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mc:AlternateContent xmlns:mc="http://schemas.openxmlformats.org/markup-compatibility/2006">
    <mc:Choice Requires="x15">
      <x15ac:absPath xmlns:x15ac="http://schemas.microsoft.com/office/spreadsheetml/2010/11/ac" url="/Users/chloeczerwinski/Downloads/"/>
    </mc:Choice>
  </mc:AlternateContent>
  <xr:revisionPtr revIDLastSave="0" documentId="13_ncr:1_{4778A37B-F362-0A47-8F9B-6EB79055CDE0}" xr6:coauthVersionLast="36" xr6:coauthVersionMax="36" xr10:uidLastSave="{00000000-0000-0000-0000-000000000000}"/>
  <bookViews>
    <workbookView xWindow="12080" yWindow="460" windowWidth="13460" windowHeight="14240" firstSheet="5" activeTab="6" xr2:uid="{00000000-000D-0000-FFFF-FFFF00000000}"/>
  </bookViews>
  <sheets>
    <sheet name="OriginalData" sheetId="9" r:id="rId1"/>
    <sheet name="Processed Data" sheetId="10" r:id="rId2"/>
    <sheet name="P 2 Q1" sheetId="22" r:id="rId3"/>
    <sheet name="P2 Q2" sheetId="23" r:id="rId4"/>
    <sheet name="P2 Q 3" sheetId="24" r:id="rId5"/>
    <sheet name="P2 Q4" sheetId="26" r:id="rId6"/>
    <sheet name="P2 Q5" sheetId="25" r:id="rId7"/>
    <sheet name="P2 Q6" sheetId="29" r:id="rId8"/>
    <sheet name="not sure" sheetId="31" r:id="rId9"/>
    <sheet name="not suree" sheetId="30" r:id="rId10"/>
    <sheet name="P2 Q7" sheetId="32" r:id="rId11"/>
    <sheet name="checkpoint" sheetId="13" state="hidden" r:id="rId12"/>
    <sheet name="P1 Q1" sheetId="14" r:id="rId13"/>
    <sheet name="P1 Q2" sheetId="15" r:id="rId14"/>
    <sheet name="P1 Q3" sheetId="16" r:id="rId15"/>
    <sheet name="P1 Q4" sheetId="17" r:id="rId16"/>
    <sheet name="P1 Q5" sheetId="18" r:id="rId17"/>
    <sheet name="P1 Q6" sheetId="19" r:id="rId18"/>
    <sheet name="P1 Q7" sheetId="20" r:id="rId19"/>
    <sheet name="P1 Q8" sheetId="21" r:id="rId20"/>
  </sheets>
  <definedNames>
    <definedName name="_xlnm._FilterDatabase" localSheetId="0" hidden="1">OriginalData!$B$1:$K$17514</definedName>
    <definedName name="_xlnm._FilterDatabase" localSheetId="1" hidden="1">'Processed Data'!$A$1:$X$2335</definedName>
  </definedNames>
  <calcPr calcId="162913"/>
  <pivotCaches>
    <pivotCache cacheId="4" r:id="rId21"/>
  </pivotCaches>
  <fileRecoveryPr repairLoad="1"/>
</workbook>
</file>

<file path=xl/calcChain.xml><?xml version="1.0" encoding="utf-8"?>
<calcChain xmlns="http://schemas.openxmlformats.org/spreadsheetml/2006/main">
  <c r="C23" i="22" l="1"/>
  <c r="C15" i="22"/>
  <c r="N34" i="25" l="1"/>
  <c r="N32" i="25"/>
  <c r="N35" i="25" l="1"/>
  <c r="L15" i="21"/>
  <c r="M12" i="21"/>
  <c r="M11" i="21"/>
  <c r="M10" i="21"/>
  <c r="M9" i="21"/>
  <c r="M8" i="21"/>
  <c r="M7" i="21"/>
  <c r="M6" i="21"/>
  <c r="M5" i="21"/>
  <c r="M4" i="21"/>
  <c r="F31" i="23"/>
  <c r="F30" i="23"/>
  <c r="P3" i="10" l="1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534" i="10"/>
  <c r="P535" i="10"/>
  <c r="P536" i="10"/>
  <c r="P537" i="10"/>
  <c r="P538" i="10"/>
  <c r="P539" i="10"/>
  <c r="P540" i="10"/>
  <c r="P541" i="10"/>
  <c r="P542" i="10"/>
  <c r="P543" i="10"/>
  <c r="P544" i="10"/>
  <c r="P545" i="10"/>
  <c r="P546" i="10"/>
  <c r="P547" i="10"/>
  <c r="P548" i="10"/>
  <c r="P549" i="10"/>
  <c r="P550" i="10"/>
  <c r="P551" i="10"/>
  <c r="P552" i="10"/>
  <c r="P553" i="10"/>
  <c r="P554" i="10"/>
  <c r="P555" i="10"/>
  <c r="P556" i="10"/>
  <c r="P557" i="10"/>
  <c r="P558" i="10"/>
  <c r="P559" i="10"/>
  <c r="P560" i="10"/>
  <c r="P561" i="10"/>
  <c r="P562" i="10"/>
  <c r="P563" i="10"/>
  <c r="P564" i="10"/>
  <c r="P565" i="10"/>
  <c r="P566" i="10"/>
  <c r="P567" i="10"/>
  <c r="P568" i="10"/>
  <c r="P569" i="10"/>
  <c r="P570" i="10"/>
  <c r="P571" i="10"/>
  <c r="P572" i="10"/>
  <c r="P573" i="10"/>
  <c r="P574" i="10"/>
  <c r="P575" i="10"/>
  <c r="P576" i="10"/>
  <c r="P577" i="10"/>
  <c r="P578" i="10"/>
  <c r="P579" i="10"/>
  <c r="P580" i="10"/>
  <c r="P581" i="10"/>
  <c r="P582" i="10"/>
  <c r="P583" i="10"/>
  <c r="P584" i="10"/>
  <c r="P585" i="10"/>
  <c r="P586" i="10"/>
  <c r="P587" i="10"/>
  <c r="P588" i="10"/>
  <c r="P589" i="10"/>
  <c r="P590" i="10"/>
  <c r="P591" i="10"/>
  <c r="P592" i="10"/>
  <c r="P593" i="10"/>
  <c r="P594" i="10"/>
  <c r="P595" i="10"/>
  <c r="P596" i="10"/>
  <c r="P597" i="10"/>
  <c r="P598" i="10"/>
  <c r="P599" i="10"/>
  <c r="P600" i="10"/>
  <c r="P601" i="10"/>
  <c r="P602" i="10"/>
  <c r="P603" i="10"/>
  <c r="P604" i="10"/>
  <c r="P605" i="10"/>
  <c r="P606" i="10"/>
  <c r="P607" i="10"/>
  <c r="P608" i="10"/>
  <c r="P609" i="10"/>
  <c r="P610" i="10"/>
  <c r="P611" i="10"/>
  <c r="P612" i="10"/>
  <c r="P613" i="10"/>
  <c r="P614" i="10"/>
  <c r="P615" i="10"/>
  <c r="P616" i="10"/>
  <c r="P617" i="10"/>
  <c r="P618" i="10"/>
  <c r="P619" i="10"/>
  <c r="P620" i="10"/>
  <c r="P621" i="10"/>
  <c r="P622" i="10"/>
  <c r="P623" i="10"/>
  <c r="P624" i="10"/>
  <c r="P625" i="10"/>
  <c r="P626" i="10"/>
  <c r="P627" i="10"/>
  <c r="P628" i="10"/>
  <c r="P629" i="10"/>
  <c r="P630" i="10"/>
  <c r="P631" i="10"/>
  <c r="P632" i="10"/>
  <c r="P633" i="10"/>
  <c r="P634" i="10"/>
  <c r="P635" i="10"/>
  <c r="P636" i="10"/>
  <c r="P637" i="10"/>
  <c r="P638" i="10"/>
  <c r="P639" i="10"/>
  <c r="P640" i="10"/>
  <c r="P641" i="10"/>
  <c r="P642" i="10"/>
  <c r="P643" i="10"/>
  <c r="P644" i="10"/>
  <c r="P645" i="10"/>
  <c r="P646" i="10"/>
  <c r="P647" i="10"/>
  <c r="P648" i="10"/>
  <c r="P649" i="10"/>
  <c r="P650" i="10"/>
  <c r="P651" i="10"/>
  <c r="P652" i="10"/>
  <c r="P653" i="10"/>
  <c r="P654" i="10"/>
  <c r="P655" i="10"/>
  <c r="P656" i="10"/>
  <c r="P657" i="10"/>
  <c r="P658" i="10"/>
  <c r="P659" i="10"/>
  <c r="P660" i="10"/>
  <c r="P661" i="10"/>
  <c r="P662" i="10"/>
  <c r="P663" i="10"/>
  <c r="P664" i="10"/>
  <c r="P665" i="10"/>
  <c r="P666" i="10"/>
  <c r="P667" i="10"/>
  <c r="P668" i="10"/>
  <c r="P669" i="10"/>
  <c r="P670" i="10"/>
  <c r="P671" i="10"/>
  <c r="P672" i="10"/>
  <c r="P673" i="10"/>
  <c r="P674" i="10"/>
  <c r="P675" i="10"/>
  <c r="P676" i="10"/>
  <c r="P677" i="10"/>
  <c r="P678" i="10"/>
  <c r="P679" i="10"/>
  <c r="P680" i="10"/>
  <c r="P681" i="10"/>
  <c r="P682" i="10"/>
  <c r="P683" i="10"/>
  <c r="P684" i="10"/>
  <c r="P685" i="10"/>
  <c r="P686" i="10"/>
  <c r="P687" i="10"/>
  <c r="P688" i="10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P701" i="10"/>
  <c r="P702" i="10"/>
  <c r="P703" i="10"/>
  <c r="P704" i="10"/>
  <c r="P705" i="10"/>
  <c r="P706" i="10"/>
  <c r="P707" i="10"/>
  <c r="P708" i="10"/>
  <c r="P709" i="10"/>
  <c r="P710" i="10"/>
  <c r="P711" i="10"/>
  <c r="P712" i="10"/>
  <c r="P713" i="10"/>
  <c r="P714" i="10"/>
  <c r="P715" i="10"/>
  <c r="P716" i="10"/>
  <c r="P717" i="10"/>
  <c r="P718" i="10"/>
  <c r="P719" i="10"/>
  <c r="P720" i="10"/>
  <c r="P721" i="10"/>
  <c r="P722" i="10"/>
  <c r="P723" i="10"/>
  <c r="P724" i="10"/>
  <c r="P725" i="10"/>
  <c r="P726" i="10"/>
  <c r="P727" i="10"/>
  <c r="P728" i="10"/>
  <c r="P729" i="10"/>
  <c r="P730" i="10"/>
  <c r="P731" i="10"/>
  <c r="P732" i="10"/>
  <c r="P733" i="10"/>
  <c r="P734" i="10"/>
  <c r="P735" i="10"/>
  <c r="P736" i="10"/>
  <c r="P737" i="10"/>
  <c r="P738" i="10"/>
  <c r="P739" i="10"/>
  <c r="P740" i="10"/>
  <c r="P741" i="10"/>
  <c r="P742" i="10"/>
  <c r="P743" i="10"/>
  <c r="P744" i="10"/>
  <c r="P745" i="10"/>
  <c r="P746" i="10"/>
  <c r="P747" i="10"/>
  <c r="P748" i="10"/>
  <c r="P749" i="10"/>
  <c r="P750" i="10"/>
  <c r="P751" i="10"/>
  <c r="P752" i="10"/>
  <c r="P753" i="10"/>
  <c r="P754" i="10"/>
  <c r="P755" i="10"/>
  <c r="P756" i="10"/>
  <c r="P757" i="10"/>
  <c r="P758" i="10"/>
  <c r="P759" i="10"/>
  <c r="P760" i="10"/>
  <c r="P761" i="10"/>
  <c r="P762" i="10"/>
  <c r="P763" i="10"/>
  <c r="P764" i="10"/>
  <c r="P765" i="10"/>
  <c r="P766" i="10"/>
  <c r="P767" i="10"/>
  <c r="P768" i="10"/>
  <c r="P769" i="10"/>
  <c r="P770" i="10"/>
  <c r="P771" i="10"/>
  <c r="P772" i="10"/>
  <c r="P773" i="10"/>
  <c r="P774" i="10"/>
  <c r="P775" i="10"/>
  <c r="P776" i="10"/>
  <c r="P777" i="10"/>
  <c r="P778" i="10"/>
  <c r="P779" i="10"/>
  <c r="P780" i="10"/>
  <c r="P781" i="10"/>
  <c r="P782" i="10"/>
  <c r="P783" i="10"/>
  <c r="P784" i="10"/>
  <c r="P785" i="10"/>
  <c r="P786" i="10"/>
  <c r="P787" i="10"/>
  <c r="P788" i="10"/>
  <c r="P789" i="10"/>
  <c r="P790" i="10"/>
  <c r="P791" i="10"/>
  <c r="P792" i="10"/>
  <c r="P793" i="10"/>
  <c r="P794" i="10"/>
  <c r="P795" i="10"/>
  <c r="P796" i="10"/>
  <c r="P797" i="10"/>
  <c r="P798" i="10"/>
  <c r="P799" i="10"/>
  <c r="P800" i="10"/>
  <c r="P801" i="10"/>
  <c r="P802" i="10"/>
  <c r="P803" i="10"/>
  <c r="P804" i="10"/>
  <c r="P805" i="10"/>
  <c r="P806" i="10"/>
  <c r="P807" i="10"/>
  <c r="P808" i="10"/>
  <c r="P809" i="10"/>
  <c r="P810" i="10"/>
  <c r="P811" i="10"/>
  <c r="P812" i="10"/>
  <c r="P813" i="10"/>
  <c r="P814" i="10"/>
  <c r="P815" i="10"/>
  <c r="P816" i="10"/>
  <c r="P817" i="10"/>
  <c r="P818" i="10"/>
  <c r="P819" i="10"/>
  <c r="P820" i="10"/>
  <c r="P821" i="10"/>
  <c r="P822" i="10"/>
  <c r="P823" i="10"/>
  <c r="P824" i="10"/>
  <c r="P825" i="10"/>
  <c r="P826" i="10"/>
  <c r="P827" i="10"/>
  <c r="P828" i="10"/>
  <c r="P829" i="10"/>
  <c r="P830" i="10"/>
  <c r="P831" i="10"/>
  <c r="P832" i="10"/>
  <c r="P833" i="10"/>
  <c r="P834" i="10"/>
  <c r="P835" i="10"/>
  <c r="P836" i="10"/>
  <c r="P837" i="10"/>
  <c r="P838" i="10"/>
  <c r="P839" i="10"/>
  <c r="P840" i="10"/>
  <c r="P841" i="10"/>
  <c r="P842" i="10"/>
  <c r="P843" i="10"/>
  <c r="P844" i="10"/>
  <c r="P845" i="10"/>
  <c r="P846" i="10"/>
  <c r="P847" i="10"/>
  <c r="P848" i="10"/>
  <c r="P849" i="10"/>
  <c r="P850" i="10"/>
  <c r="P851" i="10"/>
  <c r="P852" i="10"/>
  <c r="P853" i="10"/>
  <c r="P854" i="10"/>
  <c r="P855" i="10"/>
  <c r="P856" i="10"/>
  <c r="P857" i="10"/>
  <c r="P858" i="10"/>
  <c r="P859" i="10"/>
  <c r="P860" i="10"/>
  <c r="P861" i="10"/>
  <c r="P862" i="10"/>
  <c r="P863" i="10"/>
  <c r="P864" i="10"/>
  <c r="P865" i="10"/>
  <c r="P866" i="10"/>
  <c r="P867" i="10"/>
  <c r="P868" i="10"/>
  <c r="P869" i="10"/>
  <c r="P870" i="10"/>
  <c r="P871" i="10"/>
  <c r="P872" i="10"/>
  <c r="P873" i="10"/>
  <c r="P874" i="10"/>
  <c r="P875" i="10"/>
  <c r="P876" i="10"/>
  <c r="P877" i="10"/>
  <c r="P878" i="10"/>
  <c r="P879" i="10"/>
  <c r="P880" i="10"/>
  <c r="P881" i="10"/>
  <c r="P882" i="10"/>
  <c r="P883" i="10"/>
  <c r="P884" i="10"/>
  <c r="P885" i="10"/>
  <c r="P886" i="10"/>
  <c r="P887" i="10"/>
  <c r="P888" i="10"/>
  <c r="P889" i="10"/>
  <c r="P890" i="10"/>
  <c r="P891" i="10"/>
  <c r="P892" i="10"/>
  <c r="P893" i="10"/>
  <c r="P894" i="10"/>
  <c r="P895" i="10"/>
  <c r="P896" i="10"/>
  <c r="P897" i="10"/>
  <c r="P898" i="10"/>
  <c r="P899" i="10"/>
  <c r="P900" i="10"/>
  <c r="P901" i="10"/>
  <c r="P902" i="10"/>
  <c r="P903" i="10"/>
  <c r="P904" i="10"/>
  <c r="P905" i="10"/>
  <c r="P906" i="10"/>
  <c r="P907" i="10"/>
  <c r="P908" i="10"/>
  <c r="P909" i="10"/>
  <c r="P910" i="10"/>
  <c r="P911" i="10"/>
  <c r="P912" i="10"/>
  <c r="P913" i="10"/>
  <c r="P914" i="10"/>
  <c r="P915" i="10"/>
  <c r="P916" i="10"/>
  <c r="P917" i="10"/>
  <c r="P918" i="10"/>
  <c r="P919" i="10"/>
  <c r="P920" i="10"/>
  <c r="P921" i="10"/>
  <c r="P922" i="10"/>
  <c r="P923" i="10"/>
  <c r="P924" i="10"/>
  <c r="P925" i="10"/>
  <c r="P926" i="10"/>
  <c r="P927" i="10"/>
  <c r="P928" i="10"/>
  <c r="P929" i="10"/>
  <c r="P930" i="10"/>
  <c r="P931" i="10"/>
  <c r="P932" i="10"/>
  <c r="P933" i="10"/>
  <c r="P934" i="10"/>
  <c r="P935" i="10"/>
  <c r="P936" i="10"/>
  <c r="P937" i="10"/>
  <c r="P938" i="10"/>
  <c r="P939" i="10"/>
  <c r="P940" i="10"/>
  <c r="P941" i="10"/>
  <c r="P942" i="10"/>
  <c r="P943" i="10"/>
  <c r="P944" i="10"/>
  <c r="P945" i="10"/>
  <c r="P946" i="10"/>
  <c r="P947" i="10"/>
  <c r="P948" i="10"/>
  <c r="P949" i="10"/>
  <c r="P950" i="10"/>
  <c r="P951" i="10"/>
  <c r="P952" i="10"/>
  <c r="P953" i="10"/>
  <c r="P954" i="10"/>
  <c r="P955" i="10"/>
  <c r="P956" i="10"/>
  <c r="P957" i="10"/>
  <c r="P958" i="10"/>
  <c r="P959" i="10"/>
  <c r="P960" i="10"/>
  <c r="P961" i="10"/>
  <c r="P962" i="10"/>
  <c r="P963" i="10"/>
  <c r="P964" i="10"/>
  <c r="P965" i="10"/>
  <c r="P966" i="10"/>
  <c r="P967" i="10"/>
  <c r="P968" i="10"/>
  <c r="P969" i="10"/>
  <c r="P970" i="10"/>
  <c r="P971" i="10"/>
  <c r="P972" i="10"/>
  <c r="P973" i="10"/>
  <c r="P974" i="10"/>
  <c r="P975" i="10"/>
  <c r="P976" i="10"/>
  <c r="P977" i="10"/>
  <c r="P978" i="10"/>
  <c r="P979" i="10"/>
  <c r="P980" i="10"/>
  <c r="P981" i="10"/>
  <c r="P982" i="10"/>
  <c r="P983" i="10"/>
  <c r="P984" i="10"/>
  <c r="P985" i="10"/>
  <c r="P986" i="10"/>
  <c r="P987" i="10"/>
  <c r="P988" i="10"/>
  <c r="P989" i="10"/>
  <c r="P990" i="10"/>
  <c r="P991" i="10"/>
  <c r="P992" i="10"/>
  <c r="P993" i="10"/>
  <c r="P994" i="10"/>
  <c r="P995" i="10"/>
  <c r="P996" i="10"/>
  <c r="P997" i="10"/>
  <c r="P998" i="10"/>
  <c r="P999" i="10"/>
  <c r="P1000" i="10"/>
  <c r="P1001" i="10"/>
  <c r="P1002" i="10"/>
  <c r="P1003" i="10"/>
  <c r="P1004" i="10"/>
  <c r="P1005" i="10"/>
  <c r="P1006" i="10"/>
  <c r="P1007" i="10"/>
  <c r="P1008" i="10"/>
  <c r="P1009" i="10"/>
  <c r="P1010" i="10"/>
  <c r="P1011" i="10"/>
  <c r="P1012" i="10"/>
  <c r="P1013" i="10"/>
  <c r="P1014" i="10"/>
  <c r="P1015" i="10"/>
  <c r="P1016" i="10"/>
  <c r="P1017" i="10"/>
  <c r="P1018" i="10"/>
  <c r="P1019" i="10"/>
  <c r="P1020" i="10"/>
  <c r="P1021" i="10"/>
  <c r="P1022" i="10"/>
  <c r="P1023" i="10"/>
  <c r="P1024" i="10"/>
  <c r="P1025" i="10"/>
  <c r="P1026" i="10"/>
  <c r="P1027" i="10"/>
  <c r="P1028" i="10"/>
  <c r="P1029" i="10"/>
  <c r="P1030" i="10"/>
  <c r="P1031" i="10"/>
  <c r="P1032" i="10"/>
  <c r="P1033" i="10"/>
  <c r="P1034" i="10"/>
  <c r="P1035" i="10"/>
  <c r="P1036" i="10"/>
  <c r="P1037" i="10"/>
  <c r="P1038" i="10"/>
  <c r="P1039" i="10"/>
  <c r="P1040" i="10"/>
  <c r="P1041" i="10"/>
  <c r="P1042" i="10"/>
  <c r="P1043" i="10"/>
  <c r="P1044" i="10"/>
  <c r="P1045" i="10"/>
  <c r="P1046" i="10"/>
  <c r="P1047" i="10"/>
  <c r="P1048" i="10"/>
  <c r="P1049" i="10"/>
  <c r="P1050" i="10"/>
  <c r="P1051" i="10"/>
  <c r="P1052" i="10"/>
  <c r="P1053" i="10"/>
  <c r="P1054" i="10"/>
  <c r="P1055" i="10"/>
  <c r="P1056" i="10"/>
  <c r="P1057" i="10"/>
  <c r="P1058" i="10"/>
  <c r="P1059" i="10"/>
  <c r="P1060" i="10"/>
  <c r="P1061" i="10"/>
  <c r="P1062" i="10"/>
  <c r="P1063" i="10"/>
  <c r="P1064" i="10"/>
  <c r="P1065" i="10"/>
  <c r="P1066" i="10"/>
  <c r="P1067" i="10"/>
  <c r="P1068" i="10"/>
  <c r="P1069" i="10"/>
  <c r="P1070" i="10"/>
  <c r="P1071" i="10"/>
  <c r="P1072" i="10"/>
  <c r="P1073" i="10"/>
  <c r="P1074" i="10"/>
  <c r="P1075" i="10"/>
  <c r="P1076" i="10"/>
  <c r="P1077" i="10"/>
  <c r="P1078" i="10"/>
  <c r="P1079" i="10"/>
  <c r="P1080" i="10"/>
  <c r="P1081" i="10"/>
  <c r="P1082" i="10"/>
  <c r="P1083" i="10"/>
  <c r="P1084" i="10"/>
  <c r="P1085" i="10"/>
  <c r="P1086" i="10"/>
  <c r="P1087" i="10"/>
  <c r="P1088" i="10"/>
  <c r="P1089" i="10"/>
  <c r="P1090" i="10"/>
  <c r="P1091" i="10"/>
  <c r="P1092" i="10"/>
  <c r="P1093" i="10"/>
  <c r="P1094" i="10"/>
  <c r="P1095" i="10"/>
  <c r="P1096" i="10"/>
  <c r="P1097" i="10"/>
  <c r="P1098" i="10"/>
  <c r="P1099" i="10"/>
  <c r="P1100" i="10"/>
  <c r="P1101" i="10"/>
  <c r="P1102" i="10"/>
  <c r="P1103" i="10"/>
  <c r="P1104" i="10"/>
  <c r="P1105" i="10"/>
  <c r="P1106" i="10"/>
  <c r="P1107" i="10"/>
  <c r="P1108" i="10"/>
  <c r="P1109" i="10"/>
  <c r="P1110" i="10"/>
  <c r="P1111" i="10"/>
  <c r="P1112" i="10"/>
  <c r="P1113" i="10"/>
  <c r="P1114" i="10"/>
  <c r="P1115" i="10"/>
  <c r="P1116" i="10"/>
  <c r="P1117" i="10"/>
  <c r="P1118" i="10"/>
  <c r="P1119" i="10"/>
  <c r="P1120" i="10"/>
  <c r="P1121" i="10"/>
  <c r="P1122" i="10"/>
  <c r="P1123" i="10"/>
  <c r="P1124" i="10"/>
  <c r="P1125" i="10"/>
  <c r="P1126" i="10"/>
  <c r="P1127" i="10"/>
  <c r="P1128" i="10"/>
  <c r="P1129" i="10"/>
  <c r="P1130" i="10"/>
  <c r="P1131" i="10"/>
  <c r="P1132" i="10"/>
  <c r="P1133" i="10"/>
  <c r="P1134" i="10"/>
  <c r="P1135" i="10"/>
  <c r="P1136" i="10"/>
  <c r="P1137" i="10"/>
  <c r="P1138" i="10"/>
  <c r="P1139" i="10"/>
  <c r="P1140" i="10"/>
  <c r="P1141" i="10"/>
  <c r="P1142" i="10"/>
  <c r="P1143" i="10"/>
  <c r="P1144" i="10"/>
  <c r="P1145" i="10"/>
  <c r="P1146" i="10"/>
  <c r="P1147" i="10"/>
  <c r="P1148" i="10"/>
  <c r="P1149" i="10"/>
  <c r="P1150" i="10"/>
  <c r="P1151" i="10"/>
  <c r="P1152" i="10"/>
  <c r="P1153" i="10"/>
  <c r="P1154" i="10"/>
  <c r="P1155" i="10"/>
  <c r="P1156" i="10"/>
  <c r="P1157" i="10"/>
  <c r="P1158" i="10"/>
  <c r="P1159" i="10"/>
  <c r="P1160" i="10"/>
  <c r="P1161" i="10"/>
  <c r="P1162" i="10"/>
  <c r="P1163" i="10"/>
  <c r="P1164" i="10"/>
  <c r="P1165" i="10"/>
  <c r="P1166" i="10"/>
  <c r="P1167" i="10"/>
  <c r="P1168" i="10"/>
  <c r="P1169" i="10"/>
  <c r="P1170" i="10"/>
  <c r="P1171" i="10"/>
  <c r="P1172" i="10"/>
  <c r="P1173" i="10"/>
  <c r="P1174" i="10"/>
  <c r="P1175" i="10"/>
  <c r="P1176" i="10"/>
  <c r="P1177" i="10"/>
  <c r="P1178" i="10"/>
  <c r="P1179" i="10"/>
  <c r="P1180" i="10"/>
  <c r="P1181" i="10"/>
  <c r="P1182" i="10"/>
  <c r="P1183" i="10"/>
  <c r="P1184" i="10"/>
  <c r="P1185" i="10"/>
  <c r="P1186" i="10"/>
  <c r="P1187" i="10"/>
  <c r="P1188" i="10"/>
  <c r="P1189" i="10"/>
  <c r="P1190" i="10"/>
  <c r="P1191" i="10"/>
  <c r="P1192" i="10"/>
  <c r="P1193" i="10"/>
  <c r="P1194" i="10"/>
  <c r="P1195" i="10"/>
  <c r="P1196" i="10"/>
  <c r="P1197" i="10"/>
  <c r="P1198" i="10"/>
  <c r="P1199" i="10"/>
  <c r="P1200" i="10"/>
  <c r="P1201" i="10"/>
  <c r="P1202" i="10"/>
  <c r="P1203" i="10"/>
  <c r="P1204" i="10"/>
  <c r="P1205" i="10"/>
  <c r="P1206" i="10"/>
  <c r="P1207" i="10"/>
  <c r="P1208" i="10"/>
  <c r="P1209" i="10"/>
  <c r="P1210" i="10"/>
  <c r="P1211" i="10"/>
  <c r="P1212" i="10"/>
  <c r="P1213" i="10"/>
  <c r="P1214" i="10"/>
  <c r="P1215" i="10"/>
  <c r="P1216" i="10"/>
  <c r="P1217" i="10"/>
  <c r="P1218" i="10"/>
  <c r="P1219" i="10"/>
  <c r="P1220" i="10"/>
  <c r="P1221" i="10"/>
  <c r="P1222" i="10"/>
  <c r="P1223" i="10"/>
  <c r="P1224" i="10"/>
  <c r="P1225" i="10"/>
  <c r="P1226" i="10"/>
  <c r="P1227" i="10"/>
  <c r="P1228" i="10"/>
  <c r="P1229" i="10"/>
  <c r="P1230" i="10"/>
  <c r="P1231" i="10"/>
  <c r="P1232" i="10"/>
  <c r="P1233" i="10"/>
  <c r="P1234" i="10"/>
  <c r="P1235" i="10"/>
  <c r="P1236" i="10"/>
  <c r="P1237" i="10"/>
  <c r="P1238" i="10"/>
  <c r="P1239" i="10"/>
  <c r="P1240" i="10"/>
  <c r="P1241" i="10"/>
  <c r="P1242" i="10"/>
  <c r="P1243" i="10"/>
  <c r="P1244" i="10"/>
  <c r="P1245" i="10"/>
  <c r="P1246" i="10"/>
  <c r="P1247" i="10"/>
  <c r="P1248" i="10"/>
  <c r="P1249" i="10"/>
  <c r="P1250" i="10"/>
  <c r="P1251" i="10"/>
  <c r="P1252" i="10"/>
  <c r="P1253" i="10"/>
  <c r="P1254" i="10"/>
  <c r="P1255" i="10"/>
  <c r="P1256" i="10"/>
  <c r="P1257" i="10"/>
  <c r="P1258" i="10"/>
  <c r="P1259" i="10"/>
  <c r="P1260" i="10"/>
  <c r="P1261" i="10"/>
  <c r="P1262" i="10"/>
  <c r="P1263" i="10"/>
  <c r="P1264" i="10"/>
  <c r="P1265" i="10"/>
  <c r="P1266" i="10"/>
  <c r="P1267" i="10"/>
  <c r="P1268" i="10"/>
  <c r="P1269" i="10"/>
  <c r="P1270" i="10"/>
  <c r="P1271" i="10"/>
  <c r="P1272" i="10"/>
  <c r="P1273" i="10"/>
  <c r="P1274" i="10"/>
  <c r="P1275" i="10"/>
  <c r="P1276" i="10"/>
  <c r="P1277" i="10"/>
  <c r="P1278" i="10"/>
  <c r="P1279" i="10"/>
  <c r="P1280" i="10"/>
  <c r="P1281" i="10"/>
  <c r="P1282" i="10"/>
  <c r="P1283" i="10"/>
  <c r="P1284" i="10"/>
  <c r="P1285" i="10"/>
  <c r="P1286" i="10"/>
  <c r="P1287" i="10"/>
  <c r="P1288" i="10"/>
  <c r="P1289" i="10"/>
  <c r="P1290" i="10"/>
  <c r="P1291" i="10"/>
  <c r="P1292" i="10"/>
  <c r="P1293" i="10"/>
  <c r="P1294" i="10"/>
  <c r="P1295" i="10"/>
  <c r="P1296" i="10"/>
  <c r="P1297" i="10"/>
  <c r="P1298" i="10"/>
  <c r="P1299" i="10"/>
  <c r="P1300" i="10"/>
  <c r="P1301" i="10"/>
  <c r="P1302" i="10"/>
  <c r="P1303" i="10"/>
  <c r="P1304" i="10"/>
  <c r="P1305" i="10"/>
  <c r="P1306" i="10"/>
  <c r="P1307" i="10"/>
  <c r="P1308" i="10"/>
  <c r="P1309" i="10"/>
  <c r="P1310" i="10"/>
  <c r="P1311" i="10"/>
  <c r="P1312" i="10"/>
  <c r="P1313" i="10"/>
  <c r="P1314" i="10"/>
  <c r="P1315" i="10"/>
  <c r="P1316" i="10"/>
  <c r="P1317" i="10"/>
  <c r="P1318" i="10"/>
  <c r="P1319" i="10"/>
  <c r="P1320" i="10"/>
  <c r="P1321" i="10"/>
  <c r="P1322" i="10"/>
  <c r="P1323" i="10"/>
  <c r="P1324" i="10"/>
  <c r="P1325" i="10"/>
  <c r="P1326" i="10"/>
  <c r="P1327" i="10"/>
  <c r="P1328" i="10"/>
  <c r="P1329" i="10"/>
  <c r="P1330" i="10"/>
  <c r="P1331" i="10"/>
  <c r="P1332" i="10"/>
  <c r="P1333" i="10"/>
  <c r="P1334" i="10"/>
  <c r="P1335" i="10"/>
  <c r="P1336" i="10"/>
  <c r="P1337" i="10"/>
  <c r="P1338" i="10"/>
  <c r="P1339" i="10"/>
  <c r="P1340" i="10"/>
  <c r="P1341" i="10"/>
  <c r="P1342" i="10"/>
  <c r="P1343" i="10"/>
  <c r="P1344" i="10"/>
  <c r="P1345" i="10"/>
  <c r="P1346" i="10"/>
  <c r="P1347" i="10"/>
  <c r="P1348" i="10"/>
  <c r="P1349" i="10"/>
  <c r="P1350" i="10"/>
  <c r="P1351" i="10"/>
  <c r="P1352" i="10"/>
  <c r="P1353" i="10"/>
  <c r="P1354" i="10"/>
  <c r="P1355" i="10"/>
  <c r="P1356" i="10"/>
  <c r="P1357" i="10"/>
  <c r="P1358" i="10"/>
  <c r="P1359" i="10"/>
  <c r="P1360" i="10"/>
  <c r="P1361" i="10"/>
  <c r="P1362" i="10"/>
  <c r="P1363" i="10"/>
  <c r="P1364" i="10"/>
  <c r="P1365" i="10"/>
  <c r="P1366" i="10"/>
  <c r="P1367" i="10"/>
  <c r="P1368" i="10"/>
  <c r="P1369" i="10"/>
  <c r="P1370" i="10"/>
  <c r="P1371" i="10"/>
  <c r="P1372" i="10"/>
  <c r="P1373" i="10"/>
  <c r="P1374" i="10"/>
  <c r="P1375" i="10"/>
  <c r="P1376" i="10"/>
  <c r="P1377" i="10"/>
  <c r="P1378" i="10"/>
  <c r="P1379" i="10"/>
  <c r="P1380" i="10"/>
  <c r="P1381" i="10"/>
  <c r="P1382" i="10"/>
  <c r="P1383" i="10"/>
  <c r="P1384" i="10"/>
  <c r="P1385" i="10"/>
  <c r="P1386" i="10"/>
  <c r="P1387" i="10"/>
  <c r="P1388" i="10"/>
  <c r="P1389" i="10"/>
  <c r="P1390" i="10"/>
  <c r="P1391" i="10"/>
  <c r="P1392" i="10"/>
  <c r="P1393" i="10"/>
  <c r="P1394" i="10"/>
  <c r="P1395" i="10"/>
  <c r="P1396" i="10"/>
  <c r="P1397" i="10"/>
  <c r="P1398" i="10"/>
  <c r="P1399" i="10"/>
  <c r="P1400" i="10"/>
  <c r="P1401" i="10"/>
  <c r="P1402" i="10"/>
  <c r="P1403" i="10"/>
  <c r="P1404" i="10"/>
  <c r="P1405" i="10"/>
  <c r="P1406" i="10"/>
  <c r="P1407" i="10"/>
  <c r="P1408" i="10"/>
  <c r="P1409" i="10"/>
  <c r="P1410" i="10"/>
  <c r="P1411" i="10"/>
  <c r="P1412" i="10"/>
  <c r="P1413" i="10"/>
  <c r="P1414" i="10"/>
  <c r="P1415" i="10"/>
  <c r="P1416" i="10"/>
  <c r="P1417" i="10"/>
  <c r="P1418" i="10"/>
  <c r="P1419" i="10"/>
  <c r="P1420" i="10"/>
  <c r="P1421" i="10"/>
  <c r="P1422" i="10"/>
  <c r="P1423" i="10"/>
  <c r="P1424" i="10"/>
  <c r="P1425" i="10"/>
  <c r="P1426" i="10"/>
  <c r="P1427" i="10"/>
  <c r="P1428" i="10"/>
  <c r="P1429" i="10"/>
  <c r="P1430" i="10"/>
  <c r="P1431" i="10"/>
  <c r="P1432" i="10"/>
  <c r="P1433" i="10"/>
  <c r="P1434" i="10"/>
  <c r="P1435" i="10"/>
  <c r="P1436" i="10"/>
  <c r="P1437" i="10"/>
  <c r="P1438" i="10"/>
  <c r="P1439" i="10"/>
  <c r="P1440" i="10"/>
  <c r="P1441" i="10"/>
  <c r="P1442" i="10"/>
  <c r="P1443" i="10"/>
  <c r="P1444" i="10"/>
  <c r="P1445" i="10"/>
  <c r="P1446" i="10"/>
  <c r="P1447" i="10"/>
  <c r="P1448" i="10"/>
  <c r="P1449" i="10"/>
  <c r="P1450" i="10"/>
  <c r="P1451" i="10"/>
  <c r="P1452" i="10"/>
  <c r="P1453" i="10"/>
  <c r="P1454" i="10"/>
  <c r="P1455" i="10"/>
  <c r="P1456" i="10"/>
  <c r="P1457" i="10"/>
  <c r="P1458" i="10"/>
  <c r="P1459" i="10"/>
  <c r="P1460" i="10"/>
  <c r="P1461" i="10"/>
  <c r="P1462" i="10"/>
  <c r="P1463" i="10"/>
  <c r="P1464" i="10"/>
  <c r="P1465" i="10"/>
  <c r="P1466" i="10"/>
  <c r="P1467" i="10"/>
  <c r="P1468" i="10"/>
  <c r="P1469" i="10"/>
  <c r="P1470" i="10"/>
  <c r="P1471" i="10"/>
  <c r="P1472" i="10"/>
  <c r="P1473" i="10"/>
  <c r="P1474" i="10"/>
  <c r="P1475" i="10"/>
  <c r="P1476" i="10"/>
  <c r="P1477" i="10"/>
  <c r="P1478" i="10"/>
  <c r="P1479" i="10"/>
  <c r="P1480" i="10"/>
  <c r="P1481" i="10"/>
  <c r="P1482" i="10"/>
  <c r="P1483" i="10"/>
  <c r="P1484" i="10"/>
  <c r="P1485" i="10"/>
  <c r="P1486" i="10"/>
  <c r="P1487" i="10"/>
  <c r="P1488" i="10"/>
  <c r="P1489" i="10"/>
  <c r="P1490" i="10"/>
  <c r="P1491" i="10"/>
  <c r="P1492" i="10"/>
  <c r="P1493" i="10"/>
  <c r="P1494" i="10"/>
  <c r="P1495" i="10"/>
  <c r="P1496" i="10"/>
  <c r="P1497" i="10"/>
  <c r="P1498" i="10"/>
  <c r="P1499" i="10"/>
  <c r="P1500" i="10"/>
  <c r="P1501" i="10"/>
  <c r="P1502" i="10"/>
  <c r="P1503" i="10"/>
  <c r="P1504" i="10"/>
  <c r="P1505" i="10"/>
  <c r="P1506" i="10"/>
  <c r="P1507" i="10"/>
  <c r="P1508" i="10"/>
  <c r="P1509" i="10"/>
  <c r="P1510" i="10"/>
  <c r="P1511" i="10"/>
  <c r="P1512" i="10"/>
  <c r="P1513" i="10"/>
  <c r="P1514" i="10"/>
  <c r="P1515" i="10"/>
  <c r="P1516" i="10"/>
  <c r="P1517" i="10"/>
  <c r="P1518" i="10"/>
  <c r="P1519" i="10"/>
  <c r="P1520" i="10"/>
  <c r="P1521" i="10"/>
  <c r="P1522" i="10"/>
  <c r="P1523" i="10"/>
  <c r="P1524" i="10"/>
  <c r="P1525" i="10"/>
  <c r="P1526" i="10"/>
  <c r="P1527" i="10"/>
  <c r="P1528" i="10"/>
  <c r="P1529" i="10"/>
  <c r="P1530" i="10"/>
  <c r="P1531" i="10"/>
  <c r="P1532" i="10"/>
  <c r="P1533" i="10"/>
  <c r="P1534" i="10"/>
  <c r="P1535" i="10"/>
  <c r="P1536" i="10"/>
  <c r="P1537" i="10"/>
  <c r="P1538" i="10"/>
  <c r="P1539" i="10"/>
  <c r="P1540" i="10"/>
  <c r="P1541" i="10"/>
  <c r="P1542" i="10"/>
  <c r="P1543" i="10"/>
  <c r="P1544" i="10"/>
  <c r="P1545" i="10"/>
  <c r="P1546" i="10"/>
  <c r="P1547" i="10"/>
  <c r="P1548" i="10"/>
  <c r="P1549" i="10"/>
  <c r="P1550" i="10"/>
  <c r="P1551" i="10"/>
  <c r="P1552" i="10"/>
  <c r="P1553" i="10"/>
  <c r="P1554" i="10"/>
  <c r="P1555" i="10"/>
  <c r="P1556" i="10"/>
  <c r="P1557" i="10"/>
  <c r="P1558" i="10"/>
  <c r="P1559" i="10"/>
  <c r="P1560" i="10"/>
  <c r="P1561" i="10"/>
  <c r="P1562" i="10"/>
  <c r="P1563" i="10"/>
  <c r="P1564" i="10"/>
  <c r="P1565" i="10"/>
  <c r="P1566" i="10"/>
  <c r="P1567" i="10"/>
  <c r="P1568" i="10"/>
  <c r="P1569" i="10"/>
  <c r="P1570" i="10"/>
  <c r="P1571" i="10"/>
  <c r="P1572" i="10"/>
  <c r="P1573" i="10"/>
  <c r="P1574" i="10"/>
  <c r="P1575" i="10"/>
  <c r="P1576" i="10"/>
  <c r="P1577" i="10"/>
  <c r="P1578" i="10"/>
  <c r="P1579" i="10"/>
  <c r="P1580" i="10"/>
  <c r="P1581" i="10"/>
  <c r="P1582" i="10"/>
  <c r="P1583" i="10"/>
  <c r="P1584" i="10"/>
  <c r="P1585" i="10"/>
  <c r="P1586" i="10"/>
  <c r="P1587" i="10"/>
  <c r="P1588" i="10"/>
  <c r="P1589" i="10"/>
  <c r="P1590" i="10"/>
  <c r="P1591" i="10"/>
  <c r="P1592" i="10"/>
  <c r="P1593" i="10"/>
  <c r="P1594" i="10"/>
  <c r="P1595" i="10"/>
  <c r="P1596" i="10"/>
  <c r="P1597" i="10"/>
  <c r="P1598" i="10"/>
  <c r="P1599" i="10"/>
  <c r="P1600" i="10"/>
  <c r="P1601" i="10"/>
  <c r="P1602" i="10"/>
  <c r="P1603" i="10"/>
  <c r="P1604" i="10"/>
  <c r="P1605" i="10"/>
  <c r="P1606" i="10"/>
  <c r="P1607" i="10"/>
  <c r="P1608" i="10"/>
  <c r="P1609" i="10"/>
  <c r="P1610" i="10"/>
  <c r="P1611" i="10"/>
  <c r="P1612" i="10"/>
  <c r="P1613" i="10"/>
  <c r="P1614" i="10"/>
  <c r="P1615" i="10"/>
  <c r="P1616" i="10"/>
  <c r="P1617" i="10"/>
  <c r="P1618" i="10"/>
  <c r="P1619" i="10"/>
  <c r="P1620" i="10"/>
  <c r="P1621" i="10"/>
  <c r="P1622" i="10"/>
  <c r="P1623" i="10"/>
  <c r="P1624" i="10"/>
  <c r="P1625" i="10"/>
  <c r="P1626" i="10"/>
  <c r="P1627" i="10"/>
  <c r="P1628" i="10"/>
  <c r="P1629" i="10"/>
  <c r="P1630" i="10"/>
  <c r="P1631" i="10"/>
  <c r="P1632" i="10"/>
  <c r="P1633" i="10"/>
  <c r="P1634" i="10"/>
  <c r="P1635" i="10"/>
  <c r="P1636" i="10"/>
  <c r="P1637" i="10"/>
  <c r="P1638" i="10"/>
  <c r="P1639" i="10"/>
  <c r="P1640" i="10"/>
  <c r="P1641" i="10"/>
  <c r="P1642" i="10"/>
  <c r="P1643" i="10"/>
  <c r="P1644" i="10"/>
  <c r="P1645" i="10"/>
  <c r="P1646" i="10"/>
  <c r="P1647" i="10"/>
  <c r="P1648" i="10"/>
  <c r="P1649" i="10"/>
  <c r="P1650" i="10"/>
  <c r="P1651" i="10"/>
  <c r="P1652" i="10"/>
  <c r="P1653" i="10"/>
  <c r="P1654" i="10"/>
  <c r="P1655" i="10"/>
  <c r="P1656" i="10"/>
  <c r="P1657" i="10"/>
  <c r="P1658" i="10"/>
  <c r="P1659" i="10"/>
  <c r="P1660" i="10"/>
  <c r="P1661" i="10"/>
  <c r="P1662" i="10"/>
  <c r="P1663" i="10"/>
  <c r="P1664" i="10"/>
  <c r="P1665" i="10"/>
  <c r="P1666" i="10"/>
  <c r="P1667" i="10"/>
  <c r="P1668" i="10"/>
  <c r="P1669" i="10"/>
  <c r="P1670" i="10"/>
  <c r="P1671" i="10"/>
  <c r="P1672" i="10"/>
  <c r="P1673" i="10"/>
  <c r="P1674" i="10"/>
  <c r="P1675" i="10"/>
  <c r="P1676" i="10"/>
  <c r="P1677" i="10"/>
  <c r="P1678" i="10"/>
  <c r="P1679" i="10"/>
  <c r="P1680" i="10"/>
  <c r="P1681" i="10"/>
  <c r="P1682" i="10"/>
  <c r="P1683" i="10"/>
  <c r="P1684" i="10"/>
  <c r="P1685" i="10"/>
  <c r="P1686" i="10"/>
  <c r="P1687" i="10"/>
  <c r="P1688" i="10"/>
  <c r="P1689" i="10"/>
  <c r="P1690" i="10"/>
  <c r="P1691" i="10"/>
  <c r="P1692" i="10"/>
  <c r="P1693" i="10"/>
  <c r="P1694" i="10"/>
  <c r="P1695" i="10"/>
  <c r="P1696" i="10"/>
  <c r="P1697" i="10"/>
  <c r="P1698" i="10"/>
  <c r="P1699" i="10"/>
  <c r="P1700" i="10"/>
  <c r="P1701" i="10"/>
  <c r="P1702" i="10"/>
  <c r="P1703" i="10"/>
  <c r="P1704" i="10"/>
  <c r="P1705" i="10"/>
  <c r="P1706" i="10"/>
  <c r="P1707" i="10"/>
  <c r="P1708" i="10"/>
  <c r="P1709" i="10"/>
  <c r="P1710" i="10"/>
  <c r="P1711" i="10"/>
  <c r="P1712" i="10"/>
  <c r="P1713" i="10"/>
  <c r="P1714" i="10"/>
  <c r="P1715" i="10"/>
  <c r="P1716" i="10"/>
  <c r="P1717" i="10"/>
  <c r="P1718" i="10"/>
  <c r="P1719" i="10"/>
  <c r="P1720" i="10"/>
  <c r="P1721" i="10"/>
  <c r="P1722" i="10"/>
  <c r="P1723" i="10"/>
  <c r="P1724" i="10"/>
  <c r="P1725" i="10"/>
  <c r="P1726" i="10"/>
  <c r="P1727" i="10"/>
  <c r="P1728" i="10"/>
  <c r="P1729" i="10"/>
  <c r="P1730" i="10"/>
  <c r="P1731" i="10"/>
  <c r="P1732" i="10"/>
  <c r="P1733" i="10"/>
  <c r="P1734" i="10"/>
  <c r="P1735" i="10"/>
  <c r="P1736" i="10"/>
  <c r="P1737" i="10"/>
  <c r="P1738" i="10"/>
  <c r="P1739" i="10"/>
  <c r="P1740" i="10"/>
  <c r="P1741" i="10"/>
  <c r="P1742" i="10"/>
  <c r="P1743" i="10"/>
  <c r="P1744" i="10"/>
  <c r="P1745" i="10"/>
  <c r="P1746" i="10"/>
  <c r="P1747" i="10"/>
  <c r="P1748" i="10"/>
  <c r="P1749" i="10"/>
  <c r="P1750" i="10"/>
  <c r="P1751" i="10"/>
  <c r="P1752" i="10"/>
  <c r="P1753" i="10"/>
  <c r="P1754" i="10"/>
  <c r="P1755" i="10"/>
  <c r="P1756" i="10"/>
  <c r="P1757" i="10"/>
  <c r="P1758" i="10"/>
  <c r="P1759" i="10"/>
  <c r="P1760" i="10"/>
  <c r="P1761" i="10"/>
  <c r="P1762" i="10"/>
  <c r="P1763" i="10"/>
  <c r="P1764" i="10"/>
  <c r="P1765" i="10"/>
  <c r="P1766" i="10"/>
  <c r="P1767" i="10"/>
  <c r="P1768" i="10"/>
  <c r="P1769" i="10"/>
  <c r="P1770" i="10"/>
  <c r="P1771" i="10"/>
  <c r="P1772" i="10"/>
  <c r="P1773" i="10"/>
  <c r="P1774" i="10"/>
  <c r="P1775" i="10"/>
  <c r="P1776" i="10"/>
  <c r="P1777" i="10"/>
  <c r="P1778" i="10"/>
  <c r="P1779" i="10"/>
  <c r="P1780" i="10"/>
  <c r="P1781" i="10"/>
  <c r="P1782" i="10"/>
  <c r="P1783" i="10"/>
  <c r="P1784" i="10"/>
  <c r="P1785" i="10"/>
  <c r="P1786" i="10"/>
  <c r="P1787" i="10"/>
  <c r="P1788" i="10"/>
  <c r="P1789" i="10"/>
  <c r="P1790" i="10"/>
  <c r="P1791" i="10"/>
  <c r="P1792" i="10"/>
  <c r="P1793" i="10"/>
  <c r="P1794" i="10"/>
  <c r="P1795" i="10"/>
  <c r="P1796" i="10"/>
  <c r="P1797" i="10"/>
  <c r="P1798" i="10"/>
  <c r="P1799" i="10"/>
  <c r="P1800" i="10"/>
  <c r="P1801" i="10"/>
  <c r="P1802" i="10"/>
  <c r="P1803" i="10"/>
  <c r="P1804" i="10"/>
  <c r="P1805" i="10"/>
  <c r="P1806" i="10"/>
  <c r="P1807" i="10"/>
  <c r="P1808" i="10"/>
  <c r="P1809" i="10"/>
  <c r="P1810" i="10"/>
  <c r="P1811" i="10"/>
  <c r="P1812" i="10"/>
  <c r="P1813" i="10"/>
  <c r="P1814" i="10"/>
  <c r="P1815" i="10"/>
  <c r="P1816" i="10"/>
  <c r="P1817" i="10"/>
  <c r="P1818" i="10"/>
  <c r="P1819" i="10"/>
  <c r="P1820" i="10"/>
  <c r="P1821" i="10"/>
  <c r="P1822" i="10"/>
  <c r="P1823" i="10"/>
  <c r="P1824" i="10"/>
  <c r="P1825" i="10"/>
  <c r="P1826" i="10"/>
  <c r="P1827" i="10"/>
  <c r="P1828" i="10"/>
  <c r="P1829" i="10"/>
  <c r="P1830" i="10"/>
  <c r="P1831" i="10"/>
  <c r="P1832" i="10"/>
  <c r="P1833" i="10"/>
  <c r="P1834" i="10"/>
  <c r="P1835" i="10"/>
  <c r="P1836" i="10"/>
  <c r="P1837" i="10"/>
  <c r="P1838" i="10"/>
  <c r="P1839" i="10"/>
  <c r="P1840" i="10"/>
  <c r="P1841" i="10"/>
  <c r="P1842" i="10"/>
  <c r="P1843" i="10"/>
  <c r="P1844" i="10"/>
  <c r="P1845" i="10"/>
  <c r="P1846" i="10"/>
  <c r="P1847" i="10"/>
  <c r="P1848" i="10"/>
  <c r="P1849" i="10"/>
  <c r="P1850" i="10"/>
  <c r="P1851" i="10"/>
  <c r="P1852" i="10"/>
  <c r="P1853" i="10"/>
  <c r="P1854" i="10"/>
  <c r="P1855" i="10"/>
  <c r="P1856" i="10"/>
  <c r="P1857" i="10"/>
  <c r="P1858" i="10"/>
  <c r="P1859" i="10"/>
  <c r="P1860" i="10"/>
  <c r="P1861" i="10"/>
  <c r="P1862" i="10"/>
  <c r="P1863" i="10"/>
  <c r="P1864" i="10"/>
  <c r="P1865" i="10"/>
  <c r="P1866" i="10"/>
  <c r="P1867" i="10"/>
  <c r="P1868" i="10"/>
  <c r="P1869" i="10"/>
  <c r="P1870" i="10"/>
  <c r="P1871" i="10"/>
  <c r="P1872" i="10"/>
  <c r="P1873" i="10"/>
  <c r="P1874" i="10"/>
  <c r="P1875" i="10"/>
  <c r="P1876" i="10"/>
  <c r="P1877" i="10"/>
  <c r="P1878" i="10"/>
  <c r="P1879" i="10"/>
  <c r="P1880" i="10"/>
  <c r="P1881" i="10"/>
  <c r="P1882" i="10"/>
  <c r="P1883" i="10"/>
  <c r="P1884" i="10"/>
  <c r="P1885" i="10"/>
  <c r="P1886" i="10"/>
  <c r="P1887" i="10"/>
  <c r="P1888" i="10"/>
  <c r="P1889" i="10"/>
  <c r="P1890" i="10"/>
  <c r="P1891" i="10"/>
  <c r="P1892" i="10"/>
  <c r="P1893" i="10"/>
  <c r="P1894" i="10"/>
  <c r="P1895" i="10"/>
  <c r="P1896" i="10"/>
  <c r="P1897" i="10"/>
  <c r="P1898" i="10"/>
  <c r="P1899" i="10"/>
  <c r="P1900" i="10"/>
  <c r="P1901" i="10"/>
  <c r="P1902" i="10"/>
  <c r="P1903" i="10"/>
  <c r="P1904" i="10"/>
  <c r="P1905" i="10"/>
  <c r="P1906" i="10"/>
  <c r="P1907" i="10"/>
  <c r="P1908" i="10"/>
  <c r="P1909" i="10"/>
  <c r="P1910" i="10"/>
  <c r="P1911" i="10"/>
  <c r="P1912" i="10"/>
  <c r="P1913" i="10"/>
  <c r="P1914" i="10"/>
  <c r="P1915" i="10"/>
  <c r="P1916" i="10"/>
  <c r="P1917" i="10"/>
  <c r="P1918" i="10"/>
  <c r="P1919" i="10"/>
  <c r="P1920" i="10"/>
  <c r="P1921" i="10"/>
  <c r="P1922" i="10"/>
  <c r="P1923" i="10"/>
  <c r="P1924" i="10"/>
  <c r="P1925" i="10"/>
  <c r="P1926" i="10"/>
  <c r="P1927" i="10"/>
  <c r="P1928" i="10"/>
  <c r="P1929" i="10"/>
  <c r="P1930" i="10"/>
  <c r="P1931" i="10"/>
  <c r="P1932" i="10"/>
  <c r="P1933" i="10"/>
  <c r="P1934" i="10"/>
  <c r="P1935" i="10"/>
  <c r="P1936" i="10"/>
  <c r="P1937" i="10"/>
  <c r="P1938" i="10"/>
  <c r="P1939" i="10"/>
  <c r="P1940" i="10"/>
  <c r="P1941" i="10"/>
  <c r="P1942" i="10"/>
  <c r="P1943" i="10"/>
  <c r="P1944" i="10"/>
  <c r="P1945" i="10"/>
  <c r="P1946" i="10"/>
  <c r="P1947" i="10"/>
  <c r="P1948" i="10"/>
  <c r="P1949" i="10"/>
  <c r="P1950" i="10"/>
  <c r="P1951" i="10"/>
  <c r="P1952" i="10"/>
  <c r="P1953" i="10"/>
  <c r="P1954" i="10"/>
  <c r="P1955" i="10"/>
  <c r="P1956" i="10"/>
  <c r="P1957" i="10"/>
  <c r="P1958" i="10"/>
  <c r="P1959" i="10"/>
  <c r="P1960" i="10"/>
  <c r="P1961" i="10"/>
  <c r="P1962" i="10"/>
  <c r="P1963" i="10"/>
  <c r="P1964" i="10"/>
  <c r="P1965" i="10"/>
  <c r="P1966" i="10"/>
  <c r="P1967" i="10"/>
  <c r="P1968" i="10"/>
  <c r="P1969" i="10"/>
  <c r="P1970" i="10"/>
  <c r="P1971" i="10"/>
  <c r="P1972" i="10"/>
  <c r="P1973" i="10"/>
  <c r="P1974" i="10"/>
  <c r="P1975" i="10"/>
  <c r="P1976" i="10"/>
  <c r="P1977" i="10"/>
  <c r="P1978" i="10"/>
  <c r="P1979" i="10"/>
  <c r="P1980" i="10"/>
  <c r="P1981" i="10"/>
  <c r="P1982" i="10"/>
  <c r="P1983" i="10"/>
  <c r="P1984" i="10"/>
  <c r="P1985" i="10"/>
  <c r="P1986" i="10"/>
  <c r="P1987" i="10"/>
  <c r="P1988" i="10"/>
  <c r="P1989" i="10"/>
  <c r="P1990" i="10"/>
  <c r="P1991" i="10"/>
  <c r="P1992" i="10"/>
  <c r="P1993" i="10"/>
  <c r="P1994" i="10"/>
  <c r="P1995" i="10"/>
  <c r="P1996" i="10"/>
  <c r="P1997" i="10"/>
  <c r="P1998" i="10"/>
  <c r="P1999" i="10"/>
  <c r="P2000" i="10"/>
  <c r="P2001" i="10"/>
  <c r="P2002" i="10"/>
  <c r="P2003" i="10"/>
  <c r="P2004" i="10"/>
  <c r="P2005" i="10"/>
  <c r="P2006" i="10"/>
  <c r="P2007" i="10"/>
  <c r="P2008" i="10"/>
  <c r="P2009" i="10"/>
  <c r="P2010" i="10"/>
  <c r="P2011" i="10"/>
  <c r="P2012" i="10"/>
  <c r="P2013" i="10"/>
  <c r="P2014" i="10"/>
  <c r="P2015" i="10"/>
  <c r="P2016" i="10"/>
  <c r="P2017" i="10"/>
  <c r="P2018" i="10"/>
  <c r="P2019" i="10"/>
  <c r="P2020" i="10"/>
  <c r="P2021" i="10"/>
  <c r="P2022" i="10"/>
  <c r="P2023" i="10"/>
  <c r="P2024" i="10"/>
  <c r="P2025" i="10"/>
  <c r="P2026" i="10"/>
  <c r="P2027" i="10"/>
  <c r="P2028" i="10"/>
  <c r="P2029" i="10"/>
  <c r="P2030" i="10"/>
  <c r="P2031" i="10"/>
  <c r="P2032" i="10"/>
  <c r="P2033" i="10"/>
  <c r="P2034" i="10"/>
  <c r="P2035" i="10"/>
  <c r="P2036" i="10"/>
  <c r="P2037" i="10"/>
  <c r="P2038" i="10"/>
  <c r="P2039" i="10"/>
  <c r="P2040" i="10"/>
  <c r="P2041" i="10"/>
  <c r="P2042" i="10"/>
  <c r="P2043" i="10"/>
  <c r="P2044" i="10"/>
  <c r="P2045" i="10"/>
  <c r="P2046" i="10"/>
  <c r="P2047" i="10"/>
  <c r="P2048" i="10"/>
  <c r="P2049" i="10"/>
  <c r="P2050" i="10"/>
  <c r="P2051" i="10"/>
  <c r="P2052" i="10"/>
  <c r="P2053" i="10"/>
  <c r="P2054" i="10"/>
  <c r="P2055" i="10"/>
  <c r="P2056" i="10"/>
  <c r="P2057" i="10"/>
  <c r="P2058" i="10"/>
  <c r="P2059" i="10"/>
  <c r="P2060" i="10"/>
  <c r="P2061" i="10"/>
  <c r="P2062" i="10"/>
  <c r="P2063" i="10"/>
  <c r="P2064" i="10"/>
  <c r="P2065" i="10"/>
  <c r="P2066" i="10"/>
  <c r="P2067" i="10"/>
  <c r="P2068" i="10"/>
  <c r="P2069" i="10"/>
  <c r="P2070" i="10"/>
  <c r="P2071" i="10"/>
  <c r="P2072" i="10"/>
  <c r="P2073" i="10"/>
  <c r="P2074" i="10"/>
  <c r="P2075" i="10"/>
  <c r="P2076" i="10"/>
  <c r="P2077" i="10"/>
  <c r="P2078" i="10"/>
  <c r="P2079" i="10"/>
  <c r="P2080" i="10"/>
  <c r="P2081" i="10"/>
  <c r="P2082" i="10"/>
  <c r="P2083" i="10"/>
  <c r="P2084" i="10"/>
  <c r="P2085" i="10"/>
  <c r="P2086" i="10"/>
  <c r="P2087" i="10"/>
  <c r="P2088" i="10"/>
  <c r="P2089" i="10"/>
  <c r="P2090" i="10"/>
  <c r="P2091" i="10"/>
  <c r="P2092" i="10"/>
  <c r="P2093" i="10"/>
  <c r="P2094" i="10"/>
  <c r="P2095" i="10"/>
  <c r="P2096" i="10"/>
  <c r="P2097" i="10"/>
  <c r="P2098" i="10"/>
  <c r="P2099" i="10"/>
  <c r="P2100" i="10"/>
  <c r="P2101" i="10"/>
  <c r="P2102" i="10"/>
  <c r="P2103" i="10"/>
  <c r="P2104" i="10"/>
  <c r="P2105" i="10"/>
  <c r="P2106" i="10"/>
  <c r="P2107" i="10"/>
  <c r="P2108" i="10"/>
  <c r="P2109" i="10"/>
  <c r="P2110" i="10"/>
  <c r="P2111" i="10"/>
  <c r="P2112" i="10"/>
  <c r="P2113" i="10"/>
  <c r="P2114" i="10"/>
  <c r="P2115" i="10"/>
  <c r="P2116" i="10"/>
  <c r="P2117" i="10"/>
  <c r="P2118" i="10"/>
  <c r="P2119" i="10"/>
  <c r="P2120" i="10"/>
  <c r="P2121" i="10"/>
  <c r="P2122" i="10"/>
  <c r="P2123" i="10"/>
  <c r="P2124" i="10"/>
  <c r="P2125" i="10"/>
  <c r="P2126" i="10"/>
  <c r="P2127" i="10"/>
  <c r="P2128" i="10"/>
  <c r="P2129" i="10"/>
  <c r="P2130" i="10"/>
  <c r="P2131" i="10"/>
  <c r="P2132" i="10"/>
  <c r="P2133" i="10"/>
  <c r="P2134" i="10"/>
  <c r="P2135" i="10"/>
  <c r="P2136" i="10"/>
  <c r="P2137" i="10"/>
  <c r="P2138" i="10"/>
  <c r="P2139" i="10"/>
  <c r="P2140" i="10"/>
  <c r="P2141" i="10"/>
  <c r="P2142" i="10"/>
  <c r="P2143" i="10"/>
  <c r="P2144" i="10"/>
  <c r="P2145" i="10"/>
  <c r="P2146" i="10"/>
  <c r="P2147" i="10"/>
  <c r="P2148" i="10"/>
  <c r="P2149" i="10"/>
  <c r="P2150" i="10"/>
  <c r="P2151" i="10"/>
  <c r="P2152" i="10"/>
  <c r="P2153" i="10"/>
  <c r="P2154" i="10"/>
  <c r="P2155" i="10"/>
  <c r="P2156" i="10"/>
  <c r="P2157" i="10"/>
  <c r="P2158" i="10"/>
  <c r="P2159" i="10"/>
  <c r="P2160" i="10"/>
  <c r="P2161" i="10"/>
  <c r="P2162" i="10"/>
  <c r="P2163" i="10"/>
  <c r="P2164" i="10"/>
  <c r="P2165" i="10"/>
  <c r="P2166" i="10"/>
  <c r="P2167" i="10"/>
  <c r="P2168" i="10"/>
  <c r="P2169" i="10"/>
  <c r="P2170" i="10"/>
  <c r="P2171" i="10"/>
  <c r="P2172" i="10"/>
  <c r="P2173" i="10"/>
  <c r="P2174" i="10"/>
  <c r="P2175" i="10"/>
  <c r="P2176" i="10"/>
  <c r="P2177" i="10"/>
  <c r="P2178" i="10"/>
  <c r="P2179" i="10"/>
  <c r="P2180" i="10"/>
  <c r="P2181" i="10"/>
  <c r="P2182" i="10"/>
  <c r="P2183" i="10"/>
  <c r="P2184" i="10"/>
  <c r="P2185" i="10"/>
  <c r="P2186" i="10"/>
  <c r="P2187" i="10"/>
  <c r="P2188" i="10"/>
  <c r="P2189" i="10"/>
  <c r="P2190" i="10"/>
  <c r="P2191" i="10"/>
  <c r="P2192" i="10"/>
  <c r="P2193" i="10"/>
  <c r="P2194" i="10"/>
  <c r="P2195" i="10"/>
  <c r="P2196" i="10"/>
  <c r="P2197" i="10"/>
  <c r="P2198" i="10"/>
  <c r="P2199" i="10"/>
  <c r="P2200" i="10"/>
  <c r="P2201" i="10"/>
  <c r="P2202" i="10"/>
  <c r="P2203" i="10"/>
  <c r="P2204" i="10"/>
  <c r="P2205" i="10"/>
  <c r="P2206" i="10"/>
  <c r="P2207" i="10"/>
  <c r="P2208" i="10"/>
  <c r="P2209" i="10"/>
  <c r="P2210" i="10"/>
  <c r="P2211" i="10"/>
  <c r="P2212" i="10"/>
  <c r="P2213" i="10"/>
  <c r="P2214" i="10"/>
  <c r="P2215" i="10"/>
  <c r="P2216" i="10"/>
  <c r="P2217" i="10"/>
  <c r="P2218" i="10"/>
  <c r="P2219" i="10"/>
  <c r="P2220" i="10"/>
  <c r="P2221" i="10"/>
  <c r="P2222" i="10"/>
  <c r="P2223" i="10"/>
  <c r="P2224" i="10"/>
  <c r="P2225" i="10"/>
  <c r="P2226" i="10"/>
  <c r="P2227" i="10"/>
  <c r="P2228" i="10"/>
  <c r="P2229" i="10"/>
  <c r="P2230" i="10"/>
  <c r="P2231" i="10"/>
  <c r="P2232" i="10"/>
  <c r="P2233" i="10"/>
  <c r="P2234" i="10"/>
  <c r="P2235" i="10"/>
  <c r="P2236" i="10"/>
  <c r="P2237" i="10"/>
  <c r="P2238" i="10"/>
  <c r="P2239" i="10"/>
  <c r="P2240" i="10"/>
  <c r="P2241" i="10"/>
  <c r="P2242" i="10"/>
  <c r="P2243" i="10"/>
  <c r="P2244" i="10"/>
  <c r="P2245" i="10"/>
  <c r="P2246" i="10"/>
  <c r="P2247" i="10"/>
  <c r="P2248" i="10"/>
  <c r="P2249" i="10"/>
  <c r="P2250" i="10"/>
  <c r="P2251" i="10"/>
  <c r="P2252" i="10"/>
  <c r="P2253" i="10"/>
  <c r="P2254" i="10"/>
  <c r="P2255" i="10"/>
  <c r="P2256" i="10"/>
  <c r="P2257" i="10"/>
  <c r="P2258" i="10"/>
  <c r="P2259" i="10"/>
  <c r="P2260" i="10"/>
  <c r="P2261" i="10"/>
  <c r="P2262" i="10"/>
  <c r="P2263" i="10"/>
  <c r="P2264" i="10"/>
  <c r="P2265" i="10"/>
  <c r="P2266" i="10"/>
  <c r="P2267" i="10"/>
  <c r="P2268" i="10"/>
  <c r="P2269" i="10"/>
  <c r="P2270" i="10"/>
  <c r="P2271" i="10"/>
  <c r="P2272" i="10"/>
  <c r="P2273" i="10"/>
  <c r="P2274" i="10"/>
  <c r="P2275" i="10"/>
  <c r="P2276" i="10"/>
  <c r="P2277" i="10"/>
  <c r="P2278" i="10"/>
  <c r="P2279" i="10"/>
  <c r="P2280" i="10"/>
  <c r="P2281" i="10"/>
  <c r="P2282" i="10"/>
  <c r="P2283" i="10"/>
  <c r="P2284" i="10"/>
  <c r="P2285" i="10"/>
  <c r="P2286" i="10"/>
  <c r="P2287" i="10"/>
  <c r="P2288" i="10"/>
  <c r="P2289" i="10"/>
  <c r="P2290" i="10"/>
  <c r="P2291" i="10"/>
  <c r="P2292" i="10"/>
  <c r="P2293" i="10"/>
  <c r="P2294" i="10"/>
  <c r="P2295" i="10"/>
  <c r="P2296" i="10"/>
  <c r="P2297" i="10"/>
  <c r="P2298" i="10"/>
  <c r="P2299" i="10"/>
  <c r="P2300" i="10"/>
  <c r="P2301" i="10"/>
  <c r="P2302" i="10"/>
  <c r="P2303" i="10"/>
  <c r="P2304" i="10"/>
  <c r="P2305" i="10"/>
  <c r="P2306" i="10"/>
  <c r="P2307" i="10"/>
  <c r="P2308" i="10"/>
  <c r="P2309" i="10"/>
  <c r="P2310" i="10"/>
  <c r="P2311" i="10"/>
  <c r="P2312" i="10"/>
  <c r="P2313" i="10"/>
  <c r="P2314" i="10"/>
  <c r="P2315" i="10"/>
  <c r="P2316" i="10"/>
  <c r="P2317" i="10"/>
  <c r="P2318" i="10"/>
  <c r="P2319" i="10"/>
  <c r="P2320" i="10"/>
  <c r="P2321" i="10"/>
  <c r="P2322" i="10"/>
  <c r="P2323" i="10"/>
  <c r="P2324" i="10"/>
  <c r="P2325" i="10"/>
  <c r="P2326" i="10"/>
  <c r="P2327" i="10"/>
  <c r="P2328" i="10"/>
  <c r="P2329" i="10"/>
  <c r="P2330" i="10"/>
  <c r="P2331" i="10"/>
  <c r="P2332" i="10"/>
  <c r="P2333" i="10"/>
  <c r="P2334" i="10"/>
  <c r="P2335" i="10"/>
  <c r="P2" i="10"/>
  <c r="G33" i="21" l="1"/>
  <c r="G32" i="21"/>
  <c r="G31" i="21"/>
  <c r="G30" i="21"/>
  <c r="G29" i="21"/>
  <c r="G28" i="21"/>
  <c r="G27" i="21"/>
  <c r="G26" i="21"/>
  <c r="D3" i="26" l="1"/>
  <c r="E16" i="24" l="1"/>
  <c r="F41" i="23"/>
  <c r="E41" i="23" s="1"/>
  <c r="F40" i="23"/>
  <c r="E40" i="23" s="1"/>
  <c r="E38" i="23"/>
  <c r="E31" i="23"/>
  <c r="E30" i="23"/>
  <c r="E28" i="23"/>
  <c r="F21" i="23"/>
  <c r="E21" i="23" s="1"/>
  <c r="F20" i="23"/>
  <c r="E20" i="23" s="1"/>
  <c r="E18" i="23"/>
  <c r="C22" i="22"/>
  <c r="C14" i="22"/>
  <c r="C7" i="22"/>
  <c r="C6" i="22"/>
  <c r="E42" i="23" l="1"/>
  <c r="E44" i="23" s="1"/>
  <c r="E32" i="23"/>
  <c r="E34" i="23" s="1"/>
  <c r="E22" i="23"/>
  <c r="E24" i="23" s="1"/>
  <c r="B4" i="18"/>
  <c r="C7" i="15"/>
  <c r="C6" i="15"/>
  <c r="C5" i="15"/>
  <c r="C4" i="15"/>
  <c r="C3" i="15"/>
  <c r="C2" i="15"/>
  <c r="C1" i="15"/>
  <c r="C7" i="14"/>
  <c r="C6" i="14"/>
  <c r="C5" i="14"/>
  <c r="C4" i="14"/>
  <c r="C3" i="14"/>
  <c r="C2" i="14"/>
  <c r="C1" i="14"/>
  <c r="B4" i="16"/>
  <c r="A11" i="16"/>
  <c r="E43" i="23" l="1"/>
  <c r="E33" i="23"/>
  <c r="E23" i="23"/>
  <c r="E15" i="13"/>
  <c r="E14" i="13"/>
  <c r="F12" i="13"/>
  <c r="X459" i="10"/>
  <c r="X1965" i="10"/>
  <c r="X2318" i="10"/>
  <c r="X14" i="10"/>
  <c r="X790" i="10"/>
  <c r="X1112" i="10"/>
  <c r="X1437" i="10"/>
  <c r="X2130" i="10"/>
  <c r="X166" i="10"/>
  <c r="X392" i="10"/>
  <c r="X774" i="10"/>
  <c r="X1177" i="10"/>
  <c r="X1310" i="10"/>
  <c r="X1343" i="10"/>
  <c r="X1356" i="10"/>
  <c r="X1480" i="10"/>
  <c r="X1681" i="10"/>
  <c r="X42" i="10"/>
  <c r="X43" i="10"/>
  <c r="X370" i="10"/>
  <c r="X614" i="10"/>
  <c r="X734" i="10"/>
  <c r="X837" i="10"/>
  <c r="X2014" i="10"/>
  <c r="X83" i="10"/>
  <c r="X107" i="10"/>
  <c r="X439" i="10"/>
  <c r="X634" i="10"/>
  <c r="X806" i="10"/>
  <c r="X947" i="10"/>
  <c r="X1244" i="10"/>
  <c r="X1323" i="10"/>
  <c r="X1371" i="10"/>
  <c r="X1666" i="10"/>
  <c r="X2036" i="10"/>
  <c r="X2087" i="10"/>
  <c r="X2123" i="10"/>
  <c r="X2259" i="10"/>
  <c r="X165" i="10"/>
  <c r="X174" i="10"/>
  <c r="X709" i="10"/>
  <c r="X802" i="10"/>
  <c r="X967" i="10"/>
  <c r="X1082" i="10"/>
  <c r="X1117" i="10"/>
  <c r="X1118" i="10"/>
  <c r="X1312" i="10"/>
  <c r="X1559" i="10"/>
  <c r="X1677" i="10"/>
  <c r="X1830" i="10"/>
  <c r="X2309" i="10"/>
  <c r="X6" i="10"/>
  <c r="X96" i="10"/>
  <c r="X177" i="10"/>
  <c r="X182" i="10"/>
  <c r="X236" i="10"/>
  <c r="X252" i="10"/>
  <c r="X418" i="10"/>
  <c r="X657" i="10"/>
  <c r="X1073" i="10"/>
  <c r="X1145" i="10"/>
  <c r="X1251" i="10"/>
  <c r="X1447" i="10"/>
  <c r="X1484" i="10"/>
  <c r="X1836" i="10"/>
  <c r="X1894" i="10"/>
  <c r="X1924" i="10"/>
  <c r="X2050" i="10"/>
  <c r="X2085" i="10"/>
  <c r="X2157" i="10"/>
  <c r="X2214" i="10"/>
  <c r="X2238" i="10"/>
  <c r="X2314" i="10"/>
  <c r="X2334" i="10"/>
  <c r="X29" i="10"/>
  <c r="X35" i="10"/>
  <c r="X66" i="10"/>
  <c r="X232" i="10"/>
  <c r="X285" i="10"/>
  <c r="X290" i="10"/>
  <c r="X321" i="10"/>
  <c r="X407" i="10"/>
  <c r="X437" i="10"/>
  <c r="X548" i="10"/>
  <c r="X640" i="10"/>
  <c r="X644" i="10"/>
  <c r="X819" i="10"/>
  <c r="X946" i="10"/>
  <c r="X994" i="10"/>
  <c r="X1017" i="10"/>
  <c r="X1108" i="10"/>
  <c r="X1129" i="10"/>
  <c r="X1174" i="10"/>
  <c r="X1180" i="10"/>
  <c r="X1189" i="10"/>
  <c r="X1268" i="10"/>
  <c r="X1276" i="10"/>
  <c r="X1433" i="10"/>
  <c r="X1442" i="10"/>
  <c r="X1468" i="10"/>
  <c r="X1502" i="10"/>
  <c r="X1525" i="10"/>
  <c r="X1618" i="10"/>
  <c r="X1706" i="10"/>
  <c r="X1750" i="10"/>
  <c r="X1832" i="10"/>
  <c r="X1843" i="10"/>
  <c r="X1947" i="10"/>
  <c r="X1982" i="10"/>
  <c r="X1984" i="10"/>
  <c r="X2011" i="10"/>
  <c r="X2021" i="10"/>
  <c r="X2079" i="10"/>
  <c r="X2219" i="10"/>
  <c r="X2261" i="10"/>
  <c r="X2287" i="10"/>
  <c r="X264" i="10"/>
  <c r="X288" i="10"/>
  <c r="X396" i="10"/>
  <c r="X432" i="10"/>
  <c r="X645" i="10"/>
  <c r="X728" i="10"/>
  <c r="X889" i="10"/>
  <c r="X933" i="10"/>
  <c r="X1071" i="10"/>
  <c r="X1074" i="10"/>
  <c r="X1125" i="10"/>
  <c r="X1255" i="10"/>
  <c r="X1270" i="10"/>
  <c r="X1317" i="10"/>
  <c r="X1414" i="10"/>
  <c r="X1927" i="10"/>
  <c r="X2271" i="10"/>
  <c r="X30" i="10"/>
  <c r="X95" i="10"/>
  <c r="X105" i="10"/>
  <c r="X169" i="10"/>
  <c r="X242" i="10"/>
  <c r="X333" i="10"/>
  <c r="X404" i="10"/>
  <c r="X410" i="10"/>
  <c r="X443" i="10"/>
  <c r="X457" i="10"/>
  <c r="X536" i="10"/>
  <c r="X564" i="10"/>
  <c r="X569" i="10"/>
  <c r="X570" i="10"/>
  <c r="X753" i="10"/>
  <c r="X811" i="10"/>
  <c r="X829" i="10"/>
  <c r="X913" i="10"/>
  <c r="X989" i="10"/>
  <c r="X1021" i="10"/>
  <c r="X1063" i="10"/>
  <c r="X1089" i="10"/>
  <c r="X1097" i="10"/>
  <c r="X1204" i="10"/>
  <c r="X1216" i="10"/>
  <c r="X1272" i="10"/>
  <c r="X1306" i="10"/>
  <c r="X1339" i="10"/>
  <c r="X1404" i="10"/>
  <c r="X1507" i="10"/>
  <c r="X1614" i="10"/>
  <c r="X1664" i="10"/>
  <c r="X1703" i="10"/>
  <c r="X1716" i="10"/>
  <c r="X1722" i="10"/>
  <c r="X1746" i="10"/>
  <c r="X1749" i="10"/>
  <c r="X1813" i="10"/>
  <c r="X1863" i="10"/>
  <c r="X1874" i="10"/>
  <c r="X1884" i="10"/>
  <c r="X1887" i="10"/>
  <c r="X1890" i="10"/>
  <c r="X1909" i="10"/>
  <c r="X1910" i="10"/>
  <c r="X1944" i="10"/>
  <c r="X1961" i="10"/>
  <c r="X1966" i="10"/>
  <c r="X2060" i="10"/>
  <c r="X2061" i="10"/>
  <c r="X2092" i="10"/>
  <c r="X2099" i="10"/>
  <c r="X2112" i="10"/>
  <c r="X2113" i="10"/>
  <c r="X2148" i="10"/>
  <c r="X2159" i="10"/>
  <c r="X2168" i="10"/>
  <c r="X2176" i="10"/>
  <c r="X119" i="10"/>
  <c r="X150" i="10"/>
  <c r="X198" i="10"/>
  <c r="X212" i="10"/>
  <c r="X229" i="10"/>
  <c r="X237" i="10"/>
  <c r="X238" i="10"/>
  <c r="X239" i="10"/>
  <c r="X256" i="10"/>
  <c r="X281" i="10"/>
  <c r="X319" i="10"/>
  <c r="X400" i="10"/>
  <c r="X411" i="10"/>
  <c r="X445" i="10"/>
  <c r="X466" i="10"/>
  <c r="X477" i="10"/>
  <c r="X510" i="10"/>
  <c r="X512" i="10"/>
  <c r="X528" i="10"/>
  <c r="X537" i="10"/>
  <c r="X547" i="10"/>
  <c r="X600" i="10"/>
  <c r="X625" i="10"/>
  <c r="X648" i="10"/>
  <c r="X658" i="10"/>
  <c r="X679" i="10"/>
  <c r="X701" i="10"/>
  <c r="X770" i="10"/>
  <c r="X821" i="10"/>
  <c r="X840" i="10"/>
  <c r="X870" i="10"/>
  <c r="X876" i="10"/>
  <c r="X915" i="10"/>
  <c r="X941" i="10"/>
  <c r="X1023" i="10"/>
  <c r="X1039" i="10"/>
  <c r="X1042" i="10"/>
  <c r="X1121" i="10"/>
  <c r="X1142" i="10"/>
  <c r="X1176" i="10"/>
  <c r="X1179" i="10"/>
  <c r="X1194" i="10"/>
  <c r="X1284" i="10"/>
  <c r="X1290" i="10"/>
  <c r="X1325" i="10"/>
  <c r="X1405" i="10"/>
  <c r="X1459" i="10"/>
  <c r="X1524" i="10"/>
  <c r="X1541" i="10"/>
  <c r="X1603" i="10"/>
  <c r="X1628" i="10"/>
  <c r="X1650" i="10"/>
  <c r="X1676" i="10"/>
  <c r="X1717" i="10"/>
  <c r="X1718" i="10"/>
  <c r="X1748" i="10"/>
  <c r="X1752" i="10"/>
  <c r="X1787" i="10"/>
  <c r="X1791" i="10"/>
  <c r="X1807" i="10"/>
  <c r="X1837" i="10"/>
  <c r="X1845" i="10"/>
  <c r="X1866" i="10"/>
  <c r="X1940" i="10"/>
  <c r="X1977" i="10"/>
  <c r="X1987" i="10"/>
  <c r="X2007" i="10"/>
  <c r="X2008" i="10"/>
  <c r="X2040" i="10"/>
  <c r="X2051" i="10"/>
  <c r="X2075" i="10"/>
  <c r="X2145" i="10"/>
  <c r="X2184" i="10"/>
  <c r="X2201" i="10"/>
  <c r="X2216" i="10"/>
  <c r="X2230" i="10"/>
  <c r="X2" i="10"/>
  <c r="X31" i="10"/>
  <c r="X53" i="10"/>
  <c r="X170" i="10"/>
  <c r="X226" i="10"/>
  <c r="X244" i="10"/>
  <c r="X331" i="10"/>
  <c r="X336" i="10"/>
  <c r="X388" i="10"/>
  <c r="X403" i="10"/>
  <c r="X416" i="10"/>
  <c r="X446" i="10"/>
  <c r="X451" i="10"/>
  <c r="X490" i="10"/>
  <c r="X513" i="10"/>
  <c r="X524" i="10"/>
  <c r="X535" i="10"/>
  <c r="X583" i="10"/>
  <c r="X619" i="10"/>
  <c r="X666" i="10"/>
  <c r="X672" i="10"/>
  <c r="X838" i="10"/>
  <c r="X845" i="10"/>
  <c r="X856" i="10"/>
  <c r="X864" i="10"/>
  <c r="X882" i="10"/>
  <c r="X988" i="10"/>
  <c r="X1018" i="10"/>
  <c r="X1034" i="10"/>
  <c r="X1044" i="10"/>
  <c r="X1136" i="10"/>
  <c r="X1165" i="10"/>
  <c r="X1173" i="10"/>
  <c r="X1181" i="10"/>
  <c r="X1221" i="10"/>
  <c r="X1239" i="10"/>
  <c r="X1292" i="10"/>
  <c r="X1301" i="10"/>
  <c r="X1336" i="10"/>
  <c r="X1359" i="10"/>
  <c r="X1391" i="10"/>
  <c r="X1402" i="10"/>
  <c r="X1419" i="10"/>
  <c r="X1435" i="10"/>
  <c r="X1498" i="10"/>
  <c r="X1581" i="10"/>
  <c r="X1602" i="10"/>
  <c r="X1609" i="10"/>
  <c r="X1656" i="10"/>
  <c r="X1661" i="10"/>
  <c r="X1670" i="10"/>
  <c r="X1671" i="10"/>
  <c r="X1719" i="10"/>
  <c r="X1735" i="10"/>
  <c r="X1763" i="10"/>
  <c r="X1842" i="10"/>
  <c r="X1851" i="10"/>
  <c r="X1913" i="10"/>
  <c r="X1919" i="10"/>
  <c r="X1946" i="10"/>
  <c r="X1953" i="10"/>
  <c r="X1969" i="10"/>
  <c r="X1981" i="10"/>
  <c r="X2000" i="10"/>
  <c r="X2046" i="10"/>
  <c r="X2109" i="10"/>
  <c r="X2114" i="10"/>
  <c r="X2119" i="10"/>
  <c r="X2192" i="10"/>
  <c r="X2212" i="10"/>
  <c r="X2226" i="10"/>
  <c r="X2253" i="10"/>
  <c r="X2262" i="10"/>
  <c r="X2297" i="10"/>
  <c r="X2320" i="10"/>
  <c r="X26" i="10"/>
  <c r="X34" i="10"/>
  <c r="X49" i="10"/>
  <c r="X57" i="10"/>
  <c r="X71" i="10"/>
  <c r="X72" i="10"/>
  <c r="X98" i="10"/>
  <c r="X103" i="10"/>
  <c r="X110" i="10"/>
  <c r="X115" i="10"/>
  <c r="X248" i="10"/>
  <c r="X282" i="10"/>
  <c r="X326" i="10"/>
  <c r="X367" i="10"/>
  <c r="X413" i="10"/>
  <c r="X431" i="10"/>
  <c r="X487" i="10"/>
  <c r="X491" i="10"/>
  <c r="X502" i="10"/>
  <c r="X515" i="10"/>
  <c r="X521" i="10"/>
  <c r="X522" i="10"/>
  <c r="X563" i="10"/>
  <c r="X581" i="10"/>
  <c r="X618" i="10"/>
  <c r="X642" i="10"/>
  <c r="X716" i="10"/>
  <c r="X782" i="10"/>
  <c r="X787" i="10"/>
  <c r="X859" i="10"/>
  <c r="X875" i="10"/>
  <c r="X918" i="10"/>
  <c r="X945" i="10"/>
  <c r="X953" i="10"/>
  <c r="X973" i="10"/>
  <c r="X1049" i="10"/>
  <c r="X1057" i="10"/>
  <c r="X1058" i="10"/>
  <c r="X1068" i="10"/>
  <c r="X1105" i="10"/>
  <c r="X1188" i="10"/>
  <c r="X1201" i="10"/>
  <c r="X1223" i="10"/>
  <c r="X1261" i="10"/>
  <c r="X1332" i="10"/>
  <c r="X1417" i="10"/>
  <c r="X1450" i="10"/>
  <c r="X1475" i="10"/>
  <c r="X1481" i="10"/>
  <c r="X1501" i="10"/>
  <c r="X1514" i="10"/>
  <c r="X1543" i="10"/>
  <c r="X1548" i="10"/>
  <c r="X1578" i="10"/>
  <c r="X1600" i="10"/>
  <c r="X1641" i="10"/>
  <c r="X1642" i="10"/>
  <c r="X1643" i="10"/>
  <c r="X1692" i="10"/>
  <c r="X1694" i="10"/>
  <c r="X1711" i="10"/>
  <c r="X1755" i="10"/>
  <c r="X1798" i="10"/>
  <c r="X1822" i="10"/>
  <c r="X1838" i="10"/>
  <c r="X1848" i="10"/>
  <c r="X1852" i="10"/>
  <c r="X1873" i="10"/>
  <c r="X1883" i="10"/>
  <c r="X1893" i="10"/>
  <c r="X1907" i="10"/>
  <c r="X1908" i="10"/>
  <c r="X1916" i="10"/>
  <c r="X1925" i="10"/>
  <c r="X1956" i="10"/>
  <c r="X2063" i="10"/>
  <c r="X2068" i="10"/>
  <c r="X2098" i="10"/>
  <c r="X2127" i="10"/>
  <c r="X2140" i="10"/>
  <c r="X2163" i="10"/>
  <c r="X2194" i="10"/>
  <c r="X2209" i="10"/>
  <c r="X2269" i="10"/>
  <c r="X2291" i="10"/>
  <c r="X171" i="10"/>
  <c r="X204" i="10"/>
  <c r="X216" i="10"/>
  <c r="X421" i="10"/>
  <c r="X476" i="10"/>
  <c r="X572" i="10"/>
  <c r="X573" i="10"/>
  <c r="X620" i="10"/>
  <c r="X643" i="10"/>
  <c r="X656" i="10"/>
  <c r="X660" i="10"/>
  <c r="X700" i="10"/>
  <c r="X780" i="10"/>
  <c r="X783" i="10"/>
  <c r="X789" i="10"/>
  <c r="X849" i="10"/>
  <c r="X857" i="10"/>
  <c r="X894" i="10"/>
  <c r="X944" i="10"/>
  <c r="X1087" i="10"/>
  <c r="X1128" i="10"/>
  <c r="X1253" i="10"/>
  <c r="X1254" i="10"/>
  <c r="X1275" i="10"/>
  <c r="X1341" i="10"/>
  <c r="X1353" i="10"/>
  <c r="X1387" i="10"/>
  <c r="X1389" i="10"/>
  <c r="X1394" i="10"/>
  <c r="X1448" i="10"/>
  <c r="X1455" i="10"/>
  <c r="X1512" i="10"/>
  <c r="X1653" i="10"/>
  <c r="X1659" i="10"/>
  <c r="X1669" i="10"/>
  <c r="X1702" i="10"/>
  <c r="X1828" i="10"/>
  <c r="X1930" i="10"/>
  <c r="X1954" i="10"/>
  <c r="X2032" i="10"/>
  <c r="X2122" i="10"/>
  <c r="X2149" i="10"/>
  <c r="X2185" i="10"/>
  <c r="X2199" i="10"/>
  <c r="X2302" i="10"/>
  <c r="X2304" i="10"/>
  <c r="X3" i="10"/>
  <c r="X51" i="10"/>
  <c r="X76" i="10"/>
  <c r="X86" i="10"/>
  <c r="X99" i="10"/>
  <c r="X114" i="10"/>
  <c r="X122" i="10"/>
  <c r="X128" i="10"/>
  <c r="X145" i="10"/>
  <c r="X159" i="10"/>
  <c r="X172" i="10"/>
  <c r="X201" i="10"/>
  <c r="X265" i="10"/>
  <c r="X287" i="10"/>
  <c r="X293" i="10"/>
  <c r="X294" i="10"/>
  <c r="X295" i="10"/>
  <c r="X328" i="10"/>
  <c r="X335" i="10"/>
  <c r="X337" i="10"/>
  <c r="X345" i="10"/>
  <c r="X348" i="10"/>
  <c r="X355" i="10"/>
  <c r="X516" i="10"/>
  <c r="X578" i="10"/>
  <c r="X604" i="10"/>
  <c r="X647" i="10"/>
  <c r="X655" i="10"/>
  <c r="X681" i="10"/>
  <c r="X699" i="10"/>
  <c r="X715" i="10"/>
  <c r="X724" i="10"/>
  <c r="X732" i="10"/>
  <c r="X739" i="10"/>
  <c r="X775" i="10"/>
  <c r="X794" i="10"/>
  <c r="X795" i="10"/>
  <c r="X867" i="10"/>
  <c r="X899" i="10"/>
  <c r="X903" i="10"/>
  <c r="X950" i="10"/>
  <c r="X981" i="10"/>
  <c r="X982" i="10"/>
  <c r="X1001" i="10"/>
  <c r="X1070" i="10"/>
  <c r="X1076" i="10"/>
  <c r="X1079" i="10"/>
  <c r="X1083" i="10"/>
  <c r="X1151" i="10"/>
  <c r="X1170" i="10"/>
  <c r="X1234" i="10"/>
  <c r="X1257" i="10"/>
  <c r="X1299" i="10"/>
  <c r="X1375" i="10"/>
  <c r="X1434" i="10"/>
  <c r="X1476" i="10"/>
  <c r="X1496" i="10"/>
  <c r="X1511" i="10"/>
  <c r="X1528" i="10"/>
  <c r="X1530" i="10"/>
  <c r="X1536" i="10"/>
  <c r="X1584" i="10"/>
  <c r="X1611" i="10"/>
  <c r="X1624" i="10"/>
  <c r="X1631" i="10"/>
  <c r="X1639" i="10"/>
  <c r="X1705" i="10"/>
  <c r="X1780" i="10"/>
  <c r="X1802" i="10"/>
  <c r="X1806" i="10"/>
  <c r="X1812" i="10"/>
  <c r="X1816" i="10"/>
  <c r="X1825" i="10"/>
  <c r="X1827" i="10"/>
  <c r="X1839" i="10"/>
  <c r="X1844" i="10"/>
  <c r="X1847" i="10"/>
  <c r="X1885" i="10"/>
  <c r="X1951" i="10"/>
  <c r="X1988" i="10"/>
  <c r="X2002" i="10"/>
  <c r="X2015" i="10"/>
  <c r="X2024" i="10"/>
  <c r="X2035" i="10"/>
  <c r="X2042" i="10"/>
  <c r="X2044" i="10"/>
  <c r="X2065" i="10"/>
  <c r="X2067" i="10"/>
  <c r="X2160" i="10"/>
  <c r="X2162" i="10"/>
  <c r="X2202" i="10"/>
  <c r="X2206" i="10"/>
  <c r="X2254" i="10"/>
  <c r="X2273" i="10"/>
  <c r="X2276" i="10"/>
  <c r="X2294" i="10"/>
  <c r="X2300" i="10"/>
  <c r="X5" i="10"/>
  <c r="X15" i="10"/>
  <c r="X129" i="10"/>
  <c r="X209" i="10"/>
  <c r="X224" i="10"/>
  <c r="X250" i="10"/>
  <c r="X258" i="10"/>
  <c r="X278" i="10"/>
  <c r="X349" i="10"/>
  <c r="X390" i="10"/>
  <c r="X415" i="10"/>
  <c r="X458" i="10"/>
  <c r="X511" i="10"/>
  <c r="X532" i="10"/>
  <c r="X541" i="10"/>
  <c r="X551" i="10"/>
  <c r="X553" i="10"/>
  <c r="X560" i="10"/>
  <c r="X577" i="10"/>
  <c r="X595" i="10"/>
  <c r="X598" i="10"/>
  <c r="X606" i="10"/>
  <c r="X622" i="10"/>
  <c r="X662" i="10"/>
  <c r="X680" i="10"/>
  <c r="X682" i="10"/>
  <c r="X725" i="10"/>
  <c r="X744" i="10"/>
  <c r="X747" i="10"/>
  <c r="X785" i="10"/>
  <c r="X826" i="10"/>
  <c r="X846" i="10"/>
  <c r="X858" i="10"/>
  <c r="X862" i="10"/>
  <c r="X879" i="10"/>
  <c r="X887" i="10"/>
  <c r="X900" i="10"/>
  <c r="X908" i="10"/>
  <c r="X922" i="10"/>
  <c r="X938" i="10"/>
  <c r="X980" i="10"/>
  <c r="X1002" i="10"/>
  <c r="X1006" i="10"/>
  <c r="X1007" i="10"/>
  <c r="X1053" i="10"/>
  <c r="X1085" i="10"/>
  <c r="X1091" i="10"/>
  <c r="X1094" i="10"/>
  <c r="X1127" i="10"/>
  <c r="X1167" i="10"/>
  <c r="X1199" i="10"/>
  <c r="X1213" i="10"/>
  <c r="X1242" i="10"/>
  <c r="X1246" i="10"/>
  <c r="X1273" i="10"/>
  <c r="X1291" i="10"/>
  <c r="X1297" i="10"/>
  <c r="X1329" i="10"/>
  <c r="X1337" i="10"/>
  <c r="X1338" i="10"/>
  <c r="X1355" i="10"/>
  <c r="X1372" i="10"/>
  <c r="X1451" i="10"/>
  <c r="X1463" i="10"/>
  <c r="X1566" i="10"/>
  <c r="X1569" i="10"/>
  <c r="X1576" i="10"/>
  <c r="X1636" i="10"/>
  <c r="X1674" i="10"/>
  <c r="X1683" i="10"/>
  <c r="X1686" i="10"/>
  <c r="X1713" i="10"/>
  <c r="X1724" i="10"/>
  <c r="X1725" i="10"/>
  <c r="X1759" i="10"/>
  <c r="X1762" i="10"/>
  <c r="X1766" i="10"/>
  <c r="X1767" i="10"/>
  <c r="X1769" i="10"/>
  <c r="X1774" i="10"/>
  <c r="X1775" i="10"/>
  <c r="X1808" i="10"/>
  <c r="X1810" i="10"/>
  <c r="X1811" i="10"/>
  <c r="X1870" i="10"/>
  <c r="X1892" i="10"/>
  <c r="X1902" i="10"/>
  <c r="X1903" i="10"/>
  <c r="X1912" i="10"/>
  <c r="X1929" i="10"/>
  <c r="X1995" i="10"/>
  <c r="X2003" i="10"/>
  <c r="X2023" i="10"/>
  <c r="X2031" i="10"/>
  <c r="X2047" i="10"/>
  <c r="X2093" i="10"/>
  <c r="X2178" i="10"/>
  <c r="X2215" i="10"/>
  <c r="X2229" i="10"/>
  <c r="X2245" i="10"/>
  <c r="X2252" i="10"/>
  <c r="X2255" i="10"/>
  <c r="X2311" i="10"/>
  <c r="X2335" i="10"/>
  <c r="X21" i="10"/>
  <c r="X68" i="10"/>
  <c r="X77" i="10"/>
  <c r="X97" i="10"/>
  <c r="X125" i="10"/>
  <c r="X149" i="10"/>
  <c r="X179" i="10"/>
  <c r="X183" i="10"/>
  <c r="X192" i="10"/>
  <c r="X200" i="10"/>
  <c r="X223" i="10"/>
  <c r="X302" i="10"/>
  <c r="X312" i="10"/>
  <c r="X317" i="10"/>
  <c r="X318" i="10"/>
  <c r="X320" i="10"/>
  <c r="X386" i="10"/>
  <c r="X389" i="10"/>
  <c r="X409" i="10"/>
  <c r="X420" i="10"/>
  <c r="X455" i="10"/>
  <c r="X475" i="10"/>
  <c r="X489" i="10"/>
  <c r="X494" i="10"/>
  <c r="X543" i="10"/>
  <c r="X631" i="10"/>
  <c r="X654" i="10"/>
  <c r="X664" i="10"/>
  <c r="X665" i="10"/>
  <c r="X737" i="10"/>
  <c r="X792" i="10"/>
  <c r="X797" i="10"/>
  <c r="X812" i="10"/>
  <c r="X814" i="10"/>
  <c r="X815" i="10"/>
  <c r="X816" i="10"/>
  <c r="X825" i="10"/>
  <c r="X863" i="10"/>
  <c r="X897" i="10"/>
  <c r="X914" i="10"/>
  <c r="X924" i="10"/>
  <c r="X929" i="10"/>
  <c r="X935" i="10"/>
  <c r="X958" i="10"/>
  <c r="X970" i="10"/>
  <c r="X974" i="10"/>
  <c r="X984" i="10"/>
  <c r="X998" i="10"/>
  <c r="X1015" i="10"/>
  <c r="X1040" i="10"/>
  <c r="X1041" i="10"/>
  <c r="X1095" i="10"/>
  <c r="X1104" i="10"/>
  <c r="X1153" i="10"/>
  <c r="X1161" i="10"/>
  <c r="X1277" i="10"/>
  <c r="X1282" i="10"/>
  <c r="X1302" i="10"/>
  <c r="X1305" i="10"/>
  <c r="X1396" i="10"/>
  <c r="X1449" i="10"/>
  <c r="X1470" i="10"/>
  <c r="X1477" i="10"/>
  <c r="X1523" i="10"/>
  <c r="X1534" i="10"/>
  <c r="X1537" i="10"/>
  <c r="X1540" i="10"/>
  <c r="X1547" i="10"/>
  <c r="X1583" i="10"/>
  <c r="X1592" i="10"/>
  <c r="X1684" i="10"/>
  <c r="X1685" i="10"/>
  <c r="X1696" i="10"/>
  <c r="X1709" i="10"/>
  <c r="X1728" i="10"/>
  <c r="X1771" i="10"/>
  <c r="X1792" i="10"/>
  <c r="X1794" i="10"/>
  <c r="X1797" i="10"/>
  <c r="X1821" i="10"/>
  <c r="X1834" i="10"/>
  <c r="X1926" i="10"/>
  <c r="X1941" i="10"/>
  <c r="X1973" i="10"/>
  <c r="X1976" i="10"/>
  <c r="X2025" i="10"/>
  <c r="X2058" i="10"/>
  <c r="X2069" i="10"/>
  <c r="X2071" i="10"/>
  <c r="X2126" i="10"/>
  <c r="X2134" i="10"/>
  <c r="X2213" i="10"/>
  <c r="X2237" i="10"/>
  <c r="X2278" i="10"/>
  <c r="X2284" i="10"/>
  <c r="X2289" i="10"/>
  <c r="X2330" i="10"/>
  <c r="X8" i="10"/>
  <c r="X22" i="10"/>
  <c r="X32" i="10"/>
  <c r="X52" i="10"/>
  <c r="X69" i="10"/>
  <c r="X121" i="10"/>
  <c r="X137" i="10"/>
  <c r="X138" i="10"/>
  <c r="X178" i="10"/>
  <c r="X180" i="10"/>
  <c r="X217" i="10"/>
  <c r="X234" i="10"/>
  <c r="X240" i="10"/>
  <c r="X241" i="10"/>
  <c r="X243" i="10"/>
  <c r="X246" i="10"/>
  <c r="X263" i="10"/>
  <c r="X268" i="10"/>
  <c r="X297" i="10"/>
  <c r="X341" i="10"/>
  <c r="X342" i="10"/>
  <c r="X353" i="10"/>
  <c r="X368" i="10"/>
  <c r="X394" i="10"/>
  <c r="X429" i="10"/>
  <c r="X430" i="10"/>
  <c r="X441" i="10"/>
  <c r="X470" i="10"/>
  <c r="X540" i="10"/>
  <c r="X556" i="10"/>
  <c r="X588" i="10"/>
  <c r="X632" i="10"/>
  <c r="X710" i="10"/>
  <c r="X719" i="10"/>
  <c r="X752" i="10"/>
  <c r="X754" i="10"/>
  <c r="X765" i="10"/>
  <c r="X805" i="10"/>
  <c r="X839" i="10"/>
  <c r="X841" i="10"/>
  <c r="X854" i="10"/>
  <c r="X865" i="10"/>
  <c r="X869" i="10"/>
  <c r="X874" i="10"/>
  <c r="X905" i="10"/>
  <c r="X975" i="10"/>
  <c r="X1056" i="10"/>
  <c r="X1080" i="10"/>
  <c r="X1131" i="10"/>
  <c r="X1168" i="10"/>
  <c r="X1250" i="10"/>
  <c r="X1263" i="10"/>
  <c r="X1280" i="10"/>
  <c r="X1352" i="10"/>
  <c r="X1357" i="10"/>
  <c r="X1358" i="10"/>
  <c r="X1367" i="10"/>
  <c r="X1485" i="10"/>
  <c r="X1494" i="10"/>
  <c r="X1513" i="10"/>
  <c r="X1544" i="10"/>
  <c r="X1550" i="10"/>
  <c r="X1567" i="10"/>
  <c r="X1590" i="10"/>
  <c r="X1605" i="10"/>
  <c r="X1607" i="10"/>
  <c r="X1672" i="10"/>
  <c r="X1708" i="10"/>
  <c r="X1731" i="10"/>
  <c r="X1744" i="10"/>
  <c r="X1790" i="10"/>
  <c r="X1815" i="10"/>
  <c r="X1875" i="10"/>
  <c r="X1896" i="10"/>
  <c r="X1986" i="10"/>
  <c r="X2041" i="10"/>
  <c r="X2080" i="10"/>
  <c r="X2091" i="10"/>
  <c r="X2136" i="10"/>
  <c r="X2137" i="10"/>
  <c r="X2155" i="10"/>
  <c r="X2173" i="10"/>
  <c r="X2191" i="10"/>
  <c r="X2193" i="10"/>
  <c r="X2240" i="10"/>
  <c r="X2268" i="10"/>
  <c r="X2274" i="10"/>
  <c r="X2282" i="10"/>
  <c r="X2303" i="10"/>
  <c r="X36" i="10"/>
  <c r="X61" i="10"/>
  <c r="X135" i="10"/>
  <c r="X144" i="10"/>
  <c r="X210" i="10"/>
  <c r="X227" i="10"/>
  <c r="X260" i="10"/>
  <c r="X277" i="10"/>
  <c r="X401" i="10"/>
  <c r="X406" i="10"/>
  <c r="X471" i="10"/>
  <c r="X580" i="10"/>
  <c r="X607" i="10"/>
  <c r="X612" i="10"/>
  <c r="X635" i="10"/>
  <c r="X641" i="10"/>
  <c r="X661" i="10"/>
  <c r="X698" i="10"/>
  <c r="X778" i="10"/>
  <c r="X833" i="10"/>
  <c r="X842" i="10"/>
  <c r="X890" i="10"/>
  <c r="X911" i="10"/>
  <c r="X948" i="10"/>
  <c r="X971" i="10"/>
  <c r="X1113" i="10"/>
  <c r="X1285" i="10"/>
  <c r="X1377" i="10"/>
  <c r="X1378" i="10"/>
  <c r="X1424" i="10"/>
  <c r="X1563" i="10"/>
  <c r="X1610" i="10"/>
  <c r="X1700" i="10"/>
  <c r="X1760" i="10"/>
  <c r="X1867" i="10"/>
  <c r="X1939" i="10"/>
  <c r="X2246" i="10"/>
  <c r="X55" i="10"/>
  <c r="X74" i="10"/>
  <c r="X91" i="10"/>
  <c r="X104" i="10"/>
  <c r="X136" i="10"/>
  <c r="X146" i="10"/>
  <c r="X155" i="10"/>
  <c r="X163" i="10"/>
  <c r="X206" i="10"/>
  <c r="X230" i="10"/>
  <c r="X322" i="10"/>
  <c r="X329" i="10"/>
  <c r="X356" i="10"/>
  <c r="X467" i="10"/>
  <c r="X484" i="10"/>
  <c r="X492" i="10"/>
  <c r="X529" i="10"/>
  <c r="X554" i="10"/>
  <c r="X589" i="10"/>
  <c r="X750" i="10"/>
  <c r="X768" i="10"/>
  <c r="X784" i="10"/>
  <c r="X831" i="10"/>
  <c r="X880" i="10"/>
  <c r="X906" i="10"/>
  <c r="X955" i="10"/>
  <c r="X978" i="10"/>
  <c r="X990" i="10"/>
  <c r="X991" i="10"/>
  <c r="X1005" i="10"/>
  <c r="X1011" i="10"/>
  <c r="X1036" i="10"/>
  <c r="X1054" i="10"/>
  <c r="X1077" i="10"/>
  <c r="X1124" i="10"/>
  <c r="X1137" i="10"/>
  <c r="X1191" i="10"/>
  <c r="X1192" i="10"/>
  <c r="X1232" i="10"/>
  <c r="X1237" i="10"/>
  <c r="X1262" i="10"/>
  <c r="X1264" i="10"/>
  <c r="X1328" i="10"/>
  <c r="X1351" i="10"/>
  <c r="X1400" i="10"/>
  <c r="X1406" i="10"/>
  <c r="X1467" i="10"/>
  <c r="X1505" i="10"/>
  <c r="X1527" i="10"/>
  <c r="X1545" i="10"/>
  <c r="X1561" i="10"/>
  <c r="X1571" i="10"/>
  <c r="X1579" i="10"/>
  <c r="X1582" i="10"/>
  <c r="X1594" i="10"/>
  <c r="X1595" i="10"/>
  <c r="X1620" i="10"/>
  <c r="X1690" i="10"/>
  <c r="X1701" i="10"/>
  <c r="X1727" i="10"/>
  <c r="X1729" i="10"/>
  <c r="X1745" i="10"/>
  <c r="X1850" i="10"/>
  <c r="X1871" i="10"/>
  <c r="X1876" i="10"/>
  <c r="X1879" i="10"/>
  <c r="X1886" i="10"/>
  <c r="X1891" i="10"/>
  <c r="X1978" i="10"/>
  <c r="X2012" i="10"/>
  <c r="X2078" i="10"/>
  <c r="X2095" i="10"/>
  <c r="X2128" i="10"/>
  <c r="X2131" i="10"/>
  <c r="X2153" i="10"/>
  <c r="X2203" i="10"/>
  <c r="X2258" i="10"/>
  <c r="X2321" i="10"/>
  <c r="X16" i="10"/>
  <c r="X48" i="10"/>
  <c r="X88" i="10"/>
  <c r="X118" i="10"/>
  <c r="X140" i="10"/>
  <c r="X233" i="10"/>
  <c r="X255" i="10"/>
  <c r="X304" i="10"/>
  <c r="X327" i="10"/>
  <c r="X365" i="10"/>
  <c r="X372" i="10"/>
  <c r="X383" i="10"/>
  <c r="X397" i="10"/>
  <c r="X493" i="10"/>
  <c r="X518" i="10"/>
  <c r="X520" i="10"/>
  <c r="X526" i="10"/>
  <c r="X549" i="10"/>
  <c r="X565" i="10"/>
  <c r="X571" i="10"/>
  <c r="X591" i="10"/>
  <c r="X592" i="10"/>
  <c r="X597" i="10"/>
  <c r="X881" i="10"/>
  <c r="X909" i="10"/>
  <c r="X926" i="10"/>
  <c r="X966" i="10"/>
  <c r="X986" i="10"/>
  <c r="X1003" i="10"/>
  <c r="X1004" i="10"/>
  <c r="X1029" i="10"/>
  <c r="X1122" i="10"/>
  <c r="X1207" i="10"/>
  <c r="X1210" i="10"/>
  <c r="X1214" i="10"/>
  <c r="X1225" i="10"/>
  <c r="X1236" i="10"/>
  <c r="X1241" i="10"/>
  <c r="X1252" i="10"/>
  <c r="X1286" i="10"/>
  <c r="X1288" i="10"/>
  <c r="X1322" i="10"/>
  <c r="X1327" i="10"/>
  <c r="X1330" i="10"/>
  <c r="X1363" i="10"/>
  <c r="X1366" i="10"/>
  <c r="X1370" i="10"/>
  <c r="X1381" i="10"/>
  <c r="X1409" i="10"/>
  <c r="X1429" i="10"/>
  <c r="X1503" i="10"/>
  <c r="X1529" i="10"/>
  <c r="X1622" i="10"/>
  <c r="X1738" i="10"/>
  <c r="X1751" i="10"/>
  <c r="X1819" i="10"/>
  <c r="X1854" i="10"/>
  <c r="X1868" i="10"/>
  <c r="X1877" i="10"/>
  <c r="X1932" i="10"/>
  <c r="X1972" i="10"/>
  <c r="X2026" i="10"/>
  <c r="X2081" i="10"/>
  <c r="X2083" i="10"/>
  <c r="X2120" i="10"/>
  <c r="X2132" i="10"/>
  <c r="X2141" i="10"/>
  <c r="X2146" i="10"/>
  <c r="X2175" i="10"/>
  <c r="X2243" i="10"/>
  <c r="X2265" i="10"/>
  <c r="X2290" i="10"/>
  <c r="X2308" i="10"/>
  <c r="X2326" i="10"/>
  <c r="X19" i="10"/>
  <c r="X85" i="10"/>
  <c r="X168" i="10"/>
  <c r="X194" i="10"/>
  <c r="X208" i="10"/>
  <c r="X228" i="10"/>
  <c r="X251" i="10"/>
  <c r="X270" i="10"/>
  <c r="X298" i="10"/>
  <c r="X364" i="10"/>
  <c r="X371" i="10"/>
  <c r="X428" i="10"/>
  <c r="X462" i="10"/>
  <c r="X488" i="10"/>
  <c r="X498" i="10"/>
  <c r="X587" i="10"/>
  <c r="X594" i="10"/>
  <c r="X613" i="10"/>
  <c r="X626" i="10"/>
  <c r="X630" i="10"/>
  <c r="X637" i="10"/>
  <c r="X653" i="10"/>
  <c r="X668" i="10"/>
  <c r="X685" i="10"/>
  <c r="X692" i="10"/>
  <c r="X704" i="10"/>
  <c r="X730" i="10"/>
  <c r="X735" i="10"/>
  <c r="X742" i="10"/>
  <c r="X743" i="10"/>
  <c r="X758" i="10"/>
  <c r="X781" i="10"/>
  <c r="X817" i="10"/>
  <c r="X954" i="10"/>
  <c r="X968" i="10"/>
  <c r="X987" i="10"/>
  <c r="X1051" i="10"/>
  <c r="X1109" i="10"/>
  <c r="X1140" i="10"/>
  <c r="X1141" i="10"/>
  <c r="X1150" i="10"/>
  <c r="X1160" i="10"/>
  <c r="X1208" i="10"/>
  <c r="X1227" i="10"/>
  <c r="X1228" i="10"/>
  <c r="X1229" i="10"/>
  <c r="X1303" i="10"/>
  <c r="X1318" i="10"/>
  <c r="X1344" i="10"/>
  <c r="X1373" i="10"/>
  <c r="X1399" i="10"/>
  <c r="X1456" i="10"/>
  <c r="X1591" i="10"/>
  <c r="X1623" i="10"/>
  <c r="X1662" i="10"/>
  <c r="X1698" i="10"/>
  <c r="X1707" i="10"/>
  <c r="X1742" i="10"/>
  <c r="X1795" i="10"/>
  <c r="X1818" i="10"/>
  <c r="X1853" i="10"/>
  <c r="X1869" i="10"/>
  <c r="X1882" i="10"/>
  <c r="X1931" i="10"/>
  <c r="X1950" i="10"/>
  <c r="X1952" i="10"/>
  <c r="X2034" i="10"/>
  <c r="X2066" i="10"/>
  <c r="X2084" i="10"/>
  <c r="X2090" i="10"/>
  <c r="X2165" i="10"/>
  <c r="X2179" i="10"/>
  <c r="X2182" i="10"/>
  <c r="X2190" i="10"/>
  <c r="X2231" i="10"/>
  <c r="X2249" i="10"/>
  <c r="X2310" i="10"/>
  <c r="X2322" i="10"/>
  <c r="X39" i="10"/>
  <c r="X80" i="10"/>
  <c r="X94" i="10"/>
  <c r="X112" i="10"/>
  <c r="X219" i="10"/>
  <c r="X286" i="10"/>
  <c r="X314" i="10"/>
  <c r="X346" i="10"/>
  <c r="X363" i="10"/>
  <c r="X423" i="10"/>
  <c r="X449" i="10"/>
  <c r="X464" i="10"/>
  <c r="X469" i="10"/>
  <c r="X481" i="10"/>
  <c r="X517" i="10"/>
  <c r="X542" i="10"/>
  <c r="X621" i="10"/>
  <c r="X628" i="10"/>
  <c r="X676" i="10"/>
  <c r="X690" i="10"/>
  <c r="X721" i="10"/>
  <c r="X727" i="10"/>
  <c r="X738" i="10"/>
  <c r="X740" i="10"/>
  <c r="X767" i="10"/>
  <c r="X772" i="10"/>
  <c r="X868" i="10"/>
  <c r="X910" i="10"/>
  <c r="X977" i="10"/>
  <c r="X1030" i="10"/>
  <c r="X1064" i="10"/>
  <c r="X1092" i="10"/>
  <c r="X1098" i="10"/>
  <c r="X1120" i="10"/>
  <c r="X1300" i="10"/>
  <c r="X1319" i="10"/>
  <c r="X1364" i="10"/>
  <c r="X1380" i="10"/>
  <c r="X1426" i="10"/>
  <c r="X1454" i="10"/>
  <c r="X1466" i="10"/>
  <c r="X1483" i="10"/>
  <c r="X1508" i="10"/>
  <c r="X1551" i="10"/>
  <c r="X1630" i="10"/>
  <c r="X1638" i="10"/>
  <c r="X1721" i="10"/>
  <c r="X1753" i="10"/>
  <c r="X1786" i="10"/>
  <c r="X1833" i="10"/>
  <c r="X1855" i="10"/>
  <c r="X1880" i="10"/>
  <c r="X1917" i="10"/>
  <c r="X1964" i="10"/>
  <c r="X2016" i="10"/>
  <c r="X2020" i="10"/>
  <c r="X2052" i="10"/>
  <c r="X2059" i="10"/>
  <c r="X2106" i="10"/>
  <c r="X2144" i="10"/>
  <c r="X2170" i="10"/>
  <c r="X2174" i="10"/>
  <c r="X2205" i="10"/>
  <c r="X2227" i="10"/>
  <c r="X2325" i="10"/>
  <c r="X289" i="10"/>
  <c r="X296" i="10"/>
  <c r="X300" i="10"/>
  <c r="X338" i="10"/>
  <c r="X379" i="10"/>
  <c r="X440" i="10"/>
  <c r="X496" i="10"/>
  <c r="X497" i="10"/>
  <c r="X507" i="10"/>
  <c r="X590" i="10"/>
  <c r="X593" i="10"/>
  <c r="X602" i="10"/>
  <c r="X623" i="10"/>
  <c r="X678" i="10"/>
  <c r="X771" i="10"/>
  <c r="X779" i="10"/>
  <c r="X818" i="10"/>
  <c r="X851" i="10"/>
  <c r="X884" i="10"/>
  <c r="X969" i="10"/>
  <c r="X997" i="10"/>
  <c r="X1065" i="10"/>
  <c r="X1205" i="10"/>
  <c r="X1222" i="10"/>
  <c r="X1269" i="10"/>
  <c r="X1320" i="10"/>
  <c r="X1436" i="10"/>
  <c r="X1464" i="10"/>
  <c r="X1557" i="10"/>
  <c r="X1588" i="10"/>
  <c r="X1747" i="10"/>
  <c r="X1858" i="10"/>
  <c r="X1895" i="10"/>
  <c r="X1962" i="10"/>
  <c r="X1980" i="10"/>
  <c r="X2102" i="10"/>
  <c r="X2124" i="10"/>
  <c r="X2195" i="10"/>
  <c r="X2221" i="10"/>
  <c r="X2247" i="10"/>
  <c r="X2333" i="10"/>
  <c r="X12" i="10"/>
  <c r="X25" i="10"/>
  <c r="X54" i="10"/>
  <c r="X65" i="10"/>
  <c r="X184" i="10"/>
  <c r="X185" i="10"/>
  <c r="X191" i="10"/>
  <c r="X199" i="10"/>
  <c r="X273" i="10"/>
  <c r="X280" i="10"/>
  <c r="X330" i="10"/>
  <c r="X354" i="10"/>
  <c r="X366" i="10"/>
  <c r="X435" i="10"/>
  <c r="X530" i="10"/>
  <c r="X539" i="10"/>
  <c r="X555" i="10"/>
  <c r="X562" i="10"/>
  <c r="X574" i="10"/>
  <c r="X582" i="10"/>
  <c r="X639" i="10"/>
  <c r="X669" i="10"/>
  <c r="X684" i="10"/>
  <c r="X687" i="10"/>
  <c r="X711" i="10"/>
  <c r="X718" i="10"/>
  <c r="X741" i="10"/>
  <c r="X762" i="10"/>
  <c r="X803" i="10"/>
  <c r="X807" i="10"/>
  <c r="X836" i="10"/>
  <c r="X855" i="10"/>
  <c r="X877" i="10"/>
  <c r="X891" i="10"/>
  <c r="X892" i="10"/>
  <c r="X919" i="10"/>
  <c r="X920" i="10"/>
  <c r="X936" i="10"/>
  <c r="X940" i="10"/>
  <c r="X963" i="10"/>
  <c r="X992" i="10"/>
  <c r="X1037" i="10"/>
  <c r="X1059" i="10"/>
  <c r="X1078" i="10"/>
  <c r="X1152" i="10"/>
  <c r="X1164" i="10"/>
  <c r="X1166" i="10"/>
  <c r="X1187" i="10"/>
  <c r="X1224" i="10"/>
  <c r="X1265" i="10"/>
  <c r="X1298" i="10"/>
  <c r="X1345" i="10"/>
  <c r="X1346" i="10"/>
  <c r="X1347" i="10"/>
  <c r="X1418" i="10"/>
  <c r="X1444" i="10"/>
  <c r="X1445" i="10"/>
  <c r="X1462" i="10"/>
  <c r="X1478" i="10"/>
  <c r="X1546" i="10"/>
  <c r="X1552" i="10"/>
  <c r="X1564" i="10"/>
  <c r="X1572" i="10"/>
  <c r="X1597" i="10"/>
  <c r="X1651" i="10"/>
  <c r="X1675" i="10"/>
  <c r="X1697" i="10"/>
  <c r="X1699" i="10"/>
  <c r="X1712" i="10"/>
  <c r="X1715" i="10"/>
  <c r="X1732" i="10"/>
  <c r="X1754" i="10"/>
  <c r="X1765" i="10"/>
  <c r="X1768" i="10"/>
  <c r="X1770" i="10"/>
  <c r="X1840" i="10"/>
  <c r="X1864" i="10"/>
  <c r="X1918" i="10"/>
  <c r="X1920" i="10"/>
  <c r="X1938" i="10"/>
  <c r="X1975" i="10"/>
  <c r="X2103" i="10"/>
  <c r="X2121" i="10"/>
  <c r="X2161" i="10"/>
  <c r="X2218" i="10"/>
  <c r="X2241" i="10"/>
  <c r="X2251" i="10"/>
  <c r="X2266" i="10"/>
  <c r="X2272" i="10"/>
  <c r="X2283" i="10"/>
  <c r="X2288" i="10"/>
  <c r="X2307" i="10"/>
  <c r="X2312" i="10"/>
  <c r="X37" i="10"/>
  <c r="X44" i="10"/>
  <c r="X67" i="10"/>
  <c r="X81" i="10"/>
  <c r="X87" i="10"/>
  <c r="X156" i="10"/>
  <c r="X160" i="10"/>
  <c r="X176" i="10"/>
  <c r="X291" i="10"/>
  <c r="X308" i="10"/>
  <c r="X357" i="10"/>
  <c r="X387" i="10"/>
  <c r="X433" i="10"/>
  <c r="X603" i="10"/>
  <c r="X683" i="10"/>
  <c r="X703" i="10"/>
  <c r="X751" i="10"/>
  <c r="X799" i="10"/>
  <c r="X801" i="10"/>
  <c r="X808" i="10"/>
  <c r="X810" i="10"/>
  <c r="X828" i="10"/>
  <c r="X844" i="10"/>
  <c r="X850" i="10"/>
  <c r="X888" i="10"/>
  <c r="X964" i="10"/>
  <c r="X972" i="10"/>
  <c r="X995" i="10"/>
  <c r="X1084" i="10"/>
  <c r="X1130" i="10"/>
  <c r="X1186" i="10"/>
  <c r="X1195" i="10"/>
  <c r="X1200" i="10"/>
  <c r="X1212" i="10"/>
  <c r="X1238" i="10"/>
  <c r="X1311" i="10"/>
  <c r="X1313" i="10"/>
  <c r="X1331" i="10"/>
  <c r="X1390" i="10"/>
  <c r="X1393" i="10"/>
  <c r="X1441" i="10"/>
  <c r="X1457" i="10"/>
  <c r="X1461" i="10"/>
  <c r="X1516" i="10"/>
  <c r="X1626" i="10"/>
  <c r="X1649" i="10"/>
  <c r="X1652" i="10"/>
  <c r="X1654" i="10"/>
  <c r="X1655" i="10"/>
  <c r="X1657" i="10"/>
  <c r="X1682" i="10"/>
  <c r="X1779" i="10"/>
  <c r="X1900" i="10"/>
  <c r="X1915" i="10"/>
  <c r="X1991" i="10"/>
  <c r="X2006" i="10"/>
  <c r="X2009" i="10"/>
  <c r="X2049" i="10"/>
  <c r="X2057" i="10"/>
  <c r="X2070" i="10"/>
  <c r="X2133" i="10"/>
  <c r="X2152" i="10"/>
  <c r="X2156" i="10"/>
  <c r="X2217" i="10"/>
  <c r="X2256" i="10"/>
  <c r="X2281" i="10"/>
  <c r="X47" i="10"/>
  <c r="X100" i="10"/>
  <c r="X158" i="10"/>
  <c r="X186" i="10"/>
  <c r="X249" i="10"/>
  <c r="X271" i="10"/>
  <c r="X303" i="10"/>
  <c r="X310" i="10"/>
  <c r="X323" i="10"/>
  <c r="X362" i="10"/>
  <c r="X374" i="10"/>
  <c r="X402" i="10"/>
  <c r="X465" i="10"/>
  <c r="X485" i="10"/>
  <c r="X505" i="10"/>
  <c r="X525" i="10"/>
  <c r="X596" i="10"/>
  <c r="X633" i="10"/>
  <c r="X652" i="10"/>
  <c r="X695" i="10"/>
  <c r="X823" i="10"/>
  <c r="X886" i="10"/>
  <c r="X898" i="10"/>
  <c r="X916" i="10"/>
  <c r="X921" i="10"/>
  <c r="X961" i="10"/>
  <c r="X993" i="10"/>
  <c r="X1035" i="10"/>
  <c r="X1038" i="10"/>
  <c r="X1043" i="10"/>
  <c r="X1099" i="10"/>
  <c r="X1110" i="10"/>
  <c r="X1111" i="10"/>
  <c r="X1158" i="10"/>
  <c r="X1169" i="10"/>
  <c r="X1175" i="10"/>
  <c r="X1190" i="10"/>
  <c r="X1267" i="10"/>
  <c r="X1274" i="10"/>
  <c r="X1308" i="10"/>
  <c r="X1315" i="10"/>
  <c r="X1348" i="10"/>
  <c r="X1374" i="10"/>
  <c r="X1420" i="10"/>
  <c r="X1471" i="10"/>
  <c r="X1521" i="10"/>
  <c r="X1539" i="10"/>
  <c r="X1555" i="10"/>
  <c r="X1608" i="10"/>
  <c r="X1635" i="10"/>
  <c r="X1640" i="10"/>
  <c r="X1736" i="10"/>
  <c r="X1740" i="10"/>
  <c r="X1809" i="10"/>
  <c r="X1823" i="10"/>
  <c r="X1911" i="10"/>
  <c r="X1923" i="10"/>
  <c r="X1928" i="10"/>
  <c r="X1958" i="10"/>
  <c r="X1968" i="10"/>
  <c r="X1979" i="10"/>
  <c r="X1990" i="10"/>
  <c r="X2048" i="10"/>
  <c r="X2064" i="10"/>
  <c r="X2072" i="10"/>
  <c r="X2116" i="10"/>
  <c r="X2167" i="10"/>
  <c r="X2177" i="10"/>
  <c r="X2183" i="10"/>
  <c r="X2234" i="10"/>
  <c r="X2242" i="10"/>
  <c r="X2264" i="10"/>
  <c r="X2267" i="10"/>
  <c r="X2286" i="10"/>
  <c r="X2315" i="10"/>
  <c r="X59" i="10"/>
  <c r="X92" i="10"/>
  <c r="X124" i="10"/>
  <c r="X127" i="10"/>
  <c r="X189" i="10"/>
  <c r="X197" i="10"/>
  <c r="X202" i="10"/>
  <c r="X207" i="10"/>
  <c r="X259" i="10"/>
  <c r="X266" i="10"/>
  <c r="X315" i="10"/>
  <c r="X339" i="10"/>
  <c r="X344" i="10"/>
  <c r="X408" i="10"/>
  <c r="X463" i="10"/>
  <c r="X478" i="10"/>
  <c r="X486" i="10"/>
  <c r="X501" i="10"/>
  <c r="X519" i="10"/>
  <c r="X531" i="10"/>
  <c r="X534" i="10"/>
  <c r="X649" i="10"/>
  <c r="X667" i="10"/>
  <c r="X671" i="10"/>
  <c r="X675" i="10"/>
  <c r="X691" i="10"/>
  <c r="X746" i="10"/>
  <c r="X749" i="10"/>
  <c r="X755" i="10"/>
  <c r="X798" i="10"/>
  <c r="X804" i="10"/>
  <c r="X902" i="10"/>
  <c r="X925" i="10"/>
  <c r="X928" i="10"/>
  <c r="X1008" i="10"/>
  <c r="X1009" i="10"/>
  <c r="X1047" i="10"/>
  <c r="X1060" i="10"/>
  <c r="X1066" i="10"/>
  <c r="X1093" i="10"/>
  <c r="X1114" i="10"/>
  <c r="X1119" i="10"/>
  <c r="X1123" i="10"/>
  <c r="X1144" i="10"/>
  <c r="X1148" i="10"/>
  <c r="X1202" i="10"/>
  <c r="X1309" i="10"/>
  <c r="X1321" i="10"/>
  <c r="X1340" i="10"/>
  <c r="X1386" i="10"/>
  <c r="X1392" i="10"/>
  <c r="X1398" i="10"/>
  <c r="X1416" i="10"/>
  <c r="X1440" i="10"/>
  <c r="X1446" i="10"/>
  <c r="X1452" i="10"/>
  <c r="X1453" i="10"/>
  <c r="X1491" i="10"/>
  <c r="X1504" i="10"/>
  <c r="X1510" i="10"/>
  <c r="X1558" i="10"/>
  <c r="X1570" i="10"/>
  <c r="X1613" i="10"/>
  <c r="X1617" i="10"/>
  <c r="X1632" i="10"/>
  <c r="X1743" i="10"/>
  <c r="X1761" i="10"/>
  <c r="X1803" i="10"/>
  <c r="X1805" i="10"/>
  <c r="X1881" i="10"/>
  <c r="X1898" i="10"/>
  <c r="X1906" i="10"/>
  <c r="X1922" i="10"/>
  <c r="X1955" i="10"/>
  <c r="X1967" i="10"/>
  <c r="X2055" i="10"/>
  <c r="X2074" i="10"/>
  <c r="X2097" i="10"/>
  <c r="X2101" i="10"/>
  <c r="X2111" i="10"/>
  <c r="X2115" i="10"/>
  <c r="X2211" i="10"/>
  <c r="X2235" i="10"/>
  <c r="X2248" i="10"/>
  <c r="X2293" i="10"/>
  <c r="X2301" i="10"/>
  <c r="X2316" i="10"/>
  <c r="X2317" i="10"/>
  <c r="X2324" i="10"/>
  <c r="X56" i="10"/>
  <c r="X123" i="10"/>
  <c r="X143" i="10"/>
  <c r="X215" i="10"/>
  <c r="X269" i="10"/>
  <c r="X272" i="10"/>
  <c r="X377" i="10"/>
  <c r="X483" i="10"/>
  <c r="X533" i="10"/>
  <c r="X566" i="10"/>
  <c r="X568" i="10"/>
  <c r="X599" i="10"/>
  <c r="X608" i="10"/>
  <c r="X610" i="10"/>
  <c r="X629" i="10"/>
  <c r="X706" i="10"/>
  <c r="X759" i="10"/>
  <c r="X773" i="10"/>
  <c r="X824" i="10"/>
  <c r="X901" i="10"/>
  <c r="X912" i="10"/>
  <c r="X927" i="10"/>
  <c r="X957" i="10"/>
  <c r="X983" i="10"/>
  <c r="X1016" i="10"/>
  <c r="X1046" i="10"/>
  <c r="X1086" i="10"/>
  <c r="X1218" i="10"/>
  <c r="X1219" i="10"/>
  <c r="X1226" i="10"/>
  <c r="X1324" i="10"/>
  <c r="X1509" i="10"/>
  <c r="X1533" i="10"/>
  <c r="X1535" i="10"/>
  <c r="X1562" i="10"/>
  <c r="X1573" i="10"/>
  <c r="X1586" i="10"/>
  <c r="X1665" i="10"/>
  <c r="X1831" i="10"/>
  <c r="X1846" i="10"/>
  <c r="X1914" i="10"/>
  <c r="X1921" i="10"/>
  <c r="X1934" i="10"/>
  <c r="X1974" i="10"/>
  <c r="X2017" i="10"/>
  <c r="X2077" i="10"/>
  <c r="X2169" i="10"/>
  <c r="X7" i="10"/>
  <c r="X38" i="10"/>
  <c r="X60" i="10"/>
  <c r="X70" i="10"/>
  <c r="X106" i="10"/>
  <c r="X117" i="10"/>
  <c r="X133" i="10"/>
  <c r="X167" i="10"/>
  <c r="X173" i="10"/>
  <c r="X181" i="10"/>
  <c r="X205" i="10"/>
  <c r="X247" i="10"/>
  <c r="X279" i="10"/>
  <c r="X283" i="10"/>
  <c r="X324" i="10"/>
  <c r="X352" i="10"/>
  <c r="X358" i="10"/>
  <c r="X373" i="10"/>
  <c r="X450" i="10"/>
  <c r="X514" i="10"/>
  <c r="X544" i="10"/>
  <c r="X558" i="10"/>
  <c r="X702" i="10"/>
  <c r="X729" i="10"/>
  <c r="X736" i="10"/>
  <c r="X748" i="10"/>
  <c r="X871" i="10"/>
  <c r="X873" i="10"/>
  <c r="X930" i="10"/>
  <c r="X1022" i="10"/>
  <c r="X1050" i="10"/>
  <c r="X1055" i="10"/>
  <c r="X1061" i="10"/>
  <c r="X1088" i="10"/>
  <c r="X1106" i="10"/>
  <c r="X1115" i="10"/>
  <c r="X1135" i="10"/>
  <c r="X1147" i="10"/>
  <c r="X1171" i="10"/>
  <c r="X1172" i="10"/>
  <c r="X1185" i="10"/>
  <c r="X1215" i="10"/>
  <c r="X1233" i="10"/>
  <c r="X1258" i="10"/>
  <c r="X1334" i="10"/>
  <c r="X1342" i="10"/>
  <c r="X1379" i="10"/>
  <c r="X1382" i="10"/>
  <c r="X1385" i="10"/>
  <c r="X1460" i="10"/>
  <c r="X1469" i="10"/>
  <c r="X1479" i="10"/>
  <c r="X1482" i="10"/>
  <c r="X1486" i="10"/>
  <c r="X1487" i="10"/>
  <c r="X1488" i="10"/>
  <c r="X1497" i="10"/>
  <c r="X1499" i="10"/>
  <c r="X1517" i="10"/>
  <c r="X1538" i="10"/>
  <c r="X1554" i="10"/>
  <c r="X1560" i="10"/>
  <c r="X1615" i="10"/>
  <c r="X1621" i="10"/>
  <c r="X1673" i="10"/>
  <c r="X1756" i="10"/>
  <c r="X1783" i="10"/>
  <c r="X1785" i="10"/>
  <c r="X1801" i="10"/>
  <c r="X1804" i="10"/>
  <c r="X1814" i="10"/>
  <c r="X1856" i="10"/>
  <c r="X1861" i="10"/>
  <c r="X1904" i="10"/>
  <c r="X1905" i="10"/>
  <c r="X1996" i="10"/>
  <c r="X1998" i="10"/>
  <c r="X1999" i="10"/>
  <c r="X2013" i="10"/>
  <c r="X2018" i="10"/>
  <c r="X2022" i="10"/>
  <c r="X2030" i="10"/>
  <c r="X2062" i="10"/>
  <c r="X2086" i="10"/>
  <c r="X2107" i="10"/>
  <c r="X2110" i="10"/>
  <c r="X2125" i="10"/>
  <c r="X2154" i="10"/>
  <c r="X2172" i="10"/>
  <c r="X2224" i="10"/>
  <c r="X2263" i="10"/>
  <c r="X2280" i="10"/>
  <c r="X2285" i="10"/>
  <c r="X2313" i="10"/>
  <c r="X2331" i="10"/>
  <c r="X41" i="10"/>
  <c r="X102" i="10"/>
  <c r="X111" i="10"/>
  <c r="X213" i="10"/>
  <c r="X214" i="10"/>
  <c r="X235" i="10"/>
  <c r="X245" i="10"/>
  <c r="X306" i="10"/>
  <c r="X316" i="10"/>
  <c r="X334" i="10"/>
  <c r="X340" i="10"/>
  <c r="X347" i="10"/>
  <c r="X384" i="10"/>
  <c r="X385" i="10"/>
  <c r="X393" i="10"/>
  <c r="X395" i="10"/>
  <c r="X405" i="10"/>
  <c r="X436" i="10"/>
  <c r="X452" i="10"/>
  <c r="X453" i="10"/>
  <c r="X499" i="10"/>
  <c r="X506" i="10"/>
  <c r="X509" i="10"/>
  <c r="X527" i="10"/>
  <c r="X538" i="10"/>
  <c r="X576" i="10"/>
  <c r="X584" i="10"/>
  <c r="X609" i="10"/>
  <c r="X670" i="10"/>
  <c r="X673" i="10"/>
  <c r="X694" i="10"/>
  <c r="X712" i="10"/>
  <c r="X764" i="10"/>
  <c r="X776" i="10"/>
  <c r="X786" i="10"/>
  <c r="X796" i="10"/>
  <c r="X834" i="10"/>
  <c r="X843" i="10"/>
  <c r="X848" i="10"/>
  <c r="X866" i="10"/>
  <c r="X896" i="10"/>
  <c r="X904" i="10"/>
  <c r="X931" i="10"/>
  <c r="X952" i="10"/>
  <c r="X962" i="10"/>
  <c r="X979" i="10"/>
  <c r="X1028" i="10"/>
  <c r="X1033" i="10"/>
  <c r="X1052" i="10"/>
  <c r="X1069" i="10"/>
  <c r="X1107" i="10"/>
  <c r="X1133" i="10"/>
  <c r="X1183" i="10"/>
  <c r="X1211" i="10"/>
  <c r="X1247" i="10"/>
  <c r="X1281" i="10"/>
  <c r="X1283" i="10"/>
  <c r="X1287" i="10"/>
  <c r="X1350" i="10"/>
  <c r="X1384" i="10"/>
  <c r="X1423" i="10"/>
  <c r="X1428" i="10"/>
  <c r="X1458" i="10"/>
  <c r="X1489" i="10"/>
  <c r="X1495" i="10"/>
  <c r="X1506" i="10"/>
  <c r="X1549" i="10"/>
  <c r="X1553" i="10"/>
  <c r="X1580" i="10"/>
  <c r="X1629" i="10"/>
  <c r="X1644" i="10"/>
  <c r="X1660" i="10"/>
  <c r="X1679" i="10"/>
  <c r="X1723" i="10"/>
  <c r="X1764" i="10"/>
  <c r="X1777" i="10"/>
  <c r="X1778" i="10"/>
  <c r="X1796" i="10"/>
  <c r="X1857" i="10"/>
  <c r="X1862" i="10"/>
  <c r="X1872" i="10"/>
  <c r="X1933" i="10"/>
  <c r="X1942" i="10"/>
  <c r="X1989" i="10"/>
  <c r="X1997" i="10"/>
  <c r="X2054" i="10"/>
  <c r="X2088" i="10"/>
  <c r="X2105" i="10"/>
  <c r="X2147" i="10"/>
  <c r="X2180" i="10"/>
  <c r="X2189" i="10"/>
  <c r="X2198" i="10"/>
  <c r="X2220" i="10"/>
  <c r="X2236" i="10"/>
  <c r="X2296" i="10"/>
  <c r="X23" i="10"/>
  <c r="X63" i="10"/>
  <c r="X108" i="10"/>
  <c r="X109" i="10"/>
  <c r="X126" i="10"/>
  <c r="X153" i="10"/>
  <c r="X161" i="10"/>
  <c r="X162" i="10"/>
  <c r="X187" i="10"/>
  <c r="X190" i="10"/>
  <c r="X231" i="10"/>
  <c r="X253" i="10"/>
  <c r="X343" i="10"/>
  <c r="X382" i="10"/>
  <c r="X460" i="10"/>
  <c r="X472" i="10"/>
  <c r="X479" i="10"/>
  <c r="X523" i="10"/>
  <c r="X546" i="10"/>
  <c r="X567" i="10"/>
  <c r="X575" i="10"/>
  <c r="X586" i="10"/>
  <c r="X601" i="10"/>
  <c r="X605" i="10"/>
  <c r="X615" i="10"/>
  <c r="X663" i="10"/>
  <c r="X686" i="10"/>
  <c r="X707" i="10"/>
  <c r="X722" i="10"/>
  <c r="X733" i="10"/>
  <c r="X827" i="10"/>
  <c r="X885" i="10"/>
  <c r="X893" i="10"/>
  <c r="X932" i="10"/>
  <c r="X937" i="10"/>
  <c r="X942" i="10"/>
  <c r="X999" i="10"/>
  <c r="X1012" i="10"/>
  <c r="X1100" i="10"/>
  <c r="X1154" i="10"/>
  <c r="X1162" i="10"/>
  <c r="X1163" i="10"/>
  <c r="X1260" i="10"/>
  <c r="X1294" i="10"/>
  <c r="X1307" i="10"/>
  <c r="X1369" i="10"/>
  <c r="X1383" i="10"/>
  <c r="X1412" i="10"/>
  <c r="X1421" i="10"/>
  <c r="X1431" i="10"/>
  <c r="X1439" i="10"/>
  <c r="X1443" i="10"/>
  <c r="X1472" i="10"/>
  <c r="X1473" i="10"/>
  <c r="X1500" i="10"/>
  <c r="X1596" i="10"/>
  <c r="X1627" i="10"/>
  <c r="X1689" i="10"/>
  <c r="X1695" i="10"/>
  <c r="X1772" i="10"/>
  <c r="X1799" i="10"/>
  <c r="X1817" i="10"/>
  <c r="X1945" i="10"/>
  <c r="X1959" i="10"/>
  <c r="X1985" i="10"/>
  <c r="X2027" i="10"/>
  <c r="X2039" i="10"/>
  <c r="X2043" i="10"/>
  <c r="X2053" i="10"/>
  <c r="X2096" i="10"/>
  <c r="X2104" i="10"/>
  <c r="X2117" i="10"/>
  <c r="X2138" i="10"/>
  <c r="X2143" i="10"/>
  <c r="X2151" i="10"/>
  <c r="X2188" i="10"/>
  <c r="X2210" i="10"/>
  <c r="X2298" i="10"/>
  <c r="X2299" i="10"/>
  <c r="X18" i="10"/>
  <c r="X58" i="10"/>
  <c r="X73" i="10"/>
  <c r="X75" i="10"/>
  <c r="X139" i="10"/>
  <c r="X148" i="10"/>
  <c r="X152" i="10"/>
  <c r="X218" i="10"/>
  <c r="X220" i="10"/>
  <c r="X257" i="10"/>
  <c r="X276" i="10"/>
  <c r="X292" i="10"/>
  <c r="X313" i="10"/>
  <c r="X325" i="10"/>
  <c r="X350" i="10"/>
  <c r="X375" i="10"/>
  <c r="X391" i="10"/>
  <c r="X444" i="10"/>
  <c r="X448" i="10"/>
  <c r="X468" i="10"/>
  <c r="X473" i="10"/>
  <c r="X495" i="10"/>
  <c r="X500" i="10"/>
  <c r="X559" i="10"/>
  <c r="X585" i="10"/>
  <c r="X627" i="10"/>
  <c r="X646" i="10"/>
  <c r="X697" i="10"/>
  <c r="X793" i="10"/>
  <c r="X872" i="10"/>
  <c r="X895" i="10"/>
  <c r="X917" i="10"/>
  <c r="X934" i="10"/>
  <c r="X1014" i="10"/>
  <c r="X1027" i="10"/>
  <c r="X1067" i="10"/>
  <c r="X1090" i="10"/>
  <c r="X1096" i="10"/>
  <c r="X1101" i="10"/>
  <c r="X1103" i="10"/>
  <c r="X1126" i="10"/>
  <c r="X1138" i="10"/>
  <c r="X1184" i="10"/>
  <c r="X1196" i="10"/>
  <c r="X1206" i="10"/>
  <c r="X1240" i="10"/>
  <c r="X1248" i="10"/>
  <c r="X1271" i="10"/>
  <c r="X1296" i="10"/>
  <c r="X1304" i="10"/>
  <c r="X1316" i="10"/>
  <c r="X1333" i="10"/>
  <c r="X1360" i="10"/>
  <c r="X1365" i="10"/>
  <c r="X1432" i="10"/>
  <c r="X1474" i="10"/>
  <c r="X1490" i="10"/>
  <c r="X1492" i="10"/>
  <c r="X1515" i="10"/>
  <c r="X1531" i="10"/>
  <c r="X1542" i="10"/>
  <c r="X1556" i="10"/>
  <c r="X1593" i="10"/>
  <c r="X1604" i="10"/>
  <c r="X1612" i="10"/>
  <c r="X1730" i="10"/>
  <c r="X1776" i="10"/>
  <c r="X1789" i="10"/>
  <c r="X1800" i="10"/>
  <c r="X1826" i="10"/>
  <c r="X1849" i="10"/>
  <c r="X1899" i="10"/>
  <c r="X1936" i="10"/>
  <c r="X2028" i="10"/>
  <c r="X2033" i="10"/>
  <c r="X2038" i="10"/>
  <c r="X2073" i="10"/>
  <c r="X2076" i="10"/>
  <c r="X2108" i="10"/>
  <c r="X2181" i="10"/>
  <c r="X2187" i="10"/>
  <c r="X2225" i="10"/>
  <c r="X2228" i="10"/>
  <c r="X2250" i="10"/>
  <c r="X2295" i="10"/>
  <c r="X2306" i="10"/>
  <c r="X2327" i="10"/>
  <c r="X17" i="10"/>
  <c r="X20" i="10"/>
  <c r="X62" i="10"/>
  <c r="X113" i="10"/>
  <c r="X309" i="10"/>
  <c r="X311" i="10"/>
  <c r="X332" i="10"/>
  <c r="X360" i="10"/>
  <c r="X378" i="10"/>
  <c r="X398" i="10"/>
  <c r="X417" i="10"/>
  <c r="X474" i="10"/>
  <c r="X561" i="10"/>
  <c r="X611" i="10"/>
  <c r="X731" i="10"/>
  <c r="X745" i="10"/>
  <c r="X760" i="10"/>
  <c r="X822" i="10"/>
  <c r="X923" i="10"/>
  <c r="X949" i="10"/>
  <c r="X1013" i="10"/>
  <c r="X1031" i="10"/>
  <c r="X1116" i="10"/>
  <c r="X1146" i="10"/>
  <c r="X1335" i="10"/>
  <c r="X1376" i="10"/>
  <c r="X1519" i="10"/>
  <c r="X1577" i="10"/>
  <c r="X1741" i="10"/>
  <c r="X1758" i="10"/>
  <c r="X1820" i="10"/>
  <c r="X1865" i="10"/>
  <c r="X1971" i="10"/>
  <c r="X1994" i="10"/>
  <c r="X2029" i="10"/>
  <c r="X2037" i="10"/>
  <c r="X2082" i="10"/>
  <c r="X2094" i="10"/>
  <c r="X2129" i="10"/>
  <c r="X2222" i="10"/>
  <c r="X2305" i="10"/>
  <c r="X2323" i="10"/>
  <c r="X2329" i="10"/>
  <c r="X4" i="10"/>
  <c r="X33" i="10"/>
  <c r="X46" i="10"/>
  <c r="X78" i="10"/>
  <c r="X79" i="10"/>
  <c r="X90" i="10"/>
  <c r="X193" i="10"/>
  <c r="X196" i="10"/>
  <c r="X267" i="10"/>
  <c r="X275" i="10"/>
  <c r="X301" i="10"/>
  <c r="X351" i="10"/>
  <c r="X359" i="10"/>
  <c r="X399" i="10"/>
  <c r="X422" i="10"/>
  <c r="X425" i="10"/>
  <c r="X434" i="10"/>
  <c r="X438" i="10"/>
  <c r="X442" i="10"/>
  <c r="X447" i="10"/>
  <c r="X461" i="10"/>
  <c r="X504" i="10"/>
  <c r="X508" i="10"/>
  <c r="X550" i="10"/>
  <c r="X674" i="10"/>
  <c r="X689" i="10"/>
  <c r="X713" i="10"/>
  <c r="X769" i="10"/>
  <c r="X830" i="10"/>
  <c r="X852" i="10"/>
  <c r="X860" i="10"/>
  <c r="X883" i="10"/>
  <c r="X943" i="10"/>
  <c r="X956" i="10"/>
  <c r="X959" i="10"/>
  <c r="X960" i="10"/>
  <c r="X1019" i="10"/>
  <c r="X1020" i="10"/>
  <c r="X1072" i="10"/>
  <c r="X1102" i="10"/>
  <c r="X1139" i="10"/>
  <c r="X1178" i="10"/>
  <c r="X1197" i="10"/>
  <c r="X1209" i="10"/>
  <c r="X1235" i="10"/>
  <c r="X1243" i="10"/>
  <c r="X1256" i="10"/>
  <c r="X1293" i="10"/>
  <c r="X1295" i="10"/>
  <c r="X1362" i="10"/>
  <c r="X1415" i="10"/>
  <c r="X1427" i="10"/>
  <c r="X1438" i="10"/>
  <c r="X1574" i="10"/>
  <c r="X1599" i="10"/>
  <c r="X1601" i="10"/>
  <c r="X1648" i="10"/>
  <c r="X1667" i="10"/>
  <c r="X1688" i="10"/>
  <c r="X1704" i="10"/>
  <c r="X1720" i="10"/>
  <c r="X1726" i="10"/>
  <c r="X1829" i="10"/>
  <c r="X1878" i="10"/>
  <c r="X1897" i="10"/>
  <c r="X2005" i="10"/>
  <c r="X2135" i="10"/>
  <c r="X2142" i="10"/>
  <c r="X2150" i="10"/>
  <c r="X2158" i="10"/>
  <c r="X2260" i="10"/>
  <c r="X2319" i="10"/>
  <c r="X10" i="10"/>
  <c r="X11" i="10"/>
  <c r="X45" i="10"/>
  <c r="X93" i="10"/>
  <c r="X101" i="10"/>
  <c r="X132" i="10"/>
  <c r="X134" i="10"/>
  <c r="X147" i="10"/>
  <c r="X151" i="10"/>
  <c r="X164" i="10"/>
  <c r="X188" i="10"/>
  <c r="X381" i="10"/>
  <c r="X454" i="10"/>
  <c r="X482" i="10"/>
  <c r="X503" i="10"/>
  <c r="X557" i="10"/>
  <c r="X624" i="10"/>
  <c r="X651" i="10"/>
  <c r="X659" i="10"/>
  <c r="X720" i="10"/>
  <c r="X763" i="10"/>
  <c r="X777" i="10"/>
  <c r="X800" i="10"/>
  <c r="X861" i="10"/>
  <c r="X907" i="10"/>
  <c r="X1010" i="10"/>
  <c r="X1045" i="10"/>
  <c r="X1062" i="10"/>
  <c r="X1193" i="10"/>
  <c r="X1326" i="10"/>
  <c r="X1349" i="10"/>
  <c r="X1361" i="10"/>
  <c r="X1368" i="10"/>
  <c r="X1397" i="10"/>
  <c r="X1410" i="10"/>
  <c r="X1422" i="10"/>
  <c r="X1493" i="10"/>
  <c r="X1532" i="10"/>
  <c r="X1589" i="10"/>
  <c r="X1633" i="10"/>
  <c r="X1647" i="10"/>
  <c r="X1658" i="10"/>
  <c r="X1668" i="10"/>
  <c r="X1691" i="10"/>
  <c r="X1737" i="10"/>
  <c r="X1757" i="10"/>
  <c r="X1788" i="10"/>
  <c r="X1824" i="10"/>
  <c r="X1937" i="10"/>
  <c r="X1943" i="10"/>
  <c r="X1983" i="10"/>
  <c r="X1993" i="10"/>
  <c r="X2010" i="10"/>
  <c r="X2019" i="10"/>
  <c r="X2089" i="10"/>
  <c r="X2100" i="10"/>
  <c r="X2166" i="10"/>
  <c r="X2171" i="10"/>
  <c r="X2197" i="10"/>
  <c r="X2200" i="10"/>
  <c r="X2223" i="10"/>
  <c r="X2232" i="10"/>
  <c r="X2233" i="10"/>
  <c r="X2279" i="10"/>
  <c r="X2328" i="10"/>
  <c r="X24" i="10"/>
  <c r="X28" i="10"/>
  <c r="X82" i="10"/>
  <c r="X84" i="10"/>
  <c r="X116" i="10"/>
  <c r="X130" i="10"/>
  <c r="X131" i="10"/>
  <c r="X157" i="10"/>
  <c r="X175" i="10"/>
  <c r="X203" i="10"/>
  <c r="X221" i="10"/>
  <c r="X222" i="10"/>
  <c r="X369" i="10"/>
  <c r="X380" i="10"/>
  <c r="X412" i="10"/>
  <c r="X424" i="10"/>
  <c r="X480" i="10"/>
  <c r="X617" i="10"/>
  <c r="X650" i="10"/>
  <c r="X705" i="10"/>
  <c r="X708" i="10"/>
  <c r="X714" i="10"/>
  <c r="X723" i="10"/>
  <c r="X757" i="10"/>
  <c r="X766" i="10"/>
  <c r="X813" i="10"/>
  <c r="X832" i="10"/>
  <c r="X847" i="10"/>
  <c r="X939" i="10"/>
  <c r="X985" i="10"/>
  <c r="X1000" i="10"/>
  <c r="X1032" i="10"/>
  <c r="X1081" i="10"/>
  <c r="X1134" i="10"/>
  <c r="X1159" i="10"/>
  <c r="X1203" i="10"/>
  <c r="X1217" i="10"/>
  <c r="X1220" i="10"/>
  <c r="X1266" i="10"/>
  <c r="X1278" i="10"/>
  <c r="X1388" i="10"/>
  <c r="X1408" i="10"/>
  <c r="X1465" i="10"/>
  <c r="X1522" i="10"/>
  <c r="X1526" i="10"/>
  <c r="X1568" i="10"/>
  <c r="X1575" i="10"/>
  <c r="X1598" i="10"/>
  <c r="X1678" i="10"/>
  <c r="X1693" i="10"/>
  <c r="X1733" i="10"/>
  <c r="X1784" i="10"/>
  <c r="X1835" i="10"/>
  <c r="X1889" i="10"/>
  <c r="X1957" i="10"/>
  <c r="X1960" i="10"/>
  <c r="X1963" i="10"/>
  <c r="X1970" i="10"/>
  <c r="X2045" i="10"/>
  <c r="X2118" i="10"/>
  <c r="X2204" i="10"/>
  <c r="X40" i="10"/>
  <c r="X50" i="10"/>
  <c r="X141" i="10"/>
  <c r="X142" i="10"/>
  <c r="X254" i="10"/>
  <c r="X261" i="10"/>
  <c r="X262" i="10"/>
  <c r="X307" i="10"/>
  <c r="X414" i="10"/>
  <c r="X552" i="10"/>
  <c r="X579" i="10"/>
  <c r="X677" i="10"/>
  <c r="X717" i="10"/>
  <c r="X726" i="10"/>
  <c r="X761" i="10"/>
  <c r="X820" i="10"/>
  <c r="X965" i="10"/>
  <c r="X1075" i="10"/>
  <c r="X1132" i="10"/>
  <c r="X1143" i="10"/>
  <c r="X1155" i="10"/>
  <c r="X1156" i="10"/>
  <c r="X1259" i="10"/>
  <c r="X1407" i="10"/>
  <c r="X1413" i="10"/>
  <c r="X1425" i="10"/>
  <c r="X1585" i="10"/>
  <c r="X1616" i="10"/>
  <c r="X1625" i="10"/>
  <c r="X1634" i="10"/>
  <c r="X1637" i="10"/>
  <c r="X1646" i="10"/>
  <c r="X1663" i="10"/>
  <c r="X1714" i="10"/>
  <c r="X1734" i="10"/>
  <c r="X1739" i="10"/>
  <c r="X1793" i="10"/>
  <c r="X1901" i="10"/>
  <c r="X1992" i="10"/>
  <c r="X2056" i="10"/>
  <c r="X2164" i="10"/>
  <c r="X2207" i="10"/>
  <c r="X2208" i="10"/>
  <c r="X2244" i="10"/>
  <c r="X2275" i="10"/>
  <c r="X9" i="10"/>
  <c r="X64" i="10"/>
  <c r="X211" i="10"/>
  <c r="X361" i="10"/>
  <c r="X419" i="10"/>
  <c r="X545" i="10"/>
  <c r="X688" i="10"/>
  <c r="X756" i="10"/>
  <c r="X809" i="10"/>
  <c r="X853" i="10"/>
  <c r="X1026" i="10"/>
  <c r="X1401" i="10"/>
  <c r="X1403" i="10"/>
  <c r="X1430" i="10"/>
  <c r="X1841" i="10"/>
  <c r="X1860" i="10"/>
  <c r="X2001" i="10"/>
  <c r="X2139" i="10"/>
  <c r="X2196" i="10"/>
  <c r="X13" i="10"/>
  <c r="X89" i="10"/>
  <c r="X299" i="10"/>
  <c r="X376" i="10"/>
  <c r="X693" i="10"/>
  <c r="X696" i="10"/>
  <c r="X791" i="10"/>
  <c r="X835" i="10"/>
  <c r="X878" i="10"/>
  <c r="X996" i="10"/>
  <c r="X1024" i="10"/>
  <c r="X1025" i="10"/>
  <c r="X1048" i="10"/>
  <c r="X1279" i="10"/>
  <c r="X1289" i="10"/>
  <c r="X1354" i="10"/>
  <c r="X1395" i="10"/>
  <c r="X1518" i="10"/>
  <c r="X1520" i="10"/>
  <c r="X1773" i="10"/>
  <c r="X1948" i="10"/>
  <c r="X2186" i="10"/>
  <c r="X2239" i="10"/>
  <c r="X120" i="10"/>
  <c r="X274" i="10"/>
  <c r="X284" i="10"/>
  <c r="X426" i="10"/>
  <c r="X427" i="10"/>
  <c r="X1230" i="10"/>
  <c r="X1231" i="10"/>
  <c r="X1245" i="10"/>
  <c r="X1565" i="10"/>
  <c r="X1587" i="10"/>
  <c r="X1606" i="10"/>
  <c r="X1710" i="10"/>
  <c r="X1888" i="10"/>
  <c r="X2004" i="10"/>
  <c r="X2292" i="10"/>
  <c r="X456" i="10"/>
  <c r="X616" i="10"/>
  <c r="X1249" i="10"/>
  <c r="X1314" i="10"/>
  <c r="X1411" i="10"/>
  <c r="X1645" i="10"/>
  <c r="X1687" i="10"/>
  <c r="X1781" i="10"/>
  <c r="X2257" i="10"/>
  <c r="X2270" i="10"/>
  <c r="X27" i="10"/>
  <c r="X225" i="10"/>
  <c r="X636" i="10"/>
  <c r="X788" i="10"/>
  <c r="X951" i="10"/>
  <c r="X1149" i="10"/>
  <c r="X1782" i="10"/>
  <c r="X1859" i="10"/>
  <c r="X1949" i="10"/>
  <c r="X2277" i="10"/>
  <c r="X976" i="10"/>
  <c r="X1182" i="10"/>
  <c r="X1619" i="10"/>
  <c r="X1680" i="10"/>
  <c r="X195" i="10"/>
  <c r="X1935" i="10"/>
  <c r="X154" i="10"/>
  <c r="X1198" i="10"/>
  <c r="X305" i="10"/>
  <c r="X638" i="10"/>
  <c r="X1157" i="10"/>
  <c r="X2332" i="10"/>
  <c r="V459" i="10"/>
  <c r="V1965" i="10"/>
  <c r="V2318" i="10"/>
  <c r="V14" i="10"/>
  <c r="V790" i="10"/>
  <c r="V1112" i="10"/>
  <c r="V1437" i="10"/>
  <c r="V2130" i="10"/>
  <c r="V166" i="10"/>
  <c r="V392" i="10"/>
  <c r="V774" i="10"/>
  <c r="V1177" i="10"/>
  <c r="V1310" i="10"/>
  <c r="V1343" i="10"/>
  <c r="V1356" i="10"/>
  <c r="V1480" i="10"/>
  <c r="V1681" i="10"/>
  <c r="V42" i="10"/>
  <c r="V43" i="10"/>
  <c r="V370" i="10"/>
  <c r="V614" i="10"/>
  <c r="V734" i="10"/>
  <c r="V837" i="10"/>
  <c r="V2014" i="10"/>
  <c r="V83" i="10"/>
  <c r="V107" i="10"/>
  <c r="V439" i="10"/>
  <c r="V634" i="10"/>
  <c r="V806" i="10"/>
  <c r="V947" i="10"/>
  <c r="V1244" i="10"/>
  <c r="V1323" i="10"/>
  <c r="V1371" i="10"/>
  <c r="V1666" i="10"/>
  <c r="V2036" i="10"/>
  <c r="V2087" i="10"/>
  <c r="V2123" i="10"/>
  <c r="V2259" i="10"/>
  <c r="V165" i="10"/>
  <c r="V174" i="10"/>
  <c r="V709" i="10"/>
  <c r="V802" i="10"/>
  <c r="V967" i="10"/>
  <c r="V1082" i="10"/>
  <c r="V1117" i="10"/>
  <c r="V1118" i="10"/>
  <c r="V1312" i="10"/>
  <c r="V1559" i="10"/>
  <c r="V1677" i="10"/>
  <c r="V1830" i="10"/>
  <c r="V2309" i="10"/>
  <c r="V6" i="10"/>
  <c r="V96" i="10"/>
  <c r="V177" i="10"/>
  <c r="V182" i="10"/>
  <c r="V236" i="10"/>
  <c r="V252" i="10"/>
  <c r="V418" i="10"/>
  <c r="V657" i="10"/>
  <c r="V1073" i="10"/>
  <c r="V1145" i="10"/>
  <c r="V1251" i="10"/>
  <c r="V1447" i="10"/>
  <c r="V1484" i="10"/>
  <c r="V1836" i="10"/>
  <c r="V1894" i="10"/>
  <c r="V1924" i="10"/>
  <c r="V2050" i="10"/>
  <c r="V2085" i="10"/>
  <c r="V2157" i="10"/>
  <c r="V2214" i="10"/>
  <c r="V2238" i="10"/>
  <c r="V2314" i="10"/>
  <c r="V2334" i="10"/>
  <c r="V29" i="10"/>
  <c r="V35" i="10"/>
  <c r="V66" i="10"/>
  <c r="V232" i="10"/>
  <c r="V285" i="10"/>
  <c r="V290" i="10"/>
  <c r="V321" i="10"/>
  <c r="V407" i="10"/>
  <c r="V437" i="10"/>
  <c r="V548" i="10"/>
  <c r="V640" i="10"/>
  <c r="V644" i="10"/>
  <c r="V819" i="10"/>
  <c r="V946" i="10"/>
  <c r="V994" i="10"/>
  <c r="V1017" i="10"/>
  <c r="V1108" i="10"/>
  <c r="V1129" i="10"/>
  <c r="V1174" i="10"/>
  <c r="V1180" i="10"/>
  <c r="V1189" i="10"/>
  <c r="V1268" i="10"/>
  <c r="V1276" i="10"/>
  <c r="V1433" i="10"/>
  <c r="V1442" i="10"/>
  <c r="V1468" i="10"/>
  <c r="V1502" i="10"/>
  <c r="V1525" i="10"/>
  <c r="V1618" i="10"/>
  <c r="V1706" i="10"/>
  <c r="V1750" i="10"/>
  <c r="V1832" i="10"/>
  <c r="V1843" i="10"/>
  <c r="V1947" i="10"/>
  <c r="V1982" i="10"/>
  <c r="V1984" i="10"/>
  <c r="V2011" i="10"/>
  <c r="V2021" i="10"/>
  <c r="V2079" i="10"/>
  <c r="V2219" i="10"/>
  <c r="V2261" i="10"/>
  <c r="V2287" i="10"/>
  <c r="V264" i="10"/>
  <c r="V288" i="10"/>
  <c r="V396" i="10"/>
  <c r="V432" i="10"/>
  <c r="V645" i="10"/>
  <c r="V728" i="10"/>
  <c r="V889" i="10"/>
  <c r="V933" i="10"/>
  <c r="V1071" i="10"/>
  <c r="V1074" i="10"/>
  <c r="V1125" i="10"/>
  <c r="V1255" i="10"/>
  <c r="V1270" i="10"/>
  <c r="V1317" i="10"/>
  <c r="V1414" i="10"/>
  <c r="V1927" i="10"/>
  <c r="V2271" i="10"/>
  <c r="V30" i="10"/>
  <c r="V95" i="10"/>
  <c r="V105" i="10"/>
  <c r="V169" i="10"/>
  <c r="V242" i="10"/>
  <c r="V333" i="10"/>
  <c r="V404" i="10"/>
  <c r="V410" i="10"/>
  <c r="V443" i="10"/>
  <c r="V457" i="10"/>
  <c r="V536" i="10"/>
  <c r="V564" i="10"/>
  <c r="V569" i="10"/>
  <c r="V570" i="10"/>
  <c r="V753" i="10"/>
  <c r="V811" i="10"/>
  <c r="V829" i="10"/>
  <c r="V913" i="10"/>
  <c r="V989" i="10"/>
  <c r="V1021" i="10"/>
  <c r="V1063" i="10"/>
  <c r="V1089" i="10"/>
  <c r="V1097" i="10"/>
  <c r="V1204" i="10"/>
  <c r="V1216" i="10"/>
  <c r="V1272" i="10"/>
  <c r="V1306" i="10"/>
  <c r="V1339" i="10"/>
  <c r="V1404" i="10"/>
  <c r="V1507" i="10"/>
  <c r="V1614" i="10"/>
  <c r="V1664" i="10"/>
  <c r="V1703" i="10"/>
  <c r="V1716" i="10"/>
  <c r="V1722" i="10"/>
  <c r="V1746" i="10"/>
  <c r="V1749" i="10"/>
  <c r="V1813" i="10"/>
  <c r="V1863" i="10"/>
  <c r="V1874" i="10"/>
  <c r="V1884" i="10"/>
  <c r="V1887" i="10"/>
  <c r="V1890" i="10"/>
  <c r="V1909" i="10"/>
  <c r="V1910" i="10"/>
  <c r="V1944" i="10"/>
  <c r="V1961" i="10"/>
  <c r="V1966" i="10"/>
  <c r="V2060" i="10"/>
  <c r="V2061" i="10"/>
  <c r="V2092" i="10"/>
  <c r="V2099" i="10"/>
  <c r="V2112" i="10"/>
  <c r="V2113" i="10"/>
  <c r="V2148" i="10"/>
  <c r="V2159" i="10"/>
  <c r="V2168" i="10"/>
  <c r="V2176" i="10"/>
  <c r="V119" i="10"/>
  <c r="V150" i="10"/>
  <c r="V198" i="10"/>
  <c r="V212" i="10"/>
  <c r="V229" i="10"/>
  <c r="V237" i="10"/>
  <c r="V238" i="10"/>
  <c r="V239" i="10"/>
  <c r="V256" i="10"/>
  <c r="V281" i="10"/>
  <c r="V319" i="10"/>
  <c r="V400" i="10"/>
  <c r="V411" i="10"/>
  <c r="V445" i="10"/>
  <c r="V466" i="10"/>
  <c r="V477" i="10"/>
  <c r="V510" i="10"/>
  <c r="V512" i="10"/>
  <c r="V528" i="10"/>
  <c r="V537" i="10"/>
  <c r="V547" i="10"/>
  <c r="V600" i="10"/>
  <c r="V625" i="10"/>
  <c r="V648" i="10"/>
  <c r="V658" i="10"/>
  <c r="V679" i="10"/>
  <c r="V701" i="10"/>
  <c r="V770" i="10"/>
  <c r="V821" i="10"/>
  <c r="V840" i="10"/>
  <c r="V870" i="10"/>
  <c r="V876" i="10"/>
  <c r="V915" i="10"/>
  <c r="V941" i="10"/>
  <c r="V1023" i="10"/>
  <c r="V1039" i="10"/>
  <c r="V1042" i="10"/>
  <c r="V1121" i="10"/>
  <c r="V1142" i="10"/>
  <c r="V1176" i="10"/>
  <c r="V1179" i="10"/>
  <c r="V1194" i="10"/>
  <c r="V1284" i="10"/>
  <c r="V1290" i="10"/>
  <c r="V1325" i="10"/>
  <c r="V1405" i="10"/>
  <c r="V1459" i="10"/>
  <c r="V1524" i="10"/>
  <c r="V1541" i="10"/>
  <c r="V1603" i="10"/>
  <c r="V1628" i="10"/>
  <c r="V1650" i="10"/>
  <c r="V1676" i="10"/>
  <c r="V1717" i="10"/>
  <c r="V1718" i="10"/>
  <c r="V1748" i="10"/>
  <c r="V1752" i="10"/>
  <c r="V1787" i="10"/>
  <c r="V1791" i="10"/>
  <c r="V1807" i="10"/>
  <c r="V1837" i="10"/>
  <c r="V1845" i="10"/>
  <c r="V1866" i="10"/>
  <c r="V1940" i="10"/>
  <c r="V1977" i="10"/>
  <c r="V1987" i="10"/>
  <c r="V2007" i="10"/>
  <c r="V2008" i="10"/>
  <c r="V2040" i="10"/>
  <c r="V2051" i="10"/>
  <c r="V2075" i="10"/>
  <c r="V2145" i="10"/>
  <c r="V2184" i="10"/>
  <c r="V2201" i="10"/>
  <c r="V2216" i="10"/>
  <c r="V2230" i="10"/>
  <c r="V2" i="10"/>
  <c r="V31" i="10"/>
  <c r="V53" i="10"/>
  <c r="V170" i="10"/>
  <c r="V226" i="10"/>
  <c r="V244" i="10"/>
  <c r="V331" i="10"/>
  <c r="V336" i="10"/>
  <c r="V388" i="10"/>
  <c r="V403" i="10"/>
  <c r="V416" i="10"/>
  <c r="V446" i="10"/>
  <c r="V451" i="10"/>
  <c r="V490" i="10"/>
  <c r="V513" i="10"/>
  <c r="V524" i="10"/>
  <c r="V535" i="10"/>
  <c r="V583" i="10"/>
  <c r="V619" i="10"/>
  <c r="V666" i="10"/>
  <c r="V672" i="10"/>
  <c r="V838" i="10"/>
  <c r="V845" i="10"/>
  <c r="V856" i="10"/>
  <c r="V864" i="10"/>
  <c r="V882" i="10"/>
  <c r="V988" i="10"/>
  <c r="V1018" i="10"/>
  <c r="V1034" i="10"/>
  <c r="V1044" i="10"/>
  <c r="V1136" i="10"/>
  <c r="V1165" i="10"/>
  <c r="V1173" i="10"/>
  <c r="V1181" i="10"/>
  <c r="V1221" i="10"/>
  <c r="V1239" i="10"/>
  <c r="V1292" i="10"/>
  <c r="V1301" i="10"/>
  <c r="V1336" i="10"/>
  <c r="V1359" i="10"/>
  <c r="V1391" i="10"/>
  <c r="V1402" i="10"/>
  <c r="V1419" i="10"/>
  <c r="V1435" i="10"/>
  <c r="V1498" i="10"/>
  <c r="V1581" i="10"/>
  <c r="V1602" i="10"/>
  <c r="V1609" i="10"/>
  <c r="V1656" i="10"/>
  <c r="V1661" i="10"/>
  <c r="V1670" i="10"/>
  <c r="V1671" i="10"/>
  <c r="V1719" i="10"/>
  <c r="V1735" i="10"/>
  <c r="V1763" i="10"/>
  <c r="V1842" i="10"/>
  <c r="V1851" i="10"/>
  <c r="V1913" i="10"/>
  <c r="V1919" i="10"/>
  <c r="V1946" i="10"/>
  <c r="V1953" i="10"/>
  <c r="V1969" i="10"/>
  <c r="V1981" i="10"/>
  <c r="V2000" i="10"/>
  <c r="V2046" i="10"/>
  <c r="V2109" i="10"/>
  <c r="V2114" i="10"/>
  <c r="V2119" i="10"/>
  <c r="V2192" i="10"/>
  <c r="V2212" i="10"/>
  <c r="V2226" i="10"/>
  <c r="V2253" i="10"/>
  <c r="V2262" i="10"/>
  <c r="V2297" i="10"/>
  <c r="V2320" i="10"/>
  <c r="V26" i="10"/>
  <c r="V34" i="10"/>
  <c r="V49" i="10"/>
  <c r="V57" i="10"/>
  <c r="V71" i="10"/>
  <c r="V72" i="10"/>
  <c r="V98" i="10"/>
  <c r="V103" i="10"/>
  <c r="V110" i="10"/>
  <c r="V115" i="10"/>
  <c r="V248" i="10"/>
  <c r="V282" i="10"/>
  <c r="V326" i="10"/>
  <c r="V367" i="10"/>
  <c r="V413" i="10"/>
  <c r="V431" i="10"/>
  <c r="V487" i="10"/>
  <c r="V491" i="10"/>
  <c r="V502" i="10"/>
  <c r="V515" i="10"/>
  <c r="V521" i="10"/>
  <c r="V522" i="10"/>
  <c r="V563" i="10"/>
  <c r="V581" i="10"/>
  <c r="V618" i="10"/>
  <c r="V642" i="10"/>
  <c r="V716" i="10"/>
  <c r="V782" i="10"/>
  <c r="V787" i="10"/>
  <c r="V859" i="10"/>
  <c r="V875" i="10"/>
  <c r="V918" i="10"/>
  <c r="V945" i="10"/>
  <c r="V953" i="10"/>
  <c r="V973" i="10"/>
  <c r="V1049" i="10"/>
  <c r="V1057" i="10"/>
  <c r="V1058" i="10"/>
  <c r="V1068" i="10"/>
  <c r="V1105" i="10"/>
  <c r="V1188" i="10"/>
  <c r="V1201" i="10"/>
  <c r="V1223" i="10"/>
  <c r="V1261" i="10"/>
  <c r="V1332" i="10"/>
  <c r="V1417" i="10"/>
  <c r="V1450" i="10"/>
  <c r="V1475" i="10"/>
  <c r="V1481" i="10"/>
  <c r="V1501" i="10"/>
  <c r="V1514" i="10"/>
  <c r="V1543" i="10"/>
  <c r="V1548" i="10"/>
  <c r="V1578" i="10"/>
  <c r="V1600" i="10"/>
  <c r="V1641" i="10"/>
  <c r="V1642" i="10"/>
  <c r="V1643" i="10"/>
  <c r="V1692" i="10"/>
  <c r="V1694" i="10"/>
  <c r="V1711" i="10"/>
  <c r="V1755" i="10"/>
  <c r="V1798" i="10"/>
  <c r="V1822" i="10"/>
  <c r="V1838" i="10"/>
  <c r="V1848" i="10"/>
  <c r="V1852" i="10"/>
  <c r="V1873" i="10"/>
  <c r="V1883" i="10"/>
  <c r="V1893" i="10"/>
  <c r="V1907" i="10"/>
  <c r="V1908" i="10"/>
  <c r="V1916" i="10"/>
  <c r="V1925" i="10"/>
  <c r="V1956" i="10"/>
  <c r="V2063" i="10"/>
  <c r="V2068" i="10"/>
  <c r="V2098" i="10"/>
  <c r="V2127" i="10"/>
  <c r="V2140" i="10"/>
  <c r="V2163" i="10"/>
  <c r="V2194" i="10"/>
  <c r="V2209" i="10"/>
  <c r="V2269" i="10"/>
  <c r="V2291" i="10"/>
  <c r="V171" i="10"/>
  <c r="V204" i="10"/>
  <c r="V216" i="10"/>
  <c r="V421" i="10"/>
  <c r="V476" i="10"/>
  <c r="V572" i="10"/>
  <c r="V573" i="10"/>
  <c r="V620" i="10"/>
  <c r="V643" i="10"/>
  <c r="V656" i="10"/>
  <c r="V660" i="10"/>
  <c r="V700" i="10"/>
  <c r="V780" i="10"/>
  <c r="V783" i="10"/>
  <c r="V789" i="10"/>
  <c r="V849" i="10"/>
  <c r="V857" i="10"/>
  <c r="V894" i="10"/>
  <c r="V944" i="10"/>
  <c r="V1087" i="10"/>
  <c r="V1128" i="10"/>
  <c r="V1253" i="10"/>
  <c r="V1254" i="10"/>
  <c r="V1275" i="10"/>
  <c r="V1341" i="10"/>
  <c r="V1353" i="10"/>
  <c r="V1387" i="10"/>
  <c r="V1389" i="10"/>
  <c r="V1394" i="10"/>
  <c r="V1448" i="10"/>
  <c r="V1455" i="10"/>
  <c r="V1512" i="10"/>
  <c r="V1653" i="10"/>
  <c r="V1659" i="10"/>
  <c r="V1669" i="10"/>
  <c r="V1702" i="10"/>
  <c r="V1828" i="10"/>
  <c r="V1930" i="10"/>
  <c r="V1954" i="10"/>
  <c r="V2032" i="10"/>
  <c r="V2122" i="10"/>
  <c r="V2149" i="10"/>
  <c r="V2185" i="10"/>
  <c r="V2199" i="10"/>
  <c r="V2302" i="10"/>
  <c r="V2304" i="10"/>
  <c r="V3" i="10"/>
  <c r="V51" i="10"/>
  <c r="V76" i="10"/>
  <c r="V86" i="10"/>
  <c r="V99" i="10"/>
  <c r="V114" i="10"/>
  <c r="V122" i="10"/>
  <c r="V128" i="10"/>
  <c r="V145" i="10"/>
  <c r="V159" i="10"/>
  <c r="V172" i="10"/>
  <c r="V201" i="10"/>
  <c r="V265" i="10"/>
  <c r="V287" i="10"/>
  <c r="V293" i="10"/>
  <c r="V294" i="10"/>
  <c r="V295" i="10"/>
  <c r="V328" i="10"/>
  <c r="V335" i="10"/>
  <c r="V337" i="10"/>
  <c r="V345" i="10"/>
  <c r="V348" i="10"/>
  <c r="V355" i="10"/>
  <c r="V516" i="10"/>
  <c r="V578" i="10"/>
  <c r="V604" i="10"/>
  <c r="V647" i="10"/>
  <c r="V655" i="10"/>
  <c r="V681" i="10"/>
  <c r="V699" i="10"/>
  <c r="V715" i="10"/>
  <c r="V724" i="10"/>
  <c r="V732" i="10"/>
  <c r="V739" i="10"/>
  <c r="V775" i="10"/>
  <c r="V794" i="10"/>
  <c r="V795" i="10"/>
  <c r="V867" i="10"/>
  <c r="V899" i="10"/>
  <c r="V903" i="10"/>
  <c r="V950" i="10"/>
  <c r="V981" i="10"/>
  <c r="V982" i="10"/>
  <c r="V1001" i="10"/>
  <c r="V1070" i="10"/>
  <c r="V1076" i="10"/>
  <c r="V1079" i="10"/>
  <c r="V1083" i="10"/>
  <c r="V1151" i="10"/>
  <c r="V1170" i="10"/>
  <c r="V1234" i="10"/>
  <c r="V1257" i="10"/>
  <c r="V1299" i="10"/>
  <c r="V1375" i="10"/>
  <c r="V1434" i="10"/>
  <c r="V1476" i="10"/>
  <c r="V1496" i="10"/>
  <c r="V1511" i="10"/>
  <c r="V1528" i="10"/>
  <c r="V1530" i="10"/>
  <c r="V1536" i="10"/>
  <c r="V1584" i="10"/>
  <c r="V1611" i="10"/>
  <c r="V1624" i="10"/>
  <c r="V1631" i="10"/>
  <c r="V1639" i="10"/>
  <c r="V1705" i="10"/>
  <c r="V1780" i="10"/>
  <c r="V1802" i="10"/>
  <c r="V1806" i="10"/>
  <c r="V1812" i="10"/>
  <c r="V1816" i="10"/>
  <c r="V1825" i="10"/>
  <c r="V1827" i="10"/>
  <c r="V1839" i="10"/>
  <c r="V1844" i="10"/>
  <c r="V1847" i="10"/>
  <c r="V1885" i="10"/>
  <c r="V1951" i="10"/>
  <c r="V1988" i="10"/>
  <c r="V2002" i="10"/>
  <c r="V2015" i="10"/>
  <c r="V2024" i="10"/>
  <c r="V2035" i="10"/>
  <c r="V2042" i="10"/>
  <c r="V2044" i="10"/>
  <c r="V2065" i="10"/>
  <c r="V2067" i="10"/>
  <c r="V2160" i="10"/>
  <c r="V2162" i="10"/>
  <c r="V2202" i="10"/>
  <c r="V2206" i="10"/>
  <c r="V2254" i="10"/>
  <c r="V2273" i="10"/>
  <c r="V2276" i="10"/>
  <c r="V2294" i="10"/>
  <c r="V2300" i="10"/>
  <c r="V5" i="10"/>
  <c r="V15" i="10"/>
  <c r="V129" i="10"/>
  <c r="V209" i="10"/>
  <c r="V224" i="10"/>
  <c r="V250" i="10"/>
  <c r="V258" i="10"/>
  <c r="V278" i="10"/>
  <c r="V349" i="10"/>
  <c r="V390" i="10"/>
  <c r="V415" i="10"/>
  <c r="V458" i="10"/>
  <c r="V511" i="10"/>
  <c r="V532" i="10"/>
  <c r="V541" i="10"/>
  <c r="V551" i="10"/>
  <c r="V553" i="10"/>
  <c r="V560" i="10"/>
  <c r="V577" i="10"/>
  <c r="V595" i="10"/>
  <c r="V598" i="10"/>
  <c r="V606" i="10"/>
  <c r="V622" i="10"/>
  <c r="V662" i="10"/>
  <c r="V680" i="10"/>
  <c r="V682" i="10"/>
  <c r="V725" i="10"/>
  <c r="V744" i="10"/>
  <c r="V747" i="10"/>
  <c r="V785" i="10"/>
  <c r="V826" i="10"/>
  <c r="V846" i="10"/>
  <c r="V858" i="10"/>
  <c r="V862" i="10"/>
  <c r="V879" i="10"/>
  <c r="V887" i="10"/>
  <c r="V900" i="10"/>
  <c r="V908" i="10"/>
  <c r="V922" i="10"/>
  <c r="V938" i="10"/>
  <c r="V980" i="10"/>
  <c r="V1002" i="10"/>
  <c r="V1006" i="10"/>
  <c r="V1007" i="10"/>
  <c r="V1053" i="10"/>
  <c r="V1085" i="10"/>
  <c r="V1091" i="10"/>
  <c r="V1094" i="10"/>
  <c r="V1127" i="10"/>
  <c r="V1167" i="10"/>
  <c r="V1199" i="10"/>
  <c r="V1213" i="10"/>
  <c r="V1242" i="10"/>
  <c r="V1246" i="10"/>
  <c r="V1273" i="10"/>
  <c r="V1291" i="10"/>
  <c r="V1297" i="10"/>
  <c r="V1329" i="10"/>
  <c r="V1337" i="10"/>
  <c r="V1338" i="10"/>
  <c r="V1355" i="10"/>
  <c r="V1372" i="10"/>
  <c r="V1451" i="10"/>
  <c r="V1463" i="10"/>
  <c r="V1566" i="10"/>
  <c r="V1569" i="10"/>
  <c r="V1576" i="10"/>
  <c r="V1636" i="10"/>
  <c r="V1674" i="10"/>
  <c r="V1683" i="10"/>
  <c r="V1686" i="10"/>
  <c r="V1713" i="10"/>
  <c r="V1724" i="10"/>
  <c r="V1725" i="10"/>
  <c r="V1759" i="10"/>
  <c r="V1762" i="10"/>
  <c r="V1766" i="10"/>
  <c r="V1767" i="10"/>
  <c r="V1769" i="10"/>
  <c r="V1774" i="10"/>
  <c r="V1775" i="10"/>
  <c r="V1808" i="10"/>
  <c r="V1810" i="10"/>
  <c r="V1811" i="10"/>
  <c r="V1870" i="10"/>
  <c r="V1892" i="10"/>
  <c r="V1902" i="10"/>
  <c r="V1903" i="10"/>
  <c r="V1912" i="10"/>
  <c r="V1929" i="10"/>
  <c r="V1995" i="10"/>
  <c r="V2003" i="10"/>
  <c r="V2023" i="10"/>
  <c r="V2031" i="10"/>
  <c r="V2047" i="10"/>
  <c r="V2093" i="10"/>
  <c r="V2178" i="10"/>
  <c r="V2215" i="10"/>
  <c r="V2229" i="10"/>
  <c r="V2245" i="10"/>
  <c r="V2252" i="10"/>
  <c r="V2255" i="10"/>
  <c r="V2311" i="10"/>
  <c r="V2335" i="10"/>
  <c r="V21" i="10"/>
  <c r="V68" i="10"/>
  <c r="V77" i="10"/>
  <c r="V97" i="10"/>
  <c r="V125" i="10"/>
  <c r="V149" i="10"/>
  <c r="V179" i="10"/>
  <c r="V183" i="10"/>
  <c r="V192" i="10"/>
  <c r="V200" i="10"/>
  <c r="V223" i="10"/>
  <c r="V302" i="10"/>
  <c r="V312" i="10"/>
  <c r="V317" i="10"/>
  <c r="V318" i="10"/>
  <c r="V320" i="10"/>
  <c r="V386" i="10"/>
  <c r="V389" i="10"/>
  <c r="V409" i="10"/>
  <c r="V420" i="10"/>
  <c r="V455" i="10"/>
  <c r="V475" i="10"/>
  <c r="V489" i="10"/>
  <c r="V494" i="10"/>
  <c r="V543" i="10"/>
  <c r="V631" i="10"/>
  <c r="V654" i="10"/>
  <c r="V664" i="10"/>
  <c r="V665" i="10"/>
  <c r="V737" i="10"/>
  <c r="V792" i="10"/>
  <c r="V797" i="10"/>
  <c r="V812" i="10"/>
  <c r="V814" i="10"/>
  <c r="V815" i="10"/>
  <c r="V816" i="10"/>
  <c r="V825" i="10"/>
  <c r="V863" i="10"/>
  <c r="V897" i="10"/>
  <c r="V914" i="10"/>
  <c r="V924" i="10"/>
  <c r="V929" i="10"/>
  <c r="V935" i="10"/>
  <c r="V958" i="10"/>
  <c r="V970" i="10"/>
  <c r="V974" i="10"/>
  <c r="V984" i="10"/>
  <c r="V998" i="10"/>
  <c r="V1015" i="10"/>
  <c r="V1040" i="10"/>
  <c r="V1041" i="10"/>
  <c r="V1095" i="10"/>
  <c r="V1104" i="10"/>
  <c r="V1153" i="10"/>
  <c r="V1161" i="10"/>
  <c r="V1277" i="10"/>
  <c r="V1282" i="10"/>
  <c r="V1302" i="10"/>
  <c r="V1305" i="10"/>
  <c r="V1396" i="10"/>
  <c r="V1449" i="10"/>
  <c r="V1470" i="10"/>
  <c r="V1477" i="10"/>
  <c r="V1523" i="10"/>
  <c r="V1534" i="10"/>
  <c r="V1537" i="10"/>
  <c r="V1540" i="10"/>
  <c r="V1547" i="10"/>
  <c r="V1583" i="10"/>
  <c r="V1592" i="10"/>
  <c r="V1684" i="10"/>
  <c r="V1685" i="10"/>
  <c r="V1696" i="10"/>
  <c r="V1709" i="10"/>
  <c r="V1728" i="10"/>
  <c r="V1771" i="10"/>
  <c r="V1792" i="10"/>
  <c r="V1794" i="10"/>
  <c r="V1797" i="10"/>
  <c r="V1821" i="10"/>
  <c r="V1834" i="10"/>
  <c r="V1926" i="10"/>
  <c r="V1941" i="10"/>
  <c r="V1973" i="10"/>
  <c r="V1976" i="10"/>
  <c r="V2025" i="10"/>
  <c r="V2058" i="10"/>
  <c r="V2069" i="10"/>
  <c r="V2071" i="10"/>
  <c r="V2126" i="10"/>
  <c r="V2134" i="10"/>
  <c r="V2213" i="10"/>
  <c r="V2237" i="10"/>
  <c r="V2278" i="10"/>
  <c r="V2284" i="10"/>
  <c r="V2289" i="10"/>
  <c r="V2330" i="10"/>
  <c r="V8" i="10"/>
  <c r="V22" i="10"/>
  <c r="V32" i="10"/>
  <c r="V52" i="10"/>
  <c r="V69" i="10"/>
  <c r="V121" i="10"/>
  <c r="V137" i="10"/>
  <c r="V138" i="10"/>
  <c r="V178" i="10"/>
  <c r="V180" i="10"/>
  <c r="V217" i="10"/>
  <c r="V234" i="10"/>
  <c r="V240" i="10"/>
  <c r="V241" i="10"/>
  <c r="V243" i="10"/>
  <c r="V246" i="10"/>
  <c r="V263" i="10"/>
  <c r="V268" i="10"/>
  <c r="V297" i="10"/>
  <c r="V341" i="10"/>
  <c r="V342" i="10"/>
  <c r="V353" i="10"/>
  <c r="V368" i="10"/>
  <c r="V394" i="10"/>
  <c r="V429" i="10"/>
  <c r="V430" i="10"/>
  <c r="V441" i="10"/>
  <c r="V470" i="10"/>
  <c r="V540" i="10"/>
  <c r="V556" i="10"/>
  <c r="V588" i="10"/>
  <c r="V632" i="10"/>
  <c r="V710" i="10"/>
  <c r="V719" i="10"/>
  <c r="V752" i="10"/>
  <c r="V754" i="10"/>
  <c r="V765" i="10"/>
  <c r="V805" i="10"/>
  <c r="V839" i="10"/>
  <c r="V841" i="10"/>
  <c r="V854" i="10"/>
  <c r="V865" i="10"/>
  <c r="V869" i="10"/>
  <c r="V874" i="10"/>
  <c r="V905" i="10"/>
  <c r="V975" i="10"/>
  <c r="V1056" i="10"/>
  <c r="V1080" i="10"/>
  <c r="V1131" i="10"/>
  <c r="V1168" i="10"/>
  <c r="V1250" i="10"/>
  <c r="V1263" i="10"/>
  <c r="V1280" i="10"/>
  <c r="V1352" i="10"/>
  <c r="V1357" i="10"/>
  <c r="V1358" i="10"/>
  <c r="V1367" i="10"/>
  <c r="V1485" i="10"/>
  <c r="V1494" i="10"/>
  <c r="V1513" i="10"/>
  <c r="V1544" i="10"/>
  <c r="V1550" i="10"/>
  <c r="V1567" i="10"/>
  <c r="V1590" i="10"/>
  <c r="V1605" i="10"/>
  <c r="V1607" i="10"/>
  <c r="V1672" i="10"/>
  <c r="V1708" i="10"/>
  <c r="V1731" i="10"/>
  <c r="V1744" i="10"/>
  <c r="V1790" i="10"/>
  <c r="V1815" i="10"/>
  <c r="V1875" i="10"/>
  <c r="V1896" i="10"/>
  <c r="V1986" i="10"/>
  <c r="V2041" i="10"/>
  <c r="V2080" i="10"/>
  <c r="V2091" i="10"/>
  <c r="V2136" i="10"/>
  <c r="V2137" i="10"/>
  <c r="V2155" i="10"/>
  <c r="V2173" i="10"/>
  <c r="V2191" i="10"/>
  <c r="V2193" i="10"/>
  <c r="V2240" i="10"/>
  <c r="V2268" i="10"/>
  <c r="V2274" i="10"/>
  <c r="V2282" i="10"/>
  <c r="V2303" i="10"/>
  <c r="V36" i="10"/>
  <c r="V61" i="10"/>
  <c r="V135" i="10"/>
  <c r="V144" i="10"/>
  <c r="V210" i="10"/>
  <c r="V227" i="10"/>
  <c r="V260" i="10"/>
  <c r="V277" i="10"/>
  <c r="V401" i="10"/>
  <c r="V406" i="10"/>
  <c r="V471" i="10"/>
  <c r="V580" i="10"/>
  <c r="V607" i="10"/>
  <c r="V612" i="10"/>
  <c r="V635" i="10"/>
  <c r="V641" i="10"/>
  <c r="V661" i="10"/>
  <c r="V698" i="10"/>
  <c r="V778" i="10"/>
  <c r="V833" i="10"/>
  <c r="V842" i="10"/>
  <c r="V890" i="10"/>
  <c r="V911" i="10"/>
  <c r="V948" i="10"/>
  <c r="V971" i="10"/>
  <c r="V1113" i="10"/>
  <c r="V1285" i="10"/>
  <c r="V1377" i="10"/>
  <c r="V1378" i="10"/>
  <c r="V1424" i="10"/>
  <c r="V1563" i="10"/>
  <c r="V1610" i="10"/>
  <c r="V1700" i="10"/>
  <c r="V1760" i="10"/>
  <c r="V1867" i="10"/>
  <c r="V1939" i="10"/>
  <c r="V2246" i="10"/>
  <c r="V55" i="10"/>
  <c r="V74" i="10"/>
  <c r="V91" i="10"/>
  <c r="V104" i="10"/>
  <c r="V136" i="10"/>
  <c r="V146" i="10"/>
  <c r="V155" i="10"/>
  <c r="V163" i="10"/>
  <c r="V206" i="10"/>
  <c r="V230" i="10"/>
  <c r="V322" i="10"/>
  <c r="V329" i="10"/>
  <c r="V356" i="10"/>
  <c r="V467" i="10"/>
  <c r="V484" i="10"/>
  <c r="V492" i="10"/>
  <c r="V529" i="10"/>
  <c r="V554" i="10"/>
  <c r="V589" i="10"/>
  <c r="V750" i="10"/>
  <c r="V768" i="10"/>
  <c r="V784" i="10"/>
  <c r="V831" i="10"/>
  <c r="V880" i="10"/>
  <c r="V906" i="10"/>
  <c r="V955" i="10"/>
  <c r="V978" i="10"/>
  <c r="V990" i="10"/>
  <c r="V991" i="10"/>
  <c r="V1005" i="10"/>
  <c r="V1011" i="10"/>
  <c r="V1036" i="10"/>
  <c r="V1054" i="10"/>
  <c r="V1077" i="10"/>
  <c r="V1124" i="10"/>
  <c r="V1137" i="10"/>
  <c r="V1191" i="10"/>
  <c r="V1192" i="10"/>
  <c r="V1232" i="10"/>
  <c r="V1237" i="10"/>
  <c r="V1262" i="10"/>
  <c r="V1264" i="10"/>
  <c r="V1328" i="10"/>
  <c r="V1351" i="10"/>
  <c r="V1400" i="10"/>
  <c r="V1406" i="10"/>
  <c r="V1467" i="10"/>
  <c r="V1505" i="10"/>
  <c r="V1527" i="10"/>
  <c r="V1545" i="10"/>
  <c r="V1561" i="10"/>
  <c r="V1571" i="10"/>
  <c r="V1579" i="10"/>
  <c r="V1582" i="10"/>
  <c r="V1594" i="10"/>
  <c r="V1595" i="10"/>
  <c r="V1620" i="10"/>
  <c r="V1690" i="10"/>
  <c r="V1701" i="10"/>
  <c r="V1727" i="10"/>
  <c r="V1729" i="10"/>
  <c r="V1745" i="10"/>
  <c r="V1850" i="10"/>
  <c r="V1871" i="10"/>
  <c r="V1876" i="10"/>
  <c r="V1879" i="10"/>
  <c r="V1886" i="10"/>
  <c r="V1891" i="10"/>
  <c r="V1978" i="10"/>
  <c r="V2012" i="10"/>
  <c r="V2078" i="10"/>
  <c r="V2095" i="10"/>
  <c r="V2128" i="10"/>
  <c r="V2131" i="10"/>
  <c r="V2153" i="10"/>
  <c r="V2203" i="10"/>
  <c r="V2258" i="10"/>
  <c r="V2321" i="10"/>
  <c r="V16" i="10"/>
  <c r="V48" i="10"/>
  <c r="V88" i="10"/>
  <c r="V118" i="10"/>
  <c r="V140" i="10"/>
  <c r="V233" i="10"/>
  <c r="V255" i="10"/>
  <c r="V304" i="10"/>
  <c r="V327" i="10"/>
  <c r="V365" i="10"/>
  <c r="V372" i="10"/>
  <c r="V383" i="10"/>
  <c r="V397" i="10"/>
  <c r="V493" i="10"/>
  <c r="V518" i="10"/>
  <c r="V520" i="10"/>
  <c r="V526" i="10"/>
  <c r="V549" i="10"/>
  <c r="V565" i="10"/>
  <c r="V571" i="10"/>
  <c r="V591" i="10"/>
  <c r="V592" i="10"/>
  <c r="V597" i="10"/>
  <c r="V881" i="10"/>
  <c r="V909" i="10"/>
  <c r="V926" i="10"/>
  <c r="V966" i="10"/>
  <c r="V986" i="10"/>
  <c r="V1003" i="10"/>
  <c r="V1004" i="10"/>
  <c r="V1029" i="10"/>
  <c r="V1122" i="10"/>
  <c r="V1207" i="10"/>
  <c r="V1210" i="10"/>
  <c r="V1214" i="10"/>
  <c r="V1225" i="10"/>
  <c r="V1236" i="10"/>
  <c r="V1241" i="10"/>
  <c r="V1252" i="10"/>
  <c r="V1286" i="10"/>
  <c r="V1288" i="10"/>
  <c r="V1322" i="10"/>
  <c r="V1327" i="10"/>
  <c r="V1330" i="10"/>
  <c r="V1363" i="10"/>
  <c r="V1366" i="10"/>
  <c r="V1370" i="10"/>
  <c r="V1381" i="10"/>
  <c r="V1409" i="10"/>
  <c r="V1429" i="10"/>
  <c r="V1503" i="10"/>
  <c r="V1529" i="10"/>
  <c r="V1622" i="10"/>
  <c r="V1738" i="10"/>
  <c r="V1751" i="10"/>
  <c r="V1819" i="10"/>
  <c r="V1854" i="10"/>
  <c r="V1868" i="10"/>
  <c r="V1877" i="10"/>
  <c r="V1932" i="10"/>
  <c r="V1972" i="10"/>
  <c r="V2026" i="10"/>
  <c r="V2081" i="10"/>
  <c r="V2083" i="10"/>
  <c r="V2120" i="10"/>
  <c r="V2132" i="10"/>
  <c r="V2141" i="10"/>
  <c r="V2146" i="10"/>
  <c r="V2175" i="10"/>
  <c r="V2243" i="10"/>
  <c r="V2265" i="10"/>
  <c r="V2290" i="10"/>
  <c r="V2308" i="10"/>
  <c r="V2326" i="10"/>
  <c r="V19" i="10"/>
  <c r="V85" i="10"/>
  <c r="V168" i="10"/>
  <c r="V194" i="10"/>
  <c r="V208" i="10"/>
  <c r="V228" i="10"/>
  <c r="V251" i="10"/>
  <c r="V270" i="10"/>
  <c r="V298" i="10"/>
  <c r="V364" i="10"/>
  <c r="V371" i="10"/>
  <c r="V428" i="10"/>
  <c r="V462" i="10"/>
  <c r="V488" i="10"/>
  <c r="V498" i="10"/>
  <c r="V587" i="10"/>
  <c r="V594" i="10"/>
  <c r="V613" i="10"/>
  <c r="V626" i="10"/>
  <c r="V630" i="10"/>
  <c r="V637" i="10"/>
  <c r="V653" i="10"/>
  <c r="V668" i="10"/>
  <c r="V685" i="10"/>
  <c r="V692" i="10"/>
  <c r="V704" i="10"/>
  <c r="V730" i="10"/>
  <c r="V735" i="10"/>
  <c r="V742" i="10"/>
  <c r="V743" i="10"/>
  <c r="V758" i="10"/>
  <c r="V781" i="10"/>
  <c r="V817" i="10"/>
  <c r="V954" i="10"/>
  <c r="V968" i="10"/>
  <c r="V987" i="10"/>
  <c r="V1051" i="10"/>
  <c r="V1109" i="10"/>
  <c r="V1140" i="10"/>
  <c r="V1141" i="10"/>
  <c r="V1150" i="10"/>
  <c r="V1160" i="10"/>
  <c r="V1208" i="10"/>
  <c r="V1227" i="10"/>
  <c r="V1228" i="10"/>
  <c r="V1229" i="10"/>
  <c r="V1303" i="10"/>
  <c r="V1318" i="10"/>
  <c r="V1344" i="10"/>
  <c r="V1373" i="10"/>
  <c r="V1399" i="10"/>
  <c r="V1456" i="10"/>
  <c r="V1591" i="10"/>
  <c r="V1623" i="10"/>
  <c r="V1662" i="10"/>
  <c r="V1698" i="10"/>
  <c r="V1707" i="10"/>
  <c r="V1742" i="10"/>
  <c r="V1795" i="10"/>
  <c r="V1818" i="10"/>
  <c r="V1853" i="10"/>
  <c r="V1869" i="10"/>
  <c r="V1882" i="10"/>
  <c r="V1931" i="10"/>
  <c r="V1950" i="10"/>
  <c r="V1952" i="10"/>
  <c r="V2034" i="10"/>
  <c r="V2066" i="10"/>
  <c r="V2084" i="10"/>
  <c r="V2090" i="10"/>
  <c r="V2165" i="10"/>
  <c r="V2179" i="10"/>
  <c r="V2182" i="10"/>
  <c r="V2190" i="10"/>
  <c r="V2231" i="10"/>
  <c r="V2249" i="10"/>
  <c r="V2310" i="10"/>
  <c r="V2322" i="10"/>
  <c r="V39" i="10"/>
  <c r="V80" i="10"/>
  <c r="V94" i="10"/>
  <c r="V112" i="10"/>
  <c r="V219" i="10"/>
  <c r="V286" i="10"/>
  <c r="V314" i="10"/>
  <c r="V346" i="10"/>
  <c r="V363" i="10"/>
  <c r="V423" i="10"/>
  <c r="V449" i="10"/>
  <c r="V464" i="10"/>
  <c r="V469" i="10"/>
  <c r="V481" i="10"/>
  <c r="V517" i="10"/>
  <c r="V542" i="10"/>
  <c r="V621" i="10"/>
  <c r="V628" i="10"/>
  <c r="V676" i="10"/>
  <c r="V690" i="10"/>
  <c r="V721" i="10"/>
  <c r="V727" i="10"/>
  <c r="V738" i="10"/>
  <c r="V740" i="10"/>
  <c r="V767" i="10"/>
  <c r="V772" i="10"/>
  <c r="V868" i="10"/>
  <c r="V910" i="10"/>
  <c r="V977" i="10"/>
  <c r="V1030" i="10"/>
  <c r="V1064" i="10"/>
  <c r="V1092" i="10"/>
  <c r="V1098" i="10"/>
  <c r="V1120" i="10"/>
  <c r="V1300" i="10"/>
  <c r="V1319" i="10"/>
  <c r="V1364" i="10"/>
  <c r="V1380" i="10"/>
  <c r="V1426" i="10"/>
  <c r="V1454" i="10"/>
  <c r="V1466" i="10"/>
  <c r="V1483" i="10"/>
  <c r="V1508" i="10"/>
  <c r="V1551" i="10"/>
  <c r="V1630" i="10"/>
  <c r="V1638" i="10"/>
  <c r="V1721" i="10"/>
  <c r="V1753" i="10"/>
  <c r="V1786" i="10"/>
  <c r="V1833" i="10"/>
  <c r="V1855" i="10"/>
  <c r="V1880" i="10"/>
  <c r="V1917" i="10"/>
  <c r="V1964" i="10"/>
  <c r="V2016" i="10"/>
  <c r="V2020" i="10"/>
  <c r="V2052" i="10"/>
  <c r="V2059" i="10"/>
  <c r="V2106" i="10"/>
  <c r="V2144" i="10"/>
  <c r="V2170" i="10"/>
  <c r="V2174" i="10"/>
  <c r="V2205" i="10"/>
  <c r="V2227" i="10"/>
  <c r="V2325" i="10"/>
  <c r="V289" i="10"/>
  <c r="V296" i="10"/>
  <c r="V300" i="10"/>
  <c r="V338" i="10"/>
  <c r="V379" i="10"/>
  <c r="V440" i="10"/>
  <c r="V496" i="10"/>
  <c r="V497" i="10"/>
  <c r="V507" i="10"/>
  <c r="V590" i="10"/>
  <c r="V593" i="10"/>
  <c r="V602" i="10"/>
  <c r="V623" i="10"/>
  <c r="V678" i="10"/>
  <c r="V771" i="10"/>
  <c r="V779" i="10"/>
  <c r="V818" i="10"/>
  <c r="V851" i="10"/>
  <c r="V884" i="10"/>
  <c r="V969" i="10"/>
  <c r="V997" i="10"/>
  <c r="V1065" i="10"/>
  <c r="V1205" i="10"/>
  <c r="V1222" i="10"/>
  <c r="V1269" i="10"/>
  <c r="V1320" i="10"/>
  <c r="V1436" i="10"/>
  <c r="V1464" i="10"/>
  <c r="V1557" i="10"/>
  <c r="V1588" i="10"/>
  <c r="V1747" i="10"/>
  <c r="V1858" i="10"/>
  <c r="V1895" i="10"/>
  <c r="V1962" i="10"/>
  <c r="V1980" i="10"/>
  <c r="V2102" i="10"/>
  <c r="V2124" i="10"/>
  <c r="V2195" i="10"/>
  <c r="V2221" i="10"/>
  <c r="V2247" i="10"/>
  <c r="V2333" i="10"/>
  <c r="V12" i="10"/>
  <c r="V25" i="10"/>
  <c r="V54" i="10"/>
  <c r="V65" i="10"/>
  <c r="V184" i="10"/>
  <c r="V185" i="10"/>
  <c r="V191" i="10"/>
  <c r="V199" i="10"/>
  <c r="V273" i="10"/>
  <c r="V280" i="10"/>
  <c r="V330" i="10"/>
  <c r="V354" i="10"/>
  <c r="V366" i="10"/>
  <c r="V435" i="10"/>
  <c r="V530" i="10"/>
  <c r="V539" i="10"/>
  <c r="V555" i="10"/>
  <c r="V562" i="10"/>
  <c r="V574" i="10"/>
  <c r="V582" i="10"/>
  <c r="V639" i="10"/>
  <c r="V669" i="10"/>
  <c r="V684" i="10"/>
  <c r="V687" i="10"/>
  <c r="V711" i="10"/>
  <c r="V718" i="10"/>
  <c r="V741" i="10"/>
  <c r="V762" i="10"/>
  <c r="V803" i="10"/>
  <c r="V807" i="10"/>
  <c r="V836" i="10"/>
  <c r="V855" i="10"/>
  <c r="V877" i="10"/>
  <c r="V891" i="10"/>
  <c r="V892" i="10"/>
  <c r="V919" i="10"/>
  <c r="V920" i="10"/>
  <c r="V936" i="10"/>
  <c r="V940" i="10"/>
  <c r="V963" i="10"/>
  <c r="V992" i="10"/>
  <c r="V1037" i="10"/>
  <c r="V1059" i="10"/>
  <c r="V1078" i="10"/>
  <c r="V1152" i="10"/>
  <c r="V1164" i="10"/>
  <c r="V1166" i="10"/>
  <c r="V1187" i="10"/>
  <c r="V1224" i="10"/>
  <c r="V1265" i="10"/>
  <c r="V1298" i="10"/>
  <c r="V1345" i="10"/>
  <c r="V1346" i="10"/>
  <c r="V1347" i="10"/>
  <c r="V1418" i="10"/>
  <c r="V1444" i="10"/>
  <c r="V1445" i="10"/>
  <c r="V1462" i="10"/>
  <c r="V1478" i="10"/>
  <c r="V1546" i="10"/>
  <c r="V1552" i="10"/>
  <c r="V1564" i="10"/>
  <c r="V1572" i="10"/>
  <c r="V1597" i="10"/>
  <c r="V1651" i="10"/>
  <c r="V1675" i="10"/>
  <c r="V1697" i="10"/>
  <c r="V1699" i="10"/>
  <c r="V1712" i="10"/>
  <c r="V1715" i="10"/>
  <c r="V1732" i="10"/>
  <c r="V1754" i="10"/>
  <c r="V1765" i="10"/>
  <c r="V1768" i="10"/>
  <c r="V1770" i="10"/>
  <c r="V1840" i="10"/>
  <c r="V1864" i="10"/>
  <c r="V1918" i="10"/>
  <c r="V1920" i="10"/>
  <c r="V1938" i="10"/>
  <c r="V1975" i="10"/>
  <c r="V2103" i="10"/>
  <c r="V2121" i="10"/>
  <c r="V2161" i="10"/>
  <c r="V2218" i="10"/>
  <c r="V2241" i="10"/>
  <c r="V2251" i="10"/>
  <c r="V2266" i="10"/>
  <c r="V2272" i="10"/>
  <c r="V2283" i="10"/>
  <c r="V2288" i="10"/>
  <c r="V2307" i="10"/>
  <c r="V2312" i="10"/>
  <c r="V37" i="10"/>
  <c r="V44" i="10"/>
  <c r="V67" i="10"/>
  <c r="V81" i="10"/>
  <c r="V87" i="10"/>
  <c r="V156" i="10"/>
  <c r="V160" i="10"/>
  <c r="V176" i="10"/>
  <c r="V291" i="10"/>
  <c r="V308" i="10"/>
  <c r="V357" i="10"/>
  <c r="V387" i="10"/>
  <c r="V433" i="10"/>
  <c r="V603" i="10"/>
  <c r="V683" i="10"/>
  <c r="V703" i="10"/>
  <c r="V751" i="10"/>
  <c r="V799" i="10"/>
  <c r="V801" i="10"/>
  <c r="V808" i="10"/>
  <c r="V810" i="10"/>
  <c r="V828" i="10"/>
  <c r="V844" i="10"/>
  <c r="V850" i="10"/>
  <c r="V888" i="10"/>
  <c r="V964" i="10"/>
  <c r="V972" i="10"/>
  <c r="V995" i="10"/>
  <c r="V1084" i="10"/>
  <c r="V1130" i="10"/>
  <c r="V1186" i="10"/>
  <c r="V1195" i="10"/>
  <c r="V1200" i="10"/>
  <c r="V1212" i="10"/>
  <c r="V1238" i="10"/>
  <c r="V1311" i="10"/>
  <c r="V1313" i="10"/>
  <c r="V1331" i="10"/>
  <c r="V1390" i="10"/>
  <c r="V1393" i="10"/>
  <c r="V1441" i="10"/>
  <c r="V1457" i="10"/>
  <c r="V1461" i="10"/>
  <c r="V1516" i="10"/>
  <c r="V1626" i="10"/>
  <c r="V1649" i="10"/>
  <c r="V1652" i="10"/>
  <c r="V1654" i="10"/>
  <c r="V1655" i="10"/>
  <c r="V1657" i="10"/>
  <c r="V1682" i="10"/>
  <c r="V1779" i="10"/>
  <c r="V1900" i="10"/>
  <c r="V1915" i="10"/>
  <c r="V1991" i="10"/>
  <c r="V2006" i="10"/>
  <c r="V2009" i="10"/>
  <c r="V2049" i="10"/>
  <c r="V2057" i="10"/>
  <c r="V2070" i="10"/>
  <c r="V2133" i="10"/>
  <c r="V2152" i="10"/>
  <c r="V2156" i="10"/>
  <c r="V2217" i="10"/>
  <c r="V2256" i="10"/>
  <c r="V2281" i="10"/>
  <c r="V47" i="10"/>
  <c r="V100" i="10"/>
  <c r="V158" i="10"/>
  <c r="V186" i="10"/>
  <c r="V249" i="10"/>
  <c r="V271" i="10"/>
  <c r="V303" i="10"/>
  <c r="V310" i="10"/>
  <c r="V323" i="10"/>
  <c r="V362" i="10"/>
  <c r="V374" i="10"/>
  <c r="V402" i="10"/>
  <c r="V465" i="10"/>
  <c r="V485" i="10"/>
  <c r="V505" i="10"/>
  <c r="V525" i="10"/>
  <c r="V596" i="10"/>
  <c r="V633" i="10"/>
  <c r="V652" i="10"/>
  <c r="V695" i="10"/>
  <c r="V823" i="10"/>
  <c r="V886" i="10"/>
  <c r="V898" i="10"/>
  <c r="V916" i="10"/>
  <c r="V921" i="10"/>
  <c r="V961" i="10"/>
  <c r="V993" i="10"/>
  <c r="V1035" i="10"/>
  <c r="V1038" i="10"/>
  <c r="V1043" i="10"/>
  <c r="V1099" i="10"/>
  <c r="V1110" i="10"/>
  <c r="V1111" i="10"/>
  <c r="V1158" i="10"/>
  <c r="V1169" i="10"/>
  <c r="V1175" i="10"/>
  <c r="V1190" i="10"/>
  <c r="V1267" i="10"/>
  <c r="V1274" i="10"/>
  <c r="V1308" i="10"/>
  <c r="V1315" i="10"/>
  <c r="V1348" i="10"/>
  <c r="V1374" i="10"/>
  <c r="V1420" i="10"/>
  <c r="V1471" i="10"/>
  <c r="V1521" i="10"/>
  <c r="V1539" i="10"/>
  <c r="V1555" i="10"/>
  <c r="V1608" i="10"/>
  <c r="V1635" i="10"/>
  <c r="V1640" i="10"/>
  <c r="V1736" i="10"/>
  <c r="V1740" i="10"/>
  <c r="V1809" i="10"/>
  <c r="V1823" i="10"/>
  <c r="V1911" i="10"/>
  <c r="V1923" i="10"/>
  <c r="V1928" i="10"/>
  <c r="V1958" i="10"/>
  <c r="V1968" i="10"/>
  <c r="V1979" i="10"/>
  <c r="V1990" i="10"/>
  <c r="V2048" i="10"/>
  <c r="V2064" i="10"/>
  <c r="V2072" i="10"/>
  <c r="V2116" i="10"/>
  <c r="V2167" i="10"/>
  <c r="V2177" i="10"/>
  <c r="V2183" i="10"/>
  <c r="V2234" i="10"/>
  <c r="V2242" i="10"/>
  <c r="V2264" i="10"/>
  <c r="V2267" i="10"/>
  <c r="V2286" i="10"/>
  <c r="V2315" i="10"/>
  <c r="V59" i="10"/>
  <c r="V92" i="10"/>
  <c r="V124" i="10"/>
  <c r="V127" i="10"/>
  <c r="V189" i="10"/>
  <c r="V197" i="10"/>
  <c r="V202" i="10"/>
  <c r="V207" i="10"/>
  <c r="V259" i="10"/>
  <c r="V266" i="10"/>
  <c r="V315" i="10"/>
  <c r="V339" i="10"/>
  <c r="V344" i="10"/>
  <c r="V408" i="10"/>
  <c r="V463" i="10"/>
  <c r="V478" i="10"/>
  <c r="V486" i="10"/>
  <c r="V501" i="10"/>
  <c r="V519" i="10"/>
  <c r="V531" i="10"/>
  <c r="V534" i="10"/>
  <c r="V649" i="10"/>
  <c r="V667" i="10"/>
  <c r="V671" i="10"/>
  <c r="V675" i="10"/>
  <c r="V691" i="10"/>
  <c r="V746" i="10"/>
  <c r="V749" i="10"/>
  <c r="V755" i="10"/>
  <c r="V798" i="10"/>
  <c r="V804" i="10"/>
  <c r="V902" i="10"/>
  <c r="V925" i="10"/>
  <c r="V928" i="10"/>
  <c r="V1008" i="10"/>
  <c r="V1009" i="10"/>
  <c r="V1047" i="10"/>
  <c r="V1060" i="10"/>
  <c r="V1066" i="10"/>
  <c r="V1093" i="10"/>
  <c r="V1114" i="10"/>
  <c r="V1119" i="10"/>
  <c r="V1123" i="10"/>
  <c r="V1144" i="10"/>
  <c r="V1148" i="10"/>
  <c r="V1202" i="10"/>
  <c r="V1309" i="10"/>
  <c r="V1321" i="10"/>
  <c r="V1340" i="10"/>
  <c r="V1386" i="10"/>
  <c r="V1392" i="10"/>
  <c r="V1398" i="10"/>
  <c r="V1416" i="10"/>
  <c r="V1440" i="10"/>
  <c r="V1446" i="10"/>
  <c r="V1452" i="10"/>
  <c r="V1453" i="10"/>
  <c r="V1491" i="10"/>
  <c r="V1504" i="10"/>
  <c r="V1510" i="10"/>
  <c r="V1558" i="10"/>
  <c r="V1570" i="10"/>
  <c r="V1613" i="10"/>
  <c r="V1617" i="10"/>
  <c r="V1632" i="10"/>
  <c r="V1743" i="10"/>
  <c r="V1761" i="10"/>
  <c r="V1803" i="10"/>
  <c r="V1805" i="10"/>
  <c r="V1881" i="10"/>
  <c r="V1898" i="10"/>
  <c r="V1906" i="10"/>
  <c r="V1922" i="10"/>
  <c r="V1955" i="10"/>
  <c r="V1967" i="10"/>
  <c r="V2055" i="10"/>
  <c r="V2074" i="10"/>
  <c r="V2097" i="10"/>
  <c r="V2101" i="10"/>
  <c r="V2111" i="10"/>
  <c r="V2115" i="10"/>
  <c r="V2211" i="10"/>
  <c r="V2235" i="10"/>
  <c r="V2248" i="10"/>
  <c r="V2293" i="10"/>
  <c r="V2301" i="10"/>
  <c r="V2316" i="10"/>
  <c r="V2317" i="10"/>
  <c r="V2324" i="10"/>
  <c r="V56" i="10"/>
  <c r="V123" i="10"/>
  <c r="V143" i="10"/>
  <c r="V215" i="10"/>
  <c r="V269" i="10"/>
  <c r="V272" i="10"/>
  <c r="V377" i="10"/>
  <c r="V483" i="10"/>
  <c r="V533" i="10"/>
  <c r="V566" i="10"/>
  <c r="V568" i="10"/>
  <c r="V599" i="10"/>
  <c r="V608" i="10"/>
  <c r="V610" i="10"/>
  <c r="V629" i="10"/>
  <c r="V706" i="10"/>
  <c r="V759" i="10"/>
  <c r="V773" i="10"/>
  <c r="V824" i="10"/>
  <c r="V901" i="10"/>
  <c r="V912" i="10"/>
  <c r="V927" i="10"/>
  <c r="V957" i="10"/>
  <c r="V983" i="10"/>
  <c r="V1016" i="10"/>
  <c r="V1046" i="10"/>
  <c r="V1086" i="10"/>
  <c r="V1218" i="10"/>
  <c r="V1219" i="10"/>
  <c r="V1226" i="10"/>
  <c r="V1324" i="10"/>
  <c r="V1509" i="10"/>
  <c r="V1533" i="10"/>
  <c r="V1535" i="10"/>
  <c r="V1562" i="10"/>
  <c r="V1573" i="10"/>
  <c r="V1586" i="10"/>
  <c r="V1665" i="10"/>
  <c r="V1831" i="10"/>
  <c r="V1846" i="10"/>
  <c r="V1914" i="10"/>
  <c r="V1921" i="10"/>
  <c r="V1934" i="10"/>
  <c r="V1974" i="10"/>
  <c r="V2017" i="10"/>
  <c r="V2077" i="10"/>
  <c r="V2169" i="10"/>
  <c r="V7" i="10"/>
  <c r="V38" i="10"/>
  <c r="V60" i="10"/>
  <c r="V70" i="10"/>
  <c r="V106" i="10"/>
  <c r="V117" i="10"/>
  <c r="V133" i="10"/>
  <c r="V167" i="10"/>
  <c r="V173" i="10"/>
  <c r="V181" i="10"/>
  <c r="V205" i="10"/>
  <c r="V247" i="10"/>
  <c r="V279" i="10"/>
  <c r="V283" i="10"/>
  <c r="V324" i="10"/>
  <c r="V352" i="10"/>
  <c r="V358" i="10"/>
  <c r="V373" i="10"/>
  <c r="V450" i="10"/>
  <c r="V514" i="10"/>
  <c r="V544" i="10"/>
  <c r="V558" i="10"/>
  <c r="V702" i="10"/>
  <c r="V729" i="10"/>
  <c r="V736" i="10"/>
  <c r="V748" i="10"/>
  <c r="V871" i="10"/>
  <c r="V873" i="10"/>
  <c r="V930" i="10"/>
  <c r="V1022" i="10"/>
  <c r="V1050" i="10"/>
  <c r="V1055" i="10"/>
  <c r="V1061" i="10"/>
  <c r="V1088" i="10"/>
  <c r="V1106" i="10"/>
  <c r="V1115" i="10"/>
  <c r="V1135" i="10"/>
  <c r="V1147" i="10"/>
  <c r="V1171" i="10"/>
  <c r="V1172" i="10"/>
  <c r="V1185" i="10"/>
  <c r="V1215" i="10"/>
  <c r="V1233" i="10"/>
  <c r="V1258" i="10"/>
  <c r="V1334" i="10"/>
  <c r="V1342" i="10"/>
  <c r="V1379" i="10"/>
  <c r="V1382" i="10"/>
  <c r="V1385" i="10"/>
  <c r="V1460" i="10"/>
  <c r="V1469" i="10"/>
  <c r="V1479" i="10"/>
  <c r="V1482" i="10"/>
  <c r="V1486" i="10"/>
  <c r="V1487" i="10"/>
  <c r="V1488" i="10"/>
  <c r="V1497" i="10"/>
  <c r="V1499" i="10"/>
  <c r="V1517" i="10"/>
  <c r="V1538" i="10"/>
  <c r="V1554" i="10"/>
  <c r="V1560" i="10"/>
  <c r="V1615" i="10"/>
  <c r="V1621" i="10"/>
  <c r="V1673" i="10"/>
  <c r="V1756" i="10"/>
  <c r="V1783" i="10"/>
  <c r="V1785" i="10"/>
  <c r="V1801" i="10"/>
  <c r="V1804" i="10"/>
  <c r="V1814" i="10"/>
  <c r="V1856" i="10"/>
  <c r="V1861" i="10"/>
  <c r="V1904" i="10"/>
  <c r="V1905" i="10"/>
  <c r="V1996" i="10"/>
  <c r="V1998" i="10"/>
  <c r="V1999" i="10"/>
  <c r="V2013" i="10"/>
  <c r="V2018" i="10"/>
  <c r="V2022" i="10"/>
  <c r="V2030" i="10"/>
  <c r="V2062" i="10"/>
  <c r="V2086" i="10"/>
  <c r="V2107" i="10"/>
  <c r="V2110" i="10"/>
  <c r="V2125" i="10"/>
  <c r="V2154" i="10"/>
  <c r="V2172" i="10"/>
  <c r="V2224" i="10"/>
  <c r="V2263" i="10"/>
  <c r="V2280" i="10"/>
  <c r="V2285" i="10"/>
  <c r="V2313" i="10"/>
  <c r="V2331" i="10"/>
  <c r="V41" i="10"/>
  <c r="V102" i="10"/>
  <c r="V111" i="10"/>
  <c r="V213" i="10"/>
  <c r="V214" i="10"/>
  <c r="V235" i="10"/>
  <c r="V245" i="10"/>
  <c r="V306" i="10"/>
  <c r="V316" i="10"/>
  <c r="V334" i="10"/>
  <c r="V340" i="10"/>
  <c r="V347" i="10"/>
  <c r="V384" i="10"/>
  <c r="V385" i="10"/>
  <c r="V393" i="10"/>
  <c r="V395" i="10"/>
  <c r="V405" i="10"/>
  <c r="V436" i="10"/>
  <c r="V452" i="10"/>
  <c r="V453" i="10"/>
  <c r="V499" i="10"/>
  <c r="V506" i="10"/>
  <c r="V509" i="10"/>
  <c r="V527" i="10"/>
  <c r="V538" i="10"/>
  <c r="V576" i="10"/>
  <c r="V584" i="10"/>
  <c r="V609" i="10"/>
  <c r="V670" i="10"/>
  <c r="V673" i="10"/>
  <c r="V694" i="10"/>
  <c r="V712" i="10"/>
  <c r="V764" i="10"/>
  <c r="V776" i="10"/>
  <c r="V786" i="10"/>
  <c r="V796" i="10"/>
  <c r="V834" i="10"/>
  <c r="V843" i="10"/>
  <c r="V848" i="10"/>
  <c r="V866" i="10"/>
  <c r="V896" i="10"/>
  <c r="V904" i="10"/>
  <c r="V931" i="10"/>
  <c r="V952" i="10"/>
  <c r="V962" i="10"/>
  <c r="V979" i="10"/>
  <c r="V1028" i="10"/>
  <c r="V1033" i="10"/>
  <c r="V1052" i="10"/>
  <c r="V1069" i="10"/>
  <c r="V1107" i="10"/>
  <c r="V1133" i="10"/>
  <c r="V1183" i="10"/>
  <c r="V1211" i="10"/>
  <c r="V1247" i="10"/>
  <c r="V1281" i="10"/>
  <c r="V1283" i="10"/>
  <c r="V1287" i="10"/>
  <c r="V1350" i="10"/>
  <c r="V1384" i="10"/>
  <c r="V1423" i="10"/>
  <c r="V1428" i="10"/>
  <c r="V1458" i="10"/>
  <c r="V1489" i="10"/>
  <c r="V1495" i="10"/>
  <c r="V1506" i="10"/>
  <c r="V1549" i="10"/>
  <c r="V1553" i="10"/>
  <c r="V1580" i="10"/>
  <c r="V1629" i="10"/>
  <c r="V1644" i="10"/>
  <c r="V1660" i="10"/>
  <c r="V1679" i="10"/>
  <c r="V1723" i="10"/>
  <c r="V1764" i="10"/>
  <c r="V1777" i="10"/>
  <c r="V1778" i="10"/>
  <c r="V1796" i="10"/>
  <c r="V1857" i="10"/>
  <c r="V1862" i="10"/>
  <c r="V1872" i="10"/>
  <c r="V1933" i="10"/>
  <c r="V1942" i="10"/>
  <c r="V1989" i="10"/>
  <c r="V1997" i="10"/>
  <c r="V2054" i="10"/>
  <c r="V2088" i="10"/>
  <c r="V2105" i="10"/>
  <c r="V2147" i="10"/>
  <c r="V2180" i="10"/>
  <c r="V2189" i="10"/>
  <c r="V2198" i="10"/>
  <c r="V2220" i="10"/>
  <c r="V2236" i="10"/>
  <c r="V2296" i="10"/>
  <c r="V23" i="10"/>
  <c r="V63" i="10"/>
  <c r="V108" i="10"/>
  <c r="V109" i="10"/>
  <c r="V126" i="10"/>
  <c r="V153" i="10"/>
  <c r="V161" i="10"/>
  <c r="V162" i="10"/>
  <c r="V187" i="10"/>
  <c r="V190" i="10"/>
  <c r="V231" i="10"/>
  <c r="V253" i="10"/>
  <c r="V343" i="10"/>
  <c r="V382" i="10"/>
  <c r="V460" i="10"/>
  <c r="V472" i="10"/>
  <c r="V479" i="10"/>
  <c r="V523" i="10"/>
  <c r="V546" i="10"/>
  <c r="V567" i="10"/>
  <c r="V575" i="10"/>
  <c r="V586" i="10"/>
  <c r="V601" i="10"/>
  <c r="V605" i="10"/>
  <c r="V615" i="10"/>
  <c r="V663" i="10"/>
  <c r="V686" i="10"/>
  <c r="V707" i="10"/>
  <c r="V722" i="10"/>
  <c r="V733" i="10"/>
  <c r="V827" i="10"/>
  <c r="V885" i="10"/>
  <c r="V893" i="10"/>
  <c r="V932" i="10"/>
  <c r="V937" i="10"/>
  <c r="V942" i="10"/>
  <c r="V999" i="10"/>
  <c r="V1012" i="10"/>
  <c r="V1100" i="10"/>
  <c r="V1154" i="10"/>
  <c r="V1162" i="10"/>
  <c r="V1163" i="10"/>
  <c r="V1260" i="10"/>
  <c r="V1294" i="10"/>
  <c r="V1307" i="10"/>
  <c r="V1369" i="10"/>
  <c r="V1383" i="10"/>
  <c r="V1412" i="10"/>
  <c r="V1421" i="10"/>
  <c r="V1431" i="10"/>
  <c r="V1439" i="10"/>
  <c r="V1443" i="10"/>
  <c r="V1472" i="10"/>
  <c r="V1473" i="10"/>
  <c r="V1500" i="10"/>
  <c r="V1596" i="10"/>
  <c r="V1627" i="10"/>
  <c r="V1689" i="10"/>
  <c r="V1695" i="10"/>
  <c r="V1772" i="10"/>
  <c r="V1799" i="10"/>
  <c r="V1817" i="10"/>
  <c r="V1945" i="10"/>
  <c r="V1959" i="10"/>
  <c r="V1985" i="10"/>
  <c r="V2027" i="10"/>
  <c r="V2039" i="10"/>
  <c r="V2043" i="10"/>
  <c r="V2053" i="10"/>
  <c r="V2096" i="10"/>
  <c r="V2104" i="10"/>
  <c r="V2117" i="10"/>
  <c r="V2138" i="10"/>
  <c r="V2143" i="10"/>
  <c r="V2151" i="10"/>
  <c r="V2188" i="10"/>
  <c r="V2210" i="10"/>
  <c r="V2298" i="10"/>
  <c r="V2299" i="10"/>
  <c r="V18" i="10"/>
  <c r="V58" i="10"/>
  <c r="V73" i="10"/>
  <c r="V75" i="10"/>
  <c r="V139" i="10"/>
  <c r="V148" i="10"/>
  <c r="V152" i="10"/>
  <c r="V218" i="10"/>
  <c r="V220" i="10"/>
  <c r="V257" i="10"/>
  <c r="V276" i="10"/>
  <c r="V292" i="10"/>
  <c r="V313" i="10"/>
  <c r="V325" i="10"/>
  <c r="V350" i="10"/>
  <c r="V375" i="10"/>
  <c r="V391" i="10"/>
  <c r="V444" i="10"/>
  <c r="V448" i="10"/>
  <c r="V468" i="10"/>
  <c r="V473" i="10"/>
  <c r="V495" i="10"/>
  <c r="V500" i="10"/>
  <c r="V559" i="10"/>
  <c r="V585" i="10"/>
  <c r="V627" i="10"/>
  <c r="V646" i="10"/>
  <c r="V697" i="10"/>
  <c r="V793" i="10"/>
  <c r="V872" i="10"/>
  <c r="V895" i="10"/>
  <c r="V917" i="10"/>
  <c r="V934" i="10"/>
  <c r="V1014" i="10"/>
  <c r="V1027" i="10"/>
  <c r="V1067" i="10"/>
  <c r="V1090" i="10"/>
  <c r="V1096" i="10"/>
  <c r="V1101" i="10"/>
  <c r="V1103" i="10"/>
  <c r="V1126" i="10"/>
  <c r="V1138" i="10"/>
  <c r="V1184" i="10"/>
  <c r="V1196" i="10"/>
  <c r="V1206" i="10"/>
  <c r="V1240" i="10"/>
  <c r="V1248" i="10"/>
  <c r="V1271" i="10"/>
  <c r="V1296" i="10"/>
  <c r="V1304" i="10"/>
  <c r="V1316" i="10"/>
  <c r="V1333" i="10"/>
  <c r="V1360" i="10"/>
  <c r="V1365" i="10"/>
  <c r="V1432" i="10"/>
  <c r="V1474" i="10"/>
  <c r="V1490" i="10"/>
  <c r="V1492" i="10"/>
  <c r="V1515" i="10"/>
  <c r="V1531" i="10"/>
  <c r="V1542" i="10"/>
  <c r="V1556" i="10"/>
  <c r="V1593" i="10"/>
  <c r="V1604" i="10"/>
  <c r="V1612" i="10"/>
  <c r="V1730" i="10"/>
  <c r="V1776" i="10"/>
  <c r="V1789" i="10"/>
  <c r="V1800" i="10"/>
  <c r="V1826" i="10"/>
  <c r="V1849" i="10"/>
  <c r="V1899" i="10"/>
  <c r="V1936" i="10"/>
  <c r="V2028" i="10"/>
  <c r="V2033" i="10"/>
  <c r="V2038" i="10"/>
  <c r="V2073" i="10"/>
  <c r="V2076" i="10"/>
  <c r="V2108" i="10"/>
  <c r="V2181" i="10"/>
  <c r="V2187" i="10"/>
  <c r="V2225" i="10"/>
  <c r="V2228" i="10"/>
  <c r="V2250" i="10"/>
  <c r="V2295" i="10"/>
  <c r="V2306" i="10"/>
  <c r="V2327" i="10"/>
  <c r="V17" i="10"/>
  <c r="V20" i="10"/>
  <c r="V62" i="10"/>
  <c r="V113" i="10"/>
  <c r="V309" i="10"/>
  <c r="V311" i="10"/>
  <c r="V332" i="10"/>
  <c r="V360" i="10"/>
  <c r="V378" i="10"/>
  <c r="V398" i="10"/>
  <c r="V417" i="10"/>
  <c r="V474" i="10"/>
  <c r="V561" i="10"/>
  <c r="V611" i="10"/>
  <c r="V731" i="10"/>
  <c r="V745" i="10"/>
  <c r="V760" i="10"/>
  <c r="V822" i="10"/>
  <c r="V923" i="10"/>
  <c r="V949" i="10"/>
  <c r="V1013" i="10"/>
  <c r="V1031" i="10"/>
  <c r="V1116" i="10"/>
  <c r="V1146" i="10"/>
  <c r="V1335" i="10"/>
  <c r="V1376" i="10"/>
  <c r="V1519" i="10"/>
  <c r="V1577" i="10"/>
  <c r="V1741" i="10"/>
  <c r="V1758" i="10"/>
  <c r="V1820" i="10"/>
  <c r="V1865" i="10"/>
  <c r="V1971" i="10"/>
  <c r="V1994" i="10"/>
  <c r="V2029" i="10"/>
  <c r="V2037" i="10"/>
  <c r="V2082" i="10"/>
  <c r="V2094" i="10"/>
  <c r="V2129" i="10"/>
  <c r="V2222" i="10"/>
  <c r="V2305" i="10"/>
  <c r="V2323" i="10"/>
  <c r="V2329" i="10"/>
  <c r="V4" i="10"/>
  <c r="V33" i="10"/>
  <c r="V46" i="10"/>
  <c r="V78" i="10"/>
  <c r="V79" i="10"/>
  <c r="V90" i="10"/>
  <c r="V193" i="10"/>
  <c r="V196" i="10"/>
  <c r="V267" i="10"/>
  <c r="V275" i="10"/>
  <c r="V301" i="10"/>
  <c r="V351" i="10"/>
  <c r="V359" i="10"/>
  <c r="V399" i="10"/>
  <c r="V422" i="10"/>
  <c r="V425" i="10"/>
  <c r="V434" i="10"/>
  <c r="V438" i="10"/>
  <c r="V442" i="10"/>
  <c r="V447" i="10"/>
  <c r="V461" i="10"/>
  <c r="V504" i="10"/>
  <c r="V508" i="10"/>
  <c r="V550" i="10"/>
  <c r="V674" i="10"/>
  <c r="V689" i="10"/>
  <c r="V713" i="10"/>
  <c r="V769" i="10"/>
  <c r="V830" i="10"/>
  <c r="V852" i="10"/>
  <c r="V860" i="10"/>
  <c r="V883" i="10"/>
  <c r="V943" i="10"/>
  <c r="V956" i="10"/>
  <c r="V959" i="10"/>
  <c r="V960" i="10"/>
  <c r="V1019" i="10"/>
  <c r="V1020" i="10"/>
  <c r="V1072" i="10"/>
  <c r="V1102" i="10"/>
  <c r="V1139" i="10"/>
  <c r="V1178" i="10"/>
  <c r="V1197" i="10"/>
  <c r="V1209" i="10"/>
  <c r="V1235" i="10"/>
  <c r="V1243" i="10"/>
  <c r="V1256" i="10"/>
  <c r="V1293" i="10"/>
  <c r="V1295" i="10"/>
  <c r="V1362" i="10"/>
  <c r="V1415" i="10"/>
  <c r="V1427" i="10"/>
  <c r="V1438" i="10"/>
  <c r="V1574" i="10"/>
  <c r="V1599" i="10"/>
  <c r="V1601" i="10"/>
  <c r="V1648" i="10"/>
  <c r="V1667" i="10"/>
  <c r="V1688" i="10"/>
  <c r="V1704" i="10"/>
  <c r="V1720" i="10"/>
  <c r="V1726" i="10"/>
  <c r="V1829" i="10"/>
  <c r="V1878" i="10"/>
  <c r="V1897" i="10"/>
  <c r="V2005" i="10"/>
  <c r="V2135" i="10"/>
  <c r="V2142" i="10"/>
  <c r="V2150" i="10"/>
  <c r="V2158" i="10"/>
  <c r="V2260" i="10"/>
  <c r="V2319" i="10"/>
  <c r="V10" i="10"/>
  <c r="V11" i="10"/>
  <c r="V45" i="10"/>
  <c r="V93" i="10"/>
  <c r="V101" i="10"/>
  <c r="V132" i="10"/>
  <c r="V134" i="10"/>
  <c r="V147" i="10"/>
  <c r="V151" i="10"/>
  <c r="V164" i="10"/>
  <c r="V188" i="10"/>
  <c r="V381" i="10"/>
  <c r="V454" i="10"/>
  <c r="V482" i="10"/>
  <c r="V503" i="10"/>
  <c r="V557" i="10"/>
  <c r="V624" i="10"/>
  <c r="V651" i="10"/>
  <c r="V659" i="10"/>
  <c r="V720" i="10"/>
  <c r="V763" i="10"/>
  <c r="V777" i="10"/>
  <c r="V800" i="10"/>
  <c r="V861" i="10"/>
  <c r="V907" i="10"/>
  <c r="V1010" i="10"/>
  <c r="V1045" i="10"/>
  <c r="V1062" i="10"/>
  <c r="V1193" i="10"/>
  <c r="V1326" i="10"/>
  <c r="V1349" i="10"/>
  <c r="V1361" i="10"/>
  <c r="V1368" i="10"/>
  <c r="V1397" i="10"/>
  <c r="V1410" i="10"/>
  <c r="V1422" i="10"/>
  <c r="V1493" i="10"/>
  <c r="V1532" i="10"/>
  <c r="V1589" i="10"/>
  <c r="V1633" i="10"/>
  <c r="V1647" i="10"/>
  <c r="V1658" i="10"/>
  <c r="V1668" i="10"/>
  <c r="V1691" i="10"/>
  <c r="V1737" i="10"/>
  <c r="V1757" i="10"/>
  <c r="V1788" i="10"/>
  <c r="V1824" i="10"/>
  <c r="V1937" i="10"/>
  <c r="V1943" i="10"/>
  <c r="V1983" i="10"/>
  <c r="V1993" i="10"/>
  <c r="V2010" i="10"/>
  <c r="V2019" i="10"/>
  <c r="V2089" i="10"/>
  <c r="V2100" i="10"/>
  <c r="V2166" i="10"/>
  <c r="V2171" i="10"/>
  <c r="V2197" i="10"/>
  <c r="V2200" i="10"/>
  <c r="V2223" i="10"/>
  <c r="V2232" i="10"/>
  <c r="V2233" i="10"/>
  <c r="V2279" i="10"/>
  <c r="V2328" i="10"/>
  <c r="V24" i="10"/>
  <c r="V28" i="10"/>
  <c r="V82" i="10"/>
  <c r="V84" i="10"/>
  <c r="V116" i="10"/>
  <c r="V130" i="10"/>
  <c r="V131" i="10"/>
  <c r="V157" i="10"/>
  <c r="V175" i="10"/>
  <c r="V203" i="10"/>
  <c r="V221" i="10"/>
  <c r="V222" i="10"/>
  <c r="V369" i="10"/>
  <c r="V380" i="10"/>
  <c r="V412" i="10"/>
  <c r="V424" i="10"/>
  <c r="V480" i="10"/>
  <c r="V617" i="10"/>
  <c r="V650" i="10"/>
  <c r="V705" i="10"/>
  <c r="V708" i="10"/>
  <c r="V714" i="10"/>
  <c r="V723" i="10"/>
  <c r="V757" i="10"/>
  <c r="V766" i="10"/>
  <c r="V813" i="10"/>
  <c r="V832" i="10"/>
  <c r="V847" i="10"/>
  <c r="V939" i="10"/>
  <c r="V985" i="10"/>
  <c r="V1000" i="10"/>
  <c r="V1032" i="10"/>
  <c r="V1081" i="10"/>
  <c r="V1134" i="10"/>
  <c r="V1159" i="10"/>
  <c r="V1203" i="10"/>
  <c r="V1217" i="10"/>
  <c r="V1220" i="10"/>
  <c r="V1266" i="10"/>
  <c r="V1278" i="10"/>
  <c r="V1388" i="10"/>
  <c r="V1408" i="10"/>
  <c r="V1465" i="10"/>
  <c r="V1522" i="10"/>
  <c r="V1526" i="10"/>
  <c r="V1568" i="10"/>
  <c r="V1575" i="10"/>
  <c r="V1598" i="10"/>
  <c r="V1678" i="10"/>
  <c r="V1693" i="10"/>
  <c r="V1733" i="10"/>
  <c r="V1784" i="10"/>
  <c r="V1835" i="10"/>
  <c r="V1889" i="10"/>
  <c r="V1957" i="10"/>
  <c r="V1960" i="10"/>
  <c r="V1963" i="10"/>
  <c r="V1970" i="10"/>
  <c r="V2045" i="10"/>
  <c r="V2118" i="10"/>
  <c r="V2204" i="10"/>
  <c r="V40" i="10"/>
  <c r="V50" i="10"/>
  <c r="V141" i="10"/>
  <c r="V142" i="10"/>
  <c r="V254" i="10"/>
  <c r="V261" i="10"/>
  <c r="V262" i="10"/>
  <c r="V307" i="10"/>
  <c r="V414" i="10"/>
  <c r="V552" i="10"/>
  <c r="V579" i="10"/>
  <c r="V677" i="10"/>
  <c r="V717" i="10"/>
  <c r="V726" i="10"/>
  <c r="V761" i="10"/>
  <c r="V820" i="10"/>
  <c r="V965" i="10"/>
  <c r="V1075" i="10"/>
  <c r="V1132" i="10"/>
  <c r="V1143" i="10"/>
  <c r="V1155" i="10"/>
  <c r="V1156" i="10"/>
  <c r="V1259" i="10"/>
  <c r="V1407" i="10"/>
  <c r="V1413" i="10"/>
  <c r="V1425" i="10"/>
  <c r="V1585" i="10"/>
  <c r="V1616" i="10"/>
  <c r="V1625" i="10"/>
  <c r="V1634" i="10"/>
  <c r="V1637" i="10"/>
  <c r="V1646" i="10"/>
  <c r="V1663" i="10"/>
  <c r="V1714" i="10"/>
  <c r="V1734" i="10"/>
  <c r="V1739" i="10"/>
  <c r="V1793" i="10"/>
  <c r="V1901" i="10"/>
  <c r="V1992" i="10"/>
  <c r="V2056" i="10"/>
  <c r="V2164" i="10"/>
  <c r="V2207" i="10"/>
  <c r="V2208" i="10"/>
  <c r="V2244" i="10"/>
  <c r="V2275" i="10"/>
  <c r="V9" i="10"/>
  <c r="V64" i="10"/>
  <c r="V211" i="10"/>
  <c r="V361" i="10"/>
  <c r="V419" i="10"/>
  <c r="V545" i="10"/>
  <c r="V688" i="10"/>
  <c r="V756" i="10"/>
  <c r="V809" i="10"/>
  <c r="V853" i="10"/>
  <c r="V1026" i="10"/>
  <c r="V1401" i="10"/>
  <c r="V1403" i="10"/>
  <c r="V1430" i="10"/>
  <c r="V1841" i="10"/>
  <c r="V1860" i="10"/>
  <c r="V2001" i="10"/>
  <c r="V2139" i="10"/>
  <c r="V2196" i="10"/>
  <c r="V13" i="10"/>
  <c r="V89" i="10"/>
  <c r="V299" i="10"/>
  <c r="V376" i="10"/>
  <c r="V693" i="10"/>
  <c r="V696" i="10"/>
  <c r="V791" i="10"/>
  <c r="V835" i="10"/>
  <c r="V878" i="10"/>
  <c r="V996" i="10"/>
  <c r="V1024" i="10"/>
  <c r="V1025" i="10"/>
  <c r="V1048" i="10"/>
  <c r="V1279" i="10"/>
  <c r="V1289" i="10"/>
  <c r="V1354" i="10"/>
  <c r="V1395" i="10"/>
  <c r="V1518" i="10"/>
  <c r="V1520" i="10"/>
  <c r="V1773" i="10"/>
  <c r="V1948" i="10"/>
  <c r="V2186" i="10"/>
  <c r="V2239" i="10"/>
  <c r="V120" i="10"/>
  <c r="V274" i="10"/>
  <c r="V284" i="10"/>
  <c r="V426" i="10"/>
  <c r="V427" i="10"/>
  <c r="V1230" i="10"/>
  <c r="V1231" i="10"/>
  <c r="V1245" i="10"/>
  <c r="V1565" i="10"/>
  <c r="V1587" i="10"/>
  <c r="V1606" i="10"/>
  <c r="V1710" i="10"/>
  <c r="V1888" i="10"/>
  <c r="V2004" i="10"/>
  <c r="V2292" i="10"/>
  <c r="V456" i="10"/>
  <c r="V616" i="10"/>
  <c r="V1249" i="10"/>
  <c r="V1314" i="10"/>
  <c r="V1411" i="10"/>
  <c r="V1645" i="10"/>
  <c r="V1687" i="10"/>
  <c r="V1781" i="10"/>
  <c r="V2257" i="10"/>
  <c r="V2270" i="10"/>
  <c r="V27" i="10"/>
  <c r="V225" i="10"/>
  <c r="V636" i="10"/>
  <c r="V788" i="10"/>
  <c r="V951" i="10"/>
  <c r="V1149" i="10"/>
  <c r="V1782" i="10"/>
  <c r="V1859" i="10"/>
  <c r="V1949" i="10"/>
  <c r="V2277" i="10"/>
  <c r="V976" i="10"/>
  <c r="V1182" i="10"/>
  <c r="V1619" i="10"/>
  <c r="V1680" i="10"/>
  <c r="V195" i="10"/>
  <c r="V1935" i="10"/>
  <c r="V154" i="10"/>
  <c r="V1198" i="10"/>
  <c r="V305" i="10"/>
  <c r="V638" i="10"/>
  <c r="V1157" i="10"/>
  <c r="V2332" i="10"/>
  <c r="U459" i="10"/>
  <c r="U1965" i="10"/>
  <c r="U2318" i="10"/>
  <c r="U14" i="10"/>
  <c r="U790" i="10"/>
  <c r="U1112" i="10"/>
  <c r="U1437" i="10"/>
  <c r="U2130" i="10"/>
  <c r="U166" i="10"/>
  <c r="U392" i="10"/>
  <c r="U774" i="10"/>
  <c r="U1177" i="10"/>
  <c r="U1310" i="10"/>
  <c r="U1343" i="10"/>
  <c r="U1356" i="10"/>
  <c r="U1480" i="10"/>
  <c r="U1681" i="10"/>
  <c r="U42" i="10"/>
  <c r="U43" i="10"/>
  <c r="U370" i="10"/>
  <c r="U614" i="10"/>
  <c r="U734" i="10"/>
  <c r="U837" i="10"/>
  <c r="U2014" i="10"/>
  <c r="U83" i="10"/>
  <c r="U107" i="10"/>
  <c r="U439" i="10"/>
  <c r="U634" i="10"/>
  <c r="U806" i="10"/>
  <c r="U947" i="10"/>
  <c r="U1244" i="10"/>
  <c r="U1323" i="10"/>
  <c r="U1371" i="10"/>
  <c r="U1666" i="10"/>
  <c r="U2036" i="10"/>
  <c r="U2087" i="10"/>
  <c r="U2123" i="10"/>
  <c r="U2259" i="10"/>
  <c r="U165" i="10"/>
  <c r="U174" i="10"/>
  <c r="U709" i="10"/>
  <c r="U802" i="10"/>
  <c r="U967" i="10"/>
  <c r="U1082" i="10"/>
  <c r="U1117" i="10"/>
  <c r="U1118" i="10"/>
  <c r="U1312" i="10"/>
  <c r="U1559" i="10"/>
  <c r="U1677" i="10"/>
  <c r="U1830" i="10"/>
  <c r="U2309" i="10"/>
  <c r="U6" i="10"/>
  <c r="U96" i="10"/>
  <c r="U177" i="10"/>
  <c r="U182" i="10"/>
  <c r="U236" i="10"/>
  <c r="U252" i="10"/>
  <c r="U418" i="10"/>
  <c r="U657" i="10"/>
  <c r="U1073" i="10"/>
  <c r="U1145" i="10"/>
  <c r="U1251" i="10"/>
  <c r="U1447" i="10"/>
  <c r="U1484" i="10"/>
  <c r="U1836" i="10"/>
  <c r="U1894" i="10"/>
  <c r="U1924" i="10"/>
  <c r="U2050" i="10"/>
  <c r="U2085" i="10"/>
  <c r="U2157" i="10"/>
  <c r="U2214" i="10"/>
  <c r="U2238" i="10"/>
  <c r="U2314" i="10"/>
  <c r="U2334" i="10"/>
  <c r="U29" i="10"/>
  <c r="U35" i="10"/>
  <c r="U66" i="10"/>
  <c r="U232" i="10"/>
  <c r="U285" i="10"/>
  <c r="U290" i="10"/>
  <c r="U321" i="10"/>
  <c r="U407" i="10"/>
  <c r="U437" i="10"/>
  <c r="U548" i="10"/>
  <c r="U640" i="10"/>
  <c r="U644" i="10"/>
  <c r="U819" i="10"/>
  <c r="U946" i="10"/>
  <c r="U994" i="10"/>
  <c r="U1017" i="10"/>
  <c r="U1108" i="10"/>
  <c r="U1129" i="10"/>
  <c r="U1174" i="10"/>
  <c r="U1180" i="10"/>
  <c r="U1189" i="10"/>
  <c r="U1268" i="10"/>
  <c r="U1276" i="10"/>
  <c r="U1433" i="10"/>
  <c r="U1442" i="10"/>
  <c r="U1468" i="10"/>
  <c r="U1502" i="10"/>
  <c r="U1525" i="10"/>
  <c r="U1618" i="10"/>
  <c r="U1706" i="10"/>
  <c r="U1750" i="10"/>
  <c r="U1832" i="10"/>
  <c r="U1843" i="10"/>
  <c r="U1947" i="10"/>
  <c r="U1982" i="10"/>
  <c r="U1984" i="10"/>
  <c r="U2011" i="10"/>
  <c r="U2021" i="10"/>
  <c r="U2079" i="10"/>
  <c r="U2219" i="10"/>
  <c r="U2261" i="10"/>
  <c r="U2287" i="10"/>
  <c r="U264" i="10"/>
  <c r="U288" i="10"/>
  <c r="U396" i="10"/>
  <c r="U432" i="10"/>
  <c r="U645" i="10"/>
  <c r="U728" i="10"/>
  <c r="U889" i="10"/>
  <c r="U933" i="10"/>
  <c r="U1071" i="10"/>
  <c r="U1074" i="10"/>
  <c r="U1125" i="10"/>
  <c r="U1255" i="10"/>
  <c r="U1270" i="10"/>
  <c r="U1317" i="10"/>
  <c r="U1414" i="10"/>
  <c r="U1927" i="10"/>
  <c r="U2271" i="10"/>
  <c r="U30" i="10"/>
  <c r="U95" i="10"/>
  <c r="U105" i="10"/>
  <c r="U169" i="10"/>
  <c r="U242" i="10"/>
  <c r="U333" i="10"/>
  <c r="U404" i="10"/>
  <c r="U410" i="10"/>
  <c r="U443" i="10"/>
  <c r="U457" i="10"/>
  <c r="U536" i="10"/>
  <c r="U564" i="10"/>
  <c r="U569" i="10"/>
  <c r="U570" i="10"/>
  <c r="U753" i="10"/>
  <c r="U811" i="10"/>
  <c r="U829" i="10"/>
  <c r="U913" i="10"/>
  <c r="U989" i="10"/>
  <c r="U1021" i="10"/>
  <c r="U1063" i="10"/>
  <c r="U1089" i="10"/>
  <c r="U1097" i="10"/>
  <c r="U1204" i="10"/>
  <c r="U1216" i="10"/>
  <c r="U1272" i="10"/>
  <c r="U1306" i="10"/>
  <c r="U1339" i="10"/>
  <c r="U1404" i="10"/>
  <c r="U1507" i="10"/>
  <c r="U1614" i="10"/>
  <c r="U1664" i="10"/>
  <c r="U1703" i="10"/>
  <c r="U1716" i="10"/>
  <c r="U1722" i="10"/>
  <c r="U1746" i="10"/>
  <c r="U1749" i="10"/>
  <c r="U1813" i="10"/>
  <c r="U1863" i="10"/>
  <c r="U1874" i="10"/>
  <c r="U1884" i="10"/>
  <c r="U1887" i="10"/>
  <c r="U1890" i="10"/>
  <c r="U1909" i="10"/>
  <c r="U1910" i="10"/>
  <c r="U1944" i="10"/>
  <c r="U1961" i="10"/>
  <c r="U1966" i="10"/>
  <c r="U2060" i="10"/>
  <c r="U2061" i="10"/>
  <c r="U2092" i="10"/>
  <c r="U2099" i="10"/>
  <c r="U2112" i="10"/>
  <c r="U2113" i="10"/>
  <c r="U2148" i="10"/>
  <c r="U2159" i="10"/>
  <c r="U2168" i="10"/>
  <c r="U2176" i="10"/>
  <c r="U119" i="10"/>
  <c r="U150" i="10"/>
  <c r="U198" i="10"/>
  <c r="U212" i="10"/>
  <c r="U229" i="10"/>
  <c r="U237" i="10"/>
  <c r="U238" i="10"/>
  <c r="U239" i="10"/>
  <c r="U256" i="10"/>
  <c r="U281" i="10"/>
  <c r="U319" i="10"/>
  <c r="U400" i="10"/>
  <c r="U411" i="10"/>
  <c r="U445" i="10"/>
  <c r="U466" i="10"/>
  <c r="U477" i="10"/>
  <c r="U510" i="10"/>
  <c r="U512" i="10"/>
  <c r="U528" i="10"/>
  <c r="U537" i="10"/>
  <c r="U547" i="10"/>
  <c r="U600" i="10"/>
  <c r="U625" i="10"/>
  <c r="U648" i="10"/>
  <c r="U658" i="10"/>
  <c r="U679" i="10"/>
  <c r="U701" i="10"/>
  <c r="U770" i="10"/>
  <c r="U821" i="10"/>
  <c r="U840" i="10"/>
  <c r="U870" i="10"/>
  <c r="U876" i="10"/>
  <c r="U915" i="10"/>
  <c r="U941" i="10"/>
  <c r="U1023" i="10"/>
  <c r="U1039" i="10"/>
  <c r="U1042" i="10"/>
  <c r="U1121" i="10"/>
  <c r="U1142" i="10"/>
  <c r="U1176" i="10"/>
  <c r="U1179" i="10"/>
  <c r="U1194" i="10"/>
  <c r="U1284" i="10"/>
  <c r="U1290" i="10"/>
  <c r="U1325" i="10"/>
  <c r="U1405" i="10"/>
  <c r="U1459" i="10"/>
  <c r="U1524" i="10"/>
  <c r="U1541" i="10"/>
  <c r="U1603" i="10"/>
  <c r="U1628" i="10"/>
  <c r="U1650" i="10"/>
  <c r="U1676" i="10"/>
  <c r="U1717" i="10"/>
  <c r="U1718" i="10"/>
  <c r="U1748" i="10"/>
  <c r="U1752" i="10"/>
  <c r="U1787" i="10"/>
  <c r="U1791" i="10"/>
  <c r="U1807" i="10"/>
  <c r="U1837" i="10"/>
  <c r="U1845" i="10"/>
  <c r="U1866" i="10"/>
  <c r="U1940" i="10"/>
  <c r="U1977" i="10"/>
  <c r="U1987" i="10"/>
  <c r="U2007" i="10"/>
  <c r="U2008" i="10"/>
  <c r="U2040" i="10"/>
  <c r="U2051" i="10"/>
  <c r="U2075" i="10"/>
  <c r="U2145" i="10"/>
  <c r="U2184" i="10"/>
  <c r="U2201" i="10"/>
  <c r="U2216" i="10"/>
  <c r="U2230" i="10"/>
  <c r="U2" i="10"/>
  <c r="U31" i="10"/>
  <c r="U53" i="10"/>
  <c r="U170" i="10"/>
  <c r="U226" i="10"/>
  <c r="U244" i="10"/>
  <c r="U331" i="10"/>
  <c r="U336" i="10"/>
  <c r="U388" i="10"/>
  <c r="U403" i="10"/>
  <c r="U416" i="10"/>
  <c r="U446" i="10"/>
  <c r="U451" i="10"/>
  <c r="U490" i="10"/>
  <c r="U513" i="10"/>
  <c r="U524" i="10"/>
  <c r="U535" i="10"/>
  <c r="U583" i="10"/>
  <c r="U619" i="10"/>
  <c r="U666" i="10"/>
  <c r="U672" i="10"/>
  <c r="U838" i="10"/>
  <c r="U845" i="10"/>
  <c r="U856" i="10"/>
  <c r="U864" i="10"/>
  <c r="U882" i="10"/>
  <c r="U988" i="10"/>
  <c r="U1018" i="10"/>
  <c r="U1034" i="10"/>
  <c r="U1044" i="10"/>
  <c r="U1136" i="10"/>
  <c r="U1165" i="10"/>
  <c r="U1173" i="10"/>
  <c r="U1181" i="10"/>
  <c r="U1221" i="10"/>
  <c r="U1239" i="10"/>
  <c r="U1292" i="10"/>
  <c r="U1301" i="10"/>
  <c r="U1336" i="10"/>
  <c r="U1359" i="10"/>
  <c r="U1391" i="10"/>
  <c r="U1402" i="10"/>
  <c r="U1419" i="10"/>
  <c r="U1435" i="10"/>
  <c r="U1498" i="10"/>
  <c r="U1581" i="10"/>
  <c r="U1602" i="10"/>
  <c r="U1609" i="10"/>
  <c r="U1656" i="10"/>
  <c r="U1661" i="10"/>
  <c r="U1670" i="10"/>
  <c r="U1671" i="10"/>
  <c r="U1719" i="10"/>
  <c r="U1735" i="10"/>
  <c r="U1763" i="10"/>
  <c r="U1842" i="10"/>
  <c r="U1851" i="10"/>
  <c r="U1913" i="10"/>
  <c r="U1919" i="10"/>
  <c r="U1946" i="10"/>
  <c r="U1953" i="10"/>
  <c r="U1969" i="10"/>
  <c r="U1981" i="10"/>
  <c r="U2000" i="10"/>
  <c r="U2046" i="10"/>
  <c r="U2109" i="10"/>
  <c r="U2114" i="10"/>
  <c r="U2119" i="10"/>
  <c r="U2192" i="10"/>
  <c r="U2212" i="10"/>
  <c r="U2226" i="10"/>
  <c r="U2253" i="10"/>
  <c r="U2262" i="10"/>
  <c r="U2297" i="10"/>
  <c r="U2320" i="10"/>
  <c r="U26" i="10"/>
  <c r="U34" i="10"/>
  <c r="U49" i="10"/>
  <c r="U57" i="10"/>
  <c r="U71" i="10"/>
  <c r="U72" i="10"/>
  <c r="U98" i="10"/>
  <c r="U103" i="10"/>
  <c r="U110" i="10"/>
  <c r="U115" i="10"/>
  <c r="U248" i="10"/>
  <c r="U282" i="10"/>
  <c r="U326" i="10"/>
  <c r="U367" i="10"/>
  <c r="U413" i="10"/>
  <c r="U431" i="10"/>
  <c r="U487" i="10"/>
  <c r="U491" i="10"/>
  <c r="U502" i="10"/>
  <c r="U515" i="10"/>
  <c r="U521" i="10"/>
  <c r="U522" i="10"/>
  <c r="U563" i="10"/>
  <c r="U581" i="10"/>
  <c r="U618" i="10"/>
  <c r="U642" i="10"/>
  <c r="U716" i="10"/>
  <c r="U782" i="10"/>
  <c r="U787" i="10"/>
  <c r="U859" i="10"/>
  <c r="U875" i="10"/>
  <c r="U918" i="10"/>
  <c r="U945" i="10"/>
  <c r="U953" i="10"/>
  <c r="U973" i="10"/>
  <c r="U1049" i="10"/>
  <c r="U1057" i="10"/>
  <c r="U1058" i="10"/>
  <c r="U1068" i="10"/>
  <c r="U1105" i="10"/>
  <c r="U1188" i="10"/>
  <c r="U1201" i="10"/>
  <c r="U1223" i="10"/>
  <c r="U1261" i="10"/>
  <c r="U1332" i="10"/>
  <c r="U1417" i="10"/>
  <c r="U1450" i="10"/>
  <c r="U1475" i="10"/>
  <c r="U1481" i="10"/>
  <c r="U1501" i="10"/>
  <c r="U1514" i="10"/>
  <c r="U1543" i="10"/>
  <c r="U1548" i="10"/>
  <c r="U1578" i="10"/>
  <c r="U1600" i="10"/>
  <c r="U1641" i="10"/>
  <c r="U1642" i="10"/>
  <c r="U1643" i="10"/>
  <c r="U1692" i="10"/>
  <c r="U1694" i="10"/>
  <c r="U1711" i="10"/>
  <c r="U1755" i="10"/>
  <c r="U1798" i="10"/>
  <c r="U1822" i="10"/>
  <c r="U1838" i="10"/>
  <c r="U1848" i="10"/>
  <c r="U1852" i="10"/>
  <c r="U1873" i="10"/>
  <c r="U1883" i="10"/>
  <c r="U1893" i="10"/>
  <c r="U1907" i="10"/>
  <c r="U1908" i="10"/>
  <c r="U1916" i="10"/>
  <c r="U1925" i="10"/>
  <c r="U1956" i="10"/>
  <c r="U2063" i="10"/>
  <c r="U2068" i="10"/>
  <c r="U2098" i="10"/>
  <c r="U2127" i="10"/>
  <c r="U2140" i="10"/>
  <c r="U2163" i="10"/>
  <c r="U2194" i="10"/>
  <c r="U2209" i="10"/>
  <c r="U2269" i="10"/>
  <c r="U2291" i="10"/>
  <c r="U171" i="10"/>
  <c r="U204" i="10"/>
  <c r="U216" i="10"/>
  <c r="U421" i="10"/>
  <c r="U476" i="10"/>
  <c r="U572" i="10"/>
  <c r="U573" i="10"/>
  <c r="U620" i="10"/>
  <c r="U643" i="10"/>
  <c r="U656" i="10"/>
  <c r="U660" i="10"/>
  <c r="U700" i="10"/>
  <c r="U780" i="10"/>
  <c r="U783" i="10"/>
  <c r="U789" i="10"/>
  <c r="U849" i="10"/>
  <c r="U857" i="10"/>
  <c r="U894" i="10"/>
  <c r="U944" i="10"/>
  <c r="U1087" i="10"/>
  <c r="U1128" i="10"/>
  <c r="U1253" i="10"/>
  <c r="U1254" i="10"/>
  <c r="U1275" i="10"/>
  <c r="U1341" i="10"/>
  <c r="U1353" i="10"/>
  <c r="U1387" i="10"/>
  <c r="U1389" i="10"/>
  <c r="U1394" i="10"/>
  <c r="U1448" i="10"/>
  <c r="U1455" i="10"/>
  <c r="U1512" i="10"/>
  <c r="U1653" i="10"/>
  <c r="U1659" i="10"/>
  <c r="U1669" i="10"/>
  <c r="U1702" i="10"/>
  <c r="U1828" i="10"/>
  <c r="U1930" i="10"/>
  <c r="U1954" i="10"/>
  <c r="U2032" i="10"/>
  <c r="U2122" i="10"/>
  <c r="U2149" i="10"/>
  <c r="U2185" i="10"/>
  <c r="U2199" i="10"/>
  <c r="U2302" i="10"/>
  <c r="U2304" i="10"/>
  <c r="U3" i="10"/>
  <c r="U51" i="10"/>
  <c r="U76" i="10"/>
  <c r="U86" i="10"/>
  <c r="U99" i="10"/>
  <c r="U114" i="10"/>
  <c r="U122" i="10"/>
  <c r="U128" i="10"/>
  <c r="U145" i="10"/>
  <c r="U159" i="10"/>
  <c r="U172" i="10"/>
  <c r="U201" i="10"/>
  <c r="U265" i="10"/>
  <c r="U287" i="10"/>
  <c r="U293" i="10"/>
  <c r="U294" i="10"/>
  <c r="U295" i="10"/>
  <c r="U328" i="10"/>
  <c r="U335" i="10"/>
  <c r="U337" i="10"/>
  <c r="U345" i="10"/>
  <c r="U348" i="10"/>
  <c r="U355" i="10"/>
  <c r="U516" i="10"/>
  <c r="U578" i="10"/>
  <c r="U604" i="10"/>
  <c r="U647" i="10"/>
  <c r="U655" i="10"/>
  <c r="U681" i="10"/>
  <c r="U699" i="10"/>
  <c r="U715" i="10"/>
  <c r="U724" i="10"/>
  <c r="U732" i="10"/>
  <c r="U739" i="10"/>
  <c r="U775" i="10"/>
  <c r="U794" i="10"/>
  <c r="U795" i="10"/>
  <c r="U867" i="10"/>
  <c r="U899" i="10"/>
  <c r="U903" i="10"/>
  <c r="U950" i="10"/>
  <c r="U981" i="10"/>
  <c r="U982" i="10"/>
  <c r="U1001" i="10"/>
  <c r="U1070" i="10"/>
  <c r="U1076" i="10"/>
  <c r="U1079" i="10"/>
  <c r="U1083" i="10"/>
  <c r="U1151" i="10"/>
  <c r="U1170" i="10"/>
  <c r="U1234" i="10"/>
  <c r="U1257" i="10"/>
  <c r="U1299" i="10"/>
  <c r="U1375" i="10"/>
  <c r="U1434" i="10"/>
  <c r="U1476" i="10"/>
  <c r="U1496" i="10"/>
  <c r="U1511" i="10"/>
  <c r="U1528" i="10"/>
  <c r="U1530" i="10"/>
  <c r="U1536" i="10"/>
  <c r="U1584" i="10"/>
  <c r="U1611" i="10"/>
  <c r="U1624" i="10"/>
  <c r="U1631" i="10"/>
  <c r="U1639" i="10"/>
  <c r="U1705" i="10"/>
  <c r="U1780" i="10"/>
  <c r="U1802" i="10"/>
  <c r="U1806" i="10"/>
  <c r="U1812" i="10"/>
  <c r="U1816" i="10"/>
  <c r="U1825" i="10"/>
  <c r="U1827" i="10"/>
  <c r="U1839" i="10"/>
  <c r="U1844" i="10"/>
  <c r="U1847" i="10"/>
  <c r="U1885" i="10"/>
  <c r="U1951" i="10"/>
  <c r="U1988" i="10"/>
  <c r="U2002" i="10"/>
  <c r="U2015" i="10"/>
  <c r="U2024" i="10"/>
  <c r="U2035" i="10"/>
  <c r="U2042" i="10"/>
  <c r="U2044" i="10"/>
  <c r="U2065" i="10"/>
  <c r="U2067" i="10"/>
  <c r="U2160" i="10"/>
  <c r="U2162" i="10"/>
  <c r="U2202" i="10"/>
  <c r="U2206" i="10"/>
  <c r="U2254" i="10"/>
  <c r="U2273" i="10"/>
  <c r="U2276" i="10"/>
  <c r="U2294" i="10"/>
  <c r="U2300" i="10"/>
  <c r="U5" i="10"/>
  <c r="U15" i="10"/>
  <c r="U129" i="10"/>
  <c r="U209" i="10"/>
  <c r="U224" i="10"/>
  <c r="U250" i="10"/>
  <c r="U258" i="10"/>
  <c r="U278" i="10"/>
  <c r="U349" i="10"/>
  <c r="U390" i="10"/>
  <c r="U415" i="10"/>
  <c r="U458" i="10"/>
  <c r="U511" i="10"/>
  <c r="U532" i="10"/>
  <c r="U541" i="10"/>
  <c r="U551" i="10"/>
  <c r="U553" i="10"/>
  <c r="U560" i="10"/>
  <c r="U577" i="10"/>
  <c r="U595" i="10"/>
  <c r="U598" i="10"/>
  <c r="U606" i="10"/>
  <c r="U622" i="10"/>
  <c r="U662" i="10"/>
  <c r="U680" i="10"/>
  <c r="U682" i="10"/>
  <c r="U725" i="10"/>
  <c r="U744" i="10"/>
  <c r="U747" i="10"/>
  <c r="U785" i="10"/>
  <c r="U826" i="10"/>
  <c r="U846" i="10"/>
  <c r="U858" i="10"/>
  <c r="U862" i="10"/>
  <c r="U879" i="10"/>
  <c r="U887" i="10"/>
  <c r="U900" i="10"/>
  <c r="U908" i="10"/>
  <c r="U922" i="10"/>
  <c r="U938" i="10"/>
  <c r="U980" i="10"/>
  <c r="U1002" i="10"/>
  <c r="U1006" i="10"/>
  <c r="U1007" i="10"/>
  <c r="U1053" i="10"/>
  <c r="U1085" i="10"/>
  <c r="U1091" i="10"/>
  <c r="U1094" i="10"/>
  <c r="U1127" i="10"/>
  <c r="U1167" i="10"/>
  <c r="U1199" i="10"/>
  <c r="U1213" i="10"/>
  <c r="U1242" i="10"/>
  <c r="U1246" i="10"/>
  <c r="U1273" i="10"/>
  <c r="U1291" i="10"/>
  <c r="U1297" i="10"/>
  <c r="U1329" i="10"/>
  <c r="U1337" i="10"/>
  <c r="U1338" i="10"/>
  <c r="U1355" i="10"/>
  <c r="U1372" i="10"/>
  <c r="U1451" i="10"/>
  <c r="U1463" i="10"/>
  <c r="U1566" i="10"/>
  <c r="U1569" i="10"/>
  <c r="U1576" i="10"/>
  <c r="U1636" i="10"/>
  <c r="U1674" i="10"/>
  <c r="U1683" i="10"/>
  <c r="U1686" i="10"/>
  <c r="U1713" i="10"/>
  <c r="U1724" i="10"/>
  <c r="U1725" i="10"/>
  <c r="U1759" i="10"/>
  <c r="U1762" i="10"/>
  <c r="U1766" i="10"/>
  <c r="U1767" i="10"/>
  <c r="U1769" i="10"/>
  <c r="U1774" i="10"/>
  <c r="U1775" i="10"/>
  <c r="U1808" i="10"/>
  <c r="U1810" i="10"/>
  <c r="U1811" i="10"/>
  <c r="U1870" i="10"/>
  <c r="U1892" i="10"/>
  <c r="U1902" i="10"/>
  <c r="U1903" i="10"/>
  <c r="U1912" i="10"/>
  <c r="U1929" i="10"/>
  <c r="U1995" i="10"/>
  <c r="U2003" i="10"/>
  <c r="U2023" i="10"/>
  <c r="U2031" i="10"/>
  <c r="U2047" i="10"/>
  <c r="U2093" i="10"/>
  <c r="U2178" i="10"/>
  <c r="U2215" i="10"/>
  <c r="U2229" i="10"/>
  <c r="U2245" i="10"/>
  <c r="U2252" i="10"/>
  <c r="U2255" i="10"/>
  <c r="U2311" i="10"/>
  <c r="U2335" i="10"/>
  <c r="U21" i="10"/>
  <c r="U68" i="10"/>
  <c r="U77" i="10"/>
  <c r="U97" i="10"/>
  <c r="U125" i="10"/>
  <c r="U149" i="10"/>
  <c r="U179" i="10"/>
  <c r="U183" i="10"/>
  <c r="U192" i="10"/>
  <c r="U200" i="10"/>
  <c r="U223" i="10"/>
  <c r="U302" i="10"/>
  <c r="U312" i="10"/>
  <c r="U317" i="10"/>
  <c r="U318" i="10"/>
  <c r="U320" i="10"/>
  <c r="U386" i="10"/>
  <c r="U389" i="10"/>
  <c r="U409" i="10"/>
  <c r="U420" i="10"/>
  <c r="U455" i="10"/>
  <c r="U475" i="10"/>
  <c r="U489" i="10"/>
  <c r="U494" i="10"/>
  <c r="U543" i="10"/>
  <c r="U631" i="10"/>
  <c r="U654" i="10"/>
  <c r="U664" i="10"/>
  <c r="U665" i="10"/>
  <c r="U737" i="10"/>
  <c r="U792" i="10"/>
  <c r="U797" i="10"/>
  <c r="U812" i="10"/>
  <c r="U814" i="10"/>
  <c r="U815" i="10"/>
  <c r="U816" i="10"/>
  <c r="U825" i="10"/>
  <c r="U863" i="10"/>
  <c r="U897" i="10"/>
  <c r="U914" i="10"/>
  <c r="U924" i="10"/>
  <c r="U929" i="10"/>
  <c r="U935" i="10"/>
  <c r="U958" i="10"/>
  <c r="U970" i="10"/>
  <c r="U974" i="10"/>
  <c r="U984" i="10"/>
  <c r="U998" i="10"/>
  <c r="U1015" i="10"/>
  <c r="U1040" i="10"/>
  <c r="U1041" i="10"/>
  <c r="U1095" i="10"/>
  <c r="U1104" i="10"/>
  <c r="U1153" i="10"/>
  <c r="U1161" i="10"/>
  <c r="U1277" i="10"/>
  <c r="U1282" i="10"/>
  <c r="U1302" i="10"/>
  <c r="U1305" i="10"/>
  <c r="U1396" i="10"/>
  <c r="U1449" i="10"/>
  <c r="U1470" i="10"/>
  <c r="U1477" i="10"/>
  <c r="U1523" i="10"/>
  <c r="U1534" i="10"/>
  <c r="U1537" i="10"/>
  <c r="U1540" i="10"/>
  <c r="U1547" i="10"/>
  <c r="U1583" i="10"/>
  <c r="U1592" i="10"/>
  <c r="U1684" i="10"/>
  <c r="U1685" i="10"/>
  <c r="U1696" i="10"/>
  <c r="U1709" i="10"/>
  <c r="U1728" i="10"/>
  <c r="U1771" i="10"/>
  <c r="U1792" i="10"/>
  <c r="U1794" i="10"/>
  <c r="U1797" i="10"/>
  <c r="U1821" i="10"/>
  <c r="U1834" i="10"/>
  <c r="U1926" i="10"/>
  <c r="U1941" i="10"/>
  <c r="U1973" i="10"/>
  <c r="U1976" i="10"/>
  <c r="U2025" i="10"/>
  <c r="U2058" i="10"/>
  <c r="U2069" i="10"/>
  <c r="U2071" i="10"/>
  <c r="U2126" i="10"/>
  <c r="U2134" i="10"/>
  <c r="U2213" i="10"/>
  <c r="U2237" i="10"/>
  <c r="U2278" i="10"/>
  <c r="U2284" i="10"/>
  <c r="U2289" i="10"/>
  <c r="U2330" i="10"/>
  <c r="U8" i="10"/>
  <c r="U22" i="10"/>
  <c r="U32" i="10"/>
  <c r="U52" i="10"/>
  <c r="U69" i="10"/>
  <c r="U121" i="10"/>
  <c r="U137" i="10"/>
  <c r="U138" i="10"/>
  <c r="U178" i="10"/>
  <c r="U180" i="10"/>
  <c r="U217" i="10"/>
  <c r="U234" i="10"/>
  <c r="U240" i="10"/>
  <c r="U241" i="10"/>
  <c r="U243" i="10"/>
  <c r="U246" i="10"/>
  <c r="U263" i="10"/>
  <c r="U268" i="10"/>
  <c r="U297" i="10"/>
  <c r="U341" i="10"/>
  <c r="U342" i="10"/>
  <c r="U353" i="10"/>
  <c r="U368" i="10"/>
  <c r="U394" i="10"/>
  <c r="U429" i="10"/>
  <c r="U430" i="10"/>
  <c r="U441" i="10"/>
  <c r="U470" i="10"/>
  <c r="U540" i="10"/>
  <c r="U556" i="10"/>
  <c r="U588" i="10"/>
  <c r="U632" i="10"/>
  <c r="U710" i="10"/>
  <c r="U719" i="10"/>
  <c r="U752" i="10"/>
  <c r="U754" i="10"/>
  <c r="U765" i="10"/>
  <c r="U805" i="10"/>
  <c r="U839" i="10"/>
  <c r="U841" i="10"/>
  <c r="U854" i="10"/>
  <c r="U865" i="10"/>
  <c r="U869" i="10"/>
  <c r="U874" i="10"/>
  <c r="U905" i="10"/>
  <c r="U975" i="10"/>
  <c r="U1056" i="10"/>
  <c r="U1080" i="10"/>
  <c r="U1131" i="10"/>
  <c r="U1168" i="10"/>
  <c r="U1250" i="10"/>
  <c r="U1263" i="10"/>
  <c r="U1280" i="10"/>
  <c r="U1352" i="10"/>
  <c r="U1357" i="10"/>
  <c r="U1358" i="10"/>
  <c r="U1367" i="10"/>
  <c r="U1485" i="10"/>
  <c r="U1494" i="10"/>
  <c r="U1513" i="10"/>
  <c r="U1544" i="10"/>
  <c r="U1550" i="10"/>
  <c r="U1567" i="10"/>
  <c r="U1590" i="10"/>
  <c r="U1605" i="10"/>
  <c r="U1607" i="10"/>
  <c r="U1672" i="10"/>
  <c r="U1708" i="10"/>
  <c r="U1731" i="10"/>
  <c r="U1744" i="10"/>
  <c r="U1790" i="10"/>
  <c r="U1815" i="10"/>
  <c r="U1875" i="10"/>
  <c r="U1896" i="10"/>
  <c r="U1986" i="10"/>
  <c r="U2041" i="10"/>
  <c r="U2080" i="10"/>
  <c r="U2091" i="10"/>
  <c r="U2136" i="10"/>
  <c r="U2137" i="10"/>
  <c r="U2155" i="10"/>
  <c r="U2173" i="10"/>
  <c r="U2191" i="10"/>
  <c r="U2193" i="10"/>
  <c r="U2240" i="10"/>
  <c r="U2268" i="10"/>
  <c r="U2274" i="10"/>
  <c r="U2282" i="10"/>
  <c r="U2303" i="10"/>
  <c r="U36" i="10"/>
  <c r="U61" i="10"/>
  <c r="U135" i="10"/>
  <c r="U144" i="10"/>
  <c r="U210" i="10"/>
  <c r="U227" i="10"/>
  <c r="U260" i="10"/>
  <c r="U277" i="10"/>
  <c r="U401" i="10"/>
  <c r="U406" i="10"/>
  <c r="U471" i="10"/>
  <c r="U580" i="10"/>
  <c r="U607" i="10"/>
  <c r="U612" i="10"/>
  <c r="U635" i="10"/>
  <c r="U641" i="10"/>
  <c r="U661" i="10"/>
  <c r="U698" i="10"/>
  <c r="U778" i="10"/>
  <c r="U833" i="10"/>
  <c r="U842" i="10"/>
  <c r="U890" i="10"/>
  <c r="U911" i="10"/>
  <c r="U948" i="10"/>
  <c r="U971" i="10"/>
  <c r="U1113" i="10"/>
  <c r="U1285" i="10"/>
  <c r="U1377" i="10"/>
  <c r="U1378" i="10"/>
  <c r="U1424" i="10"/>
  <c r="U1563" i="10"/>
  <c r="U1610" i="10"/>
  <c r="U1700" i="10"/>
  <c r="U1760" i="10"/>
  <c r="U1867" i="10"/>
  <c r="U1939" i="10"/>
  <c r="U2246" i="10"/>
  <c r="U55" i="10"/>
  <c r="U74" i="10"/>
  <c r="U91" i="10"/>
  <c r="U104" i="10"/>
  <c r="U136" i="10"/>
  <c r="U146" i="10"/>
  <c r="U155" i="10"/>
  <c r="U163" i="10"/>
  <c r="U206" i="10"/>
  <c r="U230" i="10"/>
  <c r="U322" i="10"/>
  <c r="U329" i="10"/>
  <c r="U356" i="10"/>
  <c r="U467" i="10"/>
  <c r="U484" i="10"/>
  <c r="U492" i="10"/>
  <c r="U529" i="10"/>
  <c r="U554" i="10"/>
  <c r="U589" i="10"/>
  <c r="U750" i="10"/>
  <c r="U768" i="10"/>
  <c r="U784" i="10"/>
  <c r="U831" i="10"/>
  <c r="U880" i="10"/>
  <c r="U906" i="10"/>
  <c r="U955" i="10"/>
  <c r="U978" i="10"/>
  <c r="U990" i="10"/>
  <c r="U991" i="10"/>
  <c r="U1005" i="10"/>
  <c r="U1011" i="10"/>
  <c r="U1036" i="10"/>
  <c r="U1054" i="10"/>
  <c r="U1077" i="10"/>
  <c r="U1124" i="10"/>
  <c r="U1137" i="10"/>
  <c r="U1191" i="10"/>
  <c r="U1192" i="10"/>
  <c r="U1232" i="10"/>
  <c r="U1237" i="10"/>
  <c r="U1262" i="10"/>
  <c r="U1264" i="10"/>
  <c r="U1328" i="10"/>
  <c r="U1351" i="10"/>
  <c r="U1400" i="10"/>
  <c r="U1406" i="10"/>
  <c r="U1467" i="10"/>
  <c r="U1505" i="10"/>
  <c r="U1527" i="10"/>
  <c r="U1545" i="10"/>
  <c r="U1561" i="10"/>
  <c r="U1571" i="10"/>
  <c r="U1579" i="10"/>
  <c r="U1582" i="10"/>
  <c r="U1594" i="10"/>
  <c r="U1595" i="10"/>
  <c r="U1620" i="10"/>
  <c r="U1690" i="10"/>
  <c r="U1701" i="10"/>
  <c r="U1727" i="10"/>
  <c r="U1729" i="10"/>
  <c r="U1745" i="10"/>
  <c r="U1850" i="10"/>
  <c r="U1871" i="10"/>
  <c r="U1876" i="10"/>
  <c r="U1879" i="10"/>
  <c r="U1886" i="10"/>
  <c r="U1891" i="10"/>
  <c r="U1978" i="10"/>
  <c r="U2012" i="10"/>
  <c r="U2078" i="10"/>
  <c r="U2095" i="10"/>
  <c r="U2128" i="10"/>
  <c r="U2131" i="10"/>
  <c r="U2153" i="10"/>
  <c r="U2203" i="10"/>
  <c r="U2258" i="10"/>
  <c r="U2321" i="10"/>
  <c r="U16" i="10"/>
  <c r="U48" i="10"/>
  <c r="U88" i="10"/>
  <c r="U118" i="10"/>
  <c r="U140" i="10"/>
  <c r="U233" i="10"/>
  <c r="U255" i="10"/>
  <c r="U304" i="10"/>
  <c r="U327" i="10"/>
  <c r="U365" i="10"/>
  <c r="U372" i="10"/>
  <c r="U383" i="10"/>
  <c r="U397" i="10"/>
  <c r="U493" i="10"/>
  <c r="U518" i="10"/>
  <c r="U520" i="10"/>
  <c r="U526" i="10"/>
  <c r="U549" i="10"/>
  <c r="U565" i="10"/>
  <c r="U571" i="10"/>
  <c r="U591" i="10"/>
  <c r="U592" i="10"/>
  <c r="U597" i="10"/>
  <c r="U881" i="10"/>
  <c r="U909" i="10"/>
  <c r="U926" i="10"/>
  <c r="U966" i="10"/>
  <c r="U986" i="10"/>
  <c r="U1003" i="10"/>
  <c r="U1004" i="10"/>
  <c r="U1029" i="10"/>
  <c r="U1122" i="10"/>
  <c r="U1207" i="10"/>
  <c r="U1210" i="10"/>
  <c r="U1214" i="10"/>
  <c r="U1225" i="10"/>
  <c r="U1236" i="10"/>
  <c r="U1241" i="10"/>
  <c r="U1252" i="10"/>
  <c r="U1286" i="10"/>
  <c r="U1288" i="10"/>
  <c r="U1322" i="10"/>
  <c r="U1327" i="10"/>
  <c r="U1330" i="10"/>
  <c r="U1363" i="10"/>
  <c r="U1366" i="10"/>
  <c r="U1370" i="10"/>
  <c r="U1381" i="10"/>
  <c r="U1409" i="10"/>
  <c r="U1429" i="10"/>
  <c r="U1503" i="10"/>
  <c r="U1529" i="10"/>
  <c r="U1622" i="10"/>
  <c r="U1738" i="10"/>
  <c r="U1751" i="10"/>
  <c r="U1819" i="10"/>
  <c r="U1854" i="10"/>
  <c r="U1868" i="10"/>
  <c r="U1877" i="10"/>
  <c r="U1932" i="10"/>
  <c r="U1972" i="10"/>
  <c r="U2026" i="10"/>
  <c r="U2081" i="10"/>
  <c r="U2083" i="10"/>
  <c r="U2120" i="10"/>
  <c r="U2132" i="10"/>
  <c r="U2141" i="10"/>
  <c r="U2146" i="10"/>
  <c r="U2175" i="10"/>
  <c r="U2243" i="10"/>
  <c r="U2265" i="10"/>
  <c r="U2290" i="10"/>
  <c r="U2308" i="10"/>
  <c r="U2326" i="10"/>
  <c r="U19" i="10"/>
  <c r="U85" i="10"/>
  <c r="U168" i="10"/>
  <c r="U194" i="10"/>
  <c r="U208" i="10"/>
  <c r="U228" i="10"/>
  <c r="U251" i="10"/>
  <c r="U270" i="10"/>
  <c r="U298" i="10"/>
  <c r="U364" i="10"/>
  <c r="U371" i="10"/>
  <c r="U428" i="10"/>
  <c r="U462" i="10"/>
  <c r="U488" i="10"/>
  <c r="U498" i="10"/>
  <c r="U587" i="10"/>
  <c r="U594" i="10"/>
  <c r="U613" i="10"/>
  <c r="U626" i="10"/>
  <c r="U630" i="10"/>
  <c r="U637" i="10"/>
  <c r="U653" i="10"/>
  <c r="U668" i="10"/>
  <c r="U685" i="10"/>
  <c r="U692" i="10"/>
  <c r="U704" i="10"/>
  <c r="U730" i="10"/>
  <c r="U735" i="10"/>
  <c r="U742" i="10"/>
  <c r="U743" i="10"/>
  <c r="U758" i="10"/>
  <c r="U781" i="10"/>
  <c r="U817" i="10"/>
  <c r="U954" i="10"/>
  <c r="U968" i="10"/>
  <c r="U987" i="10"/>
  <c r="U1051" i="10"/>
  <c r="U1109" i="10"/>
  <c r="U1140" i="10"/>
  <c r="U1141" i="10"/>
  <c r="U1150" i="10"/>
  <c r="U1160" i="10"/>
  <c r="U1208" i="10"/>
  <c r="U1227" i="10"/>
  <c r="U1228" i="10"/>
  <c r="U1229" i="10"/>
  <c r="U1303" i="10"/>
  <c r="U1318" i="10"/>
  <c r="U1344" i="10"/>
  <c r="U1373" i="10"/>
  <c r="U1399" i="10"/>
  <c r="U1456" i="10"/>
  <c r="U1591" i="10"/>
  <c r="U1623" i="10"/>
  <c r="U1662" i="10"/>
  <c r="U1698" i="10"/>
  <c r="U1707" i="10"/>
  <c r="U1742" i="10"/>
  <c r="U1795" i="10"/>
  <c r="U1818" i="10"/>
  <c r="U1853" i="10"/>
  <c r="U1869" i="10"/>
  <c r="U1882" i="10"/>
  <c r="U1931" i="10"/>
  <c r="U1950" i="10"/>
  <c r="U1952" i="10"/>
  <c r="U2034" i="10"/>
  <c r="U2066" i="10"/>
  <c r="U2084" i="10"/>
  <c r="U2090" i="10"/>
  <c r="U2165" i="10"/>
  <c r="U2179" i="10"/>
  <c r="U2182" i="10"/>
  <c r="U2190" i="10"/>
  <c r="U2231" i="10"/>
  <c r="U2249" i="10"/>
  <c r="U2310" i="10"/>
  <c r="U2322" i="10"/>
  <c r="U39" i="10"/>
  <c r="U80" i="10"/>
  <c r="U94" i="10"/>
  <c r="U112" i="10"/>
  <c r="U219" i="10"/>
  <c r="U286" i="10"/>
  <c r="U314" i="10"/>
  <c r="U346" i="10"/>
  <c r="U363" i="10"/>
  <c r="U423" i="10"/>
  <c r="U449" i="10"/>
  <c r="U464" i="10"/>
  <c r="U469" i="10"/>
  <c r="U481" i="10"/>
  <c r="U517" i="10"/>
  <c r="U542" i="10"/>
  <c r="U621" i="10"/>
  <c r="U628" i="10"/>
  <c r="U676" i="10"/>
  <c r="U690" i="10"/>
  <c r="U721" i="10"/>
  <c r="U727" i="10"/>
  <c r="U738" i="10"/>
  <c r="U740" i="10"/>
  <c r="U767" i="10"/>
  <c r="U772" i="10"/>
  <c r="U868" i="10"/>
  <c r="U910" i="10"/>
  <c r="U977" i="10"/>
  <c r="U1030" i="10"/>
  <c r="U1064" i="10"/>
  <c r="U1092" i="10"/>
  <c r="U1098" i="10"/>
  <c r="U1120" i="10"/>
  <c r="U1300" i="10"/>
  <c r="U1319" i="10"/>
  <c r="U1364" i="10"/>
  <c r="U1380" i="10"/>
  <c r="U1426" i="10"/>
  <c r="U1454" i="10"/>
  <c r="U1466" i="10"/>
  <c r="U1483" i="10"/>
  <c r="U1508" i="10"/>
  <c r="U1551" i="10"/>
  <c r="U1630" i="10"/>
  <c r="U1638" i="10"/>
  <c r="U1721" i="10"/>
  <c r="U1753" i="10"/>
  <c r="U1786" i="10"/>
  <c r="U1833" i="10"/>
  <c r="U1855" i="10"/>
  <c r="U1880" i="10"/>
  <c r="U1917" i="10"/>
  <c r="U1964" i="10"/>
  <c r="U2016" i="10"/>
  <c r="U2020" i="10"/>
  <c r="U2052" i="10"/>
  <c r="U2059" i="10"/>
  <c r="U2106" i="10"/>
  <c r="U2144" i="10"/>
  <c r="U2170" i="10"/>
  <c r="U2174" i="10"/>
  <c r="U2205" i="10"/>
  <c r="U2227" i="10"/>
  <c r="U2325" i="10"/>
  <c r="U289" i="10"/>
  <c r="U296" i="10"/>
  <c r="U300" i="10"/>
  <c r="U338" i="10"/>
  <c r="U379" i="10"/>
  <c r="U440" i="10"/>
  <c r="U496" i="10"/>
  <c r="U497" i="10"/>
  <c r="U507" i="10"/>
  <c r="U590" i="10"/>
  <c r="U593" i="10"/>
  <c r="U602" i="10"/>
  <c r="U623" i="10"/>
  <c r="U678" i="10"/>
  <c r="U771" i="10"/>
  <c r="U779" i="10"/>
  <c r="U818" i="10"/>
  <c r="U851" i="10"/>
  <c r="U884" i="10"/>
  <c r="U969" i="10"/>
  <c r="U997" i="10"/>
  <c r="U1065" i="10"/>
  <c r="U1205" i="10"/>
  <c r="U1222" i="10"/>
  <c r="U1269" i="10"/>
  <c r="U1320" i="10"/>
  <c r="U1436" i="10"/>
  <c r="U1464" i="10"/>
  <c r="U1557" i="10"/>
  <c r="U1588" i="10"/>
  <c r="U1747" i="10"/>
  <c r="U1858" i="10"/>
  <c r="U1895" i="10"/>
  <c r="U1962" i="10"/>
  <c r="U1980" i="10"/>
  <c r="U2102" i="10"/>
  <c r="U2124" i="10"/>
  <c r="U2195" i="10"/>
  <c r="U2221" i="10"/>
  <c r="U2247" i="10"/>
  <c r="U2333" i="10"/>
  <c r="U12" i="10"/>
  <c r="U25" i="10"/>
  <c r="U54" i="10"/>
  <c r="U65" i="10"/>
  <c r="U184" i="10"/>
  <c r="U185" i="10"/>
  <c r="U191" i="10"/>
  <c r="U199" i="10"/>
  <c r="U273" i="10"/>
  <c r="U280" i="10"/>
  <c r="U330" i="10"/>
  <c r="U354" i="10"/>
  <c r="U366" i="10"/>
  <c r="U435" i="10"/>
  <c r="U530" i="10"/>
  <c r="U539" i="10"/>
  <c r="U555" i="10"/>
  <c r="U562" i="10"/>
  <c r="U574" i="10"/>
  <c r="U582" i="10"/>
  <c r="U639" i="10"/>
  <c r="U669" i="10"/>
  <c r="U684" i="10"/>
  <c r="U687" i="10"/>
  <c r="U711" i="10"/>
  <c r="U718" i="10"/>
  <c r="U741" i="10"/>
  <c r="U762" i="10"/>
  <c r="U803" i="10"/>
  <c r="U807" i="10"/>
  <c r="U836" i="10"/>
  <c r="U855" i="10"/>
  <c r="U877" i="10"/>
  <c r="U891" i="10"/>
  <c r="U892" i="10"/>
  <c r="U919" i="10"/>
  <c r="U920" i="10"/>
  <c r="U936" i="10"/>
  <c r="U940" i="10"/>
  <c r="U963" i="10"/>
  <c r="U992" i="10"/>
  <c r="U1037" i="10"/>
  <c r="U1059" i="10"/>
  <c r="U1078" i="10"/>
  <c r="U1152" i="10"/>
  <c r="U1164" i="10"/>
  <c r="U1166" i="10"/>
  <c r="U1187" i="10"/>
  <c r="U1224" i="10"/>
  <c r="U1265" i="10"/>
  <c r="U1298" i="10"/>
  <c r="U1345" i="10"/>
  <c r="U1346" i="10"/>
  <c r="U1347" i="10"/>
  <c r="U1418" i="10"/>
  <c r="U1444" i="10"/>
  <c r="U1445" i="10"/>
  <c r="U1462" i="10"/>
  <c r="U1478" i="10"/>
  <c r="U1546" i="10"/>
  <c r="U1552" i="10"/>
  <c r="U1564" i="10"/>
  <c r="U1572" i="10"/>
  <c r="U1597" i="10"/>
  <c r="U1651" i="10"/>
  <c r="U1675" i="10"/>
  <c r="U1697" i="10"/>
  <c r="U1699" i="10"/>
  <c r="U1712" i="10"/>
  <c r="U1715" i="10"/>
  <c r="U1732" i="10"/>
  <c r="U1754" i="10"/>
  <c r="U1765" i="10"/>
  <c r="U1768" i="10"/>
  <c r="U1770" i="10"/>
  <c r="U1840" i="10"/>
  <c r="U1864" i="10"/>
  <c r="U1918" i="10"/>
  <c r="U1920" i="10"/>
  <c r="U1938" i="10"/>
  <c r="U1975" i="10"/>
  <c r="U2103" i="10"/>
  <c r="U2121" i="10"/>
  <c r="U2161" i="10"/>
  <c r="U2218" i="10"/>
  <c r="U2241" i="10"/>
  <c r="U2251" i="10"/>
  <c r="U2266" i="10"/>
  <c r="U2272" i="10"/>
  <c r="U2283" i="10"/>
  <c r="U2288" i="10"/>
  <c r="U2307" i="10"/>
  <c r="U2312" i="10"/>
  <c r="U37" i="10"/>
  <c r="U44" i="10"/>
  <c r="U67" i="10"/>
  <c r="U81" i="10"/>
  <c r="U87" i="10"/>
  <c r="U156" i="10"/>
  <c r="U160" i="10"/>
  <c r="U176" i="10"/>
  <c r="U291" i="10"/>
  <c r="U308" i="10"/>
  <c r="U357" i="10"/>
  <c r="U387" i="10"/>
  <c r="U433" i="10"/>
  <c r="U603" i="10"/>
  <c r="U683" i="10"/>
  <c r="U703" i="10"/>
  <c r="U751" i="10"/>
  <c r="U799" i="10"/>
  <c r="U801" i="10"/>
  <c r="U808" i="10"/>
  <c r="U810" i="10"/>
  <c r="U828" i="10"/>
  <c r="U844" i="10"/>
  <c r="U850" i="10"/>
  <c r="U888" i="10"/>
  <c r="U964" i="10"/>
  <c r="U972" i="10"/>
  <c r="U995" i="10"/>
  <c r="U1084" i="10"/>
  <c r="U1130" i="10"/>
  <c r="U1186" i="10"/>
  <c r="U1195" i="10"/>
  <c r="U1200" i="10"/>
  <c r="U1212" i="10"/>
  <c r="U1238" i="10"/>
  <c r="U1311" i="10"/>
  <c r="U1313" i="10"/>
  <c r="U1331" i="10"/>
  <c r="U1390" i="10"/>
  <c r="U1393" i="10"/>
  <c r="U1441" i="10"/>
  <c r="U1457" i="10"/>
  <c r="U1461" i="10"/>
  <c r="U1516" i="10"/>
  <c r="U1626" i="10"/>
  <c r="U1649" i="10"/>
  <c r="U1652" i="10"/>
  <c r="U1654" i="10"/>
  <c r="U1655" i="10"/>
  <c r="U1657" i="10"/>
  <c r="U1682" i="10"/>
  <c r="U1779" i="10"/>
  <c r="U1900" i="10"/>
  <c r="U1915" i="10"/>
  <c r="U1991" i="10"/>
  <c r="U2006" i="10"/>
  <c r="U2009" i="10"/>
  <c r="U2049" i="10"/>
  <c r="U2057" i="10"/>
  <c r="U2070" i="10"/>
  <c r="U2133" i="10"/>
  <c r="U2152" i="10"/>
  <c r="U2156" i="10"/>
  <c r="U2217" i="10"/>
  <c r="U2256" i="10"/>
  <c r="U2281" i="10"/>
  <c r="U47" i="10"/>
  <c r="U100" i="10"/>
  <c r="U158" i="10"/>
  <c r="U186" i="10"/>
  <c r="U249" i="10"/>
  <c r="U271" i="10"/>
  <c r="U303" i="10"/>
  <c r="U310" i="10"/>
  <c r="U323" i="10"/>
  <c r="U362" i="10"/>
  <c r="U374" i="10"/>
  <c r="U402" i="10"/>
  <c r="U465" i="10"/>
  <c r="U485" i="10"/>
  <c r="U505" i="10"/>
  <c r="U525" i="10"/>
  <c r="U596" i="10"/>
  <c r="U633" i="10"/>
  <c r="U652" i="10"/>
  <c r="U695" i="10"/>
  <c r="U823" i="10"/>
  <c r="U886" i="10"/>
  <c r="U898" i="10"/>
  <c r="U916" i="10"/>
  <c r="U921" i="10"/>
  <c r="U961" i="10"/>
  <c r="U993" i="10"/>
  <c r="U1035" i="10"/>
  <c r="U1038" i="10"/>
  <c r="U1043" i="10"/>
  <c r="U1099" i="10"/>
  <c r="U1110" i="10"/>
  <c r="U1111" i="10"/>
  <c r="U1158" i="10"/>
  <c r="U1169" i="10"/>
  <c r="U1175" i="10"/>
  <c r="U1190" i="10"/>
  <c r="U1267" i="10"/>
  <c r="U1274" i="10"/>
  <c r="U1308" i="10"/>
  <c r="U1315" i="10"/>
  <c r="U1348" i="10"/>
  <c r="U1374" i="10"/>
  <c r="U1420" i="10"/>
  <c r="U1471" i="10"/>
  <c r="U1521" i="10"/>
  <c r="U1539" i="10"/>
  <c r="U1555" i="10"/>
  <c r="U1608" i="10"/>
  <c r="U1635" i="10"/>
  <c r="U1640" i="10"/>
  <c r="U1736" i="10"/>
  <c r="U1740" i="10"/>
  <c r="U1809" i="10"/>
  <c r="U1823" i="10"/>
  <c r="U1911" i="10"/>
  <c r="U1923" i="10"/>
  <c r="U1928" i="10"/>
  <c r="U1958" i="10"/>
  <c r="U1968" i="10"/>
  <c r="U1979" i="10"/>
  <c r="U1990" i="10"/>
  <c r="U2048" i="10"/>
  <c r="U2064" i="10"/>
  <c r="U2072" i="10"/>
  <c r="U2116" i="10"/>
  <c r="U2167" i="10"/>
  <c r="U2177" i="10"/>
  <c r="U2183" i="10"/>
  <c r="U2234" i="10"/>
  <c r="U2242" i="10"/>
  <c r="U2264" i="10"/>
  <c r="U2267" i="10"/>
  <c r="U2286" i="10"/>
  <c r="U2315" i="10"/>
  <c r="U59" i="10"/>
  <c r="U92" i="10"/>
  <c r="U124" i="10"/>
  <c r="U127" i="10"/>
  <c r="U189" i="10"/>
  <c r="U197" i="10"/>
  <c r="U202" i="10"/>
  <c r="U207" i="10"/>
  <c r="U259" i="10"/>
  <c r="U266" i="10"/>
  <c r="U315" i="10"/>
  <c r="U339" i="10"/>
  <c r="U344" i="10"/>
  <c r="U408" i="10"/>
  <c r="U463" i="10"/>
  <c r="U478" i="10"/>
  <c r="U486" i="10"/>
  <c r="U501" i="10"/>
  <c r="U519" i="10"/>
  <c r="U531" i="10"/>
  <c r="U534" i="10"/>
  <c r="U649" i="10"/>
  <c r="U667" i="10"/>
  <c r="U671" i="10"/>
  <c r="U675" i="10"/>
  <c r="U691" i="10"/>
  <c r="U746" i="10"/>
  <c r="U749" i="10"/>
  <c r="U755" i="10"/>
  <c r="U798" i="10"/>
  <c r="U804" i="10"/>
  <c r="U902" i="10"/>
  <c r="U925" i="10"/>
  <c r="U928" i="10"/>
  <c r="U1008" i="10"/>
  <c r="U1009" i="10"/>
  <c r="U1047" i="10"/>
  <c r="U1060" i="10"/>
  <c r="U1066" i="10"/>
  <c r="U1093" i="10"/>
  <c r="U1114" i="10"/>
  <c r="U1119" i="10"/>
  <c r="U1123" i="10"/>
  <c r="U1144" i="10"/>
  <c r="U1148" i="10"/>
  <c r="U1202" i="10"/>
  <c r="U1309" i="10"/>
  <c r="U1321" i="10"/>
  <c r="U1340" i="10"/>
  <c r="U1386" i="10"/>
  <c r="U1392" i="10"/>
  <c r="U1398" i="10"/>
  <c r="U1416" i="10"/>
  <c r="U1440" i="10"/>
  <c r="U1446" i="10"/>
  <c r="U1452" i="10"/>
  <c r="U1453" i="10"/>
  <c r="U1491" i="10"/>
  <c r="U1504" i="10"/>
  <c r="U1510" i="10"/>
  <c r="U1558" i="10"/>
  <c r="U1570" i="10"/>
  <c r="U1613" i="10"/>
  <c r="U1617" i="10"/>
  <c r="U1632" i="10"/>
  <c r="U1743" i="10"/>
  <c r="U1761" i="10"/>
  <c r="U1803" i="10"/>
  <c r="U1805" i="10"/>
  <c r="U1881" i="10"/>
  <c r="U1898" i="10"/>
  <c r="U1906" i="10"/>
  <c r="U1922" i="10"/>
  <c r="U1955" i="10"/>
  <c r="U1967" i="10"/>
  <c r="U2055" i="10"/>
  <c r="U2074" i="10"/>
  <c r="U2097" i="10"/>
  <c r="U2101" i="10"/>
  <c r="U2111" i="10"/>
  <c r="U2115" i="10"/>
  <c r="U2211" i="10"/>
  <c r="U2235" i="10"/>
  <c r="U2248" i="10"/>
  <c r="U2293" i="10"/>
  <c r="U2301" i="10"/>
  <c r="U2316" i="10"/>
  <c r="U2317" i="10"/>
  <c r="U2324" i="10"/>
  <c r="U56" i="10"/>
  <c r="U123" i="10"/>
  <c r="U143" i="10"/>
  <c r="U215" i="10"/>
  <c r="U269" i="10"/>
  <c r="U272" i="10"/>
  <c r="U377" i="10"/>
  <c r="U483" i="10"/>
  <c r="U533" i="10"/>
  <c r="U566" i="10"/>
  <c r="U568" i="10"/>
  <c r="U599" i="10"/>
  <c r="U608" i="10"/>
  <c r="U610" i="10"/>
  <c r="U629" i="10"/>
  <c r="U706" i="10"/>
  <c r="U759" i="10"/>
  <c r="U773" i="10"/>
  <c r="U824" i="10"/>
  <c r="U901" i="10"/>
  <c r="U912" i="10"/>
  <c r="U927" i="10"/>
  <c r="U957" i="10"/>
  <c r="U983" i="10"/>
  <c r="U1016" i="10"/>
  <c r="U1046" i="10"/>
  <c r="U1086" i="10"/>
  <c r="U1218" i="10"/>
  <c r="U1219" i="10"/>
  <c r="U1226" i="10"/>
  <c r="U1324" i="10"/>
  <c r="U1509" i="10"/>
  <c r="U1533" i="10"/>
  <c r="U1535" i="10"/>
  <c r="U1562" i="10"/>
  <c r="U1573" i="10"/>
  <c r="U1586" i="10"/>
  <c r="U1665" i="10"/>
  <c r="U1831" i="10"/>
  <c r="U1846" i="10"/>
  <c r="U1914" i="10"/>
  <c r="U1921" i="10"/>
  <c r="U1934" i="10"/>
  <c r="U1974" i="10"/>
  <c r="U2017" i="10"/>
  <c r="U2077" i="10"/>
  <c r="U2169" i="10"/>
  <c r="U7" i="10"/>
  <c r="U38" i="10"/>
  <c r="U60" i="10"/>
  <c r="U70" i="10"/>
  <c r="U106" i="10"/>
  <c r="U117" i="10"/>
  <c r="U133" i="10"/>
  <c r="U167" i="10"/>
  <c r="U173" i="10"/>
  <c r="U181" i="10"/>
  <c r="U205" i="10"/>
  <c r="U247" i="10"/>
  <c r="U279" i="10"/>
  <c r="U283" i="10"/>
  <c r="U324" i="10"/>
  <c r="U352" i="10"/>
  <c r="U358" i="10"/>
  <c r="U373" i="10"/>
  <c r="U450" i="10"/>
  <c r="U514" i="10"/>
  <c r="U544" i="10"/>
  <c r="U558" i="10"/>
  <c r="U702" i="10"/>
  <c r="U729" i="10"/>
  <c r="U736" i="10"/>
  <c r="U748" i="10"/>
  <c r="U871" i="10"/>
  <c r="U873" i="10"/>
  <c r="U930" i="10"/>
  <c r="U1022" i="10"/>
  <c r="U1050" i="10"/>
  <c r="U1055" i="10"/>
  <c r="U1061" i="10"/>
  <c r="U1088" i="10"/>
  <c r="U1106" i="10"/>
  <c r="U1115" i="10"/>
  <c r="U1135" i="10"/>
  <c r="U1147" i="10"/>
  <c r="U1171" i="10"/>
  <c r="U1172" i="10"/>
  <c r="U1185" i="10"/>
  <c r="U1215" i="10"/>
  <c r="U1233" i="10"/>
  <c r="U1258" i="10"/>
  <c r="U1334" i="10"/>
  <c r="U1342" i="10"/>
  <c r="U1379" i="10"/>
  <c r="U1382" i="10"/>
  <c r="U1385" i="10"/>
  <c r="U1460" i="10"/>
  <c r="U1469" i="10"/>
  <c r="U1479" i="10"/>
  <c r="U1482" i="10"/>
  <c r="U1486" i="10"/>
  <c r="U1487" i="10"/>
  <c r="U1488" i="10"/>
  <c r="U1497" i="10"/>
  <c r="U1499" i="10"/>
  <c r="U1517" i="10"/>
  <c r="U1538" i="10"/>
  <c r="U1554" i="10"/>
  <c r="U1560" i="10"/>
  <c r="U1615" i="10"/>
  <c r="U1621" i="10"/>
  <c r="U1673" i="10"/>
  <c r="U1756" i="10"/>
  <c r="U1783" i="10"/>
  <c r="U1785" i="10"/>
  <c r="U1801" i="10"/>
  <c r="U1804" i="10"/>
  <c r="U1814" i="10"/>
  <c r="U1856" i="10"/>
  <c r="U1861" i="10"/>
  <c r="U1904" i="10"/>
  <c r="U1905" i="10"/>
  <c r="U1996" i="10"/>
  <c r="U1998" i="10"/>
  <c r="U1999" i="10"/>
  <c r="U2013" i="10"/>
  <c r="U2018" i="10"/>
  <c r="U2022" i="10"/>
  <c r="U2030" i="10"/>
  <c r="U2062" i="10"/>
  <c r="U2086" i="10"/>
  <c r="U2107" i="10"/>
  <c r="U2110" i="10"/>
  <c r="U2125" i="10"/>
  <c r="U2154" i="10"/>
  <c r="U2172" i="10"/>
  <c r="U2224" i="10"/>
  <c r="U2263" i="10"/>
  <c r="U2280" i="10"/>
  <c r="U2285" i="10"/>
  <c r="U2313" i="10"/>
  <c r="U2331" i="10"/>
  <c r="U41" i="10"/>
  <c r="U102" i="10"/>
  <c r="U111" i="10"/>
  <c r="U213" i="10"/>
  <c r="U214" i="10"/>
  <c r="U235" i="10"/>
  <c r="U245" i="10"/>
  <c r="U306" i="10"/>
  <c r="U316" i="10"/>
  <c r="U334" i="10"/>
  <c r="U340" i="10"/>
  <c r="U347" i="10"/>
  <c r="U384" i="10"/>
  <c r="U385" i="10"/>
  <c r="U393" i="10"/>
  <c r="U395" i="10"/>
  <c r="U405" i="10"/>
  <c r="U436" i="10"/>
  <c r="U452" i="10"/>
  <c r="U453" i="10"/>
  <c r="U499" i="10"/>
  <c r="U506" i="10"/>
  <c r="U509" i="10"/>
  <c r="U527" i="10"/>
  <c r="U538" i="10"/>
  <c r="U576" i="10"/>
  <c r="U584" i="10"/>
  <c r="U609" i="10"/>
  <c r="U670" i="10"/>
  <c r="U673" i="10"/>
  <c r="U694" i="10"/>
  <c r="U712" i="10"/>
  <c r="U764" i="10"/>
  <c r="U776" i="10"/>
  <c r="U786" i="10"/>
  <c r="U796" i="10"/>
  <c r="U834" i="10"/>
  <c r="U843" i="10"/>
  <c r="U848" i="10"/>
  <c r="U866" i="10"/>
  <c r="U896" i="10"/>
  <c r="U904" i="10"/>
  <c r="U931" i="10"/>
  <c r="U952" i="10"/>
  <c r="U962" i="10"/>
  <c r="U979" i="10"/>
  <c r="U1028" i="10"/>
  <c r="U1033" i="10"/>
  <c r="U1052" i="10"/>
  <c r="U1069" i="10"/>
  <c r="U1107" i="10"/>
  <c r="U1133" i="10"/>
  <c r="U1183" i="10"/>
  <c r="U1211" i="10"/>
  <c r="U1247" i="10"/>
  <c r="U1281" i="10"/>
  <c r="U1283" i="10"/>
  <c r="U1287" i="10"/>
  <c r="U1350" i="10"/>
  <c r="U1384" i="10"/>
  <c r="U1423" i="10"/>
  <c r="U1428" i="10"/>
  <c r="U1458" i="10"/>
  <c r="U1489" i="10"/>
  <c r="U1495" i="10"/>
  <c r="U1506" i="10"/>
  <c r="U1549" i="10"/>
  <c r="U1553" i="10"/>
  <c r="U1580" i="10"/>
  <c r="U1629" i="10"/>
  <c r="U1644" i="10"/>
  <c r="U1660" i="10"/>
  <c r="U1679" i="10"/>
  <c r="U1723" i="10"/>
  <c r="U1764" i="10"/>
  <c r="U1777" i="10"/>
  <c r="U1778" i="10"/>
  <c r="U1796" i="10"/>
  <c r="U1857" i="10"/>
  <c r="U1862" i="10"/>
  <c r="U1872" i="10"/>
  <c r="U1933" i="10"/>
  <c r="U1942" i="10"/>
  <c r="U1989" i="10"/>
  <c r="U1997" i="10"/>
  <c r="U2054" i="10"/>
  <c r="U2088" i="10"/>
  <c r="U2105" i="10"/>
  <c r="U2147" i="10"/>
  <c r="U2180" i="10"/>
  <c r="U2189" i="10"/>
  <c r="U2198" i="10"/>
  <c r="U2220" i="10"/>
  <c r="U2236" i="10"/>
  <c r="U2296" i="10"/>
  <c r="U23" i="10"/>
  <c r="U63" i="10"/>
  <c r="U108" i="10"/>
  <c r="U109" i="10"/>
  <c r="U126" i="10"/>
  <c r="U153" i="10"/>
  <c r="U161" i="10"/>
  <c r="U162" i="10"/>
  <c r="U187" i="10"/>
  <c r="U190" i="10"/>
  <c r="U231" i="10"/>
  <c r="U253" i="10"/>
  <c r="U343" i="10"/>
  <c r="U382" i="10"/>
  <c r="U460" i="10"/>
  <c r="U472" i="10"/>
  <c r="U479" i="10"/>
  <c r="U523" i="10"/>
  <c r="U546" i="10"/>
  <c r="U567" i="10"/>
  <c r="U575" i="10"/>
  <c r="U586" i="10"/>
  <c r="U601" i="10"/>
  <c r="U605" i="10"/>
  <c r="U615" i="10"/>
  <c r="U663" i="10"/>
  <c r="U686" i="10"/>
  <c r="U707" i="10"/>
  <c r="U722" i="10"/>
  <c r="U733" i="10"/>
  <c r="U827" i="10"/>
  <c r="U885" i="10"/>
  <c r="U893" i="10"/>
  <c r="U932" i="10"/>
  <c r="U937" i="10"/>
  <c r="U942" i="10"/>
  <c r="U999" i="10"/>
  <c r="U1012" i="10"/>
  <c r="U1100" i="10"/>
  <c r="U1154" i="10"/>
  <c r="U1162" i="10"/>
  <c r="U1163" i="10"/>
  <c r="U1260" i="10"/>
  <c r="U1294" i="10"/>
  <c r="U1307" i="10"/>
  <c r="U1369" i="10"/>
  <c r="U1383" i="10"/>
  <c r="U1412" i="10"/>
  <c r="U1421" i="10"/>
  <c r="U1431" i="10"/>
  <c r="U1439" i="10"/>
  <c r="U1443" i="10"/>
  <c r="U1472" i="10"/>
  <c r="U1473" i="10"/>
  <c r="U1500" i="10"/>
  <c r="U1596" i="10"/>
  <c r="U1627" i="10"/>
  <c r="U1689" i="10"/>
  <c r="U1695" i="10"/>
  <c r="U1772" i="10"/>
  <c r="U1799" i="10"/>
  <c r="U1817" i="10"/>
  <c r="U1945" i="10"/>
  <c r="U1959" i="10"/>
  <c r="U1985" i="10"/>
  <c r="U2027" i="10"/>
  <c r="U2039" i="10"/>
  <c r="U2043" i="10"/>
  <c r="U2053" i="10"/>
  <c r="U2096" i="10"/>
  <c r="U2104" i="10"/>
  <c r="U2117" i="10"/>
  <c r="U2138" i="10"/>
  <c r="U2143" i="10"/>
  <c r="U2151" i="10"/>
  <c r="U2188" i="10"/>
  <c r="U2210" i="10"/>
  <c r="U2298" i="10"/>
  <c r="U2299" i="10"/>
  <c r="U18" i="10"/>
  <c r="U58" i="10"/>
  <c r="U73" i="10"/>
  <c r="U75" i="10"/>
  <c r="U139" i="10"/>
  <c r="U148" i="10"/>
  <c r="U152" i="10"/>
  <c r="U218" i="10"/>
  <c r="U220" i="10"/>
  <c r="U257" i="10"/>
  <c r="U276" i="10"/>
  <c r="U292" i="10"/>
  <c r="U313" i="10"/>
  <c r="U325" i="10"/>
  <c r="U350" i="10"/>
  <c r="U375" i="10"/>
  <c r="U391" i="10"/>
  <c r="U444" i="10"/>
  <c r="U448" i="10"/>
  <c r="U468" i="10"/>
  <c r="U473" i="10"/>
  <c r="U495" i="10"/>
  <c r="U500" i="10"/>
  <c r="U559" i="10"/>
  <c r="U585" i="10"/>
  <c r="U627" i="10"/>
  <c r="U646" i="10"/>
  <c r="U697" i="10"/>
  <c r="U793" i="10"/>
  <c r="U872" i="10"/>
  <c r="U895" i="10"/>
  <c r="U917" i="10"/>
  <c r="U934" i="10"/>
  <c r="U1014" i="10"/>
  <c r="U1027" i="10"/>
  <c r="U1067" i="10"/>
  <c r="U1090" i="10"/>
  <c r="U1096" i="10"/>
  <c r="U1101" i="10"/>
  <c r="U1103" i="10"/>
  <c r="U1126" i="10"/>
  <c r="U1138" i="10"/>
  <c r="U1184" i="10"/>
  <c r="U1196" i="10"/>
  <c r="U1206" i="10"/>
  <c r="U1240" i="10"/>
  <c r="U1248" i="10"/>
  <c r="U1271" i="10"/>
  <c r="U1296" i="10"/>
  <c r="U1304" i="10"/>
  <c r="U1316" i="10"/>
  <c r="U1333" i="10"/>
  <c r="U1360" i="10"/>
  <c r="U1365" i="10"/>
  <c r="U1432" i="10"/>
  <c r="U1474" i="10"/>
  <c r="U1490" i="10"/>
  <c r="U1492" i="10"/>
  <c r="U1515" i="10"/>
  <c r="U1531" i="10"/>
  <c r="U1542" i="10"/>
  <c r="U1556" i="10"/>
  <c r="U1593" i="10"/>
  <c r="U1604" i="10"/>
  <c r="U1612" i="10"/>
  <c r="U1730" i="10"/>
  <c r="U1776" i="10"/>
  <c r="U1789" i="10"/>
  <c r="U1800" i="10"/>
  <c r="U1826" i="10"/>
  <c r="U1849" i="10"/>
  <c r="U1899" i="10"/>
  <c r="U1936" i="10"/>
  <c r="U2028" i="10"/>
  <c r="U2033" i="10"/>
  <c r="U2038" i="10"/>
  <c r="U2073" i="10"/>
  <c r="U2076" i="10"/>
  <c r="U2108" i="10"/>
  <c r="U2181" i="10"/>
  <c r="U2187" i="10"/>
  <c r="U2225" i="10"/>
  <c r="U2228" i="10"/>
  <c r="U2250" i="10"/>
  <c r="U2295" i="10"/>
  <c r="U2306" i="10"/>
  <c r="U2327" i="10"/>
  <c r="U17" i="10"/>
  <c r="U20" i="10"/>
  <c r="U62" i="10"/>
  <c r="U113" i="10"/>
  <c r="U309" i="10"/>
  <c r="U311" i="10"/>
  <c r="U332" i="10"/>
  <c r="U360" i="10"/>
  <c r="U378" i="10"/>
  <c r="U398" i="10"/>
  <c r="U417" i="10"/>
  <c r="U474" i="10"/>
  <c r="U561" i="10"/>
  <c r="U611" i="10"/>
  <c r="U731" i="10"/>
  <c r="U745" i="10"/>
  <c r="U760" i="10"/>
  <c r="U822" i="10"/>
  <c r="U923" i="10"/>
  <c r="U949" i="10"/>
  <c r="U1013" i="10"/>
  <c r="U1031" i="10"/>
  <c r="U1116" i="10"/>
  <c r="U1146" i="10"/>
  <c r="U1335" i="10"/>
  <c r="U1376" i="10"/>
  <c r="U1519" i="10"/>
  <c r="U1577" i="10"/>
  <c r="U1741" i="10"/>
  <c r="U1758" i="10"/>
  <c r="U1820" i="10"/>
  <c r="U1865" i="10"/>
  <c r="U1971" i="10"/>
  <c r="U1994" i="10"/>
  <c r="U2029" i="10"/>
  <c r="U2037" i="10"/>
  <c r="U2082" i="10"/>
  <c r="U2094" i="10"/>
  <c r="U2129" i="10"/>
  <c r="U2222" i="10"/>
  <c r="U2305" i="10"/>
  <c r="U2323" i="10"/>
  <c r="U2329" i="10"/>
  <c r="U4" i="10"/>
  <c r="U33" i="10"/>
  <c r="U46" i="10"/>
  <c r="U78" i="10"/>
  <c r="U79" i="10"/>
  <c r="U90" i="10"/>
  <c r="U193" i="10"/>
  <c r="U196" i="10"/>
  <c r="U267" i="10"/>
  <c r="U275" i="10"/>
  <c r="U301" i="10"/>
  <c r="U351" i="10"/>
  <c r="U359" i="10"/>
  <c r="U399" i="10"/>
  <c r="U422" i="10"/>
  <c r="U425" i="10"/>
  <c r="U434" i="10"/>
  <c r="U438" i="10"/>
  <c r="U442" i="10"/>
  <c r="U447" i="10"/>
  <c r="U461" i="10"/>
  <c r="U504" i="10"/>
  <c r="U508" i="10"/>
  <c r="U550" i="10"/>
  <c r="U674" i="10"/>
  <c r="U689" i="10"/>
  <c r="U713" i="10"/>
  <c r="U769" i="10"/>
  <c r="U830" i="10"/>
  <c r="U852" i="10"/>
  <c r="U860" i="10"/>
  <c r="U883" i="10"/>
  <c r="U943" i="10"/>
  <c r="U956" i="10"/>
  <c r="U959" i="10"/>
  <c r="U960" i="10"/>
  <c r="U1019" i="10"/>
  <c r="U1020" i="10"/>
  <c r="U1072" i="10"/>
  <c r="U1102" i="10"/>
  <c r="U1139" i="10"/>
  <c r="U1178" i="10"/>
  <c r="U1197" i="10"/>
  <c r="U1209" i="10"/>
  <c r="U1235" i="10"/>
  <c r="U1243" i="10"/>
  <c r="U1256" i="10"/>
  <c r="U1293" i="10"/>
  <c r="U1295" i="10"/>
  <c r="U1362" i="10"/>
  <c r="U1415" i="10"/>
  <c r="U1427" i="10"/>
  <c r="U1438" i="10"/>
  <c r="U1574" i="10"/>
  <c r="U1599" i="10"/>
  <c r="U1601" i="10"/>
  <c r="U1648" i="10"/>
  <c r="U1667" i="10"/>
  <c r="U1688" i="10"/>
  <c r="U1704" i="10"/>
  <c r="U1720" i="10"/>
  <c r="U1726" i="10"/>
  <c r="U1829" i="10"/>
  <c r="U1878" i="10"/>
  <c r="U1897" i="10"/>
  <c r="U2005" i="10"/>
  <c r="U2135" i="10"/>
  <c r="U2142" i="10"/>
  <c r="U2150" i="10"/>
  <c r="U2158" i="10"/>
  <c r="U2260" i="10"/>
  <c r="U2319" i="10"/>
  <c r="U10" i="10"/>
  <c r="U11" i="10"/>
  <c r="U45" i="10"/>
  <c r="U93" i="10"/>
  <c r="U101" i="10"/>
  <c r="U132" i="10"/>
  <c r="U134" i="10"/>
  <c r="U147" i="10"/>
  <c r="U151" i="10"/>
  <c r="U164" i="10"/>
  <c r="U188" i="10"/>
  <c r="U381" i="10"/>
  <c r="U454" i="10"/>
  <c r="U482" i="10"/>
  <c r="U503" i="10"/>
  <c r="U557" i="10"/>
  <c r="U624" i="10"/>
  <c r="U651" i="10"/>
  <c r="U659" i="10"/>
  <c r="U720" i="10"/>
  <c r="U763" i="10"/>
  <c r="U777" i="10"/>
  <c r="U800" i="10"/>
  <c r="U861" i="10"/>
  <c r="U907" i="10"/>
  <c r="U1010" i="10"/>
  <c r="U1045" i="10"/>
  <c r="U1062" i="10"/>
  <c r="U1193" i="10"/>
  <c r="U1326" i="10"/>
  <c r="U1349" i="10"/>
  <c r="U1361" i="10"/>
  <c r="U1368" i="10"/>
  <c r="U1397" i="10"/>
  <c r="U1410" i="10"/>
  <c r="U1422" i="10"/>
  <c r="U1493" i="10"/>
  <c r="U1532" i="10"/>
  <c r="U1589" i="10"/>
  <c r="U1633" i="10"/>
  <c r="U1647" i="10"/>
  <c r="U1658" i="10"/>
  <c r="U1668" i="10"/>
  <c r="U1691" i="10"/>
  <c r="U1737" i="10"/>
  <c r="U1757" i="10"/>
  <c r="U1788" i="10"/>
  <c r="U1824" i="10"/>
  <c r="U1937" i="10"/>
  <c r="U1943" i="10"/>
  <c r="U1983" i="10"/>
  <c r="U1993" i="10"/>
  <c r="U2010" i="10"/>
  <c r="U2019" i="10"/>
  <c r="U2089" i="10"/>
  <c r="U2100" i="10"/>
  <c r="U2166" i="10"/>
  <c r="U2171" i="10"/>
  <c r="U2197" i="10"/>
  <c r="U2200" i="10"/>
  <c r="U2223" i="10"/>
  <c r="U2232" i="10"/>
  <c r="U2233" i="10"/>
  <c r="U2279" i="10"/>
  <c r="U2328" i="10"/>
  <c r="U24" i="10"/>
  <c r="U28" i="10"/>
  <c r="U82" i="10"/>
  <c r="U84" i="10"/>
  <c r="U116" i="10"/>
  <c r="U130" i="10"/>
  <c r="U131" i="10"/>
  <c r="U157" i="10"/>
  <c r="U175" i="10"/>
  <c r="U203" i="10"/>
  <c r="U221" i="10"/>
  <c r="U222" i="10"/>
  <c r="U369" i="10"/>
  <c r="U380" i="10"/>
  <c r="U412" i="10"/>
  <c r="U424" i="10"/>
  <c r="U480" i="10"/>
  <c r="U617" i="10"/>
  <c r="U650" i="10"/>
  <c r="U705" i="10"/>
  <c r="U708" i="10"/>
  <c r="U714" i="10"/>
  <c r="U723" i="10"/>
  <c r="U757" i="10"/>
  <c r="U766" i="10"/>
  <c r="U813" i="10"/>
  <c r="U832" i="10"/>
  <c r="U847" i="10"/>
  <c r="U939" i="10"/>
  <c r="U985" i="10"/>
  <c r="U1000" i="10"/>
  <c r="U1032" i="10"/>
  <c r="U1081" i="10"/>
  <c r="U1134" i="10"/>
  <c r="U1159" i="10"/>
  <c r="U1203" i="10"/>
  <c r="U1217" i="10"/>
  <c r="U1220" i="10"/>
  <c r="U1266" i="10"/>
  <c r="U1278" i="10"/>
  <c r="U1388" i="10"/>
  <c r="U1408" i="10"/>
  <c r="U1465" i="10"/>
  <c r="U1522" i="10"/>
  <c r="U1526" i="10"/>
  <c r="U1568" i="10"/>
  <c r="U1575" i="10"/>
  <c r="U1598" i="10"/>
  <c r="U1678" i="10"/>
  <c r="U1693" i="10"/>
  <c r="U1733" i="10"/>
  <c r="U1784" i="10"/>
  <c r="U1835" i="10"/>
  <c r="U1889" i="10"/>
  <c r="U1957" i="10"/>
  <c r="U1960" i="10"/>
  <c r="U1963" i="10"/>
  <c r="U1970" i="10"/>
  <c r="U2045" i="10"/>
  <c r="U2118" i="10"/>
  <c r="U2204" i="10"/>
  <c r="U40" i="10"/>
  <c r="U50" i="10"/>
  <c r="U141" i="10"/>
  <c r="U142" i="10"/>
  <c r="U254" i="10"/>
  <c r="U261" i="10"/>
  <c r="U262" i="10"/>
  <c r="U307" i="10"/>
  <c r="U414" i="10"/>
  <c r="U552" i="10"/>
  <c r="U579" i="10"/>
  <c r="U677" i="10"/>
  <c r="U717" i="10"/>
  <c r="U726" i="10"/>
  <c r="U761" i="10"/>
  <c r="U820" i="10"/>
  <c r="U965" i="10"/>
  <c r="U1075" i="10"/>
  <c r="U1132" i="10"/>
  <c r="U1143" i="10"/>
  <c r="U1155" i="10"/>
  <c r="U1156" i="10"/>
  <c r="U1259" i="10"/>
  <c r="U1407" i="10"/>
  <c r="U1413" i="10"/>
  <c r="U1425" i="10"/>
  <c r="U1585" i="10"/>
  <c r="U1616" i="10"/>
  <c r="U1625" i="10"/>
  <c r="U1634" i="10"/>
  <c r="U1637" i="10"/>
  <c r="U1646" i="10"/>
  <c r="U1663" i="10"/>
  <c r="U1714" i="10"/>
  <c r="U1734" i="10"/>
  <c r="U1739" i="10"/>
  <c r="U1793" i="10"/>
  <c r="U1901" i="10"/>
  <c r="U1992" i="10"/>
  <c r="U2056" i="10"/>
  <c r="U2164" i="10"/>
  <c r="U2207" i="10"/>
  <c r="U2208" i="10"/>
  <c r="U2244" i="10"/>
  <c r="U2275" i="10"/>
  <c r="U9" i="10"/>
  <c r="U64" i="10"/>
  <c r="U211" i="10"/>
  <c r="U361" i="10"/>
  <c r="U419" i="10"/>
  <c r="U545" i="10"/>
  <c r="U688" i="10"/>
  <c r="U756" i="10"/>
  <c r="U809" i="10"/>
  <c r="U853" i="10"/>
  <c r="U1026" i="10"/>
  <c r="U1401" i="10"/>
  <c r="U1403" i="10"/>
  <c r="U1430" i="10"/>
  <c r="U1841" i="10"/>
  <c r="U1860" i="10"/>
  <c r="U2001" i="10"/>
  <c r="U2139" i="10"/>
  <c r="U2196" i="10"/>
  <c r="U13" i="10"/>
  <c r="U89" i="10"/>
  <c r="U299" i="10"/>
  <c r="U376" i="10"/>
  <c r="U693" i="10"/>
  <c r="U696" i="10"/>
  <c r="U791" i="10"/>
  <c r="U835" i="10"/>
  <c r="U878" i="10"/>
  <c r="U996" i="10"/>
  <c r="U1024" i="10"/>
  <c r="U1025" i="10"/>
  <c r="U1048" i="10"/>
  <c r="U1279" i="10"/>
  <c r="U1289" i="10"/>
  <c r="U1354" i="10"/>
  <c r="U1395" i="10"/>
  <c r="U1518" i="10"/>
  <c r="U1520" i="10"/>
  <c r="U1773" i="10"/>
  <c r="U1948" i="10"/>
  <c r="U2186" i="10"/>
  <c r="U2239" i="10"/>
  <c r="U120" i="10"/>
  <c r="U274" i="10"/>
  <c r="U284" i="10"/>
  <c r="U426" i="10"/>
  <c r="U427" i="10"/>
  <c r="U1230" i="10"/>
  <c r="U1231" i="10"/>
  <c r="U1245" i="10"/>
  <c r="U1565" i="10"/>
  <c r="U1587" i="10"/>
  <c r="U1606" i="10"/>
  <c r="U1710" i="10"/>
  <c r="U1888" i="10"/>
  <c r="U2004" i="10"/>
  <c r="U2292" i="10"/>
  <c r="U456" i="10"/>
  <c r="U616" i="10"/>
  <c r="U1249" i="10"/>
  <c r="U1314" i="10"/>
  <c r="U1411" i="10"/>
  <c r="U1645" i="10"/>
  <c r="U1687" i="10"/>
  <c r="U1781" i="10"/>
  <c r="U2257" i="10"/>
  <c r="U2270" i="10"/>
  <c r="U27" i="10"/>
  <c r="U225" i="10"/>
  <c r="U636" i="10"/>
  <c r="U788" i="10"/>
  <c r="U951" i="10"/>
  <c r="U1149" i="10"/>
  <c r="U1782" i="10"/>
  <c r="U1859" i="10"/>
  <c r="U1949" i="10"/>
  <c r="U2277" i="10"/>
  <c r="U976" i="10"/>
  <c r="U1182" i="10"/>
  <c r="U1619" i="10"/>
  <c r="U1680" i="10"/>
  <c r="U195" i="10"/>
  <c r="U1935" i="10"/>
  <c r="U154" i="10"/>
  <c r="U1198" i="10"/>
  <c r="U305" i="10"/>
  <c r="U638" i="10"/>
  <c r="U1157" i="10"/>
  <c r="U2332" i="10"/>
  <c r="T459" i="10"/>
  <c r="T1965" i="10"/>
  <c r="T2318" i="10"/>
  <c r="T14" i="10"/>
  <c r="T790" i="10"/>
  <c r="T1112" i="10"/>
  <c r="T1437" i="10"/>
  <c r="T2130" i="10"/>
  <c r="T166" i="10"/>
  <c r="T392" i="10"/>
  <c r="T774" i="10"/>
  <c r="T1177" i="10"/>
  <c r="T1310" i="10"/>
  <c r="T1343" i="10"/>
  <c r="T1356" i="10"/>
  <c r="T1480" i="10"/>
  <c r="T1681" i="10"/>
  <c r="T42" i="10"/>
  <c r="T43" i="10"/>
  <c r="T370" i="10"/>
  <c r="T614" i="10"/>
  <c r="T734" i="10"/>
  <c r="T837" i="10"/>
  <c r="T2014" i="10"/>
  <c r="T83" i="10"/>
  <c r="T107" i="10"/>
  <c r="T439" i="10"/>
  <c r="T634" i="10"/>
  <c r="T806" i="10"/>
  <c r="T947" i="10"/>
  <c r="T1244" i="10"/>
  <c r="T1323" i="10"/>
  <c r="T1371" i="10"/>
  <c r="T1666" i="10"/>
  <c r="T2036" i="10"/>
  <c r="T2087" i="10"/>
  <c r="T2123" i="10"/>
  <c r="T2259" i="10"/>
  <c r="T165" i="10"/>
  <c r="T174" i="10"/>
  <c r="T709" i="10"/>
  <c r="T802" i="10"/>
  <c r="T967" i="10"/>
  <c r="T1082" i="10"/>
  <c r="T1117" i="10"/>
  <c r="T1118" i="10"/>
  <c r="T1312" i="10"/>
  <c r="T1559" i="10"/>
  <c r="T1677" i="10"/>
  <c r="T1830" i="10"/>
  <c r="T2309" i="10"/>
  <c r="T6" i="10"/>
  <c r="T96" i="10"/>
  <c r="T177" i="10"/>
  <c r="T182" i="10"/>
  <c r="T236" i="10"/>
  <c r="T252" i="10"/>
  <c r="T418" i="10"/>
  <c r="T657" i="10"/>
  <c r="T1073" i="10"/>
  <c r="T1145" i="10"/>
  <c r="T1251" i="10"/>
  <c r="T1447" i="10"/>
  <c r="T1484" i="10"/>
  <c r="T1836" i="10"/>
  <c r="T1894" i="10"/>
  <c r="T1924" i="10"/>
  <c r="T2050" i="10"/>
  <c r="T2085" i="10"/>
  <c r="T2157" i="10"/>
  <c r="T2214" i="10"/>
  <c r="T2238" i="10"/>
  <c r="T2314" i="10"/>
  <c r="T2334" i="10"/>
  <c r="T29" i="10"/>
  <c r="T35" i="10"/>
  <c r="T66" i="10"/>
  <c r="T232" i="10"/>
  <c r="T285" i="10"/>
  <c r="T290" i="10"/>
  <c r="T321" i="10"/>
  <c r="T407" i="10"/>
  <c r="T437" i="10"/>
  <c r="T548" i="10"/>
  <c r="T640" i="10"/>
  <c r="T644" i="10"/>
  <c r="T819" i="10"/>
  <c r="T946" i="10"/>
  <c r="T994" i="10"/>
  <c r="T1017" i="10"/>
  <c r="T1108" i="10"/>
  <c r="T1129" i="10"/>
  <c r="T1174" i="10"/>
  <c r="T1180" i="10"/>
  <c r="T1189" i="10"/>
  <c r="T1268" i="10"/>
  <c r="T1276" i="10"/>
  <c r="T1433" i="10"/>
  <c r="T1442" i="10"/>
  <c r="T1468" i="10"/>
  <c r="T1502" i="10"/>
  <c r="T1525" i="10"/>
  <c r="T1618" i="10"/>
  <c r="T1706" i="10"/>
  <c r="T1750" i="10"/>
  <c r="T1832" i="10"/>
  <c r="T1843" i="10"/>
  <c r="T1947" i="10"/>
  <c r="T1982" i="10"/>
  <c r="T1984" i="10"/>
  <c r="T2011" i="10"/>
  <c r="T2021" i="10"/>
  <c r="T2079" i="10"/>
  <c r="T2219" i="10"/>
  <c r="T2261" i="10"/>
  <c r="T2287" i="10"/>
  <c r="T264" i="10"/>
  <c r="T288" i="10"/>
  <c r="T396" i="10"/>
  <c r="T432" i="10"/>
  <c r="T645" i="10"/>
  <c r="T728" i="10"/>
  <c r="T889" i="10"/>
  <c r="T933" i="10"/>
  <c r="T1071" i="10"/>
  <c r="T1074" i="10"/>
  <c r="T1125" i="10"/>
  <c r="T1255" i="10"/>
  <c r="T1270" i="10"/>
  <c r="T1317" i="10"/>
  <c r="T1414" i="10"/>
  <c r="T1927" i="10"/>
  <c r="T2271" i="10"/>
  <c r="T30" i="10"/>
  <c r="T95" i="10"/>
  <c r="T105" i="10"/>
  <c r="T169" i="10"/>
  <c r="T242" i="10"/>
  <c r="T333" i="10"/>
  <c r="T404" i="10"/>
  <c r="T410" i="10"/>
  <c r="T443" i="10"/>
  <c r="T457" i="10"/>
  <c r="T536" i="10"/>
  <c r="T564" i="10"/>
  <c r="T569" i="10"/>
  <c r="T570" i="10"/>
  <c r="T753" i="10"/>
  <c r="T811" i="10"/>
  <c r="T829" i="10"/>
  <c r="T913" i="10"/>
  <c r="T989" i="10"/>
  <c r="T1021" i="10"/>
  <c r="T1063" i="10"/>
  <c r="T1089" i="10"/>
  <c r="T1097" i="10"/>
  <c r="T1204" i="10"/>
  <c r="T1216" i="10"/>
  <c r="T1272" i="10"/>
  <c r="T1306" i="10"/>
  <c r="T1339" i="10"/>
  <c r="T1404" i="10"/>
  <c r="T1507" i="10"/>
  <c r="T1614" i="10"/>
  <c r="T1664" i="10"/>
  <c r="T1703" i="10"/>
  <c r="T1716" i="10"/>
  <c r="T1722" i="10"/>
  <c r="T1746" i="10"/>
  <c r="T1749" i="10"/>
  <c r="T1813" i="10"/>
  <c r="T1863" i="10"/>
  <c r="T1874" i="10"/>
  <c r="T1884" i="10"/>
  <c r="T1887" i="10"/>
  <c r="T1890" i="10"/>
  <c r="T1909" i="10"/>
  <c r="T1910" i="10"/>
  <c r="T1944" i="10"/>
  <c r="T1961" i="10"/>
  <c r="T1966" i="10"/>
  <c r="T2060" i="10"/>
  <c r="T2061" i="10"/>
  <c r="T2092" i="10"/>
  <c r="T2099" i="10"/>
  <c r="T2112" i="10"/>
  <c r="T2113" i="10"/>
  <c r="T2148" i="10"/>
  <c r="T2159" i="10"/>
  <c r="T2168" i="10"/>
  <c r="T2176" i="10"/>
  <c r="T119" i="10"/>
  <c r="T150" i="10"/>
  <c r="T198" i="10"/>
  <c r="T212" i="10"/>
  <c r="T229" i="10"/>
  <c r="T237" i="10"/>
  <c r="T238" i="10"/>
  <c r="T239" i="10"/>
  <c r="T256" i="10"/>
  <c r="T281" i="10"/>
  <c r="T319" i="10"/>
  <c r="T400" i="10"/>
  <c r="T411" i="10"/>
  <c r="T445" i="10"/>
  <c r="T466" i="10"/>
  <c r="T477" i="10"/>
  <c r="T510" i="10"/>
  <c r="T512" i="10"/>
  <c r="T528" i="10"/>
  <c r="T537" i="10"/>
  <c r="T547" i="10"/>
  <c r="T600" i="10"/>
  <c r="T625" i="10"/>
  <c r="T648" i="10"/>
  <c r="T658" i="10"/>
  <c r="T679" i="10"/>
  <c r="T701" i="10"/>
  <c r="T770" i="10"/>
  <c r="T821" i="10"/>
  <c r="T840" i="10"/>
  <c r="T870" i="10"/>
  <c r="T876" i="10"/>
  <c r="T915" i="10"/>
  <c r="T941" i="10"/>
  <c r="T1023" i="10"/>
  <c r="T1039" i="10"/>
  <c r="T1042" i="10"/>
  <c r="T1121" i="10"/>
  <c r="T1142" i="10"/>
  <c r="T1176" i="10"/>
  <c r="T1179" i="10"/>
  <c r="T1194" i="10"/>
  <c r="T1284" i="10"/>
  <c r="T1290" i="10"/>
  <c r="T1325" i="10"/>
  <c r="T1405" i="10"/>
  <c r="T1459" i="10"/>
  <c r="T1524" i="10"/>
  <c r="T1541" i="10"/>
  <c r="T1603" i="10"/>
  <c r="T1628" i="10"/>
  <c r="T1650" i="10"/>
  <c r="T1676" i="10"/>
  <c r="T1717" i="10"/>
  <c r="T1718" i="10"/>
  <c r="T1748" i="10"/>
  <c r="T1752" i="10"/>
  <c r="T1787" i="10"/>
  <c r="T1791" i="10"/>
  <c r="T1807" i="10"/>
  <c r="T1837" i="10"/>
  <c r="T1845" i="10"/>
  <c r="T1866" i="10"/>
  <c r="T1940" i="10"/>
  <c r="T1977" i="10"/>
  <c r="T1987" i="10"/>
  <c r="T2007" i="10"/>
  <c r="T2008" i="10"/>
  <c r="T2040" i="10"/>
  <c r="T2051" i="10"/>
  <c r="T2075" i="10"/>
  <c r="T2145" i="10"/>
  <c r="T2184" i="10"/>
  <c r="T2201" i="10"/>
  <c r="T2216" i="10"/>
  <c r="T2230" i="10"/>
  <c r="T2" i="10"/>
  <c r="T31" i="10"/>
  <c r="T53" i="10"/>
  <c r="T170" i="10"/>
  <c r="T226" i="10"/>
  <c r="T244" i="10"/>
  <c r="T331" i="10"/>
  <c r="T336" i="10"/>
  <c r="T388" i="10"/>
  <c r="T403" i="10"/>
  <c r="T416" i="10"/>
  <c r="T446" i="10"/>
  <c r="T451" i="10"/>
  <c r="T490" i="10"/>
  <c r="T513" i="10"/>
  <c r="T524" i="10"/>
  <c r="T535" i="10"/>
  <c r="T583" i="10"/>
  <c r="T619" i="10"/>
  <c r="T666" i="10"/>
  <c r="T672" i="10"/>
  <c r="T838" i="10"/>
  <c r="T845" i="10"/>
  <c r="T856" i="10"/>
  <c r="T864" i="10"/>
  <c r="T882" i="10"/>
  <c r="T988" i="10"/>
  <c r="T1018" i="10"/>
  <c r="T1034" i="10"/>
  <c r="T1044" i="10"/>
  <c r="T1136" i="10"/>
  <c r="T1165" i="10"/>
  <c r="T1173" i="10"/>
  <c r="T1181" i="10"/>
  <c r="T1221" i="10"/>
  <c r="T1239" i="10"/>
  <c r="T1292" i="10"/>
  <c r="T1301" i="10"/>
  <c r="T1336" i="10"/>
  <c r="T1359" i="10"/>
  <c r="T1391" i="10"/>
  <c r="T1402" i="10"/>
  <c r="T1419" i="10"/>
  <c r="T1435" i="10"/>
  <c r="T1498" i="10"/>
  <c r="T1581" i="10"/>
  <c r="T1602" i="10"/>
  <c r="T1609" i="10"/>
  <c r="T1656" i="10"/>
  <c r="T1661" i="10"/>
  <c r="T1670" i="10"/>
  <c r="T1671" i="10"/>
  <c r="T1719" i="10"/>
  <c r="T1735" i="10"/>
  <c r="T1763" i="10"/>
  <c r="T1842" i="10"/>
  <c r="T1851" i="10"/>
  <c r="T1913" i="10"/>
  <c r="T1919" i="10"/>
  <c r="T1946" i="10"/>
  <c r="T1953" i="10"/>
  <c r="T1969" i="10"/>
  <c r="T1981" i="10"/>
  <c r="T2000" i="10"/>
  <c r="T2046" i="10"/>
  <c r="T2109" i="10"/>
  <c r="T2114" i="10"/>
  <c r="T2119" i="10"/>
  <c r="T2192" i="10"/>
  <c r="T2212" i="10"/>
  <c r="T2226" i="10"/>
  <c r="T2253" i="10"/>
  <c r="T2262" i="10"/>
  <c r="T2297" i="10"/>
  <c r="T2320" i="10"/>
  <c r="T26" i="10"/>
  <c r="T34" i="10"/>
  <c r="T49" i="10"/>
  <c r="T57" i="10"/>
  <c r="T71" i="10"/>
  <c r="T72" i="10"/>
  <c r="T98" i="10"/>
  <c r="T103" i="10"/>
  <c r="T110" i="10"/>
  <c r="T115" i="10"/>
  <c r="T248" i="10"/>
  <c r="T282" i="10"/>
  <c r="T326" i="10"/>
  <c r="T367" i="10"/>
  <c r="T413" i="10"/>
  <c r="T431" i="10"/>
  <c r="T487" i="10"/>
  <c r="T491" i="10"/>
  <c r="T502" i="10"/>
  <c r="T515" i="10"/>
  <c r="T521" i="10"/>
  <c r="T522" i="10"/>
  <c r="T563" i="10"/>
  <c r="T581" i="10"/>
  <c r="T618" i="10"/>
  <c r="T642" i="10"/>
  <c r="T716" i="10"/>
  <c r="T782" i="10"/>
  <c r="T787" i="10"/>
  <c r="T859" i="10"/>
  <c r="T875" i="10"/>
  <c r="T918" i="10"/>
  <c r="T945" i="10"/>
  <c r="T953" i="10"/>
  <c r="T973" i="10"/>
  <c r="T1049" i="10"/>
  <c r="T1057" i="10"/>
  <c r="T1058" i="10"/>
  <c r="T1068" i="10"/>
  <c r="T1105" i="10"/>
  <c r="T1188" i="10"/>
  <c r="T1201" i="10"/>
  <c r="T1223" i="10"/>
  <c r="T1261" i="10"/>
  <c r="T1332" i="10"/>
  <c r="T1417" i="10"/>
  <c r="T1450" i="10"/>
  <c r="T1475" i="10"/>
  <c r="T1481" i="10"/>
  <c r="T1501" i="10"/>
  <c r="T1514" i="10"/>
  <c r="T1543" i="10"/>
  <c r="T1548" i="10"/>
  <c r="T1578" i="10"/>
  <c r="T1600" i="10"/>
  <c r="T1641" i="10"/>
  <c r="T1642" i="10"/>
  <c r="T1643" i="10"/>
  <c r="T1692" i="10"/>
  <c r="T1694" i="10"/>
  <c r="T1711" i="10"/>
  <c r="T1755" i="10"/>
  <c r="T1798" i="10"/>
  <c r="T1822" i="10"/>
  <c r="T1838" i="10"/>
  <c r="T1848" i="10"/>
  <c r="T1852" i="10"/>
  <c r="T1873" i="10"/>
  <c r="T1883" i="10"/>
  <c r="T1893" i="10"/>
  <c r="T1907" i="10"/>
  <c r="T1908" i="10"/>
  <c r="T1916" i="10"/>
  <c r="T1925" i="10"/>
  <c r="T1956" i="10"/>
  <c r="T2063" i="10"/>
  <c r="T2068" i="10"/>
  <c r="T2098" i="10"/>
  <c r="T2127" i="10"/>
  <c r="T2140" i="10"/>
  <c r="T2163" i="10"/>
  <c r="T2194" i="10"/>
  <c r="T2209" i="10"/>
  <c r="T2269" i="10"/>
  <c r="T2291" i="10"/>
  <c r="T171" i="10"/>
  <c r="T204" i="10"/>
  <c r="T216" i="10"/>
  <c r="T421" i="10"/>
  <c r="T476" i="10"/>
  <c r="T572" i="10"/>
  <c r="T573" i="10"/>
  <c r="T620" i="10"/>
  <c r="T643" i="10"/>
  <c r="T656" i="10"/>
  <c r="T660" i="10"/>
  <c r="T700" i="10"/>
  <c r="T780" i="10"/>
  <c r="T783" i="10"/>
  <c r="T789" i="10"/>
  <c r="T849" i="10"/>
  <c r="T857" i="10"/>
  <c r="T894" i="10"/>
  <c r="T944" i="10"/>
  <c r="T1087" i="10"/>
  <c r="T1128" i="10"/>
  <c r="T1253" i="10"/>
  <c r="T1254" i="10"/>
  <c r="T1275" i="10"/>
  <c r="T1341" i="10"/>
  <c r="T1353" i="10"/>
  <c r="T1387" i="10"/>
  <c r="T1389" i="10"/>
  <c r="T1394" i="10"/>
  <c r="T1448" i="10"/>
  <c r="T1455" i="10"/>
  <c r="T1512" i="10"/>
  <c r="T1653" i="10"/>
  <c r="T1659" i="10"/>
  <c r="T1669" i="10"/>
  <c r="T1702" i="10"/>
  <c r="T1828" i="10"/>
  <c r="T1930" i="10"/>
  <c r="T1954" i="10"/>
  <c r="T2032" i="10"/>
  <c r="T2122" i="10"/>
  <c r="T2149" i="10"/>
  <c r="T2185" i="10"/>
  <c r="T2199" i="10"/>
  <c r="T2302" i="10"/>
  <c r="T2304" i="10"/>
  <c r="T3" i="10"/>
  <c r="T51" i="10"/>
  <c r="T76" i="10"/>
  <c r="T86" i="10"/>
  <c r="T99" i="10"/>
  <c r="T114" i="10"/>
  <c r="T122" i="10"/>
  <c r="T128" i="10"/>
  <c r="T145" i="10"/>
  <c r="T159" i="10"/>
  <c r="T172" i="10"/>
  <c r="T201" i="10"/>
  <c r="T265" i="10"/>
  <c r="T287" i="10"/>
  <c r="T293" i="10"/>
  <c r="T294" i="10"/>
  <c r="T295" i="10"/>
  <c r="T328" i="10"/>
  <c r="T335" i="10"/>
  <c r="T337" i="10"/>
  <c r="T345" i="10"/>
  <c r="T348" i="10"/>
  <c r="T355" i="10"/>
  <c r="T516" i="10"/>
  <c r="T578" i="10"/>
  <c r="T604" i="10"/>
  <c r="T647" i="10"/>
  <c r="T655" i="10"/>
  <c r="T681" i="10"/>
  <c r="T699" i="10"/>
  <c r="T715" i="10"/>
  <c r="T724" i="10"/>
  <c r="T732" i="10"/>
  <c r="T739" i="10"/>
  <c r="T775" i="10"/>
  <c r="T794" i="10"/>
  <c r="T795" i="10"/>
  <c r="T867" i="10"/>
  <c r="T899" i="10"/>
  <c r="T903" i="10"/>
  <c r="T950" i="10"/>
  <c r="T981" i="10"/>
  <c r="T982" i="10"/>
  <c r="T1001" i="10"/>
  <c r="T1070" i="10"/>
  <c r="T1076" i="10"/>
  <c r="T1079" i="10"/>
  <c r="T1083" i="10"/>
  <c r="T1151" i="10"/>
  <c r="T1170" i="10"/>
  <c r="T1234" i="10"/>
  <c r="T1257" i="10"/>
  <c r="T1299" i="10"/>
  <c r="T1375" i="10"/>
  <c r="T1434" i="10"/>
  <c r="T1476" i="10"/>
  <c r="T1496" i="10"/>
  <c r="T1511" i="10"/>
  <c r="T1528" i="10"/>
  <c r="T1530" i="10"/>
  <c r="T1536" i="10"/>
  <c r="T1584" i="10"/>
  <c r="T1611" i="10"/>
  <c r="T1624" i="10"/>
  <c r="T1631" i="10"/>
  <c r="T1639" i="10"/>
  <c r="T1705" i="10"/>
  <c r="T1780" i="10"/>
  <c r="T1802" i="10"/>
  <c r="T1806" i="10"/>
  <c r="T1812" i="10"/>
  <c r="T1816" i="10"/>
  <c r="T1825" i="10"/>
  <c r="T1827" i="10"/>
  <c r="T1839" i="10"/>
  <c r="T1844" i="10"/>
  <c r="T1847" i="10"/>
  <c r="T1885" i="10"/>
  <c r="T1951" i="10"/>
  <c r="T1988" i="10"/>
  <c r="T2002" i="10"/>
  <c r="T2015" i="10"/>
  <c r="T2024" i="10"/>
  <c r="T2035" i="10"/>
  <c r="T2042" i="10"/>
  <c r="T2044" i="10"/>
  <c r="T2065" i="10"/>
  <c r="T2067" i="10"/>
  <c r="T2160" i="10"/>
  <c r="T2162" i="10"/>
  <c r="T2202" i="10"/>
  <c r="T2206" i="10"/>
  <c r="T2254" i="10"/>
  <c r="T2273" i="10"/>
  <c r="T2276" i="10"/>
  <c r="T2294" i="10"/>
  <c r="T2300" i="10"/>
  <c r="T5" i="10"/>
  <c r="T15" i="10"/>
  <c r="T129" i="10"/>
  <c r="T209" i="10"/>
  <c r="T224" i="10"/>
  <c r="T250" i="10"/>
  <c r="T258" i="10"/>
  <c r="T278" i="10"/>
  <c r="T349" i="10"/>
  <c r="T390" i="10"/>
  <c r="T415" i="10"/>
  <c r="T458" i="10"/>
  <c r="T511" i="10"/>
  <c r="T532" i="10"/>
  <c r="T541" i="10"/>
  <c r="T551" i="10"/>
  <c r="T553" i="10"/>
  <c r="T560" i="10"/>
  <c r="T577" i="10"/>
  <c r="T595" i="10"/>
  <c r="T598" i="10"/>
  <c r="T606" i="10"/>
  <c r="T622" i="10"/>
  <c r="T662" i="10"/>
  <c r="T680" i="10"/>
  <c r="T682" i="10"/>
  <c r="T725" i="10"/>
  <c r="T744" i="10"/>
  <c r="T747" i="10"/>
  <c r="T785" i="10"/>
  <c r="T826" i="10"/>
  <c r="T846" i="10"/>
  <c r="T858" i="10"/>
  <c r="T862" i="10"/>
  <c r="T879" i="10"/>
  <c r="T887" i="10"/>
  <c r="T900" i="10"/>
  <c r="T908" i="10"/>
  <c r="T922" i="10"/>
  <c r="T938" i="10"/>
  <c r="T980" i="10"/>
  <c r="T1002" i="10"/>
  <c r="T1006" i="10"/>
  <c r="T1007" i="10"/>
  <c r="T1053" i="10"/>
  <c r="T1085" i="10"/>
  <c r="T1091" i="10"/>
  <c r="T1094" i="10"/>
  <c r="T1127" i="10"/>
  <c r="T1167" i="10"/>
  <c r="T1199" i="10"/>
  <c r="T1213" i="10"/>
  <c r="T1242" i="10"/>
  <c r="T1246" i="10"/>
  <c r="T1273" i="10"/>
  <c r="T1291" i="10"/>
  <c r="T1297" i="10"/>
  <c r="T1329" i="10"/>
  <c r="T1337" i="10"/>
  <c r="T1338" i="10"/>
  <c r="T1355" i="10"/>
  <c r="T1372" i="10"/>
  <c r="T1451" i="10"/>
  <c r="T1463" i="10"/>
  <c r="T1566" i="10"/>
  <c r="T1569" i="10"/>
  <c r="T1576" i="10"/>
  <c r="T1636" i="10"/>
  <c r="T1674" i="10"/>
  <c r="T1683" i="10"/>
  <c r="T1686" i="10"/>
  <c r="T1713" i="10"/>
  <c r="T1724" i="10"/>
  <c r="T1725" i="10"/>
  <c r="T1759" i="10"/>
  <c r="T1762" i="10"/>
  <c r="T1766" i="10"/>
  <c r="T1767" i="10"/>
  <c r="T1769" i="10"/>
  <c r="T1774" i="10"/>
  <c r="T1775" i="10"/>
  <c r="T1808" i="10"/>
  <c r="T1810" i="10"/>
  <c r="T1811" i="10"/>
  <c r="T1870" i="10"/>
  <c r="T1892" i="10"/>
  <c r="T1902" i="10"/>
  <c r="T1903" i="10"/>
  <c r="T1912" i="10"/>
  <c r="T1929" i="10"/>
  <c r="T1995" i="10"/>
  <c r="T2003" i="10"/>
  <c r="T2023" i="10"/>
  <c r="T2031" i="10"/>
  <c r="T2047" i="10"/>
  <c r="T2093" i="10"/>
  <c r="T2178" i="10"/>
  <c r="T2215" i="10"/>
  <c r="T2229" i="10"/>
  <c r="T2245" i="10"/>
  <c r="T2252" i="10"/>
  <c r="T2255" i="10"/>
  <c r="T2311" i="10"/>
  <c r="T2335" i="10"/>
  <c r="T21" i="10"/>
  <c r="T68" i="10"/>
  <c r="T77" i="10"/>
  <c r="T97" i="10"/>
  <c r="T125" i="10"/>
  <c r="T149" i="10"/>
  <c r="T179" i="10"/>
  <c r="T183" i="10"/>
  <c r="T192" i="10"/>
  <c r="T200" i="10"/>
  <c r="T223" i="10"/>
  <c r="T302" i="10"/>
  <c r="T312" i="10"/>
  <c r="T317" i="10"/>
  <c r="T318" i="10"/>
  <c r="T320" i="10"/>
  <c r="T386" i="10"/>
  <c r="T389" i="10"/>
  <c r="T409" i="10"/>
  <c r="T420" i="10"/>
  <c r="T455" i="10"/>
  <c r="T475" i="10"/>
  <c r="T489" i="10"/>
  <c r="T494" i="10"/>
  <c r="T543" i="10"/>
  <c r="T631" i="10"/>
  <c r="T654" i="10"/>
  <c r="T664" i="10"/>
  <c r="T665" i="10"/>
  <c r="T737" i="10"/>
  <c r="T792" i="10"/>
  <c r="T797" i="10"/>
  <c r="T812" i="10"/>
  <c r="T814" i="10"/>
  <c r="T815" i="10"/>
  <c r="T816" i="10"/>
  <c r="T825" i="10"/>
  <c r="T863" i="10"/>
  <c r="T897" i="10"/>
  <c r="T914" i="10"/>
  <c r="T924" i="10"/>
  <c r="T929" i="10"/>
  <c r="T935" i="10"/>
  <c r="T958" i="10"/>
  <c r="T970" i="10"/>
  <c r="T974" i="10"/>
  <c r="T984" i="10"/>
  <c r="T998" i="10"/>
  <c r="T1015" i="10"/>
  <c r="T1040" i="10"/>
  <c r="T1041" i="10"/>
  <c r="T1095" i="10"/>
  <c r="T1104" i="10"/>
  <c r="T1153" i="10"/>
  <c r="T1161" i="10"/>
  <c r="T1277" i="10"/>
  <c r="T1282" i="10"/>
  <c r="T1302" i="10"/>
  <c r="T1305" i="10"/>
  <c r="T1396" i="10"/>
  <c r="T1449" i="10"/>
  <c r="T1470" i="10"/>
  <c r="T1477" i="10"/>
  <c r="T1523" i="10"/>
  <c r="T1534" i="10"/>
  <c r="T1537" i="10"/>
  <c r="T1540" i="10"/>
  <c r="T1547" i="10"/>
  <c r="T1583" i="10"/>
  <c r="T1592" i="10"/>
  <c r="T1684" i="10"/>
  <c r="T1685" i="10"/>
  <c r="T1696" i="10"/>
  <c r="T1709" i="10"/>
  <c r="T1728" i="10"/>
  <c r="T1771" i="10"/>
  <c r="T1792" i="10"/>
  <c r="T1794" i="10"/>
  <c r="T1797" i="10"/>
  <c r="T1821" i="10"/>
  <c r="T1834" i="10"/>
  <c r="T1926" i="10"/>
  <c r="T1941" i="10"/>
  <c r="T1973" i="10"/>
  <c r="T1976" i="10"/>
  <c r="T2025" i="10"/>
  <c r="T2058" i="10"/>
  <c r="T2069" i="10"/>
  <c r="T2071" i="10"/>
  <c r="T2126" i="10"/>
  <c r="T2134" i="10"/>
  <c r="T2213" i="10"/>
  <c r="T2237" i="10"/>
  <c r="T2278" i="10"/>
  <c r="T2284" i="10"/>
  <c r="T2289" i="10"/>
  <c r="T2330" i="10"/>
  <c r="T8" i="10"/>
  <c r="T22" i="10"/>
  <c r="T32" i="10"/>
  <c r="T52" i="10"/>
  <c r="T69" i="10"/>
  <c r="T121" i="10"/>
  <c r="T137" i="10"/>
  <c r="T138" i="10"/>
  <c r="T178" i="10"/>
  <c r="T180" i="10"/>
  <c r="T217" i="10"/>
  <c r="T234" i="10"/>
  <c r="T240" i="10"/>
  <c r="T241" i="10"/>
  <c r="T243" i="10"/>
  <c r="T246" i="10"/>
  <c r="T263" i="10"/>
  <c r="T268" i="10"/>
  <c r="T297" i="10"/>
  <c r="T341" i="10"/>
  <c r="T342" i="10"/>
  <c r="T353" i="10"/>
  <c r="T368" i="10"/>
  <c r="T394" i="10"/>
  <c r="T429" i="10"/>
  <c r="T430" i="10"/>
  <c r="T441" i="10"/>
  <c r="T470" i="10"/>
  <c r="T540" i="10"/>
  <c r="T556" i="10"/>
  <c r="T588" i="10"/>
  <c r="T632" i="10"/>
  <c r="T710" i="10"/>
  <c r="T719" i="10"/>
  <c r="T752" i="10"/>
  <c r="T754" i="10"/>
  <c r="T765" i="10"/>
  <c r="T805" i="10"/>
  <c r="T839" i="10"/>
  <c r="T841" i="10"/>
  <c r="T854" i="10"/>
  <c r="T865" i="10"/>
  <c r="T869" i="10"/>
  <c r="T874" i="10"/>
  <c r="T905" i="10"/>
  <c r="T975" i="10"/>
  <c r="T1056" i="10"/>
  <c r="T1080" i="10"/>
  <c r="T1131" i="10"/>
  <c r="T1168" i="10"/>
  <c r="T1250" i="10"/>
  <c r="T1263" i="10"/>
  <c r="T1280" i="10"/>
  <c r="T1352" i="10"/>
  <c r="T1357" i="10"/>
  <c r="T1358" i="10"/>
  <c r="T1367" i="10"/>
  <c r="T1485" i="10"/>
  <c r="T1494" i="10"/>
  <c r="T1513" i="10"/>
  <c r="T1544" i="10"/>
  <c r="T1550" i="10"/>
  <c r="T1567" i="10"/>
  <c r="T1590" i="10"/>
  <c r="T1605" i="10"/>
  <c r="T1607" i="10"/>
  <c r="T1672" i="10"/>
  <c r="T1708" i="10"/>
  <c r="T1731" i="10"/>
  <c r="T1744" i="10"/>
  <c r="T1790" i="10"/>
  <c r="T1815" i="10"/>
  <c r="T1875" i="10"/>
  <c r="T1896" i="10"/>
  <c r="T1986" i="10"/>
  <c r="T2041" i="10"/>
  <c r="T2080" i="10"/>
  <c r="T2091" i="10"/>
  <c r="T2136" i="10"/>
  <c r="T2137" i="10"/>
  <c r="T2155" i="10"/>
  <c r="T2173" i="10"/>
  <c r="T2191" i="10"/>
  <c r="T2193" i="10"/>
  <c r="T2240" i="10"/>
  <c r="T2268" i="10"/>
  <c r="T2274" i="10"/>
  <c r="T2282" i="10"/>
  <c r="T2303" i="10"/>
  <c r="T36" i="10"/>
  <c r="T61" i="10"/>
  <c r="T135" i="10"/>
  <c r="T144" i="10"/>
  <c r="T210" i="10"/>
  <c r="T227" i="10"/>
  <c r="T260" i="10"/>
  <c r="T277" i="10"/>
  <c r="T401" i="10"/>
  <c r="T406" i="10"/>
  <c r="T471" i="10"/>
  <c r="T580" i="10"/>
  <c r="T607" i="10"/>
  <c r="T612" i="10"/>
  <c r="T635" i="10"/>
  <c r="T641" i="10"/>
  <c r="T661" i="10"/>
  <c r="T698" i="10"/>
  <c r="T778" i="10"/>
  <c r="T833" i="10"/>
  <c r="T842" i="10"/>
  <c r="T890" i="10"/>
  <c r="T911" i="10"/>
  <c r="T948" i="10"/>
  <c r="T971" i="10"/>
  <c r="T1113" i="10"/>
  <c r="T1285" i="10"/>
  <c r="T1377" i="10"/>
  <c r="T1378" i="10"/>
  <c r="T1424" i="10"/>
  <c r="T1563" i="10"/>
  <c r="T1610" i="10"/>
  <c r="T1700" i="10"/>
  <c r="T1760" i="10"/>
  <c r="T1867" i="10"/>
  <c r="T1939" i="10"/>
  <c r="T2246" i="10"/>
  <c r="T55" i="10"/>
  <c r="T74" i="10"/>
  <c r="T91" i="10"/>
  <c r="T104" i="10"/>
  <c r="T136" i="10"/>
  <c r="T146" i="10"/>
  <c r="T155" i="10"/>
  <c r="T163" i="10"/>
  <c r="T206" i="10"/>
  <c r="T230" i="10"/>
  <c r="T322" i="10"/>
  <c r="T329" i="10"/>
  <c r="T356" i="10"/>
  <c r="T467" i="10"/>
  <c r="T484" i="10"/>
  <c r="T492" i="10"/>
  <c r="T529" i="10"/>
  <c r="T554" i="10"/>
  <c r="T589" i="10"/>
  <c r="T750" i="10"/>
  <c r="T768" i="10"/>
  <c r="T784" i="10"/>
  <c r="T831" i="10"/>
  <c r="T880" i="10"/>
  <c r="T906" i="10"/>
  <c r="T955" i="10"/>
  <c r="T978" i="10"/>
  <c r="T990" i="10"/>
  <c r="T991" i="10"/>
  <c r="T1005" i="10"/>
  <c r="T1011" i="10"/>
  <c r="T1036" i="10"/>
  <c r="T1054" i="10"/>
  <c r="T1077" i="10"/>
  <c r="T1124" i="10"/>
  <c r="T1137" i="10"/>
  <c r="T1191" i="10"/>
  <c r="T1192" i="10"/>
  <c r="T1232" i="10"/>
  <c r="T1237" i="10"/>
  <c r="T1262" i="10"/>
  <c r="T1264" i="10"/>
  <c r="T1328" i="10"/>
  <c r="T1351" i="10"/>
  <c r="T1400" i="10"/>
  <c r="T1406" i="10"/>
  <c r="T1467" i="10"/>
  <c r="T1505" i="10"/>
  <c r="T1527" i="10"/>
  <c r="T1545" i="10"/>
  <c r="T1561" i="10"/>
  <c r="T1571" i="10"/>
  <c r="T1579" i="10"/>
  <c r="T1582" i="10"/>
  <c r="T1594" i="10"/>
  <c r="T1595" i="10"/>
  <c r="T1620" i="10"/>
  <c r="T1690" i="10"/>
  <c r="T1701" i="10"/>
  <c r="T1727" i="10"/>
  <c r="T1729" i="10"/>
  <c r="T1745" i="10"/>
  <c r="T1850" i="10"/>
  <c r="T1871" i="10"/>
  <c r="T1876" i="10"/>
  <c r="T1879" i="10"/>
  <c r="T1886" i="10"/>
  <c r="T1891" i="10"/>
  <c r="T1978" i="10"/>
  <c r="T2012" i="10"/>
  <c r="T2078" i="10"/>
  <c r="T2095" i="10"/>
  <c r="T2128" i="10"/>
  <c r="T2131" i="10"/>
  <c r="T2153" i="10"/>
  <c r="T2203" i="10"/>
  <c r="T2258" i="10"/>
  <c r="T2321" i="10"/>
  <c r="T16" i="10"/>
  <c r="T48" i="10"/>
  <c r="T88" i="10"/>
  <c r="T118" i="10"/>
  <c r="T140" i="10"/>
  <c r="T233" i="10"/>
  <c r="T255" i="10"/>
  <c r="T304" i="10"/>
  <c r="T327" i="10"/>
  <c r="T365" i="10"/>
  <c r="T372" i="10"/>
  <c r="T383" i="10"/>
  <c r="T397" i="10"/>
  <c r="T493" i="10"/>
  <c r="T518" i="10"/>
  <c r="T520" i="10"/>
  <c r="T526" i="10"/>
  <c r="T549" i="10"/>
  <c r="T565" i="10"/>
  <c r="T571" i="10"/>
  <c r="T591" i="10"/>
  <c r="T592" i="10"/>
  <c r="T597" i="10"/>
  <c r="T881" i="10"/>
  <c r="T909" i="10"/>
  <c r="T926" i="10"/>
  <c r="T966" i="10"/>
  <c r="T986" i="10"/>
  <c r="T1003" i="10"/>
  <c r="T1004" i="10"/>
  <c r="T1029" i="10"/>
  <c r="T1122" i="10"/>
  <c r="T1207" i="10"/>
  <c r="T1210" i="10"/>
  <c r="T1214" i="10"/>
  <c r="T1225" i="10"/>
  <c r="T1236" i="10"/>
  <c r="T1241" i="10"/>
  <c r="T1252" i="10"/>
  <c r="T1286" i="10"/>
  <c r="T1288" i="10"/>
  <c r="T1322" i="10"/>
  <c r="T1327" i="10"/>
  <c r="T1330" i="10"/>
  <c r="T1363" i="10"/>
  <c r="T1366" i="10"/>
  <c r="T1370" i="10"/>
  <c r="T1381" i="10"/>
  <c r="T1409" i="10"/>
  <c r="T1429" i="10"/>
  <c r="T1503" i="10"/>
  <c r="T1529" i="10"/>
  <c r="T1622" i="10"/>
  <c r="T1738" i="10"/>
  <c r="T1751" i="10"/>
  <c r="T1819" i="10"/>
  <c r="T1854" i="10"/>
  <c r="T1868" i="10"/>
  <c r="T1877" i="10"/>
  <c r="T1932" i="10"/>
  <c r="T1972" i="10"/>
  <c r="T2026" i="10"/>
  <c r="T2081" i="10"/>
  <c r="T2083" i="10"/>
  <c r="T2120" i="10"/>
  <c r="T2132" i="10"/>
  <c r="T2141" i="10"/>
  <c r="T2146" i="10"/>
  <c r="T2175" i="10"/>
  <c r="T2243" i="10"/>
  <c r="T2265" i="10"/>
  <c r="T2290" i="10"/>
  <c r="T2308" i="10"/>
  <c r="T2326" i="10"/>
  <c r="T19" i="10"/>
  <c r="T85" i="10"/>
  <c r="T168" i="10"/>
  <c r="T194" i="10"/>
  <c r="T208" i="10"/>
  <c r="T228" i="10"/>
  <c r="T251" i="10"/>
  <c r="T270" i="10"/>
  <c r="T298" i="10"/>
  <c r="T364" i="10"/>
  <c r="T371" i="10"/>
  <c r="T428" i="10"/>
  <c r="T462" i="10"/>
  <c r="T488" i="10"/>
  <c r="T498" i="10"/>
  <c r="T587" i="10"/>
  <c r="T594" i="10"/>
  <c r="T613" i="10"/>
  <c r="T626" i="10"/>
  <c r="T630" i="10"/>
  <c r="T637" i="10"/>
  <c r="T653" i="10"/>
  <c r="T668" i="10"/>
  <c r="T685" i="10"/>
  <c r="T692" i="10"/>
  <c r="T704" i="10"/>
  <c r="T730" i="10"/>
  <c r="T735" i="10"/>
  <c r="T742" i="10"/>
  <c r="T743" i="10"/>
  <c r="T758" i="10"/>
  <c r="T781" i="10"/>
  <c r="T817" i="10"/>
  <c r="T954" i="10"/>
  <c r="T968" i="10"/>
  <c r="T987" i="10"/>
  <c r="T1051" i="10"/>
  <c r="T1109" i="10"/>
  <c r="T1140" i="10"/>
  <c r="T1141" i="10"/>
  <c r="T1150" i="10"/>
  <c r="T1160" i="10"/>
  <c r="T1208" i="10"/>
  <c r="T1227" i="10"/>
  <c r="T1228" i="10"/>
  <c r="T1229" i="10"/>
  <c r="T1303" i="10"/>
  <c r="T1318" i="10"/>
  <c r="T1344" i="10"/>
  <c r="T1373" i="10"/>
  <c r="T1399" i="10"/>
  <c r="T1456" i="10"/>
  <c r="T1591" i="10"/>
  <c r="T1623" i="10"/>
  <c r="T1662" i="10"/>
  <c r="T1698" i="10"/>
  <c r="T1707" i="10"/>
  <c r="T1742" i="10"/>
  <c r="T1795" i="10"/>
  <c r="T1818" i="10"/>
  <c r="T1853" i="10"/>
  <c r="T1869" i="10"/>
  <c r="T1882" i="10"/>
  <c r="T1931" i="10"/>
  <c r="T1950" i="10"/>
  <c r="T1952" i="10"/>
  <c r="T2034" i="10"/>
  <c r="T2066" i="10"/>
  <c r="T2084" i="10"/>
  <c r="T2090" i="10"/>
  <c r="T2165" i="10"/>
  <c r="T2179" i="10"/>
  <c r="T2182" i="10"/>
  <c r="T2190" i="10"/>
  <c r="T2231" i="10"/>
  <c r="T2249" i="10"/>
  <c r="T2310" i="10"/>
  <c r="T2322" i="10"/>
  <c r="T39" i="10"/>
  <c r="T80" i="10"/>
  <c r="T94" i="10"/>
  <c r="T112" i="10"/>
  <c r="T219" i="10"/>
  <c r="T286" i="10"/>
  <c r="T314" i="10"/>
  <c r="T346" i="10"/>
  <c r="T363" i="10"/>
  <c r="T423" i="10"/>
  <c r="T449" i="10"/>
  <c r="T464" i="10"/>
  <c r="T469" i="10"/>
  <c r="T481" i="10"/>
  <c r="T517" i="10"/>
  <c r="T542" i="10"/>
  <c r="T621" i="10"/>
  <c r="T628" i="10"/>
  <c r="T676" i="10"/>
  <c r="T690" i="10"/>
  <c r="T721" i="10"/>
  <c r="T727" i="10"/>
  <c r="T738" i="10"/>
  <c r="T740" i="10"/>
  <c r="T767" i="10"/>
  <c r="T772" i="10"/>
  <c r="T868" i="10"/>
  <c r="T910" i="10"/>
  <c r="T977" i="10"/>
  <c r="T1030" i="10"/>
  <c r="T1064" i="10"/>
  <c r="T1092" i="10"/>
  <c r="T1098" i="10"/>
  <c r="T1120" i="10"/>
  <c r="T1300" i="10"/>
  <c r="T1319" i="10"/>
  <c r="T1364" i="10"/>
  <c r="T1380" i="10"/>
  <c r="T1426" i="10"/>
  <c r="T1454" i="10"/>
  <c r="T1466" i="10"/>
  <c r="T1483" i="10"/>
  <c r="T1508" i="10"/>
  <c r="T1551" i="10"/>
  <c r="T1630" i="10"/>
  <c r="T1638" i="10"/>
  <c r="T1721" i="10"/>
  <c r="T1753" i="10"/>
  <c r="T1786" i="10"/>
  <c r="T1833" i="10"/>
  <c r="T1855" i="10"/>
  <c r="T1880" i="10"/>
  <c r="T1917" i="10"/>
  <c r="T1964" i="10"/>
  <c r="T2016" i="10"/>
  <c r="T2020" i="10"/>
  <c r="T2052" i="10"/>
  <c r="T2059" i="10"/>
  <c r="T2106" i="10"/>
  <c r="T2144" i="10"/>
  <c r="T2170" i="10"/>
  <c r="T2174" i="10"/>
  <c r="T2205" i="10"/>
  <c r="T2227" i="10"/>
  <c r="T2325" i="10"/>
  <c r="T289" i="10"/>
  <c r="T296" i="10"/>
  <c r="T300" i="10"/>
  <c r="T338" i="10"/>
  <c r="T379" i="10"/>
  <c r="T440" i="10"/>
  <c r="T496" i="10"/>
  <c r="T497" i="10"/>
  <c r="T507" i="10"/>
  <c r="T590" i="10"/>
  <c r="T593" i="10"/>
  <c r="T602" i="10"/>
  <c r="T623" i="10"/>
  <c r="T678" i="10"/>
  <c r="T771" i="10"/>
  <c r="T779" i="10"/>
  <c r="T818" i="10"/>
  <c r="T851" i="10"/>
  <c r="T884" i="10"/>
  <c r="T969" i="10"/>
  <c r="T997" i="10"/>
  <c r="T1065" i="10"/>
  <c r="T1205" i="10"/>
  <c r="T1222" i="10"/>
  <c r="T1269" i="10"/>
  <c r="T1320" i="10"/>
  <c r="T1436" i="10"/>
  <c r="T1464" i="10"/>
  <c r="T1557" i="10"/>
  <c r="T1588" i="10"/>
  <c r="T1747" i="10"/>
  <c r="T1858" i="10"/>
  <c r="T1895" i="10"/>
  <c r="T1962" i="10"/>
  <c r="T1980" i="10"/>
  <c r="T2102" i="10"/>
  <c r="T2124" i="10"/>
  <c r="T2195" i="10"/>
  <c r="T2221" i="10"/>
  <c r="T2247" i="10"/>
  <c r="T2333" i="10"/>
  <c r="T12" i="10"/>
  <c r="T25" i="10"/>
  <c r="T54" i="10"/>
  <c r="T65" i="10"/>
  <c r="T184" i="10"/>
  <c r="T185" i="10"/>
  <c r="T191" i="10"/>
  <c r="T199" i="10"/>
  <c r="T273" i="10"/>
  <c r="T280" i="10"/>
  <c r="T330" i="10"/>
  <c r="T354" i="10"/>
  <c r="T366" i="10"/>
  <c r="T435" i="10"/>
  <c r="T530" i="10"/>
  <c r="T539" i="10"/>
  <c r="T555" i="10"/>
  <c r="T562" i="10"/>
  <c r="T574" i="10"/>
  <c r="T582" i="10"/>
  <c r="T639" i="10"/>
  <c r="T669" i="10"/>
  <c r="T684" i="10"/>
  <c r="T687" i="10"/>
  <c r="T711" i="10"/>
  <c r="T718" i="10"/>
  <c r="T741" i="10"/>
  <c r="T762" i="10"/>
  <c r="T803" i="10"/>
  <c r="T807" i="10"/>
  <c r="T836" i="10"/>
  <c r="T855" i="10"/>
  <c r="T877" i="10"/>
  <c r="T891" i="10"/>
  <c r="T892" i="10"/>
  <c r="T919" i="10"/>
  <c r="T920" i="10"/>
  <c r="T936" i="10"/>
  <c r="T940" i="10"/>
  <c r="T963" i="10"/>
  <c r="T992" i="10"/>
  <c r="T1037" i="10"/>
  <c r="T1059" i="10"/>
  <c r="T1078" i="10"/>
  <c r="T1152" i="10"/>
  <c r="T1164" i="10"/>
  <c r="T1166" i="10"/>
  <c r="T1187" i="10"/>
  <c r="T1224" i="10"/>
  <c r="T1265" i="10"/>
  <c r="T1298" i="10"/>
  <c r="T1345" i="10"/>
  <c r="T1346" i="10"/>
  <c r="T1347" i="10"/>
  <c r="T1418" i="10"/>
  <c r="T1444" i="10"/>
  <c r="T1445" i="10"/>
  <c r="T1462" i="10"/>
  <c r="T1478" i="10"/>
  <c r="T1546" i="10"/>
  <c r="T1552" i="10"/>
  <c r="T1564" i="10"/>
  <c r="T1572" i="10"/>
  <c r="T1597" i="10"/>
  <c r="T1651" i="10"/>
  <c r="T1675" i="10"/>
  <c r="T1697" i="10"/>
  <c r="T1699" i="10"/>
  <c r="T1712" i="10"/>
  <c r="T1715" i="10"/>
  <c r="T1732" i="10"/>
  <c r="T1754" i="10"/>
  <c r="T1765" i="10"/>
  <c r="T1768" i="10"/>
  <c r="T1770" i="10"/>
  <c r="T1840" i="10"/>
  <c r="T1864" i="10"/>
  <c r="T1918" i="10"/>
  <c r="T1920" i="10"/>
  <c r="T1938" i="10"/>
  <c r="T1975" i="10"/>
  <c r="T2103" i="10"/>
  <c r="T2121" i="10"/>
  <c r="T2161" i="10"/>
  <c r="T2218" i="10"/>
  <c r="T2241" i="10"/>
  <c r="T2251" i="10"/>
  <c r="T2266" i="10"/>
  <c r="T2272" i="10"/>
  <c r="T2283" i="10"/>
  <c r="T2288" i="10"/>
  <c r="T2307" i="10"/>
  <c r="T2312" i="10"/>
  <c r="T37" i="10"/>
  <c r="T44" i="10"/>
  <c r="T67" i="10"/>
  <c r="T81" i="10"/>
  <c r="T87" i="10"/>
  <c r="T156" i="10"/>
  <c r="T160" i="10"/>
  <c r="T176" i="10"/>
  <c r="T291" i="10"/>
  <c r="T308" i="10"/>
  <c r="T357" i="10"/>
  <c r="T387" i="10"/>
  <c r="T433" i="10"/>
  <c r="T603" i="10"/>
  <c r="T683" i="10"/>
  <c r="T703" i="10"/>
  <c r="T751" i="10"/>
  <c r="T799" i="10"/>
  <c r="T801" i="10"/>
  <c r="T808" i="10"/>
  <c r="T810" i="10"/>
  <c r="T828" i="10"/>
  <c r="T844" i="10"/>
  <c r="T850" i="10"/>
  <c r="T888" i="10"/>
  <c r="T964" i="10"/>
  <c r="T972" i="10"/>
  <c r="T995" i="10"/>
  <c r="T1084" i="10"/>
  <c r="T1130" i="10"/>
  <c r="T1186" i="10"/>
  <c r="T1195" i="10"/>
  <c r="T1200" i="10"/>
  <c r="T1212" i="10"/>
  <c r="T1238" i="10"/>
  <c r="T1311" i="10"/>
  <c r="T1313" i="10"/>
  <c r="T1331" i="10"/>
  <c r="T1390" i="10"/>
  <c r="T1393" i="10"/>
  <c r="T1441" i="10"/>
  <c r="T1457" i="10"/>
  <c r="T1461" i="10"/>
  <c r="T1516" i="10"/>
  <c r="T1626" i="10"/>
  <c r="T1649" i="10"/>
  <c r="T1652" i="10"/>
  <c r="T1654" i="10"/>
  <c r="T1655" i="10"/>
  <c r="T1657" i="10"/>
  <c r="T1682" i="10"/>
  <c r="T1779" i="10"/>
  <c r="T1900" i="10"/>
  <c r="T1915" i="10"/>
  <c r="T1991" i="10"/>
  <c r="T2006" i="10"/>
  <c r="T2009" i="10"/>
  <c r="T2049" i="10"/>
  <c r="T2057" i="10"/>
  <c r="T2070" i="10"/>
  <c r="T2133" i="10"/>
  <c r="T2152" i="10"/>
  <c r="T2156" i="10"/>
  <c r="T2217" i="10"/>
  <c r="T2256" i="10"/>
  <c r="T2281" i="10"/>
  <c r="T47" i="10"/>
  <c r="T100" i="10"/>
  <c r="T158" i="10"/>
  <c r="T186" i="10"/>
  <c r="T249" i="10"/>
  <c r="T271" i="10"/>
  <c r="T303" i="10"/>
  <c r="T310" i="10"/>
  <c r="T323" i="10"/>
  <c r="T362" i="10"/>
  <c r="T374" i="10"/>
  <c r="T402" i="10"/>
  <c r="T465" i="10"/>
  <c r="T485" i="10"/>
  <c r="T505" i="10"/>
  <c r="T525" i="10"/>
  <c r="T596" i="10"/>
  <c r="T633" i="10"/>
  <c r="T652" i="10"/>
  <c r="T695" i="10"/>
  <c r="T823" i="10"/>
  <c r="T886" i="10"/>
  <c r="T898" i="10"/>
  <c r="T916" i="10"/>
  <c r="T921" i="10"/>
  <c r="T961" i="10"/>
  <c r="T993" i="10"/>
  <c r="T1035" i="10"/>
  <c r="T1038" i="10"/>
  <c r="T1043" i="10"/>
  <c r="T1099" i="10"/>
  <c r="T1110" i="10"/>
  <c r="T1111" i="10"/>
  <c r="T1158" i="10"/>
  <c r="T1169" i="10"/>
  <c r="T1175" i="10"/>
  <c r="T1190" i="10"/>
  <c r="T1267" i="10"/>
  <c r="T1274" i="10"/>
  <c r="T1308" i="10"/>
  <c r="T1315" i="10"/>
  <c r="T1348" i="10"/>
  <c r="T1374" i="10"/>
  <c r="T1420" i="10"/>
  <c r="T1471" i="10"/>
  <c r="T1521" i="10"/>
  <c r="T1539" i="10"/>
  <c r="T1555" i="10"/>
  <c r="T1608" i="10"/>
  <c r="T1635" i="10"/>
  <c r="T1640" i="10"/>
  <c r="T1736" i="10"/>
  <c r="T1740" i="10"/>
  <c r="T1809" i="10"/>
  <c r="T1823" i="10"/>
  <c r="T1911" i="10"/>
  <c r="T1923" i="10"/>
  <c r="T1928" i="10"/>
  <c r="T1958" i="10"/>
  <c r="T1968" i="10"/>
  <c r="T1979" i="10"/>
  <c r="T1990" i="10"/>
  <c r="T2048" i="10"/>
  <c r="T2064" i="10"/>
  <c r="T2072" i="10"/>
  <c r="T2116" i="10"/>
  <c r="T2167" i="10"/>
  <c r="T2177" i="10"/>
  <c r="T2183" i="10"/>
  <c r="T2234" i="10"/>
  <c r="T2242" i="10"/>
  <c r="T2264" i="10"/>
  <c r="T2267" i="10"/>
  <c r="T2286" i="10"/>
  <c r="T2315" i="10"/>
  <c r="T59" i="10"/>
  <c r="T92" i="10"/>
  <c r="T124" i="10"/>
  <c r="T127" i="10"/>
  <c r="T189" i="10"/>
  <c r="T197" i="10"/>
  <c r="T202" i="10"/>
  <c r="T207" i="10"/>
  <c r="T259" i="10"/>
  <c r="T266" i="10"/>
  <c r="T315" i="10"/>
  <c r="T339" i="10"/>
  <c r="T344" i="10"/>
  <c r="T408" i="10"/>
  <c r="T463" i="10"/>
  <c r="T478" i="10"/>
  <c r="T486" i="10"/>
  <c r="T501" i="10"/>
  <c r="T519" i="10"/>
  <c r="T531" i="10"/>
  <c r="T534" i="10"/>
  <c r="T649" i="10"/>
  <c r="T667" i="10"/>
  <c r="T671" i="10"/>
  <c r="T675" i="10"/>
  <c r="T691" i="10"/>
  <c r="T746" i="10"/>
  <c r="T749" i="10"/>
  <c r="T755" i="10"/>
  <c r="T798" i="10"/>
  <c r="T804" i="10"/>
  <c r="T902" i="10"/>
  <c r="T925" i="10"/>
  <c r="T928" i="10"/>
  <c r="T1008" i="10"/>
  <c r="T1009" i="10"/>
  <c r="T1047" i="10"/>
  <c r="T1060" i="10"/>
  <c r="T1066" i="10"/>
  <c r="T1093" i="10"/>
  <c r="T1114" i="10"/>
  <c r="T1119" i="10"/>
  <c r="T1123" i="10"/>
  <c r="T1144" i="10"/>
  <c r="T1148" i="10"/>
  <c r="T1202" i="10"/>
  <c r="T1309" i="10"/>
  <c r="T1321" i="10"/>
  <c r="T1340" i="10"/>
  <c r="T1386" i="10"/>
  <c r="T1392" i="10"/>
  <c r="T1398" i="10"/>
  <c r="T1416" i="10"/>
  <c r="T1440" i="10"/>
  <c r="T1446" i="10"/>
  <c r="T1452" i="10"/>
  <c r="T1453" i="10"/>
  <c r="T1491" i="10"/>
  <c r="T1504" i="10"/>
  <c r="T1510" i="10"/>
  <c r="T1558" i="10"/>
  <c r="T1570" i="10"/>
  <c r="T1613" i="10"/>
  <c r="T1617" i="10"/>
  <c r="T1632" i="10"/>
  <c r="T1743" i="10"/>
  <c r="T1761" i="10"/>
  <c r="T1803" i="10"/>
  <c r="T1805" i="10"/>
  <c r="T1881" i="10"/>
  <c r="T1898" i="10"/>
  <c r="T1906" i="10"/>
  <c r="T1922" i="10"/>
  <c r="T1955" i="10"/>
  <c r="T1967" i="10"/>
  <c r="T2055" i="10"/>
  <c r="T2074" i="10"/>
  <c r="T2097" i="10"/>
  <c r="T2101" i="10"/>
  <c r="T2111" i="10"/>
  <c r="T2115" i="10"/>
  <c r="T2211" i="10"/>
  <c r="T2235" i="10"/>
  <c r="T2248" i="10"/>
  <c r="T2293" i="10"/>
  <c r="T2301" i="10"/>
  <c r="T2316" i="10"/>
  <c r="T2317" i="10"/>
  <c r="T2324" i="10"/>
  <c r="T56" i="10"/>
  <c r="T123" i="10"/>
  <c r="T143" i="10"/>
  <c r="T215" i="10"/>
  <c r="T269" i="10"/>
  <c r="T272" i="10"/>
  <c r="T377" i="10"/>
  <c r="T483" i="10"/>
  <c r="T533" i="10"/>
  <c r="T566" i="10"/>
  <c r="T568" i="10"/>
  <c r="T599" i="10"/>
  <c r="T608" i="10"/>
  <c r="T610" i="10"/>
  <c r="T629" i="10"/>
  <c r="T706" i="10"/>
  <c r="T759" i="10"/>
  <c r="T773" i="10"/>
  <c r="T824" i="10"/>
  <c r="T901" i="10"/>
  <c r="T912" i="10"/>
  <c r="T927" i="10"/>
  <c r="T957" i="10"/>
  <c r="T983" i="10"/>
  <c r="T1016" i="10"/>
  <c r="T1046" i="10"/>
  <c r="T1086" i="10"/>
  <c r="T1218" i="10"/>
  <c r="T1219" i="10"/>
  <c r="T1226" i="10"/>
  <c r="T1324" i="10"/>
  <c r="T1509" i="10"/>
  <c r="T1533" i="10"/>
  <c r="T1535" i="10"/>
  <c r="T1562" i="10"/>
  <c r="T1573" i="10"/>
  <c r="T1586" i="10"/>
  <c r="T1665" i="10"/>
  <c r="T1831" i="10"/>
  <c r="T1846" i="10"/>
  <c r="T1914" i="10"/>
  <c r="T1921" i="10"/>
  <c r="T1934" i="10"/>
  <c r="T1974" i="10"/>
  <c r="T2017" i="10"/>
  <c r="T2077" i="10"/>
  <c r="T2169" i="10"/>
  <c r="T7" i="10"/>
  <c r="T38" i="10"/>
  <c r="T60" i="10"/>
  <c r="T70" i="10"/>
  <c r="T106" i="10"/>
  <c r="T117" i="10"/>
  <c r="T133" i="10"/>
  <c r="T167" i="10"/>
  <c r="T173" i="10"/>
  <c r="T181" i="10"/>
  <c r="T205" i="10"/>
  <c r="T247" i="10"/>
  <c r="T279" i="10"/>
  <c r="T283" i="10"/>
  <c r="T324" i="10"/>
  <c r="T352" i="10"/>
  <c r="T358" i="10"/>
  <c r="T373" i="10"/>
  <c r="T450" i="10"/>
  <c r="T514" i="10"/>
  <c r="T544" i="10"/>
  <c r="T558" i="10"/>
  <c r="T702" i="10"/>
  <c r="T729" i="10"/>
  <c r="T736" i="10"/>
  <c r="T748" i="10"/>
  <c r="T871" i="10"/>
  <c r="T873" i="10"/>
  <c r="T930" i="10"/>
  <c r="T1022" i="10"/>
  <c r="T1050" i="10"/>
  <c r="T1055" i="10"/>
  <c r="T1061" i="10"/>
  <c r="T1088" i="10"/>
  <c r="T1106" i="10"/>
  <c r="T1115" i="10"/>
  <c r="T1135" i="10"/>
  <c r="T1147" i="10"/>
  <c r="T1171" i="10"/>
  <c r="T1172" i="10"/>
  <c r="T1185" i="10"/>
  <c r="T1215" i="10"/>
  <c r="T1233" i="10"/>
  <c r="T1258" i="10"/>
  <c r="T1334" i="10"/>
  <c r="T1342" i="10"/>
  <c r="T1379" i="10"/>
  <c r="T1382" i="10"/>
  <c r="T1385" i="10"/>
  <c r="T1460" i="10"/>
  <c r="T1469" i="10"/>
  <c r="T1479" i="10"/>
  <c r="T1482" i="10"/>
  <c r="T1486" i="10"/>
  <c r="T1487" i="10"/>
  <c r="T1488" i="10"/>
  <c r="T1497" i="10"/>
  <c r="T1499" i="10"/>
  <c r="T1517" i="10"/>
  <c r="T1538" i="10"/>
  <c r="T1554" i="10"/>
  <c r="T1560" i="10"/>
  <c r="T1615" i="10"/>
  <c r="T1621" i="10"/>
  <c r="T1673" i="10"/>
  <c r="T1756" i="10"/>
  <c r="T1783" i="10"/>
  <c r="T1785" i="10"/>
  <c r="T1801" i="10"/>
  <c r="T1804" i="10"/>
  <c r="T1814" i="10"/>
  <c r="T1856" i="10"/>
  <c r="T1861" i="10"/>
  <c r="T1904" i="10"/>
  <c r="T1905" i="10"/>
  <c r="T1996" i="10"/>
  <c r="T1998" i="10"/>
  <c r="T1999" i="10"/>
  <c r="T2013" i="10"/>
  <c r="T2018" i="10"/>
  <c r="T2022" i="10"/>
  <c r="T2030" i="10"/>
  <c r="T2062" i="10"/>
  <c r="T2086" i="10"/>
  <c r="T2107" i="10"/>
  <c r="T2110" i="10"/>
  <c r="T2125" i="10"/>
  <c r="T2154" i="10"/>
  <c r="T2172" i="10"/>
  <c r="T2224" i="10"/>
  <c r="T2263" i="10"/>
  <c r="T2280" i="10"/>
  <c r="T2285" i="10"/>
  <c r="T2313" i="10"/>
  <c r="T2331" i="10"/>
  <c r="T41" i="10"/>
  <c r="T102" i="10"/>
  <c r="T111" i="10"/>
  <c r="T213" i="10"/>
  <c r="T214" i="10"/>
  <c r="T235" i="10"/>
  <c r="T245" i="10"/>
  <c r="T306" i="10"/>
  <c r="T316" i="10"/>
  <c r="T334" i="10"/>
  <c r="T340" i="10"/>
  <c r="T347" i="10"/>
  <c r="T384" i="10"/>
  <c r="T385" i="10"/>
  <c r="T393" i="10"/>
  <c r="T395" i="10"/>
  <c r="T405" i="10"/>
  <c r="T436" i="10"/>
  <c r="T452" i="10"/>
  <c r="T453" i="10"/>
  <c r="T499" i="10"/>
  <c r="T506" i="10"/>
  <c r="T509" i="10"/>
  <c r="T527" i="10"/>
  <c r="T538" i="10"/>
  <c r="T576" i="10"/>
  <c r="T584" i="10"/>
  <c r="T609" i="10"/>
  <c r="T670" i="10"/>
  <c r="T673" i="10"/>
  <c r="T694" i="10"/>
  <c r="T712" i="10"/>
  <c r="T764" i="10"/>
  <c r="T776" i="10"/>
  <c r="T786" i="10"/>
  <c r="T796" i="10"/>
  <c r="T834" i="10"/>
  <c r="T843" i="10"/>
  <c r="T848" i="10"/>
  <c r="T866" i="10"/>
  <c r="T896" i="10"/>
  <c r="T904" i="10"/>
  <c r="T931" i="10"/>
  <c r="T952" i="10"/>
  <c r="T962" i="10"/>
  <c r="T979" i="10"/>
  <c r="T1028" i="10"/>
  <c r="T1033" i="10"/>
  <c r="T1052" i="10"/>
  <c r="T1069" i="10"/>
  <c r="T1107" i="10"/>
  <c r="T1133" i="10"/>
  <c r="T1183" i="10"/>
  <c r="T1211" i="10"/>
  <c r="T1247" i="10"/>
  <c r="T1281" i="10"/>
  <c r="T1283" i="10"/>
  <c r="T1287" i="10"/>
  <c r="T1350" i="10"/>
  <c r="T1384" i="10"/>
  <c r="T1423" i="10"/>
  <c r="T1428" i="10"/>
  <c r="T1458" i="10"/>
  <c r="T1489" i="10"/>
  <c r="T1495" i="10"/>
  <c r="T1506" i="10"/>
  <c r="T1549" i="10"/>
  <c r="T1553" i="10"/>
  <c r="T1580" i="10"/>
  <c r="T1629" i="10"/>
  <c r="T1644" i="10"/>
  <c r="T1660" i="10"/>
  <c r="T1679" i="10"/>
  <c r="T1723" i="10"/>
  <c r="T1764" i="10"/>
  <c r="T1777" i="10"/>
  <c r="T1778" i="10"/>
  <c r="T1796" i="10"/>
  <c r="T1857" i="10"/>
  <c r="T1862" i="10"/>
  <c r="T1872" i="10"/>
  <c r="T1933" i="10"/>
  <c r="T1942" i="10"/>
  <c r="T1989" i="10"/>
  <c r="T1997" i="10"/>
  <c r="T2054" i="10"/>
  <c r="T2088" i="10"/>
  <c r="T2105" i="10"/>
  <c r="T2147" i="10"/>
  <c r="T2180" i="10"/>
  <c r="T2189" i="10"/>
  <c r="T2198" i="10"/>
  <c r="T2220" i="10"/>
  <c r="T2236" i="10"/>
  <c r="T2296" i="10"/>
  <c r="T23" i="10"/>
  <c r="T63" i="10"/>
  <c r="T108" i="10"/>
  <c r="T109" i="10"/>
  <c r="T126" i="10"/>
  <c r="T153" i="10"/>
  <c r="T161" i="10"/>
  <c r="T162" i="10"/>
  <c r="T187" i="10"/>
  <c r="T190" i="10"/>
  <c r="T231" i="10"/>
  <c r="T253" i="10"/>
  <c r="T343" i="10"/>
  <c r="T382" i="10"/>
  <c r="T460" i="10"/>
  <c r="T472" i="10"/>
  <c r="T479" i="10"/>
  <c r="T523" i="10"/>
  <c r="T546" i="10"/>
  <c r="T567" i="10"/>
  <c r="T575" i="10"/>
  <c r="T586" i="10"/>
  <c r="T601" i="10"/>
  <c r="T605" i="10"/>
  <c r="T615" i="10"/>
  <c r="T663" i="10"/>
  <c r="T686" i="10"/>
  <c r="T707" i="10"/>
  <c r="T722" i="10"/>
  <c r="T733" i="10"/>
  <c r="T827" i="10"/>
  <c r="T885" i="10"/>
  <c r="T893" i="10"/>
  <c r="T932" i="10"/>
  <c r="T937" i="10"/>
  <c r="T942" i="10"/>
  <c r="T999" i="10"/>
  <c r="T1012" i="10"/>
  <c r="T1100" i="10"/>
  <c r="T1154" i="10"/>
  <c r="T1162" i="10"/>
  <c r="T1163" i="10"/>
  <c r="T1260" i="10"/>
  <c r="T1294" i="10"/>
  <c r="T1307" i="10"/>
  <c r="T1369" i="10"/>
  <c r="T1383" i="10"/>
  <c r="T1412" i="10"/>
  <c r="T1421" i="10"/>
  <c r="T1431" i="10"/>
  <c r="T1439" i="10"/>
  <c r="T1443" i="10"/>
  <c r="T1472" i="10"/>
  <c r="T1473" i="10"/>
  <c r="T1500" i="10"/>
  <c r="T1596" i="10"/>
  <c r="T1627" i="10"/>
  <c r="T1689" i="10"/>
  <c r="T1695" i="10"/>
  <c r="T1772" i="10"/>
  <c r="T1799" i="10"/>
  <c r="T1817" i="10"/>
  <c r="T1945" i="10"/>
  <c r="T1959" i="10"/>
  <c r="T1985" i="10"/>
  <c r="T2027" i="10"/>
  <c r="T2039" i="10"/>
  <c r="T2043" i="10"/>
  <c r="T2053" i="10"/>
  <c r="T2096" i="10"/>
  <c r="T2104" i="10"/>
  <c r="T2117" i="10"/>
  <c r="T2138" i="10"/>
  <c r="T2143" i="10"/>
  <c r="T2151" i="10"/>
  <c r="T2188" i="10"/>
  <c r="T2210" i="10"/>
  <c r="T2298" i="10"/>
  <c r="T2299" i="10"/>
  <c r="T18" i="10"/>
  <c r="T58" i="10"/>
  <c r="T73" i="10"/>
  <c r="T75" i="10"/>
  <c r="T139" i="10"/>
  <c r="T148" i="10"/>
  <c r="T152" i="10"/>
  <c r="T218" i="10"/>
  <c r="T220" i="10"/>
  <c r="T257" i="10"/>
  <c r="T276" i="10"/>
  <c r="T292" i="10"/>
  <c r="T313" i="10"/>
  <c r="T325" i="10"/>
  <c r="T350" i="10"/>
  <c r="T375" i="10"/>
  <c r="T391" i="10"/>
  <c r="T444" i="10"/>
  <c r="T448" i="10"/>
  <c r="T468" i="10"/>
  <c r="T473" i="10"/>
  <c r="T495" i="10"/>
  <c r="T500" i="10"/>
  <c r="T559" i="10"/>
  <c r="T585" i="10"/>
  <c r="T627" i="10"/>
  <c r="T646" i="10"/>
  <c r="T697" i="10"/>
  <c r="T793" i="10"/>
  <c r="T872" i="10"/>
  <c r="T895" i="10"/>
  <c r="T917" i="10"/>
  <c r="T934" i="10"/>
  <c r="T1014" i="10"/>
  <c r="T1027" i="10"/>
  <c r="T1067" i="10"/>
  <c r="T1090" i="10"/>
  <c r="T1096" i="10"/>
  <c r="T1101" i="10"/>
  <c r="T1103" i="10"/>
  <c r="T1126" i="10"/>
  <c r="T1138" i="10"/>
  <c r="T1184" i="10"/>
  <c r="T1196" i="10"/>
  <c r="T1206" i="10"/>
  <c r="T1240" i="10"/>
  <c r="T1248" i="10"/>
  <c r="T1271" i="10"/>
  <c r="T1296" i="10"/>
  <c r="T1304" i="10"/>
  <c r="T1316" i="10"/>
  <c r="T1333" i="10"/>
  <c r="T1360" i="10"/>
  <c r="T1365" i="10"/>
  <c r="T1432" i="10"/>
  <c r="T1474" i="10"/>
  <c r="T1490" i="10"/>
  <c r="T1492" i="10"/>
  <c r="T1515" i="10"/>
  <c r="T1531" i="10"/>
  <c r="T1542" i="10"/>
  <c r="T1556" i="10"/>
  <c r="T1593" i="10"/>
  <c r="T1604" i="10"/>
  <c r="T1612" i="10"/>
  <c r="T1730" i="10"/>
  <c r="T1776" i="10"/>
  <c r="T1789" i="10"/>
  <c r="T1800" i="10"/>
  <c r="T1826" i="10"/>
  <c r="T1849" i="10"/>
  <c r="T1899" i="10"/>
  <c r="T1936" i="10"/>
  <c r="T2028" i="10"/>
  <c r="T2033" i="10"/>
  <c r="T2038" i="10"/>
  <c r="T2073" i="10"/>
  <c r="T2076" i="10"/>
  <c r="T2108" i="10"/>
  <c r="T2181" i="10"/>
  <c r="T2187" i="10"/>
  <c r="T2225" i="10"/>
  <c r="T2228" i="10"/>
  <c r="T2250" i="10"/>
  <c r="T2295" i="10"/>
  <c r="T2306" i="10"/>
  <c r="T2327" i="10"/>
  <c r="T17" i="10"/>
  <c r="T20" i="10"/>
  <c r="T62" i="10"/>
  <c r="T113" i="10"/>
  <c r="T309" i="10"/>
  <c r="T311" i="10"/>
  <c r="T332" i="10"/>
  <c r="T360" i="10"/>
  <c r="T378" i="10"/>
  <c r="T398" i="10"/>
  <c r="T417" i="10"/>
  <c r="T474" i="10"/>
  <c r="T561" i="10"/>
  <c r="T611" i="10"/>
  <c r="T731" i="10"/>
  <c r="T745" i="10"/>
  <c r="T760" i="10"/>
  <c r="T822" i="10"/>
  <c r="T923" i="10"/>
  <c r="T949" i="10"/>
  <c r="T1013" i="10"/>
  <c r="T1031" i="10"/>
  <c r="T1116" i="10"/>
  <c r="T1146" i="10"/>
  <c r="T1335" i="10"/>
  <c r="T1376" i="10"/>
  <c r="T1519" i="10"/>
  <c r="T1577" i="10"/>
  <c r="T1741" i="10"/>
  <c r="T1758" i="10"/>
  <c r="T1820" i="10"/>
  <c r="T1865" i="10"/>
  <c r="T1971" i="10"/>
  <c r="T1994" i="10"/>
  <c r="T2029" i="10"/>
  <c r="T2037" i="10"/>
  <c r="T2082" i="10"/>
  <c r="T2094" i="10"/>
  <c r="T2129" i="10"/>
  <c r="T2222" i="10"/>
  <c r="T2305" i="10"/>
  <c r="T2323" i="10"/>
  <c r="T2329" i="10"/>
  <c r="T4" i="10"/>
  <c r="T33" i="10"/>
  <c r="T46" i="10"/>
  <c r="T78" i="10"/>
  <c r="T79" i="10"/>
  <c r="T90" i="10"/>
  <c r="T193" i="10"/>
  <c r="T196" i="10"/>
  <c r="T267" i="10"/>
  <c r="T275" i="10"/>
  <c r="T301" i="10"/>
  <c r="T351" i="10"/>
  <c r="T359" i="10"/>
  <c r="T399" i="10"/>
  <c r="T422" i="10"/>
  <c r="T425" i="10"/>
  <c r="T434" i="10"/>
  <c r="T438" i="10"/>
  <c r="T442" i="10"/>
  <c r="T447" i="10"/>
  <c r="T461" i="10"/>
  <c r="T504" i="10"/>
  <c r="T508" i="10"/>
  <c r="T550" i="10"/>
  <c r="T674" i="10"/>
  <c r="T689" i="10"/>
  <c r="T713" i="10"/>
  <c r="T769" i="10"/>
  <c r="T830" i="10"/>
  <c r="T852" i="10"/>
  <c r="T860" i="10"/>
  <c r="T883" i="10"/>
  <c r="T943" i="10"/>
  <c r="T956" i="10"/>
  <c r="T959" i="10"/>
  <c r="T960" i="10"/>
  <c r="T1019" i="10"/>
  <c r="T1020" i="10"/>
  <c r="T1072" i="10"/>
  <c r="T1102" i="10"/>
  <c r="T1139" i="10"/>
  <c r="T1178" i="10"/>
  <c r="T1197" i="10"/>
  <c r="T1209" i="10"/>
  <c r="T1235" i="10"/>
  <c r="T1243" i="10"/>
  <c r="T1256" i="10"/>
  <c r="T1293" i="10"/>
  <c r="T1295" i="10"/>
  <c r="T1362" i="10"/>
  <c r="T1415" i="10"/>
  <c r="T1427" i="10"/>
  <c r="T1438" i="10"/>
  <c r="T1574" i="10"/>
  <c r="T1599" i="10"/>
  <c r="T1601" i="10"/>
  <c r="T1648" i="10"/>
  <c r="T1667" i="10"/>
  <c r="T1688" i="10"/>
  <c r="T1704" i="10"/>
  <c r="T1720" i="10"/>
  <c r="T1726" i="10"/>
  <c r="T1829" i="10"/>
  <c r="T1878" i="10"/>
  <c r="T1897" i="10"/>
  <c r="T2005" i="10"/>
  <c r="T2135" i="10"/>
  <c r="T2142" i="10"/>
  <c r="T2150" i="10"/>
  <c r="T2158" i="10"/>
  <c r="T2260" i="10"/>
  <c r="T2319" i="10"/>
  <c r="T10" i="10"/>
  <c r="T11" i="10"/>
  <c r="T45" i="10"/>
  <c r="T93" i="10"/>
  <c r="T101" i="10"/>
  <c r="T132" i="10"/>
  <c r="T134" i="10"/>
  <c r="T147" i="10"/>
  <c r="T151" i="10"/>
  <c r="T164" i="10"/>
  <c r="T188" i="10"/>
  <c r="T381" i="10"/>
  <c r="T454" i="10"/>
  <c r="T482" i="10"/>
  <c r="T503" i="10"/>
  <c r="T557" i="10"/>
  <c r="T624" i="10"/>
  <c r="T651" i="10"/>
  <c r="T659" i="10"/>
  <c r="T720" i="10"/>
  <c r="T763" i="10"/>
  <c r="T777" i="10"/>
  <c r="T800" i="10"/>
  <c r="T861" i="10"/>
  <c r="T907" i="10"/>
  <c r="T1010" i="10"/>
  <c r="T1045" i="10"/>
  <c r="T1062" i="10"/>
  <c r="T1193" i="10"/>
  <c r="T1326" i="10"/>
  <c r="T1349" i="10"/>
  <c r="T1361" i="10"/>
  <c r="T1368" i="10"/>
  <c r="T1397" i="10"/>
  <c r="T1410" i="10"/>
  <c r="T1422" i="10"/>
  <c r="T1493" i="10"/>
  <c r="T1532" i="10"/>
  <c r="T1589" i="10"/>
  <c r="T1633" i="10"/>
  <c r="T1647" i="10"/>
  <c r="T1658" i="10"/>
  <c r="T1668" i="10"/>
  <c r="T1691" i="10"/>
  <c r="T1737" i="10"/>
  <c r="T1757" i="10"/>
  <c r="T1788" i="10"/>
  <c r="T1824" i="10"/>
  <c r="T1937" i="10"/>
  <c r="T1943" i="10"/>
  <c r="T1983" i="10"/>
  <c r="T1993" i="10"/>
  <c r="T2010" i="10"/>
  <c r="T2019" i="10"/>
  <c r="T2089" i="10"/>
  <c r="T2100" i="10"/>
  <c r="T2166" i="10"/>
  <c r="T2171" i="10"/>
  <c r="T2197" i="10"/>
  <c r="T2200" i="10"/>
  <c r="T2223" i="10"/>
  <c r="T2232" i="10"/>
  <c r="T2233" i="10"/>
  <c r="T2279" i="10"/>
  <c r="T2328" i="10"/>
  <c r="T24" i="10"/>
  <c r="T28" i="10"/>
  <c r="T82" i="10"/>
  <c r="T84" i="10"/>
  <c r="T116" i="10"/>
  <c r="T130" i="10"/>
  <c r="T131" i="10"/>
  <c r="T157" i="10"/>
  <c r="T175" i="10"/>
  <c r="T203" i="10"/>
  <c r="T221" i="10"/>
  <c r="T222" i="10"/>
  <c r="T369" i="10"/>
  <c r="T380" i="10"/>
  <c r="T412" i="10"/>
  <c r="T424" i="10"/>
  <c r="T480" i="10"/>
  <c r="T617" i="10"/>
  <c r="T650" i="10"/>
  <c r="T705" i="10"/>
  <c r="T708" i="10"/>
  <c r="T714" i="10"/>
  <c r="T723" i="10"/>
  <c r="T757" i="10"/>
  <c r="T766" i="10"/>
  <c r="T813" i="10"/>
  <c r="T832" i="10"/>
  <c r="T847" i="10"/>
  <c r="T939" i="10"/>
  <c r="T985" i="10"/>
  <c r="T1000" i="10"/>
  <c r="T1032" i="10"/>
  <c r="T1081" i="10"/>
  <c r="T1134" i="10"/>
  <c r="T1159" i="10"/>
  <c r="T1203" i="10"/>
  <c r="T1217" i="10"/>
  <c r="T1220" i="10"/>
  <c r="T1266" i="10"/>
  <c r="T1278" i="10"/>
  <c r="T1388" i="10"/>
  <c r="T1408" i="10"/>
  <c r="T1465" i="10"/>
  <c r="T1522" i="10"/>
  <c r="T1526" i="10"/>
  <c r="T1568" i="10"/>
  <c r="T1575" i="10"/>
  <c r="T1598" i="10"/>
  <c r="T1678" i="10"/>
  <c r="T1693" i="10"/>
  <c r="T1733" i="10"/>
  <c r="T1784" i="10"/>
  <c r="T1835" i="10"/>
  <c r="T1889" i="10"/>
  <c r="T1957" i="10"/>
  <c r="T1960" i="10"/>
  <c r="T1963" i="10"/>
  <c r="T1970" i="10"/>
  <c r="T2045" i="10"/>
  <c r="T2118" i="10"/>
  <c r="T2204" i="10"/>
  <c r="T40" i="10"/>
  <c r="T50" i="10"/>
  <c r="T141" i="10"/>
  <c r="T142" i="10"/>
  <c r="T254" i="10"/>
  <c r="T261" i="10"/>
  <c r="T262" i="10"/>
  <c r="T307" i="10"/>
  <c r="T414" i="10"/>
  <c r="T552" i="10"/>
  <c r="T579" i="10"/>
  <c r="T677" i="10"/>
  <c r="T717" i="10"/>
  <c r="T726" i="10"/>
  <c r="T761" i="10"/>
  <c r="T820" i="10"/>
  <c r="T965" i="10"/>
  <c r="T1075" i="10"/>
  <c r="T1132" i="10"/>
  <c r="T1143" i="10"/>
  <c r="T1155" i="10"/>
  <c r="T1156" i="10"/>
  <c r="T1259" i="10"/>
  <c r="T1407" i="10"/>
  <c r="T1413" i="10"/>
  <c r="T1425" i="10"/>
  <c r="T1585" i="10"/>
  <c r="T1616" i="10"/>
  <c r="T1625" i="10"/>
  <c r="T1634" i="10"/>
  <c r="T1637" i="10"/>
  <c r="T1646" i="10"/>
  <c r="T1663" i="10"/>
  <c r="T1714" i="10"/>
  <c r="T1734" i="10"/>
  <c r="T1739" i="10"/>
  <c r="T1793" i="10"/>
  <c r="T1901" i="10"/>
  <c r="T1992" i="10"/>
  <c r="T2056" i="10"/>
  <c r="T2164" i="10"/>
  <c r="T2207" i="10"/>
  <c r="T2208" i="10"/>
  <c r="T2244" i="10"/>
  <c r="T2275" i="10"/>
  <c r="T9" i="10"/>
  <c r="T64" i="10"/>
  <c r="T211" i="10"/>
  <c r="T361" i="10"/>
  <c r="T419" i="10"/>
  <c r="T545" i="10"/>
  <c r="T688" i="10"/>
  <c r="T756" i="10"/>
  <c r="T809" i="10"/>
  <c r="T853" i="10"/>
  <c r="T1026" i="10"/>
  <c r="T1401" i="10"/>
  <c r="T1403" i="10"/>
  <c r="T1430" i="10"/>
  <c r="T1841" i="10"/>
  <c r="T1860" i="10"/>
  <c r="T2001" i="10"/>
  <c r="T2139" i="10"/>
  <c r="T2196" i="10"/>
  <c r="T13" i="10"/>
  <c r="T89" i="10"/>
  <c r="T299" i="10"/>
  <c r="T376" i="10"/>
  <c r="T693" i="10"/>
  <c r="T696" i="10"/>
  <c r="T791" i="10"/>
  <c r="T835" i="10"/>
  <c r="T878" i="10"/>
  <c r="T996" i="10"/>
  <c r="T1024" i="10"/>
  <c r="T1025" i="10"/>
  <c r="T1048" i="10"/>
  <c r="T1279" i="10"/>
  <c r="T1289" i="10"/>
  <c r="T1354" i="10"/>
  <c r="T1395" i="10"/>
  <c r="T1518" i="10"/>
  <c r="T1520" i="10"/>
  <c r="T1773" i="10"/>
  <c r="T1948" i="10"/>
  <c r="T2186" i="10"/>
  <c r="T2239" i="10"/>
  <c r="T120" i="10"/>
  <c r="T274" i="10"/>
  <c r="T284" i="10"/>
  <c r="T426" i="10"/>
  <c r="T427" i="10"/>
  <c r="T1230" i="10"/>
  <c r="T1231" i="10"/>
  <c r="T1245" i="10"/>
  <c r="T1565" i="10"/>
  <c r="T1587" i="10"/>
  <c r="T1606" i="10"/>
  <c r="T1710" i="10"/>
  <c r="T1888" i="10"/>
  <c r="T2004" i="10"/>
  <c r="T2292" i="10"/>
  <c r="T456" i="10"/>
  <c r="T616" i="10"/>
  <c r="T1249" i="10"/>
  <c r="T1314" i="10"/>
  <c r="T1411" i="10"/>
  <c r="T1645" i="10"/>
  <c r="T1687" i="10"/>
  <c r="T1781" i="10"/>
  <c r="T2257" i="10"/>
  <c r="T2270" i="10"/>
  <c r="T27" i="10"/>
  <c r="T225" i="10"/>
  <c r="T636" i="10"/>
  <c r="T788" i="10"/>
  <c r="T951" i="10"/>
  <c r="T1149" i="10"/>
  <c r="T1782" i="10"/>
  <c r="T1859" i="10"/>
  <c r="T1949" i="10"/>
  <c r="T2277" i="10"/>
  <c r="T976" i="10"/>
  <c r="T1182" i="10"/>
  <c r="T1619" i="10"/>
  <c r="T1680" i="10"/>
  <c r="T195" i="10"/>
  <c r="T1935" i="10"/>
  <c r="T154" i="10"/>
  <c r="T1198" i="10"/>
  <c r="T305" i="10"/>
  <c r="T638" i="10"/>
  <c r="T1157" i="10"/>
  <c r="T2332" i="10"/>
  <c r="S459" i="10"/>
  <c r="S1965" i="10"/>
  <c r="S2318" i="10"/>
  <c r="S14" i="10"/>
  <c r="S790" i="10"/>
  <c r="S1112" i="10"/>
  <c r="S1437" i="10"/>
  <c r="S2130" i="10"/>
  <c r="S166" i="10"/>
  <c r="S392" i="10"/>
  <c r="S774" i="10"/>
  <c r="S1177" i="10"/>
  <c r="S1310" i="10"/>
  <c r="S1343" i="10"/>
  <c r="S1356" i="10"/>
  <c r="S1480" i="10"/>
  <c r="S1681" i="10"/>
  <c r="S42" i="10"/>
  <c r="S43" i="10"/>
  <c r="S370" i="10"/>
  <c r="S614" i="10"/>
  <c r="S734" i="10"/>
  <c r="S837" i="10"/>
  <c r="S2014" i="10"/>
  <c r="S83" i="10"/>
  <c r="S107" i="10"/>
  <c r="S439" i="10"/>
  <c r="S634" i="10"/>
  <c r="S806" i="10"/>
  <c r="S947" i="10"/>
  <c r="S1244" i="10"/>
  <c r="S1323" i="10"/>
  <c r="S1371" i="10"/>
  <c r="S1666" i="10"/>
  <c r="S2036" i="10"/>
  <c r="S2087" i="10"/>
  <c r="S2123" i="10"/>
  <c r="S2259" i="10"/>
  <c r="S165" i="10"/>
  <c r="S174" i="10"/>
  <c r="S709" i="10"/>
  <c r="S802" i="10"/>
  <c r="S967" i="10"/>
  <c r="S1082" i="10"/>
  <c r="S1117" i="10"/>
  <c r="S1118" i="10"/>
  <c r="S1312" i="10"/>
  <c r="S1559" i="10"/>
  <c r="S1677" i="10"/>
  <c r="S1830" i="10"/>
  <c r="S2309" i="10"/>
  <c r="S6" i="10"/>
  <c r="S96" i="10"/>
  <c r="S177" i="10"/>
  <c r="S182" i="10"/>
  <c r="S236" i="10"/>
  <c r="S252" i="10"/>
  <c r="S418" i="10"/>
  <c r="S657" i="10"/>
  <c r="S1073" i="10"/>
  <c r="S1145" i="10"/>
  <c r="S1251" i="10"/>
  <c r="S1447" i="10"/>
  <c r="S1484" i="10"/>
  <c r="S1836" i="10"/>
  <c r="S1894" i="10"/>
  <c r="S1924" i="10"/>
  <c r="S2050" i="10"/>
  <c r="S2085" i="10"/>
  <c r="S2157" i="10"/>
  <c r="S2214" i="10"/>
  <c r="S2238" i="10"/>
  <c r="S2314" i="10"/>
  <c r="S2334" i="10"/>
  <c r="S29" i="10"/>
  <c r="S35" i="10"/>
  <c r="S66" i="10"/>
  <c r="S232" i="10"/>
  <c r="S285" i="10"/>
  <c r="S290" i="10"/>
  <c r="S321" i="10"/>
  <c r="S407" i="10"/>
  <c r="S437" i="10"/>
  <c r="S548" i="10"/>
  <c r="S640" i="10"/>
  <c r="S644" i="10"/>
  <c r="S819" i="10"/>
  <c r="S946" i="10"/>
  <c r="S994" i="10"/>
  <c r="S1017" i="10"/>
  <c r="S1108" i="10"/>
  <c r="S1129" i="10"/>
  <c r="S1174" i="10"/>
  <c r="S1180" i="10"/>
  <c r="S1189" i="10"/>
  <c r="S1268" i="10"/>
  <c r="S1276" i="10"/>
  <c r="S1433" i="10"/>
  <c r="S1442" i="10"/>
  <c r="S1468" i="10"/>
  <c r="S1502" i="10"/>
  <c r="S1525" i="10"/>
  <c r="S1618" i="10"/>
  <c r="S1706" i="10"/>
  <c r="S1750" i="10"/>
  <c r="S1832" i="10"/>
  <c r="S1843" i="10"/>
  <c r="S1947" i="10"/>
  <c r="S1982" i="10"/>
  <c r="S1984" i="10"/>
  <c r="S2011" i="10"/>
  <c r="S2021" i="10"/>
  <c r="S2079" i="10"/>
  <c r="S2219" i="10"/>
  <c r="S2261" i="10"/>
  <c r="S2287" i="10"/>
  <c r="S264" i="10"/>
  <c r="S288" i="10"/>
  <c r="S396" i="10"/>
  <c r="S432" i="10"/>
  <c r="S645" i="10"/>
  <c r="S728" i="10"/>
  <c r="S889" i="10"/>
  <c r="S933" i="10"/>
  <c r="S1071" i="10"/>
  <c r="S1074" i="10"/>
  <c r="S1125" i="10"/>
  <c r="S1255" i="10"/>
  <c r="S1270" i="10"/>
  <c r="S1317" i="10"/>
  <c r="S1414" i="10"/>
  <c r="S1927" i="10"/>
  <c r="S2271" i="10"/>
  <c r="S30" i="10"/>
  <c r="S95" i="10"/>
  <c r="S105" i="10"/>
  <c r="S169" i="10"/>
  <c r="S242" i="10"/>
  <c r="S333" i="10"/>
  <c r="S404" i="10"/>
  <c r="S410" i="10"/>
  <c r="S443" i="10"/>
  <c r="S457" i="10"/>
  <c r="S536" i="10"/>
  <c r="S564" i="10"/>
  <c r="S569" i="10"/>
  <c r="S570" i="10"/>
  <c r="S753" i="10"/>
  <c r="S811" i="10"/>
  <c r="S829" i="10"/>
  <c r="S913" i="10"/>
  <c r="S989" i="10"/>
  <c r="S1021" i="10"/>
  <c r="S1063" i="10"/>
  <c r="S1089" i="10"/>
  <c r="S1097" i="10"/>
  <c r="S1204" i="10"/>
  <c r="S1216" i="10"/>
  <c r="S1272" i="10"/>
  <c r="S1306" i="10"/>
  <c r="S1339" i="10"/>
  <c r="S1404" i="10"/>
  <c r="S1507" i="10"/>
  <c r="S1614" i="10"/>
  <c r="S1664" i="10"/>
  <c r="S1703" i="10"/>
  <c r="S1716" i="10"/>
  <c r="S1722" i="10"/>
  <c r="S1746" i="10"/>
  <c r="S1749" i="10"/>
  <c r="S1813" i="10"/>
  <c r="S1863" i="10"/>
  <c r="S1874" i="10"/>
  <c r="S1884" i="10"/>
  <c r="S1887" i="10"/>
  <c r="S1890" i="10"/>
  <c r="S1909" i="10"/>
  <c r="S1910" i="10"/>
  <c r="S1944" i="10"/>
  <c r="S1961" i="10"/>
  <c r="S1966" i="10"/>
  <c r="S2060" i="10"/>
  <c r="S2061" i="10"/>
  <c r="S2092" i="10"/>
  <c r="S2099" i="10"/>
  <c r="S2112" i="10"/>
  <c r="S2113" i="10"/>
  <c r="S2148" i="10"/>
  <c r="S2159" i="10"/>
  <c r="S2168" i="10"/>
  <c r="S2176" i="10"/>
  <c r="S119" i="10"/>
  <c r="S150" i="10"/>
  <c r="S198" i="10"/>
  <c r="S212" i="10"/>
  <c r="S229" i="10"/>
  <c r="S237" i="10"/>
  <c r="S238" i="10"/>
  <c r="S239" i="10"/>
  <c r="S256" i="10"/>
  <c r="S281" i="10"/>
  <c r="S319" i="10"/>
  <c r="S400" i="10"/>
  <c r="S411" i="10"/>
  <c r="S445" i="10"/>
  <c r="S466" i="10"/>
  <c r="S477" i="10"/>
  <c r="S510" i="10"/>
  <c r="S512" i="10"/>
  <c r="S528" i="10"/>
  <c r="S537" i="10"/>
  <c r="S547" i="10"/>
  <c r="S600" i="10"/>
  <c r="S625" i="10"/>
  <c r="S648" i="10"/>
  <c r="S658" i="10"/>
  <c r="S679" i="10"/>
  <c r="S701" i="10"/>
  <c r="S770" i="10"/>
  <c r="S821" i="10"/>
  <c r="S840" i="10"/>
  <c r="S870" i="10"/>
  <c r="S876" i="10"/>
  <c r="S915" i="10"/>
  <c r="S941" i="10"/>
  <c r="S1023" i="10"/>
  <c r="S1039" i="10"/>
  <c r="S1042" i="10"/>
  <c r="S1121" i="10"/>
  <c r="S1142" i="10"/>
  <c r="S1176" i="10"/>
  <c r="S1179" i="10"/>
  <c r="S1194" i="10"/>
  <c r="S1284" i="10"/>
  <c r="S1290" i="10"/>
  <c r="S1325" i="10"/>
  <c r="S1405" i="10"/>
  <c r="S1459" i="10"/>
  <c r="S1524" i="10"/>
  <c r="S1541" i="10"/>
  <c r="S1603" i="10"/>
  <c r="S1628" i="10"/>
  <c r="S1650" i="10"/>
  <c r="S1676" i="10"/>
  <c r="S1717" i="10"/>
  <c r="S1718" i="10"/>
  <c r="S1748" i="10"/>
  <c r="S1752" i="10"/>
  <c r="S1787" i="10"/>
  <c r="S1791" i="10"/>
  <c r="S1807" i="10"/>
  <c r="S1837" i="10"/>
  <c r="S1845" i="10"/>
  <c r="S1866" i="10"/>
  <c r="S1940" i="10"/>
  <c r="S1977" i="10"/>
  <c r="S1987" i="10"/>
  <c r="S2007" i="10"/>
  <c r="S2008" i="10"/>
  <c r="S2040" i="10"/>
  <c r="S2051" i="10"/>
  <c r="S2075" i="10"/>
  <c r="S2145" i="10"/>
  <c r="S2184" i="10"/>
  <c r="S2201" i="10"/>
  <c r="S2216" i="10"/>
  <c r="S2230" i="10"/>
  <c r="S2" i="10"/>
  <c r="S31" i="10"/>
  <c r="S53" i="10"/>
  <c r="S170" i="10"/>
  <c r="S226" i="10"/>
  <c r="S244" i="10"/>
  <c r="S331" i="10"/>
  <c r="S336" i="10"/>
  <c r="S388" i="10"/>
  <c r="S403" i="10"/>
  <c r="S416" i="10"/>
  <c r="S446" i="10"/>
  <c r="S451" i="10"/>
  <c r="S490" i="10"/>
  <c r="S513" i="10"/>
  <c r="S524" i="10"/>
  <c r="S535" i="10"/>
  <c r="S583" i="10"/>
  <c r="S619" i="10"/>
  <c r="S666" i="10"/>
  <c r="S672" i="10"/>
  <c r="S838" i="10"/>
  <c r="S845" i="10"/>
  <c r="S856" i="10"/>
  <c r="S864" i="10"/>
  <c r="S882" i="10"/>
  <c r="S988" i="10"/>
  <c r="S1018" i="10"/>
  <c r="S1034" i="10"/>
  <c r="S1044" i="10"/>
  <c r="S1136" i="10"/>
  <c r="S1165" i="10"/>
  <c r="S1173" i="10"/>
  <c r="S1181" i="10"/>
  <c r="S1221" i="10"/>
  <c r="S1239" i="10"/>
  <c r="S1292" i="10"/>
  <c r="S1301" i="10"/>
  <c r="S1336" i="10"/>
  <c r="S1359" i="10"/>
  <c r="S1391" i="10"/>
  <c r="S1402" i="10"/>
  <c r="S1419" i="10"/>
  <c r="S1435" i="10"/>
  <c r="S1498" i="10"/>
  <c r="S1581" i="10"/>
  <c r="S1602" i="10"/>
  <c r="S1609" i="10"/>
  <c r="S1656" i="10"/>
  <c r="S1661" i="10"/>
  <c r="S1670" i="10"/>
  <c r="S1671" i="10"/>
  <c r="S1719" i="10"/>
  <c r="S1735" i="10"/>
  <c r="S1763" i="10"/>
  <c r="S1842" i="10"/>
  <c r="S1851" i="10"/>
  <c r="S1913" i="10"/>
  <c r="S1919" i="10"/>
  <c r="S1946" i="10"/>
  <c r="S1953" i="10"/>
  <c r="S1969" i="10"/>
  <c r="S1981" i="10"/>
  <c r="S2000" i="10"/>
  <c r="S2046" i="10"/>
  <c r="S2109" i="10"/>
  <c r="S2114" i="10"/>
  <c r="S2119" i="10"/>
  <c r="S2192" i="10"/>
  <c r="S2212" i="10"/>
  <c r="S2226" i="10"/>
  <c r="S2253" i="10"/>
  <c r="S2262" i="10"/>
  <c r="S2297" i="10"/>
  <c r="S2320" i="10"/>
  <c r="S26" i="10"/>
  <c r="S34" i="10"/>
  <c r="S49" i="10"/>
  <c r="S57" i="10"/>
  <c r="S71" i="10"/>
  <c r="S72" i="10"/>
  <c r="S98" i="10"/>
  <c r="S103" i="10"/>
  <c r="S110" i="10"/>
  <c r="S115" i="10"/>
  <c r="S248" i="10"/>
  <c r="S282" i="10"/>
  <c r="S326" i="10"/>
  <c r="S367" i="10"/>
  <c r="S413" i="10"/>
  <c r="S431" i="10"/>
  <c r="S487" i="10"/>
  <c r="S491" i="10"/>
  <c r="S502" i="10"/>
  <c r="S515" i="10"/>
  <c r="S521" i="10"/>
  <c r="S522" i="10"/>
  <c r="S563" i="10"/>
  <c r="S581" i="10"/>
  <c r="S618" i="10"/>
  <c r="S642" i="10"/>
  <c r="S716" i="10"/>
  <c r="S782" i="10"/>
  <c r="S787" i="10"/>
  <c r="S859" i="10"/>
  <c r="S875" i="10"/>
  <c r="S918" i="10"/>
  <c r="S945" i="10"/>
  <c r="S953" i="10"/>
  <c r="S973" i="10"/>
  <c r="S1049" i="10"/>
  <c r="S1057" i="10"/>
  <c r="S1058" i="10"/>
  <c r="S1068" i="10"/>
  <c r="S1105" i="10"/>
  <c r="S1188" i="10"/>
  <c r="S1201" i="10"/>
  <c r="S1223" i="10"/>
  <c r="S1261" i="10"/>
  <c r="S1332" i="10"/>
  <c r="S1417" i="10"/>
  <c r="S1450" i="10"/>
  <c r="S1475" i="10"/>
  <c r="S1481" i="10"/>
  <c r="S1501" i="10"/>
  <c r="S1514" i="10"/>
  <c r="S1543" i="10"/>
  <c r="S1548" i="10"/>
  <c r="S1578" i="10"/>
  <c r="S1600" i="10"/>
  <c r="S1641" i="10"/>
  <c r="S1642" i="10"/>
  <c r="S1643" i="10"/>
  <c r="S1692" i="10"/>
  <c r="S1694" i="10"/>
  <c r="S1711" i="10"/>
  <c r="S1755" i="10"/>
  <c r="S1798" i="10"/>
  <c r="S1822" i="10"/>
  <c r="S1838" i="10"/>
  <c r="S1848" i="10"/>
  <c r="S1852" i="10"/>
  <c r="S1873" i="10"/>
  <c r="S1883" i="10"/>
  <c r="S1893" i="10"/>
  <c r="S1907" i="10"/>
  <c r="S1908" i="10"/>
  <c r="S1916" i="10"/>
  <c r="S1925" i="10"/>
  <c r="S1956" i="10"/>
  <c r="S2063" i="10"/>
  <c r="S2068" i="10"/>
  <c r="S2098" i="10"/>
  <c r="S2127" i="10"/>
  <c r="S2140" i="10"/>
  <c r="S2163" i="10"/>
  <c r="S2194" i="10"/>
  <c r="S2209" i="10"/>
  <c r="S2269" i="10"/>
  <c r="S2291" i="10"/>
  <c r="S171" i="10"/>
  <c r="S204" i="10"/>
  <c r="S216" i="10"/>
  <c r="S421" i="10"/>
  <c r="S476" i="10"/>
  <c r="S572" i="10"/>
  <c r="S573" i="10"/>
  <c r="S620" i="10"/>
  <c r="S643" i="10"/>
  <c r="S656" i="10"/>
  <c r="S660" i="10"/>
  <c r="S700" i="10"/>
  <c r="S780" i="10"/>
  <c r="S783" i="10"/>
  <c r="S789" i="10"/>
  <c r="S849" i="10"/>
  <c r="S857" i="10"/>
  <c r="S894" i="10"/>
  <c r="S944" i="10"/>
  <c r="S1087" i="10"/>
  <c r="S1128" i="10"/>
  <c r="S1253" i="10"/>
  <c r="S1254" i="10"/>
  <c r="S1275" i="10"/>
  <c r="S1341" i="10"/>
  <c r="S1353" i="10"/>
  <c r="S1387" i="10"/>
  <c r="S1389" i="10"/>
  <c r="S1394" i="10"/>
  <c r="S1448" i="10"/>
  <c r="S1455" i="10"/>
  <c r="S1512" i="10"/>
  <c r="S1653" i="10"/>
  <c r="S1659" i="10"/>
  <c r="S1669" i="10"/>
  <c r="S1702" i="10"/>
  <c r="S1828" i="10"/>
  <c r="S1930" i="10"/>
  <c r="S1954" i="10"/>
  <c r="S2032" i="10"/>
  <c r="S2122" i="10"/>
  <c r="S2149" i="10"/>
  <c r="S2185" i="10"/>
  <c r="S2199" i="10"/>
  <c r="S2302" i="10"/>
  <c r="S2304" i="10"/>
  <c r="S3" i="10"/>
  <c r="S51" i="10"/>
  <c r="S76" i="10"/>
  <c r="S86" i="10"/>
  <c r="S99" i="10"/>
  <c r="S114" i="10"/>
  <c r="S122" i="10"/>
  <c r="S128" i="10"/>
  <c r="S145" i="10"/>
  <c r="S159" i="10"/>
  <c r="S172" i="10"/>
  <c r="S201" i="10"/>
  <c r="S265" i="10"/>
  <c r="S287" i="10"/>
  <c r="S293" i="10"/>
  <c r="S294" i="10"/>
  <c r="S295" i="10"/>
  <c r="S328" i="10"/>
  <c r="S335" i="10"/>
  <c r="S337" i="10"/>
  <c r="S345" i="10"/>
  <c r="S348" i="10"/>
  <c r="S355" i="10"/>
  <c r="S516" i="10"/>
  <c r="S578" i="10"/>
  <c r="S604" i="10"/>
  <c r="S647" i="10"/>
  <c r="S655" i="10"/>
  <c r="S681" i="10"/>
  <c r="S699" i="10"/>
  <c r="S715" i="10"/>
  <c r="S724" i="10"/>
  <c r="S732" i="10"/>
  <c r="S739" i="10"/>
  <c r="S775" i="10"/>
  <c r="S794" i="10"/>
  <c r="S795" i="10"/>
  <c r="S867" i="10"/>
  <c r="S899" i="10"/>
  <c r="S903" i="10"/>
  <c r="S950" i="10"/>
  <c r="S981" i="10"/>
  <c r="S982" i="10"/>
  <c r="S1001" i="10"/>
  <c r="S1070" i="10"/>
  <c r="S1076" i="10"/>
  <c r="S1079" i="10"/>
  <c r="S1083" i="10"/>
  <c r="S1151" i="10"/>
  <c r="S1170" i="10"/>
  <c r="S1234" i="10"/>
  <c r="S1257" i="10"/>
  <c r="S1299" i="10"/>
  <c r="S1375" i="10"/>
  <c r="S1434" i="10"/>
  <c r="S1476" i="10"/>
  <c r="S1496" i="10"/>
  <c r="S1511" i="10"/>
  <c r="S1528" i="10"/>
  <c r="S1530" i="10"/>
  <c r="S1536" i="10"/>
  <c r="S1584" i="10"/>
  <c r="S1611" i="10"/>
  <c r="S1624" i="10"/>
  <c r="S1631" i="10"/>
  <c r="S1639" i="10"/>
  <c r="S1705" i="10"/>
  <c r="S1780" i="10"/>
  <c r="S1802" i="10"/>
  <c r="S1806" i="10"/>
  <c r="S1812" i="10"/>
  <c r="S1816" i="10"/>
  <c r="S1825" i="10"/>
  <c r="S1827" i="10"/>
  <c r="S1839" i="10"/>
  <c r="S1844" i="10"/>
  <c r="S1847" i="10"/>
  <c r="S1885" i="10"/>
  <c r="S1951" i="10"/>
  <c r="S1988" i="10"/>
  <c r="S2002" i="10"/>
  <c r="S2015" i="10"/>
  <c r="S2024" i="10"/>
  <c r="S2035" i="10"/>
  <c r="S2042" i="10"/>
  <c r="S2044" i="10"/>
  <c r="S2065" i="10"/>
  <c r="S2067" i="10"/>
  <c r="S2160" i="10"/>
  <c r="S2162" i="10"/>
  <c r="S2202" i="10"/>
  <c r="S2206" i="10"/>
  <c r="S2254" i="10"/>
  <c r="S2273" i="10"/>
  <c r="S2276" i="10"/>
  <c r="S2294" i="10"/>
  <c r="S2300" i="10"/>
  <c r="S5" i="10"/>
  <c r="S15" i="10"/>
  <c r="S129" i="10"/>
  <c r="S209" i="10"/>
  <c r="S224" i="10"/>
  <c r="S250" i="10"/>
  <c r="S258" i="10"/>
  <c r="S278" i="10"/>
  <c r="S349" i="10"/>
  <c r="S390" i="10"/>
  <c r="S415" i="10"/>
  <c r="S458" i="10"/>
  <c r="S511" i="10"/>
  <c r="S532" i="10"/>
  <c r="S541" i="10"/>
  <c r="S551" i="10"/>
  <c r="S553" i="10"/>
  <c r="S560" i="10"/>
  <c r="S577" i="10"/>
  <c r="S595" i="10"/>
  <c r="S598" i="10"/>
  <c r="S606" i="10"/>
  <c r="S622" i="10"/>
  <c r="S662" i="10"/>
  <c r="S680" i="10"/>
  <c r="S682" i="10"/>
  <c r="S725" i="10"/>
  <c r="S744" i="10"/>
  <c r="S747" i="10"/>
  <c r="S785" i="10"/>
  <c r="S826" i="10"/>
  <c r="S846" i="10"/>
  <c r="S858" i="10"/>
  <c r="S862" i="10"/>
  <c r="S879" i="10"/>
  <c r="S887" i="10"/>
  <c r="S900" i="10"/>
  <c r="S908" i="10"/>
  <c r="S922" i="10"/>
  <c r="S938" i="10"/>
  <c r="S980" i="10"/>
  <c r="S1002" i="10"/>
  <c r="S1006" i="10"/>
  <c r="S1007" i="10"/>
  <c r="S1053" i="10"/>
  <c r="S1085" i="10"/>
  <c r="S1091" i="10"/>
  <c r="S1094" i="10"/>
  <c r="S1127" i="10"/>
  <c r="S1167" i="10"/>
  <c r="S1199" i="10"/>
  <c r="S1213" i="10"/>
  <c r="S1242" i="10"/>
  <c r="S1246" i="10"/>
  <c r="S1273" i="10"/>
  <c r="S1291" i="10"/>
  <c r="S1297" i="10"/>
  <c r="S1329" i="10"/>
  <c r="S1337" i="10"/>
  <c r="S1338" i="10"/>
  <c r="S1355" i="10"/>
  <c r="S1372" i="10"/>
  <c r="S1451" i="10"/>
  <c r="S1463" i="10"/>
  <c r="S1566" i="10"/>
  <c r="S1569" i="10"/>
  <c r="S1576" i="10"/>
  <c r="S1636" i="10"/>
  <c r="S1674" i="10"/>
  <c r="S1683" i="10"/>
  <c r="S1686" i="10"/>
  <c r="S1713" i="10"/>
  <c r="S1724" i="10"/>
  <c r="S1725" i="10"/>
  <c r="S1759" i="10"/>
  <c r="S1762" i="10"/>
  <c r="S1766" i="10"/>
  <c r="S1767" i="10"/>
  <c r="S1769" i="10"/>
  <c r="S1774" i="10"/>
  <c r="S1775" i="10"/>
  <c r="S1808" i="10"/>
  <c r="S1810" i="10"/>
  <c r="S1811" i="10"/>
  <c r="S1870" i="10"/>
  <c r="S1892" i="10"/>
  <c r="S1902" i="10"/>
  <c r="S1903" i="10"/>
  <c r="S1912" i="10"/>
  <c r="S1929" i="10"/>
  <c r="S1995" i="10"/>
  <c r="S2003" i="10"/>
  <c r="S2023" i="10"/>
  <c r="S2031" i="10"/>
  <c r="S2047" i="10"/>
  <c r="S2093" i="10"/>
  <c r="S2178" i="10"/>
  <c r="S2215" i="10"/>
  <c r="S2229" i="10"/>
  <c r="S2245" i="10"/>
  <c r="S2252" i="10"/>
  <c r="S2255" i="10"/>
  <c r="S2311" i="10"/>
  <c r="S2335" i="10"/>
  <c r="S21" i="10"/>
  <c r="S68" i="10"/>
  <c r="S77" i="10"/>
  <c r="S97" i="10"/>
  <c r="S125" i="10"/>
  <c r="S149" i="10"/>
  <c r="S179" i="10"/>
  <c r="S183" i="10"/>
  <c r="S192" i="10"/>
  <c r="S200" i="10"/>
  <c r="S223" i="10"/>
  <c r="S302" i="10"/>
  <c r="S312" i="10"/>
  <c r="S317" i="10"/>
  <c r="S318" i="10"/>
  <c r="S320" i="10"/>
  <c r="S386" i="10"/>
  <c r="S389" i="10"/>
  <c r="S409" i="10"/>
  <c r="S420" i="10"/>
  <c r="S455" i="10"/>
  <c r="S475" i="10"/>
  <c r="S489" i="10"/>
  <c r="S494" i="10"/>
  <c r="S543" i="10"/>
  <c r="S631" i="10"/>
  <c r="S654" i="10"/>
  <c r="S664" i="10"/>
  <c r="S665" i="10"/>
  <c r="S737" i="10"/>
  <c r="S792" i="10"/>
  <c r="S797" i="10"/>
  <c r="S812" i="10"/>
  <c r="S814" i="10"/>
  <c r="S815" i="10"/>
  <c r="S816" i="10"/>
  <c r="S825" i="10"/>
  <c r="S863" i="10"/>
  <c r="S897" i="10"/>
  <c r="S914" i="10"/>
  <c r="S924" i="10"/>
  <c r="S929" i="10"/>
  <c r="S935" i="10"/>
  <c r="S958" i="10"/>
  <c r="S970" i="10"/>
  <c r="S974" i="10"/>
  <c r="S984" i="10"/>
  <c r="S998" i="10"/>
  <c r="S1015" i="10"/>
  <c r="S1040" i="10"/>
  <c r="S1041" i="10"/>
  <c r="S1095" i="10"/>
  <c r="S1104" i="10"/>
  <c r="S1153" i="10"/>
  <c r="S1161" i="10"/>
  <c r="S1277" i="10"/>
  <c r="S1282" i="10"/>
  <c r="S1302" i="10"/>
  <c r="S1305" i="10"/>
  <c r="S1396" i="10"/>
  <c r="S1449" i="10"/>
  <c r="S1470" i="10"/>
  <c r="S1477" i="10"/>
  <c r="S1523" i="10"/>
  <c r="S1534" i="10"/>
  <c r="S1537" i="10"/>
  <c r="S1540" i="10"/>
  <c r="S1547" i="10"/>
  <c r="S1583" i="10"/>
  <c r="S1592" i="10"/>
  <c r="S1684" i="10"/>
  <c r="S1685" i="10"/>
  <c r="S1696" i="10"/>
  <c r="S1709" i="10"/>
  <c r="S1728" i="10"/>
  <c r="S1771" i="10"/>
  <c r="S1792" i="10"/>
  <c r="S1794" i="10"/>
  <c r="S1797" i="10"/>
  <c r="S1821" i="10"/>
  <c r="S1834" i="10"/>
  <c r="S1926" i="10"/>
  <c r="S1941" i="10"/>
  <c r="S1973" i="10"/>
  <c r="S1976" i="10"/>
  <c r="S2025" i="10"/>
  <c r="S2058" i="10"/>
  <c r="S2069" i="10"/>
  <c r="S2071" i="10"/>
  <c r="S2126" i="10"/>
  <c r="S2134" i="10"/>
  <c r="S2213" i="10"/>
  <c r="S2237" i="10"/>
  <c r="S2278" i="10"/>
  <c r="S2284" i="10"/>
  <c r="S2289" i="10"/>
  <c r="S2330" i="10"/>
  <c r="S8" i="10"/>
  <c r="S22" i="10"/>
  <c r="S32" i="10"/>
  <c r="S52" i="10"/>
  <c r="S69" i="10"/>
  <c r="S121" i="10"/>
  <c r="S137" i="10"/>
  <c r="S138" i="10"/>
  <c r="S178" i="10"/>
  <c r="S180" i="10"/>
  <c r="S217" i="10"/>
  <c r="S234" i="10"/>
  <c r="S240" i="10"/>
  <c r="S241" i="10"/>
  <c r="S243" i="10"/>
  <c r="S246" i="10"/>
  <c r="S263" i="10"/>
  <c r="S268" i="10"/>
  <c r="S297" i="10"/>
  <c r="S341" i="10"/>
  <c r="S342" i="10"/>
  <c r="S353" i="10"/>
  <c r="S368" i="10"/>
  <c r="S394" i="10"/>
  <c r="S429" i="10"/>
  <c r="S430" i="10"/>
  <c r="S441" i="10"/>
  <c r="S470" i="10"/>
  <c r="S540" i="10"/>
  <c r="S556" i="10"/>
  <c r="S588" i="10"/>
  <c r="S632" i="10"/>
  <c r="S710" i="10"/>
  <c r="S719" i="10"/>
  <c r="S752" i="10"/>
  <c r="S754" i="10"/>
  <c r="S765" i="10"/>
  <c r="S805" i="10"/>
  <c r="S839" i="10"/>
  <c r="S841" i="10"/>
  <c r="S854" i="10"/>
  <c r="S865" i="10"/>
  <c r="S869" i="10"/>
  <c r="S874" i="10"/>
  <c r="S905" i="10"/>
  <c r="S975" i="10"/>
  <c r="S1056" i="10"/>
  <c r="S1080" i="10"/>
  <c r="S1131" i="10"/>
  <c r="S1168" i="10"/>
  <c r="S1250" i="10"/>
  <c r="S1263" i="10"/>
  <c r="S1280" i="10"/>
  <c r="S1352" i="10"/>
  <c r="S1357" i="10"/>
  <c r="S1358" i="10"/>
  <c r="S1367" i="10"/>
  <c r="S1485" i="10"/>
  <c r="S1494" i="10"/>
  <c r="S1513" i="10"/>
  <c r="S1544" i="10"/>
  <c r="S1550" i="10"/>
  <c r="S1567" i="10"/>
  <c r="S1590" i="10"/>
  <c r="S1605" i="10"/>
  <c r="S1607" i="10"/>
  <c r="S1672" i="10"/>
  <c r="S1708" i="10"/>
  <c r="S1731" i="10"/>
  <c r="S1744" i="10"/>
  <c r="S1790" i="10"/>
  <c r="S1815" i="10"/>
  <c r="S1875" i="10"/>
  <c r="S1896" i="10"/>
  <c r="S1986" i="10"/>
  <c r="S2041" i="10"/>
  <c r="S2080" i="10"/>
  <c r="S2091" i="10"/>
  <c r="S2136" i="10"/>
  <c r="S2137" i="10"/>
  <c r="S2155" i="10"/>
  <c r="S2173" i="10"/>
  <c r="S2191" i="10"/>
  <c r="S2193" i="10"/>
  <c r="S2240" i="10"/>
  <c r="S2268" i="10"/>
  <c r="S2274" i="10"/>
  <c r="S2282" i="10"/>
  <c r="S2303" i="10"/>
  <c r="S36" i="10"/>
  <c r="S61" i="10"/>
  <c r="S135" i="10"/>
  <c r="S144" i="10"/>
  <c r="S210" i="10"/>
  <c r="S227" i="10"/>
  <c r="S260" i="10"/>
  <c r="S277" i="10"/>
  <c r="S401" i="10"/>
  <c r="S406" i="10"/>
  <c r="S471" i="10"/>
  <c r="S580" i="10"/>
  <c r="S607" i="10"/>
  <c r="S612" i="10"/>
  <c r="S635" i="10"/>
  <c r="S641" i="10"/>
  <c r="S661" i="10"/>
  <c r="S698" i="10"/>
  <c r="S778" i="10"/>
  <c r="S833" i="10"/>
  <c r="S842" i="10"/>
  <c r="S890" i="10"/>
  <c r="S911" i="10"/>
  <c r="S948" i="10"/>
  <c r="S971" i="10"/>
  <c r="S1113" i="10"/>
  <c r="S1285" i="10"/>
  <c r="S1377" i="10"/>
  <c r="S1378" i="10"/>
  <c r="S1424" i="10"/>
  <c r="S1563" i="10"/>
  <c r="S1610" i="10"/>
  <c r="S1700" i="10"/>
  <c r="S1760" i="10"/>
  <c r="S1867" i="10"/>
  <c r="S1939" i="10"/>
  <c r="S2246" i="10"/>
  <c r="S55" i="10"/>
  <c r="S74" i="10"/>
  <c r="S91" i="10"/>
  <c r="S104" i="10"/>
  <c r="S136" i="10"/>
  <c r="S146" i="10"/>
  <c r="S155" i="10"/>
  <c r="S163" i="10"/>
  <c r="S206" i="10"/>
  <c r="S230" i="10"/>
  <c r="S322" i="10"/>
  <c r="S329" i="10"/>
  <c r="S356" i="10"/>
  <c r="S467" i="10"/>
  <c r="S484" i="10"/>
  <c r="S492" i="10"/>
  <c r="S529" i="10"/>
  <c r="S554" i="10"/>
  <c r="S589" i="10"/>
  <c r="S750" i="10"/>
  <c r="S768" i="10"/>
  <c r="S784" i="10"/>
  <c r="S831" i="10"/>
  <c r="S880" i="10"/>
  <c r="S906" i="10"/>
  <c r="S955" i="10"/>
  <c r="S978" i="10"/>
  <c r="S990" i="10"/>
  <c r="S991" i="10"/>
  <c r="S1005" i="10"/>
  <c r="S1011" i="10"/>
  <c r="S1036" i="10"/>
  <c r="S1054" i="10"/>
  <c r="S1077" i="10"/>
  <c r="S1124" i="10"/>
  <c r="S1137" i="10"/>
  <c r="S1191" i="10"/>
  <c r="S1192" i="10"/>
  <c r="S1232" i="10"/>
  <c r="S1237" i="10"/>
  <c r="S1262" i="10"/>
  <c r="S1264" i="10"/>
  <c r="S1328" i="10"/>
  <c r="S1351" i="10"/>
  <c r="S1400" i="10"/>
  <c r="S1406" i="10"/>
  <c r="S1467" i="10"/>
  <c r="S1505" i="10"/>
  <c r="S1527" i="10"/>
  <c r="S1545" i="10"/>
  <c r="S1561" i="10"/>
  <c r="S1571" i="10"/>
  <c r="S1579" i="10"/>
  <c r="S1582" i="10"/>
  <c r="S1594" i="10"/>
  <c r="S1595" i="10"/>
  <c r="S1620" i="10"/>
  <c r="S1690" i="10"/>
  <c r="S1701" i="10"/>
  <c r="S1727" i="10"/>
  <c r="S1729" i="10"/>
  <c r="S1745" i="10"/>
  <c r="S1850" i="10"/>
  <c r="S1871" i="10"/>
  <c r="S1876" i="10"/>
  <c r="S1879" i="10"/>
  <c r="S1886" i="10"/>
  <c r="S1891" i="10"/>
  <c r="S1978" i="10"/>
  <c r="S2012" i="10"/>
  <c r="S2078" i="10"/>
  <c r="S2095" i="10"/>
  <c r="S2128" i="10"/>
  <c r="S2131" i="10"/>
  <c r="S2153" i="10"/>
  <c r="S2203" i="10"/>
  <c r="S2258" i="10"/>
  <c r="S2321" i="10"/>
  <c r="S16" i="10"/>
  <c r="S48" i="10"/>
  <c r="S88" i="10"/>
  <c r="S118" i="10"/>
  <c r="S140" i="10"/>
  <c r="S233" i="10"/>
  <c r="S255" i="10"/>
  <c r="S304" i="10"/>
  <c r="S327" i="10"/>
  <c r="S365" i="10"/>
  <c r="S372" i="10"/>
  <c r="S383" i="10"/>
  <c r="S397" i="10"/>
  <c r="S493" i="10"/>
  <c r="S518" i="10"/>
  <c r="S520" i="10"/>
  <c r="S526" i="10"/>
  <c r="S549" i="10"/>
  <c r="S565" i="10"/>
  <c r="S571" i="10"/>
  <c r="S591" i="10"/>
  <c r="S592" i="10"/>
  <c r="S597" i="10"/>
  <c r="S881" i="10"/>
  <c r="S909" i="10"/>
  <c r="S926" i="10"/>
  <c r="S966" i="10"/>
  <c r="S986" i="10"/>
  <c r="S1003" i="10"/>
  <c r="S1004" i="10"/>
  <c r="S1029" i="10"/>
  <c r="S1122" i="10"/>
  <c r="S1207" i="10"/>
  <c r="S1210" i="10"/>
  <c r="S1214" i="10"/>
  <c r="S1225" i="10"/>
  <c r="S1236" i="10"/>
  <c r="S1241" i="10"/>
  <c r="S1252" i="10"/>
  <c r="S1286" i="10"/>
  <c r="S1288" i="10"/>
  <c r="S1322" i="10"/>
  <c r="S1327" i="10"/>
  <c r="S1330" i="10"/>
  <c r="S1363" i="10"/>
  <c r="S1366" i="10"/>
  <c r="S1370" i="10"/>
  <c r="S1381" i="10"/>
  <c r="S1409" i="10"/>
  <c r="S1429" i="10"/>
  <c r="S1503" i="10"/>
  <c r="S1529" i="10"/>
  <c r="S1622" i="10"/>
  <c r="S1738" i="10"/>
  <c r="S1751" i="10"/>
  <c r="S1819" i="10"/>
  <c r="S1854" i="10"/>
  <c r="S1868" i="10"/>
  <c r="S1877" i="10"/>
  <c r="S1932" i="10"/>
  <c r="S1972" i="10"/>
  <c r="S2026" i="10"/>
  <c r="S2081" i="10"/>
  <c r="S2083" i="10"/>
  <c r="S2120" i="10"/>
  <c r="S2132" i="10"/>
  <c r="S2141" i="10"/>
  <c r="S2146" i="10"/>
  <c r="S2175" i="10"/>
  <c r="S2243" i="10"/>
  <c r="S2265" i="10"/>
  <c r="S2290" i="10"/>
  <c r="S2308" i="10"/>
  <c r="S2326" i="10"/>
  <c r="S19" i="10"/>
  <c r="S85" i="10"/>
  <c r="S168" i="10"/>
  <c r="S194" i="10"/>
  <c r="S208" i="10"/>
  <c r="S228" i="10"/>
  <c r="S251" i="10"/>
  <c r="S270" i="10"/>
  <c r="S298" i="10"/>
  <c r="S364" i="10"/>
  <c r="S371" i="10"/>
  <c r="S428" i="10"/>
  <c r="S462" i="10"/>
  <c r="S488" i="10"/>
  <c r="S498" i="10"/>
  <c r="S587" i="10"/>
  <c r="S594" i="10"/>
  <c r="S613" i="10"/>
  <c r="S626" i="10"/>
  <c r="S630" i="10"/>
  <c r="S637" i="10"/>
  <c r="S653" i="10"/>
  <c r="S668" i="10"/>
  <c r="S685" i="10"/>
  <c r="S692" i="10"/>
  <c r="S704" i="10"/>
  <c r="S730" i="10"/>
  <c r="S735" i="10"/>
  <c r="S742" i="10"/>
  <c r="S743" i="10"/>
  <c r="S758" i="10"/>
  <c r="S781" i="10"/>
  <c r="S817" i="10"/>
  <c r="S954" i="10"/>
  <c r="S968" i="10"/>
  <c r="S987" i="10"/>
  <c r="S1051" i="10"/>
  <c r="S1109" i="10"/>
  <c r="S1140" i="10"/>
  <c r="S1141" i="10"/>
  <c r="S1150" i="10"/>
  <c r="S1160" i="10"/>
  <c r="S1208" i="10"/>
  <c r="S1227" i="10"/>
  <c r="S1228" i="10"/>
  <c r="S1229" i="10"/>
  <c r="S1303" i="10"/>
  <c r="S1318" i="10"/>
  <c r="S1344" i="10"/>
  <c r="S1373" i="10"/>
  <c r="S1399" i="10"/>
  <c r="S1456" i="10"/>
  <c r="S1591" i="10"/>
  <c r="S1623" i="10"/>
  <c r="S1662" i="10"/>
  <c r="S1698" i="10"/>
  <c r="S1707" i="10"/>
  <c r="S1742" i="10"/>
  <c r="S1795" i="10"/>
  <c r="S1818" i="10"/>
  <c r="S1853" i="10"/>
  <c r="S1869" i="10"/>
  <c r="S1882" i="10"/>
  <c r="S1931" i="10"/>
  <c r="S1950" i="10"/>
  <c r="S1952" i="10"/>
  <c r="S2034" i="10"/>
  <c r="S2066" i="10"/>
  <c r="S2084" i="10"/>
  <c r="S2090" i="10"/>
  <c r="S2165" i="10"/>
  <c r="S2179" i="10"/>
  <c r="S2182" i="10"/>
  <c r="S2190" i="10"/>
  <c r="S2231" i="10"/>
  <c r="S2249" i="10"/>
  <c r="S2310" i="10"/>
  <c r="S2322" i="10"/>
  <c r="S39" i="10"/>
  <c r="S80" i="10"/>
  <c r="S94" i="10"/>
  <c r="S112" i="10"/>
  <c r="S219" i="10"/>
  <c r="S286" i="10"/>
  <c r="S314" i="10"/>
  <c r="S346" i="10"/>
  <c r="S363" i="10"/>
  <c r="S423" i="10"/>
  <c r="S449" i="10"/>
  <c r="S464" i="10"/>
  <c r="S469" i="10"/>
  <c r="S481" i="10"/>
  <c r="S517" i="10"/>
  <c r="S542" i="10"/>
  <c r="S621" i="10"/>
  <c r="S628" i="10"/>
  <c r="S676" i="10"/>
  <c r="S690" i="10"/>
  <c r="S721" i="10"/>
  <c r="S727" i="10"/>
  <c r="S738" i="10"/>
  <c r="S740" i="10"/>
  <c r="S767" i="10"/>
  <c r="S772" i="10"/>
  <c r="S868" i="10"/>
  <c r="S910" i="10"/>
  <c r="S977" i="10"/>
  <c r="S1030" i="10"/>
  <c r="S1064" i="10"/>
  <c r="S1092" i="10"/>
  <c r="S1098" i="10"/>
  <c r="S1120" i="10"/>
  <c r="S1300" i="10"/>
  <c r="S1319" i="10"/>
  <c r="S1364" i="10"/>
  <c r="S1380" i="10"/>
  <c r="S1426" i="10"/>
  <c r="S1454" i="10"/>
  <c r="S1466" i="10"/>
  <c r="S1483" i="10"/>
  <c r="S1508" i="10"/>
  <c r="S1551" i="10"/>
  <c r="S1630" i="10"/>
  <c r="S1638" i="10"/>
  <c r="S1721" i="10"/>
  <c r="S1753" i="10"/>
  <c r="S1786" i="10"/>
  <c r="S1833" i="10"/>
  <c r="S1855" i="10"/>
  <c r="S1880" i="10"/>
  <c r="S1917" i="10"/>
  <c r="S1964" i="10"/>
  <c r="S2016" i="10"/>
  <c r="S2020" i="10"/>
  <c r="S2052" i="10"/>
  <c r="S2059" i="10"/>
  <c r="S2106" i="10"/>
  <c r="S2144" i="10"/>
  <c r="S2170" i="10"/>
  <c r="S2174" i="10"/>
  <c r="S2205" i="10"/>
  <c r="S2227" i="10"/>
  <c r="S2325" i="10"/>
  <c r="S289" i="10"/>
  <c r="S296" i="10"/>
  <c r="S300" i="10"/>
  <c r="S338" i="10"/>
  <c r="S379" i="10"/>
  <c r="S440" i="10"/>
  <c r="S496" i="10"/>
  <c r="S497" i="10"/>
  <c r="S507" i="10"/>
  <c r="S590" i="10"/>
  <c r="S593" i="10"/>
  <c r="S602" i="10"/>
  <c r="S623" i="10"/>
  <c r="S678" i="10"/>
  <c r="S771" i="10"/>
  <c r="S779" i="10"/>
  <c r="S818" i="10"/>
  <c r="S851" i="10"/>
  <c r="S884" i="10"/>
  <c r="S969" i="10"/>
  <c r="S997" i="10"/>
  <c r="S1065" i="10"/>
  <c r="S1205" i="10"/>
  <c r="S1222" i="10"/>
  <c r="S1269" i="10"/>
  <c r="S1320" i="10"/>
  <c r="S1436" i="10"/>
  <c r="S1464" i="10"/>
  <c r="S1557" i="10"/>
  <c r="S1588" i="10"/>
  <c r="S1747" i="10"/>
  <c r="S1858" i="10"/>
  <c r="S1895" i="10"/>
  <c r="S1962" i="10"/>
  <c r="S1980" i="10"/>
  <c r="S2102" i="10"/>
  <c r="S2124" i="10"/>
  <c r="S2195" i="10"/>
  <c r="S2221" i="10"/>
  <c r="S2247" i="10"/>
  <c r="S2333" i="10"/>
  <c r="S12" i="10"/>
  <c r="S25" i="10"/>
  <c r="S54" i="10"/>
  <c r="S65" i="10"/>
  <c r="S184" i="10"/>
  <c r="S185" i="10"/>
  <c r="S191" i="10"/>
  <c r="S199" i="10"/>
  <c r="S273" i="10"/>
  <c r="S280" i="10"/>
  <c r="S330" i="10"/>
  <c r="S354" i="10"/>
  <c r="S366" i="10"/>
  <c r="S435" i="10"/>
  <c r="S530" i="10"/>
  <c r="S539" i="10"/>
  <c r="S555" i="10"/>
  <c r="S562" i="10"/>
  <c r="S574" i="10"/>
  <c r="S582" i="10"/>
  <c r="S639" i="10"/>
  <c r="S669" i="10"/>
  <c r="S684" i="10"/>
  <c r="S687" i="10"/>
  <c r="S711" i="10"/>
  <c r="S718" i="10"/>
  <c r="S741" i="10"/>
  <c r="S762" i="10"/>
  <c r="S803" i="10"/>
  <c r="S807" i="10"/>
  <c r="S836" i="10"/>
  <c r="S855" i="10"/>
  <c r="S877" i="10"/>
  <c r="S891" i="10"/>
  <c r="S892" i="10"/>
  <c r="S919" i="10"/>
  <c r="S920" i="10"/>
  <c r="S936" i="10"/>
  <c r="S940" i="10"/>
  <c r="S963" i="10"/>
  <c r="S992" i="10"/>
  <c r="S1037" i="10"/>
  <c r="S1059" i="10"/>
  <c r="S1078" i="10"/>
  <c r="S1152" i="10"/>
  <c r="S1164" i="10"/>
  <c r="S1166" i="10"/>
  <c r="S1187" i="10"/>
  <c r="S1224" i="10"/>
  <c r="S1265" i="10"/>
  <c r="S1298" i="10"/>
  <c r="S1345" i="10"/>
  <c r="S1346" i="10"/>
  <c r="S1347" i="10"/>
  <c r="S1418" i="10"/>
  <c r="S1444" i="10"/>
  <c r="S1445" i="10"/>
  <c r="S1462" i="10"/>
  <c r="S1478" i="10"/>
  <c r="S1546" i="10"/>
  <c r="S1552" i="10"/>
  <c r="S1564" i="10"/>
  <c r="S1572" i="10"/>
  <c r="S1597" i="10"/>
  <c r="S1651" i="10"/>
  <c r="S1675" i="10"/>
  <c r="S1697" i="10"/>
  <c r="S1699" i="10"/>
  <c r="S1712" i="10"/>
  <c r="S1715" i="10"/>
  <c r="S1732" i="10"/>
  <c r="S1754" i="10"/>
  <c r="S1765" i="10"/>
  <c r="S1768" i="10"/>
  <c r="S1770" i="10"/>
  <c r="S1840" i="10"/>
  <c r="S1864" i="10"/>
  <c r="S1918" i="10"/>
  <c r="S1920" i="10"/>
  <c r="S1938" i="10"/>
  <c r="S1975" i="10"/>
  <c r="S2103" i="10"/>
  <c r="S2121" i="10"/>
  <c r="S2161" i="10"/>
  <c r="S2218" i="10"/>
  <c r="S2241" i="10"/>
  <c r="S2251" i="10"/>
  <c r="S2266" i="10"/>
  <c r="S2272" i="10"/>
  <c r="S2283" i="10"/>
  <c r="S2288" i="10"/>
  <c r="S2307" i="10"/>
  <c r="S2312" i="10"/>
  <c r="S37" i="10"/>
  <c r="S44" i="10"/>
  <c r="S67" i="10"/>
  <c r="S81" i="10"/>
  <c r="S87" i="10"/>
  <c r="S156" i="10"/>
  <c r="S160" i="10"/>
  <c r="S176" i="10"/>
  <c r="S291" i="10"/>
  <c r="S308" i="10"/>
  <c r="S357" i="10"/>
  <c r="S387" i="10"/>
  <c r="S433" i="10"/>
  <c r="S603" i="10"/>
  <c r="S683" i="10"/>
  <c r="S703" i="10"/>
  <c r="S751" i="10"/>
  <c r="S799" i="10"/>
  <c r="S801" i="10"/>
  <c r="S808" i="10"/>
  <c r="S810" i="10"/>
  <c r="S828" i="10"/>
  <c r="S844" i="10"/>
  <c r="S850" i="10"/>
  <c r="S888" i="10"/>
  <c r="S964" i="10"/>
  <c r="S972" i="10"/>
  <c r="S995" i="10"/>
  <c r="S1084" i="10"/>
  <c r="S1130" i="10"/>
  <c r="S1186" i="10"/>
  <c r="S1195" i="10"/>
  <c r="S1200" i="10"/>
  <c r="S1212" i="10"/>
  <c r="S1238" i="10"/>
  <c r="S1311" i="10"/>
  <c r="S1313" i="10"/>
  <c r="S1331" i="10"/>
  <c r="S1390" i="10"/>
  <c r="S1393" i="10"/>
  <c r="S1441" i="10"/>
  <c r="S1457" i="10"/>
  <c r="S1461" i="10"/>
  <c r="S1516" i="10"/>
  <c r="S1626" i="10"/>
  <c r="S1649" i="10"/>
  <c r="S1652" i="10"/>
  <c r="S1654" i="10"/>
  <c r="S1655" i="10"/>
  <c r="S1657" i="10"/>
  <c r="S1682" i="10"/>
  <c r="S1779" i="10"/>
  <c r="S1900" i="10"/>
  <c r="S1915" i="10"/>
  <c r="S1991" i="10"/>
  <c r="S2006" i="10"/>
  <c r="S2009" i="10"/>
  <c r="S2049" i="10"/>
  <c r="S2057" i="10"/>
  <c r="S2070" i="10"/>
  <c r="S2133" i="10"/>
  <c r="S2152" i="10"/>
  <c r="S2156" i="10"/>
  <c r="S2217" i="10"/>
  <c r="S2256" i="10"/>
  <c r="S2281" i="10"/>
  <c r="S47" i="10"/>
  <c r="S100" i="10"/>
  <c r="S158" i="10"/>
  <c r="S186" i="10"/>
  <c r="S249" i="10"/>
  <c r="S271" i="10"/>
  <c r="S303" i="10"/>
  <c r="S310" i="10"/>
  <c r="S323" i="10"/>
  <c r="S362" i="10"/>
  <c r="S374" i="10"/>
  <c r="S402" i="10"/>
  <c r="S465" i="10"/>
  <c r="S485" i="10"/>
  <c r="S505" i="10"/>
  <c r="S525" i="10"/>
  <c r="S596" i="10"/>
  <c r="S633" i="10"/>
  <c r="S652" i="10"/>
  <c r="S695" i="10"/>
  <c r="S823" i="10"/>
  <c r="S886" i="10"/>
  <c r="S898" i="10"/>
  <c r="S916" i="10"/>
  <c r="S921" i="10"/>
  <c r="S961" i="10"/>
  <c r="S993" i="10"/>
  <c r="S1035" i="10"/>
  <c r="S1038" i="10"/>
  <c r="S1043" i="10"/>
  <c r="S1099" i="10"/>
  <c r="S1110" i="10"/>
  <c r="S1111" i="10"/>
  <c r="S1158" i="10"/>
  <c r="S1169" i="10"/>
  <c r="S1175" i="10"/>
  <c r="S1190" i="10"/>
  <c r="S1267" i="10"/>
  <c r="S1274" i="10"/>
  <c r="S1308" i="10"/>
  <c r="S1315" i="10"/>
  <c r="S1348" i="10"/>
  <c r="S1374" i="10"/>
  <c r="S1420" i="10"/>
  <c r="S1471" i="10"/>
  <c r="S1521" i="10"/>
  <c r="S1539" i="10"/>
  <c r="S1555" i="10"/>
  <c r="S1608" i="10"/>
  <c r="S1635" i="10"/>
  <c r="S1640" i="10"/>
  <c r="S1736" i="10"/>
  <c r="S1740" i="10"/>
  <c r="S1809" i="10"/>
  <c r="S1823" i="10"/>
  <c r="S1911" i="10"/>
  <c r="S1923" i="10"/>
  <c r="S1928" i="10"/>
  <c r="S1958" i="10"/>
  <c r="S1968" i="10"/>
  <c r="S1979" i="10"/>
  <c r="S1990" i="10"/>
  <c r="S2048" i="10"/>
  <c r="S2064" i="10"/>
  <c r="S2072" i="10"/>
  <c r="S2116" i="10"/>
  <c r="S2167" i="10"/>
  <c r="S2177" i="10"/>
  <c r="S2183" i="10"/>
  <c r="S2234" i="10"/>
  <c r="S2242" i="10"/>
  <c r="S2264" i="10"/>
  <c r="S2267" i="10"/>
  <c r="S2286" i="10"/>
  <c r="S2315" i="10"/>
  <c r="S59" i="10"/>
  <c r="S92" i="10"/>
  <c r="S124" i="10"/>
  <c r="S127" i="10"/>
  <c r="S189" i="10"/>
  <c r="S197" i="10"/>
  <c r="S202" i="10"/>
  <c r="S207" i="10"/>
  <c r="S259" i="10"/>
  <c r="S266" i="10"/>
  <c r="S315" i="10"/>
  <c r="S339" i="10"/>
  <c r="S344" i="10"/>
  <c r="S408" i="10"/>
  <c r="S463" i="10"/>
  <c r="S478" i="10"/>
  <c r="S486" i="10"/>
  <c r="S501" i="10"/>
  <c r="S519" i="10"/>
  <c r="S531" i="10"/>
  <c r="S534" i="10"/>
  <c r="S649" i="10"/>
  <c r="S667" i="10"/>
  <c r="S671" i="10"/>
  <c r="S675" i="10"/>
  <c r="S691" i="10"/>
  <c r="S746" i="10"/>
  <c r="S749" i="10"/>
  <c r="S755" i="10"/>
  <c r="S798" i="10"/>
  <c r="S804" i="10"/>
  <c r="S902" i="10"/>
  <c r="S925" i="10"/>
  <c r="S928" i="10"/>
  <c r="S1008" i="10"/>
  <c r="S1009" i="10"/>
  <c r="S1047" i="10"/>
  <c r="S1060" i="10"/>
  <c r="S1066" i="10"/>
  <c r="S1093" i="10"/>
  <c r="S1114" i="10"/>
  <c r="S1119" i="10"/>
  <c r="S1123" i="10"/>
  <c r="S1144" i="10"/>
  <c r="S1148" i="10"/>
  <c r="S1202" i="10"/>
  <c r="S1309" i="10"/>
  <c r="S1321" i="10"/>
  <c r="S1340" i="10"/>
  <c r="S1386" i="10"/>
  <c r="S1392" i="10"/>
  <c r="S1398" i="10"/>
  <c r="S1416" i="10"/>
  <c r="S1440" i="10"/>
  <c r="S1446" i="10"/>
  <c r="S1452" i="10"/>
  <c r="S1453" i="10"/>
  <c r="S1491" i="10"/>
  <c r="S1504" i="10"/>
  <c r="S1510" i="10"/>
  <c r="S1558" i="10"/>
  <c r="S1570" i="10"/>
  <c r="S1613" i="10"/>
  <c r="S1617" i="10"/>
  <c r="S1632" i="10"/>
  <c r="S1743" i="10"/>
  <c r="S1761" i="10"/>
  <c r="S1803" i="10"/>
  <c r="S1805" i="10"/>
  <c r="S1881" i="10"/>
  <c r="S1898" i="10"/>
  <c r="S1906" i="10"/>
  <c r="S1922" i="10"/>
  <c r="S1955" i="10"/>
  <c r="S1967" i="10"/>
  <c r="S2055" i="10"/>
  <c r="S2074" i="10"/>
  <c r="S2097" i="10"/>
  <c r="S2101" i="10"/>
  <c r="S2111" i="10"/>
  <c r="S2115" i="10"/>
  <c r="S2211" i="10"/>
  <c r="S2235" i="10"/>
  <c r="S2248" i="10"/>
  <c r="S2293" i="10"/>
  <c r="S2301" i="10"/>
  <c r="S2316" i="10"/>
  <c r="S2317" i="10"/>
  <c r="S2324" i="10"/>
  <c r="S56" i="10"/>
  <c r="S123" i="10"/>
  <c r="S143" i="10"/>
  <c r="S215" i="10"/>
  <c r="S269" i="10"/>
  <c r="S272" i="10"/>
  <c r="S377" i="10"/>
  <c r="S483" i="10"/>
  <c r="S533" i="10"/>
  <c r="S566" i="10"/>
  <c r="S568" i="10"/>
  <c r="S599" i="10"/>
  <c r="S608" i="10"/>
  <c r="S610" i="10"/>
  <c r="S629" i="10"/>
  <c r="S706" i="10"/>
  <c r="S759" i="10"/>
  <c r="S773" i="10"/>
  <c r="S824" i="10"/>
  <c r="S901" i="10"/>
  <c r="S912" i="10"/>
  <c r="S927" i="10"/>
  <c r="S957" i="10"/>
  <c r="S983" i="10"/>
  <c r="S1016" i="10"/>
  <c r="S1046" i="10"/>
  <c r="S1086" i="10"/>
  <c r="S1218" i="10"/>
  <c r="S1219" i="10"/>
  <c r="S1226" i="10"/>
  <c r="S1324" i="10"/>
  <c r="S1509" i="10"/>
  <c r="S1533" i="10"/>
  <c r="S1535" i="10"/>
  <c r="S1562" i="10"/>
  <c r="S1573" i="10"/>
  <c r="S1586" i="10"/>
  <c r="S1665" i="10"/>
  <c r="S1831" i="10"/>
  <c r="S1846" i="10"/>
  <c r="S1914" i="10"/>
  <c r="S1921" i="10"/>
  <c r="S1934" i="10"/>
  <c r="S1974" i="10"/>
  <c r="S2017" i="10"/>
  <c r="S2077" i="10"/>
  <c r="S2169" i="10"/>
  <c r="S7" i="10"/>
  <c r="S38" i="10"/>
  <c r="S60" i="10"/>
  <c r="S70" i="10"/>
  <c r="S106" i="10"/>
  <c r="S117" i="10"/>
  <c r="S133" i="10"/>
  <c r="S167" i="10"/>
  <c r="S173" i="10"/>
  <c r="S181" i="10"/>
  <c r="S205" i="10"/>
  <c r="S247" i="10"/>
  <c r="S279" i="10"/>
  <c r="S283" i="10"/>
  <c r="S324" i="10"/>
  <c r="S352" i="10"/>
  <c r="S358" i="10"/>
  <c r="S373" i="10"/>
  <c r="S450" i="10"/>
  <c r="S514" i="10"/>
  <c r="S544" i="10"/>
  <c r="S558" i="10"/>
  <c r="S702" i="10"/>
  <c r="S729" i="10"/>
  <c r="S736" i="10"/>
  <c r="S748" i="10"/>
  <c r="S871" i="10"/>
  <c r="S873" i="10"/>
  <c r="S930" i="10"/>
  <c r="S1022" i="10"/>
  <c r="S1050" i="10"/>
  <c r="S1055" i="10"/>
  <c r="S1061" i="10"/>
  <c r="S1088" i="10"/>
  <c r="S1106" i="10"/>
  <c r="S1115" i="10"/>
  <c r="S1135" i="10"/>
  <c r="S1147" i="10"/>
  <c r="S1171" i="10"/>
  <c r="S1172" i="10"/>
  <c r="S1185" i="10"/>
  <c r="S1215" i="10"/>
  <c r="S1233" i="10"/>
  <c r="S1258" i="10"/>
  <c r="S1334" i="10"/>
  <c r="S1342" i="10"/>
  <c r="S1379" i="10"/>
  <c r="S1382" i="10"/>
  <c r="S1385" i="10"/>
  <c r="S1460" i="10"/>
  <c r="S1469" i="10"/>
  <c r="S1479" i="10"/>
  <c r="S1482" i="10"/>
  <c r="S1486" i="10"/>
  <c r="S1487" i="10"/>
  <c r="S1488" i="10"/>
  <c r="S1497" i="10"/>
  <c r="S1499" i="10"/>
  <c r="S1517" i="10"/>
  <c r="S1538" i="10"/>
  <c r="S1554" i="10"/>
  <c r="S1560" i="10"/>
  <c r="S1615" i="10"/>
  <c r="S1621" i="10"/>
  <c r="S1673" i="10"/>
  <c r="S1756" i="10"/>
  <c r="S1783" i="10"/>
  <c r="S1785" i="10"/>
  <c r="S1801" i="10"/>
  <c r="S1804" i="10"/>
  <c r="S1814" i="10"/>
  <c r="S1856" i="10"/>
  <c r="S1861" i="10"/>
  <c r="S1904" i="10"/>
  <c r="S1905" i="10"/>
  <c r="S1996" i="10"/>
  <c r="S1998" i="10"/>
  <c r="S1999" i="10"/>
  <c r="S2013" i="10"/>
  <c r="S2018" i="10"/>
  <c r="S2022" i="10"/>
  <c r="S2030" i="10"/>
  <c r="S2062" i="10"/>
  <c r="S2086" i="10"/>
  <c r="S2107" i="10"/>
  <c r="S2110" i="10"/>
  <c r="S2125" i="10"/>
  <c r="S2154" i="10"/>
  <c r="S2172" i="10"/>
  <c r="S2224" i="10"/>
  <c r="S2263" i="10"/>
  <c r="S2280" i="10"/>
  <c r="S2285" i="10"/>
  <c r="S2313" i="10"/>
  <c r="S2331" i="10"/>
  <c r="S41" i="10"/>
  <c r="S102" i="10"/>
  <c r="S111" i="10"/>
  <c r="S213" i="10"/>
  <c r="S214" i="10"/>
  <c r="S235" i="10"/>
  <c r="S245" i="10"/>
  <c r="S306" i="10"/>
  <c r="S316" i="10"/>
  <c r="S334" i="10"/>
  <c r="S340" i="10"/>
  <c r="S347" i="10"/>
  <c r="S384" i="10"/>
  <c r="S385" i="10"/>
  <c r="S393" i="10"/>
  <c r="S395" i="10"/>
  <c r="S405" i="10"/>
  <c r="S436" i="10"/>
  <c r="S452" i="10"/>
  <c r="S453" i="10"/>
  <c r="S499" i="10"/>
  <c r="S506" i="10"/>
  <c r="S509" i="10"/>
  <c r="S527" i="10"/>
  <c r="S538" i="10"/>
  <c r="S576" i="10"/>
  <c r="S584" i="10"/>
  <c r="S609" i="10"/>
  <c r="S670" i="10"/>
  <c r="S673" i="10"/>
  <c r="S694" i="10"/>
  <c r="S712" i="10"/>
  <c r="S764" i="10"/>
  <c r="S776" i="10"/>
  <c r="S786" i="10"/>
  <c r="S796" i="10"/>
  <c r="S834" i="10"/>
  <c r="S843" i="10"/>
  <c r="S848" i="10"/>
  <c r="S866" i="10"/>
  <c r="S896" i="10"/>
  <c r="S904" i="10"/>
  <c r="S931" i="10"/>
  <c r="S952" i="10"/>
  <c r="S962" i="10"/>
  <c r="S979" i="10"/>
  <c r="S1028" i="10"/>
  <c r="S1033" i="10"/>
  <c r="S1052" i="10"/>
  <c r="S1069" i="10"/>
  <c r="S1107" i="10"/>
  <c r="S1133" i="10"/>
  <c r="S1183" i="10"/>
  <c r="S1211" i="10"/>
  <c r="S1247" i="10"/>
  <c r="S1281" i="10"/>
  <c r="S1283" i="10"/>
  <c r="S1287" i="10"/>
  <c r="S1350" i="10"/>
  <c r="S1384" i="10"/>
  <c r="S1423" i="10"/>
  <c r="S1428" i="10"/>
  <c r="S1458" i="10"/>
  <c r="S1489" i="10"/>
  <c r="S1495" i="10"/>
  <c r="S1506" i="10"/>
  <c r="S1549" i="10"/>
  <c r="S1553" i="10"/>
  <c r="S1580" i="10"/>
  <c r="S1629" i="10"/>
  <c r="S1644" i="10"/>
  <c r="S1660" i="10"/>
  <c r="S1679" i="10"/>
  <c r="S1723" i="10"/>
  <c r="S1764" i="10"/>
  <c r="S1777" i="10"/>
  <c r="S1778" i="10"/>
  <c r="S1796" i="10"/>
  <c r="S1857" i="10"/>
  <c r="S1862" i="10"/>
  <c r="S1872" i="10"/>
  <c r="S1933" i="10"/>
  <c r="S1942" i="10"/>
  <c r="S1989" i="10"/>
  <c r="S1997" i="10"/>
  <c r="S2054" i="10"/>
  <c r="S2088" i="10"/>
  <c r="S2105" i="10"/>
  <c r="S2147" i="10"/>
  <c r="S2180" i="10"/>
  <c r="S2189" i="10"/>
  <c r="S2198" i="10"/>
  <c r="S2220" i="10"/>
  <c r="S2236" i="10"/>
  <c r="S2296" i="10"/>
  <c r="S23" i="10"/>
  <c r="S63" i="10"/>
  <c r="S108" i="10"/>
  <c r="S109" i="10"/>
  <c r="S126" i="10"/>
  <c r="S153" i="10"/>
  <c r="S161" i="10"/>
  <c r="S162" i="10"/>
  <c r="S187" i="10"/>
  <c r="S190" i="10"/>
  <c r="S231" i="10"/>
  <c r="S253" i="10"/>
  <c r="S343" i="10"/>
  <c r="S382" i="10"/>
  <c r="S460" i="10"/>
  <c r="S472" i="10"/>
  <c r="S479" i="10"/>
  <c r="S523" i="10"/>
  <c r="S546" i="10"/>
  <c r="S567" i="10"/>
  <c r="S575" i="10"/>
  <c r="S586" i="10"/>
  <c r="S601" i="10"/>
  <c r="S605" i="10"/>
  <c r="S615" i="10"/>
  <c r="S663" i="10"/>
  <c r="S686" i="10"/>
  <c r="S707" i="10"/>
  <c r="S722" i="10"/>
  <c r="S733" i="10"/>
  <c r="S827" i="10"/>
  <c r="S885" i="10"/>
  <c r="S893" i="10"/>
  <c r="S932" i="10"/>
  <c r="S937" i="10"/>
  <c r="S942" i="10"/>
  <c r="S999" i="10"/>
  <c r="S1012" i="10"/>
  <c r="S1100" i="10"/>
  <c r="S1154" i="10"/>
  <c r="S1162" i="10"/>
  <c r="S1163" i="10"/>
  <c r="S1260" i="10"/>
  <c r="S1294" i="10"/>
  <c r="S1307" i="10"/>
  <c r="S1369" i="10"/>
  <c r="S1383" i="10"/>
  <c r="S1412" i="10"/>
  <c r="S1421" i="10"/>
  <c r="S1431" i="10"/>
  <c r="S1439" i="10"/>
  <c r="S1443" i="10"/>
  <c r="S1472" i="10"/>
  <c r="S1473" i="10"/>
  <c r="S1500" i="10"/>
  <c r="S1596" i="10"/>
  <c r="S1627" i="10"/>
  <c r="S1689" i="10"/>
  <c r="S1695" i="10"/>
  <c r="S1772" i="10"/>
  <c r="S1799" i="10"/>
  <c r="S1817" i="10"/>
  <c r="S1945" i="10"/>
  <c r="S1959" i="10"/>
  <c r="S1985" i="10"/>
  <c r="S2027" i="10"/>
  <c r="S2039" i="10"/>
  <c r="S2043" i="10"/>
  <c r="S2053" i="10"/>
  <c r="S2096" i="10"/>
  <c r="S2104" i="10"/>
  <c r="S2117" i="10"/>
  <c r="S2138" i="10"/>
  <c r="S2143" i="10"/>
  <c r="S2151" i="10"/>
  <c r="S2188" i="10"/>
  <c r="S2210" i="10"/>
  <c r="S2298" i="10"/>
  <c r="S2299" i="10"/>
  <c r="S18" i="10"/>
  <c r="S58" i="10"/>
  <c r="S73" i="10"/>
  <c r="S75" i="10"/>
  <c r="S139" i="10"/>
  <c r="S148" i="10"/>
  <c r="S152" i="10"/>
  <c r="S218" i="10"/>
  <c r="S220" i="10"/>
  <c r="S257" i="10"/>
  <c r="S276" i="10"/>
  <c r="S292" i="10"/>
  <c r="S313" i="10"/>
  <c r="S325" i="10"/>
  <c r="S350" i="10"/>
  <c r="S375" i="10"/>
  <c r="S391" i="10"/>
  <c r="S444" i="10"/>
  <c r="S448" i="10"/>
  <c r="S468" i="10"/>
  <c r="S473" i="10"/>
  <c r="S495" i="10"/>
  <c r="S500" i="10"/>
  <c r="S559" i="10"/>
  <c r="S585" i="10"/>
  <c r="S627" i="10"/>
  <c r="S646" i="10"/>
  <c r="S697" i="10"/>
  <c r="S793" i="10"/>
  <c r="S872" i="10"/>
  <c r="S895" i="10"/>
  <c r="S917" i="10"/>
  <c r="S934" i="10"/>
  <c r="S1014" i="10"/>
  <c r="S1027" i="10"/>
  <c r="S1067" i="10"/>
  <c r="S1090" i="10"/>
  <c r="S1096" i="10"/>
  <c r="S1101" i="10"/>
  <c r="S1103" i="10"/>
  <c r="S1126" i="10"/>
  <c r="S1138" i="10"/>
  <c r="S1184" i="10"/>
  <c r="S1196" i="10"/>
  <c r="S1206" i="10"/>
  <c r="S1240" i="10"/>
  <c r="S1248" i="10"/>
  <c r="S1271" i="10"/>
  <c r="S1296" i="10"/>
  <c r="S1304" i="10"/>
  <c r="S1316" i="10"/>
  <c r="S1333" i="10"/>
  <c r="S1360" i="10"/>
  <c r="S1365" i="10"/>
  <c r="S1432" i="10"/>
  <c r="S1474" i="10"/>
  <c r="S1490" i="10"/>
  <c r="S1492" i="10"/>
  <c r="S1515" i="10"/>
  <c r="S1531" i="10"/>
  <c r="S1542" i="10"/>
  <c r="S1556" i="10"/>
  <c r="S1593" i="10"/>
  <c r="S1604" i="10"/>
  <c r="S1612" i="10"/>
  <c r="S1730" i="10"/>
  <c r="S1776" i="10"/>
  <c r="S1789" i="10"/>
  <c r="S1800" i="10"/>
  <c r="S1826" i="10"/>
  <c r="S1849" i="10"/>
  <c r="S1899" i="10"/>
  <c r="S1936" i="10"/>
  <c r="S2028" i="10"/>
  <c r="S2033" i="10"/>
  <c r="S2038" i="10"/>
  <c r="S2073" i="10"/>
  <c r="S2076" i="10"/>
  <c r="S2108" i="10"/>
  <c r="S2181" i="10"/>
  <c r="S2187" i="10"/>
  <c r="S2225" i="10"/>
  <c r="S2228" i="10"/>
  <c r="S2250" i="10"/>
  <c r="S2295" i="10"/>
  <c r="S2306" i="10"/>
  <c r="S2327" i="10"/>
  <c r="S17" i="10"/>
  <c r="S20" i="10"/>
  <c r="S62" i="10"/>
  <c r="S113" i="10"/>
  <c r="S309" i="10"/>
  <c r="S311" i="10"/>
  <c r="S332" i="10"/>
  <c r="S360" i="10"/>
  <c r="S378" i="10"/>
  <c r="S398" i="10"/>
  <c r="S417" i="10"/>
  <c r="S474" i="10"/>
  <c r="S561" i="10"/>
  <c r="S611" i="10"/>
  <c r="S731" i="10"/>
  <c r="S745" i="10"/>
  <c r="S760" i="10"/>
  <c r="S822" i="10"/>
  <c r="S923" i="10"/>
  <c r="S949" i="10"/>
  <c r="S1013" i="10"/>
  <c r="S1031" i="10"/>
  <c r="S1116" i="10"/>
  <c r="S1146" i="10"/>
  <c r="S1335" i="10"/>
  <c r="S1376" i="10"/>
  <c r="S1519" i="10"/>
  <c r="S1577" i="10"/>
  <c r="S1741" i="10"/>
  <c r="S1758" i="10"/>
  <c r="S1820" i="10"/>
  <c r="S1865" i="10"/>
  <c r="S1971" i="10"/>
  <c r="S1994" i="10"/>
  <c r="S2029" i="10"/>
  <c r="S2037" i="10"/>
  <c r="S2082" i="10"/>
  <c r="S2094" i="10"/>
  <c r="S2129" i="10"/>
  <c r="S2222" i="10"/>
  <c r="S2305" i="10"/>
  <c r="S2323" i="10"/>
  <c r="S2329" i="10"/>
  <c r="S4" i="10"/>
  <c r="S33" i="10"/>
  <c r="S46" i="10"/>
  <c r="S78" i="10"/>
  <c r="S79" i="10"/>
  <c r="S90" i="10"/>
  <c r="S193" i="10"/>
  <c r="S196" i="10"/>
  <c r="S267" i="10"/>
  <c r="S275" i="10"/>
  <c r="S301" i="10"/>
  <c r="S351" i="10"/>
  <c r="S359" i="10"/>
  <c r="S399" i="10"/>
  <c r="S422" i="10"/>
  <c r="S425" i="10"/>
  <c r="S434" i="10"/>
  <c r="S438" i="10"/>
  <c r="S442" i="10"/>
  <c r="S447" i="10"/>
  <c r="S461" i="10"/>
  <c r="S504" i="10"/>
  <c r="S508" i="10"/>
  <c r="S550" i="10"/>
  <c r="S674" i="10"/>
  <c r="S689" i="10"/>
  <c r="S713" i="10"/>
  <c r="S769" i="10"/>
  <c r="S830" i="10"/>
  <c r="S852" i="10"/>
  <c r="S860" i="10"/>
  <c r="S883" i="10"/>
  <c r="S943" i="10"/>
  <c r="S956" i="10"/>
  <c r="S959" i="10"/>
  <c r="S960" i="10"/>
  <c r="S1019" i="10"/>
  <c r="S1020" i="10"/>
  <c r="S1072" i="10"/>
  <c r="S1102" i="10"/>
  <c r="S1139" i="10"/>
  <c r="S1178" i="10"/>
  <c r="S1197" i="10"/>
  <c r="S1209" i="10"/>
  <c r="S1235" i="10"/>
  <c r="S1243" i="10"/>
  <c r="S1256" i="10"/>
  <c r="S1293" i="10"/>
  <c r="S1295" i="10"/>
  <c r="S1362" i="10"/>
  <c r="S1415" i="10"/>
  <c r="S1427" i="10"/>
  <c r="S1438" i="10"/>
  <c r="S1574" i="10"/>
  <c r="S1599" i="10"/>
  <c r="S1601" i="10"/>
  <c r="S1648" i="10"/>
  <c r="S1667" i="10"/>
  <c r="S1688" i="10"/>
  <c r="S1704" i="10"/>
  <c r="S1720" i="10"/>
  <c r="S1726" i="10"/>
  <c r="S1829" i="10"/>
  <c r="S1878" i="10"/>
  <c r="S1897" i="10"/>
  <c r="S2005" i="10"/>
  <c r="S2135" i="10"/>
  <c r="S2142" i="10"/>
  <c r="S2150" i="10"/>
  <c r="S2158" i="10"/>
  <c r="S2260" i="10"/>
  <c r="S2319" i="10"/>
  <c r="S10" i="10"/>
  <c r="S11" i="10"/>
  <c r="S45" i="10"/>
  <c r="S93" i="10"/>
  <c r="S101" i="10"/>
  <c r="S132" i="10"/>
  <c r="S134" i="10"/>
  <c r="S147" i="10"/>
  <c r="S151" i="10"/>
  <c r="S164" i="10"/>
  <c r="S188" i="10"/>
  <c r="S381" i="10"/>
  <c r="S454" i="10"/>
  <c r="S482" i="10"/>
  <c r="S503" i="10"/>
  <c r="S557" i="10"/>
  <c r="S624" i="10"/>
  <c r="S651" i="10"/>
  <c r="S659" i="10"/>
  <c r="S720" i="10"/>
  <c r="S763" i="10"/>
  <c r="S777" i="10"/>
  <c r="S800" i="10"/>
  <c r="S861" i="10"/>
  <c r="S907" i="10"/>
  <c r="S1010" i="10"/>
  <c r="S1045" i="10"/>
  <c r="S1062" i="10"/>
  <c r="S1193" i="10"/>
  <c r="S1326" i="10"/>
  <c r="S1349" i="10"/>
  <c r="S1361" i="10"/>
  <c r="S1368" i="10"/>
  <c r="S1397" i="10"/>
  <c r="S1410" i="10"/>
  <c r="S1422" i="10"/>
  <c r="S1493" i="10"/>
  <c r="S1532" i="10"/>
  <c r="S1589" i="10"/>
  <c r="S1633" i="10"/>
  <c r="S1647" i="10"/>
  <c r="S1658" i="10"/>
  <c r="S1668" i="10"/>
  <c r="S1691" i="10"/>
  <c r="S1737" i="10"/>
  <c r="S1757" i="10"/>
  <c r="S1788" i="10"/>
  <c r="S1824" i="10"/>
  <c r="S1937" i="10"/>
  <c r="S1943" i="10"/>
  <c r="S1983" i="10"/>
  <c r="S1993" i="10"/>
  <c r="S2010" i="10"/>
  <c r="S2019" i="10"/>
  <c r="S2089" i="10"/>
  <c r="S2100" i="10"/>
  <c r="S2166" i="10"/>
  <c r="S2171" i="10"/>
  <c r="S2197" i="10"/>
  <c r="S2200" i="10"/>
  <c r="S2223" i="10"/>
  <c r="S2232" i="10"/>
  <c r="S2233" i="10"/>
  <c r="S2279" i="10"/>
  <c r="S2328" i="10"/>
  <c r="S24" i="10"/>
  <c r="S28" i="10"/>
  <c r="S82" i="10"/>
  <c r="S84" i="10"/>
  <c r="S116" i="10"/>
  <c r="S130" i="10"/>
  <c r="S131" i="10"/>
  <c r="S157" i="10"/>
  <c r="S175" i="10"/>
  <c r="S203" i="10"/>
  <c r="S221" i="10"/>
  <c r="S222" i="10"/>
  <c r="S369" i="10"/>
  <c r="S380" i="10"/>
  <c r="S412" i="10"/>
  <c r="S424" i="10"/>
  <c r="S480" i="10"/>
  <c r="S617" i="10"/>
  <c r="S650" i="10"/>
  <c r="S705" i="10"/>
  <c r="S708" i="10"/>
  <c r="S714" i="10"/>
  <c r="S723" i="10"/>
  <c r="S757" i="10"/>
  <c r="S766" i="10"/>
  <c r="S813" i="10"/>
  <c r="S832" i="10"/>
  <c r="S847" i="10"/>
  <c r="S939" i="10"/>
  <c r="S985" i="10"/>
  <c r="S1000" i="10"/>
  <c r="S1032" i="10"/>
  <c r="S1081" i="10"/>
  <c r="S1134" i="10"/>
  <c r="S1159" i="10"/>
  <c r="S1203" i="10"/>
  <c r="S1217" i="10"/>
  <c r="S1220" i="10"/>
  <c r="S1266" i="10"/>
  <c r="S1278" i="10"/>
  <c r="S1388" i="10"/>
  <c r="S1408" i="10"/>
  <c r="S1465" i="10"/>
  <c r="S1522" i="10"/>
  <c r="S1526" i="10"/>
  <c r="S1568" i="10"/>
  <c r="S1575" i="10"/>
  <c r="S1598" i="10"/>
  <c r="S1678" i="10"/>
  <c r="S1693" i="10"/>
  <c r="S1733" i="10"/>
  <c r="S1784" i="10"/>
  <c r="S1835" i="10"/>
  <c r="S1889" i="10"/>
  <c r="S1957" i="10"/>
  <c r="S1960" i="10"/>
  <c r="S1963" i="10"/>
  <c r="S1970" i="10"/>
  <c r="S2045" i="10"/>
  <c r="S2118" i="10"/>
  <c r="S2204" i="10"/>
  <c r="S40" i="10"/>
  <c r="S50" i="10"/>
  <c r="S141" i="10"/>
  <c r="S142" i="10"/>
  <c r="S254" i="10"/>
  <c r="S261" i="10"/>
  <c r="S262" i="10"/>
  <c r="S307" i="10"/>
  <c r="S414" i="10"/>
  <c r="S552" i="10"/>
  <c r="S579" i="10"/>
  <c r="S677" i="10"/>
  <c r="S717" i="10"/>
  <c r="S726" i="10"/>
  <c r="S761" i="10"/>
  <c r="S820" i="10"/>
  <c r="S965" i="10"/>
  <c r="S1075" i="10"/>
  <c r="S1132" i="10"/>
  <c r="S1143" i="10"/>
  <c r="S1155" i="10"/>
  <c r="S1156" i="10"/>
  <c r="S1259" i="10"/>
  <c r="S1407" i="10"/>
  <c r="S1413" i="10"/>
  <c r="S1425" i="10"/>
  <c r="S1585" i="10"/>
  <c r="S1616" i="10"/>
  <c r="S1625" i="10"/>
  <c r="S1634" i="10"/>
  <c r="S1637" i="10"/>
  <c r="S1646" i="10"/>
  <c r="S1663" i="10"/>
  <c r="S1714" i="10"/>
  <c r="S1734" i="10"/>
  <c r="S1739" i="10"/>
  <c r="S1793" i="10"/>
  <c r="S1901" i="10"/>
  <c r="S1992" i="10"/>
  <c r="S2056" i="10"/>
  <c r="S2164" i="10"/>
  <c r="S2207" i="10"/>
  <c r="S2208" i="10"/>
  <c r="S2244" i="10"/>
  <c r="S2275" i="10"/>
  <c r="S9" i="10"/>
  <c r="S64" i="10"/>
  <c r="S211" i="10"/>
  <c r="S361" i="10"/>
  <c r="S419" i="10"/>
  <c r="S545" i="10"/>
  <c r="S688" i="10"/>
  <c r="S756" i="10"/>
  <c r="S809" i="10"/>
  <c r="S853" i="10"/>
  <c r="S1026" i="10"/>
  <c r="S1401" i="10"/>
  <c r="S1403" i="10"/>
  <c r="S1430" i="10"/>
  <c r="S1841" i="10"/>
  <c r="S1860" i="10"/>
  <c r="S2001" i="10"/>
  <c r="S2139" i="10"/>
  <c r="S2196" i="10"/>
  <c r="S13" i="10"/>
  <c r="S89" i="10"/>
  <c r="S299" i="10"/>
  <c r="S376" i="10"/>
  <c r="S693" i="10"/>
  <c r="S696" i="10"/>
  <c r="S791" i="10"/>
  <c r="S835" i="10"/>
  <c r="S878" i="10"/>
  <c r="S996" i="10"/>
  <c r="S1024" i="10"/>
  <c r="S1025" i="10"/>
  <c r="S1048" i="10"/>
  <c r="S1279" i="10"/>
  <c r="S1289" i="10"/>
  <c r="S1354" i="10"/>
  <c r="S1395" i="10"/>
  <c r="S1518" i="10"/>
  <c r="S1520" i="10"/>
  <c r="S1773" i="10"/>
  <c r="S1948" i="10"/>
  <c r="S2186" i="10"/>
  <c r="S2239" i="10"/>
  <c r="S120" i="10"/>
  <c r="S274" i="10"/>
  <c r="S284" i="10"/>
  <c r="S426" i="10"/>
  <c r="S427" i="10"/>
  <c r="S1230" i="10"/>
  <c r="S1231" i="10"/>
  <c r="S1245" i="10"/>
  <c r="S1565" i="10"/>
  <c r="S1587" i="10"/>
  <c r="S1606" i="10"/>
  <c r="S1710" i="10"/>
  <c r="S1888" i="10"/>
  <c r="S2004" i="10"/>
  <c r="S2292" i="10"/>
  <c r="S456" i="10"/>
  <c r="S616" i="10"/>
  <c r="S1249" i="10"/>
  <c r="S1314" i="10"/>
  <c r="S1411" i="10"/>
  <c r="S1645" i="10"/>
  <c r="S1687" i="10"/>
  <c r="S1781" i="10"/>
  <c r="S2257" i="10"/>
  <c r="S2270" i="10"/>
  <c r="S27" i="10"/>
  <c r="S225" i="10"/>
  <c r="S636" i="10"/>
  <c r="S788" i="10"/>
  <c r="S951" i="10"/>
  <c r="S1149" i="10"/>
  <c r="S1782" i="10"/>
  <c r="S1859" i="10"/>
  <c r="S1949" i="10"/>
  <c r="S2277" i="10"/>
  <c r="S976" i="10"/>
  <c r="S1182" i="10"/>
  <c r="S1619" i="10"/>
  <c r="S1680" i="10"/>
  <c r="S195" i="10"/>
  <c r="S1935" i="10"/>
  <c r="S154" i="10"/>
  <c r="S1198" i="10"/>
  <c r="S305" i="10"/>
  <c r="S638" i="10"/>
  <c r="S1157" i="10"/>
  <c r="S2332" i="10"/>
  <c r="R459" i="10"/>
  <c r="R1965" i="10"/>
  <c r="R2318" i="10"/>
  <c r="R14" i="10"/>
  <c r="R790" i="10"/>
  <c r="R1112" i="10"/>
  <c r="R1437" i="10"/>
  <c r="R2130" i="10"/>
  <c r="R166" i="10"/>
  <c r="R392" i="10"/>
  <c r="R774" i="10"/>
  <c r="R1177" i="10"/>
  <c r="R1310" i="10"/>
  <c r="R1343" i="10"/>
  <c r="R1356" i="10"/>
  <c r="R1480" i="10"/>
  <c r="R1681" i="10"/>
  <c r="R42" i="10"/>
  <c r="R43" i="10"/>
  <c r="R370" i="10"/>
  <c r="R614" i="10"/>
  <c r="R734" i="10"/>
  <c r="R837" i="10"/>
  <c r="R2014" i="10"/>
  <c r="R83" i="10"/>
  <c r="R107" i="10"/>
  <c r="R439" i="10"/>
  <c r="R634" i="10"/>
  <c r="R806" i="10"/>
  <c r="R947" i="10"/>
  <c r="R1244" i="10"/>
  <c r="R1323" i="10"/>
  <c r="R1371" i="10"/>
  <c r="R1666" i="10"/>
  <c r="R2036" i="10"/>
  <c r="R2087" i="10"/>
  <c r="R2123" i="10"/>
  <c r="R2259" i="10"/>
  <c r="R165" i="10"/>
  <c r="R174" i="10"/>
  <c r="R709" i="10"/>
  <c r="R802" i="10"/>
  <c r="R967" i="10"/>
  <c r="R1082" i="10"/>
  <c r="R1117" i="10"/>
  <c r="R1118" i="10"/>
  <c r="R1312" i="10"/>
  <c r="R1559" i="10"/>
  <c r="R1677" i="10"/>
  <c r="R1830" i="10"/>
  <c r="R2309" i="10"/>
  <c r="R6" i="10"/>
  <c r="R96" i="10"/>
  <c r="R177" i="10"/>
  <c r="R182" i="10"/>
  <c r="R236" i="10"/>
  <c r="R252" i="10"/>
  <c r="R418" i="10"/>
  <c r="R657" i="10"/>
  <c r="R1073" i="10"/>
  <c r="R1145" i="10"/>
  <c r="R1251" i="10"/>
  <c r="R1447" i="10"/>
  <c r="R1484" i="10"/>
  <c r="R1836" i="10"/>
  <c r="R1894" i="10"/>
  <c r="R1924" i="10"/>
  <c r="R2050" i="10"/>
  <c r="R2085" i="10"/>
  <c r="R2157" i="10"/>
  <c r="R2214" i="10"/>
  <c r="R2238" i="10"/>
  <c r="R2314" i="10"/>
  <c r="R2334" i="10"/>
  <c r="R29" i="10"/>
  <c r="R35" i="10"/>
  <c r="R66" i="10"/>
  <c r="R232" i="10"/>
  <c r="R285" i="10"/>
  <c r="R290" i="10"/>
  <c r="R321" i="10"/>
  <c r="R407" i="10"/>
  <c r="R437" i="10"/>
  <c r="R548" i="10"/>
  <c r="R640" i="10"/>
  <c r="R644" i="10"/>
  <c r="R819" i="10"/>
  <c r="R946" i="10"/>
  <c r="R994" i="10"/>
  <c r="R1017" i="10"/>
  <c r="R1108" i="10"/>
  <c r="R1129" i="10"/>
  <c r="R1174" i="10"/>
  <c r="R1180" i="10"/>
  <c r="R1189" i="10"/>
  <c r="R1268" i="10"/>
  <c r="R1276" i="10"/>
  <c r="R1433" i="10"/>
  <c r="R1442" i="10"/>
  <c r="R1468" i="10"/>
  <c r="R1502" i="10"/>
  <c r="R1525" i="10"/>
  <c r="R1618" i="10"/>
  <c r="R1706" i="10"/>
  <c r="R1750" i="10"/>
  <c r="R1832" i="10"/>
  <c r="R1843" i="10"/>
  <c r="R1947" i="10"/>
  <c r="R1982" i="10"/>
  <c r="R1984" i="10"/>
  <c r="R2011" i="10"/>
  <c r="R2021" i="10"/>
  <c r="R2079" i="10"/>
  <c r="R2219" i="10"/>
  <c r="R2261" i="10"/>
  <c r="R2287" i="10"/>
  <c r="R264" i="10"/>
  <c r="R288" i="10"/>
  <c r="R396" i="10"/>
  <c r="R432" i="10"/>
  <c r="R645" i="10"/>
  <c r="R728" i="10"/>
  <c r="R889" i="10"/>
  <c r="R933" i="10"/>
  <c r="R1071" i="10"/>
  <c r="R1074" i="10"/>
  <c r="R1125" i="10"/>
  <c r="R1255" i="10"/>
  <c r="R1270" i="10"/>
  <c r="R1317" i="10"/>
  <c r="R1414" i="10"/>
  <c r="R1927" i="10"/>
  <c r="R2271" i="10"/>
  <c r="R30" i="10"/>
  <c r="R95" i="10"/>
  <c r="R105" i="10"/>
  <c r="R169" i="10"/>
  <c r="R242" i="10"/>
  <c r="R333" i="10"/>
  <c r="R404" i="10"/>
  <c r="R410" i="10"/>
  <c r="R443" i="10"/>
  <c r="R457" i="10"/>
  <c r="R536" i="10"/>
  <c r="R564" i="10"/>
  <c r="R569" i="10"/>
  <c r="R570" i="10"/>
  <c r="R753" i="10"/>
  <c r="R811" i="10"/>
  <c r="R829" i="10"/>
  <c r="R913" i="10"/>
  <c r="R989" i="10"/>
  <c r="R1021" i="10"/>
  <c r="R1063" i="10"/>
  <c r="R1089" i="10"/>
  <c r="R1097" i="10"/>
  <c r="R1204" i="10"/>
  <c r="R1216" i="10"/>
  <c r="R1272" i="10"/>
  <c r="R1306" i="10"/>
  <c r="R1339" i="10"/>
  <c r="R1404" i="10"/>
  <c r="R1507" i="10"/>
  <c r="R1614" i="10"/>
  <c r="R1664" i="10"/>
  <c r="R1703" i="10"/>
  <c r="R1716" i="10"/>
  <c r="R1722" i="10"/>
  <c r="R1746" i="10"/>
  <c r="R1749" i="10"/>
  <c r="R1813" i="10"/>
  <c r="R1863" i="10"/>
  <c r="R1874" i="10"/>
  <c r="R1884" i="10"/>
  <c r="R1887" i="10"/>
  <c r="R1890" i="10"/>
  <c r="R1909" i="10"/>
  <c r="R1910" i="10"/>
  <c r="R1944" i="10"/>
  <c r="R1961" i="10"/>
  <c r="R1966" i="10"/>
  <c r="R2060" i="10"/>
  <c r="R2061" i="10"/>
  <c r="R2092" i="10"/>
  <c r="R2099" i="10"/>
  <c r="R2112" i="10"/>
  <c r="R2113" i="10"/>
  <c r="R2148" i="10"/>
  <c r="R2159" i="10"/>
  <c r="R2168" i="10"/>
  <c r="R2176" i="10"/>
  <c r="R119" i="10"/>
  <c r="R150" i="10"/>
  <c r="R198" i="10"/>
  <c r="R212" i="10"/>
  <c r="R229" i="10"/>
  <c r="R237" i="10"/>
  <c r="R238" i="10"/>
  <c r="R239" i="10"/>
  <c r="R256" i="10"/>
  <c r="R281" i="10"/>
  <c r="R319" i="10"/>
  <c r="R400" i="10"/>
  <c r="R411" i="10"/>
  <c r="R445" i="10"/>
  <c r="R466" i="10"/>
  <c r="R477" i="10"/>
  <c r="R510" i="10"/>
  <c r="R512" i="10"/>
  <c r="R528" i="10"/>
  <c r="R537" i="10"/>
  <c r="R547" i="10"/>
  <c r="R600" i="10"/>
  <c r="R625" i="10"/>
  <c r="R648" i="10"/>
  <c r="R658" i="10"/>
  <c r="R679" i="10"/>
  <c r="R701" i="10"/>
  <c r="R770" i="10"/>
  <c r="R821" i="10"/>
  <c r="R840" i="10"/>
  <c r="R870" i="10"/>
  <c r="R876" i="10"/>
  <c r="R915" i="10"/>
  <c r="R941" i="10"/>
  <c r="R1023" i="10"/>
  <c r="R1039" i="10"/>
  <c r="R1042" i="10"/>
  <c r="R1121" i="10"/>
  <c r="R1142" i="10"/>
  <c r="R1176" i="10"/>
  <c r="R1179" i="10"/>
  <c r="R1194" i="10"/>
  <c r="R1284" i="10"/>
  <c r="R1290" i="10"/>
  <c r="R1325" i="10"/>
  <c r="R1405" i="10"/>
  <c r="R1459" i="10"/>
  <c r="R1524" i="10"/>
  <c r="R1541" i="10"/>
  <c r="R1603" i="10"/>
  <c r="R1628" i="10"/>
  <c r="R1650" i="10"/>
  <c r="R1676" i="10"/>
  <c r="R1717" i="10"/>
  <c r="R1718" i="10"/>
  <c r="R1748" i="10"/>
  <c r="R1752" i="10"/>
  <c r="R1787" i="10"/>
  <c r="R1791" i="10"/>
  <c r="R1807" i="10"/>
  <c r="R1837" i="10"/>
  <c r="R1845" i="10"/>
  <c r="R1866" i="10"/>
  <c r="R1940" i="10"/>
  <c r="R1977" i="10"/>
  <c r="R1987" i="10"/>
  <c r="R2007" i="10"/>
  <c r="R2008" i="10"/>
  <c r="R2040" i="10"/>
  <c r="R2051" i="10"/>
  <c r="R2075" i="10"/>
  <c r="R2145" i="10"/>
  <c r="R2184" i="10"/>
  <c r="R2201" i="10"/>
  <c r="R2216" i="10"/>
  <c r="R2230" i="10"/>
  <c r="R2" i="10"/>
  <c r="R31" i="10"/>
  <c r="R53" i="10"/>
  <c r="R170" i="10"/>
  <c r="R226" i="10"/>
  <c r="R244" i="10"/>
  <c r="R331" i="10"/>
  <c r="R336" i="10"/>
  <c r="R388" i="10"/>
  <c r="R403" i="10"/>
  <c r="R416" i="10"/>
  <c r="R446" i="10"/>
  <c r="R451" i="10"/>
  <c r="R490" i="10"/>
  <c r="R513" i="10"/>
  <c r="R524" i="10"/>
  <c r="R535" i="10"/>
  <c r="R583" i="10"/>
  <c r="R619" i="10"/>
  <c r="R666" i="10"/>
  <c r="R672" i="10"/>
  <c r="R838" i="10"/>
  <c r="R845" i="10"/>
  <c r="R856" i="10"/>
  <c r="R864" i="10"/>
  <c r="R882" i="10"/>
  <c r="R988" i="10"/>
  <c r="R1018" i="10"/>
  <c r="R1034" i="10"/>
  <c r="R1044" i="10"/>
  <c r="R1136" i="10"/>
  <c r="R1165" i="10"/>
  <c r="R1173" i="10"/>
  <c r="R1181" i="10"/>
  <c r="R1221" i="10"/>
  <c r="R1239" i="10"/>
  <c r="R1292" i="10"/>
  <c r="R1301" i="10"/>
  <c r="R1336" i="10"/>
  <c r="R1359" i="10"/>
  <c r="R1391" i="10"/>
  <c r="R1402" i="10"/>
  <c r="R1419" i="10"/>
  <c r="R1435" i="10"/>
  <c r="R1498" i="10"/>
  <c r="R1581" i="10"/>
  <c r="R1602" i="10"/>
  <c r="R1609" i="10"/>
  <c r="R1656" i="10"/>
  <c r="R1661" i="10"/>
  <c r="R1670" i="10"/>
  <c r="R1671" i="10"/>
  <c r="R1719" i="10"/>
  <c r="R1735" i="10"/>
  <c r="R1763" i="10"/>
  <c r="R1842" i="10"/>
  <c r="R1851" i="10"/>
  <c r="R1913" i="10"/>
  <c r="R1919" i="10"/>
  <c r="R1946" i="10"/>
  <c r="R1953" i="10"/>
  <c r="R1969" i="10"/>
  <c r="R1981" i="10"/>
  <c r="R2000" i="10"/>
  <c r="R2046" i="10"/>
  <c r="R2109" i="10"/>
  <c r="R2114" i="10"/>
  <c r="R2119" i="10"/>
  <c r="R2192" i="10"/>
  <c r="R2212" i="10"/>
  <c r="R2226" i="10"/>
  <c r="R2253" i="10"/>
  <c r="R2262" i="10"/>
  <c r="R2297" i="10"/>
  <c r="R2320" i="10"/>
  <c r="R26" i="10"/>
  <c r="R34" i="10"/>
  <c r="R49" i="10"/>
  <c r="R57" i="10"/>
  <c r="R71" i="10"/>
  <c r="R72" i="10"/>
  <c r="R98" i="10"/>
  <c r="R103" i="10"/>
  <c r="R110" i="10"/>
  <c r="R115" i="10"/>
  <c r="R248" i="10"/>
  <c r="R282" i="10"/>
  <c r="R326" i="10"/>
  <c r="R367" i="10"/>
  <c r="R413" i="10"/>
  <c r="R431" i="10"/>
  <c r="R487" i="10"/>
  <c r="R491" i="10"/>
  <c r="R502" i="10"/>
  <c r="R515" i="10"/>
  <c r="R521" i="10"/>
  <c r="R522" i="10"/>
  <c r="R563" i="10"/>
  <c r="R581" i="10"/>
  <c r="R618" i="10"/>
  <c r="R642" i="10"/>
  <c r="R716" i="10"/>
  <c r="R782" i="10"/>
  <c r="R787" i="10"/>
  <c r="R859" i="10"/>
  <c r="R875" i="10"/>
  <c r="R918" i="10"/>
  <c r="R945" i="10"/>
  <c r="R953" i="10"/>
  <c r="R973" i="10"/>
  <c r="R1049" i="10"/>
  <c r="R1057" i="10"/>
  <c r="R1058" i="10"/>
  <c r="R1068" i="10"/>
  <c r="R1105" i="10"/>
  <c r="R1188" i="10"/>
  <c r="R1201" i="10"/>
  <c r="R1223" i="10"/>
  <c r="R1261" i="10"/>
  <c r="R1332" i="10"/>
  <c r="R1417" i="10"/>
  <c r="R1450" i="10"/>
  <c r="R1475" i="10"/>
  <c r="R1481" i="10"/>
  <c r="R1501" i="10"/>
  <c r="R1514" i="10"/>
  <c r="R1543" i="10"/>
  <c r="R1548" i="10"/>
  <c r="R1578" i="10"/>
  <c r="R1600" i="10"/>
  <c r="R1641" i="10"/>
  <c r="R1642" i="10"/>
  <c r="R1643" i="10"/>
  <c r="R1692" i="10"/>
  <c r="R1694" i="10"/>
  <c r="R1711" i="10"/>
  <c r="R1755" i="10"/>
  <c r="R1798" i="10"/>
  <c r="R1822" i="10"/>
  <c r="R1838" i="10"/>
  <c r="R1848" i="10"/>
  <c r="R1852" i="10"/>
  <c r="R1873" i="10"/>
  <c r="R1883" i="10"/>
  <c r="R1893" i="10"/>
  <c r="R1907" i="10"/>
  <c r="R1908" i="10"/>
  <c r="R1916" i="10"/>
  <c r="R1925" i="10"/>
  <c r="R1956" i="10"/>
  <c r="R2063" i="10"/>
  <c r="R2068" i="10"/>
  <c r="R2098" i="10"/>
  <c r="R2127" i="10"/>
  <c r="R2140" i="10"/>
  <c r="R2163" i="10"/>
  <c r="R2194" i="10"/>
  <c r="R2209" i="10"/>
  <c r="R2269" i="10"/>
  <c r="R2291" i="10"/>
  <c r="R171" i="10"/>
  <c r="R204" i="10"/>
  <c r="R216" i="10"/>
  <c r="R421" i="10"/>
  <c r="R476" i="10"/>
  <c r="R572" i="10"/>
  <c r="R573" i="10"/>
  <c r="R620" i="10"/>
  <c r="R643" i="10"/>
  <c r="R656" i="10"/>
  <c r="R660" i="10"/>
  <c r="R700" i="10"/>
  <c r="R780" i="10"/>
  <c r="R783" i="10"/>
  <c r="R789" i="10"/>
  <c r="R849" i="10"/>
  <c r="R857" i="10"/>
  <c r="R894" i="10"/>
  <c r="R944" i="10"/>
  <c r="R1087" i="10"/>
  <c r="R1128" i="10"/>
  <c r="R1253" i="10"/>
  <c r="R1254" i="10"/>
  <c r="R1275" i="10"/>
  <c r="R1341" i="10"/>
  <c r="R1353" i="10"/>
  <c r="R1387" i="10"/>
  <c r="R1389" i="10"/>
  <c r="R1394" i="10"/>
  <c r="R1448" i="10"/>
  <c r="R1455" i="10"/>
  <c r="R1512" i="10"/>
  <c r="R1653" i="10"/>
  <c r="R1659" i="10"/>
  <c r="R1669" i="10"/>
  <c r="R1702" i="10"/>
  <c r="R1828" i="10"/>
  <c r="R1930" i="10"/>
  <c r="R1954" i="10"/>
  <c r="R2032" i="10"/>
  <c r="R2122" i="10"/>
  <c r="R2149" i="10"/>
  <c r="R2185" i="10"/>
  <c r="R2199" i="10"/>
  <c r="R2302" i="10"/>
  <c r="R2304" i="10"/>
  <c r="R3" i="10"/>
  <c r="R51" i="10"/>
  <c r="R76" i="10"/>
  <c r="R86" i="10"/>
  <c r="R99" i="10"/>
  <c r="R114" i="10"/>
  <c r="R122" i="10"/>
  <c r="R128" i="10"/>
  <c r="R145" i="10"/>
  <c r="R159" i="10"/>
  <c r="R172" i="10"/>
  <c r="R201" i="10"/>
  <c r="R265" i="10"/>
  <c r="R287" i="10"/>
  <c r="R293" i="10"/>
  <c r="R294" i="10"/>
  <c r="R295" i="10"/>
  <c r="R328" i="10"/>
  <c r="R335" i="10"/>
  <c r="R337" i="10"/>
  <c r="R345" i="10"/>
  <c r="R348" i="10"/>
  <c r="R355" i="10"/>
  <c r="R516" i="10"/>
  <c r="R578" i="10"/>
  <c r="R604" i="10"/>
  <c r="R647" i="10"/>
  <c r="R655" i="10"/>
  <c r="R681" i="10"/>
  <c r="R699" i="10"/>
  <c r="R715" i="10"/>
  <c r="R724" i="10"/>
  <c r="R732" i="10"/>
  <c r="R739" i="10"/>
  <c r="R775" i="10"/>
  <c r="R794" i="10"/>
  <c r="R795" i="10"/>
  <c r="R867" i="10"/>
  <c r="R899" i="10"/>
  <c r="R903" i="10"/>
  <c r="R950" i="10"/>
  <c r="R981" i="10"/>
  <c r="R982" i="10"/>
  <c r="R1001" i="10"/>
  <c r="R1070" i="10"/>
  <c r="R1076" i="10"/>
  <c r="R1079" i="10"/>
  <c r="R1083" i="10"/>
  <c r="R1151" i="10"/>
  <c r="R1170" i="10"/>
  <c r="R1234" i="10"/>
  <c r="R1257" i="10"/>
  <c r="R1299" i="10"/>
  <c r="R1375" i="10"/>
  <c r="R1434" i="10"/>
  <c r="R1476" i="10"/>
  <c r="R1496" i="10"/>
  <c r="R1511" i="10"/>
  <c r="R1528" i="10"/>
  <c r="R1530" i="10"/>
  <c r="R1536" i="10"/>
  <c r="R1584" i="10"/>
  <c r="R1611" i="10"/>
  <c r="R1624" i="10"/>
  <c r="R1631" i="10"/>
  <c r="R1639" i="10"/>
  <c r="R1705" i="10"/>
  <c r="R1780" i="10"/>
  <c r="R1802" i="10"/>
  <c r="R1806" i="10"/>
  <c r="R1812" i="10"/>
  <c r="R1816" i="10"/>
  <c r="R1825" i="10"/>
  <c r="R1827" i="10"/>
  <c r="R1839" i="10"/>
  <c r="R1844" i="10"/>
  <c r="R1847" i="10"/>
  <c r="R1885" i="10"/>
  <c r="R1951" i="10"/>
  <c r="R1988" i="10"/>
  <c r="R2002" i="10"/>
  <c r="R2015" i="10"/>
  <c r="R2024" i="10"/>
  <c r="R2035" i="10"/>
  <c r="R2042" i="10"/>
  <c r="R2044" i="10"/>
  <c r="R2065" i="10"/>
  <c r="R2067" i="10"/>
  <c r="R2160" i="10"/>
  <c r="R2162" i="10"/>
  <c r="R2202" i="10"/>
  <c r="R2206" i="10"/>
  <c r="R2254" i="10"/>
  <c r="R2273" i="10"/>
  <c r="R2276" i="10"/>
  <c r="R2294" i="10"/>
  <c r="R2300" i="10"/>
  <c r="R5" i="10"/>
  <c r="R15" i="10"/>
  <c r="R129" i="10"/>
  <c r="R209" i="10"/>
  <c r="R224" i="10"/>
  <c r="R250" i="10"/>
  <c r="R258" i="10"/>
  <c r="R278" i="10"/>
  <c r="R349" i="10"/>
  <c r="R390" i="10"/>
  <c r="R415" i="10"/>
  <c r="R458" i="10"/>
  <c r="R511" i="10"/>
  <c r="R532" i="10"/>
  <c r="R541" i="10"/>
  <c r="R551" i="10"/>
  <c r="R553" i="10"/>
  <c r="R560" i="10"/>
  <c r="R577" i="10"/>
  <c r="R595" i="10"/>
  <c r="R598" i="10"/>
  <c r="R606" i="10"/>
  <c r="R622" i="10"/>
  <c r="R662" i="10"/>
  <c r="R680" i="10"/>
  <c r="R682" i="10"/>
  <c r="R725" i="10"/>
  <c r="R744" i="10"/>
  <c r="R747" i="10"/>
  <c r="R785" i="10"/>
  <c r="R826" i="10"/>
  <c r="R846" i="10"/>
  <c r="R858" i="10"/>
  <c r="R862" i="10"/>
  <c r="R879" i="10"/>
  <c r="R887" i="10"/>
  <c r="R900" i="10"/>
  <c r="R908" i="10"/>
  <c r="R922" i="10"/>
  <c r="R938" i="10"/>
  <c r="R980" i="10"/>
  <c r="R1002" i="10"/>
  <c r="R1006" i="10"/>
  <c r="R1007" i="10"/>
  <c r="R1053" i="10"/>
  <c r="R1085" i="10"/>
  <c r="R1091" i="10"/>
  <c r="R1094" i="10"/>
  <c r="R1127" i="10"/>
  <c r="R1167" i="10"/>
  <c r="R1199" i="10"/>
  <c r="R1213" i="10"/>
  <c r="R1242" i="10"/>
  <c r="R1246" i="10"/>
  <c r="R1273" i="10"/>
  <c r="R1291" i="10"/>
  <c r="R1297" i="10"/>
  <c r="R1329" i="10"/>
  <c r="R1337" i="10"/>
  <c r="R1338" i="10"/>
  <c r="R1355" i="10"/>
  <c r="R1372" i="10"/>
  <c r="R1451" i="10"/>
  <c r="R1463" i="10"/>
  <c r="R1566" i="10"/>
  <c r="R1569" i="10"/>
  <c r="R1576" i="10"/>
  <c r="R1636" i="10"/>
  <c r="R1674" i="10"/>
  <c r="R1683" i="10"/>
  <c r="R1686" i="10"/>
  <c r="R1713" i="10"/>
  <c r="R1724" i="10"/>
  <c r="R1725" i="10"/>
  <c r="R1759" i="10"/>
  <c r="R1762" i="10"/>
  <c r="R1766" i="10"/>
  <c r="R1767" i="10"/>
  <c r="R1769" i="10"/>
  <c r="R1774" i="10"/>
  <c r="R1775" i="10"/>
  <c r="R1808" i="10"/>
  <c r="R1810" i="10"/>
  <c r="R1811" i="10"/>
  <c r="R1870" i="10"/>
  <c r="R1892" i="10"/>
  <c r="R1902" i="10"/>
  <c r="R1903" i="10"/>
  <c r="R1912" i="10"/>
  <c r="R1929" i="10"/>
  <c r="R1995" i="10"/>
  <c r="R2003" i="10"/>
  <c r="R2023" i="10"/>
  <c r="R2031" i="10"/>
  <c r="R2047" i="10"/>
  <c r="R2093" i="10"/>
  <c r="R2178" i="10"/>
  <c r="R2215" i="10"/>
  <c r="R2229" i="10"/>
  <c r="R2245" i="10"/>
  <c r="R2252" i="10"/>
  <c r="R2255" i="10"/>
  <c r="R2311" i="10"/>
  <c r="R2335" i="10"/>
  <c r="R21" i="10"/>
  <c r="R68" i="10"/>
  <c r="R77" i="10"/>
  <c r="R97" i="10"/>
  <c r="R125" i="10"/>
  <c r="R149" i="10"/>
  <c r="R179" i="10"/>
  <c r="R183" i="10"/>
  <c r="R192" i="10"/>
  <c r="R200" i="10"/>
  <c r="R223" i="10"/>
  <c r="R302" i="10"/>
  <c r="R312" i="10"/>
  <c r="R317" i="10"/>
  <c r="R318" i="10"/>
  <c r="R320" i="10"/>
  <c r="R386" i="10"/>
  <c r="R389" i="10"/>
  <c r="R409" i="10"/>
  <c r="R420" i="10"/>
  <c r="R455" i="10"/>
  <c r="R475" i="10"/>
  <c r="R489" i="10"/>
  <c r="R494" i="10"/>
  <c r="R543" i="10"/>
  <c r="R631" i="10"/>
  <c r="R654" i="10"/>
  <c r="R664" i="10"/>
  <c r="R665" i="10"/>
  <c r="R737" i="10"/>
  <c r="R792" i="10"/>
  <c r="R797" i="10"/>
  <c r="R812" i="10"/>
  <c r="R814" i="10"/>
  <c r="R815" i="10"/>
  <c r="R816" i="10"/>
  <c r="R825" i="10"/>
  <c r="R863" i="10"/>
  <c r="R897" i="10"/>
  <c r="R914" i="10"/>
  <c r="R924" i="10"/>
  <c r="R929" i="10"/>
  <c r="R935" i="10"/>
  <c r="R958" i="10"/>
  <c r="R970" i="10"/>
  <c r="R974" i="10"/>
  <c r="R984" i="10"/>
  <c r="R998" i="10"/>
  <c r="R1015" i="10"/>
  <c r="R1040" i="10"/>
  <c r="R1041" i="10"/>
  <c r="R1095" i="10"/>
  <c r="R1104" i="10"/>
  <c r="R1153" i="10"/>
  <c r="R1161" i="10"/>
  <c r="R1277" i="10"/>
  <c r="R1282" i="10"/>
  <c r="R1302" i="10"/>
  <c r="R1305" i="10"/>
  <c r="R1396" i="10"/>
  <c r="R1449" i="10"/>
  <c r="R1470" i="10"/>
  <c r="R1477" i="10"/>
  <c r="R1523" i="10"/>
  <c r="R1534" i="10"/>
  <c r="R1537" i="10"/>
  <c r="R1540" i="10"/>
  <c r="R1547" i="10"/>
  <c r="R1583" i="10"/>
  <c r="R1592" i="10"/>
  <c r="R1684" i="10"/>
  <c r="R1685" i="10"/>
  <c r="R1696" i="10"/>
  <c r="R1709" i="10"/>
  <c r="R1728" i="10"/>
  <c r="R1771" i="10"/>
  <c r="R1792" i="10"/>
  <c r="R1794" i="10"/>
  <c r="R1797" i="10"/>
  <c r="R1821" i="10"/>
  <c r="R1834" i="10"/>
  <c r="R1926" i="10"/>
  <c r="R1941" i="10"/>
  <c r="R1973" i="10"/>
  <c r="R1976" i="10"/>
  <c r="R2025" i="10"/>
  <c r="R2058" i="10"/>
  <c r="R2069" i="10"/>
  <c r="R2071" i="10"/>
  <c r="R2126" i="10"/>
  <c r="R2134" i="10"/>
  <c r="R2213" i="10"/>
  <c r="R2237" i="10"/>
  <c r="R2278" i="10"/>
  <c r="R2284" i="10"/>
  <c r="R2289" i="10"/>
  <c r="R2330" i="10"/>
  <c r="R8" i="10"/>
  <c r="R22" i="10"/>
  <c r="R32" i="10"/>
  <c r="R52" i="10"/>
  <c r="R69" i="10"/>
  <c r="R121" i="10"/>
  <c r="R137" i="10"/>
  <c r="R138" i="10"/>
  <c r="R178" i="10"/>
  <c r="R180" i="10"/>
  <c r="R217" i="10"/>
  <c r="R234" i="10"/>
  <c r="R240" i="10"/>
  <c r="R241" i="10"/>
  <c r="R243" i="10"/>
  <c r="R246" i="10"/>
  <c r="R263" i="10"/>
  <c r="R268" i="10"/>
  <c r="R297" i="10"/>
  <c r="R341" i="10"/>
  <c r="R342" i="10"/>
  <c r="R353" i="10"/>
  <c r="R368" i="10"/>
  <c r="R394" i="10"/>
  <c r="R429" i="10"/>
  <c r="R430" i="10"/>
  <c r="R441" i="10"/>
  <c r="R470" i="10"/>
  <c r="R540" i="10"/>
  <c r="R556" i="10"/>
  <c r="R588" i="10"/>
  <c r="R632" i="10"/>
  <c r="R710" i="10"/>
  <c r="R719" i="10"/>
  <c r="R752" i="10"/>
  <c r="R754" i="10"/>
  <c r="R765" i="10"/>
  <c r="R805" i="10"/>
  <c r="R839" i="10"/>
  <c r="R841" i="10"/>
  <c r="R854" i="10"/>
  <c r="R865" i="10"/>
  <c r="R869" i="10"/>
  <c r="R874" i="10"/>
  <c r="R905" i="10"/>
  <c r="R975" i="10"/>
  <c r="R1056" i="10"/>
  <c r="R1080" i="10"/>
  <c r="R1131" i="10"/>
  <c r="R1168" i="10"/>
  <c r="R1250" i="10"/>
  <c r="R1263" i="10"/>
  <c r="R1280" i="10"/>
  <c r="R1352" i="10"/>
  <c r="R1357" i="10"/>
  <c r="R1358" i="10"/>
  <c r="R1367" i="10"/>
  <c r="R1485" i="10"/>
  <c r="R1494" i="10"/>
  <c r="R1513" i="10"/>
  <c r="R1544" i="10"/>
  <c r="R1550" i="10"/>
  <c r="R1567" i="10"/>
  <c r="R1590" i="10"/>
  <c r="R1605" i="10"/>
  <c r="R1607" i="10"/>
  <c r="R1672" i="10"/>
  <c r="R1708" i="10"/>
  <c r="R1731" i="10"/>
  <c r="R1744" i="10"/>
  <c r="R1790" i="10"/>
  <c r="R1815" i="10"/>
  <c r="R1875" i="10"/>
  <c r="R1896" i="10"/>
  <c r="R1986" i="10"/>
  <c r="R2041" i="10"/>
  <c r="R2080" i="10"/>
  <c r="R2091" i="10"/>
  <c r="R2136" i="10"/>
  <c r="R2137" i="10"/>
  <c r="R2155" i="10"/>
  <c r="R2173" i="10"/>
  <c r="R2191" i="10"/>
  <c r="R2193" i="10"/>
  <c r="R2240" i="10"/>
  <c r="R2268" i="10"/>
  <c r="R2274" i="10"/>
  <c r="R2282" i="10"/>
  <c r="R2303" i="10"/>
  <c r="R36" i="10"/>
  <c r="R61" i="10"/>
  <c r="R135" i="10"/>
  <c r="R144" i="10"/>
  <c r="R210" i="10"/>
  <c r="R227" i="10"/>
  <c r="R260" i="10"/>
  <c r="R277" i="10"/>
  <c r="R401" i="10"/>
  <c r="R406" i="10"/>
  <c r="R471" i="10"/>
  <c r="R580" i="10"/>
  <c r="R607" i="10"/>
  <c r="R612" i="10"/>
  <c r="R635" i="10"/>
  <c r="R641" i="10"/>
  <c r="R661" i="10"/>
  <c r="R698" i="10"/>
  <c r="R778" i="10"/>
  <c r="R833" i="10"/>
  <c r="R842" i="10"/>
  <c r="R890" i="10"/>
  <c r="R911" i="10"/>
  <c r="R948" i="10"/>
  <c r="R971" i="10"/>
  <c r="R1113" i="10"/>
  <c r="R1285" i="10"/>
  <c r="R1377" i="10"/>
  <c r="R1378" i="10"/>
  <c r="R1424" i="10"/>
  <c r="R1563" i="10"/>
  <c r="R1610" i="10"/>
  <c r="R1700" i="10"/>
  <c r="R1760" i="10"/>
  <c r="R1867" i="10"/>
  <c r="R1939" i="10"/>
  <c r="R2246" i="10"/>
  <c r="R55" i="10"/>
  <c r="R74" i="10"/>
  <c r="R91" i="10"/>
  <c r="R104" i="10"/>
  <c r="R136" i="10"/>
  <c r="R146" i="10"/>
  <c r="R155" i="10"/>
  <c r="R163" i="10"/>
  <c r="R206" i="10"/>
  <c r="R230" i="10"/>
  <c r="R322" i="10"/>
  <c r="R329" i="10"/>
  <c r="R356" i="10"/>
  <c r="R467" i="10"/>
  <c r="R484" i="10"/>
  <c r="R492" i="10"/>
  <c r="R529" i="10"/>
  <c r="R554" i="10"/>
  <c r="R589" i="10"/>
  <c r="R750" i="10"/>
  <c r="R768" i="10"/>
  <c r="R784" i="10"/>
  <c r="R831" i="10"/>
  <c r="R880" i="10"/>
  <c r="R906" i="10"/>
  <c r="R955" i="10"/>
  <c r="R978" i="10"/>
  <c r="R990" i="10"/>
  <c r="R991" i="10"/>
  <c r="R1005" i="10"/>
  <c r="R1011" i="10"/>
  <c r="R1036" i="10"/>
  <c r="R1054" i="10"/>
  <c r="R1077" i="10"/>
  <c r="R1124" i="10"/>
  <c r="R1137" i="10"/>
  <c r="R1191" i="10"/>
  <c r="R1192" i="10"/>
  <c r="R1232" i="10"/>
  <c r="R1237" i="10"/>
  <c r="R1262" i="10"/>
  <c r="R1264" i="10"/>
  <c r="R1328" i="10"/>
  <c r="R1351" i="10"/>
  <c r="R1400" i="10"/>
  <c r="R1406" i="10"/>
  <c r="R1467" i="10"/>
  <c r="R1505" i="10"/>
  <c r="R1527" i="10"/>
  <c r="R1545" i="10"/>
  <c r="R1561" i="10"/>
  <c r="R1571" i="10"/>
  <c r="R1579" i="10"/>
  <c r="R1582" i="10"/>
  <c r="R1594" i="10"/>
  <c r="R1595" i="10"/>
  <c r="R1620" i="10"/>
  <c r="R1690" i="10"/>
  <c r="R1701" i="10"/>
  <c r="R1727" i="10"/>
  <c r="R1729" i="10"/>
  <c r="R1745" i="10"/>
  <c r="R1850" i="10"/>
  <c r="R1871" i="10"/>
  <c r="R1876" i="10"/>
  <c r="R1879" i="10"/>
  <c r="R1886" i="10"/>
  <c r="R1891" i="10"/>
  <c r="R1978" i="10"/>
  <c r="R2012" i="10"/>
  <c r="R2078" i="10"/>
  <c r="R2095" i="10"/>
  <c r="R2128" i="10"/>
  <c r="R2131" i="10"/>
  <c r="R2153" i="10"/>
  <c r="R2203" i="10"/>
  <c r="R2258" i="10"/>
  <c r="R2321" i="10"/>
  <c r="R16" i="10"/>
  <c r="R48" i="10"/>
  <c r="R88" i="10"/>
  <c r="R118" i="10"/>
  <c r="R140" i="10"/>
  <c r="R233" i="10"/>
  <c r="R255" i="10"/>
  <c r="R304" i="10"/>
  <c r="R327" i="10"/>
  <c r="R365" i="10"/>
  <c r="R372" i="10"/>
  <c r="R383" i="10"/>
  <c r="R397" i="10"/>
  <c r="R493" i="10"/>
  <c r="R518" i="10"/>
  <c r="R520" i="10"/>
  <c r="R526" i="10"/>
  <c r="R549" i="10"/>
  <c r="R565" i="10"/>
  <c r="R571" i="10"/>
  <c r="R591" i="10"/>
  <c r="R592" i="10"/>
  <c r="R597" i="10"/>
  <c r="R881" i="10"/>
  <c r="R909" i="10"/>
  <c r="R926" i="10"/>
  <c r="R966" i="10"/>
  <c r="R986" i="10"/>
  <c r="R1003" i="10"/>
  <c r="R1004" i="10"/>
  <c r="R1029" i="10"/>
  <c r="R1122" i="10"/>
  <c r="R1207" i="10"/>
  <c r="R1210" i="10"/>
  <c r="R1214" i="10"/>
  <c r="R1225" i="10"/>
  <c r="R1236" i="10"/>
  <c r="R1241" i="10"/>
  <c r="R1252" i="10"/>
  <c r="R1286" i="10"/>
  <c r="R1288" i="10"/>
  <c r="R1322" i="10"/>
  <c r="R1327" i="10"/>
  <c r="R1330" i="10"/>
  <c r="R1363" i="10"/>
  <c r="R1366" i="10"/>
  <c r="R1370" i="10"/>
  <c r="R1381" i="10"/>
  <c r="R1409" i="10"/>
  <c r="R1429" i="10"/>
  <c r="R1503" i="10"/>
  <c r="R1529" i="10"/>
  <c r="R1622" i="10"/>
  <c r="R1738" i="10"/>
  <c r="R1751" i="10"/>
  <c r="R1819" i="10"/>
  <c r="R1854" i="10"/>
  <c r="R1868" i="10"/>
  <c r="R1877" i="10"/>
  <c r="R1932" i="10"/>
  <c r="R1972" i="10"/>
  <c r="R2026" i="10"/>
  <c r="R2081" i="10"/>
  <c r="R2083" i="10"/>
  <c r="R2120" i="10"/>
  <c r="R2132" i="10"/>
  <c r="R2141" i="10"/>
  <c r="R2146" i="10"/>
  <c r="R2175" i="10"/>
  <c r="R2243" i="10"/>
  <c r="R2265" i="10"/>
  <c r="R2290" i="10"/>
  <c r="R2308" i="10"/>
  <c r="R2326" i="10"/>
  <c r="R19" i="10"/>
  <c r="R85" i="10"/>
  <c r="R168" i="10"/>
  <c r="R194" i="10"/>
  <c r="R208" i="10"/>
  <c r="R228" i="10"/>
  <c r="R251" i="10"/>
  <c r="R270" i="10"/>
  <c r="R298" i="10"/>
  <c r="R364" i="10"/>
  <c r="R371" i="10"/>
  <c r="R428" i="10"/>
  <c r="R462" i="10"/>
  <c r="R488" i="10"/>
  <c r="R498" i="10"/>
  <c r="R587" i="10"/>
  <c r="R594" i="10"/>
  <c r="R613" i="10"/>
  <c r="R626" i="10"/>
  <c r="R630" i="10"/>
  <c r="R637" i="10"/>
  <c r="R653" i="10"/>
  <c r="R668" i="10"/>
  <c r="R685" i="10"/>
  <c r="R692" i="10"/>
  <c r="R704" i="10"/>
  <c r="R730" i="10"/>
  <c r="R735" i="10"/>
  <c r="R742" i="10"/>
  <c r="R743" i="10"/>
  <c r="R758" i="10"/>
  <c r="R781" i="10"/>
  <c r="R817" i="10"/>
  <c r="R954" i="10"/>
  <c r="R968" i="10"/>
  <c r="R987" i="10"/>
  <c r="R1051" i="10"/>
  <c r="R1109" i="10"/>
  <c r="R1140" i="10"/>
  <c r="R1141" i="10"/>
  <c r="R1150" i="10"/>
  <c r="R1160" i="10"/>
  <c r="R1208" i="10"/>
  <c r="R1227" i="10"/>
  <c r="R1228" i="10"/>
  <c r="R1229" i="10"/>
  <c r="R1303" i="10"/>
  <c r="R1318" i="10"/>
  <c r="R1344" i="10"/>
  <c r="R1373" i="10"/>
  <c r="R1399" i="10"/>
  <c r="R1456" i="10"/>
  <c r="R1591" i="10"/>
  <c r="R1623" i="10"/>
  <c r="R1662" i="10"/>
  <c r="R1698" i="10"/>
  <c r="R1707" i="10"/>
  <c r="R1742" i="10"/>
  <c r="R1795" i="10"/>
  <c r="R1818" i="10"/>
  <c r="R1853" i="10"/>
  <c r="R1869" i="10"/>
  <c r="R1882" i="10"/>
  <c r="R1931" i="10"/>
  <c r="R1950" i="10"/>
  <c r="R1952" i="10"/>
  <c r="R2034" i="10"/>
  <c r="R2066" i="10"/>
  <c r="R2084" i="10"/>
  <c r="R2090" i="10"/>
  <c r="R2165" i="10"/>
  <c r="R2179" i="10"/>
  <c r="R2182" i="10"/>
  <c r="R2190" i="10"/>
  <c r="R2231" i="10"/>
  <c r="R2249" i="10"/>
  <c r="R2310" i="10"/>
  <c r="R2322" i="10"/>
  <c r="R39" i="10"/>
  <c r="R80" i="10"/>
  <c r="R94" i="10"/>
  <c r="R112" i="10"/>
  <c r="R219" i="10"/>
  <c r="R286" i="10"/>
  <c r="R314" i="10"/>
  <c r="R346" i="10"/>
  <c r="R363" i="10"/>
  <c r="R423" i="10"/>
  <c r="R449" i="10"/>
  <c r="R464" i="10"/>
  <c r="R469" i="10"/>
  <c r="R481" i="10"/>
  <c r="R517" i="10"/>
  <c r="R542" i="10"/>
  <c r="R621" i="10"/>
  <c r="R628" i="10"/>
  <c r="R676" i="10"/>
  <c r="R690" i="10"/>
  <c r="R721" i="10"/>
  <c r="R727" i="10"/>
  <c r="R738" i="10"/>
  <c r="R740" i="10"/>
  <c r="R767" i="10"/>
  <c r="R772" i="10"/>
  <c r="R868" i="10"/>
  <c r="R910" i="10"/>
  <c r="R977" i="10"/>
  <c r="R1030" i="10"/>
  <c r="R1064" i="10"/>
  <c r="R1092" i="10"/>
  <c r="R1098" i="10"/>
  <c r="R1120" i="10"/>
  <c r="R1300" i="10"/>
  <c r="R1319" i="10"/>
  <c r="R1364" i="10"/>
  <c r="R1380" i="10"/>
  <c r="R1426" i="10"/>
  <c r="R1454" i="10"/>
  <c r="R1466" i="10"/>
  <c r="R1483" i="10"/>
  <c r="R1508" i="10"/>
  <c r="R1551" i="10"/>
  <c r="R1630" i="10"/>
  <c r="R1638" i="10"/>
  <c r="R1721" i="10"/>
  <c r="R1753" i="10"/>
  <c r="R1786" i="10"/>
  <c r="R1833" i="10"/>
  <c r="R1855" i="10"/>
  <c r="R1880" i="10"/>
  <c r="R1917" i="10"/>
  <c r="R1964" i="10"/>
  <c r="R2016" i="10"/>
  <c r="R2020" i="10"/>
  <c r="R2052" i="10"/>
  <c r="R2059" i="10"/>
  <c r="R2106" i="10"/>
  <c r="R2144" i="10"/>
  <c r="R2170" i="10"/>
  <c r="R2174" i="10"/>
  <c r="R2205" i="10"/>
  <c r="R2227" i="10"/>
  <c r="R2325" i="10"/>
  <c r="R289" i="10"/>
  <c r="R296" i="10"/>
  <c r="R300" i="10"/>
  <c r="R338" i="10"/>
  <c r="R379" i="10"/>
  <c r="R440" i="10"/>
  <c r="R496" i="10"/>
  <c r="R497" i="10"/>
  <c r="R507" i="10"/>
  <c r="R590" i="10"/>
  <c r="R593" i="10"/>
  <c r="R602" i="10"/>
  <c r="R623" i="10"/>
  <c r="R678" i="10"/>
  <c r="R771" i="10"/>
  <c r="R779" i="10"/>
  <c r="R818" i="10"/>
  <c r="R851" i="10"/>
  <c r="R884" i="10"/>
  <c r="R969" i="10"/>
  <c r="R997" i="10"/>
  <c r="R1065" i="10"/>
  <c r="R1205" i="10"/>
  <c r="R1222" i="10"/>
  <c r="R1269" i="10"/>
  <c r="R1320" i="10"/>
  <c r="R1436" i="10"/>
  <c r="R1464" i="10"/>
  <c r="R1557" i="10"/>
  <c r="R1588" i="10"/>
  <c r="R1747" i="10"/>
  <c r="R1858" i="10"/>
  <c r="R1895" i="10"/>
  <c r="R1962" i="10"/>
  <c r="R1980" i="10"/>
  <c r="R2102" i="10"/>
  <c r="R2124" i="10"/>
  <c r="R2195" i="10"/>
  <c r="R2221" i="10"/>
  <c r="R2247" i="10"/>
  <c r="R2333" i="10"/>
  <c r="R12" i="10"/>
  <c r="R25" i="10"/>
  <c r="R54" i="10"/>
  <c r="R65" i="10"/>
  <c r="R184" i="10"/>
  <c r="R185" i="10"/>
  <c r="R191" i="10"/>
  <c r="R199" i="10"/>
  <c r="R273" i="10"/>
  <c r="R280" i="10"/>
  <c r="R330" i="10"/>
  <c r="R354" i="10"/>
  <c r="R366" i="10"/>
  <c r="R435" i="10"/>
  <c r="R530" i="10"/>
  <c r="R539" i="10"/>
  <c r="R555" i="10"/>
  <c r="R562" i="10"/>
  <c r="R574" i="10"/>
  <c r="R582" i="10"/>
  <c r="R639" i="10"/>
  <c r="R669" i="10"/>
  <c r="R684" i="10"/>
  <c r="R687" i="10"/>
  <c r="R711" i="10"/>
  <c r="R718" i="10"/>
  <c r="R741" i="10"/>
  <c r="R762" i="10"/>
  <c r="R803" i="10"/>
  <c r="R807" i="10"/>
  <c r="R836" i="10"/>
  <c r="R855" i="10"/>
  <c r="R877" i="10"/>
  <c r="R891" i="10"/>
  <c r="R892" i="10"/>
  <c r="R919" i="10"/>
  <c r="R920" i="10"/>
  <c r="R936" i="10"/>
  <c r="R940" i="10"/>
  <c r="R963" i="10"/>
  <c r="R992" i="10"/>
  <c r="R1037" i="10"/>
  <c r="R1059" i="10"/>
  <c r="R1078" i="10"/>
  <c r="R1152" i="10"/>
  <c r="R1164" i="10"/>
  <c r="R1166" i="10"/>
  <c r="R1187" i="10"/>
  <c r="R1224" i="10"/>
  <c r="R1265" i="10"/>
  <c r="R1298" i="10"/>
  <c r="R1345" i="10"/>
  <c r="R1346" i="10"/>
  <c r="R1347" i="10"/>
  <c r="R1418" i="10"/>
  <c r="R1444" i="10"/>
  <c r="R1445" i="10"/>
  <c r="R1462" i="10"/>
  <c r="R1478" i="10"/>
  <c r="R1546" i="10"/>
  <c r="R1552" i="10"/>
  <c r="R1564" i="10"/>
  <c r="R1572" i="10"/>
  <c r="R1597" i="10"/>
  <c r="R1651" i="10"/>
  <c r="R1675" i="10"/>
  <c r="R1697" i="10"/>
  <c r="R1699" i="10"/>
  <c r="R1712" i="10"/>
  <c r="R1715" i="10"/>
  <c r="R1732" i="10"/>
  <c r="R1754" i="10"/>
  <c r="R1765" i="10"/>
  <c r="R1768" i="10"/>
  <c r="R1770" i="10"/>
  <c r="R1840" i="10"/>
  <c r="R1864" i="10"/>
  <c r="R1918" i="10"/>
  <c r="R1920" i="10"/>
  <c r="R1938" i="10"/>
  <c r="R1975" i="10"/>
  <c r="R2103" i="10"/>
  <c r="R2121" i="10"/>
  <c r="R2161" i="10"/>
  <c r="R2218" i="10"/>
  <c r="R2241" i="10"/>
  <c r="R2251" i="10"/>
  <c r="R2266" i="10"/>
  <c r="R2272" i="10"/>
  <c r="R2283" i="10"/>
  <c r="R2288" i="10"/>
  <c r="R2307" i="10"/>
  <c r="R2312" i="10"/>
  <c r="R37" i="10"/>
  <c r="R44" i="10"/>
  <c r="R67" i="10"/>
  <c r="R81" i="10"/>
  <c r="R87" i="10"/>
  <c r="R156" i="10"/>
  <c r="R160" i="10"/>
  <c r="R176" i="10"/>
  <c r="R291" i="10"/>
  <c r="R308" i="10"/>
  <c r="R357" i="10"/>
  <c r="R387" i="10"/>
  <c r="R433" i="10"/>
  <c r="R603" i="10"/>
  <c r="R683" i="10"/>
  <c r="R703" i="10"/>
  <c r="R751" i="10"/>
  <c r="R799" i="10"/>
  <c r="R801" i="10"/>
  <c r="R808" i="10"/>
  <c r="R810" i="10"/>
  <c r="R828" i="10"/>
  <c r="R844" i="10"/>
  <c r="R850" i="10"/>
  <c r="R888" i="10"/>
  <c r="R964" i="10"/>
  <c r="R972" i="10"/>
  <c r="R995" i="10"/>
  <c r="R1084" i="10"/>
  <c r="R1130" i="10"/>
  <c r="R1186" i="10"/>
  <c r="R1195" i="10"/>
  <c r="R1200" i="10"/>
  <c r="R1212" i="10"/>
  <c r="R1238" i="10"/>
  <c r="R1311" i="10"/>
  <c r="R1313" i="10"/>
  <c r="R1331" i="10"/>
  <c r="R1390" i="10"/>
  <c r="R1393" i="10"/>
  <c r="R1441" i="10"/>
  <c r="R1457" i="10"/>
  <c r="R1461" i="10"/>
  <c r="R1516" i="10"/>
  <c r="R1626" i="10"/>
  <c r="R1649" i="10"/>
  <c r="R1652" i="10"/>
  <c r="R1654" i="10"/>
  <c r="R1655" i="10"/>
  <c r="R1657" i="10"/>
  <c r="R1682" i="10"/>
  <c r="R1779" i="10"/>
  <c r="R1900" i="10"/>
  <c r="R1915" i="10"/>
  <c r="R1991" i="10"/>
  <c r="R2006" i="10"/>
  <c r="R2009" i="10"/>
  <c r="R2049" i="10"/>
  <c r="R2057" i="10"/>
  <c r="R2070" i="10"/>
  <c r="R2133" i="10"/>
  <c r="R2152" i="10"/>
  <c r="R2156" i="10"/>
  <c r="R2217" i="10"/>
  <c r="R2256" i="10"/>
  <c r="R2281" i="10"/>
  <c r="R47" i="10"/>
  <c r="R100" i="10"/>
  <c r="R158" i="10"/>
  <c r="R186" i="10"/>
  <c r="R249" i="10"/>
  <c r="R271" i="10"/>
  <c r="R303" i="10"/>
  <c r="R310" i="10"/>
  <c r="R323" i="10"/>
  <c r="R362" i="10"/>
  <c r="R374" i="10"/>
  <c r="R402" i="10"/>
  <c r="R465" i="10"/>
  <c r="R485" i="10"/>
  <c r="R505" i="10"/>
  <c r="R525" i="10"/>
  <c r="R596" i="10"/>
  <c r="R633" i="10"/>
  <c r="R652" i="10"/>
  <c r="R695" i="10"/>
  <c r="R823" i="10"/>
  <c r="R886" i="10"/>
  <c r="R898" i="10"/>
  <c r="R916" i="10"/>
  <c r="R921" i="10"/>
  <c r="R961" i="10"/>
  <c r="R993" i="10"/>
  <c r="R1035" i="10"/>
  <c r="R1038" i="10"/>
  <c r="R1043" i="10"/>
  <c r="R1099" i="10"/>
  <c r="R1110" i="10"/>
  <c r="R1111" i="10"/>
  <c r="R1158" i="10"/>
  <c r="R1169" i="10"/>
  <c r="R1175" i="10"/>
  <c r="R1190" i="10"/>
  <c r="R1267" i="10"/>
  <c r="R1274" i="10"/>
  <c r="R1308" i="10"/>
  <c r="R1315" i="10"/>
  <c r="R1348" i="10"/>
  <c r="R1374" i="10"/>
  <c r="R1420" i="10"/>
  <c r="R1471" i="10"/>
  <c r="R1521" i="10"/>
  <c r="R1539" i="10"/>
  <c r="R1555" i="10"/>
  <c r="R1608" i="10"/>
  <c r="R1635" i="10"/>
  <c r="R1640" i="10"/>
  <c r="R1736" i="10"/>
  <c r="R1740" i="10"/>
  <c r="R1809" i="10"/>
  <c r="R1823" i="10"/>
  <c r="R1911" i="10"/>
  <c r="R1923" i="10"/>
  <c r="R1928" i="10"/>
  <c r="R1958" i="10"/>
  <c r="R1968" i="10"/>
  <c r="R1979" i="10"/>
  <c r="R1990" i="10"/>
  <c r="R2048" i="10"/>
  <c r="R2064" i="10"/>
  <c r="R2072" i="10"/>
  <c r="R2116" i="10"/>
  <c r="R2167" i="10"/>
  <c r="R2177" i="10"/>
  <c r="R2183" i="10"/>
  <c r="R2234" i="10"/>
  <c r="R2242" i="10"/>
  <c r="R2264" i="10"/>
  <c r="R2267" i="10"/>
  <c r="R2286" i="10"/>
  <c r="R2315" i="10"/>
  <c r="R59" i="10"/>
  <c r="R92" i="10"/>
  <c r="R124" i="10"/>
  <c r="R127" i="10"/>
  <c r="R189" i="10"/>
  <c r="R197" i="10"/>
  <c r="R202" i="10"/>
  <c r="R207" i="10"/>
  <c r="R259" i="10"/>
  <c r="R266" i="10"/>
  <c r="R315" i="10"/>
  <c r="R339" i="10"/>
  <c r="R344" i="10"/>
  <c r="R408" i="10"/>
  <c r="R463" i="10"/>
  <c r="R478" i="10"/>
  <c r="R486" i="10"/>
  <c r="R501" i="10"/>
  <c r="R519" i="10"/>
  <c r="R531" i="10"/>
  <c r="R534" i="10"/>
  <c r="R649" i="10"/>
  <c r="R667" i="10"/>
  <c r="R671" i="10"/>
  <c r="R675" i="10"/>
  <c r="R691" i="10"/>
  <c r="R746" i="10"/>
  <c r="R749" i="10"/>
  <c r="R755" i="10"/>
  <c r="R798" i="10"/>
  <c r="R804" i="10"/>
  <c r="R902" i="10"/>
  <c r="R925" i="10"/>
  <c r="R928" i="10"/>
  <c r="R1008" i="10"/>
  <c r="R1009" i="10"/>
  <c r="R1047" i="10"/>
  <c r="R1060" i="10"/>
  <c r="R1066" i="10"/>
  <c r="R1093" i="10"/>
  <c r="R1114" i="10"/>
  <c r="R1119" i="10"/>
  <c r="R1123" i="10"/>
  <c r="R1144" i="10"/>
  <c r="R1148" i="10"/>
  <c r="R1202" i="10"/>
  <c r="R1309" i="10"/>
  <c r="R1321" i="10"/>
  <c r="R1340" i="10"/>
  <c r="R1386" i="10"/>
  <c r="R1392" i="10"/>
  <c r="R1398" i="10"/>
  <c r="R1416" i="10"/>
  <c r="R1440" i="10"/>
  <c r="R1446" i="10"/>
  <c r="R1452" i="10"/>
  <c r="R1453" i="10"/>
  <c r="R1491" i="10"/>
  <c r="R1504" i="10"/>
  <c r="R1510" i="10"/>
  <c r="R1558" i="10"/>
  <c r="R1570" i="10"/>
  <c r="R1613" i="10"/>
  <c r="R1617" i="10"/>
  <c r="R1632" i="10"/>
  <c r="R1743" i="10"/>
  <c r="R1761" i="10"/>
  <c r="R1803" i="10"/>
  <c r="R1805" i="10"/>
  <c r="R1881" i="10"/>
  <c r="R1898" i="10"/>
  <c r="R1906" i="10"/>
  <c r="R1922" i="10"/>
  <c r="R1955" i="10"/>
  <c r="R1967" i="10"/>
  <c r="R2055" i="10"/>
  <c r="R2074" i="10"/>
  <c r="R2097" i="10"/>
  <c r="R2101" i="10"/>
  <c r="R2111" i="10"/>
  <c r="R2115" i="10"/>
  <c r="R2211" i="10"/>
  <c r="R2235" i="10"/>
  <c r="R2248" i="10"/>
  <c r="R2293" i="10"/>
  <c r="R2301" i="10"/>
  <c r="R2316" i="10"/>
  <c r="R2317" i="10"/>
  <c r="R2324" i="10"/>
  <c r="R56" i="10"/>
  <c r="R123" i="10"/>
  <c r="R143" i="10"/>
  <c r="R215" i="10"/>
  <c r="R269" i="10"/>
  <c r="R272" i="10"/>
  <c r="R377" i="10"/>
  <c r="R483" i="10"/>
  <c r="R533" i="10"/>
  <c r="R566" i="10"/>
  <c r="R568" i="10"/>
  <c r="R599" i="10"/>
  <c r="R608" i="10"/>
  <c r="R610" i="10"/>
  <c r="R629" i="10"/>
  <c r="R706" i="10"/>
  <c r="R759" i="10"/>
  <c r="R773" i="10"/>
  <c r="R824" i="10"/>
  <c r="R901" i="10"/>
  <c r="R912" i="10"/>
  <c r="R927" i="10"/>
  <c r="R957" i="10"/>
  <c r="R983" i="10"/>
  <c r="R1016" i="10"/>
  <c r="R1046" i="10"/>
  <c r="R1086" i="10"/>
  <c r="R1218" i="10"/>
  <c r="R1219" i="10"/>
  <c r="R1226" i="10"/>
  <c r="R1324" i="10"/>
  <c r="R1509" i="10"/>
  <c r="R1533" i="10"/>
  <c r="R1535" i="10"/>
  <c r="R1562" i="10"/>
  <c r="R1573" i="10"/>
  <c r="R1586" i="10"/>
  <c r="R1665" i="10"/>
  <c r="R1831" i="10"/>
  <c r="R1846" i="10"/>
  <c r="R1914" i="10"/>
  <c r="R1921" i="10"/>
  <c r="R1934" i="10"/>
  <c r="R1974" i="10"/>
  <c r="R2017" i="10"/>
  <c r="R2077" i="10"/>
  <c r="R2169" i="10"/>
  <c r="R7" i="10"/>
  <c r="R38" i="10"/>
  <c r="R60" i="10"/>
  <c r="R70" i="10"/>
  <c r="R106" i="10"/>
  <c r="R117" i="10"/>
  <c r="R133" i="10"/>
  <c r="R167" i="10"/>
  <c r="R173" i="10"/>
  <c r="R181" i="10"/>
  <c r="R205" i="10"/>
  <c r="R247" i="10"/>
  <c r="R279" i="10"/>
  <c r="R283" i="10"/>
  <c r="R324" i="10"/>
  <c r="R352" i="10"/>
  <c r="R358" i="10"/>
  <c r="R373" i="10"/>
  <c r="R450" i="10"/>
  <c r="R514" i="10"/>
  <c r="R544" i="10"/>
  <c r="R558" i="10"/>
  <c r="R702" i="10"/>
  <c r="R729" i="10"/>
  <c r="R736" i="10"/>
  <c r="R748" i="10"/>
  <c r="R871" i="10"/>
  <c r="R873" i="10"/>
  <c r="R930" i="10"/>
  <c r="R1022" i="10"/>
  <c r="R1050" i="10"/>
  <c r="R1055" i="10"/>
  <c r="R1061" i="10"/>
  <c r="R1088" i="10"/>
  <c r="R1106" i="10"/>
  <c r="R1115" i="10"/>
  <c r="R1135" i="10"/>
  <c r="R1147" i="10"/>
  <c r="R1171" i="10"/>
  <c r="R1172" i="10"/>
  <c r="R1185" i="10"/>
  <c r="R1215" i="10"/>
  <c r="R1233" i="10"/>
  <c r="R1258" i="10"/>
  <c r="R1334" i="10"/>
  <c r="R1342" i="10"/>
  <c r="R1379" i="10"/>
  <c r="R1382" i="10"/>
  <c r="R1385" i="10"/>
  <c r="R1460" i="10"/>
  <c r="R1469" i="10"/>
  <c r="R1479" i="10"/>
  <c r="R1482" i="10"/>
  <c r="R1486" i="10"/>
  <c r="R1487" i="10"/>
  <c r="R1488" i="10"/>
  <c r="R1497" i="10"/>
  <c r="R1499" i="10"/>
  <c r="R1517" i="10"/>
  <c r="R1538" i="10"/>
  <c r="R1554" i="10"/>
  <c r="R1560" i="10"/>
  <c r="R1615" i="10"/>
  <c r="R1621" i="10"/>
  <c r="R1673" i="10"/>
  <c r="R1756" i="10"/>
  <c r="R1783" i="10"/>
  <c r="R1785" i="10"/>
  <c r="R1801" i="10"/>
  <c r="R1804" i="10"/>
  <c r="R1814" i="10"/>
  <c r="R1856" i="10"/>
  <c r="R1861" i="10"/>
  <c r="R1904" i="10"/>
  <c r="R1905" i="10"/>
  <c r="R1996" i="10"/>
  <c r="R1998" i="10"/>
  <c r="R1999" i="10"/>
  <c r="R2013" i="10"/>
  <c r="R2018" i="10"/>
  <c r="R2022" i="10"/>
  <c r="R2030" i="10"/>
  <c r="R2062" i="10"/>
  <c r="R2086" i="10"/>
  <c r="R2107" i="10"/>
  <c r="R2110" i="10"/>
  <c r="R2125" i="10"/>
  <c r="R2154" i="10"/>
  <c r="R2172" i="10"/>
  <c r="R2224" i="10"/>
  <c r="R2263" i="10"/>
  <c r="R2280" i="10"/>
  <c r="R2285" i="10"/>
  <c r="R2313" i="10"/>
  <c r="R2331" i="10"/>
  <c r="R41" i="10"/>
  <c r="R102" i="10"/>
  <c r="R111" i="10"/>
  <c r="R213" i="10"/>
  <c r="R214" i="10"/>
  <c r="R235" i="10"/>
  <c r="R245" i="10"/>
  <c r="R306" i="10"/>
  <c r="R316" i="10"/>
  <c r="R334" i="10"/>
  <c r="R340" i="10"/>
  <c r="R347" i="10"/>
  <c r="R384" i="10"/>
  <c r="R385" i="10"/>
  <c r="R393" i="10"/>
  <c r="R395" i="10"/>
  <c r="R405" i="10"/>
  <c r="R436" i="10"/>
  <c r="R452" i="10"/>
  <c r="R453" i="10"/>
  <c r="R499" i="10"/>
  <c r="R506" i="10"/>
  <c r="R509" i="10"/>
  <c r="R527" i="10"/>
  <c r="R538" i="10"/>
  <c r="R576" i="10"/>
  <c r="R584" i="10"/>
  <c r="R609" i="10"/>
  <c r="R670" i="10"/>
  <c r="R673" i="10"/>
  <c r="R694" i="10"/>
  <c r="R712" i="10"/>
  <c r="R764" i="10"/>
  <c r="R776" i="10"/>
  <c r="R786" i="10"/>
  <c r="R796" i="10"/>
  <c r="R834" i="10"/>
  <c r="R843" i="10"/>
  <c r="R848" i="10"/>
  <c r="R866" i="10"/>
  <c r="R896" i="10"/>
  <c r="R904" i="10"/>
  <c r="R931" i="10"/>
  <c r="R952" i="10"/>
  <c r="R962" i="10"/>
  <c r="R979" i="10"/>
  <c r="R1028" i="10"/>
  <c r="R1033" i="10"/>
  <c r="R1052" i="10"/>
  <c r="R1069" i="10"/>
  <c r="R1107" i="10"/>
  <c r="R1133" i="10"/>
  <c r="R1183" i="10"/>
  <c r="R1211" i="10"/>
  <c r="R1247" i="10"/>
  <c r="R1281" i="10"/>
  <c r="R1283" i="10"/>
  <c r="R1287" i="10"/>
  <c r="R1350" i="10"/>
  <c r="R1384" i="10"/>
  <c r="R1423" i="10"/>
  <c r="R1428" i="10"/>
  <c r="R1458" i="10"/>
  <c r="R1489" i="10"/>
  <c r="R1495" i="10"/>
  <c r="R1506" i="10"/>
  <c r="R1549" i="10"/>
  <c r="R1553" i="10"/>
  <c r="R1580" i="10"/>
  <c r="R1629" i="10"/>
  <c r="R1644" i="10"/>
  <c r="R1660" i="10"/>
  <c r="R1679" i="10"/>
  <c r="R1723" i="10"/>
  <c r="R1764" i="10"/>
  <c r="R1777" i="10"/>
  <c r="R1778" i="10"/>
  <c r="R1796" i="10"/>
  <c r="R1857" i="10"/>
  <c r="R1862" i="10"/>
  <c r="R1872" i="10"/>
  <c r="R1933" i="10"/>
  <c r="R1942" i="10"/>
  <c r="R1989" i="10"/>
  <c r="R1997" i="10"/>
  <c r="R2054" i="10"/>
  <c r="R2088" i="10"/>
  <c r="R2105" i="10"/>
  <c r="R2147" i="10"/>
  <c r="R2180" i="10"/>
  <c r="R2189" i="10"/>
  <c r="R2198" i="10"/>
  <c r="R2220" i="10"/>
  <c r="R2236" i="10"/>
  <c r="R2296" i="10"/>
  <c r="R23" i="10"/>
  <c r="R63" i="10"/>
  <c r="R108" i="10"/>
  <c r="R109" i="10"/>
  <c r="R126" i="10"/>
  <c r="R153" i="10"/>
  <c r="R161" i="10"/>
  <c r="R162" i="10"/>
  <c r="R187" i="10"/>
  <c r="R190" i="10"/>
  <c r="R231" i="10"/>
  <c r="R253" i="10"/>
  <c r="R343" i="10"/>
  <c r="R382" i="10"/>
  <c r="R460" i="10"/>
  <c r="R472" i="10"/>
  <c r="R479" i="10"/>
  <c r="R523" i="10"/>
  <c r="R546" i="10"/>
  <c r="R567" i="10"/>
  <c r="R575" i="10"/>
  <c r="R586" i="10"/>
  <c r="R601" i="10"/>
  <c r="R605" i="10"/>
  <c r="R615" i="10"/>
  <c r="R663" i="10"/>
  <c r="R686" i="10"/>
  <c r="R707" i="10"/>
  <c r="R722" i="10"/>
  <c r="R733" i="10"/>
  <c r="R827" i="10"/>
  <c r="R885" i="10"/>
  <c r="R893" i="10"/>
  <c r="R932" i="10"/>
  <c r="R937" i="10"/>
  <c r="R942" i="10"/>
  <c r="R999" i="10"/>
  <c r="R1012" i="10"/>
  <c r="R1100" i="10"/>
  <c r="R1154" i="10"/>
  <c r="R1162" i="10"/>
  <c r="R1163" i="10"/>
  <c r="R1260" i="10"/>
  <c r="R1294" i="10"/>
  <c r="R1307" i="10"/>
  <c r="R1369" i="10"/>
  <c r="R1383" i="10"/>
  <c r="R1412" i="10"/>
  <c r="R1421" i="10"/>
  <c r="R1431" i="10"/>
  <c r="R1439" i="10"/>
  <c r="R1443" i="10"/>
  <c r="R1472" i="10"/>
  <c r="R1473" i="10"/>
  <c r="R1500" i="10"/>
  <c r="R1596" i="10"/>
  <c r="R1627" i="10"/>
  <c r="R1689" i="10"/>
  <c r="R1695" i="10"/>
  <c r="R1772" i="10"/>
  <c r="R1799" i="10"/>
  <c r="R1817" i="10"/>
  <c r="R1945" i="10"/>
  <c r="R1959" i="10"/>
  <c r="R1985" i="10"/>
  <c r="R2027" i="10"/>
  <c r="R2039" i="10"/>
  <c r="R2043" i="10"/>
  <c r="R2053" i="10"/>
  <c r="R2096" i="10"/>
  <c r="R2104" i="10"/>
  <c r="R2117" i="10"/>
  <c r="R2138" i="10"/>
  <c r="R2143" i="10"/>
  <c r="R2151" i="10"/>
  <c r="R2188" i="10"/>
  <c r="R2210" i="10"/>
  <c r="R2298" i="10"/>
  <c r="R2299" i="10"/>
  <c r="R18" i="10"/>
  <c r="R58" i="10"/>
  <c r="R73" i="10"/>
  <c r="R75" i="10"/>
  <c r="R139" i="10"/>
  <c r="R148" i="10"/>
  <c r="R152" i="10"/>
  <c r="R218" i="10"/>
  <c r="R220" i="10"/>
  <c r="R257" i="10"/>
  <c r="R276" i="10"/>
  <c r="R292" i="10"/>
  <c r="R313" i="10"/>
  <c r="R325" i="10"/>
  <c r="R350" i="10"/>
  <c r="R375" i="10"/>
  <c r="R391" i="10"/>
  <c r="R444" i="10"/>
  <c r="R448" i="10"/>
  <c r="R468" i="10"/>
  <c r="R473" i="10"/>
  <c r="R495" i="10"/>
  <c r="R500" i="10"/>
  <c r="R559" i="10"/>
  <c r="R585" i="10"/>
  <c r="R627" i="10"/>
  <c r="R646" i="10"/>
  <c r="R697" i="10"/>
  <c r="R793" i="10"/>
  <c r="R872" i="10"/>
  <c r="R895" i="10"/>
  <c r="R917" i="10"/>
  <c r="R934" i="10"/>
  <c r="R1014" i="10"/>
  <c r="R1027" i="10"/>
  <c r="R1067" i="10"/>
  <c r="R1090" i="10"/>
  <c r="R1096" i="10"/>
  <c r="R1101" i="10"/>
  <c r="R1103" i="10"/>
  <c r="R1126" i="10"/>
  <c r="R1138" i="10"/>
  <c r="R1184" i="10"/>
  <c r="R1196" i="10"/>
  <c r="R1206" i="10"/>
  <c r="R1240" i="10"/>
  <c r="R1248" i="10"/>
  <c r="R1271" i="10"/>
  <c r="R1296" i="10"/>
  <c r="R1304" i="10"/>
  <c r="R1316" i="10"/>
  <c r="R1333" i="10"/>
  <c r="R1360" i="10"/>
  <c r="R1365" i="10"/>
  <c r="R1432" i="10"/>
  <c r="R1474" i="10"/>
  <c r="R1490" i="10"/>
  <c r="R1492" i="10"/>
  <c r="R1515" i="10"/>
  <c r="R1531" i="10"/>
  <c r="R1542" i="10"/>
  <c r="R1556" i="10"/>
  <c r="R1593" i="10"/>
  <c r="R1604" i="10"/>
  <c r="R1612" i="10"/>
  <c r="R1730" i="10"/>
  <c r="R1776" i="10"/>
  <c r="R1789" i="10"/>
  <c r="R1800" i="10"/>
  <c r="R1826" i="10"/>
  <c r="R1849" i="10"/>
  <c r="R1899" i="10"/>
  <c r="R1936" i="10"/>
  <c r="R2028" i="10"/>
  <c r="R2033" i="10"/>
  <c r="R2038" i="10"/>
  <c r="R2073" i="10"/>
  <c r="R2076" i="10"/>
  <c r="R2108" i="10"/>
  <c r="R2181" i="10"/>
  <c r="R2187" i="10"/>
  <c r="R2225" i="10"/>
  <c r="R2228" i="10"/>
  <c r="R2250" i="10"/>
  <c r="R2295" i="10"/>
  <c r="R2306" i="10"/>
  <c r="R2327" i="10"/>
  <c r="R17" i="10"/>
  <c r="R20" i="10"/>
  <c r="R62" i="10"/>
  <c r="R113" i="10"/>
  <c r="R309" i="10"/>
  <c r="R311" i="10"/>
  <c r="R332" i="10"/>
  <c r="R360" i="10"/>
  <c r="R378" i="10"/>
  <c r="R398" i="10"/>
  <c r="R417" i="10"/>
  <c r="R474" i="10"/>
  <c r="R561" i="10"/>
  <c r="R611" i="10"/>
  <c r="R731" i="10"/>
  <c r="R745" i="10"/>
  <c r="R760" i="10"/>
  <c r="R822" i="10"/>
  <c r="R923" i="10"/>
  <c r="R949" i="10"/>
  <c r="R1013" i="10"/>
  <c r="R1031" i="10"/>
  <c r="R1116" i="10"/>
  <c r="R1146" i="10"/>
  <c r="R1335" i="10"/>
  <c r="R1376" i="10"/>
  <c r="R1519" i="10"/>
  <c r="R1577" i="10"/>
  <c r="R1741" i="10"/>
  <c r="R1758" i="10"/>
  <c r="R1820" i="10"/>
  <c r="R1865" i="10"/>
  <c r="R1971" i="10"/>
  <c r="R1994" i="10"/>
  <c r="R2029" i="10"/>
  <c r="R2037" i="10"/>
  <c r="R2082" i="10"/>
  <c r="R2094" i="10"/>
  <c r="R2129" i="10"/>
  <c r="R2222" i="10"/>
  <c r="R2305" i="10"/>
  <c r="R2323" i="10"/>
  <c r="R2329" i="10"/>
  <c r="R4" i="10"/>
  <c r="R33" i="10"/>
  <c r="R46" i="10"/>
  <c r="R78" i="10"/>
  <c r="R79" i="10"/>
  <c r="R90" i="10"/>
  <c r="R193" i="10"/>
  <c r="R196" i="10"/>
  <c r="R267" i="10"/>
  <c r="R275" i="10"/>
  <c r="R301" i="10"/>
  <c r="R351" i="10"/>
  <c r="R359" i="10"/>
  <c r="R399" i="10"/>
  <c r="R422" i="10"/>
  <c r="R425" i="10"/>
  <c r="R434" i="10"/>
  <c r="R438" i="10"/>
  <c r="R442" i="10"/>
  <c r="R447" i="10"/>
  <c r="R461" i="10"/>
  <c r="R504" i="10"/>
  <c r="R508" i="10"/>
  <c r="R550" i="10"/>
  <c r="R674" i="10"/>
  <c r="R689" i="10"/>
  <c r="R713" i="10"/>
  <c r="R769" i="10"/>
  <c r="R830" i="10"/>
  <c r="R852" i="10"/>
  <c r="R860" i="10"/>
  <c r="R883" i="10"/>
  <c r="R943" i="10"/>
  <c r="R956" i="10"/>
  <c r="R959" i="10"/>
  <c r="R960" i="10"/>
  <c r="R1019" i="10"/>
  <c r="R1020" i="10"/>
  <c r="R1072" i="10"/>
  <c r="R1102" i="10"/>
  <c r="R1139" i="10"/>
  <c r="R1178" i="10"/>
  <c r="R1197" i="10"/>
  <c r="R1209" i="10"/>
  <c r="R1235" i="10"/>
  <c r="R1243" i="10"/>
  <c r="R1256" i="10"/>
  <c r="R1293" i="10"/>
  <c r="R1295" i="10"/>
  <c r="R1362" i="10"/>
  <c r="R1415" i="10"/>
  <c r="R1427" i="10"/>
  <c r="R1438" i="10"/>
  <c r="R1574" i="10"/>
  <c r="R1599" i="10"/>
  <c r="R1601" i="10"/>
  <c r="R1648" i="10"/>
  <c r="R1667" i="10"/>
  <c r="R1688" i="10"/>
  <c r="R1704" i="10"/>
  <c r="R1720" i="10"/>
  <c r="R1726" i="10"/>
  <c r="R1829" i="10"/>
  <c r="R1878" i="10"/>
  <c r="R1897" i="10"/>
  <c r="R2005" i="10"/>
  <c r="R2135" i="10"/>
  <c r="R2142" i="10"/>
  <c r="R2150" i="10"/>
  <c r="R2158" i="10"/>
  <c r="R2260" i="10"/>
  <c r="R2319" i="10"/>
  <c r="R10" i="10"/>
  <c r="R11" i="10"/>
  <c r="R45" i="10"/>
  <c r="R93" i="10"/>
  <c r="R101" i="10"/>
  <c r="R132" i="10"/>
  <c r="R134" i="10"/>
  <c r="R147" i="10"/>
  <c r="R151" i="10"/>
  <c r="R164" i="10"/>
  <c r="R188" i="10"/>
  <c r="R381" i="10"/>
  <c r="R454" i="10"/>
  <c r="R482" i="10"/>
  <c r="R503" i="10"/>
  <c r="R557" i="10"/>
  <c r="R624" i="10"/>
  <c r="R651" i="10"/>
  <c r="R659" i="10"/>
  <c r="R720" i="10"/>
  <c r="R763" i="10"/>
  <c r="R777" i="10"/>
  <c r="R800" i="10"/>
  <c r="R861" i="10"/>
  <c r="R907" i="10"/>
  <c r="R1010" i="10"/>
  <c r="R1045" i="10"/>
  <c r="R1062" i="10"/>
  <c r="R1193" i="10"/>
  <c r="R1326" i="10"/>
  <c r="R1349" i="10"/>
  <c r="R1361" i="10"/>
  <c r="R1368" i="10"/>
  <c r="R1397" i="10"/>
  <c r="R1410" i="10"/>
  <c r="R1422" i="10"/>
  <c r="R1493" i="10"/>
  <c r="R1532" i="10"/>
  <c r="R1589" i="10"/>
  <c r="R1633" i="10"/>
  <c r="R1647" i="10"/>
  <c r="R1658" i="10"/>
  <c r="R1668" i="10"/>
  <c r="R1691" i="10"/>
  <c r="R1737" i="10"/>
  <c r="R1757" i="10"/>
  <c r="R1788" i="10"/>
  <c r="R1824" i="10"/>
  <c r="R1937" i="10"/>
  <c r="R1943" i="10"/>
  <c r="R1983" i="10"/>
  <c r="R1993" i="10"/>
  <c r="R2010" i="10"/>
  <c r="R2019" i="10"/>
  <c r="R2089" i="10"/>
  <c r="R2100" i="10"/>
  <c r="R2166" i="10"/>
  <c r="R2171" i="10"/>
  <c r="R2197" i="10"/>
  <c r="R2200" i="10"/>
  <c r="R2223" i="10"/>
  <c r="R2232" i="10"/>
  <c r="R2233" i="10"/>
  <c r="R2279" i="10"/>
  <c r="R2328" i="10"/>
  <c r="R24" i="10"/>
  <c r="R28" i="10"/>
  <c r="R82" i="10"/>
  <c r="R84" i="10"/>
  <c r="R116" i="10"/>
  <c r="R130" i="10"/>
  <c r="R131" i="10"/>
  <c r="R157" i="10"/>
  <c r="R175" i="10"/>
  <c r="R203" i="10"/>
  <c r="R221" i="10"/>
  <c r="R222" i="10"/>
  <c r="R369" i="10"/>
  <c r="R380" i="10"/>
  <c r="R412" i="10"/>
  <c r="R424" i="10"/>
  <c r="R480" i="10"/>
  <c r="R617" i="10"/>
  <c r="R650" i="10"/>
  <c r="R705" i="10"/>
  <c r="R708" i="10"/>
  <c r="R714" i="10"/>
  <c r="R723" i="10"/>
  <c r="R757" i="10"/>
  <c r="R766" i="10"/>
  <c r="R813" i="10"/>
  <c r="R832" i="10"/>
  <c r="R847" i="10"/>
  <c r="R939" i="10"/>
  <c r="R985" i="10"/>
  <c r="R1000" i="10"/>
  <c r="R1032" i="10"/>
  <c r="R1081" i="10"/>
  <c r="R1134" i="10"/>
  <c r="R1159" i="10"/>
  <c r="R1203" i="10"/>
  <c r="R1217" i="10"/>
  <c r="R1220" i="10"/>
  <c r="R1266" i="10"/>
  <c r="R1278" i="10"/>
  <c r="R1388" i="10"/>
  <c r="R1408" i="10"/>
  <c r="R1465" i="10"/>
  <c r="R1522" i="10"/>
  <c r="R1526" i="10"/>
  <c r="R1568" i="10"/>
  <c r="R1575" i="10"/>
  <c r="R1598" i="10"/>
  <c r="R1678" i="10"/>
  <c r="R1693" i="10"/>
  <c r="R1733" i="10"/>
  <c r="R1784" i="10"/>
  <c r="R1835" i="10"/>
  <c r="R1889" i="10"/>
  <c r="R1957" i="10"/>
  <c r="R1960" i="10"/>
  <c r="R1963" i="10"/>
  <c r="R1970" i="10"/>
  <c r="R2045" i="10"/>
  <c r="R2118" i="10"/>
  <c r="R2204" i="10"/>
  <c r="R40" i="10"/>
  <c r="R50" i="10"/>
  <c r="R141" i="10"/>
  <c r="R142" i="10"/>
  <c r="R254" i="10"/>
  <c r="R261" i="10"/>
  <c r="R262" i="10"/>
  <c r="R307" i="10"/>
  <c r="R414" i="10"/>
  <c r="R552" i="10"/>
  <c r="R579" i="10"/>
  <c r="R677" i="10"/>
  <c r="R717" i="10"/>
  <c r="R726" i="10"/>
  <c r="R761" i="10"/>
  <c r="R820" i="10"/>
  <c r="R965" i="10"/>
  <c r="R1075" i="10"/>
  <c r="R1132" i="10"/>
  <c r="R1143" i="10"/>
  <c r="R1155" i="10"/>
  <c r="R1156" i="10"/>
  <c r="R1259" i="10"/>
  <c r="R1407" i="10"/>
  <c r="R1413" i="10"/>
  <c r="R1425" i="10"/>
  <c r="R1585" i="10"/>
  <c r="R1616" i="10"/>
  <c r="R1625" i="10"/>
  <c r="R1634" i="10"/>
  <c r="R1637" i="10"/>
  <c r="R1646" i="10"/>
  <c r="R1663" i="10"/>
  <c r="R1714" i="10"/>
  <c r="R1734" i="10"/>
  <c r="R1739" i="10"/>
  <c r="R1793" i="10"/>
  <c r="R1901" i="10"/>
  <c r="R1992" i="10"/>
  <c r="R2056" i="10"/>
  <c r="R2164" i="10"/>
  <c r="R2207" i="10"/>
  <c r="R2208" i="10"/>
  <c r="R2244" i="10"/>
  <c r="R2275" i="10"/>
  <c r="R9" i="10"/>
  <c r="R64" i="10"/>
  <c r="R211" i="10"/>
  <c r="R361" i="10"/>
  <c r="R419" i="10"/>
  <c r="R545" i="10"/>
  <c r="R688" i="10"/>
  <c r="R756" i="10"/>
  <c r="R809" i="10"/>
  <c r="R853" i="10"/>
  <c r="R1026" i="10"/>
  <c r="R1401" i="10"/>
  <c r="R1403" i="10"/>
  <c r="R1430" i="10"/>
  <c r="R1841" i="10"/>
  <c r="R1860" i="10"/>
  <c r="R2001" i="10"/>
  <c r="R2139" i="10"/>
  <c r="R2196" i="10"/>
  <c r="R13" i="10"/>
  <c r="R89" i="10"/>
  <c r="R299" i="10"/>
  <c r="R376" i="10"/>
  <c r="R693" i="10"/>
  <c r="R696" i="10"/>
  <c r="R791" i="10"/>
  <c r="R835" i="10"/>
  <c r="R878" i="10"/>
  <c r="R996" i="10"/>
  <c r="R1024" i="10"/>
  <c r="R1025" i="10"/>
  <c r="R1048" i="10"/>
  <c r="R1279" i="10"/>
  <c r="R1289" i="10"/>
  <c r="R1354" i="10"/>
  <c r="R1395" i="10"/>
  <c r="R1518" i="10"/>
  <c r="R1520" i="10"/>
  <c r="R1773" i="10"/>
  <c r="R1948" i="10"/>
  <c r="R2186" i="10"/>
  <c r="R2239" i="10"/>
  <c r="R120" i="10"/>
  <c r="R274" i="10"/>
  <c r="R284" i="10"/>
  <c r="R426" i="10"/>
  <c r="R427" i="10"/>
  <c r="R1230" i="10"/>
  <c r="R1231" i="10"/>
  <c r="R1245" i="10"/>
  <c r="R1565" i="10"/>
  <c r="R1587" i="10"/>
  <c r="R1606" i="10"/>
  <c r="R1710" i="10"/>
  <c r="R1888" i="10"/>
  <c r="R2004" i="10"/>
  <c r="R2292" i="10"/>
  <c r="R456" i="10"/>
  <c r="R616" i="10"/>
  <c r="R1249" i="10"/>
  <c r="R1314" i="10"/>
  <c r="R1411" i="10"/>
  <c r="R1645" i="10"/>
  <c r="R1687" i="10"/>
  <c r="R1781" i="10"/>
  <c r="R2257" i="10"/>
  <c r="R2270" i="10"/>
  <c r="R27" i="10"/>
  <c r="R225" i="10"/>
  <c r="R636" i="10"/>
  <c r="R788" i="10"/>
  <c r="R951" i="10"/>
  <c r="R1149" i="10"/>
  <c r="R1782" i="10"/>
  <c r="R1859" i="10"/>
  <c r="R1949" i="10"/>
  <c r="R2277" i="10"/>
  <c r="R976" i="10"/>
  <c r="R1182" i="10"/>
  <c r="R1619" i="10"/>
  <c r="R1680" i="10"/>
  <c r="R195" i="10"/>
  <c r="R1935" i="10"/>
  <c r="R154" i="10"/>
  <c r="R1198" i="10"/>
  <c r="R305" i="10"/>
  <c r="R638" i="10"/>
  <c r="R1157" i="10"/>
  <c r="R2332" i="10"/>
  <c r="Q459" i="10"/>
  <c r="Q1965" i="10"/>
  <c r="Q2318" i="10"/>
  <c r="Q14" i="10"/>
  <c r="Q790" i="10"/>
  <c r="Q1112" i="10"/>
  <c r="Q1437" i="10"/>
  <c r="Q2130" i="10"/>
  <c r="Q166" i="10"/>
  <c r="Q392" i="10"/>
  <c r="Q774" i="10"/>
  <c r="Q1177" i="10"/>
  <c r="Q1310" i="10"/>
  <c r="Q1343" i="10"/>
  <c r="Q1356" i="10"/>
  <c r="Q1480" i="10"/>
  <c r="Q1681" i="10"/>
  <c r="Q42" i="10"/>
  <c r="Q43" i="10"/>
  <c r="Q370" i="10"/>
  <c r="Q614" i="10"/>
  <c r="Q734" i="10"/>
  <c r="Q837" i="10"/>
  <c r="Q2014" i="10"/>
  <c r="Q83" i="10"/>
  <c r="Q107" i="10"/>
  <c r="Q439" i="10"/>
  <c r="Q634" i="10"/>
  <c r="Q806" i="10"/>
  <c r="Q947" i="10"/>
  <c r="Q1244" i="10"/>
  <c r="Q1323" i="10"/>
  <c r="Q1371" i="10"/>
  <c r="Q1666" i="10"/>
  <c r="Q2036" i="10"/>
  <c r="Q2087" i="10"/>
  <c r="Q2123" i="10"/>
  <c r="Q2259" i="10"/>
  <c r="Q165" i="10"/>
  <c r="Q174" i="10"/>
  <c r="Q709" i="10"/>
  <c r="Q802" i="10"/>
  <c r="Q967" i="10"/>
  <c r="Q1082" i="10"/>
  <c r="Q1117" i="10"/>
  <c r="Q1118" i="10"/>
  <c r="Q1312" i="10"/>
  <c r="Q1559" i="10"/>
  <c r="Q1677" i="10"/>
  <c r="Q1830" i="10"/>
  <c r="Q2309" i="10"/>
  <c r="Q6" i="10"/>
  <c r="Q96" i="10"/>
  <c r="Q177" i="10"/>
  <c r="Q182" i="10"/>
  <c r="Q236" i="10"/>
  <c r="Q252" i="10"/>
  <c r="Q418" i="10"/>
  <c r="Q657" i="10"/>
  <c r="Q1073" i="10"/>
  <c r="Q1145" i="10"/>
  <c r="Q1251" i="10"/>
  <c r="Q1447" i="10"/>
  <c r="Q1484" i="10"/>
  <c r="Q1836" i="10"/>
  <c r="Q1894" i="10"/>
  <c r="Q1924" i="10"/>
  <c r="Q2050" i="10"/>
  <c r="Q2085" i="10"/>
  <c r="Q2157" i="10"/>
  <c r="Q2214" i="10"/>
  <c r="Q2238" i="10"/>
  <c r="Q2314" i="10"/>
  <c r="Q2334" i="10"/>
  <c r="Q29" i="10"/>
  <c r="Q35" i="10"/>
  <c r="Q66" i="10"/>
  <c r="Q232" i="10"/>
  <c r="Q285" i="10"/>
  <c r="Q290" i="10"/>
  <c r="Q321" i="10"/>
  <c r="Q407" i="10"/>
  <c r="Q437" i="10"/>
  <c r="Q548" i="10"/>
  <c r="Q640" i="10"/>
  <c r="Q644" i="10"/>
  <c r="Q819" i="10"/>
  <c r="Q946" i="10"/>
  <c r="Q994" i="10"/>
  <c r="Q1017" i="10"/>
  <c r="Q1108" i="10"/>
  <c r="Q1129" i="10"/>
  <c r="Q1174" i="10"/>
  <c r="Q1180" i="10"/>
  <c r="Q1189" i="10"/>
  <c r="Q1268" i="10"/>
  <c r="Q1276" i="10"/>
  <c r="Q1433" i="10"/>
  <c r="Q1442" i="10"/>
  <c r="Q1468" i="10"/>
  <c r="Q1502" i="10"/>
  <c r="Q1525" i="10"/>
  <c r="Q1618" i="10"/>
  <c r="Q1706" i="10"/>
  <c r="Q1750" i="10"/>
  <c r="Q1832" i="10"/>
  <c r="Q1843" i="10"/>
  <c r="Q1947" i="10"/>
  <c r="Q1982" i="10"/>
  <c r="Q1984" i="10"/>
  <c r="Q2011" i="10"/>
  <c r="Q2021" i="10"/>
  <c r="Q2079" i="10"/>
  <c r="Q2219" i="10"/>
  <c r="Q2261" i="10"/>
  <c r="Q2287" i="10"/>
  <c r="Q264" i="10"/>
  <c r="Q288" i="10"/>
  <c r="Q396" i="10"/>
  <c r="Q432" i="10"/>
  <c r="Q645" i="10"/>
  <c r="Q728" i="10"/>
  <c r="Q889" i="10"/>
  <c r="Q933" i="10"/>
  <c r="Q1071" i="10"/>
  <c r="Q1074" i="10"/>
  <c r="Q1125" i="10"/>
  <c r="Q1255" i="10"/>
  <c r="Q1270" i="10"/>
  <c r="Q1317" i="10"/>
  <c r="Q1414" i="10"/>
  <c r="Q1927" i="10"/>
  <c r="Q2271" i="10"/>
  <c r="Q30" i="10"/>
  <c r="Q95" i="10"/>
  <c r="Q105" i="10"/>
  <c r="Q169" i="10"/>
  <c r="Q242" i="10"/>
  <c r="Q333" i="10"/>
  <c r="Q404" i="10"/>
  <c r="Q410" i="10"/>
  <c r="Q443" i="10"/>
  <c r="Q457" i="10"/>
  <c r="Q536" i="10"/>
  <c r="Q564" i="10"/>
  <c r="Q569" i="10"/>
  <c r="Q570" i="10"/>
  <c r="Q753" i="10"/>
  <c r="Q811" i="10"/>
  <c r="Q829" i="10"/>
  <c r="Q913" i="10"/>
  <c r="Q989" i="10"/>
  <c r="Q1021" i="10"/>
  <c r="Q1063" i="10"/>
  <c r="Q1089" i="10"/>
  <c r="Q1097" i="10"/>
  <c r="Q1204" i="10"/>
  <c r="Q1216" i="10"/>
  <c r="Q1272" i="10"/>
  <c r="Q1306" i="10"/>
  <c r="Q1339" i="10"/>
  <c r="Q1404" i="10"/>
  <c r="Q1507" i="10"/>
  <c r="Q1614" i="10"/>
  <c r="Q1664" i="10"/>
  <c r="Q1703" i="10"/>
  <c r="Q1716" i="10"/>
  <c r="Q1722" i="10"/>
  <c r="Q1746" i="10"/>
  <c r="Q1749" i="10"/>
  <c r="Q1813" i="10"/>
  <c r="Q1863" i="10"/>
  <c r="Q1874" i="10"/>
  <c r="Q1884" i="10"/>
  <c r="Q1887" i="10"/>
  <c r="Q1890" i="10"/>
  <c r="Q1909" i="10"/>
  <c r="Q1910" i="10"/>
  <c r="Q1944" i="10"/>
  <c r="Q1961" i="10"/>
  <c r="Q1966" i="10"/>
  <c r="Q2060" i="10"/>
  <c r="Q2061" i="10"/>
  <c r="Q2092" i="10"/>
  <c r="Q2099" i="10"/>
  <c r="Q2112" i="10"/>
  <c r="Q2113" i="10"/>
  <c r="Q2148" i="10"/>
  <c r="Q2159" i="10"/>
  <c r="Q2168" i="10"/>
  <c r="Q2176" i="10"/>
  <c r="Q119" i="10"/>
  <c r="Q150" i="10"/>
  <c r="Q198" i="10"/>
  <c r="Q212" i="10"/>
  <c r="Q229" i="10"/>
  <c r="Q237" i="10"/>
  <c r="Q238" i="10"/>
  <c r="Q239" i="10"/>
  <c r="Q256" i="10"/>
  <c r="Q281" i="10"/>
  <c r="Q319" i="10"/>
  <c r="Q400" i="10"/>
  <c r="Q411" i="10"/>
  <c r="Q445" i="10"/>
  <c r="Q466" i="10"/>
  <c r="Q477" i="10"/>
  <c r="Q510" i="10"/>
  <c r="Q512" i="10"/>
  <c r="Q528" i="10"/>
  <c r="Q537" i="10"/>
  <c r="Q547" i="10"/>
  <c r="Q600" i="10"/>
  <c r="Q625" i="10"/>
  <c r="Q648" i="10"/>
  <c r="Q658" i="10"/>
  <c r="Q679" i="10"/>
  <c r="Q701" i="10"/>
  <c r="Q770" i="10"/>
  <c r="Q821" i="10"/>
  <c r="Q840" i="10"/>
  <c r="Q870" i="10"/>
  <c r="Q876" i="10"/>
  <c r="Q915" i="10"/>
  <c r="Q941" i="10"/>
  <c r="Q1023" i="10"/>
  <c r="Q1039" i="10"/>
  <c r="Q1042" i="10"/>
  <c r="Q1121" i="10"/>
  <c r="Q1142" i="10"/>
  <c r="Q1176" i="10"/>
  <c r="Q1179" i="10"/>
  <c r="Q1194" i="10"/>
  <c r="Q1284" i="10"/>
  <c r="Q1290" i="10"/>
  <c r="Q1325" i="10"/>
  <c r="Q1405" i="10"/>
  <c r="Q1459" i="10"/>
  <c r="Q1524" i="10"/>
  <c r="Q1541" i="10"/>
  <c r="Q1603" i="10"/>
  <c r="Q1628" i="10"/>
  <c r="Q1650" i="10"/>
  <c r="Q1676" i="10"/>
  <c r="Q1717" i="10"/>
  <c r="Q1718" i="10"/>
  <c r="Q1748" i="10"/>
  <c r="Q1752" i="10"/>
  <c r="Q1787" i="10"/>
  <c r="Q1791" i="10"/>
  <c r="Q1807" i="10"/>
  <c r="Q1837" i="10"/>
  <c r="Q1845" i="10"/>
  <c r="Q1866" i="10"/>
  <c r="Q1940" i="10"/>
  <c r="Q1977" i="10"/>
  <c r="Q1987" i="10"/>
  <c r="Q2007" i="10"/>
  <c r="Q2008" i="10"/>
  <c r="Q2040" i="10"/>
  <c r="Q2051" i="10"/>
  <c r="Q2075" i="10"/>
  <c r="Q2145" i="10"/>
  <c r="Q2184" i="10"/>
  <c r="Q2201" i="10"/>
  <c r="Q2216" i="10"/>
  <c r="Q2230" i="10"/>
  <c r="Q2" i="10"/>
  <c r="Q31" i="10"/>
  <c r="Q53" i="10"/>
  <c r="Q170" i="10"/>
  <c r="Q226" i="10"/>
  <c r="Q244" i="10"/>
  <c r="Q331" i="10"/>
  <c r="Q336" i="10"/>
  <c r="Q388" i="10"/>
  <c r="Q403" i="10"/>
  <c r="Q416" i="10"/>
  <c r="Q446" i="10"/>
  <c r="Q451" i="10"/>
  <c r="Q490" i="10"/>
  <c r="Q513" i="10"/>
  <c r="Q524" i="10"/>
  <c r="Q535" i="10"/>
  <c r="Q583" i="10"/>
  <c r="Q619" i="10"/>
  <c r="Q666" i="10"/>
  <c r="Q672" i="10"/>
  <c r="Q838" i="10"/>
  <c r="Q845" i="10"/>
  <c r="Q856" i="10"/>
  <c r="Q864" i="10"/>
  <c r="Q882" i="10"/>
  <c r="Q988" i="10"/>
  <c r="Q1018" i="10"/>
  <c r="Q1034" i="10"/>
  <c r="Q1044" i="10"/>
  <c r="Q1136" i="10"/>
  <c r="Q1165" i="10"/>
  <c r="Q1173" i="10"/>
  <c r="Q1181" i="10"/>
  <c r="Q1221" i="10"/>
  <c r="Q1239" i="10"/>
  <c r="Q1292" i="10"/>
  <c r="Q1301" i="10"/>
  <c r="Q1336" i="10"/>
  <c r="Q1359" i="10"/>
  <c r="Q1391" i="10"/>
  <c r="Q1402" i="10"/>
  <c r="Q1419" i="10"/>
  <c r="Q1435" i="10"/>
  <c r="Q1498" i="10"/>
  <c r="Q1581" i="10"/>
  <c r="Q1602" i="10"/>
  <c r="Q1609" i="10"/>
  <c r="Q1656" i="10"/>
  <c r="Q1661" i="10"/>
  <c r="Q1670" i="10"/>
  <c r="Q1671" i="10"/>
  <c r="Q1719" i="10"/>
  <c r="Q1735" i="10"/>
  <c r="Q1763" i="10"/>
  <c r="Q1842" i="10"/>
  <c r="Q1851" i="10"/>
  <c r="Q1913" i="10"/>
  <c r="Q1919" i="10"/>
  <c r="Q1946" i="10"/>
  <c r="Q1953" i="10"/>
  <c r="Q1969" i="10"/>
  <c r="Q1981" i="10"/>
  <c r="Q2000" i="10"/>
  <c r="Q2046" i="10"/>
  <c r="Q2109" i="10"/>
  <c r="Q2114" i="10"/>
  <c r="Q2119" i="10"/>
  <c r="Q2192" i="10"/>
  <c r="Q2212" i="10"/>
  <c r="Q2226" i="10"/>
  <c r="Q2253" i="10"/>
  <c r="Q2262" i="10"/>
  <c r="Q2297" i="10"/>
  <c r="Q2320" i="10"/>
  <c r="Q26" i="10"/>
  <c r="Q34" i="10"/>
  <c r="Q49" i="10"/>
  <c r="Q57" i="10"/>
  <c r="Q71" i="10"/>
  <c r="Q72" i="10"/>
  <c r="Q98" i="10"/>
  <c r="Q103" i="10"/>
  <c r="Q110" i="10"/>
  <c r="Q115" i="10"/>
  <c r="Q248" i="10"/>
  <c r="Q282" i="10"/>
  <c r="Q326" i="10"/>
  <c r="Q367" i="10"/>
  <c r="Q413" i="10"/>
  <c r="Q431" i="10"/>
  <c r="Q487" i="10"/>
  <c r="Q491" i="10"/>
  <c r="Q502" i="10"/>
  <c r="Q515" i="10"/>
  <c r="Q521" i="10"/>
  <c r="Q522" i="10"/>
  <c r="Q563" i="10"/>
  <c r="Q581" i="10"/>
  <c r="Q618" i="10"/>
  <c r="Q642" i="10"/>
  <c r="Q716" i="10"/>
  <c r="Q782" i="10"/>
  <c r="Q787" i="10"/>
  <c r="Q859" i="10"/>
  <c r="Q875" i="10"/>
  <c r="Q918" i="10"/>
  <c r="Q945" i="10"/>
  <c r="Q953" i="10"/>
  <c r="Q973" i="10"/>
  <c r="Q1049" i="10"/>
  <c r="Q1057" i="10"/>
  <c r="Q1058" i="10"/>
  <c r="Q1068" i="10"/>
  <c r="Q1105" i="10"/>
  <c r="Q1188" i="10"/>
  <c r="Q1201" i="10"/>
  <c r="Q1223" i="10"/>
  <c r="Q1261" i="10"/>
  <c r="Q1332" i="10"/>
  <c r="Q1417" i="10"/>
  <c r="Q1450" i="10"/>
  <c r="Q1475" i="10"/>
  <c r="Q1481" i="10"/>
  <c r="Q1501" i="10"/>
  <c r="Q1514" i="10"/>
  <c r="Q1543" i="10"/>
  <c r="Q1548" i="10"/>
  <c r="Q1578" i="10"/>
  <c r="Q1600" i="10"/>
  <c r="Q1641" i="10"/>
  <c r="Q1642" i="10"/>
  <c r="Q1643" i="10"/>
  <c r="Q1692" i="10"/>
  <c r="Q1694" i="10"/>
  <c r="Q1711" i="10"/>
  <c r="Q1755" i="10"/>
  <c r="Q1798" i="10"/>
  <c r="Q1822" i="10"/>
  <c r="Q1838" i="10"/>
  <c r="Q1848" i="10"/>
  <c r="Q1852" i="10"/>
  <c r="Q1873" i="10"/>
  <c r="Q1883" i="10"/>
  <c r="Q1893" i="10"/>
  <c r="Q1907" i="10"/>
  <c r="Q1908" i="10"/>
  <c r="Q1916" i="10"/>
  <c r="Q1925" i="10"/>
  <c r="Q1956" i="10"/>
  <c r="Q2063" i="10"/>
  <c r="Q2068" i="10"/>
  <c r="Q2098" i="10"/>
  <c r="Q2127" i="10"/>
  <c r="Q2140" i="10"/>
  <c r="Q2163" i="10"/>
  <c r="Q2194" i="10"/>
  <c r="Q2209" i="10"/>
  <c r="Q2269" i="10"/>
  <c r="Q2291" i="10"/>
  <c r="Q171" i="10"/>
  <c r="Q204" i="10"/>
  <c r="Q216" i="10"/>
  <c r="Q421" i="10"/>
  <c r="Q476" i="10"/>
  <c r="Q572" i="10"/>
  <c r="Q573" i="10"/>
  <c r="Q620" i="10"/>
  <c r="Q643" i="10"/>
  <c r="Q656" i="10"/>
  <c r="Q660" i="10"/>
  <c r="Q700" i="10"/>
  <c r="Q780" i="10"/>
  <c r="Q783" i="10"/>
  <c r="Q789" i="10"/>
  <c r="Q849" i="10"/>
  <c r="Q857" i="10"/>
  <c r="Q894" i="10"/>
  <c r="Q944" i="10"/>
  <c r="Q1087" i="10"/>
  <c r="Q1128" i="10"/>
  <c r="Q1253" i="10"/>
  <c r="Q1254" i="10"/>
  <c r="Q1275" i="10"/>
  <c r="Q1341" i="10"/>
  <c r="Q1353" i="10"/>
  <c r="Q1387" i="10"/>
  <c r="Q1389" i="10"/>
  <c r="Q1394" i="10"/>
  <c r="Q1448" i="10"/>
  <c r="Q1455" i="10"/>
  <c r="Q1512" i="10"/>
  <c r="Q1653" i="10"/>
  <c r="Q1659" i="10"/>
  <c r="Q1669" i="10"/>
  <c r="Q1702" i="10"/>
  <c r="Q1828" i="10"/>
  <c r="Q1930" i="10"/>
  <c r="Q1954" i="10"/>
  <c r="Q2032" i="10"/>
  <c r="Q2122" i="10"/>
  <c r="Q2149" i="10"/>
  <c r="Q2185" i="10"/>
  <c r="Q2199" i="10"/>
  <c r="Q2302" i="10"/>
  <c r="Q2304" i="10"/>
  <c r="Q3" i="10"/>
  <c r="Q51" i="10"/>
  <c r="Q76" i="10"/>
  <c r="Q86" i="10"/>
  <c r="Q99" i="10"/>
  <c r="Q114" i="10"/>
  <c r="Q122" i="10"/>
  <c r="Q128" i="10"/>
  <c r="Q145" i="10"/>
  <c r="Q159" i="10"/>
  <c r="Q172" i="10"/>
  <c r="Q201" i="10"/>
  <c r="Q265" i="10"/>
  <c r="Q287" i="10"/>
  <c r="Q293" i="10"/>
  <c r="Q294" i="10"/>
  <c r="Q295" i="10"/>
  <c r="Q328" i="10"/>
  <c r="Q335" i="10"/>
  <c r="Q337" i="10"/>
  <c r="Q345" i="10"/>
  <c r="Q348" i="10"/>
  <c r="Q355" i="10"/>
  <c r="Q516" i="10"/>
  <c r="Q578" i="10"/>
  <c r="Q604" i="10"/>
  <c r="Q647" i="10"/>
  <c r="Q655" i="10"/>
  <c r="Q681" i="10"/>
  <c r="Q699" i="10"/>
  <c r="Q715" i="10"/>
  <c r="Q724" i="10"/>
  <c r="Q732" i="10"/>
  <c r="Q739" i="10"/>
  <c r="Q775" i="10"/>
  <c r="Q794" i="10"/>
  <c r="Q795" i="10"/>
  <c r="Q867" i="10"/>
  <c r="Q899" i="10"/>
  <c r="Q903" i="10"/>
  <c r="Q950" i="10"/>
  <c r="Q981" i="10"/>
  <c r="Q982" i="10"/>
  <c r="Q1001" i="10"/>
  <c r="Q1070" i="10"/>
  <c r="Q1076" i="10"/>
  <c r="Q1079" i="10"/>
  <c r="Q1083" i="10"/>
  <c r="Q1151" i="10"/>
  <c r="Q1170" i="10"/>
  <c r="Q1234" i="10"/>
  <c r="Q1257" i="10"/>
  <c r="Q1299" i="10"/>
  <c r="Q1375" i="10"/>
  <c r="Q1434" i="10"/>
  <c r="Q1476" i="10"/>
  <c r="Q1496" i="10"/>
  <c r="Q1511" i="10"/>
  <c r="Q1528" i="10"/>
  <c r="Q1530" i="10"/>
  <c r="Q1536" i="10"/>
  <c r="Q1584" i="10"/>
  <c r="Q1611" i="10"/>
  <c r="Q1624" i="10"/>
  <c r="Q1631" i="10"/>
  <c r="Q1639" i="10"/>
  <c r="Q1705" i="10"/>
  <c r="Q1780" i="10"/>
  <c r="Q1802" i="10"/>
  <c r="Q1806" i="10"/>
  <c r="Q1812" i="10"/>
  <c r="Q1816" i="10"/>
  <c r="Q1825" i="10"/>
  <c r="Q1827" i="10"/>
  <c r="Q1839" i="10"/>
  <c r="Q1844" i="10"/>
  <c r="Q1847" i="10"/>
  <c r="Q1885" i="10"/>
  <c r="Q1951" i="10"/>
  <c r="Q1988" i="10"/>
  <c r="Q2002" i="10"/>
  <c r="Q2015" i="10"/>
  <c r="Q2024" i="10"/>
  <c r="Q2035" i="10"/>
  <c r="Q2042" i="10"/>
  <c r="Q2044" i="10"/>
  <c r="Q2065" i="10"/>
  <c r="Q2067" i="10"/>
  <c r="Q2160" i="10"/>
  <c r="Q2162" i="10"/>
  <c r="Q2202" i="10"/>
  <c r="Q2206" i="10"/>
  <c r="Q2254" i="10"/>
  <c r="Q2273" i="10"/>
  <c r="Q2276" i="10"/>
  <c r="Q2294" i="10"/>
  <c r="Q2300" i="10"/>
  <c r="Q5" i="10"/>
  <c r="Q15" i="10"/>
  <c r="Q129" i="10"/>
  <c r="Q209" i="10"/>
  <c r="Q224" i="10"/>
  <c r="Q250" i="10"/>
  <c r="Q258" i="10"/>
  <c r="Q278" i="10"/>
  <c r="Q349" i="10"/>
  <c r="Q390" i="10"/>
  <c r="Q415" i="10"/>
  <c r="Q458" i="10"/>
  <c r="Q511" i="10"/>
  <c r="Q532" i="10"/>
  <c r="Q541" i="10"/>
  <c r="Q551" i="10"/>
  <c r="Q553" i="10"/>
  <c r="Q560" i="10"/>
  <c r="Q577" i="10"/>
  <c r="Q595" i="10"/>
  <c r="Q598" i="10"/>
  <c r="Q606" i="10"/>
  <c r="Q622" i="10"/>
  <c r="Q662" i="10"/>
  <c r="Q680" i="10"/>
  <c r="Q682" i="10"/>
  <c r="Q725" i="10"/>
  <c r="Q744" i="10"/>
  <c r="Q747" i="10"/>
  <c r="Q785" i="10"/>
  <c r="Q826" i="10"/>
  <c r="Q846" i="10"/>
  <c r="Q858" i="10"/>
  <c r="Q862" i="10"/>
  <c r="Q879" i="10"/>
  <c r="Q887" i="10"/>
  <c r="Q900" i="10"/>
  <c r="Q908" i="10"/>
  <c r="Q922" i="10"/>
  <c r="Q938" i="10"/>
  <c r="Q980" i="10"/>
  <c r="Q1002" i="10"/>
  <c r="Q1006" i="10"/>
  <c r="Q1007" i="10"/>
  <c r="Q1053" i="10"/>
  <c r="Q1085" i="10"/>
  <c r="Q1091" i="10"/>
  <c r="Q1094" i="10"/>
  <c r="Q1127" i="10"/>
  <c r="Q1167" i="10"/>
  <c r="Q1199" i="10"/>
  <c r="Q1213" i="10"/>
  <c r="Q1242" i="10"/>
  <c r="Q1246" i="10"/>
  <c r="Q1273" i="10"/>
  <c r="Q1291" i="10"/>
  <c r="Q1297" i="10"/>
  <c r="Q1329" i="10"/>
  <c r="Q1337" i="10"/>
  <c r="Q1338" i="10"/>
  <c r="Q1355" i="10"/>
  <c r="Q1372" i="10"/>
  <c r="Q1451" i="10"/>
  <c r="Q1463" i="10"/>
  <c r="Q1566" i="10"/>
  <c r="Q1569" i="10"/>
  <c r="Q1576" i="10"/>
  <c r="Q1636" i="10"/>
  <c r="Q1674" i="10"/>
  <c r="Q1683" i="10"/>
  <c r="Q1686" i="10"/>
  <c r="Q1713" i="10"/>
  <c r="Q1724" i="10"/>
  <c r="Q1725" i="10"/>
  <c r="Q1759" i="10"/>
  <c r="Q1762" i="10"/>
  <c r="Q1766" i="10"/>
  <c r="Q1767" i="10"/>
  <c r="Q1769" i="10"/>
  <c r="Q1774" i="10"/>
  <c r="Q1775" i="10"/>
  <c r="Q1808" i="10"/>
  <c r="Q1810" i="10"/>
  <c r="Q1811" i="10"/>
  <c r="Q1870" i="10"/>
  <c r="Q1892" i="10"/>
  <c r="Q1902" i="10"/>
  <c r="Q1903" i="10"/>
  <c r="Q1912" i="10"/>
  <c r="Q1929" i="10"/>
  <c r="Q1995" i="10"/>
  <c r="Q2003" i="10"/>
  <c r="Q2023" i="10"/>
  <c r="Q2031" i="10"/>
  <c r="Q2047" i="10"/>
  <c r="Q2093" i="10"/>
  <c r="Q2178" i="10"/>
  <c r="Q2215" i="10"/>
  <c r="Q2229" i="10"/>
  <c r="Q2245" i="10"/>
  <c r="Q2252" i="10"/>
  <c r="Q2255" i="10"/>
  <c r="Q2311" i="10"/>
  <c r="Q2335" i="10"/>
  <c r="Q21" i="10"/>
  <c r="Q68" i="10"/>
  <c r="Q77" i="10"/>
  <c r="Q97" i="10"/>
  <c r="Q125" i="10"/>
  <c r="Q149" i="10"/>
  <c r="Q179" i="10"/>
  <c r="Q183" i="10"/>
  <c r="Q192" i="10"/>
  <c r="Q200" i="10"/>
  <c r="Q223" i="10"/>
  <c r="Q302" i="10"/>
  <c r="Q312" i="10"/>
  <c r="Q317" i="10"/>
  <c r="Q318" i="10"/>
  <c r="Q320" i="10"/>
  <c r="Q386" i="10"/>
  <c r="Q389" i="10"/>
  <c r="Q409" i="10"/>
  <c r="Q420" i="10"/>
  <c r="Q455" i="10"/>
  <c r="Q475" i="10"/>
  <c r="Q489" i="10"/>
  <c r="Q494" i="10"/>
  <c r="Q543" i="10"/>
  <c r="Q631" i="10"/>
  <c r="Q654" i="10"/>
  <c r="Q664" i="10"/>
  <c r="Q665" i="10"/>
  <c r="Q737" i="10"/>
  <c r="Q792" i="10"/>
  <c r="Q797" i="10"/>
  <c r="Q812" i="10"/>
  <c r="Q814" i="10"/>
  <c r="Q815" i="10"/>
  <c r="Q816" i="10"/>
  <c r="Q825" i="10"/>
  <c r="Q863" i="10"/>
  <c r="Q897" i="10"/>
  <c r="Q914" i="10"/>
  <c r="Q924" i="10"/>
  <c r="Q929" i="10"/>
  <c r="Q935" i="10"/>
  <c r="Q958" i="10"/>
  <c r="Q970" i="10"/>
  <c r="Q974" i="10"/>
  <c r="Q984" i="10"/>
  <c r="Q998" i="10"/>
  <c r="Q1015" i="10"/>
  <c r="Q1040" i="10"/>
  <c r="Q1041" i="10"/>
  <c r="Q1095" i="10"/>
  <c r="Q1104" i="10"/>
  <c r="Q1153" i="10"/>
  <c r="Q1161" i="10"/>
  <c r="Q1277" i="10"/>
  <c r="Q1282" i="10"/>
  <c r="Q1302" i="10"/>
  <c r="Q1305" i="10"/>
  <c r="Q1396" i="10"/>
  <c r="Q1449" i="10"/>
  <c r="Q1470" i="10"/>
  <c r="Q1477" i="10"/>
  <c r="Q1523" i="10"/>
  <c r="Q1534" i="10"/>
  <c r="Q1537" i="10"/>
  <c r="Q1540" i="10"/>
  <c r="Q1547" i="10"/>
  <c r="Q1583" i="10"/>
  <c r="Q1592" i="10"/>
  <c r="Q1684" i="10"/>
  <c r="Q1685" i="10"/>
  <c r="Q1696" i="10"/>
  <c r="Q1709" i="10"/>
  <c r="Q1728" i="10"/>
  <c r="Q1771" i="10"/>
  <c r="Q1792" i="10"/>
  <c r="Q1794" i="10"/>
  <c r="Q1797" i="10"/>
  <c r="Q1821" i="10"/>
  <c r="Q1834" i="10"/>
  <c r="Q1926" i="10"/>
  <c r="Q1941" i="10"/>
  <c r="Q1973" i="10"/>
  <c r="Q1976" i="10"/>
  <c r="Q2025" i="10"/>
  <c r="Q2058" i="10"/>
  <c r="Q2069" i="10"/>
  <c r="Q2071" i="10"/>
  <c r="Q2126" i="10"/>
  <c r="Q2134" i="10"/>
  <c r="Q2213" i="10"/>
  <c r="Q2237" i="10"/>
  <c r="Q2278" i="10"/>
  <c r="Q2284" i="10"/>
  <c r="Q2289" i="10"/>
  <c r="Q2330" i="10"/>
  <c r="Q8" i="10"/>
  <c r="Q22" i="10"/>
  <c r="Q32" i="10"/>
  <c r="Q52" i="10"/>
  <c r="Q69" i="10"/>
  <c r="Q121" i="10"/>
  <c r="Q137" i="10"/>
  <c r="Q138" i="10"/>
  <c r="Q178" i="10"/>
  <c r="Q180" i="10"/>
  <c r="Q217" i="10"/>
  <c r="Q234" i="10"/>
  <c r="Q240" i="10"/>
  <c r="Q241" i="10"/>
  <c r="Q243" i="10"/>
  <c r="Q246" i="10"/>
  <c r="Q263" i="10"/>
  <c r="Q268" i="10"/>
  <c r="Q297" i="10"/>
  <c r="Q341" i="10"/>
  <c r="Q342" i="10"/>
  <c r="Q353" i="10"/>
  <c r="Q368" i="10"/>
  <c r="Q394" i="10"/>
  <c r="Q429" i="10"/>
  <c r="Q430" i="10"/>
  <c r="Q441" i="10"/>
  <c r="Q470" i="10"/>
  <c r="Q540" i="10"/>
  <c r="Q556" i="10"/>
  <c r="Q588" i="10"/>
  <c r="Q632" i="10"/>
  <c r="Q710" i="10"/>
  <c r="Q719" i="10"/>
  <c r="Q752" i="10"/>
  <c r="Q754" i="10"/>
  <c r="Q765" i="10"/>
  <c r="Q805" i="10"/>
  <c r="Q839" i="10"/>
  <c r="Q841" i="10"/>
  <c r="Q854" i="10"/>
  <c r="Q865" i="10"/>
  <c r="Q869" i="10"/>
  <c r="Q874" i="10"/>
  <c r="Q905" i="10"/>
  <c r="Q975" i="10"/>
  <c r="Q1056" i="10"/>
  <c r="Q1080" i="10"/>
  <c r="Q1131" i="10"/>
  <c r="Q1168" i="10"/>
  <c r="Q1250" i="10"/>
  <c r="Q1263" i="10"/>
  <c r="Q1280" i="10"/>
  <c r="Q1352" i="10"/>
  <c r="Q1357" i="10"/>
  <c r="Q1358" i="10"/>
  <c r="Q1367" i="10"/>
  <c r="Q1485" i="10"/>
  <c r="Q1494" i="10"/>
  <c r="Q1513" i="10"/>
  <c r="Q1544" i="10"/>
  <c r="Q1550" i="10"/>
  <c r="Q1567" i="10"/>
  <c r="Q1590" i="10"/>
  <c r="Q1605" i="10"/>
  <c r="Q1607" i="10"/>
  <c r="Q1672" i="10"/>
  <c r="Q1708" i="10"/>
  <c r="Q1731" i="10"/>
  <c r="Q1744" i="10"/>
  <c r="Q1790" i="10"/>
  <c r="Q1815" i="10"/>
  <c r="Q1875" i="10"/>
  <c r="Q1896" i="10"/>
  <c r="Q1986" i="10"/>
  <c r="Q2041" i="10"/>
  <c r="Q2080" i="10"/>
  <c r="Q2091" i="10"/>
  <c r="Q2136" i="10"/>
  <c r="Q2137" i="10"/>
  <c r="Q2155" i="10"/>
  <c r="Q2173" i="10"/>
  <c r="Q2191" i="10"/>
  <c r="Q2193" i="10"/>
  <c r="Q2240" i="10"/>
  <c r="Q2268" i="10"/>
  <c r="Q2274" i="10"/>
  <c r="Q2282" i="10"/>
  <c r="Q2303" i="10"/>
  <c r="Q36" i="10"/>
  <c r="Q61" i="10"/>
  <c r="Q135" i="10"/>
  <c r="Q144" i="10"/>
  <c r="Q210" i="10"/>
  <c r="Q227" i="10"/>
  <c r="Q260" i="10"/>
  <c r="Q277" i="10"/>
  <c r="Q401" i="10"/>
  <c r="Q406" i="10"/>
  <c r="Q471" i="10"/>
  <c r="Q580" i="10"/>
  <c r="Q607" i="10"/>
  <c r="Q612" i="10"/>
  <c r="Q635" i="10"/>
  <c r="Q641" i="10"/>
  <c r="Q661" i="10"/>
  <c r="Q698" i="10"/>
  <c r="Q778" i="10"/>
  <c r="Q833" i="10"/>
  <c r="Q842" i="10"/>
  <c r="Q890" i="10"/>
  <c r="Q911" i="10"/>
  <c r="Q948" i="10"/>
  <c r="Q971" i="10"/>
  <c r="Q1113" i="10"/>
  <c r="Q1285" i="10"/>
  <c r="Q1377" i="10"/>
  <c r="Q1378" i="10"/>
  <c r="Q1424" i="10"/>
  <c r="Q1563" i="10"/>
  <c r="Q1610" i="10"/>
  <c r="Q1700" i="10"/>
  <c r="Q1760" i="10"/>
  <c r="Q1867" i="10"/>
  <c r="Q1939" i="10"/>
  <c r="Q2246" i="10"/>
  <c r="Q55" i="10"/>
  <c r="Q74" i="10"/>
  <c r="Q91" i="10"/>
  <c r="Q104" i="10"/>
  <c r="Q136" i="10"/>
  <c r="Q146" i="10"/>
  <c r="Q155" i="10"/>
  <c r="Q163" i="10"/>
  <c r="Q206" i="10"/>
  <c r="Q230" i="10"/>
  <c r="Q322" i="10"/>
  <c r="Q329" i="10"/>
  <c r="Q356" i="10"/>
  <c r="Q467" i="10"/>
  <c r="Q484" i="10"/>
  <c r="Q492" i="10"/>
  <c r="Q529" i="10"/>
  <c r="Q554" i="10"/>
  <c r="Q589" i="10"/>
  <c r="Q750" i="10"/>
  <c r="Q768" i="10"/>
  <c r="Q784" i="10"/>
  <c r="Q831" i="10"/>
  <c r="Q880" i="10"/>
  <c r="Q906" i="10"/>
  <c r="Q955" i="10"/>
  <c r="Q978" i="10"/>
  <c r="Q990" i="10"/>
  <c r="Q991" i="10"/>
  <c r="Q1005" i="10"/>
  <c r="Q1011" i="10"/>
  <c r="Q1036" i="10"/>
  <c r="Q1054" i="10"/>
  <c r="Q1077" i="10"/>
  <c r="Q1124" i="10"/>
  <c r="Q1137" i="10"/>
  <c r="Q1191" i="10"/>
  <c r="Q1192" i="10"/>
  <c r="Q1232" i="10"/>
  <c r="Q1237" i="10"/>
  <c r="Q1262" i="10"/>
  <c r="Q1264" i="10"/>
  <c r="Q1328" i="10"/>
  <c r="Q1351" i="10"/>
  <c r="Q1400" i="10"/>
  <c r="Q1406" i="10"/>
  <c r="Q1467" i="10"/>
  <c r="Q1505" i="10"/>
  <c r="Q1527" i="10"/>
  <c r="Q1545" i="10"/>
  <c r="Q1561" i="10"/>
  <c r="Q1571" i="10"/>
  <c r="Q1579" i="10"/>
  <c r="Q1582" i="10"/>
  <c r="Q1594" i="10"/>
  <c r="Q1595" i="10"/>
  <c r="Q1620" i="10"/>
  <c r="Q1690" i="10"/>
  <c r="Q1701" i="10"/>
  <c r="Q1727" i="10"/>
  <c r="Q1729" i="10"/>
  <c r="Q1745" i="10"/>
  <c r="Q1850" i="10"/>
  <c r="Q1871" i="10"/>
  <c r="Q1876" i="10"/>
  <c r="Q1879" i="10"/>
  <c r="Q1886" i="10"/>
  <c r="Q1891" i="10"/>
  <c r="Q1978" i="10"/>
  <c r="Q2012" i="10"/>
  <c r="Q2078" i="10"/>
  <c r="Q2095" i="10"/>
  <c r="Q2128" i="10"/>
  <c r="Q2131" i="10"/>
  <c r="Q2153" i="10"/>
  <c r="Q2203" i="10"/>
  <c r="Q2258" i="10"/>
  <c r="Q2321" i="10"/>
  <c r="Q16" i="10"/>
  <c r="Q48" i="10"/>
  <c r="Q88" i="10"/>
  <c r="Q118" i="10"/>
  <c r="Q140" i="10"/>
  <c r="Q233" i="10"/>
  <c r="Q255" i="10"/>
  <c r="Q304" i="10"/>
  <c r="Q327" i="10"/>
  <c r="Q365" i="10"/>
  <c r="Q372" i="10"/>
  <c r="Q383" i="10"/>
  <c r="Q397" i="10"/>
  <c r="Q493" i="10"/>
  <c r="Q518" i="10"/>
  <c r="Q520" i="10"/>
  <c r="Q526" i="10"/>
  <c r="Q549" i="10"/>
  <c r="Q565" i="10"/>
  <c r="Q571" i="10"/>
  <c r="Q591" i="10"/>
  <c r="Q592" i="10"/>
  <c r="Q597" i="10"/>
  <c r="Q881" i="10"/>
  <c r="Q909" i="10"/>
  <c r="Q926" i="10"/>
  <c r="Q966" i="10"/>
  <c r="Q986" i="10"/>
  <c r="Q1003" i="10"/>
  <c r="Q1004" i="10"/>
  <c r="Q1029" i="10"/>
  <c r="Q1122" i="10"/>
  <c r="Q1207" i="10"/>
  <c r="Q1210" i="10"/>
  <c r="Q1214" i="10"/>
  <c r="Q1225" i="10"/>
  <c r="Q1236" i="10"/>
  <c r="Q1241" i="10"/>
  <c r="Q1252" i="10"/>
  <c r="Q1286" i="10"/>
  <c r="Q1288" i="10"/>
  <c r="Q1322" i="10"/>
  <c r="Q1327" i="10"/>
  <c r="Q1330" i="10"/>
  <c r="Q1363" i="10"/>
  <c r="Q1366" i="10"/>
  <c r="Q1370" i="10"/>
  <c r="Q1381" i="10"/>
  <c r="Q1409" i="10"/>
  <c r="Q1429" i="10"/>
  <c r="Q1503" i="10"/>
  <c r="Q1529" i="10"/>
  <c r="Q1622" i="10"/>
  <c r="Q1738" i="10"/>
  <c r="Q1751" i="10"/>
  <c r="Q1819" i="10"/>
  <c r="Q1854" i="10"/>
  <c r="Q1868" i="10"/>
  <c r="Q1877" i="10"/>
  <c r="Q1932" i="10"/>
  <c r="Q1972" i="10"/>
  <c r="Q2026" i="10"/>
  <c r="Q2081" i="10"/>
  <c r="Q2083" i="10"/>
  <c r="Q2120" i="10"/>
  <c r="Q2132" i="10"/>
  <c r="Q2141" i="10"/>
  <c r="Q2146" i="10"/>
  <c r="Q2175" i="10"/>
  <c r="Q2243" i="10"/>
  <c r="Q2265" i="10"/>
  <c r="Q2290" i="10"/>
  <c r="Q2308" i="10"/>
  <c r="Q2326" i="10"/>
  <c r="Q19" i="10"/>
  <c r="Q85" i="10"/>
  <c r="Q168" i="10"/>
  <c r="Q194" i="10"/>
  <c r="Q208" i="10"/>
  <c r="Q228" i="10"/>
  <c r="Q251" i="10"/>
  <c r="Q270" i="10"/>
  <c r="Q298" i="10"/>
  <c r="Q364" i="10"/>
  <c r="Q371" i="10"/>
  <c r="Q428" i="10"/>
  <c r="Q462" i="10"/>
  <c r="Q488" i="10"/>
  <c r="Q498" i="10"/>
  <c r="Q587" i="10"/>
  <c r="Q594" i="10"/>
  <c r="Q613" i="10"/>
  <c r="Q626" i="10"/>
  <c r="Q630" i="10"/>
  <c r="Q637" i="10"/>
  <c r="Q653" i="10"/>
  <c r="Q668" i="10"/>
  <c r="Q685" i="10"/>
  <c r="Q692" i="10"/>
  <c r="Q704" i="10"/>
  <c r="Q730" i="10"/>
  <c r="Q735" i="10"/>
  <c r="Q742" i="10"/>
  <c r="Q743" i="10"/>
  <c r="Q758" i="10"/>
  <c r="Q781" i="10"/>
  <c r="Q817" i="10"/>
  <c r="Q954" i="10"/>
  <c r="Q968" i="10"/>
  <c r="Q987" i="10"/>
  <c r="Q1051" i="10"/>
  <c r="Q1109" i="10"/>
  <c r="Q1140" i="10"/>
  <c r="Q1141" i="10"/>
  <c r="Q1150" i="10"/>
  <c r="Q1160" i="10"/>
  <c r="Q1208" i="10"/>
  <c r="Q1227" i="10"/>
  <c r="Q1228" i="10"/>
  <c r="Q1229" i="10"/>
  <c r="Q1303" i="10"/>
  <c r="Q1318" i="10"/>
  <c r="Q1344" i="10"/>
  <c r="Q1373" i="10"/>
  <c r="Q1399" i="10"/>
  <c r="Q1456" i="10"/>
  <c r="Q1591" i="10"/>
  <c r="Q1623" i="10"/>
  <c r="Q1662" i="10"/>
  <c r="Q1698" i="10"/>
  <c r="Q1707" i="10"/>
  <c r="Q1742" i="10"/>
  <c r="Q1795" i="10"/>
  <c r="Q1818" i="10"/>
  <c r="Q1853" i="10"/>
  <c r="Q1869" i="10"/>
  <c r="Q1882" i="10"/>
  <c r="Q1931" i="10"/>
  <c r="Q1950" i="10"/>
  <c r="Q1952" i="10"/>
  <c r="Q2034" i="10"/>
  <c r="Q2066" i="10"/>
  <c r="Q2084" i="10"/>
  <c r="Q2090" i="10"/>
  <c r="Q2165" i="10"/>
  <c r="Q2179" i="10"/>
  <c r="Q2182" i="10"/>
  <c r="Q2190" i="10"/>
  <c r="Q2231" i="10"/>
  <c r="Q2249" i="10"/>
  <c r="Q2310" i="10"/>
  <c r="Q2322" i="10"/>
  <c r="Q39" i="10"/>
  <c r="Q80" i="10"/>
  <c r="Q94" i="10"/>
  <c r="Q112" i="10"/>
  <c r="Q219" i="10"/>
  <c r="Q286" i="10"/>
  <c r="Q314" i="10"/>
  <c r="Q346" i="10"/>
  <c r="Q363" i="10"/>
  <c r="Q423" i="10"/>
  <c r="Q449" i="10"/>
  <c r="Q464" i="10"/>
  <c r="Q469" i="10"/>
  <c r="Q481" i="10"/>
  <c r="Q517" i="10"/>
  <c r="Q542" i="10"/>
  <c r="Q621" i="10"/>
  <c r="Q628" i="10"/>
  <c r="Q676" i="10"/>
  <c r="Q690" i="10"/>
  <c r="Q721" i="10"/>
  <c r="Q727" i="10"/>
  <c r="Q738" i="10"/>
  <c r="Q740" i="10"/>
  <c r="Q767" i="10"/>
  <c r="Q772" i="10"/>
  <c r="Q868" i="10"/>
  <c r="Q910" i="10"/>
  <c r="Q977" i="10"/>
  <c r="Q1030" i="10"/>
  <c r="Q1064" i="10"/>
  <c r="Q1092" i="10"/>
  <c r="Q1098" i="10"/>
  <c r="Q1120" i="10"/>
  <c r="Q1300" i="10"/>
  <c r="Q1319" i="10"/>
  <c r="Q1364" i="10"/>
  <c r="Q1380" i="10"/>
  <c r="Q1426" i="10"/>
  <c r="Q1454" i="10"/>
  <c r="Q1466" i="10"/>
  <c r="Q1483" i="10"/>
  <c r="Q1508" i="10"/>
  <c r="Q1551" i="10"/>
  <c r="Q1630" i="10"/>
  <c r="Q1638" i="10"/>
  <c r="Q1721" i="10"/>
  <c r="Q1753" i="10"/>
  <c r="Q1786" i="10"/>
  <c r="Q1833" i="10"/>
  <c r="Q1855" i="10"/>
  <c r="Q1880" i="10"/>
  <c r="Q1917" i="10"/>
  <c r="Q1964" i="10"/>
  <c r="Q2016" i="10"/>
  <c r="Q2020" i="10"/>
  <c r="Q2052" i="10"/>
  <c r="Q2059" i="10"/>
  <c r="Q2106" i="10"/>
  <c r="Q2144" i="10"/>
  <c r="Q2170" i="10"/>
  <c r="Q2174" i="10"/>
  <c r="Q2205" i="10"/>
  <c r="Q2227" i="10"/>
  <c r="Q2325" i="10"/>
  <c r="Q289" i="10"/>
  <c r="Q296" i="10"/>
  <c r="Q300" i="10"/>
  <c r="Q338" i="10"/>
  <c r="Q379" i="10"/>
  <c r="Q440" i="10"/>
  <c r="Q496" i="10"/>
  <c r="Q497" i="10"/>
  <c r="Q507" i="10"/>
  <c r="Q590" i="10"/>
  <c r="Q593" i="10"/>
  <c r="Q602" i="10"/>
  <c r="Q623" i="10"/>
  <c r="Q678" i="10"/>
  <c r="Q771" i="10"/>
  <c r="Q779" i="10"/>
  <c r="Q818" i="10"/>
  <c r="Q851" i="10"/>
  <c r="Q884" i="10"/>
  <c r="Q969" i="10"/>
  <c r="Q997" i="10"/>
  <c r="Q1065" i="10"/>
  <c r="Q1205" i="10"/>
  <c r="Q1222" i="10"/>
  <c r="Q1269" i="10"/>
  <c r="Q1320" i="10"/>
  <c r="Q1436" i="10"/>
  <c r="Q1464" i="10"/>
  <c r="Q1557" i="10"/>
  <c r="Q1588" i="10"/>
  <c r="Q1747" i="10"/>
  <c r="Q1858" i="10"/>
  <c r="Q1895" i="10"/>
  <c r="Q1962" i="10"/>
  <c r="Q1980" i="10"/>
  <c r="Q2102" i="10"/>
  <c r="Q2124" i="10"/>
  <c r="Q2195" i="10"/>
  <c r="Q2221" i="10"/>
  <c r="Q2247" i="10"/>
  <c r="Q2333" i="10"/>
  <c r="Q12" i="10"/>
  <c r="Q25" i="10"/>
  <c r="Q54" i="10"/>
  <c r="Q65" i="10"/>
  <c r="Q184" i="10"/>
  <c r="Q185" i="10"/>
  <c r="Q191" i="10"/>
  <c r="Q199" i="10"/>
  <c r="Q273" i="10"/>
  <c r="Q280" i="10"/>
  <c r="Q330" i="10"/>
  <c r="Q354" i="10"/>
  <c r="Q366" i="10"/>
  <c r="Q435" i="10"/>
  <c r="Q530" i="10"/>
  <c r="Q539" i="10"/>
  <c r="Q555" i="10"/>
  <c r="Q562" i="10"/>
  <c r="Q574" i="10"/>
  <c r="Q582" i="10"/>
  <c r="Q639" i="10"/>
  <c r="Q669" i="10"/>
  <c r="Q684" i="10"/>
  <c r="Q687" i="10"/>
  <c r="Q711" i="10"/>
  <c r="Q718" i="10"/>
  <c r="Q741" i="10"/>
  <c r="Q762" i="10"/>
  <c r="Q803" i="10"/>
  <c r="Q807" i="10"/>
  <c r="Q836" i="10"/>
  <c r="Q855" i="10"/>
  <c r="Q877" i="10"/>
  <c r="Q891" i="10"/>
  <c r="Q892" i="10"/>
  <c r="Q919" i="10"/>
  <c r="Q920" i="10"/>
  <c r="Q936" i="10"/>
  <c r="Q940" i="10"/>
  <c r="Q963" i="10"/>
  <c r="Q992" i="10"/>
  <c r="Q1037" i="10"/>
  <c r="Q1059" i="10"/>
  <c r="Q1078" i="10"/>
  <c r="Q1152" i="10"/>
  <c r="Q1164" i="10"/>
  <c r="Q1166" i="10"/>
  <c r="Q1187" i="10"/>
  <c r="Q1224" i="10"/>
  <c r="Q1265" i="10"/>
  <c r="Q1298" i="10"/>
  <c r="Q1345" i="10"/>
  <c r="Q1346" i="10"/>
  <c r="Q1347" i="10"/>
  <c r="Q1418" i="10"/>
  <c r="Q1444" i="10"/>
  <c r="Q1445" i="10"/>
  <c r="Q1462" i="10"/>
  <c r="Q1478" i="10"/>
  <c r="Q1546" i="10"/>
  <c r="Q1552" i="10"/>
  <c r="Q1564" i="10"/>
  <c r="Q1572" i="10"/>
  <c r="Q1597" i="10"/>
  <c r="Q1651" i="10"/>
  <c r="Q1675" i="10"/>
  <c r="Q1697" i="10"/>
  <c r="Q1699" i="10"/>
  <c r="Q1712" i="10"/>
  <c r="Q1715" i="10"/>
  <c r="Q1732" i="10"/>
  <c r="Q1754" i="10"/>
  <c r="Q1765" i="10"/>
  <c r="Q1768" i="10"/>
  <c r="Q1770" i="10"/>
  <c r="Q1840" i="10"/>
  <c r="Q1864" i="10"/>
  <c r="Q1918" i="10"/>
  <c r="Q1920" i="10"/>
  <c r="Q1938" i="10"/>
  <c r="Q1975" i="10"/>
  <c r="Q2103" i="10"/>
  <c r="Q2121" i="10"/>
  <c r="Q2161" i="10"/>
  <c r="Q2218" i="10"/>
  <c r="Q2241" i="10"/>
  <c r="Q2251" i="10"/>
  <c r="Q2266" i="10"/>
  <c r="Q2272" i="10"/>
  <c r="Q2283" i="10"/>
  <c r="Q2288" i="10"/>
  <c r="Q2307" i="10"/>
  <c r="Q2312" i="10"/>
  <c r="Q37" i="10"/>
  <c r="Q44" i="10"/>
  <c r="Q67" i="10"/>
  <c r="Q81" i="10"/>
  <c r="Q87" i="10"/>
  <c r="Q156" i="10"/>
  <c r="Q160" i="10"/>
  <c r="Q176" i="10"/>
  <c r="Q291" i="10"/>
  <c r="Q308" i="10"/>
  <c r="Q357" i="10"/>
  <c r="Q387" i="10"/>
  <c r="Q433" i="10"/>
  <c r="Q603" i="10"/>
  <c r="Q683" i="10"/>
  <c r="Q703" i="10"/>
  <c r="Q751" i="10"/>
  <c r="Q799" i="10"/>
  <c r="Q801" i="10"/>
  <c r="Q808" i="10"/>
  <c r="Q810" i="10"/>
  <c r="Q828" i="10"/>
  <c r="Q844" i="10"/>
  <c r="Q850" i="10"/>
  <c r="Q888" i="10"/>
  <c r="Q964" i="10"/>
  <c r="Q972" i="10"/>
  <c r="Q995" i="10"/>
  <c r="Q1084" i="10"/>
  <c r="Q1130" i="10"/>
  <c r="Q1186" i="10"/>
  <c r="Q1195" i="10"/>
  <c r="Q1200" i="10"/>
  <c r="Q1212" i="10"/>
  <c r="Q1238" i="10"/>
  <c r="Q1311" i="10"/>
  <c r="Q1313" i="10"/>
  <c r="Q1331" i="10"/>
  <c r="Q1390" i="10"/>
  <c r="Q1393" i="10"/>
  <c r="Q1441" i="10"/>
  <c r="Q1457" i="10"/>
  <c r="Q1461" i="10"/>
  <c r="Q1516" i="10"/>
  <c r="Q1626" i="10"/>
  <c r="Q1649" i="10"/>
  <c r="Q1652" i="10"/>
  <c r="Q1654" i="10"/>
  <c r="Q1655" i="10"/>
  <c r="Q1657" i="10"/>
  <c r="Q1682" i="10"/>
  <c r="Q1779" i="10"/>
  <c r="Q1900" i="10"/>
  <c r="Q1915" i="10"/>
  <c r="Q1991" i="10"/>
  <c r="Q2006" i="10"/>
  <c r="Q2009" i="10"/>
  <c r="Q2049" i="10"/>
  <c r="Q2057" i="10"/>
  <c r="Q2070" i="10"/>
  <c r="Q2133" i="10"/>
  <c r="Q2152" i="10"/>
  <c r="Q2156" i="10"/>
  <c r="Q2217" i="10"/>
  <c r="Q2256" i="10"/>
  <c r="Q2281" i="10"/>
  <c r="Q47" i="10"/>
  <c r="Q100" i="10"/>
  <c r="Q158" i="10"/>
  <c r="Q186" i="10"/>
  <c r="Q249" i="10"/>
  <c r="Q271" i="10"/>
  <c r="Q303" i="10"/>
  <c r="Q310" i="10"/>
  <c r="Q323" i="10"/>
  <c r="Q362" i="10"/>
  <c r="Q374" i="10"/>
  <c r="Q402" i="10"/>
  <c r="Q465" i="10"/>
  <c r="Q485" i="10"/>
  <c r="Q505" i="10"/>
  <c r="Q525" i="10"/>
  <c r="Q596" i="10"/>
  <c r="Q633" i="10"/>
  <c r="Q652" i="10"/>
  <c r="Q695" i="10"/>
  <c r="Q823" i="10"/>
  <c r="Q886" i="10"/>
  <c r="Q898" i="10"/>
  <c r="Q916" i="10"/>
  <c r="Q921" i="10"/>
  <c r="Q961" i="10"/>
  <c r="Q993" i="10"/>
  <c r="Q1035" i="10"/>
  <c r="Q1038" i="10"/>
  <c r="Q1043" i="10"/>
  <c r="Q1099" i="10"/>
  <c r="Q1110" i="10"/>
  <c r="Q1111" i="10"/>
  <c r="Q1158" i="10"/>
  <c r="Q1169" i="10"/>
  <c r="Q1175" i="10"/>
  <c r="Q1190" i="10"/>
  <c r="Q1267" i="10"/>
  <c r="Q1274" i="10"/>
  <c r="Q1308" i="10"/>
  <c r="Q1315" i="10"/>
  <c r="Q1348" i="10"/>
  <c r="Q1374" i="10"/>
  <c r="Q1420" i="10"/>
  <c r="Q1471" i="10"/>
  <c r="Q1521" i="10"/>
  <c r="Q1539" i="10"/>
  <c r="Q1555" i="10"/>
  <c r="Q1608" i="10"/>
  <c r="Q1635" i="10"/>
  <c r="Q1640" i="10"/>
  <c r="Q1736" i="10"/>
  <c r="Q1740" i="10"/>
  <c r="Q1809" i="10"/>
  <c r="Q1823" i="10"/>
  <c r="Q1911" i="10"/>
  <c r="Q1923" i="10"/>
  <c r="Q1928" i="10"/>
  <c r="Q1958" i="10"/>
  <c r="Q1968" i="10"/>
  <c r="Q1979" i="10"/>
  <c r="Q1990" i="10"/>
  <c r="Q2048" i="10"/>
  <c r="Q2064" i="10"/>
  <c r="Q2072" i="10"/>
  <c r="Q2116" i="10"/>
  <c r="Q2167" i="10"/>
  <c r="Q2177" i="10"/>
  <c r="Q2183" i="10"/>
  <c r="Q2234" i="10"/>
  <c r="Q2242" i="10"/>
  <c r="Q2264" i="10"/>
  <c r="Q2267" i="10"/>
  <c r="Q2286" i="10"/>
  <c r="Q2315" i="10"/>
  <c r="Q59" i="10"/>
  <c r="Q92" i="10"/>
  <c r="Q124" i="10"/>
  <c r="Q127" i="10"/>
  <c r="Q189" i="10"/>
  <c r="Q197" i="10"/>
  <c r="Q202" i="10"/>
  <c r="Q207" i="10"/>
  <c r="Q259" i="10"/>
  <c r="Q266" i="10"/>
  <c r="Q315" i="10"/>
  <c r="Q339" i="10"/>
  <c r="Q344" i="10"/>
  <c r="Q408" i="10"/>
  <c r="Q463" i="10"/>
  <c r="Q478" i="10"/>
  <c r="Q486" i="10"/>
  <c r="Q501" i="10"/>
  <c r="Q519" i="10"/>
  <c r="Q531" i="10"/>
  <c r="Q534" i="10"/>
  <c r="Q649" i="10"/>
  <c r="Q667" i="10"/>
  <c r="Q671" i="10"/>
  <c r="Q675" i="10"/>
  <c r="Q691" i="10"/>
  <c r="Q746" i="10"/>
  <c r="Q749" i="10"/>
  <c r="Q755" i="10"/>
  <c r="Q798" i="10"/>
  <c r="Q804" i="10"/>
  <c r="Q902" i="10"/>
  <c r="Q925" i="10"/>
  <c r="Q928" i="10"/>
  <c r="Q1008" i="10"/>
  <c r="Q1009" i="10"/>
  <c r="Q1047" i="10"/>
  <c r="Q1060" i="10"/>
  <c r="Q1066" i="10"/>
  <c r="Q1093" i="10"/>
  <c r="Q1114" i="10"/>
  <c r="Q1119" i="10"/>
  <c r="Q1123" i="10"/>
  <c r="Q1144" i="10"/>
  <c r="Q1148" i="10"/>
  <c r="Q1202" i="10"/>
  <c r="Q1309" i="10"/>
  <c r="Q1321" i="10"/>
  <c r="Q1340" i="10"/>
  <c r="Q1386" i="10"/>
  <c r="Q1392" i="10"/>
  <c r="Q1398" i="10"/>
  <c r="Q1416" i="10"/>
  <c r="Q1440" i="10"/>
  <c r="Q1446" i="10"/>
  <c r="Q1452" i="10"/>
  <c r="Q1453" i="10"/>
  <c r="Q1491" i="10"/>
  <c r="Q1504" i="10"/>
  <c r="Q1510" i="10"/>
  <c r="Q1558" i="10"/>
  <c r="Q1570" i="10"/>
  <c r="Q1613" i="10"/>
  <c r="Q1617" i="10"/>
  <c r="Q1632" i="10"/>
  <c r="Q1743" i="10"/>
  <c r="Q1761" i="10"/>
  <c r="Q1803" i="10"/>
  <c r="Q1805" i="10"/>
  <c r="Q1881" i="10"/>
  <c r="Q1898" i="10"/>
  <c r="Q1906" i="10"/>
  <c r="Q1922" i="10"/>
  <c r="Q1955" i="10"/>
  <c r="Q1967" i="10"/>
  <c r="Q2055" i="10"/>
  <c r="Q2074" i="10"/>
  <c r="Q2097" i="10"/>
  <c r="Q2101" i="10"/>
  <c r="Q2111" i="10"/>
  <c r="Q2115" i="10"/>
  <c r="Q2211" i="10"/>
  <c r="Q2235" i="10"/>
  <c r="Q2248" i="10"/>
  <c r="Q2293" i="10"/>
  <c r="Q2301" i="10"/>
  <c r="Q2316" i="10"/>
  <c r="Q2317" i="10"/>
  <c r="Q2324" i="10"/>
  <c r="Q56" i="10"/>
  <c r="Q123" i="10"/>
  <c r="Q143" i="10"/>
  <c r="Q215" i="10"/>
  <c r="Q269" i="10"/>
  <c r="Q272" i="10"/>
  <c r="Q377" i="10"/>
  <c r="Q483" i="10"/>
  <c r="Q533" i="10"/>
  <c r="Q566" i="10"/>
  <c r="Q568" i="10"/>
  <c r="Q599" i="10"/>
  <c r="Q608" i="10"/>
  <c r="Q610" i="10"/>
  <c r="Q629" i="10"/>
  <c r="Q706" i="10"/>
  <c r="Q759" i="10"/>
  <c r="Q773" i="10"/>
  <c r="Q824" i="10"/>
  <c r="Q901" i="10"/>
  <c r="Q912" i="10"/>
  <c r="Q927" i="10"/>
  <c r="Q957" i="10"/>
  <c r="Q983" i="10"/>
  <c r="Q1016" i="10"/>
  <c r="Q1046" i="10"/>
  <c r="Q1086" i="10"/>
  <c r="Q1218" i="10"/>
  <c r="Q1219" i="10"/>
  <c r="Q1226" i="10"/>
  <c r="Q1324" i="10"/>
  <c r="Q1509" i="10"/>
  <c r="Q1533" i="10"/>
  <c r="Q1535" i="10"/>
  <c r="Q1562" i="10"/>
  <c r="Q1573" i="10"/>
  <c r="Q1586" i="10"/>
  <c r="Q1665" i="10"/>
  <c r="Q1831" i="10"/>
  <c r="Q1846" i="10"/>
  <c r="Q1914" i="10"/>
  <c r="Q1921" i="10"/>
  <c r="Q1934" i="10"/>
  <c r="Q1974" i="10"/>
  <c r="Q2017" i="10"/>
  <c r="Q2077" i="10"/>
  <c r="Q2169" i="10"/>
  <c r="Q7" i="10"/>
  <c r="Q38" i="10"/>
  <c r="Q60" i="10"/>
  <c r="Q70" i="10"/>
  <c r="Q106" i="10"/>
  <c r="Q117" i="10"/>
  <c r="Q133" i="10"/>
  <c r="Q167" i="10"/>
  <c r="Q173" i="10"/>
  <c r="Q181" i="10"/>
  <c r="Q205" i="10"/>
  <c r="Q247" i="10"/>
  <c r="Q279" i="10"/>
  <c r="Q283" i="10"/>
  <c r="Q324" i="10"/>
  <c r="Q352" i="10"/>
  <c r="Q358" i="10"/>
  <c r="Q373" i="10"/>
  <c r="Q450" i="10"/>
  <c r="Q514" i="10"/>
  <c r="Q544" i="10"/>
  <c r="Q558" i="10"/>
  <c r="Q702" i="10"/>
  <c r="Q729" i="10"/>
  <c r="Q736" i="10"/>
  <c r="Q748" i="10"/>
  <c r="Q871" i="10"/>
  <c r="Q873" i="10"/>
  <c r="Q930" i="10"/>
  <c r="Q1022" i="10"/>
  <c r="Q1050" i="10"/>
  <c r="Q1055" i="10"/>
  <c r="Q1061" i="10"/>
  <c r="Q1088" i="10"/>
  <c r="Q1106" i="10"/>
  <c r="Q1115" i="10"/>
  <c r="Q1135" i="10"/>
  <c r="Q1147" i="10"/>
  <c r="Q1171" i="10"/>
  <c r="Q1172" i="10"/>
  <c r="Q1185" i="10"/>
  <c r="Q1215" i="10"/>
  <c r="Q1233" i="10"/>
  <c r="Q1258" i="10"/>
  <c r="Q1334" i="10"/>
  <c r="Q1342" i="10"/>
  <c r="Q1379" i="10"/>
  <c r="Q1382" i="10"/>
  <c r="Q1385" i="10"/>
  <c r="Q1460" i="10"/>
  <c r="Q1469" i="10"/>
  <c r="Q1479" i="10"/>
  <c r="Q1482" i="10"/>
  <c r="Q1486" i="10"/>
  <c r="Q1487" i="10"/>
  <c r="Q1488" i="10"/>
  <c r="Q1497" i="10"/>
  <c r="Q1499" i="10"/>
  <c r="Q1517" i="10"/>
  <c r="Q1538" i="10"/>
  <c r="Q1554" i="10"/>
  <c r="Q1560" i="10"/>
  <c r="Q1615" i="10"/>
  <c r="Q1621" i="10"/>
  <c r="Q1673" i="10"/>
  <c r="Q1756" i="10"/>
  <c r="Q1783" i="10"/>
  <c r="Q1785" i="10"/>
  <c r="Q1801" i="10"/>
  <c r="Q1804" i="10"/>
  <c r="Q1814" i="10"/>
  <c r="Q1856" i="10"/>
  <c r="Q1861" i="10"/>
  <c r="Q1904" i="10"/>
  <c r="Q1905" i="10"/>
  <c r="Q1996" i="10"/>
  <c r="Q1998" i="10"/>
  <c r="Q1999" i="10"/>
  <c r="Q2013" i="10"/>
  <c r="Q2018" i="10"/>
  <c r="Q2022" i="10"/>
  <c r="Q2030" i="10"/>
  <c r="Q2062" i="10"/>
  <c r="Q2086" i="10"/>
  <c r="Q2107" i="10"/>
  <c r="Q2110" i="10"/>
  <c r="Q2125" i="10"/>
  <c r="Q2154" i="10"/>
  <c r="Q2172" i="10"/>
  <c r="Q2224" i="10"/>
  <c r="Q2263" i="10"/>
  <c r="Q2280" i="10"/>
  <c r="Q2285" i="10"/>
  <c r="Q2313" i="10"/>
  <c r="Q2331" i="10"/>
  <c r="Q41" i="10"/>
  <c r="Q102" i="10"/>
  <c r="Q111" i="10"/>
  <c r="Q213" i="10"/>
  <c r="Q214" i="10"/>
  <c r="Q235" i="10"/>
  <c r="Q245" i="10"/>
  <c r="Q306" i="10"/>
  <c r="Q316" i="10"/>
  <c r="Q334" i="10"/>
  <c r="Q340" i="10"/>
  <c r="Q347" i="10"/>
  <c r="Q384" i="10"/>
  <c r="Q385" i="10"/>
  <c r="Q393" i="10"/>
  <c r="Q395" i="10"/>
  <c r="Q405" i="10"/>
  <c r="Q436" i="10"/>
  <c r="Q452" i="10"/>
  <c r="Q453" i="10"/>
  <c r="Q499" i="10"/>
  <c r="Q506" i="10"/>
  <c r="Q509" i="10"/>
  <c r="Q527" i="10"/>
  <c r="Q538" i="10"/>
  <c r="Q576" i="10"/>
  <c r="Q584" i="10"/>
  <c r="Q609" i="10"/>
  <c r="Q670" i="10"/>
  <c r="Q673" i="10"/>
  <c r="Q694" i="10"/>
  <c r="Q712" i="10"/>
  <c r="Q764" i="10"/>
  <c r="Q776" i="10"/>
  <c r="Q786" i="10"/>
  <c r="Q796" i="10"/>
  <c r="Q834" i="10"/>
  <c r="Q843" i="10"/>
  <c r="Q848" i="10"/>
  <c r="Q866" i="10"/>
  <c r="Q896" i="10"/>
  <c r="Q904" i="10"/>
  <c r="Q931" i="10"/>
  <c r="Q952" i="10"/>
  <c r="Q962" i="10"/>
  <c r="Q979" i="10"/>
  <c r="Q1028" i="10"/>
  <c r="Q1033" i="10"/>
  <c r="Q1052" i="10"/>
  <c r="Q1069" i="10"/>
  <c r="Q1107" i="10"/>
  <c r="Q1133" i="10"/>
  <c r="Q1183" i="10"/>
  <c r="Q1211" i="10"/>
  <c r="Q1247" i="10"/>
  <c r="Q1281" i="10"/>
  <c r="Q1283" i="10"/>
  <c r="Q1287" i="10"/>
  <c r="Q1350" i="10"/>
  <c r="Q1384" i="10"/>
  <c r="Q1423" i="10"/>
  <c r="Q1428" i="10"/>
  <c r="Q1458" i="10"/>
  <c r="Q1489" i="10"/>
  <c r="Q1495" i="10"/>
  <c r="Q1506" i="10"/>
  <c r="Q1549" i="10"/>
  <c r="Q1553" i="10"/>
  <c r="Q1580" i="10"/>
  <c r="Q1629" i="10"/>
  <c r="Q1644" i="10"/>
  <c r="Q1660" i="10"/>
  <c r="Q1679" i="10"/>
  <c r="Q1723" i="10"/>
  <c r="Q1764" i="10"/>
  <c r="Q1777" i="10"/>
  <c r="Q1778" i="10"/>
  <c r="Q1796" i="10"/>
  <c r="Q1857" i="10"/>
  <c r="Q1862" i="10"/>
  <c r="Q1872" i="10"/>
  <c r="Q1933" i="10"/>
  <c r="Q1942" i="10"/>
  <c r="Q1989" i="10"/>
  <c r="Q1997" i="10"/>
  <c r="Q2054" i="10"/>
  <c r="Q2088" i="10"/>
  <c r="Q2105" i="10"/>
  <c r="Q2147" i="10"/>
  <c r="Q2180" i="10"/>
  <c r="Q2189" i="10"/>
  <c r="Q2198" i="10"/>
  <c r="Q2220" i="10"/>
  <c r="Q2236" i="10"/>
  <c r="Q2296" i="10"/>
  <c r="Q23" i="10"/>
  <c r="Q63" i="10"/>
  <c r="Q108" i="10"/>
  <c r="Q109" i="10"/>
  <c r="Q126" i="10"/>
  <c r="Q153" i="10"/>
  <c r="Q161" i="10"/>
  <c r="Q162" i="10"/>
  <c r="Q187" i="10"/>
  <c r="Q190" i="10"/>
  <c r="Q231" i="10"/>
  <c r="Q253" i="10"/>
  <c r="Q343" i="10"/>
  <c r="Q382" i="10"/>
  <c r="Q460" i="10"/>
  <c r="Q472" i="10"/>
  <c r="Q479" i="10"/>
  <c r="Q523" i="10"/>
  <c r="Q546" i="10"/>
  <c r="Q567" i="10"/>
  <c r="Q575" i="10"/>
  <c r="Q586" i="10"/>
  <c r="Q601" i="10"/>
  <c r="Q605" i="10"/>
  <c r="Q615" i="10"/>
  <c r="Q663" i="10"/>
  <c r="Q686" i="10"/>
  <c r="Q707" i="10"/>
  <c r="Q722" i="10"/>
  <c r="Q733" i="10"/>
  <c r="Q827" i="10"/>
  <c r="Q885" i="10"/>
  <c r="Q893" i="10"/>
  <c r="Q932" i="10"/>
  <c r="Q937" i="10"/>
  <c r="Q942" i="10"/>
  <c r="Q999" i="10"/>
  <c r="Q1012" i="10"/>
  <c r="Q1100" i="10"/>
  <c r="Q1154" i="10"/>
  <c r="Q1162" i="10"/>
  <c r="Q1163" i="10"/>
  <c r="Q1260" i="10"/>
  <c r="Q1294" i="10"/>
  <c r="Q1307" i="10"/>
  <c r="Q1369" i="10"/>
  <c r="Q1383" i="10"/>
  <c r="Q1412" i="10"/>
  <c r="Q1421" i="10"/>
  <c r="Q1431" i="10"/>
  <c r="Q1439" i="10"/>
  <c r="Q1443" i="10"/>
  <c r="Q1472" i="10"/>
  <c r="Q1473" i="10"/>
  <c r="Q1500" i="10"/>
  <c r="Q1596" i="10"/>
  <c r="Q1627" i="10"/>
  <c r="Q1689" i="10"/>
  <c r="Q1695" i="10"/>
  <c r="Q1772" i="10"/>
  <c r="Q1799" i="10"/>
  <c r="Q1817" i="10"/>
  <c r="Q1945" i="10"/>
  <c r="Q1959" i="10"/>
  <c r="Q1985" i="10"/>
  <c r="Q2027" i="10"/>
  <c r="Q2039" i="10"/>
  <c r="Q2043" i="10"/>
  <c r="Q2053" i="10"/>
  <c r="Q2096" i="10"/>
  <c r="Q2104" i="10"/>
  <c r="Q2117" i="10"/>
  <c r="Q2138" i="10"/>
  <c r="Q2143" i="10"/>
  <c r="Q2151" i="10"/>
  <c r="Q2188" i="10"/>
  <c r="Q2210" i="10"/>
  <c r="Q2298" i="10"/>
  <c r="Q2299" i="10"/>
  <c r="Q18" i="10"/>
  <c r="Q58" i="10"/>
  <c r="Q73" i="10"/>
  <c r="Q75" i="10"/>
  <c r="Q139" i="10"/>
  <c r="Q148" i="10"/>
  <c r="Q152" i="10"/>
  <c r="Q218" i="10"/>
  <c r="Q220" i="10"/>
  <c r="Q257" i="10"/>
  <c r="Q276" i="10"/>
  <c r="Q292" i="10"/>
  <c r="Q313" i="10"/>
  <c r="Q325" i="10"/>
  <c r="Q350" i="10"/>
  <c r="Q375" i="10"/>
  <c r="Q391" i="10"/>
  <c r="Q444" i="10"/>
  <c r="Q448" i="10"/>
  <c r="Q468" i="10"/>
  <c r="Q473" i="10"/>
  <c r="Q495" i="10"/>
  <c r="Q500" i="10"/>
  <c r="Q559" i="10"/>
  <c r="Q585" i="10"/>
  <c r="Q627" i="10"/>
  <c r="Q646" i="10"/>
  <c r="Q697" i="10"/>
  <c r="Q793" i="10"/>
  <c r="Q872" i="10"/>
  <c r="Q895" i="10"/>
  <c r="Q917" i="10"/>
  <c r="Q934" i="10"/>
  <c r="Q1014" i="10"/>
  <c r="Q1027" i="10"/>
  <c r="Q1067" i="10"/>
  <c r="Q1090" i="10"/>
  <c r="Q1096" i="10"/>
  <c r="Q1101" i="10"/>
  <c r="Q1103" i="10"/>
  <c r="Q1126" i="10"/>
  <c r="Q1138" i="10"/>
  <c r="Q1184" i="10"/>
  <c r="Q1196" i="10"/>
  <c r="Q1206" i="10"/>
  <c r="Q1240" i="10"/>
  <c r="Q1248" i="10"/>
  <c r="Q1271" i="10"/>
  <c r="Q1296" i="10"/>
  <c r="Q1304" i="10"/>
  <c r="Q1316" i="10"/>
  <c r="Q1333" i="10"/>
  <c r="Q1360" i="10"/>
  <c r="Q1365" i="10"/>
  <c r="Q1432" i="10"/>
  <c r="Q1474" i="10"/>
  <c r="Q1490" i="10"/>
  <c r="Q1492" i="10"/>
  <c r="Q1515" i="10"/>
  <c r="Q1531" i="10"/>
  <c r="Q1542" i="10"/>
  <c r="Q1556" i="10"/>
  <c r="Q1593" i="10"/>
  <c r="Q1604" i="10"/>
  <c r="Q1612" i="10"/>
  <c r="Q1730" i="10"/>
  <c r="Q1776" i="10"/>
  <c r="Q1789" i="10"/>
  <c r="Q1800" i="10"/>
  <c r="Q1826" i="10"/>
  <c r="Q1849" i="10"/>
  <c r="Q1899" i="10"/>
  <c r="Q1936" i="10"/>
  <c r="Q2028" i="10"/>
  <c r="Q2033" i="10"/>
  <c r="Q2038" i="10"/>
  <c r="Q2073" i="10"/>
  <c r="Q2076" i="10"/>
  <c r="Q2108" i="10"/>
  <c r="Q2181" i="10"/>
  <c r="Q2187" i="10"/>
  <c r="Q2225" i="10"/>
  <c r="Q2228" i="10"/>
  <c r="Q2250" i="10"/>
  <c r="Q2295" i="10"/>
  <c r="Q2306" i="10"/>
  <c r="Q2327" i="10"/>
  <c r="Q17" i="10"/>
  <c r="Q20" i="10"/>
  <c r="Q62" i="10"/>
  <c r="Q113" i="10"/>
  <c r="Q309" i="10"/>
  <c r="Q311" i="10"/>
  <c r="Q332" i="10"/>
  <c r="Q360" i="10"/>
  <c r="Q378" i="10"/>
  <c r="Q398" i="10"/>
  <c r="Q417" i="10"/>
  <c r="Q474" i="10"/>
  <c r="Q561" i="10"/>
  <c r="Q611" i="10"/>
  <c r="Q731" i="10"/>
  <c r="Q745" i="10"/>
  <c r="Q760" i="10"/>
  <c r="Q822" i="10"/>
  <c r="Q923" i="10"/>
  <c r="Q949" i="10"/>
  <c r="Q1013" i="10"/>
  <c r="Q1031" i="10"/>
  <c r="Q1116" i="10"/>
  <c r="Q1146" i="10"/>
  <c r="Q1335" i="10"/>
  <c r="Q1376" i="10"/>
  <c r="Q1519" i="10"/>
  <c r="Q1577" i="10"/>
  <c r="Q1741" i="10"/>
  <c r="Q1758" i="10"/>
  <c r="Q1820" i="10"/>
  <c r="Q1865" i="10"/>
  <c r="Q1971" i="10"/>
  <c r="Q1994" i="10"/>
  <c r="Q2029" i="10"/>
  <c r="Q2037" i="10"/>
  <c r="Q2082" i="10"/>
  <c r="Q2094" i="10"/>
  <c r="Q2129" i="10"/>
  <c r="Q2222" i="10"/>
  <c r="Q2305" i="10"/>
  <c r="Q2323" i="10"/>
  <c r="Q2329" i="10"/>
  <c r="Q4" i="10"/>
  <c r="Q33" i="10"/>
  <c r="Q46" i="10"/>
  <c r="Q78" i="10"/>
  <c r="Q79" i="10"/>
  <c r="Q90" i="10"/>
  <c r="Q193" i="10"/>
  <c r="Q196" i="10"/>
  <c r="Q267" i="10"/>
  <c r="Q275" i="10"/>
  <c r="Q301" i="10"/>
  <c r="Q351" i="10"/>
  <c r="Q359" i="10"/>
  <c r="Q399" i="10"/>
  <c r="Q422" i="10"/>
  <c r="Q425" i="10"/>
  <c r="Q434" i="10"/>
  <c r="Q438" i="10"/>
  <c r="Q442" i="10"/>
  <c r="Q447" i="10"/>
  <c r="Q461" i="10"/>
  <c r="Q504" i="10"/>
  <c r="Q508" i="10"/>
  <c r="Q550" i="10"/>
  <c r="Q674" i="10"/>
  <c r="Q689" i="10"/>
  <c r="Q713" i="10"/>
  <c r="Q769" i="10"/>
  <c r="Q830" i="10"/>
  <c r="Q852" i="10"/>
  <c r="Q860" i="10"/>
  <c r="Q883" i="10"/>
  <c r="Q943" i="10"/>
  <c r="Q956" i="10"/>
  <c r="Q959" i="10"/>
  <c r="Q960" i="10"/>
  <c r="Q1019" i="10"/>
  <c r="Q1020" i="10"/>
  <c r="Q1072" i="10"/>
  <c r="Q1102" i="10"/>
  <c r="Q1139" i="10"/>
  <c r="Q1178" i="10"/>
  <c r="Q1197" i="10"/>
  <c r="Q1209" i="10"/>
  <c r="Q1235" i="10"/>
  <c r="Q1243" i="10"/>
  <c r="Q1256" i="10"/>
  <c r="Q1293" i="10"/>
  <c r="Q1295" i="10"/>
  <c r="Q1362" i="10"/>
  <c r="Q1415" i="10"/>
  <c r="Q1427" i="10"/>
  <c r="Q1438" i="10"/>
  <c r="Q1574" i="10"/>
  <c r="Q1599" i="10"/>
  <c r="Q1601" i="10"/>
  <c r="Q1648" i="10"/>
  <c r="Q1667" i="10"/>
  <c r="Q1688" i="10"/>
  <c r="Q1704" i="10"/>
  <c r="Q1720" i="10"/>
  <c r="Q1726" i="10"/>
  <c r="Q1829" i="10"/>
  <c r="Q1878" i="10"/>
  <c r="Q1897" i="10"/>
  <c r="Q2005" i="10"/>
  <c r="Q2135" i="10"/>
  <c r="Q2142" i="10"/>
  <c r="Q2150" i="10"/>
  <c r="Q2158" i="10"/>
  <c r="Q2260" i="10"/>
  <c r="Q2319" i="10"/>
  <c r="Q10" i="10"/>
  <c r="Q11" i="10"/>
  <c r="Q45" i="10"/>
  <c r="Q93" i="10"/>
  <c r="Q101" i="10"/>
  <c r="Q132" i="10"/>
  <c r="Q134" i="10"/>
  <c r="Q147" i="10"/>
  <c r="Q151" i="10"/>
  <c r="Q164" i="10"/>
  <c r="Q188" i="10"/>
  <c r="Q381" i="10"/>
  <c r="Q454" i="10"/>
  <c r="Q482" i="10"/>
  <c r="Q503" i="10"/>
  <c r="Q557" i="10"/>
  <c r="Q624" i="10"/>
  <c r="Q651" i="10"/>
  <c r="Q659" i="10"/>
  <c r="Q720" i="10"/>
  <c r="Q763" i="10"/>
  <c r="Q777" i="10"/>
  <c r="Q800" i="10"/>
  <c r="Q861" i="10"/>
  <c r="Q907" i="10"/>
  <c r="Q1010" i="10"/>
  <c r="Q1045" i="10"/>
  <c r="Q1062" i="10"/>
  <c r="Q1193" i="10"/>
  <c r="Q1326" i="10"/>
  <c r="Q1349" i="10"/>
  <c r="Q1361" i="10"/>
  <c r="Q1368" i="10"/>
  <c r="Q1397" i="10"/>
  <c r="Q1410" i="10"/>
  <c r="Q1422" i="10"/>
  <c r="Q1493" i="10"/>
  <c r="Q1532" i="10"/>
  <c r="Q1589" i="10"/>
  <c r="Q1633" i="10"/>
  <c r="Q1647" i="10"/>
  <c r="Q1658" i="10"/>
  <c r="Q1668" i="10"/>
  <c r="Q1691" i="10"/>
  <c r="Q1737" i="10"/>
  <c r="Q1757" i="10"/>
  <c r="Q1788" i="10"/>
  <c r="Q1824" i="10"/>
  <c r="Q1937" i="10"/>
  <c r="Q1943" i="10"/>
  <c r="Q1983" i="10"/>
  <c r="Q1993" i="10"/>
  <c r="Q2010" i="10"/>
  <c r="Q2019" i="10"/>
  <c r="Q2089" i="10"/>
  <c r="Q2100" i="10"/>
  <c r="Q2166" i="10"/>
  <c r="Q2171" i="10"/>
  <c r="Q2197" i="10"/>
  <c r="Q2200" i="10"/>
  <c r="Q2223" i="10"/>
  <c r="Q2232" i="10"/>
  <c r="Q2233" i="10"/>
  <c r="Q2279" i="10"/>
  <c r="Q2328" i="10"/>
  <c r="Q24" i="10"/>
  <c r="Q28" i="10"/>
  <c r="Q82" i="10"/>
  <c r="Q84" i="10"/>
  <c r="Q116" i="10"/>
  <c r="Q130" i="10"/>
  <c r="Q131" i="10"/>
  <c r="Q157" i="10"/>
  <c r="Q175" i="10"/>
  <c r="Q203" i="10"/>
  <c r="Q221" i="10"/>
  <c r="Q222" i="10"/>
  <c r="Q369" i="10"/>
  <c r="Q380" i="10"/>
  <c r="Q412" i="10"/>
  <c r="Q424" i="10"/>
  <c r="Q480" i="10"/>
  <c r="Q617" i="10"/>
  <c r="Q650" i="10"/>
  <c r="Q705" i="10"/>
  <c r="Q708" i="10"/>
  <c r="Q714" i="10"/>
  <c r="Q723" i="10"/>
  <c r="Q757" i="10"/>
  <c r="Q766" i="10"/>
  <c r="Q813" i="10"/>
  <c r="Q832" i="10"/>
  <c r="Q847" i="10"/>
  <c r="Q939" i="10"/>
  <c r="Q985" i="10"/>
  <c r="Q1000" i="10"/>
  <c r="Q1032" i="10"/>
  <c r="Q1081" i="10"/>
  <c r="Q1134" i="10"/>
  <c r="Q1159" i="10"/>
  <c r="Q1203" i="10"/>
  <c r="Q1217" i="10"/>
  <c r="Q1220" i="10"/>
  <c r="Q1266" i="10"/>
  <c r="Q1278" i="10"/>
  <c r="Q1388" i="10"/>
  <c r="Q1408" i="10"/>
  <c r="Q1465" i="10"/>
  <c r="Q1522" i="10"/>
  <c r="Q1526" i="10"/>
  <c r="Q1568" i="10"/>
  <c r="Q1575" i="10"/>
  <c r="Q1598" i="10"/>
  <c r="Q1678" i="10"/>
  <c r="Q1693" i="10"/>
  <c r="Q1733" i="10"/>
  <c r="Q1784" i="10"/>
  <c r="Q1835" i="10"/>
  <c r="Q1889" i="10"/>
  <c r="Q1957" i="10"/>
  <c r="Q1960" i="10"/>
  <c r="Q1963" i="10"/>
  <c r="Q1970" i="10"/>
  <c r="Q2045" i="10"/>
  <c r="Q2118" i="10"/>
  <c r="Q2204" i="10"/>
  <c r="Q40" i="10"/>
  <c r="Q50" i="10"/>
  <c r="Q141" i="10"/>
  <c r="Q142" i="10"/>
  <c r="Q254" i="10"/>
  <c r="Q261" i="10"/>
  <c r="Q262" i="10"/>
  <c r="Q307" i="10"/>
  <c r="Q414" i="10"/>
  <c r="Q552" i="10"/>
  <c r="Q579" i="10"/>
  <c r="Q677" i="10"/>
  <c r="Q717" i="10"/>
  <c r="Q726" i="10"/>
  <c r="Q761" i="10"/>
  <c r="Q820" i="10"/>
  <c r="Q965" i="10"/>
  <c r="Q1075" i="10"/>
  <c r="Q1132" i="10"/>
  <c r="Q1143" i="10"/>
  <c r="Q1155" i="10"/>
  <c r="Q1156" i="10"/>
  <c r="Q1259" i="10"/>
  <c r="Q1407" i="10"/>
  <c r="Q1413" i="10"/>
  <c r="Q1425" i="10"/>
  <c r="Q1585" i="10"/>
  <c r="Q1616" i="10"/>
  <c r="Q1625" i="10"/>
  <c r="Q1634" i="10"/>
  <c r="Q1637" i="10"/>
  <c r="Q1646" i="10"/>
  <c r="Q1663" i="10"/>
  <c r="Q1714" i="10"/>
  <c r="Q1734" i="10"/>
  <c r="Q1739" i="10"/>
  <c r="Q1793" i="10"/>
  <c r="Q1901" i="10"/>
  <c r="Q1992" i="10"/>
  <c r="Q2056" i="10"/>
  <c r="Q2164" i="10"/>
  <c r="Q2207" i="10"/>
  <c r="Q2208" i="10"/>
  <c r="Q2244" i="10"/>
  <c r="Q2275" i="10"/>
  <c r="Q9" i="10"/>
  <c r="Q64" i="10"/>
  <c r="Q211" i="10"/>
  <c r="Q361" i="10"/>
  <c r="Q419" i="10"/>
  <c r="Q545" i="10"/>
  <c r="Q688" i="10"/>
  <c r="Q756" i="10"/>
  <c r="Q809" i="10"/>
  <c r="Q853" i="10"/>
  <c r="Q1026" i="10"/>
  <c r="Q1401" i="10"/>
  <c r="Q1403" i="10"/>
  <c r="Q1430" i="10"/>
  <c r="Q1841" i="10"/>
  <c r="Q1860" i="10"/>
  <c r="Q2001" i="10"/>
  <c r="Q2139" i="10"/>
  <c r="Q2196" i="10"/>
  <c r="Q13" i="10"/>
  <c r="Q89" i="10"/>
  <c r="Q299" i="10"/>
  <c r="Q376" i="10"/>
  <c r="Q693" i="10"/>
  <c r="Q696" i="10"/>
  <c r="Q791" i="10"/>
  <c r="Q835" i="10"/>
  <c r="Q878" i="10"/>
  <c r="Q996" i="10"/>
  <c r="Q1024" i="10"/>
  <c r="Q1025" i="10"/>
  <c r="Q1048" i="10"/>
  <c r="Q1279" i="10"/>
  <c r="Q1289" i="10"/>
  <c r="Q1354" i="10"/>
  <c r="Q1395" i="10"/>
  <c r="Q1518" i="10"/>
  <c r="Q1520" i="10"/>
  <c r="Q1773" i="10"/>
  <c r="Q1948" i="10"/>
  <c r="Q2186" i="10"/>
  <c r="Q2239" i="10"/>
  <c r="Q120" i="10"/>
  <c r="Q274" i="10"/>
  <c r="Q284" i="10"/>
  <c r="Q426" i="10"/>
  <c r="Q427" i="10"/>
  <c r="Q1230" i="10"/>
  <c r="Q1231" i="10"/>
  <c r="Q1245" i="10"/>
  <c r="Q1565" i="10"/>
  <c r="Q1587" i="10"/>
  <c r="Q1606" i="10"/>
  <c r="Q1710" i="10"/>
  <c r="Q1888" i="10"/>
  <c r="Q2004" i="10"/>
  <c r="Q2292" i="10"/>
  <c r="Q456" i="10"/>
  <c r="Q616" i="10"/>
  <c r="Q1249" i="10"/>
  <c r="Q1314" i="10"/>
  <c r="Q1411" i="10"/>
  <c r="Q1645" i="10"/>
  <c r="Q1687" i="10"/>
  <c r="Q1781" i="10"/>
  <c r="Q2257" i="10"/>
  <c r="Q2270" i="10"/>
  <c r="Q27" i="10"/>
  <c r="Q225" i="10"/>
  <c r="Q636" i="10"/>
  <c r="Q788" i="10"/>
  <c r="Q951" i="10"/>
  <c r="Q1149" i="10"/>
  <c r="Q1782" i="10"/>
  <c r="Q1859" i="10"/>
  <c r="Q1949" i="10"/>
  <c r="Q2277" i="10"/>
  <c r="Q976" i="10"/>
  <c r="Q1182" i="10"/>
  <c r="Q1619" i="10"/>
  <c r="Q1680" i="10"/>
  <c r="Q195" i="10"/>
  <c r="Q1935" i="10"/>
  <c r="Q154" i="10"/>
  <c r="Q1198" i="10"/>
  <c r="Q305" i="10"/>
  <c r="Q638" i="10"/>
  <c r="Q1157" i="10"/>
  <c r="Q2332" i="10"/>
  <c r="O459" i="10"/>
  <c r="O1965" i="10"/>
  <c r="O2318" i="10"/>
  <c r="O14" i="10"/>
  <c r="O790" i="10"/>
  <c r="O1112" i="10"/>
  <c r="O1437" i="10"/>
  <c r="O2130" i="10"/>
  <c r="O166" i="10"/>
  <c r="O392" i="10"/>
  <c r="O774" i="10"/>
  <c r="O1177" i="10"/>
  <c r="O1310" i="10"/>
  <c r="O1343" i="10"/>
  <c r="O1356" i="10"/>
  <c r="O1480" i="10"/>
  <c r="O1681" i="10"/>
  <c r="O42" i="10"/>
  <c r="O43" i="10"/>
  <c r="O370" i="10"/>
  <c r="O614" i="10"/>
  <c r="O734" i="10"/>
  <c r="O837" i="10"/>
  <c r="O2014" i="10"/>
  <c r="O83" i="10"/>
  <c r="O107" i="10"/>
  <c r="O439" i="10"/>
  <c r="O634" i="10"/>
  <c r="O806" i="10"/>
  <c r="O947" i="10"/>
  <c r="O1244" i="10"/>
  <c r="O1323" i="10"/>
  <c r="O1371" i="10"/>
  <c r="O1666" i="10"/>
  <c r="O2036" i="10"/>
  <c r="O2087" i="10"/>
  <c r="O2123" i="10"/>
  <c r="O2259" i="10"/>
  <c r="O165" i="10"/>
  <c r="O174" i="10"/>
  <c r="O709" i="10"/>
  <c r="O802" i="10"/>
  <c r="O967" i="10"/>
  <c r="O1082" i="10"/>
  <c r="O1117" i="10"/>
  <c r="O1118" i="10"/>
  <c r="O1312" i="10"/>
  <c r="O1559" i="10"/>
  <c r="O1677" i="10"/>
  <c r="O1830" i="10"/>
  <c r="O2309" i="10"/>
  <c r="O6" i="10"/>
  <c r="O96" i="10"/>
  <c r="O177" i="10"/>
  <c r="O182" i="10"/>
  <c r="O236" i="10"/>
  <c r="O252" i="10"/>
  <c r="O418" i="10"/>
  <c r="O657" i="10"/>
  <c r="O1073" i="10"/>
  <c r="O1145" i="10"/>
  <c r="O1251" i="10"/>
  <c r="O1447" i="10"/>
  <c r="O1484" i="10"/>
  <c r="O1836" i="10"/>
  <c r="O1894" i="10"/>
  <c r="O1924" i="10"/>
  <c r="O2050" i="10"/>
  <c r="O2085" i="10"/>
  <c r="O2157" i="10"/>
  <c r="O2214" i="10"/>
  <c r="O2238" i="10"/>
  <c r="O2314" i="10"/>
  <c r="O2334" i="10"/>
  <c r="O29" i="10"/>
  <c r="O35" i="10"/>
  <c r="O66" i="10"/>
  <c r="O232" i="10"/>
  <c r="O285" i="10"/>
  <c r="O290" i="10"/>
  <c r="O321" i="10"/>
  <c r="O407" i="10"/>
  <c r="O437" i="10"/>
  <c r="O548" i="10"/>
  <c r="O640" i="10"/>
  <c r="O644" i="10"/>
  <c r="O819" i="10"/>
  <c r="O946" i="10"/>
  <c r="O994" i="10"/>
  <c r="O1017" i="10"/>
  <c r="O1108" i="10"/>
  <c r="O1129" i="10"/>
  <c r="O1174" i="10"/>
  <c r="O1180" i="10"/>
  <c r="O1189" i="10"/>
  <c r="O1268" i="10"/>
  <c r="O1276" i="10"/>
  <c r="O1433" i="10"/>
  <c r="O1442" i="10"/>
  <c r="O1468" i="10"/>
  <c r="O1502" i="10"/>
  <c r="O1525" i="10"/>
  <c r="O1618" i="10"/>
  <c r="O1706" i="10"/>
  <c r="O1750" i="10"/>
  <c r="O1832" i="10"/>
  <c r="O1843" i="10"/>
  <c r="O1947" i="10"/>
  <c r="O1982" i="10"/>
  <c r="O1984" i="10"/>
  <c r="O2011" i="10"/>
  <c r="O2021" i="10"/>
  <c r="O2079" i="10"/>
  <c r="O2219" i="10"/>
  <c r="O2261" i="10"/>
  <c r="O2287" i="10"/>
  <c r="O264" i="10"/>
  <c r="O288" i="10"/>
  <c r="O396" i="10"/>
  <c r="O432" i="10"/>
  <c r="O645" i="10"/>
  <c r="O728" i="10"/>
  <c r="O889" i="10"/>
  <c r="O933" i="10"/>
  <c r="O1071" i="10"/>
  <c r="O1074" i="10"/>
  <c r="O1125" i="10"/>
  <c r="O1255" i="10"/>
  <c r="O1270" i="10"/>
  <c r="O1317" i="10"/>
  <c r="O1414" i="10"/>
  <c r="O1927" i="10"/>
  <c r="O2271" i="10"/>
  <c r="O30" i="10"/>
  <c r="O95" i="10"/>
  <c r="O105" i="10"/>
  <c r="O169" i="10"/>
  <c r="O242" i="10"/>
  <c r="O333" i="10"/>
  <c r="O404" i="10"/>
  <c r="O410" i="10"/>
  <c r="O443" i="10"/>
  <c r="O457" i="10"/>
  <c r="O536" i="10"/>
  <c r="O564" i="10"/>
  <c r="O569" i="10"/>
  <c r="O570" i="10"/>
  <c r="O753" i="10"/>
  <c r="O811" i="10"/>
  <c r="O829" i="10"/>
  <c r="O913" i="10"/>
  <c r="O989" i="10"/>
  <c r="O1021" i="10"/>
  <c r="O1063" i="10"/>
  <c r="O1089" i="10"/>
  <c r="O1097" i="10"/>
  <c r="O1204" i="10"/>
  <c r="O1216" i="10"/>
  <c r="O1272" i="10"/>
  <c r="O1306" i="10"/>
  <c r="O1339" i="10"/>
  <c r="O1404" i="10"/>
  <c r="O1507" i="10"/>
  <c r="O1614" i="10"/>
  <c r="O1664" i="10"/>
  <c r="O1703" i="10"/>
  <c r="O1716" i="10"/>
  <c r="O1722" i="10"/>
  <c r="O1746" i="10"/>
  <c r="O1749" i="10"/>
  <c r="O1813" i="10"/>
  <c r="O1863" i="10"/>
  <c r="O1874" i="10"/>
  <c r="O1884" i="10"/>
  <c r="O1887" i="10"/>
  <c r="O1890" i="10"/>
  <c r="O1909" i="10"/>
  <c r="O1910" i="10"/>
  <c r="O1944" i="10"/>
  <c r="O1961" i="10"/>
  <c r="O1966" i="10"/>
  <c r="O2060" i="10"/>
  <c r="O2061" i="10"/>
  <c r="O2092" i="10"/>
  <c r="O2099" i="10"/>
  <c r="O2112" i="10"/>
  <c r="O2113" i="10"/>
  <c r="O2148" i="10"/>
  <c r="O2159" i="10"/>
  <c r="O2168" i="10"/>
  <c r="O2176" i="10"/>
  <c r="O119" i="10"/>
  <c r="O150" i="10"/>
  <c r="O198" i="10"/>
  <c r="O212" i="10"/>
  <c r="O229" i="10"/>
  <c r="O237" i="10"/>
  <c r="O238" i="10"/>
  <c r="O239" i="10"/>
  <c r="O256" i="10"/>
  <c r="O281" i="10"/>
  <c r="O319" i="10"/>
  <c r="O400" i="10"/>
  <c r="O411" i="10"/>
  <c r="O445" i="10"/>
  <c r="O466" i="10"/>
  <c r="O477" i="10"/>
  <c r="O510" i="10"/>
  <c r="O512" i="10"/>
  <c r="O528" i="10"/>
  <c r="O537" i="10"/>
  <c r="O547" i="10"/>
  <c r="O600" i="10"/>
  <c r="O625" i="10"/>
  <c r="O648" i="10"/>
  <c r="O658" i="10"/>
  <c r="O679" i="10"/>
  <c r="O701" i="10"/>
  <c r="O770" i="10"/>
  <c r="O821" i="10"/>
  <c r="O840" i="10"/>
  <c r="O870" i="10"/>
  <c r="O876" i="10"/>
  <c r="O915" i="10"/>
  <c r="O941" i="10"/>
  <c r="O1023" i="10"/>
  <c r="O1039" i="10"/>
  <c r="O1042" i="10"/>
  <c r="O1121" i="10"/>
  <c r="O1142" i="10"/>
  <c r="O1176" i="10"/>
  <c r="O1179" i="10"/>
  <c r="O1194" i="10"/>
  <c r="O1284" i="10"/>
  <c r="O1290" i="10"/>
  <c r="O1325" i="10"/>
  <c r="O1405" i="10"/>
  <c r="O1459" i="10"/>
  <c r="O1524" i="10"/>
  <c r="O1541" i="10"/>
  <c r="O1603" i="10"/>
  <c r="O1628" i="10"/>
  <c r="O1650" i="10"/>
  <c r="O1676" i="10"/>
  <c r="O1717" i="10"/>
  <c r="O1718" i="10"/>
  <c r="O1748" i="10"/>
  <c r="O1752" i="10"/>
  <c r="O1787" i="10"/>
  <c r="O1791" i="10"/>
  <c r="O1807" i="10"/>
  <c r="O1837" i="10"/>
  <c r="O1845" i="10"/>
  <c r="O1866" i="10"/>
  <c r="O1940" i="10"/>
  <c r="O1977" i="10"/>
  <c r="O1987" i="10"/>
  <c r="O2007" i="10"/>
  <c r="O2008" i="10"/>
  <c r="O2040" i="10"/>
  <c r="O2051" i="10"/>
  <c r="O2075" i="10"/>
  <c r="O2145" i="10"/>
  <c r="O2184" i="10"/>
  <c r="O2201" i="10"/>
  <c r="O2216" i="10"/>
  <c r="O2230" i="10"/>
  <c r="O2" i="10"/>
  <c r="O31" i="10"/>
  <c r="O53" i="10"/>
  <c r="O170" i="10"/>
  <c r="O226" i="10"/>
  <c r="O244" i="10"/>
  <c r="O331" i="10"/>
  <c r="O336" i="10"/>
  <c r="O388" i="10"/>
  <c r="O403" i="10"/>
  <c r="O416" i="10"/>
  <c r="O446" i="10"/>
  <c r="O451" i="10"/>
  <c r="O490" i="10"/>
  <c r="O513" i="10"/>
  <c r="O524" i="10"/>
  <c r="O535" i="10"/>
  <c r="O583" i="10"/>
  <c r="O619" i="10"/>
  <c r="O666" i="10"/>
  <c r="O672" i="10"/>
  <c r="O838" i="10"/>
  <c r="O845" i="10"/>
  <c r="O856" i="10"/>
  <c r="O864" i="10"/>
  <c r="O882" i="10"/>
  <c r="O988" i="10"/>
  <c r="O1018" i="10"/>
  <c r="O1034" i="10"/>
  <c r="O1044" i="10"/>
  <c r="O1136" i="10"/>
  <c r="O1165" i="10"/>
  <c r="O1173" i="10"/>
  <c r="O1181" i="10"/>
  <c r="O1221" i="10"/>
  <c r="O1239" i="10"/>
  <c r="O1292" i="10"/>
  <c r="O1301" i="10"/>
  <c r="O1336" i="10"/>
  <c r="O1359" i="10"/>
  <c r="O1391" i="10"/>
  <c r="O1402" i="10"/>
  <c r="O1419" i="10"/>
  <c r="O1435" i="10"/>
  <c r="O1498" i="10"/>
  <c r="O1581" i="10"/>
  <c r="O1602" i="10"/>
  <c r="O1609" i="10"/>
  <c r="O1656" i="10"/>
  <c r="O1661" i="10"/>
  <c r="O1670" i="10"/>
  <c r="O1671" i="10"/>
  <c r="O1719" i="10"/>
  <c r="O1735" i="10"/>
  <c r="O1763" i="10"/>
  <c r="O1842" i="10"/>
  <c r="O1851" i="10"/>
  <c r="O1913" i="10"/>
  <c r="O1919" i="10"/>
  <c r="O1946" i="10"/>
  <c r="O1953" i="10"/>
  <c r="O1969" i="10"/>
  <c r="O1981" i="10"/>
  <c r="O2000" i="10"/>
  <c r="O2046" i="10"/>
  <c r="O2109" i="10"/>
  <c r="O2114" i="10"/>
  <c r="O2119" i="10"/>
  <c r="O2192" i="10"/>
  <c r="O2212" i="10"/>
  <c r="O2226" i="10"/>
  <c r="O2253" i="10"/>
  <c r="O2262" i="10"/>
  <c r="O2297" i="10"/>
  <c r="O2320" i="10"/>
  <c r="O26" i="10"/>
  <c r="O34" i="10"/>
  <c r="O49" i="10"/>
  <c r="O57" i="10"/>
  <c r="O71" i="10"/>
  <c r="O72" i="10"/>
  <c r="O98" i="10"/>
  <c r="O103" i="10"/>
  <c r="O110" i="10"/>
  <c r="O115" i="10"/>
  <c r="O248" i="10"/>
  <c r="O282" i="10"/>
  <c r="O326" i="10"/>
  <c r="O367" i="10"/>
  <c r="O413" i="10"/>
  <c r="O431" i="10"/>
  <c r="O487" i="10"/>
  <c r="O491" i="10"/>
  <c r="O502" i="10"/>
  <c r="O515" i="10"/>
  <c r="O521" i="10"/>
  <c r="O522" i="10"/>
  <c r="O563" i="10"/>
  <c r="O581" i="10"/>
  <c r="O618" i="10"/>
  <c r="O642" i="10"/>
  <c r="O716" i="10"/>
  <c r="O782" i="10"/>
  <c r="O787" i="10"/>
  <c r="O859" i="10"/>
  <c r="O875" i="10"/>
  <c r="O918" i="10"/>
  <c r="O945" i="10"/>
  <c r="O953" i="10"/>
  <c r="O973" i="10"/>
  <c r="O1049" i="10"/>
  <c r="O1057" i="10"/>
  <c r="O1058" i="10"/>
  <c r="O1068" i="10"/>
  <c r="O1105" i="10"/>
  <c r="O1188" i="10"/>
  <c r="O1201" i="10"/>
  <c r="O1223" i="10"/>
  <c r="O1261" i="10"/>
  <c r="O1332" i="10"/>
  <c r="O1417" i="10"/>
  <c r="O1450" i="10"/>
  <c r="O1475" i="10"/>
  <c r="O1481" i="10"/>
  <c r="O1501" i="10"/>
  <c r="O1514" i="10"/>
  <c r="O1543" i="10"/>
  <c r="O1548" i="10"/>
  <c r="O1578" i="10"/>
  <c r="O1600" i="10"/>
  <c r="O1641" i="10"/>
  <c r="O1642" i="10"/>
  <c r="O1643" i="10"/>
  <c r="O1692" i="10"/>
  <c r="O1694" i="10"/>
  <c r="O1711" i="10"/>
  <c r="O1755" i="10"/>
  <c r="O1798" i="10"/>
  <c r="O1822" i="10"/>
  <c r="O1838" i="10"/>
  <c r="O1848" i="10"/>
  <c r="O1852" i="10"/>
  <c r="O1873" i="10"/>
  <c r="O1883" i="10"/>
  <c r="O1893" i="10"/>
  <c r="O1907" i="10"/>
  <c r="O1908" i="10"/>
  <c r="O1916" i="10"/>
  <c r="O1925" i="10"/>
  <c r="O1956" i="10"/>
  <c r="O2063" i="10"/>
  <c r="O2068" i="10"/>
  <c r="O2098" i="10"/>
  <c r="O2127" i="10"/>
  <c r="O2140" i="10"/>
  <c r="O2163" i="10"/>
  <c r="O2194" i="10"/>
  <c r="O2209" i="10"/>
  <c r="O2269" i="10"/>
  <c r="O2291" i="10"/>
  <c r="O171" i="10"/>
  <c r="O204" i="10"/>
  <c r="O216" i="10"/>
  <c r="O421" i="10"/>
  <c r="O476" i="10"/>
  <c r="O572" i="10"/>
  <c r="O573" i="10"/>
  <c r="O620" i="10"/>
  <c r="O643" i="10"/>
  <c r="O656" i="10"/>
  <c r="O660" i="10"/>
  <c r="O700" i="10"/>
  <c r="O780" i="10"/>
  <c r="O783" i="10"/>
  <c r="O789" i="10"/>
  <c r="O849" i="10"/>
  <c r="O857" i="10"/>
  <c r="O894" i="10"/>
  <c r="O944" i="10"/>
  <c r="O1087" i="10"/>
  <c r="O1128" i="10"/>
  <c r="O1253" i="10"/>
  <c r="O1254" i="10"/>
  <c r="O1275" i="10"/>
  <c r="O1341" i="10"/>
  <c r="O1353" i="10"/>
  <c r="O1387" i="10"/>
  <c r="O1389" i="10"/>
  <c r="O1394" i="10"/>
  <c r="O1448" i="10"/>
  <c r="O1455" i="10"/>
  <c r="O1512" i="10"/>
  <c r="O1653" i="10"/>
  <c r="O1659" i="10"/>
  <c r="O1669" i="10"/>
  <c r="O1702" i="10"/>
  <c r="O1828" i="10"/>
  <c r="O1930" i="10"/>
  <c r="O1954" i="10"/>
  <c r="O2032" i="10"/>
  <c r="O2122" i="10"/>
  <c r="O2149" i="10"/>
  <c r="O2185" i="10"/>
  <c r="O2199" i="10"/>
  <c r="O2302" i="10"/>
  <c r="O2304" i="10"/>
  <c r="O3" i="10"/>
  <c r="O51" i="10"/>
  <c r="O76" i="10"/>
  <c r="O86" i="10"/>
  <c r="O99" i="10"/>
  <c r="O114" i="10"/>
  <c r="O122" i="10"/>
  <c r="O128" i="10"/>
  <c r="O145" i="10"/>
  <c r="O159" i="10"/>
  <c r="O172" i="10"/>
  <c r="O201" i="10"/>
  <c r="O265" i="10"/>
  <c r="O287" i="10"/>
  <c r="O293" i="10"/>
  <c r="O294" i="10"/>
  <c r="O295" i="10"/>
  <c r="O328" i="10"/>
  <c r="O335" i="10"/>
  <c r="O337" i="10"/>
  <c r="O345" i="10"/>
  <c r="O348" i="10"/>
  <c r="O355" i="10"/>
  <c r="O516" i="10"/>
  <c r="O578" i="10"/>
  <c r="O604" i="10"/>
  <c r="O647" i="10"/>
  <c r="O655" i="10"/>
  <c r="O681" i="10"/>
  <c r="O699" i="10"/>
  <c r="O715" i="10"/>
  <c r="O724" i="10"/>
  <c r="O732" i="10"/>
  <c r="O739" i="10"/>
  <c r="O775" i="10"/>
  <c r="O794" i="10"/>
  <c r="O795" i="10"/>
  <c r="O867" i="10"/>
  <c r="O899" i="10"/>
  <c r="O903" i="10"/>
  <c r="O950" i="10"/>
  <c r="O981" i="10"/>
  <c r="O982" i="10"/>
  <c r="O1001" i="10"/>
  <c r="O1070" i="10"/>
  <c r="O1076" i="10"/>
  <c r="O1079" i="10"/>
  <c r="O1083" i="10"/>
  <c r="O1151" i="10"/>
  <c r="O1170" i="10"/>
  <c r="O1234" i="10"/>
  <c r="O1257" i="10"/>
  <c r="O1299" i="10"/>
  <c r="O1375" i="10"/>
  <c r="O1434" i="10"/>
  <c r="O1476" i="10"/>
  <c r="O1496" i="10"/>
  <c r="O1511" i="10"/>
  <c r="O1528" i="10"/>
  <c r="O1530" i="10"/>
  <c r="O1536" i="10"/>
  <c r="O1584" i="10"/>
  <c r="O1611" i="10"/>
  <c r="O1624" i="10"/>
  <c r="O1631" i="10"/>
  <c r="O1639" i="10"/>
  <c r="O1705" i="10"/>
  <c r="O1780" i="10"/>
  <c r="O1802" i="10"/>
  <c r="O1806" i="10"/>
  <c r="O1812" i="10"/>
  <c r="O1816" i="10"/>
  <c r="O1825" i="10"/>
  <c r="O1827" i="10"/>
  <c r="O1839" i="10"/>
  <c r="O1844" i="10"/>
  <c r="O1847" i="10"/>
  <c r="O1885" i="10"/>
  <c r="O1951" i="10"/>
  <c r="O1988" i="10"/>
  <c r="O2002" i="10"/>
  <c r="O2015" i="10"/>
  <c r="O2024" i="10"/>
  <c r="O2035" i="10"/>
  <c r="O2042" i="10"/>
  <c r="O2044" i="10"/>
  <c r="O2065" i="10"/>
  <c r="O2067" i="10"/>
  <c r="O2160" i="10"/>
  <c r="O2162" i="10"/>
  <c r="O2202" i="10"/>
  <c r="O2206" i="10"/>
  <c r="O2254" i="10"/>
  <c r="O2273" i="10"/>
  <c r="O2276" i="10"/>
  <c r="O2294" i="10"/>
  <c r="O2300" i="10"/>
  <c r="O5" i="10"/>
  <c r="O15" i="10"/>
  <c r="O129" i="10"/>
  <c r="O209" i="10"/>
  <c r="O224" i="10"/>
  <c r="O250" i="10"/>
  <c r="O258" i="10"/>
  <c r="O278" i="10"/>
  <c r="O349" i="10"/>
  <c r="O390" i="10"/>
  <c r="O415" i="10"/>
  <c r="O458" i="10"/>
  <c r="O511" i="10"/>
  <c r="O532" i="10"/>
  <c r="O541" i="10"/>
  <c r="O551" i="10"/>
  <c r="O553" i="10"/>
  <c r="O560" i="10"/>
  <c r="O577" i="10"/>
  <c r="O595" i="10"/>
  <c r="O598" i="10"/>
  <c r="O606" i="10"/>
  <c r="O622" i="10"/>
  <c r="O662" i="10"/>
  <c r="O680" i="10"/>
  <c r="O682" i="10"/>
  <c r="O725" i="10"/>
  <c r="O744" i="10"/>
  <c r="O747" i="10"/>
  <c r="O785" i="10"/>
  <c r="O826" i="10"/>
  <c r="O846" i="10"/>
  <c r="O858" i="10"/>
  <c r="O862" i="10"/>
  <c r="O879" i="10"/>
  <c r="O887" i="10"/>
  <c r="O900" i="10"/>
  <c r="O908" i="10"/>
  <c r="O922" i="10"/>
  <c r="O938" i="10"/>
  <c r="O980" i="10"/>
  <c r="O1002" i="10"/>
  <c r="O1006" i="10"/>
  <c r="O1007" i="10"/>
  <c r="O1053" i="10"/>
  <c r="O1085" i="10"/>
  <c r="O1091" i="10"/>
  <c r="O1094" i="10"/>
  <c r="O1127" i="10"/>
  <c r="O1167" i="10"/>
  <c r="O1199" i="10"/>
  <c r="O1213" i="10"/>
  <c r="O1242" i="10"/>
  <c r="O1246" i="10"/>
  <c r="O1273" i="10"/>
  <c r="O1291" i="10"/>
  <c r="O1297" i="10"/>
  <c r="O1329" i="10"/>
  <c r="O1337" i="10"/>
  <c r="O1338" i="10"/>
  <c r="O1355" i="10"/>
  <c r="O1372" i="10"/>
  <c r="O1451" i="10"/>
  <c r="O1463" i="10"/>
  <c r="O1566" i="10"/>
  <c r="O1569" i="10"/>
  <c r="O1576" i="10"/>
  <c r="O1636" i="10"/>
  <c r="O1674" i="10"/>
  <c r="O1683" i="10"/>
  <c r="O1686" i="10"/>
  <c r="O1713" i="10"/>
  <c r="O1724" i="10"/>
  <c r="O1725" i="10"/>
  <c r="O1759" i="10"/>
  <c r="O1762" i="10"/>
  <c r="O1766" i="10"/>
  <c r="O1767" i="10"/>
  <c r="O1769" i="10"/>
  <c r="O1774" i="10"/>
  <c r="O1775" i="10"/>
  <c r="O1808" i="10"/>
  <c r="O1810" i="10"/>
  <c r="O1811" i="10"/>
  <c r="O1870" i="10"/>
  <c r="O1892" i="10"/>
  <c r="O1902" i="10"/>
  <c r="O1903" i="10"/>
  <c r="O1912" i="10"/>
  <c r="O1929" i="10"/>
  <c r="O1995" i="10"/>
  <c r="O2003" i="10"/>
  <c r="O2023" i="10"/>
  <c r="O2031" i="10"/>
  <c r="O2047" i="10"/>
  <c r="O2093" i="10"/>
  <c r="O2178" i="10"/>
  <c r="O2215" i="10"/>
  <c r="O2229" i="10"/>
  <c r="O2245" i="10"/>
  <c r="O2252" i="10"/>
  <c r="O2255" i="10"/>
  <c r="O2311" i="10"/>
  <c r="O2335" i="10"/>
  <c r="O21" i="10"/>
  <c r="O68" i="10"/>
  <c r="O77" i="10"/>
  <c r="O97" i="10"/>
  <c r="O125" i="10"/>
  <c r="O149" i="10"/>
  <c r="O179" i="10"/>
  <c r="O183" i="10"/>
  <c r="O192" i="10"/>
  <c r="O200" i="10"/>
  <c r="O223" i="10"/>
  <c r="O302" i="10"/>
  <c r="O312" i="10"/>
  <c r="O317" i="10"/>
  <c r="O318" i="10"/>
  <c r="O320" i="10"/>
  <c r="O386" i="10"/>
  <c r="O389" i="10"/>
  <c r="O409" i="10"/>
  <c r="O420" i="10"/>
  <c r="O455" i="10"/>
  <c r="O475" i="10"/>
  <c r="O489" i="10"/>
  <c r="O494" i="10"/>
  <c r="O543" i="10"/>
  <c r="O631" i="10"/>
  <c r="O654" i="10"/>
  <c r="O664" i="10"/>
  <c r="O665" i="10"/>
  <c r="O737" i="10"/>
  <c r="O792" i="10"/>
  <c r="O797" i="10"/>
  <c r="O812" i="10"/>
  <c r="O814" i="10"/>
  <c r="O815" i="10"/>
  <c r="O816" i="10"/>
  <c r="O825" i="10"/>
  <c r="O863" i="10"/>
  <c r="O897" i="10"/>
  <c r="O914" i="10"/>
  <c r="O924" i="10"/>
  <c r="O929" i="10"/>
  <c r="O935" i="10"/>
  <c r="O958" i="10"/>
  <c r="O970" i="10"/>
  <c r="O974" i="10"/>
  <c r="O984" i="10"/>
  <c r="O998" i="10"/>
  <c r="O1015" i="10"/>
  <c r="O1040" i="10"/>
  <c r="O1041" i="10"/>
  <c r="O1095" i="10"/>
  <c r="O1104" i="10"/>
  <c r="O1153" i="10"/>
  <c r="O1161" i="10"/>
  <c r="O1277" i="10"/>
  <c r="O1282" i="10"/>
  <c r="O1302" i="10"/>
  <c r="O1305" i="10"/>
  <c r="O1396" i="10"/>
  <c r="O1449" i="10"/>
  <c r="O1470" i="10"/>
  <c r="O1477" i="10"/>
  <c r="O1523" i="10"/>
  <c r="O1534" i="10"/>
  <c r="O1537" i="10"/>
  <c r="O1540" i="10"/>
  <c r="O1547" i="10"/>
  <c r="O1583" i="10"/>
  <c r="O1592" i="10"/>
  <c r="O1684" i="10"/>
  <c r="O1685" i="10"/>
  <c r="O1696" i="10"/>
  <c r="O1709" i="10"/>
  <c r="O1728" i="10"/>
  <c r="O1771" i="10"/>
  <c r="O1792" i="10"/>
  <c r="O1794" i="10"/>
  <c r="O1797" i="10"/>
  <c r="O1821" i="10"/>
  <c r="O1834" i="10"/>
  <c r="O1926" i="10"/>
  <c r="O1941" i="10"/>
  <c r="O1973" i="10"/>
  <c r="O1976" i="10"/>
  <c r="O2025" i="10"/>
  <c r="O2058" i="10"/>
  <c r="O2069" i="10"/>
  <c r="O2071" i="10"/>
  <c r="O2126" i="10"/>
  <c r="O2134" i="10"/>
  <c r="O2213" i="10"/>
  <c r="O2237" i="10"/>
  <c r="O2278" i="10"/>
  <c r="O2284" i="10"/>
  <c r="O2289" i="10"/>
  <c r="O2330" i="10"/>
  <c r="O8" i="10"/>
  <c r="O22" i="10"/>
  <c r="O32" i="10"/>
  <c r="O52" i="10"/>
  <c r="O69" i="10"/>
  <c r="O121" i="10"/>
  <c r="O137" i="10"/>
  <c r="O138" i="10"/>
  <c r="O178" i="10"/>
  <c r="O180" i="10"/>
  <c r="O217" i="10"/>
  <c r="O234" i="10"/>
  <c r="O240" i="10"/>
  <c r="O241" i="10"/>
  <c r="O243" i="10"/>
  <c r="O246" i="10"/>
  <c r="O263" i="10"/>
  <c r="O268" i="10"/>
  <c r="O297" i="10"/>
  <c r="O341" i="10"/>
  <c r="O342" i="10"/>
  <c r="O353" i="10"/>
  <c r="O368" i="10"/>
  <c r="O394" i="10"/>
  <c r="O429" i="10"/>
  <c r="O430" i="10"/>
  <c r="O441" i="10"/>
  <c r="O470" i="10"/>
  <c r="O540" i="10"/>
  <c r="O556" i="10"/>
  <c r="O588" i="10"/>
  <c r="O632" i="10"/>
  <c r="O710" i="10"/>
  <c r="O719" i="10"/>
  <c r="O752" i="10"/>
  <c r="O754" i="10"/>
  <c r="O765" i="10"/>
  <c r="O805" i="10"/>
  <c r="O839" i="10"/>
  <c r="O841" i="10"/>
  <c r="O854" i="10"/>
  <c r="O865" i="10"/>
  <c r="O869" i="10"/>
  <c r="O874" i="10"/>
  <c r="O905" i="10"/>
  <c r="O975" i="10"/>
  <c r="O1056" i="10"/>
  <c r="O1080" i="10"/>
  <c r="O1131" i="10"/>
  <c r="O1168" i="10"/>
  <c r="O1250" i="10"/>
  <c r="O1263" i="10"/>
  <c r="O1280" i="10"/>
  <c r="O1352" i="10"/>
  <c r="O1357" i="10"/>
  <c r="O1358" i="10"/>
  <c r="O1367" i="10"/>
  <c r="O1485" i="10"/>
  <c r="O1494" i="10"/>
  <c r="O1513" i="10"/>
  <c r="O1544" i="10"/>
  <c r="O1550" i="10"/>
  <c r="O1567" i="10"/>
  <c r="O1590" i="10"/>
  <c r="O1605" i="10"/>
  <c r="O1607" i="10"/>
  <c r="O1672" i="10"/>
  <c r="O1708" i="10"/>
  <c r="O1731" i="10"/>
  <c r="O1744" i="10"/>
  <c r="O1790" i="10"/>
  <c r="O1815" i="10"/>
  <c r="O1875" i="10"/>
  <c r="O1896" i="10"/>
  <c r="O1986" i="10"/>
  <c r="O2041" i="10"/>
  <c r="O2080" i="10"/>
  <c r="O2091" i="10"/>
  <c r="O2136" i="10"/>
  <c r="O2137" i="10"/>
  <c r="O2155" i="10"/>
  <c r="O2173" i="10"/>
  <c r="O2191" i="10"/>
  <c r="O2193" i="10"/>
  <c r="O2240" i="10"/>
  <c r="O2268" i="10"/>
  <c r="O2274" i="10"/>
  <c r="O2282" i="10"/>
  <c r="O2303" i="10"/>
  <c r="O36" i="10"/>
  <c r="O61" i="10"/>
  <c r="O135" i="10"/>
  <c r="O144" i="10"/>
  <c r="O210" i="10"/>
  <c r="O227" i="10"/>
  <c r="O260" i="10"/>
  <c r="O277" i="10"/>
  <c r="O401" i="10"/>
  <c r="O406" i="10"/>
  <c r="O471" i="10"/>
  <c r="O580" i="10"/>
  <c r="O607" i="10"/>
  <c r="O612" i="10"/>
  <c r="O635" i="10"/>
  <c r="O641" i="10"/>
  <c r="O661" i="10"/>
  <c r="O698" i="10"/>
  <c r="O778" i="10"/>
  <c r="O833" i="10"/>
  <c r="O842" i="10"/>
  <c r="O890" i="10"/>
  <c r="O911" i="10"/>
  <c r="O948" i="10"/>
  <c r="O971" i="10"/>
  <c r="O1113" i="10"/>
  <c r="O1285" i="10"/>
  <c r="O1377" i="10"/>
  <c r="O1378" i="10"/>
  <c r="O1424" i="10"/>
  <c r="O1563" i="10"/>
  <c r="O1610" i="10"/>
  <c r="O1700" i="10"/>
  <c r="O1760" i="10"/>
  <c r="O1867" i="10"/>
  <c r="O1939" i="10"/>
  <c r="O2246" i="10"/>
  <c r="O55" i="10"/>
  <c r="O74" i="10"/>
  <c r="O91" i="10"/>
  <c r="O104" i="10"/>
  <c r="O136" i="10"/>
  <c r="O146" i="10"/>
  <c r="O155" i="10"/>
  <c r="O163" i="10"/>
  <c r="O206" i="10"/>
  <c r="O230" i="10"/>
  <c r="O322" i="10"/>
  <c r="O329" i="10"/>
  <c r="O356" i="10"/>
  <c r="O467" i="10"/>
  <c r="O484" i="10"/>
  <c r="O492" i="10"/>
  <c r="O529" i="10"/>
  <c r="O554" i="10"/>
  <c r="O589" i="10"/>
  <c r="O750" i="10"/>
  <c r="O768" i="10"/>
  <c r="O784" i="10"/>
  <c r="O831" i="10"/>
  <c r="O880" i="10"/>
  <c r="O906" i="10"/>
  <c r="O955" i="10"/>
  <c r="O978" i="10"/>
  <c r="O990" i="10"/>
  <c r="O991" i="10"/>
  <c r="O1005" i="10"/>
  <c r="O1011" i="10"/>
  <c r="O1036" i="10"/>
  <c r="O1054" i="10"/>
  <c r="O1077" i="10"/>
  <c r="O1124" i="10"/>
  <c r="O1137" i="10"/>
  <c r="O1191" i="10"/>
  <c r="O1192" i="10"/>
  <c r="O1232" i="10"/>
  <c r="O1237" i="10"/>
  <c r="O1262" i="10"/>
  <c r="O1264" i="10"/>
  <c r="O1328" i="10"/>
  <c r="O1351" i="10"/>
  <c r="O1400" i="10"/>
  <c r="O1406" i="10"/>
  <c r="O1467" i="10"/>
  <c r="O1505" i="10"/>
  <c r="O1527" i="10"/>
  <c r="O1545" i="10"/>
  <c r="O1561" i="10"/>
  <c r="O1571" i="10"/>
  <c r="O1579" i="10"/>
  <c r="O1582" i="10"/>
  <c r="O1594" i="10"/>
  <c r="O1595" i="10"/>
  <c r="O1620" i="10"/>
  <c r="O1690" i="10"/>
  <c r="O1701" i="10"/>
  <c r="O1727" i="10"/>
  <c r="O1729" i="10"/>
  <c r="O1745" i="10"/>
  <c r="O1850" i="10"/>
  <c r="O1871" i="10"/>
  <c r="O1876" i="10"/>
  <c r="O1879" i="10"/>
  <c r="O1886" i="10"/>
  <c r="O1891" i="10"/>
  <c r="O1978" i="10"/>
  <c r="O2012" i="10"/>
  <c r="O2078" i="10"/>
  <c r="O2095" i="10"/>
  <c r="O2128" i="10"/>
  <c r="O2131" i="10"/>
  <c r="O2153" i="10"/>
  <c r="O2203" i="10"/>
  <c r="O2258" i="10"/>
  <c r="O2321" i="10"/>
  <c r="O16" i="10"/>
  <c r="O48" i="10"/>
  <c r="O88" i="10"/>
  <c r="O118" i="10"/>
  <c r="O140" i="10"/>
  <c r="O233" i="10"/>
  <c r="O255" i="10"/>
  <c r="O304" i="10"/>
  <c r="O327" i="10"/>
  <c r="O365" i="10"/>
  <c r="O372" i="10"/>
  <c r="O383" i="10"/>
  <c r="O397" i="10"/>
  <c r="O493" i="10"/>
  <c r="O518" i="10"/>
  <c r="O520" i="10"/>
  <c r="O526" i="10"/>
  <c r="O549" i="10"/>
  <c r="O565" i="10"/>
  <c r="O571" i="10"/>
  <c r="O591" i="10"/>
  <c r="O592" i="10"/>
  <c r="O597" i="10"/>
  <c r="O881" i="10"/>
  <c r="O909" i="10"/>
  <c r="O926" i="10"/>
  <c r="O966" i="10"/>
  <c r="O986" i="10"/>
  <c r="O1003" i="10"/>
  <c r="O1004" i="10"/>
  <c r="O1029" i="10"/>
  <c r="O1122" i="10"/>
  <c r="O1207" i="10"/>
  <c r="O1210" i="10"/>
  <c r="O1214" i="10"/>
  <c r="O1225" i="10"/>
  <c r="O1236" i="10"/>
  <c r="O1241" i="10"/>
  <c r="O1252" i="10"/>
  <c r="O1286" i="10"/>
  <c r="O1288" i="10"/>
  <c r="O1322" i="10"/>
  <c r="O1327" i="10"/>
  <c r="O1330" i="10"/>
  <c r="O1363" i="10"/>
  <c r="O1366" i="10"/>
  <c r="O1370" i="10"/>
  <c r="O1381" i="10"/>
  <c r="O1409" i="10"/>
  <c r="O1429" i="10"/>
  <c r="O1503" i="10"/>
  <c r="O1529" i="10"/>
  <c r="O1622" i="10"/>
  <c r="O1738" i="10"/>
  <c r="O1751" i="10"/>
  <c r="O1819" i="10"/>
  <c r="O1854" i="10"/>
  <c r="O1868" i="10"/>
  <c r="O1877" i="10"/>
  <c r="O1932" i="10"/>
  <c r="O1972" i="10"/>
  <c r="O2026" i="10"/>
  <c r="O2081" i="10"/>
  <c r="O2083" i="10"/>
  <c r="O2120" i="10"/>
  <c r="O2132" i="10"/>
  <c r="O2141" i="10"/>
  <c r="O2146" i="10"/>
  <c r="O2175" i="10"/>
  <c r="O2243" i="10"/>
  <c r="O2265" i="10"/>
  <c r="O2290" i="10"/>
  <c r="O2308" i="10"/>
  <c r="O2326" i="10"/>
  <c r="O19" i="10"/>
  <c r="O85" i="10"/>
  <c r="O168" i="10"/>
  <c r="O194" i="10"/>
  <c r="O208" i="10"/>
  <c r="O228" i="10"/>
  <c r="O251" i="10"/>
  <c r="O270" i="10"/>
  <c r="O298" i="10"/>
  <c r="O364" i="10"/>
  <c r="O371" i="10"/>
  <c r="O428" i="10"/>
  <c r="O462" i="10"/>
  <c r="O488" i="10"/>
  <c r="O498" i="10"/>
  <c r="O587" i="10"/>
  <c r="O594" i="10"/>
  <c r="O613" i="10"/>
  <c r="O626" i="10"/>
  <c r="O630" i="10"/>
  <c r="O637" i="10"/>
  <c r="O653" i="10"/>
  <c r="O668" i="10"/>
  <c r="O685" i="10"/>
  <c r="O692" i="10"/>
  <c r="O704" i="10"/>
  <c r="O730" i="10"/>
  <c r="O735" i="10"/>
  <c r="O742" i="10"/>
  <c r="O743" i="10"/>
  <c r="O758" i="10"/>
  <c r="O781" i="10"/>
  <c r="O817" i="10"/>
  <c r="O954" i="10"/>
  <c r="O968" i="10"/>
  <c r="O987" i="10"/>
  <c r="O1051" i="10"/>
  <c r="O1109" i="10"/>
  <c r="O1140" i="10"/>
  <c r="O1141" i="10"/>
  <c r="O1150" i="10"/>
  <c r="O1160" i="10"/>
  <c r="O1208" i="10"/>
  <c r="O1227" i="10"/>
  <c r="O1228" i="10"/>
  <c r="O1229" i="10"/>
  <c r="O1303" i="10"/>
  <c r="O1318" i="10"/>
  <c r="O1344" i="10"/>
  <c r="O1373" i="10"/>
  <c r="O1399" i="10"/>
  <c r="O1456" i="10"/>
  <c r="O1591" i="10"/>
  <c r="O1623" i="10"/>
  <c r="O1662" i="10"/>
  <c r="O1698" i="10"/>
  <c r="O1707" i="10"/>
  <c r="O1742" i="10"/>
  <c r="O1795" i="10"/>
  <c r="O1818" i="10"/>
  <c r="O1853" i="10"/>
  <c r="O1869" i="10"/>
  <c r="O1882" i="10"/>
  <c r="O1931" i="10"/>
  <c r="O1950" i="10"/>
  <c r="O1952" i="10"/>
  <c r="O2034" i="10"/>
  <c r="O2066" i="10"/>
  <c r="O2084" i="10"/>
  <c r="O2090" i="10"/>
  <c r="O2165" i="10"/>
  <c r="O2179" i="10"/>
  <c r="O2182" i="10"/>
  <c r="O2190" i="10"/>
  <c r="O2231" i="10"/>
  <c r="O2249" i="10"/>
  <c r="O2310" i="10"/>
  <c r="O2322" i="10"/>
  <c r="O39" i="10"/>
  <c r="O80" i="10"/>
  <c r="O94" i="10"/>
  <c r="O112" i="10"/>
  <c r="O219" i="10"/>
  <c r="O286" i="10"/>
  <c r="O314" i="10"/>
  <c r="O346" i="10"/>
  <c r="O363" i="10"/>
  <c r="O423" i="10"/>
  <c r="O449" i="10"/>
  <c r="O464" i="10"/>
  <c r="O469" i="10"/>
  <c r="O481" i="10"/>
  <c r="O517" i="10"/>
  <c r="O542" i="10"/>
  <c r="O621" i="10"/>
  <c r="O628" i="10"/>
  <c r="O676" i="10"/>
  <c r="O690" i="10"/>
  <c r="O721" i="10"/>
  <c r="O727" i="10"/>
  <c r="O738" i="10"/>
  <c r="O740" i="10"/>
  <c r="O767" i="10"/>
  <c r="O772" i="10"/>
  <c r="O868" i="10"/>
  <c r="O910" i="10"/>
  <c r="O977" i="10"/>
  <c r="O1030" i="10"/>
  <c r="O1064" i="10"/>
  <c r="O1092" i="10"/>
  <c r="O1098" i="10"/>
  <c r="O1120" i="10"/>
  <c r="O1300" i="10"/>
  <c r="O1319" i="10"/>
  <c r="O1364" i="10"/>
  <c r="O1380" i="10"/>
  <c r="O1426" i="10"/>
  <c r="O1454" i="10"/>
  <c r="O1466" i="10"/>
  <c r="O1483" i="10"/>
  <c r="O1508" i="10"/>
  <c r="O1551" i="10"/>
  <c r="O1630" i="10"/>
  <c r="O1638" i="10"/>
  <c r="O1721" i="10"/>
  <c r="O1753" i="10"/>
  <c r="O1786" i="10"/>
  <c r="O1833" i="10"/>
  <c r="O1855" i="10"/>
  <c r="O1880" i="10"/>
  <c r="O1917" i="10"/>
  <c r="O1964" i="10"/>
  <c r="O2016" i="10"/>
  <c r="O2020" i="10"/>
  <c r="O2052" i="10"/>
  <c r="O2059" i="10"/>
  <c r="O2106" i="10"/>
  <c r="O2144" i="10"/>
  <c r="O2170" i="10"/>
  <c r="O2174" i="10"/>
  <c r="O2205" i="10"/>
  <c r="O2227" i="10"/>
  <c r="O2325" i="10"/>
  <c r="O289" i="10"/>
  <c r="O296" i="10"/>
  <c r="O300" i="10"/>
  <c r="O338" i="10"/>
  <c r="O379" i="10"/>
  <c r="O440" i="10"/>
  <c r="O496" i="10"/>
  <c r="O497" i="10"/>
  <c r="O507" i="10"/>
  <c r="O590" i="10"/>
  <c r="O593" i="10"/>
  <c r="O602" i="10"/>
  <c r="O623" i="10"/>
  <c r="O678" i="10"/>
  <c r="O771" i="10"/>
  <c r="O779" i="10"/>
  <c r="O818" i="10"/>
  <c r="O851" i="10"/>
  <c r="O884" i="10"/>
  <c r="O969" i="10"/>
  <c r="O997" i="10"/>
  <c r="O1065" i="10"/>
  <c r="O1205" i="10"/>
  <c r="O1222" i="10"/>
  <c r="O1269" i="10"/>
  <c r="O1320" i="10"/>
  <c r="O1436" i="10"/>
  <c r="O1464" i="10"/>
  <c r="O1557" i="10"/>
  <c r="O1588" i="10"/>
  <c r="O1747" i="10"/>
  <c r="O1858" i="10"/>
  <c r="O1895" i="10"/>
  <c r="O1962" i="10"/>
  <c r="O1980" i="10"/>
  <c r="O2102" i="10"/>
  <c r="O2124" i="10"/>
  <c r="O2195" i="10"/>
  <c r="O2221" i="10"/>
  <c r="O2247" i="10"/>
  <c r="O2333" i="10"/>
  <c r="O12" i="10"/>
  <c r="O25" i="10"/>
  <c r="O54" i="10"/>
  <c r="O65" i="10"/>
  <c r="O184" i="10"/>
  <c r="O185" i="10"/>
  <c r="O191" i="10"/>
  <c r="O199" i="10"/>
  <c r="O273" i="10"/>
  <c r="O280" i="10"/>
  <c r="O330" i="10"/>
  <c r="O354" i="10"/>
  <c r="O366" i="10"/>
  <c r="O435" i="10"/>
  <c r="O530" i="10"/>
  <c r="O539" i="10"/>
  <c r="O555" i="10"/>
  <c r="O562" i="10"/>
  <c r="O574" i="10"/>
  <c r="O582" i="10"/>
  <c r="O639" i="10"/>
  <c r="O669" i="10"/>
  <c r="O684" i="10"/>
  <c r="O687" i="10"/>
  <c r="O711" i="10"/>
  <c r="O718" i="10"/>
  <c r="O741" i="10"/>
  <c r="O762" i="10"/>
  <c r="O803" i="10"/>
  <c r="O807" i="10"/>
  <c r="O836" i="10"/>
  <c r="O855" i="10"/>
  <c r="O877" i="10"/>
  <c r="O891" i="10"/>
  <c r="O892" i="10"/>
  <c r="O919" i="10"/>
  <c r="O920" i="10"/>
  <c r="O936" i="10"/>
  <c r="O940" i="10"/>
  <c r="O963" i="10"/>
  <c r="O992" i="10"/>
  <c r="O1037" i="10"/>
  <c r="O1059" i="10"/>
  <c r="O1078" i="10"/>
  <c r="O1152" i="10"/>
  <c r="O1164" i="10"/>
  <c r="O1166" i="10"/>
  <c r="O1187" i="10"/>
  <c r="O1224" i="10"/>
  <c r="O1265" i="10"/>
  <c r="O1298" i="10"/>
  <c r="O1345" i="10"/>
  <c r="O1346" i="10"/>
  <c r="O1347" i="10"/>
  <c r="O1418" i="10"/>
  <c r="O1444" i="10"/>
  <c r="O1445" i="10"/>
  <c r="O1462" i="10"/>
  <c r="O1478" i="10"/>
  <c r="O1546" i="10"/>
  <c r="O1552" i="10"/>
  <c r="O1564" i="10"/>
  <c r="O1572" i="10"/>
  <c r="O1597" i="10"/>
  <c r="O1651" i="10"/>
  <c r="O1675" i="10"/>
  <c r="O1697" i="10"/>
  <c r="O1699" i="10"/>
  <c r="O1712" i="10"/>
  <c r="O1715" i="10"/>
  <c r="O1732" i="10"/>
  <c r="O1754" i="10"/>
  <c r="O1765" i="10"/>
  <c r="O1768" i="10"/>
  <c r="O1770" i="10"/>
  <c r="O1840" i="10"/>
  <c r="O1864" i="10"/>
  <c r="O1918" i="10"/>
  <c r="O1920" i="10"/>
  <c r="O1938" i="10"/>
  <c r="O1975" i="10"/>
  <c r="O2103" i="10"/>
  <c r="O2121" i="10"/>
  <c r="O2161" i="10"/>
  <c r="O2218" i="10"/>
  <c r="O2241" i="10"/>
  <c r="O2251" i="10"/>
  <c r="O2266" i="10"/>
  <c r="O2272" i="10"/>
  <c r="O2283" i="10"/>
  <c r="O2288" i="10"/>
  <c r="O2307" i="10"/>
  <c r="O2312" i="10"/>
  <c r="O37" i="10"/>
  <c r="O44" i="10"/>
  <c r="O67" i="10"/>
  <c r="O81" i="10"/>
  <c r="O87" i="10"/>
  <c r="O156" i="10"/>
  <c r="O160" i="10"/>
  <c r="O176" i="10"/>
  <c r="O291" i="10"/>
  <c r="O308" i="10"/>
  <c r="O357" i="10"/>
  <c r="O387" i="10"/>
  <c r="O433" i="10"/>
  <c r="O603" i="10"/>
  <c r="O683" i="10"/>
  <c r="O703" i="10"/>
  <c r="O751" i="10"/>
  <c r="O799" i="10"/>
  <c r="O801" i="10"/>
  <c r="O808" i="10"/>
  <c r="O810" i="10"/>
  <c r="O828" i="10"/>
  <c r="O844" i="10"/>
  <c r="O850" i="10"/>
  <c r="O888" i="10"/>
  <c r="O964" i="10"/>
  <c r="O972" i="10"/>
  <c r="O995" i="10"/>
  <c r="O1084" i="10"/>
  <c r="O1130" i="10"/>
  <c r="O1186" i="10"/>
  <c r="O1195" i="10"/>
  <c r="O1200" i="10"/>
  <c r="O1212" i="10"/>
  <c r="O1238" i="10"/>
  <c r="O1311" i="10"/>
  <c r="O1313" i="10"/>
  <c r="O1331" i="10"/>
  <c r="O1390" i="10"/>
  <c r="O1393" i="10"/>
  <c r="O1441" i="10"/>
  <c r="O1457" i="10"/>
  <c r="O1461" i="10"/>
  <c r="O1516" i="10"/>
  <c r="O1626" i="10"/>
  <c r="O1649" i="10"/>
  <c r="O1652" i="10"/>
  <c r="O1654" i="10"/>
  <c r="O1655" i="10"/>
  <c r="O1657" i="10"/>
  <c r="O1682" i="10"/>
  <c r="O1779" i="10"/>
  <c r="O1900" i="10"/>
  <c r="O1915" i="10"/>
  <c r="O1991" i="10"/>
  <c r="O2006" i="10"/>
  <c r="O2009" i="10"/>
  <c r="O2049" i="10"/>
  <c r="O2057" i="10"/>
  <c r="O2070" i="10"/>
  <c r="O2133" i="10"/>
  <c r="O2152" i="10"/>
  <c r="O2156" i="10"/>
  <c r="O2217" i="10"/>
  <c r="O2256" i="10"/>
  <c r="O2281" i="10"/>
  <c r="O47" i="10"/>
  <c r="O100" i="10"/>
  <c r="O158" i="10"/>
  <c r="O186" i="10"/>
  <c r="O249" i="10"/>
  <c r="O271" i="10"/>
  <c r="O303" i="10"/>
  <c r="O310" i="10"/>
  <c r="O323" i="10"/>
  <c r="O362" i="10"/>
  <c r="O374" i="10"/>
  <c r="O402" i="10"/>
  <c r="O465" i="10"/>
  <c r="O485" i="10"/>
  <c r="O505" i="10"/>
  <c r="O525" i="10"/>
  <c r="O596" i="10"/>
  <c r="O633" i="10"/>
  <c r="O652" i="10"/>
  <c r="O695" i="10"/>
  <c r="O823" i="10"/>
  <c r="O886" i="10"/>
  <c r="O898" i="10"/>
  <c r="O916" i="10"/>
  <c r="O921" i="10"/>
  <c r="O961" i="10"/>
  <c r="O993" i="10"/>
  <c r="O1035" i="10"/>
  <c r="O1038" i="10"/>
  <c r="O1043" i="10"/>
  <c r="O1099" i="10"/>
  <c r="O1110" i="10"/>
  <c r="O1111" i="10"/>
  <c r="O1158" i="10"/>
  <c r="O1169" i="10"/>
  <c r="O1175" i="10"/>
  <c r="O1190" i="10"/>
  <c r="O1267" i="10"/>
  <c r="O1274" i="10"/>
  <c r="O1308" i="10"/>
  <c r="O1315" i="10"/>
  <c r="O1348" i="10"/>
  <c r="O1374" i="10"/>
  <c r="O1420" i="10"/>
  <c r="O1471" i="10"/>
  <c r="O1521" i="10"/>
  <c r="O1539" i="10"/>
  <c r="O1555" i="10"/>
  <c r="O1608" i="10"/>
  <c r="O1635" i="10"/>
  <c r="O1640" i="10"/>
  <c r="O1736" i="10"/>
  <c r="O1740" i="10"/>
  <c r="O1809" i="10"/>
  <c r="O1823" i="10"/>
  <c r="O1911" i="10"/>
  <c r="O1923" i="10"/>
  <c r="O1928" i="10"/>
  <c r="O1958" i="10"/>
  <c r="O1968" i="10"/>
  <c r="O1979" i="10"/>
  <c r="O1990" i="10"/>
  <c r="O2048" i="10"/>
  <c r="O2064" i="10"/>
  <c r="O2072" i="10"/>
  <c r="O2116" i="10"/>
  <c r="O2167" i="10"/>
  <c r="O2177" i="10"/>
  <c r="O2183" i="10"/>
  <c r="O2234" i="10"/>
  <c r="O2242" i="10"/>
  <c r="O2264" i="10"/>
  <c r="O2267" i="10"/>
  <c r="O2286" i="10"/>
  <c r="O2315" i="10"/>
  <c r="O59" i="10"/>
  <c r="O92" i="10"/>
  <c r="O124" i="10"/>
  <c r="O127" i="10"/>
  <c r="O189" i="10"/>
  <c r="O197" i="10"/>
  <c r="O202" i="10"/>
  <c r="O207" i="10"/>
  <c r="O259" i="10"/>
  <c r="O266" i="10"/>
  <c r="O315" i="10"/>
  <c r="O339" i="10"/>
  <c r="O344" i="10"/>
  <c r="O408" i="10"/>
  <c r="O463" i="10"/>
  <c r="O478" i="10"/>
  <c r="O486" i="10"/>
  <c r="O501" i="10"/>
  <c r="O519" i="10"/>
  <c r="O531" i="10"/>
  <c r="O534" i="10"/>
  <c r="O649" i="10"/>
  <c r="O667" i="10"/>
  <c r="O671" i="10"/>
  <c r="O675" i="10"/>
  <c r="O691" i="10"/>
  <c r="O746" i="10"/>
  <c r="O749" i="10"/>
  <c r="O755" i="10"/>
  <c r="O798" i="10"/>
  <c r="O804" i="10"/>
  <c r="O902" i="10"/>
  <c r="O925" i="10"/>
  <c r="O928" i="10"/>
  <c r="O1008" i="10"/>
  <c r="O1009" i="10"/>
  <c r="O1047" i="10"/>
  <c r="O1060" i="10"/>
  <c r="O1066" i="10"/>
  <c r="O1093" i="10"/>
  <c r="O1114" i="10"/>
  <c r="O1119" i="10"/>
  <c r="O1123" i="10"/>
  <c r="O1144" i="10"/>
  <c r="O1148" i="10"/>
  <c r="O1202" i="10"/>
  <c r="O1309" i="10"/>
  <c r="O1321" i="10"/>
  <c r="O1340" i="10"/>
  <c r="O1386" i="10"/>
  <c r="O1392" i="10"/>
  <c r="O1398" i="10"/>
  <c r="O1416" i="10"/>
  <c r="O1440" i="10"/>
  <c r="O1446" i="10"/>
  <c r="O1452" i="10"/>
  <c r="O1453" i="10"/>
  <c r="O1491" i="10"/>
  <c r="O1504" i="10"/>
  <c r="O1510" i="10"/>
  <c r="O1558" i="10"/>
  <c r="O1570" i="10"/>
  <c r="O1613" i="10"/>
  <c r="O1617" i="10"/>
  <c r="O1632" i="10"/>
  <c r="O1743" i="10"/>
  <c r="O1761" i="10"/>
  <c r="O1803" i="10"/>
  <c r="O1805" i="10"/>
  <c r="O1881" i="10"/>
  <c r="O1898" i="10"/>
  <c r="O1906" i="10"/>
  <c r="O1922" i="10"/>
  <c r="O1955" i="10"/>
  <c r="O1967" i="10"/>
  <c r="O2055" i="10"/>
  <c r="O2074" i="10"/>
  <c r="O2097" i="10"/>
  <c r="O2101" i="10"/>
  <c r="O2111" i="10"/>
  <c r="O2115" i="10"/>
  <c r="O2211" i="10"/>
  <c r="O2235" i="10"/>
  <c r="O2248" i="10"/>
  <c r="O2293" i="10"/>
  <c r="O2301" i="10"/>
  <c r="O2316" i="10"/>
  <c r="O2317" i="10"/>
  <c r="O2324" i="10"/>
  <c r="O56" i="10"/>
  <c r="O123" i="10"/>
  <c r="O143" i="10"/>
  <c r="O215" i="10"/>
  <c r="O269" i="10"/>
  <c r="O272" i="10"/>
  <c r="O377" i="10"/>
  <c r="O483" i="10"/>
  <c r="O533" i="10"/>
  <c r="O566" i="10"/>
  <c r="O568" i="10"/>
  <c r="O599" i="10"/>
  <c r="O608" i="10"/>
  <c r="O610" i="10"/>
  <c r="O629" i="10"/>
  <c r="O706" i="10"/>
  <c r="O759" i="10"/>
  <c r="O773" i="10"/>
  <c r="O824" i="10"/>
  <c r="O901" i="10"/>
  <c r="O912" i="10"/>
  <c r="O927" i="10"/>
  <c r="O957" i="10"/>
  <c r="O983" i="10"/>
  <c r="O1016" i="10"/>
  <c r="O1046" i="10"/>
  <c r="O1086" i="10"/>
  <c r="O1218" i="10"/>
  <c r="O1219" i="10"/>
  <c r="O1226" i="10"/>
  <c r="O1324" i="10"/>
  <c r="O1509" i="10"/>
  <c r="O1533" i="10"/>
  <c r="O1535" i="10"/>
  <c r="O1562" i="10"/>
  <c r="O1573" i="10"/>
  <c r="O1586" i="10"/>
  <c r="O1665" i="10"/>
  <c r="O1831" i="10"/>
  <c r="O1846" i="10"/>
  <c r="O1914" i="10"/>
  <c r="O1921" i="10"/>
  <c r="O1934" i="10"/>
  <c r="O1974" i="10"/>
  <c r="O2017" i="10"/>
  <c r="O2077" i="10"/>
  <c r="O2169" i="10"/>
  <c r="O7" i="10"/>
  <c r="O38" i="10"/>
  <c r="O60" i="10"/>
  <c r="O70" i="10"/>
  <c r="O106" i="10"/>
  <c r="O117" i="10"/>
  <c r="O133" i="10"/>
  <c r="O167" i="10"/>
  <c r="O173" i="10"/>
  <c r="O181" i="10"/>
  <c r="O205" i="10"/>
  <c r="O247" i="10"/>
  <c r="O279" i="10"/>
  <c r="O283" i="10"/>
  <c r="O324" i="10"/>
  <c r="O352" i="10"/>
  <c r="O358" i="10"/>
  <c r="O373" i="10"/>
  <c r="O450" i="10"/>
  <c r="O514" i="10"/>
  <c r="O544" i="10"/>
  <c r="O558" i="10"/>
  <c r="O702" i="10"/>
  <c r="O729" i="10"/>
  <c r="O736" i="10"/>
  <c r="O748" i="10"/>
  <c r="O871" i="10"/>
  <c r="O873" i="10"/>
  <c r="O930" i="10"/>
  <c r="O1022" i="10"/>
  <c r="O1050" i="10"/>
  <c r="O1055" i="10"/>
  <c r="O1061" i="10"/>
  <c r="O1088" i="10"/>
  <c r="O1106" i="10"/>
  <c r="O1115" i="10"/>
  <c r="O1135" i="10"/>
  <c r="O1147" i="10"/>
  <c r="O1171" i="10"/>
  <c r="O1172" i="10"/>
  <c r="O1185" i="10"/>
  <c r="O1215" i="10"/>
  <c r="O1233" i="10"/>
  <c r="O1258" i="10"/>
  <c r="O1334" i="10"/>
  <c r="O1342" i="10"/>
  <c r="O1379" i="10"/>
  <c r="O1382" i="10"/>
  <c r="O1385" i="10"/>
  <c r="O1460" i="10"/>
  <c r="O1469" i="10"/>
  <c r="O1479" i="10"/>
  <c r="O1482" i="10"/>
  <c r="O1486" i="10"/>
  <c r="O1487" i="10"/>
  <c r="O1488" i="10"/>
  <c r="O1497" i="10"/>
  <c r="O1499" i="10"/>
  <c r="O1517" i="10"/>
  <c r="O1538" i="10"/>
  <c r="O1554" i="10"/>
  <c r="O1560" i="10"/>
  <c r="O1615" i="10"/>
  <c r="O1621" i="10"/>
  <c r="O1673" i="10"/>
  <c r="O1756" i="10"/>
  <c r="O1783" i="10"/>
  <c r="O1785" i="10"/>
  <c r="O1801" i="10"/>
  <c r="O1804" i="10"/>
  <c r="O1814" i="10"/>
  <c r="O1856" i="10"/>
  <c r="O1861" i="10"/>
  <c r="O1904" i="10"/>
  <c r="O1905" i="10"/>
  <c r="O1996" i="10"/>
  <c r="O1998" i="10"/>
  <c r="O1999" i="10"/>
  <c r="O2013" i="10"/>
  <c r="O2018" i="10"/>
  <c r="O2022" i="10"/>
  <c r="O2030" i="10"/>
  <c r="O2062" i="10"/>
  <c r="O2086" i="10"/>
  <c r="O2107" i="10"/>
  <c r="O2110" i="10"/>
  <c r="O2125" i="10"/>
  <c r="O2154" i="10"/>
  <c r="O2172" i="10"/>
  <c r="O2224" i="10"/>
  <c r="O2263" i="10"/>
  <c r="O2280" i="10"/>
  <c r="O2285" i="10"/>
  <c r="O2313" i="10"/>
  <c r="O2331" i="10"/>
  <c r="O41" i="10"/>
  <c r="O102" i="10"/>
  <c r="O111" i="10"/>
  <c r="O213" i="10"/>
  <c r="O214" i="10"/>
  <c r="O235" i="10"/>
  <c r="O245" i="10"/>
  <c r="O306" i="10"/>
  <c r="O316" i="10"/>
  <c r="O334" i="10"/>
  <c r="O340" i="10"/>
  <c r="O347" i="10"/>
  <c r="O384" i="10"/>
  <c r="O385" i="10"/>
  <c r="O393" i="10"/>
  <c r="O395" i="10"/>
  <c r="O405" i="10"/>
  <c r="O436" i="10"/>
  <c r="O452" i="10"/>
  <c r="O453" i="10"/>
  <c r="O499" i="10"/>
  <c r="O506" i="10"/>
  <c r="O509" i="10"/>
  <c r="O527" i="10"/>
  <c r="O538" i="10"/>
  <c r="O576" i="10"/>
  <c r="O584" i="10"/>
  <c r="O609" i="10"/>
  <c r="O670" i="10"/>
  <c r="O673" i="10"/>
  <c r="O694" i="10"/>
  <c r="O712" i="10"/>
  <c r="O764" i="10"/>
  <c r="O776" i="10"/>
  <c r="O786" i="10"/>
  <c r="O796" i="10"/>
  <c r="O834" i="10"/>
  <c r="O843" i="10"/>
  <c r="O848" i="10"/>
  <c r="O866" i="10"/>
  <c r="O896" i="10"/>
  <c r="O904" i="10"/>
  <c r="O931" i="10"/>
  <c r="O952" i="10"/>
  <c r="O962" i="10"/>
  <c r="O979" i="10"/>
  <c r="O1028" i="10"/>
  <c r="O1033" i="10"/>
  <c r="O1052" i="10"/>
  <c r="O1069" i="10"/>
  <c r="O1107" i="10"/>
  <c r="O1133" i="10"/>
  <c r="O1183" i="10"/>
  <c r="O1211" i="10"/>
  <c r="O1247" i="10"/>
  <c r="O1281" i="10"/>
  <c r="O1283" i="10"/>
  <c r="O1287" i="10"/>
  <c r="O1350" i="10"/>
  <c r="O1384" i="10"/>
  <c r="O1423" i="10"/>
  <c r="O1428" i="10"/>
  <c r="O1458" i="10"/>
  <c r="O1489" i="10"/>
  <c r="O1495" i="10"/>
  <c r="O1506" i="10"/>
  <c r="O1549" i="10"/>
  <c r="O1553" i="10"/>
  <c r="O1580" i="10"/>
  <c r="O1629" i="10"/>
  <c r="O1644" i="10"/>
  <c r="O1660" i="10"/>
  <c r="O1679" i="10"/>
  <c r="O1723" i="10"/>
  <c r="O1764" i="10"/>
  <c r="O1777" i="10"/>
  <c r="O1778" i="10"/>
  <c r="O1796" i="10"/>
  <c r="O1857" i="10"/>
  <c r="O1862" i="10"/>
  <c r="O1872" i="10"/>
  <c r="O1933" i="10"/>
  <c r="O1942" i="10"/>
  <c r="O1989" i="10"/>
  <c r="O1997" i="10"/>
  <c r="O2054" i="10"/>
  <c r="O2088" i="10"/>
  <c r="O2105" i="10"/>
  <c r="O2147" i="10"/>
  <c r="O2180" i="10"/>
  <c r="O2189" i="10"/>
  <c r="O2198" i="10"/>
  <c r="O2220" i="10"/>
  <c r="O2236" i="10"/>
  <c r="O2296" i="10"/>
  <c r="O23" i="10"/>
  <c r="O63" i="10"/>
  <c r="O108" i="10"/>
  <c r="O109" i="10"/>
  <c r="O126" i="10"/>
  <c r="O153" i="10"/>
  <c r="O161" i="10"/>
  <c r="O162" i="10"/>
  <c r="O187" i="10"/>
  <c r="O190" i="10"/>
  <c r="O231" i="10"/>
  <c r="O253" i="10"/>
  <c r="O343" i="10"/>
  <c r="O382" i="10"/>
  <c r="O460" i="10"/>
  <c r="O472" i="10"/>
  <c r="O479" i="10"/>
  <c r="O523" i="10"/>
  <c r="O546" i="10"/>
  <c r="O567" i="10"/>
  <c r="O575" i="10"/>
  <c r="O586" i="10"/>
  <c r="O601" i="10"/>
  <c r="O605" i="10"/>
  <c r="O615" i="10"/>
  <c r="O663" i="10"/>
  <c r="O686" i="10"/>
  <c r="O707" i="10"/>
  <c r="O722" i="10"/>
  <c r="O733" i="10"/>
  <c r="O827" i="10"/>
  <c r="O885" i="10"/>
  <c r="O893" i="10"/>
  <c r="O932" i="10"/>
  <c r="O937" i="10"/>
  <c r="O942" i="10"/>
  <c r="O999" i="10"/>
  <c r="O1012" i="10"/>
  <c r="O1100" i="10"/>
  <c r="O1154" i="10"/>
  <c r="O1162" i="10"/>
  <c r="O1163" i="10"/>
  <c r="O1260" i="10"/>
  <c r="O1294" i="10"/>
  <c r="O1307" i="10"/>
  <c r="O1369" i="10"/>
  <c r="O1383" i="10"/>
  <c r="O1412" i="10"/>
  <c r="O1421" i="10"/>
  <c r="O1431" i="10"/>
  <c r="O1439" i="10"/>
  <c r="O1443" i="10"/>
  <c r="O1472" i="10"/>
  <c r="O1473" i="10"/>
  <c r="O1500" i="10"/>
  <c r="O1596" i="10"/>
  <c r="O1627" i="10"/>
  <c r="O1689" i="10"/>
  <c r="O1695" i="10"/>
  <c r="O1772" i="10"/>
  <c r="O1799" i="10"/>
  <c r="O1817" i="10"/>
  <c r="O1945" i="10"/>
  <c r="O1959" i="10"/>
  <c r="O1985" i="10"/>
  <c r="O2027" i="10"/>
  <c r="O2039" i="10"/>
  <c r="O2043" i="10"/>
  <c r="O2053" i="10"/>
  <c r="O2096" i="10"/>
  <c r="O2104" i="10"/>
  <c r="O2117" i="10"/>
  <c r="O2138" i="10"/>
  <c r="O2143" i="10"/>
  <c r="O2151" i="10"/>
  <c r="O2188" i="10"/>
  <c r="O2210" i="10"/>
  <c r="O2298" i="10"/>
  <c r="O2299" i="10"/>
  <c r="O18" i="10"/>
  <c r="O58" i="10"/>
  <c r="O73" i="10"/>
  <c r="O75" i="10"/>
  <c r="O139" i="10"/>
  <c r="O148" i="10"/>
  <c r="O152" i="10"/>
  <c r="O218" i="10"/>
  <c r="O220" i="10"/>
  <c r="O257" i="10"/>
  <c r="O276" i="10"/>
  <c r="O292" i="10"/>
  <c r="O313" i="10"/>
  <c r="O325" i="10"/>
  <c r="O350" i="10"/>
  <c r="O375" i="10"/>
  <c r="O391" i="10"/>
  <c r="O444" i="10"/>
  <c r="O448" i="10"/>
  <c r="O468" i="10"/>
  <c r="O473" i="10"/>
  <c r="O495" i="10"/>
  <c r="O500" i="10"/>
  <c r="O559" i="10"/>
  <c r="O585" i="10"/>
  <c r="O627" i="10"/>
  <c r="O646" i="10"/>
  <c r="O697" i="10"/>
  <c r="O793" i="10"/>
  <c r="O872" i="10"/>
  <c r="O895" i="10"/>
  <c r="O917" i="10"/>
  <c r="O934" i="10"/>
  <c r="O1014" i="10"/>
  <c r="O1027" i="10"/>
  <c r="O1067" i="10"/>
  <c r="O1090" i="10"/>
  <c r="O1096" i="10"/>
  <c r="O1101" i="10"/>
  <c r="O1103" i="10"/>
  <c r="O1126" i="10"/>
  <c r="O1138" i="10"/>
  <c r="O1184" i="10"/>
  <c r="O1196" i="10"/>
  <c r="O1206" i="10"/>
  <c r="O1240" i="10"/>
  <c r="O1248" i="10"/>
  <c r="O1271" i="10"/>
  <c r="O1296" i="10"/>
  <c r="O1304" i="10"/>
  <c r="O1316" i="10"/>
  <c r="O1333" i="10"/>
  <c r="O1360" i="10"/>
  <c r="O1365" i="10"/>
  <c r="O1432" i="10"/>
  <c r="O1474" i="10"/>
  <c r="O1490" i="10"/>
  <c r="O1492" i="10"/>
  <c r="O1515" i="10"/>
  <c r="O1531" i="10"/>
  <c r="O1542" i="10"/>
  <c r="O1556" i="10"/>
  <c r="O1593" i="10"/>
  <c r="O1604" i="10"/>
  <c r="O1612" i="10"/>
  <c r="O1730" i="10"/>
  <c r="O1776" i="10"/>
  <c r="O1789" i="10"/>
  <c r="O1800" i="10"/>
  <c r="O1826" i="10"/>
  <c r="O1849" i="10"/>
  <c r="O1899" i="10"/>
  <c r="O1936" i="10"/>
  <c r="O2028" i="10"/>
  <c r="O2033" i="10"/>
  <c r="O2038" i="10"/>
  <c r="O2073" i="10"/>
  <c r="O2076" i="10"/>
  <c r="O2108" i="10"/>
  <c r="O2181" i="10"/>
  <c r="O2187" i="10"/>
  <c r="O2225" i="10"/>
  <c r="O2228" i="10"/>
  <c r="O2250" i="10"/>
  <c r="O2295" i="10"/>
  <c r="O2306" i="10"/>
  <c r="O2327" i="10"/>
  <c r="O17" i="10"/>
  <c r="O20" i="10"/>
  <c r="O62" i="10"/>
  <c r="O113" i="10"/>
  <c r="O309" i="10"/>
  <c r="O311" i="10"/>
  <c r="O332" i="10"/>
  <c r="O360" i="10"/>
  <c r="O378" i="10"/>
  <c r="O398" i="10"/>
  <c r="O417" i="10"/>
  <c r="O474" i="10"/>
  <c r="O561" i="10"/>
  <c r="O611" i="10"/>
  <c r="O731" i="10"/>
  <c r="O745" i="10"/>
  <c r="O760" i="10"/>
  <c r="O822" i="10"/>
  <c r="O923" i="10"/>
  <c r="O949" i="10"/>
  <c r="O1013" i="10"/>
  <c r="O1031" i="10"/>
  <c r="O1116" i="10"/>
  <c r="O1146" i="10"/>
  <c r="O1335" i="10"/>
  <c r="O1376" i="10"/>
  <c r="O1519" i="10"/>
  <c r="O1577" i="10"/>
  <c r="O1741" i="10"/>
  <c r="O1758" i="10"/>
  <c r="O1820" i="10"/>
  <c r="O1865" i="10"/>
  <c r="O1971" i="10"/>
  <c r="O1994" i="10"/>
  <c r="O2029" i="10"/>
  <c r="O2037" i="10"/>
  <c r="O2082" i="10"/>
  <c r="O2094" i="10"/>
  <c r="O2129" i="10"/>
  <c r="O2222" i="10"/>
  <c r="O2305" i="10"/>
  <c r="O2323" i="10"/>
  <c r="O2329" i="10"/>
  <c r="O4" i="10"/>
  <c r="O33" i="10"/>
  <c r="O46" i="10"/>
  <c r="O78" i="10"/>
  <c r="O79" i="10"/>
  <c r="O90" i="10"/>
  <c r="O193" i="10"/>
  <c r="O196" i="10"/>
  <c r="O267" i="10"/>
  <c r="O275" i="10"/>
  <c r="O301" i="10"/>
  <c r="O351" i="10"/>
  <c r="O359" i="10"/>
  <c r="O399" i="10"/>
  <c r="O422" i="10"/>
  <c r="O425" i="10"/>
  <c r="O434" i="10"/>
  <c r="O438" i="10"/>
  <c r="O442" i="10"/>
  <c r="O447" i="10"/>
  <c r="O461" i="10"/>
  <c r="O504" i="10"/>
  <c r="O508" i="10"/>
  <c r="O550" i="10"/>
  <c r="O674" i="10"/>
  <c r="O689" i="10"/>
  <c r="O713" i="10"/>
  <c r="O769" i="10"/>
  <c r="O830" i="10"/>
  <c r="O852" i="10"/>
  <c r="O860" i="10"/>
  <c r="O883" i="10"/>
  <c r="O943" i="10"/>
  <c r="O956" i="10"/>
  <c r="O959" i="10"/>
  <c r="O960" i="10"/>
  <c r="O1019" i="10"/>
  <c r="O1020" i="10"/>
  <c r="O1072" i="10"/>
  <c r="O1102" i="10"/>
  <c r="O1139" i="10"/>
  <c r="O1178" i="10"/>
  <c r="O1197" i="10"/>
  <c r="O1209" i="10"/>
  <c r="O1235" i="10"/>
  <c r="O1243" i="10"/>
  <c r="O1256" i="10"/>
  <c r="O1293" i="10"/>
  <c r="O1295" i="10"/>
  <c r="O1362" i="10"/>
  <c r="O1415" i="10"/>
  <c r="O1427" i="10"/>
  <c r="O1438" i="10"/>
  <c r="O1574" i="10"/>
  <c r="O1599" i="10"/>
  <c r="O1601" i="10"/>
  <c r="O1648" i="10"/>
  <c r="O1667" i="10"/>
  <c r="O1688" i="10"/>
  <c r="O1704" i="10"/>
  <c r="O1720" i="10"/>
  <c r="O1726" i="10"/>
  <c r="O1829" i="10"/>
  <c r="O1878" i="10"/>
  <c r="O1897" i="10"/>
  <c r="O2005" i="10"/>
  <c r="O2135" i="10"/>
  <c r="O2142" i="10"/>
  <c r="O2150" i="10"/>
  <c r="O2158" i="10"/>
  <c r="O2260" i="10"/>
  <c r="O2319" i="10"/>
  <c r="O10" i="10"/>
  <c r="O11" i="10"/>
  <c r="O45" i="10"/>
  <c r="O93" i="10"/>
  <c r="O101" i="10"/>
  <c r="O132" i="10"/>
  <c r="O134" i="10"/>
  <c r="O147" i="10"/>
  <c r="O151" i="10"/>
  <c r="O164" i="10"/>
  <c r="O188" i="10"/>
  <c r="O381" i="10"/>
  <c r="O454" i="10"/>
  <c r="O482" i="10"/>
  <c r="O503" i="10"/>
  <c r="O557" i="10"/>
  <c r="O624" i="10"/>
  <c r="O651" i="10"/>
  <c r="O659" i="10"/>
  <c r="O720" i="10"/>
  <c r="O763" i="10"/>
  <c r="O777" i="10"/>
  <c r="O800" i="10"/>
  <c r="O861" i="10"/>
  <c r="O907" i="10"/>
  <c r="O1010" i="10"/>
  <c r="O1045" i="10"/>
  <c r="O1062" i="10"/>
  <c r="O1193" i="10"/>
  <c r="O1326" i="10"/>
  <c r="O1349" i="10"/>
  <c r="O1361" i="10"/>
  <c r="O1368" i="10"/>
  <c r="O1397" i="10"/>
  <c r="O1410" i="10"/>
  <c r="O1422" i="10"/>
  <c r="O1493" i="10"/>
  <c r="O1532" i="10"/>
  <c r="O1589" i="10"/>
  <c r="O1633" i="10"/>
  <c r="O1647" i="10"/>
  <c r="O1658" i="10"/>
  <c r="O1668" i="10"/>
  <c r="O1691" i="10"/>
  <c r="O1737" i="10"/>
  <c r="O1757" i="10"/>
  <c r="O1788" i="10"/>
  <c r="O1824" i="10"/>
  <c r="O1937" i="10"/>
  <c r="O1943" i="10"/>
  <c r="O1983" i="10"/>
  <c r="O1993" i="10"/>
  <c r="O2010" i="10"/>
  <c r="O2019" i="10"/>
  <c r="O2089" i="10"/>
  <c r="O2100" i="10"/>
  <c r="O2166" i="10"/>
  <c r="O2171" i="10"/>
  <c r="O2197" i="10"/>
  <c r="O2200" i="10"/>
  <c r="O2223" i="10"/>
  <c r="O2232" i="10"/>
  <c r="O2233" i="10"/>
  <c r="O2279" i="10"/>
  <c r="O2328" i="10"/>
  <c r="O24" i="10"/>
  <c r="O28" i="10"/>
  <c r="O82" i="10"/>
  <c r="O84" i="10"/>
  <c r="O116" i="10"/>
  <c r="O130" i="10"/>
  <c r="O131" i="10"/>
  <c r="O157" i="10"/>
  <c r="O175" i="10"/>
  <c r="O203" i="10"/>
  <c r="O221" i="10"/>
  <c r="O222" i="10"/>
  <c r="O369" i="10"/>
  <c r="O380" i="10"/>
  <c r="O412" i="10"/>
  <c r="O424" i="10"/>
  <c r="O480" i="10"/>
  <c r="O617" i="10"/>
  <c r="O650" i="10"/>
  <c r="O705" i="10"/>
  <c r="O708" i="10"/>
  <c r="O714" i="10"/>
  <c r="O723" i="10"/>
  <c r="O757" i="10"/>
  <c r="O766" i="10"/>
  <c r="O813" i="10"/>
  <c r="O832" i="10"/>
  <c r="O847" i="10"/>
  <c r="O939" i="10"/>
  <c r="O985" i="10"/>
  <c r="O1000" i="10"/>
  <c r="O1032" i="10"/>
  <c r="O1081" i="10"/>
  <c r="O1134" i="10"/>
  <c r="O1159" i="10"/>
  <c r="O1203" i="10"/>
  <c r="O1217" i="10"/>
  <c r="O1220" i="10"/>
  <c r="O1266" i="10"/>
  <c r="O1278" i="10"/>
  <c r="O1388" i="10"/>
  <c r="O1408" i="10"/>
  <c r="O1465" i="10"/>
  <c r="O1522" i="10"/>
  <c r="O1526" i="10"/>
  <c r="O1568" i="10"/>
  <c r="O1575" i="10"/>
  <c r="O1598" i="10"/>
  <c r="O1678" i="10"/>
  <c r="O1693" i="10"/>
  <c r="O1733" i="10"/>
  <c r="O1784" i="10"/>
  <c r="O1835" i="10"/>
  <c r="O1889" i="10"/>
  <c r="O1957" i="10"/>
  <c r="O1960" i="10"/>
  <c r="O1963" i="10"/>
  <c r="O1970" i="10"/>
  <c r="O2045" i="10"/>
  <c r="O2118" i="10"/>
  <c r="O2204" i="10"/>
  <c r="O40" i="10"/>
  <c r="O50" i="10"/>
  <c r="O141" i="10"/>
  <c r="O142" i="10"/>
  <c r="O254" i="10"/>
  <c r="O261" i="10"/>
  <c r="O262" i="10"/>
  <c r="O307" i="10"/>
  <c r="O414" i="10"/>
  <c r="O552" i="10"/>
  <c r="O579" i="10"/>
  <c r="O677" i="10"/>
  <c r="O717" i="10"/>
  <c r="O726" i="10"/>
  <c r="O761" i="10"/>
  <c r="O820" i="10"/>
  <c r="O965" i="10"/>
  <c r="O1075" i="10"/>
  <c r="O1132" i="10"/>
  <c r="O1143" i="10"/>
  <c r="O1155" i="10"/>
  <c r="O1156" i="10"/>
  <c r="O1259" i="10"/>
  <c r="O1407" i="10"/>
  <c r="O1413" i="10"/>
  <c r="O1425" i="10"/>
  <c r="O1585" i="10"/>
  <c r="O1616" i="10"/>
  <c r="O1625" i="10"/>
  <c r="O1634" i="10"/>
  <c r="O1637" i="10"/>
  <c r="O1646" i="10"/>
  <c r="O1663" i="10"/>
  <c r="O1714" i="10"/>
  <c r="O1734" i="10"/>
  <c r="O1739" i="10"/>
  <c r="O1793" i="10"/>
  <c r="O1901" i="10"/>
  <c r="O1992" i="10"/>
  <c r="O2056" i="10"/>
  <c r="O2164" i="10"/>
  <c r="O2207" i="10"/>
  <c r="O2208" i="10"/>
  <c r="O2244" i="10"/>
  <c r="O2275" i="10"/>
  <c r="O9" i="10"/>
  <c r="O64" i="10"/>
  <c r="O211" i="10"/>
  <c r="O361" i="10"/>
  <c r="O419" i="10"/>
  <c r="O545" i="10"/>
  <c r="O688" i="10"/>
  <c r="O756" i="10"/>
  <c r="O809" i="10"/>
  <c r="O853" i="10"/>
  <c r="O1026" i="10"/>
  <c r="O1401" i="10"/>
  <c r="O1403" i="10"/>
  <c r="O1430" i="10"/>
  <c r="O1841" i="10"/>
  <c r="O1860" i="10"/>
  <c r="O2001" i="10"/>
  <c r="O2139" i="10"/>
  <c r="O2196" i="10"/>
  <c r="O13" i="10"/>
  <c r="O89" i="10"/>
  <c r="O299" i="10"/>
  <c r="O376" i="10"/>
  <c r="O693" i="10"/>
  <c r="O696" i="10"/>
  <c r="O791" i="10"/>
  <c r="O835" i="10"/>
  <c r="O878" i="10"/>
  <c r="O996" i="10"/>
  <c r="O1024" i="10"/>
  <c r="O1025" i="10"/>
  <c r="O1048" i="10"/>
  <c r="O1279" i="10"/>
  <c r="O1289" i="10"/>
  <c r="O1354" i="10"/>
  <c r="O1395" i="10"/>
  <c r="O1518" i="10"/>
  <c r="O1520" i="10"/>
  <c r="O1773" i="10"/>
  <c r="O1948" i="10"/>
  <c r="O2186" i="10"/>
  <c r="O2239" i="10"/>
  <c r="O120" i="10"/>
  <c r="O274" i="10"/>
  <c r="O284" i="10"/>
  <c r="O426" i="10"/>
  <c r="O427" i="10"/>
  <c r="O1230" i="10"/>
  <c r="O1231" i="10"/>
  <c r="O1245" i="10"/>
  <c r="O1565" i="10"/>
  <c r="O1587" i="10"/>
  <c r="O1606" i="10"/>
  <c r="O1710" i="10"/>
  <c r="O1888" i="10"/>
  <c r="O2004" i="10"/>
  <c r="O2292" i="10"/>
  <c r="O456" i="10"/>
  <c r="O616" i="10"/>
  <c r="O1249" i="10"/>
  <c r="O1314" i="10"/>
  <c r="O1411" i="10"/>
  <c r="O1645" i="10"/>
  <c r="O1687" i="10"/>
  <c r="O1781" i="10"/>
  <c r="O2257" i="10"/>
  <c r="O2270" i="10"/>
  <c r="O27" i="10"/>
  <c r="O225" i="10"/>
  <c r="O636" i="10"/>
  <c r="O788" i="10"/>
  <c r="O951" i="10"/>
  <c r="O1149" i="10"/>
  <c r="O1782" i="10"/>
  <c r="O1859" i="10"/>
  <c r="O1949" i="10"/>
  <c r="O2277" i="10"/>
  <c r="O976" i="10"/>
  <c r="O1182" i="10"/>
  <c r="O1619" i="10"/>
  <c r="O1680" i="10"/>
  <c r="O195" i="10"/>
  <c r="O1935" i="10"/>
  <c r="O154" i="10"/>
  <c r="O1198" i="10"/>
  <c r="O305" i="10"/>
  <c r="O638" i="10"/>
  <c r="O1157" i="10"/>
  <c r="O2332" i="10"/>
  <c r="N459" i="10"/>
  <c r="N1965" i="10"/>
  <c r="N2318" i="10"/>
  <c r="N14" i="10"/>
  <c r="N790" i="10"/>
  <c r="N1112" i="10"/>
  <c r="N1437" i="10"/>
  <c r="N2130" i="10"/>
  <c r="N166" i="10"/>
  <c r="N392" i="10"/>
  <c r="N774" i="10"/>
  <c r="N1177" i="10"/>
  <c r="N1310" i="10"/>
  <c r="N1343" i="10"/>
  <c r="N1356" i="10"/>
  <c r="N1480" i="10"/>
  <c r="N1681" i="10"/>
  <c r="N42" i="10"/>
  <c r="N43" i="10"/>
  <c r="N370" i="10"/>
  <c r="N614" i="10"/>
  <c r="N734" i="10"/>
  <c r="N837" i="10"/>
  <c r="N2014" i="10"/>
  <c r="N83" i="10"/>
  <c r="N107" i="10"/>
  <c r="N439" i="10"/>
  <c r="N634" i="10"/>
  <c r="N806" i="10"/>
  <c r="N947" i="10"/>
  <c r="N1244" i="10"/>
  <c r="N1323" i="10"/>
  <c r="N1371" i="10"/>
  <c r="N1666" i="10"/>
  <c r="N2036" i="10"/>
  <c r="N2087" i="10"/>
  <c r="N2123" i="10"/>
  <c r="N2259" i="10"/>
  <c r="N165" i="10"/>
  <c r="N174" i="10"/>
  <c r="N709" i="10"/>
  <c r="N802" i="10"/>
  <c r="N967" i="10"/>
  <c r="N1082" i="10"/>
  <c r="N1117" i="10"/>
  <c r="N1118" i="10"/>
  <c r="N1312" i="10"/>
  <c r="N1559" i="10"/>
  <c r="N1677" i="10"/>
  <c r="N1830" i="10"/>
  <c r="N2309" i="10"/>
  <c r="N6" i="10"/>
  <c r="N96" i="10"/>
  <c r="N177" i="10"/>
  <c r="N182" i="10"/>
  <c r="N236" i="10"/>
  <c r="N252" i="10"/>
  <c r="N418" i="10"/>
  <c r="N657" i="10"/>
  <c r="N1073" i="10"/>
  <c r="N1145" i="10"/>
  <c r="N1251" i="10"/>
  <c r="N1447" i="10"/>
  <c r="N1484" i="10"/>
  <c r="N1836" i="10"/>
  <c r="N1894" i="10"/>
  <c r="N1924" i="10"/>
  <c r="N2050" i="10"/>
  <c r="N2085" i="10"/>
  <c r="N2157" i="10"/>
  <c r="N2214" i="10"/>
  <c r="N2238" i="10"/>
  <c r="N2314" i="10"/>
  <c r="N2334" i="10"/>
  <c r="N29" i="10"/>
  <c r="N35" i="10"/>
  <c r="N66" i="10"/>
  <c r="N232" i="10"/>
  <c r="N285" i="10"/>
  <c r="N290" i="10"/>
  <c r="N321" i="10"/>
  <c r="N407" i="10"/>
  <c r="N437" i="10"/>
  <c r="N548" i="10"/>
  <c r="N640" i="10"/>
  <c r="N644" i="10"/>
  <c r="N819" i="10"/>
  <c r="N946" i="10"/>
  <c r="N994" i="10"/>
  <c r="N1017" i="10"/>
  <c r="N1108" i="10"/>
  <c r="N1129" i="10"/>
  <c r="N1174" i="10"/>
  <c r="N1180" i="10"/>
  <c r="N1189" i="10"/>
  <c r="N1268" i="10"/>
  <c r="N1276" i="10"/>
  <c r="N1433" i="10"/>
  <c r="N1442" i="10"/>
  <c r="N1468" i="10"/>
  <c r="N1502" i="10"/>
  <c r="N1525" i="10"/>
  <c r="N1618" i="10"/>
  <c r="N1706" i="10"/>
  <c r="N1750" i="10"/>
  <c r="N1832" i="10"/>
  <c r="N1843" i="10"/>
  <c r="N1947" i="10"/>
  <c r="N1982" i="10"/>
  <c r="N1984" i="10"/>
  <c r="N2011" i="10"/>
  <c r="N2021" i="10"/>
  <c r="N2079" i="10"/>
  <c r="N2219" i="10"/>
  <c r="N2261" i="10"/>
  <c r="N2287" i="10"/>
  <c r="N264" i="10"/>
  <c r="N288" i="10"/>
  <c r="N396" i="10"/>
  <c r="N432" i="10"/>
  <c r="N645" i="10"/>
  <c r="N728" i="10"/>
  <c r="N889" i="10"/>
  <c r="N933" i="10"/>
  <c r="N1071" i="10"/>
  <c r="N1074" i="10"/>
  <c r="N1125" i="10"/>
  <c r="N1255" i="10"/>
  <c r="N1270" i="10"/>
  <c r="N1317" i="10"/>
  <c r="N1414" i="10"/>
  <c r="N1927" i="10"/>
  <c r="N2271" i="10"/>
  <c r="N30" i="10"/>
  <c r="N95" i="10"/>
  <c r="N105" i="10"/>
  <c r="N169" i="10"/>
  <c r="N242" i="10"/>
  <c r="N333" i="10"/>
  <c r="N404" i="10"/>
  <c r="N410" i="10"/>
  <c r="N443" i="10"/>
  <c r="N457" i="10"/>
  <c r="N536" i="10"/>
  <c r="N564" i="10"/>
  <c r="N569" i="10"/>
  <c r="N570" i="10"/>
  <c r="N753" i="10"/>
  <c r="N811" i="10"/>
  <c r="N829" i="10"/>
  <c r="N913" i="10"/>
  <c r="N989" i="10"/>
  <c r="N1021" i="10"/>
  <c r="N1063" i="10"/>
  <c r="N1089" i="10"/>
  <c r="N1097" i="10"/>
  <c r="N1204" i="10"/>
  <c r="N1216" i="10"/>
  <c r="N1272" i="10"/>
  <c r="N1306" i="10"/>
  <c r="N1339" i="10"/>
  <c r="N1404" i="10"/>
  <c r="N1507" i="10"/>
  <c r="N1614" i="10"/>
  <c r="N1664" i="10"/>
  <c r="N1703" i="10"/>
  <c r="N1716" i="10"/>
  <c r="N1722" i="10"/>
  <c r="N1746" i="10"/>
  <c r="N1749" i="10"/>
  <c r="N1813" i="10"/>
  <c r="N1863" i="10"/>
  <c r="N1874" i="10"/>
  <c r="N1884" i="10"/>
  <c r="N1887" i="10"/>
  <c r="N1890" i="10"/>
  <c r="N1909" i="10"/>
  <c r="N1910" i="10"/>
  <c r="N1944" i="10"/>
  <c r="N1961" i="10"/>
  <c r="N1966" i="10"/>
  <c r="N2060" i="10"/>
  <c r="N2061" i="10"/>
  <c r="N2092" i="10"/>
  <c r="N2099" i="10"/>
  <c r="N2112" i="10"/>
  <c r="N2113" i="10"/>
  <c r="N2148" i="10"/>
  <c r="N2159" i="10"/>
  <c r="N2168" i="10"/>
  <c r="N2176" i="10"/>
  <c r="N119" i="10"/>
  <c r="N150" i="10"/>
  <c r="N198" i="10"/>
  <c r="N212" i="10"/>
  <c r="N229" i="10"/>
  <c r="N237" i="10"/>
  <c r="N238" i="10"/>
  <c r="N239" i="10"/>
  <c r="N256" i="10"/>
  <c r="N281" i="10"/>
  <c r="N319" i="10"/>
  <c r="N400" i="10"/>
  <c r="N411" i="10"/>
  <c r="N445" i="10"/>
  <c r="N466" i="10"/>
  <c r="N477" i="10"/>
  <c r="N510" i="10"/>
  <c r="N512" i="10"/>
  <c r="N528" i="10"/>
  <c r="N537" i="10"/>
  <c r="N547" i="10"/>
  <c r="N600" i="10"/>
  <c r="N625" i="10"/>
  <c r="N648" i="10"/>
  <c r="N658" i="10"/>
  <c r="N679" i="10"/>
  <c r="N701" i="10"/>
  <c r="N770" i="10"/>
  <c r="N821" i="10"/>
  <c r="N840" i="10"/>
  <c r="N870" i="10"/>
  <c r="N876" i="10"/>
  <c r="N915" i="10"/>
  <c r="N941" i="10"/>
  <c r="N1023" i="10"/>
  <c r="N1039" i="10"/>
  <c r="N1042" i="10"/>
  <c r="N1121" i="10"/>
  <c r="N1142" i="10"/>
  <c r="N1176" i="10"/>
  <c r="N1179" i="10"/>
  <c r="N1194" i="10"/>
  <c r="N1284" i="10"/>
  <c r="N1290" i="10"/>
  <c r="N1325" i="10"/>
  <c r="N1405" i="10"/>
  <c r="N1459" i="10"/>
  <c r="N1524" i="10"/>
  <c r="N1541" i="10"/>
  <c r="N1603" i="10"/>
  <c r="N1628" i="10"/>
  <c r="N1650" i="10"/>
  <c r="N1676" i="10"/>
  <c r="N1717" i="10"/>
  <c r="N1718" i="10"/>
  <c r="N1748" i="10"/>
  <c r="N1752" i="10"/>
  <c r="N1787" i="10"/>
  <c r="N1791" i="10"/>
  <c r="N1807" i="10"/>
  <c r="N1837" i="10"/>
  <c r="N1845" i="10"/>
  <c r="N1866" i="10"/>
  <c r="N1940" i="10"/>
  <c r="N1977" i="10"/>
  <c r="N1987" i="10"/>
  <c r="N2007" i="10"/>
  <c r="N2008" i="10"/>
  <c r="N2040" i="10"/>
  <c r="N2051" i="10"/>
  <c r="N2075" i="10"/>
  <c r="N2145" i="10"/>
  <c r="N2184" i="10"/>
  <c r="N2201" i="10"/>
  <c r="N2216" i="10"/>
  <c r="N2230" i="10"/>
  <c r="N2" i="10"/>
  <c r="N31" i="10"/>
  <c r="N53" i="10"/>
  <c r="N170" i="10"/>
  <c r="N226" i="10"/>
  <c r="N244" i="10"/>
  <c r="N331" i="10"/>
  <c r="N336" i="10"/>
  <c r="N388" i="10"/>
  <c r="N403" i="10"/>
  <c r="N416" i="10"/>
  <c r="N446" i="10"/>
  <c r="N451" i="10"/>
  <c r="N490" i="10"/>
  <c r="N513" i="10"/>
  <c r="N524" i="10"/>
  <c r="N535" i="10"/>
  <c r="N583" i="10"/>
  <c r="N619" i="10"/>
  <c r="N666" i="10"/>
  <c r="N672" i="10"/>
  <c r="N838" i="10"/>
  <c r="N845" i="10"/>
  <c r="N856" i="10"/>
  <c r="N864" i="10"/>
  <c r="N882" i="10"/>
  <c r="N988" i="10"/>
  <c r="N1018" i="10"/>
  <c r="N1034" i="10"/>
  <c r="N1044" i="10"/>
  <c r="N1136" i="10"/>
  <c r="N1165" i="10"/>
  <c r="N1173" i="10"/>
  <c r="N1181" i="10"/>
  <c r="N1221" i="10"/>
  <c r="N1239" i="10"/>
  <c r="N1292" i="10"/>
  <c r="N1301" i="10"/>
  <c r="N1336" i="10"/>
  <c r="N1359" i="10"/>
  <c r="N1391" i="10"/>
  <c r="N1402" i="10"/>
  <c r="N1419" i="10"/>
  <c r="N1435" i="10"/>
  <c r="N1498" i="10"/>
  <c r="N1581" i="10"/>
  <c r="N1602" i="10"/>
  <c r="N1609" i="10"/>
  <c r="N1656" i="10"/>
  <c r="N1661" i="10"/>
  <c r="N1670" i="10"/>
  <c r="N1671" i="10"/>
  <c r="N1719" i="10"/>
  <c r="N1735" i="10"/>
  <c r="N1763" i="10"/>
  <c r="N1842" i="10"/>
  <c r="N1851" i="10"/>
  <c r="N1913" i="10"/>
  <c r="N1919" i="10"/>
  <c r="N1946" i="10"/>
  <c r="N1953" i="10"/>
  <c r="N1969" i="10"/>
  <c r="N1981" i="10"/>
  <c r="N2000" i="10"/>
  <c r="N2046" i="10"/>
  <c r="N2109" i="10"/>
  <c r="N2114" i="10"/>
  <c r="N2119" i="10"/>
  <c r="N2192" i="10"/>
  <c r="N2212" i="10"/>
  <c r="N2226" i="10"/>
  <c r="N2253" i="10"/>
  <c r="N2262" i="10"/>
  <c r="N2297" i="10"/>
  <c r="N2320" i="10"/>
  <c r="N26" i="10"/>
  <c r="N34" i="10"/>
  <c r="N49" i="10"/>
  <c r="N57" i="10"/>
  <c r="N71" i="10"/>
  <c r="N72" i="10"/>
  <c r="N98" i="10"/>
  <c r="N103" i="10"/>
  <c r="N110" i="10"/>
  <c r="N115" i="10"/>
  <c r="N248" i="10"/>
  <c r="N282" i="10"/>
  <c r="N326" i="10"/>
  <c r="N367" i="10"/>
  <c r="N413" i="10"/>
  <c r="N431" i="10"/>
  <c r="N487" i="10"/>
  <c r="N491" i="10"/>
  <c r="N502" i="10"/>
  <c r="N515" i="10"/>
  <c r="N521" i="10"/>
  <c r="N522" i="10"/>
  <c r="N563" i="10"/>
  <c r="N581" i="10"/>
  <c r="N618" i="10"/>
  <c r="N642" i="10"/>
  <c r="N716" i="10"/>
  <c r="N782" i="10"/>
  <c r="N787" i="10"/>
  <c r="N859" i="10"/>
  <c r="N875" i="10"/>
  <c r="N918" i="10"/>
  <c r="N945" i="10"/>
  <c r="N953" i="10"/>
  <c r="N973" i="10"/>
  <c r="N1049" i="10"/>
  <c r="N1057" i="10"/>
  <c r="N1058" i="10"/>
  <c r="N1068" i="10"/>
  <c r="N1105" i="10"/>
  <c r="N1188" i="10"/>
  <c r="N1201" i="10"/>
  <c r="N1223" i="10"/>
  <c r="N1261" i="10"/>
  <c r="N1332" i="10"/>
  <c r="N1417" i="10"/>
  <c r="N1450" i="10"/>
  <c r="N1475" i="10"/>
  <c r="N1481" i="10"/>
  <c r="N1501" i="10"/>
  <c r="N1514" i="10"/>
  <c r="N1543" i="10"/>
  <c r="N1548" i="10"/>
  <c r="N1578" i="10"/>
  <c r="N1600" i="10"/>
  <c r="N1641" i="10"/>
  <c r="N1642" i="10"/>
  <c r="N1643" i="10"/>
  <c r="N1692" i="10"/>
  <c r="N1694" i="10"/>
  <c r="N1711" i="10"/>
  <c r="N1755" i="10"/>
  <c r="N1798" i="10"/>
  <c r="N1822" i="10"/>
  <c r="N1838" i="10"/>
  <c r="N1848" i="10"/>
  <c r="N1852" i="10"/>
  <c r="N1873" i="10"/>
  <c r="N1883" i="10"/>
  <c r="N1893" i="10"/>
  <c r="N1907" i="10"/>
  <c r="N1908" i="10"/>
  <c r="N1916" i="10"/>
  <c r="N1925" i="10"/>
  <c r="N1956" i="10"/>
  <c r="N2063" i="10"/>
  <c r="N2068" i="10"/>
  <c r="N2098" i="10"/>
  <c r="N2127" i="10"/>
  <c r="N2140" i="10"/>
  <c r="N2163" i="10"/>
  <c r="N2194" i="10"/>
  <c r="N2209" i="10"/>
  <c r="N2269" i="10"/>
  <c r="N2291" i="10"/>
  <c r="N171" i="10"/>
  <c r="N204" i="10"/>
  <c r="N216" i="10"/>
  <c r="N421" i="10"/>
  <c r="N476" i="10"/>
  <c r="N572" i="10"/>
  <c r="N573" i="10"/>
  <c r="N620" i="10"/>
  <c r="N643" i="10"/>
  <c r="N656" i="10"/>
  <c r="N660" i="10"/>
  <c r="N700" i="10"/>
  <c r="N780" i="10"/>
  <c r="N783" i="10"/>
  <c r="N789" i="10"/>
  <c r="N849" i="10"/>
  <c r="N857" i="10"/>
  <c r="N894" i="10"/>
  <c r="N944" i="10"/>
  <c r="N1087" i="10"/>
  <c r="N1128" i="10"/>
  <c r="N1253" i="10"/>
  <c r="N1254" i="10"/>
  <c r="N1275" i="10"/>
  <c r="N1341" i="10"/>
  <c r="N1353" i="10"/>
  <c r="N1387" i="10"/>
  <c r="N1389" i="10"/>
  <c r="N1394" i="10"/>
  <c r="N1448" i="10"/>
  <c r="N1455" i="10"/>
  <c r="N1512" i="10"/>
  <c r="N1653" i="10"/>
  <c r="N1659" i="10"/>
  <c r="N1669" i="10"/>
  <c r="N1702" i="10"/>
  <c r="N1828" i="10"/>
  <c r="N1930" i="10"/>
  <c r="N1954" i="10"/>
  <c r="N2032" i="10"/>
  <c r="N2122" i="10"/>
  <c r="N2149" i="10"/>
  <c r="N2185" i="10"/>
  <c r="N2199" i="10"/>
  <c r="N2302" i="10"/>
  <c r="N2304" i="10"/>
  <c r="N3" i="10"/>
  <c r="N51" i="10"/>
  <c r="N76" i="10"/>
  <c r="N86" i="10"/>
  <c r="N99" i="10"/>
  <c r="N114" i="10"/>
  <c r="N122" i="10"/>
  <c r="N128" i="10"/>
  <c r="N145" i="10"/>
  <c r="N159" i="10"/>
  <c r="N172" i="10"/>
  <c r="N201" i="10"/>
  <c r="N265" i="10"/>
  <c r="N287" i="10"/>
  <c r="N293" i="10"/>
  <c r="N294" i="10"/>
  <c r="N295" i="10"/>
  <c r="N328" i="10"/>
  <c r="N335" i="10"/>
  <c r="N337" i="10"/>
  <c r="N345" i="10"/>
  <c r="N348" i="10"/>
  <c r="N355" i="10"/>
  <c r="N516" i="10"/>
  <c r="N578" i="10"/>
  <c r="N604" i="10"/>
  <c r="N647" i="10"/>
  <c r="N655" i="10"/>
  <c r="N681" i="10"/>
  <c r="N699" i="10"/>
  <c r="N715" i="10"/>
  <c r="N724" i="10"/>
  <c r="N732" i="10"/>
  <c r="N739" i="10"/>
  <c r="N775" i="10"/>
  <c r="N794" i="10"/>
  <c r="N795" i="10"/>
  <c r="N867" i="10"/>
  <c r="N899" i="10"/>
  <c r="N903" i="10"/>
  <c r="N950" i="10"/>
  <c r="N981" i="10"/>
  <c r="N982" i="10"/>
  <c r="N1001" i="10"/>
  <c r="N1070" i="10"/>
  <c r="N1076" i="10"/>
  <c r="N1079" i="10"/>
  <c r="N1083" i="10"/>
  <c r="N1151" i="10"/>
  <c r="N1170" i="10"/>
  <c r="N1234" i="10"/>
  <c r="N1257" i="10"/>
  <c r="N1299" i="10"/>
  <c r="N1375" i="10"/>
  <c r="N1434" i="10"/>
  <c r="N1476" i="10"/>
  <c r="N1496" i="10"/>
  <c r="N1511" i="10"/>
  <c r="N1528" i="10"/>
  <c r="N1530" i="10"/>
  <c r="N1536" i="10"/>
  <c r="N1584" i="10"/>
  <c r="N1611" i="10"/>
  <c r="N1624" i="10"/>
  <c r="N1631" i="10"/>
  <c r="N1639" i="10"/>
  <c r="N1705" i="10"/>
  <c r="N1780" i="10"/>
  <c r="N1802" i="10"/>
  <c r="N1806" i="10"/>
  <c r="N1812" i="10"/>
  <c r="N1816" i="10"/>
  <c r="N1825" i="10"/>
  <c r="N1827" i="10"/>
  <c r="N1839" i="10"/>
  <c r="N1844" i="10"/>
  <c r="N1847" i="10"/>
  <c r="N1885" i="10"/>
  <c r="N1951" i="10"/>
  <c r="N1988" i="10"/>
  <c r="N2002" i="10"/>
  <c r="N2015" i="10"/>
  <c r="N2024" i="10"/>
  <c r="N2035" i="10"/>
  <c r="N2042" i="10"/>
  <c r="N2044" i="10"/>
  <c r="N2065" i="10"/>
  <c r="N2067" i="10"/>
  <c r="N2160" i="10"/>
  <c r="N2162" i="10"/>
  <c r="N2202" i="10"/>
  <c r="N2206" i="10"/>
  <c r="N2254" i="10"/>
  <c r="N2273" i="10"/>
  <c r="N2276" i="10"/>
  <c r="N2294" i="10"/>
  <c r="N2300" i="10"/>
  <c r="N5" i="10"/>
  <c r="N15" i="10"/>
  <c r="N129" i="10"/>
  <c r="N209" i="10"/>
  <c r="N224" i="10"/>
  <c r="N250" i="10"/>
  <c r="N258" i="10"/>
  <c r="N278" i="10"/>
  <c r="N349" i="10"/>
  <c r="N390" i="10"/>
  <c r="N415" i="10"/>
  <c r="N458" i="10"/>
  <c r="N511" i="10"/>
  <c r="N532" i="10"/>
  <c r="N541" i="10"/>
  <c r="N551" i="10"/>
  <c r="N553" i="10"/>
  <c r="N560" i="10"/>
  <c r="N577" i="10"/>
  <c r="N595" i="10"/>
  <c r="N598" i="10"/>
  <c r="N606" i="10"/>
  <c r="N622" i="10"/>
  <c r="N662" i="10"/>
  <c r="N680" i="10"/>
  <c r="N682" i="10"/>
  <c r="N725" i="10"/>
  <c r="N744" i="10"/>
  <c r="N747" i="10"/>
  <c r="N785" i="10"/>
  <c r="N826" i="10"/>
  <c r="N846" i="10"/>
  <c r="N858" i="10"/>
  <c r="N862" i="10"/>
  <c r="N879" i="10"/>
  <c r="N887" i="10"/>
  <c r="N900" i="10"/>
  <c r="N908" i="10"/>
  <c r="N922" i="10"/>
  <c r="N938" i="10"/>
  <c r="N980" i="10"/>
  <c r="N1002" i="10"/>
  <c r="N1006" i="10"/>
  <c r="N1007" i="10"/>
  <c r="N1053" i="10"/>
  <c r="N1085" i="10"/>
  <c r="N1091" i="10"/>
  <c r="N1094" i="10"/>
  <c r="N1127" i="10"/>
  <c r="N1167" i="10"/>
  <c r="N1199" i="10"/>
  <c r="N1213" i="10"/>
  <c r="N1242" i="10"/>
  <c r="N1246" i="10"/>
  <c r="N1273" i="10"/>
  <c r="N1291" i="10"/>
  <c r="N1297" i="10"/>
  <c r="N1329" i="10"/>
  <c r="N1337" i="10"/>
  <c r="N1338" i="10"/>
  <c r="N1355" i="10"/>
  <c r="N1372" i="10"/>
  <c r="N1451" i="10"/>
  <c r="N1463" i="10"/>
  <c r="N1566" i="10"/>
  <c r="N1569" i="10"/>
  <c r="N1576" i="10"/>
  <c r="N1636" i="10"/>
  <c r="N1674" i="10"/>
  <c r="N1683" i="10"/>
  <c r="N1686" i="10"/>
  <c r="N1713" i="10"/>
  <c r="N1724" i="10"/>
  <c r="N1725" i="10"/>
  <c r="N1759" i="10"/>
  <c r="N1762" i="10"/>
  <c r="N1766" i="10"/>
  <c r="N1767" i="10"/>
  <c r="N1769" i="10"/>
  <c r="N1774" i="10"/>
  <c r="N1775" i="10"/>
  <c r="N1808" i="10"/>
  <c r="N1810" i="10"/>
  <c r="N1811" i="10"/>
  <c r="N1870" i="10"/>
  <c r="N1892" i="10"/>
  <c r="N1902" i="10"/>
  <c r="N1903" i="10"/>
  <c r="N1912" i="10"/>
  <c r="N1929" i="10"/>
  <c r="N1995" i="10"/>
  <c r="N2003" i="10"/>
  <c r="N2023" i="10"/>
  <c r="N2031" i="10"/>
  <c r="N2047" i="10"/>
  <c r="N2093" i="10"/>
  <c r="N2178" i="10"/>
  <c r="N2215" i="10"/>
  <c r="N2229" i="10"/>
  <c r="N2245" i="10"/>
  <c r="N2252" i="10"/>
  <c r="N2255" i="10"/>
  <c r="N2311" i="10"/>
  <c r="N2335" i="10"/>
  <c r="N21" i="10"/>
  <c r="N68" i="10"/>
  <c r="N77" i="10"/>
  <c r="N97" i="10"/>
  <c r="N125" i="10"/>
  <c r="N149" i="10"/>
  <c r="N179" i="10"/>
  <c r="N183" i="10"/>
  <c r="N192" i="10"/>
  <c r="N200" i="10"/>
  <c r="N223" i="10"/>
  <c r="N302" i="10"/>
  <c r="N312" i="10"/>
  <c r="N317" i="10"/>
  <c r="N318" i="10"/>
  <c r="N320" i="10"/>
  <c r="N386" i="10"/>
  <c r="N389" i="10"/>
  <c r="N409" i="10"/>
  <c r="N420" i="10"/>
  <c r="N455" i="10"/>
  <c r="N475" i="10"/>
  <c r="N489" i="10"/>
  <c r="N494" i="10"/>
  <c r="N543" i="10"/>
  <c r="N631" i="10"/>
  <c r="N654" i="10"/>
  <c r="N664" i="10"/>
  <c r="N665" i="10"/>
  <c r="N737" i="10"/>
  <c r="N792" i="10"/>
  <c r="N797" i="10"/>
  <c r="N812" i="10"/>
  <c r="N814" i="10"/>
  <c r="N815" i="10"/>
  <c r="N816" i="10"/>
  <c r="N825" i="10"/>
  <c r="N863" i="10"/>
  <c r="N897" i="10"/>
  <c r="N914" i="10"/>
  <c r="N924" i="10"/>
  <c r="N929" i="10"/>
  <c r="N935" i="10"/>
  <c r="N958" i="10"/>
  <c r="N970" i="10"/>
  <c r="N974" i="10"/>
  <c r="N984" i="10"/>
  <c r="N998" i="10"/>
  <c r="N1015" i="10"/>
  <c r="N1040" i="10"/>
  <c r="N1041" i="10"/>
  <c r="N1095" i="10"/>
  <c r="N1104" i="10"/>
  <c r="N1153" i="10"/>
  <c r="N1161" i="10"/>
  <c r="N1277" i="10"/>
  <c r="N1282" i="10"/>
  <c r="N1302" i="10"/>
  <c r="N1305" i="10"/>
  <c r="N1396" i="10"/>
  <c r="N1449" i="10"/>
  <c r="N1470" i="10"/>
  <c r="N1477" i="10"/>
  <c r="N1523" i="10"/>
  <c r="N1534" i="10"/>
  <c r="N1537" i="10"/>
  <c r="N1540" i="10"/>
  <c r="N1547" i="10"/>
  <c r="N1583" i="10"/>
  <c r="N1592" i="10"/>
  <c r="N1684" i="10"/>
  <c r="N1685" i="10"/>
  <c r="N1696" i="10"/>
  <c r="N1709" i="10"/>
  <c r="N1728" i="10"/>
  <c r="N1771" i="10"/>
  <c r="N1792" i="10"/>
  <c r="N1794" i="10"/>
  <c r="N1797" i="10"/>
  <c r="N1821" i="10"/>
  <c r="N1834" i="10"/>
  <c r="N1926" i="10"/>
  <c r="N1941" i="10"/>
  <c r="N1973" i="10"/>
  <c r="N1976" i="10"/>
  <c r="N2025" i="10"/>
  <c r="N2058" i="10"/>
  <c r="N2069" i="10"/>
  <c r="N2071" i="10"/>
  <c r="N2126" i="10"/>
  <c r="N2134" i="10"/>
  <c r="N2213" i="10"/>
  <c r="N2237" i="10"/>
  <c r="N2278" i="10"/>
  <c r="N2284" i="10"/>
  <c r="N2289" i="10"/>
  <c r="N2330" i="10"/>
  <c r="N8" i="10"/>
  <c r="N22" i="10"/>
  <c r="N32" i="10"/>
  <c r="N52" i="10"/>
  <c r="N69" i="10"/>
  <c r="N121" i="10"/>
  <c r="N137" i="10"/>
  <c r="N138" i="10"/>
  <c r="N178" i="10"/>
  <c r="N180" i="10"/>
  <c r="N217" i="10"/>
  <c r="N234" i="10"/>
  <c r="N240" i="10"/>
  <c r="N241" i="10"/>
  <c r="N243" i="10"/>
  <c r="N246" i="10"/>
  <c r="N263" i="10"/>
  <c r="N268" i="10"/>
  <c r="N297" i="10"/>
  <c r="N341" i="10"/>
  <c r="N342" i="10"/>
  <c r="N353" i="10"/>
  <c r="N368" i="10"/>
  <c r="N394" i="10"/>
  <c r="N429" i="10"/>
  <c r="N430" i="10"/>
  <c r="N441" i="10"/>
  <c r="N470" i="10"/>
  <c r="N540" i="10"/>
  <c r="N556" i="10"/>
  <c r="N588" i="10"/>
  <c r="N632" i="10"/>
  <c r="N710" i="10"/>
  <c r="N719" i="10"/>
  <c r="N752" i="10"/>
  <c r="N754" i="10"/>
  <c r="N765" i="10"/>
  <c r="N805" i="10"/>
  <c r="N839" i="10"/>
  <c r="N841" i="10"/>
  <c r="N854" i="10"/>
  <c r="N865" i="10"/>
  <c r="N869" i="10"/>
  <c r="N874" i="10"/>
  <c r="N905" i="10"/>
  <c r="N975" i="10"/>
  <c r="N1056" i="10"/>
  <c r="N1080" i="10"/>
  <c r="N1131" i="10"/>
  <c r="N1168" i="10"/>
  <c r="N1250" i="10"/>
  <c r="N1263" i="10"/>
  <c r="N1280" i="10"/>
  <c r="N1352" i="10"/>
  <c r="N1357" i="10"/>
  <c r="N1358" i="10"/>
  <c r="N1367" i="10"/>
  <c r="N1485" i="10"/>
  <c r="N1494" i="10"/>
  <c r="N1513" i="10"/>
  <c r="N1544" i="10"/>
  <c r="N1550" i="10"/>
  <c r="N1567" i="10"/>
  <c r="N1590" i="10"/>
  <c r="N1605" i="10"/>
  <c r="N1607" i="10"/>
  <c r="N1672" i="10"/>
  <c r="N1708" i="10"/>
  <c r="N1731" i="10"/>
  <c r="N1744" i="10"/>
  <c r="N1790" i="10"/>
  <c r="N1815" i="10"/>
  <c r="N1875" i="10"/>
  <c r="N1896" i="10"/>
  <c r="N1986" i="10"/>
  <c r="N2041" i="10"/>
  <c r="N2080" i="10"/>
  <c r="N2091" i="10"/>
  <c r="N2136" i="10"/>
  <c r="N2137" i="10"/>
  <c r="N2155" i="10"/>
  <c r="N2173" i="10"/>
  <c r="N2191" i="10"/>
  <c r="N2193" i="10"/>
  <c r="N2240" i="10"/>
  <c r="N2268" i="10"/>
  <c r="N2274" i="10"/>
  <c r="N2282" i="10"/>
  <c r="N2303" i="10"/>
  <c r="N36" i="10"/>
  <c r="N61" i="10"/>
  <c r="N135" i="10"/>
  <c r="N144" i="10"/>
  <c r="N210" i="10"/>
  <c r="N227" i="10"/>
  <c r="N260" i="10"/>
  <c r="N277" i="10"/>
  <c r="N401" i="10"/>
  <c r="N406" i="10"/>
  <c r="N471" i="10"/>
  <c r="N580" i="10"/>
  <c r="N607" i="10"/>
  <c r="N612" i="10"/>
  <c r="N635" i="10"/>
  <c r="N641" i="10"/>
  <c r="N661" i="10"/>
  <c r="N698" i="10"/>
  <c r="N778" i="10"/>
  <c r="N833" i="10"/>
  <c r="N842" i="10"/>
  <c r="N890" i="10"/>
  <c r="N911" i="10"/>
  <c r="N948" i="10"/>
  <c r="N971" i="10"/>
  <c r="N1113" i="10"/>
  <c r="N1285" i="10"/>
  <c r="N1377" i="10"/>
  <c r="N1378" i="10"/>
  <c r="N1424" i="10"/>
  <c r="N1563" i="10"/>
  <c r="N1610" i="10"/>
  <c r="N1700" i="10"/>
  <c r="N1760" i="10"/>
  <c r="N1867" i="10"/>
  <c r="N1939" i="10"/>
  <c r="N2246" i="10"/>
  <c r="N55" i="10"/>
  <c r="N74" i="10"/>
  <c r="N91" i="10"/>
  <c r="N104" i="10"/>
  <c r="N136" i="10"/>
  <c r="N146" i="10"/>
  <c r="N155" i="10"/>
  <c r="N163" i="10"/>
  <c r="N206" i="10"/>
  <c r="N230" i="10"/>
  <c r="N322" i="10"/>
  <c r="N329" i="10"/>
  <c r="N356" i="10"/>
  <c r="N467" i="10"/>
  <c r="N484" i="10"/>
  <c r="N492" i="10"/>
  <c r="N529" i="10"/>
  <c r="N554" i="10"/>
  <c r="N589" i="10"/>
  <c r="N750" i="10"/>
  <c r="N768" i="10"/>
  <c r="N784" i="10"/>
  <c r="N831" i="10"/>
  <c r="N880" i="10"/>
  <c r="N906" i="10"/>
  <c r="N955" i="10"/>
  <c r="N978" i="10"/>
  <c r="N990" i="10"/>
  <c r="N991" i="10"/>
  <c r="N1005" i="10"/>
  <c r="N1011" i="10"/>
  <c r="N1036" i="10"/>
  <c r="N1054" i="10"/>
  <c r="N1077" i="10"/>
  <c r="N1124" i="10"/>
  <c r="N1137" i="10"/>
  <c r="N1191" i="10"/>
  <c r="N1192" i="10"/>
  <c r="N1232" i="10"/>
  <c r="N1237" i="10"/>
  <c r="N1262" i="10"/>
  <c r="N1264" i="10"/>
  <c r="N1328" i="10"/>
  <c r="N1351" i="10"/>
  <c r="N1400" i="10"/>
  <c r="N1406" i="10"/>
  <c r="N1467" i="10"/>
  <c r="N1505" i="10"/>
  <c r="N1527" i="10"/>
  <c r="N1545" i="10"/>
  <c r="N1561" i="10"/>
  <c r="N1571" i="10"/>
  <c r="N1579" i="10"/>
  <c r="N1582" i="10"/>
  <c r="N1594" i="10"/>
  <c r="N1595" i="10"/>
  <c r="N1620" i="10"/>
  <c r="N1690" i="10"/>
  <c r="N1701" i="10"/>
  <c r="N1727" i="10"/>
  <c r="N1729" i="10"/>
  <c r="N1745" i="10"/>
  <c r="N1850" i="10"/>
  <c r="N1871" i="10"/>
  <c r="N1876" i="10"/>
  <c r="N1879" i="10"/>
  <c r="N1886" i="10"/>
  <c r="N1891" i="10"/>
  <c r="N1978" i="10"/>
  <c r="N2012" i="10"/>
  <c r="N2078" i="10"/>
  <c r="N2095" i="10"/>
  <c r="N2128" i="10"/>
  <c r="N2131" i="10"/>
  <c r="N2153" i="10"/>
  <c r="N2203" i="10"/>
  <c r="N2258" i="10"/>
  <c r="N2321" i="10"/>
  <c r="N16" i="10"/>
  <c r="N48" i="10"/>
  <c r="N88" i="10"/>
  <c r="N118" i="10"/>
  <c r="N140" i="10"/>
  <c r="N233" i="10"/>
  <c r="N255" i="10"/>
  <c r="N304" i="10"/>
  <c r="N327" i="10"/>
  <c r="N365" i="10"/>
  <c r="N372" i="10"/>
  <c r="N383" i="10"/>
  <c r="N397" i="10"/>
  <c r="N493" i="10"/>
  <c r="N518" i="10"/>
  <c r="N520" i="10"/>
  <c r="N526" i="10"/>
  <c r="N549" i="10"/>
  <c r="N565" i="10"/>
  <c r="N571" i="10"/>
  <c r="N591" i="10"/>
  <c r="N592" i="10"/>
  <c r="N597" i="10"/>
  <c r="N881" i="10"/>
  <c r="N909" i="10"/>
  <c r="N926" i="10"/>
  <c r="N966" i="10"/>
  <c r="N986" i="10"/>
  <c r="N1003" i="10"/>
  <c r="N1004" i="10"/>
  <c r="N1029" i="10"/>
  <c r="N1122" i="10"/>
  <c r="N1207" i="10"/>
  <c r="N1210" i="10"/>
  <c r="N1214" i="10"/>
  <c r="N1225" i="10"/>
  <c r="N1236" i="10"/>
  <c r="N1241" i="10"/>
  <c r="N1252" i="10"/>
  <c r="N1286" i="10"/>
  <c r="N1288" i="10"/>
  <c r="N1322" i="10"/>
  <c r="N1327" i="10"/>
  <c r="N1330" i="10"/>
  <c r="N1363" i="10"/>
  <c r="N1366" i="10"/>
  <c r="N1370" i="10"/>
  <c r="N1381" i="10"/>
  <c r="N1409" i="10"/>
  <c r="N1429" i="10"/>
  <c r="N1503" i="10"/>
  <c r="N1529" i="10"/>
  <c r="N1622" i="10"/>
  <c r="N1738" i="10"/>
  <c r="N1751" i="10"/>
  <c r="N1819" i="10"/>
  <c r="N1854" i="10"/>
  <c r="N1868" i="10"/>
  <c r="N1877" i="10"/>
  <c r="N1932" i="10"/>
  <c r="N1972" i="10"/>
  <c r="N2026" i="10"/>
  <c r="N2081" i="10"/>
  <c r="N2083" i="10"/>
  <c r="N2120" i="10"/>
  <c r="N2132" i="10"/>
  <c r="N2141" i="10"/>
  <c r="N2146" i="10"/>
  <c r="N2175" i="10"/>
  <c r="N2243" i="10"/>
  <c r="N2265" i="10"/>
  <c r="N2290" i="10"/>
  <c r="N2308" i="10"/>
  <c r="N2326" i="10"/>
  <c r="N19" i="10"/>
  <c r="N85" i="10"/>
  <c r="N168" i="10"/>
  <c r="N194" i="10"/>
  <c r="N208" i="10"/>
  <c r="N228" i="10"/>
  <c r="N251" i="10"/>
  <c r="N270" i="10"/>
  <c r="N298" i="10"/>
  <c r="N364" i="10"/>
  <c r="N371" i="10"/>
  <c r="N428" i="10"/>
  <c r="N462" i="10"/>
  <c r="N488" i="10"/>
  <c r="N498" i="10"/>
  <c r="N587" i="10"/>
  <c r="N594" i="10"/>
  <c r="N613" i="10"/>
  <c r="N626" i="10"/>
  <c r="N630" i="10"/>
  <c r="N637" i="10"/>
  <c r="N653" i="10"/>
  <c r="N668" i="10"/>
  <c r="N685" i="10"/>
  <c r="N692" i="10"/>
  <c r="N704" i="10"/>
  <c r="N730" i="10"/>
  <c r="N735" i="10"/>
  <c r="N742" i="10"/>
  <c r="N743" i="10"/>
  <c r="N758" i="10"/>
  <c r="N781" i="10"/>
  <c r="N817" i="10"/>
  <c r="N954" i="10"/>
  <c r="N968" i="10"/>
  <c r="N987" i="10"/>
  <c r="N1051" i="10"/>
  <c r="N1109" i="10"/>
  <c r="N1140" i="10"/>
  <c r="N1141" i="10"/>
  <c r="N1150" i="10"/>
  <c r="N1160" i="10"/>
  <c r="N1208" i="10"/>
  <c r="N1227" i="10"/>
  <c r="N1228" i="10"/>
  <c r="N1229" i="10"/>
  <c r="N1303" i="10"/>
  <c r="N1318" i="10"/>
  <c r="N1344" i="10"/>
  <c r="N1373" i="10"/>
  <c r="N1399" i="10"/>
  <c r="N1456" i="10"/>
  <c r="N1591" i="10"/>
  <c r="N1623" i="10"/>
  <c r="N1662" i="10"/>
  <c r="N1698" i="10"/>
  <c r="N1707" i="10"/>
  <c r="N1742" i="10"/>
  <c r="N1795" i="10"/>
  <c r="N1818" i="10"/>
  <c r="N1853" i="10"/>
  <c r="N1869" i="10"/>
  <c r="N1882" i="10"/>
  <c r="N1931" i="10"/>
  <c r="N1950" i="10"/>
  <c r="N1952" i="10"/>
  <c r="N2034" i="10"/>
  <c r="N2066" i="10"/>
  <c r="N2084" i="10"/>
  <c r="N2090" i="10"/>
  <c r="N2165" i="10"/>
  <c r="N2179" i="10"/>
  <c r="N2182" i="10"/>
  <c r="N2190" i="10"/>
  <c r="N2231" i="10"/>
  <c r="N2249" i="10"/>
  <c r="N2310" i="10"/>
  <c r="N2322" i="10"/>
  <c r="N39" i="10"/>
  <c r="N80" i="10"/>
  <c r="N94" i="10"/>
  <c r="N112" i="10"/>
  <c r="N219" i="10"/>
  <c r="N286" i="10"/>
  <c r="N314" i="10"/>
  <c r="N346" i="10"/>
  <c r="N363" i="10"/>
  <c r="N423" i="10"/>
  <c r="N449" i="10"/>
  <c r="N464" i="10"/>
  <c r="N469" i="10"/>
  <c r="N481" i="10"/>
  <c r="N517" i="10"/>
  <c r="N542" i="10"/>
  <c r="N621" i="10"/>
  <c r="N628" i="10"/>
  <c r="N676" i="10"/>
  <c r="N690" i="10"/>
  <c r="N721" i="10"/>
  <c r="N727" i="10"/>
  <c r="N738" i="10"/>
  <c r="N740" i="10"/>
  <c r="N767" i="10"/>
  <c r="N772" i="10"/>
  <c r="N868" i="10"/>
  <c r="N910" i="10"/>
  <c r="N977" i="10"/>
  <c r="N1030" i="10"/>
  <c r="N1064" i="10"/>
  <c r="N1092" i="10"/>
  <c r="N1098" i="10"/>
  <c r="N1120" i="10"/>
  <c r="N1300" i="10"/>
  <c r="N1319" i="10"/>
  <c r="N1364" i="10"/>
  <c r="N1380" i="10"/>
  <c r="N1426" i="10"/>
  <c r="N1454" i="10"/>
  <c r="N1466" i="10"/>
  <c r="N1483" i="10"/>
  <c r="N1508" i="10"/>
  <c r="N1551" i="10"/>
  <c r="N1630" i="10"/>
  <c r="N1638" i="10"/>
  <c r="N1721" i="10"/>
  <c r="N1753" i="10"/>
  <c r="N1786" i="10"/>
  <c r="N1833" i="10"/>
  <c r="N1855" i="10"/>
  <c r="N1880" i="10"/>
  <c r="N1917" i="10"/>
  <c r="N1964" i="10"/>
  <c r="N2016" i="10"/>
  <c r="N2020" i="10"/>
  <c r="N2052" i="10"/>
  <c r="N2059" i="10"/>
  <c r="N2106" i="10"/>
  <c r="N2144" i="10"/>
  <c r="N2170" i="10"/>
  <c r="N2174" i="10"/>
  <c r="N2205" i="10"/>
  <c r="N2227" i="10"/>
  <c r="N2325" i="10"/>
  <c r="N289" i="10"/>
  <c r="N296" i="10"/>
  <c r="N300" i="10"/>
  <c r="N338" i="10"/>
  <c r="N379" i="10"/>
  <c r="N440" i="10"/>
  <c r="N496" i="10"/>
  <c r="N497" i="10"/>
  <c r="N507" i="10"/>
  <c r="N590" i="10"/>
  <c r="N593" i="10"/>
  <c r="N602" i="10"/>
  <c r="N623" i="10"/>
  <c r="N678" i="10"/>
  <c r="N771" i="10"/>
  <c r="N779" i="10"/>
  <c r="N818" i="10"/>
  <c r="N851" i="10"/>
  <c r="N884" i="10"/>
  <c r="N969" i="10"/>
  <c r="N997" i="10"/>
  <c r="N1065" i="10"/>
  <c r="N1205" i="10"/>
  <c r="N1222" i="10"/>
  <c r="N1269" i="10"/>
  <c r="N1320" i="10"/>
  <c r="N1436" i="10"/>
  <c r="N1464" i="10"/>
  <c r="N1557" i="10"/>
  <c r="N1588" i="10"/>
  <c r="N1747" i="10"/>
  <c r="N1858" i="10"/>
  <c r="N1895" i="10"/>
  <c r="N1962" i="10"/>
  <c r="N1980" i="10"/>
  <c r="N2102" i="10"/>
  <c r="N2124" i="10"/>
  <c r="N2195" i="10"/>
  <c r="N2221" i="10"/>
  <c r="N2247" i="10"/>
  <c r="N2333" i="10"/>
  <c r="N12" i="10"/>
  <c r="N25" i="10"/>
  <c r="N54" i="10"/>
  <c r="N65" i="10"/>
  <c r="N184" i="10"/>
  <c r="N185" i="10"/>
  <c r="N191" i="10"/>
  <c r="N199" i="10"/>
  <c r="N273" i="10"/>
  <c r="N280" i="10"/>
  <c r="N330" i="10"/>
  <c r="N354" i="10"/>
  <c r="N366" i="10"/>
  <c r="N435" i="10"/>
  <c r="N530" i="10"/>
  <c r="N539" i="10"/>
  <c r="N555" i="10"/>
  <c r="N562" i="10"/>
  <c r="N574" i="10"/>
  <c r="N582" i="10"/>
  <c r="N639" i="10"/>
  <c r="N669" i="10"/>
  <c r="N684" i="10"/>
  <c r="N687" i="10"/>
  <c r="N711" i="10"/>
  <c r="N718" i="10"/>
  <c r="N741" i="10"/>
  <c r="N762" i="10"/>
  <c r="N803" i="10"/>
  <c r="N807" i="10"/>
  <c r="N836" i="10"/>
  <c r="N855" i="10"/>
  <c r="N877" i="10"/>
  <c r="N891" i="10"/>
  <c r="N892" i="10"/>
  <c r="N919" i="10"/>
  <c r="N920" i="10"/>
  <c r="N936" i="10"/>
  <c r="N940" i="10"/>
  <c r="N963" i="10"/>
  <c r="N992" i="10"/>
  <c r="N1037" i="10"/>
  <c r="N1059" i="10"/>
  <c r="N1078" i="10"/>
  <c r="N1152" i="10"/>
  <c r="N1164" i="10"/>
  <c r="N1166" i="10"/>
  <c r="N1187" i="10"/>
  <c r="N1224" i="10"/>
  <c r="N1265" i="10"/>
  <c r="N1298" i="10"/>
  <c r="N1345" i="10"/>
  <c r="N1346" i="10"/>
  <c r="N1347" i="10"/>
  <c r="N1418" i="10"/>
  <c r="N1444" i="10"/>
  <c r="N1445" i="10"/>
  <c r="N1462" i="10"/>
  <c r="N1478" i="10"/>
  <c r="N1546" i="10"/>
  <c r="N1552" i="10"/>
  <c r="N1564" i="10"/>
  <c r="N1572" i="10"/>
  <c r="N1597" i="10"/>
  <c r="N1651" i="10"/>
  <c r="N1675" i="10"/>
  <c r="N1697" i="10"/>
  <c r="N1699" i="10"/>
  <c r="N1712" i="10"/>
  <c r="N1715" i="10"/>
  <c r="N1732" i="10"/>
  <c r="N1754" i="10"/>
  <c r="N1765" i="10"/>
  <c r="N1768" i="10"/>
  <c r="N1770" i="10"/>
  <c r="N1840" i="10"/>
  <c r="N1864" i="10"/>
  <c r="N1918" i="10"/>
  <c r="N1920" i="10"/>
  <c r="N1938" i="10"/>
  <c r="N1975" i="10"/>
  <c r="N2103" i="10"/>
  <c r="N2121" i="10"/>
  <c r="N2161" i="10"/>
  <c r="N2218" i="10"/>
  <c r="N2241" i="10"/>
  <c r="N2251" i="10"/>
  <c r="N2266" i="10"/>
  <c r="N2272" i="10"/>
  <c r="N2283" i="10"/>
  <c r="N2288" i="10"/>
  <c r="N2307" i="10"/>
  <c r="N2312" i="10"/>
  <c r="N37" i="10"/>
  <c r="N44" i="10"/>
  <c r="N67" i="10"/>
  <c r="N81" i="10"/>
  <c r="N87" i="10"/>
  <c r="N156" i="10"/>
  <c r="N160" i="10"/>
  <c r="N176" i="10"/>
  <c r="N291" i="10"/>
  <c r="N308" i="10"/>
  <c r="N357" i="10"/>
  <c r="N387" i="10"/>
  <c r="N433" i="10"/>
  <c r="N603" i="10"/>
  <c r="N683" i="10"/>
  <c r="N703" i="10"/>
  <c r="N751" i="10"/>
  <c r="N799" i="10"/>
  <c r="N801" i="10"/>
  <c r="N808" i="10"/>
  <c r="N810" i="10"/>
  <c r="N828" i="10"/>
  <c r="N844" i="10"/>
  <c r="N850" i="10"/>
  <c r="N888" i="10"/>
  <c r="N964" i="10"/>
  <c r="N972" i="10"/>
  <c r="N995" i="10"/>
  <c r="N1084" i="10"/>
  <c r="N1130" i="10"/>
  <c r="N1186" i="10"/>
  <c r="N1195" i="10"/>
  <c r="N1200" i="10"/>
  <c r="N1212" i="10"/>
  <c r="N1238" i="10"/>
  <c r="N1311" i="10"/>
  <c r="N1313" i="10"/>
  <c r="N1331" i="10"/>
  <c r="N1390" i="10"/>
  <c r="N1393" i="10"/>
  <c r="N1441" i="10"/>
  <c r="N1457" i="10"/>
  <c r="N1461" i="10"/>
  <c r="N1516" i="10"/>
  <c r="N1626" i="10"/>
  <c r="N1649" i="10"/>
  <c r="N1652" i="10"/>
  <c r="N1654" i="10"/>
  <c r="N1655" i="10"/>
  <c r="N1657" i="10"/>
  <c r="N1682" i="10"/>
  <c r="N1779" i="10"/>
  <c r="N1900" i="10"/>
  <c r="N1915" i="10"/>
  <c r="N1991" i="10"/>
  <c r="N2006" i="10"/>
  <c r="N2009" i="10"/>
  <c r="N2049" i="10"/>
  <c r="N2057" i="10"/>
  <c r="N2070" i="10"/>
  <c r="N2133" i="10"/>
  <c r="N2152" i="10"/>
  <c r="N2156" i="10"/>
  <c r="N2217" i="10"/>
  <c r="N2256" i="10"/>
  <c r="N2281" i="10"/>
  <c r="N47" i="10"/>
  <c r="N100" i="10"/>
  <c r="N158" i="10"/>
  <c r="N186" i="10"/>
  <c r="N249" i="10"/>
  <c r="N271" i="10"/>
  <c r="N303" i="10"/>
  <c r="N310" i="10"/>
  <c r="N323" i="10"/>
  <c r="N362" i="10"/>
  <c r="N374" i="10"/>
  <c r="N402" i="10"/>
  <c r="N465" i="10"/>
  <c r="N485" i="10"/>
  <c r="N505" i="10"/>
  <c r="N525" i="10"/>
  <c r="N596" i="10"/>
  <c r="N633" i="10"/>
  <c r="N652" i="10"/>
  <c r="N695" i="10"/>
  <c r="N823" i="10"/>
  <c r="N886" i="10"/>
  <c r="N898" i="10"/>
  <c r="N916" i="10"/>
  <c r="N921" i="10"/>
  <c r="N961" i="10"/>
  <c r="N993" i="10"/>
  <c r="N1035" i="10"/>
  <c r="N1038" i="10"/>
  <c r="N1043" i="10"/>
  <c r="N1099" i="10"/>
  <c r="N1110" i="10"/>
  <c r="N1111" i="10"/>
  <c r="N1158" i="10"/>
  <c r="N1169" i="10"/>
  <c r="N1175" i="10"/>
  <c r="N1190" i="10"/>
  <c r="N1267" i="10"/>
  <c r="N1274" i="10"/>
  <c r="N1308" i="10"/>
  <c r="N1315" i="10"/>
  <c r="N1348" i="10"/>
  <c r="N1374" i="10"/>
  <c r="N1420" i="10"/>
  <c r="N1471" i="10"/>
  <c r="N1521" i="10"/>
  <c r="N1539" i="10"/>
  <c r="N1555" i="10"/>
  <c r="N1608" i="10"/>
  <c r="N1635" i="10"/>
  <c r="N1640" i="10"/>
  <c r="N1736" i="10"/>
  <c r="N1740" i="10"/>
  <c r="N1809" i="10"/>
  <c r="N1823" i="10"/>
  <c r="N1911" i="10"/>
  <c r="N1923" i="10"/>
  <c r="N1928" i="10"/>
  <c r="N1958" i="10"/>
  <c r="N1968" i="10"/>
  <c r="N1979" i="10"/>
  <c r="N1990" i="10"/>
  <c r="N2048" i="10"/>
  <c r="N2064" i="10"/>
  <c r="N2072" i="10"/>
  <c r="N2116" i="10"/>
  <c r="N2167" i="10"/>
  <c r="N2177" i="10"/>
  <c r="N2183" i="10"/>
  <c r="N2234" i="10"/>
  <c r="N2242" i="10"/>
  <c r="N2264" i="10"/>
  <c r="N2267" i="10"/>
  <c r="N2286" i="10"/>
  <c r="N2315" i="10"/>
  <c r="N59" i="10"/>
  <c r="N92" i="10"/>
  <c r="N124" i="10"/>
  <c r="N127" i="10"/>
  <c r="N189" i="10"/>
  <c r="N197" i="10"/>
  <c r="N202" i="10"/>
  <c r="N207" i="10"/>
  <c r="N259" i="10"/>
  <c r="N266" i="10"/>
  <c r="N315" i="10"/>
  <c r="N339" i="10"/>
  <c r="N344" i="10"/>
  <c r="N408" i="10"/>
  <c r="N463" i="10"/>
  <c r="N478" i="10"/>
  <c r="N486" i="10"/>
  <c r="N501" i="10"/>
  <c r="N519" i="10"/>
  <c r="N531" i="10"/>
  <c r="N534" i="10"/>
  <c r="N649" i="10"/>
  <c r="N667" i="10"/>
  <c r="N671" i="10"/>
  <c r="N675" i="10"/>
  <c r="N691" i="10"/>
  <c r="N746" i="10"/>
  <c r="N749" i="10"/>
  <c r="N755" i="10"/>
  <c r="N798" i="10"/>
  <c r="N804" i="10"/>
  <c r="N902" i="10"/>
  <c r="N925" i="10"/>
  <c r="N928" i="10"/>
  <c r="N1008" i="10"/>
  <c r="N1009" i="10"/>
  <c r="N1047" i="10"/>
  <c r="N1060" i="10"/>
  <c r="N1066" i="10"/>
  <c r="N1093" i="10"/>
  <c r="N1114" i="10"/>
  <c r="N1119" i="10"/>
  <c r="N1123" i="10"/>
  <c r="N1144" i="10"/>
  <c r="N1148" i="10"/>
  <c r="N1202" i="10"/>
  <c r="N1309" i="10"/>
  <c r="N1321" i="10"/>
  <c r="N1340" i="10"/>
  <c r="N1386" i="10"/>
  <c r="N1392" i="10"/>
  <c r="N1398" i="10"/>
  <c r="N1416" i="10"/>
  <c r="N1440" i="10"/>
  <c r="N1446" i="10"/>
  <c r="N1452" i="10"/>
  <c r="N1453" i="10"/>
  <c r="N1491" i="10"/>
  <c r="N1504" i="10"/>
  <c r="N1510" i="10"/>
  <c r="N1558" i="10"/>
  <c r="N1570" i="10"/>
  <c r="N1613" i="10"/>
  <c r="N1617" i="10"/>
  <c r="N1632" i="10"/>
  <c r="N1743" i="10"/>
  <c r="N1761" i="10"/>
  <c r="N1803" i="10"/>
  <c r="N1805" i="10"/>
  <c r="N1881" i="10"/>
  <c r="N1898" i="10"/>
  <c r="N1906" i="10"/>
  <c r="N1922" i="10"/>
  <c r="N1955" i="10"/>
  <c r="N1967" i="10"/>
  <c r="N2055" i="10"/>
  <c r="N2074" i="10"/>
  <c r="N2097" i="10"/>
  <c r="N2101" i="10"/>
  <c r="N2111" i="10"/>
  <c r="N2115" i="10"/>
  <c r="N2211" i="10"/>
  <c r="N2235" i="10"/>
  <c r="N2248" i="10"/>
  <c r="N2293" i="10"/>
  <c r="N2301" i="10"/>
  <c r="N2316" i="10"/>
  <c r="N2317" i="10"/>
  <c r="N2324" i="10"/>
  <c r="N56" i="10"/>
  <c r="N123" i="10"/>
  <c r="N143" i="10"/>
  <c r="N215" i="10"/>
  <c r="N269" i="10"/>
  <c r="N272" i="10"/>
  <c r="N377" i="10"/>
  <c r="N483" i="10"/>
  <c r="N533" i="10"/>
  <c r="N566" i="10"/>
  <c r="N568" i="10"/>
  <c r="N599" i="10"/>
  <c r="N608" i="10"/>
  <c r="N610" i="10"/>
  <c r="N629" i="10"/>
  <c r="N706" i="10"/>
  <c r="N759" i="10"/>
  <c r="N773" i="10"/>
  <c r="N824" i="10"/>
  <c r="N901" i="10"/>
  <c r="N912" i="10"/>
  <c r="N927" i="10"/>
  <c r="N957" i="10"/>
  <c r="N983" i="10"/>
  <c r="N1016" i="10"/>
  <c r="N1046" i="10"/>
  <c r="N1086" i="10"/>
  <c r="N1218" i="10"/>
  <c r="N1219" i="10"/>
  <c r="N1226" i="10"/>
  <c r="N1324" i="10"/>
  <c r="N1509" i="10"/>
  <c r="N1533" i="10"/>
  <c r="N1535" i="10"/>
  <c r="N1562" i="10"/>
  <c r="N1573" i="10"/>
  <c r="N1586" i="10"/>
  <c r="N1665" i="10"/>
  <c r="N1831" i="10"/>
  <c r="N1846" i="10"/>
  <c r="N1914" i="10"/>
  <c r="N1921" i="10"/>
  <c r="N1934" i="10"/>
  <c r="N1974" i="10"/>
  <c r="N2017" i="10"/>
  <c r="N2077" i="10"/>
  <c r="N2169" i="10"/>
  <c r="N7" i="10"/>
  <c r="N38" i="10"/>
  <c r="N60" i="10"/>
  <c r="N70" i="10"/>
  <c r="N106" i="10"/>
  <c r="N117" i="10"/>
  <c r="N133" i="10"/>
  <c r="N167" i="10"/>
  <c r="N173" i="10"/>
  <c r="N181" i="10"/>
  <c r="N205" i="10"/>
  <c r="N247" i="10"/>
  <c r="N279" i="10"/>
  <c r="N283" i="10"/>
  <c r="N324" i="10"/>
  <c r="N352" i="10"/>
  <c r="N358" i="10"/>
  <c r="N373" i="10"/>
  <c r="N450" i="10"/>
  <c r="N514" i="10"/>
  <c r="N544" i="10"/>
  <c r="N558" i="10"/>
  <c r="N702" i="10"/>
  <c r="N729" i="10"/>
  <c r="N736" i="10"/>
  <c r="N748" i="10"/>
  <c r="N871" i="10"/>
  <c r="N873" i="10"/>
  <c r="N930" i="10"/>
  <c r="N1022" i="10"/>
  <c r="N1050" i="10"/>
  <c r="N1055" i="10"/>
  <c r="N1061" i="10"/>
  <c r="N1088" i="10"/>
  <c r="N1106" i="10"/>
  <c r="N1115" i="10"/>
  <c r="N1135" i="10"/>
  <c r="N1147" i="10"/>
  <c r="N1171" i="10"/>
  <c r="N1172" i="10"/>
  <c r="N1185" i="10"/>
  <c r="N1215" i="10"/>
  <c r="N1233" i="10"/>
  <c r="N1258" i="10"/>
  <c r="N1334" i="10"/>
  <c r="N1342" i="10"/>
  <c r="N1379" i="10"/>
  <c r="N1382" i="10"/>
  <c r="N1385" i="10"/>
  <c r="N1460" i="10"/>
  <c r="N1469" i="10"/>
  <c r="N1479" i="10"/>
  <c r="N1482" i="10"/>
  <c r="N1486" i="10"/>
  <c r="N1487" i="10"/>
  <c r="N1488" i="10"/>
  <c r="N1497" i="10"/>
  <c r="N1499" i="10"/>
  <c r="N1517" i="10"/>
  <c r="N1538" i="10"/>
  <c r="N1554" i="10"/>
  <c r="N1560" i="10"/>
  <c r="N1615" i="10"/>
  <c r="N1621" i="10"/>
  <c r="N1673" i="10"/>
  <c r="N1756" i="10"/>
  <c r="N1783" i="10"/>
  <c r="N1785" i="10"/>
  <c r="N1801" i="10"/>
  <c r="N1804" i="10"/>
  <c r="N1814" i="10"/>
  <c r="N1856" i="10"/>
  <c r="N1861" i="10"/>
  <c r="N1904" i="10"/>
  <c r="N1905" i="10"/>
  <c r="N1996" i="10"/>
  <c r="N1998" i="10"/>
  <c r="N1999" i="10"/>
  <c r="N2013" i="10"/>
  <c r="N2018" i="10"/>
  <c r="N2022" i="10"/>
  <c r="N2030" i="10"/>
  <c r="N2062" i="10"/>
  <c r="N2086" i="10"/>
  <c r="N2107" i="10"/>
  <c r="N2110" i="10"/>
  <c r="N2125" i="10"/>
  <c r="N2154" i="10"/>
  <c r="N2172" i="10"/>
  <c r="N2224" i="10"/>
  <c r="N2263" i="10"/>
  <c r="N2280" i="10"/>
  <c r="N2285" i="10"/>
  <c r="N2313" i="10"/>
  <c r="N2331" i="10"/>
  <c r="N41" i="10"/>
  <c r="N102" i="10"/>
  <c r="N111" i="10"/>
  <c r="N213" i="10"/>
  <c r="N214" i="10"/>
  <c r="N235" i="10"/>
  <c r="N245" i="10"/>
  <c r="N306" i="10"/>
  <c r="N316" i="10"/>
  <c r="N334" i="10"/>
  <c r="N340" i="10"/>
  <c r="N347" i="10"/>
  <c r="N384" i="10"/>
  <c r="N385" i="10"/>
  <c r="N393" i="10"/>
  <c r="N395" i="10"/>
  <c r="N405" i="10"/>
  <c r="N436" i="10"/>
  <c r="N452" i="10"/>
  <c r="N453" i="10"/>
  <c r="N499" i="10"/>
  <c r="N506" i="10"/>
  <c r="N509" i="10"/>
  <c r="N527" i="10"/>
  <c r="N538" i="10"/>
  <c r="N576" i="10"/>
  <c r="N584" i="10"/>
  <c r="N609" i="10"/>
  <c r="N670" i="10"/>
  <c r="N673" i="10"/>
  <c r="N694" i="10"/>
  <c r="N712" i="10"/>
  <c r="N764" i="10"/>
  <c r="N776" i="10"/>
  <c r="N786" i="10"/>
  <c r="N796" i="10"/>
  <c r="N834" i="10"/>
  <c r="N843" i="10"/>
  <c r="N848" i="10"/>
  <c r="N866" i="10"/>
  <c r="N896" i="10"/>
  <c r="N904" i="10"/>
  <c r="N931" i="10"/>
  <c r="N952" i="10"/>
  <c r="N962" i="10"/>
  <c r="N979" i="10"/>
  <c r="N1028" i="10"/>
  <c r="N1033" i="10"/>
  <c r="N1052" i="10"/>
  <c r="N1069" i="10"/>
  <c r="N1107" i="10"/>
  <c r="N1133" i="10"/>
  <c r="N1183" i="10"/>
  <c r="N1211" i="10"/>
  <c r="N1247" i="10"/>
  <c r="N1281" i="10"/>
  <c r="N1283" i="10"/>
  <c r="N1287" i="10"/>
  <c r="N1350" i="10"/>
  <c r="N1384" i="10"/>
  <c r="N1423" i="10"/>
  <c r="N1428" i="10"/>
  <c r="N1458" i="10"/>
  <c r="N1489" i="10"/>
  <c r="N1495" i="10"/>
  <c r="N1506" i="10"/>
  <c r="N1549" i="10"/>
  <c r="N1553" i="10"/>
  <c r="N1580" i="10"/>
  <c r="N1629" i="10"/>
  <c r="N1644" i="10"/>
  <c r="N1660" i="10"/>
  <c r="N1679" i="10"/>
  <c r="N1723" i="10"/>
  <c r="N1764" i="10"/>
  <c r="N1777" i="10"/>
  <c r="N1778" i="10"/>
  <c r="N1796" i="10"/>
  <c r="N1857" i="10"/>
  <c r="N1862" i="10"/>
  <c r="N1872" i="10"/>
  <c r="N1933" i="10"/>
  <c r="N1942" i="10"/>
  <c r="N1989" i="10"/>
  <c r="N1997" i="10"/>
  <c r="N2054" i="10"/>
  <c r="N2088" i="10"/>
  <c r="N2105" i="10"/>
  <c r="N2147" i="10"/>
  <c r="N2180" i="10"/>
  <c r="N2189" i="10"/>
  <c r="N2198" i="10"/>
  <c r="N2220" i="10"/>
  <c r="N2236" i="10"/>
  <c r="N2296" i="10"/>
  <c r="N23" i="10"/>
  <c r="N63" i="10"/>
  <c r="N108" i="10"/>
  <c r="N109" i="10"/>
  <c r="N126" i="10"/>
  <c r="N153" i="10"/>
  <c r="N161" i="10"/>
  <c r="N162" i="10"/>
  <c r="N187" i="10"/>
  <c r="N190" i="10"/>
  <c r="N231" i="10"/>
  <c r="N253" i="10"/>
  <c r="N343" i="10"/>
  <c r="N382" i="10"/>
  <c r="N460" i="10"/>
  <c r="N472" i="10"/>
  <c r="N479" i="10"/>
  <c r="N523" i="10"/>
  <c r="N546" i="10"/>
  <c r="N567" i="10"/>
  <c r="N575" i="10"/>
  <c r="N586" i="10"/>
  <c r="N601" i="10"/>
  <c r="N605" i="10"/>
  <c r="N615" i="10"/>
  <c r="N663" i="10"/>
  <c r="N686" i="10"/>
  <c r="N707" i="10"/>
  <c r="N722" i="10"/>
  <c r="N733" i="10"/>
  <c r="N827" i="10"/>
  <c r="N885" i="10"/>
  <c r="N893" i="10"/>
  <c r="N932" i="10"/>
  <c r="N937" i="10"/>
  <c r="N942" i="10"/>
  <c r="N999" i="10"/>
  <c r="N1012" i="10"/>
  <c r="N1100" i="10"/>
  <c r="N1154" i="10"/>
  <c r="N1162" i="10"/>
  <c r="N1163" i="10"/>
  <c r="N1260" i="10"/>
  <c r="N1294" i="10"/>
  <c r="N1307" i="10"/>
  <c r="N1369" i="10"/>
  <c r="N1383" i="10"/>
  <c r="N1412" i="10"/>
  <c r="N1421" i="10"/>
  <c r="N1431" i="10"/>
  <c r="N1439" i="10"/>
  <c r="N1443" i="10"/>
  <c r="N1472" i="10"/>
  <c r="N1473" i="10"/>
  <c r="N1500" i="10"/>
  <c r="N1596" i="10"/>
  <c r="N1627" i="10"/>
  <c r="N1689" i="10"/>
  <c r="N1695" i="10"/>
  <c r="N1772" i="10"/>
  <c r="N1799" i="10"/>
  <c r="N1817" i="10"/>
  <c r="N1945" i="10"/>
  <c r="N1959" i="10"/>
  <c r="N1985" i="10"/>
  <c r="N2027" i="10"/>
  <c r="N2039" i="10"/>
  <c r="N2043" i="10"/>
  <c r="N2053" i="10"/>
  <c r="N2096" i="10"/>
  <c r="N2104" i="10"/>
  <c r="N2117" i="10"/>
  <c r="N2138" i="10"/>
  <c r="N2143" i="10"/>
  <c r="N2151" i="10"/>
  <c r="N2188" i="10"/>
  <c r="N2210" i="10"/>
  <c r="N2298" i="10"/>
  <c r="N2299" i="10"/>
  <c r="N18" i="10"/>
  <c r="N58" i="10"/>
  <c r="N73" i="10"/>
  <c r="N75" i="10"/>
  <c r="N139" i="10"/>
  <c r="N148" i="10"/>
  <c r="N152" i="10"/>
  <c r="N218" i="10"/>
  <c r="N220" i="10"/>
  <c r="N257" i="10"/>
  <c r="N276" i="10"/>
  <c r="N292" i="10"/>
  <c r="N313" i="10"/>
  <c r="N325" i="10"/>
  <c r="N350" i="10"/>
  <c r="N375" i="10"/>
  <c r="N391" i="10"/>
  <c r="N444" i="10"/>
  <c r="N448" i="10"/>
  <c r="N468" i="10"/>
  <c r="N473" i="10"/>
  <c r="N495" i="10"/>
  <c r="N500" i="10"/>
  <c r="N559" i="10"/>
  <c r="N585" i="10"/>
  <c r="N627" i="10"/>
  <c r="N646" i="10"/>
  <c r="N697" i="10"/>
  <c r="N793" i="10"/>
  <c r="N872" i="10"/>
  <c r="N895" i="10"/>
  <c r="N917" i="10"/>
  <c r="N934" i="10"/>
  <c r="N1014" i="10"/>
  <c r="N1027" i="10"/>
  <c r="N1067" i="10"/>
  <c r="N1090" i="10"/>
  <c r="N1096" i="10"/>
  <c r="N1101" i="10"/>
  <c r="N1103" i="10"/>
  <c r="N1126" i="10"/>
  <c r="N1138" i="10"/>
  <c r="N1184" i="10"/>
  <c r="N1196" i="10"/>
  <c r="N1206" i="10"/>
  <c r="N1240" i="10"/>
  <c r="N1248" i="10"/>
  <c r="N1271" i="10"/>
  <c r="N1296" i="10"/>
  <c r="N1304" i="10"/>
  <c r="N1316" i="10"/>
  <c r="N1333" i="10"/>
  <c r="N1360" i="10"/>
  <c r="N1365" i="10"/>
  <c r="N1432" i="10"/>
  <c r="N1474" i="10"/>
  <c r="N1490" i="10"/>
  <c r="N1492" i="10"/>
  <c r="N1515" i="10"/>
  <c r="N1531" i="10"/>
  <c r="N1542" i="10"/>
  <c r="N1556" i="10"/>
  <c r="N1593" i="10"/>
  <c r="N1604" i="10"/>
  <c r="N1612" i="10"/>
  <c r="N1730" i="10"/>
  <c r="N1776" i="10"/>
  <c r="N1789" i="10"/>
  <c r="N1800" i="10"/>
  <c r="N1826" i="10"/>
  <c r="N1849" i="10"/>
  <c r="N1899" i="10"/>
  <c r="N1936" i="10"/>
  <c r="N2028" i="10"/>
  <c r="N2033" i="10"/>
  <c r="N2038" i="10"/>
  <c r="N2073" i="10"/>
  <c r="N2076" i="10"/>
  <c r="N2108" i="10"/>
  <c r="N2181" i="10"/>
  <c r="N2187" i="10"/>
  <c r="N2225" i="10"/>
  <c r="N2228" i="10"/>
  <c r="N2250" i="10"/>
  <c r="N2295" i="10"/>
  <c r="N2306" i="10"/>
  <c r="N2327" i="10"/>
  <c r="N17" i="10"/>
  <c r="N20" i="10"/>
  <c r="N62" i="10"/>
  <c r="N113" i="10"/>
  <c r="N309" i="10"/>
  <c r="N311" i="10"/>
  <c r="N332" i="10"/>
  <c r="N360" i="10"/>
  <c r="N378" i="10"/>
  <c r="N398" i="10"/>
  <c r="N417" i="10"/>
  <c r="N474" i="10"/>
  <c r="N561" i="10"/>
  <c r="N611" i="10"/>
  <c r="N731" i="10"/>
  <c r="N745" i="10"/>
  <c r="N760" i="10"/>
  <c r="N822" i="10"/>
  <c r="N923" i="10"/>
  <c r="N949" i="10"/>
  <c r="N1013" i="10"/>
  <c r="N1031" i="10"/>
  <c r="N1116" i="10"/>
  <c r="N1146" i="10"/>
  <c r="N1335" i="10"/>
  <c r="N1376" i="10"/>
  <c r="N1519" i="10"/>
  <c r="N1577" i="10"/>
  <c r="N1741" i="10"/>
  <c r="N1758" i="10"/>
  <c r="N1820" i="10"/>
  <c r="N1865" i="10"/>
  <c r="N1971" i="10"/>
  <c r="N1994" i="10"/>
  <c r="N2029" i="10"/>
  <c r="N2037" i="10"/>
  <c r="N2082" i="10"/>
  <c r="N2094" i="10"/>
  <c r="N2129" i="10"/>
  <c r="N2222" i="10"/>
  <c r="N2305" i="10"/>
  <c r="N2323" i="10"/>
  <c r="N2329" i="10"/>
  <c r="N4" i="10"/>
  <c r="N33" i="10"/>
  <c r="N46" i="10"/>
  <c r="N78" i="10"/>
  <c r="N79" i="10"/>
  <c r="N90" i="10"/>
  <c r="N193" i="10"/>
  <c r="N196" i="10"/>
  <c r="N267" i="10"/>
  <c r="N275" i="10"/>
  <c r="N301" i="10"/>
  <c r="N351" i="10"/>
  <c r="N359" i="10"/>
  <c r="N399" i="10"/>
  <c r="N422" i="10"/>
  <c r="N425" i="10"/>
  <c r="N434" i="10"/>
  <c r="N438" i="10"/>
  <c r="N442" i="10"/>
  <c r="N447" i="10"/>
  <c r="N461" i="10"/>
  <c r="N504" i="10"/>
  <c r="N508" i="10"/>
  <c r="N550" i="10"/>
  <c r="N674" i="10"/>
  <c r="N689" i="10"/>
  <c r="N713" i="10"/>
  <c r="N769" i="10"/>
  <c r="N830" i="10"/>
  <c r="N852" i="10"/>
  <c r="N860" i="10"/>
  <c r="N883" i="10"/>
  <c r="N943" i="10"/>
  <c r="N956" i="10"/>
  <c r="N959" i="10"/>
  <c r="N960" i="10"/>
  <c r="N1019" i="10"/>
  <c r="N1020" i="10"/>
  <c r="N1072" i="10"/>
  <c r="N1102" i="10"/>
  <c r="N1139" i="10"/>
  <c r="N1178" i="10"/>
  <c r="N1197" i="10"/>
  <c r="N1209" i="10"/>
  <c r="N1235" i="10"/>
  <c r="N1243" i="10"/>
  <c r="N1256" i="10"/>
  <c r="N1293" i="10"/>
  <c r="N1295" i="10"/>
  <c r="N1362" i="10"/>
  <c r="N1415" i="10"/>
  <c r="N1427" i="10"/>
  <c r="N1438" i="10"/>
  <c r="N1574" i="10"/>
  <c r="N1599" i="10"/>
  <c r="N1601" i="10"/>
  <c r="N1648" i="10"/>
  <c r="N1667" i="10"/>
  <c r="N1688" i="10"/>
  <c r="N1704" i="10"/>
  <c r="N1720" i="10"/>
  <c r="N1726" i="10"/>
  <c r="N1829" i="10"/>
  <c r="N1878" i="10"/>
  <c r="N1897" i="10"/>
  <c r="N2005" i="10"/>
  <c r="N2135" i="10"/>
  <c r="N2142" i="10"/>
  <c r="N2150" i="10"/>
  <c r="N2158" i="10"/>
  <c r="N2260" i="10"/>
  <c r="N2319" i="10"/>
  <c r="N10" i="10"/>
  <c r="N11" i="10"/>
  <c r="N45" i="10"/>
  <c r="N93" i="10"/>
  <c r="N101" i="10"/>
  <c r="N132" i="10"/>
  <c r="N134" i="10"/>
  <c r="N147" i="10"/>
  <c r="N151" i="10"/>
  <c r="N164" i="10"/>
  <c r="N188" i="10"/>
  <c r="N381" i="10"/>
  <c r="N454" i="10"/>
  <c r="N482" i="10"/>
  <c r="N503" i="10"/>
  <c r="N557" i="10"/>
  <c r="N624" i="10"/>
  <c r="N651" i="10"/>
  <c r="N659" i="10"/>
  <c r="N720" i="10"/>
  <c r="N763" i="10"/>
  <c r="N777" i="10"/>
  <c r="N800" i="10"/>
  <c r="N861" i="10"/>
  <c r="N907" i="10"/>
  <c r="N1010" i="10"/>
  <c r="N1045" i="10"/>
  <c r="N1062" i="10"/>
  <c r="N1193" i="10"/>
  <c r="N1326" i="10"/>
  <c r="N1349" i="10"/>
  <c r="N1361" i="10"/>
  <c r="N1368" i="10"/>
  <c r="N1397" i="10"/>
  <c r="N1410" i="10"/>
  <c r="N1422" i="10"/>
  <c r="N1493" i="10"/>
  <c r="N1532" i="10"/>
  <c r="N1589" i="10"/>
  <c r="N1633" i="10"/>
  <c r="N1647" i="10"/>
  <c r="N1658" i="10"/>
  <c r="N1668" i="10"/>
  <c r="N1691" i="10"/>
  <c r="N1737" i="10"/>
  <c r="N1757" i="10"/>
  <c r="N1788" i="10"/>
  <c r="N1824" i="10"/>
  <c r="N1937" i="10"/>
  <c r="N1943" i="10"/>
  <c r="N1983" i="10"/>
  <c r="N1993" i="10"/>
  <c r="N2010" i="10"/>
  <c r="N2019" i="10"/>
  <c r="N2089" i="10"/>
  <c r="N2100" i="10"/>
  <c r="N2166" i="10"/>
  <c r="N2171" i="10"/>
  <c r="N2197" i="10"/>
  <c r="N2200" i="10"/>
  <c r="N2223" i="10"/>
  <c r="N2232" i="10"/>
  <c r="N2233" i="10"/>
  <c r="N2279" i="10"/>
  <c r="N2328" i="10"/>
  <c r="N24" i="10"/>
  <c r="N28" i="10"/>
  <c r="N82" i="10"/>
  <c r="N84" i="10"/>
  <c r="N116" i="10"/>
  <c r="N130" i="10"/>
  <c r="N131" i="10"/>
  <c r="N157" i="10"/>
  <c r="N175" i="10"/>
  <c r="N203" i="10"/>
  <c r="N221" i="10"/>
  <c r="N222" i="10"/>
  <c r="N369" i="10"/>
  <c r="N380" i="10"/>
  <c r="N412" i="10"/>
  <c r="N424" i="10"/>
  <c r="N480" i="10"/>
  <c r="N617" i="10"/>
  <c r="N650" i="10"/>
  <c r="N705" i="10"/>
  <c r="N708" i="10"/>
  <c r="N714" i="10"/>
  <c r="N723" i="10"/>
  <c r="N757" i="10"/>
  <c r="N766" i="10"/>
  <c r="N813" i="10"/>
  <c r="N832" i="10"/>
  <c r="N847" i="10"/>
  <c r="N939" i="10"/>
  <c r="N985" i="10"/>
  <c r="N1000" i="10"/>
  <c r="N1032" i="10"/>
  <c r="N1081" i="10"/>
  <c r="N1134" i="10"/>
  <c r="N1159" i="10"/>
  <c r="N1203" i="10"/>
  <c r="N1217" i="10"/>
  <c r="N1220" i="10"/>
  <c r="N1266" i="10"/>
  <c r="N1278" i="10"/>
  <c r="N1388" i="10"/>
  <c r="N1408" i="10"/>
  <c r="N1465" i="10"/>
  <c r="N1522" i="10"/>
  <c r="N1526" i="10"/>
  <c r="N1568" i="10"/>
  <c r="N1575" i="10"/>
  <c r="N1598" i="10"/>
  <c r="N1678" i="10"/>
  <c r="N1693" i="10"/>
  <c r="N1733" i="10"/>
  <c r="N1784" i="10"/>
  <c r="N1835" i="10"/>
  <c r="N1889" i="10"/>
  <c r="N1957" i="10"/>
  <c r="N1960" i="10"/>
  <c r="N1963" i="10"/>
  <c r="N1970" i="10"/>
  <c r="N2045" i="10"/>
  <c r="N2118" i="10"/>
  <c r="N2204" i="10"/>
  <c r="N40" i="10"/>
  <c r="N50" i="10"/>
  <c r="N141" i="10"/>
  <c r="N142" i="10"/>
  <c r="N254" i="10"/>
  <c r="N261" i="10"/>
  <c r="N262" i="10"/>
  <c r="N307" i="10"/>
  <c r="N414" i="10"/>
  <c r="N552" i="10"/>
  <c r="N579" i="10"/>
  <c r="N677" i="10"/>
  <c r="N717" i="10"/>
  <c r="N726" i="10"/>
  <c r="N761" i="10"/>
  <c r="N820" i="10"/>
  <c r="N965" i="10"/>
  <c r="N1075" i="10"/>
  <c r="N1132" i="10"/>
  <c r="N1143" i="10"/>
  <c r="N1155" i="10"/>
  <c r="N1156" i="10"/>
  <c r="N1259" i="10"/>
  <c r="N1407" i="10"/>
  <c r="N1413" i="10"/>
  <c r="N1425" i="10"/>
  <c r="N1585" i="10"/>
  <c r="N1616" i="10"/>
  <c r="N1625" i="10"/>
  <c r="N1634" i="10"/>
  <c r="N1637" i="10"/>
  <c r="N1646" i="10"/>
  <c r="N1663" i="10"/>
  <c r="N1714" i="10"/>
  <c r="N1734" i="10"/>
  <c r="N1739" i="10"/>
  <c r="N1793" i="10"/>
  <c r="N1901" i="10"/>
  <c r="N1992" i="10"/>
  <c r="N2056" i="10"/>
  <c r="N2164" i="10"/>
  <c r="N2207" i="10"/>
  <c r="N2208" i="10"/>
  <c r="N2244" i="10"/>
  <c r="N2275" i="10"/>
  <c r="N9" i="10"/>
  <c r="N64" i="10"/>
  <c r="N211" i="10"/>
  <c r="N361" i="10"/>
  <c r="N419" i="10"/>
  <c r="N545" i="10"/>
  <c r="N688" i="10"/>
  <c r="N756" i="10"/>
  <c r="N809" i="10"/>
  <c r="N853" i="10"/>
  <c r="N1026" i="10"/>
  <c r="N1401" i="10"/>
  <c r="N1403" i="10"/>
  <c r="N1430" i="10"/>
  <c r="N1841" i="10"/>
  <c r="N1860" i="10"/>
  <c r="N2001" i="10"/>
  <c r="N2139" i="10"/>
  <c r="N2196" i="10"/>
  <c r="N13" i="10"/>
  <c r="N89" i="10"/>
  <c r="N299" i="10"/>
  <c r="N376" i="10"/>
  <c r="N693" i="10"/>
  <c r="N696" i="10"/>
  <c r="N791" i="10"/>
  <c r="N835" i="10"/>
  <c r="N878" i="10"/>
  <c r="N996" i="10"/>
  <c r="N1024" i="10"/>
  <c r="N1025" i="10"/>
  <c r="N1048" i="10"/>
  <c r="N1279" i="10"/>
  <c r="N1289" i="10"/>
  <c r="N1354" i="10"/>
  <c r="N1395" i="10"/>
  <c r="N1518" i="10"/>
  <c r="N1520" i="10"/>
  <c r="N1773" i="10"/>
  <c r="N1948" i="10"/>
  <c r="N2186" i="10"/>
  <c r="N2239" i="10"/>
  <c r="N120" i="10"/>
  <c r="N274" i="10"/>
  <c r="N284" i="10"/>
  <c r="N426" i="10"/>
  <c r="N427" i="10"/>
  <c r="N1230" i="10"/>
  <c r="N1231" i="10"/>
  <c r="N1245" i="10"/>
  <c r="N1565" i="10"/>
  <c r="N1587" i="10"/>
  <c r="N1606" i="10"/>
  <c r="N1710" i="10"/>
  <c r="N1888" i="10"/>
  <c r="N2004" i="10"/>
  <c r="N2292" i="10"/>
  <c r="N456" i="10"/>
  <c r="N616" i="10"/>
  <c r="N1249" i="10"/>
  <c r="N1314" i="10"/>
  <c r="N1411" i="10"/>
  <c r="N1645" i="10"/>
  <c r="N1687" i="10"/>
  <c r="N1781" i="10"/>
  <c r="N2257" i="10"/>
  <c r="N2270" i="10"/>
  <c r="N27" i="10"/>
  <c r="N225" i="10"/>
  <c r="N636" i="10"/>
  <c r="N788" i="10"/>
  <c r="N951" i="10"/>
  <c r="N1149" i="10"/>
  <c r="N1782" i="10"/>
  <c r="N1859" i="10"/>
  <c r="N1949" i="10"/>
  <c r="N2277" i="10"/>
  <c r="N976" i="10"/>
  <c r="N1182" i="10"/>
  <c r="N1619" i="10"/>
  <c r="N1680" i="10"/>
  <c r="N195" i="10"/>
  <c r="N1935" i="10"/>
  <c r="N154" i="10"/>
  <c r="N1198" i="10"/>
  <c r="N305" i="10"/>
  <c r="N638" i="10"/>
  <c r="N1157" i="10"/>
  <c r="N2332" i="10"/>
  <c r="M459" i="10"/>
  <c r="M1965" i="10"/>
  <c r="M2318" i="10"/>
  <c r="M14" i="10"/>
  <c r="M790" i="10"/>
  <c r="M1112" i="10"/>
  <c r="M1437" i="10"/>
  <c r="M2130" i="10"/>
  <c r="M166" i="10"/>
  <c r="M392" i="10"/>
  <c r="M774" i="10"/>
  <c r="M1177" i="10"/>
  <c r="M1310" i="10"/>
  <c r="M1343" i="10"/>
  <c r="M1356" i="10"/>
  <c r="M1480" i="10"/>
  <c r="M1681" i="10"/>
  <c r="M42" i="10"/>
  <c r="M43" i="10"/>
  <c r="M370" i="10"/>
  <c r="M614" i="10"/>
  <c r="M734" i="10"/>
  <c r="M837" i="10"/>
  <c r="M2014" i="10"/>
  <c r="M83" i="10"/>
  <c r="M107" i="10"/>
  <c r="M439" i="10"/>
  <c r="M634" i="10"/>
  <c r="M806" i="10"/>
  <c r="M947" i="10"/>
  <c r="M1244" i="10"/>
  <c r="M1323" i="10"/>
  <c r="M1371" i="10"/>
  <c r="M1666" i="10"/>
  <c r="M2036" i="10"/>
  <c r="M2087" i="10"/>
  <c r="M2123" i="10"/>
  <c r="M2259" i="10"/>
  <c r="M165" i="10"/>
  <c r="M174" i="10"/>
  <c r="M709" i="10"/>
  <c r="M802" i="10"/>
  <c r="M967" i="10"/>
  <c r="M1082" i="10"/>
  <c r="M1117" i="10"/>
  <c r="M1118" i="10"/>
  <c r="M1312" i="10"/>
  <c r="M1559" i="10"/>
  <c r="M1677" i="10"/>
  <c r="M1830" i="10"/>
  <c r="M2309" i="10"/>
  <c r="M6" i="10"/>
  <c r="M96" i="10"/>
  <c r="M177" i="10"/>
  <c r="M182" i="10"/>
  <c r="M236" i="10"/>
  <c r="M252" i="10"/>
  <c r="M418" i="10"/>
  <c r="M657" i="10"/>
  <c r="M1073" i="10"/>
  <c r="M1145" i="10"/>
  <c r="M1251" i="10"/>
  <c r="M1447" i="10"/>
  <c r="M1484" i="10"/>
  <c r="M1836" i="10"/>
  <c r="M1894" i="10"/>
  <c r="M1924" i="10"/>
  <c r="M2050" i="10"/>
  <c r="M2085" i="10"/>
  <c r="M2157" i="10"/>
  <c r="M2214" i="10"/>
  <c r="M2238" i="10"/>
  <c r="M2314" i="10"/>
  <c r="M2334" i="10"/>
  <c r="M29" i="10"/>
  <c r="M35" i="10"/>
  <c r="M66" i="10"/>
  <c r="M232" i="10"/>
  <c r="M285" i="10"/>
  <c r="M290" i="10"/>
  <c r="M321" i="10"/>
  <c r="M407" i="10"/>
  <c r="M437" i="10"/>
  <c r="M548" i="10"/>
  <c r="M640" i="10"/>
  <c r="M644" i="10"/>
  <c r="M819" i="10"/>
  <c r="M946" i="10"/>
  <c r="M994" i="10"/>
  <c r="M1017" i="10"/>
  <c r="M1108" i="10"/>
  <c r="M1129" i="10"/>
  <c r="M1174" i="10"/>
  <c r="M1180" i="10"/>
  <c r="M1189" i="10"/>
  <c r="M1268" i="10"/>
  <c r="M1276" i="10"/>
  <c r="M1433" i="10"/>
  <c r="M1442" i="10"/>
  <c r="M1468" i="10"/>
  <c r="M1502" i="10"/>
  <c r="M1525" i="10"/>
  <c r="M1618" i="10"/>
  <c r="M1706" i="10"/>
  <c r="M1750" i="10"/>
  <c r="M1832" i="10"/>
  <c r="M1843" i="10"/>
  <c r="M1947" i="10"/>
  <c r="M1982" i="10"/>
  <c r="M1984" i="10"/>
  <c r="M2011" i="10"/>
  <c r="M2021" i="10"/>
  <c r="M2079" i="10"/>
  <c r="M2219" i="10"/>
  <c r="M2261" i="10"/>
  <c r="M2287" i="10"/>
  <c r="M264" i="10"/>
  <c r="M288" i="10"/>
  <c r="M396" i="10"/>
  <c r="M432" i="10"/>
  <c r="M645" i="10"/>
  <c r="M728" i="10"/>
  <c r="M889" i="10"/>
  <c r="M933" i="10"/>
  <c r="M1071" i="10"/>
  <c r="M1074" i="10"/>
  <c r="M1125" i="10"/>
  <c r="M1255" i="10"/>
  <c r="M1270" i="10"/>
  <c r="M1317" i="10"/>
  <c r="M1414" i="10"/>
  <c r="M1927" i="10"/>
  <c r="M2271" i="10"/>
  <c r="M30" i="10"/>
  <c r="M95" i="10"/>
  <c r="M105" i="10"/>
  <c r="M169" i="10"/>
  <c r="M242" i="10"/>
  <c r="M333" i="10"/>
  <c r="M404" i="10"/>
  <c r="M410" i="10"/>
  <c r="M443" i="10"/>
  <c r="M457" i="10"/>
  <c r="M536" i="10"/>
  <c r="M564" i="10"/>
  <c r="M569" i="10"/>
  <c r="M570" i="10"/>
  <c r="M753" i="10"/>
  <c r="M811" i="10"/>
  <c r="M829" i="10"/>
  <c r="M913" i="10"/>
  <c r="M989" i="10"/>
  <c r="M1021" i="10"/>
  <c r="M1063" i="10"/>
  <c r="M1089" i="10"/>
  <c r="M1097" i="10"/>
  <c r="M1204" i="10"/>
  <c r="M1216" i="10"/>
  <c r="M1272" i="10"/>
  <c r="M1306" i="10"/>
  <c r="M1339" i="10"/>
  <c r="M1404" i="10"/>
  <c r="M1507" i="10"/>
  <c r="M1614" i="10"/>
  <c r="M1664" i="10"/>
  <c r="M1703" i="10"/>
  <c r="M1716" i="10"/>
  <c r="M1722" i="10"/>
  <c r="M1746" i="10"/>
  <c r="M1749" i="10"/>
  <c r="M1813" i="10"/>
  <c r="M1863" i="10"/>
  <c r="M1874" i="10"/>
  <c r="M1884" i="10"/>
  <c r="M1887" i="10"/>
  <c r="M1890" i="10"/>
  <c r="M1909" i="10"/>
  <c r="M1910" i="10"/>
  <c r="M1944" i="10"/>
  <c r="M1961" i="10"/>
  <c r="M1966" i="10"/>
  <c r="M2060" i="10"/>
  <c r="M2061" i="10"/>
  <c r="M2092" i="10"/>
  <c r="M2099" i="10"/>
  <c r="M2112" i="10"/>
  <c r="M2113" i="10"/>
  <c r="M2148" i="10"/>
  <c r="M2159" i="10"/>
  <c r="M2168" i="10"/>
  <c r="M2176" i="10"/>
  <c r="M119" i="10"/>
  <c r="M150" i="10"/>
  <c r="M198" i="10"/>
  <c r="M212" i="10"/>
  <c r="M229" i="10"/>
  <c r="M237" i="10"/>
  <c r="M238" i="10"/>
  <c r="M239" i="10"/>
  <c r="M256" i="10"/>
  <c r="M281" i="10"/>
  <c r="M319" i="10"/>
  <c r="M400" i="10"/>
  <c r="M411" i="10"/>
  <c r="M445" i="10"/>
  <c r="M466" i="10"/>
  <c r="M477" i="10"/>
  <c r="M510" i="10"/>
  <c r="M512" i="10"/>
  <c r="M528" i="10"/>
  <c r="M537" i="10"/>
  <c r="M547" i="10"/>
  <c r="M600" i="10"/>
  <c r="M625" i="10"/>
  <c r="M648" i="10"/>
  <c r="M658" i="10"/>
  <c r="M679" i="10"/>
  <c r="M701" i="10"/>
  <c r="M770" i="10"/>
  <c r="M821" i="10"/>
  <c r="M840" i="10"/>
  <c r="M870" i="10"/>
  <c r="M876" i="10"/>
  <c r="M915" i="10"/>
  <c r="M941" i="10"/>
  <c r="M1023" i="10"/>
  <c r="M1039" i="10"/>
  <c r="M1042" i="10"/>
  <c r="M1121" i="10"/>
  <c r="M1142" i="10"/>
  <c r="M1176" i="10"/>
  <c r="M1179" i="10"/>
  <c r="M1194" i="10"/>
  <c r="M1284" i="10"/>
  <c r="M1290" i="10"/>
  <c r="M1325" i="10"/>
  <c r="M1405" i="10"/>
  <c r="M1459" i="10"/>
  <c r="M1524" i="10"/>
  <c r="M1541" i="10"/>
  <c r="M1603" i="10"/>
  <c r="M1628" i="10"/>
  <c r="M1650" i="10"/>
  <c r="M1676" i="10"/>
  <c r="M1717" i="10"/>
  <c r="M1718" i="10"/>
  <c r="M1748" i="10"/>
  <c r="M1752" i="10"/>
  <c r="M1787" i="10"/>
  <c r="M1791" i="10"/>
  <c r="M1807" i="10"/>
  <c r="M1837" i="10"/>
  <c r="M1845" i="10"/>
  <c r="M1866" i="10"/>
  <c r="M1940" i="10"/>
  <c r="M1977" i="10"/>
  <c r="M1987" i="10"/>
  <c r="M2007" i="10"/>
  <c r="M2008" i="10"/>
  <c r="M2040" i="10"/>
  <c r="M2051" i="10"/>
  <c r="M2075" i="10"/>
  <c r="M2145" i="10"/>
  <c r="M2184" i="10"/>
  <c r="M2201" i="10"/>
  <c r="M2216" i="10"/>
  <c r="M2230" i="10"/>
  <c r="M2" i="10"/>
  <c r="M31" i="10"/>
  <c r="M53" i="10"/>
  <c r="M170" i="10"/>
  <c r="M226" i="10"/>
  <c r="M244" i="10"/>
  <c r="M331" i="10"/>
  <c r="M336" i="10"/>
  <c r="M388" i="10"/>
  <c r="M403" i="10"/>
  <c r="M416" i="10"/>
  <c r="M446" i="10"/>
  <c r="M451" i="10"/>
  <c r="M490" i="10"/>
  <c r="M513" i="10"/>
  <c r="M524" i="10"/>
  <c r="M535" i="10"/>
  <c r="M583" i="10"/>
  <c r="M619" i="10"/>
  <c r="M666" i="10"/>
  <c r="M672" i="10"/>
  <c r="M838" i="10"/>
  <c r="M845" i="10"/>
  <c r="M856" i="10"/>
  <c r="M864" i="10"/>
  <c r="M882" i="10"/>
  <c r="M988" i="10"/>
  <c r="M1018" i="10"/>
  <c r="M1034" i="10"/>
  <c r="M1044" i="10"/>
  <c r="M1136" i="10"/>
  <c r="M1165" i="10"/>
  <c r="M1173" i="10"/>
  <c r="M1181" i="10"/>
  <c r="M1221" i="10"/>
  <c r="M1239" i="10"/>
  <c r="M1292" i="10"/>
  <c r="M1301" i="10"/>
  <c r="M1336" i="10"/>
  <c r="M1359" i="10"/>
  <c r="M1391" i="10"/>
  <c r="M1402" i="10"/>
  <c r="M1419" i="10"/>
  <c r="M1435" i="10"/>
  <c r="M1498" i="10"/>
  <c r="M1581" i="10"/>
  <c r="M1602" i="10"/>
  <c r="M1609" i="10"/>
  <c r="M1656" i="10"/>
  <c r="M1661" i="10"/>
  <c r="M1670" i="10"/>
  <c r="M1671" i="10"/>
  <c r="M1719" i="10"/>
  <c r="M1735" i="10"/>
  <c r="M1763" i="10"/>
  <c r="M1842" i="10"/>
  <c r="M1851" i="10"/>
  <c r="M1913" i="10"/>
  <c r="M1919" i="10"/>
  <c r="M1946" i="10"/>
  <c r="M1953" i="10"/>
  <c r="M1969" i="10"/>
  <c r="M1981" i="10"/>
  <c r="M2000" i="10"/>
  <c r="M2046" i="10"/>
  <c r="M2109" i="10"/>
  <c r="M2114" i="10"/>
  <c r="M2119" i="10"/>
  <c r="M2192" i="10"/>
  <c r="M2212" i="10"/>
  <c r="M2226" i="10"/>
  <c r="M2253" i="10"/>
  <c r="M2262" i="10"/>
  <c r="M2297" i="10"/>
  <c r="M2320" i="10"/>
  <c r="M26" i="10"/>
  <c r="M34" i="10"/>
  <c r="M49" i="10"/>
  <c r="M57" i="10"/>
  <c r="M71" i="10"/>
  <c r="M72" i="10"/>
  <c r="M98" i="10"/>
  <c r="M103" i="10"/>
  <c r="M110" i="10"/>
  <c r="M115" i="10"/>
  <c r="M248" i="10"/>
  <c r="M282" i="10"/>
  <c r="M326" i="10"/>
  <c r="M367" i="10"/>
  <c r="M413" i="10"/>
  <c r="M431" i="10"/>
  <c r="M487" i="10"/>
  <c r="M491" i="10"/>
  <c r="M502" i="10"/>
  <c r="M515" i="10"/>
  <c r="M521" i="10"/>
  <c r="M522" i="10"/>
  <c r="M563" i="10"/>
  <c r="M581" i="10"/>
  <c r="M618" i="10"/>
  <c r="M642" i="10"/>
  <c r="M716" i="10"/>
  <c r="M782" i="10"/>
  <c r="M787" i="10"/>
  <c r="M859" i="10"/>
  <c r="M875" i="10"/>
  <c r="M918" i="10"/>
  <c r="M945" i="10"/>
  <c r="M953" i="10"/>
  <c r="M973" i="10"/>
  <c r="M1049" i="10"/>
  <c r="M1057" i="10"/>
  <c r="M1058" i="10"/>
  <c r="M1068" i="10"/>
  <c r="M1105" i="10"/>
  <c r="M1188" i="10"/>
  <c r="M1201" i="10"/>
  <c r="M1223" i="10"/>
  <c r="M1261" i="10"/>
  <c r="M1332" i="10"/>
  <c r="M1417" i="10"/>
  <c r="M1450" i="10"/>
  <c r="M1475" i="10"/>
  <c r="M1481" i="10"/>
  <c r="M1501" i="10"/>
  <c r="M1514" i="10"/>
  <c r="M1543" i="10"/>
  <c r="M1548" i="10"/>
  <c r="M1578" i="10"/>
  <c r="M1600" i="10"/>
  <c r="M1641" i="10"/>
  <c r="M1642" i="10"/>
  <c r="M1643" i="10"/>
  <c r="M1692" i="10"/>
  <c r="M1694" i="10"/>
  <c r="M1711" i="10"/>
  <c r="M1755" i="10"/>
  <c r="M1798" i="10"/>
  <c r="M1822" i="10"/>
  <c r="M1838" i="10"/>
  <c r="M1848" i="10"/>
  <c r="M1852" i="10"/>
  <c r="M1873" i="10"/>
  <c r="M1883" i="10"/>
  <c r="M1893" i="10"/>
  <c r="M1907" i="10"/>
  <c r="M1908" i="10"/>
  <c r="M1916" i="10"/>
  <c r="M1925" i="10"/>
  <c r="M1956" i="10"/>
  <c r="M2063" i="10"/>
  <c r="M2068" i="10"/>
  <c r="M2098" i="10"/>
  <c r="M2127" i="10"/>
  <c r="M2140" i="10"/>
  <c r="M2163" i="10"/>
  <c r="M2194" i="10"/>
  <c r="M2209" i="10"/>
  <c r="M2269" i="10"/>
  <c r="M2291" i="10"/>
  <c r="M171" i="10"/>
  <c r="M204" i="10"/>
  <c r="M216" i="10"/>
  <c r="M421" i="10"/>
  <c r="M476" i="10"/>
  <c r="M572" i="10"/>
  <c r="M573" i="10"/>
  <c r="M620" i="10"/>
  <c r="M643" i="10"/>
  <c r="M656" i="10"/>
  <c r="M660" i="10"/>
  <c r="M700" i="10"/>
  <c r="M780" i="10"/>
  <c r="M783" i="10"/>
  <c r="M789" i="10"/>
  <c r="M849" i="10"/>
  <c r="M857" i="10"/>
  <c r="M894" i="10"/>
  <c r="M944" i="10"/>
  <c r="M1087" i="10"/>
  <c r="M1128" i="10"/>
  <c r="M1253" i="10"/>
  <c r="M1254" i="10"/>
  <c r="M1275" i="10"/>
  <c r="M1341" i="10"/>
  <c r="M1353" i="10"/>
  <c r="M1387" i="10"/>
  <c r="M1389" i="10"/>
  <c r="M1394" i="10"/>
  <c r="M1448" i="10"/>
  <c r="M1455" i="10"/>
  <c r="M1512" i="10"/>
  <c r="M1653" i="10"/>
  <c r="M1659" i="10"/>
  <c r="M1669" i="10"/>
  <c r="M1702" i="10"/>
  <c r="M1828" i="10"/>
  <c r="M1930" i="10"/>
  <c r="M1954" i="10"/>
  <c r="M2032" i="10"/>
  <c r="M2122" i="10"/>
  <c r="M2149" i="10"/>
  <c r="M2185" i="10"/>
  <c r="M2199" i="10"/>
  <c r="M2302" i="10"/>
  <c r="M2304" i="10"/>
  <c r="M3" i="10"/>
  <c r="M51" i="10"/>
  <c r="M76" i="10"/>
  <c r="M86" i="10"/>
  <c r="M99" i="10"/>
  <c r="M114" i="10"/>
  <c r="M122" i="10"/>
  <c r="M128" i="10"/>
  <c r="M145" i="10"/>
  <c r="M159" i="10"/>
  <c r="M172" i="10"/>
  <c r="M201" i="10"/>
  <c r="M265" i="10"/>
  <c r="M287" i="10"/>
  <c r="M293" i="10"/>
  <c r="M294" i="10"/>
  <c r="M295" i="10"/>
  <c r="M328" i="10"/>
  <c r="M335" i="10"/>
  <c r="M337" i="10"/>
  <c r="M345" i="10"/>
  <c r="M348" i="10"/>
  <c r="M355" i="10"/>
  <c r="M516" i="10"/>
  <c r="M578" i="10"/>
  <c r="M604" i="10"/>
  <c r="M647" i="10"/>
  <c r="M655" i="10"/>
  <c r="M681" i="10"/>
  <c r="M699" i="10"/>
  <c r="M715" i="10"/>
  <c r="M724" i="10"/>
  <c r="M732" i="10"/>
  <c r="M739" i="10"/>
  <c r="M775" i="10"/>
  <c r="M794" i="10"/>
  <c r="M795" i="10"/>
  <c r="M867" i="10"/>
  <c r="M899" i="10"/>
  <c r="M903" i="10"/>
  <c r="M950" i="10"/>
  <c r="M981" i="10"/>
  <c r="M982" i="10"/>
  <c r="M1001" i="10"/>
  <c r="M1070" i="10"/>
  <c r="M1076" i="10"/>
  <c r="M1079" i="10"/>
  <c r="M1083" i="10"/>
  <c r="M1151" i="10"/>
  <c r="M1170" i="10"/>
  <c r="M1234" i="10"/>
  <c r="M1257" i="10"/>
  <c r="M1299" i="10"/>
  <c r="M1375" i="10"/>
  <c r="M1434" i="10"/>
  <c r="M1476" i="10"/>
  <c r="M1496" i="10"/>
  <c r="M1511" i="10"/>
  <c r="M1528" i="10"/>
  <c r="M1530" i="10"/>
  <c r="M1536" i="10"/>
  <c r="M1584" i="10"/>
  <c r="M1611" i="10"/>
  <c r="M1624" i="10"/>
  <c r="M1631" i="10"/>
  <c r="M1639" i="10"/>
  <c r="M1705" i="10"/>
  <c r="M1780" i="10"/>
  <c r="M1802" i="10"/>
  <c r="M1806" i="10"/>
  <c r="M1812" i="10"/>
  <c r="M1816" i="10"/>
  <c r="M1825" i="10"/>
  <c r="M1827" i="10"/>
  <c r="M1839" i="10"/>
  <c r="M1844" i="10"/>
  <c r="M1847" i="10"/>
  <c r="M1885" i="10"/>
  <c r="M1951" i="10"/>
  <c r="M1988" i="10"/>
  <c r="M2002" i="10"/>
  <c r="M2015" i="10"/>
  <c r="M2024" i="10"/>
  <c r="M2035" i="10"/>
  <c r="M2042" i="10"/>
  <c r="M2044" i="10"/>
  <c r="M2065" i="10"/>
  <c r="M2067" i="10"/>
  <c r="M2160" i="10"/>
  <c r="M2162" i="10"/>
  <c r="M2202" i="10"/>
  <c r="M2206" i="10"/>
  <c r="M2254" i="10"/>
  <c r="M2273" i="10"/>
  <c r="M2276" i="10"/>
  <c r="M2294" i="10"/>
  <c r="M2300" i="10"/>
  <c r="M5" i="10"/>
  <c r="M15" i="10"/>
  <c r="M129" i="10"/>
  <c r="M209" i="10"/>
  <c r="M224" i="10"/>
  <c r="M250" i="10"/>
  <c r="M258" i="10"/>
  <c r="M278" i="10"/>
  <c r="M349" i="10"/>
  <c r="M390" i="10"/>
  <c r="M415" i="10"/>
  <c r="M458" i="10"/>
  <c r="M511" i="10"/>
  <c r="M532" i="10"/>
  <c r="M541" i="10"/>
  <c r="M551" i="10"/>
  <c r="M553" i="10"/>
  <c r="M560" i="10"/>
  <c r="M577" i="10"/>
  <c r="M595" i="10"/>
  <c r="M598" i="10"/>
  <c r="M606" i="10"/>
  <c r="M622" i="10"/>
  <c r="M662" i="10"/>
  <c r="M680" i="10"/>
  <c r="M682" i="10"/>
  <c r="M725" i="10"/>
  <c r="M744" i="10"/>
  <c r="M747" i="10"/>
  <c r="M785" i="10"/>
  <c r="M826" i="10"/>
  <c r="M846" i="10"/>
  <c r="M858" i="10"/>
  <c r="M862" i="10"/>
  <c r="M879" i="10"/>
  <c r="M887" i="10"/>
  <c r="M900" i="10"/>
  <c r="M908" i="10"/>
  <c r="M922" i="10"/>
  <c r="M938" i="10"/>
  <c r="M980" i="10"/>
  <c r="M1002" i="10"/>
  <c r="M1006" i="10"/>
  <c r="M1007" i="10"/>
  <c r="M1053" i="10"/>
  <c r="M1085" i="10"/>
  <c r="M1091" i="10"/>
  <c r="M1094" i="10"/>
  <c r="M1127" i="10"/>
  <c r="M1167" i="10"/>
  <c r="M1199" i="10"/>
  <c r="M1213" i="10"/>
  <c r="M1242" i="10"/>
  <c r="M1246" i="10"/>
  <c r="M1273" i="10"/>
  <c r="M1291" i="10"/>
  <c r="M1297" i="10"/>
  <c r="M1329" i="10"/>
  <c r="M1337" i="10"/>
  <c r="M1338" i="10"/>
  <c r="M1355" i="10"/>
  <c r="M1372" i="10"/>
  <c r="M1451" i="10"/>
  <c r="M1463" i="10"/>
  <c r="M1566" i="10"/>
  <c r="M1569" i="10"/>
  <c r="M1576" i="10"/>
  <c r="M1636" i="10"/>
  <c r="M1674" i="10"/>
  <c r="M1683" i="10"/>
  <c r="M1686" i="10"/>
  <c r="M1713" i="10"/>
  <c r="M1724" i="10"/>
  <c r="M1725" i="10"/>
  <c r="M1759" i="10"/>
  <c r="M1762" i="10"/>
  <c r="M1766" i="10"/>
  <c r="M1767" i="10"/>
  <c r="M1769" i="10"/>
  <c r="M1774" i="10"/>
  <c r="M1775" i="10"/>
  <c r="M1808" i="10"/>
  <c r="M1810" i="10"/>
  <c r="M1811" i="10"/>
  <c r="M1870" i="10"/>
  <c r="M1892" i="10"/>
  <c r="M1902" i="10"/>
  <c r="M1903" i="10"/>
  <c r="M1912" i="10"/>
  <c r="M1929" i="10"/>
  <c r="M1995" i="10"/>
  <c r="M2003" i="10"/>
  <c r="M2023" i="10"/>
  <c r="M2031" i="10"/>
  <c r="M2047" i="10"/>
  <c r="M2093" i="10"/>
  <c r="M2178" i="10"/>
  <c r="M2215" i="10"/>
  <c r="M2229" i="10"/>
  <c r="M2245" i="10"/>
  <c r="M2252" i="10"/>
  <c r="M2255" i="10"/>
  <c r="M2311" i="10"/>
  <c r="M2335" i="10"/>
  <c r="M21" i="10"/>
  <c r="M68" i="10"/>
  <c r="M77" i="10"/>
  <c r="M97" i="10"/>
  <c r="M125" i="10"/>
  <c r="M149" i="10"/>
  <c r="M179" i="10"/>
  <c r="M183" i="10"/>
  <c r="M192" i="10"/>
  <c r="M200" i="10"/>
  <c r="M223" i="10"/>
  <c r="M302" i="10"/>
  <c r="M312" i="10"/>
  <c r="M317" i="10"/>
  <c r="M318" i="10"/>
  <c r="M320" i="10"/>
  <c r="M386" i="10"/>
  <c r="M389" i="10"/>
  <c r="M409" i="10"/>
  <c r="M420" i="10"/>
  <c r="M455" i="10"/>
  <c r="M475" i="10"/>
  <c r="M489" i="10"/>
  <c r="M494" i="10"/>
  <c r="M543" i="10"/>
  <c r="M631" i="10"/>
  <c r="M654" i="10"/>
  <c r="M664" i="10"/>
  <c r="M665" i="10"/>
  <c r="M737" i="10"/>
  <c r="M792" i="10"/>
  <c r="M797" i="10"/>
  <c r="M812" i="10"/>
  <c r="M814" i="10"/>
  <c r="M815" i="10"/>
  <c r="M816" i="10"/>
  <c r="M825" i="10"/>
  <c r="M863" i="10"/>
  <c r="M897" i="10"/>
  <c r="M914" i="10"/>
  <c r="M924" i="10"/>
  <c r="M929" i="10"/>
  <c r="M935" i="10"/>
  <c r="M958" i="10"/>
  <c r="M970" i="10"/>
  <c r="M974" i="10"/>
  <c r="M984" i="10"/>
  <c r="M998" i="10"/>
  <c r="M1015" i="10"/>
  <c r="M1040" i="10"/>
  <c r="M1041" i="10"/>
  <c r="M1095" i="10"/>
  <c r="M1104" i="10"/>
  <c r="M1153" i="10"/>
  <c r="M1161" i="10"/>
  <c r="M1277" i="10"/>
  <c r="M1282" i="10"/>
  <c r="M1302" i="10"/>
  <c r="M1305" i="10"/>
  <c r="M1396" i="10"/>
  <c r="M1449" i="10"/>
  <c r="M1470" i="10"/>
  <c r="M1477" i="10"/>
  <c r="M1523" i="10"/>
  <c r="M1534" i="10"/>
  <c r="M1537" i="10"/>
  <c r="M1540" i="10"/>
  <c r="M1547" i="10"/>
  <c r="M1583" i="10"/>
  <c r="M1592" i="10"/>
  <c r="M1684" i="10"/>
  <c r="M1685" i="10"/>
  <c r="M1696" i="10"/>
  <c r="M1709" i="10"/>
  <c r="M1728" i="10"/>
  <c r="M1771" i="10"/>
  <c r="M1792" i="10"/>
  <c r="M1794" i="10"/>
  <c r="M1797" i="10"/>
  <c r="M1821" i="10"/>
  <c r="M1834" i="10"/>
  <c r="M1926" i="10"/>
  <c r="M1941" i="10"/>
  <c r="M1973" i="10"/>
  <c r="M1976" i="10"/>
  <c r="M2025" i="10"/>
  <c r="M2058" i="10"/>
  <c r="M2069" i="10"/>
  <c r="M2071" i="10"/>
  <c r="M2126" i="10"/>
  <c r="M2134" i="10"/>
  <c r="M2213" i="10"/>
  <c r="M2237" i="10"/>
  <c r="M2278" i="10"/>
  <c r="M2284" i="10"/>
  <c r="M2289" i="10"/>
  <c r="M2330" i="10"/>
  <c r="M8" i="10"/>
  <c r="M22" i="10"/>
  <c r="M32" i="10"/>
  <c r="M52" i="10"/>
  <c r="M69" i="10"/>
  <c r="M121" i="10"/>
  <c r="M137" i="10"/>
  <c r="M138" i="10"/>
  <c r="M178" i="10"/>
  <c r="M180" i="10"/>
  <c r="M217" i="10"/>
  <c r="M234" i="10"/>
  <c r="M240" i="10"/>
  <c r="M241" i="10"/>
  <c r="M243" i="10"/>
  <c r="M246" i="10"/>
  <c r="M263" i="10"/>
  <c r="M268" i="10"/>
  <c r="M297" i="10"/>
  <c r="M341" i="10"/>
  <c r="M342" i="10"/>
  <c r="M353" i="10"/>
  <c r="M368" i="10"/>
  <c r="M394" i="10"/>
  <c r="M429" i="10"/>
  <c r="M430" i="10"/>
  <c r="M441" i="10"/>
  <c r="M470" i="10"/>
  <c r="M540" i="10"/>
  <c r="M556" i="10"/>
  <c r="M588" i="10"/>
  <c r="M632" i="10"/>
  <c r="M710" i="10"/>
  <c r="M719" i="10"/>
  <c r="M752" i="10"/>
  <c r="M754" i="10"/>
  <c r="M765" i="10"/>
  <c r="M805" i="10"/>
  <c r="M839" i="10"/>
  <c r="M841" i="10"/>
  <c r="M854" i="10"/>
  <c r="M865" i="10"/>
  <c r="M869" i="10"/>
  <c r="M874" i="10"/>
  <c r="M905" i="10"/>
  <c r="M975" i="10"/>
  <c r="M1056" i="10"/>
  <c r="M1080" i="10"/>
  <c r="M1131" i="10"/>
  <c r="M1168" i="10"/>
  <c r="M1250" i="10"/>
  <c r="M1263" i="10"/>
  <c r="M1280" i="10"/>
  <c r="M1352" i="10"/>
  <c r="M1357" i="10"/>
  <c r="M1358" i="10"/>
  <c r="M1367" i="10"/>
  <c r="M1485" i="10"/>
  <c r="M1494" i="10"/>
  <c r="M1513" i="10"/>
  <c r="M1544" i="10"/>
  <c r="M1550" i="10"/>
  <c r="M1567" i="10"/>
  <c r="M1590" i="10"/>
  <c r="M1605" i="10"/>
  <c r="M1607" i="10"/>
  <c r="M1672" i="10"/>
  <c r="M1708" i="10"/>
  <c r="M1731" i="10"/>
  <c r="M1744" i="10"/>
  <c r="M1790" i="10"/>
  <c r="M1815" i="10"/>
  <c r="M1875" i="10"/>
  <c r="M1896" i="10"/>
  <c r="M1986" i="10"/>
  <c r="M2041" i="10"/>
  <c r="M2080" i="10"/>
  <c r="M2091" i="10"/>
  <c r="M2136" i="10"/>
  <c r="M2137" i="10"/>
  <c r="M2155" i="10"/>
  <c r="M2173" i="10"/>
  <c r="M2191" i="10"/>
  <c r="M2193" i="10"/>
  <c r="M2240" i="10"/>
  <c r="M2268" i="10"/>
  <c r="M2274" i="10"/>
  <c r="M2282" i="10"/>
  <c r="M2303" i="10"/>
  <c r="M36" i="10"/>
  <c r="M61" i="10"/>
  <c r="M135" i="10"/>
  <c r="M144" i="10"/>
  <c r="M210" i="10"/>
  <c r="M227" i="10"/>
  <c r="M260" i="10"/>
  <c r="M277" i="10"/>
  <c r="M401" i="10"/>
  <c r="M406" i="10"/>
  <c r="M471" i="10"/>
  <c r="M580" i="10"/>
  <c r="M607" i="10"/>
  <c r="M612" i="10"/>
  <c r="M635" i="10"/>
  <c r="M641" i="10"/>
  <c r="M661" i="10"/>
  <c r="M698" i="10"/>
  <c r="M778" i="10"/>
  <c r="M833" i="10"/>
  <c r="M842" i="10"/>
  <c r="M890" i="10"/>
  <c r="M911" i="10"/>
  <c r="M948" i="10"/>
  <c r="M971" i="10"/>
  <c r="M1113" i="10"/>
  <c r="M1285" i="10"/>
  <c r="M1377" i="10"/>
  <c r="M1378" i="10"/>
  <c r="M1424" i="10"/>
  <c r="M1563" i="10"/>
  <c r="M1610" i="10"/>
  <c r="M1700" i="10"/>
  <c r="M1760" i="10"/>
  <c r="M1867" i="10"/>
  <c r="M1939" i="10"/>
  <c r="M2246" i="10"/>
  <c r="M55" i="10"/>
  <c r="M74" i="10"/>
  <c r="M91" i="10"/>
  <c r="M104" i="10"/>
  <c r="M136" i="10"/>
  <c r="M146" i="10"/>
  <c r="M155" i="10"/>
  <c r="M163" i="10"/>
  <c r="M206" i="10"/>
  <c r="M230" i="10"/>
  <c r="M322" i="10"/>
  <c r="M329" i="10"/>
  <c r="M356" i="10"/>
  <c r="M467" i="10"/>
  <c r="M484" i="10"/>
  <c r="M492" i="10"/>
  <c r="M529" i="10"/>
  <c r="M554" i="10"/>
  <c r="M589" i="10"/>
  <c r="M750" i="10"/>
  <c r="M768" i="10"/>
  <c r="M784" i="10"/>
  <c r="M831" i="10"/>
  <c r="M880" i="10"/>
  <c r="M906" i="10"/>
  <c r="M955" i="10"/>
  <c r="M978" i="10"/>
  <c r="M990" i="10"/>
  <c r="M991" i="10"/>
  <c r="M1005" i="10"/>
  <c r="M1011" i="10"/>
  <c r="M1036" i="10"/>
  <c r="M1054" i="10"/>
  <c r="M1077" i="10"/>
  <c r="M1124" i="10"/>
  <c r="M1137" i="10"/>
  <c r="M1191" i="10"/>
  <c r="M1192" i="10"/>
  <c r="M1232" i="10"/>
  <c r="M1237" i="10"/>
  <c r="M1262" i="10"/>
  <c r="M1264" i="10"/>
  <c r="M1328" i="10"/>
  <c r="M1351" i="10"/>
  <c r="M1400" i="10"/>
  <c r="M1406" i="10"/>
  <c r="M1467" i="10"/>
  <c r="M1505" i="10"/>
  <c r="M1527" i="10"/>
  <c r="M1545" i="10"/>
  <c r="M1561" i="10"/>
  <c r="M1571" i="10"/>
  <c r="M1579" i="10"/>
  <c r="M1582" i="10"/>
  <c r="M1594" i="10"/>
  <c r="M1595" i="10"/>
  <c r="M1620" i="10"/>
  <c r="M1690" i="10"/>
  <c r="M1701" i="10"/>
  <c r="M1727" i="10"/>
  <c r="M1729" i="10"/>
  <c r="M1745" i="10"/>
  <c r="M1850" i="10"/>
  <c r="M1871" i="10"/>
  <c r="M1876" i="10"/>
  <c r="M1879" i="10"/>
  <c r="M1886" i="10"/>
  <c r="M1891" i="10"/>
  <c r="M1978" i="10"/>
  <c r="M2012" i="10"/>
  <c r="M2078" i="10"/>
  <c r="M2095" i="10"/>
  <c r="M2128" i="10"/>
  <c r="M2131" i="10"/>
  <c r="M2153" i="10"/>
  <c r="M2203" i="10"/>
  <c r="M2258" i="10"/>
  <c r="M2321" i="10"/>
  <c r="M16" i="10"/>
  <c r="M48" i="10"/>
  <c r="M88" i="10"/>
  <c r="M118" i="10"/>
  <c r="M140" i="10"/>
  <c r="M233" i="10"/>
  <c r="M255" i="10"/>
  <c r="M304" i="10"/>
  <c r="M327" i="10"/>
  <c r="M365" i="10"/>
  <c r="M372" i="10"/>
  <c r="M383" i="10"/>
  <c r="M397" i="10"/>
  <c r="M493" i="10"/>
  <c r="M518" i="10"/>
  <c r="M520" i="10"/>
  <c r="M526" i="10"/>
  <c r="M549" i="10"/>
  <c r="M565" i="10"/>
  <c r="M571" i="10"/>
  <c r="M591" i="10"/>
  <c r="M592" i="10"/>
  <c r="M597" i="10"/>
  <c r="M881" i="10"/>
  <c r="M909" i="10"/>
  <c r="M926" i="10"/>
  <c r="M966" i="10"/>
  <c r="M986" i="10"/>
  <c r="M1003" i="10"/>
  <c r="M1004" i="10"/>
  <c r="M1029" i="10"/>
  <c r="M1122" i="10"/>
  <c r="M1207" i="10"/>
  <c r="M1210" i="10"/>
  <c r="M1214" i="10"/>
  <c r="M1225" i="10"/>
  <c r="M1236" i="10"/>
  <c r="M1241" i="10"/>
  <c r="M1252" i="10"/>
  <c r="M1286" i="10"/>
  <c r="M1288" i="10"/>
  <c r="M1322" i="10"/>
  <c r="M1327" i="10"/>
  <c r="M1330" i="10"/>
  <c r="M1363" i="10"/>
  <c r="M1366" i="10"/>
  <c r="M1370" i="10"/>
  <c r="M1381" i="10"/>
  <c r="M1409" i="10"/>
  <c r="M1429" i="10"/>
  <c r="M1503" i="10"/>
  <c r="M1529" i="10"/>
  <c r="M1622" i="10"/>
  <c r="M1738" i="10"/>
  <c r="M1751" i="10"/>
  <c r="M1819" i="10"/>
  <c r="M1854" i="10"/>
  <c r="M1868" i="10"/>
  <c r="M1877" i="10"/>
  <c r="M1932" i="10"/>
  <c r="M1972" i="10"/>
  <c r="M2026" i="10"/>
  <c r="M2081" i="10"/>
  <c r="M2083" i="10"/>
  <c r="M2120" i="10"/>
  <c r="M2132" i="10"/>
  <c r="M2141" i="10"/>
  <c r="M2146" i="10"/>
  <c r="M2175" i="10"/>
  <c r="M2243" i="10"/>
  <c r="M2265" i="10"/>
  <c r="M2290" i="10"/>
  <c r="M2308" i="10"/>
  <c r="M2326" i="10"/>
  <c r="M19" i="10"/>
  <c r="M85" i="10"/>
  <c r="M168" i="10"/>
  <c r="M194" i="10"/>
  <c r="M208" i="10"/>
  <c r="M228" i="10"/>
  <c r="M251" i="10"/>
  <c r="M270" i="10"/>
  <c r="M298" i="10"/>
  <c r="M364" i="10"/>
  <c r="M371" i="10"/>
  <c r="M428" i="10"/>
  <c r="M462" i="10"/>
  <c r="M488" i="10"/>
  <c r="M498" i="10"/>
  <c r="M587" i="10"/>
  <c r="M594" i="10"/>
  <c r="M613" i="10"/>
  <c r="M626" i="10"/>
  <c r="M630" i="10"/>
  <c r="M637" i="10"/>
  <c r="M653" i="10"/>
  <c r="M668" i="10"/>
  <c r="M685" i="10"/>
  <c r="M692" i="10"/>
  <c r="M704" i="10"/>
  <c r="M730" i="10"/>
  <c r="M735" i="10"/>
  <c r="M742" i="10"/>
  <c r="M743" i="10"/>
  <c r="M758" i="10"/>
  <c r="M781" i="10"/>
  <c r="M817" i="10"/>
  <c r="M954" i="10"/>
  <c r="M968" i="10"/>
  <c r="M987" i="10"/>
  <c r="M1051" i="10"/>
  <c r="M1109" i="10"/>
  <c r="M1140" i="10"/>
  <c r="M1141" i="10"/>
  <c r="M1150" i="10"/>
  <c r="M1160" i="10"/>
  <c r="M1208" i="10"/>
  <c r="M1227" i="10"/>
  <c r="M1228" i="10"/>
  <c r="M1229" i="10"/>
  <c r="M1303" i="10"/>
  <c r="M1318" i="10"/>
  <c r="M1344" i="10"/>
  <c r="M1373" i="10"/>
  <c r="M1399" i="10"/>
  <c r="M1456" i="10"/>
  <c r="M1591" i="10"/>
  <c r="M1623" i="10"/>
  <c r="M1662" i="10"/>
  <c r="M1698" i="10"/>
  <c r="M1707" i="10"/>
  <c r="M1742" i="10"/>
  <c r="M1795" i="10"/>
  <c r="M1818" i="10"/>
  <c r="M1853" i="10"/>
  <c r="M1869" i="10"/>
  <c r="M1882" i="10"/>
  <c r="M1931" i="10"/>
  <c r="M1950" i="10"/>
  <c r="M1952" i="10"/>
  <c r="M2034" i="10"/>
  <c r="M2066" i="10"/>
  <c r="M2084" i="10"/>
  <c r="M2090" i="10"/>
  <c r="M2165" i="10"/>
  <c r="M2179" i="10"/>
  <c r="M2182" i="10"/>
  <c r="M2190" i="10"/>
  <c r="M2231" i="10"/>
  <c r="M2249" i="10"/>
  <c r="M2310" i="10"/>
  <c r="M2322" i="10"/>
  <c r="M39" i="10"/>
  <c r="M80" i="10"/>
  <c r="M94" i="10"/>
  <c r="M112" i="10"/>
  <c r="M219" i="10"/>
  <c r="M286" i="10"/>
  <c r="M314" i="10"/>
  <c r="M346" i="10"/>
  <c r="M363" i="10"/>
  <c r="M423" i="10"/>
  <c r="M449" i="10"/>
  <c r="M464" i="10"/>
  <c r="M469" i="10"/>
  <c r="M481" i="10"/>
  <c r="M517" i="10"/>
  <c r="M542" i="10"/>
  <c r="M621" i="10"/>
  <c r="M628" i="10"/>
  <c r="M676" i="10"/>
  <c r="M690" i="10"/>
  <c r="M721" i="10"/>
  <c r="M727" i="10"/>
  <c r="M738" i="10"/>
  <c r="M740" i="10"/>
  <c r="M767" i="10"/>
  <c r="M772" i="10"/>
  <c r="M868" i="10"/>
  <c r="M910" i="10"/>
  <c r="M977" i="10"/>
  <c r="M1030" i="10"/>
  <c r="M1064" i="10"/>
  <c r="M1092" i="10"/>
  <c r="M1098" i="10"/>
  <c r="M1120" i="10"/>
  <c r="M1300" i="10"/>
  <c r="M1319" i="10"/>
  <c r="M1364" i="10"/>
  <c r="M1380" i="10"/>
  <c r="M1426" i="10"/>
  <c r="M1454" i="10"/>
  <c r="M1466" i="10"/>
  <c r="M1483" i="10"/>
  <c r="M1508" i="10"/>
  <c r="M1551" i="10"/>
  <c r="M1630" i="10"/>
  <c r="M1638" i="10"/>
  <c r="M1721" i="10"/>
  <c r="M1753" i="10"/>
  <c r="M1786" i="10"/>
  <c r="M1833" i="10"/>
  <c r="M1855" i="10"/>
  <c r="M1880" i="10"/>
  <c r="M1917" i="10"/>
  <c r="M1964" i="10"/>
  <c r="M2016" i="10"/>
  <c r="M2020" i="10"/>
  <c r="M2052" i="10"/>
  <c r="M2059" i="10"/>
  <c r="M2106" i="10"/>
  <c r="M2144" i="10"/>
  <c r="M2170" i="10"/>
  <c r="M2174" i="10"/>
  <c r="M2205" i="10"/>
  <c r="M2227" i="10"/>
  <c r="M2325" i="10"/>
  <c r="M289" i="10"/>
  <c r="M296" i="10"/>
  <c r="M300" i="10"/>
  <c r="M338" i="10"/>
  <c r="M379" i="10"/>
  <c r="M440" i="10"/>
  <c r="M496" i="10"/>
  <c r="M497" i="10"/>
  <c r="M507" i="10"/>
  <c r="M590" i="10"/>
  <c r="M593" i="10"/>
  <c r="M602" i="10"/>
  <c r="M623" i="10"/>
  <c r="M678" i="10"/>
  <c r="M771" i="10"/>
  <c r="M779" i="10"/>
  <c r="M818" i="10"/>
  <c r="M851" i="10"/>
  <c r="M884" i="10"/>
  <c r="M969" i="10"/>
  <c r="M997" i="10"/>
  <c r="M1065" i="10"/>
  <c r="M1205" i="10"/>
  <c r="M1222" i="10"/>
  <c r="M1269" i="10"/>
  <c r="M1320" i="10"/>
  <c r="M1436" i="10"/>
  <c r="M1464" i="10"/>
  <c r="M1557" i="10"/>
  <c r="M1588" i="10"/>
  <c r="M1747" i="10"/>
  <c r="M1858" i="10"/>
  <c r="M1895" i="10"/>
  <c r="M1962" i="10"/>
  <c r="M1980" i="10"/>
  <c r="M2102" i="10"/>
  <c r="M2124" i="10"/>
  <c r="M2195" i="10"/>
  <c r="M2221" i="10"/>
  <c r="M2247" i="10"/>
  <c r="M2333" i="10"/>
  <c r="M12" i="10"/>
  <c r="M25" i="10"/>
  <c r="M54" i="10"/>
  <c r="M65" i="10"/>
  <c r="M184" i="10"/>
  <c r="M185" i="10"/>
  <c r="M191" i="10"/>
  <c r="M199" i="10"/>
  <c r="M273" i="10"/>
  <c r="M280" i="10"/>
  <c r="M330" i="10"/>
  <c r="M354" i="10"/>
  <c r="M366" i="10"/>
  <c r="M435" i="10"/>
  <c r="M530" i="10"/>
  <c r="M539" i="10"/>
  <c r="M555" i="10"/>
  <c r="M562" i="10"/>
  <c r="M574" i="10"/>
  <c r="M582" i="10"/>
  <c r="M639" i="10"/>
  <c r="M669" i="10"/>
  <c r="M684" i="10"/>
  <c r="M687" i="10"/>
  <c r="M711" i="10"/>
  <c r="M718" i="10"/>
  <c r="M741" i="10"/>
  <c r="M762" i="10"/>
  <c r="M803" i="10"/>
  <c r="M807" i="10"/>
  <c r="M836" i="10"/>
  <c r="M855" i="10"/>
  <c r="M877" i="10"/>
  <c r="M891" i="10"/>
  <c r="M892" i="10"/>
  <c r="M919" i="10"/>
  <c r="M920" i="10"/>
  <c r="M936" i="10"/>
  <c r="M940" i="10"/>
  <c r="M963" i="10"/>
  <c r="M992" i="10"/>
  <c r="M1037" i="10"/>
  <c r="M1059" i="10"/>
  <c r="M1078" i="10"/>
  <c r="M1152" i="10"/>
  <c r="M1164" i="10"/>
  <c r="M1166" i="10"/>
  <c r="M1187" i="10"/>
  <c r="M1224" i="10"/>
  <c r="M1265" i="10"/>
  <c r="M1298" i="10"/>
  <c r="M1345" i="10"/>
  <c r="M1346" i="10"/>
  <c r="M1347" i="10"/>
  <c r="M1418" i="10"/>
  <c r="M1444" i="10"/>
  <c r="M1445" i="10"/>
  <c r="M1462" i="10"/>
  <c r="M1478" i="10"/>
  <c r="M1546" i="10"/>
  <c r="M1552" i="10"/>
  <c r="M1564" i="10"/>
  <c r="M1572" i="10"/>
  <c r="M1597" i="10"/>
  <c r="M1651" i="10"/>
  <c r="M1675" i="10"/>
  <c r="M1697" i="10"/>
  <c r="M1699" i="10"/>
  <c r="M1712" i="10"/>
  <c r="M1715" i="10"/>
  <c r="M1732" i="10"/>
  <c r="M1754" i="10"/>
  <c r="M1765" i="10"/>
  <c r="M1768" i="10"/>
  <c r="M1770" i="10"/>
  <c r="M1840" i="10"/>
  <c r="M1864" i="10"/>
  <c r="M1918" i="10"/>
  <c r="M1920" i="10"/>
  <c r="M1938" i="10"/>
  <c r="M1975" i="10"/>
  <c r="M2103" i="10"/>
  <c r="M2121" i="10"/>
  <c r="M2161" i="10"/>
  <c r="M2218" i="10"/>
  <c r="M2241" i="10"/>
  <c r="M2251" i="10"/>
  <c r="M2266" i="10"/>
  <c r="M2272" i="10"/>
  <c r="M2283" i="10"/>
  <c r="M2288" i="10"/>
  <c r="M2307" i="10"/>
  <c r="M2312" i="10"/>
  <c r="M37" i="10"/>
  <c r="M44" i="10"/>
  <c r="M67" i="10"/>
  <c r="M81" i="10"/>
  <c r="M87" i="10"/>
  <c r="M156" i="10"/>
  <c r="M160" i="10"/>
  <c r="M176" i="10"/>
  <c r="M291" i="10"/>
  <c r="M308" i="10"/>
  <c r="M357" i="10"/>
  <c r="M387" i="10"/>
  <c r="M433" i="10"/>
  <c r="M603" i="10"/>
  <c r="M683" i="10"/>
  <c r="M703" i="10"/>
  <c r="M751" i="10"/>
  <c r="M799" i="10"/>
  <c r="M801" i="10"/>
  <c r="M808" i="10"/>
  <c r="M810" i="10"/>
  <c r="M828" i="10"/>
  <c r="M844" i="10"/>
  <c r="M850" i="10"/>
  <c r="M888" i="10"/>
  <c r="M964" i="10"/>
  <c r="M972" i="10"/>
  <c r="M995" i="10"/>
  <c r="M1084" i="10"/>
  <c r="M1130" i="10"/>
  <c r="M1186" i="10"/>
  <c r="M1195" i="10"/>
  <c r="M1200" i="10"/>
  <c r="M1212" i="10"/>
  <c r="M1238" i="10"/>
  <c r="M1311" i="10"/>
  <c r="M1313" i="10"/>
  <c r="M1331" i="10"/>
  <c r="M1390" i="10"/>
  <c r="M1393" i="10"/>
  <c r="M1441" i="10"/>
  <c r="M1457" i="10"/>
  <c r="M1461" i="10"/>
  <c r="M1516" i="10"/>
  <c r="M1626" i="10"/>
  <c r="M1649" i="10"/>
  <c r="M1652" i="10"/>
  <c r="M1654" i="10"/>
  <c r="M1655" i="10"/>
  <c r="M1657" i="10"/>
  <c r="M1682" i="10"/>
  <c r="M1779" i="10"/>
  <c r="M1900" i="10"/>
  <c r="M1915" i="10"/>
  <c r="M1991" i="10"/>
  <c r="M2006" i="10"/>
  <c r="M2009" i="10"/>
  <c r="M2049" i="10"/>
  <c r="M2057" i="10"/>
  <c r="M2070" i="10"/>
  <c r="M2133" i="10"/>
  <c r="M2152" i="10"/>
  <c r="M2156" i="10"/>
  <c r="M2217" i="10"/>
  <c r="M2256" i="10"/>
  <c r="M2281" i="10"/>
  <c r="M47" i="10"/>
  <c r="M100" i="10"/>
  <c r="M158" i="10"/>
  <c r="M186" i="10"/>
  <c r="M249" i="10"/>
  <c r="M271" i="10"/>
  <c r="M303" i="10"/>
  <c r="M310" i="10"/>
  <c r="M323" i="10"/>
  <c r="M362" i="10"/>
  <c r="M374" i="10"/>
  <c r="M402" i="10"/>
  <c r="M465" i="10"/>
  <c r="M485" i="10"/>
  <c r="M505" i="10"/>
  <c r="M525" i="10"/>
  <c r="M596" i="10"/>
  <c r="M633" i="10"/>
  <c r="M652" i="10"/>
  <c r="M695" i="10"/>
  <c r="M823" i="10"/>
  <c r="M886" i="10"/>
  <c r="M898" i="10"/>
  <c r="M916" i="10"/>
  <c r="M921" i="10"/>
  <c r="M961" i="10"/>
  <c r="M993" i="10"/>
  <c r="M1035" i="10"/>
  <c r="M1038" i="10"/>
  <c r="M1043" i="10"/>
  <c r="M1099" i="10"/>
  <c r="M1110" i="10"/>
  <c r="M1111" i="10"/>
  <c r="M1158" i="10"/>
  <c r="M1169" i="10"/>
  <c r="M1175" i="10"/>
  <c r="M1190" i="10"/>
  <c r="M1267" i="10"/>
  <c r="M1274" i="10"/>
  <c r="M1308" i="10"/>
  <c r="M1315" i="10"/>
  <c r="M1348" i="10"/>
  <c r="M1374" i="10"/>
  <c r="M1420" i="10"/>
  <c r="M1471" i="10"/>
  <c r="M1521" i="10"/>
  <c r="M1539" i="10"/>
  <c r="M1555" i="10"/>
  <c r="M1608" i="10"/>
  <c r="M1635" i="10"/>
  <c r="M1640" i="10"/>
  <c r="M1736" i="10"/>
  <c r="M1740" i="10"/>
  <c r="M1809" i="10"/>
  <c r="M1823" i="10"/>
  <c r="M1911" i="10"/>
  <c r="M1923" i="10"/>
  <c r="M1928" i="10"/>
  <c r="M1958" i="10"/>
  <c r="M1968" i="10"/>
  <c r="M1979" i="10"/>
  <c r="M1990" i="10"/>
  <c r="M2048" i="10"/>
  <c r="M2064" i="10"/>
  <c r="M2072" i="10"/>
  <c r="M2116" i="10"/>
  <c r="M2167" i="10"/>
  <c r="M2177" i="10"/>
  <c r="M2183" i="10"/>
  <c r="M2234" i="10"/>
  <c r="M2242" i="10"/>
  <c r="M2264" i="10"/>
  <c r="M2267" i="10"/>
  <c r="M2286" i="10"/>
  <c r="M2315" i="10"/>
  <c r="M59" i="10"/>
  <c r="M92" i="10"/>
  <c r="M124" i="10"/>
  <c r="M127" i="10"/>
  <c r="M189" i="10"/>
  <c r="M197" i="10"/>
  <c r="M202" i="10"/>
  <c r="M207" i="10"/>
  <c r="M259" i="10"/>
  <c r="M266" i="10"/>
  <c r="M315" i="10"/>
  <c r="M339" i="10"/>
  <c r="M344" i="10"/>
  <c r="M408" i="10"/>
  <c r="M463" i="10"/>
  <c r="M478" i="10"/>
  <c r="M486" i="10"/>
  <c r="M501" i="10"/>
  <c r="M519" i="10"/>
  <c r="M531" i="10"/>
  <c r="M534" i="10"/>
  <c r="M649" i="10"/>
  <c r="M667" i="10"/>
  <c r="M671" i="10"/>
  <c r="M675" i="10"/>
  <c r="M691" i="10"/>
  <c r="M746" i="10"/>
  <c r="M749" i="10"/>
  <c r="M755" i="10"/>
  <c r="M798" i="10"/>
  <c r="M804" i="10"/>
  <c r="M902" i="10"/>
  <c r="M925" i="10"/>
  <c r="M928" i="10"/>
  <c r="M1008" i="10"/>
  <c r="M1009" i="10"/>
  <c r="M1047" i="10"/>
  <c r="M1060" i="10"/>
  <c r="M1066" i="10"/>
  <c r="M1093" i="10"/>
  <c r="M1114" i="10"/>
  <c r="M1119" i="10"/>
  <c r="M1123" i="10"/>
  <c r="M1144" i="10"/>
  <c r="M1148" i="10"/>
  <c r="M1202" i="10"/>
  <c r="M1309" i="10"/>
  <c r="M1321" i="10"/>
  <c r="M1340" i="10"/>
  <c r="M1386" i="10"/>
  <c r="M1392" i="10"/>
  <c r="M1398" i="10"/>
  <c r="M1416" i="10"/>
  <c r="M1440" i="10"/>
  <c r="M1446" i="10"/>
  <c r="M1452" i="10"/>
  <c r="M1453" i="10"/>
  <c r="M1491" i="10"/>
  <c r="M1504" i="10"/>
  <c r="M1510" i="10"/>
  <c r="M1558" i="10"/>
  <c r="M1570" i="10"/>
  <c r="M1613" i="10"/>
  <c r="M1617" i="10"/>
  <c r="M1632" i="10"/>
  <c r="M1743" i="10"/>
  <c r="M1761" i="10"/>
  <c r="M1803" i="10"/>
  <c r="M1805" i="10"/>
  <c r="M1881" i="10"/>
  <c r="M1898" i="10"/>
  <c r="M1906" i="10"/>
  <c r="M1922" i="10"/>
  <c r="M1955" i="10"/>
  <c r="M1967" i="10"/>
  <c r="M2055" i="10"/>
  <c r="M2074" i="10"/>
  <c r="M2097" i="10"/>
  <c r="M2101" i="10"/>
  <c r="M2111" i="10"/>
  <c r="M2115" i="10"/>
  <c r="M2211" i="10"/>
  <c r="M2235" i="10"/>
  <c r="M2248" i="10"/>
  <c r="M2293" i="10"/>
  <c r="M2301" i="10"/>
  <c r="M2316" i="10"/>
  <c r="M2317" i="10"/>
  <c r="M2324" i="10"/>
  <c r="M56" i="10"/>
  <c r="M123" i="10"/>
  <c r="M143" i="10"/>
  <c r="M215" i="10"/>
  <c r="M269" i="10"/>
  <c r="M272" i="10"/>
  <c r="M377" i="10"/>
  <c r="M483" i="10"/>
  <c r="M533" i="10"/>
  <c r="M566" i="10"/>
  <c r="M568" i="10"/>
  <c r="M599" i="10"/>
  <c r="M608" i="10"/>
  <c r="M610" i="10"/>
  <c r="M629" i="10"/>
  <c r="M706" i="10"/>
  <c r="M759" i="10"/>
  <c r="M773" i="10"/>
  <c r="M824" i="10"/>
  <c r="M901" i="10"/>
  <c r="M912" i="10"/>
  <c r="M927" i="10"/>
  <c r="M957" i="10"/>
  <c r="M983" i="10"/>
  <c r="M1016" i="10"/>
  <c r="M1046" i="10"/>
  <c r="M1086" i="10"/>
  <c r="M1218" i="10"/>
  <c r="M1219" i="10"/>
  <c r="M1226" i="10"/>
  <c r="M1324" i="10"/>
  <c r="M1509" i="10"/>
  <c r="M1533" i="10"/>
  <c r="M1535" i="10"/>
  <c r="M1562" i="10"/>
  <c r="M1573" i="10"/>
  <c r="M1586" i="10"/>
  <c r="M1665" i="10"/>
  <c r="M1831" i="10"/>
  <c r="M1846" i="10"/>
  <c r="M1914" i="10"/>
  <c r="M1921" i="10"/>
  <c r="M1934" i="10"/>
  <c r="M1974" i="10"/>
  <c r="M2017" i="10"/>
  <c r="M2077" i="10"/>
  <c r="M2169" i="10"/>
  <c r="M7" i="10"/>
  <c r="M38" i="10"/>
  <c r="M60" i="10"/>
  <c r="M70" i="10"/>
  <c r="M106" i="10"/>
  <c r="M117" i="10"/>
  <c r="M133" i="10"/>
  <c r="M167" i="10"/>
  <c r="M173" i="10"/>
  <c r="M181" i="10"/>
  <c r="M205" i="10"/>
  <c r="M247" i="10"/>
  <c r="M279" i="10"/>
  <c r="M283" i="10"/>
  <c r="M324" i="10"/>
  <c r="M352" i="10"/>
  <c r="M358" i="10"/>
  <c r="M373" i="10"/>
  <c r="M450" i="10"/>
  <c r="M514" i="10"/>
  <c r="M544" i="10"/>
  <c r="M558" i="10"/>
  <c r="M702" i="10"/>
  <c r="M729" i="10"/>
  <c r="M736" i="10"/>
  <c r="M748" i="10"/>
  <c r="M871" i="10"/>
  <c r="M873" i="10"/>
  <c r="M930" i="10"/>
  <c r="M1022" i="10"/>
  <c r="M1050" i="10"/>
  <c r="M1055" i="10"/>
  <c r="M1061" i="10"/>
  <c r="M1088" i="10"/>
  <c r="M1106" i="10"/>
  <c r="M1115" i="10"/>
  <c r="M1135" i="10"/>
  <c r="M1147" i="10"/>
  <c r="M1171" i="10"/>
  <c r="M1172" i="10"/>
  <c r="M1185" i="10"/>
  <c r="M1215" i="10"/>
  <c r="M1233" i="10"/>
  <c r="M1258" i="10"/>
  <c r="M1334" i="10"/>
  <c r="M1342" i="10"/>
  <c r="M1379" i="10"/>
  <c r="M1382" i="10"/>
  <c r="M1385" i="10"/>
  <c r="M1460" i="10"/>
  <c r="M1469" i="10"/>
  <c r="M1479" i="10"/>
  <c r="M1482" i="10"/>
  <c r="M1486" i="10"/>
  <c r="M1487" i="10"/>
  <c r="M1488" i="10"/>
  <c r="M1497" i="10"/>
  <c r="M1499" i="10"/>
  <c r="M1517" i="10"/>
  <c r="M1538" i="10"/>
  <c r="M1554" i="10"/>
  <c r="M1560" i="10"/>
  <c r="M1615" i="10"/>
  <c r="M1621" i="10"/>
  <c r="M1673" i="10"/>
  <c r="M1756" i="10"/>
  <c r="M1783" i="10"/>
  <c r="M1785" i="10"/>
  <c r="M1801" i="10"/>
  <c r="M1804" i="10"/>
  <c r="M1814" i="10"/>
  <c r="M1856" i="10"/>
  <c r="M1861" i="10"/>
  <c r="M1904" i="10"/>
  <c r="M1905" i="10"/>
  <c r="M1996" i="10"/>
  <c r="M1998" i="10"/>
  <c r="M1999" i="10"/>
  <c r="M2013" i="10"/>
  <c r="M2018" i="10"/>
  <c r="M2022" i="10"/>
  <c r="M2030" i="10"/>
  <c r="M2062" i="10"/>
  <c r="M2086" i="10"/>
  <c r="M2107" i="10"/>
  <c r="M2110" i="10"/>
  <c r="M2125" i="10"/>
  <c r="M2154" i="10"/>
  <c r="M2172" i="10"/>
  <c r="M2224" i="10"/>
  <c r="M2263" i="10"/>
  <c r="M2280" i="10"/>
  <c r="M2285" i="10"/>
  <c r="M2313" i="10"/>
  <c r="M2331" i="10"/>
  <c r="M41" i="10"/>
  <c r="M102" i="10"/>
  <c r="M111" i="10"/>
  <c r="M213" i="10"/>
  <c r="M214" i="10"/>
  <c r="M235" i="10"/>
  <c r="M245" i="10"/>
  <c r="M306" i="10"/>
  <c r="M316" i="10"/>
  <c r="M334" i="10"/>
  <c r="M340" i="10"/>
  <c r="M347" i="10"/>
  <c r="M384" i="10"/>
  <c r="M385" i="10"/>
  <c r="M393" i="10"/>
  <c r="M395" i="10"/>
  <c r="M405" i="10"/>
  <c r="M436" i="10"/>
  <c r="M452" i="10"/>
  <c r="M453" i="10"/>
  <c r="M499" i="10"/>
  <c r="M506" i="10"/>
  <c r="M509" i="10"/>
  <c r="M527" i="10"/>
  <c r="M538" i="10"/>
  <c r="M576" i="10"/>
  <c r="M584" i="10"/>
  <c r="M609" i="10"/>
  <c r="M670" i="10"/>
  <c r="M673" i="10"/>
  <c r="M694" i="10"/>
  <c r="M712" i="10"/>
  <c r="M764" i="10"/>
  <c r="M776" i="10"/>
  <c r="M786" i="10"/>
  <c r="M796" i="10"/>
  <c r="M834" i="10"/>
  <c r="M843" i="10"/>
  <c r="M848" i="10"/>
  <c r="M866" i="10"/>
  <c r="M896" i="10"/>
  <c r="M904" i="10"/>
  <c r="M931" i="10"/>
  <c r="M952" i="10"/>
  <c r="M962" i="10"/>
  <c r="M979" i="10"/>
  <c r="M1028" i="10"/>
  <c r="M1033" i="10"/>
  <c r="M1052" i="10"/>
  <c r="M1069" i="10"/>
  <c r="M1107" i="10"/>
  <c r="M1133" i="10"/>
  <c r="M1183" i="10"/>
  <c r="M1211" i="10"/>
  <c r="M1247" i="10"/>
  <c r="M1281" i="10"/>
  <c r="M1283" i="10"/>
  <c r="M1287" i="10"/>
  <c r="M1350" i="10"/>
  <c r="M1384" i="10"/>
  <c r="M1423" i="10"/>
  <c r="M1428" i="10"/>
  <c r="M1458" i="10"/>
  <c r="M1489" i="10"/>
  <c r="M1495" i="10"/>
  <c r="M1506" i="10"/>
  <c r="M1549" i="10"/>
  <c r="M1553" i="10"/>
  <c r="M1580" i="10"/>
  <c r="M1629" i="10"/>
  <c r="M1644" i="10"/>
  <c r="M1660" i="10"/>
  <c r="M1679" i="10"/>
  <c r="M1723" i="10"/>
  <c r="M1764" i="10"/>
  <c r="M1777" i="10"/>
  <c r="M1778" i="10"/>
  <c r="M1796" i="10"/>
  <c r="M1857" i="10"/>
  <c r="M1862" i="10"/>
  <c r="M1872" i="10"/>
  <c r="M1933" i="10"/>
  <c r="M1942" i="10"/>
  <c r="M1989" i="10"/>
  <c r="M1997" i="10"/>
  <c r="M2054" i="10"/>
  <c r="M2088" i="10"/>
  <c r="M2105" i="10"/>
  <c r="M2147" i="10"/>
  <c r="M2180" i="10"/>
  <c r="M2189" i="10"/>
  <c r="M2198" i="10"/>
  <c r="M2220" i="10"/>
  <c r="M2236" i="10"/>
  <c r="M2296" i="10"/>
  <c r="M23" i="10"/>
  <c r="M63" i="10"/>
  <c r="M108" i="10"/>
  <c r="M109" i="10"/>
  <c r="M126" i="10"/>
  <c r="M153" i="10"/>
  <c r="M161" i="10"/>
  <c r="M162" i="10"/>
  <c r="M187" i="10"/>
  <c r="M190" i="10"/>
  <c r="M231" i="10"/>
  <c r="M253" i="10"/>
  <c r="M343" i="10"/>
  <c r="M382" i="10"/>
  <c r="M460" i="10"/>
  <c r="M472" i="10"/>
  <c r="M479" i="10"/>
  <c r="M523" i="10"/>
  <c r="M546" i="10"/>
  <c r="M567" i="10"/>
  <c r="M575" i="10"/>
  <c r="M586" i="10"/>
  <c r="M601" i="10"/>
  <c r="M605" i="10"/>
  <c r="M615" i="10"/>
  <c r="M663" i="10"/>
  <c r="M686" i="10"/>
  <c r="M707" i="10"/>
  <c r="M722" i="10"/>
  <c r="M733" i="10"/>
  <c r="M827" i="10"/>
  <c r="M885" i="10"/>
  <c r="M893" i="10"/>
  <c r="M932" i="10"/>
  <c r="M937" i="10"/>
  <c r="M942" i="10"/>
  <c r="M999" i="10"/>
  <c r="M1012" i="10"/>
  <c r="M1100" i="10"/>
  <c r="M1154" i="10"/>
  <c r="M1162" i="10"/>
  <c r="M1163" i="10"/>
  <c r="M1260" i="10"/>
  <c r="M1294" i="10"/>
  <c r="M1307" i="10"/>
  <c r="M1369" i="10"/>
  <c r="M1383" i="10"/>
  <c r="M1412" i="10"/>
  <c r="M1421" i="10"/>
  <c r="M1431" i="10"/>
  <c r="M1439" i="10"/>
  <c r="M1443" i="10"/>
  <c r="M1472" i="10"/>
  <c r="M1473" i="10"/>
  <c r="M1500" i="10"/>
  <c r="M1596" i="10"/>
  <c r="M1627" i="10"/>
  <c r="M1689" i="10"/>
  <c r="M1695" i="10"/>
  <c r="M1772" i="10"/>
  <c r="M1799" i="10"/>
  <c r="M1817" i="10"/>
  <c r="M1945" i="10"/>
  <c r="M1959" i="10"/>
  <c r="M1985" i="10"/>
  <c r="M2027" i="10"/>
  <c r="M2039" i="10"/>
  <c r="M2043" i="10"/>
  <c r="M2053" i="10"/>
  <c r="M2096" i="10"/>
  <c r="M2104" i="10"/>
  <c r="M2117" i="10"/>
  <c r="M2138" i="10"/>
  <c r="M2143" i="10"/>
  <c r="M2151" i="10"/>
  <c r="M2188" i="10"/>
  <c r="M2210" i="10"/>
  <c r="M2298" i="10"/>
  <c r="M2299" i="10"/>
  <c r="M18" i="10"/>
  <c r="M58" i="10"/>
  <c r="M73" i="10"/>
  <c r="M75" i="10"/>
  <c r="M139" i="10"/>
  <c r="M148" i="10"/>
  <c r="M152" i="10"/>
  <c r="M218" i="10"/>
  <c r="M220" i="10"/>
  <c r="M257" i="10"/>
  <c r="M276" i="10"/>
  <c r="M292" i="10"/>
  <c r="M313" i="10"/>
  <c r="M325" i="10"/>
  <c r="M350" i="10"/>
  <c r="M375" i="10"/>
  <c r="M391" i="10"/>
  <c r="M444" i="10"/>
  <c r="M448" i="10"/>
  <c r="M468" i="10"/>
  <c r="M473" i="10"/>
  <c r="M495" i="10"/>
  <c r="M500" i="10"/>
  <c r="M559" i="10"/>
  <c r="M585" i="10"/>
  <c r="M627" i="10"/>
  <c r="M646" i="10"/>
  <c r="M697" i="10"/>
  <c r="M793" i="10"/>
  <c r="M872" i="10"/>
  <c r="M895" i="10"/>
  <c r="M917" i="10"/>
  <c r="M934" i="10"/>
  <c r="M1014" i="10"/>
  <c r="M1027" i="10"/>
  <c r="M1067" i="10"/>
  <c r="M1090" i="10"/>
  <c r="M1096" i="10"/>
  <c r="M1101" i="10"/>
  <c r="M1103" i="10"/>
  <c r="M1126" i="10"/>
  <c r="M1138" i="10"/>
  <c r="M1184" i="10"/>
  <c r="M1196" i="10"/>
  <c r="M1206" i="10"/>
  <c r="M1240" i="10"/>
  <c r="M1248" i="10"/>
  <c r="M1271" i="10"/>
  <c r="M1296" i="10"/>
  <c r="M1304" i="10"/>
  <c r="M1316" i="10"/>
  <c r="M1333" i="10"/>
  <c r="M1360" i="10"/>
  <c r="M1365" i="10"/>
  <c r="M1432" i="10"/>
  <c r="M1474" i="10"/>
  <c r="M1490" i="10"/>
  <c r="M1492" i="10"/>
  <c r="M1515" i="10"/>
  <c r="M1531" i="10"/>
  <c r="M1542" i="10"/>
  <c r="M1556" i="10"/>
  <c r="M1593" i="10"/>
  <c r="M1604" i="10"/>
  <c r="M1612" i="10"/>
  <c r="M1730" i="10"/>
  <c r="M1776" i="10"/>
  <c r="M1789" i="10"/>
  <c r="M1800" i="10"/>
  <c r="M1826" i="10"/>
  <c r="M1849" i="10"/>
  <c r="M1899" i="10"/>
  <c r="M1936" i="10"/>
  <c r="M2028" i="10"/>
  <c r="M2033" i="10"/>
  <c r="M2038" i="10"/>
  <c r="M2073" i="10"/>
  <c r="M2076" i="10"/>
  <c r="M2108" i="10"/>
  <c r="M2181" i="10"/>
  <c r="M2187" i="10"/>
  <c r="M2225" i="10"/>
  <c r="M2228" i="10"/>
  <c r="M2250" i="10"/>
  <c r="M2295" i="10"/>
  <c r="M2306" i="10"/>
  <c r="M2327" i="10"/>
  <c r="M17" i="10"/>
  <c r="M20" i="10"/>
  <c r="M62" i="10"/>
  <c r="M113" i="10"/>
  <c r="M309" i="10"/>
  <c r="M311" i="10"/>
  <c r="M332" i="10"/>
  <c r="M360" i="10"/>
  <c r="M378" i="10"/>
  <c r="M398" i="10"/>
  <c r="M417" i="10"/>
  <c r="M474" i="10"/>
  <c r="M561" i="10"/>
  <c r="M611" i="10"/>
  <c r="M731" i="10"/>
  <c r="M745" i="10"/>
  <c r="M760" i="10"/>
  <c r="M822" i="10"/>
  <c r="M923" i="10"/>
  <c r="M949" i="10"/>
  <c r="M1013" i="10"/>
  <c r="M1031" i="10"/>
  <c r="M1116" i="10"/>
  <c r="M1146" i="10"/>
  <c r="M1335" i="10"/>
  <c r="M1376" i="10"/>
  <c r="M1519" i="10"/>
  <c r="M1577" i="10"/>
  <c r="M1741" i="10"/>
  <c r="M1758" i="10"/>
  <c r="M1820" i="10"/>
  <c r="M1865" i="10"/>
  <c r="M1971" i="10"/>
  <c r="M1994" i="10"/>
  <c r="M2029" i="10"/>
  <c r="M2037" i="10"/>
  <c r="M2082" i="10"/>
  <c r="M2094" i="10"/>
  <c r="M2129" i="10"/>
  <c r="M2222" i="10"/>
  <c r="M2305" i="10"/>
  <c r="M2323" i="10"/>
  <c r="M2329" i="10"/>
  <c r="M4" i="10"/>
  <c r="M33" i="10"/>
  <c r="M46" i="10"/>
  <c r="M78" i="10"/>
  <c r="M79" i="10"/>
  <c r="M90" i="10"/>
  <c r="M193" i="10"/>
  <c r="M196" i="10"/>
  <c r="M267" i="10"/>
  <c r="M275" i="10"/>
  <c r="M301" i="10"/>
  <c r="M351" i="10"/>
  <c r="M359" i="10"/>
  <c r="M399" i="10"/>
  <c r="M422" i="10"/>
  <c r="M425" i="10"/>
  <c r="M434" i="10"/>
  <c r="M438" i="10"/>
  <c r="M442" i="10"/>
  <c r="M447" i="10"/>
  <c r="M461" i="10"/>
  <c r="M504" i="10"/>
  <c r="M508" i="10"/>
  <c r="M550" i="10"/>
  <c r="M674" i="10"/>
  <c r="M689" i="10"/>
  <c r="M713" i="10"/>
  <c r="M769" i="10"/>
  <c r="M830" i="10"/>
  <c r="M852" i="10"/>
  <c r="M860" i="10"/>
  <c r="M883" i="10"/>
  <c r="M943" i="10"/>
  <c r="M956" i="10"/>
  <c r="M959" i="10"/>
  <c r="M960" i="10"/>
  <c r="M1019" i="10"/>
  <c r="M1020" i="10"/>
  <c r="M1072" i="10"/>
  <c r="M1102" i="10"/>
  <c r="M1139" i="10"/>
  <c r="M1178" i="10"/>
  <c r="M1197" i="10"/>
  <c r="M1209" i="10"/>
  <c r="M1235" i="10"/>
  <c r="M1243" i="10"/>
  <c r="M1256" i="10"/>
  <c r="M1293" i="10"/>
  <c r="M1295" i="10"/>
  <c r="M1362" i="10"/>
  <c r="M1415" i="10"/>
  <c r="M1427" i="10"/>
  <c r="M1438" i="10"/>
  <c r="M1574" i="10"/>
  <c r="M1599" i="10"/>
  <c r="M1601" i="10"/>
  <c r="M1648" i="10"/>
  <c r="M1667" i="10"/>
  <c r="M1688" i="10"/>
  <c r="M1704" i="10"/>
  <c r="M1720" i="10"/>
  <c r="M1726" i="10"/>
  <c r="M1829" i="10"/>
  <c r="M1878" i="10"/>
  <c r="M1897" i="10"/>
  <c r="M2005" i="10"/>
  <c r="M2135" i="10"/>
  <c r="M2142" i="10"/>
  <c r="M2150" i="10"/>
  <c r="M2158" i="10"/>
  <c r="M2260" i="10"/>
  <c r="M2319" i="10"/>
  <c r="M10" i="10"/>
  <c r="M11" i="10"/>
  <c r="M45" i="10"/>
  <c r="M93" i="10"/>
  <c r="M101" i="10"/>
  <c r="M132" i="10"/>
  <c r="M134" i="10"/>
  <c r="M147" i="10"/>
  <c r="M151" i="10"/>
  <c r="M164" i="10"/>
  <c r="M188" i="10"/>
  <c r="M381" i="10"/>
  <c r="M454" i="10"/>
  <c r="M482" i="10"/>
  <c r="M503" i="10"/>
  <c r="M557" i="10"/>
  <c r="M624" i="10"/>
  <c r="M651" i="10"/>
  <c r="M659" i="10"/>
  <c r="M720" i="10"/>
  <c r="M763" i="10"/>
  <c r="M777" i="10"/>
  <c r="M800" i="10"/>
  <c r="M861" i="10"/>
  <c r="M907" i="10"/>
  <c r="M1010" i="10"/>
  <c r="M1045" i="10"/>
  <c r="M1062" i="10"/>
  <c r="M1193" i="10"/>
  <c r="M1326" i="10"/>
  <c r="M1349" i="10"/>
  <c r="M1361" i="10"/>
  <c r="M1368" i="10"/>
  <c r="M1397" i="10"/>
  <c r="M1410" i="10"/>
  <c r="M1422" i="10"/>
  <c r="M1493" i="10"/>
  <c r="M1532" i="10"/>
  <c r="M1589" i="10"/>
  <c r="M1633" i="10"/>
  <c r="M1647" i="10"/>
  <c r="M1658" i="10"/>
  <c r="M1668" i="10"/>
  <c r="M1691" i="10"/>
  <c r="M1737" i="10"/>
  <c r="M1757" i="10"/>
  <c r="M1788" i="10"/>
  <c r="M1824" i="10"/>
  <c r="M1937" i="10"/>
  <c r="M1943" i="10"/>
  <c r="M1983" i="10"/>
  <c r="M1993" i="10"/>
  <c r="M2010" i="10"/>
  <c r="M2019" i="10"/>
  <c r="M2089" i="10"/>
  <c r="M2100" i="10"/>
  <c r="M2166" i="10"/>
  <c r="M2171" i="10"/>
  <c r="M2197" i="10"/>
  <c r="M2200" i="10"/>
  <c r="M2223" i="10"/>
  <c r="M2232" i="10"/>
  <c r="M2233" i="10"/>
  <c r="M2279" i="10"/>
  <c r="M2328" i="10"/>
  <c r="M24" i="10"/>
  <c r="M28" i="10"/>
  <c r="M82" i="10"/>
  <c r="M84" i="10"/>
  <c r="M116" i="10"/>
  <c r="M130" i="10"/>
  <c r="M131" i="10"/>
  <c r="M157" i="10"/>
  <c r="M175" i="10"/>
  <c r="M203" i="10"/>
  <c r="M221" i="10"/>
  <c r="M222" i="10"/>
  <c r="M369" i="10"/>
  <c r="M380" i="10"/>
  <c r="M412" i="10"/>
  <c r="M424" i="10"/>
  <c r="M480" i="10"/>
  <c r="M617" i="10"/>
  <c r="M650" i="10"/>
  <c r="M705" i="10"/>
  <c r="M708" i="10"/>
  <c r="M714" i="10"/>
  <c r="M723" i="10"/>
  <c r="M757" i="10"/>
  <c r="M766" i="10"/>
  <c r="M813" i="10"/>
  <c r="M832" i="10"/>
  <c r="M847" i="10"/>
  <c r="M939" i="10"/>
  <c r="M985" i="10"/>
  <c r="M1000" i="10"/>
  <c r="M1032" i="10"/>
  <c r="M1081" i="10"/>
  <c r="M1134" i="10"/>
  <c r="M1159" i="10"/>
  <c r="M1203" i="10"/>
  <c r="M1217" i="10"/>
  <c r="M1220" i="10"/>
  <c r="M1266" i="10"/>
  <c r="M1278" i="10"/>
  <c r="M1388" i="10"/>
  <c r="M1408" i="10"/>
  <c r="M1465" i="10"/>
  <c r="M1522" i="10"/>
  <c r="M1526" i="10"/>
  <c r="M1568" i="10"/>
  <c r="M1575" i="10"/>
  <c r="M1598" i="10"/>
  <c r="M1678" i="10"/>
  <c r="M1693" i="10"/>
  <c r="M1733" i="10"/>
  <c r="M1784" i="10"/>
  <c r="M1835" i="10"/>
  <c r="M1889" i="10"/>
  <c r="M1957" i="10"/>
  <c r="M1960" i="10"/>
  <c r="M1963" i="10"/>
  <c r="M1970" i="10"/>
  <c r="M2045" i="10"/>
  <c r="M2118" i="10"/>
  <c r="M2204" i="10"/>
  <c r="M40" i="10"/>
  <c r="M50" i="10"/>
  <c r="M141" i="10"/>
  <c r="M142" i="10"/>
  <c r="M254" i="10"/>
  <c r="M261" i="10"/>
  <c r="M262" i="10"/>
  <c r="M307" i="10"/>
  <c r="M414" i="10"/>
  <c r="M552" i="10"/>
  <c r="M579" i="10"/>
  <c r="M677" i="10"/>
  <c r="M717" i="10"/>
  <c r="M726" i="10"/>
  <c r="M761" i="10"/>
  <c r="M820" i="10"/>
  <c r="M965" i="10"/>
  <c r="M1075" i="10"/>
  <c r="M1132" i="10"/>
  <c r="M1143" i="10"/>
  <c r="M1155" i="10"/>
  <c r="M1156" i="10"/>
  <c r="M1259" i="10"/>
  <c r="M1407" i="10"/>
  <c r="M1413" i="10"/>
  <c r="M1425" i="10"/>
  <c r="M1585" i="10"/>
  <c r="M1616" i="10"/>
  <c r="M1625" i="10"/>
  <c r="M1634" i="10"/>
  <c r="M1637" i="10"/>
  <c r="M1646" i="10"/>
  <c r="M1663" i="10"/>
  <c r="M1714" i="10"/>
  <c r="M1734" i="10"/>
  <c r="M1739" i="10"/>
  <c r="M1793" i="10"/>
  <c r="M1901" i="10"/>
  <c r="M1992" i="10"/>
  <c r="M2056" i="10"/>
  <c r="M2164" i="10"/>
  <c r="M2207" i="10"/>
  <c r="M2208" i="10"/>
  <c r="M2244" i="10"/>
  <c r="M2275" i="10"/>
  <c r="M9" i="10"/>
  <c r="M64" i="10"/>
  <c r="M211" i="10"/>
  <c r="M361" i="10"/>
  <c r="M419" i="10"/>
  <c r="M545" i="10"/>
  <c r="M688" i="10"/>
  <c r="M756" i="10"/>
  <c r="M809" i="10"/>
  <c r="M853" i="10"/>
  <c r="M1026" i="10"/>
  <c r="M1401" i="10"/>
  <c r="M1403" i="10"/>
  <c r="M1430" i="10"/>
  <c r="M1841" i="10"/>
  <c r="M1860" i="10"/>
  <c r="M2001" i="10"/>
  <c r="M2139" i="10"/>
  <c r="M2196" i="10"/>
  <c r="M13" i="10"/>
  <c r="M89" i="10"/>
  <c r="M299" i="10"/>
  <c r="M376" i="10"/>
  <c r="M693" i="10"/>
  <c r="M696" i="10"/>
  <c r="M791" i="10"/>
  <c r="M835" i="10"/>
  <c r="M878" i="10"/>
  <c r="M996" i="10"/>
  <c r="M1024" i="10"/>
  <c r="M1025" i="10"/>
  <c r="M1048" i="10"/>
  <c r="M1279" i="10"/>
  <c r="M1289" i="10"/>
  <c r="M1354" i="10"/>
  <c r="M1395" i="10"/>
  <c r="M1518" i="10"/>
  <c r="M1520" i="10"/>
  <c r="M1773" i="10"/>
  <c r="M1948" i="10"/>
  <c r="M2186" i="10"/>
  <c r="M2239" i="10"/>
  <c r="M120" i="10"/>
  <c r="M274" i="10"/>
  <c r="M284" i="10"/>
  <c r="M426" i="10"/>
  <c r="M427" i="10"/>
  <c r="M1230" i="10"/>
  <c r="M1231" i="10"/>
  <c r="M1245" i="10"/>
  <c r="M1565" i="10"/>
  <c r="M1587" i="10"/>
  <c r="M1606" i="10"/>
  <c r="M1710" i="10"/>
  <c r="M1888" i="10"/>
  <c r="M2004" i="10"/>
  <c r="M2292" i="10"/>
  <c r="M456" i="10"/>
  <c r="M616" i="10"/>
  <c r="M1249" i="10"/>
  <c r="M1314" i="10"/>
  <c r="M1411" i="10"/>
  <c r="M1645" i="10"/>
  <c r="M1687" i="10"/>
  <c r="M1781" i="10"/>
  <c r="M2257" i="10"/>
  <c r="M2270" i="10"/>
  <c r="M27" i="10"/>
  <c r="M225" i="10"/>
  <c r="M636" i="10"/>
  <c r="M788" i="10"/>
  <c r="M951" i="10"/>
  <c r="M1149" i="10"/>
  <c r="M1782" i="10"/>
  <c r="M1859" i="10"/>
  <c r="M1949" i="10"/>
  <c r="M2277" i="10"/>
  <c r="M976" i="10"/>
  <c r="M1182" i="10"/>
  <c r="M1619" i="10"/>
  <c r="M1680" i="10"/>
  <c r="M195" i="10"/>
  <c r="M1935" i="10"/>
  <c r="M154" i="10"/>
  <c r="M1198" i="10"/>
  <c r="M305" i="10"/>
  <c r="M638" i="10"/>
  <c r="M1157" i="10"/>
  <c r="M2332" i="10"/>
  <c r="L459" i="10"/>
  <c r="W459" i="10" s="1"/>
  <c r="L1965" i="10"/>
  <c r="W1965" i="10" s="1"/>
  <c r="L2318" i="10"/>
  <c r="W2318" i="10" s="1"/>
  <c r="L14" i="10"/>
  <c r="W14" i="10" s="1"/>
  <c r="L790" i="10"/>
  <c r="W790" i="10" s="1"/>
  <c r="L1112" i="10"/>
  <c r="W1112" i="10" s="1"/>
  <c r="L1437" i="10"/>
  <c r="W1437" i="10" s="1"/>
  <c r="L2130" i="10"/>
  <c r="W2130" i="10" s="1"/>
  <c r="L166" i="10"/>
  <c r="W166" i="10" s="1"/>
  <c r="L392" i="10"/>
  <c r="W392" i="10" s="1"/>
  <c r="L774" i="10"/>
  <c r="W774" i="10" s="1"/>
  <c r="L1177" i="10"/>
  <c r="W1177" i="10" s="1"/>
  <c r="L1310" i="10"/>
  <c r="W1310" i="10" s="1"/>
  <c r="L1343" i="10"/>
  <c r="W1343" i="10" s="1"/>
  <c r="L1356" i="10"/>
  <c r="W1356" i="10" s="1"/>
  <c r="L1480" i="10"/>
  <c r="W1480" i="10" s="1"/>
  <c r="L1681" i="10"/>
  <c r="W1681" i="10" s="1"/>
  <c r="L42" i="10"/>
  <c r="W42" i="10" s="1"/>
  <c r="L43" i="10"/>
  <c r="W43" i="10" s="1"/>
  <c r="L370" i="10"/>
  <c r="W370" i="10" s="1"/>
  <c r="L614" i="10"/>
  <c r="W614" i="10" s="1"/>
  <c r="L734" i="10"/>
  <c r="W734" i="10" s="1"/>
  <c r="L837" i="10"/>
  <c r="W837" i="10" s="1"/>
  <c r="L2014" i="10"/>
  <c r="W2014" i="10" s="1"/>
  <c r="L83" i="10"/>
  <c r="W83" i="10" s="1"/>
  <c r="L107" i="10"/>
  <c r="W107" i="10" s="1"/>
  <c r="L439" i="10"/>
  <c r="W439" i="10" s="1"/>
  <c r="L634" i="10"/>
  <c r="W634" i="10" s="1"/>
  <c r="L806" i="10"/>
  <c r="W806" i="10" s="1"/>
  <c r="L947" i="10"/>
  <c r="W947" i="10" s="1"/>
  <c r="L1244" i="10"/>
  <c r="W1244" i="10" s="1"/>
  <c r="L1323" i="10"/>
  <c r="W1323" i="10" s="1"/>
  <c r="L1371" i="10"/>
  <c r="W1371" i="10" s="1"/>
  <c r="L1666" i="10"/>
  <c r="W1666" i="10" s="1"/>
  <c r="L2036" i="10"/>
  <c r="W2036" i="10" s="1"/>
  <c r="L2087" i="10"/>
  <c r="W2087" i="10" s="1"/>
  <c r="L2123" i="10"/>
  <c r="W2123" i="10" s="1"/>
  <c r="L2259" i="10"/>
  <c r="W2259" i="10" s="1"/>
  <c r="L165" i="10"/>
  <c r="W165" i="10" s="1"/>
  <c r="L174" i="10"/>
  <c r="W174" i="10" s="1"/>
  <c r="L709" i="10"/>
  <c r="W709" i="10" s="1"/>
  <c r="L802" i="10"/>
  <c r="W802" i="10" s="1"/>
  <c r="L967" i="10"/>
  <c r="W967" i="10" s="1"/>
  <c r="L1082" i="10"/>
  <c r="W1082" i="10" s="1"/>
  <c r="L1117" i="10"/>
  <c r="W1117" i="10" s="1"/>
  <c r="L1118" i="10"/>
  <c r="W1118" i="10" s="1"/>
  <c r="L1312" i="10"/>
  <c r="W1312" i="10" s="1"/>
  <c r="L1559" i="10"/>
  <c r="W1559" i="10" s="1"/>
  <c r="L1677" i="10"/>
  <c r="W1677" i="10" s="1"/>
  <c r="L1830" i="10"/>
  <c r="W1830" i="10" s="1"/>
  <c r="L2309" i="10"/>
  <c r="W2309" i="10" s="1"/>
  <c r="L6" i="10"/>
  <c r="W6" i="10" s="1"/>
  <c r="L96" i="10"/>
  <c r="W96" i="10" s="1"/>
  <c r="L177" i="10"/>
  <c r="W177" i="10" s="1"/>
  <c r="L182" i="10"/>
  <c r="W182" i="10" s="1"/>
  <c r="L236" i="10"/>
  <c r="W236" i="10" s="1"/>
  <c r="L252" i="10"/>
  <c r="W252" i="10" s="1"/>
  <c r="L418" i="10"/>
  <c r="W418" i="10" s="1"/>
  <c r="L657" i="10"/>
  <c r="W657" i="10" s="1"/>
  <c r="L1073" i="10"/>
  <c r="W1073" i="10" s="1"/>
  <c r="L1145" i="10"/>
  <c r="W1145" i="10" s="1"/>
  <c r="L1251" i="10"/>
  <c r="W1251" i="10" s="1"/>
  <c r="L1447" i="10"/>
  <c r="W1447" i="10" s="1"/>
  <c r="L1484" i="10"/>
  <c r="W1484" i="10" s="1"/>
  <c r="L1836" i="10"/>
  <c r="W1836" i="10" s="1"/>
  <c r="L1894" i="10"/>
  <c r="W1894" i="10" s="1"/>
  <c r="L1924" i="10"/>
  <c r="W1924" i="10" s="1"/>
  <c r="L2050" i="10"/>
  <c r="W2050" i="10" s="1"/>
  <c r="L2085" i="10"/>
  <c r="W2085" i="10" s="1"/>
  <c r="L2157" i="10"/>
  <c r="W2157" i="10" s="1"/>
  <c r="L2214" i="10"/>
  <c r="W2214" i="10" s="1"/>
  <c r="L2238" i="10"/>
  <c r="W2238" i="10" s="1"/>
  <c r="L2314" i="10"/>
  <c r="W2314" i="10" s="1"/>
  <c r="L2334" i="10"/>
  <c r="W2334" i="10" s="1"/>
  <c r="L29" i="10"/>
  <c r="W29" i="10" s="1"/>
  <c r="L35" i="10"/>
  <c r="W35" i="10" s="1"/>
  <c r="L66" i="10"/>
  <c r="W66" i="10" s="1"/>
  <c r="L232" i="10"/>
  <c r="W232" i="10" s="1"/>
  <c r="L285" i="10"/>
  <c r="W285" i="10" s="1"/>
  <c r="L290" i="10"/>
  <c r="W290" i="10" s="1"/>
  <c r="L321" i="10"/>
  <c r="W321" i="10" s="1"/>
  <c r="L407" i="10"/>
  <c r="W407" i="10" s="1"/>
  <c r="L437" i="10"/>
  <c r="W437" i="10" s="1"/>
  <c r="L548" i="10"/>
  <c r="W548" i="10" s="1"/>
  <c r="L640" i="10"/>
  <c r="W640" i="10" s="1"/>
  <c r="L644" i="10"/>
  <c r="W644" i="10" s="1"/>
  <c r="L819" i="10"/>
  <c r="W819" i="10" s="1"/>
  <c r="L946" i="10"/>
  <c r="W946" i="10" s="1"/>
  <c r="L994" i="10"/>
  <c r="W994" i="10" s="1"/>
  <c r="L1017" i="10"/>
  <c r="W1017" i="10" s="1"/>
  <c r="L1108" i="10"/>
  <c r="W1108" i="10" s="1"/>
  <c r="L1129" i="10"/>
  <c r="W1129" i="10" s="1"/>
  <c r="L1174" i="10"/>
  <c r="W1174" i="10" s="1"/>
  <c r="L1180" i="10"/>
  <c r="W1180" i="10" s="1"/>
  <c r="L1189" i="10"/>
  <c r="W1189" i="10" s="1"/>
  <c r="L1268" i="10"/>
  <c r="W1268" i="10" s="1"/>
  <c r="L1276" i="10"/>
  <c r="W1276" i="10" s="1"/>
  <c r="L1433" i="10"/>
  <c r="W1433" i="10" s="1"/>
  <c r="L1442" i="10"/>
  <c r="W1442" i="10" s="1"/>
  <c r="L1468" i="10"/>
  <c r="W1468" i="10" s="1"/>
  <c r="L1502" i="10"/>
  <c r="W1502" i="10" s="1"/>
  <c r="L1525" i="10"/>
  <c r="W1525" i="10" s="1"/>
  <c r="L1618" i="10"/>
  <c r="W1618" i="10" s="1"/>
  <c r="L1706" i="10"/>
  <c r="W1706" i="10" s="1"/>
  <c r="L1750" i="10"/>
  <c r="W1750" i="10" s="1"/>
  <c r="L1832" i="10"/>
  <c r="W1832" i="10" s="1"/>
  <c r="L1843" i="10"/>
  <c r="W1843" i="10" s="1"/>
  <c r="L1947" i="10"/>
  <c r="W1947" i="10" s="1"/>
  <c r="L1982" i="10"/>
  <c r="W1982" i="10" s="1"/>
  <c r="L1984" i="10"/>
  <c r="W1984" i="10" s="1"/>
  <c r="L2011" i="10"/>
  <c r="W2011" i="10" s="1"/>
  <c r="L2021" i="10"/>
  <c r="W2021" i="10" s="1"/>
  <c r="L2079" i="10"/>
  <c r="W2079" i="10" s="1"/>
  <c r="L2219" i="10"/>
  <c r="W2219" i="10" s="1"/>
  <c r="L2261" i="10"/>
  <c r="W2261" i="10" s="1"/>
  <c r="L2287" i="10"/>
  <c r="W2287" i="10" s="1"/>
  <c r="L264" i="10"/>
  <c r="W264" i="10" s="1"/>
  <c r="L288" i="10"/>
  <c r="W288" i="10" s="1"/>
  <c r="L396" i="10"/>
  <c r="W396" i="10" s="1"/>
  <c r="L432" i="10"/>
  <c r="W432" i="10" s="1"/>
  <c r="L645" i="10"/>
  <c r="W645" i="10" s="1"/>
  <c r="L728" i="10"/>
  <c r="W728" i="10" s="1"/>
  <c r="L889" i="10"/>
  <c r="W889" i="10" s="1"/>
  <c r="L933" i="10"/>
  <c r="W933" i="10" s="1"/>
  <c r="L1071" i="10"/>
  <c r="W1071" i="10" s="1"/>
  <c r="L1074" i="10"/>
  <c r="W1074" i="10" s="1"/>
  <c r="L1125" i="10"/>
  <c r="W1125" i="10" s="1"/>
  <c r="L1255" i="10"/>
  <c r="W1255" i="10" s="1"/>
  <c r="L1270" i="10"/>
  <c r="W1270" i="10" s="1"/>
  <c r="L1317" i="10"/>
  <c r="W1317" i="10" s="1"/>
  <c r="L1414" i="10"/>
  <c r="W1414" i="10" s="1"/>
  <c r="L1927" i="10"/>
  <c r="W1927" i="10" s="1"/>
  <c r="L2271" i="10"/>
  <c r="W2271" i="10" s="1"/>
  <c r="L30" i="10"/>
  <c r="W30" i="10" s="1"/>
  <c r="L95" i="10"/>
  <c r="W95" i="10" s="1"/>
  <c r="L105" i="10"/>
  <c r="W105" i="10" s="1"/>
  <c r="L169" i="10"/>
  <c r="W169" i="10" s="1"/>
  <c r="L242" i="10"/>
  <c r="W242" i="10" s="1"/>
  <c r="L333" i="10"/>
  <c r="W333" i="10" s="1"/>
  <c r="L404" i="10"/>
  <c r="W404" i="10" s="1"/>
  <c r="L410" i="10"/>
  <c r="W410" i="10" s="1"/>
  <c r="L443" i="10"/>
  <c r="W443" i="10" s="1"/>
  <c r="L457" i="10"/>
  <c r="W457" i="10" s="1"/>
  <c r="L536" i="10"/>
  <c r="W536" i="10" s="1"/>
  <c r="L564" i="10"/>
  <c r="W564" i="10" s="1"/>
  <c r="L569" i="10"/>
  <c r="W569" i="10" s="1"/>
  <c r="L570" i="10"/>
  <c r="W570" i="10" s="1"/>
  <c r="L753" i="10"/>
  <c r="W753" i="10" s="1"/>
  <c r="L811" i="10"/>
  <c r="W811" i="10" s="1"/>
  <c r="L829" i="10"/>
  <c r="W829" i="10" s="1"/>
  <c r="L913" i="10"/>
  <c r="W913" i="10" s="1"/>
  <c r="L989" i="10"/>
  <c r="W989" i="10" s="1"/>
  <c r="L1021" i="10"/>
  <c r="W1021" i="10" s="1"/>
  <c r="L1063" i="10"/>
  <c r="W1063" i="10" s="1"/>
  <c r="L1089" i="10"/>
  <c r="W1089" i="10" s="1"/>
  <c r="L1097" i="10"/>
  <c r="W1097" i="10" s="1"/>
  <c r="L1204" i="10"/>
  <c r="W1204" i="10" s="1"/>
  <c r="L1216" i="10"/>
  <c r="W1216" i="10" s="1"/>
  <c r="L1272" i="10"/>
  <c r="W1272" i="10" s="1"/>
  <c r="L1306" i="10"/>
  <c r="W1306" i="10" s="1"/>
  <c r="L1339" i="10"/>
  <c r="W1339" i="10" s="1"/>
  <c r="L1404" i="10"/>
  <c r="W1404" i="10" s="1"/>
  <c r="L1507" i="10"/>
  <c r="W1507" i="10" s="1"/>
  <c r="L1614" i="10"/>
  <c r="W1614" i="10" s="1"/>
  <c r="L1664" i="10"/>
  <c r="W1664" i="10" s="1"/>
  <c r="L1703" i="10"/>
  <c r="W1703" i="10" s="1"/>
  <c r="L1716" i="10"/>
  <c r="W1716" i="10" s="1"/>
  <c r="L1722" i="10"/>
  <c r="W1722" i="10" s="1"/>
  <c r="L1746" i="10"/>
  <c r="W1746" i="10" s="1"/>
  <c r="L1749" i="10"/>
  <c r="W1749" i="10" s="1"/>
  <c r="L1813" i="10"/>
  <c r="W1813" i="10" s="1"/>
  <c r="L1863" i="10"/>
  <c r="W1863" i="10" s="1"/>
  <c r="L1874" i="10"/>
  <c r="W1874" i="10" s="1"/>
  <c r="L1884" i="10"/>
  <c r="W1884" i="10" s="1"/>
  <c r="L1887" i="10"/>
  <c r="W1887" i="10" s="1"/>
  <c r="L1890" i="10"/>
  <c r="W1890" i="10" s="1"/>
  <c r="L1909" i="10"/>
  <c r="W1909" i="10" s="1"/>
  <c r="L1910" i="10"/>
  <c r="W1910" i="10" s="1"/>
  <c r="L1944" i="10"/>
  <c r="W1944" i="10" s="1"/>
  <c r="L1961" i="10"/>
  <c r="W1961" i="10" s="1"/>
  <c r="L1966" i="10"/>
  <c r="W1966" i="10" s="1"/>
  <c r="L2060" i="10"/>
  <c r="W2060" i="10" s="1"/>
  <c r="L2061" i="10"/>
  <c r="W2061" i="10" s="1"/>
  <c r="L2092" i="10"/>
  <c r="W2092" i="10" s="1"/>
  <c r="L2099" i="10"/>
  <c r="W2099" i="10" s="1"/>
  <c r="L2112" i="10"/>
  <c r="W2112" i="10" s="1"/>
  <c r="L2113" i="10"/>
  <c r="W2113" i="10" s="1"/>
  <c r="L2148" i="10"/>
  <c r="W2148" i="10" s="1"/>
  <c r="L2159" i="10"/>
  <c r="W2159" i="10" s="1"/>
  <c r="L2168" i="10"/>
  <c r="W2168" i="10" s="1"/>
  <c r="L2176" i="10"/>
  <c r="W2176" i="10" s="1"/>
  <c r="L119" i="10"/>
  <c r="W119" i="10" s="1"/>
  <c r="L150" i="10"/>
  <c r="W150" i="10" s="1"/>
  <c r="L198" i="10"/>
  <c r="W198" i="10" s="1"/>
  <c r="L212" i="10"/>
  <c r="W212" i="10" s="1"/>
  <c r="L229" i="10"/>
  <c r="W229" i="10" s="1"/>
  <c r="L237" i="10"/>
  <c r="W237" i="10" s="1"/>
  <c r="L238" i="10"/>
  <c r="W238" i="10" s="1"/>
  <c r="L239" i="10"/>
  <c r="W239" i="10" s="1"/>
  <c r="L256" i="10"/>
  <c r="W256" i="10" s="1"/>
  <c r="L281" i="10"/>
  <c r="W281" i="10" s="1"/>
  <c r="L319" i="10"/>
  <c r="W319" i="10" s="1"/>
  <c r="L400" i="10"/>
  <c r="W400" i="10" s="1"/>
  <c r="L411" i="10"/>
  <c r="W411" i="10" s="1"/>
  <c r="L445" i="10"/>
  <c r="W445" i="10" s="1"/>
  <c r="L466" i="10"/>
  <c r="W466" i="10" s="1"/>
  <c r="L477" i="10"/>
  <c r="W477" i="10" s="1"/>
  <c r="L510" i="10"/>
  <c r="W510" i="10" s="1"/>
  <c r="L512" i="10"/>
  <c r="W512" i="10" s="1"/>
  <c r="L528" i="10"/>
  <c r="W528" i="10" s="1"/>
  <c r="L537" i="10"/>
  <c r="W537" i="10" s="1"/>
  <c r="L547" i="10"/>
  <c r="W547" i="10" s="1"/>
  <c r="L600" i="10"/>
  <c r="W600" i="10" s="1"/>
  <c r="L625" i="10"/>
  <c r="W625" i="10" s="1"/>
  <c r="L648" i="10"/>
  <c r="W648" i="10" s="1"/>
  <c r="L658" i="10"/>
  <c r="W658" i="10" s="1"/>
  <c r="L679" i="10"/>
  <c r="W679" i="10" s="1"/>
  <c r="L701" i="10"/>
  <c r="W701" i="10" s="1"/>
  <c r="L770" i="10"/>
  <c r="W770" i="10" s="1"/>
  <c r="L821" i="10"/>
  <c r="W821" i="10" s="1"/>
  <c r="L840" i="10"/>
  <c r="W840" i="10" s="1"/>
  <c r="L870" i="10"/>
  <c r="W870" i="10" s="1"/>
  <c r="L876" i="10"/>
  <c r="W876" i="10" s="1"/>
  <c r="L915" i="10"/>
  <c r="W915" i="10" s="1"/>
  <c r="L941" i="10"/>
  <c r="W941" i="10" s="1"/>
  <c r="L1023" i="10"/>
  <c r="W1023" i="10" s="1"/>
  <c r="L1039" i="10"/>
  <c r="W1039" i="10" s="1"/>
  <c r="L1042" i="10"/>
  <c r="W1042" i="10" s="1"/>
  <c r="L1121" i="10"/>
  <c r="W1121" i="10" s="1"/>
  <c r="L1142" i="10"/>
  <c r="W1142" i="10" s="1"/>
  <c r="L1176" i="10"/>
  <c r="W1176" i="10" s="1"/>
  <c r="L1179" i="10"/>
  <c r="W1179" i="10" s="1"/>
  <c r="L1194" i="10"/>
  <c r="W1194" i="10" s="1"/>
  <c r="L1284" i="10"/>
  <c r="W1284" i="10" s="1"/>
  <c r="L1290" i="10"/>
  <c r="W1290" i="10" s="1"/>
  <c r="L1325" i="10"/>
  <c r="W1325" i="10" s="1"/>
  <c r="L1405" i="10"/>
  <c r="W1405" i="10" s="1"/>
  <c r="L1459" i="10"/>
  <c r="W1459" i="10" s="1"/>
  <c r="L1524" i="10"/>
  <c r="W1524" i="10" s="1"/>
  <c r="L1541" i="10"/>
  <c r="W1541" i="10" s="1"/>
  <c r="L1603" i="10"/>
  <c r="W1603" i="10" s="1"/>
  <c r="L1628" i="10"/>
  <c r="W1628" i="10" s="1"/>
  <c r="L1650" i="10"/>
  <c r="W1650" i="10" s="1"/>
  <c r="L1676" i="10"/>
  <c r="W1676" i="10" s="1"/>
  <c r="L1717" i="10"/>
  <c r="W1717" i="10" s="1"/>
  <c r="L1718" i="10"/>
  <c r="W1718" i="10" s="1"/>
  <c r="L1748" i="10"/>
  <c r="W1748" i="10" s="1"/>
  <c r="L1752" i="10"/>
  <c r="W1752" i="10" s="1"/>
  <c r="L1787" i="10"/>
  <c r="W1787" i="10" s="1"/>
  <c r="L1791" i="10"/>
  <c r="W1791" i="10" s="1"/>
  <c r="L1807" i="10"/>
  <c r="W1807" i="10" s="1"/>
  <c r="L1837" i="10"/>
  <c r="W1837" i="10" s="1"/>
  <c r="L1845" i="10"/>
  <c r="W1845" i="10" s="1"/>
  <c r="L1866" i="10"/>
  <c r="W1866" i="10" s="1"/>
  <c r="L1940" i="10"/>
  <c r="W1940" i="10" s="1"/>
  <c r="L1977" i="10"/>
  <c r="W1977" i="10" s="1"/>
  <c r="L1987" i="10"/>
  <c r="W1987" i="10" s="1"/>
  <c r="L2007" i="10"/>
  <c r="W2007" i="10" s="1"/>
  <c r="L2008" i="10"/>
  <c r="W2008" i="10" s="1"/>
  <c r="L2040" i="10"/>
  <c r="W2040" i="10" s="1"/>
  <c r="L2051" i="10"/>
  <c r="W2051" i="10" s="1"/>
  <c r="L2075" i="10"/>
  <c r="W2075" i="10" s="1"/>
  <c r="L2145" i="10"/>
  <c r="W2145" i="10" s="1"/>
  <c r="L2184" i="10"/>
  <c r="W2184" i="10" s="1"/>
  <c r="L2201" i="10"/>
  <c r="W2201" i="10" s="1"/>
  <c r="L2216" i="10"/>
  <c r="W2216" i="10" s="1"/>
  <c r="L2230" i="10"/>
  <c r="W2230" i="10" s="1"/>
  <c r="L2" i="10"/>
  <c r="W2" i="10" s="1"/>
  <c r="L31" i="10"/>
  <c r="W31" i="10" s="1"/>
  <c r="L53" i="10"/>
  <c r="W53" i="10" s="1"/>
  <c r="L170" i="10"/>
  <c r="W170" i="10" s="1"/>
  <c r="L226" i="10"/>
  <c r="W226" i="10" s="1"/>
  <c r="L244" i="10"/>
  <c r="W244" i="10" s="1"/>
  <c r="L331" i="10"/>
  <c r="W331" i="10" s="1"/>
  <c r="L336" i="10"/>
  <c r="W336" i="10" s="1"/>
  <c r="L388" i="10"/>
  <c r="W388" i="10" s="1"/>
  <c r="L403" i="10"/>
  <c r="W403" i="10" s="1"/>
  <c r="L416" i="10"/>
  <c r="W416" i="10" s="1"/>
  <c r="L446" i="10"/>
  <c r="W446" i="10" s="1"/>
  <c r="L451" i="10"/>
  <c r="W451" i="10" s="1"/>
  <c r="L490" i="10"/>
  <c r="W490" i="10" s="1"/>
  <c r="L513" i="10"/>
  <c r="W513" i="10" s="1"/>
  <c r="L524" i="10"/>
  <c r="W524" i="10" s="1"/>
  <c r="L535" i="10"/>
  <c r="W535" i="10" s="1"/>
  <c r="L583" i="10"/>
  <c r="W583" i="10" s="1"/>
  <c r="L619" i="10"/>
  <c r="W619" i="10" s="1"/>
  <c r="L666" i="10"/>
  <c r="W666" i="10" s="1"/>
  <c r="L672" i="10"/>
  <c r="W672" i="10" s="1"/>
  <c r="L838" i="10"/>
  <c r="W838" i="10" s="1"/>
  <c r="L845" i="10"/>
  <c r="W845" i="10" s="1"/>
  <c r="L856" i="10"/>
  <c r="W856" i="10" s="1"/>
  <c r="L864" i="10"/>
  <c r="W864" i="10" s="1"/>
  <c r="L882" i="10"/>
  <c r="W882" i="10" s="1"/>
  <c r="L988" i="10"/>
  <c r="W988" i="10" s="1"/>
  <c r="L1018" i="10"/>
  <c r="W1018" i="10" s="1"/>
  <c r="L1034" i="10"/>
  <c r="W1034" i="10" s="1"/>
  <c r="L1044" i="10"/>
  <c r="W1044" i="10" s="1"/>
  <c r="L1136" i="10"/>
  <c r="W1136" i="10" s="1"/>
  <c r="L1165" i="10"/>
  <c r="W1165" i="10" s="1"/>
  <c r="L1173" i="10"/>
  <c r="W1173" i="10" s="1"/>
  <c r="L1181" i="10"/>
  <c r="W1181" i="10" s="1"/>
  <c r="L1221" i="10"/>
  <c r="W1221" i="10" s="1"/>
  <c r="L1239" i="10"/>
  <c r="W1239" i="10" s="1"/>
  <c r="L1292" i="10"/>
  <c r="W1292" i="10" s="1"/>
  <c r="L1301" i="10"/>
  <c r="W1301" i="10" s="1"/>
  <c r="L1336" i="10"/>
  <c r="W1336" i="10" s="1"/>
  <c r="L1359" i="10"/>
  <c r="W1359" i="10" s="1"/>
  <c r="L1391" i="10"/>
  <c r="W1391" i="10" s="1"/>
  <c r="L1402" i="10"/>
  <c r="W1402" i="10" s="1"/>
  <c r="L1419" i="10"/>
  <c r="W1419" i="10" s="1"/>
  <c r="L1435" i="10"/>
  <c r="W1435" i="10" s="1"/>
  <c r="L1498" i="10"/>
  <c r="W1498" i="10" s="1"/>
  <c r="L1581" i="10"/>
  <c r="W1581" i="10" s="1"/>
  <c r="L1602" i="10"/>
  <c r="W1602" i="10" s="1"/>
  <c r="L1609" i="10"/>
  <c r="W1609" i="10" s="1"/>
  <c r="L1656" i="10"/>
  <c r="W1656" i="10" s="1"/>
  <c r="L1661" i="10"/>
  <c r="W1661" i="10" s="1"/>
  <c r="L1670" i="10"/>
  <c r="W1670" i="10" s="1"/>
  <c r="L1671" i="10"/>
  <c r="W1671" i="10" s="1"/>
  <c r="L1719" i="10"/>
  <c r="W1719" i="10" s="1"/>
  <c r="L1735" i="10"/>
  <c r="W1735" i="10" s="1"/>
  <c r="L1763" i="10"/>
  <c r="W1763" i="10" s="1"/>
  <c r="L1842" i="10"/>
  <c r="W1842" i="10" s="1"/>
  <c r="L1851" i="10"/>
  <c r="W1851" i="10" s="1"/>
  <c r="L1913" i="10"/>
  <c r="W1913" i="10" s="1"/>
  <c r="L1919" i="10"/>
  <c r="W1919" i="10" s="1"/>
  <c r="L1946" i="10"/>
  <c r="W1946" i="10" s="1"/>
  <c r="L1953" i="10"/>
  <c r="W1953" i="10" s="1"/>
  <c r="L1969" i="10"/>
  <c r="W1969" i="10" s="1"/>
  <c r="L1981" i="10"/>
  <c r="W1981" i="10" s="1"/>
  <c r="L2000" i="10"/>
  <c r="W2000" i="10" s="1"/>
  <c r="L2046" i="10"/>
  <c r="W2046" i="10" s="1"/>
  <c r="L2109" i="10"/>
  <c r="W2109" i="10" s="1"/>
  <c r="L2114" i="10"/>
  <c r="W2114" i="10" s="1"/>
  <c r="L2119" i="10"/>
  <c r="W2119" i="10" s="1"/>
  <c r="L2192" i="10"/>
  <c r="W2192" i="10" s="1"/>
  <c r="L2212" i="10"/>
  <c r="W2212" i="10" s="1"/>
  <c r="L2226" i="10"/>
  <c r="W2226" i="10" s="1"/>
  <c r="L2253" i="10"/>
  <c r="W2253" i="10" s="1"/>
  <c r="L2262" i="10"/>
  <c r="W2262" i="10" s="1"/>
  <c r="L2297" i="10"/>
  <c r="W2297" i="10" s="1"/>
  <c r="L2320" i="10"/>
  <c r="W2320" i="10" s="1"/>
  <c r="L26" i="10"/>
  <c r="W26" i="10" s="1"/>
  <c r="L34" i="10"/>
  <c r="W34" i="10" s="1"/>
  <c r="L49" i="10"/>
  <c r="W49" i="10" s="1"/>
  <c r="L57" i="10"/>
  <c r="W57" i="10" s="1"/>
  <c r="L71" i="10"/>
  <c r="W71" i="10" s="1"/>
  <c r="L72" i="10"/>
  <c r="W72" i="10" s="1"/>
  <c r="L98" i="10"/>
  <c r="W98" i="10" s="1"/>
  <c r="L103" i="10"/>
  <c r="W103" i="10" s="1"/>
  <c r="L110" i="10"/>
  <c r="W110" i="10" s="1"/>
  <c r="L115" i="10"/>
  <c r="W115" i="10" s="1"/>
  <c r="L248" i="10"/>
  <c r="W248" i="10" s="1"/>
  <c r="L282" i="10"/>
  <c r="W282" i="10" s="1"/>
  <c r="L326" i="10"/>
  <c r="W326" i="10" s="1"/>
  <c r="L367" i="10"/>
  <c r="W367" i="10" s="1"/>
  <c r="L413" i="10"/>
  <c r="W413" i="10" s="1"/>
  <c r="L431" i="10"/>
  <c r="W431" i="10" s="1"/>
  <c r="L487" i="10"/>
  <c r="W487" i="10" s="1"/>
  <c r="L491" i="10"/>
  <c r="W491" i="10" s="1"/>
  <c r="L502" i="10"/>
  <c r="W502" i="10" s="1"/>
  <c r="L515" i="10"/>
  <c r="W515" i="10" s="1"/>
  <c r="L521" i="10"/>
  <c r="W521" i="10" s="1"/>
  <c r="L522" i="10"/>
  <c r="W522" i="10" s="1"/>
  <c r="L563" i="10"/>
  <c r="W563" i="10" s="1"/>
  <c r="L581" i="10"/>
  <c r="W581" i="10" s="1"/>
  <c r="L618" i="10"/>
  <c r="W618" i="10" s="1"/>
  <c r="L642" i="10"/>
  <c r="W642" i="10" s="1"/>
  <c r="L716" i="10"/>
  <c r="W716" i="10" s="1"/>
  <c r="L782" i="10"/>
  <c r="W782" i="10" s="1"/>
  <c r="L787" i="10"/>
  <c r="W787" i="10" s="1"/>
  <c r="L859" i="10"/>
  <c r="W859" i="10" s="1"/>
  <c r="L875" i="10"/>
  <c r="W875" i="10" s="1"/>
  <c r="L918" i="10"/>
  <c r="W918" i="10" s="1"/>
  <c r="L945" i="10"/>
  <c r="W945" i="10" s="1"/>
  <c r="L953" i="10"/>
  <c r="W953" i="10" s="1"/>
  <c r="L973" i="10"/>
  <c r="W973" i="10" s="1"/>
  <c r="L1049" i="10"/>
  <c r="W1049" i="10" s="1"/>
  <c r="L1057" i="10"/>
  <c r="W1057" i="10" s="1"/>
  <c r="L1058" i="10"/>
  <c r="W1058" i="10" s="1"/>
  <c r="L1068" i="10"/>
  <c r="W1068" i="10" s="1"/>
  <c r="L1105" i="10"/>
  <c r="W1105" i="10" s="1"/>
  <c r="L1188" i="10"/>
  <c r="W1188" i="10" s="1"/>
  <c r="L1201" i="10"/>
  <c r="W1201" i="10" s="1"/>
  <c r="L1223" i="10"/>
  <c r="W1223" i="10" s="1"/>
  <c r="L1261" i="10"/>
  <c r="W1261" i="10" s="1"/>
  <c r="L1332" i="10"/>
  <c r="W1332" i="10" s="1"/>
  <c r="L1417" i="10"/>
  <c r="W1417" i="10" s="1"/>
  <c r="L1450" i="10"/>
  <c r="W1450" i="10" s="1"/>
  <c r="L1475" i="10"/>
  <c r="W1475" i="10" s="1"/>
  <c r="L1481" i="10"/>
  <c r="W1481" i="10" s="1"/>
  <c r="L1501" i="10"/>
  <c r="W1501" i="10" s="1"/>
  <c r="L1514" i="10"/>
  <c r="W1514" i="10" s="1"/>
  <c r="L1543" i="10"/>
  <c r="W1543" i="10" s="1"/>
  <c r="L1548" i="10"/>
  <c r="W1548" i="10" s="1"/>
  <c r="L1578" i="10"/>
  <c r="W1578" i="10" s="1"/>
  <c r="L1600" i="10"/>
  <c r="W1600" i="10" s="1"/>
  <c r="L1641" i="10"/>
  <c r="W1641" i="10" s="1"/>
  <c r="L1642" i="10"/>
  <c r="W1642" i="10" s="1"/>
  <c r="L1643" i="10"/>
  <c r="W1643" i="10" s="1"/>
  <c r="L1692" i="10"/>
  <c r="W1692" i="10" s="1"/>
  <c r="L1694" i="10"/>
  <c r="W1694" i="10" s="1"/>
  <c r="L1711" i="10"/>
  <c r="W1711" i="10" s="1"/>
  <c r="L1755" i="10"/>
  <c r="W1755" i="10" s="1"/>
  <c r="L1798" i="10"/>
  <c r="W1798" i="10" s="1"/>
  <c r="L1822" i="10"/>
  <c r="W1822" i="10" s="1"/>
  <c r="L1838" i="10"/>
  <c r="W1838" i="10" s="1"/>
  <c r="L1848" i="10"/>
  <c r="W1848" i="10" s="1"/>
  <c r="L1852" i="10"/>
  <c r="W1852" i="10" s="1"/>
  <c r="L1873" i="10"/>
  <c r="W1873" i="10" s="1"/>
  <c r="L1883" i="10"/>
  <c r="W1883" i="10" s="1"/>
  <c r="L1893" i="10"/>
  <c r="W1893" i="10" s="1"/>
  <c r="L1907" i="10"/>
  <c r="W1907" i="10" s="1"/>
  <c r="L1908" i="10"/>
  <c r="W1908" i="10" s="1"/>
  <c r="L1916" i="10"/>
  <c r="W1916" i="10" s="1"/>
  <c r="L1925" i="10"/>
  <c r="W1925" i="10" s="1"/>
  <c r="L1956" i="10"/>
  <c r="W1956" i="10" s="1"/>
  <c r="L2063" i="10"/>
  <c r="W2063" i="10" s="1"/>
  <c r="L2068" i="10"/>
  <c r="W2068" i="10" s="1"/>
  <c r="L2098" i="10"/>
  <c r="W2098" i="10" s="1"/>
  <c r="L2127" i="10"/>
  <c r="W2127" i="10" s="1"/>
  <c r="L2140" i="10"/>
  <c r="W2140" i="10" s="1"/>
  <c r="L2163" i="10"/>
  <c r="W2163" i="10" s="1"/>
  <c r="L2194" i="10"/>
  <c r="W2194" i="10" s="1"/>
  <c r="L2209" i="10"/>
  <c r="W2209" i="10" s="1"/>
  <c r="L2269" i="10"/>
  <c r="W2269" i="10" s="1"/>
  <c r="L2291" i="10"/>
  <c r="W2291" i="10" s="1"/>
  <c r="L171" i="10"/>
  <c r="W171" i="10" s="1"/>
  <c r="L204" i="10"/>
  <c r="W204" i="10" s="1"/>
  <c r="L216" i="10"/>
  <c r="W216" i="10" s="1"/>
  <c r="L421" i="10"/>
  <c r="W421" i="10" s="1"/>
  <c r="L476" i="10"/>
  <c r="W476" i="10" s="1"/>
  <c r="L572" i="10"/>
  <c r="W572" i="10" s="1"/>
  <c r="L573" i="10"/>
  <c r="W573" i="10" s="1"/>
  <c r="L620" i="10"/>
  <c r="W620" i="10" s="1"/>
  <c r="L643" i="10"/>
  <c r="W643" i="10" s="1"/>
  <c r="L656" i="10"/>
  <c r="W656" i="10" s="1"/>
  <c r="L660" i="10"/>
  <c r="W660" i="10" s="1"/>
  <c r="L700" i="10"/>
  <c r="W700" i="10" s="1"/>
  <c r="L780" i="10"/>
  <c r="W780" i="10" s="1"/>
  <c r="L783" i="10"/>
  <c r="W783" i="10" s="1"/>
  <c r="L789" i="10"/>
  <c r="W789" i="10" s="1"/>
  <c r="L849" i="10"/>
  <c r="W849" i="10" s="1"/>
  <c r="L857" i="10"/>
  <c r="W857" i="10" s="1"/>
  <c r="L894" i="10"/>
  <c r="W894" i="10" s="1"/>
  <c r="L944" i="10"/>
  <c r="W944" i="10" s="1"/>
  <c r="L1087" i="10"/>
  <c r="W1087" i="10" s="1"/>
  <c r="L1128" i="10"/>
  <c r="W1128" i="10" s="1"/>
  <c r="L1253" i="10"/>
  <c r="W1253" i="10" s="1"/>
  <c r="L1254" i="10"/>
  <c r="W1254" i="10" s="1"/>
  <c r="L1275" i="10"/>
  <c r="W1275" i="10" s="1"/>
  <c r="L1341" i="10"/>
  <c r="W1341" i="10" s="1"/>
  <c r="L1353" i="10"/>
  <c r="W1353" i="10" s="1"/>
  <c r="L1387" i="10"/>
  <c r="W1387" i="10" s="1"/>
  <c r="L1389" i="10"/>
  <c r="W1389" i="10" s="1"/>
  <c r="L1394" i="10"/>
  <c r="W1394" i="10" s="1"/>
  <c r="L1448" i="10"/>
  <c r="W1448" i="10" s="1"/>
  <c r="L1455" i="10"/>
  <c r="W1455" i="10" s="1"/>
  <c r="L1512" i="10"/>
  <c r="W1512" i="10" s="1"/>
  <c r="L1653" i="10"/>
  <c r="W1653" i="10" s="1"/>
  <c r="L1659" i="10"/>
  <c r="W1659" i="10" s="1"/>
  <c r="L1669" i="10"/>
  <c r="W1669" i="10" s="1"/>
  <c r="L1702" i="10"/>
  <c r="W1702" i="10" s="1"/>
  <c r="L1828" i="10"/>
  <c r="W1828" i="10" s="1"/>
  <c r="L1930" i="10"/>
  <c r="W1930" i="10" s="1"/>
  <c r="L1954" i="10"/>
  <c r="W1954" i="10" s="1"/>
  <c r="L2032" i="10"/>
  <c r="W2032" i="10" s="1"/>
  <c r="L2122" i="10"/>
  <c r="W2122" i="10" s="1"/>
  <c r="L2149" i="10"/>
  <c r="W2149" i="10" s="1"/>
  <c r="L2185" i="10"/>
  <c r="W2185" i="10" s="1"/>
  <c r="L2199" i="10"/>
  <c r="W2199" i="10" s="1"/>
  <c r="L2302" i="10"/>
  <c r="W2302" i="10" s="1"/>
  <c r="L2304" i="10"/>
  <c r="W2304" i="10" s="1"/>
  <c r="L3" i="10"/>
  <c r="W3" i="10" s="1"/>
  <c r="L51" i="10"/>
  <c r="W51" i="10" s="1"/>
  <c r="L76" i="10"/>
  <c r="W76" i="10" s="1"/>
  <c r="L86" i="10"/>
  <c r="W86" i="10" s="1"/>
  <c r="L99" i="10"/>
  <c r="W99" i="10" s="1"/>
  <c r="L114" i="10"/>
  <c r="W114" i="10" s="1"/>
  <c r="L122" i="10"/>
  <c r="W122" i="10" s="1"/>
  <c r="L128" i="10"/>
  <c r="W128" i="10" s="1"/>
  <c r="L145" i="10"/>
  <c r="W145" i="10" s="1"/>
  <c r="L159" i="10"/>
  <c r="W159" i="10" s="1"/>
  <c r="L172" i="10"/>
  <c r="W172" i="10" s="1"/>
  <c r="L201" i="10"/>
  <c r="W201" i="10" s="1"/>
  <c r="L265" i="10"/>
  <c r="W265" i="10" s="1"/>
  <c r="L287" i="10"/>
  <c r="W287" i="10" s="1"/>
  <c r="L293" i="10"/>
  <c r="W293" i="10" s="1"/>
  <c r="L294" i="10"/>
  <c r="W294" i="10" s="1"/>
  <c r="L295" i="10"/>
  <c r="W295" i="10" s="1"/>
  <c r="L328" i="10"/>
  <c r="W328" i="10" s="1"/>
  <c r="L335" i="10"/>
  <c r="W335" i="10" s="1"/>
  <c r="L337" i="10"/>
  <c r="W337" i="10" s="1"/>
  <c r="L345" i="10"/>
  <c r="W345" i="10" s="1"/>
  <c r="L348" i="10"/>
  <c r="W348" i="10" s="1"/>
  <c r="L355" i="10"/>
  <c r="W355" i="10" s="1"/>
  <c r="L516" i="10"/>
  <c r="W516" i="10" s="1"/>
  <c r="L578" i="10"/>
  <c r="W578" i="10" s="1"/>
  <c r="L604" i="10"/>
  <c r="W604" i="10" s="1"/>
  <c r="L647" i="10"/>
  <c r="W647" i="10" s="1"/>
  <c r="L655" i="10"/>
  <c r="W655" i="10" s="1"/>
  <c r="L681" i="10"/>
  <c r="W681" i="10" s="1"/>
  <c r="L699" i="10"/>
  <c r="W699" i="10" s="1"/>
  <c r="L715" i="10"/>
  <c r="W715" i="10" s="1"/>
  <c r="L724" i="10"/>
  <c r="W724" i="10" s="1"/>
  <c r="L732" i="10"/>
  <c r="W732" i="10" s="1"/>
  <c r="L739" i="10"/>
  <c r="W739" i="10" s="1"/>
  <c r="L775" i="10"/>
  <c r="W775" i="10" s="1"/>
  <c r="L794" i="10"/>
  <c r="W794" i="10" s="1"/>
  <c r="L795" i="10"/>
  <c r="W795" i="10" s="1"/>
  <c r="L867" i="10"/>
  <c r="W867" i="10" s="1"/>
  <c r="L899" i="10"/>
  <c r="W899" i="10" s="1"/>
  <c r="L903" i="10"/>
  <c r="W903" i="10" s="1"/>
  <c r="L950" i="10"/>
  <c r="W950" i="10" s="1"/>
  <c r="L981" i="10"/>
  <c r="W981" i="10" s="1"/>
  <c r="L982" i="10"/>
  <c r="W982" i="10" s="1"/>
  <c r="L1001" i="10"/>
  <c r="W1001" i="10" s="1"/>
  <c r="L1070" i="10"/>
  <c r="W1070" i="10" s="1"/>
  <c r="L1076" i="10"/>
  <c r="W1076" i="10" s="1"/>
  <c r="L1079" i="10"/>
  <c r="W1079" i="10" s="1"/>
  <c r="L1083" i="10"/>
  <c r="W1083" i="10" s="1"/>
  <c r="L1151" i="10"/>
  <c r="W1151" i="10" s="1"/>
  <c r="L1170" i="10"/>
  <c r="W1170" i="10" s="1"/>
  <c r="L1234" i="10"/>
  <c r="W1234" i="10" s="1"/>
  <c r="L1257" i="10"/>
  <c r="W1257" i="10" s="1"/>
  <c r="L1299" i="10"/>
  <c r="W1299" i="10" s="1"/>
  <c r="L1375" i="10"/>
  <c r="W1375" i="10" s="1"/>
  <c r="L1434" i="10"/>
  <c r="W1434" i="10" s="1"/>
  <c r="L1476" i="10"/>
  <c r="W1476" i="10" s="1"/>
  <c r="L1496" i="10"/>
  <c r="W1496" i="10" s="1"/>
  <c r="L1511" i="10"/>
  <c r="W1511" i="10" s="1"/>
  <c r="L1528" i="10"/>
  <c r="W1528" i="10" s="1"/>
  <c r="L1530" i="10"/>
  <c r="W1530" i="10" s="1"/>
  <c r="L1536" i="10"/>
  <c r="W1536" i="10" s="1"/>
  <c r="L1584" i="10"/>
  <c r="W1584" i="10" s="1"/>
  <c r="L1611" i="10"/>
  <c r="W1611" i="10" s="1"/>
  <c r="L1624" i="10"/>
  <c r="W1624" i="10" s="1"/>
  <c r="L1631" i="10"/>
  <c r="W1631" i="10" s="1"/>
  <c r="L1639" i="10"/>
  <c r="W1639" i="10" s="1"/>
  <c r="L1705" i="10"/>
  <c r="W1705" i="10" s="1"/>
  <c r="L1780" i="10"/>
  <c r="W1780" i="10" s="1"/>
  <c r="L1802" i="10"/>
  <c r="W1802" i="10" s="1"/>
  <c r="L1806" i="10"/>
  <c r="W1806" i="10" s="1"/>
  <c r="L1812" i="10"/>
  <c r="W1812" i="10" s="1"/>
  <c r="L1816" i="10"/>
  <c r="W1816" i="10" s="1"/>
  <c r="L1825" i="10"/>
  <c r="W1825" i="10" s="1"/>
  <c r="L1827" i="10"/>
  <c r="W1827" i="10" s="1"/>
  <c r="L1839" i="10"/>
  <c r="W1839" i="10" s="1"/>
  <c r="L1844" i="10"/>
  <c r="W1844" i="10" s="1"/>
  <c r="L1847" i="10"/>
  <c r="W1847" i="10" s="1"/>
  <c r="L1885" i="10"/>
  <c r="W1885" i="10" s="1"/>
  <c r="L1951" i="10"/>
  <c r="W1951" i="10" s="1"/>
  <c r="L1988" i="10"/>
  <c r="W1988" i="10" s="1"/>
  <c r="L2002" i="10"/>
  <c r="W2002" i="10" s="1"/>
  <c r="L2015" i="10"/>
  <c r="W2015" i="10" s="1"/>
  <c r="L2024" i="10"/>
  <c r="W2024" i="10" s="1"/>
  <c r="L2035" i="10"/>
  <c r="W2035" i="10" s="1"/>
  <c r="L2042" i="10"/>
  <c r="W2042" i="10" s="1"/>
  <c r="L2044" i="10"/>
  <c r="W2044" i="10" s="1"/>
  <c r="L2065" i="10"/>
  <c r="W2065" i="10" s="1"/>
  <c r="L2067" i="10"/>
  <c r="W2067" i="10" s="1"/>
  <c r="L2160" i="10"/>
  <c r="W2160" i="10" s="1"/>
  <c r="L2162" i="10"/>
  <c r="W2162" i="10" s="1"/>
  <c r="L2202" i="10"/>
  <c r="W2202" i="10" s="1"/>
  <c r="L2206" i="10"/>
  <c r="W2206" i="10" s="1"/>
  <c r="L2254" i="10"/>
  <c r="W2254" i="10" s="1"/>
  <c r="L2273" i="10"/>
  <c r="W2273" i="10" s="1"/>
  <c r="L2276" i="10"/>
  <c r="W2276" i="10" s="1"/>
  <c r="L2294" i="10"/>
  <c r="W2294" i="10" s="1"/>
  <c r="L2300" i="10"/>
  <c r="W2300" i="10" s="1"/>
  <c r="L5" i="10"/>
  <c r="W5" i="10" s="1"/>
  <c r="L15" i="10"/>
  <c r="W15" i="10" s="1"/>
  <c r="L129" i="10"/>
  <c r="W129" i="10" s="1"/>
  <c r="L209" i="10"/>
  <c r="W209" i="10" s="1"/>
  <c r="L224" i="10"/>
  <c r="W224" i="10" s="1"/>
  <c r="L250" i="10"/>
  <c r="W250" i="10" s="1"/>
  <c r="L258" i="10"/>
  <c r="W258" i="10" s="1"/>
  <c r="L278" i="10"/>
  <c r="W278" i="10" s="1"/>
  <c r="L349" i="10"/>
  <c r="W349" i="10" s="1"/>
  <c r="L390" i="10"/>
  <c r="W390" i="10" s="1"/>
  <c r="L415" i="10"/>
  <c r="W415" i="10" s="1"/>
  <c r="L458" i="10"/>
  <c r="W458" i="10" s="1"/>
  <c r="L511" i="10"/>
  <c r="W511" i="10" s="1"/>
  <c r="L532" i="10"/>
  <c r="W532" i="10" s="1"/>
  <c r="L541" i="10"/>
  <c r="W541" i="10" s="1"/>
  <c r="L551" i="10"/>
  <c r="W551" i="10" s="1"/>
  <c r="L553" i="10"/>
  <c r="W553" i="10" s="1"/>
  <c r="L560" i="10"/>
  <c r="W560" i="10" s="1"/>
  <c r="L577" i="10"/>
  <c r="W577" i="10" s="1"/>
  <c r="L595" i="10"/>
  <c r="W595" i="10" s="1"/>
  <c r="L598" i="10"/>
  <c r="W598" i="10" s="1"/>
  <c r="L606" i="10"/>
  <c r="W606" i="10" s="1"/>
  <c r="L622" i="10"/>
  <c r="W622" i="10" s="1"/>
  <c r="L662" i="10"/>
  <c r="W662" i="10" s="1"/>
  <c r="L680" i="10"/>
  <c r="W680" i="10" s="1"/>
  <c r="L682" i="10"/>
  <c r="W682" i="10" s="1"/>
  <c r="L725" i="10"/>
  <c r="W725" i="10" s="1"/>
  <c r="L744" i="10"/>
  <c r="W744" i="10" s="1"/>
  <c r="L747" i="10"/>
  <c r="W747" i="10" s="1"/>
  <c r="L785" i="10"/>
  <c r="W785" i="10" s="1"/>
  <c r="L826" i="10"/>
  <c r="W826" i="10" s="1"/>
  <c r="L846" i="10"/>
  <c r="W846" i="10" s="1"/>
  <c r="L858" i="10"/>
  <c r="W858" i="10" s="1"/>
  <c r="L862" i="10"/>
  <c r="W862" i="10" s="1"/>
  <c r="L879" i="10"/>
  <c r="W879" i="10" s="1"/>
  <c r="L887" i="10"/>
  <c r="W887" i="10" s="1"/>
  <c r="L900" i="10"/>
  <c r="W900" i="10" s="1"/>
  <c r="L908" i="10"/>
  <c r="W908" i="10" s="1"/>
  <c r="L922" i="10"/>
  <c r="W922" i="10" s="1"/>
  <c r="L938" i="10"/>
  <c r="W938" i="10" s="1"/>
  <c r="L980" i="10"/>
  <c r="W980" i="10" s="1"/>
  <c r="L1002" i="10"/>
  <c r="W1002" i="10" s="1"/>
  <c r="L1006" i="10"/>
  <c r="W1006" i="10" s="1"/>
  <c r="L1007" i="10"/>
  <c r="W1007" i="10" s="1"/>
  <c r="L1053" i="10"/>
  <c r="W1053" i="10" s="1"/>
  <c r="L1085" i="10"/>
  <c r="W1085" i="10" s="1"/>
  <c r="L1091" i="10"/>
  <c r="W1091" i="10" s="1"/>
  <c r="L1094" i="10"/>
  <c r="W1094" i="10" s="1"/>
  <c r="L1127" i="10"/>
  <c r="W1127" i="10" s="1"/>
  <c r="L1167" i="10"/>
  <c r="W1167" i="10" s="1"/>
  <c r="L1199" i="10"/>
  <c r="W1199" i="10" s="1"/>
  <c r="L1213" i="10"/>
  <c r="W1213" i="10" s="1"/>
  <c r="L1242" i="10"/>
  <c r="W1242" i="10" s="1"/>
  <c r="L1246" i="10"/>
  <c r="W1246" i="10" s="1"/>
  <c r="L1273" i="10"/>
  <c r="W1273" i="10" s="1"/>
  <c r="L1291" i="10"/>
  <c r="W1291" i="10" s="1"/>
  <c r="L1297" i="10"/>
  <c r="W1297" i="10" s="1"/>
  <c r="L1329" i="10"/>
  <c r="W1329" i="10" s="1"/>
  <c r="L1337" i="10"/>
  <c r="W1337" i="10" s="1"/>
  <c r="L1338" i="10"/>
  <c r="W1338" i="10" s="1"/>
  <c r="L1355" i="10"/>
  <c r="W1355" i="10" s="1"/>
  <c r="L1372" i="10"/>
  <c r="W1372" i="10" s="1"/>
  <c r="L1451" i="10"/>
  <c r="W1451" i="10" s="1"/>
  <c r="L1463" i="10"/>
  <c r="W1463" i="10" s="1"/>
  <c r="L1566" i="10"/>
  <c r="W1566" i="10" s="1"/>
  <c r="L1569" i="10"/>
  <c r="W1569" i="10" s="1"/>
  <c r="L1576" i="10"/>
  <c r="W1576" i="10" s="1"/>
  <c r="L1636" i="10"/>
  <c r="W1636" i="10" s="1"/>
  <c r="L1674" i="10"/>
  <c r="W1674" i="10" s="1"/>
  <c r="L1683" i="10"/>
  <c r="W1683" i="10" s="1"/>
  <c r="L1686" i="10"/>
  <c r="W1686" i="10" s="1"/>
  <c r="L1713" i="10"/>
  <c r="W1713" i="10" s="1"/>
  <c r="L1724" i="10"/>
  <c r="W1724" i="10" s="1"/>
  <c r="L1725" i="10"/>
  <c r="W1725" i="10" s="1"/>
  <c r="L1759" i="10"/>
  <c r="W1759" i="10" s="1"/>
  <c r="L1762" i="10"/>
  <c r="W1762" i="10" s="1"/>
  <c r="L1766" i="10"/>
  <c r="W1766" i="10" s="1"/>
  <c r="L1767" i="10"/>
  <c r="W1767" i="10" s="1"/>
  <c r="L1769" i="10"/>
  <c r="W1769" i="10" s="1"/>
  <c r="L1774" i="10"/>
  <c r="W1774" i="10" s="1"/>
  <c r="L1775" i="10"/>
  <c r="W1775" i="10" s="1"/>
  <c r="L1808" i="10"/>
  <c r="W1808" i="10" s="1"/>
  <c r="L1810" i="10"/>
  <c r="W1810" i="10" s="1"/>
  <c r="L1811" i="10"/>
  <c r="W1811" i="10" s="1"/>
  <c r="L1870" i="10"/>
  <c r="W1870" i="10" s="1"/>
  <c r="L1892" i="10"/>
  <c r="W1892" i="10" s="1"/>
  <c r="L1902" i="10"/>
  <c r="W1902" i="10" s="1"/>
  <c r="L1903" i="10"/>
  <c r="W1903" i="10" s="1"/>
  <c r="L1912" i="10"/>
  <c r="W1912" i="10" s="1"/>
  <c r="L1929" i="10"/>
  <c r="W1929" i="10" s="1"/>
  <c r="L1995" i="10"/>
  <c r="W1995" i="10" s="1"/>
  <c r="L2003" i="10"/>
  <c r="W2003" i="10" s="1"/>
  <c r="L2023" i="10"/>
  <c r="W2023" i="10" s="1"/>
  <c r="L2031" i="10"/>
  <c r="W2031" i="10" s="1"/>
  <c r="L2047" i="10"/>
  <c r="W2047" i="10" s="1"/>
  <c r="L2093" i="10"/>
  <c r="W2093" i="10" s="1"/>
  <c r="L2178" i="10"/>
  <c r="W2178" i="10" s="1"/>
  <c r="L2215" i="10"/>
  <c r="W2215" i="10" s="1"/>
  <c r="L2229" i="10"/>
  <c r="W2229" i="10" s="1"/>
  <c r="L2245" i="10"/>
  <c r="W2245" i="10" s="1"/>
  <c r="L2252" i="10"/>
  <c r="W2252" i="10" s="1"/>
  <c r="L2255" i="10"/>
  <c r="W2255" i="10" s="1"/>
  <c r="L2311" i="10"/>
  <c r="W2311" i="10" s="1"/>
  <c r="L2335" i="10"/>
  <c r="W2335" i="10" s="1"/>
  <c r="L21" i="10"/>
  <c r="W21" i="10" s="1"/>
  <c r="L68" i="10"/>
  <c r="W68" i="10" s="1"/>
  <c r="L77" i="10"/>
  <c r="W77" i="10" s="1"/>
  <c r="L97" i="10"/>
  <c r="W97" i="10" s="1"/>
  <c r="L125" i="10"/>
  <c r="W125" i="10" s="1"/>
  <c r="L149" i="10"/>
  <c r="W149" i="10" s="1"/>
  <c r="L179" i="10"/>
  <c r="W179" i="10" s="1"/>
  <c r="L183" i="10"/>
  <c r="W183" i="10" s="1"/>
  <c r="L192" i="10"/>
  <c r="W192" i="10" s="1"/>
  <c r="L200" i="10"/>
  <c r="W200" i="10" s="1"/>
  <c r="L223" i="10"/>
  <c r="W223" i="10" s="1"/>
  <c r="L302" i="10"/>
  <c r="W302" i="10" s="1"/>
  <c r="L312" i="10"/>
  <c r="W312" i="10" s="1"/>
  <c r="L317" i="10"/>
  <c r="W317" i="10" s="1"/>
  <c r="L318" i="10"/>
  <c r="W318" i="10" s="1"/>
  <c r="L320" i="10"/>
  <c r="W320" i="10" s="1"/>
  <c r="L386" i="10"/>
  <c r="W386" i="10" s="1"/>
  <c r="L389" i="10"/>
  <c r="W389" i="10" s="1"/>
  <c r="L409" i="10"/>
  <c r="W409" i="10" s="1"/>
  <c r="L420" i="10"/>
  <c r="W420" i="10" s="1"/>
  <c r="L455" i="10"/>
  <c r="W455" i="10" s="1"/>
  <c r="L475" i="10"/>
  <c r="W475" i="10" s="1"/>
  <c r="L489" i="10"/>
  <c r="W489" i="10" s="1"/>
  <c r="L494" i="10"/>
  <c r="W494" i="10" s="1"/>
  <c r="L543" i="10"/>
  <c r="W543" i="10" s="1"/>
  <c r="L631" i="10"/>
  <c r="W631" i="10" s="1"/>
  <c r="L654" i="10"/>
  <c r="W654" i="10" s="1"/>
  <c r="L664" i="10"/>
  <c r="W664" i="10" s="1"/>
  <c r="L665" i="10"/>
  <c r="W665" i="10" s="1"/>
  <c r="L737" i="10"/>
  <c r="W737" i="10" s="1"/>
  <c r="L792" i="10"/>
  <c r="W792" i="10" s="1"/>
  <c r="L797" i="10"/>
  <c r="W797" i="10" s="1"/>
  <c r="L812" i="10"/>
  <c r="W812" i="10" s="1"/>
  <c r="L814" i="10"/>
  <c r="W814" i="10" s="1"/>
  <c r="L815" i="10"/>
  <c r="W815" i="10" s="1"/>
  <c r="L816" i="10"/>
  <c r="W816" i="10" s="1"/>
  <c r="L825" i="10"/>
  <c r="W825" i="10" s="1"/>
  <c r="L863" i="10"/>
  <c r="W863" i="10" s="1"/>
  <c r="L897" i="10"/>
  <c r="W897" i="10" s="1"/>
  <c r="L914" i="10"/>
  <c r="W914" i="10" s="1"/>
  <c r="L924" i="10"/>
  <c r="W924" i="10" s="1"/>
  <c r="L929" i="10"/>
  <c r="W929" i="10" s="1"/>
  <c r="L935" i="10"/>
  <c r="W935" i="10" s="1"/>
  <c r="L958" i="10"/>
  <c r="W958" i="10" s="1"/>
  <c r="L970" i="10"/>
  <c r="W970" i="10" s="1"/>
  <c r="L974" i="10"/>
  <c r="W974" i="10" s="1"/>
  <c r="L984" i="10"/>
  <c r="W984" i="10" s="1"/>
  <c r="L998" i="10"/>
  <c r="W998" i="10" s="1"/>
  <c r="L1015" i="10"/>
  <c r="W1015" i="10" s="1"/>
  <c r="L1040" i="10"/>
  <c r="W1040" i="10" s="1"/>
  <c r="L1041" i="10"/>
  <c r="W1041" i="10" s="1"/>
  <c r="L1095" i="10"/>
  <c r="W1095" i="10" s="1"/>
  <c r="L1104" i="10"/>
  <c r="W1104" i="10" s="1"/>
  <c r="L1153" i="10"/>
  <c r="W1153" i="10" s="1"/>
  <c r="L1161" i="10"/>
  <c r="W1161" i="10" s="1"/>
  <c r="L1277" i="10"/>
  <c r="W1277" i="10" s="1"/>
  <c r="L1282" i="10"/>
  <c r="W1282" i="10" s="1"/>
  <c r="L1302" i="10"/>
  <c r="W1302" i="10" s="1"/>
  <c r="L1305" i="10"/>
  <c r="W1305" i="10" s="1"/>
  <c r="L1396" i="10"/>
  <c r="W1396" i="10" s="1"/>
  <c r="L1449" i="10"/>
  <c r="W1449" i="10" s="1"/>
  <c r="L1470" i="10"/>
  <c r="W1470" i="10" s="1"/>
  <c r="L1477" i="10"/>
  <c r="W1477" i="10" s="1"/>
  <c r="L1523" i="10"/>
  <c r="W1523" i="10" s="1"/>
  <c r="L1534" i="10"/>
  <c r="W1534" i="10" s="1"/>
  <c r="L1537" i="10"/>
  <c r="W1537" i="10" s="1"/>
  <c r="L1540" i="10"/>
  <c r="W1540" i="10" s="1"/>
  <c r="L1547" i="10"/>
  <c r="W1547" i="10" s="1"/>
  <c r="L1583" i="10"/>
  <c r="W1583" i="10" s="1"/>
  <c r="L1592" i="10"/>
  <c r="W1592" i="10" s="1"/>
  <c r="L1684" i="10"/>
  <c r="W1684" i="10" s="1"/>
  <c r="L1685" i="10"/>
  <c r="W1685" i="10" s="1"/>
  <c r="L1696" i="10"/>
  <c r="W1696" i="10" s="1"/>
  <c r="L1709" i="10"/>
  <c r="W1709" i="10" s="1"/>
  <c r="L1728" i="10"/>
  <c r="W1728" i="10" s="1"/>
  <c r="L1771" i="10"/>
  <c r="W1771" i="10" s="1"/>
  <c r="L1792" i="10"/>
  <c r="W1792" i="10" s="1"/>
  <c r="L1794" i="10"/>
  <c r="W1794" i="10" s="1"/>
  <c r="L1797" i="10"/>
  <c r="W1797" i="10" s="1"/>
  <c r="L1821" i="10"/>
  <c r="W1821" i="10" s="1"/>
  <c r="L1834" i="10"/>
  <c r="W1834" i="10" s="1"/>
  <c r="L1926" i="10"/>
  <c r="W1926" i="10" s="1"/>
  <c r="L1941" i="10"/>
  <c r="W1941" i="10" s="1"/>
  <c r="L1973" i="10"/>
  <c r="W1973" i="10" s="1"/>
  <c r="L1976" i="10"/>
  <c r="W1976" i="10" s="1"/>
  <c r="L2025" i="10"/>
  <c r="W2025" i="10" s="1"/>
  <c r="L2058" i="10"/>
  <c r="W2058" i="10" s="1"/>
  <c r="L2069" i="10"/>
  <c r="W2069" i="10" s="1"/>
  <c r="L2071" i="10"/>
  <c r="W2071" i="10" s="1"/>
  <c r="L2126" i="10"/>
  <c r="W2126" i="10" s="1"/>
  <c r="L2134" i="10"/>
  <c r="W2134" i="10" s="1"/>
  <c r="L2213" i="10"/>
  <c r="W2213" i="10" s="1"/>
  <c r="L2237" i="10"/>
  <c r="W2237" i="10" s="1"/>
  <c r="L2278" i="10"/>
  <c r="W2278" i="10" s="1"/>
  <c r="L2284" i="10"/>
  <c r="W2284" i="10" s="1"/>
  <c r="L2289" i="10"/>
  <c r="W2289" i="10" s="1"/>
  <c r="L2330" i="10"/>
  <c r="W2330" i="10" s="1"/>
  <c r="L8" i="10"/>
  <c r="W8" i="10" s="1"/>
  <c r="L22" i="10"/>
  <c r="W22" i="10" s="1"/>
  <c r="L32" i="10"/>
  <c r="W32" i="10" s="1"/>
  <c r="L52" i="10"/>
  <c r="W52" i="10" s="1"/>
  <c r="L69" i="10"/>
  <c r="W69" i="10" s="1"/>
  <c r="L121" i="10"/>
  <c r="W121" i="10" s="1"/>
  <c r="L137" i="10"/>
  <c r="W137" i="10" s="1"/>
  <c r="L138" i="10"/>
  <c r="W138" i="10" s="1"/>
  <c r="L178" i="10"/>
  <c r="W178" i="10" s="1"/>
  <c r="L180" i="10"/>
  <c r="W180" i="10" s="1"/>
  <c r="L217" i="10"/>
  <c r="W217" i="10" s="1"/>
  <c r="L234" i="10"/>
  <c r="W234" i="10" s="1"/>
  <c r="L240" i="10"/>
  <c r="W240" i="10" s="1"/>
  <c r="L241" i="10"/>
  <c r="W241" i="10" s="1"/>
  <c r="L243" i="10"/>
  <c r="W243" i="10" s="1"/>
  <c r="L246" i="10"/>
  <c r="W246" i="10" s="1"/>
  <c r="L263" i="10"/>
  <c r="W263" i="10" s="1"/>
  <c r="L268" i="10"/>
  <c r="W268" i="10" s="1"/>
  <c r="L297" i="10"/>
  <c r="W297" i="10" s="1"/>
  <c r="L341" i="10"/>
  <c r="W341" i="10" s="1"/>
  <c r="L342" i="10"/>
  <c r="W342" i="10" s="1"/>
  <c r="L353" i="10"/>
  <c r="W353" i="10" s="1"/>
  <c r="L368" i="10"/>
  <c r="W368" i="10" s="1"/>
  <c r="L394" i="10"/>
  <c r="W394" i="10" s="1"/>
  <c r="L429" i="10"/>
  <c r="W429" i="10" s="1"/>
  <c r="L430" i="10"/>
  <c r="W430" i="10" s="1"/>
  <c r="L441" i="10"/>
  <c r="W441" i="10" s="1"/>
  <c r="L470" i="10"/>
  <c r="W470" i="10" s="1"/>
  <c r="L540" i="10"/>
  <c r="W540" i="10" s="1"/>
  <c r="L556" i="10"/>
  <c r="W556" i="10" s="1"/>
  <c r="L588" i="10"/>
  <c r="W588" i="10" s="1"/>
  <c r="L632" i="10"/>
  <c r="W632" i="10" s="1"/>
  <c r="L710" i="10"/>
  <c r="W710" i="10" s="1"/>
  <c r="L719" i="10"/>
  <c r="W719" i="10" s="1"/>
  <c r="L752" i="10"/>
  <c r="W752" i="10" s="1"/>
  <c r="L754" i="10"/>
  <c r="W754" i="10" s="1"/>
  <c r="L765" i="10"/>
  <c r="W765" i="10" s="1"/>
  <c r="L805" i="10"/>
  <c r="W805" i="10" s="1"/>
  <c r="L839" i="10"/>
  <c r="W839" i="10" s="1"/>
  <c r="L841" i="10"/>
  <c r="W841" i="10" s="1"/>
  <c r="L854" i="10"/>
  <c r="W854" i="10" s="1"/>
  <c r="L865" i="10"/>
  <c r="W865" i="10" s="1"/>
  <c r="L869" i="10"/>
  <c r="W869" i="10" s="1"/>
  <c r="L874" i="10"/>
  <c r="W874" i="10" s="1"/>
  <c r="L905" i="10"/>
  <c r="W905" i="10" s="1"/>
  <c r="L975" i="10"/>
  <c r="W975" i="10" s="1"/>
  <c r="L1056" i="10"/>
  <c r="W1056" i="10" s="1"/>
  <c r="L1080" i="10"/>
  <c r="W1080" i="10" s="1"/>
  <c r="L1131" i="10"/>
  <c r="W1131" i="10" s="1"/>
  <c r="L1168" i="10"/>
  <c r="W1168" i="10" s="1"/>
  <c r="L1250" i="10"/>
  <c r="W1250" i="10" s="1"/>
  <c r="L1263" i="10"/>
  <c r="W1263" i="10" s="1"/>
  <c r="L1280" i="10"/>
  <c r="W1280" i="10" s="1"/>
  <c r="L1352" i="10"/>
  <c r="W1352" i="10" s="1"/>
  <c r="L1357" i="10"/>
  <c r="W1357" i="10" s="1"/>
  <c r="L1358" i="10"/>
  <c r="W1358" i="10" s="1"/>
  <c r="L1367" i="10"/>
  <c r="W1367" i="10" s="1"/>
  <c r="L1485" i="10"/>
  <c r="W1485" i="10" s="1"/>
  <c r="L1494" i="10"/>
  <c r="W1494" i="10" s="1"/>
  <c r="L1513" i="10"/>
  <c r="W1513" i="10" s="1"/>
  <c r="L1544" i="10"/>
  <c r="W1544" i="10" s="1"/>
  <c r="L1550" i="10"/>
  <c r="W1550" i="10" s="1"/>
  <c r="L1567" i="10"/>
  <c r="W1567" i="10" s="1"/>
  <c r="L1590" i="10"/>
  <c r="W1590" i="10" s="1"/>
  <c r="L1605" i="10"/>
  <c r="W1605" i="10" s="1"/>
  <c r="L1607" i="10"/>
  <c r="W1607" i="10" s="1"/>
  <c r="L1672" i="10"/>
  <c r="W1672" i="10" s="1"/>
  <c r="L1708" i="10"/>
  <c r="W1708" i="10" s="1"/>
  <c r="L1731" i="10"/>
  <c r="W1731" i="10" s="1"/>
  <c r="L1744" i="10"/>
  <c r="W1744" i="10" s="1"/>
  <c r="L1790" i="10"/>
  <c r="W1790" i="10" s="1"/>
  <c r="L1815" i="10"/>
  <c r="W1815" i="10" s="1"/>
  <c r="L1875" i="10"/>
  <c r="W1875" i="10" s="1"/>
  <c r="L1896" i="10"/>
  <c r="W1896" i="10" s="1"/>
  <c r="L1986" i="10"/>
  <c r="W1986" i="10" s="1"/>
  <c r="L2041" i="10"/>
  <c r="W2041" i="10" s="1"/>
  <c r="L2080" i="10"/>
  <c r="W2080" i="10" s="1"/>
  <c r="L2091" i="10"/>
  <c r="W2091" i="10" s="1"/>
  <c r="L2136" i="10"/>
  <c r="W2136" i="10" s="1"/>
  <c r="L2137" i="10"/>
  <c r="W2137" i="10" s="1"/>
  <c r="L2155" i="10"/>
  <c r="W2155" i="10" s="1"/>
  <c r="L2173" i="10"/>
  <c r="W2173" i="10" s="1"/>
  <c r="L2191" i="10"/>
  <c r="W2191" i="10" s="1"/>
  <c r="L2193" i="10"/>
  <c r="W2193" i="10" s="1"/>
  <c r="L2240" i="10"/>
  <c r="W2240" i="10" s="1"/>
  <c r="L2268" i="10"/>
  <c r="W2268" i="10" s="1"/>
  <c r="L2274" i="10"/>
  <c r="W2274" i="10" s="1"/>
  <c r="L2282" i="10"/>
  <c r="W2282" i="10" s="1"/>
  <c r="L2303" i="10"/>
  <c r="W2303" i="10" s="1"/>
  <c r="L36" i="10"/>
  <c r="W36" i="10" s="1"/>
  <c r="L61" i="10"/>
  <c r="W61" i="10" s="1"/>
  <c r="L135" i="10"/>
  <c r="W135" i="10" s="1"/>
  <c r="L144" i="10"/>
  <c r="W144" i="10" s="1"/>
  <c r="L210" i="10"/>
  <c r="W210" i="10" s="1"/>
  <c r="L227" i="10"/>
  <c r="W227" i="10" s="1"/>
  <c r="L260" i="10"/>
  <c r="W260" i="10" s="1"/>
  <c r="L277" i="10"/>
  <c r="W277" i="10" s="1"/>
  <c r="L401" i="10"/>
  <c r="W401" i="10" s="1"/>
  <c r="L406" i="10"/>
  <c r="W406" i="10" s="1"/>
  <c r="L471" i="10"/>
  <c r="W471" i="10" s="1"/>
  <c r="L580" i="10"/>
  <c r="W580" i="10" s="1"/>
  <c r="L607" i="10"/>
  <c r="W607" i="10" s="1"/>
  <c r="L612" i="10"/>
  <c r="W612" i="10" s="1"/>
  <c r="L635" i="10"/>
  <c r="W635" i="10" s="1"/>
  <c r="L641" i="10"/>
  <c r="W641" i="10" s="1"/>
  <c r="L661" i="10"/>
  <c r="W661" i="10" s="1"/>
  <c r="L698" i="10"/>
  <c r="W698" i="10" s="1"/>
  <c r="L778" i="10"/>
  <c r="W778" i="10" s="1"/>
  <c r="L833" i="10"/>
  <c r="W833" i="10" s="1"/>
  <c r="L842" i="10"/>
  <c r="W842" i="10" s="1"/>
  <c r="L890" i="10"/>
  <c r="W890" i="10" s="1"/>
  <c r="L911" i="10"/>
  <c r="W911" i="10" s="1"/>
  <c r="L948" i="10"/>
  <c r="W948" i="10" s="1"/>
  <c r="L971" i="10"/>
  <c r="W971" i="10" s="1"/>
  <c r="L1113" i="10"/>
  <c r="W1113" i="10" s="1"/>
  <c r="L1285" i="10"/>
  <c r="W1285" i="10" s="1"/>
  <c r="L1377" i="10"/>
  <c r="W1377" i="10" s="1"/>
  <c r="L1378" i="10"/>
  <c r="W1378" i="10" s="1"/>
  <c r="L1424" i="10"/>
  <c r="W1424" i="10" s="1"/>
  <c r="L1563" i="10"/>
  <c r="W1563" i="10" s="1"/>
  <c r="L1610" i="10"/>
  <c r="W1610" i="10" s="1"/>
  <c r="L1700" i="10"/>
  <c r="W1700" i="10" s="1"/>
  <c r="L1760" i="10"/>
  <c r="W1760" i="10" s="1"/>
  <c r="L1867" i="10"/>
  <c r="W1867" i="10" s="1"/>
  <c r="L1939" i="10"/>
  <c r="W1939" i="10" s="1"/>
  <c r="L2246" i="10"/>
  <c r="W2246" i="10" s="1"/>
  <c r="L55" i="10"/>
  <c r="W55" i="10" s="1"/>
  <c r="L74" i="10"/>
  <c r="W74" i="10" s="1"/>
  <c r="L91" i="10"/>
  <c r="W91" i="10" s="1"/>
  <c r="L104" i="10"/>
  <c r="W104" i="10" s="1"/>
  <c r="L136" i="10"/>
  <c r="W136" i="10" s="1"/>
  <c r="L146" i="10"/>
  <c r="W146" i="10" s="1"/>
  <c r="L155" i="10"/>
  <c r="W155" i="10" s="1"/>
  <c r="L163" i="10"/>
  <c r="W163" i="10" s="1"/>
  <c r="L206" i="10"/>
  <c r="W206" i="10" s="1"/>
  <c r="L230" i="10"/>
  <c r="W230" i="10" s="1"/>
  <c r="L322" i="10"/>
  <c r="W322" i="10" s="1"/>
  <c r="L329" i="10"/>
  <c r="W329" i="10" s="1"/>
  <c r="L356" i="10"/>
  <c r="W356" i="10" s="1"/>
  <c r="L467" i="10"/>
  <c r="W467" i="10" s="1"/>
  <c r="L484" i="10"/>
  <c r="W484" i="10" s="1"/>
  <c r="L492" i="10"/>
  <c r="W492" i="10" s="1"/>
  <c r="L529" i="10"/>
  <c r="W529" i="10" s="1"/>
  <c r="L554" i="10"/>
  <c r="W554" i="10" s="1"/>
  <c r="L589" i="10"/>
  <c r="W589" i="10" s="1"/>
  <c r="L750" i="10"/>
  <c r="W750" i="10" s="1"/>
  <c r="L768" i="10"/>
  <c r="W768" i="10" s="1"/>
  <c r="L784" i="10"/>
  <c r="W784" i="10" s="1"/>
  <c r="L831" i="10"/>
  <c r="W831" i="10" s="1"/>
  <c r="L880" i="10"/>
  <c r="W880" i="10" s="1"/>
  <c r="L906" i="10"/>
  <c r="W906" i="10" s="1"/>
  <c r="L955" i="10"/>
  <c r="W955" i="10" s="1"/>
  <c r="L978" i="10"/>
  <c r="W978" i="10" s="1"/>
  <c r="L990" i="10"/>
  <c r="W990" i="10" s="1"/>
  <c r="L991" i="10"/>
  <c r="W991" i="10" s="1"/>
  <c r="L1005" i="10"/>
  <c r="W1005" i="10" s="1"/>
  <c r="L1011" i="10"/>
  <c r="W1011" i="10" s="1"/>
  <c r="L1036" i="10"/>
  <c r="W1036" i="10" s="1"/>
  <c r="L1054" i="10"/>
  <c r="W1054" i="10" s="1"/>
  <c r="L1077" i="10"/>
  <c r="W1077" i="10" s="1"/>
  <c r="L1124" i="10"/>
  <c r="W1124" i="10" s="1"/>
  <c r="L1137" i="10"/>
  <c r="W1137" i="10" s="1"/>
  <c r="L1191" i="10"/>
  <c r="W1191" i="10" s="1"/>
  <c r="L1192" i="10"/>
  <c r="W1192" i="10" s="1"/>
  <c r="L1232" i="10"/>
  <c r="W1232" i="10" s="1"/>
  <c r="L1237" i="10"/>
  <c r="W1237" i="10" s="1"/>
  <c r="L1262" i="10"/>
  <c r="W1262" i="10" s="1"/>
  <c r="L1264" i="10"/>
  <c r="W1264" i="10" s="1"/>
  <c r="L1328" i="10"/>
  <c r="W1328" i="10" s="1"/>
  <c r="L1351" i="10"/>
  <c r="W1351" i="10" s="1"/>
  <c r="L1400" i="10"/>
  <c r="W1400" i="10" s="1"/>
  <c r="L1406" i="10"/>
  <c r="W1406" i="10" s="1"/>
  <c r="L1467" i="10"/>
  <c r="W1467" i="10" s="1"/>
  <c r="L1505" i="10"/>
  <c r="W1505" i="10" s="1"/>
  <c r="L1527" i="10"/>
  <c r="W1527" i="10" s="1"/>
  <c r="L1545" i="10"/>
  <c r="W1545" i="10" s="1"/>
  <c r="L1561" i="10"/>
  <c r="W1561" i="10" s="1"/>
  <c r="L1571" i="10"/>
  <c r="W1571" i="10" s="1"/>
  <c r="L1579" i="10"/>
  <c r="W1579" i="10" s="1"/>
  <c r="L1582" i="10"/>
  <c r="W1582" i="10" s="1"/>
  <c r="L1594" i="10"/>
  <c r="W1594" i="10" s="1"/>
  <c r="L1595" i="10"/>
  <c r="W1595" i="10" s="1"/>
  <c r="L1620" i="10"/>
  <c r="W1620" i="10" s="1"/>
  <c r="L1690" i="10"/>
  <c r="W1690" i="10" s="1"/>
  <c r="L1701" i="10"/>
  <c r="W1701" i="10" s="1"/>
  <c r="L1727" i="10"/>
  <c r="W1727" i="10" s="1"/>
  <c r="L1729" i="10"/>
  <c r="W1729" i="10" s="1"/>
  <c r="L1745" i="10"/>
  <c r="W1745" i="10" s="1"/>
  <c r="L1850" i="10"/>
  <c r="W1850" i="10" s="1"/>
  <c r="L1871" i="10"/>
  <c r="W1871" i="10" s="1"/>
  <c r="L1876" i="10"/>
  <c r="W1876" i="10" s="1"/>
  <c r="L1879" i="10"/>
  <c r="W1879" i="10" s="1"/>
  <c r="L1886" i="10"/>
  <c r="W1886" i="10" s="1"/>
  <c r="L1891" i="10"/>
  <c r="W1891" i="10" s="1"/>
  <c r="L1978" i="10"/>
  <c r="W1978" i="10" s="1"/>
  <c r="L2012" i="10"/>
  <c r="W2012" i="10" s="1"/>
  <c r="L2078" i="10"/>
  <c r="W2078" i="10" s="1"/>
  <c r="L2095" i="10"/>
  <c r="W2095" i="10" s="1"/>
  <c r="L2128" i="10"/>
  <c r="W2128" i="10" s="1"/>
  <c r="L2131" i="10"/>
  <c r="W2131" i="10" s="1"/>
  <c r="L2153" i="10"/>
  <c r="W2153" i="10" s="1"/>
  <c r="L2203" i="10"/>
  <c r="W2203" i="10" s="1"/>
  <c r="L2258" i="10"/>
  <c r="W2258" i="10" s="1"/>
  <c r="L2321" i="10"/>
  <c r="W2321" i="10" s="1"/>
  <c r="L16" i="10"/>
  <c r="W16" i="10" s="1"/>
  <c r="L48" i="10"/>
  <c r="W48" i="10" s="1"/>
  <c r="L88" i="10"/>
  <c r="W88" i="10" s="1"/>
  <c r="L118" i="10"/>
  <c r="W118" i="10" s="1"/>
  <c r="L140" i="10"/>
  <c r="W140" i="10" s="1"/>
  <c r="L233" i="10"/>
  <c r="W233" i="10" s="1"/>
  <c r="L255" i="10"/>
  <c r="W255" i="10" s="1"/>
  <c r="L304" i="10"/>
  <c r="W304" i="10" s="1"/>
  <c r="L327" i="10"/>
  <c r="W327" i="10" s="1"/>
  <c r="L365" i="10"/>
  <c r="W365" i="10" s="1"/>
  <c r="L372" i="10"/>
  <c r="W372" i="10" s="1"/>
  <c r="L383" i="10"/>
  <c r="W383" i="10" s="1"/>
  <c r="L397" i="10"/>
  <c r="W397" i="10" s="1"/>
  <c r="L493" i="10"/>
  <c r="W493" i="10" s="1"/>
  <c r="L518" i="10"/>
  <c r="W518" i="10" s="1"/>
  <c r="L520" i="10"/>
  <c r="W520" i="10" s="1"/>
  <c r="L526" i="10"/>
  <c r="W526" i="10" s="1"/>
  <c r="L549" i="10"/>
  <c r="W549" i="10" s="1"/>
  <c r="L565" i="10"/>
  <c r="W565" i="10" s="1"/>
  <c r="L571" i="10"/>
  <c r="W571" i="10" s="1"/>
  <c r="L591" i="10"/>
  <c r="W591" i="10" s="1"/>
  <c r="L592" i="10"/>
  <c r="W592" i="10" s="1"/>
  <c r="L597" i="10"/>
  <c r="W597" i="10" s="1"/>
  <c r="L881" i="10"/>
  <c r="W881" i="10" s="1"/>
  <c r="L909" i="10"/>
  <c r="W909" i="10" s="1"/>
  <c r="L926" i="10"/>
  <c r="W926" i="10" s="1"/>
  <c r="L966" i="10"/>
  <c r="W966" i="10" s="1"/>
  <c r="L986" i="10"/>
  <c r="W986" i="10" s="1"/>
  <c r="L1003" i="10"/>
  <c r="W1003" i="10" s="1"/>
  <c r="L1004" i="10"/>
  <c r="W1004" i="10" s="1"/>
  <c r="L1029" i="10"/>
  <c r="W1029" i="10" s="1"/>
  <c r="L1122" i="10"/>
  <c r="W1122" i="10" s="1"/>
  <c r="L1207" i="10"/>
  <c r="W1207" i="10" s="1"/>
  <c r="L1210" i="10"/>
  <c r="W1210" i="10" s="1"/>
  <c r="L1214" i="10"/>
  <c r="W1214" i="10" s="1"/>
  <c r="L1225" i="10"/>
  <c r="W1225" i="10" s="1"/>
  <c r="L1236" i="10"/>
  <c r="W1236" i="10" s="1"/>
  <c r="L1241" i="10"/>
  <c r="W1241" i="10" s="1"/>
  <c r="L1252" i="10"/>
  <c r="W1252" i="10" s="1"/>
  <c r="L1286" i="10"/>
  <c r="W1286" i="10" s="1"/>
  <c r="L1288" i="10"/>
  <c r="W1288" i="10" s="1"/>
  <c r="L1322" i="10"/>
  <c r="W1322" i="10" s="1"/>
  <c r="L1327" i="10"/>
  <c r="W1327" i="10" s="1"/>
  <c r="L1330" i="10"/>
  <c r="W1330" i="10" s="1"/>
  <c r="L1363" i="10"/>
  <c r="W1363" i="10" s="1"/>
  <c r="L1366" i="10"/>
  <c r="W1366" i="10" s="1"/>
  <c r="L1370" i="10"/>
  <c r="W1370" i="10" s="1"/>
  <c r="L1381" i="10"/>
  <c r="W1381" i="10" s="1"/>
  <c r="L1409" i="10"/>
  <c r="W1409" i="10" s="1"/>
  <c r="L1429" i="10"/>
  <c r="W1429" i="10" s="1"/>
  <c r="L1503" i="10"/>
  <c r="W1503" i="10" s="1"/>
  <c r="L1529" i="10"/>
  <c r="W1529" i="10" s="1"/>
  <c r="L1622" i="10"/>
  <c r="W1622" i="10" s="1"/>
  <c r="L1738" i="10"/>
  <c r="W1738" i="10" s="1"/>
  <c r="L1751" i="10"/>
  <c r="W1751" i="10" s="1"/>
  <c r="L1819" i="10"/>
  <c r="W1819" i="10" s="1"/>
  <c r="L1854" i="10"/>
  <c r="W1854" i="10" s="1"/>
  <c r="L1868" i="10"/>
  <c r="W1868" i="10" s="1"/>
  <c r="L1877" i="10"/>
  <c r="W1877" i="10" s="1"/>
  <c r="L1932" i="10"/>
  <c r="W1932" i="10" s="1"/>
  <c r="L1972" i="10"/>
  <c r="W1972" i="10" s="1"/>
  <c r="L2026" i="10"/>
  <c r="W2026" i="10" s="1"/>
  <c r="L2081" i="10"/>
  <c r="W2081" i="10" s="1"/>
  <c r="L2083" i="10"/>
  <c r="W2083" i="10" s="1"/>
  <c r="L2120" i="10"/>
  <c r="W2120" i="10" s="1"/>
  <c r="L2132" i="10"/>
  <c r="W2132" i="10" s="1"/>
  <c r="L2141" i="10"/>
  <c r="W2141" i="10" s="1"/>
  <c r="L2146" i="10"/>
  <c r="W2146" i="10" s="1"/>
  <c r="L2175" i="10"/>
  <c r="W2175" i="10" s="1"/>
  <c r="L2243" i="10"/>
  <c r="W2243" i="10" s="1"/>
  <c r="L2265" i="10"/>
  <c r="W2265" i="10" s="1"/>
  <c r="L2290" i="10"/>
  <c r="W2290" i="10" s="1"/>
  <c r="L2308" i="10"/>
  <c r="W2308" i="10" s="1"/>
  <c r="L2326" i="10"/>
  <c r="W2326" i="10" s="1"/>
  <c r="L19" i="10"/>
  <c r="W19" i="10" s="1"/>
  <c r="L85" i="10"/>
  <c r="W85" i="10" s="1"/>
  <c r="L168" i="10"/>
  <c r="W168" i="10" s="1"/>
  <c r="L194" i="10"/>
  <c r="W194" i="10" s="1"/>
  <c r="L208" i="10"/>
  <c r="W208" i="10" s="1"/>
  <c r="L228" i="10"/>
  <c r="W228" i="10" s="1"/>
  <c r="L251" i="10"/>
  <c r="W251" i="10" s="1"/>
  <c r="L270" i="10"/>
  <c r="W270" i="10" s="1"/>
  <c r="L298" i="10"/>
  <c r="W298" i="10" s="1"/>
  <c r="L364" i="10"/>
  <c r="W364" i="10" s="1"/>
  <c r="L371" i="10"/>
  <c r="W371" i="10" s="1"/>
  <c r="L428" i="10"/>
  <c r="W428" i="10" s="1"/>
  <c r="L462" i="10"/>
  <c r="W462" i="10" s="1"/>
  <c r="L488" i="10"/>
  <c r="W488" i="10" s="1"/>
  <c r="L498" i="10"/>
  <c r="W498" i="10" s="1"/>
  <c r="L587" i="10"/>
  <c r="W587" i="10" s="1"/>
  <c r="L594" i="10"/>
  <c r="W594" i="10" s="1"/>
  <c r="L613" i="10"/>
  <c r="W613" i="10" s="1"/>
  <c r="L626" i="10"/>
  <c r="W626" i="10" s="1"/>
  <c r="L630" i="10"/>
  <c r="W630" i="10" s="1"/>
  <c r="L637" i="10"/>
  <c r="W637" i="10" s="1"/>
  <c r="L653" i="10"/>
  <c r="W653" i="10" s="1"/>
  <c r="L668" i="10"/>
  <c r="W668" i="10" s="1"/>
  <c r="L685" i="10"/>
  <c r="W685" i="10" s="1"/>
  <c r="L692" i="10"/>
  <c r="W692" i="10" s="1"/>
  <c r="L704" i="10"/>
  <c r="W704" i="10" s="1"/>
  <c r="L730" i="10"/>
  <c r="W730" i="10" s="1"/>
  <c r="L735" i="10"/>
  <c r="W735" i="10" s="1"/>
  <c r="L742" i="10"/>
  <c r="W742" i="10" s="1"/>
  <c r="L743" i="10"/>
  <c r="W743" i="10" s="1"/>
  <c r="L758" i="10"/>
  <c r="W758" i="10" s="1"/>
  <c r="L781" i="10"/>
  <c r="W781" i="10" s="1"/>
  <c r="L817" i="10"/>
  <c r="W817" i="10" s="1"/>
  <c r="L954" i="10"/>
  <c r="W954" i="10" s="1"/>
  <c r="L968" i="10"/>
  <c r="W968" i="10" s="1"/>
  <c r="L987" i="10"/>
  <c r="W987" i="10" s="1"/>
  <c r="L1051" i="10"/>
  <c r="W1051" i="10" s="1"/>
  <c r="L1109" i="10"/>
  <c r="W1109" i="10" s="1"/>
  <c r="L1140" i="10"/>
  <c r="W1140" i="10" s="1"/>
  <c r="L1141" i="10"/>
  <c r="W1141" i="10" s="1"/>
  <c r="L1150" i="10"/>
  <c r="W1150" i="10" s="1"/>
  <c r="L1160" i="10"/>
  <c r="W1160" i="10" s="1"/>
  <c r="L1208" i="10"/>
  <c r="W1208" i="10" s="1"/>
  <c r="L1227" i="10"/>
  <c r="W1227" i="10" s="1"/>
  <c r="L1228" i="10"/>
  <c r="W1228" i="10" s="1"/>
  <c r="L1229" i="10"/>
  <c r="W1229" i="10" s="1"/>
  <c r="L1303" i="10"/>
  <c r="W1303" i="10" s="1"/>
  <c r="L1318" i="10"/>
  <c r="W1318" i="10" s="1"/>
  <c r="L1344" i="10"/>
  <c r="W1344" i="10" s="1"/>
  <c r="L1373" i="10"/>
  <c r="W1373" i="10" s="1"/>
  <c r="L1399" i="10"/>
  <c r="W1399" i="10" s="1"/>
  <c r="L1456" i="10"/>
  <c r="W1456" i="10" s="1"/>
  <c r="L1591" i="10"/>
  <c r="W1591" i="10" s="1"/>
  <c r="L1623" i="10"/>
  <c r="W1623" i="10" s="1"/>
  <c r="L1662" i="10"/>
  <c r="W1662" i="10" s="1"/>
  <c r="L1698" i="10"/>
  <c r="W1698" i="10" s="1"/>
  <c r="L1707" i="10"/>
  <c r="W1707" i="10" s="1"/>
  <c r="L1742" i="10"/>
  <c r="W1742" i="10" s="1"/>
  <c r="L1795" i="10"/>
  <c r="W1795" i="10" s="1"/>
  <c r="L1818" i="10"/>
  <c r="W1818" i="10" s="1"/>
  <c r="L1853" i="10"/>
  <c r="W1853" i="10" s="1"/>
  <c r="L1869" i="10"/>
  <c r="W1869" i="10" s="1"/>
  <c r="L1882" i="10"/>
  <c r="W1882" i="10" s="1"/>
  <c r="L1931" i="10"/>
  <c r="W1931" i="10" s="1"/>
  <c r="L1950" i="10"/>
  <c r="W1950" i="10" s="1"/>
  <c r="L1952" i="10"/>
  <c r="W1952" i="10" s="1"/>
  <c r="L2034" i="10"/>
  <c r="W2034" i="10" s="1"/>
  <c r="L2066" i="10"/>
  <c r="W2066" i="10" s="1"/>
  <c r="L2084" i="10"/>
  <c r="W2084" i="10" s="1"/>
  <c r="L2090" i="10"/>
  <c r="W2090" i="10" s="1"/>
  <c r="L2165" i="10"/>
  <c r="W2165" i="10" s="1"/>
  <c r="L2179" i="10"/>
  <c r="W2179" i="10" s="1"/>
  <c r="L2182" i="10"/>
  <c r="W2182" i="10" s="1"/>
  <c r="L2190" i="10"/>
  <c r="W2190" i="10" s="1"/>
  <c r="L2231" i="10"/>
  <c r="W2231" i="10" s="1"/>
  <c r="L2249" i="10"/>
  <c r="W2249" i="10" s="1"/>
  <c r="L2310" i="10"/>
  <c r="W2310" i="10" s="1"/>
  <c r="L2322" i="10"/>
  <c r="W2322" i="10" s="1"/>
  <c r="L39" i="10"/>
  <c r="W39" i="10" s="1"/>
  <c r="L80" i="10"/>
  <c r="W80" i="10" s="1"/>
  <c r="L94" i="10"/>
  <c r="W94" i="10" s="1"/>
  <c r="L112" i="10"/>
  <c r="W112" i="10" s="1"/>
  <c r="L219" i="10"/>
  <c r="W219" i="10" s="1"/>
  <c r="L286" i="10"/>
  <c r="W286" i="10" s="1"/>
  <c r="L314" i="10"/>
  <c r="W314" i="10" s="1"/>
  <c r="L346" i="10"/>
  <c r="W346" i="10" s="1"/>
  <c r="L363" i="10"/>
  <c r="W363" i="10" s="1"/>
  <c r="L423" i="10"/>
  <c r="W423" i="10" s="1"/>
  <c r="L449" i="10"/>
  <c r="W449" i="10" s="1"/>
  <c r="L464" i="10"/>
  <c r="W464" i="10" s="1"/>
  <c r="L469" i="10"/>
  <c r="W469" i="10" s="1"/>
  <c r="L481" i="10"/>
  <c r="W481" i="10" s="1"/>
  <c r="L517" i="10"/>
  <c r="W517" i="10" s="1"/>
  <c r="L542" i="10"/>
  <c r="W542" i="10" s="1"/>
  <c r="L621" i="10"/>
  <c r="W621" i="10" s="1"/>
  <c r="L628" i="10"/>
  <c r="W628" i="10" s="1"/>
  <c r="L676" i="10"/>
  <c r="W676" i="10" s="1"/>
  <c r="L690" i="10"/>
  <c r="W690" i="10" s="1"/>
  <c r="L721" i="10"/>
  <c r="W721" i="10" s="1"/>
  <c r="L727" i="10"/>
  <c r="W727" i="10" s="1"/>
  <c r="L738" i="10"/>
  <c r="W738" i="10" s="1"/>
  <c r="L740" i="10"/>
  <c r="W740" i="10" s="1"/>
  <c r="L767" i="10"/>
  <c r="W767" i="10" s="1"/>
  <c r="L772" i="10"/>
  <c r="W772" i="10" s="1"/>
  <c r="L868" i="10"/>
  <c r="W868" i="10" s="1"/>
  <c r="L910" i="10"/>
  <c r="W910" i="10" s="1"/>
  <c r="L977" i="10"/>
  <c r="W977" i="10" s="1"/>
  <c r="L1030" i="10"/>
  <c r="W1030" i="10" s="1"/>
  <c r="L1064" i="10"/>
  <c r="W1064" i="10" s="1"/>
  <c r="L1092" i="10"/>
  <c r="W1092" i="10" s="1"/>
  <c r="L1098" i="10"/>
  <c r="W1098" i="10" s="1"/>
  <c r="L1120" i="10"/>
  <c r="W1120" i="10" s="1"/>
  <c r="L1300" i="10"/>
  <c r="W1300" i="10" s="1"/>
  <c r="L1319" i="10"/>
  <c r="W1319" i="10" s="1"/>
  <c r="L1364" i="10"/>
  <c r="W1364" i="10" s="1"/>
  <c r="L1380" i="10"/>
  <c r="W1380" i="10" s="1"/>
  <c r="L1426" i="10"/>
  <c r="W1426" i="10" s="1"/>
  <c r="L1454" i="10"/>
  <c r="W1454" i="10" s="1"/>
  <c r="L1466" i="10"/>
  <c r="W1466" i="10" s="1"/>
  <c r="L1483" i="10"/>
  <c r="W1483" i="10" s="1"/>
  <c r="L1508" i="10"/>
  <c r="W1508" i="10" s="1"/>
  <c r="L1551" i="10"/>
  <c r="W1551" i="10" s="1"/>
  <c r="L1630" i="10"/>
  <c r="W1630" i="10" s="1"/>
  <c r="L1638" i="10"/>
  <c r="W1638" i="10" s="1"/>
  <c r="L1721" i="10"/>
  <c r="W1721" i="10" s="1"/>
  <c r="L1753" i="10"/>
  <c r="W1753" i="10" s="1"/>
  <c r="L1786" i="10"/>
  <c r="W1786" i="10" s="1"/>
  <c r="L1833" i="10"/>
  <c r="W1833" i="10" s="1"/>
  <c r="L1855" i="10"/>
  <c r="W1855" i="10" s="1"/>
  <c r="L1880" i="10"/>
  <c r="W1880" i="10" s="1"/>
  <c r="L1917" i="10"/>
  <c r="W1917" i="10" s="1"/>
  <c r="L1964" i="10"/>
  <c r="W1964" i="10" s="1"/>
  <c r="L2016" i="10"/>
  <c r="W2016" i="10" s="1"/>
  <c r="L2020" i="10"/>
  <c r="W2020" i="10" s="1"/>
  <c r="L2052" i="10"/>
  <c r="W2052" i="10" s="1"/>
  <c r="L2059" i="10"/>
  <c r="W2059" i="10" s="1"/>
  <c r="L2106" i="10"/>
  <c r="W2106" i="10" s="1"/>
  <c r="L2144" i="10"/>
  <c r="W2144" i="10" s="1"/>
  <c r="L2170" i="10"/>
  <c r="W2170" i="10" s="1"/>
  <c r="L2174" i="10"/>
  <c r="W2174" i="10" s="1"/>
  <c r="L2205" i="10"/>
  <c r="W2205" i="10" s="1"/>
  <c r="L2227" i="10"/>
  <c r="W2227" i="10" s="1"/>
  <c r="L2325" i="10"/>
  <c r="W2325" i="10" s="1"/>
  <c r="L289" i="10"/>
  <c r="W289" i="10" s="1"/>
  <c r="L296" i="10"/>
  <c r="W296" i="10" s="1"/>
  <c r="L300" i="10"/>
  <c r="W300" i="10" s="1"/>
  <c r="L338" i="10"/>
  <c r="W338" i="10" s="1"/>
  <c r="L379" i="10"/>
  <c r="W379" i="10" s="1"/>
  <c r="L440" i="10"/>
  <c r="W440" i="10" s="1"/>
  <c r="L496" i="10"/>
  <c r="W496" i="10" s="1"/>
  <c r="L497" i="10"/>
  <c r="W497" i="10" s="1"/>
  <c r="L507" i="10"/>
  <c r="W507" i="10" s="1"/>
  <c r="L590" i="10"/>
  <c r="W590" i="10" s="1"/>
  <c r="L593" i="10"/>
  <c r="W593" i="10" s="1"/>
  <c r="L602" i="10"/>
  <c r="W602" i="10" s="1"/>
  <c r="L623" i="10"/>
  <c r="W623" i="10" s="1"/>
  <c r="L678" i="10"/>
  <c r="W678" i="10" s="1"/>
  <c r="L771" i="10"/>
  <c r="W771" i="10" s="1"/>
  <c r="L779" i="10"/>
  <c r="W779" i="10" s="1"/>
  <c r="L818" i="10"/>
  <c r="W818" i="10" s="1"/>
  <c r="L851" i="10"/>
  <c r="W851" i="10" s="1"/>
  <c r="L884" i="10"/>
  <c r="W884" i="10" s="1"/>
  <c r="L969" i="10"/>
  <c r="W969" i="10" s="1"/>
  <c r="L997" i="10"/>
  <c r="W997" i="10" s="1"/>
  <c r="L1065" i="10"/>
  <c r="W1065" i="10" s="1"/>
  <c r="L1205" i="10"/>
  <c r="W1205" i="10" s="1"/>
  <c r="L1222" i="10"/>
  <c r="W1222" i="10" s="1"/>
  <c r="L1269" i="10"/>
  <c r="W1269" i="10" s="1"/>
  <c r="L1320" i="10"/>
  <c r="W1320" i="10" s="1"/>
  <c r="L1436" i="10"/>
  <c r="W1436" i="10" s="1"/>
  <c r="L1464" i="10"/>
  <c r="W1464" i="10" s="1"/>
  <c r="L1557" i="10"/>
  <c r="W1557" i="10" s="1"/>
  <c r="L1588" i="10"/>
  <c r="W1588" i="10" s="1"/>
  <c r="L1747" i="10"/>
  <c r="W1747" i="10" s="1"/>
  <c r="L1858" i="10"/>
  <c r="W1858" i="10" s="1"/>
  <c r="L1895" i="10"/>
  <c r="W1895" i="10" s="1"/>
  <c r="L1962" i="10"/>
  <c r="W1962" i="10" s="1"/>
  <c r="L1980" i="10"/>
  <c r="W1980" i="10" s="1"/>
  <c r="L2102" i="10"/>
  <c r="W2102" i="10" s="1"/>
  <c r="L2124" i="10"/>
  <c r="W2124" i="10" s="1"/>
  <c r="L2195" i="10"/>
  <c r="W2195" i="10" s="1"/>
  <c r="L2221" i="10"/>
  <c r="W2221" i="10" s="1"/>
  <c r="L2247" i="10"/>
  <c r="W2247" i="10" s="1"/>
  <c r="L2333" i="10"/>
  <c r="W2333" i="10" s="1"/>
  <c r="L12" i="10"/>
  <c r="W12" i="10" s="1"/>
  <c r="L25" i="10"/>
  <c r="W25" i="10" s="1"/>
  <c r="L54" i="10"/>
  <c r="W54" i="10" s="1"/>
  <c r="L65" i="10"/>
  <c r="W65" i="10" s="1"/>
  <c r="L184" i="10"/>
  <c r="W184" i="10" s="1"/>
  <c r="L185" i="10"/>
  <c r="W185" i="10" s="1"/>
  <c r="L191" i="10"/>
  <c r="W191" i="10" s="1"/>
  <c r="L199" i="10"/>
  <c r="W199" i="10" s="1"/>
  <c r="L273" i="10"/>
  <c r="W273" i="10" s="1"/>
  <c r="L280" i="10"/>
  <c r="W280" i="10" s="1"/>
  <c r="L330" i="10"/>
  <c r="W330" i="10" s="1"/>
  <c r="L354" i="10"/>
  <c r="W354" i="10" s="1"/>
  <c r="L366" i="10"/>
  <c r="W366" i="10" s="1"/>
  <c r="L435" i="10"/>
  <c r="W435" i="10" s="1"/>
  <c r="L530" i="10"/>
  <c r="W530" i="10" s="1"/>
  <c r="L539" i="10"/>
  <c r="W539" i="10" s="1"/>
  <c r="L555" i="10"/>
  <c r="W555" i="10" s="1"/>
  <c r="L562" i="10"/>
  <c r="W562" i="10" s="1"/>
  <c r="L574" i="10"/>
  <c r="W574" i="10" s="1"/>
  <c r="L582" i="10"/>
  <c r="W582" i="10" s="1"/>
  <c r="L639" i="10"/>
  <c r="W639" i="10" s="1"/>
  <c r="L669" i="10"/>
  <c r="W669" i="10" s="1"/>
  <c r="L684" i="10"/>
  <c r="W684" i="10" s="1"/>
  <c r="L687" i="10"/>
  <c r="W687" i="10" s="1"/>
  <c r="L711" i="10"/>
  <c r="W711" i="10" s="1"/>
  <c r="L718" i="10"/>
  <c r="W718" i="10" s="1"/>
  <c r="L741" i="10"/>
  <c r="W741" i="10" s="1"/>
  <c r="L762" i="10"/>
  <c r="W762" i="10" s="1"/>
  <c r="L803" i="10"/>
  <c r="W803" i="10" s="1"/>
  <c r="L807" i="10"/>
  <c r="W807" i="10" s="1"/>
  <c r="L836" i="10"/>
  <c r="W836" i="10" s="1"/>
  <c r="L855" i="10"/>
  <c r="W855" i="10" s="1"/>
  <c r="L877" i="10"/>
  <c r="W877" i="10" s="1"/>
  <c r="L891" i="10"/>
  <c r="W891" i="10" s="1"/>
  <c r="L892" i="10"/>
  <c r="W892" i="10" s="1"/>
  <c r="L919" i="10"/>
  <c r="W919" i="10" s="1"/>
  <c r="L920" i="10"/>
  <c r="W920" i="10" s="1"/>
  <c r="L936" i="10"/>
  <c r="W936" i="10" s="1"/>
  <c r="L940" i="10"/>
  <c r="W940" i="10" s="1"/>
  <c r="L963" i="10"/>
  <c r="W963" i="10" s="1"/>
  <c r="L992" i="10"/>
  <c r="W992" i="10" s="1"/>
  <c r="L1037" i="10"/>
  <c r="W1037" i="10" s="1"/>
  <c r="L1059" i="10"/>
  <c r="W1059" i="10" s="1"/>
  <c r="L1078" i="10"/>
  <c r="W1078" i="10" s="1"/>
  <c r="L1152" i="10"/>
  <c r="W1152" i="10" s="1"/>
  <c r="L1164" i="10"/>
  <c r="W1164" i="10" s="1"/>
  <c r="L1166" i="10"/>
  <c r="W1166" i="10" s="1"/>
  <c r="L1187" i="10"/>
  <c r="W1187" i="10" s="1"/>
  <c r="L1224" i="10"/>
  <c r="W1224" i="10" s="1"/>
  <c r="L1265" i="10"/>
  <c r="W1265" i="10" s="1"/>
  <c r="L1298" i="10"/>
  <c r="W1298" i="10" s="1"/>
  <c r="L1345" i="10"/>
  <c r="W1345" i="10" s="1"/>
  <c r="L1346" i="10"/>
  <c r="W1346" i="10" s="1"/>
  <c r="L1347" i="10"/>
  <c r="W1347" i="10" s="1"/>
  <c r="L1418" i="10"/>
  <c r="W1418" i="10" s="1"/>
  <c r="L1444" i="10"/>
  <c r="W1444" i="10" s="1"/>
  <c r="L1445" i="10"/>
  <c r="W1445" i="10" s="1"/>
  <c r="L1462" i="10"/>
  <c r="W1462" i="10" s="1"/>
  <c r="L1478" i="10"/>
  <c r="W1478" i="10" s="1"/>
  <c r="L1546" i="10"/>
  <c r="W1546" i="10" s="1"/>
  <c r="L1552" i="10"/>
  <c r="W1552" i="10" s="1"/>
  <c r="L1564" i="10"/>
  <c r="W1564" i="10" s="1"/>
  <c r="L1572" i="10"/>
  <c r="W1572" i="10" s="1"/>
  <c r="L1597" i="10"/>
  <c r="W1597" i="10" s="1"/>
  <c r="L1651" i="10"/>
  <c r="W1651" i="10" s="1"/>
  <c r="L1675" i="10"/>
  <c r="W1675" i="10" s="1"/>
  <c r="L1697" i="10"/>
  <c r="W1697" i="10" s="1"/>
  <c r="L1699" i="10"/>
  <c r="W1699" i="10" s="1"/>
  <c r="L1712" i="10"/>
  <c r="W1712" i="10" s="1"/>
  <c r="L1715" i="10"/>
  <c r="W1715" i="10" s="1"/>
  <c r="L1732" i="10"/>
  <c r="W1732" i="10" s="1"/>
  <c r="L1754" i="10"/>
  <c r="W1754" i="10" s="1"/>
  <c r="L1765" i="10"/>
  <c r="W1765" i="10" s="1"/>
  <c r="L1768" i="10"/>
  <c r="W1768" i="10" s="1"/>
  <c r="L1770" i="10"/>
  <c r="W1770" i="10" s="1"/>
  <c r="L1840" i="10"/>
  <c r="W1840" i="10" s="1"/>
  <c r="L1864" i="10"/>
  <c r="W1864" i="10" s="1"/>
  <c r="L1918" i="10"/>
  <c r="W1918" i="10" s="1"/>
  <c r="L1920" i="10"/>
  <c r="W1920" i="10" s="1"/>
  <c r="L1938" i="10"/>
  <c r="W1938" i="10" s="1"/>
  <c r="L1975" i="10"/>
  <c r="W1975" i="10" s="1"/>
  <c r="L2103" i="10"/>
  <c r="W2103" i="10" s="1"/>
  <c r="L2121" i="10"/>
  <c r="W2121" i="10" s="1"/>
  <c r="L2161" i="10"/>
  <c r="W2161" i="10" s="1"/>
  <c r="L2218" i="10"/>
  <c r="W2218" i="10" s="1"/>
  <c r="L2241" i="10"/>
  <c r="W2241" i="10" s="1"/>
  <c r="L2251" i="10"/>
  <c r="W2251" i="10" s="1"/>
  <c r="L2266" i="10"/>
  <c r="W2266" i="10" s="1"/>
  <c r="L2272" i="10"/>
  <c r="W2272" i="10" s="1"/>
  <c r="L2283" i="10"/>
  <c r="W2283" i="10" s="1"/>
  <c r="L2288" i="10"/>
  <c r="W2288" i="10" s="1"/>
  <c r="L2307" i="10"/>
  <c r="W2307" i="10" s="1"/>
  <c r="L2312" i="10"/>
  <c r="W2312" i="10" s="1"/>
  <c r="L37" i="10"/>
  <c r="W37" i="10" s="1"/>
  <c r="L44" i="10"/>
  <c r="W44" i="10" s="1"/>
  <c r="L67" i="10"/>
  <c r="W67" i="10" s="1"/>
  <c r="L81" i="10"/>
  <c r="W81" i="10" s="1"/>
  <c r="L87" i="10"/>
  <c r="W87" i="10" s="1"/>
  <c r="L156" i="10"/>
  <c r="W156" i="10" s="1"/>
  <c r="L160" i="10"/>
  <c r="W160" i="10" s="1"/>
  <c r="L176" i="10"/>
  <c r="W176" i="10" s="1"/>
  <c r="L291" i="10"/>
  <c r="W291" i="10" s="1"/>
  <c r="L308" i="10"/>
  <c r="W308" i="10" s="1"/>
  <c r="L357" i="10"/>
  <c r="W357" i="10" s="1"/>
  <c r="L387" i="10"/>
  <c r="W387" i="10" s="1"/>
  <c r="L433" i="10"/>
  <c r="W433" i="10" s="1"/>
  <c r="L603" i="10"/>
  <c r="W603" i="10" s="1"/>
  <c r="L683" i="10"/>
  <c r="W683" i="10" s="1"/>
  <c r="L703" i="10"/>
  <c r="W703" i="10" s="1"/>
  <c r="L751" i="10"/>
  <c r="W751" i="10" s="1"/>
  <c r="L799" i="10"/>
  <c r="W799" i="10" s="1"/>
  <c r="L801" i="10"/>
  <c r="W801" i="10" s="1"/>
  <c r="L808" i="10"/>
  <c r="W808" i="10" s="1"/>
  <c r="L810" i="10"/>
  <c r="W810" i="10" s="1"/>
  <c r="L828" i="10"/>
  <c r="W828" i="10" s="1"/>
  <c r="L844" i="10"/>
  <c r="W844" i="10" s="1"/>
  <c r="L850" i="10"/>
  <c r="W850" i="10" s="1"/>
  <c r="L888" i="10"/>
  <c r="W888" i="10" s="1"/>
  <c r="L964" i="10"/>
  <c r="W964" i="10" s="1"/>
  <c r="L972" i="10"/>
  <c r="W972" i="10" s="1"/>
  <c r="L995" i="10"/>
  <c r="W995" i="10" s="1"/>
  <c r="L1084" i="10"/>
  <c r="W1084" i="10" s="1"/>
  <c r="L1130" i="10"/>
  <c r="W1130" i="10" s="1"/>
  <c r="L1186" i="10"/>
  <c r="W1186" i="10" s="1"/>
  <c r="L1195" i="10"/>
  <c r="W1195" i="10" s="1"/>
  <c r="L1200" i="10"/>
  <c r="W1200" i="10" s="1"/>
  <c r="L1212" i="10"/>
  <c r="W1212" i="10" s="1"/>
  <c r="L1238" i="10"/>
  <c r="W1238" i="10" s="1"/>
  <c r="L1311" i="10"/>
  <c r="W1311" i="10" s="1"/>
  <c r="L1313" i="10"/>
  <c r="W1313" i="10" s="1"/>
  <c r="L1331" i="10"/>
  <c r="W1331" i="10" s="1"/>
  <c r="L1390" i="10"/>
  <c r="W1390" i="10" s="1"/>
  <c r="L1393" i="10"/>
  <c r="W1393" i="10" s="1"/>
  <c r="L1441" i="10"/>
  <c r="W1441" i="10" s="1"/>
  <c r="L1457" i="10"/>
  <c r="W1457" i="10" s="1"/>
  <c r="L1461" i="10"/>
  <c r="W1461" i="10" s="1"/>
  <c r="L1516" i="10"/>
  <c r="W1516" i="10" s="1"/>
  <c r="L1626" i="10"/>
  <c r="W1626" i="10" s="1"/>
  <c r="L1649" i="10"/>
  <c r="W1649" i="10" s="1"/>
  <c r="L1652" i="10"/>
  <c r="W1652" i="10" s="1"/>
  <c r="L1654" i="10"/>
  <c r="W1654" i="10" s="1"/>
  <c r="L1655" i="10"/>
  <c r="W1655" i="10" s="1"/>
  <c r="L1657" i="10"/>
  <c r="W1657" i="10" s="1"/>
  <c r="L1682" i="10"/>
  <c r="W1682" i="10" s="1"/>
  <c r="L1779" i="10"/>
  <c r="W1779" i="10" s="1"/>
  <c r="L1900" i="10"/>
  <c r="W1900" i="10" s="1"/>
  <c r="L1915" i="10"/>
  <c r="W1915" i="10" s="1"/>
  <c r="L1991" i="10"/>
  <c r="W1991" i="10" s="1"/>
  <c r="L2006" i="10"/>
  <c r="W2006" i="10" s="1"/>
  <c r="L2009" i="10"/>
  <c r="W2009" i="10" s="1"/>
  <c r="L2049" i="10"/>
  <c r="W2049" i="10" s="1"/>
  <c r="L2057" i="10"/>
  <c r="W2057" i="10" s="1"/>
  <c r="L2070" i="10"/>
  <c r="W2070" i="10" s="1"/>
  <c r="L2133" i="10"/>
  <c r="W2133" i="10" s="1"/>
  <c r="L2152" i="10"/>
  <c r="W2152" i="10" s="1"/>
  <c r="L2156" i="10"/>
  <c r="W2156" i="10" s="1"/>
  <c r="L2217" i="10"/>
  <c r="W2217" i="10" s="1"/>
  <c r="L2256" i="10"/>
  <c r="W2256" i="10" s="1"/>
  <c r="L2281" i="10"/>
  <c r="W2281" i="10" s="1"/>
  <c r="L47" i="10"/>
  <c r="W47" i="10" s="1"/>
  <c r="L100" i="10"/>
  <c r="W100" i="10" s="1"/>
  <c r="L158" i="10"/>
  <c r="W158" i="10" s="1"/>
  <c r="L186" i="10"/>
  <c r="W186" i="10" s="1"/>
  <c r="L249" i="10"/>
  <c r="W249" i="10" s="1"/>
  <c r="L271" i="10"/>
  <c r="W271" i="10" s="1"/>
  <c r="L303" i="10"/>
  <c r="W303" i="10" s="1"/>
  <c r="L310" i="10"/>
  <c r="W310" i="10" s="1"/>
  <c r="L323" i="10"/>
  <c r="W323" i="10" s="1"/>
  <c r="L362" i="10"/>
  <c r="W362" i="10" s="1"/>
  <c r="L374" i="10"/>
  <c r="W374" i="10" s="1"/>
  <c r="L402" i="10"/>
  <c r="W402" i="10" s="1"/>
  <c r="L465" i="10"/>
  <c r="W465" i="10" s="1"/>
  <c r="L485" i="10"/>
  <c r="W485" i="10" s="1"/>
  <c r="L505" i="10"/>
  <c r="W505" i="10" s="1"/>
  <c r="L525" i="10"/>
  <c r="W525" i="10" s="1"/>
  <c r="L596" i="10"/>
  <c r="W596" i="10" s="1"/>
  <c r="L633" i="10"/>
  <c r="W633" i="10" s="1"/>
  <c r="L652" i="10"/>
  <c r="W652" i="10" s="1"/>
  <c r="L695" i="10"/>
  <c r="W695" i="10" s="1"/>
  <c r="L823" i="10"/>
  <c r="W823" i="10" s="1"/>
  <c r="L886" i="10"/>
  <c r="W886" i="10" s="1"/>
  <c r="L898" i="10"/>
  <c r="W898" i="10" s="1"/>
  <c r="L916" i="10"/>
  <c r="W916" i="10" s="1"/>
  <c r="L921" i="10"/>
  <c r="W921" i="10" s="1"/>
  <c r="L961" i="10"/>
  <c r="W961" i="10" s="1"/>
  <c r="L993" i="10"/>
  <c r="W993" i="10" s="1"/>
  <c r="L1035" i="10"/>
  <c r="W1035" i="10" s="1"/>
  <c r="L1038" i="10"/>
  <c r="W1038" i="10" s="1"/>
  <c r="L1043" i="10"/>
  <c r="W1043" i="10" s="1"/>
  <c r="L1099" i="10"/>
  <c r="W1099" i="10" s="1"/>
  <c r="L1110" i="10"/>
  <c r="W1110" i="10" s="1"/>
  <c r="L1111" i="10"/>
  <c r="W1111" i="10" s="1"/>
  <c r="L1158" i="10"/>
  <c r="W1158" i="10" s="1"/>
  <c r="L1169" i="10"/>
  <c r="W1169" i="10" s="1"/>
  <c r="L1175" i="10"/>
  <c r="W1175" i="10" s="1"/>
  <c r="L1190" i="10"/>
  <c r="W1190" i="10" s="1"/>
  <c r="L1267" i="10"/>
  <c r="W1267" i="10" s="1"/>
  <c r="L1274" i="10"/>
  <c r="W1274" i="10" s="1"/>
  <c r="L1308" i="10"/>
  <c r="W1308" i="10" s="1"/>
  <c r="L1315" i="10"/>
  <c r="W1315" i="10" s="1"/>
  <c r="L1348" i="10"/>
  <c r="W1348" i="10" s="1"/>
  <c r="L1374" i="10"/>
  <c r="W1374" i="10" s="1"/>
  <c r="L1420" i="10"/>
  <c r="W1420" i="10" s="1"/>
  <c r="L1471" i="10"/>
  <c r="W1471" i="10" s="1"/>
  <c r="L1521" i="10"/>
  <c r="W1521" i="10" s="1"/>
  <c r="L1539" i="10"/>
  <c r="W1539" i="10" s="1"/>
  <c r="L1555" i="10"/>
  <c r="W1555" i="10" s="1"/>
  <c r="L1608" i="10"/>
  <c r="W1608" i="10" s="1"/>
  <c r="L1635" i="10"/>
  <c r="W1635" i="10" s="1"/>
  <c r="L1640" i="10"/>
  <c r="W1640" i="10" s="1"/>
  <c r="L1736" i="10"/>
  <c r="W1736" i="10" s="1"/>
  <c r="L1740" i="10"/>
  <c r="W1740" i="10" s="1"/>
  <c r="L1809" i="10"/>
  <c r="W1809" i="10" s="1"/>
  <c r="L1823" i="10"/>
  <c r="W1823" i="10" s="1"/>
  <c r="L1911" i="10"/>
  <c r="W1911" i="10" s="1"/>
  <c r="L1923" i="10"/>
  <c r="W1923" i="10" s="1"/>
  <c r="L1928" i="10"/>
  <c r="W1928" i="10" s="1"/>
  <c r="L1958" i="10"/>
  <c r="W1958" i="10" s="1"/>
  <c r="L1968" i="10"/>
  <c r="W1968" i="10" s="1"/>
  <c r="L1979" i="10"/>
  <c r="W1979" i="10" s="1"/>
  <c r="L1990" i="10"/>
  <c r="W1990" i="10" s="1"/>
  <c r="L2048" i="10"/>
  <c r="W2048" i="10" s="1"/>
  <c r="L2064" i="10"/>
  <c r="W2064" i="10" s="1"/>
  <c r="L2072" i="10"/>
  <c r="W2072" i="10" s="1"/>
  <c r="L2116" i="10"/>
  <c r="W2116" i="10" s="1"/>
  <c r="L2167" i="10"/>
  <c r="W2167" i="10" s="1"/>
  <c r="L2177" i="10"/>
  <c r="W2177" i="10" s="1"/>
  <c r="L2183" i="10"/>
  <c r="W2183" i="10" s="1"/>
  <c r="L2234" i="10"/>
  <c r="W2234" i="10" s="1"/>
  <c r="L2242" i="10"/>
  <c r="W2242" i="10" s="1"/>
  <c r="L2264" i="10"/>
  <c r="W2264" i="10" s="1"/>
  <c r="L2267" i="10"/>
  <c r="W2267" i="10" s="1"/>
  <c r="L2286" i="10"/>
  <c r="W2286" i="10" s="1"/>
  <c r="L2315" i="10"/>
  <c r="W2315" i="10" s="1"/>
  <c r="L59" i="10"/>
  <c r="W59" i="10" s="1"/>
  <c r="L92" i="10"/>
  <c r="W92" i="10" s="1"/>
  <c r="L124" i="10"/>
  <c r="W124" i="10" s="1"/>
  <c r="L127" i="10"/>
  <c r="W127" i="10" s="1"/>
  <c r="L189" i="10"/>
  <c r="W189" i="10" s="1"/>
  <c r="L197" i="10"/>
  <c r="W197" i="10" s="1"/>
  <c r="L202" i="10"/>
  <c r="W202" i="10" s="1"/>
  <c r="L207" i="10"/>
  <c r="W207" i="10" s="1"/>
  <c r="L259" i="10"/>
  <c r="W259" i="10" s="1"/>
  <c r="L266" i="10"/>
  <c r="W266" i="10" s="1"/>
  <c r="L315" i="10"/>
  <c r="W315" i="10" s="1"/>
  <c r="L339" i="10"/>
  <c r="W339" i="10" s="1"/>
  <c r="L344" i="10"/>
  <c r="W344" i="10" s="1"/>
  <c r="L408" i="10"/>
  <c r="W408" i="10" s="1"/>
  <c r="L463" i="10"/>
  <c r="W463" i="10" s="1"/>
  <c r="L478" i="10"/>
  <c r="W478" i="10" s="1"/>
  <c r="L486" i="10"/>
  <c r="W486" i="10" s="1"/>
  <c r="L501" i="10"/>
  <c r="W501" i="10" s="1"/>
  <c r="L519" i="10"/>
  <c r="W519" i="10" s="1"/>
  <c r="L531" i="10"/>
  <c r="W531" i="10" s="1"/>
  <c r="L534" i="10"/>
  <c r="W534" i="10" s="1"/>
  <c r="L649" i="10"/>
  <c r="W649" i="10" s="1"/>
  <c r="L667" i="10"/>
  <c r="W667" i="10" s="1"/>
  <c r="L671" i="10"/>
  <c r="W671" i="10" s="1"/>
  <c r="L675" i="10"/>
  <c r="W675" i="10" s="1"/>
  <c r="L691" i="10"/>
  <c r="W691" i="10" s="1"/>
  <c r="L746" i="10"/>
  <c r="W746" i="10" s="1"/>
  <c r="L749" i="10"/>
  <c r="W749" i="10" s="1"/>
  <c r="L755" i="10"/>
  <c r="W755" i="10" s="1"/>
  <c r="L798" i="10"/>
  <c r="W798" i="10" s="1"/>
  <c r="L804" i="10"/>
  <c r="W804" i="10" s="1"/>
  <c r="L902" i="10"/>
  <c r="W902" i="10" s="1"/>
  <c r="L925" i="10"/>
  <c r="W925" i="10" s="1"/>
  <c r="L928" i="10"/>
  <c r="W928" i="10" s="1"/>
  <c r="L1008" i="10"/>
  <c r="W1008" i="10" s="1"/>
  <c r="L1009" i="10"/>
  <c r="W1009" i="10" s="1"/>
  <c r="L1047" i="10"/>
  <c r="W1047" i="10" s="1"/>
  <c r="L1060" i="10"/>
  <c r="W1060" i="10" s="1"/>
  <c r="L1066" i="10"/>
  <c r="W1066" i="10" s="1"/>
  <c r="L1093" i="10"/>
  <c r="W1093" i="10" s="1"/>
  <c r="L1114" i="10"/>
  <c r="W1114" i="10" s="1"/>
  <c r="L1119" i="10"/>
  <c r="W1119" i="10" s="1"/>
  <c r="L1123" i="10"/>
  <c r="W1123" i="10" s="1"/>
  <c r="L1144" i="10"/>
  <c r="W1144" i="10" s="1"/>
  <c r="L1148" i="10"/>
  <c r="W1148" i="10" s="1"/>
  <c r="L1202" i="10"/>
  <c r="W1202" i="10" s="1"/>
  <c r="L1309" i="10"/>
  <c r="W1309" i="10" s="1"/>
  <c r="L1321" i="10"/>
  <c r="W1321" i="10" s="1"/>
  <c r="L1340" i="10"/>
  <c r="W1340" i="10" s="1"/>
  <c r="L1386" i="10"/>
  <c r="W1386" i="10" s="1"/>
  <c r="L1392" i="10"/>
  <c r="W1392" i="10" s="1"/>
  <c r="L1398" i="10"/>
  <c r="W1398" i="10" s="1"/>
  <c r="L1416" i="10"/>
  <c r="W1416" i="10" s="1"/>
  <c r="L1440" i="10"/>
  <c r="W1440" i="10" s="1"/>
  <c r="L1446" i="10"/>
  <c r="W1446" i="10" s="1"/>
  <c r="L1452" i="10"/>
  <c r="W1452" i="10" s="1"/>
  <c r="L1453" i="10"/>
  <c r="W1453" i="10" s="1"/>
  <c r="L1491" i="10"/>
  <c r="W1491" i="10" s="1"/>
  <c r="L1504" i="10"/>
  <c r="W1504" i="10" s="1"/>
  <c r="L1510" i="10"/>
  <c r="W1510" i="10" s="1"/>
  <c r="L1558" i="10"/>
  <c r="W1558" i="10" s="1"/>
  <c r="L1570" i="10"/>
  <c r="W1570" i="10" s="1"/>
  <c r="L1613" i="10"/>
  <c r="W1613" i="10" s="1"/>
  <c r="L1617" i="10"/>
  <c r="W1617" i="10" s="1"/>
  <c r="L1632" i="10"/>
  <c r="W1632" i="10" s="1"/>
  <c r="L1743" i="10"/>
  <c r="W1743" i="10" s="1"/>
  <c r="L1761" i="10"/>
  <c r="W1761" i="10" s="1"/>
  <c r="L1803" i="10"/>
  <c r="W1803" i="10" s="1"/>
  <c r="L1805" i="10"/>
  <c r="W1805" i="10" s="1"/>
  <c r="L1881" i="10"/>
  <c r="W1881" i="10" s="1"/>
  <c r="L1898" i="10"/>
  <c r="W1898" i="10" s="1"/>
  <c r="L1906" i="10"/>
  <c r="W1906" i="10" s="1"/>
  <c r="L1922" i="10"/>
  <c r="W1922" i="10" s="1"/>
  <c r="L1955" i="10"/>
  <c r="W1955" i="10" s="1"/>
  <c r="L1967" i="10"/>
  <c r="W1967" i="10" s="1"/>
  <c r="L2055" i="10"/>
  <c r="W2055" i="10" s="1"/>
  <c r="L2074" i="10"/>
  <c r="W2074" i="10" s="1"/>
  <c r="L2097" i="10"/>
  <c r="W2097" i="10" s="1"/>
  <c r="L2101" i="10"/>
  <c r="W2101" i="10" s="1"/>
  <c r="L2111" i="10"/>
  <c r="W2111" i="10" s="1"/>
  <c r="L2115" i="10"/>
  <c r="W2115" i="10" s="1"/>
  <c r="L2211" i="10"/>
  <c r="W2211" i="10" s="1"/>
  <c r="L2235" i="10"/>
  <c r="W2235" i="10" s="1"/>
  <c r="L2248" i="10"/>
  <c r="W2248" i="10" s="1"/>
  <c r="L2293" i="10"/>
  <c r="W2293" i="10" s="1"/>
  <c r="L2301" i="10"/>
  <c r="W2301" i="10" s="1"/>
  <c r="L2316" i="10"/>
  <c r="W2316" i="10" s="1"/>
  <c r="L2317" i="10"/>
  <c r="W2317" i="10" s="1"/>
  <c r="L2324" i="10"/>
  <c r="W2324" i="10" s="1"/>
  <c r="L56" i="10"/>
  <c r="W56" i="10" s="1"/>
  <c r="L123" i="10"/>
  <c r="W123" i="10" s="1"/>
  <c r="L143" i="10"/>
  <c r="W143" i="10" s="1"/>
  <c r="L215" i="10"/>
  <c r="W215" i="10" s="1"/>
  <c r="L269" i="10"/>
  <c r="W269" i="10" s="1"/>
  <c r="L272" i="10"/>
  <c r="W272" i="10" s="1"/>
  <c r="L377" i="10"/>
  <c r="W377" i="10" s="1"/>
  <c r="L483" i="10"/>
  <c r="W483" i="10" s="1"/>
  <c r="L533" i="10"/>
  <c r="W533" i="10" s="1"/>
  <c r="L566" i="10"/>
  <c r="W566" i="10" s="1"/>
  <c r="L568" i="10"/>
  <c r="W568" i="10" s="1"/>
  <c r="L599" i="10"/>
  <c r="W599" i="10" s="1"/>
  <c r="L608" i="10"/>
  <c r="W608" i="10" s="1"/>
  <c r="L610" i="10"/>
  <c r="W610" i="10" s="1"/>
  <c r="L629" i="10"/>
  <c r="W629" i="10" s="1"/>
  <c r="L706" i="10"/>
  <c r="W706" i="10" s="1"/>
  <c r="L759" i="10"/>
  <c r="W759" i="10" s="1"/>
  <c r="L773" i="10"/>
  <c r="W773" i="10" s="1"/>
  <c r="L824" i="10"/>
  <c r="W824" i="10" s="1"/>
  <c r="L901" i="10"/>
  <c r="W901" i="10" s="1"/>
  <c r="L912" i="10"/>
  <c r="W912" i="10" s="1"/>
  <c r="L927" i="10"/>
  <c r="W927" i="10" s="1"/>
  <c r="L957" i="10"/>
  <c r="W957" i="10" s="1"/>
  <c r="L983" i="10"/>
  <c r="W983" i="10" s="1"/>
  <c r="L1016" i="10"/>
  <c r="W1016" i="10" s="1"/>
  <c r="L1046" i="10"/>
  <c r="W1046" i="10" s="1"/>
  <c r="L1086" i="10"/>
  <c r="W1086" i="10" s="1"/>
  <c r="L1218" i="10"/>
  <c r="W1218" i="10" s="1"/>
  <c r="L1219" i="10"/>
  <c r="W1219" i="10" s="1"/>
  <c r="L1226" i="10"/>
  <c r="W1226" i="10" s="1"/>
  <c r="L1324" i="10"/>
  <c r="W1324" i="10" s="1"/>
  <c r="L1509" i="10"/>
  <c r="W1509" i="10" s="1"/>
  <c r="L1533" i="10"/>
  <c r="W1533" i="10" s="1"/>
  <c r="L1535" i="10"/>
  <c r="W1535" i="10" s="1"/>
  <c r="L1562" i="10"/>
  <c r="W1562" i="10" s="1"/>
  <c r="L1573" i="10"/>
  <c r="W1573" i="10" s="1"/>
  <c r="L1586" i="10"/>
  <c r="W1586" i="10" s="1"/>
  <c r="L1665" i="10"/>
  <c r="W1665" i="10" s="1"/>
  <c r="L1831" i="10"/>
  <c r="W1831" i="10" s="1"/>
  <c r="L1846" i="10"/>
  <c r="W1846" i="10" s="1"/>
  <c r="L1914" i="10"/>
  <c r="W1914" i="10" s="1"/>
  <c r="L1921" i="10"/>
  <c r="W1921" i="10" s="1"/>
  <c r="L1934" i="10"/>
  <c r="W1934" i="10" s="1"/>
  <c r="L1974" i="10"/>
  <c r="W1974" i="10" s="1"/>
  <c r="L2017" i="10"/>
  <c r="W2017" i="10" s="1"/>
  <c r="L2077" i="10"/>
  <c r="W2077" i="10" s="1"/>
  <c r="L2169" i="10"/>
  <c r="W2169" i="10" s="1"/>
  <c r="L7" i="10"/>
  <c r="W7" i="10" s="1"/>
  <c r="L38" i="10"/>
  <c r="W38" i="10" s="1"/>
  <c r="L60" i="10"/>
  <c r="W60" i="10" s="1"/>
  <c r="L70" i="10"/>
  <c r="W70" i="10" s="1"/>
  <c r="L106" i="10"/>
  <c r="W106" i="10" s="1"/>
  <c r="L117" i="10"/>
  <c r="W117" i="10" s="1"/>
  <c r="L133" i="10"/>
  <c r="W133" i="10" s="1"/>
  <c r="L167" i="10"/>
  <c r="W167" i="10" s="1"/>
  <c r="L173" i="10"/>
  <c r="W173" i="10" s="1"/>
  <c r="L181" i="10"/>
  <c r="W181" i="10" s="1"/>
  <c r="L205" i="10"/>
  <c r="W205" i="10" s="1"/>
  <c r="L247" i="10"/>
  <c r="W247" i="10" s="1"/>
  <c r="L279" i="10"/>
  <c r="W279" i="10" s="1"/>
  <c r="L283" i="10"/>
  <c r="W283" i="10" s="1"/>
  <c r="L324" i="10"/>
  <c r="W324" i="10" s="1"/>
  <c r="L352" i="10"/>
  <c r="W352" i="10" s="1"/>
  <c r="L358" i="10"/>
  <c r="W358" i="10" s="1"/>
  <c r="L373" i="10"/>
  <c r="W373" i="10" s="1"/>
  <c r="L450" i="10"/>
  <c r="W450" i="10" s="1"/>
  <c r="L514" i="10"/>
  <c r="W514" i="10" s="1"/>
  <c r="L544" i="10"/>
  <c r="W544" i="10" s="1"/>
  <c r="L558" i="10"/>
  <c r="W558" i="10" s="1"/>
  <c r="L702" i="10"/>
  <c r="W702" i="10" s="1"/>
  <c r="L729" i="10"/>
  <c r="W729" i="10" s="1"/>
  <c r="L736" i="10"/>
  <c r="W736" i="10" s="1"/>
  <c r="L748" i="10"/>
  <c r="W748" i="10" s="1"/>
  <c r="L871" i="10"/>
  <c r="W871" i="10" s="1"/>
  <c r="L873" i="10"/>
  <c r="W873" i="10" s="1"/>
  <c r="L930" i="10"/>
  <c r="W930" i="10" s="1"/>
  <c r="L1022" i="10"/>
  <c r="W1022" i="10" s="1"/>
  <c r="L1050" i="10"/>
  <c r="W1050" i="10" s="1"/>
  <c r="L1055" i="10"/>
  <c r="W1055" i="10" s="1"/>
  <c r="L1061" i="10"/>
  <c r="W1061" i="10" s="1"/>
  <c r="L1088" i="10"/>
  <c r="W1088" i="10" s="1"/>
  <c r="L1106" i="10"/>
  <c r="W1106" i="10" s="1"/>
  <c r="L1115" i="10"/>
  <c r="W1115" i="10" s="1"/>
  <c r="L1135" i="10"/>
  <c r="W1135" i="10" s="1"/>
  <c r="L1147" i="10"/>
  <c r="W1147" i="10" s="1"/>
  <c r="L1171" i="10"/>
  <c r="W1171" i="10" s="1"/>
  <c r="L1172" i="10"/>
  <c r="W1172" i="10" s="1"/>
  <c r="L1185" i="10"/>
  <c r="W1185" i="10" s="1"/>
  <c r="L1215" i="10"/>
  <c r="W1215" i="10" s="1"/>
  <c r="L1233" i="10"/>
  <c r="W1233" i="10" s="1"/>
  <c r="L1258" i="10"/>
  <c r="W1258" i="10" s="1"/>
  <c r="L1334" i="10"/>
  <c r="W1334" i="10" s="1"/>
  <c r="L1342" i="10"/>
  <c r="W1342" i="10" s="1"/>
  <c r="L1379" i="10"/>
  <c r="W1379" i="10" s="1"/>
  <c r="L1382" i="10"/>
  <c r="W1382" i="10" s="1"/>
  <c r="L1385" i="10"/>
  <c r="W1385" i="10" s="1"/>
  <c r="L1460" i="10"/>
  <c r="W1460" i="10" s="1"/>
  <c r="L1469" i="10"/>
  <c r="W1469" i="10" s="1"/>
  <c r="L1479" i="10"/>
  <c r="W1479" i="10" s="1"/>
  <c r="L1482" i="10"/>
  <c r="W1482" i="10" s="1"/>
  <c r="L1486" i="10"/>
  <c r="W1486" i="10" s="1"/>
  <c r="L1487" i="10"/>
  <c r="W1487" i="10" s="1"/>
  <c r="L1488" i="10"/>
  <c r="W1488" i="10" s="1"/>
  <c r="L1497" i="10"/>
  <c r="W1497" i="10" s="1"/>
  <c r="L1499" i="10"/>
  <c r="W1499" i="10" s="1"/>
  <c r="L1517" i="10"/>
  <c r="W1517" i="10" s="1"/>
  <c r="L1538" i="10"/>
  <c r="W1538" i="10" s="1"/>
  <c r="L1554" i="10"/>
  <c r="W1554" i="10" s="1"/>
  <c r="L1560" i="10"/>
  <c r="W1560" i="10" s="1"/>
  <c r="L1615" i="10"/>
  <c r="W1615" i="10" s="1"/>
  <c r="L1621" i="10"/>
  <c r="W1621" i="10" s="1"/>
  <c r="L1673" i="10"/>
  <c r="W1673" i="10" s="1"/>
  <c r="L1756" i="10"/>
  <c r="W1756" i="10" s="1"/>
  <c r="L1783" i="10"/>
  <c r="W1783" i="10" s="1"/>
  <c r="L1785" i="10"/>
  <c r="W1785" i="10" s="1"/>
  <c r="L1801" i="10"/>
  <c r="W1801" i="10" s="1"/>
  <c r="L1804" i="10"/>
  <c r="W1804" i="10" s="1"/>
  <c r="L1814" i="10"/>
  <c r="W1814" i="10" s="1"/>
  <c r="L1856" i="10"/>
  <c r="W1856" i="10" s="1"/>
  <c r="L1861" i="10"/>
  <c r="W1861" i="10" s="1"/>
  <c r="L1904" i="10"/>
  <c r="W1904" i="10" s="1"/>
  <c r="L1905" i="10"/>
  <c r="W1905" i="10" s="1"/>
  <c r="L1996" i="10"/>
  <c r="W1996" i="10" s="1"/>
  <c r="L1998" i="10"/>
  <c r="W1998" i="10" s="1"/>
  <c r="L1999" i="10"/>
  <c r="W1999" i="10" s="1"/>
  <c r="L2013" i="10"/>
  <c r="W2013" i="10" s="1"/>
  <c r="L2018" i="10"/>
  <c r="W2018" i="10" s="1"/>
  <c r="L2022" i="10"/>
  <c r="W2022" i="10" s="1"/>
  <c r="L2030" i="10"/>
  <c r="W2030" i="10" s="1"/>
  <c r="L2062" i="10"/>
  <c r="W2062" i="10" s="1"/>
  <c r="L2086" i="10"/>
  <c r="W2086" i="10" s="1"/>
  <c r="L2107" i="10"/>
  <c r="W2107" i="10" s="1"/>
  <c r="L2110" i="10"/>
  <c r="W2110" i="10" s="1"/>
  <c r="L2125" i="10"/>
  <c r="W2125" i="10" s="1"/>
  <c r="L2154" i="10"/>
  <c r="W2154" i="10" s="1"/>
  <c r="L2172" i="10"/>
  <c r="W2172" i="10" s="1"/>
  <c r="L2224" i="10"/>
  <c r="W2224" i="10" s="1"/>
  <c r="L2263" i="10"/>
  <c r="W2263" i="10" s="1"/>
  <c r="L2280" i="10"/>
  <c r="W2280" i="10" s="1"/>
  <c r="L2285" i="10"/>
  <c r="W2285" i="10" s="1"/>
  <c r="L2313" i="10"/>
  <c r="W2313" i="10" s="1"/>
  <c r="L2331" i="10"/>
  <c r="W2331" i="10" s="1"/>
  <c r="L41" i="10"/>
  <c r="W41" i="10" s="1"/>
  <c r="L102" i="10"/>
  <c r="W102" i="10" s="1"/>
  <c r="L111" i="10"/>
  <c r="W111" i="10" s="1"/>
  <c r="L213" i="10"/>
  <c r="W213" i="10" s="1"/>
  <c r="L214" i="10"/>
  <c r="W214" i="10" s="1"/>
  <c r="L235" i="10"/>
  <c r="W235" i="10" s="1"/>
  <c r="L245" i="10"/>
  <c r="W245" i="10" s="1"/>
  <c r="L306" i="10"/>
  <c r="W306" i="10" s="1"/>
  <c r="L316" i="10"/>
  <c r="W316" i="10" s="1"/>
  <c r="L334" i="10"/>
  <c r="W334" i="10" s="1"/>
  <c r="L340" i="10"/>
  <c r="W340" i="10" s="1"/>
  <c r="L347" i="10"/>
  <c r="W347" i="10" s="1"/>
  <c r="L384" i="10"/>
  <c r="W384" i="10" s="1"/>
  <c r="L385" i="10"/>
  <c r="W385" i="10" s="1"/>
  <c r="L393" i="10"/>
  <c r="W393" i="10" s="1"/>
  <c r="L395" i="10"/>
  <c r="W395" i="10" s="1"/>
  <c r="L405" i="10"/>
  <c r="W405" i="10" s="1"/>
  <c r="L436" i="10"/>
  <c r="W436" i="10" s="1"/>
  <c r="L452" i="10"/>
  <c r="W452" i="10" s="1"/>
  <c r="L453" i="10"/>
  <c r="W453" i="10" s="1"/>
  <c r="L499" i="10"/>
  <c r="W499" i="10" s="1"/>
  <c r="L506" i="10"/>
  <c r="W506" i="10" s="1"/>
  <c r="L509" i="10"/>
  <c r="W509" i="10" s="1"/>
  <c r="L527" i="10"/>
  <c r="W527" i="10" s="1"/>
  <c r="L538" i="10"/>
  <c r="W538" i="10" s="1"/>
  <c r="L576" i="10"/>
  <c r="W576" i="10" s="1"/>
  <c r="L584" i="10"/>
  <c r="W584" i="10" s="1"/>
  <c r="L609" i="10"/>
  <c r="W609" i="10" s="1"/>
  <c r="L670" i="10"/>
  <c r="W670" i="10" s="1"/>
  <c r="L673" i="10"/>
  <c r="W673" i="10" s="1"/>
  <c r="L694" i="10"/>
  <c r="W694" i="10" s="1"/>
  <c r="L712" i="10"/>
  <c r="W712" i="10" s="1"/>
  <c r="L764" i="10"/>
  <c r="W764" i="10" s="1"/>
  <c r="L776" i="10"/>
  <c r="W776" i="10" s="1"/>
  <c r="L786" i="10"/>
  <c r="W786" i="10" s="1"/>
  <c r="L796" i="10"/>
  <c r="W796" i="10" s="1"/>
  <c r="L834" i="10"/>
  <c r="W834" i="10" s="1"/>
  <c r="L843" i="10"/>
  <c r="W843" i="10" s="1"/>
  <c r="L848" i="10"/>
  <c r="W848" i="10" s="1"/>
  <c r="L866" i="10"/>
  <c r="W866" i="10" s="1"/>
  <c r="L896" i="10"/>
  <c r="W896" i="10" s="1"/>
  <c r="L904" i="10"/>
  <c r="W904" i="10" s="1"/>
  <c r="L931" i="10"/>
  <c r="W931" i="10" s="1"/>
  <c r="L952" i="10"/>
  <c r="W952" i="10" s="1"/>
  <c r="L962" i="10"/>
  <c r="W962" i="10" s="1"/>
  <c r="L979" i="10"/>
  <c r="W979" i="10" s="1"/>
  <c r="L1028" i="10"/>
  <c r="W1028" i="10" s="1"/>
  <c r="L1033" i="10"/>
  <c r="W1033" i="10" s="1"/>
  <c r="L1052" i="10"/>
  <c r="W1052" i="10" s="1"/>
  <c r="L1069" i="10"/>
  <c r="W1069" i="10" s="1"/>
  <c r="L1107" i="10"/>
  <c r="W1107" i="10" s="1"/>
  <c r="L1133" i="10"/>
  <c r="W1133" i="10" s="1"/>
  <c r="L1183" i="10"/>
  <c r="W1183" i="10" s="1"/>
  <c r="L1211" i="10"/>
  <c r="W1211" i="10" s="1"/>
  <c r="L1247" i="10"/>
  <c r="W1247" i="10" s="1"/>
  <c r="L1281" i="10"/>
  <c r="W1281" i="10" s="1"/>
  <c r="L1283" i="10"/>
  <c r="W1283" i="10" s="1"/>
  <c r="L1287" i="10"/>
  <c r="W1287" i="10" s="1"/>
  <c r="L1350" i="10"/>
  <c r="W1350" i="10" s="1"/>
  <c r="L1384" i="10"/>
  <c r="W1384" i="10" s="1"/>
  <c r="L1423" i="10"/>
  <c r="W1423" i="10" s="1"/>
  <c r="L1428" i="10"/>
  <c r="W1428" i="10" s="1"/>
  <c r="L1458" i="10"/>
  <c r="W1458" i="10" s="1"/>
  <c r="L1489" i="10"/>
  <c r="W1489" i="10" s="1"/>
  <c r="L1495" i="10"/>
  <c r="W1495" i="10" s="1"/>
  <c r="L1506" i="10"/>
  <c r="W1506" i="10" s="1"/>
  <c r="L1549" i="10"/>
  <c r="W1549" i="10" s="1"/>
  <c r="L1553" i="10"/>
  <c r="W1553" i="10" s="1"/>
  <c r="L1580" i="10"/>
  <c r="W1580" i="10" s="1"/>
  <c r="L1629" i="10"/>
  <c r="W1629" i="10" s="1"/>
  <c r="L1644" i="10"/>
  <c r="W1644" i="10" s="1"/>
  <c r="L1660" i="10"/>
  <c r="W1660" i="10" s="1"/>
  <c r="L1679" i="10"/>
  <c r="W1679" i="10" s="1"/>
  <c r="L1723" i="10"/>
  <c r="W1723" i="10" s="1"/>
  <c r="L1764" i="10"/>
  <c r="W1764" i="10" s="1"/>
  <c r="L1777" i="10"/>
  <c r="W1777" i="10" s="1"/>
  <c r="L1778" i="10"/>
  <c r="W1778" i="10" s="1"/>
  <c r="L1796" i="10"/>
  <c r="W1796" i="10" s="1"/>
  <c r="L1857" i="10"/>
  <c r="W1857" i="10" s="1"/>
  <c r="L1862" i="10"/>
  <c r="W1862" i="10" s="1"/>
  <c r="L1872" i="10"/>
  <c r="W1872" i="10" s="1"/>
  <c r="L1933" i="10"/>
  <c r="W1933" i="10" s="1"/>
  <c r="L1942" i="10"/>
  <c r="W1942" i="10" s="1"/>
  <c r="L1989" i="10"/>
  <c r="W1989" i="10" s="1"/>
  <c r="L1997" i="10"/>
  <c r="W1997" i="10" s="1"/>
  <c r="L2054" i="10"/>
  <c r="W2054" i="10" s="1"/>
  <c r="L2088" i="10"/>
  <c r="W2088" i="10" s="1"/>
  <c r="L2105" i="10"/>
  <c r="W2105" i="10" s="1"/>
  <c r="L2147" i="10"/>
  <c r="W2147" i="10" s="1"/>
  <c r="L2180" i="10"/>
  <c r="W2180" i="10" s="1"/>
  <c r="L2189" i="10"/>
  <c r="W2189" i="10" s="1"/>
  <c r="L2198" i="10"/>
  <c r="W2198" i="10" s="1"/>
  <c r="L2220" i="10"/>
  <c r="W2220" i="10" s="1"/>
  <c r="L2236" i="10"/>
  <c r="W2236" i="10" s="1"/>
  <c r="L2296" i="10"/>
  <c r="W2296" i="10" s="1"/>
  <c r="L23" i="10"/>
  <c r="W23" i="10" s="1"/>
  <c r="L63" i="10"/>
  <c r="W63" i="10" s="1"/>
  <c r="L108" i="10"/>
  <c r="W108" i="10" s="1"/>
  <c r="L109" i="10"/>
  <c r="W109" i="10" s="1"/>
  <c r="L126" i="10"/>
  <c r="W126" i="10" s="1"/>
  <c r="L153" i="10"/>
  <c r="W153" i="10" s="1"/>
  <c r="L161" i="10"/>
  <c r="W161" i="10" s="1"/>
  <c r="L162" i="10"/>
  <c r="W162" i="10" s="1"/>
  <c r="L187" i="10"/>
  <c r="W187" i="10" s="1"/>
  <c r="L190" i="10"/>
  <c r="W190" i="10" s="1"/>
  <c r="L231" i="10"/>
  <c r="W231" i="10" s="1"/>
  <c r="L253" i="10"/>
  <c r="W253" i="10" s="1"/>
  <c r="L343" i="10"/>
  <c r="W343" i="10" s="1"/>
  <c r="L382" i="10"/>
  <c r="W382" i="10" s="1"/>
  <c r="L460" i="10"/>
  <c r="W460" i="10" s="1"/>
  <c r="L472" i="10"/>
  <c r="W472" i="10" s="1"/>
  <c r="L479" i="10"/>
  <c r="W479" i="10" s="1"/>
  <c r="L523" i="10"/>
  <c r="W523" i="10" s="1"/>
  <c r="L546" i="10"/>
  <c r="W546" i="10" s="1"/>
  <c r="L567" i="10"/>
  <c r="W567" i="10" s="1"/>
  <c r="L575" i="10"/>
  <c r="W575" i="10" s="1"/>
  <c r="L586" i="10"/>
  <c r="W586" i="10" s="1"/>
  <c r="L601" i="10"/>
  <c r="W601" i="10" s="1"/>
  <c r="L605" i="10"/>
  <c r="W605" i="10" s="1"/>
  <c r="L615" i="10"/>
  <c r="W615" i="10" s="1"/>
  <c r="L663" i="10"/>
  <c r="W663" i="10" s="1"/>
  <c r="L686" i="10"/>
  <c r="W686" i="10" s="1"/>
  <c r="L707" i="10"/>
  <c r="W707" i="10" s="1"/>
  <c r="L722" i="10"/>
  <c r="W722" i="10" s="1"/>
  <c r="L733" i="10"/>
  <c r="W733" i="10" s="1"/>
  <c r="L827" i="10"/>
  <c r="W827" i="10" s="1"/>
  <c r="L885" i="10"/>
  <c r="W885" i="10" s="1"/>
  <c r="L893" i="10"/>
  <c r="W893" i="10" s="1"/>
  <c r="L932" i="10"/>
  <c r="W932" i="10" s="1"/>
  <c r="L937" i="10"/>
  <c r="W937" i="10" s="1"/>
  <c r="L942" i="10"/>
  <c r="W942" i="10" s="1"/>
  <c r="L999" i="10"/>
  <c r="W999" i="10" s="1"/>
  <c r="L1012" i="10"/>
  <c r="W1012" i="10" s="1"/>
  <c r="L1100" i="10"/>
  <c r="W1100" i="10" s="1"/>
  <c r="L1154" i="10"/>
  <c r="W1154" i="10" s="1"/>
  <c r="L1162" i="10"/>
  <c r="W1162" i="10" s="1"/>
  <c r="L1163" i="10"/>
  <c r="W1163" i="10" s="1"/>
  <c r="L1260" i="10"/>
  <c r="W1260" i="10" s="1"/>
  <c r="L1294" i="10"/>
  <c r="W1294" i="10" s="1"/>
  <c r="L1307" i="10"/>
  <c r="W1307" i="10" s="1"/>
  <c r="L1369" i="10"/>
  <c r="W1369" i="10" s="1"/>
  <c r="L1383" i="10"/>
  <c r="W1383" i="10" s="1"/>
  <c r="L1412" i="10"/>
  <c r="W1412" i="10" s="1"/>
  <c r="L1421" i="10"/>
  <c r="W1421" i="10" s="1"/>
  <c r="L1431" i="10"/>
  <c r="W1431" i="10" s="1"/>
  <c r="L1439" i="10"/>
  <c r="W1439" i="10" s="1"/>
  <c r="L1443" i="10"/>
  <c r="W1443" i="10" s="1"/>
  <c r="L1472" i="10"/>
  <c r="W1472" i="10" s="1"/>
  <c r="L1473" i="10"/>
  <c r="W1473" i="10" s="1"/>
  <c r="L1500" i="10"/>
  <c r="W1500" i="10" s="1"/>
  <c r="L1596" i="10"/>
  <c r="W1596" i="10" s="1"/>
  <c r="L1627" i="10"/>
  <c r="W1627" i="10" s="1"/>
  <c r="L1689" i="10"/>
  <c r="W1689" i="10" s="1"/>
  <c r="L1695" i="10"/>
  <c r="W1695" i="10" s="1"/>
  <c r="L1772" i="10"/>
  <c r="W1772" i="10" s="1"/>
  <c r="L1799" i="10"/>
  <c r="W1799" i="10" s="1"/>
  <c r="L1817" i="10"/>
  <c r="W1817" i="10" s="1"/>
  <c r="L1945" i="10"/>
  <c r="W1945" i="10" s="1"/>
  <c r="L1959" i="10"/>
  <c r="W1959" i="10" s="1"/>
  <c r="L1985" i="10"/>
  <c r="W1985" i="10" s="1"/>
  <c r="L2027" i="10"/>
  <c r="W2027" i="10" s="1"/>
  <c r="L2039" i="10"/>
  <c r="W2039" i="10" s="1"/>
  <c r="L2043" i="10"/>
  <c r="W2043" i="10" s="1"/>
  <c r="L2053" i="10"/>
  <c r="W2053" i="10" s="1"/>
  <c r="L2096" i="10"/>
  <c r="W2096" i="10" s="1"/>
  <c r="L2104" i="10"/>
  <c r="W2104" i="10" s="1"/>
  <c r="L2117" i="10"/>
  <c r="W2117" i="10" s="1"/>
  <c r="L2138" i="10"/>
  <c r="W2138" i="10" s="1"/>
  <c r="L2143" i="10"/>
  <c r="W2143" i="10" s="1"/>
  <c r="L2151" i="10"/>
  <c r="W2151" i="10" s="1"/>
  <c r="L2188" i="10"/>
  <c r="W2188" i="10" s="1"/>
  <c r="L2210" i="10"/>
  <c r="W2210" i="10" s="1"/>
  <c r="L2298" i="10"/>
  <c r="W2298" i="10" s="1"/>
  <c r="L2299" i="10"/>
  <c r="W2299" i="10" s="1"/>
  <c r="L18" i="10"/>
  <c r="W18" i="10" s="1"/>
  <c r="L58" i="10"/>
  <c r="W58" i="10" s="1"/>
  <c r="L73" i="10"/>
  <c r="W73" i="10" s="1"/>
  <c r="L75" i="10"/>
  <c r="W75" i="10" s="1"/>
  <c r="L139" i="10"/>
  <c r="W139" i="10" s="1"/>
  <c r="L148" i="10"/>
  <c r="W148" i="10" s="1"/>
  <c r="L152" i="10"/>
  <c r="W152" i="10" s="1"/>
  <c r="L218" i="10"/>
  <c r="W218" i="10" s="1"/>
  <c r="L220" i="10"/>
  <c r="W220" i="10" s="1"/>
  <c r="L257" i="10"/>
  <c r="W257" i="10" s="1"/>
  <c r="L276" i="10"/>
  <c r="W276" i="10" s="1"/>
  <c r="L292" i="10"/>
  <c r="W292" i="10" s="1"/>
  <c r="L313" i="10"/>
  <c r="W313" i="10" s="1"/>
  <c r="L325" i="10"/>
  <c r="W325" i="10" s="1"/>
  <c r="L350" i="10"/>
  <c r="W350" i="10" s="1"/>
  <c r="L375" i="10"/>
  <c r="W375" i="10" s="1"/>
  <c r="L391" i="10"/>
  <c r="W391" i="10" s="1"/>
  <c r="L444" i="10"/>
  <c r="W444" i="10" s="1"/>
  <c r="L448" i="10"/>
  <c r="W448" i="10" s="1"/>
  <c r="L468" i="10"/>
  <c r="W468" i="10" s="1"/>
  <c r="L473" i="10"/>
  <c r="W473" i="10" s="1"/>
  <c r="L495" i="10"/>
  <c r="W495" i="10" s="1"/>
  <c r="L500" i="10"/>
  <c r="W500" i="10" s="1"/>
  <c r="L559" i="10"/>
  <c r="W559" i="10" s="1"/>
  <c r="L585" i="10"/>
  <c r="W585" i="10" s="1"/>
  <c r="L627" i="10"/>
  <c r="W627" i="10" s="1"/>
  <c r="L646" i="10"/>
  <c r="W646" i="10" s="1"/>
  <c r="L697" i="10"/>
  <c r="W697" i="10" s="1"/>
  <c r="L793" i="10"/>
  <c r="W793" i="10" s="1"/>
  <c r="L872" i="10"/>
  <c r="W872" i="10" s="1"/>
  <c r="L895" i="10"/>
  <c r="W895" i="10" s="1"/>
  <c r="L917" i="10"/>
  <c r="W917" i="10" s="1"/>
  <c r="L934" i="10"/>
  <c r="W934" i="10" s="1"/>
  <c r="L1014" i="10"/>
  <c r="W1014" i="10" s="1"/>
  <c r="L1027" i="10"/>
  <c r="W1027" i="10" s="1"/>
  <c r="L1067" i="10"/>
  <c r="W1067" i="10" s="1"/>
  <c r="L1090" i="10"/>
  <c r="W1090" i="10" s="1"/>
  <c r="L1096" i="10"/>
  <c r="W1096" i="10" s="1"/>
  <c r="L1101" i="10"/>
  <c r="W1101" i="10" s="1"/>
  <c r="L1103" i="10"/>
  <c r="W1103" i="10" s="1"/>
  <c r="L1126" i="10"/>
  <c r="W1126" i="10" s="1"/>
  <c r="L1138" i="10"/>
  <c r="W1138" i="10" s="1"/>
  <c r="L1184" i="10"/>
  <c r="W1184" i="10" s="1"/>
  <c r="L1196" i="10"/>
  <c r="W1196" i="10" s="1"/>
  <c r="L1206" i="10"/>
  <c r="W1206" i="10" s="1"/>
  <c r="L1240" i="10"/>
  <c r="W1240" i="10" s="1"/>
  <c r="L1248" i="10"/>
  <c r="W1248" i="10" s="1"/>
  <c r="L1271" i="10"/>
  <c r="W1271" i="10" s="1"/>
  <c r="L1296" i="10"/>
  <c r="W1296" i="10" s="1"/>
  <c r="L1304" i="10"/>
  <c r="W1304" i="10" s="1"/>
  <c r="L1316" i="10"/>
  <c r="W1316" i="10" s="1"/>
  <c r="L1333" i="10"/>
  <c r="W1333" i="10" s="1"/>
  <c r="L1360" i="10"/>
  <c r="W1360" i="10" s="1"/>
  <c r="L1365" i="10"/>
  <c r="W1365" i="10" s="1"/>
  <c r="L1432" i="10"/>
  <c r="W1432" i="10" s="1"/>
  <c r="L1474" i="10"/>
  <c r="W1474" i="10" s="1"/>
  <c r="L1490" i="10"/>
  <c r="W1490" i="10" s="1"/>
  <c r="L1492" i="10"/>
  <c r="W1492" i="10" s="1"/>
  <c r="L1515" i="10"/>
  <c r="W1515" i="10" s="1"/>
  <c r="L1531" i="10"/>
  <c r="W1531" i="10" s="1"/>
  <c r="L1542" i="10"/>
  <c r="W1542" i="10" s="1"/>
  <c r="L1556" i="10"/>
  <c r="W1556" i="10" s="1"/>
  <c r="L1593" i="10"/>
  <c r="W1593" i="10" s="1"/>
  <c r="L1604" i="10"/>
  <c r="W1604" i="10" s="1"/>
  <c r="L1612" i="10"/>
  <c r="W1612" i="10" s="1"/>
  <c r="L1730" i="10"/>
  <c r="W1730" i="10" s="1"/>
  <c r="L1776" i="10"/>
  <c r="W1776" i="10" s="1"/>
  <c r="L1789" i="10"/>
  <c r="W1789" i="10" s="1"/>
  <c r="L1800" i="10"/>
  <c r="W1800" i="10" s="1"/>
  <c r="L1826" i="10"/>
  <c r="W1826" i="10" s="1"/>
  <c r="L1849" i="10"/>
  <c r="W1849" i="10" s="1"/>
  <c r="L1899" i="10"/>
  <c r="W1899" i="10" s="1"/>
  <c r="L1936" i="10"/>
  <c r="W1936" i="10" s="1"/>
  <c r="L2028" i="10"/>
  <c r="W2028" i="10" s="1"/>
  <c r="L2033" i="10"/>
  <c r="W2033" i="10" s="1"/>
  <c r="L2038" i="10"/>
  <c r="W2038" i="10" s="1"/>
  <c r="L2073" i="10"/>
  <c r="W2073" i="10" s="1"/>
  <c r="L2076" i="10"/>
  <c r="W2076" i="10" s="1"/>
  <c r="L2108" i="10"/>
  <c r="W2108" i="10" s="1"/>
  <c r="L2181" i="10"/>
  <c r="W2181" i="10" s="1"/>
  <c r="L2187" i="10"/>
  <c r="W2187" i="10" s="1"/>
  <c r="L2225" i="10"/>
  <c r="W2225" i="10" s="1"/>
  <c r="L2228" i="10"/>
  <c r="W2228" i="10" s="1"/>
  <c r="L2250" i="10"/>
  <c r="W2250" i="10" s="1"/>
  <c r="L2295" i="10"/>
  <c r="W2295" i="10" s="1"/>
  <c r="L2306" i="10"/>
  <c r="W2306" i="10" s="1"/>
  <c r="L2327" i="10"/>
  <c r="W2327" i="10" s="1"/>
  <c r="L17" i="10"/>
  <c r="W17" i="10" s="1"/>
  <c r="L20" i="10"/>
  <c r="W20" i="10" s="1"/>
  <c r="L62" i="10"/>
  <c r="W62" i="10" s="1"/>
  <c r="L113" i="10"/>
  <c r="W113" i="10" s="1"/>
  <c r="L309" i="10"/>
  <c r="W309" i="10" s="1"/>
  <c r="L311" i="10"/>
  <c r="W311" i="10" s="1"/>
  <c r="L332" i="10"/>
  <c r="W332" i="10" s="1"/>
  <c r="L360" i="10"/>
  <c r="W360" i="10" s="1"/>
  <c r="L378" i="10"/>
  <c r="W378" i="10" s="1"/>
  <c r="L398" i="10"/>
  <c r="W398" i="10" s="1"/>
  <c r="L417" i="10"/>
  <c r="W417" i="10" s="1"/>
  <c r="L474" i="10"/>
  <c r="W474" i="10" s="1"/>
  <c r="L561" i="10"/>
  <c r="W561" i="10" s="1"/>
  <c r="L611" i="10"/>
  <c r="W611" i="10" s="1"/>
  <c r="L731" i="10"/>
  <c r="W731" i="10" s="1"/>
  <c r="L745" i="10"/>
  <c r="W745" i="10" s="1"/>
  <c r="L760" i="10"/>
  <c r="W760" i="10" s="1"/>
  <c r="L822" i="10"/>
  <c r="W822" i="10" s="1"/>
  <c r="L923" i="10"/>
  <c r="W923" i="10" s="1"/>
  <c r="L949" i="10"/>
  <c r="W949" i="10" s="1"/>
  <c r="L1013" i="10"/>
  <c r="W1013" i="10" s="1"/>
  <c r="L1031" i="10"/>
  <c r="W1031" i="10" s="1"/>
  <c r="L1116" i="10"/>
  <c r="W1116" i="10" s="1"/>
  <c r="L1146" i="10"/>
  <c r="W1146" i="10" s="1"/>
  <c r="L1335" i="10"/>
  <c r="W1335" i="10" s="1"/>
  <c r="L1376" i="10"/>
  <c r="W1376" i="10" s="1"/>
  <c r="L1519" i="10"/>
  <c r="W1519" i="10" s="1"/>
  <c r="L1577" i="10"/>
  <c r="W1577" i="10" s="1"/>
  <c r="L1741" i="10"/>
  <c r="W1741" i="10" s="1"/>
  <c r="L1758" i="10"/>
  <c r="W1758" i="10" s="1"/>
  <c r="L1820" i="10"/>
  <c r="W1820" i="10" s="1"/>
  <c r="L1865" i="10"/>
  <c r="W1865" i="10" s="1"/>
  <c r="L1971" i="10"/>
  <c r="W1971" i="10" s="1"/>
  <c r="L1994" i="10"/>
  <c r="W1994" i="10" s="1"/>
  <c r="L2029" i="10"/>
  <c r="W2029" i="10" s="1"/>
  <c r="L2037" i="10"/>
  <c r="W2037" i="10" s="1"/>
  <c r="L2082" i="10"/>
  <c r="W2082" i="10" s="1"/>
  <c r="L2094" i="10"/>
  <c r="W2094" i="10" s="1"/>
  <c r="L2129" i="10"/>
  <c r="W2129" i="10" s="1"/>
  <c r="L2222" i="10"/>
  <c r="W2222" i="10" s="1"/>
  <c r="L2305" i="10"/>
  <c r="W2305" i="10" s="1"/>
  <c r="L2323" i="10"/>
  <c r="W2323" i="10" s="1"/>
  <c r="L2329" i="10"/>
  <c r="W2329" i="10" s="1"/>
  <c r="L4" i="10"/>
  <c r="W4" i="10" s="1"/>
  <c r="L33" i="10"/>
  <c r="W33" i="10" s="1"/>
  <c r="L46" i="10"/>
  <c r="W46" i="10" s="1"/>
  <c r="L78" i="10"/>
  <c r="W78" i="10" s="1"/>
  <c r="L79" i="10"/>
  <c r="W79" i="10" s="1"/>
  <c r="L90" i="10"/>
  <c r="W90" i="10" s="1"/>
  <c r="L193" i="10"/>
  <c r="W193" i="10" s="1"/>
  <c r="L196" i="10"/>
  <c r="W196" i="10" s="1"/>
  <c r="L267" i="10"/>
  <c r="W267" i="10" s="1"/>
  <c r="L275" i="10"/>
  <c r="W275" i="10" s="1"/>
  <c r="L301" i="10"/>
  <c r="W301" i="10" s="1"/>
  <c r="L351" i="10"/>
  <c r="W351" i="10" s="1"/>
  <c r="L359" i="10"/>
  <c r="W359" i="10" s="1"/>
  <c r="L399" i="10"/>
  <c r="W399" i="10" s="1"/>
  <c r="L422" i="10"/>
  <c r="W422" i="10" s="1"/>
  <c r="L425" i="10"/>
  <c r="W425" i="10" s="1"/>
  <c r="L434" i="10"/>
  <c r="W434" i="10" s="1"/>
  <c r="L438" i="10"/>
  <c r="W438" i="10" s="1"/>
  <c r="L442" i="10"/>
  <c r="W442" i="10" s="1"/>
  <c r="L447" i="10"/>
  <c r="W447" i="10" s="1"/>
  <c r="L461" i="10"/>
  <c r="W461" i="10" s="1"/>
  <c r="L504" i="10"/>
  <c r="W504" i="10" s="1"/>
  <c r="L508" i="10"/>
  <c r="W508" i="10" s="1"/>
  <c r="L550" i="10"/>
  <c r="W550" i="10" s="1"/>
  <c r="L674" i="10"/>
  <c r="W674" i="10" s="1"/>
  <c r="L689" i="10"/>
  <c r="W689" i="10" s="1"/>
  <c r="L713" i="10"/>
  <c r="W713" i="10" s="1"/>
  <c r="L769" i="10"/>
  <c r="W769" i="10" s="1"/>
  <c r="L830" i="10"/>
  <c r="W830" i="10" s="1"/>
  <c r="L852" i="10"/>
  <c r="W852" i="10" s="1"/>
  <c r="L860" i="10"/>
  <c r="W860" i="10" s="1"/>
  <c r="L883" i="10"/>
  <c r="W883" i="10" s="1"/>
  <c r="L943" i="10"/>
  <c r="W943" i="10" s="1"/>
  <c r="L956" i="10"/>
  <c r="W956" i="10" s="1"/>
  <c r="L959" i="10"/>
  <c r="W959" i="10" s="1"/>
  <c r="L960" i="10"/>
  <c r="W960" i="10" s="1"/>
  <c r="L1019" i="10"/>
  <c r="W1019" i="10" s="1"/>
  <c r="L1020" i="10"/>
  <c r="W1020" i="10" s="1"/>
  <c r="L1072" i="10"/>
  <c r="W1072" i="10" s="1"/>
  <c r="L1102" i="10"/>
  <c r="W1102" i="10" s="1"/>
  <c r="L1139" i="10"/>
  <c r="W1139" i="10" s="1"/>
  <c r="L1178" i="10"/>
  <c r="W1178" i="10" s="1"/>
  <c r="L1197" i="10"/>
  <c r="W1197" i="10" s="1"/>
  <c r="L1209" i="10"/>
  <c r="W1209" i="10" s="1"/>
  <c r="L1235" i="10"/>
  <c r="W1235" i="10" s="1"/>
  <c r="L1243" i="10"/>
  <c r="W1243" i="10" s="1"/>
  <c r="L1256" i="10"/>
  <c r="W1256" i="10" s="1"/>
  <c r="L1293" i="10"/>
  <c r="W1293" i="10" s="1"/>
  <c r="L1295" i="10"/>
  <c r="W1295" i="10" s="1"/>
  <c r="L1362" i="10"/>
  <c r="W1362" i="10" s="1"/>
  <c r="L1415" i="10"/>
  <c r="W1415" i="10" s="1"/>
  <c r="L1427" i="10"/>
  <c r="W1427" i="10" s="1"/>
  <c r="L1438" i="10"/>
  <c r="W1438" i="10" s="1"/>
  <c r="L1574" i="10"/>
  <c r="W1574" i="10" s="1"/>
  <c r="L1599" i="10"/>
  <c r="W1599" i="10" s="1"/>
  <c r="L1601" i="10"/>
  <c r="W1601" i="10" s="1"/>
  <c r="L1648" i="10"/>
  <c r="W1648" i="10" s="1"/>
  <c r="L1667" i="10"/>
  <c r="W1667" i="10" s="1"/>
  <c r="L1688" i="10"/>
  <c r="W1688" i="10" s="1"/>
  <c r="L1704" i="10"/>
  <c r="W1704" i="10" s="1"/>
  <c r="L1720" i="10"/>
  <c r="W1720" i="10" s="1"/>
  <c r="L1726" i="10"/>
  <c r="W1726" i="10" s="1"/>
  <c r="L1829" i="10"/>
  <c r="W1829" i="10" s="1"/>
  <c r="L1878" i="10"/>
  <c r="W1878" i="10" s="1"/>
  <c r="L1897" i="10"/>
  <c r="W1897" i="10" s="1"/>
  <c r="L2005" i="10"/>
  <c r="W2005" i="10" s="1"/>
  <c r="L2135" i="10"/>
  <c r="W2135" i="10" s="1"/>
  <c r="L2142" i="10"/>
  <c r="W2142" i="10" s="1"/>
  <c r="L2150" i="10"/>
  <c r="W2150" i="10" s="1"/>
  <c r="L2158" i="10"/>
  <c r="W2158" i="10" s="1"/>
  <c r="L2260" i="10"/>
  <c r="W2260" i="10" s="1"/>
  <c r="L2319" i="10"/>
  <c r="W2319" i="10" s="1"/>
  <c r="L10" i="10"/>
  <c r="W10" i="10" s="1"/>
  <c r="L11" i="10"/>
  <c r="W11" i="10" s="1"/>
  <c r="L45" i="10"/>
  <c r="W45" i="10" s="1"/>
  <c r="L93" i="10"/>
  <c r="W93" i="10" s="1"/>
  <c r="L101" i="10"/>
  <c r="W101" i="10" s="1"/>
  <c r="L132" i="10"/>
  <c r="W132" i="10" s="1"/>
  <c r="L134" i="10"/>
  <c r="W134" i="10" s="1"/>
  <c r="L147" i="10"/>
  <c r="W147" i="10" s="1"/>
  <c r="L151" i="10"/>
  <c r="W151" i="10" s="1"/>
  <c r="L164" i="10"/>
  <c r="W164" i="10" s="1"/>
  <c r="L188" i="10"/>
  <c r="W188" i="10" s="1"/>
  <c r="L381" i="10"/>
  <c r="W381" i="10" s="1"/>
  <c r="L454" i="10"/>
  <c r="W454" i="10" s="1"/>
  <c r="L482" i="10"/>
  <c r="W482" i="10" s="1"/>
  <c r="L503" i="10"/>
  <c r="W503" i="10" s="1"/>
  <c r="L557" i="10"/>
  <c r="W557" i="10" s="1"/>
  <c r="L624" i="10"/>
  <c r="W624" i="10" s="1"/>
  <c r="L651" i="10"/>
  <c r="W651" i="10" s="1"/>
  <c r="L659" i="10"/>
  <c r="W659" i="10" s="1"/>
  <c r="L720" i="10"/>
  <c r="W720" i="10" s="1"/>
  <c r="L763" i="10"/>
  <c r="W763" i="10" s="1"/>
  <c r="L777" i="10"/>
  <c r="W777" i="10" s="1"/>
  <c r="L800" i="10"/>
  <c r="W800" i="10" s="1"/>
  <c r="L861" i="10"/>
  <c r="W861" i="10" s="1"/>
  <c r="L907" i="10"/>
  <c r="W907" i="10" s="1"/>
  <c r="L1010" i="10"/>
  <c r="W1010" i="10" s="1"/>
  <c r="L1045" i="10"/>
  <c r="W1045" i="10" s="1"/>
  <c r="L1062" i="10"/>
  <c r="W1062" i="10" s="1"/>
  <c r="L1193" i="10"/>
  <c r="W1193" i="10" s="1"/>
  <c r="L1326" i="10"/>
  <c r="W1326" i="10" s="1"/>
  <c r="L1349" i="10"/>
  <c r="W1349" i="10" s="1"/>
  <c r="L1361" i="10"/>
  <c r="W1361" i="10" s="1"/>
  <c r="L1368" i="10"/>
  <c r="W1368" i="10" s="1"/>
  <c r="L1397" i="10"/>
  <c r="W1397" i="10" s="1"/>
  <c r="L1410" i="10"/>
  <c r="W1410" i="10" s="1"/>
  <c r="L1422" i="10"/>
  <c r="W1422" i="10" s="1"/>
  <c r="L1493" i="10"/>
  <c r="W1493" i="10" s="1"/>
  <c r="L1532" i="10"/>
  <c r="W1532" i="10" s="1"/>
  <c r="L1589" i="10"/>
  <c r="W1589" i="10" s="1"/>
  <c r="L1633" i="10"/>
  <c r="W1633" i="10" s="1"/>
  <c r="L1647" i="10"/>
  <c r="W1647" i="10" s="1"/>
  <c r="L1658" i="10"/>
  <c r="W1658" i="10" s="1"/>
  <c r="L1668" i="10"/>
  <c r="W1668" i="10" s="1"/>
  <c r="L1691" i="10"/>
  <c r="W1691" i="10" s="1"/>
  <c r="L1737" i="10"/>
  <c r="W1737" i="10" s="1"/>
  <c r="L1757" i="10"/>
  <c r="W1757" i="10" s="1"/>
  <c r="L1788" i="10"/>
  <c r="W1788" i="10" s="1"/>
  <c r="L1824" i="10"/>
  <c r="W1824" i="10" s="1"/>
  <c r="L1937" i="10"/>
  <c r="W1937" i="10" s="1"/>
  <c r="L1943" i="10"/>
  <c r="W1943" i="10" s="1"/>
  <c r="L1983" i="10"/>
  <c r="W1983" i="10" s="1"/>
  <c r="L1993" i="10"/>
  <c r="W1993" i="10" s="1"/>
  <c r="L2010" i="10"/>
  <c r="W2010" i="10" s="1"/>
  <c r="L2019" i="10"/>
  <c r="W2019" i="10" s="1"/>
  <c r="L2089" i="10"/>
  <c r="W2089" i="10" s="1"/>
  <c r="L2100" i="10"/>
  <c r="W2100" i="10" s="1"/>
  <c r="L2166" i="10"/>
  <c r="W2166" i="10" s="1"/>
  <c r="L2171" i="10"/>
  <c r="W2171" i="10" s="1"/>
  <c r="L2197" i="10"/>
  <c r="W2197" i="10" s="1"/>
  <c r="L2200" i="10"/>
  <c r="W2200" i="10" s="1"/>
  <c r="L2223" i="10"/>
  <c r="W2223" i="10" s="1"/>
  <c r="L2232" i="10"/>
  <c r="W2232" i="10" s="1"/>
  <c r="L2233" i="10"/>
  <c r="W2233" i="10" s="1"/>
  <c r="L2279" i="10"/>
  <c r="W2279" i="10" s="1"/>
  <c r="L2328" i="10"/>
  <c r="W2328" i="10" s="1"/>
  <c r="L24" i="10"/>
  <c r="W24" i="10" s="1"/>
  <c r="L28" i="10"/>
  <c r="W28" i="10" s="1"/>
  <c r="L82" i="10"/>
  <c r="W82" i="10" s="1"/>
  <c r="L84" i="10"/>
  <c r="W84" i="10" s="1"/>
  <c r="L116" i="10"/>
  <c r="W116" i="10" s="1"/>
  <c r="L130" i="10"/>
  <c r="W130" i="10" s="1"/>
  <c r="L131" i="10"/>
  <c r="W131" i="10" s="1"/>
  <c r="L157" i="10"/>
  <c r="W157" i="10" s="1"/>
  <c r="L175" i="10"/>
  <c r="W175" i="10" s="1"/>
  <c r="L203" i="10"/>
  <c r="W203" i="10" s="1"/>
  <c r="L221" i="10"/>
  <c r="W221" i="10" s="1"/>
  <c r="L222" i="10"/>
  <c r="W222" i="10" s="1"/>
  <c r="L369" i="10"/>
  <c r="W369" i="10" s="1"/>
  <c r="L380" i="10"/>
  <c r="W380" i="10" s="1"/>
  <c r="L412" i="10"/>
  <c r="W412" i="10" s="1"/>
  <c r="L424" i="10"/>
  <c r="W424" i="10" s="1"/>
  <c r="L480" i="10"/>
  <c r="W480" i="10" s="1"/>
  <c r="L617" i="10"/>
  <c r="W617" i="10" s="1"/>
  <c r="L650" i="10"/>
  <c r="W650" i="10" s="1"/>
  <c r="L705" i="10"/>
  <c r="W705" i="10" s="1"/>
  <c r="L708" i="10"/>
  <c r="W708" i="10" s="1"/>
  <c r="L714" i="10"/>
  <c r="W714" i="10" s="1"/>
  <c r="L723" i="10"/>
  <c r="W723" i="10" s="1"/>
  <c r="L757" i="10"/>
  <c r="W757" i="10" s="1"/>
  <c r="L766" i="10"/>
  <c r="W766" i="10" s="1"/>
  <c r="L813" i="10"/>
  <c r="W813" i="10" s="1"/>
  <c r="L832" i="10"/>
  <c r="W832" i="10" s="1"/>
  <c r="L847" i="10"/>
  <c r="W847" i="10" s="1"/>
  <c r="L939" i="10"/>
  <c r="W939" i="10" s="1"/>
  <c r="L985" i="10"/>
  <c r="W985" i="10" s="1"/>
  <c r="L1000" i="10"/>
  <c r="W1000" i="10" s="1"/>
  <c r="L1032" i="10"/>
  <c r="W1032" i="10" s="1"/>
  <c r="L1081" i="10"/>
  <c r="W1081" i="10" s="1"/>
  <c r="L1134" i="10"/>
  <c r="W1134" i="10" s="1"/>
  <c r="L1159" i="10"/>
  <c r="W1159" i="10" s="1"/>
  <c r="L1203" i="10"/>
  <c r="W1203" i="10" s="1"/>
  <c r="L1217" i="10"/>
  <c r="W1217" i="10" s="1"/>
  <c r="L1220" i="10"/>
  <c r="W1220" i="10" s="1"/>
  <c r="L1266" i="10"/>
  <c r="W1266" i="10" s="1"/>
  <c r="L1278" i="10"/>
  <c r="W1278" i="10" s="1"/>
  <c r="L1388" i="10"/>
  <c r="W1388" i="10" s="1"/>
  <c r="L1408" i="10"/>
  <c r="W1408" i="10" s="1"/>
  <c r="L1465" i="10"/>
  <c r="W1465" i="10" s="1"/>
  <c r="L1522" i="10"/>
  <c r="W1522" i="10" s="1"/>
  <c r="L1526" i="10"/>
  <c r="W1526" i="10" s="1"/>
  <c r="L1568" i="10"/>
  <c r="W1568" i="10" s="1"/>
  <c r="L1575" i="10"/>
  <c r="W1575" i="10" s="1"/>
  <c r="L1598" i="10"/>
  <c r="W1598" i="10" s="1"/>
  <c r="L1678" i="10"/>
  <c r="W1678" i="10" s="1"/>
  <c r="L1693" i="10"/>
  <c r="W1693" i="10" s="1"/>
  <c r="L1733" i="10"/>
  <c r="W1733" i="10" s="1"/>
  <c r="L1784" i="10"/>
  <c r="W1784" i="10" s="1"/>
  <c r="L1835" i="10"/>
  <c r="W1835" i="10" s="1"/>
  <c r="L1889" i="10"/>
  <c r="W1889" i="10" s="1"/>
  <c r="L1957" i="10"/>
  <c r="W1957" i="10" s="1"/>
  <c r="L1960" i="10"/>
  <c r="W1960" i="10" s="1"/>
  <c r="L1963" i="10"/>
  <c r="W1963" i="10" s="1"/>
  <c r="L1970" i="10"/>
  <c r="W1970" i="10" s="1"/>
  <c r="L2045" i="10"/>
  <c r="W2045" i="10" s="1"/>
  <c r="L2118" i="10"/>
  <c r="W2118" i="10" s="1"/>
  <c r="L2204" i="10"/>
  <c r="W2204" i="10" s="1"/>
  <c r="L40" i="10"/>
  <c r="W40" i="10" s="1"/>
  <c r="L50" i="10"/>
  <c r="W50" i="10" s="1"/>
  <c r="L141" i="10"/>
  <c r="W141" i="10" s="1"/>
  <c r="L142" i="10"/>
  <c r="W142" i="10" s="1"/>
  <c r="L254" i="10"/>
  <c r="W254" i="10" s="1"/>
  <c r="L261" i="10"/>
  <c r="W261" i="10" s="1"/>
  <c r="L262" i="10"/>
  <c r="W262" i="10" s="1"/>
  <c r="L307" i="10"/>
  <c r="W307" i="10" s="1"/>
  <c r="L414" i="10"/>
  <c r="W414" i="10" s="1"/>
  <c r="L552" i="10"/>
  <c r="W552" i="10" s="1"/>
  <c r="L579" i="10"/>
  <c r="W579" i="10" s="1"/>
  <c r="L677" i="10"/>
  <c r="W677" i="10" s="1"/>
  <c r="L717" i="10"/>
  <c r="W717" i="10" s="1"/>
  <c r="L726" i="10"/>
  <c r="W726" i="10" s="1"/>
  <c r="L761" i="10"/>
  <c r="W761" i="10" s="1"/>
  <c r="L820" i="10"/>
  <c r="W820" i="10" s="1"/>
  <c r="L965" i="10"/>
  <c r="W965" i="10" s="1"/>
  <c r="L1075" i="10"/>
  <c r="W1075" i="10" s="1"/>
  <c r="L1132" i="10"/>
  <c r="W1132" i="10" s="1"/>
  <c r="L1143" i="10"/>
  <c r="W1143" i="10" s="1"/>
  <c r="L1155" i="10"/>
  <c r="W1155" i="10" s="1"/>
  <c r="L1156" i="10"/>
  <c r="W1156" i="10" s="1"/>
  <c r="L1259" i="10"/>
  <c r="W1259" i="10" s="1"/>
  <c r="L1407" i="10"/>
  <c r="W1407" i="10" s="1"/>
  <c r="L1413" i="10"/>
  <c r="W1413" i="10" s="1"/>
  <c r="L1425" i="10"/>
  <c r="W1425" i="10" s="1"/>
  <c r="L1585" i="10"/>
  <c r="W1585" i="10" s="1"/>
  <c r="L1616" i="10"/>
  <c r="W1616" i="10" s="1"/>
  <c r="L1625" i="10"/>
  <c r="W1625" i="10" s="1"/>
  <c r="L1634" i="10"/>
  <c r="W1634" i="10" s="1"/>
  <c r="L1637" i="10"/>
  <c r="W1637" i="10" s="1"/>
  <c r="L1646" i="10"/>
  <c r="W1646" i="10" s="1"/>
  <c r="L1663" i="10"/>
  <c r="W1663" i="10" s="1"/>
  <c r="L1714" i="10"/>
  <c r="W1714" i="10" s="1"/>
  <c r="L1734" i="10"/>
  <c r="W1734" i="10" s="1"/>
  <c r="L1739" i="10"/>
  <c r="W1739" i="10" s="1"/>
  <c r="L1793" i="10"/>
  <c r="W1793" i="10" s="1"/>
  <c r="L1901" i="10"/>
  <c r="W1901" i="10" s="1"/>
  <c r="L1992" i="10"/>
  <c r="W1992" i="10" s="1"/>
  <c r="L2056" i="10"/>
  <c r="W2056" i="10" s="1"/>
  <c r="L2164" i="10"/>
  <c r="W2164" i="10" s="1"/>
  <c r="L2207" i="10"/>
  <c r="W2207" i="10" s="1"/>
  <c r="L2208" i="10"/>
  <c r="W2208" i="10" s="1"/>
  <c r="L2244" i="10"/>
  <c r="W2244" i="10" s="1"/>
  <c r="L2275" i="10"/>
  <c r="W2275" i="10" s="1"/>
  <c r="L9" i="10"/>
  <c r="W9" i="10" s="1"/>
  <c r="L64" i="10"/>
  <c r="W64" i="10" s="1"/>
  <c r="L211" i="10"/>
  <c r="W211" i="10" s="1"/>
  <c r="L361" i="10"/>
  <c r="W361" i="10" s="1"/>
  <c r="L419" i="10"/>
  <c r="W419" i="10" s="1"/>
  <c r="L545" i="10"/>
  <c r="W545" i="10" s="1"/>
  <c r="L688" i="10"/>
  <c r="W688" i="10" s="1"/>
  <c r="L756" i="10"/>
  <c r="W756" i="10" s="1"/>
  <c r="L809" i="10"/>
  <c r="W809" i="10" s="1"/>
  <c r="L853" i="10"/>
  <c r="W853" i="10" s="1"/>
  <c r="L1026" i="10"/>
  <c r="W1026" i="10" s="1"/>
  <c r="L1401" i="10"/>
  <c r="W1401" i="10" s="1"/>
  <c r="L1403" i="10"/>
  <c r="W1403" i="10" s="1"/>
  <c r="L1430" i="10"/>
  <c r="W1430" i="10" s="1"/>
  <c r="L1841" i="10"/>
  <c r="W1841" i="10" s="1"/>
  <c r="L1860" i="10"/>
  <c r="W1860" i="10" s="1"/>
  <c r="L2001" i="10"/>
  <c r="W2001" i="10" s="1"/>
  <c r="L2139" i="10"/>
  <c r="W2139" i="10" s="1"/>
  <c r="L2196" i="10"/>
  <c r="W2196" i="10" s="1"/>
  <c r="L13" i="10"/>
  <c r="W13" i="10" s="1"/>
  <c r="L89" i="10"/>
  <c r="W89" i="10" s="1"/>
  <c r="L299" i="10"/>
  <c r="W299" i="10" s="1"/>
  <c r="L376" i="10"/>
  <c r="W376" i="10" s="1"/>
  <c r="L693" i="10"/>
  <c r="W693" i="10" s="1"/>
  <c r="L696" i="10"/>
  <c r="W696" i="10" s="1"/>
  <c r="L791" i="10"/>
  <c r="W791" i="10" s="1"/>
  <c r="L835" i="10"/>
  <c r="W835" i="10" s="1"/>
  <c r="L878" i="10"/>
  <c r="W878" i="10" s="1"/>
  <c r="L996" i="10"/>
  <c r="W996" i="10" s="1"/>
  <c r="L1024" i="10"/>
  <c r="W1024" i="10" s="1"/>
  <c r="L1025" i="10"/>
  <c r="W1025" i="10" s="1"/>
  <c r="L1048" i="10"/>
  <c r="W1048" i="10" s="1"/>
  <c r="L1279" i="10"/>
  <c r="W1279" i="10" s="1"/>
  <c r="L1289" i="10"/>
  <c r="W1289" i="10" s="1"/>
  <c r="L1354" i="10"/>
  <c r="W1354" i="10" s="1"/>
  <c r="L1395" i="10"/>
  <c r="W1395" i="10" s="1"/>
  <c r="L1518" i="10"/>
  <c r="W1518" i="10" s="1"/>
  <c r="L1520" i="10"/>
  <c r="W1520" i="10" s="1"/>
  <c r="L1773" i="10"/>
  <c r="W1773" i="10" s="1"/>
  <c r="L1948" i="10"/>
  <c r="W1948" i="10" s="1"/>
  <c r="L2186" i="10"/>
  <c r="W2186" i="10" s="1"/>
  <c r="L2239" i="10"/>
  <c r="W2239" i="10" s="1"/>
  <c r="L120" i="10"/>
  <c r="W120" i="10" s="1"/>
  <c r="L274" i="10"/>
  <c r="W274" i="10" s="1"/>
  <c r="L284" i="10"/>
  <c r="W284" i="10" s="1"/>
  <c r="L426" i="10"/>
  <c r="W426" i="10" s="1"/>
  <c r="L427" i="10"/>
  <c r="W427" i="10" s="1"/>
  <c r="L1230" i="10"/>
  <c r="W1230" i="10" s="1"/>
  <c r="L1231" i="10"/>
  <c r="W1231" i="10" s="1"/>
  <c r="L1245" i="10"/>
  <c r="W1245" i="10" s="1"/>
  <c r="L1565" i="10"/>
  <c r="W1565" i="10" s="1"/>
  <c r="L1587" i="10"/>
  <c r="W1587" i="10" s="1"/>
  <c r="L1606" i="10"/>
  <c r="W1606" i="10" s="1"/>
  <c r="L1710" i="10"/>
  <c r="W1710" i="10" s="1"/>
  <c r="L1888" i="10"/>
  <c r="W1888" i="10" s="1"/>
  <c r="L2004" i="10"/>
  <c r="W2004" i="10" s="1"/>
  <c r="L2292" i="10"/>
  <c r="W2292" i="10" s="1"/>
  <c r="L456" i="10"/>
  <c r="W456" i="10" s="1"/>
  <c r="L616" i="10"/>
  <c r="W616" i="10" s="1"/>
  <c r="L1249" i="10"/>
  <c r="W1249" i="10" s="1"/>
  <c r="L1314" i="10"/>
  <c r="W1314" i="10" s="1"/>
  <c r="L1411" i="10"/>
  <c r="W1411" i="10" s="1"/>
  <c r="L1645" i="10"/>
  <c r="W1645" i="10" s="1"/>
  <c r="L1687" i="10"/>
  <c r="W1687" i="10" s="1"/>
  <c r="L1781" i="10"/>
  <c r="W1781" i="10" s="1"/>
  <c r="L2257" i="10"/>
  <c r="W2257" i="10" s="1"/>
  <c r="L2270" i="10"/>
  <c r="W2270" i="10" s="1"/>
  <c r="L27" i="10"/>
  <c r="W27" i="10" s="1"/>
  <c r="L225" i="10"/>
  <c r="W225" i="10" s="1"/>
  <c r="L636" i="10"/>
  <c r="W636" i="10" s="1"/>
  <c r="L788" i="10"/>
  <c r="W788" i="10" s="1"/>
  <c r="L951" i="10"/>
  <c r="W951" i="10" s="1"/>
  <c r="L1149" i="10"/>
  <c r="W1149" i="10" s="1"/>
  <c r="L1782" i="10"/>
  <c r="W1782" i="10" s="1"/>
  <c r="L1859" i="10"/>
  <c r="W1859" i="10" s="1"/>
  <c r="L1949" i="10"/>
  <c r="W1949" i="10" s="1"/>
  <c r="L2277" i="10"/>
  <c r="W2277" i="10" s="1"/>
  <c r="L976" i="10"/>
  <c r="W976" i="10" s="1"/>
  <c r="L1182" i="10"/>
  <c r="W1182" i="10" s="1"/>
  <c r="L1619" i="10"/>
  <c r="W1619" i="10" s="1"/>
  <c r="L1680" i="10"/>
  <c r="W1680" i="10" s="1"/>
  <c r="L195" i="10"/>
  <c r="W195" i="10" s="1"/>
  <c r="L1935" i="10"/>
  <c r="W1935" i="10" s="1"/>
  <c r="L154" i="10"/>
  <c r="W154" i="10" s="1"/>
  <c r="L1198" i="10"/>
  <c r="W1198" i="10" s="1"/>
  <c r="L305" i="10"/>
  <c r="W305" i="10" s="1"/>
  <c r="L638" i="10"/>
  <c r="W638" i="10" s="1"/>
  <c r="L1157" i="10"/>
  <c r="W1157" i="10" s="1"/>
  <c r="L2332" i="10"/>
  <c r="W2332" i="10" s="1"/>
  <c r="B3" i="16"/>
</calcChain>
</file>

<file path=xl/sharedStrings.xml><?xml version="1.0" encoding="utf-8"?>
<sst xmlns="http://schemas.openxmlformats.org/spreadsheetml/2006/main" count="677" uniqueCount="183">
  <si>
    <t>datetime</t>
  </si>
  <si>
    <t>season</t>
  </si>
  <si>
    <t>holiday</t>
  </si>
  <si>
    <t>weather</t>
  </si>
  <si>
    <t>temp</t>
  </si>
  <si>
    <t>humidity</t>
  </si>
  <si>
    <t>windspeed</t>
  </si>
  <si>
    <t>casual</t>
  </si>
  <si>
    <t>registered</t>
  </si>
  <si>
    <t>record number</t>
  </si>
  <si>
    <t>all_users</t>
  </si>
  <si>
    <t>Year</t>
  </si>
  <si>
    <t>Month</t>
  </si>
  <si>
    <t>Day of Week</t>
  </si>
  <si>
    <t>Hour</t>
  </si>
  <si>
    <t>Weekend</t>
  </si>
  <si>
    <t>Weekend Number</t>
  </si>
  <si>
    <t>Mist</t>
  </si>
  <si>
    <t>Percipitation</t>
  </si>
  <si>
    <t>Spring</t>
  </si>
  <si>
    <t>Summer</t>
  </si>
  <si>
    <t>Fall</t>
  </si>
  <si>
    <t>Year 2012</t>
  </si>
  <si>
    <t>Temp (F)</t>
  </si>
  <si>
    <t>a</t>
  </si>
  <si>
    <t>b</t>
  </si>
  <si>
    <t>c</t>
  </si>
  <si>
    <t>d</t>
  </si>
  <si>
    <t>e</t>
  </si>
  <si>
    <t>f</t>
  </si>
  <si>
    <t>g</t>
  </si>
  <si>
    <t>Average of registered</t>
  </si>
  <si>
    <t>StdDev of registered2</t>
  </si>
  <si>
    <t>Count of registered3</t>
  </si>
  <si>
    <t>x_bar</t>
  </si>
  <si>
    <t>z</t>
  </si>
  <si>
    <t>s</t>
  </si>
  <si>
    <t>n</t>
  </si>
  <si>
    <t>LB:</t>
  </si>
  <si>
    <t>UP:</t>
  </si>
  <si>
    <t>average</t>
  </si>
  <si>
    <t>median</t>
  </si>
  <si>
    <t>minimum</t>
  </si>
  <si>
    <t>maximum</t>
  </si>
  <si>
    <t>first quartile</t>
  </si>
  <si>
    <t>third quartile</t>
  </si>
  <si>
    <t>standard deviation</t>
  </si>
  <si>
    <t xml:space="preserve">median </t>
  </si>
  <si>
    <t>Sum of casual</t>
  </si>
  <si>
    <t>Sum of registered</t>
  </si>
  <si>
    <t>Sum of all_users</t>
  </si>
  <si>
    <t>Row Labels</t>
  </si>
  <si>
    <t>Grand Total</t>
  </si>
  <si>
    <t>Average of casual</t>
  </si>
  <si>
    <t>Average of all_users</t>
  </si>
  <si>
    <t>Monday</t>
  </si>
  <si>
    <t>Tuesday</t>
  </si>
  <si>
    <t>Wednesday</t>
  </si>
  <si>
    <t>Thursday</t>
  </si>
  <si>
    <t>Friday</t>
  </si>
  <si>
    <t>Saturday</t>
  </si>
  <si>
    <t>Sunday</t>
  </si>
  <si>
    <t>bins</t>
  </si>
  <si>
    <t>More</t>
  </si>
  <si>
    <t>Frequency</t>
  </si>
  <si>
    <t>Count of all_users2</t>
  </si>
  <si>
    <t>StdDev of all_users3</t>
  </si>
  <si>
    <t>a) All</t>
  </si>
  <si>
    <t xml:space="preserve">avg </t>
  </si>
  <si>
    <t>z-score</t>
  </si>
  <si>
    <t>st. dev</t>
  </si>
  <si>
    <t>N</t>
  </si>
  <si>
    <t>b)</t>
  </si>
  <si>
    <t>b) Casual</t>
  </si>
  <si>
    <t>avg</t>
  </si>
  <si>
    <t xml:space="preserve">UP: </t>
  </si>
  <si>
    <t>c) Registered</t>
  </si>
  <si>
    <t>Count of casual2</t>
  </si>
  <si>
    <t>StdDev of casual3</t>
  </si>
  <si>
    <t>Count of registered2</t>
  </si>
  <si>
    <t>StdDev of registered3</t>
  </si>
  <si>
    <t xml:space="preserve">Weekend </t>
  </si>
  <si>
    <t>Weekday</t>
  </si>
  <si>
    <t>Mean</t>
  </si>
  <si>
    <t>sample size</t>
  </si>
  <si>
    <t>b) casual</t>
  </si>
  <si>
    <t>mean</t>
  </si>
  <si>
    <t>c) registered</t>
  </si>
  <si>
    <t xml:space="preserve"> st. dev</t>
  </si>
  <si>
    <t>d) All</t>
  </si>
  <si>
    <t>difference in mean</t>
  </si>
  <si>
    <t>st. dev squared over n 1</t>
  </si>
  <si>
    <t>st. dev squared over n 2</t>
  </si>
  <si>
    <t>UB:</t>
  </si>
  <si>
    <t>Reject or fail to reject?</t>
  </si>
  <si>
    <t>f) Registered</t>
  </si>
  <si>
    <t>e) Casual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</si>
  <si>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</si>
  <si>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</si>
  <si>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</si>
  <si>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</si>
  <si>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</si>
  <si>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</si>
  <si>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</si>
  <si>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Intercept</t>
  </si>
  <si>
    <t>Coefficients</t>
  </si>
  <si>
    <t>t Stat</t>
  </si>
  <si>
    <t>P-value</t>
  </si>
  <si>
    <t>Lower 95%</t>
  </si>
  <si>
    <t>Upper 95%</t>
  </si>
  <si>
    <t>a)</t>
  </si>
  <si>
    <t>c)</t>
  </si>
  <si>
    <t>Lower 90.0%</t>
  </si>
  <si>
    <t>Upper 90.0%</t>
  </si>
  <si>
    <t xml:space="preserve">a) </t>
  </si>
  <si>
    <t>Is the weekend variable statstically significant?</t>
  </si>
  <si>
    <t>d)</t>
  </si>
  <si>
    <t>Lower 99.0%</t>
  </si>
  <si>
    <t>Upper 99.0%</t>
  </si>
  <si>
    <t>e)</t>
  </si>
  <si>
    <t>f)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</si>
  <si>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</si>
  <si>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</si>
  <si>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</si>
  <si>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</si>
  <si>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</si>
  <si>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</si>
  <si>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</si>
  <si>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</si>
  <si>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</si>
  <si>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g)</t>
  </si>
  <si>
    <t>h)</t>
  </si>
  <si>
    <t>i)</t>
  </si>
  <si>
    <t>yes</t>
  </si>
  <si>
    <t>Average of Temp (F)</t>
  </si>
  <si>
    <t>Lower 95.0%</t>
  </si>
  <si>
    <t>Upper 95.0%</t>
  </si>
  <si>
    <t>Average</t>
  </si>
  <si>
    <t>Median</t>
  </si>
  <si>
    <t>Maximum</t>
  </si>
  <si>
    <t>Casual</t>
  </si>
  <si>
    <t>Users</t>
  </si>
  <si>
    <t>Registered</t>
  </si>
  <si>
    <t xml:space="preserve">Registered </t>
  </si>
  <si>
    <t xml:space="preserve">Average </t>
  </si>
  <si>
    <t>causal</t>
  </si>
  <si>
    <t>spring</t>
  </si>
  <si>
    <t>summer</t>
  </si>
  <si>
    <t xml:space="preserve">fall </t>
  </si>
  <si>
    <t>winter</t>
  </si>
  <si>
    <t>January</t>
  </si>
  <si>
    <t>February</t>
  </si>
  <si>
    <t>March</t>
  </si>
  <si>
    <t>April</t>
  </si>
  <si>
    <t>May</t>
  </si>
  <si>
    <t>June</t>
  </si>
  <si>
    <t>July</t>
  </si>
  <si>
    <t xml:space="preserve">August </t>
  </si>
  <si>
    <t>September</t>
  </si>
  <si>
    <t>October</t>
  </si>
  <si>
    <t>November</t>
  </si>
  <si>
    <t>December</t>
  </si>
  <si>
    <t>All Users</t>
  </si>
  <si>
    <t xml:space="preserve">Monday </t>
  </si>
  <si>
    <t>weekday</t>
  </si>
  <si>
    <t xml:space="preserve">registered </t>
  </si>
  <si>
    <t>fail to reject</t>
  </si>
  <si>
    <t>WINDSPEED</t>
  </si>
  <si>
    <t>humidity is more useful</t>
  </si>
  <si>
    <t>HUMIDITY</t>
  </si>
  <si>
    <t>.</t>
  </si>
  <si>
    <t>Standard Deviation</t>
  </si>
  <si>
    <t>Sample Size</t>
  </si>
  <si>
    <t>all</t>
  </si>
  <si>
    <t>make another regression for just I use temp in celcius</t>
  </si>
  <si>
    <t xml:space="preserve">supposed to subrtact summer - 0 </t>
  </si>
  <si>
    <t>0 - percipitation</t>
  </si>
  <si>
    <t xml:space="preserve">Registered Users </t>
  </si>
  <si>
    <t>Casual Users</t>
  </si>
  <si>
    <t>Average of Registered</t>
  </si>
  <si>
    <t>Average of Casual</t>
  </si>
  <si>
    <t>reject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</si>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</sst>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5C9FE6"/>
      <name val="Calibri"/>
      <family val="2"/>
      <scheme val="minor"/>
    </font>
    <font>
      <b/>
      <sz val="11"/>
      <color rgb="FF5C9FE6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6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6C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5C9FE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9" fontId="2" fillId="0" borderId="0" applyFont="0" applyFill="0" applyBorder="0" applyAlignment="0" applyProtection="0"/>
  </cellStyleXfs>
  <cellXfs count="78">
    <xf numFmtId="0" fontId="0" fillId="0" borderId="0" xfId="0"/>
    <xf numFmtId="22" fontId="0" fillId="0" borderId="0" xfId="0" applyNumberFormat="1"/>
    <xf numFmtId="1" fontId="0" fillId="0" borderId="0" xfId="0" applyNumberFormat="1"/>
    <xf numFmtId="22" fontId="0" fillId="33" borderId="0" xfId="0" applyNumberFormat="1" applyFill="1"/>
    <xf numFmtId="0" fontId="0" fillId="33" borderId="0" xfId="0" applyFill="1"/>
    <xf numFmtId="1" fontId="0" fillId="33" borderId="0" xfId="0" applyNumberFormat="1" applyFill="1"/>
    <xf numFmtId="0" fontId="0" fillId="0" borderId="0" xfId="0" applyFill="1"/>
    <xf numFmtId="1" fontId="0" fillId="0" borderId="0" xfId="0" applyNumberFormat="1" applyFill="1"/>
    <xf numFmtId="22" fontId="0" fillId="0" borderId="0" xfId="0" applyNumberFormat="1" applyFill="1"/>
    <xf numFmtId="2" fontId="0" fillId="0" borderId="0" xfId="0" applyNumberFormat="1"/>
    <xf numFmtId="2" fontId="0" fillId="33" borderId="0" xfId="0" applyNumberFormat="1" applyFill="1"/>
    <xf numFmtId="2" fontId="0" fillId="0" borderId="0" xfId="0" applyNumberFormat="1" applyFill="1"/>
    <xf numFmtId="0" fontId="20" fillId="0" borderId="0" xfId="0" applyFont="1"/>
    <xf numFmtId="1" fontId="20" fillId="0" borderId="0" xfId="0" applyNumberFormat="1" applyFont="1"/>
    <xf numFmtId="0" fontId="20" fillId="34" borderId="0" xfId="0" applyFont="1" applyFill="1"/>
    <xf numFmtId="0" fontId="20" fillId="35" borderId="0" xfId="0" applyFont="1" applyFill="1"/>
    <xf numFmtId="0" fontId="20" fillId="36" borderId="0" xfId="0" applyFont="1" applyFill="1"/>
    <xf numFmtId="0" fontId="0" fillId="0" borderId="0" xfId="0" applyNumberFormat="1"/>
    <xf numFmtId="164" fontId="0" fillId="0" borderId="0" xfId="0" applyNumberFormat="1"/>
    <xf numFmtId="10" fontId="0" fillId="0" borderId="0" xfId="43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17" fillId="0" borderId="10" xfId="0" applyNumberFormat="1" applyFont="1" applyBorder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1" xfId="0" applyFill="1" applyBorder="1" applyAlignment="1"/>
    <xf numFmtId="0" fontId="21" fillId="0" borderId="12" xfId="0" applyFont="1" applyFill="1" applyBorder="1" applyAlignment="1">
      <alignment horizontal="center"/>
    </xf>
    <xf numFmtId="0" fontId="1" fillId="0" borderId="0" xfId="0" applyFont="1"/>
    <xf numFmtId="1" fontId="1" fillId="0" borderId="0" xfId="0" applyNumberFormat="1" applyFont="1"/>
    <xf numFmtId="0" fontId="1" fillId="37" borderId="0" xfId="0" applyFont="1" applyFill="1"/>
    <xf numFmtId="0" fontId="0" fillId="37" borderId="0" xfId="0" applyFill="1"/>
    <xf numFmtId="1" fontId="1" fillId="37" borderId="0" xfId="0" applyNumberFormat="1" applyFont="1" applyFill="1"/>
    <xf numFmtId="2" fontId="0" fillId="37" borderId="0" xfId="0" applyNumberFormat="1" applyFill="1"/>
    <xf numFmtId="0" fontId="0" fillId="37" borderId="0" xfId="0" applyNumberFormat="1" applyFill="1"/>
    <xf numFmtId="0" fontId="17" fillId="0" borderId="0" xfId="0" applyFont="1"/>
    <xf numFmtId="0" fontId="0" fillId="38" borderId="0" xfId="0" applyFill="1"/>
    <xf numFmtId="0" fontId="17" fillId="37" borderId="0" xfId="0" applyFont="1" applyFill="1"/>
    <xf numFmtId="0" fontId="0" fillId="39" borderId="0" xfId="0" applyFill="1"/>
    <xf numFmtId="0" fontId="0" fillId="39" borderId="0" xfId="0" applyFont="1" applyFill="1"/>
    <xf numFmtId="0" fontId="0" fillId="39" borderId="0" xfId="0" applyNumberFormat="1" applyFont="1" applyFill="1"/>
    <xf numFmtId="0" fontId="17" fillId="39" borderId="0" xfId="0" applyFont="1" applyFill="1"/>
    <xf numFmtId="0" fontId="0" fillId="38" borderId="0" xfId="0" applyFont="1" applyFill="1"/>
    <xf numFmtId="0" fontId="17" fillId="38" borderId="0" xfId="0" applyFont="1" applyFill="1"/>
    <xf numFmtId="0" fontId="21" fillId="0" borderId="12" xfId="0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2" fontId="0" fillId="0" borderId="11" xfId="0" applyNumberFormat="1" applyFill="1" applyBorder="1" applyAlignment="1"/>
    <xf numFmtId="2" fontId="0" fillId="37" borderId="11" xfId="0" applyNumberFormat="1" applyFill="1" applyBorder="1" applyAlignment="1"/>
    <xf numFmtId="10" fontId="0" fillId="37" borderId="0" xfId="43" applyNumberFormat="1" applyFont="1" applyFill="1" applyBorder="1" applyAlignment="1"/>
    <xf numFmtId="0" fontId="0" fillId="0" borderId="0" xfId="0" applyFont="1"/>
    <xf numFmtId="0" fontId="0" fillId="0" borderId="0" xfId="0" applyAlignment="1">
      <alignment horizontal="right"/>
    </xf>
    <xf numFmtId="10" fontId="0" fillId="0" borderId="0" xfId="43" applyNumberFormat="1" applyFont="1" applyFill="1" applyBorder="1" applyAlignment="1"/>
    <xf numFmtId="2" fontId="0" fillId="37" borderId="0" xfId="0" applyNumberFormat="1" applyFill="1" applyBorder="1" applyAlignment="1">
      <alignment horizontal="right"/>
    </xf>
    <xf numFmtId="0" fontId="0" fillId="37" borderId="0" xfId="0" applyFill="1" applyAlignment="1">
      <alignment horizontal="right"/>
    </xf>
    <xf numFmtId="2" fontId="0" fillId="37" borderId="0" xfId="0" applyNumberFormat="1" applyFill="1" applyAlignment="1">
      <alignment horizontal="right"/>
    </xf>
    <xf numFmtId="0" fontId="17" fillId="40" borderId="10" xfId="0" applyFont="1" applyFill="1" applyBorder="1"/>
    <xf numFmtId="0" fontId="0" fillId="0" borderId="13" xfId="0" applyFont="1" applyBorder="1"/>
    <xf numFmtId="0" fontId="0" fillId="40" borderId="13" xfId="0" applyFont="1" applyFill="1" applyBorder="1"/>
    <xf numFmtId="0" fontId="14" fillId="41" borderId="15" xfId="0" applyFont="1" applyFill="1" applyBorder="1"/>
    <xf numFmtId="0" fontId="0" fillId="38" borderId="0" xfId="0" applyFill="1" applyBorder="1" applyAlignment="1"/>
    <xf numFmtId="0" fontId="15" fillId="0" borderId="0" xfId="0" applyFont="1"/>
    <xf numFmtId="0" fontId="14" fillId="41" borderId="14" xfId="0" applyFont="1" applyFill="1" applyBorder="1"/>
    <xf numFmtId="0" fontId="22" fillId="0" borderId="0" xfId="0" applyFont="1"/>
    <xf numFmtId="0" fontId="23" fillId="41" borderId="13" xfId="0" applyFont="1" applyFill="1" applyBorder="1"/>
    <xf numFmtId="0" fontId="0" fillId="40" borderId="15" xfId="0" applyFont="1" applyFill="1" applyBorder="1" applyAlignment="1">
      <alignment horizontal="center"/>
    </xf>
    <xf numFmtId="0" fontId="0" fillId="40" borderId="14" xfId="0" applyFont="1" applyFill="1" applyBorder="1" applyAlignment="1">
      <alignment horizontal="center"/>
    </xf>
    <xf numFmtId="0" fontId="0" fillId="0" borderId="15" xfId="0" applyFont="1" applyBorder="1" applyAlignment="1">
      <alignment horizontal="center"/>
    </xf>
    <xf numFmtId="2" fontId="0" fillId="0" borderId="14" xfId="0" applyNumberFormat="1" applyFont="1" applyBorder="1" applyAlignment="1">
      <alignment horizontal="center"/>
    </xf>
    <xf numFmtId="2" fontId="0" fillId="38" borderId="0" xfId="0" applyNumberFormat="1" applyFont="1" applyFill="1"/>
    <xf numFmtId="2" fontId="0" fillId="0" borderId="0" xfId="0" applyNumberFormat="1" applyAlignment="1">
      <alignment horizontal="center"/>
    </xf>
    <xf numFmtId="0" fontId="24" fillId="42" borderId="0" xfId="0" applyFont="1" applyFill="1"/>
    <xf numFmtId="0" fontId="14" fillId="42" borderId="0" xfId="0" applyFont="1" applyFill="1"/>
    <xf numFmtId="2" fontId="0" fillId="34" borderId="0" xfId="0" applyNumberFormat="1" applyFill="1"/>
    <xf numFmtId="1" fontId="0" fillId="0" borderId="0" xfId="0" applyNumberFormat="1" applyAlignment="1">
      <alignment horizontal="center"/>
    </xf>
    <xf numFmtId="2" fontId="0" fillId="39" borderId="0" xfId="0" applyNumberFormat="1" applyFill="1"/>
    <xf numFmtId="2" fontId="0" fillId="38" borderId="0" xfId="0" applyNumberFormat="1" applyFill="1"/>
    <xf numFmtId="0" fontId="25" fillId="0" borderId="0" xfId="0" applyFont="1"/>
    <xf numFmtId="10" fontId="0" fillId="37" borderId="0" xfId="43" applyNumberFormat="1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0.00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5C9FE6"/>
      <color rgb="FFCC96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Weekly Temperature and</a:t>
            </a:r>
            <a:r>
              <a:rPr lang="en-US" baseline="0"/>
              <a:t> Hourly Rentals</a:t>
            </a:r>
            <a:r>
              <a:rPr lang="en-US"/>
              <a:t> for All</a:t>
            </a:r>
            <a:r>
              <a:rPr lang="en-US" baseline="0"/>
              <a:t> Users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scatterplot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9960643885744691"/>
                  <c:y val="0.424232465839097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'P2 Q6'!$I$15:$I$67</c:f>
              <c:numCache>
                <c:formatCode>0.00</c:formatCode>
                <c:ptCount val="53"/>
                <c:pt idx="0">
                  <c:v>44.066666666666663</c:v>
                </c:pt>
                <c:pt idx="1">
                  <c:v>40.415000000000006</c:v>
                </c:pt>
                <c:pt idx="2">
                  <c:v>33.608510638297886</c:v>
                </c:pt>
                <c:pt idx="3">
                  <c:v>41.449999999999989</c:v>
                </c:pt>
                <c:pt idx="4">
                  <c:v>38.94285714285715</c:v>
                </c:pt>
                <c:pt idx="5">
                  <c:v>39.707692307692305</c:v>
                </c:pt>
                <c:pt idx="6">
                  <c:v>38.449999999999989</c:v>
                </c:pt>
                <c:pt idx="7">
                  <c:v>46.914285714285704</c:v>
                </c:pt>
                <c:pt idx="8">
                  <c:v>46.811428571428571</c:v>
                </c:pt>
                <c:pt idx="9">
                  <c:v>44.648648648648646</c:v>
                </c:pt>
                <c:pt idx="10">
                  <c:v>52.865306122448985</c:v>
                </c:pt>
                <c:pt idx="11">
                  <c:v>58.914285714285704</c:v>
                </c:pt>
                <c:pt idx="12">
                  <c:v>49.669387755102036</c:v>
                </c:pt>
                <c:pt idx="13">
                  <c:v>50.337499999999999</c:v>
                </c:pt>
                <c:pt idx="14">
                  <c:v>53.973584905660374</c:v>
                </c:pt>
                <c:pt idx="15">
                  <c:v>62.288461538461533</c:v>
                </c:pt>
                <c:pt idx="16">
                  <c:v>58.212500000000013</c:v>
                </c:pt>
                <c:pt idx="17">
                  <c:v>66.585714285714317</c:v>
                </c:pt>
                <c:pt idx="18">
                  <c:v>64.309999999999988</c:v>
                </c:pt>
                <c:pt idx="19">
                  <c:v>65.846428571428589</c:v>
                </c:pt>
                <c:pt idx="20">
                  <c:v>69.766666666666637</c:v>
                </c:pt>
                <c:pt idx="21">
                  <c:v>77.792000000000002</c:v>
                </c:pt>
                <c:pt idx="22">
                  <c:v>76.063999999999979</c:v>
                </c:pt>
                <c:pt idx="23">
                  <c:v>77.600000000000037</c:v>
                </c:pt>
                <c:pt idx="24">
                  <c:v>76.916279069767469</c:v>
                </c:pt>
                <c:pt idx="25">
                  <c:v>79.127272727272739</c:v>
                </c:pt>
                <c:pt idx="26">
                  <c:v>83.412499999999994</c:v>
                </c:pt>
                <c:pt idx="27">
                  <c:v>81.012500000000003</c:v>
                </c:pt>
                <c:pt idx="28">
                  <c:v>81.5</c:v>
                </c:pt>
                <c:pt idx="29">
                  <c:v>83.948837209302297</c:v>
                </c:pt>
                <c:pt idx="30">
                  <c:v>84.835294117647024</c:v>
                </c:pt>
                <c:pt idx="31">
                  <c:v>81.77000000000001</c:v>
                </c:pt>
                <c:pt idx="32">
                  <c:v>79.815384615384602</c:v>
                </c:pt>
                <c:pt idx="33">
                  <c:v>76.999999999999986</c:v>
                </c:pt>
                <c:pt idx="34">
                  <c:v>78.691999999999993</c:v>
                </c:pt>
                <c:pt idx="35">
                  <c:v>77.940909090909088</c:v>
                </c:pt>
                <c:pt idx="36">
                  <c:v>71.995121951219502</c:v>
                </c:pt>
                <c:pt idx="37">
                  <c:v>68.234782608695653</c:v>
                </c:pt>
                <c:pt idx="38">
                  <c:v>68.330612244897964</c:v>
                </c:pt>
                <c:pt idx="39">
                  <c:v>68.842553191489372</c:v>
                </c:pt>
                <c:pt idx="40">
                  <c:v>56.970909090909117</c:v>
                </c:pt>
                <c:pt idx="41">
                  <c:v>64.348571428571432</c:v>
                </c:pt>
                <c:pt idx="42">
                  <c:v>61.92</c:v>
                </c:pt>
                <c:pt idx="43">
                  <c:v>50.047368421052632</c:v>
                </c:pt>
                <c:pt idx="44">
                  <c:v>47.2</c:v>
                </c:pt>
                <c:pt idx="45">
                  <c:v>48.310204081632662</c:v>
                </c:pt>
                <c:pt idx="46">
                  <c:v>49.195744680851071</c:v>
                </c:pt>
                <c:pt idx="47">
                  <c:v>47.316981132075469</c:v>
                </c:pt>
                <c:pt idx="48">
                  <c:v>49.595000000000013</c:v>
                </c:pt>
                <c:pt idx="49">
                  <c:v>46.175000000000004</c:v>
                </c:pt>
                <c:pt idx="50">
                  <c:v>45.784210526315789</c:v>
                </c:pt>
                <c:pt idx="51">
                  <c:v>43.304000000000002</c:v>
                </c:pt>
                <c:pt idx="52">
                  <c:v>42.86666666666666</c:v>
                </c:pt>
              </c:numCache>
            </c:numRef>
          </c:xVal>
          <c:yVal>
            <c:numRef>
              <c:f>'P2 Q6'!$H$15:$H$67</c:f>
              <c:numCache>
                <c:formatCode>0.00</c:formatCode>
                <c:ptCount val="53"/>
                <c:pt idx="0">
                  <c:v>150.74074074074073</c:v>
                </c:pt>
                <c:pt idx="1">
                  <c:v>92.875</c:v>
                </c:pt>
                <c:pt idx="2">
                  <c:v>94.446808510638292</c:v>
                </c:pt>
                <c:pt idx="3">
                  <c:v>127.40909090909091</c:v>
                </c:pt>
                <c:pt idx="4">
                  <c:v>102.95918367346938</c:v>
                </c:pt>
                <c:pt idx="5">
                  <c:v>115.12820512820512</c:v>
                </c:pt>
                <c:pt idx="6">
                  <c:v>116.77083333333333</c:v>
                </c:pt>
                <c:pt idx="7">
                  <c:v>112.57142857142857</c:v>
                </c:pt>
                <c:pt idx="8">
                  <c:v>146.05714285714285</c:v>
                </c:pt>
                <c:pt idx="9">
                  <c:v>124.08108108108108</c:v>
                </c:pt>
                <c:pt idx="10">
                  <c:v>164.9591836734694</c:v>
                </c:pt>
                <c:pt idx="11">
                  <c:v>188.95238095238096</c:v>
                </c:pt>
                <c:pt idx="12">
                  <c:v>159.79591836734693</c:v>
                </c:pt>
                <c:pt idx="13">
                  <c:v>189.875</c:v>
                </c:pt>
                <c:pt idx="14">
                  <c:v>177.79245283018867</c:v>
                </c:pt>
                <c:pt idx="15">
                  <c:v>188.07692307692307</c:v>
                </c:pt>
                <c:pt idx="16">
                  <c:v>219.60416666666666</c:v>
                </c:pt>
                <c:pt idx="17">
                  <c:v>237.38095238095238</c:v>
                </c:pt>
                <c:pt idx="18">
                  <c:v>253.6</c:v>
                </c:pt>
                <c:pt idx="19">
                  <c:v>202.08928571428572</c:v>
                </c:pt>
                <c:pt idx="20">
                  <c:v>228.03703703703704</c:v>
                </c:pt>
                <c:pt idx="21">
                  <c:v>263.16000000000003</c:v>
                </c:pt>
                <c:pt idx="22">
                  <c:v>261.06</c:v>
                </c:pt>
                <c:pt idx="23">
                  <c:v>214.27083333333334</c:v>
                </c:pt>
                <c:pt idx="24">
                  <c:v>224.88372093023256</c:v>
                </c:pt>
                <c:pt idx="25">
                  <c:v>234.60606060606059</c:v>
                </c:pt>
                <c:pt idx="26">
                  <c:v>190.25</c:v>
                </c:pt>
                <c:pt idx="27">
                  <c:v>250.14583333333334</c:v>
                </c:pt>
                <c:pt idx="28">
                  <c:v>192</c:v>
                </c:pt>
                <c:pt idx="29">
                  <c:v>236.2093023255814</c:v>
                </c:pt>
                <c:pt idx="30">
                  <c:v>252.97058823529412</c:v>
                </c:pt>
                <c:pt idx="31">
                  <c:v>273.85000000000002</c:v>
                </c:pt>
                <c:pt idx="32">
                  <c:v>231.05128205128204</c:v>
                </c:pt>
                <c:pt idx="33">
                  <c:v>233.47058823529412</c:v>
                </c:pt>
                <c:pt idx="34">
                  <c:v>258.89999999999998</c:v>
                </c:pt>
                <c:pt idx="35">
                  <c:v>217.79545454545453</c:v>
                </c:pt>
                <c:pt idx="36">
                  <c:v>240.41463414634146</c:v>
                </c:pt>
                <c:pt idx="37">
                  <c:v>189.36956521739131</c:v>
                </c:pt>
                <c:pt idx="38">
                  <c:v>274.67346938775512</c:v>
                </c:pt>
                <c:pt idx="39">
                  <c:v>217.87234042553192</c:v>
                </c:pt>
                <c:pt idx="40">
                  <c:v>227.98181818181817</c:v>
                </c:pt>
                <c:pt idx="41">
                  <c:v>255</c:v>
                </c:pt>
                <c:pt idx="42">
                  <c:v>223.57777777777778</c:v>
                </c:pt>
                <c:pt idx="43">
                  <c:v>163.68421052631578</c:v>
                </c:pt>
                <c:pt idx="44">
                  <c:v>182.97777777777779</c:v>
                </c:pt>
                <c:pt idx="45">
                  <c:v>192.69387755102042</c:v>
                </c:pt>
                <c:pt idx="46">
                  <c:v>161.68085106382978</c:v>
                </c:pt>
                <c:pt idx="47">
                  <c:v>192.01886792452831</c:v>
                </c:pt>
                <c:pt idx="48">
                  <c:v>196.42500000000001</c:v>
                </c:pt>
                <c:pt idx="49">
                  <c:v>148.22916666666666</c:v>
                </c:pt>
                <c:pt idx="50">
                  <c:v>161.97368421052633</c:v>
                </c:pt>
                <c:pt idx="51">
                  <c:v>106.4</c:v>
                </c:pt>
                <c:pt idx="52">
                  <c:v>80.962962962962962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4C-834D-86B9-96768ADEE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785823"/>
        <c:axId val="933138144"/>
      </c:scatterChart>
      <c:valAx>
        <c:axId val="184678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</a:t>
                </a:r>
                <a:r>
                  <a:rPr lang="en-US" sz="1200" baseline="0"/>
                  <a:t> Temperature (F)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42988450102627951"/>
              <c:y val="0.9379597516123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138144"/>
        <c:crosses val="autoZero"/>
        <c:crossBetween val="midCat"/>
      </c:valAx>
      <c:valAx>
        <c:axId val="93313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Average Hourly</a:t>
                </a:r>
                <a:r>
                  <a:rPr lang="en-US" sz="1200" baseline="0"/>
                  <a:t> Rentals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1.2390786377110901E-2"/>
              <c:y val="0.334266752929832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85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</a:t>
            </a:r>
            <a:r>
              <a:rPr lang="en-US" baseline="0"/>
              <a:t> of Bike Rentals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pct90">
                <a:fgClr>
                  <a:schemeClr val="tx1"/>
                </a:fgClr>
                <a:bgClr>
                  <a:schemeClr val="bg1"/>
                </a:bgClr>
              </a:pattFill>
              <a:ln w="19050" cmpd="thinThick">
                <a:solidFill>
                  <a:schemeClr val="bg2"/>
                </a:solidFill>
              </a:ln>
              <a:effectLst>
                <a:outerShdw blurRad="50800" dist="50800" dir="54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157-B043-A174-DC4D4F4107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57-B043-A174-DC4D4F410763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5157-B043-A174-DC4D4F410763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157-B043-A174-DC4D4F4107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'P1 Q3'!$B$7:$C$7</c:f>
              <c:strCache>
                <c:ptCount val="2"/>
                <c:pt idx="0">
                  <c:v>Casual</c:v>
                </c:pt>
                <c:pt idx="1">
                  <c:v>Registered</c:v>
                </c:pt>
              </c:strCache>
            </c:strRef>
          </c:cat>
          <c:val>
            <c:numRef>
              <c:f>'P1 Q3'!$B$8:$C$8</c:f>
              <c:numCache>
                <c:formatCode>General</c:formatCode>
                <c:ptCount val="2"/>
                <c:pt idx="0">
                  <c:v>82988</c:v>
                </c:pt>
                <c:pt idx="1">
                  <c:v>366138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7-B043-A174-DC4D4F410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349597902092008"/>
          <c:y val="0.82121471225998866"/>
          <c:w val="0.45872198635792871"/>
          <c:h val="0.144036226580295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Rentals</a:t>
            </a:r>
            <a:r>
              <a:rPr lang="en-US" baseline="0"/>
              <a:t> by Season by All Users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pct80">
                <a:fgClr>
                  <a:srgbClr val="92D05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6C-FE4E-A9A7-A94A2B1654B3}"/>
              </c:ext>
            </c:extLst>
          </c:dPt>
          <c:dPt>
            <c:idx val="2"/>
            <c:invertIfNegative val="0"/>
            <c:bubble3D val="0"/>
            <c:spPr>
              <a:pattFill prst="dkUpDiag">
                <a:fgClr>
                  <a:srgbClr val="FFC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6C-FE4E-A9A7-A94A2B1654B3}"/>
              </c:ext>
            </c:extLst>
          </c:dPt>
          <c:cat>
            <c:strRef>
              <c:f>'P1 Q4'!$G$1:$I$1</c:f>
              <c:strCache>
                <c:ptCount val="3"/>
                <c:pt idx="0">
                  <c:v>spring</c:v>
                </c:pt>
                <c:pt idx="1">
                  <c:v>summer</c:v>
                </c:pt>
                <c:pt idx="2">
                  <c:v>fall </c:v>
                </c:pt>
              </c:strCache>
            </c:strRef>
          </c:cat>
          <c:val>
            <c:numRef>
              <c:f>'P1 Q4'!$G$2:$I$2</c:f>
              <c:numCache>
                <c:formatCode>General</c:formatCode>
                <c:ptCount val="3"/>
                <c:pt idx="0">
                  <c:v>217</c:v>
                </c:pt>
                <c:pt idx="1">
                  <c:v>230</c:v>
                </c:pt>
                <c:pt idx="2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C-FE4E-A9A7-A94A2B165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217167"/>
        <c:axId val="1818576991"/>
      </c:barChart>
      <c:catAx>
        <c:axId val="185021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576991"/>
        <c:crosses val="autoZero"/>
        <c:auto val="1"/>
        <c:lblAlgn val="ctr"/>
        <c:lblOffset val="100"/>
        <c:noMultiLvlLbl val="0"/>
      </c:catAx>
      <c:valAx>
        <c:axId val="181857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Hourly Rentals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21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Totals for All Users in 2011 and 2012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'P1 Q5'!$K$2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'P1 Q5'!$J$3:$J$14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'P1 Q5'!$K$3:$K$14</c:f>
              <c:numCache>
                <c:formatCode>General</c:formatCode>
                <c:ptCount val="12"/>
                <c:pt idx="0">
                  <c:v>5046</c:v>
                </c:pt>
                <c:pt idx="1">
                  <c:v>6116</c:v>
                </c:pt>
                <c:pt idx="2">
                  <c:v>7344</c:v>
                </c:pt>
                <c:pt idx="3">
                  <c:v>15002</c:v>
                </c:pt>
                <c:pt idx="4">
                  <c:v>22698</c:v>
                </c:pt>
                <c:pt idx="5">
                  <c:v>18496</c:v>
                </c:pt>
                <c:pt idx="6">
                  <c:v>17449</c:v>
                </c:pt>
                <c:pt idx="7">
                  <c:v>15547</c:v>
                </c:pt>
                <c:pt idx="8">
                  <c:v>15587</c:v>
                </c:pt>
                <c:pt idx="9">
                  <c:v>16942</c:v>
                </c:pt>
                <c:pt idx="10">
                  <c:v>16925</c:v>
                </c:pt>
                <c:pt idx="11">
                  <c:v>11251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7-7C4F-A70E-AF1A6394ED6E}"/>
            </c:ext>
          </c:extLst>
        </c:ser>
        <c:ser>
          <c:idx val="1"/>
          <c:order val="1"/>
          <c:tx>
            <c:strRef>
              <c:f>'P1 Q5'!$L$2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'P1 Q5'!$J$3:$J$14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'P1 Q5'!$L$3:$L$14</c:f>
              <c:numCache>
                <c:formatCode>General</c:formatCode>
                <c:ptCount val="12"/>
                <c:pt idx="0">
                  <c:v>15710</c:v>
                </c:pt>
                <c:pt idx="1">
                  <c:v>15561</c:v>
                </c:pt>
                <c:pt idx="2">
                  <c:v>22631</c:v>
                </c:pt>
                <c:pt idx="3">
                  <c:v>28955</c:v>
                </c:pt>
                <c:pt idx="4">
                  <c:v>28713</c:v>
                </c:pt>
                <c:pt idx="5">
                  <c:v>23579</c:v>
                </c:pt>
                <c:pt idx="6">
                  <c:v>22570</c:v>
                </c:pt>
                <c:pt idx="7">
                  <c:v>31380</c:v>
                </c:pt>
                <c:pt idx="8">
                  <c:v>28844</c:v>
                </c:pt>
                <c:pt idx="9">
                  <c:v>25807</c:v>
                </c:pt>
                <c:pt idx="10">
                  <c:v>20975</c:v>
                </c:pt>
                <c:pt idx="11">
                  <c:v>15998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67-7C4F-A70E-AF1A6394E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136288"/>
        <c:axId val="1867747535"/>
      </c:barChart>
      <c:catAx>
        <c:axId val="92413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747535"/>
        <c:crosses val="autoZero"/>
        <c:auto val="1"/>
        <c:lblAlgn val="ctr"/>
        <c:lblOffset val="100"/>
        <c:noMultiLvlLbl val="0"/>
      </c:catAx>
      <c:valAx>
        <c:axId val="186774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Rentals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444444444444445E-2"/>
              <c:y val="0.230145450568678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13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Hourly Rentals by Day of Week </a:t>
            </a:r>
            <a:endParaRPr lang="en-US"/>
          </a:p>
        </c:rich>
      </c:tx>
      <c:layout>
        <c:manualLayout>
          <c:xMode val="edge"/>
          <c:yMode val="edge"/>
          <c:x val="0.2109026684164479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'P1 Q6'!$B$11</c:f>
              <c:strCache>
                <c:ptCount val="1"/>
                <c:pt idx="0">
                  <c:v>Casual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'P1 Q6'!$A$12:$A$18</c:f>
              <c:strCache>
                <c:ptCount val="7"/>
                <c:pt idx="0">
                  <c:v>Monday 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'P1 Q6'!$B$12:$B$18</c:f>
              <c:numCache>
                <c:formatCode>0.00</c:formatCode>
                <c:ptCount val="7"/>
                <c:pt idx="0">
                  <c:v>30.979710144927537</c:v>
                </c:pt>
                <c:pt idx="1">
                  <c:v>25.733532934131738</c:v>
                </c:pt>
                <c:pt idx="2">
                  <c:v>23.149855907780982</c:v>
                </c:pt>
                <c:pt idx="3">
                  <c:v>24.256637168141594</c:v>
                </c:pt>
                <c:pt idx="4">
                  <c:v>27.788343558282207</c:v>
                </c:pt>
                <c:pt idx="5">
                  <c:v>60.856725146198833</c:v>
                </c:pt>
                <c:pt idx="6">
                  <c:v>58.395348837209305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70-EF46-8168-5C12A01BF0FC}"/>
            </c:ext>
          </c:extLst>
        </c:ser>
        <c:ser>
          <c:idx val="1"/>
          <c:order val="1"/>
          <c:tx>
            <c:strRef>
              <c:f>'P1 Q6'!$C$11</c:f>
              <c:strCache>
                <c:ptCount val="1"/>
                <c:pt idx="0">
                  <c:v>Registered</c:v>
                </c:pt>
              </c:strCache>
            </c:strRef>
          </c:tx>
          <c:spPr>
            <a:ln w="28575" cap="rnd" cmpd="tri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'P1 Q6'!$A$12:$A$18</c:f>
              <c:strCache>
                <c:ptCount val="7"/>
                <c:pt idx="0">
                  <c:v>Monday 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'P1 Q6'!$C$12:$C$18</c:f>
              <c:numCache>
                <c:formatCode>0.00</c:formatCode>
                <c:ptCount val="7"/>
                <c:pt idx="0">
                  <c:v>154.59130434782608</c:v>
                </c:pt>
                <c:pt idx="1">
                  <c:v>199.06586826347305</c:v>
                </c:pt>
                <c:pt idx="2">
                  <c:v>175.24783861671469</c:v>
                </c:pt>
                <c:pt idx="3">
                  <c:v>169.42182890855457</c:v>
                </c:pt>
                <c:pt idx="4">
                  <c:v>151.06441717791412</c:v>
                </c:pt>
                <c:pt idx="5">
                  <c:v>126.31871345029239</c:v>
                </c:pt>
                <c:pt idx="6">
                  <c:v>118.34883720930233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70-EF46-8168-5C12A01BF0FC}"/>
            </c:ext>
          </c:extLst>
        </c:ser>
        <c:ser>
          <c:idx val="2"/>
          <c:order val="2"/>
          <c:tx>
            <c:strRef>
              <c:f>'P1 Q6'!$D$11</c:f>
              <c:strCache>
                <c:ptCount val="1"/>
                <c:pt idx="0">
                  <c:v>All Users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'P1 Q6'!$A$12:$A$18</c:f>
              <c:strCache>
                <c:ptCount val="7"/>
                <c:pt idx="0">
                  <c:v>Monday 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'P1 Q6'!$D$12:$D$18</c:f>
              <c:numCache>
                <c:formatCode>0.00</c:formatCode>
                <c:ptCount val="7"/>
                <c:pt idx="0">
                  <c:v>185.57101449275362</c:v>
                </c:pt>
                <c:pt idx="1">
                  <c:v>224.79940119760479</c:v>
                </c:pt>
                <c:pt idx="2">
                  <c:v>198.39769452449568</c:v>
                </c:pt>
                <c:pt idx="3">
                  <c:v>193.67846607669617</c:v>
                </c:pt>
                <c:pt idx="4">
                  <c:v>178.85276073619633</c:v>
                </c:pt>
                <c:pt idx="5">
                  <c:v>187.17543859649123</c:v>
                </c:pt>
                <c:pt idx="6">
                  <c:v>176.74418604651163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70-EF46-8168-5C12A01BF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4967983"/>
        <c:axId val="1880703295"/>
      </c:lineChart>
      <c:catAx>
        <c:axId val="178496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703295"/>
        <c:crosses val="autoZero"/>
        <c:auto val="1"/>
        <c:lblAlgn val="ctr"/>
        <c:lblOffset val="100"/>
        <c:noMultiLvlLbl val="0"/>
      </c:catAx>
      <c:valAx>
        <c:axId val="188070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Hourly Rentals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444444444444445E-2"/>
              <c:y val="0.2255154564012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96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 Average</a:t>
            </a:r>
            <a:r>
              <a:rPr lang="en-US" baseline="0"/>
              <a:t> Hourly Rentals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'P1 Q7'!$J$11</c:f>
              <c:strCache>
                <c:ptCount val="1"/>
                <c:pt idx="0">
                  <c:v>Average of Registered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'P1 Q7'!$J$12:$J$35</c:f>
              <c:numCache>
                <c:formatCode>General</c:formatCode>
                <c:ptCount val="24"/>
                <c:pt idx="0">
                  <c:v>28.76923076923077</c:v>
                </c:pt>
                <c:pt idx="1">
                  <c:v>14.114754098360656</c:v>
                </c:pt>
                <c:pt idx="2">
                  <c:v>6.6410256410256414</c:v>
                </c:pt>
                <c:pt idx="3">
                  <c:v>3.9230769230769229</c:v>
                </c:pt>
                <c:pt idx="4">
                  <c:v>5.333333333333333</c:v>
                </c:pt>
                <c:pt idx="5">
                  <c:v>24.512820512820515</c:v>
                </c:pt>
                <c:pt idx="6">
                  <c:v>89.641791044776113</c:v>
                </c:pt>
                <c:pt idx="7">
                  <c:v>258.16438356164383</c:v>
                </c:pt>
                <c:pt idx="8">
                  <c:v>451.0263157894737</c:v>
                </c:pt>
                <c:pt idx="9">
                  <c:v>216.07142857142858</c:v>
                </c:pt>
                <c:pt idx="10">
                  <c:v>102.38271604938272</c:v>
                </c:pt>
                <c:pt idx="11">
                  <c:v>122.19117647058823</c:v>
                </c:pt>
                <c:pt idx="12">
                  <c:v>136.32758620689654</c:v>
                </c:pt>
                <c:pt idx="13">
                  <c:v>160.93333333333334</c:v>
                </c:pt>
                <c:pt idx="14">
                  <c:v>150</c:v>
                </c:pt>
                <c:pt idx="15">
                  <c:v>146.25</c:v>
                </c:pt>
                <c:pt idx="16">
                  <c:v>263.7294117647059</c:v>
                </c:pt>
                <c:pt idx="17">
                  <c:v>478.81578947368422</c:v>
                </c:pt>
                <c:pt idx="18">
                  <c:v>438.02941176470586</c:v>
                </c:pt>
                <c:pt idx="19">
                  <c:v>287.63333333333333</c:v>
                </c:pt>
                <c:pt idx="20">
                  <c:v>225.22891566265059</c:v>
                </c:pt>
                <c:pt idx="21">
                  <c:v>162.5</c:v>
                </c:pt>
                <c:pt idx="22">
                  <c:v>130.7051282051282</c:v>
                </c:pt>
                <c:pt idx="23">
                  <c:v>66.424242424242422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5-9D46-B494-04F790F59386}"/>
            </c:ext>
          </c:extLst>
        </c:ser>
        <c:ser>
          <c:idx val="1"/>
          <c:order val="1"/>
          <c:tx>
            <c:strRef>
              <c:f>'P1 Q7'!$K$11</c:f>
              <c:strCache>
                <c:ptCount val="1"/>
                <c:pt idx="0">
                  <c:v>Average of 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val>
            <c:numRef>
              <c:f>'P1 Q7'!$K$12:$K$35</c:f>
              <c:numCache>
                <c:formatCode>General</c:formatCode>
                <c:ptCount val="24"/>
                <c:pt idx="0">
                  <c:v>7.6</c:v>
                </c:pt>
                <c:pt idx="1">
                  <c:v>3.737704918032787</c:v>
                </c:pt>
                <c:pt idx="2">
                  <c:v>2.141025641025641</c:v>
                </c:pt>
                <c:pt idx="3">
                  <c:v>0.72307692307692306</c:v>
                </c:pt>
                <c:pt idx="4">
                  <c:v>1.2807017543859649</c:v>
                </c:pt>
                <c:pt idx="5">
                  <c:v>1.6153846153846154</c:v>
                </c:pt>
                <c:pt idx="6">
                  <c:v>3.7761194029850746</c:v>
                </c:pt>
                <c:pt idx="7">
                  <c:v>11.835616438356164</c:v>
                </c:pt>
                <c:pt idx="8">
                  <c:v>24.039473684210527</c:v>
                </c:pt>
                <c:pt idx="9">
                  <c:v>24.928571428571427</c:v>
                </c:pt>
                <c:pt idx="10">
                  <c:v>33.061728395061728</c:v>
                </c:pt>
                <c:pt idx="11">
                  <c:v>39.544117647058826</c:v>
                </c:pt>
                <c:pt idx="12">
                  <c:v>36.810344827586206</c:v>
                </c:pt>
                <c:pt idx="13">
                  <c:v>42.783333333333331</c:v>
                </c:pt>
                <c:pt idx="14">
                  <c:v>54.31818181818182</c:v>
                </c:pt>
                <c:pt idx="15">
                  <c:v>42.512500000000003</c:v>
                </c:pt>
                <c:pt idx="16">
                  <c:v>51.870588235294115</c:v>
                </c:pt>
                <c:pt idx="17">
                  <c:v>61.89473684210526</c:v>
                </c:pt>
                <c:pt idx="18">
                  <c:v>48.955882352941174</c:v>
                </c:pt>
                <c:pt idx="19">
                  <c:v>36.016666666666666</c:v>
                </c:pt>
                <c:pt idx="20">
                  <c:v>32.746987951807228</c:v>
                </c:pt>
                <c:pt idx="21">
                  <c:v>25.068965517241381</c:v>
                </c:pt>
                <c:pt idx="22">
                  <c:v>22.717948717948719</c:v>
                </c:pt>
                <c:pt idx="23">
                  <c:v>12.469696969696969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85-9D46-B494-04F790F59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257120"/>
        <c:axId val="438017056"/>
      </c:lineChart>
      <c:catAx>
        <c:axId val="451257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017056"/>
        <c:crosses val="autoZero"/>
        <c:auto val="1"/>
        <c:lblAlgn val="ctr"/>
        <c:lblOffset val="100"/>
        <c:noMultiLvlLbl val="0"/>
      </c:catAx>
      <c:valAx>
        <c:axId val="4380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Number of Rentals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2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Weekend Average</a:t>
            </a:r>
            <a:r>
              <a:rPr lang="en-US" baseline="0"/>
              <a:t> Hourly Rentals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'P1 Q7'!$N$36</c:f>
              <c:strCache>
                <c:ptCount val="1"/>
                <c:pt idx="0">
                  <c:v>Average of Registered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'P1 Q7'!$N$37:$N$60</c:f>
              <c:numCache>
                <c:formatCode>General</c:formatCode>
                <c:ptCount val="24"/>
                <c:pt idx="0">
                  <c:v>20.357142857142858</c:v>
                </c:pt>
                <c:pt idx="1">
                  <c:v>11.037037037037036</c:v>
                </c:pt>
                <c:pt idx="2">
                  <c:v>9.8965517241379306</c:v>
                </c:pt>
                <c:pt idx="3">
                  <c:v>5.40625</c:v>
                </c:pt>
                <c:pt idx="4">
                  <c:v>2.1538461538461537</c:v>
                </c:pt>
                <c:pt idx="5">
                  <c:v>1.76</c:v>
                </c:pt>
                <c:pt idx="6">
                  <c:v>4.75</c:v>
                </c:pt>
                <c:pt idx="7">
                  <c:v>6.615384615384615</c:v>
                </c:pt>
                <c:pt idx="8">
                  <c:v>20.846153846153847</c:v>
                </c:pt>
                <c:pt idx="9">
                  <c:v>44.068965517241381</c:v>
                </c:pt>
                <c:pt idx="10">
                  <c:v>74.65384615384616</c:v>
                </c:pt>
                <c:pt idx="11">
                  <c:v>100.45</c:v>
                </c:pt>
                <c:pt idx="12">
                  <c:v>135.35483870967741</c:v>
                </c:pt>
                <c:pt idx="13">
                  <c:v>179.65217391304347</c:v>
                </c:pt>
                <c:pt idx="14">
                  <c:v>135</c:v>
                </c:pt>
                <c:pt idx="15">
                  <c:v>125.03846153846153</c:v>
                </c:pt>
                <c:pt idx="16">
                  <c:v>165.9047619047619</c:v>
                </c:pt>
                <c:pt idx="17">
                  <c:v>117.08108108108108</c:v>
                </c:pt>
                <c:pt idx="18">
                  <c:v>91.777777777777771</c:v>
                </c:pt>
                <c:pt idx="19">
                  <c:v>64.935483870967744</c:v>
                </c:pt>
                <c:pt idx="20">
                  <c:v>37.409090909090907</c:v>
                </c:pt>
                <c:pt idx="21">
                  <c:v>30.25</c:v>
                </c:pt>
                <c:pt idx="22">
                  <c:v>28.066666666666666</c:v>
                </c:pt>
                <c:pt idx="23">
                  <c:v>21.085714285714285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63-4C4A-999A-26663E9922AB}"/>
            </c:ext>
          </c:extLst>
        </c:ser>
        <c:ser>
          <c:idx val="1"/>
          <c:order val="1"/>
          <c:tx>
            <c:strRef>
              <c:f>'P1 Q7'!$O$36</c:f>
              <c:strCache>
                <c:ptCount val="1"/>
                <c:pt idx="0">
                  <c:v>Average of 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val>
            <c:numRef>
              <c:f>'P1 Q7'!$O$37:$O$60</c:f>
              <c:numCache>
                <c:formatCode>General</c:formatCode>
                <c:ptCount val="24"/>
                <c:pt idx="0">
                  <c:v>79.464285714285708</c:v>
                </c:pt>
                <c:pt idx="1">
                  <c:v>52.222222222222221</c:v>
                </c:pt>
                <c:pt idx="2">
                  <c:v>43.482758620689658</c:v>
                </c:pt>
                <c:pt idx="3">
                  <c:v>20.0625</c:v>
                </c:pt>
                <c:pt idx="4">
                  <c:v>5.6923076923076925</c:v>
                </c:pt>
                <c:pt idx="5">
                  <c:v>5.72</c:v>
                </c:pt>
                <c:pt idx="6">
                  <c:v>12.25</c:v>
                </c:pt>
                <c:pt idx="7">
                  <c:v>35.269230769230766</c:v>
                </c:pt>
                <c:pt idx="8">
                  <c:v>82.115384615384613</c:v>
                </c:pt>
                <c:pt idx="9">
                  <c:v>122.41379310344827</c:v>
                </c:pt>
                <c:pt idx="10">
                  <c:v>170.84615384615384</c:v>
                </c:pt>
                <c:pt idx="11">
                  <c:v>191.3</c:v>
                </c:pt>
                <c:pt idx="12">
                  <c:v>239.16129032258064</c:v>
                </c:pt>
                <c:pt idx="13">
                  <c:v>278.56521739130437</c:v>
                </c:pt>
                <c:pt idx="14">
                  <c:v>195.1</c:v>
                </c:pt>
                <c:pt idx="15">
                  <c:v>207.11538461538461</c:v>
                </c:pt>
                <c:pt idx="16">
                  <c:v>258.76190476190476</c:v>
                </c:pt>
                <c:pt idx="17">
                  <c:v>207.62162162162161</c:v>
                </c:pt>
                <c:pt idx="18">
                  <c:v>197.96296296296296</c:v>
                </c:pt>
                <c:pt idx="19">
                  <c:v>172.83870967741936</c:v>
                </c:pt>
                <c:pt idx="20">
                  <c:v>108.59090909090909</c:v>
                </c:pt>
                <c:pt idx="21">
                  <c:v>87.6</c:v>
                </c:pt>
                <c:pt idx="22">
                  <c:v>84.266666666666666</c:v>
                </c:pt>
                <c:pt idx="23">
                  <c:v>68.057142857142864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63-4C4A-999A-26663E992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257120"/>
        <c:axId val="438017056"/>
      </c:lineChart>
      <c:catAx>
        <c:axId val="451257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017056"/>
        <c:crosses val="autoZero"/>
        <c:auto val="1"/>
        <c:lblAlgn val="ctr"/>
        <c:lblOffset val="100"/>
        <c:noMultiLvlLbl val="0"/>
      </c:catAx>
      <c:valAx>
        <c:axId val="4380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Number of Rentals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2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Hourly Weekday Rentals by Casual Users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bg2"/>
              </a:solidFill>
            </a:ln>
            <a:effectLst/>
          </c:spPr>
          <c:invertIfNegative val="0"/>
          <c:cat>
            <c:strRef>
              <c:f>'P1 Q8'!$F$15:$F$23</c:f>
              <c:strCache>
                <c:ptCount val="9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More</c:v>
                </c:pt>
              </c:strCache>
            </c:strRef>
          </c:cat>
          <c:val>
            <c:numRef>
              <c:f>'P1 Q8'!$G$26:$G$34</c:f>
              <c:numCache>
                <c:formatCode>0.00%</c:formatCode>
                <c:ptCount val="9"/>
                <c:pt idx="0">
                  <c:v>0.76992287917737789</c:v>
                </c:pt>
                <c:pt idx="1">
                  <c:v>0.14738646101113967</c:v>
                </c:pt>
                <c:pt idx="2">
                  <c:v>3.9417309340188521E-2</c:v>
                </c:pt>
                <c:pt idx="3">
                  <c:v>2.056555269922879E-2</c:v>
                </c:pt>
                <c:pt idx="4">
                  <c:v>1.3281919451585262E-2</c:v>
                </c:pt>
                <c:pt idx="5">
                  <c:v>6.8551842330762643E-3</c:v>
                </c:pt>
                <c:pt idx="6">
                  <c:v>2.1422450728363325E-3</c:v>
                </c:pt>
                <c:pt idx="7">
                  <c:v>4.2844901456726652E-4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0-2B49-BF9B-9FC77BBFE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979807503"/>
        <c:axId val="2004812479"/>
      </c:barChart>
      <c:catAx>
        <c:axId val="1979807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N=2334  The first bar includes hour-lon</a:t>
                </a:r>
                <a:r>
                  <a:rPr lang="en-US" sz="1100" baseline="0"/>
                  <a:t>g periods with less than 51 rentals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12479"/>
        <c:crosses val="autoZero"/>
        <c:auto val="1"/>
        <c:lblAlgn val="ctr"/>
        <c:lblOffset val="100"/>
        <c:noMultiLvlLbl val="0"/>
      </c:catAx>
      <c:valAx>
        <c:axId val="200481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Percentage of Rentals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80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Hourly Weekday Rentals by Registered Users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bg2"/>
              </a:solidFill>
            </a:ln>
            <a:effectLst/>
          </c:spPr>
          <c:invertIfNegative val="0"/>
          <c:cat>
            <c:strRef>
              <c:f>'P1 Q8'!$L$4:$L$12</c:f>
              <c:strCache>
                <c:ptCount val="9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More</c:v>
                </c:pt>
              </c:strCache>
            </c:strRef>
          </c:cat>
          <c:val>
            <c:numRef>
              <c:f>'P1 Q8'!$M$4:$M$12</c:f>
              <c:numCache>
                <c:formatCode>0.00%</c:formatCode>
                <c:ptCount val="9"/>
                <c:pt idx="0">
                  <c:v>0.30077120822622105</c:v>
                </c:pt>
                <c:pt idx="1">
                  <c:v>0.15424164524421594</c:v>
                </c:pt>
                <c:pt idx="2">
                  <c:v>0.13667523564695802</c:v>
                </c:pt>
                <c:pt idx="3">
                  <c:v>0.11311053984575835</c:v>
                </c:pt>
                <c:pt idx="4">
                  <c:v>8.3976006855184235E-2</c:v>
                </c:pt>
                <c:pt idx="5">
                  <c:v>5.9125964010282778E-2</c:v>
                </c:pt>
                <c:pt idx="6">
                  <c:v>4.0274207369323051E-2</c:v>
                </c:pt>
                <c:pt idx="7">
                  <c:v>3.2133676092544985E-2</c:v>
                </c:pt>
                <c:pt idx="8">
                  <c:v>7.9691516709511565E-2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8-664F-8C2B-95F038CDF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2002712735"/>
        <c:axId val="1981156143"/>
      </c:barChart>
      <c:catAx>
        <c:axId val="200271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N=2334</a:t>
                </a:r>
                <a:r>
                  <a:rPr lang="en-US" baseline="0"/>
                  <a:t>  The first bar includes hour long periods with less than 51 rentals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56143"/>
        <c:crosses val="autoZero"/>
        <c:auto val="1"/>
        <c:lblAlgn val="ctr"/>
        <c:lblOffset val="100"/>
        <c:noMultiLvlLbl val="0"/>
      </c:catAx>
      <c:valAx>
        <c:axId val="198115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Rentals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71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358205</xdr:colOff>
      <xdr:row>17</xdr:row>
      <xdr:rowOff>63499</xdr:rowOff>
    </xdr:from>
    <xdr:to>
      <xdr:col>19</xdr:col>
      <xdr:colOff>635000</xdr:colOff>
      <xdr:row>41</xdr:row>
      <xdr:rowOff>179103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64A7C4-38AA-F14B-B033-1E3F6A129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8467</xdr:colOff>
      <xdr:row>5</xdr:row>
      <xdr:rowOff>0</xdr:rowOff>
    </xdr:from>
    <xdr:to>
      <xdr:col>6</xdr:col>
      <xdr:colOff>321734</xdr:colOff>
      <xdr:row>16</xdr:row>
      <xdr:rowOff>50799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831D6E-F9EA-0F43-BF0D-A593156AE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884115</xdr:colOff>
      <xdr:row>3</xdr:row>
      <xdr:rowOff>157285</xdr:rowOff>
    </xdr:from>
    <xdr:to>
      <xdr:col>11</xdr:col>
      <xdr:colOff>434730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699E4-D1E0-EF49-BE55-40A37EA06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698500</xdr:colOff>
      <xdr:row>4</xdr:row>
      <xdr:rowOff>14817</xdr:rowOff>
    </xdr:from>
    <xdr:to>
      <xdr:col>18</xdr:col>
      <xdr:colOff>317500</xdr:colOff>
      <xdr:row>18</xdr:row>
      <xdr:rowOff>91017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CDB7C-3687-7B4F-8846-8D264F2DA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335643</xdr:colOff>
      <xdr:row>7</xdr:row>
      <xdr:rowOff>57150</xdr:rowOff>
    </xdr:from>
    <xdr:to>
      <xdr:col>7</xdr:col>
      <xdr:colOff>154214</xdr:colOff>
      <xdr:row>21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B9D867-845C-754A-BD44-BBAFA8821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571500</xdr:colOff>
      <xdr:row>12</xdr:row>
      <xdr:rowOff>79375</xdr:rowOff>
    </xdr:from>
    <xdr:to>
      <xdr:col>16</xdr:col>
      <xdr:colOff>428625</xdr:colOff>
      <xdr:row>27</xdr:row>
      <xdr:rowOff>101600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AF1A125-C734-2146-8542-21E7AB4B1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41</xdr:row>
      <xdr:rowOff>0</xdr:rowOff>
    </xdr:from>
    <xdr:to>
      <xdr:col>11</xdr:col>
      <xdr:colOff>603250</xdr:colOff>
      <xdr:row>56</xdr:row>
      <xdr:rowOff>22225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B191A4-D287-1742-9E1C-D6628D68B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500062</xdr:colOff>
      <xdr:row>31</xdr:row>
      <xdr:rowOff>17463</xdr:rowOff>
    </xdr:from>
    <xdr:to>
      <xdr:col>18</xdr:col>
      <xdr:colOff>444500</xdr:colOff>
      <xdr:row>50</xdr:row>
      <xdr:rowOff>158751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1AE57E-D6D1-7046-99AB-C97013841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428625</xdr:colOff>
      <xdr:row>9</xdr:row>
      <xdr:rowOff>111125</xdr:rowOff>
    </xdr:from>
    <xdr:to>
      <xdr:col>18</xdr:col>
      <xdr:colOff>508000</xdr:colOff>
      <xdr:row>30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70A15B-7377-A24E-A110-52AD3E6E4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loe Czerwinski" refreshedDate="43438.815236574075" createdVersion="6" refreshedVersion="6" minRefreshableVersion="3" recordCount="2334" xr:uid="{CFF46665-A4D9-D24C-943E-D9D387A23386}">
  <cacheSource type="worksheet">
    <worksheetSource ref="A1:X2335" sheet="Processed Data"/>
  </cacheSource>
  <cacheFields count="26">
    <cacheField name="record number" numFmtId="0">
      <sharedItems containsSemiMixedTypes="0" containsString="0" containsNumber="1" containsInteger="1" minValue="11325" maxValue="13664"/>
    </cacheField>
    <cacheField name="datetime" numFmtId="22">
      <sharedItems containsSemiMixedTypes="0" containsNonDate="0" containsDate="1" containsString="0" minDate="2011-01-01T02:00:00" maxDate="2012-12-31T17:00:00" count="2334">
        <d v="2012-07-15T19:00:00"/>
        <d v="2011-07-14T01:00:00"/>
        <d v="2011-02-08T05:00:00"/>
        <d v="2012-05-27T08:00:00"/>
        <d v="2011-05-26T14:00:00"/>
        <d v="2012-04-13T01:00:00"/>
        <d v="2012-07-21T23:00:00"/>
        <d v="2011-01-31T05:00:00"/>
        <d v="2012-02-25T22:00:00"/>
        <d v="2012-12-24T15:00:00"/>
        <d v="2012-10-16T20:00:00"/>
        <d v="2011-01-24T23:00:00"/>
        <d v="2011-06-08T17:00:00"/>
        <d v="2011-09-27T09:00:00"/>
        <d v="2012-05-14T09:00:00"/>
        <d v="2012-11-05T22:00:00"/>
        <d v="2012-11-16T05:00:00"/>
        <d v="2012-09-19T08:00:00"/>
        <d v="2011-02-15T02:00:00"/>
        <d v="2011-08-29T08:00:00"/>
        <d v="2011-06-26T05:00:00"/>
        <d v="2011-02-25T16:00:00"/>
        <d v="2011-01-09T15:00:00"/>
        <d v="2011-11-10T11:00:00"/>
        <d v="2011-08-10T07:00:00"/>
        <d v="2012-02-12T05:00:00"/>
        <d v="2011-01-21T12:00:00"/>
        <d v="2011-08-19T15:00:00"/>
        <d v="2011-06-17T14:00:00"/>
        <d v="2011-06-02T09:00:00"/>
        <d v="2012-06-27T04:00:00"/>
        <d v="2012-12-22T09:00:00"/>
        <d v="2011-05-21T13:00:00"/>
        <d v="2011-07-04T17:00:00"/>
        <d v="2011-05-19T16:00:00"/>
        <d v="2012-10-07T04:00:00"/>
        <d v="2011-03-08T12:00:00"/>
        <d v="2012-10-16T18:00:00"/>
        <d v="2011-01-07T07:00:00"/>
        <d v="2011-10-27T23:00:00"/>
        <d v="2011-07-19T15:00:00"/>
        <d v="2011-05-30T14:00:00"/>
        <d v="2011-02-18T02:00:00"/>
        <d v="2011-04-01T05:00:00"/>
        <d v="2012-12-06T01:00:00"/>
        <d v="2011-11-17T03:00:00"/>
        <d v="2012-02-27T17:00:00"/>
        <d v="2012-07-09T01:00:00"/>
        <d v="2011-01-14T18:00:00"/>
        <d v="2011-06-01T05:00:00"/>
        <d v="2012-06-18T15:00:00"/>
        <d v="2011-08-23T14:00:00"/>
        <d v="2012-01-12T16:00:00"/>
        <d v="2012-04-25T20:00:00"/>
        <d v="2011-04-02T18:00:00"/>
        <d v="2012-05-15T15:00:00"/>
        <d v="2011-10-29T04:00:00"/>
        <d v="2011-04-13T23:00:00"/>
        <d v="2011-11-01T03:00:00"/>
        <d v="2011-05-08T10:00:00"/>
        <d v="2012-12-25T23:00:00"/>
        <d v="2011-11-17T17:00:00"/>
        <d v="2011-01-05T22:00:00"/>
        <d v="2011-11-06T13:00:00"/>
        <d v="2011-07-04T18:00:00"/>
        <d v="2012-09-20T04:00:00"/>
        <d v="2011-04-27T23:00:00"/>
        <d v="2011-08-29T07:00:00"/>
        <d v="2012-01-07T02:00:00"/>
        <d v="2012-05-29T00:00:00"/>
        <d v="2012-05-25T20:00:00"/>
        <d v="2012-11-16T07:00:00"/>
        <d v="2011-05-25T05:00:00"/>
        <d v="2011-04-06T00:00:00"/>
        <d v="2012-05-25T23:00:00"/>
        <d v="2011-09-02T09:00:00"/>
        <d v="2012-01-31T08:00:00"/>
        <d v="2012-02-19T11:00:00"/>
        <d v="2012-04-25T23:00:00"/>
        <d v="2011-04-12T18:00:00"/>
        <d v="2011-02-03T16:00:00"/>
        <d v="2012-08-04T12:00:00"/>
        <d v="2011-01-06T19:00:00"/>
        <d v="2011-05-14T11:00:00"/>
        <d v="2011-08-08T03:00:00"/>
        <d v="2011-04-16T21:00:00"/>
        <d v="2012-10-18T23:00:00"/>
        <d v="2011-03-04T06:00:00"/>
        <d v="2011-03-11T07:00:00"/>
        <d v="2012-06-18T00:00:00"/>
        <d v="2011-12-15T11:00:00"/>
        <d v="2011-02-24T09:00:00"/>
        <d v="2012-12-18T13:00:00"/>
        <d v="2011-08-10T20:00:00"/>
        <d v="2011-07-23T21:00:00"/>
        <d v="2012-03-14T20:00:00"/>
        <d v="2011-05-26T10:00:00"/>
        <d v="2011-07-10T05:00:00"/>
        <d v="2012-10-14T07:00:00"/>
        <d v="2011-03-09T03:00:00"/>
        <d v="2011-11-03T03:00:00"/>
        <d v="2011-06-02T08:00:00"/>
        <d v="2011-11-28T18:00:00"/>
        <d v="2011-06-08T08:00:00"/>
        <d v="2011-10-02T23:00:00"/>
        <d v="2012-07-15T15:00:00"/>
        <d v="2012-11-29T18:00:00"/>
        <d v="2011-03-28T15:00:00"/>
        <d v="2012-08-10T00:00:00"/>
        <d v="2012-11-21T20:00:00"/>
        <d v="2012-10-13T15:00:00"/>
        <d v="2011-03-02T09:00:00"/>
        <d v="2011-07-07T02:00:00"/>
        <d v="2011-06-01T07:00:00"/>
        <d v="2011-01-06T17:00:00"/>
        <d v="2011-10-23T00:00:00"/>
        <d v="2012-06-06T08:00:00"/>
        <d v="2012-09-04T21:00:00"/>
        <d v="2011-03-03T08:00:00"/>
        <d v="2012-05-21T12:00:00"/>
        <d v="2011-10-13T16:00:00"/>
        <d v="2011-11-12T11:00:00"/>
        <d v="2012-10-20T07:00:00"/>
        <d v="2011-06-05T05:00:00"/>
        <d v="2011-02-21T10:00:00"/>
        <d v="2012-03-31T10:00:00"/>
        <d v="2011-08-06T00:00:00"/>
        <d v="2011-09-10T21:00:00"/>
        <d v="2011-03-26T08:00:00"/>
        <d v="2011-03-02T06:00:00"/>
        <d v="2012-12-13T07:00:00"/>
        <d v="2012-12-13T13:00:00"/>
        <d v="2012-02-09T11:00:00"/>
        <d v="2012-04-08T13:00:00"/>
        <d v="2012-10-06T08:00:00"/>
        <d v="2012-06-13T07:00:00"/>
        <d v="2011-04-23T16:00:00"/>
        <d v="2011-12-13T10:00:00"/>
        <d v="2011-11-15T03:00:00"/>
        <d v="2012-02-09T07:00:00"/>
        <d v="2011-01-11T13:00:00"/>
        <d v="2012-11-10T22:00:00"/>
        <d v="2011-09-18T14:00:00"/>
        <d v="2012-08-28T05:00:00"/>
        <d v="2011-10-06T12:00:00"/>
        <d v="2012-12-28T08:00:00"/>
        <d v="2012-02-04T17:00:00"/>
        <d v="2011-06-03T10:00:00"/>
        <d v="2011-07-31T23:00:00"/>
        <d v="2011-01-20T21:00:00"/>
        <d v="2011-04-09T03:00:00"/>
        <d v="2012-04-11T09:00:00"/>
        <d v="2012-01-04T09:00:00"/>
        <d v="2012-04-04T22:00:00"/>
        <d v="2011-12-20T16:00:00"/>
        <d v="2012-12-23T00:00:00"/>
        <d v="2012-10-13T23:00:00"/>
        <d v="2012-09-02T01:00:00"/>
        <d v="2011-10-05T05:00:00"/>
        <d v="2012-11-30T19:00:00"/>
        <d v="2011-02-06T11:00:00"/>
        <d v="2012-09-22T06:00:00"/>
        <d v="2012-02-20T05:00:00"/>
        <d v="2011-07-11T19:00:00"/>
        <d v="2011-06-01T14:00:00"/>
        <d v="2011-12-19T14:00:00"/>
        <d v="2012-05-02T20:00:00"/>
        <d v="2011-06-24T17:00:00"/>
        <d v="2011-09-01T14:00:00"/>
        <d v="2011-08-05T23:00:00"/>
        <d v="2012-06-12T13:00:00"/>
        <d v="2012-02-18T23:00:00"/>
        <d v="2012-06-28T19:00:00"/>
        <d v="2012-12-23T01:00:00"/>
        <d v="2012-03-14T07:00:00"/>
        <d v="2012-08-16T17:00:00"/>
        <d v="2011-09-23T20:00:00"/>
        <d v="2011-09-11T02:00:00"/>
        <d v="2012-10-24T22:00:00"/>
        <d v="2012-02-07T20:00:00"/>
        <d v="2012-09-01T13:00:00"/>
        <d v="2011-04-27T10:00:00"/>
        <d v="2012-10-18T01:00:00"/>
        <d v="2011-12-15T16:00:00"/>
        <d v="2012-11-30T15:00:00"/>
        <d v="2011-02-17T05:00:00"/>
        <d v="2012-02-04T03:00:00"/>
        <d v="2012-04-19T06:00:00"/>
        <d v="2011-11-24T00:00:00"/>
        <d v="2012-10-23T00:00:00"/>
        <d v="2011-09-27T02:00:00"/>
        <d v="2011-01-25T19:00:00"/>
        <d v="2011-10-08T20:00:00"/>
        <d v="2011-01-22T20:00:00"/>
        <d v="2011-02-08T06:00:00"/>
        <d v="2012-01-24T15:00:00"/>
        <d v="2011-07-19T07:00:00"/>
        <d v="2011-05-05T09:00:00"/>
        <d v="2012-09-15T19:00:00"/>
        <d v="2012-07-20T04:00:00"/>
        <d v="2012-12-14T14:00:00"/>
        <d v="2011-01-04T12:00:00"/>
        <d v="2011-05-23T12:00:00"/>
        <d v="2011-04-02T19:00:00"/>
        <d v="2012-10-23T22:00:00"/>
        <d v="2011-02-13T19:00:00"/>
        <d v="2012-03-11T18:00:00"/>
        <d v="2012-06-04T10:00:00"/>
        <d v="2012-09-21T09:00:00"/>
        <d v="2011-03-04T08:00:00"/>
        <d v="2011-07-31T01:00:00"/>
        <d v="2011-11-13T07:00:00"/>
        <d v="2011-04-05T21:00:00"/>
        <d v="2012-02-01T07:00:00"/>
        <d v="2012-09-14T10:00:00"/>
        <d v="2012-09-12T21:00:00"/>
        <d v="2012-11-05T03:00:00"/>
        <d v="2012-04-27T01:00:00"/>
        <d v="2011-11-26T05:00:00"/>
        <d v="2012-12-14T02:00:00"/>
        <d v="2012-02-26T05:00:00"/>
        <d v="2011-05-29T02:00:00"/>
        <d v="2011-06-27T00:00:00"/>
        <d v="2011-01-09T02:00:00"/>
        <d v="2011-09-26T15:00:00"/>
        <d v="2012-06-05T15:00:00"/>
        <d v="2012-04-21T01:00:00"/>
        <d v="2012-08-30T20:00:00"/>
        <d v="2011-05-03T23:00:00"/>
        <d v="2011-02-07T17:00:00"/>
        <d v="2011-07-13T08:00:00"/>
        <d v="2011-10-19T08:00:00"/>
        <d v="2011-06-06T01:00:00"/>
        <d v="2012-01-25T13:00:00"/>
        <d v="2011-06-10T16:00:00"/>
        <d v="2011-05-25T14:00:00"/>
        <d v="2012-05-19T18:00:00"/>
        <d v="2011-07-21T01:00:00"/>
        <d v="2011-06-05T07:00:00"/>
        <d v="2012-11-11T14:00:00"/>
        <d v="2011-07-19T19:00:00"/>
        <d v="2011-09-29T06:00:00"/>
        <d v="2011-10-10T15:00:00"/>
        <d v="2011-02-24T21:00:00"/>
        <d v="2011-09-22T03:00:00"/>
        <d v="2011-02-13T12:00:00"/>
        <d v="2012-08-07T03:00:00"/>
        <d v="2012-01-27T07:00:00"/>
        <d v="2012-06-11T03:00:00"/>
        <d v="2012-05-10T20:00:00"/>
        <d v="2011-07-13T14:00:00"/>
        <d v="2011-03-16T08:00:00"/>
        <d v="2012-01-30T09:00:00"/>
        <d v="2012-09-15T23:00:00"/>
        <d v="2011-04-20T18:00:00"/>
        <d v="2012-10-31T01:00:00"/>
        <d v="2011-05-28T23:00:00"/>
        <d v="2012-02-01T05:00:00"/>
        <d v="2012-09-24T16:00:00"/>
        <d v="2012-12-23T05:00:00"/>
        <d v="2012-11-30T06:00:00"/>
        <d v="2011-08-29T02:00:00"/>
        <d v="2012-05-26T17:00:00"/>
        <d v="2012-05-12T17:00:00"/>
        <d v="2012-11-02T14:00:00"/>
        <d v="2011-03-31T09:00:00"/>
        <d v="2011-04-26T22:00:00"/>
        <d v="2011-12-20T18:00:00"/>
        <d v="2011-05-15T07:00:00"/>
        <d v="2012-02-02T02:00:00"/>
        <d v="2011-01-19T16:00:00"/>
        <d v="2012-02-01T13:00:00"/>
        <d v="2011-02-10T01:00:00"/>
        <d v="2011-03-25T23:00:00"/>
        <d v="2011-12-25T21:00:00"/>
        <d v="2011-09-23T23:00:00"/>
        <d v="2011-06-03T20:00:00"/>
        <d v="2011-11-27T01:00:00"/>
        <d v="2011-09-17T00:00:00"/>
        <d v="2012-08-02T22:00:00"/>
        <d v="2011-05-22T11:00:00"/>
        <d v="2012-11-03T12:00:00"/>
        <d v="2012-12-23T08:00:00"/>
        <d v="2012-06-27T13:00:00"/>
        <d v="2012-09-23T09:00:00"/>
        <d v="2012-09-02T04:00:00"/>
        <d v="2012-07-27T22:00:00"/>
        <d v="2012-01-27T10:00:00"/>
        <d v="2011-07-10T19:00:00"/>
        <d v="2011-12-27T16:00:00"/>
        <d v="2012-02-16T07:00:00"/>
        <d v="2012-07-23T01:00:00"/>
        <d v="2012-08-25T08:00:00"/>
        <d v="2012-07-20T07:00:00"/>
        <d v="2011-05-11T04:00:00"/>
        <d v="2011-10-19T20:00:00"/>
        <d v="2011-04-29T07:00:00"/>
        <d v="2012-01-20T23:00:00"/>
        <d v="2012-12-05T06:00:00"/>
        <d v="2011-03-24T09:00:00"/>
        <d v="2011-08-12T03:00:00"/>
        <d v="2012-11-23T23:00:00"/>
        <d v="2012-04-07T19:00:00"/>
        <d v="2011-01-22T07:00:00"/>
        <d v="2011-03-30T11:00:00"/>
        <d v="2011-02-13T04:00:00"/>
        <d v="2011-03-22T11:00:00"/>
        <d v="2011-10-28T07:00:00"/>
        <d v="2012-02-28T15:00:00"/>
        <d v="2011-12-26T01:00:00"/>
        <d v="2011-06-21T00:00:00"/>
        <d v="2011-04-09T06:00:00"/>
        <d v="2011-11-27T11:00:00"/>
        <d v="2012-03-16T03:00:00"/>
        <d v="2012-11-26T21:00:00"/>
        <d v="2012-10-03T02:00:00"/>
        <d v="2011-09-08T20:00:00"/>
        <d v="2011-07-13T03:00:00"/>
        <d v="2012-05-11T20:00:00"/>
        <d v="2011-08-04T15:00:00"/>
        <d v="2012-10-18T18:00:00"/>
        <d v="2012-02-17T17:00:00"/>
        <d v="2011-03-14T19:00:00"/>
        <d v="2012-01-28T01:00:00"/>
        <d v="2012-07-22T12:00:00"/>
        <d v="2012-09-20T23:00:00"/>
        <d v="2012-09-27T09:00:00"/>
        <d v="2012-10-20T12:00:00"/>
        <d v="2011-05-06T22:00:00"/>
        <d v="2011-05-21T16:00:00"/>
        <d v="2012-02-19T04:00:00"/>
        <d v="2011-07-30T00:00:00"/>
        <d v="2012-11-09T22:00:00"/>
        <d v="2011-09-05T05:00:00"/>
        <d v="2012-06-01T14:00:00"/>
        <d v="2012-09-01T22:00:00"/>
        <d v="2011-11-03T17:00:00"/>
        <d v="2012-11-19T18:00:00"/>
        <d v="2012-10-08T01:00:00"/>
        <d v="2012-05-13T09:00:00"/>
        <d v="2012-08-23T06:00:00"/>
        <d v="2012-01-25T20:00:00"/>
        <d v="2012-02-15T18:00:00"/>
        <d v="2011-04-25T12:00:00"/>
        <d v="2011-04-21T14:00:00"/>
        <d v="2012-12-01T18:00:00"/>
        <d v="2012-07-29T02:00:00"/>
        <d v="2011-10-05T14:00:00"/>
        <d v="2011-11-24T04:00:00"/>
        <d v="2011-11-19T08:00:00"/>
        <d v="2011-04-15T05:00:00"/>
        <d v="2012-06-18T23:00:00"/>
        <d v="2012-03-08T02:00:00"/>
        <d v="2012-09-28T16:00:00"/>
        <d v="2011-06-17T06:00:00"/>
        <d v="2011-10-26T00:00:00"/>
        <d v="2011-04-09T22:00:00"/>
        <d v="2012-12-25T01:00:00"/>
        <d v="2011-03-06T20:00:00"/>
        <d v="2011-01-29T11:00:00"/>
        <d v="2012-10-16T04:00:00"/>
        <d v="2012-10-27T05:00:00"/>
        <d v="2011-04-07T17:00:00"/>
        <d v="2012-05-13T03:00:00"/>
        <d v="2011-10-18T05:00:00"/>
        <d v="2011-05-03T18:00:00"/>
        <d v="2011-09-13T00:00:00"/>
        <d v="2012-12-23T10:00:00"/>
        <d v="2011-07-22T17:00:00"/>
        <d v="2011-10-19T12:00:00"/>
        <d v="2012-10-06T05:00:00"/>
        <d v="2011-11-02T23:00:00"/>
        <d v="2011-10-22T20:00:00"/>
        <d v="2011-12-04T00:00:00"/>
        <d v="2011-01-13T19:00:00"/>
        <d v="2012-02-17T19:00:00"/>
        <d v="2012-01-02T15:00:00"/>
        <d v="2012-10-09T23:00:00"/>
        <d v="2012-01-10T02:00:00"/>
        <d v="2011-01-30T21:00:00"/>
        <d v="2011-04-02T21:00:00"/>
        <d v="2011-04-24T23:00:00"/>
        <d v="2012-02-21T21:00:00"/>
        <d v="2011-02-28T01:00:00"/>
        <d v="2012-08-24T06:00:00"/>
        <d v="2012-03-26T04:00:00"/>
        <d v="2011-08-01T01:00:00"/>
        <d v="2012-08-17T06:00:00"/>
        <d v="2012-07-11T03:00:00"/>
        <d v="2011-03-31T19:00:00"/>
        <d v="2012-08-31T14:00:00"/>
        <d v="2012-03-12T08:00:00"/>
        <d v="2011-05-18T16:00:00"/>
        <d v="2011-03-15T11:00:00"/>
        <d v="2012-07-06T01:00:00"/>
        <d v="2012-10-26T21:00:00"/>
        <d v="2012-12-19T09:00:00"/>
        <d v="2011-04-02T01:00:00"/>
        <d v="2012-08-04T08:00:00"/>
        <d v="2012-10-25T01:00:00"/>
        <d v="2011-04-23T10:00:00"/>
        <d v="2012-07-26T09:00:00"/>
        <d v="2011-04-04T15:00:00"/>
        <d v="2012-02-03T19:00:00"/>
        <d v="2012-05-05T02:00:00"/>
        <d v="2011-08-08T10:00:00"/>
        <d v="2011-11-01T09:00:00"/>
        <d v="2011-03-18T21:00:00"/>
        <d v="2012-06-27T20:00:00"/>
        <d v="2012-05-27T12:00:00"/>
        <d v="2011-12-09T04:00:00"/>
        <d v="2011-06-13T15:00:00"/>
        <d v="2011-01-13T12:00:00"/>
        <d v="2011-05-23T20:00:00"/>
        <d v="2012-10-05T16:00:00"/>
        <d v="2012-11-08T00:00:00"/>
        <d v="2011-07-01T16:00:00"/>
        <d v="2012-01-22T02:00:00"/>
        <d v="2011-09-02T01:00:00"/>
        <d v="2011-07-11T03:00:00"/>
        <d v="2011-03-28T12:00:00"/>
        <d v="2012-10-21T19:00:00"/>
        <d v="2012-02-20T07:00:00"/>
        <d v="2012-11-25T21:00:00"/>
        <d v="2012-02-12T22:00:00"/>
        <d v="2012-01-15T10:00:00"/>
        <d v="2012-02-01T21:00:00"/>
        <d v="2012-05-10T17:00:00"/>
        <d v="2012-04-17T11:00:00"/>
        <d v="2012-05-26T23:00:00"/>
        <d v="2012-08-28T11:00:00"/>
        <d v="2011-04-17T23:00:00"/>
        <d v="2012-11-10T04:00:00"/>
        <d v="2011-12-06T05:00:00"/>
        <d v="2011-10-30T20:00:00"/>
        <d v="2012-08-01T12:00:00"/>
        <d v="2011-12-17T18:00:00"/>
        <d v="2012-08-03T16:00:00"/>
        <d v="2012-03-13T09:00:00"/>
        <d v="2012-06-19T04:00:00"/>
        <d v="2011-03-20T06:00:00"/>
        <d v="2011-05-30T20:00:00"/>
        <d v="2011-04-08T23:00:00"/>
        <d v="2011-05-28T14:00:00"/>
        <d v="2012-08-04T02:00:00"/>
        <d v="2012-01-13T15:00:00"/>
        <d v="2012-02-11T15:00:00"/>
        <d v="2011-05-13T06:00:00"/>
        <d v="2012-11-02T21:00:00"/>
        <d v="2011-06-23T01:00:00"/>
        <d v="2012-02-06T20:00:00"/>
        <d v="2012-11-15T11:00:00"/>
        <d v="2012-11-30T02:00:00"/>
        <d v="2012-08-11T04:00:00"/>
        <d v="2011-01-10T03:00:00"/>
        <d v="2011-06-07T11:00:00"/>
        <d v="2012-09-28T10:00:00"/>
        <d v="2011-07-23T17:00:00"/>
        <d v="2011-03-14T09:00:00"/>
        <d v="2011-10-29T05:00:00"/>
        <d v="2012-06-06T22:00:00"/>
        <d v="2012-04-08T08:00:00"/>
        <d v="2012-04-12T14:00:00"/>
        <d v="2011-12-31T19:00:00"/>
        <d v="2012-07-23T09:00:00"/>
        <d v="2011-04-26T06:00:00"/>
        <d v="2011-11-02T03:00:00"/>
        <d v="2012-10-09T16:00:00"/>
        <d v="2012-09-27T03:00:00"/>
        <d v="2012-06-16T02:00:00"/>
        <d v="2012-11-09T02:00:00"/>
        <d v="2012-01-08T20:00:00"/>
        <d v="2012-01-01T04:00:00"/>
        <d v="2011-05-29T06:00:00"/>
        <d v="2012-05-13T13:00:00"/>
        <d v="2011-08-02T08:00:00"/>
        <d v="2011-11-29T18:00:00"/>
        <d v="2012-02-07T06:00:00"/>
        <d v="2012-12-26T14:00:00"/>
        <d v="2012-01-27T09:00:00"/>
        <d v="2012-02-21T10:00:00"/>
        <d v="2011-04-15T04:00:00"/>
        <d v="2012-05-06T11:00:00"/>
        <d v="2012-09-25T04:00:00"/>
        <d v="2011-03-10T09:00:00"/>
        <d v="2012-06-03T16:00:00"/>
        <d v="2012-06-04T05:00:00"/>
        <d v="2011-09-07T08:00:00"/>
        <d v="2012-07-17T04:00:00"/>
        <d v="2012-03-13T17:00:00"/>
        <d v="2012-06-26T02:00:00"/>
        <d v="2011-05-19T11:00:00"/>
        <d v="2012-06-01T18:00:00"/>
        <d v="2011-03-09T10:00:00"/>
        <d v="2011-10-05T01:00:00"/>
        <d v="2011-11-23T12:00:00"/>
        <d v="2011-05-08T01:00:00"/>
        <d v="2012-12-23T16:00:00"/>
        <d v="2011-03-07T20:00:00"/>
        <d v="2011-10-03T11:00:00"/>
        <d v="2011-07-03T09:00:00"/>
        <d v="2011-02-02T12:00:00"/>
        <d v="2011-03-30T19:00:00"/>
        <d v="2012-10-12T20:00:00"/>
        <d v="2011-12-03T18:00:00"/>
        <d v="2011-04-21T13:00:00"/>
        <d v="2012-02-03T23:00:00"/>
        <d v="2011-02-14T22:00:00"/>
        <d v="2011-07-07T22:00:00"/>
        <d v="2012-08-22T23:00:00"/>
        <d v="2011-08-01T07:00:00"/>
        <d v="2011-07-15T15:00:00"/>
        <d v="2012-03-31T07:00:00"/>
        <d v="2011-07-11T02:00:00"/>
        <d v="2012-08-18T22:00:00"/>
        <d v="2012-03-23T07:00:00"/>
        <d v="2011-11-15T07:00:00"/>
        <d v="2012-12-16T22:00:00"/>
        <d v="2011-09-06T05:00:00"/>
        <d v="2012-09-11T16:00:00"/>
        <d v="2012-08-03T01:00:00"/>
        <d v="2011-10-02T06:00:00"/>
        <d v="2012-07-15T22:00:00"/>
        <d v="2012-04-05T21:00:00"/>
        <d v="2011-09-06T02:00:00"/>
        <d v="2011-12-28T13:00:00"/>
        <d v="2011-06-01T21:00:00"/>
        <d v="2012-05-02T18:00:00"/>
        <d v="2011-10-20T10:00:00"/>
        <d v="2011-12-21T09:00:00"/>
        <d v="2012-08-01T05:00:00"/>
        <d v="2012-12-11T13:00:00"/>
        <d v="2012-11-23T11:00:00"/>
        <d v="2011-07-30T05:00:00"/>
        <d v="2012-08-11T12:00:00"/>
        <d v="2011-07-18T23:00:00"/>
        <d v="2012-03-04T12:00:00"/>
        <d v="2012-03-26T17:00:00"/>
        <d v="2011-09-21T10:00:00"/>
        <d v="2012-05-26T00:00:00"/>
        <d v="2012-12-04T22:00:00"/>
        <d v="2011-09-24T22:00:00"/>
        <d v="2012-03-02T19:00:00"/>
        <d v="2011-01-11T09:00:00"/>
        <d v="2012-01-17T09:00:00"/>
        <d v="2011-06-11T17:00:00"/>
        <d v="2012-07-11T17:00:00"/>
        <d v="2012-05-16T05:00:00"/>
        <d v="2012-01-25T04:00:00"/>
        <d v="2011-09-13T09:00:00"/>
        <d v="2012-12-23T09:00:00"/>
        <d v="2012-06-11T05:00:00"/>
        <d v="2012-06-02T00:00:00"/>
        <d v="2012-03-19T03:00:00"/>
        <d v="2012-06-19T07:00:00"/>
        <d v="2012-01-30T02:00:00"/>
        <d v="2011-10-28T17:00:00"/>
        <d v="2012-01-08T07:00:00"/>
        <d v="2012-06-19T09:00:00"/>
        <d v="2012-01-26T00:00:00"/>
        <d v="2011-04-13T16:00:00"/>
        <d v="2011-08-24T22:00:00"/>
        <d v="2011-07-18T10:00:00"/>
        <d v="2011-11-20T13:00:00"/>
        <d v="2011-12-14T15:00:00"/>
        <d v="2012-11-22T22:00:00"/>
        <d v="2011-12-09T15:00:00"/>
        <d v="2012-07-12T17:00:00"/>
        <d v="2012-06-09T11:00:00"/>
        <d v="2012-02-23T14:00:00"/>
        <d v="2011-05-27T02:00:00"/>
        <d v="2011-09-22T16:00:00"/>
        <d v="2012-05-11T00:00:00"/>
        <d v="2012-03-30T05:00:00"/>
        <d v="2012-11-26T20:00:00"/>
        <d v="2012-05-17T14:00:00"/>
        <d v="2012-06-20T04:00:00"/>
        <d v="2012-12-24T03:00:00"/>
        <d v="2011-06-07T04:00:00"/>
        <d v="2011-09-26T17:00:00"/>
        <d v="2012-09-24T06:00:00"/>
        <d v="2012-05-20T14:00:00"/>
        <d v="2011-04-14T04:00:00"/>
        <d v="2011-03-24T14:00:00"/>
        <d v="2012-02-09T14:00:00"/>
        <d v="2012-03-24T05:00:00"/>
        <d v="2012-09-18T18:00:00"/>
        <d v="2012-10-10T10:00:00"/>
        <d v="2011-05-19T04:00:00"/>
        <d v="2012-03-22T12:00:00"/>
        <d v="2012-10-19T06:00:00"/>
        <d v="2011-04-05T06:00:00"/>
        <d v="2011-06-03T04:00:00"/>
        <d v="2011-06-04T10:00:00"/>
        <d v="2012-01-27T02:00:00"/>
        <d v="2011-04-05T02:00:00"/>
        <d v="2012-06-02T19:00:00"/>
        <d v="2011-03-10T08:00:00"/>
        <d v="2012-09-05T09:00:00"/>
        <d v="2011-04-01T11:00:00"/>
        <d v="2011-11-27T22:00:00"/>
        <d v="2012-12-02T16:00:00"/>
        <d v="2012-07-16T05:00:00"/>
        <d v="2011-01-19T20:00:00"/>
        <d v="2011-09-04T04:00:00"/>
        <d v="2012-10-02T07:00:00"/>
        <d v="2011-09-16T05:00:00"/>
        <d v="2011-03-20T23:00:00"/>
        <d v="2011-11-29T22:00:00"/>
        <d v="2012-04-11T07:00:00"/>
        <d v="2011-05-21T23:00:00"/>
        <d v="2012-09-30T09:00:00"/>
        <d v="2012-07-03T12:00:00"/>
        <d v="2011-04-23T03:00:00"/>
        <d v="2012-01-19T05:00:00"/>
        <d v="2012-02-09T10:00:00"/>
        <d v="2011-09-05T11:00:00"/>
        <d v="2012-07-25T09:00:00"/>
        <d v="2012-09-18T11:00:00"/>
        <d v="2011-11-25T17:00:00"/>
        <d v="2011-09-14T09:00:00"/>
        <d v="2012-03-22T05:00:00"/>
        <d v="2011-12-10T07:00:00"/>
        <d v="2011-06-25T13:00:00"/>
        <d v="2011-05-13T10:00:00"/>
        <d v="2012-11-27T17:00:00"/>
        <d v="2012-04-05T16:00:00"/>
        <d v="2011-11-05T17:00:00"/>
        <d v="2011-09-30T06:00:00"/>
        <d v="2012-05-30T10:00:00"/>
        <d v="2011-09-29T01:00:00"/>
        <d v="2012-04-05T11:00:00"/>
        <d v="2011-07-26T16:00:00"/>
        <d v="2011-10-04T16:00:00"/>
        <d v="2011-01-22T14:00:00"/>
        <d v="2011-09-19T00:00:00"/>
        <d v="2011-01-24T04:00:00"/>
        <d v="2012-04-07T23:00:00"/>
        <d v="2012-08-01T13:00:00"/>
        <d v="2011-09-10T03:00:00"/>
        <d v="2011-09-26T16:00:00"/>
        <d v="2011-07-26T04:00:00"/>
        <d v="2011-07-20T20:00:00"/>
        <d v="2011-06-30T17:00:00"/>
        <d v="2011-12-24T19:00:00"/>
        <d v="2011-05-22T18:00:00"/>
        <d v="2011-06-15T14:00:00"/>
        <d v="2011-01-19T15:00:00"/>
        <d v="2011-12-17T20:00:00"/>
        <d v="2012-02-05T09:00:00"/>
        <d v="2011-01-01T19:00:00"/>
        <d v="2011-04-15T11:00:00"/>
        <d v="2011-09-08T07:00:00"/>
        <d v="2012-03-15T18:00:00"/>
        <d v="2012-04-15T22:00:00"/>
        <d v="2012-06-22T17:00:00"/>
        <d v="2012-07-23T22:00:00"/>
        <d v="2011-02-01T16:00:00"/>
        <d v="2011-06-01T04:00:00"/>
        <d v="2011-09-24T08:00:00"/>
        <d v="2011-06-15T21:00:00"/>
        <d v="2011-11-11T19:00:00"/>
        <d v="2012-08-29T03:00:00"/>
        <d v="2012-05-23T22:00:00"/>
        <d v="2012-08-15T09:00:00"/>
        <d v="2012-02-02T11:00:00"/>
        <d v="2011-09-30T00:00:00"/>
        <d v="2011-05-08T03:00:00"/>
        <d v="2011-11-17T13:00:00"/>
        <d v="2011-01-19T13:00:00"/>
        <d v="2011-05-26T09:00:00"/>
        <d v="2012-12-11T07:00:00"/>
        <d v="2011-12-14T06:00:00"/>
        <d v="2011-10-07T03:00:00"/>
        <d v="2012-04-24T19:00:00"/>
        <d v="2012-01-09T19:00:00"/>
        <d v="2011-05-01T17:00:00"/>
        <d v="2011-06-24T09:00:00"/>
        <d v="2012-05-15T13:00:00"/>
        <d v="2011-07-03T19:00:00"/>
        <d v="2011-05-22T20:00:00"/>
        <d v="2012-10-01T07:00:00"/>
        <d v="2012-10-10T01:00:00"/>
        <d v="2012-06-08T07:00:00"/>
        <d v="2012-11-27T08:00:00"/>
        <d v="2011-10-22T17:00:00"/>
        <d v="2011-01-29T21:00:00"/>
        <d v="2012-12-22T05:00:00"/>
        <d v="2011-04-10T14:00:00"/>
        <d v="2011-11-23T16:00:00"/>
        <d v="2011-04-25T04:00:00"/>
        <d v="2012-01-22T16:00:00"/>
        <d v="2011-11-09T09:00:00"/>
        <d v="2012-12-10T09:00:00"/>
        <d v="2012-12-31T02:00:00"/>
        <d v="2012-11-16T02:00:00"/>
        <d v="2012-06-18T13:00:00"/>
        <d v="2012-07-24T03:00:00"/>
        <d v="2011-08-25T02:00:00"/>
        <d v="2011-08-07T17:00:00"/>
        <d v="2012-02-17T23:00:00"/>
        <d v="2011-04-16T23:00:00"/>
        <d v="2011-04-25T00:00:00"/>
        <d v="2011-01-29T15:00:00"/>
        <d v="2012-03-30T21:00:00"/>
        <d v="2011-12-12T15:00:00"/>
        <d v="2011-11-12T05:00:00"/>
        <d v="2012-07-19T16:00:00"/>
        <d v="2012-09-26T10:00:00"/>
        <d v="2011-10-06T09:00:00"/>
        <d v="2012-12-11T06:00:00"/>
        <d v="2011-12-14T04:00:00"/>
        <d v="2011-02-11T20:00:00"/>
        <d v="2011-04-25T20:00:00"/>
        <d v="2011-04-20T19:00:00"/>
        <d v="2011-01-21T10:00:00"/>
        <d v="2012-10-01T00:00:00"/>
        <d v="2012-12-03T16:00:00"/>
        <d v="2011-02-23T20:00:00"/>
        <d v="2012-05-06T08:00:00"/>
        <d v="2012-12-15T10:00:00"/>
        <d v="2011-12-18T02:00:00"/>
        <d v="2012-05-30T11:00:00"/>
        <d v="2012-03-13T19:00:00"/>
        <d v="2011-03-25T01:00:00"/>
        <d v="2012-03-29T05:00:00"/>
        <d v="2012-08-23T15:00:00"/>
        <d v="2011-03-10T05:00:00"/>
        <d v="2012-05-09T18:00:00"/>
        <d v="2012-11-24T16:00:00"/>
        <d v="2011-08-25T19:00:00"/>
        <d v="2011-11-02T08:00:00"/>
        <d v="2011-07-21T13:00:00"/>
        <d v="2011-05-17T06:00:00"/>
        <d v="2011-03-10T21:00:00"/>
        <d v="2011-09-14T00:00:00"/>
        <d v="2011-10-26T19:00:00"/>
        <d v="2011-09-03T11:00:00"/>
        <d v="2011-10-27T13:00:00"/>
        <d v="2012-04-05T14:00:00"/>
        <d v="2012-05-08T01:00:00"/>
        <d v="2011-05-18T23:00:00"/>
        <d v="2011-07-13T15:00:00"/>
        <d v="2012-01-07T10:00:00"/>
        <d v="2011-03-06T08:00:00"/>
        <d v="2011-09-30T15:00:00"/>
        <d v="2012-04-14T04:00:00"/>
        <d v="2012-11-21T11:00:00"/>
        <d v="2012-03-21T15:00:00"/>
        <d v="2011-09-15T23:00:00"/>
        <d v="2011-04-25T22:00:00"/>
        <d v="2011-06-09T21:00:00"/>
        <d v="2012-04-17T09:00:00"/>
        <d v="2011-05-07T04:00:00"/>
        <d v="2011-01-05T07:00:00"/>
        <d v="2011-01-29T02:00:00"/>
        <d v="2012-04-30T22:00:00"/>
        <d v="2011-10-22T04:00:00"/>
        <d v="2011-02-19T23:00:00"/>
        <d v="2011-01-06T20:00:00"/>
        <d v="2012-11-09T16:00:00"/>
        <d v="2012-12-27T23:00:00"/>
        <d v="2011-02-15T16:00:00"/>
        <d v="2011-04-18T16:00:00"/>
        <d v="2011-01-29T14:00:00"/>
        <d v="2012-04-07T14:00:00"/>
        <d v="2011-03-19T02:00:00"/>
        <d v="2011-12-24T20:00:00"/>
        <d v="2011-07-20T08:00:00"/>
        <d v="2012-03-09T02:00:00"/>
        <d v="2011-03-22T15:00:00"/>
        <d v="2012-10-21T05:00:00"/>
        <d v="2011-07-12T15:00:00"/>
        <d v="2011-06-24T04:00:00"/>
        <d v="2011-02-06T15:00:00"/>
        <d v="2012-01-02T20:00:00"/>
        <d v="2011-09-12T07:00:00"/>
        <d v="2012-09-29T07:00:00"/>
        <d v="2012-06-25T03:00:00"/>
        <d v="2011-11-09T15:00:00"/>
        <d v="2011-06-07T22:00:00"/>
        <d v="2011-07-06T05:00:00"/>
        <d v="2012-09-11T22:00:00"/>
        <d v="2012-08-26T19:00:00"/>
        <d v="2011-03-23T01:00:00"/>
        <d v="2012-08-09T01:00:00"/>
        <d v="2011-01-23T09:00:00"/>
        <d v="2012-06-12T20:00:00"/>
        <d v="2012-07-06T15:00:00"/>
        <d v="2012-01-15T11:00:00"/>
        <d v="2011-08-23T08:00:00"/>
        <d v="2011-12-05T06:00:00"/>
        <d v="2012-08-29T22:00:00"/>
        <d v="2012-06-07T20:00:00"/>
        <d v="2011-11-27T03:00:00"/>
        <d v="2012-09-10T18:00:00"/>
        <d v="2011-10-01T10:00:00"/>
        <d v="2011-01-02T01:00:00"/>
        <d v="2011-02-05T17:00:00"/>
        <d v="2012-11-08T15:00:00"/>
        <d v="2011-08-08T15:00:00"/>
        <d v="2011-10-20T18:00:00"/>
        <d v="2012-12-18T17:00:00"/>
        <d v="2011-05-03T09:00:00"/>
        <d v="2011-08-09T16:00:00"/>
        <d v="2011-12-21T12:00:00"/>
        <d v="2012-05-18T06:00:00"/>
        <d v="2011-01-08T03:00:00"/>
        <d v="2012-11-21T12:00:00"/>
        <d v="2012-08-04T22:00:00"/>
        <d v="2011-07-02T06:00:00"/>
        <d v="2012-02-09T03:00:00"/>
        <d v="2011-06-20T12:00:00"/>
        <d v="2011-06-13T09:00:00"/>
        <d v="2011-09-29T11:00:00"/>
        <d v="2011-05-18T04:00:00"/>
        <d v="2012-03-16T14:00:00"/>
        <d v="2012-08-11T15:00:00"/>
        <d v="2012-01-23T05:00:00"/>
        <d v="2012-09-04T20:00:00"/>
        <d v="2012-02-08T13:00:00"/>
        <d v="2012-04-19T00:00:00"/>
        <d v="2012-04-22T14:00:00"/>
        <d v="2011-04-28T02:00:00"/>
        <d v="2011-08-11T05:00:00"/>
        <d v="2012-12-01T19:00:00"/>
        <d v="2012-03-08T00:00:00"/>
        <d v="2011-06-30T13:00:00"/>
        <d v="2012-01-23T22:00:00"/>
        <d v="2012-05-21T06:00:00"/>
        <d v="2012-02-20T10:00:00"/>
        <d v="2011-05-16T18:00:00"/>
        <d v="2011-12-16T10:00:00"/>
        <d v="2011-01-15T01:00:00"/>
        <d v="2011-09-17T08:00:00"/>
        <d v="2012-08-05T13:00:00"/>
        <d v="2011-06-26T11:00:00"/>
        <d v="2011-05-28T07:00:00"/>
        <d v="2012-08-14T11:00:00"/>
        <d v="2012-05-11T21:00:00"/>
        <d v="2011-10-14T01:00:00"/>
        <d v="2012-02-15T23:00:00"/>
        <d v="2012-02-07T16:00:00"/>
        <d v="2012-07-17T00:00:00"/>
        <d v="2011-06-14T17:00:00"/>
        <d v="2012-11-25T08:00:00"/>
        <d v="2011-11-17T07:00:00"/>
        <d v="2011-08-13T00:00:00"/>
        <d v="2012-12-18T10:00:00"/>
        <d v="2012-04-09T00:00:00"/>
        <d v="2012-03-10T22:00:00"/>
        <d v="2011-02-23T09:00:00"/>
        <d v="2012-06-19T02:00:00"/>
        <d v="2012-10-10T00:00:00"/>
        <d v="2012-08-27T21:00:00"/>
        <d v="2011-06-17T11:00:00"/>
        <d v="2012-08-21T21:00:00"/>
        <d v="2012-05-16T12:00:00"/>
        <d v="2012-12-02T04:00:00"/>
        <d v="2012-11-23T07:00:00"/>
        <d v="2011-04-11T22:00:00"/>
        <d v="2012-08-27T00:00:00"/>
        <d v="2011-06-25T10:00:00"/>
        <d v="2012-10-05T21:00:00"/>
        <d v="2012-11-13T12:00:00"/>
        <d v="2012-08-11T23:00:00"/>
        <d v="2012-04-02T19:00:00"/>
        <d v="2011-06-16T05:00:00"/>
        <d v="2011-06-04T18:00:00"/>
        <d v="2012-12-11T03:00:00"/>
        <d v="2012-12-07T09:00:00"/>
        <d v="2011-02-07T13:00:00"/>
        <d v="2012-06-05T16:00:00"/>
        <d v="2012-09-07T09:00:00"/>
        <d v="2011-08-28T12:00:00"/>
        <d v="2011-02-27T15:00:00"/>
        <d v="2011-01-09T11:00:00"/>
        <d v="2012-10-14T13:00:00"/>
        <d v="2012-09-27T04:00:00"/>
        <d v="2012-10-26T09:00:00"/>
        <d v="2012-09-04T23:00:00"/>
        <d v="2011-03-09T00:00:00"/>
        <d v="2011-02-17T12:00:00"/>
        <d v="2011-11-03T07:00:00"/>
        <d v="2011-10-01T07:00:00"/>
        <d v="2012-10-06T11:00:00"/>
        <d v="2012-10-01T05:00:00"/>
        <d v="2011-09-04T13:00:00"/>
        <d v="2012-05-16T00:00:00"/>
        <d v="2012-04-07T12:00:00"/>
        <d v="2011-10-20T19:00:00"/>
        <d v="2012-11-03T22:00:00"/>
        <d v="2011-08-22T00:00:00"/>
        <d v="2011-12-08T13:00:00"/>
        <d v="2011-03-21T00:00:00"/>
        <d v="2012-07-22T07:00:00"/>
        <d v="2012-03-01T00:00:00"/>
        <d v="2012-09-27T18:00:00"/>
        <d v="2012-06-14T10:00:00"/>
        <d v="2011-10-25T06:00:00"/>
        <d v="2011-04-05T15:00:00"/>
        <d v="2011-09-05T08:00:00"/>
        <d v="2012-11-17T19:00:00"/>
        <d v="2012-09-18T02:00:00"/>
        <d v="2011-04-25T08:00:00"/>
        <d v="2012-01-11T10:00:00"/>
        <d v="2012-06-30T03:00:00"/>
        <d v="2011-09-21T05:00:00"/>
        <d v="2012-04-21T20:00:00"/>
        <d v="2011-10-13T23:00:00"/>
        <d v="2011-04-04T02:00:00"/>
        <d v="2011-06-25T16:00:00"/>
        <d v="2011-09-11T20:00:00"/>
        <d v="2011-07-31T02:00:00"/>
        <d v="2011-04-30T03:00:00"/>
        <d v="2011-04-01T22:00:00"/>
        <d v="2011-05-24T18:00:00"/>
        <d v="2011-12-06T02:00:00"/>
        <d v="2011-11-03T18:00:00"/>
        <d v="2012-12-17T23:00:00"/>
        <d v="2011-04-27T13:00:00"/>
        <d v="2011-03-04T11:00:00"/>
        <d v="2012-09-10T11:00:00"/>
        <d v="2012-02-06T16:00:00"/>
        <d v="2012-10-02T01:00:00"/>
        <d v="2011-11-19T23:00:00"/>
        <d v="2012-03-09T06:00:00"/>
        <d v="2012-05-18T20:00:00"/>
        <d v="2011-04-08T09:00:00"/>
        <d v="2011-12-26T11:00:00"/>
        <d v="2011-11-09T08:00:00"/>
        <d v="2012-07-07T07:00:00"/>
        <d v="2012-03-07T01:00:00"/>
        <d v="2012-05-20T22:00:00"/>
        <d v="2012-01-06T17:00:00"/>
        <d v="2011-11-07T04:00:00"/>
        <d v="2011-07-09T04:00:00"/>
        <d v="2012-11-06T04:00:00"/>
        <d v="2011-12-05T14:00:00"/>
        <d v="2012-08-08T08:00:00"/>
        <d v="2012-02-10T15:00:00"/>
        <d v="2012-12-06T00:00:00"/>
        <d v="2012-10-23T16:00:00"/>
        <d v="2011-06-11T02:00:00"/>
        <d v="2012-06-27T15:00:00"/>
        <d v="2012-07-03T18:00:00"/>
        <d v="2011-09-29T21:00:00"/>
        <d v="2011-03-29T09:00:00"/>
        <d v="2011-08-17T02:00:00"/>
        <d v="2011-01-24T11:00:00"/>
        <d v="2011-03-14T20:00:00"/>
        <d v="2012-05-20T13:00:00"/>
        <d v="2011-05-18T02:00:00"/>
        <d v="2011-05-18T20:00:00"/>
        <d v="2011-11-18T22:00:00"/>
        <d v="2011-02-07T15:00:00"/>
        <d v="2012-08-10T08:00:00"/>
        <d v="2012-12-30T05:00:00"/>
        <d v="2012-11-25T12:00:00"/>
        <d v="2012-10-09T09:00:00"/>
        <d v="2011-02-20T17:00:00"/>
        <d v="2012-04-05T02:00:00"/>
        <d v="2011-03-21T12:00:00"/>
        <d v="2012-01-21T15:00:00"/>
        <d v="2011-09-06T11:00:00"/>
        <d v="2012-06-24T17:00:00"/>
        <d v="2011-11-08T17:00:00"/>
        <d v="2011-11-23T08:00:00"/>
        <d v="2011-06-15T23:00:00"/>
        <d v="2011-04-30T16:00:00"/>
        <d v="2011-11-20T09:00:00"/>
        <d v="2011-07-05T00:00:00"/>
        <d v="2012-09-07T05:00:00"/>
        <d v="2011-07-16T06:00:00"/>
        <d v="2011-02-11T07:00:00"/>
        <d v="2011-05-02T09:00:00"/>
        <d v="2012-03-22T22:00:00"/>
        <d v="2012-01-12T12:00:00"/>
        <d v="2011-07-15T07:00:00"/>
        <d v="2012-09-28T11:00:00"/>
        <d v="2012-06-25T04:00:00"/>
        <d v="2011-02-24T16:00:00"/>
        <d v="2011-06-27T06:00:00"/>
        <d v="2011-02-04T11:00:00"/>
        <d v="2011-09-21T04:00:00"/>
        <d v="2011-05-13T22:00:00"/>
        <d v="2012-03-13T16:00:00"/>
        <d v="2012-04-16T19:00:00"/>
        <d v="2011-04-17T19:00:00"/>
        <d v="2012-05-10T18:00:00"/>
        <d v="2011-12-31T15:00:00"/>
        <d v="2012-01-10T15:00:00"/>
        <d v="2011-06-07T17:00:00"/>
        <d v="2011-10-18T03:00:00"/>
        <d v="2011-01-08T05:00:00"/>
        <d v="2012-04-04T00:00:00"/>
        <d v="2011-04-05T01:00:00"/>
        <d v="2012-11-15T22:00:00"/>
        <d v="2011-12-30T05:00:00"/>
        <d v="2012-07-12T02:00:00"/>
        <d v="2012-08-26T02:00:00"/>
        <d v="2012-05-14T04:00:00"/>
        <d v="2011-05-06T19:00:00"/>
        <d v="2011-10-20T01:00:00"/>
        <d v="2012-08-16T02:00:00"/>
        <d v="2012-08-22T21:00:00"/>
        <d v="2011-12-15T10:00:00"/>
        <d v="2012-03-09T05:00:00"/>
        <d v="2011-03-24T23:00:00"/>
        <d v="2012-04-10T15:00:00"/>
        <d v="2011-12-08T15:00:00"/>
        <d v="2012-12-07T07:00:00"/>
        <d v="2011-04-02T00:00:00"/>
        <d v="2012-05-19T11:00:00"/>
        <d v="2011-11-26T22:00:00"/>
        <d v="2012-08-24T13:00:00"/>
        <d v="2012-07-03T00:00:00"/>
        <d v="2011-04-01T02:00:00"/>
        <d v="2011-01-20T00:00:00"/>
        <d v="2012-06-22T04:00:00"/>
        <d v="2012-11-21T10:00:00"/>
        <d v="2012-07-06T04:00:00"/>
        <d v="2012-03-06T08:00:00"/>
        <d v="2011-01-28T07:00:00"/>
        <d v="2011-01-08T10:00:00"/>
        <d v="2012-11-17T23:00:00"/>
        <d v="2012-02-21T20:00:00"/>
        <d v="2011-06-03T07:00:00"/>
        <d v="2012-04-18T08:00:00"/>
        <d v="2012-01-26T02:00:00"/>
        <d v="2012-01-18T20:00:00"/>
        <d v="2012-01-05T18:00:00"/>
        <d v="2012-07-15T23:00:00"/>
        <d v="2012-04-12T23:00:00"/>
        <d v="2011-05-18T13:00:00"/>
        <d v="2011-03-13T14:00:00"/>
        <d v="2012-12-04T01:00:00"/>
        <d v="2012-09-01T00:00:00"/>
        <d v="2012-03-22T20:00:00"/>
        <d v="2012-05-11T16:00:00"/>
        <d v="2012-07-17T07:00:00"/>
        <d v="2011-02-19T10:00:00"/>
        <d v="2011-06-12T09:00:00"/>
        <d v="2011-12-03T05:00:00"/>
        <d v="2012-10-09T05:00:00"/>
        <d v="2011-10-01T17:00:00"/>
        <d v="2011-01-31T07:00:00"/>
        <d v="2012-06-25T09:00:00"/>
        <d v="2011-03-23T20:00:00"/>
        <d v="2012-04-26T16:00:00"/>
        <d v="2012-10-13T08:00:00"/>
        <d v="2011-05-10T18:00:00"/>
        <d v="2011-06-06T04:00:00"/>
        <d v="2011-11-08T09:00:00"/>
        <d v="2012-05-17T00:00:00"/>
        <d v="2012-04-15T17:00:00"/>
        <d v="2012-08-18T10:00:00"/>
        <d v="2011-12-06T10:00:00"/>
        <d v="2012-11-12T01:00:00"/>
        <d v="2011-11-08T23:00:00"/>
        <d v="2011-12-03T08:00:00"/>
        <d v="2012-05-31T16:00:00"/>
        <d v="2011-04-24T06:00:00"/>
        <d v="2012-10-22T21:00:00"/>
        <d v="2012-04-02T05:00:00"/>
        <d v="2012-11-16T04:00:00"/>
        <d v="2012-08-14T09:00:00"/>
        <d v="2012-11-09T21:00:00"/>
        <d v="2012-03-22T17:00:00"/>
        <d v="2012-08-06T19:00:00"/>
        <d v="2012-02-04T19:00:00"/>
        <d v="2011-07-13T09:00:00"/>
        <d v="2012-08-29T17:00:00"/>
        <d v="2012-12-26T07:00:00"/>
        <d v="2012-09-25T17:00:00"/>
        <d v="2011-09-18T17:00:00"/>
        <d v="2012-01-17T16:00:00"/>
        <d v="2012-07-04T06:00:00"/>
        <d v="2012-04-17T12:00:00"/>
        <d v="2012-03-05T03:00:00"/>
        <d v="2012-06-10T14:00:00"/>
        <d v="2012-06-24T03:00:00"/>
        <d v="2012-04-22T03:00:00"/>
        <d v="2011-09-13T22:00:00"/>
        <d v="2011-12-23T02:00:00"/>
        <d v="2012-08-01T09:00:00"/>
        <d v="2011-12-19T18:00:00"/>
        <d v="2012-08-08T09:00:00"/>
        <d v="2011-12-29T16:00:00"/>
        <d v="2012-10-22T15:00:00"/>
        <d v="2011-05-20T07:00:00"/>
        <d v="2011-03-18T01:00:00"/>
        <d v="2012-04-14T14:00:00"/>
        <d v="2011-10-18T12:00:00"/>
        <d v="2012-02-18T02:00:00"/>
        <d v="2011-06-07T10:00:00"/>
        <d v="2012-01-07T14:00:00"/>
        <d v="2011-03-10T13:00:00"/>
        <d v="2012-11-03T05:00:00"/>
        <d v="2012-01-30T20:00:00"/>
        <d v="2011-02-06T01:00:00"/>
        <d v="2012-10-30T15:00:00"/>
        <d v="2012-05-06T17:00:00"/>
        <d v="2012-05-16T19:00:00"/>
        <d v="2012-04-25T02:00:00"/>
        <d v="2011-04-07T05:00:00"/>
        <d v="2012-07-30T14:00:00"/>
        <d v="2012-03-20T23:00:00"/>
        <d v="2011-10-23T22:00:00"/>
        <d v="2012-03-02T13:00:00"/>
        <d v="2011-07-29T11:00:00"/>
        <d v="2011-05-16T17:00:00"/>
        <d v="2012-10-31T17:00:00"/>
        <d v="2012-11-29T12:00:00"/>
        <d v="2012-11-23T09:00:00"/>
        <d v="2012-07-02T12:00:00"/>
        <d v="2012-06-09T17:00:00"/>
        <d v="2011-01-01T20:00:00"/>
        <d v="2011-05-05T20:00:00"/>
        <d v="2012-05-24T14:00:00"/>
        <d v="2011-05-11T20:00:00"/>
        <d v="2012-11-12T02:00:00"/>
        <d v="2011-10-17T11:00:00"/>
        <d v="2011-06-10T10:00:00"/>
        <d v="2012-02-11T00:00:00"/>
        <d v="2011-06-06T08:00:00"/>
        <d v="2012-07-09T00:00:00"/>
        <d v="2012-05-28T18:00:00"/>
        <d v="2012-04-20T03:00:00"/>
        <d v="2012-08-21T00:00:00"/>
        <d v="2011-12-10T23:00:00"/>
        <d v="2012-03-10T19:00:00"/>
        <d v="2011-01-18T14:00:00"/>
        <d v="2012-12-14T12:00:00"/>
        <d v="2012-07-12T22:00:00"/>
        <d v="2011-11-28T16:00:00"/>
        <d v="2012-11-24T15:00:00"/>
        <d v="2012-03-10T03:00:00"/>
        <d v="2012-03-07T14:00:00"/>
        <d v="2011-10-08T10:00:00"/>
        <d v="2012-08-26T10:00:00"/>
        <d v="2011-02-20T06:00:00"/>
        <d v="2011-12-07T18:00:00"/>
        <d v="2012-08-02T17:00:00"/>
        <d v="2012-01-18T16:00:00"/>
        <d v="2011-10-28T16:00:00"/>
        <d v="2012-12-08T10:00:00"/>
        <d v="2012-02-13T07:00:00"/>
        <d v="2012-04-05T00:00:00"/>
        <d v="2012-05-24T20:00:00"/>
        <d v="2011-12-05T20:00:00"/>
        <d v="2012-05-23T10:00:00"/>
        <d v="2011-03-11T10:00:00"/>
        <d v="2011-03-03T19:00:00"/>
        <d v="2011-12-29T08:00:00"/>
        <d v="2011-01-24T06:00:00"/>
        <d v="2011-03-22T21:00:00"/>
        <d v="2012-11-30T04:00:00"/>
        <d v="2011-04-18T10:00:00"/>
        <d v="2012-08-27T05:00:00"/>
        <d v="2012-01-07T04:00:00"/>
        <d v="2012-02-19T16:00:00"/>
        <d v="2011-12-06T12:00:00"/>
        <d v="2012-05-30T16:00:00"/>
        <d v="2011-09-17T03:00:00"/>
        <d v="2012-05-30T00:00:00"/>
        <d v="2012-03-28T17:00:00"/>
        <d v="2012-05-11T07:00:00"/>
        <d v="2012-09-04T04:00:00"/>
        <d v="2011-10-02T18:00:00"/>
        <d v="2012-04-29T02:00:00"/>
        <d v="2011-05-28T13:00:00"/>
        <d v="2012-08-14T13:00:00"/>
        <d v="2011-11-19T15:00:00"/>
        <d v="2012-09-06T16:00:00"/>
        <d v="2011-05-31T15:00:00"/>
        <d v="2012-01-19T16:00:00"/>
        <d v="2012-08-06T21:00:00"/>
        <d v="2012-07-25T17:00:00"/>
        <d v="2011-08-02T07:00:00"/>
        <d v="2011-01-09T04:00:00"/>
        <d v="2011-03-09T23:00:00"/>
        <d v="2012-10-30T16:00:00"/>
        <d v="2011-12-19T19:00:00"/>
        <d v="2011-04-15T00:00:00"/>
        <d v="2011-12-06T04:00:00"/>
        <d v="2012-07-24T00:00:00"/>
        <d v="2012-05-28T13:00:00"/>
        <d v="2012-02-14T15:00:00"/>
        <d v="2012-04-30T16:00:00"/>
        <d v="2011-06-04T00:00:00"/>
        <d v="2012-02-27T07:00:00"/>
        <d v="2011-07-08T11:00:00"/>
        <d v="2011-03-17T10:00:00"/>
        <d v="2012-04-11T08:00:00"/>
        <d v="2011-11-25T08:00:00"/>
        <d v="2011-01-23T05:00:00"/>
        <d v="2012-08-17T23:00:00"/>
        <d v="2012-02-07T13:00:00"/>
        <d v="2011-05-26T22:00:00"/>
        <d v="2011-03-13T18:00:00"/>
        <d v="2012-01-11T03:00:00"/>
        <d v="2011-06-17T17:00:00"/>
        <d v="2012-09-30T02:00:00"/>
        <d v="2011-03-04T23:00:00"/>
        <d v="2011-10-06T18:00:00"/>
        <d v="2012-05-08T02:00:00"/>
        <d v="2011-11-19T01:00:00"/>
        <d v="2011-10-13T01:00:00"/>
        <d v="2011-11-13T08:00:00"/>
        <d v="2012-10-20T04:00:00"/>
        <d v="2012-05-22T20:00:00"/>
        <d v="2011-09-07T01:00:00"/>
        <d v="2011-04-23T08:00:00"/>
        <d v="2011-07-12T08:00:00"/>
        <d v="2011-01-16T09:00:00"/>
        <d v="2012-03-12T00:00:00"/>
        <d v="2011-12-26T14:00:00"/>
        <d v="2011-03-02T03:00:00"/>
        <d v="2011-06-18T21:00:00"/>
        <d v="2011-04-19T22:00:00"/>
        <d v="2011-07-11T01:00:00"/>
        <d v="2012-03-13T05:00:00"/>
        <d v="2011-04-14T19:00:00"/>
        <d v="2011-11-19T22:00:00"/>
        <d v="2012-09-23T22:00:00"/>
        <d v="2012-03-29T04:00:00"/>
        <d v="2011-05-06T20:00:00"/>
        <d v="2012-01-04T14:00:00"/>
        <d v="2011-02-09T19:00:00"/>
        <d v="2011-05-16T08:00:00"/>
        <d v="2011-12-21T02:00:00"/>
        <d v="2011-06-20T00:00:00"/>
        <d v="2012-01-16T17:00:00"/>
        <d v="2012-10-16T15:00:00"/>
        <d v="2012-09-23T12:00:00"/>
        <d v="2012-12-03T10:00:00"/>
        <d v="2011-09-04T21:00:00"/>
        <d v="2012-11-05T08:00:00"/>
        <d v="2011-02-25T12:00:00"/>
        <d v="2011-06-13T20:00:00"/>
        <d v="2011-01-02T21:00:00"/>
        <d v="2012-08-31T11:00:00"/>
        <d v="2012-01-16T02:00:00"/>
        <d v="2012-08-24T05:00:00"/>
        <d v="2011-11-25T22:00:00"/>
        <d v="2011-01-05T15:00:00"/>
        <d v="2011-01-10T02:00:00"/>
        <d v="2012-05-02T17:00:00"/>
        <d v="2012-07-27T09:00:00"/>
        <d v="2011-05-14T22:00:00"/>
        <d v="2011-05-16T13:00:00"/>
        <d v="2012-05-25T10:00:00"/>
        <d v="2012-07-07T00:00:00"/>
        <d v="2012-11-17T03:00:00"/>
        <d v="2011-09-05T18:00:00"/>
        <d v="2011-10-02T17:00:00"/>
        <d v="2011-01-08T12:00:00"/>
        <d v="2011-02-15T17:00:00"/>
        <d v="2012-10-04T11:00:00"/>
        <d v="2011-10-17T13:00:00"/>
        <d v="2012-03-23T22:00:00"/>
        <d v="2012-05-15T23:00:00"/>
        <d v="2011-10-25T20:00:00"/>
        <d v="2011-01-01T02:00:00"/>
        <d v="2011-12-31T18:00:00"/>
        <d v="2012-06-25T11:00:00"/>
        <d v="2012-10-27T07:00:00"/>
        <d v="2011-07-04T12:00:00"/>
        <d v="2011-02-20T12:00:00"/>
        <d v="2011-07-08T12:00:00"/>
        <d v="2011-09-25T09:00:00"/>
        <d v="2011-04-07T10:00:00"/>
        <d v="2012-09-04T02:00:00"/>
        <d v="2012-07-13T14:00:00"/>
        <d v="2012-02-01T14:00:00"/>
        <d v="2012-12-30T20:00:00"/>
        <d v="2011-01-29T23:00:00"/>
        <d v="2011-10-08T18:00:00"/>
        <d v="2011-03-11T15:00:00"/>
        <d v="2012-04-29T17:00:00"/>
        <d v="2012-04-23T13:00:00"/>
        <d v="2011-08-31T14:00:00"/>
        <d v="2012-03-20T11:00:00"/>
        <d v="2011-05-02T10:00:00"/>
        <d v="2012-01-11T22:00:00"/>
        <d v="2011-10-12T08:00:00"/>
        <d v="2011-01-11T15:00:00"/>
        <d v="2011-07-28T08:00:00"/>
        <d v="2011-04-28T06:00:00"/>
        <d v="2012-08-13T22:00:00"/>
        <d v="2012-03-04T23:00:00"/>
        <d v="2012-02-19T14:00:00"/>
        <d v="2012-02-14T09:00:00"/>
        <d v="2011-10-28T03:00:00"/>
        <d v="2012-10-06T13:00:00"/>
        <d v="2011-10-09T00:00:00"/>
        <d v="2012-07-20T17:00:00"/>
        <d v="2012-03-19T09:00:00"/>
        <d v="2011-08-28T19:00:00"/>
        <d v="2012-08-19T03:00:00"/>
        <d v="2012-09-29T19:00:00"/>
        <d v="2011-11-24T06:00:00"/>
        <d v="2012-10-14T12:00:00"/>
        <d v="2011-06-10T20:00:00"/>
        <d v="2011-03-11T11:00:00"/>
        <d v="2011-10-26T06:00:00"/>
        <d v="2011-04-07T09:00:00"/>
        <d v="2012-06-21T13:00:00"/>
        <d v="2012-10-07T05:00:00"/>
        <d v="2012-07-16T11:00:00"/>
        <d v="2012-03-17T01:00:00"/>
        <d v="2011-02-10T05:00:00"/>
        <d v="2012-03-27T19:00:00"/>
        <d v="2012-02-15T06:00:00"/>
        <d v="2012-05-29T19:00:00"/>
        <d v="2011-05-09T21:00:00"/>
        <d v="2011-10-27T06:00:00"/>
        <d v="2011-11-16T16:00:00"/>
        <d v="2012-04-14T01:00:00"/>
        <d v="2012-04-09T17:00:00"/>
        <d v="2011-07-24T19:00:00"/>
        <d v="2011-03-15T15:00:00"/>
        <d v="2011-04-20T17:00:00"/>
        <d v="2012-12-22T20:00:00"/>
        <d v="2012-03-31T13:00:00"/>
        <d v="2012-06-16T01:00:00"/>
        <d v="2012-08-15T06:00:00"/>
        <d v="2012-09-14T06:00:00"/>
        <d v="2012-04-28T16:00:00"/>
        <d v="2012-06-01T11:00:00"/>
        <d v="2011-11-25T04:00:00"/>
        <d v="2012-12-03T06:00:00"/>
        <d v="2012-02-05T13:00:00"/>
        <d v="2012-10-04T15:00:00"/>
        <d v="2011-06-12T23:00:00"/>
        <d v="2012-05-22T14:00:00"/>
        <d v="2012-09-05T16:00:00"/>
        <d v="2012-01-02T00:00:00"/>
        <d v="2012-04-17T16:00:00"/>
        <d v="2012-11-18T19:00:00"/>
        <d v="2012-08-31T16:00:00"/>
        <d v="2011-11-13T13:00:00"/>
        <d v="2012-12-05T16:00:00"/>
        <d v="2011-04-29T21:00:00"/>
        <d v="2012-10-23T08:00:00"/>
        <d v="2012-04-03T09:00:00"/>
        <d v="2012-01-30T03:00:00"/>
        <d v="2012-04-03T08:00:00"/>
        <d v="2011-10-07T11:00:00"/>
        <d v="2012-09-18T20:00:00"/>
        <d v="2012-09-06T19:00:00"/>
        <d v="2012-01-22T10:00:00"/>
        <d v="2012-07-25T05:00:00"/>
        <d v="2012-07-04T13:00:00"/>
        <d v="2012-03-13T13:00:00"/>
        <d v="2011-10-14T16:00:00"/>
        <d v="2011-09-28T14:00:00"/>
        <d v="2012-02-19T18:00:00"/>
        <d v="2012-02-05T07:00:00"/>
        <d v="2011-11-05T07:00:00"/>
        <d v="2011-04-14T12:00:00"/>
        <d v="2011-05-11T03:00:00"/>
        <d v="2011-03-24T11:00:00"/>
        <d v="2012-10-26T00:00:00"/>
        <d v="2012-10-03T04:00:00"/>
        <d v="2011-03-30T22:00:00"/>
        <d v="2011-12-05T01:00:00"/>
        <d v="2011-09-07T00:00:00"/>
        <d v="2011-07-12T16:00:00"/>
        <d v="2012-06-30T09:00:00"/>
        <d v="2011-05-16T01:00:00"/>
        <d v="2012-03-25T02:00:00"/>
        <d v="2011-06-24T07:00:00"/>
        <d v="2012-12-12T23:00:00"/>
        <d v="2011-06-30T04:00:00"/>
        <d v="2012-05-15T22:00:00"/>
        <d v="2012-01-24T14:00:00"/>
        <d v="2012-10-28T15:00:00"/>
        <d v="2012-09-16T08:00:00"/>
        <d v="2011-11-07T10:00:00"/>
        <d v="2012-12-26T20:00:00"/>
        <d v="2012-12-05T20:00:00"/>
        <d v="2012-04-14T03:00:00"/>
        <d v="2011-03-16T12:00:00"/>
        <d v="2012-06-12T19:00:00"/>
        <d v="2011-01-14T17:00:00"/>
        <d v="2012-07-12T08:00:00"/>
        <d v="2011-04-03T12:00:00"/>
        <d v="2012-06-13T14:00:00"/>
        <d v="2011-11-22T11:00:00"/>
        <d v="2011-03-22T10:00:00"/>
        <d v="2012-06-03T13:00:00"/>
        <d v="2011-12-11T04:00:00"/>
        <d v="2011-03-18T22:00:00"/>
        <d v="2012-12-27T06:00:00"/>
        <d v="2011-05-10T05:00:00"/>
        <d v="2012-04-21T08:00:00"/>
        <d v="2011-05-15T18:00:00"/>
        <d v="2011-01-31T14:00:00"/>
        <d v="2012-06-11T10:00:00"/>
        <d v="2012-01-04T16:00:00"/>
        <d v="2011-07-22T04:00:00"/>
        <d v="2011-07-21T02:00:00"/>
        <d v="2012-09-28T04:00:00"/>
        <d v="2011-02-15T06:00:00"/>
        <d v="2012-01-05T00:00:00"/>
        <d v="2012-10-12T11:00:00"/>
        <d v="2012-12-28T05:00:00"/>
        <d v="2011-01-09T09:00:00"/>
        <d v="2011-12-16T18:00:00"/>
        <d v="2011-01-10T14:00:00"/>
        <d v="2012-07-31T17:00:00"/>
        <d v="2012-02-26T10:00:00"/>
        <d v="2012-04-30T03:00:00"/>
        <d v="2012-07-30T22:00:00"/>
        <d v="2012-04-09T01:00:00"/>
        <d v="2012-03-14T16:00:00"/>
        <d v="2012-12-17T19:00:00"/>
        <d v="2012-12-23T17:00:00"/>
        <d v="2012-12-15T04:00:00"/>
        <d v="2011-11-25T23:00:00"/>
        <d v="2012-10-26T16:00:00"/>
        <d v="2011-02-16T03:00:00"/>
        <d v="2012-02-27T19:00:00"/>
        <d v="2011-11-30T06:00:00"/>
        <d v="2012-02-10T16:00:00"/>
        <d v="2011-04-12T07:00:00"/>
        <d v="2011-12-13T03:00:00"/>
        <d v="2012-02-22T09:00:00"/>
        <d v="2011-04-03T01:00:00"/>
        <d v="2012-07-11T15:00:00"/>
        <d v="2011-05-29T23:00:00"/>
        <d v="2011-08-13T10:00:00"/>
        <d v="2012-11-22T14:00:00"/>
        <d v="2012-07-01T13:00:00"/>
        <d v="2011-12-04T08:00:00"/>
        <d v="2012-11-06T17:00:00"/>
        <d v="2011-10-03T18:00:00"/>
        <d v="2012-10-28T22:00:00"/>
        <d v="2011-08-12T15:00:00"/>
        <d v="2012-02-16T12:00:00"/>
        <d v="2011-09-17T07:00:00"/>
        <d v="2011-05-21T04:00:00"/>
        <d v="2011-04-13T03:00:00"/>
        <d v="2012-05-28T15:00:00"/>
        <d v="2011-07-26T02:00:00"/>
        <d v="2012-08-20T08:00:00"/>
        <d v="2012-07-16T02:00:00"/>
        <d v="2012-06-14T21:00:00"/>
        <d v="2011-04-21T06:00:00"/>
        <d v="2012-04-28T18:00:00"/>
        <d v="2011-05-01T14:00:00"/>
        <d v="2011-06-01T06:00:00"/>
        <d v="2011-05-14T12:00:00"/>
        <d v="2012-04-13T10:00:00"/>
        <d v="2012-11-13T18:00:00"/>
        <d v="2011-07-03T10:00:00"/>
        <d v="2011-11-17T06:00:00"/>
        <d v="2011-10-21T19:00:00"/>
        <d v="2011-11-16T19:00:00"/>
        <d v="2011-05-25T23:00:00"/>
        <d v="2011-12-22T02:00:00"/>
        <d v="2012-02-11T09:00:00"/>
        <d v="2011-05-14T02:00:00"/>
        <d v="2011-10-18T18:00:00"/>
        <d v="2012-08-05T10:00:00"/>
        <d v="2011-01-02T14:00:00"/>
        <d v="2011-09-24T19:00:00"/>
        <d v="2011-12-30T15:00:00"/>
        <d v="2012-03-06T20:00:00"/>
        <d v="2011-02-25T03:00:00"/>
        <d v="2012-01-31T01:00:00"/>
        <d v="2012-09-01T02:00:00"/>
        <d v="2012-10-03T21:00:00"/>
        <d v="2011-09-09T07:00:00"/>
        <d v="2011-11-07T12:00:00"/>
        <d v="2012-01-24T21:00:00"/>
        <d v="2011-07-22T10:00:00"/>
        <d v="2011-07-15T11:00:00"/>
        <d v="2011-10-02T00:00:00"/>
        <d v="2011-05-08T22:00:00"/>
        <d v="2011-08-12T16:00:00"/>
        <d v="2012-03-28T19:00:00"/>
        <d v="2012-02-03T13:00:00"/>
        <d v="2011-12-19T22:00:00"/>
        <d v="2011-03-10T20:00:00"/>
        <d v="2012-11-20T06:00:00"/>
        <d v="2011-03-24T15:00:00"/>
        <d v="2011-11-02T19:00:00"/>
        <d v="2012-12-12T19:00:00"/>
        <d v="2011-01-19T07:00:00"/>
        <d v="2011-05-26T03:00:00"/>
        <d v="2011-11-06T23:00:00"/>
        <d v="2012-08-29T08:00:00"/>
        <d v="2011-10-22T07:00:00"/>
        <d v="2012-09-02T14:00:00"/>
        <d v="2012-03-30T10:00:00"/>
        <d v="2011-04-08T18:00:00"/>
        <d v="2012-10-04T14:00:00"/>
        <d v="2011-07-12T22:00:00"/>
        <d v="2012-01-07T17:00:00"/>
        <d v="2011-04-06T10:00:00"/>
        <d v="2011-09-12T05:00:00"/>
        <d v="2011-03-25T15:00:00"/>
        <d v="2012-06-22T01:00:00"/>
        <d v="2011-09-19T05:00:00"/>
        <d v="2012-04-11T15:00:00"/>
        <d v="2011-12-23T13:00:00"/>
        <d v="2012-07-20T06:00:00"/>
        <d v="2011-06-29T01:00:00"/>
        <d v="2012-06-14T08:00:00"/>
        <d v="2011-08-21T00:00:00"/>
        <d v="2012-12-06T14:00:00"/>
        <d v="2012-11-10T18:00:00"/>
        <d v="2012-11-19T03:00:00"/>
        <d v="2012-01-15T03:00:00"/>
        <d v="2012-01-26T08:00:00"/>
        <d v="2011-02-12T09:00:00"/>
        <d v="2011-12-05T13:00:00"/>
        <d v="2012-03-10T06:00:00"/>
        <d v="2012-06-04T14:00:00"/>
        <d v="2012-09-26T18:00:00"/>
        <d v="2011-06-06T15:00:00"/>
        <d v="2012-02-06T10:00:00"/>
        <d v="2012-05-21T05:00:00"/>
        <d v="2012-05-19T12:00:00"/>
        <d v="2011-04-29T09:00:00"/>
        <d v="2011-08-13T03:00:00"/>
        <d v="2011-11-05T09:00:00"/>
        <d v="2012-11-14T03:00:00"/>
        <d v="2012-10-08T09:00:00"/>
        <d v="2011-08-16T05:00:00"/>
        <d v="2011-03-17T00:00:00"/>
        <d v="2012-07-13T02:00:00"/>
        <d v="2012-05-21T22:00:00"/>
        <d v="2012-04-28T21:00:00"/>
        <d v="2011-09-16T08:00:00"/>
        <d v="2012-10-24T20:00:00"/>
        <d v="2012-06-14T15:00:00"/>
        <d v="2012-11-04T22:00:00"/>
        <d v="2012-07-10T01:00:00"/>
        <d v="2011-06-18T04:00:00"/>
        <d v="2011-06-03T02:00:00"/>
        <d v="2011-11-16T14:00:00"/>
        <d v="2011-05-17T17:00:00"/>
        <d v="2012-07-13T08:00:00"/>
        <d v="2012-01-18T06:00:00"/>
        <d v="2012-09-16T21:00:00"/>
        <d v="2012-05-18T01:00:00"/>
        <d v="2011-10-05T07:00:00"/>
        <d v="2012-04-22T22:00:00"/>
        <d v="2012-11-29T16:00:00"/>
        <d v="2012-01-10T17:00:00"/>
        <d v="2012-11-13T20:00:00"/>
        <d v="2012-04-26T06:00:00"/>
        <d v="2011-12-20T17:00:00"/>
        <d v="2011-07-20T18:00:00"/>
        <d v="2011-02-20T15:00:00"/>
        <d v="2011-05-03T08:00:00"/>
        <d v="2011-04-14T07:00:00"/>
        <d v="2012-04-19T14:00:00"/>
        <d v="2011-01-02T03:00:00"/>
        <d v="2012-01-21T02:00:00"/>
        <d v="2012-08-17T03:00:00"/>
        <d v="2011-09-29T08:00:00"/>
        <d v="2011-02-05T14:00:00"/>
        <d v="2012-08-18T23:00:00"/>
        <d v="2011-12-23T14:00:00"/>
        <d v="2012-10-01T18:00:00"/>
        <d v="2011-05-09T00:00:00"/>
        <d v="2011-11-10T07:00:00"/>
        <d v="2012-12-31T17:00:00"/>
        <d v="2012-02-06T02:00:00"/>
        <d v="2011-06-20T02:00:00"/>
        <d v="2011-03-30T15:00:00"/>
        <d v="2012-07-30T00:00:00"/>
        <d v="2011-10-06T17:00:00"/>
        <d v="2012-03-02T01:00:00"/>
        <d v="2012-07-15T21:00:00"/>
        <d v="2012-10-10T18:00:00"/>
        <d v="2011-08-23T22:00:00"/>
        <d v="2012-07-23T05:00:00"/>
        <d v="2012-11-29T05:00:00"/>
        <d v="2012-11-01T20:00:00"/>
        <d v="2012-02-12T12:00:00"/>
        <d v="2011-05-09T07:00:00"/>
        <d v="2012-01-05T23:00:00"/>
        <d v="2012-08-20T21:00:00"/>
        <d v="2011-05-22T06:00:00"/>
        <d v="2011-04-28T19:00:00"/>
        <d v="2012-01-05T11:00:00"/>
        <d v="2012-04-13T16:00:00"/>
        <d v="2011-05-02T23:00:00"/>
        <d v="2012-02-19T01:00:00"/>
        <d v="2012-05-10T03:00:00"/>
        <d v="2011-01-26T07:00:00"/>
        <d v="2011-10-29T11:00:00"/>
        <d v="2011-06-09T05:00:00"/>
        <d v="2011-03-07T11:00:00"/>
        <d v="2012-03-15T15:00:00"/>
        <d v="2012-04-16T20:00:00"/>
        <d v="2012-12-28T14:00:00"/>
        <d v="2011-06-14T02:00:00"/>
        <d v="2011-01-13T00:00:00"/>
        <d v="2012-02-01T15:00:00"/>
        <d v="2012-02-06T15:00:00"/>
        <d v="2011-06-10T07:00:00"/>
        <d v="2012-06-16T00:00:00"/>
        <d v="2012-08-25T16:00:00"/>
        <d v="2012-04-06T06:00:00"/>
        <d v="2011-02-24T14:00:00"/>
        <d v="2012-08-18T15:00:00"/>
        <d v="2011-04-09T15:00:00"/>
        <d v="2012-01-21T12:00:00"/>
        <d v="2011-12-31T03:00:00"/>
        <d v="2011-08-20T14:00:00"/>
        <d v="2012-01-04T11:00:00"/>
        <d v="2012-03-12T15:00:00"/>
        <d v="2011-11-03T09:00:00"/>
        <d v="2011-05-03T03:00:00"/>
        <d v="2011-05-18T21:00:00"/>
        <d v="2012-09-10T16:00:00"/>
        <d v="2011-01-11T11:00:00"/>
        <d v="2012-11-23T22:00:00"/>
        <d v="2012-12-06T15:00:00"/>
        <d v="2012-09-26T15:00:00"/>
        <d v="2011-05-06T05:00:00"/>
        <d v="2011-05-22T03:00:00"/>
        <d v="2012-06-04T16:00:00"/>
        <d v="2012-12-17T11:00:00"/>
        <d v="2012-12-30T08:00:00"/>
        <d v="2011-12-29T06:00:00"/>
        <d v="2012-01-24T17:00:00"/>
        <d v="2012-09-10T13:00:00"/>
        <d v="2012-01-09T18:00:00"/>
        <d v="2011-05-16T02:00:00"/>
        <d v="2012-10-03T22:00:00"/>
        <d v="2012-02-29T21:00:00"/>
        <d v="2011-06-20T18:00:00"/>
        <d v="2011-07-06T22:00:00"/>
        <d v="2012-05-28T10:00:00"/>
        <d v="2012-12-11T08:00:00"/>
        <d v="2011-01-08T21:00:00"/>
        <d v="2012-11-29T08:00:00"/>
        <d v="2011-11-12T03:00:00"/>
        <d v="2011-10-30T08:00:00"/>
        <d v="2011-10-27T19:00:00"/>
        <d v="2011-09-05T14:00:00"/>
        <d v="2011-10-15T08:00:00"/>
        <d v="2011-09-18T02:00:00"/>
        <d v="2011-09-12T10:00:00"/>
        <d v="2011-04-07T21:00:00"/>
        <d v="2011-11-04T11:00:00"/>
        <d v="2011-09-14T11:00:00"/>
        <d v="2012-02-23T00:00:00"/>
        <d v="2011-11-12T00:00:00"/>
        <d v="2012-08-26T09:00:00"/>
        <d v="2012-02-26T19:00:00"/>
        <d v="2012-09-07T10:00:00"/>
        <d v="2011-05-15T00:00:00"/>
        <d v="2011-03-28T07:00:00"/>
        <d v="2012-07-31T15:00:00"/>
        <d v="2012-12-09T19:00:00"/>
        <d v="2012-08-04T18:00:00"/>
        <d v="2012-12-13T05:00:00"/>
        <d v="2012-01-02T21:00:00"/>
        <d v="2011-05-25T09:00:00"/>
        <d v="2012-09-06T02:00:00"/>
        <d v="2012-08-05T21:00:00"/>
        <d v="2012-06-14T07:00:00"/>
        <d v="2011-12-21T04:00:00"/>
        <d v="2012-08-31T05:00:00"/>
        <d v="2012-12-03T20:00:00"/>
        <d v="2012-08-08T21:00:00"/>
        <d v="2012-07-07T09:00:00"/>
        <d v="2011-12-29T10:00:00"/>
        <d v="2012-04-25T06:00:00"/>
        <d v="2011-01-22T18:00:00"/>
        <d v="2012-06-20T16:00:00"/>
        <d v="2011-11-22T16:00:00"/>
        <d v="2012-06-19T10:00:00"/>
        <d v="2011-07-15T01:00:00"/>
        <d v="2011-08-26T00:00:00"/>
        <d v="2011-06-17T20:00:00"/>
        <d v="2011-02-10T22:00:00"/>
        <d v="2012-02-18T10:00:00"/>
        <d v="2011-03-24T00:00:00"/>
        <d v="2012-03-17T12:00:00"/>
        <d v="2012-01-19T14:00:00"/>
        <d v="2011-05-29T20:00:00"/>
        <d v="2012-03-27T08:00:00"/>
        <d v="2011-06-03T14:00:00"/>
        <d v="2011-03-25T13:00:00"/>
        <d v="2011-09-09T23:00:00"/>
        <d v="2011-05-12T07:00:00"/>
        <d v="2012-03-21T10:00:00"/>
        <d v="2011-11-14T08:00:00"/>
        <d v="2012-10-02T10:00:00"/>
        <d v="2012-03-13T23:00:00"/>
        <d v="2012-05-22T18:00:00"/>
        <d v="2011-06-01T10:00:00"/>
        <d v="2012-01-16T15:00:00"/>
        <d v="2012-08-27T09:00:00"/>
        <d v="2011-08-01T08:00:00"/>
        <d v="2012-10-05T05:00:00"/>
        <d v="2011-09-28T23:00:00"/>
        <d v="2012-04-14T18:00:00"/>
        <d v="2011-01-24T18:00:00"/>
        <d v="2012-06-20T08:00:00"/>
        <d v="2012-09-24T07:00:00"/>
        <d v="2011-08-27T17:00:00"/>
        <d v="2012-01-29T07:00:00"/>
        <d v="2011-10-21T10:00:00"/>
        <d v="2012-09-22T14:00:00"/>
        <d v="2011-08-30T15:00:00"/>
        <d v="2012-09-27T13:00:00"/>
        <d v="2011-08-23T18:00:00"/>
        <d v="2011-04-03T02:00:00"/>
        <d v="2011-10-05T23:00:00"/>
        <d v="2011-07-21T08:00:00"/>
        <d v="2012-04-24T08:00:00"/>
        <d v="2012-08-31T07:00:00"/>
        <d v="2011-07-07T03:00:00"/>
        <d v="2012-02-20T11:00:00"/>
        <d v="2011-05-12T21:00:00"/>
        <d v="2011-09-10T00:00:00"/>
        <d v="2012-05-17T05:00:00"/>
        <d v="2012-03-04T09:00:00"/>
        <d v="2011-09-10T07:00:00"/>
        <d v="2011-10-05T02:00:00"/>
        <d v="2011-02-11T11:00:00"/>
        <d v="2012-12-24T02:00:00"/>
        <d v="2011-08-24T11:00:00"/>
        <d v="2012-04-11T17:00:00"/>
        <d v="2012-11-14T02:00:00"/>
        <d v="2011-09-18T22:00:00"/>
        <d v="2011-01-28T01:00:00"/>
        <d v="2011-02-25T10:00:00"/>
        <d v="2011-12-08T02:00:00"/>
        <d v="2012-05-01T06:00:00"/>
        <d v="2012-12-17T16:00:00"/>
        <d v="2011-10-11T10:00:00"/>
        <d v="2011-10-12T00:00:00"/>
        <d v="2012-05-27T13:00:00"/>
        <d v="2011-10-24T19:00:00"/>
        <d v="2012-09-26T14:00:00"/>
        <d v="2011-08-20T13:00:00"/>
        <d v="2012-09-05T13:00:00"/>
        <d v="2012-04-26T20:00:00"/>
        <d v="2011-08-15T15:00:00"/>
        <d v="2012-10-30T19:00:00"/>
        <d v="2011-11-16T06:00:00"/>
        <d v="2011-07-06T10:00:00"/>
        <d v="2011-12-02T12:00:00"/>
        <d v="2012-01-06T08:00:00"/>
        <d v="2011-03-28T23:00:00"/>
        <d v="2011-06-26T01:00:00"/>
        <d v="2011-10-17T14:00:00"/>
        <d v="2011-02-27T12:00:00"/>
        <d v="2012-08-19T01:00:00"/>
        <d v="2011-07-21T06:00:00"/>
        <d v="2011-11-26T09:00:00"/>
        <d v="2011-01-01T23:00:00"/>
        <d v="2012-05-27T02:00:00"/>
        <d v="2012-07-11T01:00:00"/>
        <d v="2011-12-22T13:00:00"/>
        <d v="2011-04-04T12:00:00"/>
        <d v="2011-12-07T04:00:00"/>
        <d v="2011-09-14T01:00:00"/>
        <d v="2011-12-15T03:00:00"/>
        <d v="2011-01-12T20:00:00"/>
        <d v="2011-08-18T05:00:00"/>
        <d v="2012-05-01T22:00:00"/>
        <d v="2012-11-14T21:00:00"/>
        <d v="2011-01-19T18:00:00"/>
        <d v="2011-12-24T12:00:00"/>
        <d v="2012-01-12T18:00:00"/>
        <d v="2011-08-22T20:00:00"/>
        <d v="2011-02-12T06:00:00"/>
        <d v="2011-02-09T01:00:00"/>
        <d v="2012-12-18T21:00:00"/>
        <d v="2011-01-21T06:00:00"/>
        <d v="2012-04-28T01:00:00"/>
        <d v="2011-05-08T00:00:00"/>
        <d v="2011-06-23T08:00:00"/>
        <d v="2011-03-12T03:00:00"/>
        <d v="2012-11-18T03:00:00"/>
        <d v="2012-05-18T21:00:00"/>
        <d v="2011-06-21T20:00:00"/>
        <d v="2011-05-09T18:00:00"/>
        <d v="2011-03-25T03:00:00"/>
        <d v="2012-08-27T02:00:00"/>
        <d v="2012-03-22T00:00:00"/>
        <d v="2011-11-04T21:00:00"/>
        <d v="2011-09-22T09:00:00"/>
        <d v="2011-08-01T22:00:00"/>
        <d v="2011-02-24T11:00:00"/>
        <d v="2011-12-16T23:00:00"/>
        <d v="2012-10-31T11:00:00"/>
        <d v="2012-07-26T05:00:00"/>
        <d v="2011-10-02T12:00:00"/>
        <d v="2011-11-10T05:00:00"/>
        <d v="2011-11-21T21:00:00"/>
        <d v="2011-08-14T09:00:00"/>
        <d v="2012-08-31T09:00:00"/>
        <d v="2012-09-07T07:00:00"/>
        <d v="2012-04-07T10:00:00"/>
        <d v="2011-08-31T09:00:00"/>
        <d v="2011-09-26T09:00:00"/>
        <d v="2012-05-22T19:00:00"/>
        <d v="2012-07-11T11:00:00"/>
        <d v="2012-02-13T15:00:00"/>
        <d v="2012-04-04T21:00:00"/>
        <d v="2012-09-09T18:00:00"/>
        <d v="2012-11-09T03:00:00"/>
        <d v="2011-04-10T17:00:00"/>
        <d v="2011-10-19T13:00:00"/>
        <d v="2012-12-22T17:00:00"/>
        <d v="2012-08-22T06:00:00"/>
        <d v="2012-07-09T03:00:00"/>
        <d v="2012-04-28T15:00:00"/>
        <d v="2012-11-22T02:00:00"/>
        <d v="2011-10-13T15:00:00"/>
        <d v="2011-03-31T16:00:00"/>
        <d v="2012-09-03T04:00:00"/>
        <d v="2012-09-03T01:00:00"/>
        <d v="2012-12-15T02:00:00"/>
        <d v="2011-07-10T15:00:00"/>
        <d v="2011-10-22T23:00:00"/>
        <d v="2011-07-09T12:00:00"/>
        <d v="2011-04-19T00:00:00"/>
        <d v="2011-04-20T08:00:00"/>
        <d v="2011-02-08T17:00:00"/>
        <d v="2011-07-10T12:00:00"/>
        <d v="2011-05-23T13:00:00"/>
        <d v="2011-07-05T07:00:00"/>
        <d v="2012-05-27T09:00:00"/>
        <d v="2012-06-06T03:00:00"/>
        <d v="2011-01-28T12:00:00"/>
        <d v="2012-09-12T15:00:00"/>
        <d v="2011-08-02T23:00:00"/>
        <d v="2011-02-18T14:00:00"/>
        <d v="2012-07-01T07:00:00"/>
        <d v="2012-10-17T02:00:00"/>
        <d v="2011-05-29T22:00:00"/>
        <d v="2012-06-19T12:00:00"/>
        <d v="2012-02-21T12:00:00"/>
        <d v="2012-10-15T17:00:00"/>
        <d v="2012-09-05T20:00:00"/>
        <d v="2012-09-22T20:00:00"/>
        <d v="2012-04-21T00:00:00"/>
        <d v="2011-05-19T10:00:00"/>
        <d v="2011-04-14T10:00:00"/>
        <d v="2011-12-05T10:00:00"/>
        <d v="2012-01-11T23:00:00"/>
        <d v="2012-04-19T10:00:00"/>
        <d v="2011-02-09T08:00:00"/>
        <d v="2011-02-09T12:00:00"/>
        <d v="2012-01-08T11:00:00"/>
        <d v="2012-11-01T23:00:00"/>
        <d v="2012-07-18T22:00:00"/>
        <d v="2011-10-23T19:00:00"/>
        <d v="2012-02-08T12:00:00"/>
        <d v="2012-07-24T22:00:00"/>
        <d v="2011-06-06T03:00:00"/>
        <d v="2011-10-13T04:00:00"/>
        <d v="2012-09-29T21:00:00"/>
        <d v="2012-06-06T16:00:00"/>
        <d v="2012-09-24T12:00:00"/>
        <d v="2011-03-29T12:00:00"/>
        <d v="2011-06-13T14:00:00"/>
        <d v="2011-08-03T05:00:00"/>
        <d v="2012-09-13T09:00:00"/>
        <d v="2011-08-31T02:00:00"/>
        <d v="2011-04-17T15:00:00"/>
        <d v="2012-01-19T20:00:00"/>
        <d v="2011-05-18T09:00:00"/>
        <d v="2012-04-12T18:00:00"/>
        <d v="2011-11-03T22:00:00"/>
        <d v="2012-04-01T17:00:00"/>
        <d v="2012-05-01T18:00:00"/>
        <d v="2012-05-31T17:00:00"/>
        <d v="2011-06-29T03:00:00"/>
        <d v="2011-10-09T20:00:00"/>
        <d v="2011-07-05T22:00:00"/>
        <d v="2011-01-24T21:00:00"/>
        <d v="2011-01-25T10:00:00"/>
        <d v="2012-07-09T18:00:00"/>
        <d v="2012-03-01T17:00:00"/>
        <d v="2012-08-26T15:00:00"/>
        <d v="2012-08-13T23:00:00"/>
        <d v="2011-07-21T21:00:00"/>
        <d v="2011-04-11T00:00:00"/>
        <d v="2011-05-07T16:00:00"/>
        <d v="2011-03-09T02:00:00"/>
        <d v="2011-10-03T21:00:00"/>
        <d v="2012-03-07T03:00:00"/>
        <d v="2011-10-01T04:00:00"/>
        <d v="2011-01-17T17:00:00"/>
        <d v="2011-06-02T22:00:00"/>
        <d v="2012-09-20T13:00:00"/>
        <d v="2012-10-31T22:00:00"/>
        <d v="2011-03-20T20:00:00"/>
        <d v="2012-11-13T15:00:00"/>
        <d v="2011-08-05T08:00:00"/>
        <d v="2012-07-14T17:00:00"/>
        <d v="2012-08-13T11:00:00"/>
        <d v="2012-08-14T17:00:00"/>
        <d v="2011-02-27T17:00:00"/>
        <d v="2012-06-12T10:00:00"/>
        <d v="2012-09-13T16:00:00"/>
        <d v="2012-01-08T00:00:00"/>
        <d v="2012-03-26T05:00:00"/>
        <d v="2011-05-21T18:00:00"/>
        <d v="2011-05-13T02:00:00"/>
        <d v="2012-01-17T18:00:00"/>
        <d v="2012-05-28T23:00:00"/>
        <d v="2011-11-22T21:00:00"/>
        <d v="2011-04-15T22:00:00"/>
        <d v="2011-02-19T06:00:00"/>
        <d v="2012-03-25T04:00:00"/>
        <d v="2012-07-23T16:00:00"/>
        <d v="2011-06-21T23:00:00"/>
        <d v="2011-08-12T02:00:00"/>
        <d v="2011-07-24T01:00:00"/>
        <d v="2012-02-18T15:00:00"/>
        <d v="2012-05-08T20:00:00"/>
        <d v="2011-07-13T22:00:00"/>
        <d v="2012-05-14T07:00:00"/>
        <d v="2011-11-15T08:00:00"/>
        <d v="2011-04-02T20:00:00"/>
        <d v="2011-03-21T10:00:00"/>
        <d v="2011-01-24T09:00:00"/>
        <d v="2012-11-30T22:00:00"/>
        <d v="2012-02-04T08:00:00"/>
        <d v="2012-09-20T02:00:00"/>
        <d v="2012-08-22T04:00:00"/>
        <d v="2011-06-25T17:00:00"/>
        <d v="2011-06-14T09:00:00"/>
        <d v="2012-04-11T10:00:00"/>
        <d v="2011-03-08T01:00:00"/>
        <d v="2011-07-14T15:00:00"/>
        <d v="2012-11-24T13:00:00"/>
        <d v="2012-07-13T23:00:00"/>
        <d v="2011-08-17T15:00:00"/>
        <d v="2011-01-14T21:00:00"/>
        <d v="2012-02-13T05:00:00"/>
        <d v="2011-04-16T14:00:00"/>
        <d v="2012-06-12T16:00:00"/>
        <d v="2011-09-17T15:00:00"/>
        <d v="2012-09-04T10:00:00"/>
        <d v="2011-06-27T23:00:00"/>
        <d v="2012-10-13T22:00:00"/>
        <d v="2012-08-07T06:00:00"/>
        <d v="2011-02-22T17:00:00"/>
        <d v="2012-12-08T16:00:00"/>
        <d v="2011-03-26T18:00:00"/>
        <d v="2012-11-30T08:00:00"/>
        <d v="2012-08-31T10:00:00"/>
        <d v="2012-10-24T06:00:00"/>
        <d v="2011-01-18T21:00:00"/>
        <d v="2012-09-12T05:00:00"/>
        <d v="2012-07-26T16:00:00"/>
        <d v="2012-08-21T14:00:00"/>
        <d v="2012-10-12T00:00:00"/>
        <d v="2011-11-04T10:00:00"/>
        <d v="2012-08-13T08:00:00"/>
        <d v="2011-12-25T02:00:00"/>
        <d v="2012-03-05T14:00:00"/>
        <d v="2012-05-12T09:00:00"/>
        <d v="2012-08-26T06:00:00"/>
        <d v="2012-04-05T05:00:00"/>
        <d v="2012-04-27T12:00:00"/>
        <d v="2012-05-18T19:00:00"/>
        <d v="2012-09-03T16:00:00"/>
        <d v="2012-06-05T20:00:00"/>
        <d v="2011-09-16T01:00:00"/>
        <d v="2011-02-19T00:00:00"/>
        <d v="2012-08-06T02:00:00"/>
        <d v="2011-08-26T14:00:00"/>
        <d v="2011-02-05T01:00:00"/>
        <d v="2012-06-22T18:00:00"/>
        <d v="2012-04-24T07:00:00"/>
        <d v="2011-07-16T04:00:00"/>
        <d v="2011-06-09T23:00:00"/>
        <d v="2012-09-06T10:00:00"/>
        <d v="2011-02-24T22:00:00"/>
        <d v="2012-04-18T22:00:00"/>
        <d v="2011-10-06T23:00:00"/>
        <d v="2012-02-09T09:00:00"/>
        <d v="2011-12-30T06:00:00"/>
        <d v="2012-11-21T03:00:00"/>
        <d v="2012-07-14T07:00:00"/>
        <d v="2012-02-29T14:00:00"/>
        <d v="2012-12-01T17:00:00"/>
        <d v="2011-12-21T06:00:00"/>
        <d v="2012-01-12T01:00:00"/>
        <d v="2012-07-01T03:00:00"/>
        <d v="2011-12-19T02:00:00"/>
        <d v="2012-08-25T17:00:00"/>
        <d v="2011-09-11T21:00:00"/>
        <d v="2011-01-12T05:00:00"/>
        <d v="2012-01-18T17:00:00"/>
        <d v="2012-04-08T09:00:00"/>
        <d v="2012-06-22T06:00:00"/>
        <d v="2012-09-03T17:00:00"/>
        <d v="2012-09-20T03:00:00"/>
        <d v="2012-12-29T14:00:00"/>
        <d v="2012-07-15T17:00:00"/>
        <d v="2011-10-14T08:00:00"/>
        <d v="2011-12-20T22:00:00"/>
        <d v="2011-07-30T18:00:00"/>
        <d v="2012-09-15T16:00:00"/>
        <d v="2012-10-20T19:00:00"/>
        <d v="2011-03-12T23:00:00"/>
        <d v="2011-04-17T05:00:00"/>
        <d v="2012-12-02T06:00:00"/>
        <d v="2012-09-24T22:00:00"/>
        <d v="2011-07-03T12:00:00"/>
        <d v="2011-12-20T07:00:00"/>
        <d v="2011-04-27T20:00:00"/>
        <d v="2011-09-24T17:00:00"/>
        <d v="2012-08-29T02:00:00"/>
        <d v="2011-04-24T21:00:00"/>
        <d v="2012-01-25T18:00:00"/>
        <d v="2011-03-04T22:00:00"/>
        <d v="2011-12-10T17:00:00"/>
        <d v="2011-12-15T09:00:00"/>
        <d v="2011-08-12T00:00:00"/>
        <d v="2011-08-10T06:00:00"/>
        <d v="2012-11-05T04:00:00"/>
        <d v="2012-04-19T11:00:00"/>
        <d v="2012-10-24T17:00:00"/>
        <d v="2012-08-04T11:00:00"/>
        <d v="2012-02-14T02:00:00"/>
        <d v="2012-12-12T20:00:00"/>
        <d v="2011-12-13T20:00:00"/>
        <d v="2012-09-04T11:00:00"/>
        <d v="2012-06-14T04:00:00"/>
        <d v="2011-07-08T18:00:00"/>
        <d v="2012-02-21T23:00:00"/>
        <d v="2012-09-08T05:00:00"/>
        <d v="2011-03-07T09:00:00"/>
        <d v="2012-04-15T16:00:00"/>
        <d v="2011-07-10T06:00:00"/>
        <d v="2011-11-06T11:00:00"/>
        <d v="2011-02-19T16:00:00"/>
        <d v="2012-08-28T16:00:00"/>
        <d v="2011-08-15T16:00:00"/>
        <d v="2011-11-21T13:00:00"/>
        <d v="2011-03-06T18:00:00"/>
        <d v="2012-02-02T21:00:00"/>
        <d v="2011-10-03T10:00:00"/>
        <d v="2011-03-08T05:00:00"/>
        <d v="2011-11-28T09:00:00"/>
        <d v="2011-05-21T10:00:00"/>
        <d v="2012-03-25T17:00:00"/>
        <d v="2011-07-13T01:00:00"/>
        <d v="2011-07-04T20:00:00"/>
        <d v="2012-01-25T17:00:00"/>
        <d v="2012-08-30T22:00:00"/>
        <d v="2012-03-25T13:00:00"/>
        <d v="2011-10-07T15:00:00"/>
        <d v="2012-03-11T17:00:00"/>
        <d v="2011-06-05T20:00:00"/>
        <d v="2012-05-01T19:00:00"/>
        <d v="2011-09-22T22:00:00"/>
        <d v="2011-12-20T15:00:00"/>
        <d v="2011-09-10T23:00:00"/>
        <d v="2012-12-19T16:00:00"/>
        <d v="2012-11-24T12:00:00"/>
        <d v="2011-04-21T08:00:00"/>
        <d v="2011-05-27T13:00:00"/>
        <d v="2012-12-13T20:00:00"/>
        <d v="2011-02-16T20:00:00"/>
        <d v="2011-05-18T12:00:00"/>
        <d v="2012-06-19T19:00:00"/>
        <d v="2011-06-07T03:00:00"/>
        <d v="2012-01-07T18:00:00"/>
        <d v="2011-11-05T08:00:00"/>
        <d v="2011-11-29T08:00:00"/>
        <d v="2011-11-21T11:00:00"/>
        <d v="2011-07-03T14:00:00"/>
        <d v="2011-04-16T03:00:00"/>
        <d v="2011-05-30T18:00:00"/>
        <d v="2011-11-25T01:00:00"/>
        <d v="2012-02-08T17:00:00"/>
        <d v="2011-05-30T19:00:00"/>
        <d v="2012-08-22T05:00:00"/>
        <d v="2011-08-20T18:00:00"/>
        <d v="2012-03-19T17:00:00"/>
        <d v="2012-02-28T07:00:00"/>
        <d v="2012-09-18T23:00:00"/>
        <d v="2011-12-28T05:00:00"/>
        <d v="2012-02-24T05:00:00"/>
        <d v="2011-08-03T18:00:00"/>
        <d v="2011-08-24T17:00:00"/>
        <d v="2012-01-09T03:00:00"/>
        <d v="2012-02-17T13:00:00"/>
        <d v="2011-11-26T14:00:00"/>
        <d v="2011-05-07T05:00:00"/>
        <d v="2012-02-02T22:00:00"/>
        <d v="2012-12-20T11:00:00"/>
        <d v="2011-05-14T00:00:00"/>
        <d v="2012-04-07T03:00:00"/>
        <d v="2011-11-08T05:00:00"/>
        <d v="2012-07-22T15:00:00"/>
        <d v="2012-02-15T11:00:00"/>
        <d v="2011-04-18T06:00:00"/>
        <d v="2011-08-14T17:00:00"/>
        <d v="2011-05-28T16:00:00"/>
        <d v="2012-08-05T23:00:00"/>
        <d v="2011-12-01T14:00:00"/>
        <d v="2012-11-17T14:00:00"/>
        <d v="2011-04-07T06:00:00"/>
        <d v="2012-11-25T23:00:00"/>
        <d v="2012-06-07T14:00:00"/>
        <d v="2012-04-26T17:00:00"/>
        <d v="2012-01-31T13:00:00"/>
        <d v="2012-07-31T00:00:00"/>
        <d v="2011-05-31T12:00:00"/>
        <d v="2012-03-22T06:00:00"/>
        <d v="2012-11-19T07:00:00"/>
        <d v="2011-08-26T04:00:00"/>
        <d v="2011-07-15T14:00:00"/>
        <d v="2011-05-15T22:00:00"/>
        <d v="2011-03-16T03:00:00"/>
        <d v="2012-07-07T10:00:00"/>
        <d v="2012-09-22T03:00:00"/>
        <d v="2011-04-19T13:00:00"/>
        <d v="2011-10-20T09:00:00"/>
        <d v="2011-09-28T10:00:00"/>
        <d v="2012-12-15T01:00:00"/>
        <d v="2012-04-17T10:00:00"/>
        <d v="2012-03-20T18:00:00"/>
        <d v="2012-12-06T16:00:00"/>
        <d v="2011-01-12T19:00:00"/>
        <d v="2012-09-03T23:00:00"/>
        <d v="2012-04-07T16:00:00"/>
        <d v="2011-12-09T09:00:00"/>
        <d v="2012-11-27T09:00:00"/>
        <d v="2012-05-02T22:00:00"/>
        <d v="2011-08-03T08:00:00"/>
        <d v="2011-03-19T03:00:00"/>
        <d v="2011-03-26T15:00:00"/>
        <d v="2011-08-16T18:00:00"/>
        <d v="2011-07-08T16:00:00"/>
        <d v="2012-12-30T04:00:00"/>
        <d v="2011-03-24T13:00:00"/>
        <d v="2011-03-13T11:00:00"/>
        <d v="2011-04-11T10:00:00"/>
        <d v="2012-12-14T13:00:00"/>
        <d v="2012-09-16T20:00:00"/>
        <d v="2012-09-25T07:00:00"/>
        <d v="2012-06-09T16:00:00"/>
        <d v="2011-03-14T01:00:00"/>
        <d v="2012-06-22T08:00:00"/>
        <d v="2012-07-24T02:00:00"/>
        <d v="2012-04-27T13:00:00"/>
        <d v="2012-07-25T03:00:00"/>
        <d v="2011-08-07T04:00:00"/>
        <d v="2012-01-30T08:00:00"/>
        <d v="2011-04-17T14:00:00"/>
        <d v="2011-12-08T09:00:00"/>
        <d v="2012-10-09T08:00:00"/>
        <d v="2012-08-10T18:00:00"/>
        <d v="2011-12-13T16:00:00"/>
        <d v="2012-10-09T18:00:00"/>
        <d v="2011-02-07T00:00:00"/>
        <d v="2012-11-30T17:00:00"/>
        <d v="2012-06-16T09:00:00"/>
        <d v="2011-03-22T14:00:00"/>
        <d v="2011-04-30T14:00:00"/>
        <d v="2012-08-03T21:00:00"/>
        <d v="2012-11-26T13:00:00"/>
        <d v="2011-09-27T08:00:00"/>
        <d v="2012-10-26T04:00:00"/>
        <d v="2012-04-13T03:00:00"/>
        <d v="2011-10-30T09:00:00"/>
        <d v="2011-11-12T15:00:00"/>
        <d v="2012-12-11T01:00:00"/>
        <d v="2011-09-11T13:00:00"/>
        <d v="2011-05-03T19:00:00"/>
        <d v="2012-01-14T01:00:00"/>
        <d v="2012-01-05T20:00:00"/>
        <d v="2012-11-07T13:00:00"/>
        <d v="2012-02-03T22:00:00"/>
        <d v="2011-11-21T10:00:00"/>
        <d v="2012-04-29T16:00:00"/>
        <d v="2011-07-06T20:00:00"/>
        <d v="2011-02-18T20:00:00"/>
        <d v="2012-09-22T19:00:00"/>
        <d v="2012-10-09T22:00:00"/>
        <d v="2011-01-03T23:00:00"/>
        <d v="2011-02-21T18:00:00"/>
        <d v="2011-04-07T07:00:00"/>
        <d v="2012-08-11T09:00:00"/>
        <d v="2011-11-12T01:00:00"/>
        <d v="2012-08-17T10:00:00"/>
        <d v="2012-06-28T08:00:00"/>
        <d v="2012-04-20T21:00:00"/>
        <d v="2011-12-03T07:00:00"/>
        <d v="2012-10-09T20:00:00"/>
        <d v="2011-08-29T11:00:00"/>
        <d v="2012-12-30T23:00:00"/>
        <d v="2011-01-14T12:00:00"/>
        <d v="2011-07-14T20:00:00"/>
        <d v="2012-01-24T09:00:00"/>
        <d v="2012-10-31T12:00:00"/>
        <d v="2011-09-12T16:00:00"/>
        <d v="2012-09-23T00:00:00"/>
        <d v="2011-08-21T12:00:00"/>
        <d v="2011-04-18T18:00:00"/>
        <d v="2012-07-28T00:00:00"/>
        <d v="2011-11-01T10:00:00"/>
        <d v="2012-11-09T14:00:00"/>
        <d v="2012-07-02T10:00:00"/>
        <d v="2012-02-23T08:00:00"/>
        <d v="2012-05-18T02:00:00"/>
        <d v="2011-12-02T09:00:00"/>
        <d v="2012-12-19T06:00:00"/>
        <d v="2012-11-15T16:00:00"/>
        <d v="2011-03-15T02:00:00"/>
        <d v="2011-08-04T10:00:00"/>
        <d v="2011-05-14T03:00:00"/>
        <d v="2012-12-28T13:00:00"/>
        <d v="2011-05-24T07:00:00"/>
        <d v="2011-06-11T08:00:00"/>
        <d v="2012-03-20T08:00:00"/>
        <d v="2011-02-05T02:00:00"/>
        <d v="2011-03-01T22:00:00"/>
        <d v="2012-03-27T18:00:00"/>
        <d v="2011-10-03T12:00:00"/>
        <d v="2011-03-20T22:00:00"/>
        <d v="2011-09-22T20:00:00"/>
        <d v="2012-05-28T17:00:00"/>
        <d v="2011-01-05T02:00:00"/>
        <d v="2011-05-08T15:00:00"/>
        <d v="2011-05-01T22:00:00"/>
        <d v="2012-01-28T19:00:00"/>
        <d v="2012-04-10T12:00:00"/>
        <d v="2011-01-28T02:00:00"/>
        <d v="2012-10-04T07:00:00"/>
        <d v="2012-03-22T21:00:00"/>
        <d v="2011-10-22T14:00:00"/>
        <d v="2011-10-03T19:00:00"/>
        <d v="2012-03-20T04:00:00"/>
        <d v="2011-03-11T20:00:00"/>
        <d v="2012-03-07T22:00:00"/>
        <d v="2011-10-09T18:00:00"/>
        <d v="2011-07-21T05:00:00"/>
        <d v="2012-07-13T04:00:00"/>
        <d v="2012-05-15T11:00:00"/>
        <d v="2012-03-07T12:00:00"/>
        <d v="2011-01-10T06:00:00"/>
        <d v="2012-06-18T12:00:00"/>
        <d v="2011-07-29T09:00:00"/>
        <d v="2012-01-16T18:00:00"/>
        <d v="2011-07-05T12:00:00"/>
        <d v="2012-07-23T08:00:00"/>
        <d v="2011-11-24T21:00:00"/>
        <d v="2012-10-07T10:00:00"/>
        <d v="2011-09-06T12:00:00"/>
        <d v="2012-10-10T22:00:00"/>
        <d v="2012-04-18T17:00:00"/>
        <d v="2012-08-29T05:00:00"/>
        <d v="2011-05-31T00:00:00"/>
        <d v="2012-02-13T03:00:00"/>
        <d v="2011-09-14T15:00:00"/>
        <d v="2011-04-29T19:00:00"/>
        <d v="2012-04-04T19:00:00"/>
        <d v="2011-05-10T19:00:00"/>
        <d v="2011-02-07T04:00:00"/>
        <d v="2011-05-03T11:00:00"/>
        <d v="2012-01-16T06:00:00"/>
        <d v="2011-06-27T03:00:00"/>
        <d v="2011-03-09T05:00:00"/>
        <d v="2012-11-14T13:00:00"/>
        <d v="2011-11-06T17:00:00"/>
        <d v="2012-05-03T23:00:00"/>
        <d v="2011-01-01T14:00:00"/>
        <d v="2011-10-13T22:00:00"/>
        <d v="2011-02-24T17:00:00"/>
        <d v="2011-11-12T19:00:00"/>
        <d v="2012-07-17T22:00:00"/>
        <d v="2012-05-18T04:00:00"/>
        <d v="2011-09-23T19:00:00"/>
        <d v="2012-04-30T19:00:00"/>
        <d v="2011-09-03T12:00:00"/>
        <d v="2011-02-04T02:00:00"/>
        <d v="2011-11-21T19:00:00"/>
        <d v="2012-07-29T01:00:00"/>
        <d v="2011-12-12T18:00:00"/>
        <d v="2011-04-22T15:00:00"/>
        <d v="2012-06-21T03:00:00"/>
        <d v="2012-11-20T02:00:00"/>
        <d v="2011-01-02T19:00:00"/>
        <d v="2011-06-19T05:00:00"/>
        <d v="2012-11-08T17:00:00"/>
        <d v="2012-08-14T03:00:00"/>
        <d v="2011-07-14T05:00:00"/>
        <d v="2011-09-13T19:00:00"/>
        <d v="2012-12-29T21:00:00"/>
        <d v="2012-11-05T02:00:00"/>
        <d v="2012-10-17T23:00:00"/>
        <d v="2012-11-12T21:00:00"/>
        <d v="2011-07-11T12:00:00"/>
        <d v="2011-05-17T07:00:00"/>
        <d v="2012-04-15T20:00:00"/>
        <d v="2012-04-01T23:00:00"/>
        <d v="2011-11-03T00:00:00"/>
        <d v="2011-06-29T17:00:00"/>
        <d v="2012-02-23T10:00:00"/>
        <d v="2012-11-17T12:00:00"/>
        <d v="2011-12-31T01:00:00"/>
        <d v="2011-06-09T15:00:00"/>
        <d v="2012-12-02T03:00:00"/>
        <d v="2012-09-06T13:00:00"/>
        <d v="2012-03-07T17:00:00"/>
        <d v="2012-10-26T05:00:00"/>
        <d v="2012-11-18T07:00:00"/>
        <d v="2012-01-26T14:00:00"/>
        <d v="2012-04-15T07:00:00"/>
        <d v="2012-04-19T12:00:00"/>
        <d v="2011-10-28T05:00:00"/>
        <d v="2011-12-24T23:00:00"/>
        <d v="2012-02-13T21:00:00"/>
        <d v="2012-04-17T13:00:00"/>
        <d v="2012-12-16T09:00:00"/>
        <d v="2012-07-08T14:00:00"/>
        <d v="2012-03-19T00:00:00"/>
        <d v="2012-08-06T17:00:00"/>
        <d v="2012-08-22T20:00:00"/>
      </sharedItems>
      <fieldGroup par="25" base="1">
        <rangePr groupBy="months" startDate="2011-01-01T02:00:00" endDate="2012-12-31T17:00:00"/>
        <groupItems count="14">
          <s v="&lt;1/1/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12"/>
        </groupItems>
      </fieldGroup>
    </cacheField>
    <cacheField name="season" numFmtId="0">
      <sharedItems containsSemiMixedTypes="0" containsString="0" containsNumber="1" containsInteger="1" minValue="1" maxValue="4"/>
    </cacheField>
    <cacheField name="holiday" numFmtId="0">
      <sharedItems containsSemiMixedTypes="0" containsString="0" containsNumber="1" containsInteger="1" minValue="0" maxValue="1"/>
    </cacheField>
    <cacheField name="weather" numFmtId="0">
      <sharedItems containsSemiMixedTypes="0" containsString="0" containsNumber="1" containsInteger="1" minValue="1" maxValue="3"/>
    </cacheField>
    <cacheField name="temp" numFmtId="0">
      <sharedItems containsSemiMixedTypes="0" containsString="0" containsNumber="1" minValue="-8" maxValue="39"/>
    </cacheField>
    <cacheField name="humidity" numFmtId="0">
      <sharedItems containsSemiMixedTypes="0" containsString="0" containsNumber="1" containsInteger="1" minValue="0" maxValue="100"/>
    </cacheField>
    <cacheField name="windspeed" numFmtId="2">
      <sharedItems containsSemiMixedTypes="0" containsString="0" containsNumber="1" minValue="0" maxValue="55.998600000000003"/>
    </cacheField>
    <cacheField name="casual" numFmtId="1">
      <sharedItems containsSemiMixedTypes="0" containsString="0" containsNumber="1" containsInteger="1" minValue="0" maxValue="354" count="214">
        <n v="109"/>
        <n v="4"/>
        <n v="0"/>
        <n v="69"/>
        <n v="44"/>
        <n v="2"/>
        <n v="32"/>
        <n v="6"/>
        <n v="35"/>
        <n v="3"/>
        <n v="79"/>
        <n v="20"/>
        <n v="5"/>
        <n v="39"/>
        <n v="1"/>
        <n v="11"/>
        <n v="9"/>
        <n v="16"/>
        <n v="10"/>
        <n v="66"/>
        <n v="73"/>
        <n v="28"/>
        <n v="13"/>
        <n v="191"/>
        <n v="240"/>
        <n v="55"/>
        <n v="71"/>
        <n v="8"/>
        <n v="48"/>
        <n v="142"/>
        <n v="26"/>
        <n v="61"/>
        <n v="148"/>
        <n v="33"/>
        <n v="22"/>
        <n v="51"/>
        <n v="91"/>
        <n v="105"/>
        <n v="222"/>
        <n v="25"/>
        <n v="12"/>
        <n v="80"/>
        <n v="34"/>
        <n v="29"/>
        <n v="14"/>
        <n v="82"/>
        <n v="21"/>
        <n v="72"/>
        <n v="59"/>
        <n v="49"/>
        <n v="7"/>
        <n v="46"/>
        <n v="182"/>
        <n v="17"/>
        <n v="19"/>
        <n v="251"/>
        <n v="18"/>
        <n v="24"/>
        <n v="30"/>
        <n v="36"/>
        <n v="102"/>
        <n v="108"/>
        <n v="41"/>
        <n v="229"/>
        <n v="180"/>
        <n v="127"/>
        <n v="54"/>
        <n v="27"/>
        <n v="15"/>
        <n v="40"/>
        <n v="42"/>
        <n v="85"/>
        <n v="37"/>
        <n v="130"/>
        <n v="237"/>
        <n v="78"/>
        <n v="52"/>
        <n v="169"/>
        <n v="65"/>
        <n v="133"/>
        <n v="67"/>
        <n v="75"/>
        <n v="68"/>
        <n v="31"/>
        <n v="63"/>
        <n v="47"/>
        <n v="254"/>
        <n v="292"/>
        <n v="58"/>
        <n v="56"/>
        <n v="99"/>
        <n v="235"/>
        <n v="233"/>
        <n v="57"/>
        <n v="164"/>
        <n v="74"/>
        <n v="77"/>
        <n v="120"/>
        <n v="170"/>
        <n v="83"/>
        <n v="64"/>
        <n v="50"/>
        <n v="178"/>
        <n v="267"/>
        <n v="204"/>
        <n v="60"/>
        <n v="112"/>
        <n v="53"/>
        <n v="62"/>
        <n v="76"/>
        <n v="301"/>
        <n v="153"/>
        <n v="84"/>
        <n v="172"/>
        <n v="23"/>
        <n v="38"/>
        <n v="70"/>
        <n v="255"/>
        <n v="144"/>
        <n v="226"/>
        <n v="90"/>
        <n v="43"/>
        <n v="121"/>
        <n v="214"/>
        <n v="147"/>
        <n v="218"/>
        <n v="236"/>
        <n v="115"/>
        <n v="185"/>
        <n v="101"/>
        <n v="140"/>
        <n v="100"/>
        <n v="45"/>
        <n v="98"/>
        <n v="95"/>
        <n v="143"/>
        <n v="104"/>
        <n v="326"/>
        <n v="111"/>
        <n v="246"/>
        <n v="208"/>
        <n v="87"/>
        <n v="258"/>
        <n v="245"/>
        <n v="320"/>
        <n v="175"/>
        <n v="243"/>
        <n v="203"/>
        <n v="89"/>
        <n v="128"/>
        <n v="262"/>
        <n v="166"/>
        <n v="103"/>
        <n v="154"/>
        <n v="107"/>
        <n v="186"/>
        <n v="288"/>
        <n v="156"/>
        <n v="195"/>
        <n v="238"/>
        <n v="132"/>
        <n v="168"/>
        <n v="118"/>
        <n v="272"/>
        <n v="250"/>
        <n v="88"/>
        <n v="135"/>
        <n v="188"/>
        <n v="310"/>
        <n v="119"/>
        <n v="200"/>
        <n v="265"/>
        <n v="86"/>
        <n v="177"/>
        <n v="94"/>
        <n v="137"/>
        <n v="97"/>
        <n v="125"/>
        <n v="181"/>
        <n v="131"/>
        <n v="249"/>
        <n v="276"/>
        <n v="113"/>
        <n v="174"/>
        <n v="189"/>
        <n v="145"/>
        <n v="286"/>
        <n v="197"/>
        <n v="270"/>
        <n v="158"/>
        <n v="187"/>
        <n v="96"/>
        <n v="232"/>
        <n v="81"/>
        <n v="199"/>
        <n v="152"/>
        <n v="139"/>
        <n v="110"/>
        <n v="165"/>
        <n v="122"/>
        <n v="92"/>
        <n v="350"/>
        <n v="198"/>
        <n v="155"/>
        <n v="146"/>
        <n v="225"/>
        <n v="106"/>
        <n v="141"/>
        <n v="201"/>
        <n v="136"/>
        <n v="354"/>
        <n v="219"/>
        <n v="184"/>
        <n v="117"/>
      </sharedItems>
    </cacheField>
    <cacheField name="registered" numFmtId="1">
      <sharedItems containsSemiMixedTypes="0" containsString="0" containsNumber="1" containsInteger="1" minValue="0" maxValue="876"/>
    </cacheField>
    <cacheField name="all_users" numFmtId="1">
      <sharedItems containsSemiMixedTypes="0" containsString="0" containsNumber="1" containsInteger="1" minValue="1" maxValue="968"/>
    </cacheField>
    <cacheField name="Year" numFmtId="0">
      <sharedItems containsSemiMixedTypes="0" containsString="0" containsNumber="1" containsInteger="1" minValue="2011" maxValue="2012" count="2">
        <n v="2012"/>
        <n v="2011"/>
      </sharedItems>
    </cacheField>
    <cacheField name="Month" numFmtId="0">
      <sharedItems containsSemiMixedTypes="0" containsString="0" containsNumber="1" containsInteger="1" minValue="1" maxValue="12" count="12">
        <n v="7"/>
        <n v="2"/>
        <n v="5"/>
        <n v="4"/>
        <n v="1"/>
        <n v="12"/>
        <n v="10"/>
        <n v="6"/>
        <n v="9"/>
        <n v="11"/>
        <n v="8"/>
        <n v="3"/>
      </sharedItems>
    </cacheField>
    <cacheField name="Day of Week" numFmtId="0">
      <sharedItems containsSemiMixedTypes="0" containsString="0" containsNumber="1" containsInteger="1" minValue="1" maxValue="7" count="7">
        <n v="7"/>
        <n v="4"/>
        <n v="2"/>
        <n v="5"/>
        <n v="6"/>
        <n v="1"/>
        <n v="3"/>
      </sharedItems>
    </cacheField>
    <cacheField name="Hour" numFmtId="0">
      <sharedItems containsSemiMixedTypes="0" containsString="0" containsNumber="1" containsInteger="1" minValue="0" maxValue="23" count="24">
        <n v="19"/>
        <n v="1"/>
        <n v="5"/>
        <n v="8"/>
        <n v="14"/>
        <n v="23"/>
        <n v="22"/>
        <n v="15"/>
        <n v="20"/>
        <n v="17"/>
        <n v="9"/>
        <n v="2"/>
        <n v="16"/>
        <n v="11"/>
        <n v="7"/>
        <n v="12"/>
        <n v="4"/>
        <n v="13"/>
        <n v="18"/>
        <n v="3"/>
        <n v="10"/>
        <n v="0"/>
        <n v="21"/>
        <n v="6"/>
      </sharedItems>
    </cacheField>
    <cacheField name="Weekend" numFmtId="0">
      <sharedItems containsSemiMixedTypes="0" containsString="0" containsNumber="1" containsInteger="1" minValue="0" maxValue="1" count="2">
        <n v="1"/>
        <n v="0"/>
      </sharedItems>
    </cacheField>
    <cacheField name="Weekend Number" numFmtId="0">
      <sharedItems containsSemiMixedTypes="0" containsString="0" containsNumber="1" containsInteger="1" minValue="1" maxValue="53" count="53">
        <n v="29"/>
        <n v="7"/>
        <n v="22"/>
        <n v="15"/>
        <n v="6"/>
        <n v="8"/>
        <n v="52"/>
        <n v="42"/>
        <n v="5"/>
        <n v="24"/>
        <n v="40"/>
        <n v="20"/>
        <n v="45"/>
        <n v="46"/>
        <n v="38"/>
        <n v="36"/>
        <n v="27"/>
        <n v="9"/>
        <n v="3"/>
        <n v="33"/>
        <n v="4"/>
        <n v="34"/>
        <n v="25"/>
        <n v="23"/>
        <n v="26"/>
        <n v="51"/>
        <n v="21"/>
        <n v="28"/>
        <n v="41"/>
        <n v="11"/>
        <n v="2"/>
        <n v="44"/>
        <n v="30"/>
        <n v="14"/>
        <n v="49"/>
        <n v="47"/>
        <n v="35"/>
        <n v="17"/>
        <n v="16"/>
        <n v="18"/>
        <n v="1"/>
        <n v="31"/>
        <n v="10"/>
        <n v="48"/>
        <n v="32"/>
        <n v="13"/>
        <n v="37"/>
        <n v="50"/>
        <n v="39"/>
        <n v="43"/>
        <n v="19"/>
        <n v="12"/>
        <n v="53"/>
      </sharedItems>
    </cacheField>
    <cacheField name="Mist" numFmtId="0">
      <sharedItems containsSemiMixedTypes="0" containsString="0" containsNumber="1" containsInteger="1" minValue="0" maxValue="1"/>
    </cacheField>
    <cacheField name="Percipitation" numFmtId="0">
      <sharedItems containsSemiMixedTypes="0" containsString="0" containsNumber="1" containsInteger="1" minValue="0" maxValue="1"/>
    </cacheField>
    <cacheField name="Spring" numFmtId="0">
      <sharedItems containsSemiMixedTypes="0" containsString="0" containsNumber="1" containsInteger="1" minValue="0" maxValue="1" count="2">
        <n v="0"/>
        <n v="1"/>
      </sharedItems>
    </cacheField>
    <cacheField name="Summer" numFmtId="0">
      <sharedItems containsSemiMixedTypes="0" containsString="0" containsNumber="1" containsInteger="1" minValue="0" maxValue="1" count="2">
        <n v="1"/>
        <n v="0"/>
      </sharedItems>
    </cacheField>
    <cacheField name="Fall" numFmtId="0">
      <sharedItems containsSemiMixedTypes="0" containsString="0" containsNumber="1" containsInteger="1" minValue="0" maxValue="1" count="2">
        <n v="0"/>
        <n v="1"/>
      </sharedItems>
    </cacheField>
    <cacheField name="Year 2012" numFmtId="0">
      <sharedItems containsSemiMixedTypes="0" containsString="0" containsNumber="1" containsInteger="1" minValue="0" maxValue="1"/>
    </cacheField>
    <cacheField name="Temp (F)" numFmtId="0">
      <sharedItems containsSemiMixedTypes="0" containsString="0" containsNumber="1" minValue="17.600000000000001" maxValue="102.2"/>
    </cacheField>
    <cacheField name="Quarters" numFmtId="0" databaseField="0">
      <fieldGroup base="1">
        <rangePr groupBy="quarters" startDate="2011-01-01T02:00:00" endDate="2012-12-31T17:00:00"/>
        <groupItems count="6">
          <s v="&lt;1/1/11"/>
          <s v="Qtr1"/>
          <s v="Qtr2"/>
          <s v="Qtr3"/>
          <s v="Qtr4"/>
          <s v="&gt;12/31/12"/>
        </groupItems>
      </fieldGroup>
    </cacheField>
    <cacheField name="Years" numFmtId="0" databaseField="0">
      <fieldGroup base="1">
        <rangePr groupBy="years" startDate="2011-01-01T02:00:00" endDate="2012-12-31T17:00:00"/>
        <groupItems count="4">
          <s v="&lt;1/1/11"/>
          <s v="2011"/>
          <s v="2012"/>
          <s v="&gt;12/31/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4">
  <r>
    <n v="11325"/>
    <x v="0"/>
    <n v="3"/>
    <n v="0"/>
    <n v="1"/>
    <n v="27"/>
    <n v="84"/>
    <n v="15.001300000000001"/>
    <x v="0"/>
    <n v="203"/>
    <n v="312"/>
    <x v="0"/>
    <x v="0"/>
    <x v="0"/>
    <x v="0"/>
    <x v="0"/>
    <x v="0"/>
    <n v="0"/>
    <n v="0"/>
    <x v="0"/>
    <x v="0"/>
    <x v="0"/>
    <n v="1"/>
    <n v="80.599999999999994"/>
  </r>
  <r>
    <n v="11326"/>
    <x v="1"/>
    <n v="3"/>
    <n v="0"/>
    <n v="1"/>
    <n v="23.999999999999993"/>
    <n v="61"/>
    <n v="16.997900000000001"/>
    <x v="1"/>
    <n v="21"/>
    <n v="25"/>
    <x v="1"/>
    <x v="0"/>
    <x v="1"/>
    <x v="1"/>
    <x v="1"/>
    <x v="0"/>
    <n v="0"/>
    <n v="0"/>
    <x v="0"/>
    <x v="0"/>
    <x v="0"/>
    <n v="0"/>
    <n v="75.199999999999989"/>
  </r>
  <r>
    <n v="11327"/>
    <x v="2"/>
    <n v="1"/>
    <n v="0"/>
    <n v="1"/>
    <n v="4"/>
    <n v="81"/>
    <n v="22.002800000000001"/>
    <x v="2"/>
    <n v="2"/>
    <n v="2"/>
    <x v="1"/>
    <x v="1"/>
    <x v="2"/>
    <x v="2"/>
    <x v="1"/>
    <x v="1"/>
    <n v="0"/>
    <n v="0"/>
    <x v="0"/>
    <x v="1"/>
    <x v="0"/>
    <n v="0"/>
    <n v="39.200000000000003"/>
  </r>
  <r>
    <n v="11328"/>
    <x v="3"/>
    <n v="2"/>
    <n v="0"/>
    <n v="1"/>
    <n v="23"/>
    <n v="83"/>
    <n v="12.997999999999999"/>
    <x v="3"/>
    <n v="82"/>
    <n v="151"/>
    <x v="0"/>
    <x v="2"/>
    <x v="0"/>
    <x v="3"/>
    <x v="0"/>
    <x v="2"/>
    <n v="0"/>
    <n v="0"/>
    <x v="1"/>
    <x v="1"/>
    <x v="0"/>
    <n v="1"/>
    <n v="73.400000000000006"/>
  </r>
  <r>
    <n v="11329"/>
    <x v="4"/>
    <n v="2"/>
    <n v="0"/>
    <n v="1"/>
    <n v="32"/>
    <n v="52"/>
    <n v="19.001200000000001"/>
    <x v="4"/>
    <n v="145"/>
    <n v="189"/>
    <x v="1"/>
    <x v="2"/>
    <x v="1"/>
    <x v="4"/>
    <x v="1"/>
    <x v="2"/>
    <n v="0"/>
    <n v="0"/>
    <x v="1"/>
    <x v="1"/>
    <x v="0"/>
    <n v="0"/>
    <n v="89.6"/>
  </r>
  <r>
    <n v="11330"/>
    <x v="5"/>
    <n v="2"/>
    <n v="0"/>
    <n v="1"/>
    <n v="9"/>
    <n v="46"/>
    <n v="12.997999999999999"/>
    <x v="5"/>
    <n v="28"/>
    <n v="30"/>
    <x v="0"/>
    <x v="3"/>
    <x v="3"/>
    <x v="1"/>
    <x v="1"/>
    <x v="3"/>
    <n v="0"/>
    <n v="0"/>
    <x v="1"/>
    <x v="1"/>
    <x v="0"/>
    <n v="1"/>
    <n v="48.2"/>
  </r>
  <r>
    <n v="11331"/>
    <x v="6"/>
    <n v="3"/>
    <n v="0"/>
    <n v="2"/>
    <n v="21.000000000000004"/>
    <n v="88"/>
    <n v="0"/>
    <x v="6"/>
    <n v="117"/>
    <n v="149"/>
    <x v="0"/>
    <x v="0"/>
    <x v="4"/>
    <x v="5"/>
    <x v="0"/>
    <x v="0"/>
    <n v="1"/>
    <n v="0"/>
    <x v="0"/>
    <x v="0"/>
    <x v="0"/>
    <n v="1"/>
    <n v="69.800000000000011"/>
  </r>
  <r>
    <n v="11332"/>
    <x v="7"/>
    <n v="1"/>
    <n v="0"/>
    <n v="1"/>
    <n v="0"/>
    <n v="64"/>
    <n v="19.001200000000001"/>
    <x v="2"/>
    <n v="8"/>
    <n v="8"/>
    <x v="1"/>
    <x v="4"/>
    <x v="5"/>
    <x v="2"/>
    <x v="1"/>
    <x v="4"/>
    <n v="0"/>
    <n v="0"/>
    <x v="0"/>
    <x v="1"/>
    <x v="0"/>
    <n v="0"/>
    <n v="32"/>
  </r>
  <r>
    <n v="11333"/>
    <x v="8"/>
    <n v="1"/>
    <n v="0"/>
    <n v="1"/>
    <n v="3"/>
    <n v="38"/>
    <n v="31.000900000000001"/>
    <x v="1"/>
    <n v="78"/>
    <n v="82"/>
    <x v="0"/>
    <x v="1"/>
    <x v="4"/>
    <x v="6"/>
    <x v="0"/>
    <x v="5"/>
    <n v="0"/>
    <n v="0"/>
    <x v="0"/>
    <x v="1"/>
    <x v="0"/>
    <n v="1"/>
    <n v="37.4"/>
  </r>
  <r>
    <n v="11334"/>
    <x v="9"/>
    <n v="1"/>
    <n v="0"/>
    <n v="3"/>
    <n v="3"/>
    <n v="87"/>
    <n v="15.001300000000001"/>
    <x v="7"/>
    <n v="27"/>
    <n v="33"/>
    <x v="0"/>
    <x v="5"/>
    <x v="5"/>
    <x v="7"/>
    <x v="1"/>
    <x v="6"/>
    <n v="0"/>
    <n v="1"/>
    <x v="0"/>
    <x v="1"/>
    <x v="0"/>
    <n v="1"/>
    <n v="37.4"/>
  </r>
  <r>
    <n v="11335"/>
    <x v="10"/>
    <n v="4"/>
    <n v="0"/>
    <n v="1"/>
    <n v="14"/>
    <n v="55"/>
    <n v="0"/>
    <x v="8"/>
    <n v="397"/>
    <n v="432"/>
    <x v="0"/>
    <x v="6"/>
    <x v="2"/>
    <x v="8"/>
    <x v="1"/>
    <x v="7"/>
    <n v="0"/>
    <n v="0"/>
    <x v="0"/>
    <x v="1"/>
    <x v="1"/>
    <n v="1"/>
    <n v="57.2"/>
  </r>
  <r>
    <n v="11336"/>
    <x v="11"/>
    <n v="1"/>
    <n v="0"/>
    <n v="2"/>
    <n v="-1"/>
    <n v="64"/>
    <n v="16.997900000000001"/>
    <x v="9"/>
    <n v="21"/>
    <n v="24"/>
    <x v="1"/>
    <x v="4"/>
    <x v="5"/>
    <x v="5"/>
    <x v="1"/>
    <x v="8"/>
    <n v="1"/>
    <n v="0"/>
    <x v="0"/>
    <x v="1"/>
    <x v="0"/>
    <n v="0"/>
    <n v="30.2"/>
  </r>
  <r>
    <n v="11337"/>
    <x v="12"/>
    <n v="2"/>
    <n v="0"/>
    <n v="1"/>
    <n v="37"/>
    <n v="35"/>
    <n v="15.001300000000001"/>
    <x v="10"/>
    <n v="426"/>
    <n v="505"/>
    <x v="1"/>
    <x v="7"/>
    <x v="6"/>
    <x v="9"/>
    <x v="1"/>
    <x v="9"/>
    <n v="0"/>
    <n v="0"/>
    <x v="1"/>
    <x v="1"/>
    <x v="0"/>
    <n v="0"/>
    <n v="98.600000000000009"/>
  </r>
  <r>
    <n v="11338"/>
    <x v="13"/>
    <n v="4"/>
    <n v="0"/>
    <n v="3"/>
    <n v="23"/>
    <n v="89"/>
    <n v="12.997999999999999"/>
    <x v="11"/>
    <n v="173"/>
    <n v="193"/>
    <x v="1"/>
    <x v="8"/>
    <x v="2"/>
    <x v="10"/>
    <x v="1"/>
    <x v="10"/>
    <n v="0"/>
    <n v="1"/>
    <x v="0"/>
    <x v="1"/>
    <x v="1"/>
    <n v="0"/>
    <n v="73.400000000000006"/>
  </r>
  <r>
    <n v="11339"/>
    <x v="14"/>
    <n v="2"/>
    <n v="0"/>
    <n v="3"/>
    <n v="18"/>
    <n v="88"/>
    <n v="19.001200000000001"/>
    <x v="12"/>
    <n v="105"/>
    <n v="110"/>
    <x v="0"/>
    <x v="2"/>
    <x v="5"/>
    <x v="10"/>
    <x v="1"/>
    <x v="11"/>
    <n v="0"/>
    <n v="1"/>
    <x v="1"/>
    <x v="1"/>
    <x v="0"/>
    <n v="1"/>
    <n v="64.400000000000006"/>
  </r>
  <r>
    <n v="11340"/>
    <x v="15"/>
    <n v="4"/>
    <n v="0"/>
    <n v="1"/>
    <n v="5.0000000000000018"/>
    <n v="56"/>
    <n v="12.997999999999999"/>
    <x v="1"/>
    <n v="111"/>
    <n v="115"/>
    <x v="0"/>
    <x v="9"/>
    <x v="5"/>
    <x v="6"/>
    <x v="1"/>
    <x v="12"/>
    <n v="0"/>
    <n v="0"/>
    <x v="0"/>
    <x v="1"/>
    <x v="1"/>
    <n v="1"/>
    <n v="41"/>
  </r>
  <r>
    <n v="11341"/>
    <x v="16"/>
    <n v="4"/>
    <n v="0"/>
    <n v="2"/>
    <n v="6.0000000000000018"/>
    <n v="65"/>
    <n v="6.0031999999999996"/>
    <x v="5"/>
    <n v="34"/>
    <n v="36"/>
    <x v="0"/>
    <x v="9"/>
    <x v="3"/>
    <x v="2"/>
    <x v="1"/>
    <x v="13"/>
    <n v="1"/>
    <n v="0"/>
    <x v="0"/>
    <x v="1"/>
    <x v="1"/>
    <n v="1"/>
    <n v="42.800000000000004"/>
  </r>
  <r>
    <n v="11342"/>
    <x v="17"/>
    <n v="3"/>
    <n v="0"/>
    <n v="1"/>
    <n v="17"/>
    <n v="59"/>
    <n v="15.001300000000001"/>
    <x v="13"/>
    <n v="758"/>
    <n v="797"/>
    <x v="0"/>
    <x v="8"/>
    <x v="6"/>
    <x v="3"/>
    <x v="1"/>
    <x v="14"/>
    <n v="0"/>
    <n v="0"/>
    <x v="0"/>
    <x v="0"/>
    <x v="0"/>
    <n v="1"/>
    <n v="62.6"/>
  </r>
  <r>
    <n v="11343"/>
    <x v="18"/>
    <n v="1"/>
    <n v="0"/>
    <n v="1"/>
    <n v="5.0000000000000018"/>
    <n v="41"/>
    <n v="46.002200000000002"/>
    <x v="14"/>
    <n v="2"/>
    <n v="3"/>
    <x v="1"/>
    <x v="1"/>
    <x v="2"/>
    <x v="11"/>
    <x v="1"/>
    <x v="5"/>
    <n v="0"/>
    <n v="0"/>
    <x v="0"/>
    <x v="1"/>
    <x v="0"/>
    <n v="0"/>
    <n v="41"/>
  </r>
  <r>
    <n v="11344"/>
    <x v="19"/>
    <n v="3"/>
    <n v="0"/>
    <n v="1"/>
    <n v="22"/>
    <n v="57"/>
    <n v="16.997900000000001"/>
    <x v="11"/>
    <n v="384"/>
    <n v="404"/>
    <x v="1"/>
    <x v="10"/>
    <x v="5"/>
    <x v="3"/>
    <x v="1"/>
    <x v="15"/>
    <n v="0"/>
    <n v="0"/>
    <x v="0"/>
    <x v="0"/>
    <x v="0"/>
    <n v="0"/>
    <n v="71.599999999999994"/>
  </r>
  <r>
    <n v="11345"/>
    <x v="20"/>
    <n v="3"/>
    <n v="0"/>
    <n v="1"/>
    <n v="21.000000000000004"/>
    <n v="64"/>
    <n v="0"/>
    <x v="9"/>
    <n v="9"/>
    <n v="12"/>
    <x v="1"/>
    <x v="7"/>
    <x v="0"/>
    <x v="2"/>
    <x v="0"/>
    <x v="16"/>
    <n v="0"/>
    <n v="0"/>
    <x v="0"/>
    <x v="0"/>
    <x v="0"/>
    <n v="0"/>
    <n v="69.800000000000011"/>
  </r>
  <r>
    <n v="11346"/>
    <x v="21"/>
    <n v="1"/>
    <n v="0"/>
    <n v="1"/>
    <n v="7"/>
    <n v="49"/>
    <n v="31.000900000000001"/>
    <x v="15"/>
    <n v="91"/>
    <n v="102"/>
    <x v="1"/>
    <x v="1"/>
    <x v="3"/>
    <x v="12"/>
    <x v="1"/>
    <x v="17"/>
    <n v="0"/>
    <n v="0"/>
    <x v="0"/>
    <x v="1"/>
    <x v="0"/>
    <n v="0"/>
    <n v="44.6"/>
  </r>
  <r>
    <n v="11347"/>
    <x v="22"/>
    <n v="1"/>
    <n v="0"/>
    <n v="1"/>
    <n v="2"/>
    <n v="35"/>
    <n v="23.999400000000001"/>
    <x v="12"/>
    <n v="77"/>
    <n v="82"/>
    <x v="1"/>
    <x v="4"/>
    <x v="0"/>
    <x v="7"/>
    <x v="0"/>
    <x v="18"/>
    <n v="0"/>
    <n v="0"/>
    <x v="0"/>
    <x v="1"/>
    <x v="0"/>
    <n v="0"/>
    <n v="35.6"/>
  </r>
  <r>
    <n v="11348"/>
    <x v="23"/>
    <n v="4"/>
    <n v="0"/>
    <n v="2"/>
    <n v="14"/>
    <n v="67"/>
    <n v="26.002700000000001"/>
    <x v="16"/>
    <n v="99"/>
    <n v="108"/>
    <x v="1"/>
    <x v="9"/>
    <x v="1"/>
    <x v="13"/>
    <x v="1"/>
    <x v="13"/>
    <n v="1"/>
    <n v="0"/>
    <x v="0"/>
    <x v="1"/>
    <x v="1"/>
    <n v="0"/>
    <n v="57.2"/>
  </r>
  <r>
    <n v="11349"/>
    <x v="24"/>
    <n v="3"/>
    <n v="0"/>
    <n v="1"/>
    <n v="26"/>
    <n v="58"/>
    <n v="6.0031999999999996"/>
    <x v="17"/>
    <n v="287"/>
    <n v="303"/>
    <x v="1"/>
    <x v="10"/>
    <x v="6"/>
    <x v="14"/>
    <x v="1"/>
    <x v="19"/>
    <n v="0"/>
    <n v="0"/>
    <x v="0"/>
    <x v="0"/>
    <x v="0"/>
    <n v="0"/>
    <n v="78.800000000000011"/>
  </r>
  <r>
    <n v="11350"/>
    <x v="25"/>
    <n v="1"/>
    <n v="0"/>
    <n v="1"/>
    <n v="-4"/>
    <n v="49"/>
    <n v="26.002700000000001"/>
    <x v="2"/>
    <n v="3"/>
    <n v="3"/>
    <x v="0"/>
    <x v="1"/>
    <x v="0"/>
    <x v="2"/>
    <x v="0"/>
    <x v="1"/>
    <n v="0"/>
    <n v="0"/>
    <x v="0"/>
    <x v="1"/>
    <x v="0"/>
    <n v="1"/>
    <n v="24.8"/>
  </r>
  <r>
    <n v="11351"/>
    <x v="26"/>
    <n v="1"/>
    <n v="0"/>
    <n v="1"/>
    <n v="2"/>
    <n v="27"/>
    <n v="39.000700000000002"/>
    <x v="18"/>
    <n v="66"/>
    <n v="76"/>
    <x v="1"/>
    <x v="4"/>
    <x v="3"/>
    <x v="15"/>
    <x v="1"/>
    <x v="20"/>
    <n v="0"/>
    <n v="0"/>
    <x v="0"/>
    <x v="1"/>
    <x v="0"/>
    <n v="0"/>
    <n v="35.6"/>
  </r>
  <r>
    <n v="11352"/>
    <x v="27"/>
    <n v="3"/>
    <n v="0"/>
    <n v="1"/>
    <n v="31"/>
    <n v="49"/>
    <n v="7.0015000000000001"/>
    <x v="19"/>
    <n v="156"/>
    <n v="222"/>
    <x v="1"/>
    <x v="10"/>
    <x v="3"/>
    <x v="7"/>
    <x v="1"/>
    <x v="21"/>
    <n v="0"/>
    <n v="0"/>
    <x v="0"/>
    <x v="0"/>
    <x v="0"/>
    <n v="0"/>
    <n v="87.800000000000011"/>
  </r>
  <r>
    <n v="11353"/>
    <x v="28"/>
    <n v="2"/>
    <n v="0"/>
    <n v="1"/>
    <n v="29"/>
    <n v="52"/>
    <n v="12.997999999999999"/>
    <x v="20"/>
    <n v="142"/>
    <n v="215"/>
    <x v="1"/>
    <x v="7"/>
    <x v="3"/>
    <x v="4"/>
    <x v="1"/>
    <x v="22"/>
    <n v="0"/>
    <n v="0"/>
    <x v="1"/>
    <x v="1"/>
    <x v="0"/>
    <n v="0"/>
    <n v="84.2"/>
  </r>
  <r>
    <n v="11354"/>
    <x v="29"/>
    <n v="2"/>
    <n v="0"/>
    <n v="1"/>
    <n v="27"/>
    <n v="26"/>
    <n v="23.999400000000001"/>
    <x v="21"/>
    <n v="197"/>
    <n v="225"/>
    <x v="1"/>
    <x v="7"/>
    <x v="1"/>
    <x v="10"/>
    <x v="1"/>
    <x v="23"/>
    <n v="0"/>
    <n v="0"/>
    <x v="1"/>
    <x v="1"/>
    <x v="0"/>
    <n v="0"/>
    <n v="80.599999999999994"/>
  </r>
  <r>
    <n v="11355"/>
    <x v="30"/>
    <n v="3"/>
    <n v="0"/>
    <n v="1"/>
    <n v="21.000000000000004"/>
    <n v="40"/>
    <n v="16.997900000000001"/>
    <x v="2"/>
    <n v="11"/>
    <n v="11"/>
    <x v="0"/>
    <x v="7"/>
    <x v="6"/>
    <x v="16"/>
    <x v="1"/>
    <x v="24"/>
    <n v="0"/>
    <n v="0"/>
    <x v="0"/>
    <x v="0"/>
    <x v="0"/>
    <n v="1"/>
    <n v="69.800000000000011"/>
  </r>
  <r>
    <n v="11356"/>
    <x v="31"/>
    <n v="1"/>
    <n v="0"/>
    <n v="1"/>
    <n v="4"/>
    <n v="48"/>
    <n v="26.002700000000001"/>
    <x v="22"/>
    <n v="77"/>
    <n v="90"/>
    <x v="0"/>
    <x v="5"/>
    <x v="4"/>
    <x v="10"/>
    <x v="0"/>
    <x v="25"/>
    <n v="0"/>
    <n v="0"/>
    <x v="0"/>
    <x v="1"/>
    <x v="0"/>
    <n v="1"/>
    <n v="39.200000000000003"/>
  </r>
  <r>
    <n v="11357"/>
    <x v="32"/>
    <n v="2"/>
    <n v="0"/>
    <n v="1"/>
    <n v="26"/>
    <n v="45"/>
    <n v="0"/>
    <x v="23"/>
    <n v="271"/>
    <n v="462"/>
    <x v="1"/>
    <x v="2"/>
    <x v="4"/>
    <x v="17"/>
    <x v="0"/>
    <x v="26"/>
    <n v="0"/>
    <n v="0"/>
    <x v="1"/>
    <x v="1"/>
    <x v="0"/>
    <n v="0"/>
    <n v="78.800000000000011"/>
  </r>
  <r>
    <n v="11358"/>
    <x v="33"/>
    <n v="3"/>
    <n v="1"/>
    <n v="1"/>
    <n v="31"/>
    <n v="46"/>
    <n v="0"/>
    <x v="24"/>
    <n v="196"/>
    <n v="436"/>
    <x v="1"/>
    <x v="0"/>
    <x v="5"/>
    <x v="9"/>
    <x v="1"/>
    <x v="27"/>
    <n v="0"/>
    <n v="0"/>
    <x v="0"/>
    <x v="0"/>
    <x v="0"/>
    <n v="0"/>
    <n v="87.800000000000011"/>
  </r>
  <r>
    <n v="11359"/>
    <x v="34"/>
    <n v="2"/>
    <n v="0"/>
    <n v="1"/>
    <n v="20.000000000000004"/>
    <n v="64"/>
    <n v="12.997999999999999"/>
    <x v="25"/>
    <n v="247"/>
    <n v="302"/>
    <x v="1"/>
    <x v="2"/>
    <x v="1"/>
    <x v="12"/>
    <x v="1"/>
    <x v="26"/>
    <n v="0"/>
    <n v="0"/>
    <x v="1"/>
    <x v="1"/>
    <x v="0"/>
    <n v="0"/>
    <n v="68"/>
  </r>
  <r>
    <n v="11360"/>
    <x v="35"/>
    <n v="4"/>
    <n v="0"/>
    <n v="2"/>
    <n v="13"/>
    <n v="54"/>
    <n v="16.997900000000001"/>
    <x v="12"/>
    <n v="6"/>
    <n v="11"/>
    <x v="0"/>
    <x v="6"/>
    <x v="0"/>
    <x v="16"/>
    <x v="0"/>
    <x v="28"/>
    <n v="1"/>
    <n v="0"/>
    <x v="0"/>
    <x v="1"/>
    <x v="1"/>
    <n v="1"/>
    <n v="55.400000000000006"/>
  </r>
  <r>
    <n v="11361"/>
    <x v="36"/>
    <n v="1"/>
    <n v="0"/>
    <n v="2"/>
    <n v="9"/>
    <n v="23"/>
    <n v="0"/>
    <x v="21"/>
    <n v="70"/>
    <n v="98"/>
    <x v="1"/>
    <x v="11"/>
    <x v="2"/>
    <x v="15"/>
    <x v="1"/>
    <x v="29"/>
    <n v="1"/>
    <n v="0"/>
    <x v="0"/>
    <x v="1"/>
    <x v="0"/>
    <n v="0"/>
    <n v="48.2"/>
  </r>
  <r>
    <n v="11362"/>
    <x v="37"/>
    <n v="4"/>
    <n v="0"/>
    <n v="1"/>
    <n v="16"/>
    <n v="42"/>
    <n v="11.0014"/>
    <x v="26"/>
    <n v="767"/>
    <n v="838"/>
    <x v="0"/>
    <x v="6"/>
    <x v="2"/>
    <x v="18"/>
    <x v="1"/>
    <x v="7"/>
    <n v="0"/>
    <n v="0"/>
    <x v="0"/>
    <x v="1"/>
    <x v="1"/>
    <n v="1"/>
    <n v="60.8"/>
  </r>
  <r>
    <n v="11363"/>
    <x v="38"/>
    <n v="1"/>
    <n v="0"/>
    <n v="1"/>
    <n v="1"/>
    <n v="69"/>
    <n v="8.9981000000000009"/>
    <x v="27"/>
    <n v="75"/>
    <n v="83"/>
    <x v="1"/>
    <x v="4"/>
    <x v="3"/>
    <x v="14"/>
    <x v="1"/>
    <x v="30"/>
    <n v="0"/>
    <n v="0"/>
    <x v="0"/>
    <x v="1"/>
    <x v="0"/>
    <n v="0"/>
    <n v="33.799999999999997"/>
  </r>
  <r>
    <n v="11364"/>
    <x v="39"/>
    <n v="4"/>
    <n v="0"/>
    <n v="1"/>
    <n v="8"/>
    <n v="61"/>
    <n v="27.999300000000002"/>
    <x v="27"/>
    <n v="60"/>
    <n v="68"/>
    <x v="1"/>
    <x v="6"/>
    <x v="1"/>
    <x v="5"/>
    <x v="1"/>
    <x v="31"/>
    <n v="0"/>
    <n v="0"/>
    <x v="0"/>
    <x v="1"/>
    <x v="1"/>
    <n v="0"/>
    <n v="46.4"/>
  </r>
  <r>
    <n v="11365"/>
    <x v="40"/>
    <n v="3"/>
    <n v="0"/>
    <n v="1"/>
    <n v="35"/>
    <n v="44"/>
    <n v="12.997999999999999"/>
    <x v="28"/>
    <n v="110"/>
    <n v="158"/>
    <x v="1"/>
    <x v="0"/>
    <x v="2"/>
    <x v="7"/>
    <x v="1"/>
    <x v="32"/>
    <n v="0"/>
    <n v="0"/>
    <x v="0"/>
    <x v="0"/>
    <x v="0"/>
    <n v="0"/>
    <n v="95"/>
  </r>
  <r>
    <n v="11366"/>
    <x v="41"/>
    <n v="2"/>
    <n v="1"/>
    <n v="1"/>
    <n v="35"/>
    <n v="39"/>
    <n v="0"/>
    <x v="29"/>
    <n v="185"/>
    <n v="327"/>
    <x v="1"/>
    <x v="2"/>
    <x v="5"/>
    <x v="4"/>
    <x v="1"/>
    <x v="23"/>
    <n v="0"/>
    <n v="0"/>
    <x v="1"/>
    <x v="1"/>
    <x v="0"/>
    <n v="0"/>
    <n v="95"/>
  </r>
  <r>
    <n v="11367"/>
    <x v="42"/>
    <n v="1"/>
    <n v="0"/>
    <n v="1"/>
    <n v="13"/>
    <n v="72"/>
    <n v="19.001200000000001"/>
    <x v="5"/>
    <n v="5"/>
    <n v="7"/>
    <x v="1"/>
    <x v="1"/>
    <x v="3"/>
    <x v="11"/>
    <x v="1"/>
    <x v="5"/>
    <n v="0"/>
    <n v="0"/>
    <x v="0"/>
    <x v="1"/>
    <x v="0"/>
    <n v="0"/>
    <n v="55.400000000000006"/>
  </r>
  <r>
    <n v="11368"/>
    <x v="43"/>
    <n v="2"/>
    <n v="0"/>
    <n v="3"/>
    <n v="3"/>
    <n v="93"/>
    <n v="15.001300000000001"/>
    <x v="14"/>
    <n v="11"/>
    <n v="12"/>
    <x v="1"/>
    <x v="3"/>
    <x v="3"/>
    <x v="2"/>
    <x v="1"/>
    <x v="33"/>
    <n v="0"/>
    <n v="1"/>
    <x v="1"/>
    <x v="1"/>
    <x v="0"/>
    <n v="0"/>
    <n v="37.4"/>
  </r>
  <r>
    <n v="11369"/>
    <x v="44"/>
    <n v="4"/>
    <n v="0"/>
    <n v="1"/>
    <n v="4"/>
    <n v="48"/>
    <n v="19.001200000000001"/>
    <x v="2"/>
    <n v="16"/>
    <n v="16"/>
    <x v="0"/>
    <x v="5"/>
    <x v="1"/>
    <x v="1"/>
    <x v="1"/>
    <x v="34"/>
    <n v="0"/>
    <n v="0"/>
    <x v="0"/>
    <x v="1"/>
    <x v="1"/>
    <n v="1"/>
    <n v="39.200000000000003"/>
  </r>
  <r>
    <n v="11370"/>
    <x v="45"/>
    <n v="4"/>
    <n v="0"/>
    <n v="2"/>
    <n v="12"/>
    <n v="77"/>
    <n v="22.002800000000001"/>
    <x v="2"/>
    <n v="3"/>
    <n v="3"/>
    <x v="1"/>
    <x v="9"/>
    <x v="1"/>
    <x v="19"/>
    <x v="1"/>
    <x v="35"/>
    <n v="1"/>
    <n v="0"/>
    <x v="0"/>
    <x v="1"/>
    <x v="1"/>
    <n v="0"/>
    <n v="53.6"/>
  </r>
  <r>
    <n v="11371"/>
    <x v="46"/>
    <n v="1"/>
    <n v="0"/>
    <n v="1"/>
    <n v="18"/>
    <n v="24"/>
    <n v="30.002600000000001"/>
    <x v="30"/>
    <n v="502"/>
    <n v="528"/>
    <x v="0"/>
    <x v="1"/>
    <x v="5"/>
    <x v="9"/>
    <x v="1"/>
    <x v="17"/>
    <n v="0"/>
    <n v="0"/>
    <x v="0"/>
    <x v="1"/>
    <x v="0"/>
    <n v="1"/>
    <n v="64.400000000000006"/>
  </r>
  <r>
    <n v="11372"/>
    <x v="47"/>
    <n v="3"/>
    <n v="0"/>
    <n v="3"/>
    <n v="26"/>
    <n v="89"/>
    <n v="7.0015000000000001"/>
    <x v="12"/>
    <n v="13"/>
    <n v="18"/>
    <x v="0"/>
    <x v="0"/>
    <x v="5"/>
    <x v="1"/>
    <x v="1"/>
    <x v="27"/>
    <n v="0"/>
    <n v="1"/>
    <x v="0"/>
    <x v="0"/>
    <x v="0"/>
    <n v="1"/>
    <n v="78.800000000000011"/>
  </r>
  <r>
    <n v="11373"/>
    <x v="48"/>
    <n v="1"/>
    <n v="0"/>
    <n v="1"/>
    <n v="1"/>
    <n v="47"/>
    <n v="0"/>
    <x v="12"/>
    <n v="134"/>
    <n v="139"/>
    <x v="1"/>
    <x v="4"/>
    <x v="3"/>
    <x v="18"/>
    <x v="1"/>
    <x v="18"/>
    <n v="0"/>
    <n v="0"/>
    <x v="0"/>
    <x v="1"/>
    <x v="0"/>
    <n v="0"/>
    <n v="33.799999999999997"/>
  </r>
  <r>
    <n v="11374"/>
    <x v="49"/>
    <n v="2"/>
    <n v="0"/>
    <n v="2"/>
    <n v="23.999999999999993"/>
    <n v="89"/>
    <n v="6.0031999999999996"/>
    <x v="5"/>
    <n v="19"/>
    <n v="21"/>
    <x v="1"/>
    <x v="7"/>
    <x v="6"/>
    <x v="2"/>
    <x v="1"/>
    <x v="23"/>
    <n v="1"/>
    <n v="0"/>
    <x v="1"/>
    <x v="1"/>
    <x v="0"/>
    <n v="0"/>
    <n v="75.199999999999989"/>
  </r>
  <r>
    <n v="11375"/>
    <x v="50"/>
    <n v="2"/>
    <n v="0"/>
    <n v="2"/>
    <n v="21.000000000000004"/>
    <n v="69"/>
    <n v="12.997999999999999"/>
    <x v="31"/>
    <n v="176"/>
    <n v="237"/>
    <x v="0"/>
    <x v="7"/>
    <x v="5"/>
    <x v="7"/>
    <x v="1"/>
    <x v="22"/>
    <n v="1"/>
    <n v="0"/>
    <x v="1"/>
    <x v="1"/>
    <x v="0"/>
    <n v="1"/>
    <n v="69.800000000000011"/>
  </r>
  <r>
    <n v="11376"/>
    <x v="51"/>
    <n v="3"/>
    <n v="0"/>
    <n v="1"/>
    <n v="27"/>
    <n v="30"/>
    <n v="6.0031999999999996"/>
    <x v="32"/>
    <n v="501"/>
    <n v="649"/>
    <x v="1"/>
    <x v="10"/>
    <x v="2"/>
    <x v="4"/>
    <x v="1"/>
    <x v="36"/>
    <n v="0"/>
    <n v="0"/>
    <x v="0"/>
    <x v="0"/>
    <x v="0"/>
    <n v="0"/>
    <n v="80.599999999999994"/>
  </r>
  <r>
    <n v="11377"/>
    <x v="52"/>
    <n v="1"/>
    <n v="0"/>
    <n v="1"/>
    <n v="14"/>
    <n v="67"/>
    <n v="12.997999999999999"/>
    <x v="33"/>
    <n v="248"/>
    <n v="281"/>
    <x v="0"/>
    <x v="4"/>
    <x v="1"/>
    <x v="12"/>
    <x v="1"/>
    <x v="30"/>
    <n v="0"/>
    <n v="0"/>
    <x v="0"/>
    <x v="1"/>
    <x v="0"/>
    <n v="1"/>
    <n v="57.2"/>
  </r>
  <r>
    <n v="11378"/>
    <x v="53"/>
    <n v="2"/>
    <n v="0"/>
    <n v="1"/>
    <n v="19.000000000000004"/>
    <n v="22"/>
    <n v="6.0031999999999996"/>
    <x v="34"/>
    <n v="356"/>
    <n v="378"/>
    <x v="0"/>
    <x v="3"/>
    <x v="6"/>
    <x v="8"/>
    <x v="1"/>
    <x v="37"/>
    <n v="0"/>
    <n v="0"/>
    <x v="1"/>
    <x v="1"/>
    <x v="0"/>
    <n v="1"/>
    <n v="66.200000000000017"/>
  </r>
  <r>
    <n v="11379"/>
    <x v="54"/>
    <n v="2"/>
    <n v="0"/>
    <n v="1"/>
    <n v="10"/>
    <n v="54"/>
    <n v="12.997999999999999"/>
    <x v="3"/>
    <n v="110"/>
    <n v="179"/>
    <x v="1"/>
    <x v="3"/>
    <x v="4"/>
    <x v="18"/>
    <x v="0"/>
    <x v="33"/>
    <n v="0"/>
    <n v="0"/>
    <x v="1"/>
    <x v="1"/>
    <x v="0"/>
    <n v="0"/>
    <n v="50"/>
  </r>
  <r>
    <n v="11380"/>
    <x v="55"/>
    <n v="2"/>
    <n v="0"/>
    <n v="2"/>
    <n v="26"/>
    <n v="61"/>
    <n v="6.0031999999999996"/>
    <x v="35"/>
    <n v="203"/>
    <n v="254"/>
    <x v="0"/>
    <x v="2"/>
    <x v="2"/>
    <x v="7"/>
    <x v="1"/>
    <x v="11"/>
    <n v="1"/>
    <n v="0"/>
    <x v="1"/>
    <x v="1"/>
    <x v="0"/>
    <n v="1"/>
    <n v="78.800000000000011"/>
  </r>
  <r>
    <n v="11381"/>
    <x v="56"/>
    <n v="4"/>
    <n v="0"/>
    <n v="3"/>
    <n v="6.0000000000000018"/>
    <n v="81"/>
    <n v="27.999300000000002"/>
    <x v="2"/>
    <n v="1"/>
    <n v="1"/>
    <x v="1"/>
    <x v="6"/>
    <x v="4"/>
    <x v="16"/>
    <x v="0"/>
    <x v="31"/>
    <n v="0"/>
    <n v="1"/>
    <x v="0"/>
    <x v="1"/>
    <x v="1"/>
    <n v="0"/>
    <n v="42.800000000000004"/>
  </r>
  <r>
    <n v="11382"/>
    <x v="57"/>
    <n v="2"/>
    <n v="0"/>
    <n v="1"/>
    <n v="11"/>
    <n v="71"/>
    <n v="8.9981000000000009"/>
    <x v="12"/>
    <n v="56"/>
    <n v="61"/>
    <x v="1"/>
    <x v="3"/>
    <x v="6"/>
    <x v="5"/>
    <x v="1"/>
    <x v="38"/>
    <n v="0"/>
    <n v="0"/>
    <x v="1"/>
    <x v="1"/>
    <x v="0"/>
    <n v="0"/>
    <n v="51.8"/>
  </r>
  <r>
    <n v="11383"/>
    <x v="58"/>
    <n v="4"/>
    <n v="0"/>
    <n v="2"/>
    <n v="9"/>
    <n v="81"/>
    <n v="8.9981000000000009"/>
    <x v="14"/>
    <n v="5"/>
    <n v="6"/>
    <x v="1"/>
    <x v="9"/>
    <x v="2"/>
    <x v="19"/>
    <x v="1"/>
    <x v="12"/>
    <n v="1"/>
    <n v="0"/>
    <x v="0"/>
    <x v="1"/>
    <x v="1"/>
    <n v="0"/>
    <n v="48.2"/>
  </r>
  <r>
    <n v="11384"/>
    <x v="59"/>
    <n v="2"/>
    <n v="0"/>
    <n v="1"/>
    <n v="20.000000000000004"/>
    <n v="49"/>
    <n v="8.9981000000000009"/>
    <x v="36"/>
    <n v="153"/>
    <n v="244"/>
    <x v="1"/>
    <x v="2"/>
    <x v="0"/>
    <x v="20"/>
    <x v="0"/>
    <x v="11"/>
    <n v="0"/>
    <n v="0"/>
    <x v="1"/>
    <x v="1"/>
    <x v="0"/>
    <n v="0"/>
    <n v="68"/>
  </r>
  <r>
    <n v="11385"/>
    <x v="60"/>
    <n v="1"/>
    <n v="1"/>
    <n v="2"/>
    <n v="5.0000000000000018"/>
    <n v="65"/>
    <n v="16.997900000000001"/>
    <x v="1"/>
    <n v="26"/>
    <n v="30"/>
    <x v="0"/>
    <x v="5"/>
    <x v="2"/>
    <x v="5"/>
    <x v="1"/>
    <x v="6"/>
    <n v="1"/>
    <n v="0"/>
    <x v="0"/>
    <x v="1"/>
    <x v="0"/>
    <n v="1"/>
    <n v="41"/>
  </r>
  <r>
    <n v="11386"/>
    <x v="61"/>
    <n v="4"/>
    <n v="0"/>
    <n v="1"/>
    <n v="7"/>
    <n v="42"/>
    <n v="26.002700000000001"/>
    <x v="11"/>
    <n v="379"/>
    <n v="399"/>
    <x v="1"/>
    <x v="9"/>
    <x v="1"/>
    <x v="9"/>
    <x v="1"/>
    <x v="35"/>
    <n v="0"/>
    <n v="0"/>
    <x v="0"/>
    <x v="1"/>
    <x v="1"/>
    <n v="0"/>
    <n v="44.6"/>
  </r>
  <r>
    <n v="11388"/>
    <x v="62"/>
    <n v="1"/>
    <n v="0"/>
    <n v="1"/>
    <n v="0"/>
    <n v="55"/>
    <n v="8.9981000000000009"/>
    <x v="14"/>
    <n v="40"/>
    <n v="41"/>
    <x v="1"/>
    <x v="4"/>
    <x v="6"/>
    <x v="6"/>
    <x v="1"/>
    <x v="30"/>
    <n v="0"/>
    <n v="0"/>
    <x v="0"/>
    <x v="1"/>
    <x v="0"/>
    <n v="0"/>
    <n v="32"/>
  </r>
  <r>
    <n v="11389"/>
    <x v="63"/>
    <n v="4"/>
    <n v="0"/>
    <n v="1"/>
    <n v="14"/>
    <n v="51"/>
    <n v="11.0014"/>
    <x v="37"/>
    <n v="209"/>
    <n v="314"/>
    <x v="1"/>
    <x v="9"/>
    <x v="0"/>
    <x v="17"/>
    <x v="0"/>
    <x v="13"/>
    <n v="0"/>
    <n v="0"/>
    <x v="0"/>
    <x v="1"/>
    <x v="1"/>
    <n v="0"/>
    <n v="57.2"/>
  </r>
  <r>
    <n v="11390"/>
    <x v="64"/>
    <n v="3"/>
    <n v="1"/>
    <n v="1"/>
    <n v="31"/>
    <n v="46"/>
    <n v="8.9981000000000009"/>
    <x v="38"/>
    <n v="196"/>
    <n v="418"/>
    <x v="1"/>
    <x v="0"/>
    <x v="5"/>
    <x v="18"/>
    <x v="1"/>
    <x v="27"/>
    <n v="0"/>
    <n v="0"/>
    <x v="0"/>
    <x v="0"/>
    <x v="0"/>
    <n v="0"/>
    <n v="87.800000000000011"/>
  </r>
  <r>
    <n v="11391"/>
    <x v="65"/>
    <n v="3"/>
    <n v="0"/>
    <n v="1"/>
    <n v="13"/>
    <n v="77"/>
    <n v="7.0015000000000001"/>
    <x v="2"/>
    <n v="6"/>
    <n v="6"/>
    <x v="0"/>
    <x v="8"/>
    <x v="1"/>
    <x v="16"/>
    <x v="1"/>
    <x v="14"/>
    <n v="0"/>
    <n v="0"/>
    <x v="0"/>
    <x v="0"/>
    <x v="0"/>
    <n v="1"/>
    <n v="55.400000000000006"/>
  </r>
  <r>
    <n v="11392"/>
    <x v="66"/>
    <n v="2"/>
    <n v="0"/>
    <n v="2"/>
    <n v="22"/>
    <n v="88"/>
    <n v="23.999400000000001"/>
    <x v="39"/>
    <n v="52"/>
    <n v="77"/>
    <x v="1"/>
    <x v="3"/>
    <x v="6"/>
    <x v="5"/>
    <x v="1"/>
    <x v="39"/>
    <n v="1"/>
    <n v="0"/>
    <x v="1"/>
    <x v="1"/>
    <x v="0"/>
    <n v="0"/>
    <n v="71.599999999999994"/>
  </r>
  <r>
    <n v="11393"/>
    <x v="67"/>
    <n v="3"/>
    <n v="0"/>
    <n v="1"/>
    <n v="21.000000000000004"/>
    <n v="60"/>
    <n v="15.001300000000001"/>
    <x v="15"/>
    <n v="272"/>
    <n v="283"/>
    <x v="1"/>
    <x v="10"/>
    <x v="5"/>
    <x v="14"/>
    <x v="1"/>
    <x v="15"/>
    <n v="0"/>
    <n v="0"/>
    <x v="0"/>
    <x v="0"/>
    <x v="0"/>
    <n v="0"/>
    <n v="69.800000000000011"/>
  </r>
  <r>
    <n v="11394"/>
    <x v="68"/>
    <n v="1"/>
    <n v="0"/>
    <n v="1"/>
    <n v="9"/>
    <n v="50"/>
    <n v="7.0015000000000001"/>
    <x v="5"/>
    <n v="36"/>
    <n v="38"/>
    <x v="0"/>
    <x v="4"/>
    <x v="4"/>
    <x v="11"/>
    <x v="0"/>
    <x v="40"/>
    <n v="0"/>
    <n v="0"/>
    <x v="0"/>
    <x v="1"/>
    <x v="0"/>
    <n v="1"/>
    <n v="48.2"/>
  </r>
  <r>
    <n v="11395"/>
    <x v="69"/>
    <n v="2"/>
    <n v="0"/>
    <n v="1"/>
    <n v="26"/>
    <n v="79"/>
    <n v="12.997999999999999"/>
    <x v="40"/>
    <n v="33"/>
    <n v="45"/>
    <x v="0"/>
    <x v="2"/>
    <x v="2"/>
    <x v="21"/>
    <x v="1"/>
    <x v="2"/>
    <n v="0"/>
    <n v="0"/>
    <x v="1"/>
    <x v="1"/>
    <x v="0"/>
    <n v="1"/>
    <n v="78.800000000000011"/>
  </r>
  <r>
    <n v="11396"/>
    <x v="70"/>
    <n v="2"/>
    <n v="0"/>
    <n v="1"/>
    <n v="26"/>
    <n v="65"/>
    <n v="11.0014"/>
    <x v="41"/>
    <n v="270"/>
    <n v="350"/>
    <x v="0"/>
    <x v="2"/>
    <x v="3"/>
    <x v="8"/>
    <x v="1"/>
    <x v="26"/>
    <n v="0"/>
    <n v="0"/>
    <x v="1"/>
    <x v="1"/>
    <x v="0"/>
    <n v="1"/>
    <n v="78.800000000000011"/>
  </r>
  <r>
    <n v="11397"/>
    <x v="71"/>
    <n v="4"/>
    <n v="0"/>
    <n v="2"/>
    <n v="6.0000000000000018"/>
    <n v="61"/>
    <n v="11.0014"/>
    <x v="12"/>
    <n v="362"/>
    <n v="367"/>
    <x v="0"/>
    <x v="9"/>
    <x v="3"/>
    <x v="14"/>
    <x v="1"/>
    <x v="13"/>
    <n v="1"/>
    <n v="0"/>
    <x v="0"/>
    <x v="1"/>
    <x v="1"/>
    <n v="1"/>
    <n v="42.800000000000004"/>
  </r>
  <r>
    <n v="11398"/>
    <x v="72"/>
    <n v="2"/>
    <n v="0"/>
    <n v="1"/>
    <n v="19.000000000000004"/>
    <n v="88"/>
    <n v="6.0031999999999996"/>
    <x v="5"/>
    <n v="23"/>
    <n v="25"/>
    <x v="1"/>
    <x v="2"/>
    <x v="6"/>
    <x v="2"/>
    <x v="1"/>
    <x v="2"/>
    <n v="0"/>
    <n v="0"/>
    <x v="1"/>
    <x v="1"/>
    <x v="0"/>
    <n v="0"/>
    <n v="66.200000000000017"/>
  </r>
  <r>
    <n v="11399"/>
    <x v="73"/>
    <n v="2"/>
    <n v="0"/>
    <n v="1"/>
    <n v="6.0000000000000018"/>
    <n v="49"/>
    <n v="7.0015000000000001"/>
    <x v="2"/>
    <n v="15"/>
    <n v="15"/>
    <x v="1"/>
    <x v="3"/>
    <x v="6"/>
    <x v="21"/>
    <x v="1"/>
    <x v="3"/>
    <n v="0"/>
    <n v="0"/>
    <x v="1"/>
    <x v="1"/>
    <x v="0"/>
    <n v="0"/>
    <n v="42.800000000000004"/>
  </r>
  <r>
    <n v="11400"/>
    <x v="74"/>
    <n v="2"/>
    <n v="0"/>
    <n v="1"/>
    <n v="23.999999999999993"/>
    <n v="78"/>
    <n v="15.001300000000001"/>
    <x v="42"/>
    <n v="132"/>
    <n v="166"/>
    <x v="0"/>
    <x v="2"/>
    <x v="3"/>
    <x v="5"/>
    <x v="1"/>
    <x v="26"/>
    <n v="0"/>
    <n v="0"/>
    <x v="1"/>
    <x v="1"/>
    <x v="0"/>
    <n v="1"/>
    <n v="75.199999999999989"/>
  </r>
  <r>
    <n v="11401"/>
    <x v="75"/>
    <n v="3"/>
    <n v="0"/>
    <n v="2"/>
    <n v="22"/>
    <n v="83"/>
    <n v="7.0015000000000001"/>
    <x v="43"/>
    <n v="189"/>
    <n v="218"/>
    <x v="1"/>
    <x v="8"/>
    <x v="3"/>
    <x v="10"/>
    <x v="1"/>
    <x v="15"/>
    <n v="1"/>
    <n v="0"/>
    <x v="0"/>
    <x v="0"/>
    <x v="0"/>
    <n v="0"/>
    <n v="71.599999999999994"/>
  </r>
  <r>
    <n v="11402"/>
    <x v="76"/>
    <n v="1"/>
    <n v="0"/>
    <n v="1"/>
    <n v="4"/>
    <n v="60"/>
    <n v="7.0015000000000001"/>
    <x v="44"/>
    <n v="497"/>
    <n v="511"/>
    <x v="0"/>
    <x v="4"/>
    <x v="2"/>
    <x v="3"/>
    <x v="1"/>
    <x v="8"/>
    <n v="0"/>
    <n v="0"/>
    <x v="0"/>
    <x v="1"/>
    <x v="0"/>
    <n v="1"/>
    <n v="39.200000000000003"/>
  </r>
  <r>
    <n v="11403"/>
    <x v="77"/>
    <n v="1"/>
    <n v="0"/>
    <n v="2"/>
    <n v="4"/>
    <n v="56"/>
    <n v="22.002800000000001"/>
    <x v="45"/>
    <n v="144"/>
    <n v="226"/>
    <x v="0"/>
    <x v="1"/>
    <x v="0"/>
    <x v="13"/>
    <x v="0"/>
    <x v="5"/>
    <n v="1"/>
    <n v="0"/>
    <x v="0"/>
    <x v="1"/>
    <x v="0"/>
    <n v="1"/>
    <n v="39.200000000000003"/>
  </r>
  <r>
    <n v="11404"/>
    <x v="78"/>
    <n v="2"/>
    <n v="0"/>
    <n v="2"/>
    <n v="16"/>
    <n v="51"/>
    <n v="6.0031999999999996"/>
    <x v="18"/>
    <n v="94"/>
    <n v="104"/>
    <x v="0"/>
    <x v="3"/>
    <x v="6"/>
    <x v="5"/>
    <x v="1"/>
    <x v="37"/>
    <n v="1"/>
    <n v="0"/>
    <x v="1"/>
    <x v="1"/>
    <x v="0"/>
    <n v="1"/>
    <n v="60.8"/>
  </r>
  <r>
    <n v="11405"/>
    <x v="79"/>
    <n v="2"/>
    <n v="0"/>
    <n v="3"/>
    <n v="13"/>
    <n v="77"/>
    <n v="15.001300000000001"/>
    <x v="46"/>
    <n v="203"/>
    <n v="224"/>
    <x v="1"/>
    <x v="3"/>
    <x v="2"/>
    <x v="18"/>
    <x v="1"/>
    <x v="38"/>
    <n v="0"/>
    <n v="1"/>
    <x v="1"/>
    <x v="1"/>
    <x v="0"/>
    <n v="0"/>
    <n v="55.400000000000006"/>
  </r>
  <r>
    <n v="11406"/>
    <x v="80"/>
    <n v="1"/>
    <n v="0"/>
    <n v="1"/>
    <n v="2"/>
    <n v="37"/>
    <n v="16.997900000000001"/>
    <x v="12"/>
    <n v="73"/>
    <n v="78"/>
    <x v="1"/>
    <x v="1"/>
    <x v="1"/>
    <x v="12"/>
    <x v="1"/>
    <x v="4"/>
    <n v="0"/>
    <n v="0"/>
    <x v="0"/>
    <x v="1"/>
    <x v="0"/>
    <n v="0"/>
    <n v="35.6"/>
  </r>
  <r>
    <n v="11407"/>
    <x v="81"/>
    <n v="3"/>
    <n v="0"/>
    <n v="1"/>
    <n v="34"/>
    <n v="40"/>
    <n v="23.999400000000001"/>
    <x v="38"/>
    <n v="325"/>
    <n v="547"/>
    <x v="0"/>
    <x v="10"/>
    <x v="4"/>
    <x v="15"/>
    <x v="0"/>
    <x v="41"/>
    <n v="0"/>
    <n v="0"/>
    <x v="0"/>
    <x v="0"/>
    <x v="0"/>
    <n v="1"/>
    <n v="93.2"/>
  </r>
  <r>
    <n v="11408"/>
    <x v="82"/>
    <n v="1"/>
    <n v="0"/>
    <n v="1"/>
    <n v="2"/>
    <n v="55"/>
    <n v="6.0031999999999996"/>
    <x v="9"/>
    <n v="109"/>
    <n v="112"/>
    <x v="1"/>
    <x v="4"/>
    <x v="1"/>
    <x v="0"/>
    <x v="1"/>
    <x v="30"/>
    <n v="0"/>
    <n v="0"/>
    <x v="0"/>
    <x v="1"/>
    <x v="0"/>
    <n v="0"/>
    <n v="35.6"/>
  </r>
  <r>
    <n v="11409"/>
    <x v="83"/>
    <n v="2"/>
    <n v="0"/>
    <n v="2"/>
    <n v="17"/>
    <n v="94"/>
    <n v="8.9981000000000009"/>
    <x v="47"/>
    <n v="207"/>
    <n v="279"/>
    <x v="1"/>
    <x v="2"/>
    <x v="4"/>
    <x v="13"/>
    <x v="0"/>
    <x v="11"/>
    <n v="1"/>
    <n v="0"/>
    <x v="1"/>
    <x v="1"/>
    <x v="0"/>
    <n v="0"/>
    <n v="62.6"/>
  </r>
  <r>
    <n v="11410"/>
    <x v="84"/>
    <n v="3"/>
    <n v="0"/>
    <n v="1"/>
    <n v="23.999999999999993"/>
    <n v="89"/>
    <n v="0"/>
    <x v="14"/>
    <n v="0"/>
    <n v="1"/>
    <x v="1"/>
    <x v="10"/>
    <x v="5"/>
    <x v="19"/>
    <x v="1"/>
    <x v="19"/>
    <n v="0"/>
    <n v="0"/>
    <x v="0"/>
    <x v="0"/>
    <x v="0"/>
    <n v="0"/>
    <n v="75.199999999999989"/>
  </r>
  <r>
    <n v="11411"/>
    <x v="85"/>
    <n v="2"/>
    <n v="0"/>
    <n v="2"/>
    <n v="13"/>
    <n v="94"/>
    <n v="0"/>
    <x v="14"/>
    <n v="13"/>
    <n v="14"/>
    <x v="1"/>
    <x v="3"/>
    <x v="4"/>
    <x v="22"/>
    <x v="0"/>
    <x v="38"/>
    <n v="1"/>
    <n v="0"/>
    <x v="1"/>
    <x v="1"/>
    <x v="0"/>
    <n v="0"/>
    <n v="55.400000000000006"/>
  </r>
  <r>
    <n v="11412"/>
    <x v="86"/>
    <n v="4"/>
    <n v="0"/>
    <n v="2"/>
    <n v="18"/>
    <n v="83"/>
    <n v="0"/>
    <x v="7"/>
    <n v="111"/>
    <n v="117"/>
    <x v="0"/>
    <x v="6"/>
    <x v="1"/>
    <x v="5"/>
    <x v="1"/>
    <x v="7"/>
    <n v="1"/>
    <n v="0"/>
    <x v="0"/>
    <x v="1"/>
    <x v="1"/>
    <n v="1"/>
    <n v="64.400000000000006"/>
  </r>
  <r>
    <n v="11413"/>
    <x v="87"/>
    <n v="1"/>
    <n v="0"/>
    <n v="2"/>
    <n v="-1"/>
    <n v="74"/>
    <n v="6.0031999999999996"/>
    <x v="14"/>
    <n v="28"/>
    <n v="29"/>
    <x v="1"/>
    <x v="11"/>
    <x v="3"/>
    <x v="23"/>
    <x v="1"/>
    <x v="42"/>
    <n v="1"/>
    <n v="0"/>
    <x v="0"/>
    <x v="1"/>
    <x v="0"/>
    <n v="0"/>
    <n v="30.2"/>
  </r>
  <r>
    <n v="11414"/>
    <x v="88"/>
    <n v="1"/>
    <n v="0"/>
    <n v="1"/>
    <n v="4"/>
    <n v="70"/>
    <n v="12.997999999999999"/>
    <x v="18"/>
    <n v="103"/>
    <n v="113"/>
    <x v="1"/>
    <x v="11"/>
    <x v="3"/>
    <x v="14"/>
    <x v="1"/>
    <x v="29"/>
    <n v="0"/>
    <n v="0"/>
    <x v="0"/>
    <x v="1"/>
    <x v="0"/>
    <n v="0"/>
    <n v="39.200000000000003"/>
  </r>
  <r>
    <n v="11415"/>
    <x v="89"/>
    <n v="2"/>
    <n v="0"/>
    <n v="1"/>
    <n v="19.000000000000004"/>
    <n v="73"/>
    <n v="16.997900000000001"/>
    <x v="40"/>
    <n v="28"/>
    <n v="40"/>
    <x v="0"/>
    <x v="7"/>
    <x v="5"/>
    <x v="21"/>
    <x v="1"/>
    <x v="22"/>
    <n v="0"/>
    <n v="0"/>
    <x v="1"/>
    <x v="1"/>
    <x v="0"/>
    <n v="1"/>
    <n v="66.200000000000017"/>
  </r>
  <r>
    <n v="11416"/>
    <x v="90"/>
    <n v="4"/>
    <n v="0"/>
    <n v="2"/>
    <n v="11"/>
    <n v="62"/>
    <n v="27.999300000000002"/>
    <x v="16"/>
    <n v="125"/>
    <n v="134"/>
    <x v="1"/>
    <x v="5"/>
    <x v="1"/>
    <x v="13"/>
    <x v="1"/>
    <x v="25"/>
    <n v="1"/>
    <n v="0"/>
    <x v="0"/>
    <x v="1"/>
    <x v="1"/>
    <n v="0"/>
    <n v="51.8"/>
  </r>
  <r>
    <n v="11417"/>
    <x v="91"/>
    <n v="1"/>
    <n v="0"/>
    <n v="2"/>
    <n v="3"/>
    <n v="75"/>
    <n v="19.999500000000001"/>
    <x v="1"/>
    <n v="133"/>
    <n v="137"/>
    <x v="1"/>
    <x v="1"/>
    <x v="1"/>
    <x v="10"/>
    <x v="1"/>
    <x v="17"/>
    <n v="1"/>
    <n v="0"/>
    <x v="0"/>
    <x v="1"/>
    <x v="0"/>
    <n v="0"/>
    <n v="37.4"/>
  </r>
  <r>
    <n v="11418"/>
    <x v="92"/>
    <n v="4"/>
    <n v="0"/>
    <n v="1"/>
    <n v="16"/>
    <n v="42"/>
    <n v="19.001200000000001"/>
    <x v="35"/>
    <n v="235"/>
    <n v="286"/>
    <x v="0"/>
    <x v="5"/>
    <x v="2"/>
    <x v="17"/>
    <x v="1"/>
    <x v="25"/>
    <n v="0"/>
    <n v="0"/>
    <x v="0"/>
    <x v="1"/>
    <x v="1"/>
    <n v="1"/>
    <n v="60.8"/>
  </r>
  <r>
    <n v="11419"/>
    <x v="93"/>
    <n v="3"/>
    <n v="0"/>
    <n v="1"/>
    <n v="29"/>
    <n v="31"/>
    <n v="8.9981000000000009"/>
    <x v="48"/>
    <n v="252"/>
    <n v="311"/>
    <x v="1"/>
    <x v="10"/>
    <x v="6"/>
    <x v="8"/>
    <x v="1"/>
    <x v="19"/>
    <n v="0"/>
    <n v="0"/>
    <x v="0"/>
    <x v="0"/>
    <x v="0"/>
    <n v="0"/>
    <n v="84.2"/>
  </r>
  <r>
    <n v="11420"/>
    <x v="94"/>
    <n v="3"/>
    <n v="0"/>
    <n v="1"/>
    <n v="32"/>
    <n v="59"/>
    <n v="15.001300000000001"/>
    <x v="13"/>
    <n v="114"/>
    <n v="153"/>
    <x v="1"/>
    <x v="0"/>
    <x v="4"/>
    <x v="22"/>
    <x v="0"/>
    <x v="32"/>
    <n v="0"/>
    <n v="0"/>
    <x v="0"/>
    <x v="0"/>
    <x v="0"/>
    <n v="0"/>
    <n v="89.6"/>
  </r>
  <r>
    <n v="11421"/>
    <x v="95"/>
    <n v="1"/>
    <n v="0"/>
    <n v="1"/>
    <n v="22"/>
    <n v="35"/>
    <n v="7.0015000000000001"/>
    <x v="4"/>
    <n v="286"/>
    <n v="330"/>
    <x v="0"/>
    <x v="11"/>
    <x v="6"/>
    <x v="8"/>
    <x v="1"/>
    <x v="29"/>
    <n v="0"/>
    <n v="0"/>
    <x v="0"/>
    <x v="1"/>
    <x v="0"/>
    <n v="1"/>
    <n v="71.599999999999994"/>
  </r>
  <r>
    <n v="11422"/>
    <x v="96"/>
    <n v="2"/>
    <n v="0"/>
    <n v="1"/>
    <n v="26"/>
    <n v="74"/>
    <n v="19.001200000000001"/>
    <x v="49"/>
    <n v="94"/>
    <n v="143"/>
    <x v="1"/>
    <x v="2"/>
    <x v="1"/>
    <x v="20"/>
    <x v="1"/>
    <x v="2"/>
    <n v="0"/>
    <n v="0"/>
    <x v="1"/>
    <x v="1"/>
    <x v="0"/>
    <n v="0"/>
    <n v="78.800000000000011"/>
  </r>
  <r>
    <n v="11423"/>
    <x v="97"/>
    <n v="3"/>
    <n v="0"/>
    <n v="1"/>
    <n v="23.999999999999993"/>
    <n v="74"/>
    <n v="0"/>
    <x v="50"/>
    <n v="10"/>
    <n v="17"/>
    <x v="1"/>
    <x v="0"/>
    <x v="0"/>
    <x v="2"/>
    <x v="0"/>
    <x v="0"/>
    <n v="0"/>
    <n v="0"/>
    <x v="0"/>
    <x v="0"/>
    <x v="0"/>
    <n v="0"/>
    <n v="75.199999999999989"/>
  </r>
  <r>
    <n v="11424"/>
    <x v="98"/>
    <n v="4"/>
    <n v="0"/>
    <n v="1"/>
    <n v="12"/>
    <n v="82"/>
    <n v="15.001300000000001"/>
    <x v="50"/>
    <n v="44"/>
    <n v="51"/>
    <x v="0"/>
    <x v="6"/>
    <x v="0"/>
    <x v="14"/>
    <x v="0"/>
    <x v="7"/>
    <n v="0"/>
    <n v="0"/>
    <x v="0"/>
    <x v="1"/>
    <x v="1"/>
    <n v="1"/>
    <n v="53.6"/>
  </r>
  <r>
    <n v="11425"/>
    <x v="99"/>
    <n v="1"/>
    <n v="0"/>
    <n v="1"/>
    <n v="3"/>
    <n v="70"/>
    <n v="6.0031999999999996"/>
    <x v="14"/>
    <n v="2"/>
    <n v="3"/>
    <x v="1"/>
    <x v="11"/>
    <x v="6"/>
    <x v="19"/>
    <x v="1"/>
    <x v="29"/>
    <n v="0"/>
    <n v="0"/>
    <x v="0"/>
    <x v="1"/>
    <x v="0"/>
    <n v="0"/>
    <n v="37.4"/>
  </r>
  <r>
    <n v="11426"/>
    <x v="100"/>
    <n v="4"/>
    <n v="0"/>
    <n v="1"/>
    <n v="8"/>
    <n v="81"/>
    <n v="8.9981000000000009"/>
    <x v="14"/>
    <n v="4"/>
    <n v="5"/>
    <x v="1"/>
    <x v="9"/>
    <x v="1"/>
    <x v="19"/>
    <x v="1"/>
    <x v="12"/>
    <n v="0"/>
    <n v="0"/>
    <x v="0"/>
    <x v="1"/>
    <x v="1"/>
    <n v="0"/>
    <n v="46.4"/>
  </r>
  <r>
    <n v="11427"/>
    <x v="101"/>
    <n v="2"/>
    <n v="0"/>
    <n v="1"/>
    <n v="26"/>
    <n v="32"/>
    <n v="19.999500000000001"/>
    <x v="39"/>
    <n v="437"/>
    <n v="462"/>
    <x v="1"/>
    <x v="7"/>
    <x v="1"/>
    <x v="3"/>
    <x v="1"/>
    <x v="23"/>
    <n v="0"/>
    <n v="0"/>
    <x v="1"/>
    <x v="1"/>
    <x v="0"/>
    <n v="0"/>
    <n v="78.800000000000011"/>
  </r>
  <r>
    <n v="11428"/>
    <x v="102"/>
    <n v="4"/>
    <n v="0"/>
    <n v="1"/>
    <n v="19.000000000000004"/>
    <n v="64"/>
    <n v="15.001300000000001"/>
    <x v="11"/>
    <n v="393"/>
    <n v="413"/>
    <x v="1"/>
    <x v="9"/>
    <x v="5"/>
    <x v="18"/>
    <x v="1"/>
    <x v="34"/>
    <n v="0"/>
    <n v="0"/>
    <x v="0"/>
    <x v="1"/>
    <x v="1"/>
    <n v="0"/>
    <n v="66.200000000000017"/>
  </r>
  <r>
    <n v="11429"/>
    <x v="103"/>
    <n v="2"/>
    <n v="0"/>
    <n v="1"/>
    <n v="29"/>
    <n v="58"/>
    <n v="11.0014"/>
    <x v="51"/>
    <n v="434"/>
    <n v="480"/>
    <x v="1"/>
    <x v="7"/>
    <x v="6"/>
    <x v="3"/>
    <x v="1"/>
    <x v="9"/>
    <n v="0"/>
    <n v="0"/>
    <x v="1"/>
    <x v="1"/>
    <x v="0"/>
    <n v="0"/>
    <n v="84.2"/>
  </r>
  <r>
    <n v="11430"/>
    <x v="104"/>
    <n v="4"/>
    <n v="0"/>
    <n v="1"/>
    <n v="9"/>
    <n v="81"/>
    <n v="6.0031999999999996"/>
    <x v="7"/>
    <n v="19"/>
    <n v="25"/>
    <x v="1"/>
    <x v="6"/>
    <x v="0"/>
    <x v="5"/>
    <x v="0"/>
    <x v="28"/>
    <n v="0"/>
    <n v="0"/>
    <x v="0"/>
    <x v="1"/>
    <x v="1"/>
    <n v="0"/>
    <n v="48.2"/>
  </r>
  <r>
    <n v="11431"/>
    <x v="105"/>
    <n v="3"/>
    <n v="0"/>
    <n v="1"/>
    <n v="34"/>
    <n v="47"/>
    <n v="8.9981000000000009"/>
    <x v="52"/>
    <n v="307"/>
    <n v="489"/>
    <x v="0"/>
    <x v="0"/>
    <x v="0"/>
    <x v="7"/>
    <x v="0"/>
    <x v="0"/>
    <n v="0"/>
    <n v="0"/>
    <x v="0"/>
    <x v="0"/>
    <x v="0"/>
    <n v="1"/>
    <n v="93.2"/>
  </r>
  <r>
    <n v="11432"/>
    <x v="106"/>
    <n v="4"/>
    <n v="0"/>
    <n v="1"/>
    <n v="7"/>
    <n v="49"/>
    <n v="11.0014"/>
    <x v="53"/>
    <n v="520"/>
    <n v="537"/>
    <x v="0"/>
    <x v="9"/>
    <x v="1"/>
    <x v="18"/>
    <x v="1"/>
    <x v="43"/>
    <n v="0"/>
    <n v="0"/>
    <x v="0"/>
    <x v="1"/>
    <x v="1"/>
    <n v="1"/>
    <n v="44.6"/>
  </r>
  <r>
    <n v="11433"/>
    <x v="107"/>
    <n v="2"/>
    <n v="0"/>
    <n v="1"/>
    <n v="7"/>
    <n v="24"/>
    <n v="19.001200000000001"/>
    <x v="54"/>
    <n v="53"/>
    <n v="72"/>
    <x v="1"/>
    <x v="11"/>
    <x v="5"/>
    <x v="7"/>
    <x v="1"/>
    <x v="33"/>
    <n v="0"/>
    <n v="0"/>
    <x v="1"/>
    <x v="1"/>
    <x v="0"/>
    <n v="0"/>
    <n v="44.6"/>
  </r>
  <r>
    <n v="11434"/>
    <x v="108"/>
    <n v="3"/>
    <n v="0"/>
    <n v="1"/>
    <n v="26"/>
    <n v="65"/>
    <n v="6.0031999999999996"/>
    <x v="53"/>
    <n v="68"/>
    <n v="85"/>
    <x v="0"/>
    <x v="10"/>
    <x v="3"/>
    <x v="21"/>
    <x v="1"/>
    <x v="44"/>
    <n v="0"/>
    <n v="0"/>
    <x v="0"/>
    <x v="0"/>
    <x v="0"/>
    <n v="1"/>
    <n v="78.800000000000011"/>
  </r>
  <r>
    <n v="11435"/>
    <x v="109"/>
    <n v="4"/>
    <n v="0"/>
    <n v="1"/>
    <n v="8"/>
    <n v="61"/>
    <n v="7.0015000000000001"/>
    <x v="15"/>
    <n v="125"/>
    <n v="136"/>
    <x v="0"/>
    <x v="9"/>
    <x v="6"/>
    <x v="8"/>
    <x v="1"/>
    <x v="35"/>
    <n v="0"/>
    <n v="0"/>
    <x v="0"/>
    <x v="1"/>
    <x v="1"/>
    <n v="1"/>
    <n v="46.4"/>
  </r>
  <r>
    <n v="11436"/>
    <x v="110"/>
    <n v="4"/>
    <n v="0"/>
    <n v="1"/>
    <n v="16"/>
    <n v="36"/>
    <n v="12.997999999999999"/>
    <x v="55"/>
    <n v="364"/>
    <n v="615"/>
    <x v="0"/>
    <x v="6"/>
    <x v="4"/>
    <x v="7"/>
    <x v="0"/>
    <x v="28"/>
    <n v="0"/>
    <n v="0"/>
    <x v="0"/>
    <x v="1"/>
    <x v="1"/>
    <n v="1"/>
    <n v="60.8"/>
  </r>
  <r>
    <n v="11437"/>
    <x v="111"/>
    <n v="1"/>
    <n v="0"/>
    <n v="1"/>
    <n v="5.0000000000000018"/>
    <n v="56"/>
    <n v="19.999500000000001"/>
    <x v="50"/>
    <n v="141"/>
    <n v="148"/>
    <x v="1"/>
    <x v="11"/>
    <x v="6"/>
    <x v="10"/>
    <x v="1"/>
    <x v="42"/>
    <n v="0"/>
    <n v="0"/>
    <x v="0"/>
    <x v="1"/>
    <x v="0"/>
    <n v="0"/>
    <n v="41"/>
  </r>
  <r>
    <n v="11438"/>
    <x v="112"/>
    <n v="3"/>
    <n v="0"/>
    <n v="1"/>
    <n v="23.999999999999993"/>
    <n v="89"/>
    <n v="12.997999999999999"/>
    <x v="14"/>
    <n v="7"/>
    <n v="8"/>
    <x v="1"/>
    <x v="0"/>
    <x v="1"/>
    <x v="11"/>
    <x v="1"/>
    <x v="27"/>
    <n v="0"/>
    <n v="0"/>
    <x v="0"/>
    <x v="0"/>
    <x v="0"/>
    <n v="0"/>
    <n v="75.199999999999989"/>
  </r>
  <r>
    <n v="11439"/>
    <x v="113"/>
    <n v="2"/>
    <n v="0"/>
    <n v="2"/>
    <n v="26"/>
    <n v="79"/>
    <n v="11.0014"/>
    <x v="56"/>
    <n v="265"/>
    <n v="283"/>
    <x v="1"/>
    <x v="7"/>
    <x v="6"/>
    <x v="14"/>
    <x v="1"/>
    <x v="23"/>
    <n v="1"/>
    <n v="0"/>
    <x v="1"/>
    <x v="1"/>
    <x v="0"/>
    <n v="0"/>
    <n v="78.800000000000011"/>
  </r>
  <r>
    <n v="11440"/>
    <x v="114"/>
    <n v="1"/>
    <n v="0"/>
    <n v="1"/>
    <n v="2"/>
    <n v="51"/>
    <n v="11.0014"/>
    <x v="16"/>
    <n v="163"/>
    <n v="172"/>
    <x v="1"/>
    <x v="4"/>
    <x v="1"/>
    <x v="9"/>
    <x v="1"/>
    <x v="30"/>
    <n v="0"/>
    <n v="0"/>
    <x v="0"/>
    <x v="1"/>
    <x v="0"/>
    <n v="0"/>
    <n v="35.6"/>
  </r>
  <r>
    <n v="11441"/>
    <x v="115"/>
    <n v="4"/>
    <n v="0"/>
    <n v="1"/>
    <n v="9"/>
    <n v="87"/>
    <n v="0"/>
    <x v="57"/>
    <n v="64"/>
    <n v="88"/>
    <x v="1"/>
    <x v="6"/>
    <x v="0"/>
    <x v="21"/>
    <x v="0"/>
    <x v="31"/>
    <n v="0"/>
    <n v="0"/>
    <x v="0"/>
    <x v="1"/>
    <x v="1"/>
    <n v="0"/>
    <n v="48.2"/>
  </r>
  <r>
    <n v="11442"/>
    <x v="116"/>
    <n v="2"/>
    <n v="0"/>
    <n v="1"/>
    <n v="18"/>
    <n v="68"/>
    <n v="0"/>
    <x v="58"/>
    <n v="635"/>
    <n v="665"/>
    <x v="0"/>
    <x v="7"/>
    <x v="6"/>
    <x v="3"/>
    <x v="1"/>
    <x v="23"/>
    <n v="0"/>
    <n v="0"/>
    <x v="1"/>
    <x v="1"/>
    <x v="0"/>
    <n v="1"/>
    <n v="64.400000000000006"/>
  </r>
  <r>
    <n v="11443"/>
    <x v="117"/>
    <n v="3"/>
    <n v="0"/>
    <n v="1"/>
    <n v="28"/>
    <n v="74"/>
    <n v="16.997900000000001"/>
    <x v="21"/>
    <n v="240"/>
    <n v="268"/>
    <x v="0"/>
    <x v="8"/>
    <x v="2"/>
    <x v="22"/>
    <x v="1"/>
    <x v="15"/>
    <n v="0"/>
    <n v="0"/>
    <x v="0"/>
    <x v="0"/>
    <x v="0"/>
    <n v="1"/>
    <n v="82.4"/>
  </r>
  <r>
    <n v="11444"/>
    <x v="118"/>
    <n v="1"/>
    <n v="0"/>
    <n v="1"/>
    <n v="-1.9999999999999991"/>
    <n v="39"/>
    <n v="19.999500000000001"/>
    <x v="1"/>
    <n v="213"/>
    <n v="217"/>
    <x v="1"/>
    <x v="11"/>
    <x v="1"/>
    <x v="3"/>
    <x v="1"/>
    <x v="42"/>
    <n v="0"/>
    <n v="0"/>
    <x v="0"/>
    <x v="1"/>
    <x v="0"/>
    <n v="0"/>
    <n v="28.400000000000002"/>
  </r>
  <r>
    <n v="11445"/>
    <x v="119"/>
    <n v="2"/>
    <n v="0"/>
    <n v="2"/>
    <n v="21.000000000000004"/>
    <n v="83"/>
    <n v="16.997900000000001"/>
    <x v="51"/>
    <n v="124"/>
    <n v="170"/>
    <x v="0"/>
    <x v="2"/>
    <x v="5"/>
    <x v="15"/>
    <x v="1"/>
    <x v="26"/>
    <n v="1"/>
    <n v="0"/>
    <x v="1"/>
    <x v="1"/>
    <x v="0"/>
    <n v="1"/>
    <n v="69.800000000000011"/>
  </r>
  <r>
    <n v="11446"/>
    <x v="120"/>
    <n v="4"/>
    <n v="0"/>
    <n v="1"/>
    <n v="23.999999999999993"/>
    <n v="74"/>
    <n v="15.001300000000001"/>
    <x v="59"/>
    <n v="239"/>
    <n v="275"/>
    <x v="1"/>
    <x v="6"/>
    <x v="1"/>
    <x v="12"/>
    <x v="1"/>
    <x v="7"/>
    <n v="0"/>
    <n v="0"/>
    <x v="0"/>
    <x v="1"/>
    <x v="1"/>
    <n v="0"/>
    <n v="75.199999999999989"/>
  </r>
  <r>
    <n v="11447"/>
    <x v="121"/>
    <n v="4"/>
    <n v="0"/>
    <n v="1"/>
    <n v="10"/>
    <n v="54"/>
    <n v="19.001200000000001"/>
    <x v="60"/>
    <n v="213"/>
    <n v="315"/>
    <x v="1"/>
    <x v="9"/>
    <x v="4"/>
    <x v="13"/>
    <x v="0"/>
    <x v="13"/>
    <n v="0"/>
    <n v="0"/>
    <x v="0"/>
    <x v="1"/>
    <x v="1"/>
    <n v="0"/>
    <n v="50"/>
  </r>
  <r>
    <n v="11448"/>
    <x v="122"/>
    <n v="4"/>
    <n v="0"/>
    <n v="1"/>
    <n v="11"/>
    <n v="82"/>
    <n v="0"/>
    <x v="7"/>
    <n v="59"/>
    <n v="65"/>
    <x v="0"/>
    <x v="6"/>
    <x v="4"/>
    <x v="14"/>
    <x v="0"/>
    <x v="7"/>
    <n v="0"/>
    <n v="0"/>
    <x v="0"/>
    <x v="1"/>
    <x v="1"/>
    <n v="1"/>
    <n v="51.8"/>
  </r>
  <r>
    <n v="11449"/>
    <x v="123"/>
    <n v="2"/>
    <n v="0"/>
    <n v="2"/>
    <n v="22"/>
    <n v="61"/>
    <n v="8.9981000000000009"/>
    <x v="14"/>
    <n v="5"/>
    <n v="6"/>
    <x v="1"/>
    <x v="7"/>
    <x v="0"/>
    <x v="2"/>
    <x v="0"/>
    <x v="9"/>
    <n v="1"/>
    <n v="0"/>
    <x v="1"/>
    <x v="1"/>
    <x v="0"/>
    <n v="0"/>
    <n v="71.599999999999994"/>
  </r>
  <r>
    <n v="11450"/>
    <x v="124"/>
    <n v="1"/>
    <n v="1"/>
    <n v="2"/>
    <n v="7"/>
    <n v="57"/>
    <n v="16.997900000000001"/>
    <x v="43"/>
    <n v="52"/>
    <n v="81"/>
    <x v="1"/>
    <x v="1"/>
    <x v="5"/>
    <x v="20"/>
    <x v="1"/>
    <x v="17"/>
    <n v="1"/>
    <n v="0"/>
    <x v="0"/>
    <x v="1"/>
    <x v="0"/>
    <n v="0"/>
    <n v="44.6"/>
  </r>
  <r>
    <n v="11451"/>
    <x v="125"/>
    <n v="2"/>
    <n v="0"/>
    <n v="2"/>
    <n v="11"/>
    <n v="76"/>
    <n v="8.9981000000000009"/>
    <x v="61"/>
    <n v="205"/>
    <n v="313"/>
    <x v="0"/>
    <x v="11"/>
    <x v="4"/>
    <x v="20"/>
    <x v="0"/>
    <x v="45"/>
    <n v="1"/>
    <n v="0"/>
    <x v="1"/>
    <x v="1"/>
    <x v="0"/>
    <n v="1"/>
    <n v="51.8"/>
  </r>
  <r>
    <n v="11452"/>
    <x v="126"/>
    <n v="3"/>
    <n v="0"/>
    <n v="1"/>
    <n v="23.999999999999993"/>
    <n v="78"/>
    <n v="12.997999999999999"/>
    <x v="43"/>
    <n v="104"/>
    <n v="133"/>
    <x v="1"/>
    <x v="10"/>
    <x v="4"/>
    <x v="21"/>
    <x v="0"/>
    <x v="44"/>
    <n v="0"/>
    <n v="0"/>
    <x v="0"/>
    <x v="0"/>
    <x v="0"/>
    <n v="0"/>
    <n v="75.199999999999989"/>
  </r>
  <r>
    <n v="11453"/>
    <x v="127"/>
    <n v="3"/>
    <n v="0"/>
    <n v="1"/>
    <n v="23"/>
    <n v="78"/>
    <n v="6.0031999999999996"/>
    <x v="48"/>
    <n v="171"/>
    <n v="230"/>
    <x v="1"/>
    <x v="8"/>
    <x v="4"/>
    <x v="22"/>
    <x v="0"/>
    <x v="46"/>
    <n v="0"/>
    <n v="0"/>
    <x v="0"/>
    <x v="0"/>
    <x v="0"/>
    <n v="0"/>
    <n v="73.400000000000006"/>
  </r>
  <r>
    <n v="11454"/>
    <x v="128"/>
    <n v="2"/>
    <n v="0"/>
    <n v="1"/>
    <n v="2"/>
    <n v="44"/>
    <n v="8.9981000000000009"/>
    <x v="57"/>
    <n v="42"/>
    <n v="66"/>
    <x v="1"/>
    <x v="11"/>
    <x v="4"/>
    <x v="3"/>
    <x v="0"/>
    <x v="45"/>
    <n v="0"/>
    <n v="0"/>
    <x v="1"/>
    <x v="1"/>
    <x v="0"/>
    <n v="0"/>
    <n v="35.6"/>
  </r>
  <r>
    <n v="11455"/>
    <x v="129"/>
    <n v="1"/>
    <n v="0"/>
    <n v="1"/>
    <n v="2"/>
    <n v="55"/>
    <n v="16.997900000000001"/>
    <x v="14"/>
    <n v="39"/>
    <n v="40"/>
    <x v="1"/>
    <x v="11"/>
    <x v="6"/>
    <x v="23"/>
    <x v="1"/>
    <x v="42"/>
    <n v="0"/>
    <n v="0"/>
    <x v="0"/>
    <x v="1"/>
    <x v="0"/>
    <n v="0"/>
    <n v="35.6"/>
  </r>
  <r>
    <n v="11456"/>
    <x v="130"/>
    <n v="4"/>
    <n v="0"/>
    <n v="1"/>
    <n v="3"/>
    <n v="60"/>
    <n v="15.001300000000001"/>
    <x v="12"/>
    <n v="380"/>
    <n v="385"/>
    <x v="0"/>
    <x v="5"/>
    <x v="1"/>
    <x v="14"/>
    <x v="1"/>
    <x v="47"/>
    <n v="0"/>
    <n v="0"/>
    <x v="0"/>
    <x v="1"/>
    <x v="1"/>
    <n v="1"/>
    <n v="37.4"/>
  </r>
  <r>
    <n v="11457"/>
    <x v="131"/>
    <n v="4"/>
    <n v="0"/>
    <n v="1"/>
    <n v="9"/>
    <n v="34"/>
    <n v="12.997999999999999"/>
    <x v="62"/>
    <n v="230"/>
    <n v="271"/>
    <x v="0"/>
    <x v="5"/>
    <x v="1"/>
    <x v="17"/>
    <x v="1"/>
    <x v="47"/>
    <n v="0"/>
    <n v="0"/>
    <x v="0"/>
    <x v="1"/>
    <x v="1"/>
    <n v="1"/>
    <n v="48.2"/>
  </r>
  <r>
    <n v="11458"/>
    <x v="132"/>
    <n v="1"/>
    <n v="0"/>
    <n v="1"/>
    <n v="3"/>
    <n v="52"/>
    <n v="15.001300000000001"/>
    <x v="1"/>
    <n v="95"/>
    <n v="99"/>
    <x v="0"/>
    <x v="1"/>
    <x v="1"/>
    <x v="13"/>
    <x v="1"/>
    <x v="4"/>
    <n v="0"/>
    <n v="0"/>
    <x v="0"/>
    <x v="1"/>
    <x v="0"/>
    <n v="1"/>
    <n v="37.4"/>
  </r>
  <r>
    <n v="11459"/>
    <x v="133"/>
    <n v="2"/>
    <n v="0"/>
    <n v="1"/>
    <n v="20.000000000000004"/>
    <n v="23"/>
    <n v="11.0014"/>
    <x v="63"/>
    <n v="254"/>
    <n v="483"/>
    <x v="0"/>
    <x v="3"/>
    <x v="0"/>
    <x v="17"/>
    <x v="0"/>
    <x v="3"/>
    <n v="0"/>
    <n v="0"/>
    <x v="1"/>
    <x v="1"/>
    <x v="0"/>
    <n v="1"/>
    <n v="68"/>
  </r>
  <r>
    <n v="11460"/>
    <x v="134"/>
    <n v="4"/>
    <n v="0"/>
    <n v="1"/>
    <n v="19.000000000000004"/>
    <n v="83"/>
    <n v="12.997999999999999"/>
    <x v="34"/>
    <n v="184"/>
    <n v="206"/>
    <x v="0"/>
    <x v="6"/>
    <x v="4"/>
    <x v="3"/>
    <x v="0"/>
    <x v="10"/>
    <n v="0"/>
    <n v="0"/>
    <x v="0"/>
    <x v="1"/>
    <x v="1"/>
    <n v="1"/>
    <n v="66.200000000000017"/>
  </r>
  <r>
    <n v="11461"/>
    <x v="135"/>
    <n v="2"/>
    <n v="0"/>
    <n v="1"/>
    <n v="21.000000000000004"/>
    <n v="83"/>
    <n v="19.999500000000001"/>
    <x v="39"/>
    <n v="479"/>
    <n v="504"/>
    <x v="0"/>
    <x v="7"/>
    <x v="6"/>
    <x v="14"/>
    <x v="1"/>
    <x v="9"/>
    <n v="0"/>
    <n v="0"/>
    <x v="1"/>
    <x v="1"/>
    <x v="0"/>
    <n v="1"/>
    <n v="69.800000000000011"/>
  </r>
  <r>
    <n v="11462"/>
    <x v="136"/>
    <n v="2"/>
    <n v="0"/>
    <n v="1"/>
    <n v="21.000000000000004"/>
    <n v="73"/>
    <n v="19.001200000000001"/>
    <x v="64"/>
    <n v="246"/>
    <n v="426"/>
    <x v="1"/>
    <x v="3"/>
    <x v="4"/>
    <x v="12"/>
    <x v="0"/>
    <x v="37"/>
    <n v="0"/>
    <n v="0"/>
    <x v="1"/>
    <x v="1"/>
    <x v="0"/>
    <n v="0"/>
    <n v="69.800000000000011"/>
  </r>
  <r>
    <n v="11463"/>
    <x v="137"/>
    <n v="4"/>
    <n v="0"/>
    <n v="1"/>
    <n v="6.0000000000000018"/>
    <n v="52"/>
    <n v="11.0014"/>
    <x v="9"/>
    <n v="98"/>
    <n v="101"/>
    <x v="1"/>
    <x v="5"/>
    <x v="2"/>
    <x v="20"/>
    <x v="1"/>
    <x v="25"/>
    <n v="0"/>
    <n v="0"/>
    <x v="0"/>
    <x v="1"/>
    <x v="1"/>
    <n v="0"/>
    <n v="42.800000000000004"/>
  </r>
  <r>
    <n v="11464"/>
    <x v="138"/>
    <n v="4"/>
    <n v="0"/>
    <n v="2"/>
    <n v="18"/>
    <n v="68"/>
    <n v="22.002800000000001"/>
    <x v="2"/>
    <n v="4"/>
    <n v="4"/>
    <x v="1"/>
    <x v="9"/>
    <x v="2"/>
    <x v="19"/>
    <x v="1"/>
    <x v="35"/>
    <n v="1"/>
    <n v="0"/>
    <x v="0"/>
    <x v="1"/>
    <x v="1"/>
    <n v="0"/>
    <n v="64.400000000000006"/>
  </r>
  <r>
    <n v="11465"/>
    <x v="139"/>
    <n v="1"/>
    <n v="0"/>
    <n v="1"/>
    <n v="1"/>
    <n v="69"/>
    <n v="16.997900000000001"/>
    <x v="9"/>
    <n v="263"/>
    <n v="266"/>
    <x v="0"/>
    <x v="1"/>
    <x v="1"/>
    <x v="14"/>
    <x v="1"/>
    <x v="4"/>
    <n v="0"/>
    <n v="0"/>
    <x v="0"/>
    <x v="1"/>
    <x v="0"/>
    <n v="1"/>
    <n v="33.799999999999997"/>
  </r>
  <r>
    <n v="11466"/>
    <x v="140"/>
    <n v="1"/>
    <n v="0"/>
    <n v="2"/>
    <n v="1"/>
    <n v="59"/>
    <n v="6.0031999999999996"/>
    <x v="7"/>
    <n v="46"/>
    <n v="52"/>
    <x v="1"/>
    <x v="4"/>
    <x v="2"/>
    <x v="17"/>
    <x v="1"/>
    <x v="18"/>
    <n v="1"/>
    <n v="0"/>
    <x v="0"/>
    <x v="1"/>
    <x v="0"/>
    <n v="0"/>
    <n v="33.799999999999997"/>
  </r>
  <r>
    <n v="11467"/>
    <x v="141"/>
    <n v="4"/>
    <n v="0"/>
    <n v="1"/>
    <n v="10"/>
    <n v="71"/>
    <n v="6.0031999999999996"/>
    <x v="13"/>
    <n v="154"/>
    <n v="193"/>
    <x v="0"/>
    <x v="9"/>
    <x v="4"/>
    <x v="6"/>
    <x v="0"/>
    <x v="12"/>
    <n v="0"/>
    <n v="0"/>
    <x v="0"/>
    <x v="1"/>
    <x v="1"/>
    <n v="1"/>
    <n v="50"/>
  </r>
  <r>
    <n v="11468"/>
    <x v="142"/>
    <n v="3"/>
    <n v="0"/>
    <n v="2"/>
    <n v="20.000000000000004"/>
    <n v="56"/>
    <n v="8.9981000000000009"/>
    <x v="65"/>
    <n v="184"/>
    <n v="311"/>
    <x v="1"/>
    <x v="8"/>
    <x v="0"/>
    <x v="4"/>
    <x v="0"/>
    <x v="48"/>
    <n v="1"/>
    <n v="0"/>
    <x v="0"/>
    <x v="0"/>
    <x v="0"/>
    <n v="0"/>
    <n v="68"/>
  </r>
  <r>
    <n v="11469"/>
    <x v="143"/>
    <n v="3"/>
    <n v="0"/>
    <n v="2"/>
    <n v="23.999999999999993"/>
    <n v="83"/>
    <n v="6.0031999999999996"/>
    <x v="9"/>
    <n v="39"/>
    <n v="42"/>
    <x v="0"/>
    <x v="10"/>
    <x v="2"/>
    <x v="2"/>
    <x v="1"/>
    <x v="36"/>
    <n v="1"/>
    <n v="0"/>
    <x v="0"/>
    <x v="0"/>
    <x v="0"/>
    <n v="1"/>
    <n v="75.199999999999989"/>
  </r>
  <r>
    <n v="11470"/>
    <x v="144"/>
    <n v="4"/>
    <n v="0"/>
    <n v="1"/>
    <n v="19.000000000000004"/>
    <n v="49"/>
    <n v="6.0031999999999996"/>
    <x v="51"/>
    <n v="180"/>
    <n v="226"/>
    <x v="1"/>
    <x v="6"/>
    <x v="1"/>
    <x v="15"/>
    <x v="1"/>
    <x v="28"/>
    <n v="0"/>
    <n v="0"/>
    <x v="0"/>
    <x v="1"/>
    <x v="1"/>
    <n v="0"/>
    <n v="66.200000000000017"/>
  </r>
  <r>
    <n v="11471"/>
    <x v="145"/>
    <n v="1"/>
    <n v="0"/>
    <n v="2"/>
    <n v="3"/>
    <n v="60"/>
    <n v="8.9981000000000009"/>
    <x v="14"/>
    <n v="238"/>
    <n v="239"/>
    <x v="0"/>
    <x v="5"/>
    <x v="3"/>
    <x v="3"/>
    <x v="1"/>
    <x v="6"/>
    <n v="1"/>
    <n v="0"/>
    <x v="0"/>
    <x v="1"/>
    <x v="0"/>
    <n v="1"/>
    <n v="37.4"/>
  </r>
  <r>
    <n v="11472"/>
    <x v="146"/>
    <n v="1"/>
    <n v="0"/>
    <n v="3"/>
    <n v="6.0000000000000018"/>
    <n v="70"/>
    <n v="12.997999999999999"/>
    <x v="22"/>
    <n v="54"/>
    <n v="67"/>
    <x v="0"/>
    <x v="1"/>
    <x v="4"/>
    <x v="9"/>
    <x v="0"/>
    <x v="8"/>
    <n v="0"/>
    <n v="1"/>
    <x v="0"/>
    <x v="1"/>
    <x v="0"/>
    <n v="1"/>
    <n v="42.800000000000004"/>
  </r>
  <r>
    <n v="11473"/>
    <x v="147"/>
    <n v="2"/>
    <n v="0"/>
    <n v="1"/>
    <n v="22"/>
    <n v="33"/>
    <n v="16.997900000000001"/>
    <x v="66"/>
    <n v="106"/>
    <n v="160"/>
    <x v="1"/>
    <x v="7"/>
    <x v="3"/>
    <x v="20"/>
    <x v="1"/>
    <x v="23"/>
    <n v="0"/>
    <n v="0"/>
    <x v="1"/>
    <x v="1"/>
    <x v="0"/>
    <n v="0"/>
    <n v="71.599999999999994"/>
  </r>
  <r>
    <n v="11474"/>
    <x v="148"/>
    <n v="3"/>
    <n v="0"/>
    <n v="1"/>
    <n v="28"/>
    <n v="66"/>
    <n v="15.001300000000001"/>
    <x v="44"/>
    <n v="56"/>
    <n v="70"/>
    <x v="1"/>
    <x v="0"/>
    <x v="0"/>
    <x v="5"/>
    <x v="0"/>
    <x v="44"/>
    <n v="0"/>
    <n v="0"/>
    <x v="0"/>
    <x v="0"/>
    <x v="0"/>
    <n v="0"/>
    <n v="82.4"/>
  </r>
  <r>
    <n v="11475"/>
    <x v="149"/>
    <n v="1"/>
    <n v="0"/>
    <n v="2"/>
    <n v="3"/>
    <n v="60"/>
    <n v="16.997900000000001"/>
    <x v="9"/>
    <n v="53"/>
    <n v="56"/>
    <x v="1"/>
    <x v="4"/>
    <x v="1"/>
    <x v="22"/>
    <x v="1"/>
    <x v="20"/>
    <n v="1"/>
    <n v="0"/>
    <x v="0"/>
    <x v="1"/>
    <x v="0"/>
    <n v="0"/>
    <n v="37.4"/>
  </r>
  <r>
    <n v="11476"/>
    <x v="150"/>
    <n v="2"/>
    <n v="0"/>
    <n v="3"/>
    <n v="6.0000000000000018"/>
    <n v="100"/>
    <n v="16.997900000000001"/>
    <x v="9"/>
    <n v="11"/>
    <n v="14"/>
    <x v="1"/>
    <x v="3"/>
    <x v="4"/>
    <x v="19"/>
    <x v="0"/>
    <x v="3"/>
    <n v="0"/>
    <n v="1"/>
    <x v="1"/>
    <x v="1"/>
    <x v="0"/>
    <n v="0"/>
    <n v="42.800000000000004"/>
  </r>
  <r>
    <n v="11477"/>
    <x v="151"/>
    <n v="2"/>
    <n v="0"/>
    <n v="2"/>
    <n v="7"/>
    <n v="49"/>
    <n v="19.999500000000001"/>
    <x v="11"/>
    <n v="282"/>
    <n v="302"/>
    <x v="0"/>
    <x v="3"/>
    <x v="6"/>
    <x v="10"/>
    <x v="1"/>
    <x v="3"/>
    <n v="1"/>
    <n v="0"/>
    <x v="1"/>
    <x v="1"/>
    <x v="0"/>
    <n v="1"/>
    <n v="44.6"/>
  </r>
  <r>
    <n v="11478"/>
    <x v="152"/>
    <n v="1"/>
    <n v="0"/>
    <n v="1"/>
    <n v="-7"/>
    <n v="45"/>
    <n v="8.9981000000000009"/>
    <x v="50"/>
    <n v="173"/>
    <n v="180"/>
    <x v="0"/>
    <x v="4"/>
    <x v="6"/>
    <x v="10"/>
    <x v="1"/>
    <x v="40"/>
    <n v="0"/>
    <n v="0"/>
    <x v="0"/>
    <x v="1"/>
    <x v="0"/>
    <n v="1"/>
    <n v="19.399999999999999"/>
  </r>
  <r>
    <n v="11479"/>
    <x v="153"/>
    <n v="2"/>
    <n v="0"/>
    <n v="1"/>
    <n v="19.000000000000004"/>
    <n v="22"/>
    <n v="11.0014"/>
    <x v="58"/>
    <n v="150"/>
    <n v="180"/>
    <x v="0"/>
    <x v="3"/>
    <x v="6"/>
    <x v="6"/>
    <x v="1"/>
    <x v="33"/>
    <n v="0"/>
    <n v="0"/>
    <x v="1"/>
    <x v="1"/>
    <x v="0"/>
    <n v="1"/>
    <n v="66.200000000000017"/>
  </r>
  <r>
    <n v="11480"/>
    <x v="154"/>
    <n v="4"/>
    <n v="0"/>
    <n v="1"/>
    <n v="13"/>
    <n v="54"/>
    <n v="0"/>
    <x v="11"/>
    <n v="218"/>
    <n v="238"/>
    <x v="1"/>
    <x v="5"/>
    <x v="2"/>
    <x v="12"/>
    <x v="1"/>
    <x v="6"/>
    <n v="0"/>
    <n v="0"/>
    <x v="0"/>
    <x v="1"/>
    <x v="1"/>
    <n v="0"/>
    <n v="55.400000000000006"/>
  </r>
  <r>
    <n v="11481"/>
    <x v="155"/>
    <n v="1"/>
    <n v="0"/>
    <n v="1"/>
    <n v="2"/>
    <n v="47"/>
    <n v="19.001200000000001"/>
    <x v="9"/>
    <n v="24"/>
    <n v="27"/>
    <x v="0"/>
    <x v="5"/>
    <x v="0"/>
    <x v="21"/>
    <x v="0"/>
    <x v="6"/>
    <n v="0"/>
    <n v="0"/>
    <x v="0"/>
    <x v="1"/>
    <x v="0"/>
    <n v="1"/>
    <n v="35.6"/>
  </r>
  <r>
    <n v="11482"/>
    <x v="156"/>
    <n v="4"/>
    <n v="0"/>
    <n v="1"/>
    <n v="12"/>
    <n v="58"/>
    <n v="19.999500000000001"/>
    <x v="67"/>
    <n v="98"/>
    <n v="125"/>
    <x v="0"/>
    <x v="6"/>
    <x v="4"/>
    <x v="5"/>
    <x v="0"/>
    <x v="28"/>
    <n v="0"/>
    <n v="0"/>
    <x v="0"/>
    <x v="1"/>
    <x v="1"/>
    <n v="1"/>
    <n v="53.6"/>
  </r>
  <r>
    <n v="11483"/>
    <x v="157"/>
    <n v="3"/>
    <n v="0"/>
    <n v="1"/>
    <n v="23.999999999999993"/>
    <n v="89"/>
    <n v="0"/>
    <x v="68"/>
    <n v="58"/>
    <n v="73"/>
    <x v="0"/>
    <x v="8"/>
    <x v="0"/>
    <x v="1"/>
    <x v="0"/>
    <x v="15"/>
    <n v="0"/>
    <n v="0"/>
    <x v="0"/>
    <x v="0"/>
    <x v="0"/>
    <n v="1"/>
    <n v="75.199999999999989"/>
  </r>
  <r>
    <n v="11484"/>
    <x v="158"/>
    <n v="4"/>
    <n v="0"/>
    <n v="1"/>
    <n v="13"/>
    <n v="82"/>
    <n v="8.9981000000000009"/>
    <x v="9"/>
    <n v="29"/>
    <n v="32"/>
    <x v="1"/>
    <x v="6"/>
    <x v="6"/>
    <x v="2"/>
    <x v="1"/>
    <x v="28"/>
    <n v="0"/>
    <n v="0"/>
    <x v="0"/>
    <x v="1"/>
    <x v="1"/>
    <n v="0"/>
    <n v="55.400000000000006"/>
  </r>
  <r>
    <n v="11485"/>
    <x v="159"/>
    <n v="4"/>
    <n v="0"/>
    <n v="1"/>
    <n v="7"/>
    <n v="66"/>
    <n v="0"/>
    <x v="56"/>
    <n v="359"/>
    <n v="377"/>
    <x v="0"/>
    <x v="9"/>
    <x v="3"/>
    <x v="0"/>
    <x v="1"/>
    <x v="43"/>
    <n v="0"/>
    <n v="0"/>
    <x v="0"/>
    <x v="1"/>
    <x v="1"/>
    <n v="1"/>
    <n v="44.6"/>
  </r>
  <r>
    <n v="11486"/>
    <x v="160"/>
    <n v="1"/>
    <n v="0"/>
    <n v="1"/>
    <n v="7"/>
    <n v="49"/>
    <n v="16.997900000000001"/>
    <x v="21"/>
    <n v="89"/>
    <n v="117"/>
    <x v="1"/>
    <x v="1"/>
    <x v="0"/>
    <x v="13"/>
    <x v="0"/>
    <x v="1"/>
    <n v="0"/>
    <n v="0"/>
    <x v="0"/>
    <x v="1"/>
    <x v="0"/>
    <n v="0"/>
    <n v="44.6"/>
  </r>
  <r>
    <n v="11487"/>
    <x v="161"/>
    <n v="3"/>
    <n v="0"/>
    <n v="1"/>
    <n v="19.000000000000004"/>
    <n v="83"/>
    <n v="19.999500000000001"/>
    <x v="7"/>
    <n v="35"/>
    <n v="41"/>
    <x v="0"/>
    <x v="8"/>
    <x v="4"/>
    <x v="23"/>
    <x v="0"/>
    <x v="14"/>
    <n v="0"/>
    <n v="0"/>
    <x v="0"/>
    <x v="0"/>
    <x v="0"/>
    <n v="1"/>
    <n v="66.200000000000017"/>
  </r>
  <r>
    <n v="11488"/>
    <x v="162"/>
    <n v="1"/>
    <n v="1"/>
    <n v="2"/>
    <n v="3"/>
    <n v="60"/>
    <n v="23.999400000000001"/>
    <x v="2"/>
    <n v="6"/>
    <n v="6"/>
    <x v="0"/>
    <x v="1"/>
    <x v="5"/>
    <x v="2"/>
    <x v="1"/>
    <x v="5"/>
    <n v="1"/>
    <n v="0"/>
    <x v="0"/>
    <x v="1"/>
    <x v="0"/>
    <n v="1"/>
    <n v="37.4"/>
  </r>
  <r>
    <n v="11489"/>
    <x v="163"/>
    <n v="3"/>
    <n v="0"/>
    <n v="1"/>
    <n v="33"/>
    <n v="59"/>
    <n v="22.002800000000001"/>
    <x v="41"/>
    <n v="293"/>
    <n v="373"/>
    <x v="1"/>
    <x v="0"/>
    <x v="5"/>
    <x v="0"/>
    <x v="1"/>
    <x v="0"/>
    <n v="0"/>
    <n v="0"/>
    <x v="0"/>
    <x v="0"/>
    <x v="0"/>
    <n v="0"/>
    <n v="91.4"/>
  </r>
  <r>
    <n v="11490"/>
    <x v="164"/>
    <n v="2"/>
    <n v="0"/>
    <n v="1"/>
    <n v="35.999999999999993"/>
    <n v="37"/>
    <n v="16.997900000000001"/>
    <x v="69"/>
    <n v="105"/>
    <n v="145"/>
    <x v="1"/>
    <x v="7"/>
    <x v="6"/>
    <x v="4"/>
    <x v="1"/>
    <x v="23"/>
    <n v="0"/>
    <n v="0"/>
    <x v="1"/>
    <x v="1"/>
    <x v="0"/>
    <n v="0"/>
    <n v="96.799999999999983"/>
  </r>
  <r>
    <n v="11491"/>
    <x v="165"/>
    <n v="4"/>
    <n v="0"/>
    <n v="1"/>
    <n v="9"/>
    <n v="46"/>
    <n v="15.001300000000001"/>
    <x v="58"/>
    <n v="107"/>
    <n v="137"/>
    <x v="1"/>
    <x v="5"/>
    <x v="5"/>
    <x v="4"/>
    <x v="1"/>
    <x v="6"/>
    <n v="0"/>
    <n v="0"/>
    <x v="0"/>
    <x v="1"/>
    <x v="1"/>
    <n v="0"/>
    <n v="48.2"/>
  </r>
  <r>
    <n v="11492"/>
    <x v="166"/>
    <n v="2"/>
    <n v="0"/>
    <n v="1"/>
    <n v="17"/>
    <n v="77"/>
    <n v="16.997900000000001"/>
    <x v="70"/>
    <n v="294"/>
    <n v="336"/>
    <x v="0"/>
    <x v="2"/>
    <x v="6"/>
    <x v="8"/>
    <x v="1"/>
    <x v="39"/>
    <n v="0"/>
    <n v="0"/>
    <x v="1"/>
    <x v="1"/>
    <x v="0"/>
    <n v="1"/>
    <n v="62.6"/>
  </r>
  <r>
    <n v="11493"/>
    <x v="167"/>
    <n v="3"/>
    <n v="0"/>
    <n v="1"/>
    <n v="29"/>
    <n v="37"/>
    <n v="16.997900000000001"/>
    <x v="71"/>
    <n v="470"/>
    <n v="555"/>
    <x v="1"/>
    <x v="7"/>
    <x v="3"/>
    <x v="9"/>
    <x v="1"/>
    <x v="24"/>
    <n v="0"/>
    <n v="0"/>
    <x v="0"/>
    <x v="0"/>
    <x v="0"/>
    <n v="0"/>
    <n v="84.2"/>
  </r>
  <r>
    <n v="11494"/>
    <x v="168"/>
    <n v="3"/>
    <n v="0"/>
    <n v="3"/>
    <n v="27"/>
    <n v="54"/>
    <n v="16.997900000000001"/>
    <x v="66"/>
    <n v="144"/>
    <n v="198"/>
    <x v="1"/>
    <x v="8"/>
    <x v="1"/>
    <x v="4"/>
    <x v="1"/>
    <x v="15"/>
    <n v="0"/>
    <n v="1"/>
    <x v="0"/>
    <x v="0"/>
    <x v="0"/>
    <n v="0"/>
    <n v="80.599999999999994"/>
  </r>
  <r>
    <n v="11495"/>
    <x v="169"/>
    <n v="3"/>
    <n v="0"/>
    <n v="1"/>
    <n v="25"/>
    <n v="69"/>
    <n v="15.001300000000001"/>
    <x v="72"/>
    <n v="102"/>
    <n v="139"/>
    <x v="1"/>
    <x v="10"/>
    <x v="3"/>
    <x v="5"/>
    <x v="1"/>
    <x v="44"/>
    <n v="0"/>
    <n v="0"/>
    <x v="0"/>
    <x v="0"/>
    <x v="0"/>
    <n v="0"/>
    <n v="77"/>
  </r>
  <r>
    <n v="11496"/>
    <x v="170"/>
    <n v="2"/>
    <n v="0"/>
    <n v="3"/>
    <n v="23.999999999999993"/>
    <n v="83"/>
    <n v="12.997999999999999"/>
    <x v="15"/>
    <n v="48"/>
    <n v="59"/>
    <x v="0"/>
    <x v="7"/>
    <x v="2"/>
    <x v="17"/>
    <x v="1"/>
    <x v="9"/>
    <n v="0"/>
    <n v="1"/>
    <x v="1"/>
    <x v="1"/>
    <x v="0"/>
    <n v="1"/>
    <n v="75.199999999999989"/>
  </r>
  <r>
    <n v="11497"/>
    <x v="171"/>
    <n v="1"/>
    <n v="0"/>
    <n v="2"/>
    <n v="9"/>
    <n v="40"/>
    <n v="26.002700000000001"/>
    <x v="40"/>
    <n v="62"/>
    <n v="74"/>
    <x v="0"/>
    <x v="1"/>
    <x v="4"/>
    <x v="5"/>
    <x v="0"/>
    <x v="1"/>
    <n v="1"/>
    <n v="0"/>
    <x v="0"/>
    <x v="1"/>
    <x v="0"/>
    <n v="1"/>
    <n v="48.2"/>
  </r>
  <r>
    <n v="11498"/>
    <x v="172"/>
    <n v="3"/>
    <n v="0"/>
    <n v="1"/>
    <n v="33"/>
    <n v="30"/>
    <n v="19.999500000000001"/>
    <x v="10"/>
    <n v="491"/>
    <n v="570"/>
    <x v="0"/>
    <x v="7"/>
    <x v="1"/>
    <x v="0"/>
    <x v="1"/>
    <x v="24"/>
    <n v="0"/>
    <n v="0"/>
    <x v="0"/>
    <x v="0"/>
    <x v="0"/>
    <n v="1"/>
    <n v="91.4"/>
  </r>
  <r>
    <n v="11499"/>
    <x v="173"/>
    <n v="1"/>
    <n v="0"/>
    <n v="1"/>
    <n v="2"/>
    <n v="47"/>
    <n v="12.997999999999999"/>
    <x v="14"/>
    <n v="19"/>
    <n v="20"/>
    <x v="0"/>
    <x v="5"/>
    <x v="0"/>
    <x v="1"/>
    <x v="0"/>
    <x v="6"/>
    <n v="0"/>
    <n v="0"/>
    <x v="0"/>
    <x v="1"/>
    <x v="0"/>
    <n v="1"/>
    <n v="35.6"/>
  </r>
  <r>
    <n v="11500"/>
    <x v="174"/>
    <n v="1"/>
    <n v="0"/>
    <n v="1"/>
    <n v="13"/>
    <n v="82"/>
    <n v="7.0015000000000001"/>
    <x v="11"/>
    <n v="348"/>
    <n v="368"/>
    <x v="0"/>
    <x v="11"/>
    <x v="6"/>
    <x v="14"/>
    <x v="1"/>
    <x v="29"/>
    <n v="0"/>
    <n v="0"/>
    <x v="0"/>
    <x v="1"/>
    <x v="0"/>
    <n v="1"/>
    <n v="55.400000000000006"/>
  </r>
  <r>
    <n v="11501"/>
    <x v="175"/>
    <n v="3"/>
    <n v="0"/>
    <n v="1"/>
    <n v="32"/>
    <n v="34"/>
    <n v="12.997999999999999"/>
    <x v="73"/>
    <n v="767"/>
    <n v="897"/>
    <x v="0"/>
    <x v="10"/>
    <x v="1"/>
    <x v="9"/>
    <x v="1"/>
    <x v="19"/>
    <n v="0"/>
    <n v="0"/>
    <x v="0"/>
    <x v="0"/>
    <x v="0"/>
    <n v="1"/>
    <n v="89.6"/>
  </r>
  <r>
    <n v="11502"/>
    <x v="176"/>
    <n v="4"/>
    <n v="0"/>
    <n v="1"/>
    <n v="21.000000000000004"/>
    <n v="94"/>
    <n v="0"/>
    <x v="46"/>
    <n v="158"/>
    <n v="179"/>
    <x v="1"/>
    <x v="8"/>
    <x v="3"/>
    <x v="8"/>
    <x v="1"/>
    <x v="48"/>
    <n v="0"/>
    <n v="0"/>
    <x v="0"/>
    <x v="1"/>
    <x v="1"/>
    <n v="0"/>
    <n v="69.800000000000011"/>
  </r>
  <r>
    <n v="11503"/>
    <x v="177"/>
    <n v="3"/>
    <n v="0"/>
    <n v="2"/>
    <n v="22"/>
    <n v="78"/>
    <n v="12.997999999999999"/>
    <x v="17"/>
    <n v="60"/>
    <n v="76"/>
    <x v="1"/>
    <x v="8"/>
    <x v="0"/>
    <x v="11"/>
    <x v="0"/>
    <x v="14"/>
    <n v="1"/>
    <n v="0"/>
    <x v="0"/>
    <x v="0"/>
    <x v="0"/>
    <n v="0"/>
    <n v="71.599999999999994"/>
  </r>
  <r>
    <n v="11504"/>
    <x v="178"/>
    <n v="4"/>
    <n v="0"/>
    <n v="2"/>
    <n v="21.000000000000004"/>
    <n v="64"/>
    <n v="8.9981000000000009"/>
    <x v="58"/>
    <n v="208"/>
    <n v="238"/>
    <x v="0"/>
    <x v="6"/>
    <x v="6"/>
    <x v="6"/>
    <x v="1"/>
    <x v="49"/>
    <n v="1"/>
    <n v="0"/>
    <x v="0"/>
    <x v="1"/>
    <x v="1"/>
    <n v="1"/>
    <n v="69.800000000000011"/>
  </r>
  <r>
    <n v="11505"/>
    <x v="179"/>
    <n v="1"/>
    <n v="0"/>
    <n v="1"/>
    <n v="9"/>
    <n v="50"/>
    <n v="8.9981000000000009"/>
    <x v="7"/>
    <n v="205"/>
    <n v="211"/>
    <x v="0"/>
    <x v="1"/>
    <x v="2"/>
    <x v="8"/>
    <x v="1"/>
    <x v="4"/>
    <n v="0"/>
    <n v="0"/>
    <x v="0"/>
    <x v="1"/>
    <x v="0"/>
    <n v="1"/>
    <n v="48.2"/>
  </r>
  <r>
    <n v="11506"/>
    <x v="180"/>
    <n v="3"/>
    <n v="0"/>
    <n v="2"/>
    <n v="32"/>
    <n v="52"/>
    <n v="6.0031999999999996"/>
    <x v="74"/>
    <n v="267"/>
    <n v="504"/>
    <x v="0"/>
    <x v="8"/>
    <x v="4"/>
    <x v="17"/>
    <x v="0"/>
    <x v="36"/>
    <n v="1"/>
    <n v="0"/>
    <x v="0"/>
    <x v="0"/>
    <x v="0"/>
    <n v="1"/>
    <n v="89.6"/>
  </r>
  <r>
    <n v="11507"/>
    <x v="181"/>
    <n v="2"/>
    <n v="0"/>
    <n v="2"/>
    <n v="22"/>
    <n v="83"/>
    <n v="19.001200000000001"/>
    <x v="30"/>
    <n v="66"/>
    <n v="92"/>
    <x v="1"/>
    <x v="3"/>
    <x v="6"/>
    <x v="20"/>
    <x v="1"/>
    <x v="39"/>
    <n v="1"/>
    <n v="0"/>
    <x v="1"/>
    <x v="1"/>
    <x v="0"/>
    <n v="0"/>
    <n v="71.599999999999994"/>
  </r>
  <r>
    <n v="11508"/>
    <x v="182"/>
    <n v="4"/>
    <n v="0"/>
    <n v="1"/>
    <n v="14"/>
    <n v="82"/>
    <n v="15.001300000000001"/>
    <x v="2"/>
    <n v="14"/>
    <n v="14"/>
    <x v="0"/>
    <x v="6"/>
    <x v="1"/>
    <x v="1"/>
    <x v="1"/>
    <x v="7"/>
    <n v="0"/>
    <n v="0"/>
    <x v="0"/>
    <x v="1"/>
    <x v="1"/>
    <n v="1"/>
    <n v="57.2"/>
  </r>
  <r>
    <n v="11509"/>
    <x v="183"/>
    <n v="4"/>
    <n v="0"/>
    <n v="3"/>
    <n v="14"/>
    <n v="72"/>
    <n v="11.0014"/>
    <x v="50"/>
    <n v="124"/>
    <n v="131"/>
    <x v="1"/>
    <x v="5"/>
    <x v="1"/>
    <x v="12"/>
    <x v="1"/>
    <x v="25"/>
    <n v="0"/>
    <n v="1"/>
    <x v="0"/>
    <x v="1"/>
    <x v="1"/>
    <n v="0"/>
    <n v="57.2"/>
  </r>
  <r>
    <n v="11510"/>
    <x v="184"/>
    <n v="4"/>
    <n v="0"/>
    <n v="2"/>
    <n v="12"/>
    <n v="38"/>
    <n v="7.0015000000000001"/>
    <x v="42"/>
    <n v="262"/>
    <n v="296"/>
    <x v="0"/>
    <x v="9"/>
    <x v="3"/>
    <x v="7"/>
    <x v="1"/>
    <x v="43"/>
    <n v="1"/>
    <n v="0"/>
    <x v="0"/>
    <x v="1"/>
    <x v="1"/>
    <n v="1"/>
    <n v="53.6"/>
  </r>
  <r>
    <n v="11511"/>
    <x v="185"/>
    <n v="1"/>
    <n v="0"/>
    <n v="1"/>
    <n v="7"/>
    <n v="66"/>
    <n v="6.0031999999999996"/>
    <x v="14"/>
    <n v="11"/>
    <n v="12"/>
    <x v="1"/>
    <x v="1"/>
    <x v="1"/>
    <x v="2"/>
    <x v="1"/>
    <x v="5"/>
    <n v="0"/>
    <n v="0"/>
    <x v="0"/>
    <x v="1"/>
    <x v="0"/>
    <n v="0"/>
    <n v="44.6"/>
  </r>
  <r>
    <n v="11512"/>
    <x v="186"/>
    <n v="1"/>
    <n v="0"/>
    <n v="1"/>
    <n v="3"/>
    <n v="75"/>
    <n v="0"/>
    <x v="14"/>
    <n v="17"/>
    <n v="18"/>
    <x v="0"/>
    <x v="1"/>
    <x v="4"/>
    <x v="19"/>
    <x v="0"/>
    <x v="8"/>
    <n v="0"/>
    <n v="0"/>
    <x v="0"/>
    <x v="1"/>
    <x v="0"/>
    <n v="1"/>
    <n v="37.4"/>
  </r>
  <r>
    <n v="11513"/>
    <x v="187"/>
    <n v="2"/>
    <n v="0"/>
    <n v="2"/>
    <n v="11"/>
    <n v="82"/>
    <n v="7.0015000000000001"/>
    <x v="1"/>
    <n v="116"/>
    <n v="120"/>
    <x v="0"/>
    <x v="3"/>
    <x v="1"/>
    <x v="23"/>
    <x v="1"/>
    <x v="38"/>
    <n v="1"/>
    <n v="0"/>
    <x v="1"/>
    <x v="1"/>
    <x v="0"/>
    <n v="1"/>
    <n v="51.8"/>
  </r>
  <r>
    <n v="11514"/>
    <x v="188"/>
    <n v="4"/>
    <n v="1"/>
    <n v="1"/>
    <n v="7"/>
    <n v="57"/>
    <n v="15.001300000000001"/>
    <x v="14"/>
    <n v="22"/>
    <n v="23"/>
    <x v="1"/>
    <x v="9"/>
    <x v="1"/>
    <x v="21"/>
    <x v="1"/>
    <x v="43"/>
    <n v="0"/>
    <n v="0"/>
    <x v="0"/>
    <x v="1"/>
    <x v="1"/>
    <n v="0"/>
    <n v="44.6"/>
  </r>
  <r>
    <n v="11515"/>
    <x v="189"/>
    <n v="4"/>
    <n v="0"/>
    <n v="1"/>
    <n v="14"/>
    <n v="88"/>
    <n v="11.0014"/>
    <x v="12"/>
    <n v="32"/>
    <n v="37"/>
    <x v="0"/>
    <x v="6"/>
    <x v="2"/>
    <x v="21"/>
    <x v="1"/>
    <x v="49"/>
    <n v="0"/>
    <n v="0"/>
    <x v="0"/>
    <x v="1"/>
    <x v="1"/>
    <n v="1"/>
    <n v="57.2"/>
  </r>
  <r>
    <n v="11516"/>
    <x v="190"/>
    <n v="4"/>
    <n v="0"/>
    <n v="1"/>
    <n v="22"/>
    <n v="94"/>
    <n v="7.0015000000000001"/>
    <x v="50"/>
    <n v="4"/>
    <n v="11"/>
    <x v="1"/>
    <x v="8"/>
    <x v="2"/>
    <x v="11"/>
    <x v="1"/>
    <x v="10"/>
    <n v="0"/>
    <n v="0"/>
    <x v="0"/>
    <x v="1"/>
    <x v="1"/>
    <n v="0"/>
    <n v="71.599999999999994"/>
  </r>
  <r>
    <n v="11517"/>
    <x v="191"/>
    <n v="1"/>
    <n v="0"/>
    <n v="2"/>
    <n v="4"/>
    <n v="65"/>
    <n v="11.0014"/>
    <x v="22"/>
    <n v="133"/>
    <n v="146"/>
    <x v="1"/>
    <x v="4"/>
    <x v="2"/>
    <x v="0"/>
    <x v="1"/>
    <x v="8"/>
    <n v="1"/>
    <n v="0"/>
    <x v="0"/>
    <x v="1"/>
    <x v="0"/>
    <n v="0"/>
    <n v="39.200000000000003"/>
  </r>
  <r>
    <n v="11518"/>
    <x v="192"/>
    <n v="4"/>
    <n v="0"/>
    <n v="1"/>
    <n v="17"/>
    <n v="77"/>
    <n v="7.0015000000000001"/>
    <x v="75"/>
    <n v="124"/>
    <n v="202"/>
    <x v="1"/>
    <x v="6"/>
    <x v="4"/>
    <x v="8"/>
    <x v="0"/>
    <x v="28"/>
    <n v="0"/>
    <n v="0"/>
    <x v="0"/>
    <x v="1"/>
    <x v="1"/>
    <n v="0"/>
    <n v="62.6"/>
  </r>
  <r>
    <n v="11519"/>
    <x v="193"/>
    <n v="1"/>
    <n v="0"/>
    <n v="1"/>
    <n v="-6"/>
    <n v="45"/>
    <n v="11.0014"/>
    <x v="14"/>
    <n v="44"/>
    <n v="45"/>
    <x v="1"/>
    <x v="4"/>
    <x v="4"/>
    <x v="8"/>
    <x v="0"/>
    <x v="20"/>
    <n v="0"/>
    <n v="0"/>
    <x v="0"/>
    <x v="1"/>
    <x v="0"/>
    <n v="0"/>
    <n v="21.2"/>
  </r>
  <r>
    <n v="11520"/>
    <x v="194"/>
    <n v="1"/>
    <n v="0"/>
    <n v="1"/>
    <n v="4"/>
    <n v="70"/>
    <n v="22.002800000000001"/>
    <x v="2"/>
    <n v="39"/>
    <n v="39"/>
    <x v="1"/>
    <x v="1"/>
    <x v="2"/>
    <x v="23"/>
    <x v="1"/>
    <x v="1"/>
    <n v="0"/>
    <n v="0"/>
    <x v="0"/>
    <x v="1"/>
    <x v="0"/>
    <n v="0"/>
    <n v="39.200000000000003"/>
  </r>
  <r>
    <n v="11521"/>
    <x v="195"/>
    <n v="1"/>
    <n v="0"/>
    <n v="2"/>
    <n v="11"/>
    <n v="71"/>
    <n v="11.0014"/>
    <x v="76"/>
    <n v="156"/>
    <n v="208"/>
    <x v="0"/>
    <x v="4"/>
    <x v="2"/>
    <x v="7"/>
    <x v="1"/>
    <x v="20"/>
    <n v="1"/>
    <n v="0"/>
    <x v="0"/>
    <x v="1"/>
    <x v="0"/>
    <n v="1"/>
    <n v="51.8"/>
  </r>
  <r>
    <n v="11522"/>
    <x v="196"/>
    <n v="3"/>
    <n v="0"/>
    <n v="2"/>
    <n v="28"/>
    <n v="70"/>
    <n v="11.0014"/>
    <x v="21"/>
    <n v="284"/>
    <n v="312"/>
    <x v="1"/>
    <x v="0"/>
    <x v="2"/>
    <x v="14"/>
    <x v="1"/>
    <x v="32"/>
    <n v="1"/>
    <n v="0"/>
    <x v="0"/>
    <x v="0"/>
    <x v="0"/>
    <n v="0"/>
    <n v="82.4"/>
  </r>
  <r>
    <n v="11523"/>
    <x v="197"/>
    <n v="2"/>
    <n v="0"/>
    <n v="1"/>
    <n v="14"/>
    <n v="44"/>
    <n v="19.001200000000001"/>
    <x v="54"/>
    <n v="164"/>
    <n v="183"/>
    <x v="1"/>
    <x v="2"/>
    <x v="1"/>
    <x v="10"/>
    <x v="1"/>
    <x v="50"/>
    <n v="0"/>
    <n v="0"/>
    <x v="1"/>
    <x v="1"/>
    <x v="0"/>
    <n v="0"/>
    <n v="57.2"/>
  </r>
  <r>
    <n v="11524"/>
    <x v="198"/>
    <n v="3"/>
    <n v="0"/>
    <n v="1"/>
    <n v="22"/>
    <n v="41"/>
    <n v="11.0014"/>
    <x v="77"/>
    <n v="309"/>
    <n v="478"/>
    <x v="0"/>
    <x v="8"/>
    <x v="4"/>
    <x v="0"/>
    <x v="0"/>
    <x v="46"/>
    <n v="0"/>
    <n v="0"/>
    <x v="0"/>
    <x v="0"/>
    <x v="0"/>
    <n v="1"/>
    <n v="71.599999999999994"/>
  </r>
  <r>
    <n v="11525"/>
    <x v="199"/>
    <n v="3"/>
    <n v="0"/>
    <n v="2"/>
    <n v="23.999999999999993"/>
    <n v="89"/>
    <n v="11.0014"/>
    <x v="9"/>
    <n v="6"/>
    <n v="9"/>
    <x v="0"/>
    <x v="0"/>
    <x v="3"/>
    <x v="16"/>
    <x v="1"/>
    <x v="0"/>
    <n v="1"/>
    <n v="0"/>
    <x v="0"/>
    <x v="0"/>
    <x v="0"/>
    <n v="1"/>
    <n v="75.199999999999989"/>
  </r>
  <r>
    <n v="11526"/>
    <x v="200"/>
    <n v="4"/>
    <n v="0"/>
    <n v="1"/>
    <n v="11"/>
    <n v="43"/>
    <n v="12.997999999999999"/>
    <x v="28"/>
    <n v="251"/>
    <n v="299"/>
    <x v="0"/>
    <x v="5"/>
    <x v="3"/>
    <x v="4"/>
    <x v="1"/>
    <x v="47"/>
    <n v="0"/>
    <n v="0"/>
    <x v="0"/>
    <x v="1"/>
    <x v="1"/>
    <n v="1"/>
    <n v="51.8"/>
  </r>
  <r>
    <n v="11527"/>
    <x v="201"/>
    <n v="1"/>
    <n v="0"/>
    <n v="1"/>
    <n v="2"/>
    <n v="51"/>
    <n v="11.0014"/>
    <x v="40"/>
    <n v="66"/>
    <n v="78"/>
    <x v="1"/>
    <x v="4"/>
    <x v="2"/>
    <x v="15"/>
    <x v="1"/>
    <x v="30"/>
    <n v="0"/>
    <n v="0"/>
    <x v="0"/>
    <x v="1"/>
    <x v="0"/>
    <n v="0"/>
    <n v="35.6"/>
  </r>
  <r>
    <n v="11528"/>
    <x v="202"/>
    <n v="2"/>
    <n v="0"/>
    <n v="1"/>
    <n v="25"/>
    <n v="69"/>
    <n v="26.002700000000001"/>
    <x v="78"/>
    <n v="139"/>
    <n v="204"/>
    <x v="1"/>
    <x v="2"/>
    <x v="5"/>
    <x v="15"/>
    <x v="1"/>
    <x v="2"/>
    <n v="0"/>
    <n v="0"/>
    <x v="1"/>
    <x v="1"/>
    <x v="0"/>
    <n v="0"/>
    <n v="77"/>
  </r>
  <r>
    <n v="11529"/>
    <x v="203"/>
    <n v="2"/>
    <n v="0"/>
    <n v="1"/>
    <n v="9"/>
    <n v="53"/>
    <n v="23.999400000000001"/>
    <x v="26"/>
    <n v="77"/>
    <n v="148"/>
    <x v="1"/>
    <x v="3"/>
    <x v="4"/>
    <x v="0"/>
    <x v="0"/>
    <x v="33"/>
    <n v="0"/>
    <n v="0"/>
    <x v="1"/>
    <x v="1"/>
    <x v="0"/>
    <n v="0"/>
    <n v="48.2"/>
  </r>
  <r>
    <n v="11530"/>
    <x v="204"/>
    <n v="4"/>
    <n v="0"/>
    <n v="1"/>
    <n v="19.000000000000004"/>
    <n v="68"/>
    <n v="7.0015000000000001"/>
    <x v="11"/>
    <n v="174"/>
    <n v="194"/>
    <x v="0"/>
    <x v="6"/>
    <x v="2"/>
    <x v="6"/>
    <x v="1"/>
    <x v="49"/>
    <n v="0"/>
    <n v="0"/>
    <x v="0"/>
    <x v="1"/>
    <x v="1"/>
    <n v="1"/>
    <n v="66.200000000000017"/>
  </r>
  <r>
    <n v="11531"/>
    <x v="205"/>
    <n v="1"/>
    <n v="0"/>
    <n v="1"/>
    <n v="11"/>
    <n v="35"/>
    <n v="19.001200000000001"/>
    <x v="15"/>
    <n v="50"/>
    <n v="61"/>
    <x v="1"/>
    <x v="1"/>
    <x v="0"/>
    <x v="0"/>
    <x v="0"/>
    <x v="5"/>
    <n v="0"/>
    <n v="0"/>
    <x v="0"/>
    <x v="1"/>
    <x v="0"/>
    <n v="0"/>
    <n v="51.8"/>
  </r>
  <r>
    <n v="11532"/>
    <x v="206"/>
    <n v="1"/>
    <n v="0"/>
    <n v="1"/>
    <n v="17"/>
    <n v="29"/>
    <n v="19.001200000000001"/>
    <x v="79"/>
    <n v="256"/>
    <n v="389"/>
    <x v="0"/>
    <x v="11"/>
    <x v="0"/>
    <x v="18"/>
    <x v="0"/>
    <x v="29"/>
    <n v="0"/>
    <n v="0"/>
    <x v="0"/>
    <x v="1"/>
    <x v="0"/>
    <n v="1"/>
    <n v="62.6"/>
  </r>
  <r>
    <n v="11533"/>
    <x v="207"/>
    <n v="2"/>
    <n v="0"/>
    <n v="1"/>
    <n v="23"/>
    <n v="41"/>
    <n v="31.000900000000001"/>
    <x v="80"/>
    <n v="120"/>
    <n v="187"/>
    <x v="0"/>
    <x v="7"/>
    <x v="5"/>
    <x v="20"/>
    <x v="1"/>
    <x v="23"/>
    <n v="0"/>
    <n v="0"/>
    <x v="1"/>
    <x v="1"/>
    <x v="0"/>
    <n v="1"/>
    <n v="73.400000000000006"/>
  </r>
  <r>
    <n v="11534"/>
    <x v="208"/>
    <n v="3"/>
    <n v="0"/>
    <n v="1"/>
    <n v="20.000000000000004"/>
    <n v="68"/>
    <n v="8.9981000000000009"/>
    <x v="8"/>
    <n v="348"/>
    <n v="383"/>
    <x v="0"/>
    <x v="8"/>
    <x v="3"/>
    <x v="10"/>
    <x v="1"/>
    <x v="14"/>
    <n v="0"/>
    <n v="0"/>
    <x v="0"/>
    <x v="0"/>
    <x v="0"/>
    <n v="1"/>
    <n v="68"/>
  </r>
  <r>
    <n v="11535"/>
    <x v="209"/>
    <n v="1"/>
    <n v="0"/>
    <n v="1"/>
    <n v="0"/>
    <n v="74"/>
    <n v="8.9981000000000009"/>
    <x v="7"/>
    <n v="221"/>
    <n v="227"/>
    <x v="1"/>
    <x v="11"/>
    <x v="3"/>
    <x v="3"/>
    <x v="1"/>
    <x v="42"/>
    <n v="0"/>
    <n v="0"/>
    <x v="0"/>
    <x v="1"/>
    <x v="0"/>
    <n v="0"/>
    <n v="32"/>
  </r>
  <r>
    <n v="11536"/>
    <x v="210"/>
    <n v="3"/>
    <n v="0"/>
    <n v="1"/>
    <n v="28"/>
    <n v="62"/>
    <n v="6.0031999999999996"/>
    <x v="27"/>
    <n v="71"/>
    <n v="79"/>
    <x v="1"/>
    <x v="0"/>
    <x v="0"/>
    <x v="1"/>
    <x v="0"/>
    <x v="44"/>
    <n v="0"/>
    <n v="0"/>
    <x v="0"/>
    <x v="0"/>
    <x v="0"/>
    <n v="0"/>
    <n v="82.4"/>
  </r>
  <r>
    <n v="11537"/>
    <x v="211"/>
    <n v="4"/>
    <n v="0"/>
    <n v="1"/>
    <n v="8"/>
    <n v="66"/>
    <n v="15.001300000000001"/>
    <x v="22"/>
    <n v="30"/>
    <n v="43"/>
    <x v="1"/>
    <x v="9"/>
    <x v="0"/>
    <x v="14"/>
    <x v="0"/>
    <x v="35"/>
    <n v="0"/>
    <n v="0"/>
    <x v="0"/>
    <x v="1"/>
    <x v="1"/>
    <n v="0"/>
    <n v="46.4"/>
  </r>
  <r>
    <n v="11538"/>
    <x v="212"/>
    <n v="2"/>
    <n v="0"/>
    <n v="1"/>
    <n v="8"/>
    <n v="46"/>
    <n v="35.000799999999998"/>
    <x v="27"/>
    <n v="81"/>
    <n v="89"/>
    <x v="1"/>
    <x v="3"/>
    <x v="2"/>
    <x v="22"/>
    <x v="1"/>
    <x v="3"/>
    <n v="0"/>
    <n v="0"/>
    <x v="1"/>
    <x v="1"/>
    <x v="0"/>
    <n v="0"/>
    <n v="46.4"/>
  </r>
  <r>
    <n v="11539"/>
    <x v="213"/>
    <n v="1"/>
    <n v="0"/>
    <n v="3"/>
    <n v="10"/>
    <n v="62"/>
    <n v="6.0031999999999996"/>
    <x v="50"/>
    <n v="200"/>
    <n v="207"/>
    <x v="0"/>
    <x v="1"/>
    <x v="6"/>
    <x v="14"/>
    <x v="1"/>
    <x v="8"/>
    <n v="0"/>
    <n v="1"/>
    <x v="0"/>
    <x v="1"/>
    <x v="0"/>
    <n v="1"/>
    <n v="50"/>
  </r>
  <r>
    <n v="11540"/>
    <x v="214"/>
    <n v="3"/>
    <n v="0"/>
    <n v="2"/>
    <n v="25"/>
    <n v="65"/>
    <n v="0"/>
    <x v="81"/>
    <n v="171"/>
    <n v="246"/>
    <x v="0"/>
    <x v="8"/>
    <x v="3"/>
    <x v="20"/>
    <x v="1"/>
    <x v="46"/>
    <n v="1"/>
    <n v="0"/>
    <x v="0"/>
    <x v="0"/>
    <x v="0"/>
    <n v="1"/>
    <n v="77"/>
  </r>
  <r>
    <n v="11541"/>
    <x v="215"/>
    <n v="3"/>
    <n v="0"/>
    <n v="1"/>
    <n v="21.000000000000004"/>
    <n v="60"/>
    <n v="8.9981000000000009"/>
    <x v="67"/>
    <n v="279"/>
    <n v="306"/>
    <x v="0"/>
    <x v="8"/>
    <x v="6"/>
    <x v="22"/>
    <x v="1"/>
    <x v="46"/>
    <n v="0"/>
    <n v="0"/>
    <x v="0"/>
    <x v="0"/>
    <x v="0"/>
    <n v="1"/>
    <n v="69.800000000000011"/>
  </r>
  <r>
    <n v="11542"/>
    <x v="216"/>
    <n v="4"/>
    <n v="0"/>
    <n v="2"/>
    <n v="6.0000000000000018"/>
    <n v="56"/>
    <n v="15.001300000000001"/>
    <x v="14"/>
    <n v="3"/>
    <n v="4"/>
    <x v="0"/>
    <x v="9"/>
    <x v="5"/>
    <x v="19"/>
    <x v="1"/>
    <x v="12"/>
    <n v="1"/>
    <n v="0"/>
    <x v="0"/>
    <x v="1"/>
    <x v="1"/>
    <n v="1"/>
    <n v="42.800000000000004"/>
  </r>
  <r>
    <n v="11543"/>
    <x v="217"/>
    <n v="2"/>
    <n v="0"/>
    <n v="1"/>
    <n v="16"/>
    <n v="59"/>
    <n v="30.002600000000001"/>
    <x v="9"/>
    <n v="32"/>
    <n v="35"/>
    <x v="0"/>
    <x v="3"/>
    <x v="3"/>
    <x v="1"/>
    <x v="1"/>
    <x v="37"/>
    <n v="0"/>
    <n v="0"/>
    <x v="1"/>
    <x v="1"/>
    <x v="0"/>
    <n v="1"/>
    <n v="60.8"/>
  </r>
  <r>
    <n v="11544"/>
    <x v="218"/>
    <n v="4"/>
    <n v="0"/>
    <n v="1"/>
    <n v="6.0000000000000018"/>
    <n v="75"/>
    <n v="7.0015000000000001"/>
    <x v="2"/>
    <n v="3"/>
    <n v="3"/>
    <x v="1"/>
    <x v="9"/>
    <x v="4"/>
    <x v="2"/>
    <x v="0"/>
    <x v="43"/>
    <n v="0"/>
    <n v="0"/>
    <x v="0"/>
    <x v="1"/>
    <x v="1"/>
    <n v="0"/>
    <n v="42.800000000000004"/>
  </r>
  <r>
    <n v="11545"/>
    <x v="219"/>
    <n v="4"/>
    <n v="0"/>
    <n v="1"/>
    <n v="2"/>
    <n v="69"/>
    <n v="0"/>
    <x v="9"/>
    <n v="6"/>
    <n v="9"/>
    <x v="0"/>
    <x v="5"/>
    <x v="3"/>
    <x v="11"/>
    <x v="1"/>
    <x v="47"/>
    <n v="0"/>
    <n v="0"/>
    <x v="0"/>
    <x v="1"/>
    <x v="1"/>
    <n v="1"/>
    <n v="35.6"/>
  </r>
  <r>
    <n v="11546"/>
    <x v="220"/>
    <n v="1"/>
    <n v="0"/>
    <n v="1"/>
    <n v="2"/>
    <n v="44"/>
    <n v="15.001300000000001"/>
    <x v="2"/>
    <n v="5"/>
    <n v="5"/>
    <x v="0"/>
    <x v="1"/>
    <x v="0"/>
    <x v="2"/>
    <x v="0"/>
    <x v="17"/>
    <n v="0"/>
    <n v="0"/>
    <x v="0"/>
    <x v="1"/>
    <x v="0"/>
    <n v="1"/>
    <n v="35.6"/>
  </r>
  <r>
    <n v="11547"/>
    <x v="221"/>
    <n v="2"/>
    <n v="0"/>
    <n v="1"/>
    <n v="22"/>
    <n v="88"/>
    <n v="7.0015000000000001"/>
    <x v="40"/>
    <n v="49"/>
    <n v="61"/>
    <x v="1"/>
    <x v="2"/>
    <x v="0"/>
    <x v="11"/>
    <x v="0"/>
    <x v="23"/>
    <n v="0"/>
    <n v="0"/>
    <x v="1"/>
    <x v="1"/>
    <x v="0"/>
    <n v="0"/>
    <n v="71.599999999999994"/>
  </r>
  <r>
    <n v="11548"/>
    <x v="222"/>
    <n v="3"/>
    <n v="0"/>
    <n v="3"/>
    <n v="23"/>
    <n v="73"/>
    <n v="19.001200000000001"/>
    <x v="50"/>
    <n v="25"/>
    <n v="32"/>
    <x v="1"/>
    <x v="7"/>
    <x v="5"/>
    <x v="21"/>
    <x v="1"/>
    <x v="16"/>
    <n v="0"/>
    <n v="1"/>
    <x v="0"/>
    <x v="0"/>
    <x v="0"/>
    <n v="0"/>
    <n v="73.400000000000006"/>
  </r>
  <r>
    <n v="11549"/>
    <x v="223"/>
    <n v="1"/>
    <n v="0"/>
    <n v="1"/>
    <n v="-4"/>
    <n v="46"/>
    <n v="31.000900000000001"/>
    <x v="2"/>
    <n v="11"/>
    <n v="11"/>
    <x v="1"/>
    <x v="4"/>
    <x v="0"/>
    <x v="11"/>
    <x v="0"/>
    <x v="18"/>
    <n v="0"/>
    <n v="0"/>
    <x v="0"/>
    <x v="1"/>
    <x v="0"/>
    <n v="0"/>
    <n v="24.8"/>
  </r>
  <r>
    <n v="11550"/>
    <x v="224"/>
    <n v="4"/>
    <n v="0"/>
    <n v="1"/>
    <n v="27"/>
    <n v="62"/>
    <n v="8.9981000000000009"/>
    <x v="76"/>
    <n v="156"/>
    <n v="208"/>
    <x v="1"/>
    <x v="8"/>
    <x v="5"/>
    <x v="7"/>
    <x v="1"/>
    <x v="10"/>
    <n v="0"/>
    <n v="0"/>
    <x v="0"/>
    <x v="1"/>
    <x v="1"/>
    <n v="0"/>
    <n v="80.599999999999994"/>
  </r>
  <r>
    <n v="11551"/>
    <x v="225"/>
    <n v="2"/>
    <n v="0"/>
    <n v="2"/>
    <n v="20.000000000000004"/>
    <n v="46"/>
    <n v="8.9981000000000009"/>
    <x v="66"/>
    <n v="218"/>
    <n v="272"/>
    <x v="0"/>
    <x v="7"/>
    <x v="2"/>
    <x v="7"/>
    <x v="1"/>
    <x v="23"/>
    <n v="1"/>
    <n v="0"/>
    <x v="1"/>
    <x v="1"/>
    <x v="0"/>
    <n v="1"/>
    <n v="68"/>
  </r>
  <r>
    <n v="11552"/>
    <x v="226"/>
    <n v="2"/>
    <n v="0"/>
    <n v="1"/>
    <n v="17"/>
    <n v="77"/>
    <n v="15.001300000000001"/>
    <x v="57"/>
    <n v="64"/>
    <n v="88"/>
    <x v="0"/>
    <x v="3"/>
    <x v="4"/>
    <x v="1"/>
    <x v="0"/>
    <x v="38"/>
    <n v="0"/>
    <n v="0"/>
    <x v="1"/>
    <x v="1"/>
    <x v="0"/>
    <n v="1"/>
    <n v="62.6"/>
  </r>
  <r>
    <n v="11553"/>
    <x v="227"/>
    <n v="3"/>
    <n v="0"/>
    <n v="1"/>
    <n v="28"/>
    <n v="58"/>
    <n v="11.0014"/>
    <x v="82"/>
    <n v="403"/>
    <n v="471"/>
    <x v="0"/>
    <x v="10"/>
    <x v="1"/>
    <x v="8"/>
    <x v="1"/>
    <x v="36"/>
    <n v="0"/>
    <n v="0"/>
    <x v="0"/>
    <x v="0"/>
    <x v="0"/>
    <n v="1"/>
    <n v="82.4"/>
  </r>
  <r>
    <n v="11554"/>
    <x v="228"/>
    <n v="2"/>
    <n v="0"/>
    <n v="2"/>
    <n v="19.000000000000004"/>
    <n v="68"/>
    <n v="22.002800000000001"/>
    <x v="40"/>
    <n v="50"/>
    <n v="62"/>
    <x v="1"/>
    <x v="2"/>
    <x v="2"/>
    <x v="5"/>
    <x v="1"/>
    <x v="50"/>
    <n v="1"/>
    <n v="0"/>
    <x v="1"/>
    <x v="1"/>
    <x v="0"/>
    <n v="0"/>
    <n v="66.200000000000017"/>
  </r>
  <r>
    <n v="11555"/>
    <x v="229"/>
    <n v="1"/>
    <n v="0"/>
    <n v="2"/>
    <n v="7"/>
    <n v="70"/>
    <n v="11.0014"/>
    <x v="16"/>
    <n v="206"/>
    <n v="215"/>
    <x v="1"/>
    <x v="1"/>
    <x v="5"/>
    <x v="9"/>
    <x v="1"/>
    <x v="1"/>
    <n v="1"/>
    <n v="0"/>
    <x v="0"/>
    <x v="1"/>
    <x v="0"/>
    <n v="0"/>
    <n v="44.6"/>
  </r>
  <r>
    <n v="11556"/>
    <x v="230"/>
    <n v="3"/>
    <n v="0"/>
    <n v="1"/>
    <n v="31"/>
    <n v="49"/>
    <n v="16.997900000000001"/>
    <x v="83"/>
    <n v="417"/>
    <n v="448"/>
    <x v="1"/>
    <x v="0"/>
    <x v="6"/>
    <x v="3"/>
    <x v="1"/>
    <x v="0"/>
    <n v="0"/>
    <n v="0"/>
    <x v="0"/>
    <x v="0"/>
    <x v="0"/>
    <n v="0"/>
    <n v="87.800000000000011"/>
  </r>
  <r>
    <n v="11557"/>
    <x v="231"/>
    <n v="4"/>
    <n v="0"/>
    <n v="3"/>
    <n v="18"/>
    <n v="70"/>
    <n v="32.997500000000002"/>
    <x v="18"/>
    <n v="197"/>
    <n v="207"/>
    <x v="1"/>
    <x v="6"/>
    <x v="6"/>
    <x v="3"/>
    <x v="1"/>
    <x v="49"/>
    <n v="0"/>
    <n v="1"/>
    <x v="0"/>
    <x v="1"/>
    <x v="1"/>
    <n v="0"/>
    <n v="64.400000000000006"/>
  </r>
  <r>
    <n v="11558"/>
    <x v="232"/>
    <n v="2"/>
    <n v="0"/>
    <n v="1"/>
    <n v="21.000000000000004"/>
    <n v="83"/>
    <n v="8.9981000000000009"/>
    <x v="16"/>
    <n v="5"/>
    <n v="14"/>
    <x v="1"/>
    <x v="7"/>
    <x v="5"/>
    <x v="1"/>
    <x v="1"/>
    <x v="9"/>
    <n v="0"/>
    <n v="0"/>
    <x v="1"/>
    <x v="1"/>
    <x v="0"/>
    <n v="0"/>
    <n v="69.800000000000011"/>
  </r>
  <r>
    <n v="11559"/>
    <x v="233"/>
    <n v="1"/>
    <n v="0"/>
    <n v="1"/>
    <n v="8"/>
    <n v="49"/>
    <n v="8.9981000000000009"/>
    <x v="84"/>
    <n v="146"/>
    <n v="209"/>
    <x v="0"/>
    <x v="4"/>
    <x v="6"/>
    <x v="17"/>
    <x v="1"/>
    <x v="20"/>
    <n v="0"/>
    <n v="0"/>
    <x v="0"/>
    <x v="1"/>
    <x v="0"/>
    <n v="1"/>
    <n v="46.4"/>
  </r>
  <r>
    <n v="11560"/>
    <x v="234"/>
    <n v="2"/>
    <n v="0"/>
    <n v="1"/>
    <n v="32"/>
    <n v="56"/>
    <n v="19.999500000000001"/>
    <x v="51"/>
    <n v="239"/>
    <n v="285"/>
    <x v="1"/>
    <x v="7"/>
    <x v="3"/>
    <x v="12"/>
    <x v="1"/>
    <x v="9"/>
    <n v="0"/>
    <n v="0"/>
    <x v="1"/>
    <x v="1"/>
    <x v="0"/>
    <n v="0"/>
    <n v="89.6"/>
  </r>
  <r>
    <n v="11561"/>
    <x v="235"/>
    <n v="2"/>
    <n v="0"/>
    <n v="1"/>
    <n v="28"/>
    <n v="55"/>
    <n v="11.0014"/>
    <x v="85"/>
    <n v="121"/>
    <n v="168"/>
    <x v="1"/>
    <x v="2"/>
    <x v="6"/>
    <x v="4"/>
    <x v="1"/>
    <x v="2"/>
    <n v="0"/>
    <n v="0"/>
    <x v="1"/>
    <x v="1"/>
    <x v="0"/>
    <n v="0"/>
    <n v="82.4"/>
  </r>
  <r>
    <n v="11562"/>
    <x v="236"/>
    <n v="2"/>
    <n v="0"/>
    <n v="1"/>
    <n v="28"/>
    <n v="33"/>
    <n v="6.0031999999999996"/>
    <x v="86"/>
    <n v="391"/>
    <n v="645"/>
    <x v="0"/>
    <x v="2"/>
    <x v="4"/>
    <x v="18"/>
    <x v="0"/>
    <x v="11"/>
    <n v="0"/>
    <n v="0"/>
    <x v="1"/>
    <x v="1"/>
    <x v="0"/>
    <n v="1"/>
    <n v="82.4"/>
  </r>
  <r>
    <n v="11563"/>
    <x v="237"/>
    <n v="3"/>
    <n v="0"/>
    <n v="2"/>
    <n v="28"/>
    <n v="84"/>
    <n v="15.001300000000001"/>
    <x v="12"/>
    <n v="16"/>
    <n v="21"/>
    <x v="1"/>
    <x v="0"/>
    <x v="1"/>
    <x v="1"/>
    <x v="1"/>
    <x v="32"/>
    <n v="1"/>
    <n v="0"/>
    <x v="0"/>
    <x v="0"/>
    <x v="0"/>
    <n v="0"/>
    <n v="82.4"/>
  </r>
  <r>
    <n v="11564"/>
    <x v="238"/>
    <n v="2"/>
    <n v="0"/>
    <n v="2"/>
    <n v="21.000000000000004"/>
    <n v="73"/>
    <n v="16.997900000000001"/>
    <x v="27"/>
    <n v="19"/>
    <n v="27"/>
    <x v="1"/>
    <x v="7"/>
    <x v="0"/>
    <x v="14"/>
    <x v="0"/>
    <x v="9"/>
    <n v="1"/>
    <n v="0"/>
    <x v="1"/>
    <x v="1"/>
    <x v="0"/>
    <n v="0"/>
    <n v="69.800000000000011"/>
  </r>
  <r>
    <n v="11565"/>
    <x v="239"/>
    <n v="4"/>
    <n v="0"/>
    <n v="1"/>
    <n v="21.000000000000004"/>
    <n v="33"/>
    <n v="11.0014"/>
    <x v="87"/>
    <n v="362"/>
    <n v="654"/>
    <x v="0"/>
    <x v="9"/>
    <x v="0"/>
    <x v="4"/>
    <x v="0"/>
    <x v="13"/>
    <n v="0"/>
    <n v="0"/>
    <x v="0"/>
    <x v="1"/>
    <x v="1"/>
    <n v="1"/>
    <n v="69.800000000000011"/>
  </r>
  <r>
    <n v="11566"/>
    <x v="240"/>
    <n v="3"/>
    <n v="0"/>
    <n v="1"/>
    <n v="29"/>
    <n v="75"/>
    <n v="12.997999999999999"/>
    <x v="66"/>
    <n v="333"/>
    <n v="387"/>
    <x v="1"/>
    <x v="0"/>
    <x v="2"/>
    <x v="0"/>
    <x v="1"/>
    <x v="32"/>
    <n v="0"/>
    <n v="0"/>
    <x v="0"/>
    <x v="0"/>
    <x v="0"/>
    <n v="0"/>
    <n v="84.2"/>
  </r>
  <r>
    <n v="11567"/>
    <x v="241"/>
    <n v="4"/>
    <n v="0"/>
    <n v="2"/>
    <n v="21.000000000000004"/>
    <n v="88"/>
    <n v="6.0031999999999996"/>
    <x v="12"/>
    <n v="106"/>
    <n v="111"/>
    <x v="1"/>
    <x v="8"/>
    <x v="1"/>
    <x v="23"/>
    <x v="1"/>
    <x v="10"/>
    <n v="1"/>
    <n v="0"/>
    <x v="0"/>
    <x v="1"/>
    <x v="1"/>
    <n v="0"/>
    <n v="69.800000000000011"/>
  </r>
  <r>
    <n v="11568"/>
    <x v="242"/>
    <n v="4"/>
    <n v="1"/>
    <n v="2"/>
    <n v="27"/>
    <n v="42"/>
    <n v="7.0015000000000001"/>
    <x v="73"/>
    <n v="254"/>
    <n v="384"/>
    <x v="1"/>
    <x v="6"/>
    <x v="5"/>
    <x v="7"/>
    <x v="1"/>
    <x v="7"/>
    <n v="1"/>
    <n v="0"/>
    <x v="0"/>
    <x v="1"/>
    <x v="1"/>
    <n v="0"/>
    <n v="80.599999999999994"/>
  </r>
  <r>
    <n v="11569"/>
    <x v="243"/>
    <n v="1"/>
    <n v="0"/>
    <n v="2"/>
    <n v="8"/>
    <n v="87"/>
    <n v="22.002800000000001"/>
    <x v="50"/>
    <n v="76"/>
    <n v="83"/>
    <x v="1"/>
    <x v="1"/>
    <x v="1"/>
    <x v="22"/>
    <x v="1"/>
    <x v="17"/>
    <n v="1"/>
    <n v="0"/>
    <x v="0"/>
    <x v="1"/>
    <x v="0"/>
    <n v="0"/>
    <n v="46.4"/>
  </r>
  <r>
    <n v="11570"/>
    <x v="244"/>
    <n v="3"/>
    <n v="0"/>
    <n v="2"/>
    <n v="21.000000000000004"/>
    <n v="94"/>
    <n v="6.0031999999999996"/>
    <x v="12"/>
    <n v="7"/>
    <n v="12"/>
    <x v="1"/>
    <x v="8"/>
    <x v="1"/>
    <x v="19"/>
    <x v="1"/>
    <x v="48"/>
    <n v="1"/>
    <n v="0"/>
    <x v="0"/>
    <x v="0"/>
    <x v="0"/>
    <n v="0"/>
    <n v="69.800000000000011"/>
  </r>
  <r>
    <n v="11571"/>
    <x v="245"/>
    <n v="1"/>
    <n v="0"/>
    <n v="1"/>
    <n v="9"/>
    <n v="32"/>
    <n v="31.000900000000001"/>
    <x v="88"/>
    <n v="94"/>
    <n v="152"/>
    <x v="1"/>
    <x v="1"/>
    <x v="0"/>
    <x v="15"/>
    <x v="0"/>
    <x v="5"/>
    <n v="0"/>
    <n v="0"/>
    <x v="0"/>
    <x v="1"/>
    <x v="0"/>
    <n v="0"/>
    <n v="48.2"/>
  </r>
  <r>
    <n v="11572"/>
    <x v="246"/>
    <n v="3"/>
    <n v="0"/>
    <n v="1"/>
    <n v="26"/>
    <n v="84"/>
    <n v="0"/>
    <x v="2"/>
    <n v="6"/>
    <n v="6"/>
    <x v="0"/>
    <x v="10"/>
    <x v="2"/>
    <x v="19"/>
    <x v="1"/>
    <x v="44"/>
    <n v="0"/>
    <n v="0"/>
    <x v="0"/>
    <x v="0"/>
    <x v="0"/>
    <n v="1"/>
    <n v="78.800000000000011"/>
  </r>
  <r>
    <n v="11573"/>
    <x v="247"/>
    <n v="1"/>
    <n v="0"/>
    <n v="2"/>
    <n v="12"/>
    <n v="100"/>
    <n v="19.999500000000001"/>
    <x v="7"/>
    <n v="128"/>
    <n v="134"/>
    <x v="0"/>
    <x v="4"/>
    <x v="3"/>
    <x v="14"/>
    <x v="1"/>
    <x v="20"/>
    <n v="1"/>
    <n v="0"/>
    <x v="0"/>
    <x v="1"/>
    <x v="0"/>
    <n v="1"/>
    <n v="53.6"/>
  </r>
  <r>
    <n v="11574"/>
    <x v="248"/>
    <n v="2"/>
    <n v="0"/>
    <n v="1"/>
    <n v="23"/>
    <n v="78"/>
    <n v="7.0015000000000001"/>
    <x v="5"/>
    <n v="4"/>
    <n v="6"/>
    <x v="0"/>
    <x v="7"/>
    <x v="5"/>
    <x v="19"/>
    <x v="1"/>
    <x v="9"/>
    <n v="0"/>
    <n v="0"/>
    <x v="1"/>
    <x v="1"/>
    <x v="0"/>
    <n v="1"/>
    <n v="73.400000000000006"/>
  </r>
  <r>
    <n v="11575"/>
    <x v="249"/>
    <n v="2"/>
    <n v="0"/>
    <n v="1"/>
    <n v="17"/>
    <n v="40"/>
    <n v="22.002800000000001"/>
    <x v="48"/>
    <n v="314"/>
    <n v="373"/>
    <x v="0"/>
    <x v="2"/>
    <x v="1"/>
    <x v="8"/>
    <x v="1"/>
    <x v="50"/>
    <n v="0"/>
    <n v="0"/>
    <x v="1"/>
    <x v="1"/>
    <x v="0"/>
    <n v="1"/>
    <n v="62.6"/>
  </r>
  <r>
    <n v="11576"/>
    <x v="250"/>
    <n v="3"/>
    <n v="0"/>
    <n v="3"/>
    <n v="32"/>
    <n v="46"/>
    <n v="8.9981000000000009"/>
    <x v="67"/>
    <n v="89"/>
    <n v="116"/>
    <x v="1"/>
    <x v="0"/>
    <x v="6"/>
    <x v="4"/>
    <x v="1"/>
    <x v="0"/>
    <n v="0"/>
    <n v="1"/>
    <x v="0"/>
    <x v="0"/>
    <x v="0"/>
    <n v="0"/>
    <n v="89.6"/>
  </r>
  <r>
    <n v="11577"/>
    <x v="251"/>
    <n v="1"/>
    <n v="0"/>
    <n v="2"/>
    <n v="7"/>
    <n v="93"/>
    <n v="0"/>
    <x v="30"/>
    <n v="225"/>
    <n v="251"/>
    <x v="1"/>
    <x v="11"/>
    <x v="6"/>
    <x v="3"/>
    <x v="1"/>
    <x v="51"/>
    <n v="1"/>
    <n v="0"/>
    <x v="0"/>
    <x v="1"/>
    <x v="0"/>
    <n v="0"/>
    <n v="44.6"/>
  </r>
  <r>
    <n v="11578"/>
    <x v="252"/>
    <n v="1"/>
    <n v="0"/>
    <n v="1"/>
    <n v="1"/>
    <n v="47"/>
    <n v="15.001300000000001"/>
    <x v="12"/>
    <n v="193"/>
    <n v="198"/>
    <x v="0"/>
    <x v="4"/>
    <x v="5"/>
    <x v="10"/>
    <x v="1"/>
    <x v="8"/>
    <n v="0"/>
    <n v="0"/>
    <x v="0"/>
    <x v="1"/>
    <x v="0"/>
    <n v="1"/>
    <n v="33.799999999999997"/>
  </r>
  <r>
    <n v="11579"/>
    <x v="253"/>
    <n v="3"/>
    <n v="0"/>
    <n v="1"/>
    <n v="18"/>
    <n v="60"/>
    <n v="0"/>
    <x v="85"/>
    <n v="182"/>
    <n v="229"/>
    <x v="0"/>
    <x v="8"/>
    <x v="4"/>
    <x v="5"/>
    <x v="0"/>
    <x v="46"/>
    <n v="0"/>
    <n v="0"/>
    <x v="0"/>
    <x v="0"/>
    <x v="0"/>
    <n v="1"/>
    <n v="64.400000000000006"/>
  </r>
  <r>
    <n v="11580"/>
    <x v="254"/>
    <n v="2"/>
    <n v="0"/>
    <n v="1"/>
    <n v="28"/>
    <n v="30"/>
    <n v="23.999400000000001"/>
    <x v="89"/>
    <n v="384"/>
    <n v="440"/>
    <x v="1"/>
    <x v="3"/>
    <x v="6"/>
    <x v="18"/>
    <x v="1"/>
    <x v="37"/>
    <n v="0"/>
    <n v="0"/>
    <x v="1"/>
    <x v="1"/>
    <x v="0"/>
    <n v="0"/>
    <n v="82.4"/>
  </r>
  <r>
    <n v="11581"/>
    <x v="255"/>
    <n v="4"/>
    <n v="0"/>
    <n v="2"/>
    <n v="6.0000000000000018"/>
    <n v="81"/>
    <n v="6.0031999999999996"/>
    <x v="2"/>
    <n v="8"/>
    <n v="8"/>
    <x v="0"/>
    <x v="6"/>
    <x v="6"/>
    <x v="1"/>
    <x v="1"/>
    <x v="31"/>
    <n v="1"/>
    <n v="0"/>
    <x v="0"/>
    <x v="1"/>
    <x v="1"/>
    <n v="1"/>
    <n v="42.800000000000004"/>
  </r>
  <r>
    <n v="11582"/>
    <x v="256"/>
    <n v="2"/>
    <n v="0"/>
    <n v="1"/>
    <n v="23"/>
    <n v="83"/>
    <n v="12.997999999999999"/>
    <x v="4"/>
    <n v="81"/>
    <n v="125"/>
    <x v="1"/>
    <x v="2"/>
    <x v="4"/>
    <x v="5"/>
    <x v="0"/>
    <x v="2"/>
    <n v="0"/>
    <n v="0"/>
    <x v="1"/>
    <x v="1"/>
    <x v="0"/>
    <n v="0"/>
    <n v="73.400000000000006"/>
  </r>
  <r>
    <n v="11583"/>
    <x v="257"/>
    <n v="1"/>
    <n v="0"/>
    <n v="1"/>
    <n v="11"/>
    <n v="50"/>
    <n v="11.0014"/>
    <x v="2"/>
    <n v="18"/>
    <n v="18"/>
    <x v="0"/>
    <x v="1"/>
    <x v="6"/>
    <x v="2"/>
    <x v="1"/>
    <x v="8"/>
    <n v="0"/>
    <n v="0"/>
    <x v="0"/>
    <x v="1"/>
    <x v="0"/>
    <n v="1"/>
    <n v="51.8"/>
  </r>
  <r>
    <n v="11584"/>
    <x v="258"/>
    <n v="4"/>
    <n v="0"/>
    <n v="1"/>
    <n v="20.000000000000004"/>
    <n v="30"/>
    <n v="16.997900000000001"/>
    <x v="90"/>
    <n v="417"/>
    <n v="516"/>
    <x v="0"/>
    <x v="8"/>
    <x v="5"/>
    <x v="12"/>
    <x v="1"/>
    <x v="48"/>
    <n v="0"/>
    <n v="0"/>
    <x v="0"/>
    <x v="1"/>
    <x v="1"/>
    <n v="1"/>
    <n v="68"/>
  </r>
  <r>
    <n v="11585"/>
    <x v="259"/>
    <n v="1"/>
    <n v="0"/>
    <n v="1"/>
    <n v="1"/>
    <n v="51"/>
    <n v="0"/>
    <x v="2"/>
    <n v="6"/>
    <n v="6"/>
    <x v="0"/>
    <x v="5"/>
    <x v="0"/>
    <x v="2"/>
    <x v="0"/>
    <x v="6"/>
    <n v="0"/>
    <n v="0"/>
    <x v="0"/>
    <x v="1"/>
    <x v="0"/>
    <n v="1"/>
    <n v="33.799999999999997"/>
  </r>
  <r>
    <n v="11586"/>
    <x v="260"/>
    <n v="4"/>
    <n v="0"/>
    <n v="1"/>
    <n v="1"/>
    <n v="86"/>
    <n v="0"/>
    <x v="5"/>
    <n v="104"/>
    <n v="106"/>
    <x v="0"/>
    <x v="9"/>
    <x v="3"/>
    <x v="23"/>
    <x v="1"/>
    <x v="43"/>
    <n v="0"/>
    <n v="0"/>
    <x v="0"/>
    <x v="1"/>
    <x v="1"/>
    <n v="1"/>
    <n v="33.799999999999997"/>
  </r>
  <r>
    <n v="11587"/>
    <x v="261"/>
    <n v="3"/>
    <n v="0"/>
    <n v="1"/>
    <n v="21.000000000000004"/>
    <n v="69"/>
    <n v="12.997999999999999"/>
    <x v="27"/>
    <n v="5"/>
    <n v="13"/>
    <x v="1"/>
    <x v="10"/>
    <x v="5"/>
    <x v="11"/>
    <x v="1"/>
    <x v="15"/>
    <n v="0"/>
    <n v="0"/>
    <x v="0"/>
    <x v="0"/>
    <x v="0"/>
    <n v="0"/>
    <n v="69.800000000000011"/>
  </r>
  <r>
    <n v="11588"/>
    <x v="262"/>
    <n v="2"/>
    <n v="0"/>
    <n v="2"/>
    <n v="30"/>
    <n v="52"/>
    <n v="16.997900000000001"/>
    <x v="91"/>
    <n v="227"/>
    <n v="462"/>
    <x v="0"/>
    <x v="2"/>
    <x v="4"/>
    <x v="9"/>
    <x v="0"/>
    <x v="26"/>
    <n v="1"/>
    <n v="0"/>
    <x v="1"/>
    <x v="1"/>
    <x v="0"/>
    <n v="1"/>
    <n v="86"/>
  </r>
  <r>
    <n v="11589"/>
    <x v="263"/>
    <n v="2"/>
    <n v="0"/>
    <n v="2"/>
    <n v="23.999999999999993"/>
    <n v="36"/>
    <n v="12.997999999999999"/>
    <x v="92"/>
    <n v="343"/>
    <n v="576"/>
    <x v="0"/>
    <x v="2"/>
    <x v="4"/>
    <x v="9"/>
    <x v="0"/>
    <x v="50"/>
    <n v="1"/>
    <n v="0"/>
    <x v="1"/>
    <x v="1"/>
    <x v="0"/>
    <n v="1"/>
    <n v="75.199999999999989"/>
  </r>
  <r>
    <n v="11590"/>
    <x v="264"/>
    <n v="4"/>
    <n v="0"/>
    <n v="2"/>
    <n v="11"/>
    <n v="40"/>
    <n v="32.997500000000002"/>
    <x v="84"/>
    <n v="199"/>
    <n v="262"/>
    <x v="0"/>
    <x v="9"/>
    <x v="3"/>
    <x v="4"/>
    <x v="1"/>
    <x v="31"/>
    <n v="1"/>
    <n v="0"/>
    <x v="0"/>
    <x v="1"/>
    <x v="1"/>
    <n v="1"/>
    <n v="51.8"/>
  </r>
  <r>
    <n v="11591"/>
    <x v="265"/>
    <n v="2"/>
    <n v="0"/>
    <n v="3"/>
    <n v="4"/>
    <n v="93"/>
    <n v="16.997900000000001"/>
    <x v="7"/>
    <n v="126"/>
    <n v="132"/>
    <x v="1"/>
    <x v="11"/>
    <x v="1"/>
    <x v="10"/>
    <x v="1"/>
    <x v="33"/>
    <n v="0"/>
    <n v="1"/>
    <x v="1"/>
    <x v="1"/>
    <x v="0"/>
    <n v="0"/>
    <n v="39.200000000000003"/>
  </r>
  <r>
    <n v="11592"/>
    <x v="266"/>
    <n v="2"/>
    <n v="0"/>
    <n v="2"/>
    <n v="21.000000000000004"/>
    <n v="83"/>
    <n v="12.997999999999999"/>
    <x v="6"/>
    <n v="116"/>
    <n v="148"/>
    <x v="1"/>
    <x v="3"/>
    <x v="2"/>
    <x v="6"/>
    <x v="1"/>
    <x v="39"/>
    <n v="1"/>
    <n v="0"/>
    <x v="1"/>
    <x v="1"/>
    <x v="0"/>
    <n v="0"/>
    <n v="69.800000000000011"/>
  </r>
  <r>
    <n v="11593"/>
    <x v="267"/>
    <n v="4"/>
    <n v="0"/>
    <n v="1"/>
    <n v="10"/>
    <n v="66"/>
    <n v="12.997999999999999"/>
    <x v="30"/>
    <n v="385"/>
    <n v="411"/>
    <x v="1"/>
    <x v="5"/>
    <x v="2"/>
    <x v="18"/>
    <x v="1"/>
    <x v="6"/>
    <n v="0"/>
    <n v="0"/>
    <x v="0"/>
    <x v="1"/>
    <x v="1"/>
    <n v="0"/>
    <n v="50"/>
  </r>
  <r>
    <n v="11594"/>
    <x v="268"/>
    <n v="2"/>
    <n v="0"/>
    <n v="2"/>
    <n v="17"/>
    <n v="100"/>
    <n v="8.9981000000000009"/>
    <x v="1"/>
    <n v="38"/>
    <n v="42"/>
    <x v="1"/>
    <x v="2"/>
    <x v="0"/>
    <x v="14"/>
    <x v="0"/>
    <x v="26"/>
    <n v="1"/>
    <n v="0"/>
    <x v="1"/>
    <x v="1"/>
    <x v="0"/>
    <n v="0"/>
    <n v="62.6"/>
  </r>
  <r>
    <n v="11595"/>
    <x v="269"/>
    <n v="1"/>
    <n v="0"/>
    <n v="2"/>
    <n v="12"/>
    <n v="67"/>
    <n v="8.9981000000000009"/>
    <x v="5"/>
    <n v="7"/>
    <n v="9"/>
    <x v="0"/>
    <x v="1"/>
    <x v="1"/>
    <x v="11"/>
    <x v="1"/>
    <x v="8"/>
    <n v="1"/>
    <n v="0"/>
    <x v="0"/>
    <x v="1"/>
    <x v="0"/>
    <n v="1"/>
    <n v="53.6"/>
  </r>
  <r>
    <n v="11596"/>
    <x v="270"/>
    <n v="1"/>
    <n v="0"/>
    <n v="1"/>
    <n v="10"/>
    <n v="58"/>
    <n v="26.002700000000001"/>
    <x v="18"/>
    <n v="93"/>
    <n v="103"/>
    <x v="1"/>
    <x v="4"/>
    <x v="6"/>
    <x v="12"/>
    <x v="1"/>
    <x v="20"/>
    <n v="0"/>
    <n v="0"/>
    <x v="0"/>
    <x v="1"/>
    <x v="0"/>
    <n v="0"/>
    <n v="50"/>
  </r>
  <r>
    <n v="11597"/>
    <x v="271"/>
    <n v="1"/>
    <n v="0"/>
    <n v="1"/>
    <n v="14"/>
    <n v="47"/>
    <n v="15.001300000000001"/>
    <x v="40"/>
    <n v="174"/>
    <n v="186"/>
    <x v="0"/>
    <x v="1"/>
    <x v="6"/>
    <x v="17"/>
    <x v="1"/>
    <x v="8"/>
    <n v="0"/>
    <n v="0"/>
    <x v="0"/>
    <x v="1"/>
    <x v="0"/>
    <n v="1"/>
    <n v="57.2"/>
  </r>
  <r>
    <n v="11598"/>
    <x v="272"/>
    <n v="1"/>
    <n v="0"/>
    <n v="3"/>
    <n v="-1.9999999999999991"/>
    <n v="80"/>
    <n v="8.9981000000000009"/>
    <x v="2"/>
    <n v="7"/>
    <n v="7"/>
    <x v="1"/>
    <x v="1"/>
    <x v="1"/>
    <x v="1"/>
    <x v="1"/>
    <x v="1"/>
    <n v="0"/>
    <n v="1"/>
    <x v="0"/>
    <x v="1"/>
    <x v="0"/>
    <n v="0"/>
    <n v="28.400000000000002"/>
  </r>
  <r>
    <n v="11599"/>
    <x v="273"/>
    <n v="2"/>
    <n v="0"/>
    <n v="2"/>
    <n v="4"/>
    <n v="38"/>
    <n v="19.001200000000001"/>
    <x v="27"/>
    <n v="31"/>
    <n v="39"/>
    <x v="1"/>
    <x v="11"/>
    <x v="3"/>
    <x v="5"/>
    <x v="1"/>
    <x v="45"/>
    <n v="1"/>
    <n v="0"/>
    <x v="1"/>
    <x v="1"/>
    <x v="0"/>
    <n v="0"/>
    <n v="39.200000000000003"/>
  </r>
  <r>
    <n v="11600"/>
    <x v="274"/>
    <n v="1"/>
    <n v="0"/>
    <n v="1"/>
    <n v="6.0000000000000018"/>
    <n v="56"/>
    <n v="8.9981000000000009"/>
    <x v="1"/>
    <n v="15"/>
    <n v="19"/>
    <x v="1"/>
    <x v="5"/>
    <x v="0"/>
    <x v="22"/>
    <x v="0"/>
    <x v="52"/>
    <n v="0"/>
    <n v="0"/>
    <x v="0"/>
    <x v="1"/>
    <x v="0"/>
    <n v="0"/>
    <n v="42.800000000000004"/>
  </r>
  <r>
    <n v="11601"/>
    <x v="275"/>
    <n v="4"/>
    <n v="0"/>
    <n v="2"/>
    <n v="20.000000000000004"/>
    <n v="100"/>
    <n v="8.9981000000000009"/>
    <x v="62"/>
    <n v="107"/>
    <n v="148"/>
    <x v="1"/>
    <x v="8"/>
    <x v="3"/>
    <x v="5"/>
    <x v="1"/>
    <x v="48"/>
    <n v="1"/>
    <n v="0"/>
    <x v="0"/>
    <x v="1"/>
    <x v="1"/>
    <n v="0"/>
    <n v="68"/>
  </r>
  <r>
    <n v="11602"/>
    <x v="276"/>
    <n v="2"/>
    <n v="0"/>
    <n v="1"/>
    <n v="23"/>
    <n v="29"/>
    <n v="11.0014"/>
    <x v="93"/>
    <n v="236"/>
    <n v="293"/>
    <x v="1"/>
    <x v="7"/>
    <x v="3"/>
    <x v="8"/>
    <x v="1"/>
    <x v="23"/>
    <n v="0"/>
    <n v="0"/>
    <x v="1"/>
    <x v="1"/>
    <x v="0"/>
    <n v="0"/>
    <n v="73.400000000000006"/>
  </r>
  <r>
    <n v="11603"/>
    <x v="277"/>
    <n v="4"/>
    <n v="0"/>
    <n v="1"/>
    <n v="9"/>
    <n v="81"/>
    <n v="0"/>
    <x v="16"/>
    <n v="35"/>
    <n v="44"/>
    <x v="1"/>
    <x v="9"/>
    <x v="0"/>
    <x v="1"/>
    <x v="0"/>
    <x v="34"/>
    <n v="0"/>
    <n v="0"/>
    <x v="0"/>
    <x v="1"/>
    <x v="1"/>
    <n v="0"/>
    <n v="48.2"/>
  </r>
  <r>
    <n v="11604"/>
    <x v="278"/>
    <n v="3"/>
    <n v="0"/>
    <n v="1"/>
    <n v="14"/>
    <n v="72"/>
    <n v="11.0014"/>
    <x v="21"/>
    <n v="80"/>
    <n v="108"/>
    <x v="1"/>
    <x v="8"/>
    <x v="4"/>
    <x v="21"/>
    <x v="0"/>
    <x v="14"/>
    <n v="0"/>
    <n v="0"/>
    <x v="0"/>
    <x v="0"/>
    <x v="0"/>
    <n v="0"/>
    <n v="57.2"/>
  </r>
  <r>
    <n v="11605"/>
    <x v="279"/>
    <n v="3"/>
    <n v="0"/>
    <n v="1"/>
    <n v="28"/>
    <n v="70"/>
    <n v="12.997999999999999"/>
    <x v="8"/>
    <n v="227"/>
    <n v="262"/>
    <x v="0"/>
    <x v="10"/>
    <x v="1"/>
    <x v="6"/>
    <x v="1"/>
    <x v="41"/>
    <n v="0"/>
    <n v="0"/>
    <x v="0"/>
    <x v="0"/>
    <x v="0"/>
    <n v="1"/>
    <n v="82.4"/>
  </r>
  <r>
    <n v="11606"/>
    <x v="280"/>
    <n v="2"/>
    <n v="0"/>
    <n v="1"/>
    <n v="26"/>
    <n v="54"/>
    <n v="12.997999999999999"/>
    <x v="94"/>
    <n v="209"/>
    <n v="373"/>
    <x v="1"/>
    <x v="2"/>
    <x v="0"/>
    <x v="13"/>
    <x v="0"/>
    <x v="2"/>
    <n v="0"/>
    <n v="0"/>
    <x v="1"/>
    <x v="1"/>
    <x v="0"/>
    <n v="0"/>
    <n v="78.800000000000011"/>
  </r>
  <r>
    <n v="11607"/>
    <x v="281"/>
    <n v="4"/>
    <n v="0"/>
    <n v="2"/>
    <n v="9"/>
    <n v="46"/>
    <n v="31.000900000000001"/>
    <x v="95"/>
    <n v="320"/>
    <n v="394"/>
    <x v="0"/>
    <x v="9"/>
    <x v="4"/>
    <x v="15"/>
    <x v="0"/>
    <x v="31"/>
    <n v="1"/>
    <n v="0"/>
    <x v="0"/>
    <x v="1"/>
    <x v="1"/>
    <n v="1"/>
    <n v="48.2"/>
  </r>
  <r>
    <n v="11608"/>
    <x v="282"/>
    <n v="1"/>
    <n v="0"/>
    <n v="1"/>
    <n v="-1.9999999999999991"/>
    <n v="69"/>
    <n v="7.0015000000000001"/>
    <x v="12"/>
    <n v="43"/>
    <n v="48"/>
    <x v="0"/>
    <x v="5"/>
    <x v="0"/>
    <x v="3"/>
    <x v="0"/>
    <x v="6"/>
    <n v="0"/>
    <n v="0"/>
    <x v="0"/>
    <x v="1"/>
    <x v="0"/>
    <n v="1"/>
    <n v="28.400000000000002"/>
  </r>
  <r>
    <n v="11609"/>
    <x v="283"/>
    <n v="3"/>
    <n v="0"/>
    <n v="1"/>
    <n v="31"/>
    <n v="27"/>
    <n v="22.002800000000001"/>
    <x v="96"/>
    <n v="244"/>
    <n v="321"/>
    <x v="0"/>
    <x v="7"/>
    <x v="6"/>
    <x v="17"/>
    <x v="1"/>
    <x v="24"/>
    <n v="0"/>
    <n v="0"/>
    <x v="0"/>
    <x v="0"/>
    <x v="0"/>
    <n v="1"/>
    <n v="87.800000000000011"/>
  </r>
  <r>
    <n v="11610"/>
    <x v="284"/>
    <n v="4"/>
    <n v="0"/>
    <n v="1"/>
    <n v="16"/>
    <n v="51"/>
    <n v="22.002800000000001"/>
    <x v="26"/>
    <n v="205"/>
    <n v="276"/>
    <x v="0"/>
    <x v="8"/>
    <x v="0"/>
    <x v="10"/>
    <x v="0"/>
    <x v="48"/>
    <n v="0"/>
    <n v="0"/>
    <x v="0"/>
    <x v="1"/>
    <x v="1"/>
    <n v="1"/>
    <n v="60.8"/>
  </r>
  <r>
    <n v="11611"/>
    <x v="285"/>
    <n v="3"/>
    <n v="0"/>
    <n v="1"/>
    <n v="23.999999999999993"/>
    <n v="89"/>
    <n v="0"/>
    <x v="50"/>
    <n v="15"/>
    <n v="22"/>
    <x v="0"/>
    <x v="8"/>
    <x v="0"/>
    <x v="16"/>
    <x v="0"/>
    <x v="15"/>
    <n v="0"/>
    <n v="0"/>
    <x v="0"/>
    <x v="0"/>
    <x v="0"/>
    <n v="1"/>
    <n v="75.199999999999989"/>
  </r>
  <r>
    <n v="11612"/>
    <x v="286"/>
    <n v="3"/>
    <n v="0"/>
    <n v="1"/>
    <n v="30"/>
    <n v="59"/>
    <n v="8.9981000000000009"/>
    <x v="28"/>
    <n v="151"/>
    <n v="199"/>
    <x v="0"/>
    <x v="0"/>
    <x v="3"/>
    <x v="6"/>
    <x v="1"/>
    <x v="32"/>
    <n v="0"/>
    <n v="0"/>
    <x v="0"/>
    <x v="0"/>
    <x v="0"/>
    <n v="1"/>
    <n v="86"/>
  </r>
  <r>
    <n v="11613"/>
    <x v="287"/>
    <n v="1"/>
    <n v="0"/>
    <n v="3"/>
    <n v="15"/>
    <n v="100"/>
    <n v="11.0014"/>
    <x v="16"/>
    <n v="117"/>
    <n v="126"/>
    <x v="0"/>
    <x v="4"/>
    <x v="3"/>
    <x v="20"/>
    <x v="1"/>
    <x v="20"/>
    <n v="0"/>
    <n v="1"/>
    <x v="0"/>
    <x v="1"/>
    <x v="0"/>
    <n v="1"/>
    <n v="59"/>
  </r>
  <r>
    <n v="11614"/>
    <x v="288"/>
    <n v="3"/>
    <n v="0"/>
    <n v="1"/>
    <n v="31"/>
    <n v="49"/>
    <n v="22.002800000000001"/>
    <x v="97"/>
    <n v="182"/>
    <n v="302"/>
    <x v="1"/>
    <x v="0"/>
    <x v="0"/>
    <x v="0"/>
    <x v="0"/>
    <x v="0"/>
    <n v="0"/>
    <n v="0"/>
    <x v="0"/>
    <x v="0"/>
    <x v="0"/>
    <n v="0"/>
    <n v="87.800000000000011"/>
  </r>
  <r>
    <n v="11615"/>
    <x v="289"/>
    <n v="1"/>
    <n v="0"/>
    <n v="3"/>
    <n v="13"/>
    <n v="88"/>
    <n v="22.002800000000001"/>
    <x v="5"/>
    <n v="44"/>
    <n v="46"/>
    <x v="1"/>
    <x v="5"/>
    <x v="2"/>
    <x v="12"/>
    <x v="1"/>
    <x v="52"/>
    <n v="0"/>
    <n v="1"/>
    <x v="0"/>
    <x v="1"/>
    <x v="0"/>
    <n v="0"/>
    <n v="55.400000000000006"/>
  </r>
  <r>
    <n v="11616"/>
    <x v="290"/>
    <n v="1"/>
    <n v="0"/>
    <n v="2"/>
    <n v="6.0000000000000018"/>
    <n v="70"/>
    <n v="8.9981000000000009"/>
    <x v="9"/>
    <n v="285"/>
    <n v="288"/>
    <x v="0"/>
    <x v="1"/>
    <x v="1"/>
    <x v="14"/>
    <x v="1"/>
    <x v="1"/>
    <n v="1"/>
    <n v="0"/>
    <x v="0"/>
    <x v="1"/>
    <x v="0"/>
    <n v="1"/>
    <n v="42.800000000000004"/>
  </r>
  <r>
    <n v="11617"/>
    <x v="291"/>
    <n v="3"/>
    <n v="0"/>
    <n v="1"/>
    <n v="23.999999999999993"/>
    <n v="89"/>
    <n v="12.997999999999999"/>
    <x v="50"/>
    <n v="20"/>
    <n v="27"/>
    <x v="0"/>
    <x v="0"/>
    <x v="5"/>
    <x v="1"/>
    <x v="1"/>
    <x v="32"/>
    <n v="0"/>
    <n v="0"/>
    <x v="0"/>
    <x v="0"/>
    <x v="0"/>
    <n v="1"/>
    <n v="75.199999999999989"/>
  </r>
  <r>
    <n v="11618"/>
    <x v="292"/>
    <n v="3"/>
    <n v="0"/>
    <n v="2"/>
    <n v="23.999999999999993"/>
    <n v="74"/>
    <n v="16.997900000000001"/>
    <x v="43"/>
    <n v="133"/>
    <n v="162"/>
    <x v="0"/>
    <x v="10"/>
    <x v="4"/>
    <x v="3"/>
    <x v="0"/>
    <x v="21"/>
    <n v="1"/>
    <n v="0"/>
    <x v="0"/>
    <x v="0"/>
    <x v="0"/>
    <n v="1"/>
    <n v="75.199999999999989"/>
  </r>
  <r>
    <n v="11619"/>
    <x v="293"/>
    <n v="3"/>
    <n v="0"/>
    <n v="2"/>
    <n v="23.999999999999993"/>
    <n v="89"/>
    <n v="12.997999999999999"/>
    <x v="44"/>
    <n v="346"/>
    <n v="360"/>
    <x v="0"/>
    <x v="0"/>
    <x v="3"/>
    <x v="14"/>
    <x v="1"/>
    <x v="0"/>
    <n v="1"/>
    <n v="0"/>
    <x v="0"/>
    <x v="0"/>
    <x v="0"/>
    <n v="1"/>
    <n v="75.199999999999989"/>
  </r>
  <r>
    <n v="11620"/>
    <x v="294"/>
    <n v="2"/>
    <n v="0"/>
    <n v="2"/>
    <n v="15"/>
    <n v="88"/>
    <n v="8.9981000000000009"/>
    <x v="2"/>
    <n v="2"/>
    <n v="2"/>
    <x v="1"/>
    <x v="2"/>
    <x v="6"/>
    <x v="16"/>
    <x v="1"/>
    <x v="11"/>
    <n v="1"/>
    <n v="0"/>
    <x v="1"/>
    <x v="1"/>
    <x v="0"/>
    <n v="0"/>
    <n v="59"/>
  </r>
  <r>
    <n v="11621"/>
    <x v="295"/>
    <n v="4"/>
    <n v="0"/>
    <n v="3"/>
    <n v="21.000000000000004"/>
    <n v="94"/>
    <n v="6.0031999999999996"/>
    <x v="12"/>
    <n v="140"/>
    <n v="145"/>
    <x v="1"/>
    <x v="6"/>
    <x v="6"/>
    <x v="8"/>
    <x v="1"/>
    <x v="49"/>
    <n v="0"/>
    <n v="1"/>
    <x v="0"/>
    <x v="1"/>
    <x v="1"/>
    <n v="0"/>
    <n v="69.800000000000011"/>
  </r>
  <r>
    <n v="11622"/>
    <x v="296"/>
    <n v="2"/>
    <n v="0"/>
    <n v="1"/>
    <n v="17"/>
    <n v="42"/>
    <n v="12.997999999999999"/>
    <x v="56"/>
    <n v="222"/>
    <n v="240"/>
    <x v="1"/>
    <x v="3"/>
    <x v="3"/>
    <x v="14"/>
    <x v="1"/>
    <x v="39"/>
    <n v="0"/>
    <n v="0"/>
    <x v="1"/>
    <x v="1"/>
    <x v="0"/>
    <n v="0"/>
    <n v="62.6"/>
  </r>
  <r>
    <n v="11623"/>
    <x v="297"/>
    <n v="1"/>
    <n v="0"/>
    <n v="3"/>
    <n v="-1"/>
    <n v="64"/>
    <n v="15.001300000000001"/>
    <x v="9"/>
    <n v="35"/>
    <n v="38"/>
    <x v="0"/>
    <x v="4"/>
    <x v="3"/>
    <x v="5"/>
    <x v="1"/>
    <x v="18"/>
    <n v="0"/>
    <n v="1"/>
    <x v="0"/>
    <x v="1"/>
    <x v="0"/>
    <n v="1"/>
    <n v="30.2"/>
  </r>
  <r>
    <n v="11624"/>
    <x v="298"/>
    <n v="4"/>
    <n v="0"/>
    <n v="3"/>
    <n v="15"/>
    <n v="55"/>
    <n v="26.002700000000001"/>
    <x v="12"/>
    <n v="119"/>
    <n v="124"/>
    <x v="0"/>
    <x v="5"/>
    <x v="6"/>
    <x v="23"/>
    <x v="1"/>
    <x v="34"/>
    <n v="0"/>
    <n v="1"/>
    <x v="0"/>
    <x v="1"/>
    <x v="1"/>
    <n v="1"/>
    <n v="59"/>
  </r>
  <r>
    <n v="11625"/>
    <x v="299"/>
    <n v="2"/>
    <n v="0"/>
    <n v="2"/>
    <n v="4"/>
    <n v="93"/>
    <n v="15.001300000000001"/>
    <x v="9"/>
    <n v="93"/>
    <n v="96"/>
    <x v="1"/>
    <x v="11"/>
    <x v="1"/>
    <x v="10"/>
    <x v="1"/>
    <x v="45"/>
    <n v="1"/>
    <n v="0"/>
    <x v="1"/>
    <x v="1"/>
    <x v="0"/>
    <n v="0"/>
    <n v="39.200000000000003"/>
  </r>
  <r>
    <n v="11626"/>
    <x v="300"/>
    <n v="3"/>
    <n v="0"/>
    <n v="1"/>
    <n v="22"/>
    <n v="53"/>
    <n v="11.0014"/>
    <x v="2"/>
    <n v="9"/>
    <n v="9"/>
    <x v="1"/>
    <x v="10"/>
    <x v="3"/>
    <x v="19"/>
    <x v="1"/>
    <x v="19"/>
    <n v="0"/>
    <n v="0"/>
    <x v="0"/>
    <x v="0"/>
    <x v="0"/>
    <n v="0"/>
    <n v="71.599999999999994"/>
  </r>
  <r>
    <n v="11627"/>
    <x v="301"/>
    <n v="4"/>
    <n v="0"/>
    <n v="1"/>
    <n v="12"/>
    <n v="38"/>
    <n v="30.002600000000001"/>
    <x v="11"/>
    <n v="47"/>
    <n v="67"/>
    <x v="0"/>
    <x v="9"/>
    <x v="3"/>
    <x v="5"/>
    <x v="1"/>
    <x v="35"/>
    <n v="0"/>
    <n v="0"/>
    <x v="0"/>
    <x v="1"/>
    <x v="1"/>
    <n v="1"/>
    <n v="53.6"/>
  </r>
  <r>
    <n v="11628"/>
    <x v="302"/>
    <n v="2"/>
    <n v="0"/>
    <n v="1"/>
    <n v="18"/>
    <n v="16"/>
    <n v="22.002800000000001"/>
    <x v="98"/>
    <n v="243"/>
    <n v="413"/>
    <x v="0"/>
    <x v="3"/>
    <x v="4"/>
    <x v="0"/>
    <x v="0"/>
    <x v="33"/>
    <n v="0"/>
    <n v="0"/>
    <x v="1"/>
    <x v="1"/>
    <x v="0"/>
    <n v="1"/>
    <n v="64.400000000000006"/>
  </r>
  <r>
    <n v="11629"/>
    <x v="303"/>
    <n v="1"/>
    <n v="0"/>
    <n v="1"/>
    <n v="-8"/>
    <n v="44"/>
    <n v="19.001200000000001"/>
    <x v="2"/>
    <n v="8"/>
    <n v="8"/>
    <x v="1"/>
    <x v="4"/>
    <x v="4"/>
    <x v="14"/>
    <x v="0"/>
    <x v="20"/>
    <n v="0"/>
    <n v="0"/>
    <x v="0"/>
    <x v="1"/>
    <x v="0"/>
    <n v="0"/>
    <n v="17.600000000000001"/>
  </r>
  <r>
    <n v="11630"/>
    <x v="304"/>
    <n v="2"/>
    <n v="0"/>
    <n v="2"/>
    <n v="8"/>
    <n v="46"/>
    <n v="16.997900000000001"/>
    <x v="30"/>
    <n v="64"/>
    <n v="90"/>
    <x v="1"/>
    <x v="11"/>
    <x v="6"/>
    <x v="13"/>
    <x v="1"/>
    <x v="33"/>
    <n v="1"/>
    <n v="0"/>
    <x v="1"/>
    <x v="1"/>
    <x v="0"/>
    <n v="0"/>
    <n v="46.4"/>
  </r>
  <r>
    <n v="11631"/>
    <x v="305"/>
    <n v="1"/>
    <n v="0"/>
    <n v="2"/>
    <n v="1"/>
    <n v="69"/>
    <n v="11.0014"/>
    <x v="2"/>
    <n v="2"/>
    <n v="2"/>
    <x v="1"/>
    <x v="1"/>
    <x v="0"/>
    <x v="16"/>
    <x v="0"/>
    <x v="5"/>
    <n v="1"/>
    <n v="0"/>
    <x v="0"/>
    <x v="1"/>
    <x v="0"/>
    <n v="0"/>
    <n v="33.799999999999997"/>
  </r>
  <r>
    <n v="11632"/>
    <x v="306"/>
    <n v="2"/>
    <n v="0"/>
    <n v="1"/>
    <n v="13"/>
    <n v="51"/>
    <n v="22.002800000000001"/>
    <x v="34"/>
    <n v="63"/>
    <n v="85"/>
    <x v="1"/>
    <x v="11"/>
    <x v="2"/>
    <x v="13"/>
    <x v="1"/>
    <x v="45"/>
    <n v="0"/>
    <n v="0"/>
    <x v="1"/>
    <x v="1"/>
    <x v="0"/>
    <n v="0"/>
    <n v="55.400000000000006"/>
  </r>
  <r>
    <n v="11633"/>
    <x v="307"/>
    <n v="4"/>
    <n v="0"/>
    <n v="1"/>
    <n v="5.0000000000000018"/>
    <n v="65"/>
    <n v="16.997900000000001"/>
    <x v="7"/>
    <n v="199"/>
    <n v="205"/>
    <x v="1"/>
    <x v="6"/>
    <x v="3"/>
    <x v="14"/>
    <x v="1"/>
    <x v="31"/>
    <n v="0"/>
    <n v="0"/>
    <x v="0"/>
    <x v="1"/>
    <x v="1"/>
    <n v="0"/>
    <n v="41"/>
  </r>
  <r>
    <n v="11634"/>
    <x v="308"/>
    <n v="1"/>
    <n v="0"/>
    <n v="1"/>
    <n v="12"/>
    <n v="26"/>
    <n v="6.0031999999999996"/>
    <x v="53"/>
    <n v="148"/>
    <n v="165"/>
    <x v="0"/>
    <x v="1"/>
    <x v="2"/>
    <x v="7"/>
    <x v="1"/>
    <x v="17"/>
    <n v="0"/>
    <n v="0"/>
    <x v="0"/>
    <x v="1"/>
    <x v="0"/>
    <n v="1"/>
    <n v="53.6"/>
  </r>
  <r>
    <n v="11635"/>
    <x v="309"/>
    <n v="1"/>
    <n v="1"/>
    <n v="1"/>
    <n v="5.0000000000000018"/>
    <n v="56"/>
    <n v="12.997999999999999"/>
    <x v="9"/>
    <n v="7"/>
    <n v="10"/>
    <x v="1"/>
    <x v="5"/>
    <x v="5"/>
    <x v="1"/>
    <x v="1"/>
    <x v="52"/>
    <n v="0"/>
    <n v="0"/>
    <x v="0"/>
    <x v="1"/>
    <x v="0"/>
    <n v="0"/>
    <n v="41"/>
  </r>
  <r>
    <n v="11636"/>
    <x v="310"/>
    <n v="3"/>
    <n v="0"/>
    <n v="1"/>
    <n v="22"/>
    <n v="78"/>
    <n v="11.0014"/>
    <x v="18"/>
    <n v="23"/>
    <n v="33"/>
    <x v="1"/>
    <x v="7"/>
    <x v="2"/>
    <x v="21"/>
    <x v="1"/>
    <x v="24"/>
    <n v="0"/>
    <n v="0"/>
    <x v="0"/>
    <x v="0"/>
    <x v="0"/>
    <n v="0"/>
    <n v="71.599999999999994"/>
  </r>
  <r>
    <n v="11637"/>
    <x v="311"/>
    <n v="2"/>
    <n v="0"/>
    <n v="2"/>
    <n v="6.0000000000000018"/>
    <n v="93"/>
    <n v="12.997999999999999"/>
    <x v="2"/>
    <n v="13"/>
    <n v="13"/>
    <x v="1"/>
    <x v="3"/>
    <x v="4"/>
    <x v="23"/>
    <x v="0"/>
    <x v="3"/>
    <n v="1"/>
    <n v="0"/>
    <x v="1"/>
    <x v="1"/>
    <x v="0"/>
    <n v="0"/>
    <n v="42.800000000000004"/>
  </r>
  <r>
    <n v="11638"/>
    <x v="312"/>
    <n v="4"/>
    <n v="0"/>
    <n v="1"/>
    <n v="16"/>
    <n v="63"/>
    <n v="23.999400000000001"/>
    <x v="99"/>
    <n v="157"/>
    <n v="240"/>
    <x v="1"/>
    <x v="9"/>
    <x v="0"/>
    <x v="13"/>
    <x v="0"/>
    <x v="34"/>
    <n v="0"/>
    <n v="0"/>
    <x v="0"/>
    <x v="1"/>
    <x v="1"/>
    <n v="0"/>
    <n v="60.8"/>
  </r>
  <r>
    <n v="11639"/>
    <x v="313"/>
    <n v="1"/>
    <n v="0"/>
    <n v="2"/>
    <n v="11"/>
    <n v="87"/>
    <n v="19.001200000000001"/>
    <x v="2"/>
    <n v="3"/>
    <n v="3"/>
    <x v="0"/>
    <x v="11"/>
    <x v="3"/>
    <x v="19"/>
    <x v="1"/>
    <x v="29"/>
    <n v="1"/>
    <n v="0"/>
    <x v="0"/>
    <x v="1"/>
    <x v="0"/>
    <n v="1"/>
    <n v="51.8"/>
  </r>
  <r>
    <n v="11640"/>
    <x v="314"/>
    <n v="4"/>
    <n v="0"/>
    <n v="1"/>
    <n v="8"/>
    <n v="49"/>
    <n v="0"/>
    <x v="16"/>
    <n v="172"/>
    <n v="181"/>
    <x v="0"/>
    <x v="9"/>
    <x v="5"/>
    <x v="22"/>
    <x v="1"/>
    <x v="43"/>
    <n v="0"/>
    <n v="0"/>
    <x v="0"/>
    <x v="1"/>
    <x v="1"/>
    <n v="1"/>
    <n v="46.4"/>
  </r>
  <r>
    <n v="11641"/>
    <x v="315"/>
    <n v="4"/>
    <n v="0"/>
    <n v="2"/>
    <n v="22"/>
    <n v="94"/>
    <n v="0"/>
    <x v="5"/>
    <n v="7"/>
    <n v="9"/>
    <x v="0"/>
    <x v="6"/>
    <x v="6"/>
    <x v="11"/>
    <x v="1"/>
    <x v="10"/>
    <n v="1"/>
    <n v="0"/>
    <x v="0"/>
    <x v="1"/>
    <x v="1"/>
    <n v="1"/>
    <n v="71.599999999999994"/>
  </r>
  <r>
    <n v="11642"/>
    <x v="316"/>
    <n v="3"/>
    <n v="0"/>
    <n v="2"/>
    <n v="22"/>
    <n v="94"/>
    <n v="11.0014"/>
    <x v="7"/>
    <n v="82"/>
    <n v="88"/>
    <x v="1"/>
    <x v="8"/>
    <x v="1"/>
    <x v="8"/>
    <x v="1"/>
    <x v="46"/>
    <n v="1"/>
    <n v="0"/>
    <x v="0"/>
    <x v="0"/>
    <x v="0"/>
    <n v="0"/>
    <n v="71.599999999999994"/>
  </r>
  <r>
    <n v="11643"/>
    <x v="317"/>
    <n v="3"/>
    <n v="0"/>
    <n v="1"/>
    <n v="28"/>
    <n v="58"/>
    <n v="12.997999999999999"/>
    <x v="2"/>
    <n v="4"/>
    <n v="4"/>
    <x v="1"/>
    <x v="0"/>
    <x v="6"/>
    <x v="19"/>
    <x v="1"/>
    <x v="0"/>
    <n v="0"/>
    <n v="0"/>
    <x v="0"/>
    <x v="0"/>
    <x v="0"/>
    <n v="0"/>
    <n v="82.4"/>
  </r>
  <r>
    <n v="11644"/>
    <x v="318"/>
    <n v="2"/>
    <n v="0"/>
    <n v="1"/>
    <n v="22"/>
    <n v="25"/>
    <n v="8.9981000000000009"/>
    <x v="100"/>
    <n v="276"/>
    <n v="340"/>
    <x v="0"/>
    <x v="2"/>
    <x v="3"/>
    <x v="8"/>
    <x v="1"/>
    <x v="50"/>
    <n v="0"/>
    <n v="0"/>
    <x v="1"/>
    <x v="1"/>
    <x v="0"/>
    <n v="1"/>
    <n v="71.599999999999994"/>
  </r>
  <r>
    <n v="11645"/>
    <x v="319"/>
    <n v="3"/>
    <n v="0"/>
    <n v="1"/>
    <n v="31"/>
    <n v="55"/>
    <n v="16.997900000000001"/>
    <x v="101"/>
    <n v="115"/>
    <n v="165"/>
    <x v="1"/>
    <x v="10"/>
    <x v="1"/>
    <x v="7"/>
    <x v="1"/>
    <x v="44"/>
    <n v="0"/>
    <n v="0"/>
    <x v="0"/>
    <x v="0"/>
    <x v="0"/>
    <n v="0"/>
    <n v="87.800000000000011"/>
  </r>
  <r>
    <n v="11646"/>
    <x v="320"/>
    <n v="4"/>
    <n v="0"/>
    <n v="2"/>
    <n v="19.000000000000004"/>
    <n v="64"/>
    <n v="22.002800000000001"/>
    <x v="82"/>
    <n v="720"/>
    <n v="788"/>
    <x v="0"/>
    <x v="6"/>
    <x v="1"/>
    <x v="18"/>
    <x v="1"/>
    <x v="7"/>
    <n v="1"/>
    <n v="0"/>
    <x v="0"/>
    <x v="1"/>
    <x v="1"/>
    <n v="1"/>
    <n v="66.200000000000017"/>
  </r>
  <r>
    <n v="11647"/>
    <x v="321"/>
    <n v="1"/>
    <n v="0"/>
    <n v="1"/>
    <n v="12"/>
    <n v="32"/>
    <n v="22.002800000000001"/>
    <x v="59"/>
    <n v="429"/>
    <n v="465"/>
    <x v="0"/>
    <x v="1"/>
    <x v="3"/>
    <x v="9"/>
    <x v="1"/>
    <x v="1"/>
    <n v="0"/>
    <n v="0"/>
    <x v="0"/>
    <x v="1"/>
    <x v="0"/>
    <n v="1"/>
    <n v="53.6"/>
  </r>
  <r>
    <n v="11648"/>
    <x v="322"/>
    <n v="1"/>
    <n v="0"/>
    <n v="1"/>
    <n v="9"/>
    <n v="43"/>
    <n v="8.9981000000000009"/>
    <x v="53"/>
    <n v="133"/>
    <n v="150"/>
    <x v="1"/>
    <x v="11"/>
    <x v="5"/>
    <x v="0"/>
    <x v="1"/>
    <x v="51"/>
    <n v="0"/>
    <n v="0"/>
    <x v="0"/>
    <x v="1"/>
    <x v="0"/>
    <n v="0"/>
    <n v="48.2"/>
  </r>
  <r>
    <n v="11649"/>
    <x v="323"/>
    <n v="1"/>
    <n v="0"/>
    <n v="1"/>
    <n v="6.0000000000000018"/>
    <n v="52"/>
    <n v="11.0014"/>
    <x v="14"/>
    <n v="57"/>
    <n v="58"/>
    <x v="0"/>
    <x v="4"/>
    <x v="4"/>
    <x v="1"/>
    <x v="0"/>
    <x v="20"/>
    <n v="0"/>
    <n v="0"/>
    <x v="0"/>
    <x v="1"/>
    <x v="0"/>
    <n v="1"/>
    <n v="42.800000000000004"/>
  </r>
  <r>
    <n v="11650"/>
    <x v="324"/>
    <n v="3"/>
    <n v="0"/>
    <n v="2"/>
    <n v="26"/>
    <n v="70"/>
    <n v="7.0015000000000001"/>
    <x v="102"/>
    <n v="326"/>
    <n v="504"/>
    <x v="0"/>
    <x v="0"/>
    <x v="0"/>
    <x v="15"/>
    <x v="0"/>
    <x v="32"/>
    <n v="1"/>
    <n v="0"/>
    <x v="0"/>
    <x v="0"/>
    <x v="0"/>
    <n v="1"/>
    <n v="78.800000000000011"/>
  </r>
  <r>
    <n v="11651"/>
    <x v="325"/>
    <n v="3"/>
    <n v="0"/>
    <n v="1"/>
    <n v="18"/>
    <n v="68"/>
    <n v="7.0015000000000001"/>
    <x v="53"/>
    <n v="137"/>
    <n v="154"/>
    <x v="0"/>
    <x v="8"/>
    <x v="1"/>
    <x v="5"/>
    <x v="1"/>
    <x v="14"/>
    <n v="0"/>
    <n v="0"/>
    <x v="0"/>
    <x v="0"/>
    <x v="0"/>
    <n v="1"/>
    <n v="64.400000000000006"/>
  </r>
  <r>
    <n v="11652"/>
    <x v="326"/>
    <n v="4"/>
    <n v="0"/>
    <n v="1"/>
    <n v="23.999999999999993"/>
    <n v="65"/>
    <n v="0"/>
    <x v="58"/>
    <n v="305"/>
    <n v="335"/>
    <x v="0"/>
    <x v="8"/>
    <x v="1"/>
    <x v="10"/>
    <x v="1"/>
    <x v="48"/>
    <n v="0"/>
    <n v="0"/>
    <x v="0"/>
    <x v="1"/>
    <x v="1"/>
    <n v="1"/>
    <n v="75.199999999999989"/>
  </r>
  <r>
    <n v="11653"/>
    <x v="327"/>
    <n v="4"/>
    <n v="0"/>
    <n v="1"/>
    <n v="19.000000000000004"/>
    <n v="46"/>
    <n v="7.0015000000000001"/>
    <x v="103"/>
    <n v="436"/>
    <n v="703"/>
    <x v="0"/>
    <x v="6"/>
    <x v="4"/>
    <x v="15"/>
    <x v="0"/>
    <x v="7"/>
    <n v="0"/>
    <n v="0"/>
    <x v="0"/>
    <x v="1"/>
    <x v="1"/>
    <n v="1"/>
    <n v="66.200000000000017"/>
  </r>
  <r>
    <n v="11654"/>
    <x v="328"/>
    <n v="2"/>
    <n v="0"/>
    <n v="1"/>
    <n v="14"/>
    <n v="72"/>
    <n v="15.001300000000001"/>
    <x v="51"/>
    <n v="105"/>
    <n v="151"/>
    <x v="1"/>
    <x v="2"/>
    <x v="3"/>
    <x v="6"/>
    <x v="1"/>
    <x v="50"/>
    <n v="0"/>
    <n v="0"/>
    <x v="1"/>
    <x v="1"/>
    <x v="0"/>
    <n v="0"/>
    <n v="57.2"/>
  </r>
  <r>
    <n v="11655"/>
    <x v="329"/>
    <n v="2"/>
    <n v="0"/>
    <n v="2"/>
    <n v="27"/>
    <n v="39"/>
    <n v="16.997900000000001"/>
    <x v="104"/>
    <n v="267"/>
    <n v="471"/>
    <x v="1"/>
    <x v="2"/>
    <x v="4"/>
    <x v="12"/>
    <x v="0"/>
    <x v="26"/>
    <n v="1"/>
    <n v="0"/>
    <x v="1"/>
    <x v="1"/>
    <x v="0"/>
    <n v="0"/>
    <n v="80.599999999999994"/>
  </r>
  <r>
    <n v="11656"/>
    <x v="330"/>
    <n v="1"/>
    <n v="0"/>
    <n v="2"/>
    <n v="5.0000000000000018"/>
    <n v="41"/>
    <n v="26.002700000000001"/>
    <x v="2"/>
    <n v="3"/>
    <n v="3"/>
    <x v="0"/>
    <x v="1"/>
    <x v="0"/>
    <x v="16"/>
    <x v="0"/>
    <x v="5"/>
    <n v="1"/>
    <n v="0"/>
    <x v="0"/>
    <x v="1"/>
    <x v="0"/>
    <n v="1"/>
    <n v="41"/>
  </r>
  <r>
    <n v="11657"/>
    <x v="331"/>
    <n v="3"/>
    <n v="0"/>
    <n v="1"/>
    <n v="29"/>
    <n v="55"/>
    <n v="12.997999999999999"/>
    <x v="105"/>
    <n v="73"/>
    <n v="133"/>
    <x v="1"/>
    <x v="0"/>
    <x v="4"/>
    <x v="21"/>
    <x v="0"/>
    <x v="41"/>
    <n v="0"/>
    <n v="0"/>
    <x v="0"/>
    <x v="0"/>
    <x v="0"/>
    <n v="0"/>
    <n v="84.2"/>
  </r>
  <r>
    <n v="11658"/>
    <x v="332"/>
    <n v="4"/>
    <n v="0"/>
    <n v="1"/>
    <n v="8"/>
    <n v="71"/>
    <n v="7.0015000000000001"/>
    <x v="53"/>
    <n v="146"/>
    <n v="163"/>
    <x v="0"/>
    <x v="9"/>
    <x v="3"/>
    <x v="6"/>
    <x v="1"/>
    <x v="12"/>
    <n v="0"/>
    <n v="0"/>
    <x v="0"/>
    <x v="1"/>
    <x v="1"/>
    <n v="1"/>
    <n v="46.4"/>
  </r>
  <r>
    <n v="11659"/>
    <x v="333"/>
    <n v="3"/>
    <n v="1"/>
    <n v="2"/>
    <n v="23.999999999999993"/>
    <n v="74"/>
    <n v="11.0014"/>
    <x v="5"/>
    <n v="4"/>
    <n v="6"/>
    <x v="1"/>
    <x v="8"/>
    <x v="5"/>
    <x v="2"/>
    <x v="1"/>
    <x v="46"/>
    <n v="1"/>
    <n v="0"/>
    <x v="0"/>
    <x v="0"/>
    <x v="0"/>
    <n v="0"/>
    <n v="75.199999999999989"/>
  </r>
  <r>
    <n v="11660"/>
    <x v="334"/>
    <n v="2"/>
    <n v="0"/>
    <n v="3"/>
    <n v="27"/>
    <n v="66"/>
    <n v="19.001200000000001"/>
    <x v="25"/>
    <n v="199"/>
    <n v="254"/>
    <x v="0"/>
    <x v="7"/>
    <x v="3"/>
    <x v="4"/>
    <x v="1"/>
    <x v="2"/>
    <n v="0"/>
    <n v="1"/>
    <x v="1"/>
    <x v="1"/>
    <x v="0"/>
    <n v="1"/>
    <n v="80.599999999999994"/>
  </r>
  <r>
    <n v="11661"/>
    <x v="335"/>
    <n v="3"/>
    <n v="0"/>
    <n v="2"/>
    <n v="23.999999999999993"/>
    <n v="89"/>
    <n v="0"/>
    <x v="46"/>
    <n v="57"/>
    <n v="78"/>
    <x v="0"/>
    <x v="8"/>
    <x v="4"/>
    <x v="6"/>
    <x v="0"/>
    <x v="36"/>
    <n v="1"/>
    <n v="0"/>
    <x v="0"/>
    <x v="0"/>
    <x v="0"/>
    <n v="1"/>
    <n v="75.199999999999989"/>
  </r>
  <r>
    <n v="11662"/>
    <x v="336"/>
    <n v="4"/>
    <n v="0"/>
    <n v="1"/>
    <n v="15"/>
    <n v="55"/>
    <n v="6.0031999999999996"/>
    <x v="33"/>
    <n v="464"/>
    <n v="497"/>
    <x v="1"/>
    <x v="9"/>
    <x v="1"/>
    <x v="9"/>
    <x v="1"/>
    <x v="12"/>
    <n v="0"/>
    <n v="0"/>
    <x v="0"/>
    <x v="1"/>
    <x v="1"/>
    <n v="0"/>
    <n v="59"/>
  </r>
  <r>
    <n v="11663"/>
    <x v="337"/>
    <n v="4"/>
    <n v="0"/>
    <n v="2"/>
    <n v="11"/>
    <n v="58"/>
    <n v="16.997900000000001"/>
    <x v="46"/>
    <n v="559"/>
    <n v="580"/>
    <x v="0"/>
    <x v="9"/>
    <x v="5"/>
    <x v="18"/>
    <x v="1"/>
    <x v="35"/>
    <n v="1"/>
    <n v="0"/>
    <x v="0"/>
    <x v="1"/>
    <x v="1"/>
    <n v="1"/>
    <n v="51.8"/>
  </r>
  <r>
    <n v="11664"/>
    <x v="338"/>
    <n v="4"/>
    <n v="1"/>
    <n v="1"/>
    <n v="8"/>
    <n v="87"/>
    <n v="11.0014"/>
    <x v="5"/>
    <n v="35"/>
    <n v="37"/>
    <x v="0"/>
    <x v="6"/>
    <x v="5"/>
    <x v="1"/>
    <x v="1"/>
    <x v="28"/>
    <n v="0"/>
    <n v="0"/>
    <x v="0"/>
    <x v="1"/>
    <x v="1"/>
    <n v="1"/>
    <n v="46.4"/>
  </r>
  <r>
    <n v="11665"/>
    <x v="339"/>
    <n v="2"/>
    <n v="0"/>
    <n v="1"/>
    <n v="21.000000000000004"/>
    <n v="56"/>
    <n v="8.9981000000000009"/>
    <x v="10"/>
    <n v="143"/>
    <n v="222"/>
    <x v="0"/>
    <x v="2"/>
    <x v="0"/>
    <x v="10"/>
    <x v="0"/>
    <x v="11"/>
    <n v="0"/>
    <n v="0"/>
    <x v="1"/>
    <x v="1"/>
    <x v="0"/>
    <n v="1"/>
    <n v="69.800000000000011"/>
  </r>
  <r>
    <n v="11666"/>
    <x v="340"/>
    <n v="3"/>
    <n v="0"/>
    <n v="2"/>
    <n v="21.000000000000004"/>
    <n v="88"/>
    <n v="6.0031999999999996"/>
    <x v="44"/>
    <n v="178"/>
    <n v="192"/>
    <x v="0"/>
    <x v="10"/>
    <x v="1"/>
    <x v="23"/>
    <x v="1"/>
    <x v="21"/>
    <n v="1"/>
    <n v="0"/>
    <x v="0"/>
    <x v="0"/>
    <x v="0"/>
    <n v="1"/>
    <n v="69.800000000000011"/>
  </r>
  <r>
    <n v="11667"/>
    <x v="341"/>
    <n v="1"/>
    <n v="0"/>
    <n v="1"/>
    <n v="7"/>
    <n v="61"/>
    <n v="12.997999999999999"/>
    <x v="18"/>
    <n v="225"/>
    <n v="235"/>
    <x v="0"/>
    <x v="4"/>
    <x v="6"/>
    <x v="8"/>
    <x v="1"/>
    <x v="20"/>
    <n v="0"/>
    <n v="0"/>
    <x v="0"/>
    <x v="1"/>
    <x v="0"/>
    <n v="1"/>
    <n v="44.6"/>
  </r>
  <r>
    <n v="11668"/>
    <x v="342"/>
    <n v="1"/>
    <n v="0"/>
    <n v="1"/>
    <n v="11"/>
    <n v="40"/>
    <n v="15.001300000000001"/>
    <x v="16"/>
    <n v="459"/>
    <n v="468"/>
    <x v="0"/>
    <x v="1"/>
    <x v="6"/>
    <x v="18"/>
    <x v="1"/>
    <x v="1"/>
    <n v="0"/>
    <n v="0"/>
    <x v="0"/>
    <x v="1"/>
    <x v="0"/>
    <n v="1"/>
    <n v="51.8"/>
  </r>
  <r>
    <n v="11669"/>
    <x v="343"/>
    <n v="2"/>
    <n v="0"/>
    <n v="1"/>
    <n v="23.999999999999993"/>
    <n v="74"/>
    <n v="16.997900000000001"/>
    <x v="28"/>
    <n v="139"/>
    <n v="187"/>
    <x v="1"/>
    <x v="3"/>
    <x v="5"/>
    <x v="15"/>
    <x v="1"/>
    <x v="39"/>
    <n v="0"/>
    <n v="0"/>
    <x v="1"/>
    <x v="1"/>
    <x v="0"/>
    <n v="0"/>
    <n v="75.199999999999989"/>
  </r>
  <r>
    <n v="11670"/>
    <x v="344"/>
    <n v="2"/>
    <n v="0"/>
    <n v="1"/>
    <n v="16"/>
    <n v="34"/>
    <n v="26.002700000000001"/>
    <x v="82"/>
    <n v="160"/>
    <n v="228"/>
    <x v="1"/>
    <x v="3"/>
    <x v="1"/>
    <x v="4"/>
    <x v="1"/>
    <x v="37"/>
    <n v="0"/>
    <n v="0"/>
    <x v="1"/>
    <x v="1"/>
    <x v="0"/>
    <n v="0"/>
    <n v="60.8"/>
  </r>
  <r>
    <n v="11671"/>
    <x v="345"/>
    <n v="4"/>
    <n v="0"/>
    <n v="2"/>
    <n v="8"/>
    <n v="76"/>
    <n v="0"/>
    <x v="70"/>
    <n v="255"/>
    <n v="297"/>
    <x v="0"/>
    <x v="5"/>
    <x v="4"/>
    <x v="18"/>
    <x v="0"/>
    <x v="43"/>
    <n v="1"/>
    <n v="0"/>
    <x v="0"/>
    <x v="1"/>
    <x v="1"/>
    <n v="1"/>
    <n v="46.4"/>
  </r>
  <r>
    <n v="11672"/>
    <x v="346"/>
    <n v="3"/>
    <n v="0"/>
    <n v="1"/>
    <n v="23.999999999999993"/>
    <n v="74"/>
    <n v="8.9981000000000009"/>
    <x v="33"/>
    <n v="79"/>
    <n v="112"/>
    <x v="0"/>
    <x v="0"/>
    <x v="0"/>
    <x v="11"/>
    <x v="0"/>
    <x v="41"/>
    <n v="0"/>
    <n v="0"/>
    <x v="0"/>
    <x v="0"/>
    <x v="0"/>
    <n v="1"/>
    <n v="75.199999999999989"/>
  </r>
  <r>
    <n v="11673"/>
    <x v="347"/>
    <n v="4"/>
    <n v="0"/>
    <n v="1"/>
    <n v="23"/>
    <n v="41"/>
    <n v="19.001200000000001"/>
    <x v="42"/>
    <n v="156"/>
    <n v="190"/>
    <x v="1"/>
    <x v="6"/>
    <x v="6"/>
    <x v="4"/>
    <x v="1"/>
    <x v="28"/>
    <n v="0"/>
    <n v="0"/>
    <x v="0"/>
    <x v="1"/>
    <x v="1"/>
    <n v="0"/>
    <n v="73.400000000000006"/>
  </r>
  <r>
    <n v="11674"/>
    <x v="348"/>
    <n v="4"/>
    <n v="1"/>
    <n v="1"/>
    <n v="6.0000000000000018"/>
    <n v="61"/>
    <n v="6.0031999999999996"/>
    <x v="14"/>
    <n v="1"/>
    <n v="2"/>
    <x v="1"/>
    <x v="9"/>
    <x v="1"/>
    <x v="16"/>
    <x v="1"/>
    <x v="43"/>
    <n v="0"/>
    <n v="0"/>
    <x v="0"/>
    <x v="1"/>
    <x v="1"/>
    <n v="0"/>
    <n v="42.800000000000004"/>
  </r>
  <r>
    <n v="11675"/>
    <x v="349"/>
    <n v="4"/>
    <n v="0"/>
    <n v="1"/>
    <n v="4"/>
    <n v="56"/>
    <n v="16.997900000000001"/>
    <x v="40"/>
    <n v="79"/>
    <n v="91"/>
    <x v="1"/>
    <x v="9"/>
    <x v="4"/>
    <x v="3"/>
    <x v="0"/>
    <x v="35"/>
    <n v="0"/>
    <n v="0"/>
    <x v="0"/>
    <x v="1"/>
    <x v="1"/>
    <n v="0"/>
    <n v="39.200000000000003"/>
  </r>
  <r>
    <n v="11676"/>
    <x v="350"/>
    <n v="2"/>
    <n v="1"/>
    <n v="1"/>
    <n v="9"/>
    <n v="81"/>
    <n v="7.0015000000000001"/>
    <x v="5"/>
    <n v="11"/>
    <n v="13"/>
    <x v="1"/>
    <x v="3"/>
    <x v="3"/>
    <x v="2"/>
    <x v="1"/>
    <x v="38"/>
    <n v="0"/>
    <n v="0"/>
    <x v="1"/>
    <x v="1"/>
    <x v="0"/>
    <n v="0"/>
    <n v="48.2"/>
  </r>
  <r>
    <n v="11677"/>
    <x v="351"/>
    <n v="2"/>
    <n v="0"/>
    <n v="3"/>
    <n v="21.000000000000004"/>
    <n v="78"/>
    <n v="12.997999999999999"/>
    <x v="53"/>
    <n v="57"/>
    <n v="74"/>
    <x v="0"/>
    <x v="7"/>
    <x v="5"/>
    <x v="5"/>
    <x v="1"/>
    <x v="22"/>
    <n v="0"/>
    <n v="1"/>
    <x v="1"/>
    <x v="1"/>
    <x v="0"/>
    <n v="1"/>
    <n v="69.800000000000011"/>
  </r>
  <r>
    <n v="11678"/>
    <x v="352"/>
    <n v="1"/>
    <n v="0"/>
    <n v="1"/>
    <n v="14"/>
    <n v="63"/>
    <n v="26.002700000000001"/>
    <x v="7"/>
    <n v="5"/>
    <n v="11"/>
    <x v="0"/>
    <x v="11"/>
    <x v="1"/>
    <x v="11"/>
    <x v="1"/>
    <x v="42"/>
    <n v="0"/>
    <n v="0"/>
    <x v="0"/>
    <x v="1"/>
    <x v="0"/>
    <n v="1"/>
    <n v="57.2"/>
  </r>
  <r>
    <n v="11679"/>
    <x v="353"/>
    <n v="4"/>
    <n v="0"/>
    <n v="2"/>
    <n v="23.999999999999993"/>
    <n v="50"/>
    <n v="15.001300000000001"/>
    <x v="99"/>
    <n v="419"/>
    <n v="502"/>
    <x v="0"/>
    <x v="8"/>
    <x v="3"/>
    <x v="12"/>
    <x v="1"/>
    <x v="48"/>
    <n v="1"/>
    <n v="0"/>
    <x v="0"/>
    <x v="1"/>
    <x v="1"/>
    <n v="1"/>
    <n v="75.199999999999989"/>
  </r>
  <r>
    <n v="11680"/>
    <x v="354"/>
    <n v="2"/>
    <n v="0"/>
    <n v="1"/>
    <n v="19.000000000000004"/>
    <n v="94"/>
    <n v="0"/>
    <x v="27"/>
    <n v="89"/>
    <n v="97"/>
    <x v="1"/>
    <x v="7"/>
    <x v="3"/>
    <x v="23"/>
    <x v="1"/>
    <x v="22"/>
    <n v="0"/>
    <n v="0"/>
    <x v="1"/>
    <x v="1"/>
    <x v="0"/>
    <n v="0"/>
    <n v="66.200000000000017"/>
  </r>
  <r>
    <n v="11681"/>
    <x v="355"/>
    <n v="4"/>
    <n v="0"/>
    <n v="1"/>
    <n v="13"/>
    <n v="72"/>
    <n v="12.997999999999999"/>
    <x v="1"/>
    <n v="28"/>
    <n v="32"/>
    <x v="1"/>
    <x v="6"/>
    <x v="6"/>
    <x v="21"/>
    <x v="1"/>
    <x v="31"/>
    <n v="0"/>
    <n v="0"/>
    <x v="0"/>
    <x v="1"/>
    <x v="1"/>
    <n v="0"/>
    <n v="55.400000000000006"/>
  </r>
  <r>
    <n v="11682"/>
    <x v="356"/>
    <n v="2"/>
    <n v="0"/>
    <n v="2"/>
    <n v="9"/>
    <n v="93"/>
    <n v="8.9981000000000009"/>
    <x v="46"/>
    <n v="66"/>
    <n v="87"/>
    <x v="1"/>
    <x v="3"/>
    <x v="4"/>
    <x v="6"/>
    <x v="0"/>
    <x v="3"/>
    <n v="1"/>
    <n v="0"/>
    <x v="1"/>
    <x v="1"/>
    <x v="0"/>
    <n v="0"/>
    <n v="48.2"/>
  </r>
  <r>
    <n v="11683"/>
    <x v="357"/>
    <n v="1"/>
    <n v="1"/>
    <n v="2"/>
    <n v="4"/>
    <n v="87"/>
    <n v="11.0014"/>
    <x v="2"/>
    <n v="13"/>
    <n v="13"/>
    <x v="0"/>
    <x v="5"/>
    <x v="2"/>
    <x v="1"/>
    <x v="1"/>
    <x v="6"/>
    <n v="1"/>
    <n v="0"/>
    <x v="0"/>
    <x v="1"/>
    <x v="0"/>
    <n v="1"/>
    <n v="39.200000000000003"/>
  </r>
  <r>
    <n v="11684"/>
    <x v="358"/>
    <n v="1"/>
    <n v="0"/>
    <n v="3"/>
    <n v="5.0000000000000018"/>
    <n v="100"/>
    <n v="27.999300000000002"/>
    <x v="9"/>
    <n v="7"/>
    <n v="10"/>
    <x v="1"/>
    <x v="11"/>
    <x v="0"/>
    <x v="8"/>
    <x v="0"/>
    <x v="29"/>
    <n v="0"/>
    <n v="1"/>
    <x v="0"/>
    <x v="1"/>
    <x v="0"/>
    <n v="0"/>
    <n v="41"/>
  </r>
  <r>
    <n v="11685"/>
    <x v="359"/>
    <n v="1"/>
    <n v="0"/>
    <n v="2"/>
    <n v="0"/>
    <n v="64"/>
    <n v="8.9981000000000009"/>
    <x v="1"/>
    <n v="59"/>
    <n v="63"/>
    <x v="1"/>
    <x v="4"/>
    <x v="4"/>
    <x v="13"/>
    <x v="0"/>
    <x v="8"/>
    <n v="1"/>
    <n v="0"/>
    <x v="0"/>
    <x v="1"/>
    <x v="0"/>
    <n v="0"/>
    <n v="32"/>
  </r>
  <r>
    <n v="11686"/>
    <x v="360"/>
    <n v="4"/>
    <n v="0"/>
    <n v="1"/>
    <n v="12"/>
    <n v="67"/>
    <n v="11.0014"/>
    <x v="2"/>
    <n v="7"/>
    <n v="7"/>
    <x v="0"/>
    <x v="6"/>
    <x v="2"/>
    <x v="16"/>
    <x v="1"/>
    <x v="7"/>
    <n v="0"/>
    <n v="0"/>
    <x v="0"/>
    <x v="1"/>
    <x v="1"/>
    <n v="1"/>
    <n v="53.6"/>
  </r>
  <r>
    <n v="11687"/>
    <x v="361"/>
    <n v="4"/>
    <n v="0"/>
    <n v="2"/>
    <n v="16"/>
    <n v="82"/>
    <n v="12.997999999999999"/>
    <x v="5"/>
    <n v="7"/>
    <n v="9"/>
    <x v="0"/>
    <x v="6"/>
    <x v="4"/>
    <x v="2"/>
    <x v="0"/>
    <x v="49"/>
    <n v="1"/>
    <n v="0"/>
    <x v="0"/>
    <x v="1"/>
    <x v="1"/>
    <n v="1"/>
    <n v="60.8"/>
  </r>
  <r>
    <n v="11688"/>
    <x v="362"/>
    <n v="2"/>
    <n v="0"/>
    <n v="1"/>
    <n v="17"/>
    <n v="52"/>
    <n v="19.001200000000001"/>
    <x v="84"/>
    <n v="280"/>
    <n v="343"/>
    <x v="1"/>
    <x v="3"/>
    <x v="1"/>
    <x v="9"/>
    <x v="1"/>
    <x v="3"/>
    <n v="0"/>
    <n v="0"/>
    <x v="1"/>
    <x v="1"/>
    <x v="0"/>
    <n v="0"/>
    <n v="62.6"/>
  </r>
  <r>
    <n v="11689"/>
    <x v="363"/>
    <n v="2"/>
    <n v="0"/>
    <n v="2"/>
    <n v="18"/>
    <n v="64"/>
    <n v="8.9981000000000009"/>
    <x v="5"/>
    <n v="26"/>
    <n v="28"/>
    <x v="0"/>
    <x v="2"/>
    <x v="0"/>
    <x v="19"/>
    <x v="0"/>
    <x v="11"/>
    <n v="1"/>
    <n v="0"/>
    <x v="1"/>
    <x v="1"/>
    <x v="0"/>
    <n v="1"/>
    <n v="64.400000000000006"/>
  </r>
  <r>
    <n v="11690"/>
    <x v="364"/>
    <n v="4"/>
    <n v="0"/>
    <n v="2"/>
    <n v="14"/>
    <n v="88"/>
    <n v="0"/>
    <x v="5"/>
    <n v="19"/>
    <n v="21"/>
    <x v="1"/>
    <x v="6"/>
    <x v="2"/>
    <x v="2"/>
    <x v="1"/>
    <x v="49"/>
    <n v="1"/>
    <n v="0"/>
    <x v="0"/>
    <x v="1"/>
    <x v="1"/>
    <n v="0"/>
    <n v="57.2"/>
  </r>
  <r>
    <n v="11691"/>
    <x v="365"/>
    <n v="2"/>
    <n v="0"/>
    <n v="1"/>
    <n v="26"/>
    <n v="48"/>
    <n v="27.999300000000002"/>
    <x v="48"/>
    <n v="484"/>
    <n v="543"/>
    <x v="1"/>
    <x v="2"/>
    <x v="2"/>
    <x v="18"/>
    <x v="1"/>
    <x v="50"/>
    <n v="0"/>
    <n v="0"/>
    <x v="1"/>
    <x v="1"/>
    <x v="0"/>
    <n v="0"/>
    <n v="78.800000000000011"/>
  </r>
  <r>
    <n v="11692"/>
    <x v="366"/>
    <n v="3"/>
    <n v="0"/>
    <n v="1"/>
    <n v="21.000000000000004"/>
    <n v="88"/>
    <n v="7.0015000000000001"/>
    <x v="50"/>
    <n v="19"/>
    <n v="26"/>
    <x v="1"/>
    <x v="8"/>
    <x v="2"/>
    <x v="21"/>
    <x v="1"/>
    <x v="14"/>
    <n v="0"/>
    <n v="0"/>
    <x v="0"/>
    <x v="0"/>
    <x v="0"/>
    <n v="0"/>
    <n v="69.800000000000011"/>
  </r>
  <r>
    <n v="11693"/>
    <x v="367"/>
    <n v="1"/>
    <n v="0"/>
    <n v="1"/>
    <n v="2"/>
    <n v="64"/>
    <n v="12.997999999999999"/>
    <x v="30"/>
    <n v="67"/>
    <n v="93"/>
    <x v="0"/>
    <x v="5"/>
    <x v="0"/>
    <x v="20"/>
    <x v="0"/>
    <x v="6"/>
    <n v="0"/>
    <n v="0"/>
    <x v="0"/>
    <x v="1"/>
    <x v="0"/>
    <n v="1"/>
    <n v="35.6"/>
  </r>
  <r>
    <n v="11694"/>
    <x v="368"/>
    <n v="3"/>
    <n v="0"/>
    <n v="1"/>
    <n v="35"/>
    <n v="47"/>
    <n v="7.0015000000000001"/>
    <x v="8"/>
    <n v="271"/>
    <n v="306"/>
    <x v="1"/>
    <x v="0"/>
    <x v="3"/>
    <x v="9"/>
    <x v="1"/>
    <x v="32"/>
    <n v="0"/>
    <n v="0"/>
    <x v="0"/>
    <x v="0"/>
    <x v="0"/>
    <n v="0"/>
    <n v="95"/>
  </r>
  <r>
    <n v="11695"/>
    <x v="369"/>
    <n v="4"/>
    <n v="0"/>
    <n v="3"/>
    <n v="17"/>
    <n v="94"/>
    <n v="22.002800000000001"/>
    <x v="22"/>
    <n v="117"/>
    <n v="130"/>
    <x v="1"/>
    <x v="6"/>
    <x v="6"/>
    <x v="15"/>
    <x v="1"/>
    <x v="49"/>
    <n v="0"/>
    <n v="1"/>
    <x v="0"/>
    <x v="1"/>
    <x v="1"/>
    <n v="0"/>
    <n v="62.6"/>
  </r>
  <r>
    <n v="11696"/>
    <x v="370"/>
    <n v="4"/>
    <n v="0"/>
    <n v="1"/>
    <n v="18"/>
    <n v="83"/>
    <n v="12.997999999999999"/>
    <x v="5"/>
    <n v="8"/>
    <n v="10"/>
    <x v="0"/>
    <x v="6"/>
    <x v="4"/>
    <x v="2"/>
    <x v="0"/>
    <x v="10"/>
    <n v="0"/>
    <n v="0"/>
    <x v="0"/>
    <x v="1"/>
    <x v="1"/>
    <n v="1"/>
    <n v="64.400000000000006"/>
  </r>
  <r>
    <n v="11697"/>
    <x v="371"/>
    <n v="4"/>
    <n v="0"/>
    <n v="1"/>
    <n v="9"/>
    <n v="76"/>
    <n v="6.0031999999999996"/>
    <x v="9"/>
    <n v="54"/>
    <n v="57"/>
    <x v="1"/>
    <x v="9"/>
    <x v="6"/>
    <x v="5"/>
    <x v="1"/>
    <x v="12"/>
    <n v="0"/>
    <n v="0"/>
    <x v="0"/>
    <x v="1"/>
    <x v="1"/>
    <n v="0"/>
    <n v="48.2"/>
  </r>
  <r>
    <n v="11698"/>
    <x v="372"/>
    <n v="4"/>
    <n v="0"/>
    <n v="1"/>
    <n v="12"/>
    <n v="67"/>
    <n v="0"/>
    <x v="28"/>
    <n v="111"/>
    <n v="159"/>
    <x v="1"/>
    <x v="6"/>
    <x v="4"/>
    <x v="8"/>
    <x v="0"/>
    <x v="49"/>
    <n v="0"/>
    <n v="0"/>
    <x v="0"/>
    <x v="1"/>
    <x v="1"/>
    <n v="0"/>
    <n v="53.6"/>
  </r>
  <r>
    <n v="11699"/>
    <x v="373"/>
    <n v="4"/>
    <n v="0"/>
    <n v="1"/>
    <n v="6.0000000000000018"/>
    <n v="70"/>
    <n v="7.0015000000000001"/>
    <x v="54"/>
    <n v="64"/>
    <n v="83"/>
    <x v="1"/>
    <x v="5"/>
    <x v="0"/>
    <x v="21"/>
    <x v="0"/>
    <x v="47"/>
    <n v="0"/>
    <n v="0"/>
    <x v="0"/>
    <x v="1"/>
    <x v="1"/>
    <n v="0"/>
    <n v="42.800000000000004"/>
  </r>
  <r>
    <n v="11700"/>
    <x v="374"/>
    <n v="1"/>
    <n v="0"/>
    <n v="1"/>
    <n v="-1"/>
    <n v="47"/>
    <n v="16.997900000000001"/>
    <x v="14"/>
    <n v="98"/>
    <n v="99"/>
    <x v="1"/>
    <x v="4"/>
    <x v="1"/>
    <x v="0"/>
    <x v="1"/>
    <x v="18"/>
    <n v="0"/>
    <n v="0"/>
    <x v="0"/>
    <x v="1"/>
    <x v="0"/>
    <n v="0"/>
    <n v="30.2"/>
  </r>
  <r>
    <n v="11701"/>
    <x v="375"/>
    <n v="1"/>
    <n v="0"/>
    <n v="1"/>
    <n v="10"/>
    <n v="37"/>
    <n v="15.001300000000001"/>
    <x v="17"/>
    <n v="264"/>
    <n v="280"/>
    <x v="0"/>
    <x v="1"/>
    <x v="3"/>
    <x v="0"/>
    <x v="1"/>
    <x v="1"/>
    <n v="0"/>
    <n v="0"/>
    <x v="0"/>
    <x v="1"/>
    <x v="0"/>
    <n v="1"/>
    <n v="50"/>
  </r>
  <r>
    <n v="11702"/>
    <x v="376"/>
    <n v="1"/>
    <n v="1"/>
    <n v="1"/>
    <n v="5.0000000000000018"/>
    <n v="38"/>
    <n v="30.002600000000001"/>
    <x v="43"/>
    <n v="139"/>
    <n v="168"/>
    <x v="0"/>
    <x v="4"/>
    <x v="5"/>
    <x v="7"/>
    <x v="1"/>
    <x v="40"/>
    <n v="0"/>
    <n v="0"/>
    <x v="0"/>
    <x v="1"/>
    <x v="0"/>
    <n v="1"/>
    <n v="41"/>
  </r>
  <r>
    <n v="11703"/>
    <x v="377"/>
    <n v="4"/>
    <n v="0"/>
    <n v="2"/>
    <n v="15"/>
    <n v="77"/>
    <n v="6.0031999999999996"/>
    <x v="27"/>
    <n v="76"/>
    <n v="84"/>
    <x v="0"/>
    <x v="6"/>
    <x v="2"/>
    <x v="5"/>
    <x v="1"/>
    <x v="28"/>
    <n v="1"/>
    <n v="0"/>
    <x v="0"/>
    <x v="1"/>
    <x v="1"/>
    <n v="1"/>
    <n v="59"/>
  </r>
  <r>
    <n v="11704"/>
    <x v="378"/>
    <n v="1"/>
    <n v="0"/>
    <n v="2"/>
    <n v="2"/>
    <n v="87"/>
    <n v="11.0014"/>
    <x v="5"/>
    <n v="2"/>
    <n v="4"/>
    <x v="0"/>
    <x v="4"/>
    <x v="2"/>
    <x v="11"/>
    <x v="1"/>
    <x v="30"/>
    <n v="1"/>
    <n v="0"/>
    <x v="0"/>
    <x v="1"/>
    <x v="0"/>
    <n v="1"/>
    <n v="35.6"/>
  </r>
  <r>
    <n v="11705"/>
    <x v="379"/>
    <n v="1"/>
    <n v="0"/>
    <n v="2"/>
    <n v="3"/>
    <n v="70"/>
    <n v="11.0014"/>
    <x v="9"/>
    <n v="25"/>
    <n v="28"/>
    <x v="1"/>
    <x v="4"/>
    <x v="0"/>
    <x v="22"/>
    <x v="0"/>
    <x v="4"/>
    <n v="1"/>
    <n v="0"/>
    <x v="0"/>
    <x v="1"/>
    <x v="0"/>
    <n v="0"/>
    <n v="37.4"/>
  </r>
  <r>
    <n v="11706"/>
    <x v="380"/>
    <n v="2"/>
    <n v="0"/>
    <n v="1"/>
    <n v="7"/>
    <n v="61"/>
    <n v="16.997900000000001"/>
    <x v="57"/>
    <n v="53"/>
    <n v="77"/>
    <x v="1"/>
    <x v="3"/>
    <x v="4"/>
    <x v="22"/>
    <x v="0"/>
    <x v="33"/>
    <n v="0"/>
    <n v="0"/>
    <x v="1"/>
    <x v="1"/>
    <x v="0"/>
    <n v="0"/>
    <n v="44.6"/>
  </r>
  <r>
    <n v="11707"/>
    <x v="381"/>
    <n v="2"/>
    <n v="0"/>
    <n v="3"/>
    <n v="18"/>
    <n v="100"/>
    <n v="6.0031999999999996"/>
    <x v="12"/>
    <n v="37"/>
    <n v="42"/>
    <x v="1"/>
    <x v="3"/>
    <x v="0"/>
    <x v="5"/>
    <x v="0"/>
    <x v="39"/>
    <n v="0"/>
    <n v="1"/>
    <x v="1"/>
    <x v="1"/>
    <x v="0"/>
    <n v="0"/>
    <n v="64.400000000000006"/>
  </r>
  <r>
    <n v="11708"/>
    <x v="382"/>
    <n v="1"/>
    <n v="0"/>
    <n v="1"/>
    <n v="8"/>
    <n v="61"/>
    <n v="11.0014"/>
    <x v="50"/>
    <n v="147"/>
    <n v="154"/>
    <x v="0"/>
    <x v="1"/>
    <x v="2"/>
    <x v="22"/>
    <x v="1"/>
    <x v="5"/>
    <n v="0"/>
    <n v="0"/>
    <x v="0"/>
    <x v="1"/>
    <x v="0"/>
    <n v="1"/>
    <n v="46.4"/>
  </r>
  <r>
    <n v="11709"/>
    <x v="383"/>
    <n v="1"/>
    <n v="0"/>
    <n v="3"/>
    <n v="8"/>
    <n v="87"/>
    <n v="23.999400000000001"/>
    <x v="14"/>
    <n v="7"/>
    <n v="8"/>
    <x v="1"/>
    <x v="1"/>
    <x v="5"/>
    <x v="1"/>
    <x v="1"/>
    <x v="42"/>
    <n v="0"/>
    <n v="1"/>
    <x v="0"/>
    <x v="1"/>
    <x v="0"/>
    <n v="0"/>
    <n v="46.4"/>
  </r>
  <r>
    <n v="11710"/>
    <x v="384"/>
    <n v="3"/>
    <n v="0"/>
    <n v="2"/>
    <n v="22"/>
    <n v="83"/>
    <n v="0"/>
    <x v="16"/>
    <n v="142"/>
    <n v="151"/>
    <x v="0"/>
    <x v="10"/>
    <x v="3"/>
    <x v="23"/>
    <x v="1"/>
    <x v="21"/>
    <n v="1"/>
    <n v="0"/>
    <x v="0"/>
    <x v="0"/>
    <x v="0"/>
    <n v="1"/>
    <n v="71.599999999999994"/>
  </r>
  <r>
    <n v="11711"/>
    <x v="385"/>
    <n v="2"/>
    <n v="0"/>
    <n v="1"/>
    <n v="13"/>
    <n v="82"/>
    <n v="11.0014"/>
    <x v="2"/>
    <n v="4"/>
    <n v="4"/>
    <x v="0"/>
    <x v="11"/>
    <x v="5"/>
    <x v="16"/>
    <x v="1"/>
    <x v="45"/>
    <n v="0"/>
    <n v="0"/>
    <x v="1"/>
    <x v="1"/>
    <x v="0"/>
    <n v="1"/>
    <n v="55.400000000000006"/>
  </r>
  <r>
    <n v="11712"/>
    <x v="386"/>
    <n v="3"/>
    <n v="0"/>
    <n v="1"/>
    <n v="27"/>
    <n v="74"/>
    <n v="12.997999999999999"/>
    <x v="12"/>
    <n v="12"/>
    <n v="17"/>
    <x v="1"/>
    <x v="10"/>
    <x v="5"/>
    <x v="1"/>
    <x v="1"/>
    <x v="44"/>
    <n v="0"/>
    <n v="0"/>
    <x v="0"/>
    <x v="0"/>
    <x v="0"/>
    <n v="0"/>
    <n v="80.599999999999994"/>
  </r>
  <r>
    <n v="11713"/>
    <x v="387"/>
    <n v="3"/>
    <n v="0"/>
    <n v="1"/>
    <n v="22"/>
    <n v="78"/>
    <n v="8.9981000000000009"/>
    <x v="7"/>
    <n v="151"/>
    <n v="157"/>
    <x v="0"/>
    <x v="10"/>
    <x v="3"/>
    <x v="23"/>
    <x v="1"/>
    <x v="19"/>
    <n v="0"/>
    <n v="0"/>
    <x v="0"/>
    <x v="0"/>
    <x v="0"/>
    <n v="1"/>
    <n v="71.599999999999994"/>
  </r>
  <r>
    <n v="11714"/>
    <x v="388"/>
    <n v="3"/>
    <n v="0"/>
    <n v="1"/>
    <n v="23"/>
    <n v="89"/>
    <n v="8.9981000000000009"/>
    <x v="2"/>
    <n v="5"/>
    <n v="5"/>
    <x v="0"/>
    <x v="0"/>
    <x v="6"/>
    <x v="19"/>
    <x v="1"/>
    <x v="27"/>
    <n v="0"/>
    <n v="0"/>
    <x v="0"/>
    <x v="0"/>
    <x v="0"/>
    <n v="1"/>
    <n v="73.400000000000006"/>
  </r>
  <r>
    <n v="11715"/>
    <x v="389"/>
    <n v="2"/>
    <n v="0"/>
    <n v="2"/>
    <n v="6.0000000000000018"/>
    <n v="87"/>
    <n v="8.9981000000000009"/>
    <x v="40"/>
    <n v="118"/>
    <n v="130"/>
    <x v="1"/>
    <x v="11"/>
    <x v="1"/>
    <x v="0"/>
    <x v="1"/>
    <x v="33"/>
    <n v="1"/>
    <n v="0"/>
    <x v="1"/>
    <x v="1"/>
    <x v="0"/>
    <n v="0"/>
    <n v="42.800000000000004"/>
  </r>
  <r>
    <n v="11716"/>
    <x v="390"/>
    <n v="3"/>
    <n v="0"/>
    <n v="1"/>
    <n v="35.999999999999993"/>
    <n v="25"/>
    <n v="15.001300000000001"/>
    <x v="106"/>
    <n v="324"/>
    <n v="436"/>
    <x v="0"/>
    <x v="10"/>
    <x v="3"/>
    <x v="4"/>
    <x v="1"/>
    <x v="36"/>
    <n v="0"/>
    <n v="0"/>
    <x v="0"/>
    <x v="0"/>
    <x v="0"/>
    <n v="1"/>
    <n v="96.799999999999983"/>
  </r>
  <r>
    <n v="11717"/>
    <x v="391"/>
    <n v="1"/>
    <n v="0"/>
    <n v="1"/>
    <n v="8"/>
    <n v="61"/>
    <n v="8.9981000000000009"/>
    <x v="53"/>
    <n v="547"/>
    <n v="564"/>
    <x v="0"/>
    <x v="11"/>
    <x v="5"/>
    <x v="3"/>
    <x v="1"/>
    <x v="29"/>
    <n v="0"/>
    <n v="0"/>
    <x v="0"/>
    <x v="1"/>
    <x v="0"/>
    <n v="1"/>
    <n v="46.4"/>
  </r>
  <r>
    <n v="11718"/>
    <x v="392"/>
    <n v="2"/>
    <n v="0"/>
    <n v="1"/>
    <n v="21.000000000000004"/>
    <n v="73"/>
    <n v="12.997999999999999"/>
    <x v="107"/>
    <n v="239"/>
    <n v="292"/>
    <x v="1"/>
    <x v="2"/>
    <x v="6"/>
    <x v="12"/>
    <x v="1"/>
    <x v="26"/>
    <n v="0"/>
    <n v="0"/>
    <x v="1"/>
    <x v="1"/>
    <x v="0"/>
    <n v="0"/>
    <n v="69.800000000000011"/>
  </r>
  <r>
    <n v="11719"/>
    <x v="393"/>
    <n v="1"/>
    <n v="0"/>
    <n v="2"/>
    <n v="8"/>
    <n v="57"/>
    <n v="15.001300000000001"/>
    <x v="67"/>
    <n v="51"/>
    <n v="78"/>
    <x v="1"/>
    <x v="11"/>
    <x v="2"/>
    <x v="13"/>
    <x v="1"/>
    <x v="51"/>
    <n v="1"/>
    <n v="0"/>
    <x v="0"/>
    <x v="1"/>
    <x v="0"/>
    <n v="0"/>
    <n v="46.4"/>
  </r>
  <r>
    <n v="11720"/>
    <x v="394"/>
    <n v="3"/>
    <n v="0"/>
    <n v="1"/>
    <n v="30"/>
    <n v="55"/>
    <n v="15.001300000000001"/>
    <x v="50"/>
    <n v="22"/>
    <n v="29"/>
    <x v="0"/>
    <x v="0"/>
    <x v="3"/>
    <x v="1"/>
    <x v="1"/>
    <x v="16"/>
    <n v="0"/>
    <n v="0"/>
    <x v="0"/>
    <x v="0"/>
    <x v="0"/>
    <n v="1"/>
    <n v="86"/>
  </r>
  <r>
    <n v="11721"/>
    <x v="395"/>
    <n v="4"/>
    <n v="0"/>
    <n v="2"/>
    <n v="18"/>
    <n v="77"/>
    <n v="8.9981000000000009"/>
    <x v="69"/>
    <n v="252"/>
    <n v="292"/>
    <x v="0"/>
    <x v="6"/>
    <x v="3"/>
    <x v="22"/>
    <x v="1"/>
    <x v="49"/>
    <n v="1"/>
    <n v="0"/>
    <x v="0"/>
    <x v="1"/>
    <x v="1"/>
    <n v="1"/>
    <n v="64.400000000000006"/>
  </r>
  <r>
    <n v="11722"/>
    <x v="396"/>
    <n v="4"/>
    <n v="0"/>
    <n v="1"/>
    <n v="5.0000000000000018"/>
    <n v="75"/>
    <n v="7.0015000000000001"/>
    <x v="27"/>
    <n v="309"/>
    <n v="317"/>
    <x v="0"/>
    <x v="5"/>
    <x v="6"/>
    <x v="10"/>
    <x v="1"/>
    <x v="25"/>
    <n v="0"/>
    <n v="0"/>
    <x v="0"/>
    <x v="1"/>
    <x v="1"/>
    <n v="1"/>
    <n v="41"/>
  </r>
  <r>
    <n v="11723"/>
    <x v="397"/>
    <n v="2"/>
    <n v="0"/>
    <n v="1"/>
    <n v="4"/>
    <n v="65"/>
    <n v="8.9981000000000009"/>
    <x v="1"/>
    <n v="28"/>
    <n v="32"/>
    <x v="1"/>
    <x v="3"/>
    <x v="4"/>
    <x v="1"/>
    <x v="0"/>
    <x v="33"/>
    <n v="0"/>
    <n v="0"/>
    <x v="1"/>
    <x v="1"/>
    <x v="0"/>
    <n v="0"/>
    <n v="39.200000000000003"/>
  </r>
  <r>
    <n v="11724"/>
    <x v="398"/>
    <n v="3"/>
    <n v="0"/>
    <n v="1"/>
    <n v="28"/>
    <n v="72"/>
    <n v="12.997999999999999"/>
    <x v="49"/>
    <n v="132"/>
    <n v="181"/>
    <x v="0"/>
    <x v="10"/>
    <x v="4"/>
    <x v="3"/>
    <x v="0"/>
    <x v="41"/>
    <n v="0"/>
    <n v="0"/>
    <x v="0"/>
    <x v="0"/>
    <x v="0"/>
    <n v="1"/>
    <n v="82.4"/>
  </r>
  <r>
    <n v="11725"/>
    <x v="399"/>
    <n v="4"/>
    <n v="0"/>
    <n v="1"/>
    <n v="20.000000000000004"/>
    <n v="68"/>
    <n v="0"/>
    <x v="7"/>
    <n v="22"/>
    <n v="28"/>
    <x v="0"/>
    <x v="6"/>
    <x v="1"/>
    <x v="1"/>
    <x v="1"/>
    <x v="49"/>
    <n v="0"/>
    <n v="0"/>
    <x v="0"/>
    <x v="1"/>
    <x v="1"/>
    <n v="1"/>
    <n v="68"/>
  </r>
  <r>
    <n v="11726"/>
    <x v="400"/>
    <n v="2"/>
    <n v="0"/>
    <n v="2"/>
    <n v="12"/>
    <n v="88"/>
    <n v="15.001300000000001"/>
    <x v="59"/>
    <n v="93"/>
    <n v="129"/>
    <x v="1"/>
    <x v="3"/>
    <x v="4"/>
    <x v="20"/>
    <x v="0"/>
    <x v="37"/>
    <n v="1"/>
    <n v="0"/>
    <x v="1"/>
    <x v="1"/>
    <x v="0"/>
    <n v="0"/>
    <n v="53.6"/>
  </r>
  <r>
    <n v="11727"/>
    <x v="401"/>
    <n v="3"/>
    <n v="0"/>
    <n v="2"/>
    <n v="27"/>
    <n v="70"/>
    <n v="8.9981000000000009"/>
    <x v="25"/>
    <n v="289"/>
    <n v="344"/>
    <x v="0"/>
    <x v="0"/>
    <x v="1"/>
    <x v="10"/>
    <x v="1"/>
    <x v="32"/>
    <n v="1"/>
    <n v="0"/>
    <x v="0"/>
    <x v="0"/>
    <x v="0"/>
    <n v="1"/>
    <n v="80.599999999999994"/>
  </r>
  <r>
    <n v="11728"/>
    <x v="402"/>
    <n v="2"/>
    <n v="0"/>
    <n v="1"/>
    <n v="29"/>
    <n v="23"/>
    <n v="36.997399999999999"/>
    <x v="85"/>
    <n v="96"/>
    <n v="143"/>
    <x v="1"/>
    <x v="3"/>
    <x v="5"/>
    <x v="7"/>
    <x v="1"/>
    <x v="3"/>
    <n v="0"/>
    <n v="0"/>
    <x v="1"/>
    <x v="1"/>
    <x v="0"/>
    <n v="0"/>
    <n v="84.2"/>
  </r>
  <r>
    <n v="11729"/>
    <x v="403"/>
    <n v="1"/>
    <n v="0"/>
    <n v="1"/>
    <n v="8"/>
    <n v="49"/>
    <n v="7.0015000000000001"/>
    <x v="15"/>
    <n v="255"/>
    <n v="266"/>
    <x v="0"/>
    <x v="1"/>
    <x v="3"/>
    <x v="0"/>
    <x v="1"/>
    <x v="8"/>
    <n v="0"/>
    <n v="0"/>
    <x v="0"/>
    <x v="1"/>
    <x v="0"/>
    <n v="1"/>
    <n v="46.4"/>
  </r>
  <r>
    <n v="11730"/>
    <x v="404"/>
    <n v="2"/>
    <n v="0"/>
    <n v="1"/>
    <n v="20.000000000000004"/>
    <n v="88"/>
    <n v="0"/>
    <x v="57"/>
    <n v="51"/>
    <n v="75"/>
    <x v="0"/>
    <x v="2"/>
    <x v="4"/>
    <x v="11"/>
    <x v="0"/>
    <x v="39"/>
    <n v="0"/>
    <n v="0"/>
    <x v="1"/>
    <x v="1"/>
    <x v="0"/>
    <n v="1"/>
    <n v="68"/>
  </r>
  <r>
    <n v="11731"/>
    <x v="405"/>
    <n v="3"/>
    <n v="0"/>
    <n v="1"/>
    <n v="31"/>
    <n v="52"/>
    <n v="26.002700000000001"/>
    <x v="108"/>
    <n v="61"/>
    <n v="123"/>
    <x v="1"/>
    <x v="10"/>
    <x v="5"/>
    <x v="20"/>
    <x v="1"/>
    <x v="19"/>
    <n v="0"/>
    <n v="0"/>
    <x v="0"/>
    <x v="0"/>
    <x v="0"/>
    <n v="0"/>
    <n v="87.800000000000011"/>
  </r>
  <r>
    <n v="11732"/>
    <x v="406"/>
    <n v="4"/>
    <n v="0"/>
    <n v="1"/>
    <n v="11"/>
    <n v="66"/>
    <n v="11.0014"/>
    <x v="17"/>
    <n v="206"/>
    <n v="222"/>
    <x v="1"/>
    <x v="9"/>
    <x v="2"/>
    <x v="10"/>
    <x v="1"/>
    <x v="12"/>
    <n v="0"/>
    <n v="0"/>
    <x v="0"/>
    <x v="1"/>
    <x v="1"/>
    <n v="0"/>
    <n v="51.8"/>
  </r>
  <r>
    <n v="11733"/>
    <x v="407"/>
    <n v="1"/>
    <n v="0"/>
    <n v="1"/>
    <n v="22"/>
    <n v="46"/>
    <n v="7.0015000000000001"/>
    <x v="34"/>
    <n v="91"/>
    <n v="113"/>
    <x v="1"/>
    <x v="11"/>
    <x v="3"/>
    <x v="22"/>
    <x v="1"/>
    <x v="51"/>
    <n v="0"/>
    <n v="0"/>
    <x v="0"/>
    <x v="1"/>
    <x v="0"/>
    <n v="0"/>
    <n v="71.599999999999994"/>
  </r>
  <r>
    <n v="11735"/>
    <x v="408"/>
    <n v="3"/>
    <n v="0"/>
    <n v="1"/>
    <n v="29"/>
    <n v="31"/>
    <n v="12.997999999999999"/>
    <x v="109"/>
    <n v="368"/>
    <n v="444"/>
    <x v="0"/>
    <x v="7"/>
    <x v="6"/>
    <x v="8"/>
    <x v="1"/>
    <x v="24"/>
    <n v="0"/>
    <n v="0"/>
    <x v="0"/>
    <x v="0"/>
    <x v="0"/>
    <n v="1"/>
    <n v="84.2"/>
  </r>
  <r>
    <n v="11736"/>
    <x v="409"/>
    <n v="2"/>
    <n v="0"/>
    <n v="1"/>
    <n v="28"/>
    <n v="66"/>
    <n v="16.997900000000001"/>
    <x v="110"/>
    <n v="269"/>
    <n v="570"/>
    <x v="0"/>
    <x v="2"/>
    <x v="0"/>
    <x v="15"/>
    <x v="0"/>
    <x v="2"/>
    <n v="0"/>
    <n v="0"/>
    <x v="1"/>
    <x v="1"/>
    <x v="0"/>
    <n v="1"/>
    <n v="82.4"/>
  </r>
  <r>
    <n v="11737"/>
    <x v="410"/>
    <n v="4"/>
    <n v="0"/>
    <n v="1"/>
    <n v="2"/>
    <n v="80"/>
    <n v="0"/>
    <x v="14"/>
    <n v="1"/>
    <n v="2"/>
    <x v="1"/>
    <x v="5"/>
    <x v="3"/>
    <x v="16"/>
    <x v="1"/>
    <x v="47"/>
    <n v="0"/>
    <n v="0"/>
    <x v="0"/>
    <x v="1"/>
    <x v="1"/>
    <n v="0"/>
    <n v="35.6"/>
  </r>
  <r>
    <n v="11738"/>
    <x v="411"/>
    <n v="2"/>
    <n v="0"/>
    <n v="1"/>
    <n v="26"/>
    <n v="37"/>
    <n v="30.002600000000001"/>
    <x v="88"/>
    <n v="126"/>
    <n v="184"/>
    <x v="1"/>
    <x v="7"/>
    <x v="5"/>
    <x v="7"/>
    <x v="1"/>
    <x v="22"/>
    <n v="0"/>
    <n v="0"/>
    <x v="1"/>
    <x v="1"/>
    <x v="0"/>
    <n v="0"/>
    <n v="78.800000000000011"/>
  </r>
  <r>
    <n v="11739"/>
    <x v="412"/>
    <n v="1"/>
    <n v="0"/>
    <n v="1"/>
    <n v="1"/>
    <n v="44"/>
    <n v="27.999300000000002"/>
    <x v="9"/>
    <n v="49"/>
    <n v="52"/>
    <x v="1"/>
    <x v="4"/>
    <x v="1"/>
    <x v="15"/>
    <x v="1"/>
    <x v="18"/>
    <n v="0"/>
    <n v="0"/>
    <x v="0"/>
    <x v="1"/>
    <x v="0"/>
    <n v="0"/>
    <n v="33.799999999999997"/>
  </r>
  <r>
    <n v="11740"/>
    <x v="413"/>
    <n v="2"/>
    <n v="0"/>
    <n v="1"/>
    <n v="23"/>
    <n v="83"/>
    <n v="15.001300000000001"/>
    <x v="13"/>
    <n v="271"/>
    <n v="310"/>
    <x v="1"/>
    <x v="2"/>
    <x v="5"/>
    <x v="8"/>
    <x v="1"/>
    <x v="2"/>
    <n v="0"/>
    <n v="0"/>
    <x v="1"/>
    <x v="1"/>
    <x v="0"/>
    <n v="0"/>
    <n v="73.400000000000006"/>
  </r>
  <r>
    <n v="11741"/>
    <x v="414"/>
    <n v="4"/>
    <n v="0"/>
    <n v="1"/>
    <n v="27"/>
    <n v="37"/>
    <n v="0"/>
    <x v="111"/>
    <n v="481"/>
    <n v="634"/>
    <x v="0"/>
    <x v="6"/>
    <x v="3"/>
    <x v="12"/>
    <x v="1"/>
    <x v="10"/>
    <n v="0"/>
    <n v="0"/>
    <x v="0"/>
    <x v="1"/>
    <x v="1"/>
    <n v="1"/>
    <n v="80.599999999999994"/>
  </r>
  <r>
    <n v="11742"/>
    <x v="415"/>
    <n v="4"/>
    <n v="0"/>
    <n v="3"/>
    <n v="5.0000000000000018"/>
    <n v="61"/>
    <n v="15.001300000000001"/>
    <x v="14"/>
    <n v="14"/>
    <n v="15"/>
    <x v="0"/>
    <x v="9"/>
    <x v="1"/>
    <x v="21"/>
    <x v="1"/>
    <x v="12"/>
    <n v="0"/>
    <n v="1"/>
    <x v="0"/>
    <x v="1"/>
    <x v="1"/>
    <n v="1"/>
    <n v="41"/>
  </r>
  <r>
    <n v="11743"/>
    <x v="416"/>
    <n v="3"/>
    <n v="0"/>
    <n v="1"/>
    <n v="32"/>
    <n v="17"/>
    <n v="0"/>
    <x v="71"/>
    <n v="342"/>
    <n v="427"/>
    <x v="1"/>
    <x v="0"/>
    <x v="3"/>
    <x v="12"/>
    <x v="1"/>
    <x v="16"/>
    <n v="0"/>
    <n v="0"/>
    <x v="0"/>
    <x v="0"/>
    <x v="0"/>
    <n v="0"/>
    <n v="89.6"/>
  </r>
  <r>
    <n v="11744"/>
    <x v="417"/>
    <n v="1"/>
    <n v="0"/>
    <n v="2"/>
    <n v="0"/>
    <n v="74"/>
    <n v="19.001200000000001"/>
    <x v="14"/>
    <n v="46"/>
    <n v="47"/>
    <x v="0"/>
    <x v="4"/>
    <x v="0"/>
    <x v="11"/>
    <x v="0"/>
    <x v="20"/>
    <n v="1"/>
    <n v="0"/>
    <x v="0"/>
    <x v="1"/>
    <x v="0"/>
    <n v="1"/>
    <n v="32"/>
  </r>
  <r>
    <n v="11745"/>
    <x v="418"/>
    <n v="3"/>
    <n v="0"/>
    <n v="3"/>
    <n v="22"/>
    <n v="73"/>
    <n v="7.0015000000000001"/>
    <x v="1"/>
    <n v="28"/>
    <n v="32"/>
    <x v="1"/>
    <x v="8"/>
    <x v="3"/>
    <x v="1"/>
    <x v="1"/>
    <x v="15"/>
    <n v="0"/>
    <n v="1"/>
    <x v="0"/>
    <x v="0"/>
    <x v="0"/>
    <n v="0"/>
    <n v="71.599999999999994"/>
  </r>
  <r>
    <n v="11746"/>
    <x v="419"/>
    <n v="3"/>
    <n v="0"/>
    <n v="1"/>
    <n v="25"/>
    <n v="65"/>
    <n v="11.0014"/>
    <x v="5"/>
    <n v="8"/>
    <n v="10"/>
    <x v="1"/>
    <x v="0"/>
    <x v="5"/>
    <x v="19"/>
    <x v="1"/>
    <x v="0"/>
    <n v="0"/>
    <n v="0"/>
    <x v="0"/>
    <x v="0"/>
    <x v="0"/>
    <n v="0"/>
    <n v="77"/>
  </r>
  <r>
    <n v="11747"/>
    <x v="420"/>
    <n v="2"/>
    <n v="0"/>
    <n v="2"/>
    <n v="4"/>
    <n v="25"/>
    <n v="0"/>
    <x v="27"/>
    <n v="71"/>
    <n v="79"/>
    <x v="1"/>
    <x v="11"/>
    <x v="5"/>
    <x v="15"/>
    <x v="1"/>
    <x v="33"/>
    <n v="1"/>
    <n v="0"/>
    <x v="1"/>
    <x v="1"/>
    <x v="0"/>
    <n v="0"/>
    <n v="39.200000000000003"/>
  </r>
  <r>
    <n v="11748"/>
    <x v="421"/>
    <n v="4"/>
    <n v="0"/>
    <n v="1"/>
    <n v="16"/>
    <n v="42"/>
    <n v="11.0014"/>
    <x v="101"/>
    <n v="216"/>
    <n v="266"/>
    <x v="0"/>
    <x v="6"/>
    <x v="0"/>
    <x v="0"/>
    <x v="0"/>
    <x v="49"/>
    <n v="0"/>
    <n v="0"/>
    <x v="0"/>
    <x v="1"/>
    <x v="1"/>
    <n v="1"/>
    <n v="60.8"/>
  </r>
  <r>
    <n v="11749"/>
    <x v="422"/>
    <n v="1"/>
    <n v="1"/>
    <n v="2"/>
    <n v="2"/>
    <n v="55"/>
    <n v="22.002800000000001"/>
    <x v="5"/>
    <n v="42"/>
    <n v="44"/>
    <x v="0"/>
    <x v="1"/>
    <x v="5"/>
    <x v="14"/>
    <x v="1"/>
    <x v="5"/>
    <n v="1"/>
    <n v="0"/>
    <x v="0"/>
    <x v="1"/>
    <x v="0"/>
    <n v="1"/>
    <n v="35.6"/>
  </r>
  <r>
    <n v="11750"/>
    <x v="423"/>
    <n v="4"/>
    <n v="0"/>
    <n v="1"/>
    <n v="4"/>
    <n v="48"/>
    <n v="0"/>
    <x v="1"/>
    <n v="60"/>
    <n v="64"/>
    <x v="0"/>
    <x v="9"/>
    <x v="0"/>
    <x v="22"/>
    <x v="0"/>
    <x v="43"/>
    <n v="0"/>
    <n v="0"/>
    <x v="0"/>
    <x v="1"/>
    <x v="1"/>
    <n v="1"/>
    <n v="39.200000000000003"/>
  </r>
  <r>
    <n v="11751"/>
    <x v="424"/>
    <n v="1"/>
    <n v="0"/>
    <n v="1"/>
    <n v="-1.9999999999999991"/>
    <n v="43"/>
    <n v="11.0014"/>
    <x v="2"/>
    <n v="28"/>
    <n v="28"/>
    <x v="0"/>
    <x v="1"/>
    <x v="0"/>
    <x v="6"/>
    <x v="0"/>
    <x v="1"/>
    <n v="0"/>
    <n v="0"/>
    <x v="0"/>
    <x v="1"/>
    <x v="0"/>
    <n v="1"/>
    <n v="28.400000000000002"/>
  </r>
  <r>
    <n v="11752"/>
    <x v="425"/>
    <n v="1"/>
    <n v="0"/>
    <n v="1"/>
    <n v="-1.9999999999999991"/>
    <n v="54"/>
    <n v="19.001200000000001"/>
    <x v="15"/>
    <n v="115"/>
    <n v="126"/>
    <x v="0"/>
    <x v="4"/>
    <x v="0"/>
    <x v="20"/>
    <x v="0"/>
    <x v="18"/>
    <n v="0"/>
    <n v="0"/>
    <x v="0"/>
    <x v="1"/>
    <x v="0"/>
    <n v="1"/>
    <n v="28.400000000000002"/>
  </r>
  <r>
    <n v="11753"/>
    <x v="426"/>
    <n v="1"/>
    <n v="0"/>
    <n v="1"/>
    <n v="17"/>
    <n v="52"/>
    <n v="11.0014"/>
    <x v="17"/>
    <n v="217"/>
    <n v="233"/>
    <x v="0"/>
    <x v="1"/>
    <x v="6"/>
    <x v="22"/>
    <x v="1"/>
    <x v="8"/>
    <n v="0"/>
    <n v="0"/>
    <x v="0"/>
    <x v="1"/>
    <x v="0"/>
    <n v="1"/>
    <n v="62.6"/>
  </r>
  <r>
    <n v="11754"/>
    <x v="427"/>
    <n v="2"/>
    <n v="0"/>
    <n v="1"/>
    <n v="21.000000000000004"/>
    <n v="31"/>
    <n v="26.002700000000001"/>
    <x v="112"/>
    <n v="648"/>
    <n v="732"/>
    <x v="0"/>
    <x v="2"/>
    <x v="1"/>
    <x v="9"/>
    <x v="1"/>
    <x v="50"/>
    <n v="0"/>
    <n v="0"/>
    <x v="1"/>
    <x v="1"/>
    <x v="0"/>
    <n v="1"/>
    <n v="69.800000000000011"/>
  </r>
  <r>
    <n v="11755"/>
    <x v="428"/>
    <n v="2"/>
    <n v="0"/>
    <n v="1"/>
    <n v="21.000000000000004"/>
    <n v="33"/>
    <n v="27.999300000000002"/>
    <x v="78"/>
    <n v="173"/>
    <n v="238"/>
    <x v="0"/>
    <x v="3"/>
    <x v="2"/>
    <x v="13"/>
    <x v="1"/>
    <x v="38"/>
    <n v="0"/>
    <n v="0"/>
    <x v="1"/>
    <x v="1"/>
    <x v="0"/>
    <n v="1"/>
    <n v="69.800000000000011"/>
  </r>
  <r>
    <n v="11756"/>
    <x v="429"/>
    <n v="2"/>
    <n v="0"/>
    <n v="1"/>
    <n v="26"/>
    <n v="74"/>
    <n v="16.997900000000001"/>
    <x v="59"/>
    <n v="114"/>
    <n v="150"/>
    <x v="0"/>
    <x v="2"/>
    <x v="4"/>
    <x v="5"/>
    <x v="0"/>
    <x v="26"/>
    <n v="0"/>
    <n v="0"/>
    <x v="1"/>
    <x v="1"/>
    <x v="0"/>
    <n v="1"/>
    <n v="78.800000000000011"/>
  </r>
  <r>
    <n v="11757"/>
    <x v="430"/>
    <n v="3"/>
    <n v="0"/>
    <n v="1"/>
    <n v="30"/>
    <n v="55"/>
    <n v="16.997900000000001"/>
    <x v="85"/>
    <n v="171"/>
    <n v="218"/>
    <x v="0"/>
    <x v="10"/>
    <x v="2"/>
    <x v="13"/>
    <x v="1"/>
    <x v="36"/>
    <n v="0"/>
    <n v="0"/>
    <x v="0"/>
    <x v="0"/>
    <x v="0"/>
    <n v="1"/>
    <n v="86"/>
  </r>
  <r>
    <n v="11758"/>
    <x v="431"/>
    <n v="2"/>
    <n v="0"/>
    <n v="1"/>
    <n v="13"/>
    <n v="67"/>
    <n v="11.0014"/>
    <x v="54"/>
    <n v="37"/>
    <n v="56"/>
    <x v="1"/>
    <x v="3"/>
    <x v="0"/>
    <x v="5"/>
    <x v="0"/>
    <x v="37"/>
    <n v="0"/>
    <n v="0"/>
    <x v="1"/>
    <x v="1"/>
    <x v="0"/>
    <n v="0"/>
    <n v="55.400000000000006"/>
  </r>
  <r>
    <n v="11759"/>
    <x v="432"/>
    <n v="4"/>
    <n v="0"/>
    <n v="1"/>
    <n v="4"/>
    <n v="87"/>
    <n v="7.0015000000000001"/>
    <x v="5"/>
    <n v="4"/>
    <n v="6"/>
    <x v="0"/>
    <x v="9"/>
    <x v="4"/>
    <x v="16"/>
    <x v="0"/>
    <x v="12"/>
    <n v="0"/>
    <n v="0"/>
    <x v="0"/>
    <x v="1"/>
    <x v="1"/>
    <n v="1"/>
    <n v="39.200000000000003"/>
  </r>
  <r>
    <n v="11760"/>
    <x v="433"/>
    <n v="4"/>
    <n v="0"/>
    <n v="3"/>
    <n v="14"/>
    <n v="88"/>
    <n v="15.001300000000001"/>
    <x v="2"/>
    <n v="20"/>
    <n v="20"/>
    <x v="1"/>
    <x v="5"/>
    <x v="2"/>
    <x v="2"/>
    <x v="1"/>
    <x v="47"/>
    <n v="0"/>
    <n v="1"/>
    <x v="0"/>
    <x v="1"/>
    <x v="1"/>
    <n v="0"/>
    <n v="57.2"/>
  </r>
  <r>
    <n v="11761"/>
    <x v="434"/>
    <n v="4"/>
    <n v="0"/>
    <n v="1"/>
    <n v="8"/>
    <n v="57"/>
    <n v="0"/>
    <x v="56"/>
    <n v="74"/>
    <n v="92"/>
    <x v="1"/>
    <x v="6"/>
    <x v="0"/>
    <x v="8"/>
    <x v="0"/>
    <x v="12"/>
    <n v="0"/>
    <n v="0"/>
    <x v="0"/>
    <x v="1"/>
    <x v="1"/>
    <n v="0"/>
    <n v="46.4"/>
  </r>
  <r>
    <n v="11762"/>
    <x v="435"/>
    <n v="3"/>
    <n v="0"/>
    <n v="1"/>
    <n v="31"/>
    <n v="49"/>
    <n v="7.0015000000000001"/>
    <x v="81"/>
    <n v="209"/>
    <n v="284"/>
    <x v="0"/>
    <x v="10"/>
    <x v="6"/>
    <x v="15"/>
    <x v="1"/>
    <x v="41"/>
    <n v="0"/>
    <n v="0"/>
    <x v="0"/>
    <x v="0"/>
    <x v="0"/>
    <n v="1"/>
    <n v="87.800000000000011"/>
  </r>
  <r>
    <n v="11763"/>
    <x v="436"/>
    <n v="4"/>
    <n v="0"/>
    <n v="1"/>
    <n v="4"/>
    <n v="48"/>
    <n v="26.002700000000001"/>
    <x v="50"/>
    <n v="150"/>
    <n v="157"/>
    <x v="1"/>
    <x v="5"/>
    <x v="4"/>
    <x v="18"/>
    <x v="0"/>
    <x v="25"/>
    <n v="0"/>
    <n v="0"/>
    <x v="0"/>
    <x v="1"/>
    <x v="1"/>
    <n v="0"/>
    <n v="39.200000000000003"/>
  </r>
  <r>
    <n v="11764"/>
    <x v="437"/>
    <n v="3"/>
    <n v="0"/>
    <n v="2"/>
    <n v="34"/>
    <n v="41"/>
    <n v="15.001300000000001"/>
    <x v="106"/>
    <n v="380"/>
    <n v="492"/>
    <x v="0"/>
    <x v="10"/>
    <x v="3"/>
    <x v="12"/>
    <x v="1"/>
    <x v="41"/>
    <n v="1"/>
    <n v="0"/>
    <x v="0"/>
    <x v="0"/>
    <x v="0"/>
    <n v="1"/>
    <n v="93.2"/>
  </r>
  <r>
    <n v="11765"/>
    <x v="438"/>
    <n v="1"/>
    <n v="0"/>
    <n v="1"/>
    <n v="15"/>
    <n v="82"/>
    <n v="19.001200000000001"/>
    <x v="56"/>
    <n v="323"/>
    <n v="341"/>
    <x v="0"/>
    <x v="11"/>
    <x v="2"/>
    <x v="10"/>
    <x v="1"/>
    <x v="29"/>
    <n v="0"/>
    <n v="0"/>
    <x v="0"/>
    <x v="1"/>
    <x v="0"/>
    <n v="1"/>
    <n v="59"/>
  </r>
  <r>
    <n v="11766"/>
    <x v="439"/>
    <n v="2"/>
    <n v="0"/>
    <n v="2"/>
    <n v="21.000000000000004"/>
    <n v="78"/>
    <n v="8.9981000000000009"/>
    <x v="14"/>
    <n v="9"/>
    <n v="10"/>
    <x v="0"/>
    <x v="7"/>
    <x v="2"/>
    <x v="16"/>
    <x v="1"/>
    <x v="22"/>
    <n v="1"/>
    <n v="0"/>
    <x v="1"/>
    <x v="1"/>
    <x v="0"/>
    <n v="1"/>
    <n v="69.800000000000011"/>
  </r>
  <r>
    <n v="11767"/>
    <x v="440"/>
    <n v="1"/>
    <n v="0"/>
    <n v="1"/>
    <n v="4"/>
    <n v="60"/>
    <n v="15.001300000000001"/>
    <x v="14"/>
    <n v="3"/>
    <n v="4"/>
    <x v="1"/>
    <x v="11"/>
    <x v="0"/>
    <x v="23"/>
    <x v="0"/>
    <x v="45"/>
    <n v="0"/>
    <n v="0"/>
    <x v="0"/>
    <x v="1"/>
    <x v="0"/>
    <n v="0"/>
    <n v="39.200000000000003"/>
  </r>
  <r>
    <n v="11768"/>
    <x v="441"/>
    <n v="2"/>
    <n v="1"/>
    <n v="1"/>
    <n v="29"/>
    <n v="58"/>
    <n v="0"/>
    <x v="3"/>
    <n v="167"/>
    <n v="236"/>
    <x v="1"/>
    <x v="2"/>
    <x v="5"/>
    <x v="8"/>
    <x v="1"/>
    <x v="23"/>
    <n v="0"/>
    <n v="0"/>
    <x v="1"/>
    <x v="1"/>
    <x v="0"/>
    <n v="0"/>
    <n v="84.2"/>
  </r>
  <r>
    <n v="11769"/>
    <x v="442"/>
    <n v="2"/>
    <n v="0"/>
    <n v="2"/>
    <n v="6.0000000000000018"/>
    <n v="93"/>
    <n v="15.001300000000001"/>
    <x v="1"/>
    <n v="31"/>
    <n v="35"/>
    <x v="1"/>
    <x v="3"/>
    <x v="3"/>
    <x v="5"/>
    <x v="1"/>
    <x v="3"/>
    <n v="1"/>
    <n v="0"/>
    <x v="1"/>
    <x v="1"/>
    <x v="0"/>
    <n v="0"/>
    <n v="42.800000000000004"/>
  </r>
  <r>
    <n v="11770"/>
    <x v="443"/>
    <n v="2"/>
    <n v="0"/>
    <n v="1"/>
    <n v="28"/>
    <n v="58"/>
    <n v="15.001300000000001"/>
    <x v="113"/>
    <n v="210"/>
    <n v="382"/>
    <x v="1"/>
    <x v="2"/>
    <x v="4"/>
    <x v="4"/>
    <x v="0"/>
    <x v="2"/>
    <n v="0"/>
    <n v="0"/>
    <x v="1"/>
    <x v="1"/>
    <x v="0"/>
    <n v="0"/>
    <n v="82.4"/>
  </r>
  <r>
    <n v="11771"/>
    <x v="444"/>
    <n v="3"/>
    <n v="0"/>
    <n v="1"/>
    <n v="27"/>
    <n v="84"/>
    <n v="8.9981000000000009"/>
    <x v="11"/>
    <n v="64"/>
    <n v="84"/>
    <x v="0"/>
    <x v="10"/>
    <x v="4"/>
    <x v="11"/>
    <x v="0"/>
    <x v="41"/>
    <n v="0"/>
    <n v="0"/>
    <x v="0"/>
    <x v="0"/>
    <x v="0"/>
    <n v="1"/>
    <n v="80.599999999999994"/>
  </r>
  <r>
    <n v="11772"/>
    <x v="445"/>
    <n v="1"/>
    <n v="0"/>
    <n v="1"/>
    <n v="4"/>
    <n v="33"/>
    <n v="39.000700000000002"/>
    <x v="68"/>
    <n v="123"/>
    <n v="138"/>
    <x v="0"/>
    <x v="4"/>
    <x v="3"/>
    <x v="7"/>
    <x v="1"/>
    <x v="30"/>
    <n v="0"/>
    <n v="0"/>
    <x v="0"/>
    <x v="1"/>
    <x v="0"/>
    <n v="1"/>
    <n v="39.200000000000003"/>
  </r>
  <r>
    <n v="11773"/>
    <x v="446"/>
    <n v="1"/>
    <n v="0"/>
    <n v="2"/>
    <n v="6.0000000000000018"/>
    <n v="61"/>
    <n v="19.999500000000001"/>
    <x v="40"/>
    <n v="112"/>
    <n v="124"/>
    <x v="0"/>
    <x v="1"/>
    <x v="4"/>
    <x v="7"/>
    <x v="0"/>
    <x v="4"/>
    <n v="1"/>
    <n v="0"/>
    <x v="0"/>
    <x v="1"/>
    <x v="0"/>
    <n v="1"/>
    <n v="42.800000000000004"/>
  </r>
  <r>
    <n v="11774"/>
    <x v="447"/>
    <n v="2"/>
    <n v="0"/>
    <n v="3"/>
    <n v="16"/>
    <n v="88"/>
    <n v="8.9981000000000009"/>
    <x v="7"/>
    <n v="76"/>
    <n v="82"/>
    <x v="1"/>
    <x v="2"/>
    <x v="3"/>
    <x v="23"/>
    <x v="1"/>
    <x v="11"/>
    <n v="0"/>
    <n v="1"/>
    <x v="1"/>
    <x v="1"/>
    <x v="0"/>
    <n v="0"/>
    <n v="60.8"/>
  </r>
  <r>
    <n v="11775"/>
    <x v="448"/>
    <n v="4"/>
    <n v="0"/>
    <n v="2"/>
    <n v="9"/>
    <n v="46"/>
    <n v="23.999400000000001"/>
    <x v="114"/>
    <n v="133"/>
    <n v="156"/>
    <x v="0"/>
    <x v="9"/>
    <x v="3"/>
    <x v="22"/>
    <x v="1"/>
    <x v="31"/>
    <n v="1"/>
    <n v="0"/>
    <x v="0"/>
    <x v="1"/>
    <x v="1"/>
    <n v="1"/>
    <n v="48.2"/>
  </r>
  <r>
    <n v="11776"/>
    <x v="449"/>
    <n v="3"/>
    <n v="0"/>
    <n v="1"/>
    <n v="27"/>
    <n v="74"/>
    <n v="15.001300000000001"/>
    <x v="12"/>
    <n v="26"/>
    <n v="31"/>
    <x v="1"/>
    <x v="7"/>
    <x v="1"/>
    <x v="1"/>
    <x v="1"/>
    <x v="24"/>
    <n v="0"/>
    <n v="0"/>
    <x v="0"/>
    <x v="0"/>
    <x v="0"/>
    <n v="0"/>
    <n v="80.599999999999994"/>
  </r>
  <r>
    <n v="11777"/>
    <x v="450"/>
    <n v="1"/>
    <n v="0"/>
    <n v="1"/>
    <n v="8"/>
    <n v="46"/>
    <n v="11.0014"/>
    <x v="50"/>
    <n v="193"/>
    <n v="200"/>
    <x v="0"/>
    <x v="1"/>
    <x v="5"/>
    <x v="8"/>
    <x v="1"/>
    <x v="4"/>
    <n v="0"/>
    <n v="0"/>
    <x v="0"/>
    <x v="1"/>
    <x v="0"/>
    <n v="1"/>
    <n v="46.4"/>
  </r>
  <r>
    <n v="11778"/>
    <x v="451"/>
    <n v="4"/>
    <n v="0"/>
    <n v="2"/>
    <n v="8"/>
    <n v="61"/>
    <n v="8.9981000000000009"/>
    <x v="21"/>
    <n v="138"/>
    <n v="166"/>
    <x v="0"/>
    <x v="9"/>
    <x v="1"/>
    <x v="13"/>
    <x v="1"/>
    <x v="13"/>
    <n v="1"/>
    <n v="0"/>
    <x v="0"/>
    <x v="1"/>
    <x v="1"/>
    <n v="1"/>
    <n v="46.4"/>
  </r>
  <r>
    <n v="11779"/>
    <x v="452"/>
    <n v="4"/>
    <n v="0"/>
    <n v="1"/>
    <n v="3"/>
    <n v="75"/>
    <n v="0"/>
    <x v="5"/>
    <n v="10"/>
    <n v="12"/>
    <x v="0"/>
    <x v="9"/>
    <x v="3"/>
    <x v="11"/>
    <x v="1"/>
    <x v="43"/>
    <n v="0"/>
    <n v="0"/>
    <x v="0"/>
    <x v="1"/>
    <x v="1"/>
    <n v="1"/>
    <n v="37.4"/>
  </r>
  <r>
    <n v="11780"/>
    <x v="453"/>
    <n v="3"/>
    <n v="0"/>
    <n v="1"/>
    <n v="22"/>
    <n v="83"/>
    <n v="7.0015000000000001"/>
    <x v="9"/>
    <n v="7"/>
    <n v="10"/>
    <x v="0"/>
    <x v="10"/>
    <x v="4"/>
    <x v="16"/>
    <x v="0"/>
    <x v="44"/>
    <n v="0"/>
    <n v="0"/>
    <x v="0"/>
    <x v="0"/>
    <x v="0"/>
    <n v="1"/>
    <n v="71.599999999999994"/>
  </r>
  <r>
    <n v="11781"/>
    <x v="454"/>
    <n v="1"/>
    <n v="0"/>
    <n v="1"/>
    <n v="-3"/>
    <n v="50"/>
    <n v="15.001300000000001"/>
    <x v="2"/>
    <n v="1"/>
    <n v="1"/>
    <x v="1"/>
    <x v="4"/>
    <x v="5"/>
    <x v="19"/>
    <x v="1"/>
    <x v="18"/>
    <n v="0"/>
    <n v="0"/>
    <x v="0"/>
    <x v="1"/>
    <x v="0"/>
    <n v="0"/>
    <n v="26.6"/>
  </r>
  <r>
    <n v="11782"/>
    <x v="455"/>
    <n v="2"/>
    <n v="0"/>
    <n v="2"/>
    <n v="29"/>
    <n v="52"/>
    <n v="16.997900000000001"/>
    <x v="115"/>
    <n v="113"/>
    <n v="151"/>
    <x v="1"/>
    <x v="7"/>
    <x v="2"/>
    <x v="13"/>
    <x v="1"/>
    <x v="9"/>
    <n v="1"/>
    <n v="0"/>
    <x v="1"/>
    <x v="1"/>
    <x v="0"/>
    <n v="0"/>
    <n v="84.2"/>
  </r>
  <r>
    <n v="11783"/>
    <x v="456"/>
    <n v="4"/>
    <n v="0"/>
    <n v="2"/>
    <n v="23"/>
    <n v="78"/>
    <n v="8.9981000000000009"/>
    <x v="35"/>
    <n v="194"/>
    <n v="245"/>
    <x v="0"/>
    <x v="8"/>
    <x v="3"/>
    <x v="20"/>
    <x v="1"/>
    <x v="48"/>
    <n v="1"/>
    <n v="0"/>
    <x v="0"/>
    <x v="1"/>
    <x v="1"/>
    <n v="1"/>
    <n v="73.400000000000006"/>
  </r>
  <r>
    <n v="11784"/>
    <x v="457"/>
    <n v="3"/>
    <n v="0"/>
    <n v="1"/>
    <n v="38"/>
    <n v="38"/>
    <n v="8.9981000000000009"/>
    <x v="116"/>
    <n v="127"/>
    <n v="197"/>
    <x v="1"/>
    <x v="0"/>
    <x v="4"/>
    <x v="9"/>
    <x v="0"/>
    <x v="32"/>
    <n v="0"/>
    <n v="0"/>
    <x v="0"/>
    <x v="0"/>
    <x v="0"/>
    <n v="0"/>
    <n v="100.4"/>
  </r>
  <r>
    <n v="11785"/>
    <x v="458"/>
    <n v="1"/>
    <n v="0"/>
    <n v="1"/>
    <n v="7"/>
    <n v="53"/>
    <n v="22.002800000000001"/>
    <x v="22"/>
    <n v="127"/>
    <n v="140"/>
    <x v="1"/>
    <x v="11"/>
    <x v="5"/>
    <x v="10"/>
    <x v="1"/>
    <x v="51"/>
    <n v="0"/>
    <n v="0"/>
    <x v="0"/>
    <x v="1"/>
    <x v="0"/>
    <n v="0"/>
    <n v="44.6"/>
  </r>
  <r>
    <n v="11786"/>
    <x v="459"/>
    <n v="4"/>
    <n v="0"/>
    <n v="3"/>
    <n v="4"/>
    <n v="93"/>
    <n v="23.999400000000001"/>
    <x v="2"/>
    <n v="1"/>
    <n v="1"/>
    <x v="1"/>
    <x v="6"/>
    <x v="4"/>
    <x v="2"/>
    <x v="0"/>
    <x v="31"/>
    <n v="0"/>
    <n v="1"/>
    <x v="0"/>
    <x v="1"/>
    <x v="1"/>
    <n v="0"/>
    <n v="39.200000000000003"/>
  </r>
  <r>
    <n v="11787"/>
    <x v="460"/>
    <n v="2"/>
    <n v="0"/>
    <n v="1"/>
    <n v="17"/>
    <n v="77"/>
    <n v="6.0031999999999996"/>
    <x v="67"/>
    <n v="221"/>
    <n v="248"/>
    <x v="0"/>
    <x v="7"/>
    <x v="6"/>
    <x v="6"/>
    <x v="1"/>
    <x v="23"/>
    <n v="0"/>
    <n v="0"/>
    <x v="1"/>
    <x v="1"/>
    <x v="0"/>
    <n v="1"/>
    <n v="62.6"/>
  </r>
  <r>
    <n v="11788"/>
    <x v="461"/>
    <n v="2"/>
    <n v="0"/>
    <n v="1"/>
    <n v="11"/>
    <n v="30"/>
    <n v="12.997999999999999"/>
    <x v="54"/>
    <n v="65"/>
    <n v="84"/>
    <x v="0"/>
    <x v="3"/>
    <x v="0"/>
    <x v="3"/>
    <x v="0"/>
    <x v="3"/>
    <n v="0"/>
    <n v="0"/>
    <x v="1"/>
    <x v="1"/>
    <x v="0"/>
    <n v="1"/>
    <n v="51.8"/>
  </r>
  <r>
    <n v="11789"/>
    <x v="462"/>
    <n v="2"/>
    <n v="0"/>
    <n v="1"/>
    <n v="16"/>
    <n v="31"/>
    <n v="22.002800000000001"/>
    <x v="95"/>
    <n v="149"/>
    <n v="223"/>
    <x v="0"/>
    <x v="3"/>
    <x v="1"/>
    <x v="4"/>
    <x v="1"/>
    <x v="3"/>
    <n v="0"/>
    <n v="0"/>
    <x v="1"/>
    <x v="1"/>
    <x v="0"/>
    <n v="1"/>
    <n v="60.8"/>
  </r>
  <r>
    <n v="11790"/>
    <x v="463"/>
    <n v="1"/>
    <n v="0"/>
    <n v="1"/>
    <n v="12"/>
    <n v="54"/>
    <n v="15.001300000000001"/>
    <x v="54"/>
    <n v="73"/>
    <n v="92"/>
    <x v="1"/>
    <x v="5"/>
    <x v="4"/>
    <x v="0"/>
    <x v="0"/>
    <x v="52"/>
    <n v="0"/>
    <n v="0"/>
    <x v="0"/>
    <x v="1"/>
    <x v="0"/>
    <n v="0"/>
    <n v="53.6"/>
  </r>
  <r>
    <n v="11791"/>
    <x v="464"/>
    <n v="3"/>
    <n v="0"/>
    <n v="2"/>
    <n v="28"/>
    <n v="74"/>
    <n v="8.9981000000000009"/>
    <x v="93"/>
    <n v="288"/>
    <n v="345"/>
    <x v="0"/>
    <x v="0"/>
    <x v="5"/>
    <x v="10"/>
    <x v="1"/>
    <x v="32"/>
    <n v="1"/>
    <n v="0"/>
    <x v="0"/>
    <x v="0"/>
    <x v="0"/>
    <n v="1"/>
    <n v="82.4"/>
  </r>
  <r>
    <n v="11792"/>
    <x v="465"/>
    <n v="2"/>
    <n v="0"/>
    <n v="1"/>
    <n v="19.000000000000004"/>
    <n v="88"/>
    <n v="15.001300000000001"/>
    <x v="2"/>
    <n v="80"/>
    <n v="80"/>
    <x v="1"/>
    <x v="3"/>
    <x v="2"/>
    <x v="23"/>
    <x v="1"/>
    <x v="39"/>
    <n v="0"/>
    <n v="0"/>
    <x v="1"/>
    <x v="1"/>
    <x v="0"/>
    <n v="0"/>
    <n v="66.200000000000017"/>
  </r>
  <r>
    <n v="11793"/>
    <x v="466"/>
    <n v="4"/>
    <n v="0"/>
    <n v="1"/>
    <n v="6.0000000000000018"/>
    <n v="75"/>
    <n v="0"/>
    <x v="2"/>
    <n v="2"/>
    <n v="2"/>
    <x v="1"/>
    <x v="9"/>
    <x v="6"/>
    <x v="19"/>
    <x v="1"/>
    <x v="12"/>
    <n v="0"/>
    <n v="0"/>
    <x v="0"/>
    <x v="1"/>
    <x v="1"/>
    <n v="0"/>
    <n v="42.800000000000004"/>
  </r>
  <r>
    <n v="11794"/>
    <x v="467"/>
    <n v="4"/>
    <n v="0"/>
    <n v="2"/>
    <n v="16"/>
    <n v="72"/>
    <n v="11.0014"/>
    <x v="116"/>
    <n v="354"/>
    <n v="424"/>
    <x v="0"/>
    <x v="6"/>
    <x v="2"/>
    <x v="12"/>
    <x v="1"/>
    <x v="28"/>
    <n v="1"/>
    <n v="0"/>
    <x v="0"/>
    <x v="1"/>
    <x v="1"/>
    <n v="1"/>
    <n v="60.8"/>
  </r>
  <r>
    <n v="11795"/>
    <x v="468"/>
    <n v="4"/>
    <n v="0"/>
    <n v="1"/>
    <n v="21.000000000000004"/>
    <n v="78"/>
    <n v="0"/>
    <x v="2"/>
    <n v="7"/>
    <n v="7"/>
    <x v="0"/>
    <x v="8"/>
    <x v="1"/>
    <x v="19"/>
    <x v="1"/>
    <x v="48"/>
    <n v="0"/>
    <n v="0"/>
    <x v="0"/>
    <x v="1"/>
    <x v="1"/>
    <n v="1"/>
    <n v="69.800000000000011"/>
  </r>
  <r>
    <n v="11796"/>
    <x v="469"/>
    <n v="2"/>
    <n v="0"/>
    <n v="1"/>
    <n v="20.000000000000004"/>
    <n v="53"/>
    <n v="0"/>
    <x v="40"/>
    <n v="55"/>
    <n v="67"/>
    <x v="0"/>
    <x v="7"/>
    <x v="4"/>
    <x v="11"/>
    <x v="0"/>
    <x v="9"/>
    <n v="0"/>
    <n v="0"/>
    <x v="1"/>
    <x v="1"/>
    <x v="0"/>
    <n v="1"/>
    <n v="68"/>
  </r>
  <r>
    <n v="11797"/>
    <x v="470"/>
    <n v="4"/>
    <n v="0"/>
    <n v="1"/>
    <n v="7"/>
    <n v="53"/>
    <n v="16.997900000000001"/>
    <x v="14"/>
    <n v="11"/>
    <n v="12"/>
    <x v="0"/>
    <x v="9"/>
    <x v="3"/>
    <x v="11"/>
    <x v="1"/>
    <x v="12"/>
    <n v="0"/>
    <n v="0"/>
    <x v="0"/>
    <x v="1"/>
    <x v="1"/>
    <n v="1"/>
    <n v="44.6"/>
  </r>
  <r>
    <n v="11798"/>
    <x v="471"/>
    <n v="1"/>
    <n v="0"/>
    <n v="1"/>
    <n v="6.0000000000000018"/>
    <n v="52"/>
    <n v="11.0014"/>
    <x v="50"/>
    <n v="119"/>
    <n v="126"/>
    <x v="0"/>
    <x v="4"/>
    <x v="0"/>
    <x v="8"/>
    <x v="0"/>
    <x v="30"/>
    <n v="0"/>
    <n v="0"/>
    <x v="0"/>
    <x v="1"/>
    <x v="0"/>
    <n v="1"/>
    <n v="42.800000000000004"/>
  </r>
  <r>
    <n v="11799"/>
    <x v="472"/>
    <n v="1"/>
    <n v="0"/>
    <n v="1"/>
    <n v="5.0000000000000018"/>
    <n v="81"/>
    <n v="6.0031999999999996"/>
    <x v="2"/>
    <n v="8"/>
    <n v="8"/>
    <x v="0"/>
    <x v="4"/>
    <x v="0"/>
    <x v="16"/>
    <x v="0"/>
    <x v="40"/>
    <n v="0"/>
    <n v="0"/>
    <x v="0"/>
    <x v="1"/>
    <x v="0"/>
    <n v="1"/>
    <n v="41"/>
  </r>
  <r>
    <n v="11800"/>
    <x v="473"/>
    <n v="2"/>
    <n v="0"/>
    <n v="2"/>
    <n v="22"/>
    <n v="88"/>
    <n v="12.997999999999999"/>
    <x v="12"/>
    <n v="10"/>
    <n v="15"/>
    <x v="1"/>
    <x v="2"/>
    <x v="0"/>
    <x v="23"/>
    <x v="0"/>
    <x v="23"/>
    <n v="1"/>
    <n v="0"/>
    <x v="1"/>
    <x v="1"/>
    <x v="0"/>
    <n v="0"/>
    <n v="71.599999999999994"/>
  </r>
  <r>
    <n v="11801"/>
    <x v="474"/>
    <n v="2"/>
    <n v="0"/>
    <n v="1"/>
    <n v="25"/>
    <n v="54"/>
    <n v="16.997900000000001"/>
    <x v="117"/>
    <n v="347"/>
    <n v="602"/>
    <x v="0"/>
    <x v="2"/>
    <x v="0"/>
    <x v="17"/>
    <x v="0"/>
    <x v="11"/>
    <n v="0"/>
    <n v="0"/>
    <x v="1"/>
    <x v="1"/>
    <x v="0"/>
    <n v="1"/>
    <n v="77"/>
  </r>
  <r>
    <n v="11802"/>
    <x v="475"/>
    <n v="3"/>
    <n v="0"/>
    <n v="1"/>
    <n v="28"/>
    <n v="58"/>
    <n v="19.001200000000001"/>
    <x v="72"/>
    <n v="398"/>
    <n v="435"/>
    <x v="1"/>
    <x v="10"/>
    <x v="2"/>
    <x v="3"/>
    <x v="1"/>
    <x v="44"/>
    <n v="0"/>
    <n v="0"/>
    <x v="0"/>
    <x v="0"/>
    <x v="0"/>
    <n v="0"/>
    <n v="82.4"/>
  </r>
  <r>
    <n v="11803"/>
    <x v="476"/>
    <n v="4"/>
    <n v="0"/>
    <n v="2"/>
    <n v="11"/>
    <n v="82"/>
    <n v="19.999500000000001"/>
    <x v="15"/>
    <n v="345"/>
    <n v="356"/>
    <x v="1"/>
    <x v="9"/>
    <x v="2"/>
    <x v="18"/>
    <x v="1"/>
    <x v="34"/>
    <n v="1"/>
    <n v="0"/>
    <x v="0"/>
    <x v="1"/>
    <x v="1"/>
    <n v="0"/>
    <n v="51.8"/>
  </r>
  <r>
    <n v="11804"/>
    <x v="477"/>
    <n v="1"/>
    <n v="0"/>
    <n v="1"/>
    <n v="7"/>
    <n v="45"/>
    <n v="19.999500000000001"/>
    <x v="5"/>
    <n v="98"/>
    <n v="100"/>
    <x v="0"/>
    <x v="1"/>
    <x v="2"/>
    <x v="23"/>
    <x v="1"/>
    <x v="4"/>
    <n v="0"/>
    <n v="0"/>
    <x v="0"/>
    <x v="1"/>
    <x v="0"/>
    <n v="1"/>
    <n v="44.6"/>
  </r>
  <r>
    <n v="11805"/>
    <x v="478"/>
    <n v="1"/>
    <n v="0"/>
    <n v="3"/>
    <n v="2"/>
    <n v="93"/>
    <n v="16.997900000000001"/>
    <x v="2"/>
    <n v="20"/>
    <n v="20"/>
    <x v="0"/>
    <x v="5"/>
    <x v="6"/>
    <x v="4"/>
    <x v="1"/>
    <x v="6"/>
    <n v="0"/>
    <n v="1"/>
    <x v="0"/>
    <x v="1"/>
    <x v="0"/>
    <n v="1"/>
    <n v="35.6"/>
  </r>
  <r>
    <n v="11806"/>
    <x v="479"/>
    <n v="1"/>
    <n v="0"/>
    <n v="3"/>
    <n v="16"/>
    <n v="88"/>
    <n v="19.001200000000001"/>
    <x v="7"/>
    <n v="101"/>
    <n v="107"/>
    <x v="0"/>
    <x v="4"/>
    <x v="3"/>
    <x v="10"/>
    <x v="1"/>
    <x v="20"/>
    <n v="0"/>
    <n v="1"/>
    <x v="0"/>
    <x v="1"/>
    <x v="0"/>
    <n v="1"/>
    <n v="60.8"/>
  </r>
  <r>
    <n v="11807"/>
    <x v="480"/>
    <n v="1"/>
    <n v="0"/>
    <n v="1"/>
    <n v="3"/>
    <n v="70"/>
    <n v="12.997999999999999"/>
    <x v="27"/>
    <n v="76"/>
    <n v="84"/>
    <x v="0"/>
    <x v="1"/>
    <x v="2"/>
    <x v="20"/>
    <x v="1"/>
    <x v="5"/>
    <n v="0"/>
    <n v="0"/>
    <x v="0"/>
    <x v="1"/>
    <x v="0"/>
    <n v="1"/>
    <n v="37.4"/>
  </r>
  <r>
    <n v="11808"/>
    <x v="481"/>
    <n v="2"/>
    <n v="1"/>
    <n v="1"/>
    <n v="10"/>
    <n v="82"/>
    <n v="6.0031999999999996"/>
    <x v="2"/>
    <n v="3"/>
    <n v="3"/>
    <x v="1"/>
    <x v="3"/>
    <x v="3"/>
    <x v="16"/>
    <x v="1"/>
    <x v="38"/>
    <n v="0"/>
    <n v="0"/>
    <x v="1"/>
    <x v="1"/>
    <x v="0"/>
    <n v="0"/>
    <n v="50"/>
  </r>
  <r>
    <n v="11809"/>
    <x v="482"/>
    <n v="2"/>
    <n v="0"/>
    <n v="1"/>
    <n v="19.000000000000004"/>
    <n v="73"/>
    <n v="7.0015000000000001"/>
    <x v="118"/>
    <n v="270"/>
    <n v="414"/>
    <x v="0"/>
    <x v="2"/>
    <x v="0"/>
    <x v="13"/>
    <x v="0"/>
    <x v="50"/>
    <n v="0"/>
    <n v="0"/>
    <x v="1"/>
    <x v="1"/>
    <x v="0"/>
    <n v="1"/>
    <n v="66.200000000000017"/>
  </r>
  <r>
    <n v="11810"/>
    <x v="483"/>
    <n v="4"/>
    <n v="0"/>
    <n v="1"/>
    <n v="12"/>
    <n v="71"/>
    <n v="8.9981000000000009"/>
    <x v="5"/>
    <n v="7"/>
    <n v="9"/>
    <x v="0"/>
    <x v="8"/>
    <x v="2"/>
    <x v="16"/>
    <x v="1"/>
    <x v="48"/>
    <n v="0"/>
    <n v="0"/>
    <x v="0"/>
    <x v="1"/>
    <x v="1"/>
    <n v="1"/>
    <n v="53.6"/>
  </r>
  <r>
    <n v="11811"/>
    <x v="484"/>
    <n v="1"/>
    <n v="0"/>
    <n v="3"/>
    <n v="11"/>
    <n v="0"/>
    <n v="15.001300000000001"/>
    <x v="14"/>
    <n v="23"/>
    <n v="24"/>
    <x v="1"/>
    <x v="11"/>
    <x v="1"/>
    <x v="10"/>
    <x v="1"/>
    <x v="29"/>
    <n v="0"/>
    <n v="1"/>
    <x v="0"/>
    <x v="1"/>
    <x v="0"/>
    <n v="0"/>
    <n v="51.8"/>
  </r>
  <r>
    <n v="11812"/>
    <x v="485"/>
    <n v="2"/>
    <n v="0"/>
    <n v="1"/>
    <n v="26"/>
    <n v="34"/>
    <n v="19.999500000000001"/>
    <x v="119"/>
    <n v="436"/>
    <n v="662"/>
    <x v="0"/>
    <x v="7"/>
    <x v="0"/>
    <x v="12"/>
    <x v="0"/>
    <x v="23"/>
    <n v="0"/>
    <n v="0"/>
    <x v="1"/>
    <x v="1"/>
    <x v="0"/>
    <n v="1"/>
    <n v="78.800000000000011"/>
  </r>
  <r>
    <n v="11813"/>
    <x v="486"/>
    <n v="2"/>
    <n v="0"/>
    <n v="1"/>
    <n v="17"/>
    <n v="68"/>
    <n v="0"/>
    <x v="5"/>
    <n v="33"/>
    <n v="35"/>
    <x v="0"/>
    <x v="7"/>
    <x v="5"/>
    <x v="2"/>
    <x v="1"/>
    <x v="23"/>
    <n v="0"/>
    <n v="0"/>
    <x v="1"/>
    <x v="1"/>
    <x v="0"/>
    <n v="1"/>
    <n v="62.6"/>
  </r>
  <r>
    <n v="11814"/>
    <x v="487"/>
    <n v="3"/>
    <n v="0"/>
    <n v="3"/>
    <n v="22"/>
    <n v="94"/>
    <n v="6.0031999999999996"/>
    <x v="16"/>
    <n v="316"/>
    <n v="325"/>
    <x v="1"/>
    <x v="8"/>
    <x v="6"/>
    <x v="3"/>
    <x v="1"/>
    <x v="46"/>
    <n v="0"/>
    <n v="1"/>
    <x v="0"/>
    <x v="0"/>
    <x v="0"/>
    <n v="0"/>
    <n v="71.599999999999994"/>
  </r>
  <r>
    <n v="11815"/>
    <x v="488"/>
    <n v="3"/>
    <n v="0"/>
    <n v="1"/>
    <n v="27"/>
    <n v="62"/>
    <n v="0"/>
    <x v="2"/>
    <n v="7"/>
    <n v="7"/>
    <x v="0"/>
    <x v="0"/>
    <x v="2"/>
    <x v="16"/>
    <x v="1"/>
    <x v="0"/>
    <n v="0"/>
    <n v="0"/>
    <x v="0"/>
    <x v="0"/>
    <x v="0"/>
    <n v="1"/>
    <n v="80.599999999999994"/>
  </r>
  <r>
    <n v="11816"/>
    <x v="489"/>
    <n v="1"/>
    <n v="0"/>
    <n v="1"/>
    <n v="26"/>
    <n v="37"/>
    <n v="7.0015000000000001"/>
    <x v="108"/>
    <n v="612"/>
    <n v="674"/>
    <x v="0"/>
    <x v="11"/>
    <x v="2"/>
    <x v="9"/>
    <x v="1"/>
    <x v="29"/>
    <n v="0"/>
    <n v="0"/>
    <x v="0"/>
    <x v="1"/>
    <x v="0"/>
    <n v="1"/>
    <n v="78.800000000000011"/>
  </r>
  <r>
    <n v="11817"/>
    <x v="490"/>
    <n v="3"/>
    <n v="0"/>
    <n v="1"/>
    <n v="19.000000000000004"/>
    <n v="43"/>
    <n v="19.001200000000001"/>
    <x v="5"/>
    <n v="7"/>
    <n v="9"/>
    <x v="0"/>
    <x v="7"/>
    <x v="2"/>
    <x v="11"/>
    <x v="1"/>
    <x v="24"/>
    <n v="0"/>
    <n v="0"/>
    <x v="0"/>
    <x v="0"/>
    <x v="0"/>
    <n v="1"/>
    <n v="66.200000000000017"/>
  </r>
  <r>
    <n v="11818"/>
    <x v="491"/>
    <n v="2"/>
    <n v="0"/>
    <n v="3"/>
    <n v="18"/>
    <n v="88"/>
    <n v="11.0014"/>
    <x v="107"/>
    <n v="110"/>
    <n v="163"/>
    <x v="1"/>
    <x v="2"/>
    <x v="1"/>
    <x v="13"/>
    <x v="1"/>
    <x v="26"/>
    <n v="0"/>
    <n v="1"/>
    <x v="1"/>
    <x v="1"/>
    <x v="0"/>
    <n v="0"/>
    <n v="64.400000000000006"/>
  </r>
  <r>
    <n v="11819"/>
    <x v="492"/>
    <n v="2"/>
    <n v="0"/>
    <n v="3"/>
    <n v="22"/>
    <n v="88"/>
    <n v="23.999400000000001"/>
    <x v="18"/>
    <n v="99"/>
    <n v="109"/>
    <x v="0"/>
    <x v="7"/>
    <x v="3"/>
    <x v="18"/>
    <x v="1"/>
    <x v="2"/>
    <n v="0"/>
    <n v="1"/>
    <x v="1"/>
    <x v="1"/>
    <x v="0"/>
    <n v="1"/>
    <n v="71.599999999999994"/>
  </r>
  <r>
    <n v="11820"/>
    <x v="493"/>
    <n v="1"/>
    <n v="0"/>
    <n v="2"/>
    <n v="6.0000000000000018"/>
    <n v="75"/>
    <n v="16.997900000000001"/>
    <x v="27"/>
    <n v="49"/>
    <n v="57"/>
    <x v="1"/>
    <x v="11"/>
    <x v="6"/>
    <x v="20"/>
    <x v="1"/>
    <x v="29"/>
    <n v="1"/>
    <n v="0"/>
    <x v="0"/>
    <x v="1"/>
    <x v="0"/>
    <n v="0"/>
    <n v="42.800000000000004"/>
  </r>
  <r>
    <n v="11821"/>
    <x v="494"/>
    <n v="4"/>
    <n v="0"/>
    <n v="1"/>
    <n v="15"/>
    <n v="77"/>
    <n v="11.0014"/>
    <x v="1"/>
    <n v="7"/>
    <n v="11"/>
    <x v="1"/>
    <x v="6"/>
    <x v="6"/>
    <x v="1"/>
    <x v="1"/>
    <x v="28"/>
    <n v="0"/>
    <n v="0"/>
    <x v="0"/>
    <x v="1"/>
    <x v="1"/>
    <n v="0"/>
    <n v="59"/>
  </r>
  <r>
    <n v="11822"/>
    <x v="495"/>
    <n v="4"/>
    <n v="0"/>
    <n v="1"/>
    <n v="15"/>
    <n v="55"/>
    <n v="27.999300000000002"/>
    <x v="16"/>
    <n v="151"/>
    <n v="160"/>
    <x v="1"/>
    <x v="9"/>
    <x v="6"/>
    <x v="15"/>
    <x v="1"/>
    <x v="43"/>
    <n v="0"/>
    <n v="0"/>
    <x v="0"/>
    <x v="1"/>
    <x v="1"/>
    <n v="0"/>
    <n v="59"/>
  </r>
  <r>
    <n v="11823"/>
    <x v="496"/>
    <n v="2"/>
    <n v="0"/>
    <n v="2"/>
    <n v="17"/>
    <n v="55"/>
    <n v="0"/>
    <x v="27"/>
    <n v="56"/>
    <n v="64"/>
    <x v="1"/>
    <x v="2"/>
    <x v="0"/>
    <x v="1"/>
    <x v="0"/>
    <x v="11"/>
    <n v="1"/>
    <n v="0"/>
    <x v="1"/>
    <x v="1"/>
    <x v="0"/>
    <n v="0"/>
    <n v="62.6"/>
  </r>
  <r>
    <n v="11824"/>
    <x v="497"/>
    <n v="1"/>
    <n v="0"/>
    <n v="1"/>
    <n v="8"/>
    <n v="34"/>
    <n v="12.997999999999999"/>
    <x v="107"/>
    <n v="137"/>
    <n v="190"/>
    <x v="0"/>
    <x v="5"/>
    <x v="0"/>
    <x v="12"/>
    <x v="0"/>
    <x v="6"/>
    <n v="0"/>
    <n v="0"/>
    <x v="0"/>
    <x v="1"/>
    <x v="0"/>
    <n v="1"/>
    <n v="46.4"/>
  </r>
  <r>
    <n v="11825"/>
    <x v="498"/>
    <n v="1"/>
    <n v="0"/>
    <n v="1"/>
    <n v="6.0000000000000018"/>
    <n v="33"/>
    <n v="11.0014"/>
    <x v="12"/>
    <n v="86"/>
    <n v="91"/>
    <x v="1"/>
    <x v="11"/>
    <x v="5"/>
    <x v="8"/>
    <x v="1"/>
    <x v="29"/>
    <n v="0"/>
    <n v="0"/>
    <x v="0"/>
    <x v="1"/>
    <x v="0"/>
    <n v="0"/>
    <n v="42.800000000000004"/>
  </r>
  <r>
    <n v="11826"/>
    <x v="499"/>
    <n v="4"/>
    <n v="0"/>
    <n v="2"/>
    <n v="11"/>
    <n v="71"/>
    <n v="15.001300000000001"/>
    <x v="30"/>
    <n v="100"/>
    <n v="126"/>
    <x v="1"/>
    <x v="6"/>
    <x v="5"/>
    <x v="13"/>
    <x v="1"/>
    <x v="28"/>
    <n v="1"/>
    <n v="0"/>
    <x v="0"/>
    <x v="1"/>
    <x v="1"/>
    <n v="0"/>
    <n v="51.8"/>
  </r>
  <r>
    <n v="11827"/>
    <x v="500"/>
    <n v="3"/>
    <n v="0"/>
    <n v="1"/>
    <n v="26"/>
    <n v="74"/>
    <n v="16.997900000000001"/>
    <x v="45"/>
    <n v="99"/>
    <n v="181"/>
    <x v="1"/>
    <x v="0"/>
    <x v="0"/>
    <x v="10"/>
    <x v="0"/>
    <x v="27"/>
    <n v="0"/>
    <n v="0"/>
    <x v="0"/>
    <x v="0"/>
    <x v="0"/>
    <n v="0"/>
    <n v="78.800000000000011"/>
  </r>
  <r>
    <n v="11828"/>
    <x v="501"/>
    <n v="1"/>
    <n v="0"/>
    <n v="2"/>
    <n v="3"/>
    <n v="93"/>
    <n v="15.001300000000001"/>
    <x v="9"/>
    <n v="60"/>
    <n v="63"/>
    <x v="1"/>
    <x v="1"/>
    <x v="6"/>
    <x v="15"/>
    <x v="1"/>
    <x v="4"/>
    <n v="1"/>
    <n v="0"/>
    <x v="0"/>
    <x v="1"/>
    <x v="0"/>
    <n v="0"/>
    <n v="37.4"/>
  </r>
  <r>
    <n v="11829"/>
    <x v="502"/>
    <n v="2"/>
    <n v="0"/>
    <n v="2"/>
    <n v="4"/>
    <n v="93"/>
    <n v="15.001300000000001"/>
    <x v="12"/>
    <n v="67"/>
    <n v="72"/>
    <x v="1"/>
    <x v="11"/>
    <x v="6"/>
    <x v="0"/>
    <x v="1"/>
    <x v="33"/>
    <n v="1"/>
    <n v="0"/>
    <x v="1"/>
    <x v="1"/>
    <x v="0"/>
    <n v="0"/>
    <n v="39.200000000000003"/>
  </r>
  <r>
    <n v="11830"/>
    <x v="503"/>
    <n v="4"/>
    <n v="0"/>
    <n v="1"/>
    <n v="12"/>
    <n v="47"/>
    <n v="8.9981000000000009"/>
    <x v="21"/>
    <n v="280"/>
    <n v="308"/>
    <x v="0"/>
    <x v="6"/>
    <x v="3"/>
    <x v="8"/>
    <x v="1"/>
    <x v="28"/>
    <n v="0"/>
    <n v="0"/>
    <x v="0"/>
    <x v="1"/>
    <x v="1"/>
    <n v="1"/>
    <n v="53.6"/>
  </r>
  <r>
    <n v="11831"/>
    <x v="504"/>
    <n v="4"/>
    <n v="0"/>
    <n v="1"/>
    <n v="8"/>
    <n v="53"/>
    <n v="8.9981000000000009"/>
    <x v="83"/>
    <n v="192"/>
    <n v="223"/>
    <x v="1"/>
    <x v="5"/>
    <x v="4"/>
    <x v="18"/>
    <x v="0"/>
    <x v="34"/>
    <n v="0"/>
    <n v="0"/>
    <x v="0"/>
    <x v="1"/>
    <x v="1"/>
    <n v="0"/>
    <n v="46.4"/>
  </r>
  <r>
    <n v="11832"/>
    <x v="505"/>
    <n v="2"/>
    <n v="0"/>
    <n v="1"/>
    <n v="15"/>
    <n v="33"/>
    <n v="22.002800000000001"/>
    <x v="25"/>
    <n v="122"/>
    <n v="177"/>
    <x v="1"/>
    <x v="3"/>
    <x v="1"/>
    <x v="17"/>
    <x v="1"/>
    <x v="37"/>
    <n v="0"/>
    <n v="0"/>
    <x v="1"/>
    <x v="1"/>
    <x v="0"/>
    <n v="0"/>
    <n v="59"/>
  </r>
  <r>
    <n v="11833"/>
    <x v="506"/>
    <n v="1"/>
    <n v="0"/>
    <n v="1"/>
    <n v="4"/>
    <n v="70"/>
    <n v="7.0015000000000001"/>
    <x v="9"/>
    <n v="74"/>
    <n v="77"/>
    <x v="0"/>
    <x v="1"/>
    <x v="3"/>
    <x v="5"/>
    <x v="1"/>
    <x v="8"/>
    <n v="0"/>
    <n v="0"/>
    <x v="0"/>
    <x v="1"/>
    <x v="0"/>
    <n v="1"/>
    <n v="39.200000000000003"/>
  </r>
  <r>
    <n v="11834"/>
    <x v="507"/>
    <n v="1"/>
    <n v="0"/>
    <n v="1"/>
    <n v="8"/>
    <n v="46"/>
    <n v="43.998899999999999"/>
    <x v="14"/>
    <n v="44"/>
    <n v="45"/>
    <x v="1"/>
    <x v="1"/>
    <x v="5"/>
    <x v="6"/>
    <x v="1"/>
    <x v="5"/>
    <n v="0"/>
    <n v="0"/>
    <x v="0"/>
    <x v="1"/>
    <x v="0"/>
    <n v="0"/>
    <n v="46.4"/>
  </r>
  <r>
    <n v="11835"/>
    <x v="508"/>
    <n v="3"/>
    <n v="0"/>
    <n v="1"/>
    <n v="28"/>
    <n v="62"/>
    <n v="11.0014"/>
    <x v="6"/>
    <n v="150"/>
    <n v="182"/>
    <x v="1"/>
    <x v="0"/>
    <x v="1"/>
    <x v="6"/>
    <x v="1"/>
    <x v="27"/>
    <n v="0"/>
    <n v="0"/>
    <x v="0"/>
    <x v="0"/>
    <x v="0"/>
    <n v="0"/>
    <n v="82.4"/>
  </r>
  <r>
    <n v="11836"/>
    <x v="509"/>
    <n v="3"/>
    <n v="0"/>
    <n v="1"/>
    <n v="23"/>
    <n v="83"/>
    <n v="0"/>
    <x v="67"/>
    <n v="113"/>
    <n v="140"/>
    <x v="0"/>
    <x v="10"/>
    <x v="6"/>
    <x v="5"/>
    <x v="1"/>
    <x v="21"/>
    <n v="0"/>
    <n v="0"/>
    <x v="0"/>
    <x v="0"/>
    <x v="0"/>
    <n v="1"/>
    <n v="73.400000000000006"/>
  </r>
  <r>
    <n v="11837"/>
    <x v="510"/>
    <n v="3"/>
    <n v="0"/>
    <n v="1"/>
    <n v="28"/>
    <n v="62"/>
    <n v="0"/>
    <x v="57"/>
    <n v="256"/>
    <n v="280"/>
    <x v="1"/>
    <x v="10"/>
    <x v="5"/>
    <x v="14"/>
    <x v="1"/>
    <x v="44"/>
    <n v="0"/>
    <n v="0"/>
    <x v="0"/>
    <x v="0"/>
    <x v="0"/>
    <n v="0"/>
    <n v="82.4"/>
  </r>
  <r>
    <n v="11838"/>
    <x v="511"/>
    <n v="3"/>
    <n v="0"/>
    <n v="1"/>
    <n v="27"/>
    <n v="45"/>
    <n v="11.0014"/>
    <x v="95"/>
    <n v="161"/>
    <n v="235"/>
    <x v="1"/>
    <x v="0"/>
    <x v="3"/>
    <x v="7"/>
    <x v="1"/>
    <x v="0"/>
    <n v="0"/>
    <n v="0"/>
    <x v="0"/>
    <x v="0"/>
    <x v="0"/>
    <n v="0"/>
    <n v="80.599999999999994"/>
  </r>
  <r>
    <n v="11839"/>
    <x v="512"/>
    <n v="2"/>
    <n v="0"/>
    <n v="2"/>
    <n v="9"/>
    <n v="87"/>
    <n v="11.0014"/>
    <x v="12"/>
    <n v="39"/>
    <n v="44"/>
    <x v="0"/>
    <x v="11"/>
    <x v="4"/>
    <x v="14"/>
    <x v="0"/>
    <x v="45"/>
    <n v="1"/>
    <n v="0"/>
    <x v="1"/>
    <x v="1"/>
    <x v="0"/>
    <n v="1"/>
    <n v="48.2"/>
  </r>
  <r>
    <n v="11840"/>
    <x v="513"/>
    <n v="3"/>
    <n v="0"/>
    <n v="1"/>
    <n v="26"/>
    <n v="61"/>
    <n v="15.001300000000001"/>
    <x v="27"/>
    <n v="4"/>
    <n v="12"/>
    <x v="1"/>
    <x v="0"/>
    <x v="5"/>
    <x v="11"/>
    <x v="1"/>
    <x v="0"/>
    <n v="0"/>
    <n v="0"/>
    <x v="0"/>
    <x v="0"/>
    <x v="0"/>
    <n v="0"/>
    <n v="78.800000000000011"/>
  </r>
  <r>
    <n v="11841"/>
    <x v="514"/>
    <n v="3"/>
    <n v="0"/>
    <n v="1"/>
    <n v="23.999999999999993"/>
    <n v="61"/>
    <n v="0"/>
    <x v="120"/>
    <n v="171"/>
    <n v="261"/>
    <x v="0"/>
    <x v="10"/>
    <x v="4"/>
    <x v="6"/>
    <x v="0"/>
    <x v="19"/>
    <n v="0"/>
    <n v="0"/>
    <x v="0"/>
    <x v="0"/>
    <x v="0"/>
    <n v="1"/>
    <n v="75.199999999999989"/>
  </r>
  <r>
    <n v="11842"/>
    <x v="515"/>
    <n v="2"/>
    <n v="0"/>
    <n v="2"/>
    <n v="16"/>
    <n v="93"/>
    <n v="8.9981000000000009"/>
    <x v="67"/>
    <n v="318"/>
    <n v="345"/>
    <x v="0"/>
    <x v="11"/>
    <x v="3"/>
    <x v="14"/>
    <x v="1"/>
    <x v="51"/>
    <n v="1"/>
    <n v="0"/>
    <x v="1"/>
    <x v="1"/>
    <x v="0"/>
    <n v="1"/>
    <n v="60.8"/>
  </r>
  <r>
    <n v="11843"/>
    <x v="516"/>
    <n v="4"/>
    <n v="0"/>
    <n v="2"/>
    <n v="18"/>
    <n v="68"/>
    <n v="11.0014"/>
    <x v="46"/>
    <n v="296"/>
    <n v="317"/>
    <x v="1"/>
    <x v="9"/>
    <x v="2"/>
    <x v="14"/>
    <x v="1"/>
    <x v="35"/>
    <n v="1"/>
    <n v="0"/>
    <x v="0"/>
    <x v="1"/>
    <x v="1"/>
    <n v="0"/>
    <n v="64.400000000000006"/>
  </r>
  <r>
    <n v="11844"/>
    <x v="517"/>
    <n v="4"/>
    <n v="0"/>
    <n v="2"/>
    <n v="11"/>
    <n v="82"/>
    <n v="12.997999999999999"/>
    <x v="7"/>
    <n v="83"/>
    <n v="89"/>
    <x v="0"/>
    <x v="5"/>
    <x v="0"/>
    <x v="6"/>
    <x v="0"/>
    <x v="25"/>
    <n v="1"/>
    <n v="0"/>
    <x v="0"/>
    <x v="1"/>
    <x v="1"/>
    <n v="1"/>
    <n v="51.8"/>
  </r>
  <r>
    <n v="11845"/>
    <x v="518"/>
    <n v="3"/>
    <n v="0"/>
    <n v="3"/>
    <n v="18"/>
    <n v="88"/>
    <n v="23.999400000000001"/>
    <x v="14"/>
    <n v="18"/>
    <n v="19"/>
    <x v="1"/>
    <x v="8"/>
    <x v="2"/>
    <x v="2"/>
    <x v="1"/>
    <x v="46"/>
    <n v="0"/>
    <n v="1"/>
    <x v="0"/>
    <x v="0"/>
    <x v="0"/>
    <n v="0"/>
    <n v="64.400000000000006"/>
  </r>
  <r>
    <n v="11846"/>
    <x v="519"/>
    <n v="3"/>
    <n v="0"/>
    <n v="1"/>
    <n v="26"/>
    <n v="28"/>
    <n v="8.9981000000000009"/>
    <x v="90"/>
    <n v="437"/>
    <n v="536"/>
    <x v="0"/>
    <x v="8"/>
    <x v="2"/>
    <x v="12"/>
    <x v="1"/>
    <x v="46"/>
    <n v="0"/>
    <n v="0"/>
    <x v="0"/>
    <x v="0"/>
    <x v="0"/>
    <n v="1"/>
    <n v="78.800000000000011"/>
  </r>
  <r>
    <n v="11847"/>
    <x v="520"/>
    <n v="3"/>
    <n v="0"/>
    <n v="1"/>
    <n v="26"/>
    <n v="74"/>
    <n v="12.997999999999999"/>
    <x v="15"/>
    <n v="32"/>
    <n v="43"/>
    <x v="0"/>
    <x v="10"/>
    <x v="3"/>
    <x v="1"/>
    <x v="1"/>
    <x v="41"/>
    <n v="0"/>
    <n v="0"/>
    <x v="0"/>
    <x v="0"/>
    <x v="0"/>
    <n v="1"/>
    <n v="78.800000000000011"/>
  </r>
  <r>
    <n v="11848"/>
    <x v="521"/>
    <n v="4"/>
    <n v="0"/>
    <n v="1"/>
    <n v="7"/>
    <n v="81"/>
    <n v="11.0014"/>
    <x v="5"/>
    <n v="13"/>
    <n v="15"/>
    <x v="1"/>
    <x v="6"/>
    <x v="0"/>
    <x v="23"/>
    <x v="0"/>
    <x v="28"/>
    <n v="0"/>
    <n v="0"/>
    <x v="0"/>
    <x v="1"/>
    <x v="1"/>
    <n v="0"/>
    <n v="44.6"/>
  </r>
  <r>
    <n v="11849"/>
    <x v="522"/>
    <n v="3"/>
    <n v="0"/>
    <n v="1"/>
    <n v="27"/>
    <n v="74"/>
    <n v="7.0015000000000001"/>
    <x v="42"/>
    <n v="96"/>
    <n v="130"/>
    <x v="0"/>
    <x v="0"/>
    <x v="0"/>
    <x v="6"/>
    <x v="0"/>
    <x v="0"/>
    <n v="0"/>
    <n v="0"/>
    <x v="0"/>
    <x v="0"/>
    <x v="0"/>
    <n v="1"/>
    <n v="80.599999999999994"/>
  </r>
  <r>
    <n v="11850"/>
    <x v="523"/>
    <n v="2"/>
    <n v="0"/>
    <n v="1"/>
    <n v="12"/>
    <n v="47"/>
    <n v="12.997999999999999"/>
    <x v="39"/>
    <n v="207"/>
    <n v="232"/>
    <x v="0"/>
    <x v="3"/>
    <x v="1"/>
    <x v="22"/>
    <x v="1"/>
    <x v="33"/>
    <n v="0"/>
    <n v="0"/>
    <x v="1"/>
    <x v="1"/>
    <x v="0"/>
    <n v="1"/>
    <n v="53.6"/>
  </r>
  <r>
    <n v="11851"/>
    <x v="524"/>
    <n v="3"/>
    <n v="0"/>
    <n v="3"/>
    <n v="18"/>
    <n v="94"/>
    <n v="16.997900000000001"/>
    <x v="2"/>
    <n v="2"/>
    <n v="2"/>
    <x v="1"/>
    <x v="8"/>
    <x v="2"/>
    <x v="11"/>
    <x v="1"/>
    <x v="46"/>
    <n v="0"/>
    <n v="1"/>
    <x v="0"/>
    <x v="0"/>
    <x v="0"/>
    <n v="0"/>
    <n v="64.400000000000006"/>
  </r>
  <r>
    <n v="11852"/>
    <x v="525"/>
    <n v="1"/>
    <n v="0"/>
    <n v="1"/>
    <n v="8"/>
    <n v="39"/>
    <n v="31.000900000000001"/>
    <x v="57"/>
    <n v="135"/>
    <n v="159"/>
    <x v="1"/>
    <x v="5"/>
    <x v="6"/>
    <x v="17"/>
    <x v="1"/>
    <x v="52"/>
    <n v="0"/>
    <n v="0"/>
    <x v="0"/>
    <x v="1"/>
    <x v="0"/>
    <n v="0"/>
    <n v="46.4"/>
  </r>
  <r>
    <n v="11853"/>
    <x v="526"/>
    <n v="2"/>
    <n v="0"/>
    <n v="1"/>
    <n v="28"/>
    <n v="70"/>
    <n v="19.001200000000001"/>
    <x v="43"/>
    <n v="161"/>
    <n v="190"/>
    <x v="1"/>
    <x v="7"/>
    <x v="6"/>
    <x v="22"/>
    <x v="1"/>
    <x v="23"/>
    <n v="0"/>
    <n v="0"/>
    <x v="1"/>
    <x v="1"/>
    <x v="0"/>
    <n v="0"/>
    <n v="82.4"/>
  </r>
  <r>
    <n v="11854"/>
    <x v="527"/>
    <n v="2"/>
    <n v="0"/>
    <n v="1"/>
    <n v="19.000000000000004"/>
    <n v="73"/>
    <n v="15.001300000000001"/>
    <x v="121"/>
    <n v="770"/>
    <n v="813"/>
    <x v="0"/>
    <x v="2"/>
    <x v="6"/>
    <x v="18"/>
    <x v="1"/>
    <x v="39"/>
    <n v="0"/>
    <n v="0"/>
    <x v="1"/>
    <x v="1"/>
    <x v="0"/>
    <n v="1"/>
    <n v="66.200000000000017"/>
  </r>
  <r>
    <n v="11855"/>
    <x v="528"/>
    <n v="4"/>
    <n v="0"/>
    <n v="1"/>
    <n v="14"/>
    <n v="59"/>
    <n v="30.002600000000001"/>
    <x v="39"/>
    <n v="105"/>
    <n v="130"/>
    <x v="1"/>
    <x v="6"/>
    <x v="1"/>
    <x v="20"/>
    <x v="1"/>
    <x v="49"/>
    <n v="0"/>
    <n v="0"/>
    <x v="0"/>
    <x v="1"/>
    <x v="1"/>
    <n v="0"/>
    <n v="57.2"/>
  </r>
  <r>
    <n v="11856"/>
    <x v="529"/>
    <n v="1"/>
    <n v="0"/>
    <n v="2"/>
    <n v="11"/>
    <n v="87"/>
    <n v="15.001300000000001"/>
    <x v="44"/>
    <n v="219"/>
    <n v="233"/>
    <x v="1"/>
    <x v="5"/>
    <x v="6"/>
    <x v="10"/>
    <x v="1"/>
    <x v="6"/>
    <n v="1"/>
    <n v="0"/>
    <x v="0"/>
    <x v="1"/>
    <x v="0"/>
    <n v="0"/>
    <n v="51.8"/>
  </r>
  <r>
    <n v="11857"/>
    <x v="530"/>
    <n v="3"/>
    <n v="0"/>
    <n v="2"/>
    <n v="23"/>
    <n v="78"/>
    <n v="8.9981000000000009"/>
    <x v="9"/>
    <n v="46"/>
    <n v="49"/>
    <x v="0"/>
    <x v="10"/>
    <x v="6"/>
    <x v="2"/>
    <x v="1"/>
    <x v="41"/>
    <n v="1"/>
    <n v="0"/>
    <x v="0"/>
    <x v="0"/>
    <x v="0"/>
    <n v="1"/>
    <n v="73.400000000000006"/>
  </r>
  <r>
    <n v="11858"/>
    <x v="531"/>
    <n v="4"/>
    <n v="0"/>
    <n v="2"/>
    <n v="10"/>
    <n v="50"/>
    <n v="15.001300000000001"/>
    <x v="21"/>
    <n v="226"/>
    <n v="254"/>
    <x v="0"/>
    <x v="5"/>
    <x v="2"/>
    <x v="17"/>
    <x v="1"/>
    <x v="47"/>
    <n v="1"/>
    <n v="0"/>
    <x v="0"/>
    <x v="1"/>
    <x v="1"/>
    <n v="1"/>
    <n v="50"/>
  </r>
  <r>
    <n v="11859"/>
    <x v="532"/>
    <n v="4"/>
    <n v="0"/>
    <n v="1"/>
    <n v="11"/>
    <n v="50"/>
    <n v="12.997999999999999"/>
    <x v="122"/>
    <n v="130"/>
    <n v="251"/>
    <x v="0"/>
    <x v="9"/>
    <x v="3"/>
    <x v="13"/>
    <x v="1"/>
    <x v="35"/>
    <n v="0"/>
    <n v="0"/>
    <x v="0"/>
    <x v="1"/>
    <x v="1"/>
    <n v="1"/>
    <n v="51.8"/>
  </r>
  <r>
    <n v="11860"/>
    <x v="533"/>
    <n v="3"/>
    <n v="0"/>
    <n v="1"/>
    <n v="27"/>
    <n v="70"/>
    <n v="19.001200000000001"/>
    <x v="1"/>
    <n v="9"/>
    <n v="13"/>
    <x v="1"/>
    <x v="0"/>
    <x v="4"/>
    <x v="2"/>
    <x v="0"/>
    <x v="41"/>
    <n v="0"/>
    <n v="0"/>
    <x v="0"/>
    <x v="0"/>
    <x v="0"/>
    <n v="0"/>
    <n v="80.599999999999994"/>
  </r>
  <r>
    <n v="11861"/>
    <x v="534"/>
    <n v="3"/>
    <n v="0"/>
    <n v="1"/>
    <n v="29"/>
    <n v="58"/>
    <n v="15.001300000000001"/>
    <x v="123"/>
    <n v="332"/>
    <n v="546"/>
    <x v="0"/>
    <x v="10"/>
    <x v="4"/>
    <x v="15"/>
    <x v="0"/>
    <x v="44"/>
    <n v="0"/>
    <n v="0"/>
    <x v="0"/>
    <x v="0"/>
    <x v="0"/>
    <n v="1"/>
    <n v="84.2"/>
  </r>
  <r>
    <n v="11862"/>
    <x v="535"/>
    <n v="3"/>
    <n v="0"/>
    <n v="1"/>
    <n v="28"/>
    <n v="66"/>
    <n v="11.0014"/>
    <x v="6"/>
    <n v="59"/>
    <n v="91"/>
    <x v="1"/>
    <x v="0"/>
    <x v="5"/>
    <x v="5"/>
    <x v="1"/>
    <x v="32"/>
    <n v="0"/>
    <n v="0"/>
    <x v="0"/>
    <x v="0"/>
    <x v="0"/>
    <n v="0"/>
    <n v="82.4"/>
  </r>
  <r>
    <n v="11863"/>
    <x v="536"/>
    <n v="1"/>
    <n v="0"/>
    <n v="1"/>
    <n v="8"/>
    <n v="42"/>
    <n v="23.999400000000001"/>
    <x v="26"/>
    <n v="256"/>
    <n v="327"/>
    <x v="0"/>
    <x v="11"/>
    <x v="0"/>
    <x v="15"/>
    <x v="0"/>
    <x v="42"/>
    <n v="0"/>
    <n v="0"/>
    <x v="0"/>
    <x v="1"/>
    <x v="0"/>
    <n v="1"/>
    <n v="46.4"/>
  </r>
  <r>
    <n v="11864"/>
    <x v="537"/>
    <n v="2"/>
    <n v="0"/>
    <n v="1"/>
    <n v="14"/>
    <n v="24"/>
    <n v="30.002600000000001"/>
    <x v="78"/>
    <n v="599"/>
    <n v="664"/>
    <x v="0"/>
    <x v="11"/>
    <x v="5"/>
    <x v="9"/>
    <x v="1"/>
    <x v="45"/>
    <n v="0"/>
    <n v="0"/>
    <x v="1"/>
    <x v="1"/>
    <x v="0"/>
    <n v="1"/>
    <n v="57.2"/>
  </r>
  <r>
    <n v="11865"/>
    <x v="538"/>
    <n v="3"/>
    <n v="0"/>
    <n v="2"/>
    <n v="21.000000000000004"/>
    <n v="88"/>
    <n v="0"/>
    <x v="58"/>
    <n v="103"/>
    <n v="133"/>
    <x v="1"/>
    <x v="8"/>
    <x v="6"/>
    <x v="20"/>
    <x v="1"/>
    <x v="48"/>
    <n v="1"/>
    <n v="0"/>
    <x v="0"/>
    <x v="0"/>
    <x v="0"/>
    <n v="0"/>
    <n v="69.800000000000011"/>
  </r>
  <r>
    <n v="11866"/>
    <x v="539"/>
    <n v="2"/>
    <n v="0"/>
    <n v="1"/>
    <n v="23"/>
    <n v="83"/>
    <n v="11.0014"/>
    <x v="56"/>
    <n v="98"/>
    <n v="116"/>
    <x v="0"/>
    <x v="2"/>
    <x v="4"/>
    <x v="21"/>
    <x v="0"/>
    <x v="26"/>
    <n v="0"/>
    <n v="0"/>
    <x v="1"/>
    <x v="1"/>
    <x v="0"/>
    <n v="1"/>
    <n v="73.400000000000006"/>
  </r>
  <r>
    <n v="11867"/>
    <x v="540"/>
    <n v="4"/>
    <n v="0"/>
    <n v="2"/>
    <n v="16"/>
    <n v="63"/>
    <n v="19.999500000000001"/>
    <x v="30"/>
    <n v="155"/>
    <n v="181"/>
    <x v="0"/>
    <x v="5"/>
    <x v="2"/>
    <x v="6"/>
    <x v="1"/>
    <x v="34"/>
    <n v="1"/>
    <n v="0"/>
    <x v="0"/>
    <x v="1"/>
    <x v="1"/>
    <n v="1"/>
    <n v="60.8"/>
  </r>
  <r>
    <n v="11868"/>
    <x v="541"/>
    <n v="4"/>
    <n v="0"/>
    <n v="2"/>
    <n v="22"/>
    <n v="88"/>
    <n v="0"/>
    <x v="101"/>
    <n v="143"/>
    <n v="193"/>
    <x v="1"/>
    <x v="8"/>
    <x v="4"/>
    <x v="6"/>
    <x v="0"/>
    <x v="48"/>
    <n v="1"/>
    <n v="0"/>
    <x v="0"/>
    <x v="1"/>
    <x v="1"/>
    <n v="0"/>
    <n v="71.599999999999994"/>
  </r>
  <r>
    <n v="11869"/>
    <x v="542"/>
    <n v="1"/>
    <n v="0"/>
    <n v="3"/>
    <n v="9"/>
    <n v="87"/>
    <n v="12.997999999999999"/>
    <x v="40"/>
    <n v="162"/>
    <n v="174"/>
    <x v="0"/>
    <x v="11"/>
    <x v="3"/>
    <x v="0"/>
    <x v="1"/>
    <x v="17"/>
    <n v="0"/>
    <n v="1"/>
    <x v="0"/>
    <x v="1"/>
    <x v="0"/>
    <n v="1"/>
    <n v="48.2"/>
  </r>
  <r>
    <n v="11870"/>
    <x v="543"/>
    <n v="1"/>
    <n v="0"/>
    <n v="2"/>
    <n v="0"/>
    <n v="51"/>
    <n v="11.0014"/>
    <x v="9"/>
    <n v="127"/>
    <n v="130"/>
    <x v="1"/>
    <x v="4"/>
    <x v="2"/>
    <x v="10"/>
    <x v="1"/>
    <x v="18"/>
    <n v="1"/>
    <n v="0"/>
    <x v="0"/>
    <x v="1"/>
    <x v="0"/>
    <n v="0"/>
    <n v="32"/>
  </r>
  <r>
    <n v="11871"/>
    <x v="544"/>
    <n v="1"/>
    <n v="0"/>
    <n v="3"/>
    <n v="7"/>
    <n v="81"/>
    <n v="16.997900000000001"/>
    <x v="50"/>
    <n v="61"/>
    <n v="68"/>
    <x v="0"/>
    <x v="4"/>
    <x v="2"/>
    <x v="10"/>
    <x v="1"/>
    <x v="18"/>
    <n v="0"/>
    <n v="1"/>
    <x v="0"/>
    <x v="1"/>
    <x v="0"/>
    <n v="1"/>
    <n v="44.6"/>
  </r>
  <r>
    <n v="11872"/>
    <x v="545"/>
    <n v="2"/>
    <n v="0"/>
    <n v="2"/>
    <n v="28"/>
    <n v="58"/>
    <n v="11.0014"/>
    <x v="124"/>
    <n v="190"/>
    <n v="337"/>
    <x v="1"/>
    <x v="7"/>
    <x v="4"/>
    <x v="9"/>
    <x v="0"/>
    <x v="9"/>
    <n v="1"/>
    <n v="0"/>
    <x v="1"/>
    <x v="1"/>
    <x v="0"/>
    <n v="0"/>
    <n v="82.4"/>
  </r>
  <r>
    <n v="11873"/>
    <x v="546"/>
    <n v="3"/>
    <n v="0"/>
    <n v="1"/>
    <n v="31"/>
    <n v="31"/>
    <n v="15.001300000000001"/>
    <x v="120"/>
    <n v="740"/>
    <n v="830"/>
    <x v="0"/>
    <x v="0"/>
    <x v="6"/>
    <x v="9"/>
    <x v="1"/>
    <x v="27"/>
    <n v="0"/>
    <n v="0"/>
    <x v="0"/>
    <x v="0"/>
    <x v="0"/>
    <n v="1"/>
    <n v="87.800000000000011"/>
  </r>
  <r>
    <n v="11874"/>
    <x v="547"/>
    <n v="2"/>
    <n v="0"/>
    <n v="1"/>
    <n v="18"/>
    <n v="94"/>
    <n v="7.0015000000000001"/>
    <x v="1"/>
    <n v="34"/>
    <n v="38"/>
    <x v="0"/>
    <x v="2"/>
    <x v="6"/>
    <x v="2"/>
    <x v="1"/>
    <x v="11"/>
    <n v="0"/>
    <n v="0"/>
    <x v="1"/>
    <x v="1"/>
    <x v="0"/>
    <n v="1"/>
    <n v="64.400000000000006"/>
  </r>
  <r>
    <n v="11875"/>
    <x v="548"/>
    <n v="1"/>
    <n v="0"/>
    <n v="1"/>
    <n v="4"/>
    <n v="70"/>
    <n v="19.001200000000001"/>
    <x v="2"/>
    <n v="4"/>
    <n v="4"/>
    <x v="0"/>
    <x v="4"/>
    <x v="6"/>
    <x v="16"/>
    <x v="1"/>
    <x v="20"/>
    <n v="0"/>
    <n v="0"/>
    <x v="0"/>
    <x v="1"/>
    <x v="0"/>
    <n v="1"/>
    <n v="39.200000000000003"/>
  </r>
  <r>
    <n v="11876"/>
    <x v="549"/>
    <n v="3"/>
    <n v="0"/>
    <n v="1"/>
    <n v="23"/>
    <n v="69"/>
    <n v="6.0031999999999996"/>
    <x v="8"/>
    <n v="179"/>
    <n v="214"/>
    <x v="1"/>
    <x v="8"/>
    <x v="2"/>
    <x v="10"/>
    <x v="1"/>
    <x v="14"/>
    <n v="0"/>
    <n v="0"/>
    <x v="0"/>
    <x v="0"/>
    <x v="0"/>
    <n v="0"/>
    <n v="73.400000000000006"/>
  </r>
  <r>
    <n v="11877"/>
    <x v="550"/>
    <n v="1"/>
    <n v="0"/>
    <n v="1"/>
    <n v="1"/>
    <n v="59"/>
    <n v="7.0015000000000001"/>
    <x v="50"/>
    <n v="49"/>
    <n v="56"/>
    <x v="0"/>
    <x v="5"/>
    <x v="0"/>
    <x v="10"/>
    <x v="0"/>
    <x v="6"/>
    <n v="0"/>
    <n v="0"/>
    <x v="0"/>
    <x v="1"/>
    <x v="0"/>
    <n v="1"/>
    <n v="33.799999999999997"/>
  </r>
  <r>
    <n v="11878"/>
    <x v="551"/>
    <n v="2"/>
    <n v="0"/>
    <n v="1"/>
    <n v="23"/>
    <n v="78"/>
    <n v="8.9981000000000009"/>
    <x v="14"/>
    <n v="36"/>
    <n v="37"/>
    <x v="0"/>
    <x v="7"/>
    <x v="5"/>
    <x v="2"/>
    <x v="1"/>
    <x v="9"/>
    <n v="0"/>
    <n v="0"/>
    <x v="1"/>
    <x v="1"/>
    <x v="0"/>
    <n v="1"/>
    <n v="73.400000000000006"/>
  </r>
  <r>
    <n v="11879"/>
    <x v="552"/>
    <n v="2"/>
    <n v="0"/>
    <n v="2"/>
    <n v="19.000000000000004"/>
    <n v="83"/>
    <n v="8.9981000000000009"/>
    <x v="12"/>
    <n v="81"/>
    <n v="86"/>
    <x v="0"/>
    <x v="7"/>
    <x v="4"/>
    <x v="21"/>
    <x v="0"/>
    <x v="2"/>
    <n v="1"/>
    <n v="0"/>
    <x v="1"/>
    <x v="1"/>
    <x v="0"/>
    <n v="1"/>
    <n v="66.200000000000017"/>
  </r>
  <r>
    <n v="11880"/>
    <x v="553"/>
    <n v="1"/>
    <n v="0"/>
    <n v="1"/>
    <n v="14"/>
    <n v="88"/>
    <n v="6.0031999999999996"/>
    <x v="2"/>
    <n v="2"/>
    <n v="2"/>
    <x v="0"/>
    <x v="11"/>
    <x v="5"/>
    <x v="19"/>
    <x v="1"/>
    <x v="51"/>
    <n v="0"/>
    <n v="0"/>
    <x v="0"/>
    <x v="1"/>
    <x v="0"/>
    <n v="1"/>
    <n v="57.2"/>
  </r>
  <r>
    <n v="11881"/>
    <x v="554"/>
    <n v="2"/>
    <n v="0"/>
    <n v="2"/>
    <n v="21.000000000000004"/>
    <n v="78"/>
    <n v="8.9981000000000009"/>
    <x v="56"/>
    <n v="461"/>
    <n v="479"/>
    <x v="0"/>
    <x v="7"/>
    <x v="2"/>
    <x v="14"/>
    <x v="1"/>
    <x v="22"/>
    <n v="1"/>
    <n v="0"/>
    <x v="1"/>
    <x v="1"/>
    <x v="0"/>
    <n v="1"/>
    <n v="69.800000000000011"/>
  </r>
  <r>
    <n v="11882"/>
    <x v="555"/>
    <n v="1"/>
    <n v="0"/>
    <n v="1"/>
    <n v="3"/>
    <n v="48"/>
    <n v="23.999400000000001"/>
    <x v="14"/>
    <n v="6"/>
    <n v="7"/>
    <x v="0"/>
    <x v="4"/>
    <x v="5"/>
    <x v="11"/>
    <x v="1"/>
    <x v="8"/>
    <n v="0"/>
    <n v="0"/>
    <x v="0"/>
    <x v="1"/>
    <x v="0"/>
    <n v="1"/>
    <n v="37.4"/>
  </r>
  <r>
    <n v="11883"/>
    <x v="556"/>
    <n v="4"/>
    <n v="0"/>
    <n v="2"/>
    <n v="9"/>
    <n v="50"/>
    <n v="8.9981000000000009"/>
    <x v="8"/>
    <n v="411"/>
    <n v="446"/>
    <x v="1"/>
    <x v="6"/>
    <x v="3"/>
    <x v="9"/>
    <x v="1"/>
    <x v="31"/>
    <n v="1"/>
    <n v="0"/>
    <x v="0"/>
    <x v="1"/>
    <x v="1"/>
    <n v="0"/>
    <n v="48.2"/>
  </r>
  <r>
    <n v="11884"/>
    <x v="557"/>
    <n v="1"/>
    <n v="0"/>
    <n v="2"/>
    <n v="6.0000000000000018"/>
    <n v="52"/>
    <n v="0"/>
    <x v="14"/>
    <n v="23"/>
    <n v="24"/>
    <x v="0"/>
    <x v="4"/>
    <x v="0"/>
    <x v="14"/>
    <x v="0"/>
    <x v="30"/>
    <n v="1"/>
    <n v="0"/>
    <x v="0"/>
    <x v="1"/>
    <x v="0"/>
    <n v="1"/>
    <n v="42.800000000000004"/>
  </r>
  <r>
    <n v="11885"/>
    <x v="558"/>
    <n v="2"/>
    <n v="0"/>
    <n v="1"/>
    <n v="23"/>
    <n v="73"/>
    <n v="6.0031999999999996"/>
    <x v="69"/>
    <n v="288"/>
    <n v="328"/>
    <x v="0"/>
    <x v="7"/>
    <x v="2"/>
    <x v="10"/>
    <x v="1"/>
    <x v="22"/>
    <n v="0"/>
    <n v="0"/>
    <x v="1"/>
    <x v="1"/>
    <x v="0"/>
    <n v="1"/>
    <n v="73.400000000000006"/>
  </r>
  <r>
    <n v="11886"/>
    <x v="559"/>
    <n v="1"/>
    <n v="0"/>
    <n v="2"/>
    <n v="5.0000000000000018"/>
    <n v="75"/>
    <n v="7.0015000000000001"/>
    <x v="9"/>
    <n v="22"/>
    <n v="25"/>
    <x v="0"/>
    <x v="4"/>
    <x v="1"/>
    <x v="21"/>
    <x v="1"/>
    <x v="20"/>
    <n v="1"/>
    <n v="0"/>
    <x v="0"/>
    <x v="1"/>
    <x v="0"/>
    <n v="1"/>
    <n v="41"/>
  </r>
  <r>
    <n v="11887"/>
    <x v="560"/>
    <n v="2"/>
    <n v="0"/>
    <n v="1"/>
    <n v="14"/>
    <n v="67"/>
    <n v="19.001200000000001"/>
    <x v="114"/>
    <n v="118"/>
    <n v="141"/>
    <x v="1"/>
    <x v="3"/>
    <x v="6"/>
    <x v="12"/>
    <x v="1"/>
    <x v="38"/>
    <n v="0"/>
    <n v="0"/>
    <x v="1"/>
    <x v="1"/>
    <x v="0"/>
    <n v="0"/>
    <n v="57.2"/>
  </r>
  <r>
    <n v="11888"/>
    <x v="561"/>
    <n v="3"/>
    <n v="0"/>
    <n v="1"/>
    <n v="26"/>
    <n v="65"/>
    <n v="23.999400000000001"/>
    <x v="62"/>
    <n v="140"/>
    <n v="181"/>
    <x v="1"/>
    <x v="10"/>
    <x v="6"/>
    <x v="6"/>
    <x v="1"/>
    <x v="36"/>
    <n v="0"/>
    <n v="0"/>
    <x v="0"/>
    <x v="0"/>
    <x v="0"/>
    <n v="0"/>
    <n v="78.800000000000011"/>
  </r>
  <r>
    <n v="11889"/>
    <x v="562"/>
    <n v="3"/>
    <n v="0"/>
    <n v="1"/>
    <n v="29"/>
    <n v="62"/>
    <n v="12.997999999999999"/>
    <x v="76"/>
    <n v="78"/>
    <n v="130"/>
    <x v="1"/>
    <x v="0"/>
    <x v="5"/>
    <x v="20"/>
    <x v="1"/>
    <x v="32"/>
    <n v="0"/>
    <n v="0"/>
    <x v="0"/>
    <x v="0"/>
    <x v="0"/>
    <n v="0"/>
    <n v="84.2"/>
  </r>
  <r>
    <n v="11890"/>
    <x v="563"/>
    <n v="4"/>
    <n v="0"/>
    <n v="2"/>
    <n v="18"/>
    <n v="60"/>
    <n v="12.997999999999999"/>
    <x v="112"/>
    <n v="285"/>
    <n v="369"/>
    <x v="1"/>
    <x v="9"/>
    <x v="0"/>
    <x v="17"/>
    <x v="0"/>
    <x v="43"/>
    <n v="1"/>
    <n v="0"/>
    <x v="0"/>
    <x v="1"/>
    <x v="1"/>
    <n v="0"/>
    <n v="64.400000000000006"/>
  </r>
  <r>
    <n v="11891"/>
    <x v="564"/>
    <n v="4"/>
    <n v="0"/>
    <n v="2"/>
    <n v="10"/>
    <n v="54"/>
    <n v="7.0015000000000001"/>
    <x v="57"/>
    <n v="142"/>
    <n v="166"/>
    <x v="1"/>
    <x v="5"/>
    <x v="6"/>
    <x v="7"/>
    <x v="1"/>
    <x v="25"/>
    <n v="1"/>
    <n v="0"/>
    <x v="0"/>
    <x v="1"/>
    <x v="1"/>
    <n v="0"/>
    <n v="50"/>
  </r>
  <r>
    <n v="11892"/>
    <x v="565"/>
    <n v="4"/>
    <n v="1"/>
    <n v="1"/>
    <n v="7"/>
    <n v="61"/>
    <n v="0"/>
    <x v="27"/>
    <n v="36"/>
    <n v="44"/>
    <x v="0"/>
    <x v="9"/>
    <x v="1"/>
    <x v="6"/>
    <x v="1"/>
    <x v="35"/>
    <n v="0"/>
    <n v="0"/>
    <x v="0"/>
    <x v="1"/>
    <x v="1"/>
    <n v="1"/>
    <n v="44.6"/>
  </r>
  <r>
    <n v="11893"/>
    <x v="566"/>
    <n v="4"/>
    <n v="0"/>
    <n v="1"/>
    <n v="10"/>
    <n v="46"/>
    <n v="19.001200000000001"/>
    <x v="43"/>
    <n v="160"/>
    <n v="189"/>
    <x v="1"/>
    <x v="5"/>
    <x v="3"/>
    <x v="7"/>
    <x v="1"/>
    <x v="47"/>
    <n v="0"/>
    <n v="0"/>
    <x v="0"/>
    <x v="1"/>
    <x v="1"/>
    <n v="0"/>
    <n v="50"/>
  </r>
  <r>
    <n v="11894"/>
    <x v="567"/>
    <n v="3"/>
    <n v="0"/>
    <n v="1"/>
    <n v="29"/>
    <n v="43"/>
    <n v="15.001300000000001"/>
    <x v="36"/>
    <n v="704"/>
    <n v="795"/>
    <x v="0"/>
    <x v="0"/>
    <x v="1"/>
    <x v="9"/>
    <x v="1"/>
    <x v="27"/>
    <n v="0"/>
    <n v="0"/>
    <x v="0"/>
    <x v="0"/>
    <x v="0"/>
    <n v="1"/>
    <n v="84.2"/>
  </r>
  <r>
    <n v="11895"/>
    <x v="568"/>
    <n v="2"/>
    <n v="0"/>
    <n v="1"/>
    <n v="29"/>
    <n v="35"/>
    <n v="0"/>
    <x v="125"/>
    <n v="351"/>
    <n v="569"/>
    <x v="0"/>
    <x v="7"/>
    <x v="4"/>
    <x v="13"/>
    <x v="0"/>
    <x v="23"/>
    <n v="0"/>
    <n v="0"/>
    <x v="1"/>
    <x v="1"/>
    <x v="0"/>
    <n v="1"/>
    <n v="84.2"/>
  </r>
  <r>
    <n v="11896"/>
    <x v="569"/>
    <n v="1"/>
    <n v="0"/>
    <n v="1"/>
    <n v="18"/>
    <n v="37"/>
    <n v="16.997900000000001"/>
    <x v="59"/>
    <n v="156"/>
    <n v="192"/>
    <x v="0"/>
    <x v="1"/>
    <x v="1"/>
    <x v="4"/>
    <x v="1"/>
    <x v="5"/>
    <n v="0"/>
    <n v="0"/>
    <x v="0"/>
    <x v="1"/>
    <x v="0"/>
    <n v="1"/>
    <n v="64.400000000000006"/>
  </r>
  <r>
    <n v="11897"/>
    <x v="570"/>
    <n v="2"/>
    <n v="0"/>
    <n v="1"/>
    <n v="25"/>
    <n v="61"/>
    <n v="15.001300000000001"/>
    <x v="7"/>
    <n v="12"/>
    <n v="18"/>
    <x v="1"/>
    <x v="2"/>
    <x v="3"/>
    <x v="11"/>
    <x v="1"/>
    <x v="2"/>
    <n v="0"/>
    <n v="0"/>
    <x v="1"/>
    <x v="1"/>
    <x v="0"/>
    <n v="0"/>
    <n v="77"/>
  </r>
  <r>
    <n v="11898"/>
    <x v="571"/>
    <n v="3"/>
    <n v="0"/>
    <n v="2"/>
    <n v="25"/>
    <n v="74"/>
    <n v="8.9981000000000009"/>
    <x v="13"/>
    <n v="260"/>
    <n v="299"/>
    <x v="1"/>
    <x v="8"/>
    <x v="1"/>
    <x v="12"/>
    <x v="1"/>
    <x v="48"/>
    <n v="1"/>
    <n v="0"/>
    <x v="0"/>
    <x v="0"/>
    <x v="0"/>
    <n v="0"/>
    <n v="77"/>
  </r>
  <r>
    <n v="11899"/>
    <x v="572"/>
    <n v="2"/>
    <n v="0"/>
    <n v="1"/>
    <n v="14"/>
    <n v="55"/>
    <n v="7.0015000000000001"/>
    <x v="53"/>
    <n v="47"/>
    <n v="64"/>
    <x v="0"/>
    <x v="2"/>
    <x v="3"/>
    <x v="21"/>
    <x v="1"/>
    <x v="50"/>
    <n v="0"/>
    <n v="0"/>
    <x v="1"/>
    <x v="1"/>
    <x v="0"/>
    <n v="1"/>
    <n v="57.2"/>
  </r>
  <r>
    <n v="11900"/>
    <x v="573"/>
    <n v="2"/>
    <n v="0"/>
    <n v="1"/>
    <n v="7"/>
    <n v="61"/>
    <n v="6.0031999999999996"/>
    <x v="2"/>
    <n v="26"/>
    <n v="26"/>
    <x v="0"/>
    <x v="11"/>
    <x v="3"/>
    <x v="2"/>
    <x v="1"/>
    <x v="45"/>
    <n v="0"/>
    <n v="0"/>
    <x v="1"/>
    <x v="1"/>
    <x v="0"/>
    <n v="1"/>
    <n v="44.6"/>
  </r>
  <r>
    <n v="11901"/>
    <x v="574"/>
    <n v="4"/>
    <n v="0"/>
    <n v="1"/>
    <n v="8"/>
    <n v="49"/>
    <n v="0"/>
    <x v="40"/>
    <n v="265"/>
    <n v="277"/>
    <x v="0"/>
    <x v="9"/>
    <x v="5"/>
    <x v="8"/>
    <x v="1"/>
    <x v="43"/>
    <n v="0"/>
    <n v="0"/>
    <x v="0"/>
    <x v="1"/>
    <x v="1"/>
    <n v="1"/>
    <n v="46.4"/>
  </r>
  <r>
    <n v="11902"/>
    <x v="575"/>
    <n v="2"/>
    <n v="0"/>
    <n v="1"/>
    <n v="23"/>
    <n v="38"/>
    <n v="12.997999999999999"/>
    <x v="82"/>
    <n v="202"/>
    <n v="270"/>
    <x v="0"/>
    <x v="2"/>
    <x v="1"/>
    <x v="4"/>
    <x v="1"/>
    <x v="11"/>
    <n v="0"/>
    <n v="0"/>
    <x v="1"/>
    <x v="1"/>
    <x v="0"/>
    <n v="1"/>
    <n v="73.400000000000006"/>
  </r>
  <r>
    <n v="11903"/>
    <x v="576"/>
    <n v="2"/>
    <n v="0"/>
    <n v="1"/>
    <n v="23.999999999999993"/>
    <n v="83"/>
    <n v="6.0031999999999996"/>
    <x v="14"/>
    <n v="6"/>
    <n v="7"/>
    <x v="0"/>
    <x v="7"/>
    <x v="6"/>
    <x v="16"/>
    <x v="1"/>
    <x v="22"/>
    <n v="0"/>
    <n v="0"/>
    <x v="1"/>
    <x v="1"/>
    <x v="0"/>
    <n v="1"/>
    <n v="75.199999999999989"/>
  </r>
  <r>
    <n v="11904"/>
    <x v="577"/>
    <n v="1"/>
    <n v="0"/>
    <n v="1"/>
    <n v="1"/>
    <n v="75"/>
    <n v="0"/>
    <x v="14"/>
    <n v="2"/>
    <n v="3"/>
    <x v="0"/>
    <x v="5"/>
    <x v="5"/>
    <x v="19"/>
    <x v="1"/>
    <x v="6"/>
    <n v="0"/>
    <n v="0"/>
    <x v="0"/>
    <x v="1"/>
    <x v="0"/>
    <n v="1"/>
    <n v="33.799999999999997"/>
  </r>
  <r>
    <n v="11905"/>
    <x v="578"/>
    <n v="2"/>
    <n v="0"/>
    <n v="1"/>
    <n v="20.000000000000004"/>
    <n v="83"/>
    <n v="8.9981000000000009"/>
    <x v="5"/>
    <n v="3"/>
    <n v="5"/>
    <x v="1"/>
    <x v="7"/>
    <x v="2"/>
    <x v="16"/>
    <x v="1"/>
    <x v="9"/>
    <n v="0"/>
    <n v="0"/>
    <x v="1"/>
    <x v="1"/>
    <x v="0"/>
    <n v="0"/>
    <n v="68"/>
  </r>
  <r>
    <n v="11906"/>
    <x v="579"/>
    <n v="4"/>
    <n v="0"/>
    <n v="1"/>
    <n v="26"/>
    <n v="70"/>
    <n v="8.9981000000000009"/>
    <x v="31"/>
    <n v="507"/>
    <n v="568"/>
    <x v="1"/>
    <x v="8"/>
    <x v="5"/>
    <x v="9"/>
    <x v="1"/>
    <x v="10"/>
    <n v="0"/>
    <n v="0"/>
    <x v="0"/>
    <x v="1"/>
    <x v="1"/>
    <n v="0"/>
    <n v="78.800000000000011"/>
  </r>
  <r>
    <n v="11907"/>
    <x v="580"/>
    <n v="4"/>
    <n v="0"/>
    <n v="1"/>
    <n v="14"/>
    <n v="59"/>
    <n v="0"/>
    <x v="7"/>
    <n v="162"/>
    <n v="168"/>
    <x v="0"/>
    <x v="8"/>
    <x v="5"/>
    <x v="23"/>
    <x v="1"/>
    <x v="48"/>
    <n v="0"/>
    <n v="0"/>
    <x v="0"/>
    <x v="1"/>
    <x v="1"/>
    <n v="1"/>
    <n v="57.2"/>
  </r>
  <r>
    <n v="11908"/>
    <x v="581"/>
    <n v="2"/>
    <n v="0"/>
    <n v="1"/>
    <n v="27"/>
    <n v="39"/>
    <n v="26.002700000000001"/>
    <x v="126"/>
    <n v="307"/>
    <n v="543"/>
    <x v="0"/>
    <x v="2"/>
    <x v="0"/>
    <x v="4"/>
    <x v="0"/>
    <x v="26"/>
    <n v="0"/>
    <n v="0"/>
    <x v="1"/>
    <x v="1"/>
    <x v="0"/>
    <n v="1"/>
    <n v="80.599999999999994"/>
  </r>
  <r>
    <n v="11909"/>
    <x v="582"/>
    <n v="2"/>
    <n v="0"/>
    <n v="1"/>
    <n v="8"/>
    <n v="76"/>
    <n v="0"/>
    <x v="14"/>
    <n v="8"/>
    <n v="9"/>
    <x v="1"/>
    <x v="3"/>
    <x v="1"/>
    <x v="16"/>
    <x v="1"/>
    <x v="38"/>
    <n v="0"/>
    <n v="0"/>
    <x v="1"/>
    <x v="1"/>
    <x v="0"/>
    <n v="0"/>
    <n v="46.4"/>
  </r>
  <r>
    <n v="11910"/>
    <x v="583"/>
    <n v="2"/>
    <n v="0"/>
    <n v="2"/>
    <n v="6.0000000000000018"/>
    <n v="70"/>
    <n v="8.9981000000000009"/>
    <x v="53"/>
    <n v="66"/>
    <n v="83"/>
    <x v="1"/>
    <x v="11"/>
    <x v="1"/>
    <x v="4"/>
    <x v="1"/>
    <x v="45"/>
    <n v="1"/>
    <n v="0"/>
    <x v="1"/>
    <x v="1"/>
    <x v="0"/>
    <n v="0"/>
    <n v="42.800000000000004"/>
  </r>
  <r>
    <n v="11911"/>
    <x v="584"/>
    <n v="1"/>
    <n v="0"/>
    <n v="1"/>
    <n v="7"/>
    <n v="39"/>
    <n v="19.999500000000001"/>
    <x v="56"/>
    <n v="125"/>
    <n v="143"/>
    <x v="0"/>
    <x v="1"/>
    <x v="1"/>
    <x v="4"/>
    <x v="1"/>
    <x v="4"/>
    <n v="0"/>
    <n v="0"/>
    <x v="0"/>
    <x v="1"/>
    <x v="0"/>
    <n v="1"/>
    <n v="44.6"/>
  </r>
  <r>
    <n v="11912"/>
    <x v="585"/>
    <n v="2"/>
    <n v="0"/>
    <n v="2"/>
    <n v="17"/>
    <n v="83"/>
    <n v="11.0014"/>
    <x v="2"/>
    <n v="4"/>
    <n v="4"/>
    <x v="0"/>
    <x v="11"/>
    <x v="4"/>
    <x v="2"/>
    <x v="0"/>
    <x v="51"/>
    <n v="1"/>
    <n v="0"/>
    <x v="1"/>
    <x v="1"/>
    <x v="0"/>
    <n v="1"/>
    <n v="62.6"/>
  </r>
  <r>
    <n v="11913"/>
    <x v="586"/>
    <n v="3"/>
    <n v="0"/>
    <n v="2"/>
    <n v="21.000000000000004"/>
    <n v="88"/>
    <n v="11.0014"/>
    <x v="54"/>
    <n v="262"/>
    <n v="281"/>
    <x v="0"/>
    <x v="8"/>
    <x v="2"/>
    <x v="18"/>
    <x v="1"/>
    <x v="14"/>
    <n v="1"/>
    <n v="0"/>
    <x v="0"/>
    <x v="0"/>
    <x v="0"/>
    <n v="1"/>
    <n v="69.800000000000011"/>
  </r>
  <r>
    <n v="11914"/>
    <x v="587"/>
    <n v="4"/>
    <n v="0"/>
    <n v="1"/>
    <n v="19.000000000000004"/>
    <n v="52"/>
    <n v="19.999500000000001"/>
    <x v="67"/>
    <n v="190"/>
    <n v="217"/>
    <x v="0"/>
    <x v="6"/>
    <x v="6"/>
    <x v="20"/>
    <x v="1"/>
    <x v="28"/>
    <n v="0"/>
    <n v="0"/>
    <x v="0"/>
    <x v="1"/>
    <x v="1"/>
    <n v="1"/>
    <n v="66.200000000000017"/>
  </r>
  <r>
    <n v="11915"/>
    <x v="588"/>
    <n v="2"/>
    <n v="0"/>
    <n v="1"/>
    <n v="15"/>
    <n v="94"/>
    <n v="0"/>
    <x v="5"/>
    <n v="3"/>
    <n v="5"/>
    <x v="1"/>
    <x v="2"/>
    <x v="1"/>
    <x v="16"/>
    <x v="1"/>
    <x v="26"/>
    <n v="0"/>
    <n v="0"/>
    <x v="1"/>
    <x v="1"/>
    <x v="0"/>
    <n v="0"/>
    <n v="59"/>
  </r>
  <r>
    <n v="11916"/>
    <x v="589"/>
    <n v="2"/>
    <n v="0"/>
    <n v="2"/>
    <n v="18"/>
    <n v="88"/>
    <n v="12.997999999999999"/>
    <x v="28"/>
    <n v="224"/>
    <n v="272"/>
    <x v="0"/>
    <x v="11"/>
    <x v="1"/>
    <x v="15"/>
    <x v="1"/>
    <x v="51"/>
    <n v="1"/>
    <n v="0"/>
    <x v="1"/>
    <x v="1"/>
    <x v="0"/>
    <n v="1"/>
    <n v="64.400000000000006"/>
  </r>
  <r>
    <n v="11917"/>
    <x v="590"/>
    <n v="4"/>
    <n v="0"/>
    <n v="3"/>
    <n v="18"/>
    <n v="94"/>
    <n v="11.0014"/>
    <x v="12"/>
    <n v="126"/>
    <n v="131"/>
    <x v="0"/>
    <x v="6"/>
    <x v="3"/>
    <x v="23"/>
    <x v="1"/>
    <x v="7"/>
    <n v="0"/>
    <n v="1"/>
    <x v="0"/>
    <x v="1"/>
    <x v="1"/>
    <n v="1"/>
    <n v="64.400000000000006"/>
  </r>
  <r>
    <n v="11918"/>
    <x v="591"/>
    <n v="2"/>
    <n v="0"/>
    <n v="2"/>
    <n v="15"/>
    <n v="88"/>
    <n v="22.002800000000001"/>
    <x v="5"/>
    <n v="36"/>
    <n v="38"/>
    <x v="1"/>
    <x v="3"/>
    <x v="2"/>
    <x v="23"/>
    <x v="1"/>
    <x v="3"/>
    <n v="1"/>
    <n v="0"/>
    <x v="1"/>
    <x v="1"/>
    <x v="0"/>
    <n v="0"/>
    <n v="59"/>
  </r>
  <r>
    <n v="11919"/>
    <x v="592"/>
    <n v="2"/>
    <n v="0"/>
    <n v="1"/>
    <n v="17"/>
    <n v="48"/>
    <n v="22.002800000000001"/>
    <x v="14"/>
    <n v="5"/>
    <n v="6"/>
    <x v="1"/>
    <x v="7"/>
    <x v="3"/>
    <x v="16"/>
    <x v="1"/>
    <x v="23"/>
    <n v="0"/>
    <n v="0"/>
    <x v="1"/>
    <x v="1"/>
    <x v="0"/>
    <n v="0"/>
    <n v="62.6"/>
  </r>
  <r>
    <n v="11920"/>
    <x v="593"/>
    <n v="2"/>
    <n v="0"/>
    <n v="1"/>
    <n v="23"/>
    <n v="38"/>
    <n v="7.0015000000000001"/>
    <x v="127"/>
    <n v="202"/>
    <n v="317"/>
    <x v="1"/>
    <x v="7"/>
    <x v="4"/>
    <x v="20"/>
    <x v="0"/>
    <x v="23"/>
    <n v="0"/>
    <n v="0"/>
    <x v="1"/>
    <x v="1"/>
    <x v="0"/>
    <n v="0"/>
    <n v="73.400000000000006"/>
  </r>
  <r>
    <n v="11921"/>
    <x v="594"/>
    <n v="1"/>
    <n v="0"/>
    <n v="1"/>
    <n v="12"/>
    <n v="94"/>
    <n v="8.9981000000000009"/>
    <x v="5"/>
    <n v="11"/>
    <n v="13"/>
    <x v="0"/>
    <x v="4"/>
    <x v="3"/>
    <x v="11"/>
    <x v="1"/>
    <x v="20"/>
    <n v="0"/>
    <n v="0"/>
    <x v="0"/>
    <x v="1"/>
    <x v="0"/>
    <n v="1"/>
    <n v="53.6"/>
  </r>
  <r>
    <n v="11922"/>
    <x v="595"/>
    <n v="2"/>
    <n v="0"/>
    <n v="2"/>
    <n v="18"/>
    <n v="73"/>
    <n v="22.002800000000001"/>
    <x v="2"/>
    <n v="5"/>
    <n v="5"/>
    <x v="1"/>
    <x v="3"/>
    <x v="2"/>
    <x v="11"/>
    <x v="1"/>
    <x v="3"/>
    <n v="1"/>
    <n v="0"/>
    <x v="1"/>
    <x v="1"/>
    <x v="0"/>
    <n v="0"/>
    <n v="64.400000000000006"/>
  </r>
  <r>
    <n v="11923"/>
    <x v="596"/>
    <n v="2"/>
    <n v="0"/>
    <n v="1"/>
    <n v="23"/>
    <n v="36"/>
    <n v="11.0014"/>
    <x v="128"/>
    <n v="369"/>
    <n v="554"/>
    <x v="0"/>
    <x v="7"/>
    <x v="4"/>
    <x v="0"/>
    <x v="0"/>
    <x v="2"/>
    <n v="0"/>
    <n v="0"/>
    <x v="1"/>
    <x v="1"/>
    <x v="0"/>
    <n v="1"/>
    <n v="73.400000000000006"/>
  </r>
  <r>
    <n v="11924"/>
    <x v="597"/>
    <n v="1"/>
    <n v="0"/>
    <n v="3"/>
    <n v="10"/>
    <n v="0"/>
    <n v="19.001200000000001"/>
    <x v="14"/>
    <n v="41"/>
    <n v="42"/>
    <x v="1"/>
    <x v="11"/>
    <x v="1"/>
    <x v="3"/>
    <x v="1"/>
    <x v="29"/>
    <n v="0"/>
    <n v="1"/>
    <x v="0"/>
    <x v="1"/>
    <x v="0"/>
    <n v="0"/>
    <n v="50"/>
  </r>
  <r>
    <n v="11925"/>
    <x v="598"/>
    <n v="3"/>
    <n v="0"/>
    <n v="1"/>
    <n v="28"/>
    <n v="70"/>
    <n v="16.997900000000001"/>
    <x v="67"/>
    <n v="263"/>
    <n v="290"/>
    <x v="0"/>
    <x v="8"/>
    <x v="6"/>
    <x v="10"/>
    <x v="1"/>
    <x v="15"/>
    <n v="0"/>
    <n v="0"/>
    <x v="0"/>
    <x v="0"/>
    <x v="0"/>
    <n v="1"/>
    <n v="82.4"/>
  </r>
  <r>
    <n v="11926"/>
    <x v="599"/>
    <n v="2"/>
    <n v="0"/>
    <n v="1"/>
    <n v="7"/>
    <n v="61"/>
    <n v="23.999400000000001"/>
    <x v="53"/>
    <n v="71"/>
    <n v="88"/>
    <x v="1"/>
    <x v="3"/>
    <x v="3"/>
    <x v="13"/>
    <x v="1"/>
    <x v="33"/>
    <n v="0"/>
    <n v="0"/>
    <x v="1"/>
    <x v="1"/>
    <x v="0"/>
    <n v="0"/>
    <n v="44.6"/>
  </r>
  <r>
    <n v="11927"/>
    <x v="600"/>
    <n v="4"/>
    <n v="0"/>
    <n v="1"/>
    <n v="15"/>
    <n v="72"/>
    <n v="16.997900000000001"/>
    <x v="22"/>
    <n v="53"/>
    <n v="66"/>
    <x v="1"/>
    <x v="9"/>
    <x v="0"/>
    <x v="6"/>
    <x v="0"/>
    <x v="34"/>
    <n v="0"/>
    <n v="0"/>
    <x v="0"/>
    <x v="1"/>
    <x v="1"/>
    <n v="0"/>
    <n v="59"/>
  </r>
  <r>
    <n v="11928"/>
    <x v="601"/>
    <n v="4"/>
    <n v="0"/>
    <n v="2"/>
    <n v="13"/>
    <n v="67"/>
    <n v="7.0015000000000001"/>
    <x v="71"/>
    <n v="358"/>
    <n v="443"/>
    <x v="0"/>
    <x v="5"/>
    <x v="0"/>
    <x v="12"/>
    <x v="0"/>
    <x v="34"/>
    <n v="1"/>
    <n v="0"/>
    <x v="0"/>
    <x v="1"/>
    <x v="1"/>
    <n v="1"/>
    <n v="55.400000000000006"/>
  </r>
  <r>
    <n v="11929"/>
    <x v="602"/>
    <n v="3"/>
    <n v="0"/>
    <n v="1"/>
    <n v="23.999999999999993"/>
    <n v="78"/>
    <n v="7.0015000000000001"/>
    <x v="18"/>
    <n v="40"/>
    <n v="50"/>
    <x v="0"/>
    <x v="0"/>
    <x v="5"/>
    <x v="2"/>
    <x v="1"/>
    <x v="0"/>
    <n v="0"/>
    <n v="0"/>
    <x v="0"/>
    <x v="0"/>
    <x v="0"/>
    <n v="1"/>
    <n v="75.199999999999989"/>
  </r>
  <r>
    <n v="11930"/>
    <x v="603"/>
    <n v="1"/>
    <n v="0"/>
    <n v="1"/>
    <n v="7"/>
    <n v="49"/>
    <n v="19.999500000000001"/>
    <x v="5"/>
    <n v="74"/>
    <n v="76"/>
    <x v="1"/>
    <x v="4"/>
    <x v="6"/>
    <x v="8"/>
    <x v="1"/>
    <x v="20"/>
    <n v="0"/>
    <n v="0"/>
    <x v="0"/>
    <x v="1"/>
    <x v="0"/>
    <n v="0"/>
    <n v="44.6"/>
  </r>
  <r>
    <n v="11931"/>
    <x v="604"/>
    <n v="3"/>
    <n v="0"/>
    <n v="1"/>
    <n v="23"/>
    <n v="83"/>
    <n v="11.0014"/>
    <x v="2"/>
    <n v="4"/>
    <n v="4"/>
    <x v="1"/>
    <x v="8"/>
    <x v="0"/>
    <x v="16"/>
    <x v="0"/>
    <x v="46"/>
    <n v="0"/>
    <n v="0"/>
    <x v="0"/>
    <x v="0"/>
    <x v="0"/>
    <n v="0"/>
    <n v="73.400000000000006"/>
  </r>
  <r>
    <n v="11932"/>
    <x v="605"/>
    <n v="4"/>
    <n v="0"/>
    <n v="3"/>
    <n v="20.000000000000004"/>
    <n v="83"/>
    <n v="7.0015000000000001"/>
    <x v="1"/>
    <n v="256"/>
    <n v="260"/>
    <x v="0"/>
    <x v="6"/>
    <x v="2"/>
    <x v="14"/>
    <x v="1"/>
    <x v="10"/>
    <n v="0"/>
    <n v="1"/>
    <x v="0"/>
    <x v="1"/>
    <x v="1"/>
    <n v="1"/>
    <n v="68"/>
  </r>
  <r>
    <n v="11933"/>
    <x v="606"/>
    <n v="3"/>
    <n v="0"/>
    <n v="1"/>
    <n v="10"/>
    <n v="76"/>
    <n v="12.997999999999999"/>
    <x v="5"/>
    <n v="30"/>
    <n v="32"/>
    <x v="1"/>
    <x v="8"/>
    <x v="3"/>
    <x v="2"/>
    <x v="1"/>
    <x v="14"/>
    <n v="0"/>
    <n v="0"/>
    <x v="0"/>
    <x v="0"/>
    <x v="0"/>
    <n v="0"/>
    <n v="50"/>
  </r>
  <r>
    <n v="11934"/>
    <x v="607"/>
    <n v="1"/>
    <n v="0"/>
    <n v="3"/>
    <n v="8"/>
    <n v="61"/>
    <n v="26.002700000000001"/>
    <x v="22"/>
    <n v="11"/>
    <n v="24"/>
    <x v="1"/>
    <x v="11"/>
    <x v="0"/>
    <x v="5"/>
    <x v="0"/>
    <x v="45"/>
    <n v="0"/>
    <n v="1"/>
    <x v="0"/>
    <x v="1"/>
    <x v="0"/>
    <n v="0"/>
    <n v="46.4"/>
  </r>
  <r>
    <n v="11935"/>
    <x v="608"/>
    <n v="4"/>
    <n v="0"/>
    <n v="1"/>
    <n v="10"/>
    <n v="82"/>
    <n v="19.999500000000001"/>
    <x v="12"/>
    <n v="90"/>
    <n v="95"/>
    <x v="1"/>
    <x v="9"/>
    <x v="2"/>
    <x v="6"/>
    <x v="1"/>
    <x v="34"/>
    <n v="0"/>
    <n v="0"/>
    <x v="0"/>
    <x v="1"/>
    <x v="1"/>
    <n v="0"/>
    <n v="50"/>
  </r>
  <r>
    <n v="11936"/>
    <x v="609"/>
    <n v="2"/>
    <n v="0"/>
    <n v="1"/>
    <n v="5.0000000000000018"/>
    <n v="52"/>
    <n v="8.9981000000000009"/>
    <x v="56"/>
    <n v="303"/>
    <n v="321"/>
    <x v="0"/>
    <x v="3"/>
    <x v="6"/>
    <x v="14"/>
    <x v="1"/>
    <x v="3"/>
    <n v="0"/>
    <n v="0"/>
    <x v="1"/>
    <x v="1"/>
    <x v="0"/>
    <n v="1"/>
    <n v="41"/>
  </r>
  <r>
    <n v="11937"/>
    <x v="610"/>
    <n v="2"/>
    <n v="0"/>
    <n v="1"/>
    <n v="20.000000000000004"/>
    <n v="78"/>
    <n v="6.0031999999999996"/>
    <x v="70"/>
    <n v="103"/>
    <n v="145"/>
    <x v="1"/>
    <x v="2"/>
    <x v="4"/>
    <x v="5"/>
    <x v="0"/>
    <x v="26"/>
    <n v="0"/>
    <n v="0"/>
    <x v="1"/>
    <x v="1"/>
    <x v="0"/>
    <n v="0"/>
    <n v="68"/>
  </r>
  <r>
    <n v="11938"/>
    <x v="611"/>
    <n v="4"/>
    <n v="0"/>
    <n v="1"/>
    <n v="17"/>
    <n v="63"/>
    <n v="7.0015000000000001"/>
    <x v="95"/>
    <n v="211"/>
    <n v="285"/>
    <x v="0"/>
    <x v="8"/>
    <x v="0"/>
    <x v="10"/>
    <x v="0"/>
    <x v="10"/>
    <n v="0"/>
    <n v="0"/>
    <x v="0"/>
    <x v="1"/>
    <x v="1"/>
    <n v="1"/>
    <n v="62.6"/>
  </r>
  <r>
    <n v="11939"/>
    <x v="612"/>
    <n v="3"/>
    <n v="0"/>
    <n v="1"/>
    <n v="35"/>
    <n v="28"/>
    <n v="12.997999999999999"/>
    <x v="95"/>
    <n v="198"/>
    <n v="272"/>
    <x v="0"/>
    <x v="0"/>
    <x v="2"/>
    <x v="15"/>
    <x v="1"/>
    <x v="16"/>
    <n v="0"/>
    <n v="0"/>
    <x v="0"/>
    <x v="0"/>
    <x v="0"/>
    <n v="1"/>
    <n v="95"/>
  </r>
  <r>
    <n v="11940"/>
    <x v="613"/>
    <n v="2"/>
    <n v="0"/>
    <n v="3"/>
    <n v="7"/>
    <n v="100"/>
    <n v="6.0031999999999996"/>
    <x v="2"/>
    <n v="4"/>
    <n v="4"/>
    <x v="1"/>
    <x v="3"/>
    <x v="4"/>
    <x v="19"/>
    <x v="0"/>
    <x v="37"/>
    <n v="0"/>
    <n v="1"/>
    <x v="1"/>
    <x v="1"/>
    <x v="0"/>
    <n v="0"/>
    <n v="44.6"/>
  </r>
  <r>
    <n v="11941"/>
    <x v="614"/>
    <n v="1"/>
    <n v="0"/>
    <n v="1"/>
    <n v="-3"/>
    <n v="55"/>
    <n v="16.997900000000001"/>
    <x v="2"/>
    <n v="19"/>
    <n v="19"/>
    <x v="0"/>
    <x v="4"/>
    <x v="1"/>
    <x v="2"/>
    <x v="1"/>
    <x v="18"/>
    <n v="0"/>
    <n v="0"/>
    <x v="0"/>
    <x v="1"/>
    <x v="0"/>
    <n v="1"/>
    <n v="26.6"/>
  </r>
  <r>
    <n v="11942"/>
    <x v="615"/>
    <n v="1"/>
    <n v="0"/>
    <n v="1"/>
    <n v="2"/>
    <n v="51"/>
    <n v="15.001300000000001"/>
    <x v="50"/>
    <n v="90"/>
    <n v="97"/>
    <x v="0"/>
    <x v="1"/>
    <x v="1"/>
    <x v="20"/>
    <x v="1"/>
    <x v="4"/>
    <n v="0"/>
    <n v="0"/>
    <x v="0"/>
    <x v="1"/>
    <x v="0"/>
    <n v="1"/>
    <n v="35.6"/>
  </r>
  <r>
    <n v="11943"/>
    <x v="616"/>
    <n v="3"/>
    <n v="1"/>
    <n v="2"/>
    <n v="26"/>
    <n v="74"/>
    <n v="11.0014"/>
    <x v="129"/>
    <n v="207"/>
    <n v="308"/>
    <x v="1"/>
    <x v="8"/>
    <x v="5"/>
    <x v="13"/>
    <x v="1"/>
    <x v="46"/>
    <n v="1"/>
    <n v="0"/>
    <x v="0"/>
    <x v="0"/>
    <x v="0"/>
    <n v="0"/>
    <n v="78.800000000000011"/>
  </r>
  <r>
    <n v="11944"/>
    <x v="617"/>
    <n v="3"/>
    <n v="0"/>
    <n v="1"/>
    <n v="27"/>
    <n v="37"/>
    <n v="19.999500000000001"/>
    <x v="78"/>
    <n v="277"/>
    <n v="342"/>
    <x v="0"/>
    <x v="0"/>
    <x v="6"/>
    <x v="10"/>
    <x v="1"/>
    <x v="32"/>
    <n v="0"/>
    <n v="0"/>
    <x v="0"/>
    <x v="0"/>
    <x v="0"/>
    <n v="1"/>
    <n v="80.599999999999994"/>
  </r>
  <r>
    <n v="11945"/>
    <x v="618"/>
    <n v="3"/>
    <n v="0"/>
    <n v="2"/>
    <n v="25"/>
    <n v="79"/>
    <n v="43.000599999999999"/>
    <x v="59"/>
    <n v="115"/>
    <n v="151"/>
    <x v="0"/>
    <x v="8"/>
    <x v="2"/>
    <x v="13"/>
    <x v="1"/>
    <x v="14"/>
    <n v="1"/>
    <n v="0"/>
    <x v="0"/>
    <x v="0"/>
    <x v="0"/>
    <n v="1"/>
    <n v="77"/>
  </r>
  <r>
    <n v="11946"/>
    <x v="619"/>
    <n v="4"/>
    <n v="0"/>
    <n v="1"/>
    <n v="16"/>
    <n v="34"/>
    <n v="7.0015000000000001"/>
    <x v="93"/>
    <n v="127"/>
    <n v="184"/>
    <x v="1"/>
    <x v="9"/>
    <x v="3"/>
    <x v="9"/>
    <x v="1"/>
    <x v="43"/>
    <n v="0"/>
    <n v="0"/>
    <x v="0"/>
    <x v="1"/>
    <x v="1"/>
    <n v="0"/>
    <n v="60.8"/>
  </r>
  <r>
    <n v="11947"/>
    <x v="620"/>
    <n v="3"/>
    <n v="0"/>
    <n v="1"/>
    <n v="23"/>
    <n v="78"/>
    <n v="11.0014"/>
    <x v="54"/>
    <n v="182"/>
    <n v="201"/>
    <x v="1"/>
    <x v="8"/>
    <x v="6"/>
    <x v="10"/>
    <x v="1"/>
    <x v="14"/>
    <n v="0"/>
    <n v="0"/>
    <x v="0"/>
    <x v="0"/>
    <x v="0"/>
    <n v="0"/>
    <n v="73.400000000000006"/>
  </r>
  <r>
    <n v="11948"/>
    <x v="621"/>
    <n v="2"/>
    <n v="0"/>
    <n v="2"/>
    <n v="15"/>
    <n v="100"/>
    <n v="6.0031999999999996"/>
    <x v="5"/>
    <n v="32"/>
    <n v="34"/>
    <x v="0"/>
    <x v="11"/>
    <x v="1"/>
    <x v="2"/>
    <x v="1"/>
    <x v="51"/>
    <n v="1"/>
    <n v="0"/>
    <x v="1"/>
    <x v="1"/>
    <x v="0"/>
    <n v="1"/>
    <n v="59"/>
  </r>
  <r>
    <n v="11949"/>
    <x v="622"/>
    <n v="4"/>
    <n v="0"/>
    <n v="1"/>
    <n v="3"/>
    <n v="65"/>
    <n v="12.997999999999999"/>
    <x v="2"/>
    <n v="11"/>
    <n v="11"/>
    <x v="1"/>
    <x v="5"/>
    <x v="4"/>
    <x v="14"/>
    <x v="0"/>
    <x v="47"/>
    <n v="0"/>
    <n v="0"/>
    <x v="0"/>
    <x v="1"/>
    <x v="1"/>
    <n v="0"/>
    <n v="37.4"/>
  </r>
  <r>
    <n v="11950"/>
    <x v="623"/>
    <n v="3"/>
    <n v="0"/>
    <n v="1"/>
    <n v="28"/>
    <n v="40"/>
    <n v="19.001200000000001"/>
    <x v="130"/>
    <n v="231"/>
    <n v="371"/>
    <x v="1"/>
    <x v="7"/>
    <x v="4"/>
    <x v="17"/>
    <x v="0"/>
    <x v="24"/>
    <n v="0"/>
    <n v="0"/>
    <x v="0"/>
    <x v="0"/>
    <x v="0"/>
    <n v="0"/>
    <n v="82.4"/>
  </r>
  <r>
    <n v="11951"/>
    <x v="624"/>
    <n v="2"/>
    <n v="0"/>
    <n v="2"/>
    <n v="17"/>
    <n v="83"/>
    <n v="8.9981000000000009"/>
    <x v="83"/>
    <n v="99"/>
    <n v="130"/>
    <x v="1"/>
    <x v="2"/>
    <x v="3"/>
    <x v="20"/>
    <x v="1"/>
    <x v="11"/>
    <n v="1"/>
    <n v="0"/>
    <x v="1"/>
    <x v="1"/>
    <x v="0"/>
    <n v="0"/>
    <n v="62.6"/>
  </r>
  <r>
    <n v="11952"/>
    <x v="625"/>
    <n v="4"/>
    <n v="0"/>
    <n v="2"/>
    <n v="6.0000000000000018"/>
    <n v="75"/>
    <n v="26.002700000000001"/>
    <x v="22"/>
    <n v="514"/>
    <n v="527"/>
    <x v="0"/>
    <x v="9"/>
    <x v="2"/>
    <x v="9"/>
    <x v="1"/>
    <x v="43"/>
    <n v="1"/>
    <n v="0"/>
    <x v="0"/>
    <x v="1"/>
    <x v="1"/>
    <n v="1"/>
    <n v="42.800000000000004"/>
  </r>
  <r>
    <n v="11953"/>
    <x v="626"/>
    <n v="2"/>
    <n v="0"/>
    <n v="1"/>
    <n v="16"/>
    <n v="31"/>
    <n v="12.997999999999999"/>
    <x v="112"/>
    <n v="318"/>
    <n v="402"/>
    <x v="0"/>
    <x v="3"/>
    <x v="1"/>
    <x v="12"/>
    <x v="1"/>
    <x v="33"/>
    <n v="0"/>
    <n v="0"/>
    <x v="1"/>
    <x v="1"/>
    <x v="0"/>
    <n v="1"/>
    <n v="60.8"/>
  </r>
  <r>
    <n v="11954"/>
    <x v="627"/>
    <n v="4"/>
    <n v="0"/>
    <n v="1"/>
    <n v="10"/>
    <n v="40"/>
    <n v="11.0014"/>
    <x v="131"/>
    <n v="234"/>
    <n v="334"/>
    <x v="1"/>
    <x v="9"/>
    <x v="4"/>
    <x v="9"/>
    <x v="0"/>
    <x v="12"/>
    <n v="0"/>
    <n v="0"/>
    <x v="0"/>
    <x v="1"/>
    <x v="1"/>
    <n v="0"/>
    <n v="50"/>
  </r>
  <r>
    <n v="11955"/>
    <x v="628"/>
    <n v="4"/>
    <n v="0"/>
    <n v="1"/>
    <n v="17"/>
    <n v="83"/>
    <n v="15.001300000000001"/>
    <x v="2"/>
    <n v="98"/>
    <n v="98"/>
    <x v="1"/>
    <x v="8"/>
    <x v="3"/>
    <x v="23"/>
    <x v="1"/>
    <x v="10"/>
    <n v="0"/>
    <n v="0"/>
    <x v="0"/>
    <x v="1"/>
    <x v="1"/>
    <n v="0"/>
    <n v="62.6"/>
  </r>
  <r>
    <n v="11956"/>
    <x v="629"/>
    <n v="2"/>
    <n v="0"/>
    <n v="2"/>
    <n v="22"/>
    <n v="69"/>
    <n v="19.001200000000001"/>
    <x v="13"/>
    <n v="138"/>
    <n v="177"/>
    <x v="0"/>
    <x v="2"/>
    <x v="6"/>
    <x v="20"/>
    <x v="1"/>
    <x v="2"/>
    <n v="1"/>
    <n v="0"/>
    <x v="1"/>
    <x v="1"/>
    <x v="0"/>
    <n v="1"/>
    <n v="71.599999999999994"/>
  </r>
  <r>
    <n v="11957"/>
    <x v="630"/>
    <n v="4"/>
    <n v="0"/>
    <n v="2"/>
    <n v="21.000000000000004"/>
    <n v="100"/>
    <n v="12.997999999999999"/>
    <x v="9"/>
    <n v="20"/>
    <n v="23"/>
    <x v="1"/>
    <x v="8"/>
    <x v="1"/>
    <x v="1"/>
    <x v="1"/>
    <x v="10"/>
    <n v="1"/>
    <n v="0"/>
    <x v="0"/>
    <x v="1"/>
    <x v="1"/>
    <n v="0"/>
    <n v="69.800000000000011"/>
  </r>
  <r>
    <n v="11958"/>
    <x v="631"/>
    <n v="2"/>
    <n v="0"/>
    <n v="2"/>
    <n v="12"/>
    <n v="38"/>
    <n v="15.001300000000001"/>
    <x v="0"/>
    <n v="159"/>
    <n v="268"/>
    <x v="0"/>
    <x v="3"/>
    <x v="1"/>
    <x v="13"/>
    <x v="1"/>
    <x v="33"/>
    <n v="1"/>
    <n v="0"/>
    <x v="1"/>
    <x v="1"/>
    <x v="0"/>
    <n v="1"/>
    <n v="53.6"/>
  </r>
  <r>
    <n v="11959"/>
    <x v="632"/>
    <n v="3"/>
    <n v="0"/>
    <n v="1"/>
    <n v="34"/>
    <n v="36"/>
    <n v="19.001200000000001"/>
    <x v="62"/>
    <n v="212"/>
    <n v="253"/>
    <x v="1"/>
    <x v="0"/>
    <x v="2"/>
    <x v="12"/>
    <x v="1"/>
    <x v="41"/>
    <n v="0"/>
    <n v="0"/>
    <x v="0"/>
    <x v="0"/>
    <x v="0"/>
    <n v="0"/>
    <n v="93.2"/>
  </r>
  <r>
    <n v="11960"/>
    <x v="633"/>
    <n v="4"/>
    <n v="0"/>
    <n v="1"/>
    <n v="20.000000000000004"/>
    <n v="56"/>
    <n v="22.002800000000001"/>
    <x v="59"/>
    <n v="272"/>
    <n v="308"/>
    <x v="1"/>
    <x v="6"/>
    <x v="2"/>
    <x v="12"/>
    <x v="1"/>
    <x v="28"/>
    <n v="0"/>
    <n v="0"/>
    <x v="0"/>
    <x v="1"/>
    <x v="1"/>
    <n v="0"/>
    <n v="68"/>
  </r>
  <r>
    <n v="11961"/>
    <x v="634"/>
    <n v="1"/>
    <n v="0"/>
    <n v="1"/>
    <n v="-4"/>
    <n v="33"/>
    <n v="7.0015000000000001"/>
    <x v="15"/>
    <n v="64"/>
    <n v="75"/>
    <x v="1"/>
    <x v="4"/>
    <x v="4"/>
    <x v="4"/>
    <x v="0"/>
    <x v="20"/>
    <n v="0"/>
    <n v="0"/>
    <x v="0"/>
    <x v="1"/>
    <x v="0"/>
    <n v="0"/>
    <n v="24.8"/>
  </r>
  <r>
    <n v="11962"/>
    <x v="635"/>
    <n v="3"/>
    <n v="0"/>
    <n v="2"/>
    <n v="17"/>
    <n v="72"/>
    <n v="11.0014"/>
    <x v="44"/>
    <n v="23"/>
    <n v="37"/>
    <x v="1"/>
    <x v="8"/>
    <x v="5"/>
    <x v="21"/>
    <x v="1"/>
    <x v="48"/>
    <n v="1"/>
    <n v="0"/>
    <x v="0"/>
    <x v="0"/>
    <x v="0"/>
    <n v="0"/>
    <n v="62.6"/>
  </r>
  <r>
    <n v="11963"/>
    <x v="636"/>
    <n v="1"/>
    <n v="0"/>
    <n v="1"/>
    <n v="-8"/>
    <n v="48"/>
    <n v="8.9981000000000009"/>
    <x v="2"/>
    <n v="1"/>
    <n v="1"/>
    <x v="1"/>
    <x v="4"/>
    <x v="5"/>
    <x v="16"/>
    <x v="1"/>
    <x v="8"/>
    <n v="0"/>
    <n v="0"/>
    <x v="0"/>
    <x v="1"/>
    <x v="0"/>
    <n v="0"/>
    <n v="17.600000000000001"/>
  </r>
  <r>
    <n v="11964"/>
    <x v="637"/>
    <n v="2"/>
    <n v="0"/>
    <n v="1"/>
    <n v="14"/>
    <n v="23"/>
    <n v="15.001300000000001"/>
    <x v="6"/>
    <n v="86"/>
    <n v="118"/>
    <x v="0"/>
    <x v="3"/>
    <x v="4"/>
    <x v="5"/>
    <x v="0"/>
    <x v="33"/>
    <n v="0"/>
    <n v="0"/>
    <x v="1"/>
    <x v="1"/>
    <x v="0"/>
    <n v="1"/>
    <n v="57.2"/>
  </r>
  <r>
    <n v="11965"/>
    <x v="638"/>
    <n v="3"/>
    <n v="0"/>
    <n v="1"/>
    <n v="31"/>
    <n v="52"/>
    <n v="11.0014"/>
    <x v="48"/>
    <n v="221"/>
    <n v="280"/>
    <x v="0"/>
    <x v="10"/>
    <x v="6"/>
    <x v="17"/>
    <x v="1"/>
    <x v="41"/>
    <n v="0"/>
    <n v="0"/>
    <x v="0"/>
    <x v="0"/>
    <x v="0"/>
    <n v="1"/>
    <n v="87.800000000000011"/>
  </r>
  <r>
    <n v="11966"/>
    <x v="639"/>
    <n v="3"/>
    <n v="0"/>
    <n v="1"/>
    <n v="20.000000000000004"/>
    <n v="100"/>
    <n v="8.9981000000000009"/>
    <x v="27"/>
    <n v="29"/>
    <n v="37"/>
    <x v="1"/>
    <x v="8"/>
    <x v="4"/>
    <x v="19"/>
    <x v="0"/>
    <x v="46"/>
    <n v="0"/>
    <n v="0"/>
    <x v="0"/>
    <x v="0"/>
    <x v="0"/>
    <n v="0"/>
    <n v="68"/>
  </r>
  <r>
    <n v="11967"/>
    <x v="640"/>
    <n v="4"/>
    <n v="0"/>
    <n v="1"/>
    <n v="26"/>
    <n v="65"/>
    <n v="11.0014"/>
    <x v="95"/>
    <n v="239"/>
    <n v="313"/>
    <x v="1"/>
    <x v="8"/>
    <x v="5"/>
    <x v="12"/>
    <x v="1"/>
    <x v="10"/>
    <n v="0"/>
    <n v="0"/>
    <x v="0"/>
    <x v="1"/>
    <x v="1"/>
    <n v="0"/>
    <n v="78.800000000000011"/>
  </r>
  <r>
    <n v="11968"/>
    <x v="641"/>
    <n v="3"/>
    <n v="0"/>
    <n v="1"/>
    <n v="25"/>
    <n v="88"/>
    <n v="11.0014"/>
    <x v="2"/>
    <n v="6"/>
    <n v="6"/>
    <x v="1"/>
    <x v="0"/>
    <x v="2"/>
    <x v="16"/>
    <x v="1"/>
    <x v="41"/>
    <n v="0"/>
    <n v="0"/>
    <x v="0"/>
    <x v="0"/>
    <x v="0"/>
    <n v="0"/>
    <n v="77"/>
  </r>
  <r>
    <n v="11969"/>
    <x v="642"/>
    <n v="3"/>
    <n v="0"/>
    <n v="1"/>
    <n v="31"/>
    <n v="75"/>
    <n v="15.001300000000001"/>
    <x v="132"/>
    <n v="264"/>
    <n v="309"/>
    <x v="1"/>
    <x v="0"/>
    <x v="6"/>
    <x v="8"/>
    <x v="1"/>
    <x v="32"/>
    <n v="0"/>
    <n v="0"/>
    <x v="0"/>
    <x v="0"/>
    <x v="0"/>
    <n v="0"/>
    <n v="87.800000000000011"/>
  </r>
  <r>
    <n v="11970"/>
    <x v="643"/>
    <n v="3"/>
    <n v="0"/>
    <n v="1"/>
    <n v="30"/>
    <n v="27"/>
    <n v="23.999400000000001"/>
    <x v="133"/>
    <n v="496"/>
    <n v="594"/>
    <x v="1"/>
    <x v="7"/>
    <x v="1"/>
    <x v="9"/>
    <x v="1"/>
    <x v="16"/>
    <n v="0"/>
    <n v="0"/>
    <x v="0"/>
    <x v="0"/>
    <x v="0"/>
    <n v="0"/>
    <n v="86"/>
  </r>
  <r>
    <n v="11971"/>
    <x v="644"/>
    <n v="1"/>
    <n v="0"/>
    <n v="1"/>
    <n v="6.0000000000000018"/>
    <n v="52"/>
    <n v="6.0031999999999996"/>
    <x v="14"/>
    <n v="24"/>
    <n v="25"/>
    <x v="1"/>
    <x v="5"/>
    <x v="4"/>
    <x v="0"/>
    <x v="0"/>
    <x v="6"/>
    <n v="0"/>
    <n v="0"/>
    <x v="0"/>
    <x v="1"/>
    <x v="0"/>
    <n v="0"/>
    <n v="42.800000000000004"/>
  </r>
  <r>
    <n v="11972"/>
    <x v="645"/>
    <n v="2"/>
    <n v="0"/>
    <n v="1"/>
    <n v="23.999999999999993"/>
    <n v="61"/>
    <n v="15.001300000000001"/>
    <x v="97"/>
    <n v="238"/>
    <n v="358"/>
    <x v="1"/>
    <x v="2"/>
    <x v="0"/>
    <x v="18"/>
    <x v="0"/>
    <x v="2"/>
    <n v="0"/>
    <n v="0"/>
    <x v="1"/>
    <x v="1"/>
    <x v="0"/>
    <n v="0"/>
    <n v="75.199999999999989"/>
  </r>
  <r>
    <n v="11973"/>
    <x v="646"/>
    <n v="2"/>
    <n v="0"/>
    <n v="1"/>
    <n v="28"/>
    <n v="28"/>
    <n v="0"/>
    <x v="101"/>
    <n v="128"/>
    <n v="178"/>
    <x v="1"/>
    <x v="7"/>
    <x v="6"/>
    <x v="4"/>
    <x v="1"/>
    <x v="22"/>
    <n v="0"/>
    <n v="0"/>
    <x v="1"/>
    <x v="1"/>
    <x v="0"/>
    <n v="0"/>
    <n v="82.4"/>
  </r>
  <r>
    <n v="11974"/>
    <x v="647"/>
    <n v="1"/>
    <n v="0"/>
    <n v="1"/>
    <n v="11"/>
    <n v="54"/>
    <n v="19.001200000000001"/>
    <x v="1"/>
    <n v="78"/>
    <n v="82"/>
    <x v="1"/>
    <x v="4"/>
    <x v="6"/>
    <x v="7"/>
    <x v="1"/>
    <x v="20"/>
    <n v="0"/>
    <n v="0"/>
    <x v="0"/>
    <x v="1"/>
    <x v="0"/>
    <n v="0"/>
    <n v="51.8"/>
  </r>
  <r>
    <n v="11975"/>
    <x v="648"/>
    <n v="4"/>
    <n v="0"/>
    <n v="1"/>
    <n v="2"/>
    <n v="69"/>
    <n v="16.997900000000001"/>
    <x v="50"/>
    <n v="99"/>
    <n v="106"/>
    <x v="1"/>
    <x v="5"/>
    <x v="4"/>
    <x v="8"/>
    <x v="0"/>
    <x v="25"/>
    <n v="0"/>
    <n v="0"/>
    <x v="0"/>
    <x v="1"/>
    <x v="1"/>
    <n v="0"/>
    <n v="35.6"/>
  </r>
  <r>
    <n v="11976"/>
    <x v="649"/>
    <n v="1"/>
    <n v="0"/>
    <n v="2"/>
    <n v="3"/>
    <n v="70"/>
    <n v="15.001300000000001"/>
    <x v="16"/>
    <n v="83"/>
    <n v="92"/>
    <x v="0"/>
    <x v="1"/>
    <x v="0"/>
    <x v="10"/>
    <x v="0"/>
    <x v="4"/>
    <n v="1"/>
    <n v="0"/>
    <x v="0"/>
    <x v="1"/>
    <x v="0"/>
    <n v="1"/>
    <n v="37.4"/>
  </r>
  <r>
    <n v="11977"/>
    <x v="650"/>
    <n v="1"/>
    <n v="0"/>
    <n v="3"/>
    <n v="12"/>
    <n v="88"/>
    <n v="16.997900000000001"/>
    <x v="7"/>
    <n v="31"/>
    <n v="37"/>
    <x v="1"/>
    <x v="4"/>
    <x v="4"/>
    <x v="0"/>
    <x v="0"/>
    <x v="40"/>
    <n v="0"/>
    <n v="1"/>
    <x v="0"/>
    <x v="1"/>
    <x v="0"/>
    <n v="0"/>
    <n v="53.6"/>
  </r>
  <r>
    <n v="11978"/>
    <x v="651"/>
    <n v="2"/>
    <n v="1"/>
    <n v="1"/>
    <n v="17"/>
    <n v="55"/>
    <n v="12.997999999999999"/>
    <x v="62"/>
    <n v="95"/>
    <n v="136"/>
    <x v="1"/>
    <x v="3"/>
    <x v="3"/>
    <x v="13"/>
    <x v="1"/>
    <x v="38"/>
    <n v="0"/>
    <n v="0"/>
    <x v="1"/>
    <x v="1"/>
    <x v="0"/>
    <n v="0"/>
    <n v="62.6"/>
  </r>
  <r>
    <n v="11979"/>
    <x v="652"/>
    <n v="3"/>
    <n v="0"/>
    <n v="3"/>
    <n v="22"/>
    <n v="94"/>
    <n v="7.0015000000000001"/>
    <x v="50"/>
    <n v="171"/>
    <n v="178"/>
    <x v="1"/>
    <x v="8"/>
    <x v="1"/>
    <x v="14"/>
    <x v="1"/>
    <x v="46"/>
    <n v="0"/>
    <n v="1"/>
    <x v="0"/>
    <x v="0"/>
    <x v="0"/>
    <n v="0"/>
    <n v="71.599999999999994"/>
  </r>
  <r>
    <n v="11980"/>
    <x v="653"/>
    <n v="1"/>
    <n v="0"/>
    <n v="1"/>
    <n v="23.999999999999993"/>
    <n v="44"/>
    <n v="19.001200000000001"/>
    <x v="133"/>
    <n v="647"/>
    <n v="745"/>
    <x v="0"/>
    <x v="11"/>
    <x v="1"/>
    <x v="18"/>
    <x v="1"/>
    <x v="29"/>
    <n v="0"/>
    <n v="0"/>
    <x v="0"/>
    <x v="1"/>
    <x v="0"/>
    <n v="1"/>
    <n v="75.199999999999989"/>
  </r>
  <r>
    <n v="11981"/>
    <x v="654"/>
    <n v="2"/>
    <n v="0"/>
    <n v="1"/>
    <n v="25"/>
    <n v="44"/>
    <n v="23.999400000000001"/>
    <x v="72"/>
    <n v="97"/>
    <n v="134"/>
    <x v="0"/>
    <x v="3"/>
    <x v="0"/>
    <x v="6"/>
    <x v="0"/>
    <x v="38"/>
    <n v="0"/>
    <n v="0"/>
    <x v="1"/>
    <x v="1"/>
    <x v="0"/>
    <n v="1"/>
    <n v="77"/>
  </r>
  <r>
    <n v="11982"/>
    <x v="655"/>
    <n v="3"/>
    <n v="0"/>
    <n v="2"/>
    <n v="32"/>
    <n v="38"/>
    <n v="11.0014"/>
    <x v="134"/>
    <n v="551"/>
    <n v="646"/>
    <x v="0"/>
    <x v="7"/>
    <x v="3"/>
    <x v="9"/>
    <x v="1"/>
    <x v="22"/>
    <n v="1"/>
    <n v="0"/>
    <x v="0"/>
    <x v="0"/>
    <x v="0"/>
    <n v="1"/>
    <n v="89.6"/>
  </r>
  <r>
    <n v="11983"/>
    <x v="656"/>
    <n v="3"/>
    <n v="0"/>
    <n v="1"/>
    <n v="28"/>
    <n v="62"/>
    <n v="12.997999999999999"/>
    <x v="69"/>
    <n v="169"/>
    <n v="209"/>
    <x v="0"/>
    <x v="0"/>
    <x v="5"/>
    <x v="6"/>
    <x v="1"/>
    <x v="32"/>
    <n v="0"/>
    <n v="0"/>
    <x v="0"/>
    <x v="0"/>
    <x v="0"/>
    <n v="1"/>
    <n v="82.4"/>
  </r>
  <r>
    <n v="11984"/>
    <x v="657"/>
    <n v="1"/>
    <n v="0"/>
    <n v="2"/>
    <n v="3"/>
    <n v="75"/>
    <n v="8.9981000000000009"/>
    <x v="9"/>
    <n v="61"/>
    <n v="64"/>
    <x v="1"/>
    <x v="1"/>
    <x v="2"/>
    <x v="12"/>
    <x v="1"/>
    <x v="4"/>
    <n v="1"/>
    <n v="0"/>
    <x v="0"/>
    <x v="1"/>
    <x v="0"/>
    <n v="0"/>
    <n v="37.4"/>
  </r>
  <r>
    <n v="11985"/>
    <x v="658"/>
    <n v="2"/>
    <n v="0"/>
    <n v="2"/>
    <n v="25"/>
    <n v="89"/>
    <n v="15.001300000000001"/>
    <x v="2"/>
    <n v="4"/>
    <n v="4"/>
    <x v="1"/>
    <x v="7"/>
    <x v="6"/>
    <x v="16"/>
    <x v="1"/>
    <x v="23"/>
    <n v="1"/>
    <n v="0"/>
    <x v="1"/>
    <x v="1"/>
    <x v="0"/>
    <n v="0"/>
    <n v="77"/>
  </r>
  <r>
    <n v="11986"/>
    <x v="659"/>
    <n v="4"/>
    <n v="0"/>
    <n v="2"/>
    <n v="20.000000000000004"/>
    <n v="90"/>
    <n v="6.0031999999999996"/>
    <x v="54"/>
    <n v="102"/>
    <n v="121"/>
    <x v="1"/>
    <x v="8"/>
    <x v="4"/>
    <x v="3"/>
    <x v="0"/>
    <x v="48"/>
    <n v="1"/>
    <n v="0"/>
    <x v="0"/>
    <x v="1"/>
    <x v="1"/>
    <n v="0"/>
    <n v="68"/>
  </r>
  <r>
    <n v="11987"/>
    <x v="660"/>
    <n v="2"/>
    <n v="0"/>
    <n v="1"/>
    <n v="23"/>
    <n v="47"/>
    <n v="15.001300000000001"/>
    <x v="28"/>
    <n v="207"/>
    <n v="255"/>
    <x v="1"/>
    <x v="7"/>
    <x v="6"/>
    <x v="22"/>
    <x v="1"/>
    <x v="22"/>
    <n v="0"/>
    <n v="0"/>
    <x v="1"/>
    <x v="1"/>
    <x v="0"/>
    <n v="0"/>
    <n v="73.400000000000006"/>
  </r>
  <r>
    <n v="11988"/>
    <x v="661"/>
    <n v="4"/>
    <n v="1"/>
    <n v="1"/>
    <n v="7"/>
    <n v="39"/>
    <n v="11.0014"/>
    <x v="53"/>
    <n v="182"/>
    <n v="199"/>
    <x v="1"/>
    <x v="9"/>
    <x v="3"/>
    <x v="0"/>
    <x v="1"/>
    <x v="13"/>
    <n v="0"/>
    <n v="0"/>
    <x v="0"/>
    <x v="1"/>
    <x v="1"/>
    <n v="0"/>
    <n v="44.6"/>
  </r>
  <r>
    <n v="11989"/>
    <x v="662"/>
    <n v="3"/>
    <n v="0"/>
    <n v="1"/>
    <n v="22"/>
    <n v="73"/>
    <n v="7.0015000000000001"/>
    <x v="2"/>
    <n v="9"/>
    <n v="9"/>
    <x v="0"/>
    <x v="10"/>
    <x v="6"/>
    <x v="19"/>
    <x v="1"/>
    <x v="36"/>
    <n v="0"/>
    <n v="0"/>
    <x v="0"/>
    <x v="0"/>
    <x v="0"/>
    <n v="1"/>
    <n v="71.599999999999994"/>
  </r>
  <r>
    <n v="11990"/>
    <x v="663"/>
    <n v="2"/>
    <n v="0"/>
    <n v="2"/>
    <n v="22"/>
    <n v="83"/>
    <n v="11.0014"/>
    <x v="114"/>
    <n v="136"/>
    <n v="159"/>
    <x v="0"/>
    <x v="2"/>
    <x v="6"/>
    <x v="6"/>
    <x v="1"/>
    <x v="26"/>
    <n v="1"/>
    <n v="0"/>
    <x v="1"/>
    <x v="1"/>
    <x v="0"/>
    <n v="1"/>
    <n v="71.599999999999994"/>
  </r>
  <r>
    <n v="11991"/>
    <x v="664"/>
    <n v="3"/>
    <n v="0"/>
    <n v="2"/>
    <n v="27"/>
    <n v="62"/>
    <n v="12.997999999999999"/>
    <x v="93"/>
    <n v="310"/>
    <n v="367"/>
    <x v="0"/>
    <x v="10"/>
    <x v="6"/>
    <x v="10"/>
    <x v="1"/>
    <x v="19"/>
    <n v="1"/>
    <n v="0"/>
    <x v="0"/>
    <x v="0"/>
    <x v="0"/>
    <n v="1"/>
    <n v="80.599999999999994"/>
  </r>
  <r>
    <n v="11992"/>
    <x v="665"/>
    <n v="1"/>
    <n v="0"/>
    <n v="3"/>
    <n v="11"/>
    <n v="82"/>
    <n v="16.997900000000001"/>
    <x v="7"/>
    <n v="99"/>
    <n v="105"/>
    <x v="0"/>
    <x v="1"/>
    <x v="1"/>
    <x v="13"/>
    <x v="1"/>
    <x v="8"/>
    <n v="0"/>
    <n v="1"/>
    <x v="0"/>
    <x v="1"/>
    <x v="0"/>
    <n v="1"/>
    <n v="51.8"/>
  </r>
  <r>
    <n v="11993"/>
    <x v="666"/>
    <n v="4"/>
    <n v="0"/>
    <n v="1"/>
    <n v="17"/>
    <n v="83"/>
    <n v="7.0015000000000001"/>
    <x v="50"/>
    <n v="53"/>
    <n v="60"/>
    <x v="1"/>
    <x v="8"/>
    <x v="3"/>
    <x v="21"/>
    <x v="1"/>
    <x v="10"/>
    <n v="0"/>
    <n v="0"/>
    <x v="0"/>
    <x v="1"/>
    <x v="1"/>
    <n v="0"/>
    <n v="62.6"/>
  </r>
  <r>
    <n v="11994"/>
    <x v="667"/>
    <n v="2"/>
    <n v="0"/>
    <n v="1"/>
    <n v="14"/>
    <n v="72"/>
    <n v="6.0031999999999996"/>
    <x v="18"/>
    <n v="21"/>
    <n v="31"/>
    <x v="1"/>
    <x v="2"/>
    <x v="0"/>
    <x v="19"/>
    <x v="0"/>
    <x v="11"/>
    <n v="0"/>
    <n v="0"/>
    <x v="1"/>
    <x v="1"/>
    <x v="0"/>
    <n v="0"/>
    <n v="57.2"/>
  </r>
  <r>
    <n v="11995"/>
    <x v="668"/>
    <n v="4"/>
    <n v="0"/>
    <n v="2"/>
    <n v="8"/>
    <n v="49"/>
    <n v="30.002600000000001"/>
    <x v="68"/>
    <n v="109"/>
    <n v="124"/>
    <x v="1"/>
    <x v="9"/>
    <x v="1"/>
    <x v="17"/>
    <x v="1"/>
    <x v="35"/>
    <n v="1"/>
    <n v="0"/>
    <x v="0"/>
    <x v="1"/>
    <x v="1"/>
    <n v="0"/>
    <n v="46.4"/>
  </r>
  <r>
    <n v="11996"/>
    <x v="669"/>
    <n v="1"/>
    <n v="0"/>
    <n v="1"/>
    <n v="11"/>
    <n v="62"/>
    <n v="19.001200000000001"/>
    <x v="15"/>
    <n v="67"/>
    <n v="78"/>
    <x v="1"/>
    <x v="4"/>
    <x v="6"/>
    <x v="17"/>
    <x v="1"/>
    <x v="20"/>
    <n v="0"/>
    <n v="0"/>
    <x v="0"/>
    <x v="1"/>
    <x v="0"/>
    <n v="0"/>
    <n v="51.8"/>
  </r>
  <r>
    <n v="11997"/>
    <x v="670"/>
    <n v="2"/>
    <n v="0"/>
    <n v="1"/>
    <n v="27"/>
    <n v="70"/>
    <n v="11.0014"/>
    <x v="34"/>
    <n v="194"/>
    <n v="216"/>
    <x v="1"/>
    <x v="2"/>
    <x v="1"/>
    <x v="10"/>
    <x v="1"/>
    <x v="2"/>
    <n v="0"/>
    <n v="0"/>
    <x v="1"/>
    <x v="1"/>
    <x v="0"/>
    <n v="0"/>
    <n v="80.599999999999994"/>
  </r>
  <r>
    <n v="11998"/>
    <x v="671"/>
    <n v="4"/>
    <n v="0"/>
    <n v="1"/>
    <n v="8"/>
    <n v="66"/>
    <n v="27.999300000000002"/>
    <x v="27"/>
    <n v="372"/>
    <n v="380"/>
    <x v="0"/>
    <x v="5"/>
    <x v="2"/>
    <x v="14"/>
    <x v="1"/>
    <x v="47"/>
    <n v="0"/>
    <n v="0"/>
    <x v="0"/>
    <x v="1"/>
    <x v="1"/>
    <n v="1"/>
    <n v="46.4"/>
  </r>
  <r>
    <n v="11999"/>
    <x v="672"/>
    <n v="4"/>
    <n v="0"/>
    <n v="2"/>
    <n v="4"/>
    <n v="87"/>
    <n v="0"/>
    <x v="2"/>
    <n v="87"/>
    <n v="87"/>
    <x v="1"/>
    <x v="5"/>
    <x v="6"/>
    <x v="23"/>
    <x v="1"/>
    <x v="25"/>
    <n v="1"/>
    <n v="0"/>
    <x v="0"/>
    <x v="1"/>
    <x v="1"/>
    <n v="0"/>
    <n v="39.200000000000003"/>
  </r>
  <r>
    <n v="12000"/>
    <x v="673"/>
    <n v="4"/>
    <n v="0"/>
    <n v="1"/>
    <n v="11"/>
    <n v="87"/>
    <n v="0"/>
    <x v="14"/>
    <n v="9"/>
    <n v="10"/>
    <x v="1"/>
    <x v="6"/>
    <x v="3"/>
    <x v="19"/>
    <x v="1"/>
    <x v="28"/>
    <n v="0"/>
    <n v="0"/>
    <x v="0"/>
    <x v="1"/>
    <x v="1"/>
    <n v="0"/>
    <n v="51.8"/>
  </r>
  <r>
    <n v="12001"/>
    <x v="674"/>
    <n v="2"/>
    <n v="0"/>
    <n v="1"/>
    <n v="16"/>
    <n v="18"/>
    <n v="16.997900000000001"/>
    <x v="33"/>
    <n v="449"/>
    <n v="482"/>
    <x v="0"/>
    <x v="3"/>
    <x v="2"/>
    <x v="0"/>
    <x v="1"/>
    <x v="37"/>
    <n v="0"/>
    <n v="0"/>
    <x v="1"/>
    <x v="1"/>
    <x v="0"/>
    <n v="1"/>
    <n v="60.8"/>
  </r>
  <r>
    <n v="12002"/>
    <x v="675"/>
    <n v="1"/>
    <n v="0"/>
    <n v="3"/>
    <n v="1"/>
    <n v="93"/>
    <n v="6.0031999999999996"/>
    <x v="9"/>
    <n v="185"/>
    <n v="188"/>
    <x v="0"/>
    <x v="4"/>
    <x v="5"/>
    <x v="0"/>
    <x v="1"/>
    <x v="30"/>
    <n v="0"/>
    <n v="1"/>
    <x v="0"/>
    <x v="1"/>
    <x v="0"/>
    <n v="1"/>
    <n v="33.799999999999997"/>
  </r>
  <r>
    <n v="12004"/>
    <x v="676"/>
    <n v="2"/>
    <n v="0"/>
    <n v="2"/>
    <n v="15"/>
    <n v="82"/>
    <n v="16.997900000000001"/>
    <x v="48"/>
    <n v="136"/>
    <n v="195"/>
    <x v="1"/>
    <x v="2"/>
    <x v="0"/>
    <x v="9"/>
    <x v="0"/>
    <x v="50"/>
    <n v="1"/>
    <n v="0"/>
    <x v="1"/>
    <x v="1"/>
    <x v="0"/>
    <n v="0"/>
    <n v="59"/>
  </r>
  <r>
    <n v="12005"/>
    <x v="677"/>
    <n v="3"/>
    <n v="0"/>
    <n v="1"/>
    <n v="28"/>
    <n v="62"/>
    <n v="8.9981000000000009"/>
    <x v="21"/>
    <n v="203"/>
    <n v="231"/>
    <x v="1"/>
    <x v="7"/>
    <x v="3"/>
    <x v="10"/>
    <x v="1"/>
    <x v="24"/>
    <n v="0"/>
    <n v="0"/>
    <x v="0"/>
    <x v="0"/>
    <x v="0"/>
    <n v="0"/>
    <n v="82.4"/>
  </r>
  <r>
    <n v="12006"/>
    <x v="678"/>
    <n v="2"/>
    <n v="0"/>
    <n v="3"/>
    <n v="23"/>
    <n v="73"/>
    <n v="12.997999999999999"/>
    <x v="8"/>
    <n v="204"/>
    <n v="239"/>
    <x v="0"/>
    <x v="2"/>
    <x v="2"/>
    <x v="17"/>
    <x v="1"/>
    <x v="11"/>
    <n v="0"/>
    <n v="1"/>
    <x v="1"/>
    <x v="1"/>
    <x v="0"/>
    <n v="1"/>
    <n v="73.400000000000006"/>
  </r>
  <r>
    <n v="12007"/>
    <x v="679"/>
    <n v="3"/>
    <n v="0"/>
    <n v="2"/>
    <n v="23.999999999999993"/>
    <n v="83"/>
    <n v="12.997999999999999"/>
    <x v="131"/>
    <n v="83"/>
    <n v="183"/>
    <x v="1"/>
    <x v="0"/>
    <x v="0"/>
    <x v="0"/>
    <x v="0"/>
    <x v="27"/>
    <n v="1"/>
    <n v="0"/>
    <x v="0"/>
    <x v="0"/>
    <x v="0"/>
    <n v="0"/>
    <n v="75.199999999999989"/>
  </r>
  <r>
    <n v="12008"/>
    <x v="680"/>
    <n v="2"/>
    <n v="0"/>
    <n v="1"/>
    <n v="23"/>
    <n v="65"/>
    <n v="11.0014"/>
    <x v="93"/>
    <n v="174"/>
    <n v="231"/>
    <x v="1"/>
    <x v="2"/>
    <x v="0"/>
    <x v="8"/>
    <x v="0"/>
    <x v="2"/>
    <n v="0"/>
    <n v="0"/>
    <x v="1"/>
    <x v="1"/>
    <x v="0"/>
    <n v="0"/>
    <n v="73.400000000000006"/>
  </r>
  <r>
    <n v="12009"/>
    <x v="681"/>
    <n v="4"/>
    <n v="0"/>
    <n v="1"/>
    <n v="13"/>
    <n v="77"/>
    <n v="11.0014"/>
    <x v="22"/>
    <n v="470"/>
    <n v="483"/>
    <x v="0"/>
    <x v="6"/>
    <x v="5"/>
    <x v="14"/>
    <x v="1"/>
    <x v="10"/>
    <n v="0"/>
    <n v="0"/>
    <x v="0"/>
    <x v="1"/>
    <x v="1"/>
    <n v="1"/>
    <n v="55.400000000000006"/>
  </r>
  <r>
    <n v="12010"/>
    <x v="682"/>
    <n v="4"/>
    <n v="0"/>
    <n v="2"/>
    <n v="14"/>
    <n v="88"/>
    <n v="0"/>
    <x v="5"/>
    <n v="6"/>
    <n v="8"/>
    <x v="0"/>
    <x v="6"/>
    <x v="6"/>
    <x v="1"/>
    <x v="1"/>
    <x v="28"/>
    <n v="1"/>
    <n v="0"/>
    <x v="0"/>
    <x v="1"/>
    <x v="1"/>
    <n v="1"/>
    <n v="57.2"/>
  </r>
  <r>
    <n v="12011"/>
    <x v="683"/>
    <n v="2"/>
    <n v="0"/>
    <n v="1"/>
    <n v="17"/>
    <n v="72"/>
    <n v="7.0015000000000001"/>
    <x v="54"/>
    <n v="409"/>
    <n v="428"/>
    <x v="0"/>
    <x v="7"/>
    <x v="3"/>
    <x v="14"/>
    <x v="1"/>
    <x v="23"/>
    <n v="0"/>
    <n v="0"/>
    <x v="1"/>
    <x v="1"/>
    <x v="0"/>
    <n v="1"/>
    <n v="62.6"/>
  </r>
  <r>
    <n v="12012"/>
    <x v="684"/>
    <n v="4"/>
    <n v="0"/>
    <n v="3"/>
    <n v="7"/>
    <n v="81"/>
    <n v="11.0014"/>
    <x v="7"/>
    <n v="494"/>
    <n v="500"/>
    <x v="0"/>
    <x v="9"/>
    <x v="2"/>
    <x v="3"/>
    <x v="1"/>
    <x v="43"/>
    <n v="0"/>
    <n v="1"/>
    <x v="0"/>
    <x v="1"/>
    <x v="1"/>
    <n v="1"/>
    <n v="44.6"/>
  </r>
  <r>
    <n v="12013"/>
    <x v="685"/>
    <n v="4"/>
    <n v="0"/>
    <n v="1"/>
    <n v="14"/>
    <n v="55"/>
    <n v="8.9981000000000009"/>
    <x v="135"/>
    <n v="216"/>
    <n v="359"/>
    <x v="1"/>
    <x v="6"/>
    <x v="4"/>
    <x v="9"/>
    <x v="0"/>
    <x v="49"/>
    <n v="0"/>
    <n v="0"/>
    <x v="0"/>
    <x v="1"/>
    <x v="1"/>
    <n v="0"/>
    <n v="57.2"/>
  </r>
  <r>
    <n v="12014"/>
    <x v="686"/>
    <n v="1"/>
    <n v="0"/>
    <n v="1"/>
    <n v="0"/>
    <n v="74"/>
    <n v="6.0031999999999996"/>
    <x v="14"/>
    <n v="35"/>
    <n v="36"/>
    <x v="1"/>
    <x v="4"/>
    <x v="4"/>
    <x v="22"/>
    <x v="0"/>
    <x v="8"/>
    <n v="0"/>
    <n v="0"/>
    <x v="0"/>
    <x v="1"/>
    <x v="0"/>
    <n v="0"/>
    <n v="32"/>
  </r>
  <r>
    <n v="12015"/>
    <x v="687"/>
    <n v="1"/>
    <n v="0"/>
    <n v="1"/>
    <n v="4"/>
    <n v="48"/>
    <n v="27.999300000000002"/>
    <x v="2"/>
    <n v="5"/>
    <n v="5"/>
    <x v="0"/>
    <x v="5"/>
    <x v="4"/>
    <x v="2"/>
    <x v="0"/>
    <x v="25"/>
    <n v="0"/>
    <n v="0"/>
    <x v="0"/>
    <x v="1"/>
    <x v="0"/>
    <n v="1"/>
    <n v="39.200000000000003"/>
  </r>
  <r>
    <n v="12016"/>
    <x v="688"/>
    <n v="2"/>
    <n v="0"/>
    <n v="1"/>
    <n v="16"/>
    <n v="72"/>
    <n v="12.997999999999999"/>
    <x v="32"/>
    <n v="133"/>
    <n v="281"/>
    <x v="1"/>
    <x v="3"/>
    <x v="0"/>
    <x v="4"/>
    <x v="0"/>
    <x v="38"/>
    <n v="0"/>
    <n v="0"/>
    <x v="1"/>
    <x v="1"/>
    <x v="0"/>
    <n v="0"/>
    <n v="60.8"/>
  </r>
  <r>
    <n v="12017"/>
    <x v="689"/>
    <n v="4"/>
    <n v="0"/>
    <n v="2"/>
    <n v="11"/>
    <n v="62"/>
    <n v="31.000900000000001"/>
    <x v="1"/>
    <n v="169"/>
    <n v="173"/>
    <x v="1"/>
    <x v="9"/>
    <x v="6"/>
    <x v="12"/>
    <x v="1"/>
    <x v="43"/>
    <n v="1"/>
    <n v="0"/>
    <x v="0"/>
    <x v="1"/>
    <x v="1"/>
    <n v="0"/>
    <n v="51.8"/>
  </r>
  <r>
    <n v="12018"/>
    <x v="690"/>
    <n v="2"/>
    <n v="0"/>
    <n v="2"/>
    <n v="17"/>
    <n v="100"/>
    <n v="0"/>
    <x v="14"/>
    <n v="4"/>
    <n v="5"/>
    <x v="1"/>
    <x v="3"/>
    <x v="5"/>
    <x v="16"/>
    <x v="1"/>
    <x v="39"/>
    <n v="1"/>
    <n v="0"/>
    <x v="1"/>
    <x v="1"/>
    <x v="0"/>
    <n v="0"/>
    <n v="62.6"/>
  </r>
  <r>
    <n v="12019"/>
    <x v="691"/>
    <n v="1"/>
    <n v="0"/>
    <n v="2"/>
    <n v="-1"/>
    <n v="80"/>
    <n v="12.997999999999999"/>
    <x v="40"/>
    <n v="143"/>
    <n v="155"/>
    <x v="0"/>
    <x v="4"/>
    <x v="0"/>
    <x v="12"/>
    <x v="0"/>
    <x v="20"/>
    <n v="1"/>
    <n v="0"/>
    <x v="0"/>
    <x v="1"/>
    <x v="0"/>
    <n v="1"/>
    <n v="30.2"/>
  </r>
  <r>
    <n v="12020"/>
    <x v="692"/>
    <n v="4"/>
    <n v="0"/>
    <n v="1"/>
    <n v="8"/>
    <n v="93"/>
    <n v="0"/>
    <x v="34"/>
    <n v="197"/>
    <n v="219"/>
    <x v="1"/>
    <x v="9"/>
    <x v="6"/>
    <x v="10"/>
    <x v="1"/>
    <x v="13"/>
    <n v="0"/>
    <n v="0"/>
    <x v="0"/>
    <x v="1"/>
    <x v="1"/>
    <n v="0"/>
    <n v="46.4"/>
  </r>
  <r>
    <n v="12021"/>
    <x v="693"/>
    <n v="4"/>
    <n v="0"/>
    <n v="2"/>
    <n v="12"/>
    <n v="100"/>
    <n v="15.001300000000001"/>
    <x v="15"/>
    <n v="273"/>
    <n v="284"/>
    <x v="0"/>
    <x v="5"/>
    <x v="5"/>
    <x v="10"/>
    <x v="1"/>
    <x v="47"/>
    <n v="1"/>
    <n v="0"/>
    <x v="0"/>
    <x v="1"/>
    <x v="1"/>
    <n v="1"/>
    <n v="53.6"/>
  </r>
  <r>
    <n v="12022"/>
    <x v="694"/>
    <n v="1"/>
    <n v="0"/>
    <n v="1"/>
    <n v="-1"/>
    <n v="59"/>
    <n v="11.0014"/>
    <x v="9"/>
    <n v="8"/>
    <n v="11"/>
    <x v="0"/>
    <x v="5"/>
    <x v="5"/>
    <x v="11"/>
    <x v="1"/>
    <x v="52"/>
    <n v="0"/>
    <n v="0"/>
    <x v="0"/>
    <x v="1"/>
    <x v="0"/>
    <n v="1"/>
    <n v="30.2"/>
  </r>
  <r>
    <n v="12023"/>
    <x v="695"/>
    <n v="4"/>
    <n v="0"/>
    <n v="2"/>
    <n v="6.0000000000000018"/>
    <n v="70"/>
    <n v="11.0014"/>
    <x v="2"/>
    <n v="9"/>
    <n v="9"/>
    <x v="0"/>
    <x v="9"/>
    <x v="3"/>
    <x v="11"/>
    <x v="1"/>
    <x v="13"/>
    <n v="1"/>
    <n v="0"/>
    <x v="0"/>
    <x v="1"/>
    <x v="1"/>
    <n v="1"/>
    <n v="42.800000000000004"/>
  </r>
  <r>
    <n v="12024"/>
    <x v="696"/>
    <n v="2"/>
    <n v="0"/>
    <n v="2"/>
    <n v="20.000000000000004"/>
    <n v="73"/>
    <n v="8.9981000000000009"/>
    <x v="35"/>
    <n v="174"/>
    <n v="225"/>
    <x v="0"/>
    <x v="7"/>
    <x v="5"/>
    <x v="17"/>
    <x v="1"/>
    <x v="22"/>
    <n v="1"/>
    <n v="0"/>
    <x v="1"/>
    <x v="1"/>
    <x v="0"/>
    <n v="1"/>
    <n v="68"/>
  </r>
  <r>
    <n v="12025"/>
    <x v="697"/>
    <n v="3"/>
    <n v="0"/>
    <n v="1"/>
    <n v="23.999999999999993"/>
    <n v="83"/>
    <n v="11.0014"/>
    <x v="14"/>
    <n v="5"/>
    <n v="6"/>
    <x v="0"/>
    <x v="0"/>
    <x v="2"/>
    <x v="19"/>
    <x v="1"/>
    <x v="32"/>
    <n v="0"/>
    <n v="0"/>
    <x v="0"/>
    <x v="0"/>
    <x v="0"/>
    <n v="1"/>
    <n v="75.199999999999989"/>
  </r>
  <r>
    <n v="12026"/>
    <x v="698"/>
    <n v="3"/>
    <n v="0"/>
    <n v="1"/>
    <n v="25"/>
    <n v="69"/>
    <n v="26.002700000000001"/>
    <x v="9"/>
    <n v="2"/>
    <n v="5"/>
    <x v="1"/>
    <x v="10"/>
    <x v="1"/>
    <x v="11"/>
    <x v="1"/>
    <x v="36"/>
    <n v="0"/>
    <n v="0"/>
    <x v="0"/>
    <x v="0"/>
    <x v="0"/>
    <n v="0"/>
    <n v="77"/>
  </r>
  <r>
    <n v="12027"/>
    <x v="699"/>
    <n v="3"/>
    <n v="0"/>
    <n v="3"/>
    <n v="28"/>
    <n v="74"/>
    <n v="43.000599999999999"/>
    <x v="84"/>
    <n v="131"/>
    <n v="194"/>
    <x v="1"/>
    <x v="10"/>
    <x v="0"/>
    <x v="9"/>
    <x v="0"/>
    <x v="19"/>
    <n v="0"/>
    <n v="1"/>
    <x v="0"/>
    <x v="0"/>
    <x v="0"/>
    <n v="0"/>
    <n v="82.4"/>
  </r>
  <r>
    <n v="12028"/>
    <x v="700"/>
    <n v="1"/>
    <n v="0"/>
    <n v="1"/>
    <n v="9"/>
    <n v="40"/>
    <n v="12.997999999999999"/>
    <x v="18"/>
    <n v="72"/>
    <n v="82"/>
    <x v="0"/>
    <x v="1"/>
    <x v="3"/>
    <x v="5"/>
    <x v="1"/>
    <x v="1"/>
    <n v="0"/>
    <n v="0"/>
    <x v="0"/>
    <x v="1"/>
    <x v="0"/>
    <n v="1"/>
    <n v="48.2"/>
  </r>
  <r>
    <n v="12029"/>
    <x v="701"/>
    <n v="2"/>
    <n v="0"/>
    <n v="2"/>
    <n v="13"/>
    <n v="77"/>
    <n v="19.001200000000001"/>
    <x v="12"/>
    <n v="30"/>
    <n v="35"/>
    <x v="1"/>
    <x v="3"/>
    <x v="4"/>
    <x v="5"/>
    <x v="0"/>
    <x v="38"/>
    <n v="1"/>
    <n v="0"/>
    <x v="1"/>
    <x v="1"/>
    <x v="0"/>
    <n v="0"/>
    <n v="55.400000000000006"/>
  </r>
  <r>
    <n v="12030"/>
    <x v="702"/>
    <n v="2"/>
    <n v="0"/>
    <n v="3"/>
    <n v="17"/>
    <n v="100"/>
    <n v="0"/>
    <x v="5"/>
    <n v="10"/>
    <n v="12"/>
    <x v="1"/>
    <x v="3"/>
    <x v="5"/>
    <x v="21"/>
    <x v="1"/>
    <x v="39"/>
    <n v="0"/>
    <n v="1"/>
    <x v="1"/>
    <x v="1"/>
    <x v="0"/>
    <n v="0"/>
    <n v="62.6"/>
  </r>
  <r>
    <n v="12031"/>
    <x v="703"/>
    <n v="1"/>
    <n v="0"/>
    <n v="1"/>
    <n v="2"/>
    <n v="69"/>
    <n v="16.997900000000001"/>
    <x v="34"/>
    <n v="98"/>
    <n v="120"/>
    <x v="1"/>
    <x v="4"/>
    <x v="4"/>
    <x v="7"/>
    <x v="0"/>
    <x v="8"/>
    <n v="0"/>
    <n v="0"/>
    <x v="0"/>
    <x v="1"/>
    <x v="0"/>
    <n v="0"/>
    <n v="35.6"/>
  </r>
  <r>
    <n v="12032"/>
    <x v="704"/>
    <n v="2"/>
    <n v="0"/>
    <n v="1"/>
    <n v="10"/>
    <n v="66"/>
    <n v="8.9981000000000009"/>
    <x v="58"/>
    <n v="190"/>
    <n v="220"/>
    <x v="0"/>
    <x v="11"/>
    <x v="3"/>
    <x v="22"/>
    <x v="1"/>
    <x v="45"/>
    <n v="0"/>
    <n v="0"/>
    <x v="1"/>
    <x v="1"/>
    <x v="0"/>
    <n v="1"/>
    <n v="50"/>
  </r>
  <r>
    <n v="12033"/>
    <x v="705"/>
    <n v="4"/>
    <n v="0"/>
    <n v="2"/>
    <n v="7"/>
    <n v="57"/>
    <n v="7.0015000000000001"/>
    <x v="27"/>
    <n v="123"/>
    <n v="131"/>
    <x v="1"/>
    <x v="5"/>
    <x v="5"/>
    <x v="7"/>
    <x v="1"/>
    <x v="25"/>
    <n v="1"/>
    <n v="0"/>
    <x v="0"/>
    <x v="1"/>
    <x v="1"/>
    <n v="0"/>
    <n v="44.6"/>
  </r>
  <r>
    <n v="12034"/>
    <x v="706"/>
    <n v="4"/>
    <n v="0"/>
    <n v="1"/>
    <n v="2"/>
    <n v="75"/>
    <n v="6.0031999999999996"/>
    <x v="14"/>
    <n v="3"/>
    <n v="4"/>
    <x v="1"/>
    <x v="9"/>
    <x v="4"/>
    <x v="2"/>
    <x v="0"/>
    <x v="13"/>
    <n v="0"/>
    <n v="0"/>
    <x v="0"/>
    <x v="1"/>
    <x v="1"/>
    <n v="0"/>
    <n v="35.6"/>
  </r>
  <r>
    <n v="12035"/>
    <x v="707"/>
    <n v="3"/>
    <n v="0"/>
    <n v="1"/>
    <n v="33"/>
    <n v="47"/>
    <n v="6.0031999999999996"/>
    <x v="116"/>
    <n v="288"/>
    <n v="358"/>
    <x v="0"/>
    <x v="0"/>
    <x v="1"/>
    <x v="12"/>
    <x v="1"/>
    <x v="0"/>
    <n v="0"/>
    <n v="0"/>
    <x v="0"/>
    <x v="0"/>
    <x v="0"/>
    <n v="1"/>
    <n v="91.4"/>
  </r>
  <r>
    <n v="12036"/>
    <x v="708"/>
    <n v="4"/>
    <n v="0"/>
    <n v="1"/>
    <n v="21.000000000000004"/>
    <n v="73"/>
    <n v="19.001200000000001"/>
    <x v="43"/>
    <n v="156"/>
    <n v="185"/>
    <x v="0"/>
    <x v="8"/>
    <x v="6"/>
    <x v="20"/>
    <x v="1"/>
    <x v="48"/>
    <n v="0"/>
    <n v="0"/>
    <x v="0"/>
    <x v="1"/>
    <x v="1"/>
    <n v="1"/>
    <n v="69.800000000000011"/>
  </r>
  <r>
    <n v="12037"/>
    <x v="709"/>
    <n v="4"/>
    <n v="0"/>
    <n v="1"/>
    <n v="14"/>
    <n v="63"/>
    <n v="12.997999999999999"/>
    <x v="11"/>
    <n v="186"/>
    <n v="206"/>
    <x v="1"/>
    <x v="6"/>
    <x v="1"/>
    <x v="10"/>
    <x v="1"/>
    <x v="28"/>
    <n v="0"/>
    <n v="0"/>
    <x v="0"/>
    <x v="1"/>
    <x v="1"/>
    <n v="0"/>
    <n v="57.2"/>
  </r>
  <r>
    <n v="12038"/>
    <x v="710"/>
    <n v="4"/>
    <n v="0"/>
    <n v="2"/>
    <n v="8"/>
    <n v="71"/>
    <n v="19.999500000000001"/>
    <x v="2"/>
    <n v="118"/>
    <n v="118"/>
    <x v="0"/>
    <x v="5"/>
    <x v="2"/>
    <x v="23"/>
    <x v="1"/>
    <x v="47"/>
    <n v="1"/>
    <n v="0"/>
    <x v="0"/>
    <x v="1"/>
    <x v="1"/>
    <n v="1"/>
    <n v="46.4"/>
  </r>
  <r>
    <n v="12039"/>
    <x v="711"/>
    <n v="4"/>
    <n v="0"/>
    <n v="1"/>
    <n v="4"/>
    <n v="75"/>
    <n v="0"/>
    <x v="2"/>
    <n v="4"/>
    <n v="4"/>
    <x v="1"/>
    <x v="5"/>
    <x v="6"/>
    <x v="16"/>
    <x v="1"/>
    <x v="25"/>
    <n v="0"/>
    <n v="0"/>
    <x v="0"/>
    <x v="1"/>
    <x v="1"/>
    <n v="0"/>
    <n v="39.200000000000003"/>
  </r>
  <r>
    <n v="12040"/>
    <x v="712"/>
    <n v="1"/>
    <n v="0"/>
    <n v="1"/>
    <n v="2"/>
    <n v="55"/>
    <n v="8.9981000000000009"/>
    <x v="5"/>
    <n v="61"/>
    <n v="63"/>
    <x v="1"/>
    <x v="1"/>
    <x v="3"/>
    <x v="8"/>
    <x v="1"/>
    <x v="1"/>
    <n v="0"/>
    <n v="0"/>
    <x v="0"/>
    <x v="1"/>
    <x v="0"/>
    <n v="0"/>
    <n v="35.6"/>
  </r>
  <r>
    <n v="12041"/>
    <x v="713"/>
    <n v="2"/>
    <n v="0"/>
    <n v="1"/>
    <n v="23.999999999999993"/>
    <n v="61"/>
    <n v="19.001200000000001"/>
    <x v="70"/>
    <n v="194"/>
    <n v="236"/>
    <x v="1"/>
    <x v="3"/>
    <x v="5"/>
    <x v="8"/>
    <x v="1"/>
    <x v="39"/>
    <n v="0"/>
    <n v="0"/>
    <x v="1"/>
    <x v="1"/>
    <x v="0"/>
    <n v="0"/>
    <n v="75.199999999999989"/>
  </r>
  <r>
    <n v="12042"/>
    <x v="714"/>
    <n v="2"/>
    <n v="0"/>
    <n v="1"/>
    <n v="26"/>
    <n v="32"/>
    <n v="16.997900000000001"/>
    <x v="95"/>
    <n v="309"/>
    <n v="383"/>
    <x v="1"/>
    <x v="3"/>
    <x v="6"/>
    <x v="0"/>
    <x v="1"/>
    <x v="37"/>
    <n v="0"/>
    <n v="0"/>
    <x v="1"/>
    <x v="1"/>
    <x v="0"/>
    <n v="0"/>
    <n v="78.800000000000011"/>
  </r>
  <r>
    <n v="12043"/>
    <x v="715"/>
    <n v="1"/>
    <n v="0"/>
    <n v="1"/>
    <n v="1"/>
    <n v="47"/>
    <n v="31.000900000000001"/>
    <x v="7"/>
    <n v="56"/>
    <n v="62"/>
    <x v="1"/>
    <x v="4"/>
    <x v="3"/>
    <x v="20"/>
    <x v="1"/>
    <x v="20"/>
    <n v="0"/>
    <n v="0"/>
    <x v="0"/>
    <x v="1"/>
    <x v="0"/>
    <n v="0"/>
    <n v="33.799999999999997"/>
  </r>
  <r>
    <n v="12044"/>
    <x v="716"/>
    <n v="4"/>
    <n v="0"/>
    <n v="1"/>
    <n v="14"/>
    <n v="72"/>
    <n v="7.0015000000000001"/>
    <x v="7"/>
    <n v="39"/>
    <n v="45"/>
    <x v="0"/>
    <x v="6"/>
    <x v="5"/>
    <x v="21"/>
    <x v="1"/>
    <x v="10"/>
    <n v="0"/>
    <n v="0"/>
    <x v="0"/>
    <x v="1"/>
    <x v="1"/>
    <n v="1"/>
    <n v="57.2"/>
  </r>
  <r>
    <n v="12045"/>
    <x v="717"/>
    <n v="4"/>
    <n v="0"/>
    <n v="1"/>
    <n v="21.000000000000004"/>
    <n v="53"/>
    <n v="8.9981000000000009"/>
    <x v="132"/>
    <n v="397"/>
    <n v="442"/>
    <x v="0"/>
    <x v="5"/>
    <x v="5"/>
    <x v="12"/>
    <x v="1"/>
    <x v="34"/>
    <n v="0"/>
    <n v="0"/>
    <x v="0"/>
    <x v="1"/>
    <x v="1"/>
    <n v="1"/>
    <n v="69.800000000000011"/>
  </r>
  <r>
    <n v="12046"/>
    <x v="718"/>
    <n v="1"/>
    <n v="0"/>
    <n v="1"/>
    <n v="3"/>
    <n v="60"/>
    <n v="11.0014"/>
    <x v="5"/>
    <n v="105"/>
    <n v="107"/>
    <x v="1"/>
    <x v="1"/>
    <x v="6"/>
    <x v="8"/>
    <x v="1"/>
    <x v="17"/>
    <n v="0"/>
    <n v="0"/>
    <x v="0"/>
    <x v="1"/>
    <x v="0"/>
    <n v="0"/>
    <n v="37.4"/>
  </r>
  <r>
    <n v="12047"/>
    <x v="719"/>
    <n v="2"/>
    <n v="0"/>
    <n v="2"/>
    <n v="16"/>
    <n v="88"/>
    <n v="8.9981000000000009"/>
    <x v="114"/>
    <n v="91"/>
    <n v="114"/>
    <x v="0"/>
    <x v="2"/>
    <x v="0"/>
    <x v="3"/>
    <x v="0"/>
    <x v="50"/>
    <n v="1"/>
    <n v="0"/>
    <x v="1"/>
    <x v="1"/>
    <x v="0"/>
    <n v="1"/>
    <n v="60.8"/>
  </r>
  <r>
    <n v="12048"/>
    <x v="720"/>
    <n v="4"/>
    <n v="0"/>
    <n v="1"/>
    <n v="7"/>
    <n v="61"/>
    <n v="11.0014"/>
    <x v="114"/>
    <n v="250"/>
    <n v="273"/>
    <x v="0"/>
    <x v="5"/>
    <x v="4"/>
    <x v="20"/>
    <x v="0"/>
    <x v="47"/>
    <n v="0"/>
    <n v="0"/>
    <x v="0"/>
    <x v="1"/>
    <x v="1"/>
    <n v="1"/>
    <n v="44.6"/>
  </r>
  <r>
    <n v="12049"/>
    <x v="721"/>
    <n v="4"/>
    <n v="0"/>
    <n v="1"/>
    <n v="2"/>
    <n v="55"/>
    <n v="7.0015000000000001"/>
    <x v="5"/>
    <n v="39"/>
    <n v="41"/>
    <x v="1"/>
    <x v="5"/>
    <x v="0"/>
    <x v="11"/>
    <x v="0"/>
    <x v="6"/>
    <n v="0"/>
    <n v="0"/>
    <x v="0"/>
    <x v="1"/>
    <x v="1"/>
    <n v="0"/>
    <n v="35.6"/>
  </r>
  <r>
    <n v="12050"/>
    <x v="722"/>
    <n v="2"/>
    <n v="0"/>
    <n v="2"/>
    <n v="23.999999999999993"/>
    <n v="65"/>
    <n v="12.997999999999999"/>
    <x v="107"/>
    <n v="153"/>
    <n v="206"/>
    <x v="0"/>
    <x v="2"/>
    <x v="6"/>
    <x v="13"/>
    <x v="1"/>
    <x v="2"/>
    <n v="1"/>
    <n v="0"/>
    <x v="1"/>
    <x v="1"/>
    <x v="0"/>
    <n v="1"/>
    <n v="75.199999999999989"/>
  </r>
  <r>
    <n v="12051"/>
    <x v="723"/>
    <n v="1"/>
    <n v="0"/>
    <n v="1"/>
    <n v="23"/>
    <n v="47"/>
    <n v="15.001300000000001"/>
    <x v="101"/>
    <n v="427"/>
    <n v="477"/>
    <x v="0"/>
    <x v="11"/>
    <x v="2"/>
    <x v="0"/>
    <x v="1"/>
    <x v="29"/>
    <n v="0"/>
    <n v="0"/>
    <x v="0"/>
    <x v="1"/>
    <x v="0"/>
    <n v="1"/>
    <n v="73.400000000000006"/>
  </r>
  <r>
    <n v="12052"/>
    <x v="724"/>
    <n v="2"/>
    <n v="0"/>
    <n v="1"/>
    <n v="1"/>
    <n v="69"/>
    <n v="11.0014"/>
    <x v="2"/>
    <n v="5"/>
    <n v="5"/>
    <x v="1"/>
    <x v="11"/>
    <x v="3"/>
    <x v="1"/>
    <x v="1"/>
    <x v="45"/>
    <n v="0"/>
    <n v="0"/>
    <x v="1"/>
    <x v="1"/>
    <x v="0"/>
    <n v="0"/>
    <n v="33.799999999999997"/>
  </r>
  <r>
    <n v="12053"/>
    <x v="725"/>
    <n v="2"/>
    <n v="0"/>
    <n v="1"/>
    <n v="16"/>
    <n v="45"/>
    <n v="15.001300000000001"/>
    <x v="5"/>
    <n v="30"/>
    <n v="32"/>
    <x v="0"/>
    <x v="11"/>
    <x v="1"/>
    <x v="2"/>
    <x v="1"/>
    <x v="45"/>
    <n v="0"/>
    <n v="0"/>
    <x v="1"/>
    <x v="1"/>
    <x v="0"/>
    <n v="1"/>
    <n v="60.8"/>
  </r>
  <r>
    <n v="12054"/>
    <x v="726"/>
    <n v="3"/>
    <n v="0"/>
    <n v="1"/>
    <n v="30"/>
    <n v="46"/>
    <n v="8.9981000000000009"/>
    <x v="136"/>
    <n v="201"/>
    <n v="305"/>
    <x v="0"/>
    <x v="10"/>
    <x v="1"/>
    <x v="7"/>
    <x v="1"/>
    <x v="21"/>
    <n v="0"/>
    <n v="0"/>
    <x v="0"/>
    <x v="0"/>
    <x v="0"/>
    <n v="1"/>
    <n v="86"/>
  </r>
  <r>
    <n v="12055"/>
    <x v="727"/>
    <n v="1"/>
    <n v="0"/>
    <n v="3"/>
    <n v="9"/>
    <n v="0"/>
    <n v="12.997999999999999"/>
    <x v="14"/>
    <n v="2"/>
    <n v="3"/>
    <x v="1"/>
    <x v="11"/>
    <x v="1"/>
    <x v="2"/>
    <x v="1"/>
    <x v="29"/>
    <n v="0"/>
    <n v="1"/>
    <x v="0"/>
    <x v="1"/>
    <x v="0"/>
    <n v="0"/>
    <n v="48.2"/>
  </r>
  <r>
    <n v="12056"/>
    <x v="728"/>
    <n v="2"/>
    <n v="0"/>
    <n v="3"/>
    <n v="17"/>
    <n v="77"/>
    <n v="39.000700000000002"/>
    <x v="114"/>
    <n v="349"/>
    <n v="372"/>
    <x v="0"/>
    <x v="2"/>
    <x v="6"/>
    <x v="18"/>
    <x v="1"/>
    <x v="50"/>
    <n v="0"/>
    <n v="1"/>
    <x v="1"/>
    <x v="1"/>
    <x v="0"/>
    <n v="1"/>
    <n v="62.6"/>
  </r>
  <r>
    <n v="12057"/>
    <x v="729"/>
    <n v="4"/>
    <n v="0"/>
    <n v="1"/>
    <n v="5.0000000000000018"/>
    <n v="38"/>
    <n v="30.002600000000001"/>
    <x v="121"/>
    <n v="127"/>
    <n v="170"/>
    <x v="0"/>
    <x v="9"/>
    <x v="4"/>
    <x v="12"/>
    <x v="0"/>
    <x v="35"/>
    <n v="0"/>
    <n v="0"/>
    <x v="0"/>
    <x v="1"/>
    <x v="1"/>
    <n v="1"/>
    <n v="41"/>
  </r>
  <r>
    <n v="12058"/>
    <x v="730"/>
    <n v="3"/>
    <n v="0"/>
    <n v="2"/>
    <n v="23.999999999999993"/>
    <n v="78"/>
    <n v="22.002800000000001"/>
    <x v="83"/>
    <n v="241"/>
    <n v="272"/>
    <x v="1"/>
    <x v="10"/>
    <x v="1"/>
    <x v="0"/>
    <x v="1"/>
    <x v="36"/>
    <n v="1"/>
    <n v="0"/>
    <x v="0"/>
    <x v="0"/>
    <x v="0"/>
    <n v="0"/>
    <n v="75.199999999999989"/>
  </r>
  <r>
    <n v="12059"/>
    <x v="731"/>
    <n v="4"/>
    <n v="0"/>
    <n v="1"/>
    <n v="7"/>
    <n v="87"/>
    <n v="0"/>
    <x v="11"/>
    <n v="451"/>
    <n v="471"/>
    <x v="1"/>
    <x v="9"/>
    <x v="6"/>
    <x v="3"/>
    <x v="1"/>
    <x v="12"/>
    <n v="0"/>
    <n v="0"/>
    <x v="0"/>
    <x v="1"/>
    <x v="1"/>
    <n v="0"/>
    <n v="44.6"/>
  </r>
  <r>
    <n v="12060"/>
    <x v="732"/>
    <n v="3"/>
    <n v="0"/>
    <n v="1"/>
    <n v="35"/>
    <n v="56"/>
    <n v="19.999500000000001"/>
    <x v="46"/>
    <n v="81"/>
    <n v="102"/>
    <x v="1"/>
    <x v="0"/>
    <x v="1"/>
    <x v="17"/>
    <x v="1"/>
    <x v="32"/>
    <n v="0"/>
    <n v="0"/>
    <x v="0"/>
    <x v="0"/>
    <x v="0"/>
    <n v="0"/>
    <n v="95"/>
  </r>
  <r>
    <n v="12061"/>
    <x v="733"/>
    <n v="2"/>
    <n v="0"/>
    <n v="3"/>
    <n v="17"/>
    <n v="94"/>
    <n v="16.997900000000001"/>
    <x v="2"/>
    <n v="49"/>
    <n v="49"/>
    <x v="1"/>
    <x v="2"/>
    <x v="2"/>
    <x v="23"/>
    <x v="1"/>
    <x v="26"/>
    <n v="0"/>
    <n v="1"/>
    <x v="1"/>
    <x v="1"/>
    <x v="0"/>
    <n v="0"/>
    <n v="62.6"/>
  </r>
  <r>
    <n v="12062"/>
    <x v="734"/>
    <n v="1"/>
    <n v="0"/>
    <n v="3"/>
    <n v="9"/>
    <n v="0"/>
    <n v="15.001300000000001"/>
    <x v="14"/>
    <n v="27"/>
    <n v="28"/>
    <x v="1"/>
    <x v="11"/>
    <x v="1"/>
    <x v="22"/>
    <x v="1"/>
    <x v="29"/>
    <n v="0"/>
    <n v="1"/>
    <x v="0"/>
    <x v="1"/>
    <x v="0"/>
    <n v="0"/>
    <n v="48.2"/>
  </r>
  <r>
    <n v="12063"/>
    <x v="735"/>
    <n v="3"/>
    <n v="0"/>
    <n v="1"/>
    <n v="22"/>
    <n v="78"/>
    <n v="6.0031999999999996"/>
    <x v="12"/>
    <n v="28"/>
    <n v="33"/>
    <x v="1"/>
    <x v="8"/>
    <x v="6"/>
    <x v="21"/>
    <x v="1"/>
    <x v="14"/>
    <n v="0"/>
    <n v="0"/>
    <x v="0"/>
    <x v="0"/>
    <x v="0"/>
    <n v="0"/>
    <n v="71.599999999999994"/>
  </r>
  <r>
    <n v="12064"/>
    <x v="736"/>
    <n v="4"/>
    <n v="0"/>
    <n v="1"/>
    <n v="16"/>
    <n v="82"/>
    <n v="0"/>
    <x v="39"/>
    <n v="305"/>
    <n v="330"/>
    <x v="1"/>
    <x v="6"/>
    <x v="6"/>
    <x v="0"/>
    <x v="1"/>
    <x v="31"/>
    <n v="0"/>
    <n v="0"/>
    <x v="0"/>
    <x v="1"/>
    <x v="1"/>
    <n v="0"/>
    <n v="60.8"/>
  </r>
  <r>
    <n v="12065"/>
    <x v="737"/>
    <n v="3"/>
    <n v="0"/>
    <n v="3"/>
    <n v="23.999999999999993"/>
    <n v="69"/>
    <n v="19.001200000000001"/>
    <x v="19"/>
    <n v="128"/>
    <n v="194"/>
    <x v="1"/>
    <x v="8"/>
    <x v="4"/>
    <x v="13"/>
    <x v="0"/>
    <x v="15"/>
    <n v="0"/>
    <n v="1"/>
    <x v="0"/>
    <x v="0"/>
    <x v="0"/>
    <n v="0"/>
    <n v="75.199999999999989"/>
  </r>
  <r>
    <n v="12066"/>
    <x v="738"/>
    <n v="4"/>
    <n v="0"/>
    <n v="2"/>
    <n v="16"/>
    <n v="88"/>
    <n v="11.0014"/>
    <x v="18"/>
    <n v="64"/>
    <n v="74"/>
    <x v="1"/>
    <x v="6"/>
    <x v="1"/>
    <x v="17"/>
    <x v="1"/>
    <x v="31"/>
    <n v="1"/>
    <n v="0"/>
    <x v="0"/>
    <x v="1"/>
    <x v="1"/>
    <n v="0"/>
    <n v="60.8"/>
  </r>
  <r>
    <n v="12067"/>
    <x v="739"/>
    <n v="2"/>
    <n v="0"/>
    <n v="1"/>
    <n v="14"/>
    <n v="33"/>
    <n v="11.0014"/>
    <x v="135"/>
    <n v="144"/>
    <n v="287"/>
    <x v="0"/>
    <x v="3"/>
    <x v="1"/>
    <x v="4"/>
    <x v="1"/>
    <x v="33"/>
    <n v="0"/>
    <n v="0"/>
    <x v="1"/>
    <x v="1"/>
    <x v="0"/>
    <n v="1"/>
    <n v="57.2"/>
  </r>
  <r>
    <n v="12068"/>
    <x v="740"/>
    <n v="2"/>
    <n v="0"/>
    <n v="2"/>
    <n v="17"/>
    <n v="59"/>
    <n v="15.001300000000001"/>
    <x v="7"/>
    <n v="3"/>
    <n v="9"/>
    <x v="0"/>
    <x v="2"/>
    <x v="2"/>
    <x v="1"/>
    <x v="1"/>
    <x v="50"/>
    <n v="1"/>
    <n v="0"/>
    <x v="1"/>
    <x v="1"/>
    <x v="0"/>
    <n v="1"/>
    <n v="62.6"/>
  </r>
  <r>
    <n v="12069"/>
    <x v="741"/>
    <n v="2"/>
    <n v="0"/>
    <n v="1"/>
    <n v="17"/>
    <n v="94"/>
    <n v="6.0031999999999996"/>
    <x v="18"/>
    <n v="49"/>
    <n v="59"/>
    <x v="1"/>
    <x v="2"/>
    <x v="6"/>
    <x v="5"/>
    <x v="1"/>
    <x v="26"/>
    <n v="0"/>
    <n v="0"/>
    <x v="1"/>
    <x v="1"/>
    <x v="0"/>
    <n v="0"/>
    <n v="62.6"/>
  </r>
  <r>
    <n v="12070"/>
    <x v="742"/>
    <n v="3"/>
    <n v="0"/>
    <n v="3"/>
    <n v="23"/>
    <n v="94"/>
    <n v="8.9981000000000009"/>
    <x v="22"/>
    <n v="33"/>
    <n v="46"/>
    <x v="1"/>
    <x v="0"/>
    <x v="6"/>
    <x v="7"/>
    <x v="1"/>
    <x v="0"/>
    <n v="0"/>
    <n v="1"/>
    <x v="0"/>
    <x v="0"/>
    <x v="0"/>
    <n v="0"/>
    <n v="73.400000000000006"/>
  </r>
  <r>
    <n v="12071"/>
    <x v="743"/>
    <n v="1"/>
    <n v="0"/>
    <n v="1"/>
    <n v="5.0000000000000018"/>
    <n v="75"/>
    <n v="6.0031999999999996"/>
    <x v="121"/>
    <n v="160"/>
    <n v="203"/>
    <x v="0"/>
    <x v="4"/>
    <x v="4"/>
    <x v="20"/>
    <x v="0"/>
    <x v="40"/>
    <n v="0"/>
    <n v="0"/>
    <x v="0"/>
    <x v="1"/>
    <x v="0"/>
    <n v="1"/>
    <n v="41"/>
  </r>
  <r>
    <n v="12072"/>
    <x v="744"/>
    <n v="1"/>
    <n v="0"/>
    <n v="2"/>
    <n v="11"/>
    <n v="100"/>
    <n v="19.999500000000001"/>
    <x v="14"/>
    <n v="8"/>
    <n v="9"/>
    <x v="1"/>
    <x v="11"/>
    <x v="0"/>
    <x v="3"/>
    <x v="0"/>
    <x v="29"/>
    <n v="1"/>
    <n v="0"/>
    <x v="0"/>
    <x v="1"/>
    <x v="0"/>
    <n v="0"/>
    <n v="51.8"/>
  </r>
  <r>
    <n v="12073"/>
    <x v="745"/>
    <n v="4"/>
    <n v="0"/>
    <n v="1"/>
    <n v="23"/>
    <n v="50"/>
    <n v="19.001200000000001"/>
    <x v="76"/>
    <n v="193"/>
    <n v="245"/>
    <x v="1"/>
    <x v="8"/>
    <x v="3"/>
    <x v="7"/>
    <x v="1"/>
    <x v="10"/>
    <n v="0"/>
    <n v="0"/>
    <x v="0"/>
    <x v="1"/>
    <x v="1"/>
    <n v="0"/>
    <n v="73.400000000000006"/>
  </r>
  <r>
    <n v="12074"/>
    <x v="746"/>
    <n v="2"/>
    <n v="0"/>
    <n v="1"/>
    <n v="9"/>
    <n v="71"/>
    <n v="7.0015000000000001"/>
    <x v="12"/>
    <n v="9"/>
    <n v="14"/>
    <x v="0"/>
    <x v="3"/>
    <x v="4"/>
    <x v="16"/>
    <x v="0"/>
    <x v="3"/>
    <n v="0"/>
    <n v="0"/>
    <x v="1"/>
    <x v="1"/>
    <x v="0"/>
    <n v="1"/>
    <n v="48.2"/>
  </r>
  <r>
    <n v="12075"/>
    <x v="747"/>
    <n v="4"/>
    <n v="0"/>
    <n v="1"/>
    <n v="11"/>
    <n v="50"/>
    <n v="12.997999999999999"/>
    <x v="121"/>
    <n v="198"/>
    <n v="241"/>
    <x v="0"/>
    <x v="9"/>
    <x v="6"/>
    <x v="13"/>
    <x v="1"/>
    <x v="35"/>
    <n v="0"/>
    <n v="0"/>
    <x v="0"/>
    <x v="1"/>
    <x v="1"/>
    <n v="1"/>
    <n v="51.8"/>
  </r>
  <r>
    <n v="12076"/>
    <x v="748"/>
    <n v="2"/>
    <n v="0"/>
    <n v="2"/>
    <n v="19.000000000000004"/>
    <n v="78"/>
    <n v="0"/>
    <x v="80"/>
    <n v="175"/>
    <n v="242"/>
    <x v="0"/>
    <x v="11"/>
    <x v="6"/>
    <x v="7"/>
    <x v="1"/>
    <x v="51"/>
    <n v="1"/>
    <n v="0"/>
    <x v="1"/>
    <x v="1"/>
    <x v="0"/>
    <n v="1"/>
    <n v="66.200000000000017"/>
  </r>
  <r>
    <n v="12077"/>
    <x v="749"/>
    <n v="3"/>
    <n v="0"/>
    <n v="1"/>
    <n v="13"/>
    <n v="67"/>
    <n v="15.001300000000001"/>
    <x v="27"/>
    <n v="61"/>
    <n v="69"/>
    <x v="1"/>
    <x v="8"/>
    <x v="1"/>
    <x v="5"/>
    <x v="1"/>
    <x v="14"/>
    <n v="0"/>
    <n v="0"/>
    <x v="0"/>
    <x v="0"/>
    <x v="0"/>
    <n v="0"/>
    <n v="55.400000000000006"/>
  </r>
  <r>
    <n v="12078"/>
    <x v="750"/>
    <n v="2"/>
    <n v="0"/>
    <n v="1"/>
    <n v="21.000000000000004"/>
    <n v="73"/>
    <n v="19.999500000000001"/>
    <x v="114"/>
    <n v="83"/>
    <n v="106"/>
    <x v="1"/>
    <x v="3"/>
    <x v="5"/>
    <x v="6"/>
    <x v="1"/>
    <x v="39"/>
    <n v="0"/>
    <n v="0"/>
    <x v="1"/>
    <x v="1"/>
    <x v="0"/>
    <n v="0"/>
    <n v="69.800000000000011"/>
  </r>
  <r>
    <n v="12079"/>
    <x v="751"/>
    <n v="2"/>
    <n v="0"/>
    <n v="3"/>
    <n v="29"/>
    <n v="52"/>
    <n v="0"/>
    <x v="43"/>
    <n v="142"/>
    <n v="171"/>
    <x v="1"/>
    <x v="7"/>
    <x v="1"/>
    <x v="22"/>
    <x v="1"/>
    <x v="9"/>
    <n v="0"/>
    <n v="1"/>
    <x v="1"/>
    <x v="1"/>
    <x v="0"/>
    <n v="0"/>
    <n v="84.2"/>
  </r>
  <r>
    <n v="12080"/>
    <x v="752"/>
    <n v="2"/>
    <n v="0"/>
    <n v="1"/>
    <n v="21.000000000000004"/>
    <n v="38"/>
    <n v="32.997500000000002"/>
    <x v="26"/>
    <n v="327"/>
    <n v="398"/>
    <x v="0"/>
    <x v="3"/>
    <x v="2"/>
    <x v="10"/>
    <x v="1"/>
    <x v="38"/>
    <n v="0"/>
    <n v="0"/>
    <x v="1"/>
    <x v="1"/>
    <x v="0"/>
    <n v="1"/>
    <n v="69.800000000000011"/>
  </r>
  <r>
    <n v="12081"/>
    <x v="753"/>
    <n v="2"/>
    <n v="0"/>
    <n v="1"/>
    <n v="11"/>
    <n v="82"/>
    <n v="7.0015000000000001"/>
    <x v="14"/>
    <n v="4"/>
    <n v="5"/>
    <x v="1"/>
    <x v="2"/>
    <x v="4"/>
    <x v="16"/>
    <x v="0"/>
    <x v="50"/>
    <n v="0"/>
    <n v="0"/>
    <x v="1"/>
    <x v="1"/>
    <x v="0"/>
    <n v="0"/>
    <n v="51.8"/>
  </r>
  <r>
    <n v="12082"/>
    <x v="754"/>
    <n v="1"/>
    <n v="0"/>
    <n v="1"/>
    <n v="0"/>
    <n v="43"/>
    <n v="12.997999999999999"/>
    <x v="14"/>
    <n v="86"/>
    <n v="87"/>
    <x v="1"/>
    <x v="4"/>
    <x v="6"/>
    <x v="14"/>
    <x v="1"/>
    <x v="30"/>
    <n v="0"/>
    <n v="0"/>
    <x v="0"/>
    <x v="1"/>
    <x v="0"/>
    <n v="0"/>
    <n v="32"/>
  </r>
  <r>
    <n v="12083"/>
    <x v="755"/>
    <n v="1"/>
    <n v="0"/>
    <n v="1"/>
    <n v="2"/>
    <n v="64"/>
    <n v="11.0014"/>
    <x v="2"/>
    <n v="15"/>
    <n v="15"/>
    <x v="1"/>
    <x v="4"/>
    <x v="4"/>
    <x v="11"/>
    <x v="0"/>
    <x v="8"/>
    <n v="0"/>
    <n v="0"/>
    <x v="0"/>
    <x v="1"/>
    <x v="0"/>
    <n v="0"/>
    <n v="35.6"/>
  </r>
  <r>
    <n v="12084"/>
    <x v="756"/>
    <n v="2"/>
    <n v="0"/>
    <n v="2"/>
    <n v="17"/>
    <n v="55"/>
    <n v="11.0014"/>
    <x v="15"/>
    <n v="123"/>
    <n v="134"/>
    <x v="0"/>
    <x v="3"/>
    <x v="5"/>
    <x v="6"/>
    <x v="1"/>
    <x v="39"/>
    <n v="1"/>
    <n v="0"/>
    <x v="1"/>
    <x v="1"/>
    <x v="0"/>
    <n v="1"/>
    <n v="62.6"/>
  </r>
  <r>
    <n v="12085"/>
    <x v="757"/>
    <n v="4"/>
    <n v="0"/>
    <n v="1"/>
    <n v="10"/>
    <n v="66"/>
    <n v="6.0031999999999996"/>
    <x v="1"/>
    <n v="4"/>
    <n v="8"/>
    <x v="1"/>
    <x v="6"/>
    <x v="4"/>
    <x v="16"/>
    <x v="0"/>
    <x v="49"/>
    <n v="0"/>
    <n v="0"/>
    <x v="0"/>
    <x v="1"/>
    <x v="1"/>
    <n v="0"/>
    <n v="50"/>
  </r>
  <r>
    <n v="12086"/>
    <x v="758"/>
    <n v="1"/>
    <n v="0"/>
    <n v="1"/>
    <n v="5.0000000000000018"/>
    <n v="33"/>
    <n v="30.002600000000001"/>
    <x v="1"/>
    <n v="25"/>
    <n v="29"/>
    <x v="1"/>
    <x v="1"/>
    <x v="4"/>
    <x v="5"/>
    <x v="0"/>
    <x v="5"/>
    <n v="0"/>
    <n v="0"/>
    <x v="0"/>
    <x v="1"/>
    <x v="0"/>
    <n v="0"/>
    <n v="41"/>
  </r>
  <r>
    <n v="12087"/>
    <x v="759"/>
    <n v="1"/>
    <n v="0"/>
    <n v="1"/>
    <n v="1"/>
    <n v="51"/>
    <n v="11.0014"/>
    <x v="9"/>
    <n v="65"/>
    <n v="68"/>
    <x v="1"/>
    <x v="4"/>
    <x v="1"/>
    <x v="8"/>
    <x v="1"/>
    <x v="30"/>
    <n v="0"/>
    <n v="0"/>
    <x v="0"/>
    <x v="1"/>
    <x v="0"/>
    <n v="0"/>
    <n v="33.799999999999997"/>
  </r>
  <r>
    <n v="12088"/>
    <x v="760"/>
    <n v="4"/>
    <n v="0"/>
    <n v="1"/>
    <n v="14"/>
    <n v="38"/>
    <n v="11.0014"/>
    <x v="93"/>
    <n v="377"/>
    <n v="434"/>
    <x v="0"/>
    <x v="9"/>
    <x v="3"/>
    <x v="12"/>
    <x v="1"/>
    <x v="12"/>
    <n v="0"/>
    <n v="0"/>
    <x v="0"/>
    <x v="1"/>
    <x v="1"/>
    <n v="1"/>
    <n v="57.2"/>
  </r>
  <r>
    <n v="12089"/>
    <x v="761"/>
    <n v="1"/>
    <n v="0"/>
    <n v="2"/>
    <n v="3"/>
    <n v="60"/>
    <n v="16.997900000000001"/>
    <x v="5"/>
    <n v="24"/>
    <n v="26"/>
    <x v="0"/>
    <x v="5"/>
    <x v="1"/>
    <x v="5"/>
    <x v="1"/>
    <x v="6"/>
    <n v="1"/>
    <n v="0"/>
    <x v="0"/>
    <x v="1"/>
    <x v="0"/>
    <n v="1"/>
    <n v="37.4"/>
  </r>
  <r>
    <n v="12090"/>
    <x v="762"/>
    <n v="1"/>
    <n v="0"/>
    <n v="1"/>
    <n v="8"/>
    <n v="19"/>
    <n v="16.997900000000001"/>
    <x v="46"/>
    <n v="77"/>
    <n v="98"/>
    <x v="1"/>
    <x v="1"/>
    <x v="2"/>
    <x v="12"/>
    <x v="1"/>
    <x v="5"/>
    <n v="0"/>
    <n v="0"/>
    <x v="0"/>
    <x v="1"/>
    <x v="0"/>
    <n v="0"/>
    <n v="46.4"/>
  </r>
  <r>
    <n v="12091"/>
    <x v="763"/>
    <n v="2"/>
    <n v="0"/>
    <n v="1"/>
    <n v="21.000000000000004"/>
    <n v="46"/>
    <n v="19.001200000000001"/>
    <x v="69"/>
    <n v="165"/>
    <n v="205"/>
    <x v="1"/>
    <x v="3"/>
    <x v="5"/>
    <x v="12"/>
    <x v="1"/>
    <x v="37"/>
    <n v="0"/>
    <n v="0"/>
    <x v="1"/>
    <x v="1"/>
    <x v="0"/>
    <n v="0"/>
    <n v="69.800000000000011"/>
  </r>
  <r>
    <n v="12092"/>
    <x v="764"/>
    <n v="1"/>
    <n v="0"/>
    <n v="2"/>
    <n v="2"/>
    <n v="60"/>
    <n v="8.9981000000000009"/>
    <x v="18"/>
    <n v="89"/>
    <n v="99"/>
    <x v="1"/>
    <x v="4"/>
    <x v="4"/>
    <x v="4"/>
    <x v="0"/>
    <x v="8"/>
    <n v="1"/>
    <n v="0"/>
    <x v="0"/>
    <x v="1"/>
    <x v="0"/>
    <n v="0"/>
    <n v="35.6"/>
  </r>
  <r>
    <n v="12093"/>
    <x v="765"/>
    <n v="2"/>
    <n v="0"/>
    <n v="1"/>
    <n v="16"/>
    <n v="22"/>
    <n v="19.999500000000001"/>
    <x v="137"/>
    <n v="252"/>
    <n v="578"/>
    <x v="0"/>
    <x v="3"/>
    <x v="4"/>
    <x v="4"/>
    <x v="0"/>
    <x v="33"/>
    <n v="0"/>
    <n v="0"/>
    <x v="1"/>
    <x v="1"/>
    <x v="0"/>
    <n v="1"/>
    <n v="60.8"/>
  </r>
  <r>
    <n v="12094"/>
    <x v="766"/>
    <n v="1"/>
    <n v="0"/>
    <n v="2"/>
    <n v="19.000000000000004"/>
    <n v="43"/>
    <n v="15.001300000000001"/>
    <x v="12"/>
    <n v="20"/>
    <n v="25"/>
    <x v="1"/>
    <x v="11"/>
    <x v="4"/>
    <x v="11"/>
    <x v="0"/>
    <x v="51"/>
    <n v="1"/>
    <n v="0"/>
    <x v="0"/>
    <x v="1"/>
    <x v="0"/>
    <n v="0"/>
    <n v="66.200000000000017"/>
  </r>
  <r>
    <n v="12095"/>
    <x v="767"/>
    <n v="1"/>
    <n v="0"/>
    <n v="1"/>
    <n v="4"/>
    <n v="56"/>
    <n v="8.9981000000000009"/>
    <x v="12"/>
    <n v="19"/>
    <n v="24"/>
    <x v="1"/>
    <x v="5"/>
    <x v="4"/>
    <x v="8"/>
    <x v="0"/>
    <x v="6"/>
    <n v="0"/>
    <n v="0"/>
    <x v="0"/>
    <x v="1"/>
    <x v="0"/>
    <n v="0"/>
    <n v="39.200000000000003"/>
  </r>
  <r>
    <n v="12096"/>
    <x v="768"/>
    <n v="3"/>
    <n v="0"/>
    <n v="1"/>
    <n v="28"/>
    <n v="74"/>
    <n v="0"/>
    <x v="42"/>
    <n v="403"/>
    <n v="437"/>
    <x v="1"/>
    <x v="0"/>
    <x v="6"/>
    <x v="3"/>
    <x v="1"/>
    <x v="32"/>
    <n v="0"/>
    <n v="0"/>
    <x v="0"/>
    <x v="0"/>
    <x v="0"/>
    <n v="0"/>
    <n v="82.4"/>
  </r>
  <r>
    <n v="12097"/>
    <x v="769"/>
    <n v="1"/>
    <n v="0"/>
    <n v="3"/>
    <n v="15"/>
    <n v="77"/>
    <n v="27.999300000000002"/>
    <x v="5"/>
    <n v="9"/>
    <n v="11"/>
    <x v="0"/>
    <x v="11"/>
    <x v="3"/>
    <x v="11"/>
    <x v="1"/>
    <x v="42"/>
    <n v="0"/>
    <n v="1"/>
    <x v="0"/>
    <x v="1"/>
    <x v="0"/>
    <n v="1"/>
    <n v="59"/>
  </r>
  <r>
    <n v="12098"/>
    <x v="770"/>
    <n v="2"/>
    <n v="0"/>
    <n v="1"/>
    <n v="16"/>
    <n v="42"/>
    <n v="15.001300000000001"/>
    <x v="25"/>
    <n v="79"/>
    <n v="134"/>
    <x v="1"/>
    <x v="11"/>
    <x v="2"/>
    <x v="7"/>
    <x v="1"/>
    <x v="45"/>
    <n v="0"/>
    <n v="0"/>
    <x v="1"/>
    <x v="1"/>
    <x v="0"/>
    <n v="0"/>
    <n v="60.8"/>
  </r>
  <r>
    <n v="12099"/>
    <x v="771"/>
    <n v="4"/>
    <n v="0"/>
    <n v="1"/>
    <n v="10"/>
    <n v="66"/>
    <n v="6.0031999999999996"/>
    <x v="7"/>
    <n v="4"/>
    <n v="10"/>
    <x v="0"/>
    <x v="6"/>
    <x v="0"/>
    <x v="2"/>
    <x v="0"/>
    <x v="49"/>
    <n v="0"/>
    <n v="0"/>
    <x v="0"/>
    <x v="1"/>
    <x v="1"/>
    <n v="1"/>
    <n v="50"/>
  </r>
  <r>
    <n v="12100"/>
    <x v="772"/>
    <n v="3"/>
    <n v="0"/>
    <n v="1"/>
    <n v="35.999999999999993"/>
    <n v="42"/>
    <n v="23.999400000000001"/>
    <x v="72"/>
    <n v="110"/>
    <n v="147"/>
    <x v="1"/>
    <x v="0"/>
    <x v="2"/>
    <x v="7"/>
    <x v="1"/>
    <x v="0"/>
    <n v="0"/>
    <n v="0"/>
    <x v="0"/>
    <x v="0"/>
    <x v="0"/>
    <n v="0"/>
    <n v="96.799999999999983"/>
  </r>
  <r>
    <n v="12101"/>
    <x v="773"/>
    <n v="3"/>
    <n v="0"/>
    <n v="1"/>
    <n v="23.999999999999993"/>
    <n v="83"/>
    <n v="6.0031999999999996"/>
    <x v="14"/>
    <n v="8"/>
    <n v="9"/>
    <x v="1"/>
    <x v="7"/>
    <x v="3"/>
    <x v="16"/>
    <x v="1"/>
    <x v="24"/>
    <n v="0"/>
    <n v="0"/>
    <x v="0"/>
    <x v="0"/>
    <x v="0"/>
    <n v="0"/>
    <n v="75.199999999999989"/>
  </r>
  <r>
    <n v="12102"/>
    <x v="774"/>
    <n v="1"/>
    <n v="0"/>
    <n v="1"/>
    <n v="8"/>
    <n v="46"/>
    <n v="6.0031999999999996"/>
    <x v="76"/>
    <n v="129"/>
    <n v="181"/>
    <x v="1"/>
    <x v="1"/>
    <x v="0"/>
    <x v="7"/>
    <x v="0"/>
    <x v="1"/>
    <n v="0"/>
    <n v="0"/>
    <x v="0"/>
    <x v="1"/>
    <x v="0"/>
    <n v="0"/>
    <n v="46.4"/>
  </r>
  <r>
    <n v="12103"/>
    <x v="775"/>
    <n v="1"/>
    <n v="1"/>
    <n v="1"/>
    <n v="3"/>
    <n v="41"/>
    <n v="15.001300000000001"/>
    <x v="12"/>
    <n v="83"/>
    <n v="88"/>
    <x v="0"/>
    <x v="4"/>
    <x v="5"/>
    <x v="8"/>
    <x v="1"/>
    <x v="40"/>
    <n v="0"/>
    <n v="0"/>
    <x v="0"/>
    <x v="1"/>
    <x v="0"/>
    <n v="1"/>
    <n v="37.4"/>
  </r>
  <r>
    <n v="12104"/>
    <x v="776"/>
    <n v="3"/>
    <n v="0"/>
    <n v="1"/>
    <n v="20.000000000000004"/>
    <n v="83"/>
    <n v="0"/>
    <x v="40"/>
    <n v="300"/>
    <n v="312"/>
    <x v="1"/>
    <x v="8"/>
    <x v="5"/>
    <x v="14"/>
    <x v="1"/>
    <x v="14"/>
    <n v="0"/>
    <n v="0"/>
    <x v="0"/>
    <x v="0"/>
    <x v="0"/>
    <n v="0"/>
    <n v="68"/>
  </r>
  <r>
    <n v="12105"/>
    <x v="777"/>
    <n v="4"/>
    <n v="0"/>
    <n v="1"/>
    <n v="15"/>
    <n v="67"/>
    <n v="19.001200000000001"/>
    <x v="40"/>
    <n v="61"/>
    <n v="73"/>
    <x v="0"/>
    <x v="8"/>
    <x v="4"/>
    <x v="14"/>
    <x v="0"/>
    <x v="48"/>
    <n v="0"/>
    <n v="0"/>
    <x v="0"/>
    <x v="1"/>
    <x v="1"/>
    <n v="1"/>
    <n v="59"/>
  </r>
  <r>
    <n v="12106"/>
    <x v="778"/>
    <n v="3"/>
    <n v="0"/>
    <n v="1"/>
    <n v="25"/>
    <n v="69"/>
    <n v="16.997900000000001"/>
    <x v="14"/>
    <n v="4"/>
    <n v="5"/>
    <x v="0"/>
    <x v="7"/>
    <x v="5"/>
    <x v="19"/>
    <x v="1"/>
    <x v="24"/>
    <n v="0"/>
    <n v="0"/>
    <x v="0"/>
    <x v="0"/>
    <x v="0"/>
    <n v="1"/>
    <n v="77"/>
  </r>
  <r>
    <n v="12107"/>
    <x v="779"/>
    <n v="4"/>
    <n v="0"/>
    <n v="1"/>
    <n v="17"/>
    <n v="45"/>
    <n v="15.001300000000001"/>
    <x v="46"/>
    <n v="130"/>
    <n v="151"/>
    <x v="1"/>
    <x v="9"/>
    <x v="6"/>
    <x v="7"/>
    <x v="1"/>
    <x v="13"/>
    <n v="0"/>
    <n v="0"/>
    <x v="0"/>
    <x v="1"/>
    <x v="1"/>
    <n v="0"/>
    <n v="62.6"/>
  </r>
  <r>
    <n v="12108"/>
    <x v="780"/>
    <n v="2"/>
    <n v="0"/>
    <n v="1"/>
    <n v="26"/>
    <n v="65"/>
    <n v="8.9981000000000009"/>
    <x v="67"/>
    <n v="126"/>
    <n v="153"/>
    <x v="1"/>
    <x v="7"/>
    <x v="2"/>
    <x v="6"/>
    <x v="1"/>
    <x v="9"/>
    <n v="0"/>
    <n v="0"/>
    <x v="1"/>
    <x v="1"/>
    <x v="0"/>
    <n v="0"/>
    <n v="78.800000000000011"/>
  </r>
  <r>
    <n v="12109"/>
    <x v="781"/>
    <n v="3"/>
    <n v="0"/>
    <n v="1"/>
    <n v="25"/>
    <n v="83"/>
    <n v="6.0031999999999996"/>
    <x v="12"/>
    <n v="30"/>
    <n v="35"/>
    <x v="1"/>
    <x v="0"/>
    <x v="6"/>
    <x v="2"/>
    <x v="1"/>
    <x v="27"/>
    <n v="0"/>
    <n v="0"/>
    <x v="0"/>
    <x v="0"/>
    <x v="0"/>
    <n v="0"/>
    <n v="77"/>
  </r>
  <r>
    <n v="12110"/>
    <x v="782"/>
    <n v="3"/>
    <n v="0"/>
    <n v="1"/>
    <n v="19.000000000000004"/>
    <n v="64"/>
    <n v="7.0015000000000001"/>
    <x v="67"/>
    <n v="189"/>
    <n v="216"/>
    <x v="0"/>
    <x v="8"/>
    <x v="2"/>
    <x v="6"/>
    <x v="1"/>
    <x v="46"/>
    <n v="0"/>
    <n v="0"/>
    <x v="0"/>
    <x v="0"/>
    <x v="0"/>
    <n v="1"/>
    <n v="66.200000000000017"/>
  </r>
  <r>
    <n v="12111"/>
    <x v="783"/>
    <n v="3"/>
    <n v="0"/>
    <n v="2"/>
    <n v="23"/>
    <n v="89"/>
    <n v="11.0014"/>
    <x v="41"/>
    <n v="212"/>
    <n v="292"/>
    <x v="0"/>
    <x v="10"/>
    <x v="0"/>
    <x v="0"/>
    <x v="0"/>
    <x v="36"/>
    <n v="1"/>
    <n v="0"/>
    <x v="0"/>
    <x v="0"/>
    <x v="0"/>
    <n v="1"/>
    <n v="73.400000000000006"/>
  </r>
  <r>
    <n v="12112"/>
    <x v="784"/>
    <n v="2"/>
    <n v="0"/>
    <n v="3"/>
    <n v="8"/>
    <n v="76"/>
    <n v="15.001300000000001"/>
    <x v="2"/>
    <n v="7"/>
    <n v="7"/>
    <x v="1"/>
    <x v="11"/>
    <x v="6"/>
    <x v="1"/>
    <x v="1"/>
    <x v="45"/>
    <n v="0"/>
    <n v="1"/>
    <x v="1"/>
    <x v="1"/>
    <x v="0"/>
    <n v="0"/>
    <n v="46.4"/>
  </r>
  <r>
    <n v="12113"/>
    <x v="785"/>
    <n v="3"/>
    <n v="0"/>
    <n v="1"/>
    <n v="26"/>
    <n v="79"/>
    <n v="8.9981000000000009"/>
    <x v="12"/>
    <n v="23"/>
    <n v="28"/>
    <x v="0"/>
    <x v="10"/>
    <x v="1"/>
    <x v="1"/>
    <x v="1"/>
    <x v="44"/>
    <n v="0"/>
    <n v="0"/>
    <x v="0"/>
    <x v="0"/>
    <x v="0"/>
    <n v="1"/>
    <n v="78.800000000000011"/>
  </r>
  <r>
    <n v="12114"/>
    <x v="786"/>
    <n v="1"/>
    <n v="0"/>
    <n v="1"/>
    <n v="-4"/>
    <n v="54"/>
    <n v="23.999400000000001"/>
    <x v="9"/>
    <n v="25"/>
    <n v="28"/>
    <x v="1"/>
    <x v="4"/>
    <x v="0"/>
    <x v="10"/>
    <x v="0"/>
    <x v="8"/>
    <n v="0"/>
    <n v="0"/>
    <x v="0"/>
    <x v="1"/>
    <x v="0"/>
    <n v="0"/>
    <n v="24.8"/>
  </r>
  <r>
    <n v="12115"/>
    <x v="787"/>
    <n v="2"/>
    <n v="0"/>
    <n v="1"/>
    <n v="25"/>
    <n v="83"/>
    <n v="12.997999999999999"/>
    <x v="59"/>
    <n v="348"/>
    <n v="384"/>
    <x v="0"/>
    <x v="7"/>
    <x v="2"/>
    <x v="8"/>
    <x v="1"/>
    <x v="9"/>
    <n v="0"/>
    <n v="0"/>
    <x v="1"/>
    <x v="1"/>
    <x v="0"/>
    <n v="1"/>
    <n v="77"/>
  </r>
  <r>
    <n v="12116"/>
    <x v="788"/>
    <n v="3"/>
    <n v="0"/>
    <n v="1"/>
    <n v="37"/>
    <n v="29"/>
    <n v="12.997999999999999"/>
    <x v="10"/>
    <n v="206"/>
    <n v="285"/>
    <x v="0"/>
    <x v="0"/>
    <x v="3"/>
    <x v="7"/>
    <x v="1"/>
    <x v="16"/>
    <n v="0"/>
    <n v="0"/>
    <x v="0"/>
    <x v="0"/>
    <x v="0"/>
    <n v="1"/>
    <n v="98.600000000000009"/>
  </r>
  <r>
    <n v="12117"/>
    <x v="789"/>
    <n v="1"/>
    <n v="0"/>
    <n v="1"/>
    <n v="-1"/>
    <n v="47"/>
    <n v="15.001300000000001"/>
    <x v="46"/>
    <n v="143"/>
    <n v="164"/>
    <x v="0"/>
    <x v="4"/>
    <x v="0"/>
    <x v="13"/>
    <x v="0"/>
    <x v="18"/>
    <n v="0"/>
    <n v="0"/>
    <x v="0"/>
    <x v="1"/>
    <x v="0"/>
    <n v="1"/>
    <n v="30.2"/>
  </r>
  <r>
    <n v="12118"/>
    <x v="790"/>
    <n v="3"/>
    <n v="0"/>
    <n v="2"/>
    <n v="22"/>
    <n v="50"/>
    <n v="0"/>
    <x v="121"/>
    <n v="458"/>
    <n v="501"/>
    <x v="1"/>
    <x v="10"/>
    <x v="2"/>
    <x v="3"/>
    <x v="1"/>
    <x v="36"/>
    <n v="1"/>
    <n v="0"/>
    <x v="0"/>
    <x v="0"/>
    <x v="0"/>
    <n v="0"/>
    <n v="71.599999999999994"/>
  </r>
  <r>
    <n v="12119"/>
    <x v="791"/>
    <n v="4"/>
    <n v="0"/>
    <n v="1"/>
    <n v="6.0000000000000018"/>
    <n v="93"/>
    <n v="6.0031999999999996"/>
    <x v="14"/>
    <n v="88"/>
    <n v="89"/>
    <x v="1"/>
    <x v="5"/>
    <x v="5"/>
    <x v="23"/>
    <x v="1"/>
    <x v="47"/>
    <n v="0"/>
    <n v="0"/>
    <x v="0"/>
    <x v="1"/>
    <x v="1"/>
    <n v="0"/>
    <n v="42.800000000000004"/>
  </r>
  <r>
    <n v="12120"/>
    <x v="792"/>
    <n v="3"/>
    <n v="0"/>
    <n v="1"/>
    <n v="23.999999999999993"/>
    <n v="54"/>
    <n v="0"/>
    <x v="101"/>
    <n v="185"/>
    <n v="235"/>
    <x v="0"/>
    <x v="10"/>
    <x v="6"/>
    <x v="6"/>
    <x v="1"/>
    <x v="36"/>
    <n v="0"/>
    <n v="0"/>
    <x v="0"/>
    <x v="0"/>
    <x v="0"/>
    <n v="1"/>
    <n v="75.199999999999989"/>
  </r>
  <r>
    <n v="12121"/>
    <x v="793"/>
    <n v="2"/>
    <n v="0"/>
    <n v="1"/>
    <n v="23.999999999999993"/>
    <n v="36"/>
    <n v="19.999500000000001"/>
    <x v="109"/>
    <n v="401"/>
    <n v="477"/>
    <x v="0"/>
    <x v="7"/>
    <x v="1"/>
    <x v="8"/>
    <x v="1"/>
    <x v="23"/>
    <n v="0"/>
    <n v="0"/>
    <x v="1"/>
    <x v="1"/>
    <x v="0"/>
    <n v="1"/>
    <n v="75.199999999999989"/>
  </r>
  <r>
    <n v="12122"/>
    <x v="794"/>
    <n v="4"/>
    <n v="0"/>
    <n v="1"/>
    <n v="8"/>
    <n v="87"/>
    <n v="0"/>
    <x v="16"/>
    <n v="8"/>
    <n v="17"/>
    <x v="1"/>
    <x v="9"/>
    <x v="0"/>
    <x v="19"/>
    <x v="0"/>
    <x v="34"/>
    <n v="0"/>
    <n v="0"/>
    <x v="0"/>
    <x v="1"/>
    <x v="1"/>
    <n v="0"/>
    <n v="46.4"/>
  </r>
  <r>
    <n v="12123"/>
    <x v="795"/>
    <n v="3"/>
    <n v="0"/>
    <n v="1"/>
    <n v="22"/>
    <n v="35"/>
    <n v="19.999500000000001"/>
    <x v="138"/>
    <n v="857"/>
    <n v="968"/>
    <x v="0"/>
    <x v="8"/>
    <x v="5"/>
    <x v="18"/>
    <x v="1"/>
    <x v="46"/>
    <n v="0"/>
    <n v="0"/>
    <x v="0"/>
    <x v="0"/>
    <x v="0"/>
    <n v="1"/>
    <n v="71.599999999999994"/>
  </r>
  <r>
    <n v="12124"/>
    <x v="796"/>
    <n v="4"/>
    <n v="0"/>
    <n v="3"/>
    <n v="11"/>
    <n v="76"/>
    <n v="23.999400000000001"/>
    <x v="46"/>
    <n v="100"/>
    <n v="121"/>
    <x v="1"/>
    <x v="6"/>
    <x v="4"/>
    <x v="20"/>
    <x v="0"/>
    <x v="10"/>
    <n v="0"/>
    <n v="1"/>
    <x v="0"/>
    <x v="1"/>
    <x v="1"/>
    <n v="0"/>
    <n v="51.8"/>
  </r>
  <r>
    <n v="12125"/>
    <x v="797"/>
    <n v="1"/>
    <n v="0"/>
    <n v="2"/>
    <n v="13"/>
    <n v="94"/>
    <n v="16.997900000000001"/>
    <x v="14"/>
    <n v="16"/>
    <n v="17"/>
    <x v="1"/>
    <x v="4"/>
    <x v="0"/>
    <x v="1"/>
    <x v="0"/>
    <x v="30"/>
    <n v="1"/>
    <n v="0"/>
    <x v="0"/>
    <x v="1"/>
    <x v="0"/>
    <n v="0"/>
    <n v="55.400000000000006"/>
  </r>
  <r>
    <n v="12126"/>
    <x v="798"/>
    <n v="1"/>
    <n v="0"/>
    <n v="2"/>
    <n v="3"/>
    <n v="100"/>
    <n v="19.001200000000001"/>
    <x v="44"/>
    <n v="64"/>
    <n v="78"/>
    <x v="1"/>
    <x v="1"/>
    <x v="4"/>
    <x v="9"/>
    <x v="0"/>
    <x v="4"/>
    <n v="1"/>
    <n v="0"/>
    <x v="0"/>
    <x v="1"/>
    <x v="0"/>
    <n v="0"/>
    <n v="37.4"/>
  </r>
  <r>
    <n v="12127"/>
    <x v="799"/>
    <n v="4"/>
    <n v="0"/>
    <n v="1"/>
    <n v="13"/>
    <n v="18"/>
    <n v="27.999300000000002"/>
    <x v="6"/>
    <n v="201"/>
    <n v="233"/>
    <x v="0"/>
    <x v="9"/>
    <x v="1"/>
    <x v="7"/>
    <x v="1"/>
    <x v="12"/>
    <n v="0"/>
    <n v="0"/>
    <x v="0"/>
    <x v="1"/>
    <x v="1"/>
    <n v="1"/>
    <n v="55.400000000000006"/>
  </r>
  <r>
    <n v="12128"/>
    <x v="800"/>
    <n v="3"/>
    <n v="0"/>
    <n v="1"/>
    <n v="33"/>
    <n v="41"/>
    <n v="19.999500000000001"/>
    <x v="69"/>
    <n v="86"/>
    <n v="126"/>
    <x v="1"/>
    <x v="10"/>
    <x v="5"/>
    <x v="7"/>
    <x v="1"/>
    <x v="19"/>
    <n v="0"/>
    <n v="0"/>
    <x v="0"/>
    <x v="0"/>
    <x v="0"/>
    <n v="0"/>
    <n v="91.4"/>
  </r>
  <r>
    <n v="12129"/>
    <x v="801"/>
    <n v="4"/>
    <n v="0"/>
    <n v="2"/>
    <n v="14"/>
    <n v="51"/>
    <n v="19.999500000000001"/>
    <x v="13"/>
    <n v="430"/>
    <n v="469"/>
    <x v="1"/>
    <x v="6"/>
    <x v="1"/>
    <x v="18"/>
    <x v="1"/>
    <x v="49"/>
    <n v="1"/>
    <n v="0"/>
    <x v="0"/>
    <x v="1"/>
    <x v="1"/>
    <n v="0"/>
    <n v="57.2"/>
  </r>
  <r>
    <n v="12130"/>
    <x v="802"/>
    <n v="4"/>
    <n v="0"/>
    <n v="1"/>
    <n v="11"/>
    <n v="47"/>
    <n v="30.002600000000001"/>
    <x v="13"/>
    <n v="533"/>
    <n v="572"/>
    <x v="0"/>
    <x v="5"/>
    <x v="2"/>
    <x v="9"/>
    <x v="1"/>
    <x v="25"/>
    <n v="0"/>
    <n v="0"/>
    <x v="0"/>
    <x v="1"/>
    <x v="1"/>
    <n v="1"/>
    <n v="51.8"/>
  </r>
  <r>
    <n v="12131"/>
    <x v="803"/>
    <n v="2"/>
    <n v="0"/>
    <n v="2"/>
    <n v="21.000000000000004"/>
    <n v="78"/>
    <n v="23.999400000000001"/>
    <x v="43"/>
    <n v="156"/>
    <n v="185"/>
    <x v="1"/>
    <x v="2"/>
    <x v="2"/>
    <x v="10"/>
    <x v="1"/>
    <x v="50"/>
    <n v="1"/>
    <n v="0"/>
    <x v="1"/>
    <x v="1"/>
    <x v="0"/>
    <n v="0"/>
    <n v="69.800000000000011"/>
  </r>
  <r>
    <n v="12132"/>
    <x v="804"/>
    <n v="3"/>
    <n v="0"/>
    <n v="1"/>
    <n v="34"/>
    <n v="39"/>
    <n v="19.999500000000001"/>
    <x v="93"/>
    <n v="228"/>
    <n v="285"/>
    <x v="1"/>
    <x v="10"/>
    <x v="2"/>
    <x v="12"/>
    <x v="1"/>
    <x v="19"/>
    <n v="0"/>
    <n v="0"/>
    <x v="0"/>
    <x v="0"/>
    <x v="0"/>
    <n v="0"/>
    <n v="93.2"/>
  </r>
  <r>
    <n v="12133"/>
    <x v="805"/>
    <n v="1"/>
    <n v="0"/>
    <n v="3"/>
    <n v="14"/>
    <n v="88"/>
    <n v="26.002700000000001"/>
    <x v="9"/>
    <n v="58"/>
    <n v="61"/>
    <x v="1"/>
    <x v="5"/>
    <x v="6"/>
    <x v="15"/>
    <x v="1"/>
    <x v="6"/>
    <n v="0"/>
    <n v="1"/>
    <x v="0"/>
    <x v="1"/>
    <x v="0"/>
    <n v="0"/>
    <n v="57.2"/>
  </r>
  <r>
    <n v="12134"/>
    <x v="806"/>
    <n v="2"/>
    <n v="0"/>
    <n v="1"/>
    <n v="13"/>
    <n v="77"/>
    <n v="8.9981000000000009"/>
    <x v="44"/>
    <n v="168"/>
    <n v="182"/>
    <x v="0"/>
    <x v="2"/>
    <x v="3"/>
    <x v="23"/>
    <x v="1"/>
    <x v="11"/>
    <n v="0"/>
    <n v="0"/>
    <x v="1"/>
    <x v="1"/>
    <x v="0"/>
    <n v="1"/>
    <n v="55.400000000000006"/>
  </r>
  <r>
    <n v="12135"/>
    <x v="807"/>
    <n v="1"/>
    <n v="0"/>
    <n v="3"/>
    <n v="0"/>
    <n v="55"/>
    <n v="11.0014"/>
    <x v="2"/>
    <n v="7"/>
    <n v="7"/>
    <x v="1"/>
    <x v="4"/>
    <x v="4"/>
    <x v="19"/>
    <x v="0"/>
    <x v="30"/>
    <n v="0"/>
    <n v="1"/>
    <x v="0"/>
    <x v="1"/>
    <x v="0"/>
    <n v="0"/>
    <n v="32"/>
  </r>
  <r>
    <n v="12136"/>
    <x v="808"/>
    <n v="4"/>
    <n v="0"/>
    <n v="1"/>
    <n v="13"/>
    <n v="41"/>
    <n v="12.997999999999999"/>
    <x v="95"/>
    <n v="270"/>
    <n v="344"/>
    <x v="0"/>
    <x v="9"/>
    <x v="6"/>
    <x v="15"/>
    <x v="1"/>
    <x v="35"/>
    <n v="0"/>
    <n v="0"/>
    <x v="0"/>
    <x v="1"/>
    <x v="1"/>
    <n v="1"/>
    <n v="55.400000000000006"/>
  </r>
  <r>
    <n v="12137"/>
    <x v="809"/>
    <n v="3"/>
    <n v="0"/>
    <n v="1"/>
    <n v="29"/>
    <n v="66"/>
    <n v="19.001200000000001"/>
    <x v="136"/>
    <n v="165"/>
    <n v="269"/>
    <x v="0"/>
    <x v="10"/>
    <x v="4"/>
    <x v="6"/>
    <x v="0"/>
    <x v="41"/>
    <n v="0"/>
    <n v="0"/>
    <x v="0"/>
    <x v="0"/>
    <x v="0"/>
    <n v="1"/>
    <n v="84.2"/>
  </r>
  <r>
    <n v="12138"/>
    <x v="810"/>
    <n v="3"/>
    <n v="0"/>
    <n v="1"/>
    <n v="22"/>
    <n v="69"/>
    <n v="7.0015000000000001"/>
    <x v="15"/>
    <n v="21"/>
    <n v="32"/>
    <x v="1"/>
    <x v="0"/>
    <x v="4"/>
    <x v="23"/>
    <x v="0"/>
    <x v="16"/>
    <n v="0"/>
    <n v="0"/>
    <x v="0"/>
    <x v="0"/>
    <x v="0"/>
    <n v="0"/>
    <n v="71.599999999999994"/>
  </r>
  <r>
    <n v="12139"/>
    <x v="811"/>
    <n v="1"/>
    <n v="0"/>
    <n v="1"/>
    <n v="2"/>
    <n v="80"/>
    <n v="19.001200000000001"/>
    <x v="2"/>
    <n v="4"/>
    <n v="4"/>
    <x v="0"/>
    <x v="1"/>
    <x v="1"/>
    <x v="19"/>
    <x v="1"/>
    <x v="4"/>
    <n v="0"/>
    <n v="0"/>
    <x v="0"/>
    <x v="1"/>
    <x v="0"/>
    <n v="1"/>
    <n v="35.6"/>
  </r>
  <r>
    <n v="12140"/>
    <x v="812"/>
    <n v="2"/>
    <n v="0"/>
    <n v="2"/>
    <n v="22"/>
    <n v="69"/>
    <n v="7.0015000000000001"/>
    <x v="33"/>
    <n v="129"/>
    <n v="162"/>
    <x v="1"/>
    <x v="7"/>
    <x v="5"/>
    <x v="15"/>
    <x v="1"/>
    <x v="24"/>
    <n v="1"/>
    <n v="0"/>
    <x v="1"/>
    <x v="1"/>
    <x v="0"/>
    <n v="0"/>
    <n v="71.599999999999994"/>
  </r>
  <r>
    <n v="12141"/>
    <x v="813"/>
    <n v="2"/>
    <n v="0"/>
    <n v="1"/>
    <n v="22"/>
    <n v="46"/>
    <n v="23.999400000000001"/>
    <x v="8"/>
    <n v="189"/>
    <n v="224"/>
    <x v="1"/>
    <x v="7"/>
    <x v="5"/>
    <x v="10"/>
    <x v="1"/>
    <x v="22"/>
    <n v="0"/>
    <n v="0"/>
    <x v="1"/>
    <x v="1"/>
    <x v="0"/>
    <n v="0"/>
    <n v="71.599999999999994"/>
  </r>
  <r>
    <n v="12142"/>
    <x v="814"/>
    <n v="4"/>
    <n v="0"/>
    <n v="1"/>
    <n v="22"/>
    <n v="61"/>
    <n v="12.997999999999999"/>
    <x v="59"/>
    <n v="122"/>
    <n v="158"/>
    <x v="1"/>
    <x v="8"/>
    <x v="1"/>
    <x v="13"/>
    <x v="1"/>
    <x v="10"/>
    <n v="0"/>
    <n v="0"/>
    <x v="0"/>
    <x v="1"/>
    <x v="1"/>
    <n v="0"/>
    <n v="71.599999999999994"/>
  </r>
  <r>
    <n v="12143"/>
    <x v="815"/>
    <n v="2"/>
    <n v="0"/>
    <n v="3"/>
    <n v="17"/>
    <n v="94"/>
    <n v="19.999500000000001"/>
    <x v="14"/>
    <n v="2"/>
    <n v="3"/>
    <x v="1"/>
    <x v="2"/>
    <x v="6"/>
    <x v="16"/>
    <x v="1"/>
    <x v="26"/>
    <n v="0"/>
    <n v="1"/>
    <x v="1"/>
    <x v="1"/>
    <x v="0"/>
    <n v="0"/>
    <n v="62.6"/>
  </r>
  <r>
    <n v="12144"/>
    <x v="816"/>
    <n v="1"/>
    <n v="0"/>
    <n v="2"/>
    <n v="15"/>
    <n v="72"/>
    <n v="0"/>
    <x v="89"/>
    <n v="145"/>
    <n v="201"/>
    <x v="0"/>
    <x v="11"/>
    <x v="3"/>
    <x v="4"/>
    <x v="1"/>
    <x v="29"/>
    <n v="1"/>
    <n v="0"/>
    <x v="0"/>
    <x v="1"/>
    <x v="0"/>
    <n v="1"/>
    <n v="59"/>
  </r>
  <r>
    <n v="12145"/>
    <x v="817"/>
    <n v="3"/>
    <n v="0"/>
    <n v="1"/>
    <n v="31"/>
    <n v="46"/>
    <n v="19.001200000000001"/>
    <x v="139"/>
    <n v="316"/>
    <n v="562"/>
    <x v="0"/>
    <x v="10"/>
    <x v="4"/>
    <x v="7"/>
    <x v="0"/>
    <x v="44"/>
    <n v="0"/>
    <n v="0"/>
    <x v="0"/>
    <x v="0"/>
    <x v="0"/>
    <n v="1"/>
    <n v="87.800000000000011"/>
  </r>
  <r>
    <n v="12146"/>
    <x v="818"/>
    <n v="1"/>
    <n v="0"/>
    <n v="2"/>
    <n v="1"/>
    <n v="86"/>
    <n v="0"/>
    <x v="2"/>
    <n v="19"/>
    <n v="19"/>
    <x v="0"/>
    <x v="4"/>
    <x v="5"/>
    <x v="2"/>
    <x v="1"/>
    <x v="20"/>
    <n v="1"/>
    <n v="0"/>
    <x v="0"/>
    <x v="1"/>
    <x v="0"/>
    <n v="1"/>
    <n v="33.799999999999997"/>
  </r>
  <r>
    <n v="12147"/>
    <x v="819"/>
    <n v="3"/>
    <n v="0"/>
    <n v="1"/>
    <n v="28"/>
    <n v="70"/>
    <n v="16.997900000000001"/>
    <x v="85"/>
    <n v="338"/>
    <n v="385"/>
    <x v="0"/>
    <x v="8"/>
    <x v="2"/>
    <x v="8"/>
    <x v="1"/>
    <x v="15"/>
    <n v="0"/>
    <n v="0"/>
    <x v="0"/>
    <x v="0"/>
    <x v="0"/>
    <n v="1"/>
    <n v="82.4"/>
  </r>
  <r>
    <n v="12148"/>
    <x v="820"/>
    <n v="1"/>
    <n v="0"/>
    <n v="2"/>
    <n v="5.0000000000000018"/>
    <n v="61"/>
    <n v="7.0015000000000001"/>
    <x v="68"/>
    <n v="111"/>
    <n v="126"/>
    <x v="0"/>
    <x v="1"/>
    <x v="6"/>
    <x v="17"/>
    <x v="1"/>
    <x v="4"/>
    <n v="1"/>
    <n v="0"/>
    <x v="0"/>
    <x v="1"/>
    <x v="0"/>
    <n v="1"/>
    <n v="41"/>
  </r>
  <r>
    <n v="12149"/>
    <x v="821"/>
    <n v="2"/>
    <n v="0"/>
    <n v="3"/>
    <n v="12"/>
    <n v="77"/>
    <n v="0"/>
    <x v="12"/>
    <n v="20"/>
    <n v="25"/>
    <x v="0"/>
    <x v="3"/>
    <x v="1"/>
    <x v="21"/>
    <x v="1"/>
    <x v="38"/>
    <n v="0"/>
    <n v="1"/>
    <x v="1"/>
    <x v="1"/>
    <x v="0"/>
    <n v="1"/>
    <n v="53.6"/>
  </r>
  <r>
    <n v="12150"/>
    <x v="822"/>
    <n v="2"/>
    <n v="0"/>
    <n v="3"/>
    <n v="10"/>
    <n v="87"/>
    <n v="22.002800000000001"/>
    <x v="9"/>
    <n v="50"/>
    <n v="53"/>
    <x v="0"/>
    <x v="3"/>
    <x v="0"/>
    <x v="4"/>
    <x v="0"/>
    <x v="37"/>
    <n v="0"/>
    <n v="1"/>
    <x v="1"/>
    <x v="1"/>
    <x v="0"/>
    <n v="1"/>
    <n v="50"/>
  </r>
  <r>
    <n v="12151"/>
    <x v="823"/>
    <n v="2"/>
    <n v="0"/>
    <n v="2"/>
    <n v="22"/>
    <n v="83"/>
    <n v="30.002600000000001"/>
    <x v="44"/>
    <n v="7"/>
    <n v="21"/>
    <x v="1"/>
    <x v="3"/>
    <x v="1"/>
    <x v="11"/>
    <x v="1"/>
    <x v="39"/>
    <n v="1"/>
    <n v="0"/>
    <x v="1"/>
    <x v="1"/>
    <x v="0"/>
    <n v="0"/>
    <n v="71.599999999999994"/>
  </r>
  <r>
    <n v="12152"/>
    <x v="824"/>
    <n v="3"/>
    <n v="0"/>
    <n v="1"/>
    <n v="23"/>
    <n v="61"/>
    <n v="12.997999999999999"/>
    <x v="5"/>
    <n v="23"/>
    <n v="25"/>
    <x v="1"/>
    <x v="10"/>
    <x v="1"/>
    <x v="2"/>
    <x v="1"/>
    <x v="19"/>
    <n v="0"/>
    <n v="0"/>
    <x v="0"/>
    <x v="0"/>
    <x v="0"/>
    <n v="0"/>
    <n v="73.400000000000006"/>
  </r>
  <r>
    <n v="12153"/>
    <x v="825"/>
    <n v="4"/>
    <n v="0"/>
    <n v="2"/>
    <n v="7"/>
    <n v="81"/>
    <n v="0"/>
    <x v="58"/>
    <n v="219"/>
    <n v="249"/>
    <x v="0"/>
    <x v="5"/>
    <x v="4"/>
    <x v="0"/>
    <x v="0"/>
    <x v="43"/>
    <n v="1"/>
    <n v="0"/>
    <x v="0"/>
    <x v="1"/>
    <x v="1"/>
    <n v="1"/>
    <n v="44.6"/>
  </r>
  <r>
    <n v="12154"/>
    <x v="826"/>
    <n v="1"/>
    <n v="0"/>
    <n v="1"/>
    <n v="13"/>
    <n v="62"/>
    <n v="22.002800000000001"/>
    <x v="15"/>
    <n v="35"/>
    <n v="46"/>
    <x v="0"/>
    <x v="11"/>
    <x v="1"/>
    <x v="21"/>
    <x v="1"/>
    <x v="42"/>
    <n v="0"/>
    <n v="0"/>
    <x v="0"/>
    <x v="1"/>
    <x v="0"/>
    <n v="1"/>
    <n v="55.400000000000006"/>
  </r>
  <r>
    <n v="12155"/>
    <x v="827"/>
    <n v="3"/>
    <n v="0"/>
    <n v="1"/>
    <n v="29"/>
    <n v="33"/>
    <n v="12.997999999999999"/>
    <x v="116"/>
    <n v="160"/>
    <n v="230"/>
    <x v="1"/>
    <x v="7"/>
    <x v="1"/>
    <x v="17"/>
    <x v="1"/>
    <x v="16"/>
    <n v="0"/>
    <n v="0"/>
    <x v="0"/>
    <x v="0"/>
    <x v="0"/>
    <n v="0"/>
    <n v="84.2"/>
  </r>
  <r>
    <n v="12156"/>
    <x v="828"/>
    <n v="1"/>
    <n v="0"/>
    <n v="2"/>
    <n v="4"/>
    <n v="100"/>
    <n v="19.001200000000001"/>
    <x v="1"/>
    <n v="64"/>
    <n v="68"/>
    <x v="0"/>
    <x v="4"/>
    <x v="5"/>
    <x v="6"/>
    <x v="1"/>
    <x v="20"/>
    <n v="1"/>
    <n v="0"/>
    <x v="0"/>
    <x v="1"/>
    <x v="0"/>
    <n v="1"/>
    <n v="39.200000000000003"/>
  </r>
  <r>
    <n v="12157"/>
    <x v="829"/>
    <n v="2"/>
    <n v="0"/>
    <n v="3"/>
    <n v="19.000000000000004"/>
    <n v="88"/>
    <n v="19.999500000000001"/>
    <x v="9"/>
    <n v="76"/>
    <n v="79"/>
    <x v="0"/>
    <x v="2"/>
    <x v="5"/>
    <x v="23"/>
    <x v="1"/>
    <x v="26"/>
    <n v="0"/>
    <n v="1"/>
    <x v="1"/>
    <x v="1"/>
    <x v="0"/>
    <n v="1"/>
    <n v="66.200000000000017"/>
  </r>
  <r>
    <n v="12158"/>
    <x v="830"/>
    <n v="1"/>
    <n v="1"/>
    <n v="1"/>
    <n v="2"/>
    <n v="55"/>
    <n v="30.002600000000001"/>
    <x v="58"/>
    <n v="112"/>
    <n v="142"/>
    <x v="0"/>
    <x v="1"/>
    <x v="5"/>
    <x v="20"/>
    <x v="1"/>
    <x v="5"/>
    <n v="0"/>
    <n v="0"/>
    <x v="0"/>
    <x v="1"/>
    <x v="0"/>
    <n v="1"/>
    <n v="35.6"/>
  </r>
  <r>
    <n v="12159"/>
    <x v="831"/>
    <n v="2"/>
    <n v="0"/>
    <n v="3"/>
    <n v="20.000000000000004"/>
    <n v="83"/>
    <n v="12.997999999999999"/>
    <x v="25"/>
    <n v="396"/>
    <n v="451"/>
    <x v="1"/>
    <x v="2"/>
    <x v="5"/>
    <x v="18"/>
    <x v="1"/>
    <x v="26"/>
    <n v="0"/>
    <n v="1"/>
    <x v="1"/>
    <x v="1"/>
    <x v="0"/>
    <n v="0"/>
    <n v="68"/>
  </r>
  <r>
    <n v="12160"/>
    <x v="832"/>
    <n v="4"/>
    <n v="0"/>
    <n v="1"/>
    <n v="8"/>
    <n v="46"/>
    <n v="19.999500000000001"/>
    <x v="18"/>
    <n v="122"/>
    <n v="132"/>
    <x v="1"/>
    <x v="5"/>
    <x v="3"/>
    <x v="20"/>
    <x v="1"/>
    <x v="25"/>
    <n v="0"/>
    <n v="0"/>
    <x v="0"/>
    <x v="1"/>
    <x v="1"/>
    <n v="0"/>
    <n v="46.4"/>
  </r>
  <r>
    <n v="12161"/>
    <x v="833"/>
    <n v="1"/>
    <n v="0"/>
    <n v="2"/>
    <n v="-1"/>
    <n v="59"/>
    <n v="6.0031999999999996"/>
    <x v="5"/>
    <n v="18"/>
    <n v="20"/>
    <x v="1"/>
    <x v="4"/>
    <x v="4"/>
    <x v="1"/>
    <x v="0"/>
    <x v="18"/>
    <n v="1"/>
    <n v="0"/>
    <x v="0"/>
    <x v="1"/>
    <x v="0"/>
    <n v="0"/>
    <n v="30.2"/>
  </r>
  <r>
    <n v="12162"/>
    <x v="834"/>
    <n v="3"/>
    <n v="0"/>
    <n v="2"/>
    <n v="14"/>
    <n v="77"/>
    <n v="16.997900000000001"/>
    <x v="67"/>
    <n v="81"/>
    <n v="108"/>
    <x v="1"/>
    <x v="8"/>
    <x v="4"/>
    <x v="3"/>
    <x v="0"/>
    <x v="14"/>
    <n v="1"/>
    <n v="0"/>
    <x v="0"/>
    <x v="0"/>
    <x v="0"/>
    <n v="0"/>
    <n v="57.2"/>
  </r>
  <r>
    <n v="12163"/>
    <x v="835"/>
    <n v="3"/>
    <n v="0"/>
    <n v="1"/>
    <n v="35"/>
    <n v="44"/>
    <n v="31.000900000000001"/>
    <x v="140"/>
    <n v="315"/>
    <n v="523"/>
    <x v="0"/>
    <x v="10"/>
    <x v="0"/>
    <x v="17"/>
    <x v="0"/>
    <x v="44"/>
    <n v="0"/>
    <n v="0"/>
    <x v="0"/>
    <x v="0"/>
    <x v="0"/>
    <n v="1"/>
    <n v="95"/>
  </r>
  <r>
    <n v="12164"/>
    <x v="836"/>
    <n v="3"/>
    <n v="0"/>
    <n v="1"/>
    <n v="27"/>
    <n v="45"/>
    <n v="8.9981000000000009"/>
    <x v="65"/>
    <n v="219"/>
    <n v="346"/>
    <x v="1"/>
    <x v="7"/>
    <x v="0"/>
    <x v="13"/>
    <x v="0"/>
    <x v="16"/>
    <n v="0"/>
    <n v="0"/>
    <x v="0"/>
    <x v="0"/>
    <x v="0"/>
    <n v="0"/>
    <n v="80.599999999999994"/>
  </r>
  <r>
    <n v="12165"/>
    <x v="837"/>
    <n v="2"/>
    <n v="0"/>
    <n v="1"/>
    <n v="21.000000000000004"/>
    <n v="83"/>
    <n v="16.997900000000001"/>
    <x v="53"/>
    <n v="33"/>
    <n v="50"/>
    <x v="1"/>
    <x v="2"/>
    <x v="4"/>
    <x v="14"/>
    <x v="0"/>
    <x v="2"/>
    <n v="0"/>
    <n v="0"/>
    <x v="1"/>
    <x v="1"/>
    <x v="0"/>
    <n v="0"/>
    <n v="69.800000000000011"/>
  </r>
  <r>
    <n v="12166"/>
    <x v="838"/>
    <n v="3"/>
    <n v="0"/>
    <n v="1"/>
    <n v="28"/>
    <n v="62"/>
    <n v="0"/>
    <x v="3"/>
    <n v="127"/>
    <n v="196"/>
    <x v="0"/>
    <x v="10"/>
    <x v="2"/>
    <x v="13"/>
    <x v="1"/>
    <x v="19"/>
    <n v="0"/>
    <n v="0"/>
    <x v="0"/>
    <x v="0"/>
    <x v="0"/>
    <n v="1"/>
    <n v="82.4"/>
  </r>
  <r>
    <n v="12167"/>
    <x v="839"/>
    <n v="2"/>
    <n v="0"/>
    <n v="1"/>
    <n v="21.000000000000004"/>
    <n v="28"/>
    <n v="7.0015000000000001"/>
    <x v="132"/>
    <n v="225"/>
    <n v="270"/>
    <x v="0"/>
    <x v="2"/>
    <x v="3"/>
    <x v="22"/>
    <x v="1"/>
    <x v="50"/>
    <n v="0"/>
    <n v="0"/>
    <x v="1"/>
    <x v="1"/>
    <x v="0"/>
    <n v="1"/>
    <n v="69.800000000000011"/>
  </r>
  <r>
    <n v="12168"/>
    <x v="840"/>
    <n v="4"/>
    <n v="0"/>
    <n v="1"/>
    <n v="20.000000000000004"/>
    <n v="94"/>
    <n v="8.9981000000000009"/>
    <x v="27"/>
    <n v="16"/>
    <n v="24"/>
    <x v="1"/>
    <x v="6"/>
    <x v="3"/>
    <x v="1"/>
    <x v="1"/>
    <x v="7"/>
    <n v="0"/>
    <n v="0"/>
    <x v="0"/>
    <x v="1"/>
    <x v="1"/>
    <n v="0"/>
    <n v="68"/>
  </r>
  <r>
    <n v="12169"/>
    <x v="841"/>
    <n v="1"/>
    <n v="0"/>
    <n v="1"/>
    <n v="8"/>
    <n v="53"/>
    <n v="6.0031999999999996"/>
    <x v="1"/>
    <n v="54"/>
    <n v="58"/>
    <x v="0"/>
    <x v="1"/>
    <x v="6"/>
    <x v="5"/>
    <x v="1"/>
    <x v="1"/>
    <n v="0"/>
    <n v="0"/>
    <x v="0"/>
    <x v="1"/>
    <x v="0"/>
    <n v="1"/>
    <n v="46.4"/>
  </r>
  <r>
    <n v="12170"/>
    <x v="842"/>
    <n v="1"/>
    <n v="0"/>
    <n v="1"/>
    <n v="13"/>
    <n v="35"/>
    <n v="16.997900000000001"/>
    <x v="54"/>
    <n v="257"/>
    <n v="276"/>
    <x v="0"/>
    <x v="1"/>
    <x v="2"/>
    <x v="12"/>
    <x v="1"/>
    <x v="4"/>
    <n v="0"/>
    <n v="0"/>
    <x v="0"/>
    <x v="1"/>
    <x v="0"/>
    <n v="1"/>
    <n v="55.400000000000006"/>
  </r>
  <r>
    <n v="12171"/>
    <x v="843"/>
    <n v="3"/>
    <n v="0"/>
    <n v="1"/>
    <n v="27"/>
    <n v="84"/>
    <n v="7.0015000000000001"/>
    <x v="18"/>
    <n v="43"/>
    <n v="53"/>
    <x v="0"/>
    <x v="0"/>
    <x v="2"/>
    <x v="21"/>
    <x v="1"/>
    <x v="0"/>
    <n v="0"/>
    <n v="0"/>
    <x v="0"/>
    <x v="0"/>
    <x v="0"/>
    <n v="1"/>
    <n v="80.599999999999994"/>
  </r>
  <r>
    <n v="12172"/>
    <x v="844"/>
    <n v="2"/>
    <n v="0"/>
    <n v="3"/>
    <n v="23"/>
    <n v="50"/>
    <n v="19.001200000000001"/>
    <x v="71"/>
    <n v="484"/>
    <n v="569"/>
    <x v="1"/>
    <x v="7"/>
    <x v="2"/>
    <x v="9"/>
    <x v="1"/>
    <x v="22"/>
    <n v="0"/>
    <n v="1"/>
    <x v="1"/>
    <x v="1"/>
    <x v="0"/>
    <n v="0"/>
    <n v="73.400000000000006"/>
  </r>
  <r>
    <n v="12173"/>
    <x v="845"/>
    <n v="4"/>
    <n v="0"/>
    <n v="2"/>
    <n v="2"/>
    <n v="51"/>
    <n v="12.997999999999999"/>
    <x v="5"/>
    <n v="32"/>
    <n v="34"/>
    <x v="0"/>
    <x v="9"/>
    <x v="0"/>
    <x v="3"/>
    <x v="0"/>
    <x v="43"/>
    <n v="1"/>
    <n v="0"/>
    <x v="0"/>
    <x v="1"/>
    <x v="1"/>
    <n v="1"/>
    <n v="35.6"/>
  </r>
  <r>
    <n v="12174"/>
    <x v="846"/>
    <n v="4"/>
    <n v="0"/>
    <n v="3"/>
    <n v="8"/>
    <n v="61"/>
    <n v="19.001200000000001"/>
    <x v="1"/>
    <n v="164"/>
    <n v="168"/>
    <x v="1"/>
    <x v="9"/>
    <x v="1"/>
    <x v="14"/>
    <x v="1"/>
    <x v="35"/>
    <n v="0"/>
    <n v="1"/>
    <x v="0"/>
    <x v="1"/>
    <x v="1"/>
    <n v="0"/>
    <n v="46.4"/>
  </r>
  <r>
    <n v="12175"/>
    <x v="847"/>
    <n v="3"/>
    <n v="0"/>
    <n v="1"/>
    <n v="25"/>
    <n v="51"/>
    <n v="7.0015000000000001"/>
    <x v="68"/>
    <n v="69"/>
    <n v="84"/>
    <x v="1"/>
    <x v="10"/>
    <x v="4"/>
    <x v="21"/>
    <x v="0"/>
    <x v="19"/>
    <n v="0"/>
    <n v="0"/>
    <x v="0"/>
    <x v="0"/>
    <x v="0"/>
    <n v="0"/>
    <n v="77"/>
  </r>
  <r>
    <n v="12176"/>
    <x v="848"/>
    <n v="4"/>
    <n v="0"/>
    <n v="1"/>
    <n v="13"/>
    <n v="77"/>
    <n v="6.0031999999999996"/>
    <x v="34"/>
    <n v="162"/>
    <n v="184"/>
    <x v="0"/>
    <x v="5"/>
    <x v="2"/>
    <x v="20"/>
    <x v="1"/>
    <x v="25"/>
    <n v="0"/>
    <n v="0"/>
    <x v="0"/>
    <x v="1"/>
    <x v="1"/>
    <n v="1"/>
    <n v="55.400000000000006"/>
  </r>
  <r>
    <n v="12177"/>
    <x v="849"/>
    <n v="2"/>
    <n v="0"/>
    <n v="1"/>
    <n v="15"/>
    <n v="39"/>
    <n v="19.001200000000001"/>
    <x v="27"/>
    <n v="28"/>
    <n v="36"/>
    <x v="0"/>
    <x v="3"/>
    <x v="5"/>
    <x v="21"/>
    <x v="1"/>
    <x v="3"/>
    <n v="0"/>
    <n v="0"/>
    <x v="1"/>
    <x v="1"/>
    <x v="0"/>
    <n v="1"/>
    <n v="59"/>
  </r>
  <r>
    <n v="12178"/>
    <x v="850"/>
    <n v="1"/>
    <n v="0"/>
    <n v="1"/>
    <n v="4"/>
    <n v="44"/>
    <n v="11.0014"/>
    <x v="54"/>
    <n v="81"/>
    <n v="100"/>
    <x v="0"/>
    <x v="11"/>
    <x v="4"/>
    <x v="6"/>
    <x v="0"/>
    <x v="42"/>
    <n v="0"/>
    <n v="0"/>
    <x v="0"/>
    <x v="1"/>
    <x v="0"/>
    <n v="1"/>
    <n v="39.200000000000003"/>
  </r>
  <r>
    <n v="12179"/>
    <x v="851"/>
    <n v="1"/>
    <n v="0"/>
    <n v="1"/>
    <n v="0"/>
    <n v="51"/>
    <n v="6.0031999999999996"/>
    <x v="16"/>
    <n v="129"/>
    <n v="138"/>
    <x v="1"/>
    <x v="1"/>
    <x v="6"/>
    <x v="10"/>
    <x v="1"/>
    <x v="17"/>
    <n v="0"/>
    <n v="0"/>
    <x v="0"/>
    <x v="1"/>
    <x v="0"/>
    <n v="0"/>
    <n v="32"/>
  </r>
  <r>
    <n v="12180"/>
    <x v="852"/>
    <n v="2"/>
    <n v="0"/>
    <n v="2"/>
    <n v="21.000000000000004"/>
    <n v="78"/>
    <n v="8.9981000000000009"/>
    <x v="14"/>
    <n v="14"/>
    <n v="15"/>
    <x v="0"/>
    <x v="7"/>
    <x v="2"/>
    <x v="11"/>
    <x v="1"/>
    <x v="22"/>
    <n v="1"/>
    <n v="0"/>
    <x v="1"/>
    <x v="1"/>
    <x v="0"/>
    <n v="1"/>
    <n v="69.800000000000011"/>
  </r>
  <r>
    <n v="12181"/>
    <x v="853"/>
    <n v="4"/>
    <n v="0"/>
    <n v="2"/>
    <n v="14"/>
    <n v="88"/>
    <n v="6.0031999999999996"/>
    <x v="2"/>
    <n v="33"/>
    <n v="33"/>
    <x v="0"/>
    <x v="6"/>
    <x v="6"/>
    <x v="21"/>
    <x v="1"/>
    <x v="28"/>
    <n v="1"/>
    <n v="0"/>
    <x v="0"/>
    <x v="1"/>
    <x v="1"/>
    <n v="1"/>
    <n v="57.2"/>
  </r>
  <r>
    <n v="12182"/>
    <x v="854"/>
    <n v="3"/>
    <n v="0"/>
    <n v="1"/>
    <n v="27"/>
    <n v="74"/>
    <n v="12.997999999999999"/>
    <x v="13"/>
    <n v="239"/>
    <n v="278"/>
    <x v="0"/>
    <x v="10"/>
    <x v="5"/>
    <x v="22"/>
    <x v="1"/>
    <x v="36"/>
    <n v="0"/>
    <n v="0"/>
    <x v="0"/>
    <x v="0"/>
    <x v="0"/>
    <n v="1"/>
    <n v="80.599999999999994"/>
  </r>
  <r>
    <n v="12183"/>
    <x v="855"/>
    <n v="2"/>
    <n v="0"/>
    <n v="1"/>
    <n v="25"/>
    <n v="69"/>
    <n v="16.997900000000001"/>
    <x v="121"/>
    <n v="138"/>
    <n v="181"/>
    <x v="1"/>
    <x v="7"/>
    <x v="3"/>
    <x v="13"/>
    <x v="1"/>
    <x v="22"/>
    <n v="0"/>
    <n v="0"/>
    <x v="1"/>
    <x v="1"/>
    <x v="0"/>
    <n v="0"/>
    <n v="77"/>
  </r>
  <r>
    <n v="12184"/>
    <x v="856"/>
    <n v="3"/>
    <n v="0"/>
    <n v="1"/>
    <n v="23"/>
    <n v="73"/>
    <n v="0"/>
    <x v="62"/>
    <n v="239"/>
    <n v="280"/>
    <x v="0"/>
    <x v="10"/>
    <x v="2"/>
    <x v="22"/>
    <x v="1"/>
    <x v="21"/>
    <n v="0"/>
    <n v="0"/>
    <x v="0"/>
    <x v="0"/>
    <x v="0"/>
    <n v="1"/>
    <n v="73.400000000000006"/>
  </r>
  <r>
    <n v="12185"/>
    <x v="857"/>
    <n v="2"/>
    <n v="0"/>
    <n v="1"/>
    <n v="26"/>
    <n v="54"/>
    <n v="12.997999999999999"/>
    <x v="48"/>
    <n v="271"/>
    <n v="330"/>
    <x v="0"/>
    <x v="2"/>
    <x v="6"/>
    <x v="15"/>
    <x v="1"/>
    <x v="11"/>
    <n v="0"/>
    <n v="0"/>
    <x v="1"/>
    <x v="1"/>
    <x v="0"/>
    <n v="1"/>
    <n v="78.800000000000011"/>
  </r>
  <r>
    <n v="12186"/>
    <x v="858"/>
    <n v="4"/>
    <n v="0"/>
    <n v="2"/>
    <n v="4"/>
    <n v="93"/>
    <n v="0"/>
    <x v="14"/>
    <n v="6"/>
    <n v="7"/>
    <x v="0"/>
    <x v="5"/>
    <x v="0"/>
    <x v="16"/>
    <x v="0"/>
    <x v="34"/>
    <n v="1"/>
    <n v="0"/>
    <x v="0"/>
    <x v="1"/>
    <x v="1"/>
    <n v="1"/>
    <n v="39.200000000000003"/>
  </r>
  <r>
    <n v="12187"/>
    <x v="859"/>
    <n v="4"/>
    <n v="0"/>
    <n v="1"/>
    <n v="3"/>
    <n v="81"/>
    <n v="0"/>
    <x v="12"/>
    <n v="72"/>
    <n v="77"/>
    <x v="0"/>
    <x v="9"/>
    <x v="3"/>
    <x v="14"/>
    <x v="1"/>
    <x v="35"/>
    <n v="0"/>
    <n v="0"/>
    <x v="0"/>
    <x v="1"/>
    <x v="1"/>
    <n v="1"/>
    <n v="37.4"/>
  </r>
  <r>
    <n v="12188"/>
    <x v="860"/>
    <n v="2"/>
    <n v="0"/>
    <n v="2"/>
    <n v="23"/>
    <n v="50"/>
    <n v="19.001200000000001"/>
    <x v="39"/>
    <n v="66"/>
    <n v="91"/>
    <x v="1"/>
    <x v="3"/>
    <x v="5"/>
    <x v="6"/>
    <x v="1"/>
    <x v="38"/>
    <n v="1"/>
    <n v="0"/>
    <x v="1"/>
    <x v="1"/>
    <x v="0"/>
    <n v="0"/>
    <n v="73.400000000000006"/>
  </r>
  <r>
    <n v="12189"/>
    <x v="861"/>
    <n v="3"/>
    <n v="0"/>
    <n v="1"/>
    <n v="22"/>
    <n v="83"/>
    <n v="0"/>
    <x v="1"/>
    <n v="28"/>
    <n v="32"/>
    <x v="0"/>
    <x v="10"/>
    <x v="5"/>
    <x v="21"/>
    <x v="1"/>
    <x v="36"/>
    <n v="0"/>
    <n v="0"/>
    <x v="0"/>
    <x v="0"/>
    <x v="0"/>
    <n v="1"/>
    <n v="71.599999999999994"/>
  </r>
  <r>
    <n v="12190"/>
    <x v="862"/>
    <n v="3"/>
    <n v="0"/>
    <n v="1"/>
    <n v="27"/>
    <n v="45"/>
    <n v="12.997999999999999"/>
    <x v="90"/>
    <n v="203"/>
    <n v="302"/>
    <x v="1"/>
    <x v="7"/>
    <x v="4"/>
    <x v="20"/>
    <x v="0"/>
    <x v="24"/>
    <n v="0"/>
    <n v="0"/>
    <x v="0"/>
    <x v="0"/>
    <x v="0"/>
    <n v="0"/>
    <n v="80.599999999999994"/>
  </r>
  <r>
    <n v="12191"/>
    <x v="863"/>
    <n v="4"/>
    <n v="0"/>
    <n v="1"/>
    <n v="21.000000000000004"/>
    <n v="69"/>
    <n v="15.001300000000001"/>
    <x v="85"/>
    <n v="220"/>
    <n v="267"/>
    <x v="0"/>
    <x v="6"/>
    <x v="3"/>
    <x v="22"/>
    <x v="1"/>
    <x v="10"/>
    <n v="0"/>
    <n v="0"/>
    <x v="0"/>
    <x v="1"/>
    <x v="1"/>
    <n v="1"/>
    <n v="69.800000000000011"/>
  </r>
  <r>
    <n v="12192"/>
    <x v="864"/>
    <n v="4"/>
    <n v="0"/>
    <n v="1"/>
    <n v="8"/>
    <n v="61"/>
    <n v="19.001200000000001"/>
    <x v="17"/>
    <n v="180"/>
    <n v="196"/>
    <x v="0"/>
    <x v="9"/>
    <x v="2"/>
    <x v="15"/>
    <x v="1"/>
    <x v="13"/>
    <n v="0"/>
    <n v="0"/>
    <x v="0"/>
    <x v="1"/>
    <x v="1"/>
    <n v="1"/>
    <n v="46.4"/>
  </r>
  <r>
    <n v="12193"/>
    <x v="865"/>
    <n v="3"/>
    <n v="0"/>
    <n v="3"/>
    <n v="23.999999999999993"/>
    <n v="78"/>
    <n v="11.0014"/>
    <x v="70"/>
    <n v="121"/>
    <n v="163"/>
    <x v="0"/>
    <x v="10"/>
    <x v="4"/>
    <x v="5"/>
    <x v="0"/>
    <x v="44"/>
    <n v="0"/>
    <n v="1"/>
    <x v="0"/>
    <x v="0"/>
    <x v="0"/>
    <n v="1"/>
    <n v="75.199999999999989"/>
  </r>
  <r>
    <n v="12194"/>
    <x v="866"/>
    <n v="2"/>
    <n v="0"/>
    <n v="1"/>
    <n v="16"/>
    <n v="27"/>
    <n v="16.997900000000001"/>
    <x v="19"/>
    <n v="427"/>
    <n v="493"/>
    <x v="0"/>
    <x v="3"/>
    <x v="5"/>
    <x v="0"/>
    <x v="1"/>
    <x v="33"/>
    <n v="0"/>
    <n v="0"/>
    <x v="1"/>
    <x v="1"/>
    <x v="0"/>
    <n v="1"/>
    <n v="60.8"/>
  </r>
  <r>
    <n v="12195"/>
    <x v="867"/>
    <n v="2"/>
    <n v="0"/>
    <n v="1"/>
    <n v="21.000000000000004"/>
    <n v="64"/>
    <n v="12.997999999999999"/>
    <x v="50"/>
    <n v="18"/>
    <n v="25"/>
    <x v="1"/>
    <x v="7"/>
    <x v="1"/>
    <x v="2"/>
    <x v="1"/>
    <x v="22"/>
    <n v="0"/>
    <n v="0"/>
    <x v="1"/>
    <x v="1"/>
    <x v="0"/>
    <n v="0"/>
    <n v="69.800000000000011"/>
  </r>
  <r>
    <n v="12196"/>
    <x v="868"/>
    <n v="2"/>
    <n v="0"/>
    <n v="2"/>
    <n v="28"/>
    <n v="30"/>
    <n v="11.0014"/>
    <x v="65"/>
    <n v="213"/>
    <n v="340"/>
    <x v="1"/>
    <x v="7"/>
    <x v="4"/>
    <x v="18"/>
    <x v="0"/>
    <x v="23"/>
    <n v="1"/>
    <n v="0"/>
    <x v="1"/>
    <x v="1"/>
    <x v="0"/>
    <n v="0"/>
    <n v="82.4"/>
  </r>
  <r>
    <n v="12197"/>
    <x v="869"/>
    <n v="4"/>
    <n v="0"/>
    <n v="3"/>
    <n v="9"/>
    <n v="76"/>
    <n v="19.001200000000001"/>
    <x v="2"/>
    <n v="3"/>
    <n v="3"/>
    <x v="0"/>
    <x v="5"/>
    <x v="2"/>
    <x v="19"/>
    <x v="1"/>
    <x v="47"/>
    <n v="0"/>
    <n v="1"/>
    <x v="0"/>
    <x v="1"/>
    <x v="1"/>
    <n v="1"/>
    <n v="48.2"/>
  </r>
  <r>
    <n v="12198"/>
    <x v="870"/>
    <n v="4"/>
    <n v="0"/>
    <n v="2"/>
    <n v="6.0000000000000018"/>
    <n v="81"/>
    <n v="8.9981000000000009"/>
    <x v="18"/>
    <n v="291"/>
    <n v="301"/>
    <x v="0"/>
    <x v="5"/>
    <x v="3"/>
    <x v="10"/>
    <x v="1"/>
    <x v="34"/>
    <n v="1"/>
    <n v="0"/>
    <x v="0"/>
    <x v="1"/>
    <x v="1"/>
    <n v="1"/>
    <n v="42.800000000000004"/>
  </r>
  <r>
    <n v="12199"/>
    <x v="871"/>
    <n v="1"/>
    <n v="0"/>
    <n v="2"/>
    <n v="9"/>
    <n v="57"/>
    <n v="6.0031999999999996"/>
    <x v="18"/>
    <n v="54"/>
    <n v="64"/>
    <x v="1"/>
    <x v="1"/>
    <x v="5"/>
    <x v="17"/>
    <x v="1"/>
    <x v="1"/>
    <n v="1"/>
    <n v="0"/>
    <x v="0"/>
    <x v="1"/>
    <x v="0"/>
    <n v="0"/>
    <n v="48.2"/>
  </r>
  <r>
    <n v="12200"/>
    <x v="872"/>
    <n v="2"/>
    <n v="0"/>
    <n v="1"/>
    <n v="21.000000000000004"/>
    <n v="43"/>
    <n v="12.997999999999999"/>
    <x v="36"/>
    <n v="382"/>
    <n v="473"/>
    <x v="0"/>
    <x v="7"/>
    <x v="2"/>
    <x v="12"/>
    <x v="1"/>
    <x v="23"/>
    <n v="0"/>
    <n v="0"/>
    <x v="1"/>
    <x v="1"/>
    <x v="0"/>
    <n v="1"/>
    <n v="69.800000000000011"/>
  </r>
  <r>
    <n v="12201"/>
    <x v="873"/>
    <n v="3"/>
    <n v="0"/>
    <n v="1"/>
    <n v="26"/>
    <n v="79"/>
    <n v="8.9981000000000009"/>
    <x v="33"/>
    <n v="311"/>
    <n v="344"/>
    <x v="0"/>
    <x v="8"/>
    <x v="3"/>
    <x v="10"/>
    <x v="1"/>
    <x v="15"/>
    <n v="0"/>
    <n v="0"/>
    <x v="0"/>
    <x v="0"/>
    <x v="0"/>
    <n v="1"/>
    <n v="78.800000000000011"/>
  </r>
  <r>
    <n v="12202"/>
    <x v="874"/>
    <n v="3"/>
    <n v="0"/>
    <n v="1"/>
    <n v="28"/>
    <n v="51"/>
    <n v="26.002700000000001"/>
    <x v="141"/>
    <n v="218"/>
    <n v="305"/>
    <x v="1"/>
    <x v="10"/>
    <x v="0"/>
    <x v="15"/>
    <x v="0"/>
    <x v="15"/>
    <n v="0"/>
    <n v="0"/>
    <x v="0"/>
    <x v="0"/>
    <x v="0"/>
    <n v="0"/>
    <n v="82.4"/>
  </r>
  <r>
    <n v="12203"/>
    <x v="875"/>
    <n v="1"/>
    <n v="0"/>
    <n v="1"/>
    <n v="14"/>
    <n v="44"/>
    <n v="8.9981000000000009"/>
    <x v="133"/>
    <n v="163"/>
    <n v="261"/>
    <x v="1"/>
    <x v="1"/>
    <x v="0"/>
    <x v="7"/>
    <x v="0"/>
    <x v="42"/>
    <n v="0"/>
    <n v="0"/>
    <x v="0"/>
    <x v="1"/>
    <x v="0"/>
    <n v="0"/>
    <n v="57.2"/>
  </r>
  <r>
    <n v="12204"/>
    <x v="876"/>
    <n v="1"/>
    <n v="0"/>
    <n v="1"/>
    <n v="-1"/>
    <n v="40"/>
    <n v="35.000799999999998"/>
    <x v="5"/>
    <n v="46"/>
    <n v="48"/>
    <x v="1"/>
    <x v="4"/>
    <x v="0"/>
    <x v="13"/>
    <x v="0"/>
    <x v="18"/>
    <n v="0"/>
    <n v="0"/>
    <x v="0"/>
    <x v="1"/>
    <x v="0"/>
    <n v="0"/>
    <n v="30.2"/>
  </r>
  <r>
    <n v="12205"/>
    <x v="877"/>
    <n v="4"/>
    <n v="0"/>
    <n v="1"/>
    <n v="23"/>
    <n v="41"/>
    <n v="30.002600000000001"/>
    <x v="125"/>
    <n v="401"/>
    <n v="619"/>
    <x v="0"/>
    <x v="6"/>
    <x v="0"/>
    <x v="17"/>
    <x v="0"/>
    <x v="7"/>
    <n v="0"/>
    <n v="0"/>
    <x v="0"/>
    <x v="1"/>
    <x v="1"/>
    <n v="1"/>
    <n v="73.400000000000006"/>
  </r>
  <r>
    <n v="12206"/>
    <x v="878"/>
    <n v="4"/>
    <n v="0"/>
    <n v="1"/>
    <n v="19.000000000000004"/>
    <n v="94"/>
    <n v="8.9981000000000009"/>
    <x v="5"/>
    <n v="6"/>
    <n v="8"/>
    <x v="0"/>
    <x v="8"/>
    <x v="1"/>
    <x v="16"/>
    <x v="1"/>
    <x v="48"/>
    <n v="0"/>
    <n v="0"/>
    <x v="0"/>
    <x v="1"/>
    <x v="1"/>
    <n v="1"/>
    <n v="66.200000000000017"/>
  </r>
  <r>
    <n v="12207"/>
    <x v="879"/>
    <n v="4"/>
    <n v="0"/>
    <n v="2"/>
    <n v="18"/>
    <n v="88"/>
    <n v="8.9981000000000009"/>
    <x v="89"/>
    <n v="347"/>
    <n v="403"/>
    <x v="0"/>
    <x v="6"/>
    <x v="3"/>
    <x v="10"/>
    <x v="1"/>
    <x v="49"/>
    <n v="1"/>
    <n v="0"/>
    <x v="0"/>
    <x v="1"/>
    <x v="1"/>
    <n v="1"/>
    <n v="64.400000000000006"/>
  </r>
  <r>
    <n v="12208"/>
    <x v="880"/>
    <n v="3"/>
    <n v="0"/>
    <n v="1"/>
    <n v="27"/>
    <n v="74"/>
    <n v="19.999500000000001"/>
    <x v="40"/>
    <n v="83"/>
    <n v="95"/>
    <x v="0"/>
    <x v="8"/>
    <x v="2"/>
    <x v="5"/>
    <x v="1"/>
    <x v="15"/>
    <n v="0"/>
    <n v="0"/>
    <x v="0"/>
    <x v="0"/>
    <x v="0"/>
    <n v="1"/>
    <n v="80.599999999999994"/>
  </r>
  <r>
    <n v="12209"/>
    <x v="881"/>
    <n v="1"/>
    <n v="0"/>
    <n v="1"/>
    <n v="4"/>
    <n v="65"/>
    <n v="6.0031999999999996"/>
    <x v="2"/>
    <n v="9"/>
    <n v="9"/>
    <x v="1"/>
    <x v="11"/>
    <x v="6"/>
    <x v="21"/>
    <x v="1"/>
    <x v="29"/>
    <n v="0"/>
    <n v="0"/>
    <x v="0"/>
    <x v="1"/>
    <x v="0"/>
    <n v="0"/>
    <n v="39.200000000000003"/>
  </r>
  <r>
    <n v="12210"/>
    <x v="882"/>
    <n v="1"/>
    <n v="0"/>
    <n v="1"/>
    <n v="15"/>
    <n v="41"/>
    <n v="15.001300000000001"/>
    <x v="68"/>
    <n v="86"/>
    <n v="101"/>
    <x v="1"/>
    <x v="1"/>
    <x v="1"/>
    <x v="15"/>
    <x v="1"/>
    <x v="5"/>
    <n v="0"/>
    <n v="0"/>
    <x v="0"/>
    <x v="1"/>
    <x v="0"/>
    <n v="0"/>
    <n v="59"/>
  </r>
  <r>
    <n v="12211"/>
    <x v="883"/>
    <n v="4"/>
    <n v="0"/>
    <n v="2"/>
    <n v="7"/>
    <n v="81"/>
    <n v="6.0031999999999996"/>
    <x v="40"/>
    <n v="279"/>
    <n v="291"/>
    <x v="1"/>
    <x v="9"/>
    <x v="1"/>
    <x v="14"/>
    <x v="1"/>
    <x v="12"/>
    <n v="1"/>
    <n v="0"/>
    <x v="0"/>
    <x v="1"/>
    <x v="1"/>
    <n v="0"/>
    <n v="44.6"/>
  </r>
  <r>
    <n v="12212"/>
    <x v="884"/>
    <n v="4"/>
    <n v="0"/>
    <n v="3"/>
    <n v="12"/>
    <n v="67"/>
    <n v="16.997900000000001"/>
    <x v="7"/>
    <n v="30"/>
    <n v="36"/>
    <x v="1"/>
    <x v="6"/>
    <x v="4"/>
    <x v="14"/>
    <x v="0"/>
    <x v="10"/>
    <n v="0"/>
    <n v="1"/>
    <x v="0"/>
    <x v="1"/>
    <x v="1"/>
    <n v="0"/>
    <n v="53.6"/>
  </r>
  <r>
    <n v="12213"/>
    <x v="885"/>
    <n v="4"/>
    <n v="0"/>
    <n v="1"/>
    <n v="23"/>
    <n v="65"/>
    <n v="16.997900000000001"/>
    <x v="142"/>
    <n v="389"/>
    <n v="647"/>
    <x v="0"/>
    <x v="6"/>
    <x v="4"/>
    <x v="13"/>
    <x v="0"/>
    <x v="10"/>
    <n v="0"/>
    <n v="0"/>
    <x v="0"/>
    <x v="1"/>
    <x v="1"/>
    <n v="1"/>
    <n v="73.400000000000006"/>
  </r>
  <r>
    <n v="12214"/>
    <x v="886"/>
    <n v="4"/>
    <n v="0"/>
    <n v="1"/>
    <n v="13"/>
    <n v="77"/>
    <n v="0"/>
    <x v="5"/>
    <n v="34"/>
    <n v="36"/>
    <x v="0"/>
    <x v="6"/>
    <x v="5"/>
    <x v="2"/>
    <x v="1"/>
    <x v="10"/>
    <n v="0"/>
    <n v="0"/>
    <x v="0"/>
    <x v="1"/>
    <x v="1"/>
    <n v="1"/>
    <n v="55.400000000000006"/>
  </r>
  <r>
    <n v="12215"/>
    <x v="887"/>
    <n v="3"/>
    <n v="0"/>
    <n v="2"/>
    <n v="30"/>
    <n v="62"/>
    <n v="19.001200000000001"/>
    <x v="143"/>
    <n v="174"/>
    <n v="419"/>
    <x v="1"/>
    <x v="8"/>
    <x v="0"/>
    <x v="17"/>
    <x v="0"/>
    <x v="46"/>
    <n v="1"/>
    <n v="0"/>
    <x v="0"/>
    <x v="0"/>
    <x v="0"/>
    <n v="0"/>
    <n v="86"/>
  </r>
  <r>
    <n v="12216"/>
    <x v="888"/>
    <n v="2"/>
    <n v="0"/>
    <n v="2"/>
    <n v="20.000000000000004"/>
    <n v="88"/>
    <n v="0"/>
    <x v="40"/>
    <n v="27"/>
    <n v="39"/>
    <x v="0"/>
    <x v="2"/>
    <x v="6"/>
    <x v="21"/>
    <x v="1"/>
    <x v="11"/>
    <n v="1"/>
    <n v="0"/>
    <x v="1"/>
    <x v="1"/>
    <x v="0"/>
    <n v="1"/>
    <n v="68"/>
  </r>
  <r>
    <n v="12217"/>
    <x v="889"/>
    <n v="2"/>
    <n v="0"/>
    <n v="1"/>
    <n v="14"/>
    <n v="23"/>
    <n v="26.002700000000001"/>
    <x v="144"/>
    <n v="270"/>
    <n v="590"/>
    <x v="0"/>
    <x v="3"/>
    <x v="4"/>
    <x v="15"/>
    <x v="0"/>
    <x v="33"/>
    <n v="0"/>
    <n v="0"/>
    <x v="1"/>
    <x v="1"/>
    <x v="0"/>
    <n v="1"/>
    <n v="57.2"/>
  </r>
  <r>
    <n v="12218"/>
    <x v="890"/>
    <n v="4"/>
    <n v="0"/>
    <n v="1"/>
    <n v="14"/>
    <n v="51"/>
    <n v="23.999400000000001"/>
    <x v="11"/>
    <n v="278"/>
    <n v="298"/>
    <x v="1"/>
    <x v="6"/>
    <x v="1"/>
    <x v="0"/>
    <x v="1"/>
    <x v="49"/>
    <n v="0"/>
    <n v="0"/>
    <x v="0"/>
    <x v="1"/>
    <x v="1"/>
    <n v="0"/>
    <n v="57.2"/>
  </r>
  <r>
    <n v="12219"/>
    <x v="891"/>
    <n v="4"/>
    <n v="0"/>
    <n v="1"/>
    <n v="7"/>
    <n v="57"/>
    <n v="7.0015000000000001"/>
    <x v="22"/>
    <n v="133"/>
    <n v="146"/>
    <x v="0"/>
    <x v="9"/>
    <x v="4"/>
    <x v="6"/>
    <x v="0"/>
    <x v="31"/>
    <n v="0"/>
    <n v="0"/>
    <x v="0"/>
    <x v="1"/>
    <x v="1"/>
    <n v="1"/>
    <n v="44.6"/>
  </r>
  <r>
    <n v="12220"/>
    <x v="892"/>
    <n v="3"/>
    <n v="0"/>
    <n v="1"/>
    <n v="25"/>
    <n v="79"/>
    <n v="11.0014"/>
    <x v="56"/>
    <n v="22"/>
    <n v="40"/>
    <x v="1"/>
    <x v="10"/>
    <x v="5"/>
    <x v="21"/>
    <x v="1"/>
    <x v="36"/>
    <n v="0"/>
    <n v="0"/>
    <x v="0"/>
    <x v="0"/>
    <x v="0"/>
    <n v="0"/>
    <n v="77"/>
  </r>
  <r>
    <n v="12221"/>
    <x v="893"/>
    <n v="4"/>
    <n v="0"/>
    <n v="1"/>
    <n v="6.0000000000000018"/>
    <n v="49"/>
    <n v="23.999400000000001"/>
    <x v="16"/>
    <n v="115"/>
    <n v="124"/>
    <x v="1"/>
    <x v="5"/>
    <x v="1"/>
    <x v="17"/>
    <x v="1"/>
    <x v="47"/>
    <n v="0"/>
    <n v="0"/>
    <x v="0"/>
    <x v="1"/>
    <x v="1"/>
    <n v="0"/>
    <n v="42.800000000000004"/>
  </r>
  <r>
    <n v="12222"/>
    <x v="894"/>
    <n v="2"/>
    <n v="0"/>
    <n v="3"/>
    <n v="8"/>
    <n v="66"/>
    <n v="26.002700000000001"/>
    <x v="5"/>
    <n v="11"/>
    <n v="13"/>
    <x v="1"/>
    <x v="11"/>
    <x v="5"/>
    <x v="21"/>
    <x v="1"/>
    <x v="45"/>
    <n v="0"/>
    <n v="1"/>
    <x v="1"/>
    <x v="1"/>
    <x v="0"/>
    <n v="0"/>
    <n v="46.4"/>
  </r>
  <r>
    <n v="12223"/>
    <x v="895"/>
    <n v="3"/>
    <n v="0"/>
    <n v="2"/>
    <n v="22"/>
    <n v="83"/>
    <n v="0"/>
    <x v="22"/>
    <n v="25"/>
    <n v="38"/>
    <x v="0"/>
    <x v="0"/>
    <x v="0"/>
    <x v="14"/>
    <x v="0"/>
    <x v="32"/>
    <n v="1"/>
    <n v="0"/>
    <x v="0"/>
    <x v="0"/>
    <x v="0"/>
    <n v="1"/>
    <n v="71.599999999999994"/>
  </r>
  <r>
    <n v="12224"/>
    <x v="896"/>
    <n v="1"/>
    <n v="0"/>
    <n v="2"/>
    <n v="12"/>
    <n v="94"/>
    <n v="0"/>
    <x v="14"/>
    <n v="10"/>
    <n v="11"/>
    <x v="0"/>
    <x v="11"/>
    <x v="1"/>
    <x v="21"/>
    <x v="1"/>
    <x v="17"/>
    <n v="1"/>
    <n v="0"/>
    <x v="0"/>
    <x v="1"/>
    <x v="0"/>
    <n v="1"/>
    <n v="53.6"/>
  </r>
  <r>
    <n v="12225"/>
    <x v="897"/>
    <n v="4"/>
    <n v="0"/>
    <n v="2"/>
    <n v="23.999999999999993"/>
    <n v="69"/>
    <n v="15.001300000000001"/>
    <x v="96"/>
    <n v="822"/>
    <n v="899"/>
    <x v="0"/>
    <x v="8"/>
    <x v="1"/>
    <x v="18"/>
    <x v="1"/>
    <x v="48"/>
    <n v="1"/>
    <n v="0"/>
    <x v="0"/>
    <x v="1"/>
    <x v="1"/>
    <n v="1"/>
    <n v="75.199999999999989"/>
  </r>
  <r>
    <n v="12226"/>
    <x v="898"/>
    <n v="2"/>
    <n v="0"/>
    <n v="1"/>
    <n v="23"/>
    <n v="65"/>
    <n v="27.999300000000002"/>
    <x v="85"/>
    <n v="132"/>
    <n v="179"/>
    <x v="0"/>
    <x v="7"/>
    <x v="1"/>
    <x v="20"/>
    <x v="1"/>
    <x v="9"/>
    <n v="0"/>
    <n v="0"/>
    <x v="1"/>
    <x v="1"/>
    <x v="0"/>
    <n v="1"/>
    <n v="73.400000000000006"/>
  </r>
  <r>
    <n v="12227"/>
    <x v="899"/>
    <n v="4"/>
    <n v="0"/>
    <n v="1"/>
    <n v="10"/>
    <n v="82"/>
    <n v="7.0015000000000001"/>
    <x v="9"/>
    <n v="94"/>
    <n v="97"/>
    <x v="1"/>
    <x v="6"/>
    <x v="2"/>
    <x v="23"/>
    <x v="1"/>
    <x v="31"/>
    <n v="0"/>
    <n v="0"/>
    <x v="0"/>
    <x v="1"/>
    <x v="1"/>
    <n v="0"/>
    <n v="50"/>
  </r>
  <r>
    <n v="12228"/>
    <x v="900"/>
    <n v="2"/>
    <n v="0"/>
    <n v="1"/>
    <n v="11"/>
    <n v="46"/>
    <n v="31.000900000000001"/>
    <x v="7"/>
    <n v="61"/>
    <n v="67"/>
    <x v="1"/>
    <x v="3"/>
    <x v="2"/>
    <x v="7"/>
    <x v="1"/>
    <x v="3"/>
    <n v="0"/>
    <n v="0"/>
    <x v="1"/>
    <x v="1"/>
    <x v="0"/>
    <n v="0"/>
    <n v="51.8"/>
  </r>
  <r>
    <n v="12229"/>
    <x v="901"/>
    <n v="3"/>
    <n v="1"/>
    <n v="2"/>
    <n v="23.999999999999993"/>
    <n v="78"/>
    <n v="12.997999999999999"/>
    <x v="132"/>
    <n v="56"/>
    <n v="101"/>
    <x v="1"/>
    <x v="8"/>
    <x v="5"/>
    <x v="3"/>
    <x v="1"/>
    <x v="46"/>
    <n v="1"/>
    <n v="0"/>
    <x v="0"/>
    <x v="0"/>
    <x v="0"/>
    <n v="0"/>
    <n v="75.199999999999989"/>
  </r>
  <r>
    <n v="12230"/>
    <x v="902"/>
    <n v="4"/>
    <n v="0"/>
    <n v="1"/>
    <n v="8"/>
    <n v="53"/>
    <n v="6.0031999999999996"/>
    <x v="132"/>
    <n v="208"/>
    <n v="253"/>
    <x v="0"/>
    <x v="9"/>
    <x v="4"/>
    <x v="0"/>
    <x v="0"/>
    <x v="13"/>
    <n v="0"/>
    <n v="0"/>
    <x v="0"/>
    <x v="1"/>
    <x v="1"/>
    <n v="1"/>
    <n v="46.4"/>
  </r>
  <r>
    <n v="12231"/>
    <x v="903"/>
    <n v="3"/>
    <n v="0"/>
    <n v="3"/>
    <n v="21.000000000000004"/>
    <n v="94"/>
    <n v="12.997999999999999"/>
    <x v="2"/>
    <n v="4"/>
    <n v="4"/>
    <x v="0"/>
    <x v="8"/>
    <x v="2"/>
    <x v="11"/>
    <x v="1"/>
    <x v="14"/>
    <n v="0"/>
    <n v="1"/>
    <x v="0"/>
    <x v="0"/>
    <x v="0"/>
    <n v="1"/>
    <n v="69.800000000000011"/>
  </r>
  <r>
    <n v="12232"/>
    <x v="904"/>
    <n v="2"/>
    <n v="0"/>
    <n v="1"/>
    <n v="19.000000000000004"/>
    <n v="88"/>
    <n v="7.0015000000000001"/>
    <x v="67"/>
    <n v="324"/>
    <n v="351"/>
    <x v="1"/>
    <x v="3"/>
    <x v="5"/>
    <x v="3"/>
    <x v="1"/>
    <x v="39"/>
    <n v="0"/>
    <n v="0"/>
    <x v="1"/>
    <x v="1"/>
    <x v="0"/>
    <n v="0"/>
    <n v="66.200000000000017"/>
  </r>
  <r>
    <n v="12233"/>
    <x v="905"/>
    <n v="1"/>
    <n v="0"/>
    <n v="2"/>
    <n v="3"/>
    <n v="87"/>
    <n v="8.9981000000000009"/>
    <x v="22"/>
    <n v="84"/>
    <n v="97"/>
    <x v="0"/>
    <x v="4"/>
    <x v="6"/>
    <x v="20"/>
    <x v="1"/>
    <x v="30"/>
    <n v="1"/>
    <n v="0"/>
    <x v="0"/>
    <x v="1"/>
    <x v="0"/>
    <n v="1"/>
    <n v="37.4"/>
  </r>
  <r>
    <n v="12234"/>
    <x v="906"/>
    <n v="3"/>
    <n v="0"/>
    <n v="2"/>
    <n v="23"/>
    <n v="89"/>
    <n v="0"/>
    <x v="9"/>
    <n v="20"/>
    <n v="23"/>
    <x v="0"/>
    <x v="7"/>
    <x v="4"/>
    <x v="19"/>
    <x v="0"/>
    <x v="24"/>
    <n v="1"/>
    <n v="0"/>
    <x v="0"/>
    <x v="0"/>
    <x v="0"/>
    <n v="1"/>
    <n v="73.400000000000006"/>
  </r>
  <r>
    <n v="12235"/>
    <x v="907"/>
    <n v="3"/>
    <n v="0"/>
    <n v="2"/>
    <n v="18"/>
    <n v="100"/>
    <n v="11.0014"/>
    <x v="14"/>
    <n v="30"/>
    <n v="31"/>
    <x v="1"/>
    <x v="8"/>
    <x v="6"/>
    <x v="2"/>
    <x v="1"/>
    <x v="48"/>
    <n v="1"/>
    <n v="0"/>
    <x v="0"/>
    <x v="0"/>
    <x v="0"/>
    <n v="0"/>
    <n v="64.400000000000006"/>
  </r>
  <r>
    <n v="12236"/>
    <x v="908"/>
    <n v="2"/>
    <n v="0"/>
    <n v="3"/>
    <n v="16"/>
    <n v="82"/>
    <n v="19.999500000000001"/>
    <x v="12"/>
    <n v="34"/>
    <n v="39"/>
    <x v="0"/>
    <x v="3"/>
    <x v="4"/>
    <x v="8"/>
    <x v="0"/>
    <x v="38"/>
    <n v="0"/>
    <n v="1"/>
    <x v="1"/>
    <x v="1"/>
    <x v="0"/>
    <n v="1"/>
    <n v="60.8"/>
  </r>
  <r>
    <n v="12237"/>
    <x v="909"/>
    <n v="4"/>
    <n v="0"/>
    <n v="2"/>
    <n v="20.000000000000004"/>
    <n v="88"/>
    <n v="12.997999999999999"/>
    <x v="5"/>
    <n v="45"/>
    <n v="47"/>
    <x v="1"/>
    <x v="6"/>
    <x v="1"/>
    <x v="5"/>
    <x v="1"/>
    <x v="7"/>
    <n v="1"/>
    <n v="0"/>
    <x v="0"/>
    <x v="1"/>
    <x v="1"/>
    <n v="0"/>
    <n v="68"/>
  </r>
  <r>
    <n v="12238"/>
    <x v="910"/>
    <n v="2"/>
    <n v="0"/>
    <n v="1"/>
    <n v="10"/>
    <n v="66"/>
    <n v="16.997900000000001"/>
    <x v="14"/>
    <n v="1"/>
    <n v="2"/>
    <x v="1"/>
    <x v="3"/>
    <x v="5"/>
    <x v="11"/>
    <x v="1"/>
    <x v="3"/>
    <n v="0"/>
    <n v="0"/>
    <x v="1"/>
    <x v="1"/>
    <x v="0"/>
    <n v="0"/>
    <n v="50"/>
  </r>
  <r>
    <n v="12239"/>
    <x v="911"/>
    <n v="3"/>
    <n v="0"/>
    <n v="1"/>
    <n v="29"/>
    <n v="43"/>
    <n v="19.999500000000001"/>
    <x v="145"/>
    <n v="235"/>
    <n v="410"/>
    <x v="1"/>
    <x v="7"/>
    <x v="4"/>
    <x v="12"/>
    <x v="0"/>
    <x v="24"/>
    <n v="0"/>
    <n v="0"/>
    <x v="0"/>
    <x v="0"/>
    <x v="0"/>
    <n v="0"/>
    <n v="84.2"/>
  </r>
  <r>
    <n v="12240"/>
    <x v="912"/>
    <n v="3"/>
    <n v="0"/>
    <n v="1"/>
    <n v="22"/>
    <n v="73"/>
    <n v="7.0015000000000001"/>
    <x v="78"/>
    <n v="161"/>
    <n v="226"/>
    <x v="1"/>
    <x v="8"/>
    <x v="0"/>
    <x v="8"/>
    <x v="0"/>
    <x v="14"/>
    <n v="0"/>
    <n v="0"/>
    <x v="0"/>
    <x v="0"/>
    <x v="0"/>
    <n v="0"/>
    <n v="71.599999999999994"/>
  </r>
  <r>
    <n v="12241"/>
    <x v="913"/>
    <n v="3"/>
    <n v="0"/>
    <n v="1"/>
    <n v="28"/>
    <n v="66"/>
    <n v="6.0031999999999996"/>
    <x v="54"/>
    <n v="48"/>
    <n v="67"/>
    <x v="1"/>
    <x v="0"/>
    <x v="0"/>
    <x v="11"/>
    <x v="0"/>
    <x v="44"/>
    <n v="0"/>
    <n v="0"/>
    <x v="0"/>
    <x v="0"/>
    <x v="0"/>
    <n v="0"/>
    <n v="82.4"/>
  </r>
  <r>
    <n v="12242"/>
    <x v="914"/>
    <n v="2"/>
    <n v="0"/>
    <n v="2"/>
    <n v="12"/>
    <n v="54"/>
    <n v="12.997999999999999"/>
    <x v="1"/>
    <n v="13"/>
    <n v="17"/>
    <x v="1"/>
    <x v="3"/>
    <x v="4"/>
    <x v="19"/>
    <x v="0"/>
    <x v="39"/>
    <n v="1"/>
    <n v="0"/>
    <x v="1"/>
    <x v="1"/>
    <x v="0"/>
    <n v="0"/>
    <n v="53.6"/>
  </r>
  <r>
    <n v="12243"/>
    <x v="915"/>
    <n v="2"/>
    <n v="0"/>
    <n v="1"/>
    <n v="6.0000000000000018"/>
    <n v="56"/>
    <n v="11.0014"/>
    <x v="18"/>
    <n v="64"/>
    <n v="74"/>
    <x v="1"/>
    <x v="3"/>
    <x v="3"/>
    <x v="6"/>
    <x v="1"/>
    <x v="33"/>
    <n v="0"/>
    <n v="0"/>
    <x v="1"/>
    <x v="1"/>
    <x v="0"/>
    <n v="0"/>
    <n v="42.800000000000004"/>
  </r>
  <r>
    <n v="12244"/>
    <x v="916"/>
    <n v="2"/>
    <n v="0"/>
    <n v="1"/>
    <n v="26"/>
    <n v="70"/>
    <n v="12.997999999999999"/>
    <x v="95"/>
    <n v="490"/>
    <n v="564"/>
    <x v="1"/>
    <x v="2"/>
    <x v="2"/>
    <x v="18"/>
    <x v="1"/>
    <x v="2"/>
    <n v="0"/>
    <n v="0"/>
    <x v="1"/>
    <x v="1"/>
    <x v="0"/>
    <n v="0"/>
    <n v="78.800000000000011"/>
  </r>
  <r>
    <n v="12245"/>
    <x v="917"/>
    <n v="4"/>
    <n v="0"/>
    <n v="2"/>
    <n v="14"/>
    <n v="87"/>
    <n v="12.997999999999999"/>
    <x v="2"/>
    <n v="3"/>
    <n v="3"/>
    <x v="1"/>
    <x v="5"/>
    <x v="2"/>
    <x v="11"/>
    <x v="1"/>
    <x v="47"/>
    <n v="1"/>
    <n v="0"/>
    <x v="0"/>
    <x v="1"/>
    <x v="1"/>
    <n v="0"/>
    <n v="57.2"/>
  </r>
  <r>
    <n v="12246"/>
    <x v="918"/>
    <n v="4"/>
    <n v="0"/>
    <n v="1"/>
    <n v="14"/>
    <n v="63"/>
    <n v="8.9981000000000009"/>
    <x v="57"/>
    <n v="408"/>
    <n v="432"/>
    <x v="1"/>
    <x v="9"/>
    <x v="1"/>
    <x v="18"/>
    <x v="1"/>
    <x v="12"/>
    <n v="0"/>
    <n v="0"/>
    <x v="0"/>
    <x v="1"/>
    <x v="1"/>
    <n v="0"/>
    <n v="57.2"/>
  </r>
  <r>
    <n v="12247"/>
    <x v="919"/>
    <n v="4"/>
    <n v="0"/>
    <n v="3"/>
    <n v="12"/>
    <n v="94"/>
    <n v="15.001300000000001"/>
    <x v="7"/>
    <n v="41"/>
    <n v="47"/>
    <x v="0"/>
    <x v="5"/>
    <x v="5"/>
    <x v="5"/>
    <x v="1"/>
    <x v="25"/>
    <n v="0"/>
    <n v="1"/>
    <x v="0"/>
    <x v="1"/>
    <x v="1"/>
    <n v="1"/>
    <n v="53.6"/>
  </r>
  <r>
    <n v="12248"/>
    <x v="920"/>
    <n v="2"/>
    <n v="0"/>
    <n v="1"/>
    <n v="23"/>
    <n v="78"/>
    <n v="19.999500000000001"/>
    <x v="83"/>
    <n v="118"/>
    <n v="149"/>
    <x v="1"/>
    <x v="3"/>
    <x v="6"/>
    <x v="17"/>
    <x v="1"/>
    <x v="39"/>
    <n v="0"/>
    <n v="0"/>
    <x v="1"/>
    <x v="1"/>
    <x v="0"/>
    <n v="0"/>
    <n v="73.400000000000006"/>
  </r>
  <r>
    <n v="12249"/>
    <x v="921"/>
    <n v="1"/>
    <n v="0"/>
    <n v="1"/>
    <n v="5.0000000000000018"/>
    <n v="52"/>
    <n v="15.001300000000001"/>
    <x v="17"/>
    <n v="73"/>
    <n v="89"/>
    <x v="1"/>
    <x v="11"/>
    <x v="3"/>
    <x v="13"/>
    <x v="1"/>
    <x v="42"/>
    <n v="0"/>
    <n v="0"/>
    <x v="0"/>
    <x v="1"/>
    <x v="0"/>
    <n v="0"/>
    <n v="41"/>
  </r>
  <r>
    <n v="12250"/>
    <x v="922"/>
    <n v="3"/>
    <n v="0"/>
    <n v="1"/>
    <n v="22"/>
    <n v="43"/>
    <n v="19.999500000000001"/>
    <x v="3"/>
    <n v="167"/>
    <n v="236"/>
    <x v="0"/>
    <x v="8"/>
    <x v="5"/>
    <x v="13"/>
    <x v="1"/>
    <x v="46"/>
    <n v="0"/>
    <n v="0"/>
    <x v="0"/>
    <x v="0"/>
    <x v="0"/>
    <n v="1"/>
    <n v="71.599999999999994"/>
  </r>
  <r>
    <n v="12251"/>
    <x v="923"/>
    <n v="1"/>
    <n v="0"/>
    <n v="1"/>
    <n v="11"/>
    <n v="43"/>
    <n v="16.997900000000001"/>
    <x v="22"/>
    <n v="214"/>
    <n v="227"/>
    <x v="0"/>
    <x v="1"/>
    <x v="5"/>
    <x v="12"/>
    <x v="1"/>
    <x v="4"/>
    <n v="0"/>
    <n v="0"/>
    <x v="0"/>
    <x v="1"/>
    <x v="0"/>
    <n v="1"/>
    <n v="51.8"/>
  </r>
  <r>
    <n v="12252"/>
    <x v="924"/>
    <n v="4"/>
    <n v="0"/>
    <n v="2"/>
    <n v="18"/>
    <n v="77"/>
    <n v="7.0015000000000001"/>
    <x v="2"/>
    <n v="11"/>
    <n v="11"/>
    <x v="0"/>
    <x v="6"/>
    <x v="2"/>
    <x v="1"/>
    <x v="1"/>
    <x v="10"/>
    <n v="1"/>
    <n v="0"/>
    <x v="0"/>
    <x v="1"/>
    <x v="1"/>
    <n v="1"/>
    <n v="64.400000000000006"/>
  </r>
  <r>
    <n v="12253"/>
    <x v="925"/>
    <n v="4"/>
    <n v="0"/>
    <n v="1"/>
    <n v="10"/>
    <n v="62"/>
    <n v="15.001300000000001"/>
    <x v="11"/>
    <n v="73"/>
    <n v="93"/>
    <x v="1"/>
    <x v="9"/>
    <x v="4"/>
    <x v="5"/>
    <x v="0"/>
    <x v="35"/>
    <n v="0"/>
    <n v="0"/>
    <x v="0"/>
    <x v="1"/>
    <x v="1"/>
    <n v="0"/>
    <n v="50"/>
  </r>
  <r>
    <n v="12254"/>
    <x v="926"/>
    <n v="1"/>
    <n v="0"/>
    <n v="2"/>
    <n v="11"/>
    <n v="50"/>
    <n v="23.999400000000001"/>
    <x v="5"/>
    <n v="83"/>
    <n v="85"/>
    <x v="0"/>
    <x v="11"/>
    <x v="3"/>
    <x v="23"/>
    <x v="1"/>
    <x v="42"/>
    <n v="1"/>
    <n v="0"/>
    <x v="0"/>
    <x v="1"/>
    <x v="0"/>
    <n v="1"/>
    <n v="51.8"/>
  </r>
  <r>
    <n v="12255"/>
    <x v="927"/>
    <n v="2"/>
    <n v="0"/>
    <n v="1"/>
    <n v="22"/>
    <n v="41"/>
    <n v="11.0014"/>
    <x v="20"/>
    <n v="264"/>
    <n v="337"/>
    <x v="0"/>
    <x v="2"/>
    <x v="3"/>
    <x v="8"/>
    <x v="1"/>
    <x v="11"/>
    <n v="0"/>
    <n v="0"/>
    <x v="1"/>
    <x v="1"/>
    <x v="0"/>
    <n v="1"/>
    <n v="71.599999999999994"/>
  </r>
  <r>
    <n v="12256"/>
    <x v="928"/>
    <n v="2"/>
    <n v="0"/>
    <n v="2"/>
    <n v="9"/>
    <n v="76"/>
    <n v="12.997999999999999"/>
    <x v="53"/>
    <n v="166"/>
    <n v="183"/>
    <x v="1"/>
    <x v="3"/>
    <x v="3"/>
    <x v="10"/>
    <x v="1"/>
    <x v="3"/>
    <n v="1"/>
    <n v="0"/>
    <x v="1"/>
    <x v="1"/>
    <x v="0"/>
    <n v="0"/>
    <n v="48.2"/>
  </r>
  <r>
    <n v="12257"/>
    <x v="929"/>
    <n v="1"/>
    <n v="1"/>
    <n v="1"/>
    <n v="8"/>
    <n v="46"/>
    <n v="39.000700000000002"/>
    <x v="69"/>
    <n v="51"/>
    <n v="91"/>
    <x v="1"/>
    <x v="5"/>
    <x v="5"/>
    <x v="13"/>
    <x v="1"/>
    <x v="52"/>
    <n v="0"/>
    <n v="0"/>
    <x v="0"/>
    <x v="1"/>
    <x v="0"/>
    <n v="0"/>
    <n v="46.4"/>
  </r>
  <r>
    <n v="12258"/>
    <x v="930"/>
    <n v="4"/>
    <n v="0"/>
    <n v="1"/>
    <n v="7"/>
    <n v="93"/>
    <n v="0"/>
    <x v="54"/>
    <n v="436"/>
    <n v="455"/>
    <x v="1"/>
    <x v="9"/>
    <x v="6"/>
    <x v="3"/>
    <x v="1"/>
    <x v="13"/>
    <n v="0"/>
    <n v="0"/>
    <x v="0"/>
    <x v="1"/>
    <x v="1"/>
    <n v="0"/>
    <n v="44.6"/>
  </r>
  <r>
    <n v="12259"/>
    <x v="931"/>
    <n v="3"/>
    <n v="0"/>
    <n v="1"/>
    <n v="30"/>
    <n v="66"/>
    <n v="7.0015000000000001"/>
    <x v="27"/>
    <n v="63"/>
    <n v="71"/>
    <x v="0"/>
    <x v="0"/>
    <x v="4"/>
    <x v="14"/>
    <x v="0"/>
    <x v="16"/>
    <n v="0"/>
    <n v="0"/>
    <x v="0"/>
    <x v="0"/>
    <x v="0"/>
    <n v="1"/>
    <n v="86"/>
  </r>
  <r>
    <n v="12260"/>
    <x v="932"/>
    <n v="1"/>
    <n v="0"/>
    <n v="1"/>
    <n v="6.0000000000000018"/>
    <n v="61"/>
    <n v="19.999500000000001"/>
    <x v="14"/>
    <n v="4"/>
    <n v="5"/>
    <x v="0"/>
    <x v="11"/>
    <x v="6"/>
    <x v="1"/>
    <x v="1"/>
    <x v="42"/>
    <n v="0"/>
    <n v="0"/>
    <x v="0"/>
    <x v="1"/>
    <x v="0"/>
    <n v="1"/>
    <n v="42.800000000000004"/>
  </r>
  <r>
    <n v="12261"/>
    <x v="933"/>
    <n v="2"/>
    <n v="0"/>
    <n v="1"/>
    <n v="22"/>
    <n v="73"/>
    <n v="22.002800000000001"/>
    <x v="4"/>
    <n v="101"/>
    <n v="145"/>
    <x v="0"/>
    <x v="2"/>
    <x v="0"/>
    <x v="6"/>
    <x v="0"/>
    <x v="26"/>
    <n v="0"/>
    <n v="0"/>
    <x v="1"/>
    <x v="1"/>
    <x v="0"/>
    <n v="1"/>
    <n v="71.599999999999994"/>
  </r>
  <r>
    <n v="12262"/>
    <x v="934"/>
    <n v="1"/>
    <n v="0"/>
    <n v="1"/>
    <n v="14"/>
    <n v="36"/>
    <n v="15.001300000000001"/>
    <x v="11"/>
    <n v="456"/>
    <n v="476"/>
    <x v="0"/>
    <x v="4"/>
    <x v="3"/>
    <x v="9"/>
    <x v="1"/>
    <x v="40"/>
    <n v="0"/>
    <n v="0"/>
    <x v="0"/>
    <x v="1"/>
    <x v="0"/>
    <n v="1"/>
    <n v="57.2"/>
  </r>
  <r>
    <n v="12263"/>
    <x v="935"/>
    <n v="4"/>
    <n v="0"/>
    <n v="1"/>
    <n v="7"/>
    <n v="93"/>
    <n v="0"/>
    <x v="5"/>
    <n v="4"/>
    <n v="6"/>
    <x v="1"/>
    <x v="9"/>
    <x v="5"/>
    <x v="16"/>
    <x v="1"/>
    <x v="13"/>
    <n v="0"/>
    <n v="0"/>
    <x v="0"/>
    <x v="1"/>
    <x v="1"/>
    <n v="0"/>
    <n v="44.6"/>
  </r>
  <r>
    <n v="12264"/>
    <x v="936"/>
    <n v="3"/>
    <n v="0"/>
    <n v="1"/>
    <n v="23"/>
    <n v="83"/>
    <n v="15.001300000000001"/>
    <x v="5"/>
    <n v="4"/>
    <n v="6"/>
    <x v="1"/>
    <x v="0"/>
    <x v="4"/>
    <x v="16"/>
    <x v="0"/>
    <x v="27"/>
    <n v="0"/>
    <n v="0"/>
    <x v="0"/>
    <x v="0"/>
    <x v="0"/>
    <n v="0"/>
    <n v="73.400000000000006"/>
  </r>
  <r>
    <n v="12265"/>
    <x v="937"/>
    <n v="4"/>
    <n v="0"/>
    <n v="1"/>
    <n v="2"/>
    <n v="69"/>
    <n v="6.0031999999999996"/>
    <x v="2"/>
    <n v="7"/>
    <n v="7"/>
    <x v="0"/>
    <x v="9"/>
    <x v="2"/>
    <x v="16"/>
    <x v="1"/>
    <x v="12"/>
    <n v="0"/>
    <n v="0"/>
    <x v="0"/>
    <x v="1"/>
    <x v="1"/>
    <n v="1"/>
    <n v="35.6"/>
  </r>
  <r>
    <n v="12266"/>
    <x v="938"/>
    <n v="4"/>
    <n v="0"/>
    <n v="2"/>
    <n v="14"/>
    <n v="67"/>
    <n v="0"/>
    <x v="50"/>
    <n v="126"/>
    <n v="133"/>
    <x v="1"/>
    <x v="5"/>
    <x v="5"/>
    <x v="4"/>
    <x v="1"/>
    <x v="47"/>
    <n v="1"/>
    <n v="0"/>
    <x v="0"/>
    <x v="1"/>
    <x v="1"/>
    <n v="0"/>
    <n v="57.2"/>
  </r>
  <r>
    <n v="12267"/>
    <x v="939"/>
    <n v="3"/>
    <n v="0"/>
    <n v="2"/>
    <n v="28"/>
    <n v="72"/>
    <n v="6.0031999999999996"/>
    <x v="28"/>
    <n v="689"/>
    <n v="737"/>
    <x v="0"/>
    <x v="10"/>
    <x v="6"/>
    <x v="3"/>
    <x v="1"/>
    <x v="44"/>
    <n v="1"/>
    <n v="0"/>
    <x v="0"/>
    <x v="0"/>
    <x v="0"/>
    <n v="1"/>
    <n v="82.4"/>
  </r>
  <r>
    <n v="12268"/>
    <x v="940"/>
    <n v="1"/>
    <n v="0"/>
    <n v="2"/>
    <n v="7"/>
    <n v="45"/>
    <n v="8.9981000000000009"/>
    <x v="67"/>
    <n v="163"/>
    <n v="190"/>
    <x v="0"/>
    <x v="1"/>
    <x v="3"/>
    <x v="7"/>
    <x v="1"/>
    <x v="4"/>
    <n v="1"/>
    <n v="0"/>
    <x v="0"/>
    <x v="1"/>
    <x v="0"/>
    <n v="1"/>
    <n v="44.6"/>
  </r>
  <r>
    <n v="12269"/>
    <x v="941"/>
    <n v="4"/>
    <n v="0"/>
    <n v="1"/>
    <n v="4"/>
    <n v="48"/>
    <n v="19.001200000000001"/>
    <x v="14"/>
    <n v="43"/>
    <n v="44"/>
    <x v="0"/>
    <x v="5"/>
    <x v="1"/>
    <x v="21"/>
    <x v="1"/>
    <x v="34"/>
    <n v="0"/>
    <n v="0"/>
    <x v="0"/>
    <x v="1"/>
    <x v="1"/>
    <n v="1"/>
    <n v="39.200000000000003"/>
  </r>
  <r>
    <n v="12270"/>
    <x v="942"/>
    <n v="4"/>
    <n v="0"/>
    <n v="1"/>
    <n v="25"/>
    <n v="44"/>
    <n v="6.0031999999999996"/>
    <x v="61"/>
    <n v="433"/>
    <n v="541"/>
    <x v="0"/>
    <x v="6"/>
    <x v="2"/>
    <x v="12"/>
    <x v="1"/>
    <x v="49"/>
    <n v="0"/>
    <n v="0"/>
    <x v="0"/>
    <x v="1"/>
    <x v="1"/>
    <n v="1"/>
    <n v="77"/>
  </r>
  <r>
    <n v="12271"/>
    <x v="943"/>
    <n v="2"/>
    <n v="0"/>
    <n v="1"/>
    <n v="26"/>
    <n v="79"/>
    <n v="7.0015000000000001"/>
    <x v="18"/>
    <n v="50"/>
    <n v="60"/>
    <x v="1"/>
    <x v="7"/>
    <x v="4"/>
    <x v="11"/>
    <x v="0"/>
    <x v="9"/>
    <n v="0"/>
    <n v="0"/>
    <x v="1"/>
    <x v="1"/>
    <x v="0"/>
    <n v="0"/>
    <n v="78.800000000000011"/>
  </r>
  <r>
    <n v="12272"/>
    <x v="944"/>
    <n v="3"/>
    <n v="0"/>
    <n v="1"/>
    <n v="31"/>
    <n v="26"/>
    <n v="31.000900000000001"/>
    <x v="31"/>
    <n v="186"/>
    <n v="247"/>
    <x v="0"/>
    <x v="7"/>
    <x v="6"/>
    <x v="7"/>
    <x v="1"/>
    <x v="24"/>
    <n v="0"/>
    <n v="0"/>
    <x v="0"/>
    <x v="0"/>
    <x v="0"/>
    <n v="1"/>
    <n v="87.800000000000011"/>
  </r>
  <r>
    <n v="12273"/>
    <x v="945"/>
    <n v="3"/>
    <n v="0"/>
    <n v="2"/>
    <n v="34"/>
    <n v="30"/>
    <n v="0"/>
    <x v="71"/>
    <n v="542"/>
    <n v="627"/>
    <x v="0"/>
    <x v="0"/>
    <x v="2"/>
    <x v="18"/>
    <x v="1"/>
    <x v="16"/>
    <n v="1"/>
    <n v="0"/>
    <x v="0"/>
    <x v="0"/>
    <x v="0"/>
    <n v="1"/>
    <n v="93.2"/>
  </r>
  <r>
    <n v="12274"/>
    <x v="946"/>
    <n v="4"/>
    <n v="0"/>
    <n v="1"/>
    <n v="20.000000000000004"/>
    <n v="56"/>
    <n v="0"/>
    <x v="58"/>
    <n v="195"/>
    <n v="225"/>
    <x v="1"/>
    <x v="8"/>
    <x v="1"/>
    <x v="22"/>
    <x v="1"/>
    <x v="10"/>
    <n v="0"/>
    <n v="0"/>
    <x v="0"/>
    <x v="1"/>
    <x v="1"/>
    <n v="0"/>
    <n v="68"/>
  </r>
  <r>
    <n v="12275"/>
    <x v="947"/>
    <n v="2"/>
    <n v="0"/>
    <n v="1"/>
    <n v="5.0000000000000018"/>
    <n v="28"/>
    <n v="26.002700000000001"/>
    <x v="17"/>
    <n v="156"/>
    <n v="172"/>
    <x v="1"/>
    <x v="11"/>
    <x v="2"/>
    <x v="10"/>
    <x v="1"/>
    <x v="33"/>
    <n v="0"/>
    <n v="0"/>
    <x v="1"/>
    <x v="1"/>
    <x v="0"/>
    <n v="0"/>
    <n v="41"/>
  </r>
  <r>
    <n v="12276"/>
    <x v="948"/>
    <n v="3"/>
    <n v="0"/>
    <n v="1"/>
    <n v="23.999999999999993"/>
    <n v="69"/>
    <n v="0"/>
    <x v="2"/>
    <n v="6"/>
    <n v="6"/>
    <x v="1"/>
    <x v="10"/>
    <x v="6"/>
    <x v="11"/>
    <x v="1"/>
    <x v="21"/>
    <n v="0"/>
    <n v="0"/>
    <x v="0"/>
    <x v="0"/>
    <x v="0"/>
    <n v="0"/>
    <n v="75.199999999999989"/>
  </r>
  <r>
    <n v="12277"/>
    <x v="949"/>
    <n v="1"/>
    <n v="0"/>
    <n v="1"/>
    <n v="-4"/>
    <n v="46"/>
    <n v="8.9981000000000009"/>
    <x v="9"/>
    <n v="43"/>
    <n v="46"/>
    <x v="1"/>
    <x v="4"/>
    <x v="5"/>
    <x v="13"/>
    <x v="1"/>
    <x v="8"/>
    <n v="0"/>
    <n v="0"/>
    <x v="0"/>
    <x v="1"/>
    <x v="0"/>
    <n v="0"/>
    <n v="24.8"/>
  </r>
  <r>
    <n v="12279"/>
    <x v="950"/>
    <n v="1"/>
    <n v="0"/>
    <n v="1"/>
    <n v="8"/>
    <n v="46"/>
    <n v="15.001300000000001"/>
    <x v="114"/>
    <n v="106"/>
    <n v="129"/>
    <x v="1"/>
    <x v="11"/>
    <x v="5"/>
    <x v="8"/>
    <x v="1"/>
    <x v="51"/>
    <n v="0"/>
    <n v="0"/>
    <x v="0"/>
    <x v="1"/>
    <x v="0"/>
    <n v="0"/>
    <n v="46.4"/>
  </r>
  <r>
    <n v="12280"/>
    <x v="951"/>
    <n v="2"/>
    <n v="0"/>
    <n v="1"/>
    <n v="26"/>
    <n v="37"/>
    <n v="19.001200000000001"/>
    <x v="146"/>
    <n v="363"/>
    <n v="606"/>
    <x v="0"/>
    <x v="2"/>
    <x v="0"/>
    <x v="17"/>
    <x v="0"/>
    <x v="26"/>
    <n v="0"/>
    <n v="0"/>
    <x v="1"/>
    <x v="1"/>
    <x v="0"/>
    <n v="1"/>
    <n v="78.800000000000011"/>
  </r>
  <r>
    <n v="12281"/>
    <x v="952"/>
    <n v="2"/>
    <n v="0"/>
    <n v="3"/>
    <n v="17"/>
    <n v="94"/>
    <n v="15.001300000000001"/>
    <x v="14"/>
    <n v="5"/>
    <n v="6"/>
    <x v="1"/>
    <x v="2"/>
    <x v="6"/>
    <x v="11"/>
    <x v="1"/>
    <x v="26"/>
    <n v="0"/>
    <n v="1"/>
    <x v="1"/>
    <x v="1"/>
    <x v="0"/>
    <n v="0"/>
    <n v="62.6"/>
  </r>
  <r>
    <n v="12282"/>
    <x v="953"/>
    <n v="2"/>
    <n v="0"/>
    <n v="3"/>
    <n v="19.000000000000004"/>
    <n v="88"/>
    <n v="8.9981000000000009"/>
    <x v="57"/>
    <n v="189"/>
    <n v="213"/>
    <x v="1"/>
    <x v="2"/>
    <x v="6"/>
    <x v="8"/>
    <x v="1"/>
    <x v="26"/>
    <n v="0"/>
    <n v="1"/>
    <x v="1"/>
    <x v="1"/>
    <x v="0"/>
    <n v="0"/>
    <n v="66.200000000000017"/>
  </r>
  <r>
    <n v="12283"/>
    <x v="954"/>
    <n v="4"/>
    <n v="0"/>
    <n v="1"/>
    <n v="4"/>
    <n v="52"/>
    <n v="7.0015000000000001"/>
    <x v="16"/>
    <n v="88"/>
    <n v="97"/>
    <x v="1"/>
    <x v="9"/>
    <x v="3"/>
    <x v="6"/>
    <x v="1"/>
    <x v="35"/>
    <n v="0"/>
    <n v="0"/>
    <x v="0"/>
    <x v="1"/>
    <x v="1"/>
    <n v="0"/>
    <n v="39.200000000000003"/>
  </r>
  <r>
    <n v="12284"/>
    <x v="955"/>
    <n v="1"/>
    <n v="0"/>
    <n v="2"/>
    <n v="10"/>
    <n v="54"/>
    <n v="6.0031999999999996"/>
    <x v="1"/>
    <n v="45"/>
    <n v="49"/>
    <x v="1"/>
    <x v="1"/>
    <x v="5"/>
    <x v="7"/>
    <x v="1"/>
    <x v="1"/>
    <n v="1"/>
    <n v="0"/>
    <x v="0"/>
    <x v="1"/>
    <x v="0"/>
    <n v="0"/>
    <n v="50"/>
  </r>
  <r>
    <n v="12285"/>
    <x v="956"/>
    <n v="3"/>
    <n v="0"/>
    <n v="3"/>
    <n v="22"/>
    <n v="91"/>
    <n v="11.0014"/>
    <x v="50"/>
    <n v="112"/>
    <n v="119"/>
    <x v="0"/>
    <x v="10"/>
    <x v="3"/>
    <x v="3"/>
    <x v="1"/>
    <x v="44"/>
    <n v="0"/>
    <n v="1"/>
    <x v="0"/>
    <x v="0"/>
    <x v="0"/>
    <n v="1"/>
    <n v="71.599999999999994"/>
  </r>
  <r>
    <n v="12286"/>
    <x v="957"/>
    <n v="1"/>
    <n v="0"/>
    <n v="2"/>
    <n v="4"/>
    <n v="48"/>
    <n v="19.999500000000001"/>
    <x v="2"/>
    <n v="2"/>
    <n v="2"/>
    <x v="0"/>
    <x v="5"/>
    <x v="0"/>
    <x v="2"/>
    <x v="0"/>
    <x v="52"/>
    <n v="1"/>
    <n v="0"/>
    <x v="0"/>
    <x v="1"/>
    <x v="0"/>
    <n v="1"/>
    <n v="39.200000000000003"/>
  </r>
  <r>
    <n v="12287"/>
    <x v="958"/>
    <n v="4"/>
    <n v="0"/>
    <n v="2"/>
    <n v="4"/>
    <n v="41"/>
    <n v="15.001300000000001"/>
    <x v="72"/>
    <n v="165"/>
    <n v="202"/>
    <x v="0"/>
    <x v="9"/>
    <x v="0"/>
    <x v="15"/>
    <x v="0"/>
    <x v="43"/>
    <n v="1"/>
    <n v="0"/>
    <x v="0"/>
    <x v="1"/>
    <x v="1"/>
    <n v="1"/>
    <n v="39.200000000000003"/>
  </r>
  <r>
    <n v="12288"/>
    <x v="959"/>
    <n v="4"/>
    <n v="0"/>
    <n v="2"/>
    <n v="12"/>
    <n v="77"/>
    <n v="15.001300000000001"/>
    <x v="72"/>
    <n v="345"/>
    <n v="382"/>
    <x v="0"/>
    <x v="6"/>
    <x v="2"/>
    <x v="10"/>
    <x v="1"/>
    <x v="28"/>
    <n v="1"/>
    <n v="0"/>
    <x v="0"/>
    <x v="1"/>
    <x v="1"/>
    <n v="1"/>
    <n v="53.6"/>
  </r>
  <r>
    <n v="12289"/>
    <x v="960"/>
    <n v="1"/>
    <n v="0"/>
    <n v="1"/>
    <n v="8"/>
    <n v="33"/>
    <n v="11.0014"/>
    <x v="105"/>
    <n v="86"/>
    <n v="146"/>
    <x v="1"/>
    <x v="1"/>
    <x v="0"/>
    <x v="9"/>
    <x v="0"/>
    <x v="17"/>
    <n v="0"/>
    <n v="0"/>
    <x v="0"/>
    <x v="1"/>
    <x v="0"/>
    <n v="0"/>
    <n v="46.4"/>
  </r>
  <r>
    <n v="12291"/>
    <x v="961"/>
    <n v="2"/>
    <n v="0"/>
    <n v="1"/>
    <n v="14"/>
    <n v="33"/>
    <n v="30.002600000000001"/>
    <x v="50"/>
    <n v="11"/>
    <n v="18"/>
    <x v="0"/>
    <x v="3"/>
    <x v="1"/>
    <x v="11"/>
    <x v="1"/>
    <x v="33"/>
    <n v="0"/>
    <n v="0"/>
    <x v="1"/>
    <x v="1"/>
    <x v="0"/>
    <n v="1"/>
    <n v="57.2"/>
  </r>
  <r>
    <n v="12292"/>
    <x v="962"/>
    <n v="2"/>
    <n v="0"/>
    <n v="2"/>
    <n v="13"/>
    <n v="77"/>
    <n v="16.997900000000001"/>
    <x v="39"/>
    <n v="56"/>
    <n v="81"/>
    <x v="1"/>
    <x v="11"/>
    <x v="5"/>
    <x v="15"/>
    <x v="1"/>
    <x v="45"/>
    <n v="1"/>
    <n v="0"/>
    <x v="1"/>
    <x v="1"/>
    <x v="0"/>
    <n v="0"/>
    <n v="55.400000000000006"/>
  </r>
  <r>
    <n v="12293"/>
    <x v="963"/>
    <n v="1"/>
    <n v="0"/>
    <n v="3"/>
    <n v="1"/>
    <n v="80"/>
    <n v="12.997999999999999"/>
    <x v="7"/>
    <n v="113"/>
    <n v="119"/>
    <x v="0"/>
    <x v="4"/>
    <x v="4"/>
    <x v="7"/>
    <x v="0"/>
    <x v="18"/>
    <n v="0"/>
    <n v="1"/>
    <x v="0"/>
    <x v="1"/>
    <x v="0"/>
    <n v="1"/>
    <n v="33.799999999999997"/>
  </r>
  <r>
    <n v="12294"/>
    <x v="964"/>
    <n v="3"/>
    <n v="0"/>
    <n v="3"/>
    <n v="18"/>
    <n v="83"/>
    <n v="26.002700000000001"/>
    <x v="15"/>
    <n v="78"/>
    <n v="89"/>
    <x v="1"/>
    <x v="8"/>
    <x v="2"/>
    <x v="13"/>
    <x v="1"/>
    <x v="46"/>
    <n v="0"/>
    <n v="1"/>
    <x v="0"/>
    <x v="0"/>
    <x v="0"/>
    <n v="0"/>
    <n v="64.400000000000006"/>
  </r>
  <r>
    <n v="12295"/>
    <x v="965"/>
    <n v="3"/>
    <n v="0"/>
    <n v="1"/>
    <n v="33"/>
    <n v="32"/>
    <n v="16.997900000000001"/>
    <x v="147"/>
    <n v="329"/>
    <n v="532"/>
    <x v="0"/>
    <x v="7"/>
    <x v="0"/>
    <x v="9"/>
    <x v="0"/>
    <x v="24"/>
    <n v="0"/>
    <n v="0"/>
    <x v="0"/>
    <x v="0"/>
    <x v="0"/>
    <n v="1"/>
    <n v="91.4"/>
  </r>
  <r>
    <n v="12296"/>
    <x v="966"/>
    <n v="4"/>
    <n v="0"/>
    <n v="1"/>
    <n v="17"/>
    <n v="43"/>
    <n v="11.0014"/>
    <x v="69"/>
    <n v="459"/>
    <n v="499"/>
    <x v="1"/>
    <x v="9"/>
    <x v="2"/>
    <x v="9"/>
    <x v="1"/>
    <x v="13"/>
    <n v="0"/>
    <n v="0"/>
    <x v="0"/>
    <x v="1"/>
    <x v="1"/>
    <n v="0"/>
    <n v="62.6"/>
  </r>
  <r>
    <n v="12297"/>
    <x v="967"/>
    <n v="4"/>
    <n v="0"/>
    <n v="2"/>
    <n v="15"/>
    <n v="94"/>
    <n v="7.0015000000000001"/>
    <x v="50"/>
    <n v="315"/>
    <n v="322"/>
    <x v="1"/>
    <x v="9"/>
    <x v="6"/>
    <x v="3"/>
    <x v="1"/>
    <x v="43"/>
    <n v="1"/>
    <n v="0"/>
    <x v="0"/>
    <x v="1"/>
    <x v="1"/>
    <n v="0"/>
    <n v="59"/>
  </r>
  <r>
    <n v="12298"/>
    <x v="968"/>
    <n v="2"/>
    <n v="0"/>
    <n v="1"/>
    <n v="22"/>
    <n v="53"/>
    <n v="0"/>
    <x v="53"/>
    <n v="89"/>
    <n v="106"/>
    <x v="1"/>
    <x v="7"/>
    <x v="6"/>
    <x v="5"/>
    <x v="1"/>
    <x v="22"/>
    <n v="0"/>
    <n v="0"/>
    <x v="1"/>
    <x v="1"/>
    <x v="0"/>
    <n v="0"/>
    <n v="71.599999999999994"/>
  </r>
  <r>
    <n v="12299"/>
    <x v="969"/>
    <n v="2"/>
    <n v="0"/>
    <n v="1"/>
    <n v="20.000000000000004"/>
    <n v="37"/>
    <n v="12.997999999999999"/>
    <x v="23"/>
    <n v="273"/>
    <n v="464"/>
    <x v="1"/>
    <x v="3"/>
    <x v="4"/>
    <x v="12"/>
    <x v="0"/>
    <x v="39"/>
    <n v="0"/>
    <n v="0"/>
    <x v="1"/>
    <x v="1"/>
    <x v="0"/>
    <n v="0"/>
    <n v="68"/>
  </r>
  <r>
    <n v="12300"/>
    <x v="970"/>
    <n v="4"/>
    <n v="0"/>
    <n v="1"/>
    <n v="13"/>
    <n v="72"/>
    <n v="11.0014"/>
    <x v="43"/>
    <n v="109"/>
    <n v="138"/>
    <x v="1"/>
    <x v="9"/>
    <x v="0"/>
    <x v="10"/>
    <x v="0"/>
    <x v="43"/>
    <n v="0"/>
    <n v="0"/>
    <x v="0"/>
    <x v="1"/>
    <x v="1"/>
    <n v="0"/>
    <n v="55.400000000000006"/>
  </r>
  <r>
    <n v="12301"/>
    <x v="971"/>
    <n v="3"/>
    <n v="0"/>
    <n v="2"/>
    <n v="26"/>
    <n v="65"/>
    <n v="11.0014"/>
    <x v="54"/>
    <n v="36"/>
    <n v="55"/>
    <x v="1"/>
    <x v="0"/>
    <x v="2"/>
    <x v="21"/>
    <x v="1"/>
    <x v="27"/>
    <n v="1"/>
    <n v="0"/>
    <x v="0"/>
    <x v="0"/>
    <x v="0"/>
    <n v="0"/>
    <n v="78.800000000000011"/>
  </r>
  <r>
    <n v="12302"/>
    <x v="972"/>
    <n v="3"/>
    <n v="0"/>
    <n v="1"/>
    <n v="22"/>
    <n v="88"/>
    <n v="0"/>
    <x v="14"/>
    <n v="39"/>
    <n v="40"/>
    <x v="0"/>
    <x v="8"/>
    <x v="3"/>
    <x v="2"/>
    <x v="1"/>
    <x v="15"/>
    <n v="0"/>
    <n v="0"/>
    <x v="0"/>
    <x v="0"/>
    <x v="0"/>
    <n v="1"/>
    <n v="71.599999999999994"/>
  </r>
  <r>
    <n v="12303"/>
    <x v="973"/>
    <n v="3"/>
    <n v="0"/>
    <n v="1"/>
    <n v="21.000000000000004"/>
    <n v="78"/>
    <n v="11.0014"/>
    <x v="17"/>
    <n v="21"/>
    <n v="37"/>
    <x v="1"/>
    <x v="0"/>
    <x v="4"/>
    <x v="23"/>
    <x v="0"/>
    <x v="0"/>
    <n v="0"/>
    <n v="0"/>
    <x v="0"/>
    <x v="0"/>
    <x v="0"/>
    <n v="0"/>
    <n v="69.800000000000011"/>
  </r>
  <r>
    <n v="12304"/>
    <x v="974"/>
    <n v="1"/>
    <n v="0"/>
    <n v="1"/>
    <n v="-5"/>
    <n v="73"/>
    <n v="0"/>
    <x v="14"/>
    <n v="73"/>
    <n v="74"/>
    <x v="1"/>
    <x v="1"/>
    <x v="3"/>
    <x v="14"/>
    <x v="1"/>
    <x v="1"/>
    <n v="0"/>
    <n v="0"/>
    <x v="0"/>
    <x v="1"/>
    <x v="0"/>
    <n v="0"/>
    <n v="23"/>
  </r>
  <r>
    <n v="12305"/>
    <x v="975"/>
    <n v="2"/>
    <n v="0"/>
    <n v="2"/>
    <n v="16"/>
    <n v="77"/>
    <n v="19.001200000000001"/>
    <x v="62"/>
    <n v="131"/>
    <n v="172"/>
    <x v="1"/>
    <x v="2"/>
    <x v="5"/>
    <x v="10"/>
    <x v="1"/>
    <x v="50"/>
    <n v="1"/>
    <n v="0"/>
    <x v="1"/>
    <x v="1"/>
    <x v="0"/>
    <n v="0"/>
    <n v="60.8"/>
  </r>
  <r>
    <n v="12306"/>
    <x v="976"/>
    <n v="2"/>
    <n v="0"/>
    <n v="1"/>
    <n v="19.000000000000004"/>
    <n v="83"/>
    <n v="12.997999999999999"/>
    <x v="89"/>
    <n v="164"/>
    <n v="220"/>
    <x v="0"/>
    <x v="11"/>
    <x v="1"/>
    <x v="6"/>
    <x v="1"/>
    <x v="51"/>
    <n v="0"/>
    <n v="0"/>
    <x v="1"/>
    <x v="1"/>
    <x v="0"/>
    <n v="1"/>
    <n v="66.200000000000017"/>
  </r>
  <r>
    <n v="12307"/>
    <x v="977"/>
    <n v="1"/>
    <n v="0"/>
    <n v="2"/>
    <n v="8"/>
    <n v="81"/>
    <n v="7.0015000000000001"/>
    <x v="44"/>
    <n v="130"/>
    <n v="144"/>
    <x v="0"/>
    <x v="4"/>
    <x v="1"/>
    <x v="15"/>
    <x v="1"/>
    <x v="30"/>
    <n v="1"/>
    <n v="0"/>
    <x v="0"/>
    <x v="1"/>
    <x v="0"/>
    <n v="1"/>
    <n v="46.4"/>
  </r>
  <r>
    <n v="12308"/>
    <x v="978"/>
    <n v="3"/>
    <n v="0"/>
    <n v="1"/>
    <n v="23"/>
    <n v="65"/>
    <n v="7.0015000000000001"/>
    <x v="53"/>
    <n v="253"/>
    <n v="270"/>
    <x v="1"/>
    <x v="0"/>
    <x v="3"/>
    <x v="14"/>
    <x v="1"/>
    <x v="0"/>
    <n v="0"/>
    <n v="0"/>
    <x v="0"/>
    <x v="0"/>
    <x v="0"/>
    <n v="0"/>
    <n v="73.400000000000006"/>
  </r>
  <r>
    <n v="12309"/>
    <x v="979"/>
    <n v="4"/>
    <n v="0"/>
    <n v="2"/>
    <n v="23.999999999999993"/>
    <n v="69"/>
    <n v="0"/>
    <x v="0"/>
    <n v="252"/>
    <n v="361"/>
    <x v="0"/>
    <x v="8"/>
    <x v="3"/>
    <x v="13"/>
    <x v="1"/>
    <x v="48"/>
    <n v="1"/>
    <n v="0"/>
    <x v="0"/>
    <x v="1"/>
    <x v="1"/>
    <n v="1"/>
    <n v="75.199999999999989"/>
  </r>
  <r>
    <n v="12310"/>
    <x v="980"/>
    <n v="3"/>
    <n v="0"/>
    <n v="1"/>
    <n v="23.999999999999993"/>
    <n v="78"/>
    <n v="16.997900000000001"/>
    <x v="2"/>
    <n v="4"/>
    <n v="4"/>
    <x v="0"/>
    <x v="7"/>
    <x v="5"/>
    <x v="16"/>
    <x v="1"/>
    <x v="24"/>
    <n v="0"/>
    <n v="0"/>
    <x v="0"/>
    <x v="0"/>
    <x v="0"/>
    <n v="1"/>
    <n v="75.199999999999989"/>
  </r>
  <r>
    <n v="12311"/>
    <x v="981"/>
    <n v="1"/>
    <n v="0"/>
    <n v="3"/>
    <n v="10"/>
    <n v="62"/>
    <n v="19.001200000000001"/>
    <x v="1"/>
    <n v="67"/>
    <n v="71"/>
    <x v="1"/>
    <x v="1"/>
    <x v="1"/>
    <x v="12"/>
    <x v="1"/>
    <x v="17"/>
    <n v="0"/>
    <n v="1"/>
    <x v="0"/>
    <x v="1"/>
    <x v="0"/>
    <n v="0"/>
    <n v="50"/>
  </r>
  <r>
    <n v="12312"/>
    <x v="982"/>
    <n v="3"/>
    <n v="0"/>
    <n v="2"/>
    <n v="22"/>
    <n v="78"/>
    <n v="11.0014"/>
    <x v="1"/>
    <n v="90"/>
    <n v="94"/>
    <x v="1"/>
    <x v="7"/>
    <x v="5"/>
    <x v="23"/>
    <x v="1"/>
    <x v="16"/>
    <n v="1"/>
    <n v="0"/>
    <x v="0"/>
    <x v="0"/>
    <x v="0"/>
    <n v="0"/>
    <n v="71.599999999999994"/>
  </r>
  <r>
    <n v="12313"/>
    <x v="983"/>
    <n v="1"/>
    <n v="0"/>
    <n v="1"/>
    <n v="2"/>
    <n v="51"/>
    <n v="11.0014"/>
    <x v="9"/>
    <n v="61"/>
    <n v="64"/>
    <x v="1"/>
    <x v="1"/>
    <x v="3"/>
    <x v="13"/>
    <x v="1"/>
    <x v="4"/>
    <n v="0"/>
    <n v="0"/>
    <x v="0"/>
    <x v="1"/>
    <x v="0"/>
    <n v="0"/>
    <n v="35.6"/>
  </r>
  <r>
    <n v="12314"/>
    <x v="984"/>
    <n v="3"/>
    <n v="0"/>
    <n v="2"/>
    <n v="18"/>
    <n v="100"/>
    <n v="8.9981000000000009"/>
    <x v="5"/>
    <n v="5"/>
    <n v="7"/>
    <x v="1"/>
    <x v="8"/>
    <x v="6"/>
    <x v="16"/>
    <x v="1"/>
    <x v="48"/>
    <n v="1"/>
    <n v="0"/>
    <x v="0"/>
    <x v="0"/>
    <x v="0"/>
    <n v="0"/>
    <n v="64.400000000000006"/>
  </r>
  <r>
    <n v="12315"/>
    <x v="985"/>
    <n v="2"/>
    <n v="0"/>
    <n v="2"/>
    <n v="17"/>
    <n v="83"/>
    <n v="15.001300000000001"/>
    <x v="39"/>
    <n v="107"/>
    <n v="132"/>
    <x v="1"/>
    <x v="2"/>
    <x v="3"/>
    <x v="6"/>
    <x v="1"/>
    <x v="11"/>
    <n v="1"/>
    <n v="0"/>
    <x v="1"/>
    <x v="1"/>
    <x v="0"/>
    <n v="0"/>
    <n v="62.6"/>
  </r>
  <r>
    <n v="12316"/>
    <x v="986"/>
    <n v="1"/>
    <n v="0"/>
    <n v="1"/>
    <n v="27"/>
    <n v="34"/>
    <n v="26.002700000000001"/>
    <x v="107"/>
    <n v="311"/>
    <n v="364"/>
    <x v="0"/>
    <x v="11"/>
    <x v="2"/>
    <x v="12"/>
    <x v="1"/>
    <x v="29"/>
    <n v="0"/>
    <n v="0"/>
    <x v="0"/>
    <x v="1"/>
    <x v="0"/>
    <n v="1"/>
    <n v="80.599999999999994"/>
  </r>
  <r>
    <n v="12317"/>
    <x v="987"/>
    <n v="2"/>
    <n v="1"/>
    <n v="1"/>
    <n v="29"/>
    <n v="35"/>
    <n v="26.002700000000001"/>
    <x v="31"/>
    <n v="461"/>
    <n v="522"/>
    <x v="0"/>
    <x v="3"/>
    <x v="5"/>
    <x v="0"/>
    <x v="1"/>
    <x v="38"/>
    <n v="0"/>
    <n v="0"/>
    <x v="1"/>
    <x v="1"/>
    <x v="0"/>
    <n v="1"/>
    <n v="84.2"/>
  </r>
  <r>
    <n v="12318"/>
    <x v="988"/>
    <n v="2"/>
    <n v="0"/>
    <n v="1"/>
    <n v="19.000000000000004"/>
    <n v="30"/>
    <n v="19.999500000000001"/>
    <x v="81"/>
    <n v="135"/>
    <n v="210"/>
    <x v="1"/>
    <x v="3"/>
    <x v="0"/>
    <x v="0"/>
    <x v="0"/>
    <x v="37"/>
    <n v="0"/>
    <n v="0"/>
    <x v="1"/>
    <x v="1"/>
    <x v="0"/>
    <n v="0"/>
    <n v="66.200000000000017"/>
  </r>
  <r>
    <n v="12319"/>
    <x v="989"/>
    <n v="2"/>
    <n v="0"/>
    <n v="1"/>
    <n v="19.000000000000004"/>
    <n v="35"/>
    <n v="35.000799999999998"/>
    <x v="0"/>
    <n v="660"/>
    <n v="769"/>
    <x v="0"/>
    <x v="2"/>
    <x v="1"/>
    <x v="18"/>
    <x v="1"/>
    <x v="50"/>
    <n v="0"/>
    <n v="0"/>
    <x v="1"/>
    <x v="1"/>
    <x v="0"/>
    <n v="1"/>
    <n v="66.200000000000017"/>
  </r>
  <r>
    <n v="12320"/>
    <x v="990"/>
    <n v="1"/>
    <n v="0"/>
    <n v="1"/>
    <n v="14"/>
    <n v="47"/>
    <n v="32.997500000000002"/>
    <x v="148"/>
    <n v="163"/>
    <n v="252"/>
    <x v="1"/>
    <x v="5"/>
    <x v="4"/>
    <x v="7"/>
    <x v="0"/>
    <x v="52"/>
    <n v="0"/>
    <n v="0"/>
    <x v="0"/>
    <x v="1"/>
    <x v="0"/>
    <n v="0"/>
    <n v="57.2"/>
  </r>
  <r>
    <n v="12321"/>
    <x v="991"/>
    <n v="1"/>
    <n v="0"/>
    <n v="1"/>
    <n v="12"/>
    <n v="38"/>
    <n v="19.999500000000001"/>
    <x v="53"/>
    <n v="119"/>
    <n v="136"/>
    <x v="0"/>
    <x v="4"/>
    <x v="2"/>
    <x v="7"/>
    <x v="1"/>
    <x v="30"/>
    <n v="0"/>
    <n v="0"/>
    <x v="0"/>
    <x v="1"/>
    <x v="0"/>
    <n v="1"/>
    <n v="53.6"/>
  </r>
  <r>
    <n v="12322"/>
    <x v="992"/>
    <n v="2"/>
    <n v="0"/>
    <n v="1"/>
    <n v="31"/>
    <n v="43"/>
    <n v="16.997900000000001"/>
    <x v="100"/>
    <n v="475"/>
    <n v="539"/>
    <x v="1"/>
    <x v="7"/>
    <x v="2"/>
    <x v="9"/>
    <x v="1"/>
    <x v="9"/>
    <n v="0"/>
    <n v="0"/>
    <x v="1"/>
    <x v="1"/>
    <x v="0"/>
    <n v="0"/>
    <n v="87.800000000000011"/>
  </r>
  <r>
    <n v="12323"/>
    <x v="993"/>
    <n v="4"/>
    <n v="0"/>
    <n v="1"/>
    <n v="13"/>
    <n v="94"/>
    <n v="6.0031999999999996"/>
    <x v="2"/>
    <n v="1"/>
    <n v="1"/>
    <x v="1"/>
    <x v="6"/>
    <x v="2"/>
    <x v="19"/>
    <x v="1"/>
    <x v="49"/>
    <n v="0"/>
    <n v="0"/>
    <x v="0"/>
    <x v="1"/>
    <x v="1"/>
    <n v="0"/>
    <n v="55.400000000000006"/>
  </r>
  <r>
    <n v="12324"/>
    <x v="994"/>
    <n v="1"/>
    <n v="0"/>
    <n v="2"/>
    <n v="-1"/>
    <n v="74"/>
    <n v="11.0014"/>
    <x v="2"/>
    <n v="5"/>
    <n v="5"/>
    <x v="1"/>
    <x v="4"/>
    <x v="4"/>
    <x v="2"/>
    <x v="0"/>
    <x v="30"/>
    <n v="1"/>
    <n v="0"/>
    <x v="0"/>
    <x v="1"/>
    <x v="0"/>
    <n v="0"/>
    <n v="30.2"/>
  </r>
  <r>
    <n v="12325"/>
    <x v="995"/>
    <n v="2"/>
    <n v="0"/>
    <n v="1"/>
    <n v="15"/>
    <n v="48"/>
    <n v="0"/>
    <x v="56"/>
    <n v="23"/>
    <n v="41"/>
    <x v="0"/>
    <x v="3"/>
    <x v="6"/>
    <x v="21"/>
    <x v="1"/>
    <x v="33"/>
    <n v="0"/>
    <n v="0"/>
    <x v="1"/>
    <x v="1"/>
    <x v="0"/>
    <n v="1"/>
    <n v="59"/>
  </r>
  <r>
    <n v="12326"/>
    <x v="996"/>
    <n v="2"/>
    <n v="0"/>
    <n v="3"/>
    <n v="22"/>
    <n v="57"/>
    <n v="27.999300000000002"/>
    <x v="18"/>
    <n v="5"/>
    <n v="15"/>
    <x v="1"/>
    <x v="3"/>
    <x v="2"/>
    <x v="1"/>
    <x v="1"/>
    <x v="3"/>
    <n v="0"/>
    <n v="1"/>
    <x v="1"/>
    <x v="1"/>
    <x v="0"/>
    <n v="0"/>
    <n v="71.599999999999994"/>
  </r>
  <r>
    <n v="12327"/>
    <x v="997"/>
    <n v="4"/>
    <n v="0"/>
    <n v="2"/>
    <n v="7"/>
    <n v="66"/>
    <n v="11.0014"/>
    <x v="18"/>
    <n v="143"/>
    <n v="153"/>
    <x v="0"/>
    <x v="9"/>
    <x v="1"/>
    <x v="6"/>
    <x v="1"/>
    <x v="13"/>
    <n v="1"/>
    <n v="0"/>
    <x v="0"/>
    <x v="1"/>
    <x v="1"/>
    <n v="1"/>
    <n v="44.6"/>
  </r>
  <r>
    <n v="12328"/>
    <x v="998"/>
    <n v="1"/>
    <n v="0"/>
    <n v="1"/>
    <n v="2"/>
    <n v="75"/>
    <n v="6.0031999999999996"/>
    <x v="2"/>
    <n v="9"/>
    <n v="9"/>
    <x v="1"/>
    <x v="5"/>
    <x v="3"/>
    <x v="2"/>
    <x v="1"/>
    <x v="52"/>
    <n v="0"/>
    <n v="0"/>
    <x v="0"/>
    <x v="1"/>
    <x v="0"/>
    <n v="0"/>
    <n v="35.6"/>
  </r>
  <r>
    <n v="12329"/>
    <x v="999"/>
    <n v="3"/>
    <n v="0"/>
    <n v="2"/>
    <n v="23.999999999999993"/>
    <n v="65"/>
    <n v="6.0031999999999996"/>
    <x v="2"/>
    <n v="9"/>
    <n v="9"/>
    <x v="0"/>
    <x v="0"/>
    <x v="1"/>
    <x v="11"/>
    <x v="1"/>
    <x v="27"/>
    <n v="1"/>
    <n v="0"/>
    <x v="0"/>
    <x v="0"/>
    <x v="0"/>
    <n v="1"/>
    <n v="75.199999999999989"/>
  </r>
  <r>
    <n v="12330"/>
    <x v="1000"/>
    <n v="3"/>
    <n v="0"/>
    <n v="2"/>
    <n v="23"/>
    <n v="89"/>
    <n v="15.001300000000001"/>
    <x v="40"/>
    <n v="104"/>
    <n v="116"/>
    <x v="0"/>
    <x v="10"/>
    <x v="0"/>
    <x v="11"/>
    <x v="0"/>
    <x v="36"/>
    <n v="1"/>
    <n v="0"/>
    <x v="0"/>
    <x v="0"/>
    <x v="0"/>
    <n v="1"/>
    <n v="73.400000000000006"/>
  </r>
  <r>
    <n v="12331"/>
    <x v="1001"/>
    <n v="2"/>
    <n v="0"/>
    <n v="2"/>
    <n v="18"/>
    <n v="77"/>
    <n v="15.001300000000001"/>
    <x v="9"/>
    <n v="3"/>
    <n v="6"/>
    <x v="0"/>
    <x v="2"/>
    <x v="5"/>
    <x v="16"/>
    <x v="1"/>
    <x v="11"/>
    <n v="1"/>
    <n v="0"/>
    <x v="1"/>
    <x v="1"/>
    <x v="0"/>
    <n v="1"/>
    <n v="64.400000000000006"/>
  </r>
  <r>
    <n v="12332"/>
    <x v="1002"/>
    <n v="2"/>
    <n v="0"/>
    <n v="3"/>
    <n v="18"/>
    <n v="52"/>
    <n v="23.999400000000001"/>
    <x v="13"/>
    <n v="251"/>
    <n v="290"/>
    <x v="1"/>
    <x v="2"/>
    <x v="3"/>
    <x v="0"/>
    <x v="1"/>
    <x v="50"/>
    <n v="0"/>
    <n v="1"/>
    <x v="1"/>
    <x v="1"/>
    <x v="0"/>
    <n v="0"/>
    <n v="64.400000000000006"/>
  </r>
  <r>
    <n v="12333"/>
    <x v="1003"/>
    <n v="4"/>
    <n v="0"/>
    <n v="1"/>
    <n v="19.000000000000004"/>
    <n v="88"/>
    <n v="23.999400000000001"/>
    <x v="1"/>
    <n v="11"/>
    <n v="15"/>
    <x v="1"/>
    <x v="6"/>
    <x v="1"/>
    <x v="1"/>
    <x v="1"/>
    <x v="49"/>
    <n v="0"/>
    <n v="0"/>
    <x v="0"/>
    <x v="1"/>
    <x v="1"/>
    <n v="0"/>
    <n v="66.200000000000017"/>
  </r>
  <r>
    <n v="12334"/>
    <x v="1004"/>
    <n v="3"/>
    <n v="0"/>
    <n v="1"/>
    <n v="23"/>
    <n v="69"/>
    <n v="12.997999999999999"/>
    <x v="2"/>
    <n v="15"/>
    <n v="15"/>
    <x v="0"/>
    <x v="10"/>
    <x v="1"/>
    <x v="11"/>
    <x v="1"/>
    <x v="19"/>
    <n v="0"/>
    <n v="0"/>
    <x v="0"/>
    <x v="0"/>
    <x v="0"/>
    <n v="1"/>
    <n v="73.400000000000006"/>
  </r>
  <r>
    <n v="12335"/>
    <x v="1005"/>
    <n v="3"/>
    <n v="0"/>
    <n v="1"/>
    <n v="23"/>
    <n v="73"/>
    <n v="0"/>
    <x v="105"/>
    <n v="291"/>
    <n v="351"/>
    <x v="0"/>
    <x v="10"/>
    <x v="6"/>
    <x v="22"/>
    <x v="1"/>
    <x v="21"/>
    <n v="0"/>
    <n v="0"/>
    <x v="0"/>
    <x v="0"/>
    <x v="0"/>
    <n v="1"/>
    <n v="73.400000000000006"/>
  </r>
  <r>
    <n v="12336"/>
    <x v="1006"/>
    <n v="4"/>
    <n v="0"/>
    <n v="2"/>
    <n v="11"/>
    <n v="58"/>
    <n v="19.999500000000001"/>
    <x v="1"/>
    <n v="105"/>
    <n v="109"/>
    <x v="1"/>
    <x v="5"/>
    <x v="1"/>
    <x v="20"/>
    <x v="1"/>
    <x v="25"/>
    <n v="1"/>
    <n v="0"/>
    <x v="0"/>
    <x v="1"/>
    <x v="1"/>
    <n v="0"/>
    <n v="51.8"/>
  </r>
  <r>
    <n v="12337"/>
    <x v="1007"/>
    <n v="1"/>
    <n v="0"/>
    <n v="3"/>
    <n v="11"/>
    <n v="66"/>
    <n v="19.001200000000001"/>
    <x v="5"/>
    <n v="26"/>
    <n v="28"/>
    <x v="0"/>
    <x v="11"/>
    <x v="3"/>
    <x v="2"/>
    <x v="1"/>
    <x v="42"/>
    <n v="0"/>
    <n v="1"/>
    <x v="0"/>
    <x v="1"/>
    <x v="0"/>
    <n v="1"/>
    <n v="51.8"/>
  </r>
  <r>
    <n v="12338"/>
    <x v="1008"/>
    <n v="2"/>
    <n v="0"/>
    <n v="1"/>
    <n v="3"/>
    <n v="65"/>
    <n v="12.997999999999999"/>
    <x v="16"/>
    <n v="24"/>
    <n v="33"/>
    <x v="1"/>
    <x v="11"/>
    <x v="1"/>
    <x v="5"/>
    <x v="1"/>
    <x v="45"/>
    <n v="0"/>
    <n v="0"/>
    <x v="1"/>
    <x v="1"/>
    <x v="0"/>
    <n v="0"/>
    <n v="37.4"/>
  </r>
  <r>
    <n v="12339"/>
    <x v="1009"/>
    <n v="2"/>
    <n v="0"/>
    <n v="1"/>
    <n v="19.000000000000004"/>
    <n v="21"/>
    <n v="19.999500000000001"/>
    <x v="51"/>
    <n v="155"/>
    <n v="201"/>
    <x v="0"/>
    <x v="3"/>
    <x v="2"/>
    <x v="7"/>
    <x v="1"/>
    <x v="3"/>
    <n v="0"/>
    <n v="0"/>
    <x v="1"/>
    <x v="1"/>
    <x v="0"/>
    <n v="1"/>
    <n v="66.200000000000017"/>
  </r>
  <r>
    <n v="12340"/>
    <x v="1010"/>
    <n v="4"/>
    <n v="0"/>
    <n v="1"/>
    <n v="7"/>
    <n v="45"/>
    <n v="8.9981000000000009"/>
    <x v="54"/>
    <n v="98"/>
    <n v="117"/>
    <x v="1"/>
    <x v="5"/>
    <x v="1"/>
    <x v="7"/>
    <x v="1"/>
    <x v="47"/>
    <n v="0"/>
    <n v="0"/>
    <x v="0"/>
    <x v="1"/>
    <x v="1"/>
    <n v="0"/>
    <n v="44.6"/>
  </r>
  <r>
    <n v="12341"/>
    <x v="1011"/>
    <n v="4"/>
    <n v="0"/>
    <n v="3"/>
    <n v="5.0000000000000018"/>
    <n v="81"/>
    <n v="11.0014"/>
    <x v="9"/>
    <n v="212"/>
    <n v="215"/>
    <x v="0"/>
    <x v="5"/>
    <x v="3"/>
    <x v="14"/>
    <x v="1"/>
    <x v="34"/>
    <n v="0"/>
    <n v="1"/>
    <x v="0"/>
    <x v="1"/>
    <x v="1"/>
    <n v="1"/>
    <n v="41"/>
  </r>
  <r>
    <n v="12342"/>
    <x v="1012"/>
    <n v="2"/>
    <n v="0"/>
    <n v="2"/>
    <n v="6.0000000000000018"/>
    <n v="61"/>
    <n v="0"/>
    <x v="9"/>
    <n v="29"/>
    <n v="32"/>
    <x v="1"/>
    <x v="3"/>
    <x v="4"/>
    <x v="21"/>
    <x v="0"/>
    <x v="33"/>
    <n v="1"/>
    <n v="0"/>
    <x v="1"/>
    <x v="1"/>
    <x v="0"/>
    <n v="0"/>
    <n v="42.800000000000004"/>
  </r>
  <r>
    <n v="12343"/>
    <x v="1013"/>
    <n v="2"/>
    <n v="0"/>
    <n v="1"/>
    <n v="22"/>
    <n v="38"/>
    <n v="6.0031999999999996"/>
    <x v="91"/>
    <n v="351"/>
    <n v="586"/>
    <x v="0"/>
    <x v="2"/>
    <x v="4"/>
    <x v="13"/>
    <x v="0"/>
    <x v="11"/>
    <n v="0"/>
    <n v="0"/>
    <x v="1"/>
    <x v="1"/>
    <x v="0"/>
    <n v="1"/>
    <n v="71.599999999999994"/>
  </r>
  <r>
    <n v="12344"/>
    <x v="1014"/>
    <n v="4"/>
    <n v="0"/>
    <n v="2"/>
    <n v="10"/>
    <n v="76"/>
    <n v="0"/>
    <x v="44"/>
    <n v="50"/>
    <n v="64"/>
    <x v="1"/>
    <x v="9"/>
    <x v="4"/>
    <x v="6"/>
    <x v="0"/>
    <x v="43"/>
    <n v="1"/>
    <n v="0"/>
    <x v="0"/>
    <x v="1"/>
    <x v="1"/>
    <n v="0"/>
    <n v="50"/>
  </r>
  <r>
    <n v="12345"/>
    <x v="1015"/>
    <n v="3"/>
    <n v="0"/>
    <n v="2"/>
    <n v="31"/>
    <n v="41"/>
    <n v="7.0015000000000001"/>
    <x v="10"/>
    <n v="272"/>
    <n v="351"/>
    <x v="0"/>
    <x v="10"/>
    <x v="3"/>
    <x v="17"/>
    <x v="1"/>
    <x v="21"/>
    <n v="1"/>
    <n v="0"/>
    <x v="0"/>
    <x v="0"/>
    <x v="0"/>
    <n v="1"/>
    <n v="87.800000000000011"/>
  </r>
  <r>
    <n v="12346"/>
    <x v="1016"/>
    <n v="3"/>
    <n v="0"/>
    <n v="1"/>
    <n v="27"/>
    <n v="54"/>
    <n v="0"/>
    <x v="16"/>
    <n v="44"/>
    <n v="53"/>
    <x v="0"/>
    <x v="0"/>
    <x v="2"/>
    <x v="21"/>
    <x v="1"/>
    <x v="16"/>
    <n v="0"/>
    <n v="0"/>
    <x v="0"/>
    <x v="0"/>
    <x v="0"/>
    <n v="1"/>
    <n v="80.599999999999994"/>
  </r>
  <r>
    <n v="12347"/>
    <x v="1017"/>
    <n v="2"/>
    <n v="0"/>
    <n v="3"/>
    <n v="4"/>
    <n v="93"/>
    <n v="12.997999999999999"/>
    <x v="2"/>
    <n v="7"/>
    <n v="7"/>
    <x v="1"/>
    <x v="3"/>
    <x v="3"/>
    <x v="11"/>
    <x v="1"/>
    <x v="33"/>
    <n v="0"/>
    <n v="1"/>
    <x v="1"/>
    <x v="1"/>
    <x v="0"/>
    <n v="0"/>
    <n v="39.200000000000003"/>
  </r>
  <r>
    <n v="12348"/>
    <x v="1018"/>
    <n v="1"/>
    <n v="0"/>
    <n v="1"/>
    <n v="4"/>
    <n v="56"/>
    <n v="26.002700000000001"/>
    <x v="12"/>
    <n v="8"/>
    <n v="13"/>
    <x v="1"/>
    <x v="4"/>
    <x v="1"/>
    <x v="21"/>
    <x v="1"/>
    <x v="20"/>
    <n v="0"/>
    <n v="0"/>
    <x v="0"/>
    <x v="1"/>
    <x v="0"/>
    <n v="0"/>
    <n v="39.200000000000003"/>
  </r>
  <r>
    <n v="12349"/>
    <x v="1019"/>
    <n v="3"/>
    <n v="0"/>
    <n v="2"/>
    <n v="29"/>
    <n v="66"/>
    <n v="0"/>
    <x v="9"/>
    <n v="7"/>
    <n v="10"/>
    <x v="0"/>
    <x v="7"/>
    <x v="3"/>
    <x v="16"/>
    <x v="1"/>
    <x v="22"/>
    <n v="1"/>
    <n v="0"/>
    <x v="0"/>
    <x v="0"/>
    <x v="0"/>
    <n v="1"/>
    <n v="84.2"/>
  </r>
  <r>
    <n v="12350"/>
    <x v="1020"/>
    <n v="4"/>
    <n v="0"/>
    <n v="1"/>
    <n v="9"/>
    <n v="62"/>
    <n v="0"/>
    <x v="34"/>
    <n v="150"/>
    <n v="172"/>
    <x v="0"/>
    <x v="9"/>
    <x v="6"/>
    <x v="20"/>
    <x v="1"/>
    <x v="35"/>
    <n v="0"/>
    <n v="0"/>
    <x v="0"/>
    <x v="1"/>
    <x v="1"/>
    <n v="1"/>
    <n v="48.2"/>
  </r>
  <r>
    <n v="12351"/>
    <x v="1021"/>
    <n v="3"/>
    <n v="0"/>
    <n v="1"/>
    <n v="28"/>
    <n v="66"/>
    <n v="15.001300000000001"/>
    <x v="5"/>
    <n v="4"/>
    <n v="6"/>
    <x v="0"/>
    <x v="0"/>
    <x v="3"/>
    <x v="16"/>
    <x v="1"/>
    <x v="16"/>
    <n v="0"/>
    <n v="0"/>
    <x v="0"/>
    <x v="0"/>
    <x v="0"/>
    <n v="1"/>
    <n v="82.4"/>
  </r>
  <r>
    <n v="12352"/>
    <x v="1022"/>
    <n v="1"/>
    <n v="0"/>
    <n v="1"/>
    <n v="-1"/>
    <n v="59"/>
    <n v="7.0015000000000001"/>
    <x v="44"/>
    <n v="486"/>
    <n v="500"/>
    <x v="0"/>
    <x v="11"/>
    <x v="2"/>
    <x v="3"/>
    <x v="1"/>
    <x v="42"/>
    <n v="0"/>
    <n v="0"/>
    <x v="0"/>
    <x v="1"/>
    <x v="0"/>
    <n v="1"/>
    <n v="30.2"/>
  </r>
  <r>
    <n v="12353"/>
    <x v="1023"/>
    <n v="1"/>
    <n v="0"/>
    <n v="2"/>
    <n v="-1"/>
    <n v="86"/>
    <n v="6.0031999999999996"/>
    <x v="5"/>
    <n v="58"/>
    <n v="60"/>
    <x v="1"/>
    <x v="4"/>
    <x v="3"/>
    <x v="14"/>
    <x v="1"/>
    <x v="8"/>
    <n v="1"/>
    <n v="0"/>
    <x v="0"/>
    <x v="1"/>
    <x v="0"/>
    <n v="0"/>
    <n v="30.2"/>
  </r>
  <r>
    <n v="12354"/>
    <x v="1024"/>
    <n v="1"/>
    <n v="0"/>
    <n v="2"/>
    <n v="0"/>
    <n v="80"/>
    <n v="11.0014"/>
    <x v="12"/>
    <n v="56"/>
    <n v="61"/>
    <x v="1"/>
    <x v="4"/>
    <x v="4"/>
    <x v="20"/>
    <x v="0"/>
    <x v="30"/>
    <n v="1"/>
    <n v="0"/>
    <x v="0"/>
    <x v="1"/>
    <x v="0"/>
    <n v="0"/>
    <n v="32"/>
  </r>
  <r>
    <n v="12355"/>
    <x v="1025"/>
    <n v="4"/>
    <n v="0"/>
    <n v="2"/>
    <n v="6.0000000000000018"/>
    <n v="70"/>
    <n v="7.0015000000000001"/>
    <x v="54"/>
    <n v="114"/>
    <n v="133"/>
    <x v="0"/>
    <x v="9"/>
    <x v="4"/>
    <x v="5"/>
    <x v="0"/>
    <x v="13"/>
    <n v="1"/>
    <n v="0"/>
    <x v="0"/>
    <x v="1"/>
    <x v="1"/>
    <n v="1"/>
    <n v="42.800000000000004"/>
  </r>
  <r>
    <n v="12356"/>
    <x v="1026"/>
    <n v="1"/>
    <n v="0"/>
    <n v="1"/>
    <n v="8"/>
    <n v="53"/>
    <n v="16.997900000000001"/>
    <x v="1"/>
    <n v="221"/>
    <n v="225"/>
    <x v="0"/>
    <x v="1"/>
    <x v="2"/>
    <x v="8"/>
    <x v="1"/>
    <x v="5"/>
    <n v="0"/>
    <n v="0"/>
    <x v="0"/>
    <x v="1"/>
    <x v="0"/>
    <n v="1"/>
    <n v="46.4"/>
  </r>
  <r>
    <n v="12357"/>
    <x v="1027"/>
    <n v="2"/>
    <n v="0"/>
    <n v="1"/>
    <n v="18"/>
    <n v="45"/>
    <n v="16.997900000000001"/>
    <x v="39"/>
    <n v="249"/>
    <n v="274"/>
    <x v="1"/>
    <x v="7"/>
    <x v="3"/>
    <x v="14"/>
    <x v="1"/>
    <x v="23"/>
    <n v="0"/>
    <n v="0"/>
    <x v="1"/>
    <x v="1"/>
    <x v="0"/>
    <n v="0"/>
    <n v="64.400000000000006"/>
  </r>
  <r>
    <n v="12358"/>
    <x v="1028"/>
    <n v="2"/>
    <n v="0"/>
    <n v="3"/>
    <n v="16"/>
    <n v="39"/>
    <n v="12.997999999999999"/>
    <x v="39"/>
    <n v="550"/>
    <n v="575"/>
    <x v="0"/>
    <x v="3"/>
    <x v="6"/>
    <x v="3"/>
    <x v="1"/>
    <x v="38"/>
    <n v="0"/>
    <n v="1"/>
    <x v="1"/>
    <x v="1"/>
    <x v="0"/>
    <n v="1"/>
    <n v="60.8"/>
  </r>
  <r>
    <n v="12359"/>
    <x v="1029"/>
    <n v="1"/>
    <n v="0"/>
    <n v="2"/>
    <n v="5.0000000000000018"/>
    <n v="75"/>
    <n v="11.0014"/>
    <x v="14"/>
    <n v="6"/>
    <n v="7"/>
    <x v="0"/>
    <x v="4"/>
    <x v="1"/>
    <x v="11"/>
    <x v="1"/>
    <x v="20"/>
    <n v="1"/>
    <n v="0"/>
    <x v="0"/>
    <x v="1"/>
    <x v="0"/>
    <n v="1"/>
    <n v="41"/>
  </r>
  <r>
    <n v="12360"/>
    <x v="1030"/>
    <n v="1"/>
    <n v="0"/>
    <n v="1"/>
    <n v="2"/>
    <n v="37"/>
    <n v="16.997900000000001"/>
    <x v="14"/>
    <n v="162"/>
    <n v="163"/>
    <x v="0"/>
    <x v="4"/>
    <x v="6"/>
    <x v="8"/>
    <x v="1"/>
    <x v="18"/>
    <n v="0"/>
    <n v="0"/>
    <x v="0"/>
    <x v="1"/>
    <x v="0"/>
    <n v="1"/>
    <n v="35.6"/>
  </r>
  <r>
    <n v="12361"/>
    <x v="1031"/>
    <n v="1"/>
    <n v="0"/>
    <n v="1"/>
    <n v="8"/>
    <n v="36"/>
    <n v="11.0014"/>
    <x v="16"/>
    <n v="373"/>
    <n v="382"/>
    <x v="0"/>
    <x v="4"/>
    <x v="1"/>
    <x v="18"/>
    <x v="1"/>
    <x v="40"/>
    <n v="0"/>
    <n v="0"/>
    <x v="0"/>
    <x v="1"/>
    <x v="0"/>
    <n v="1"/>
    <n v="46.4"/>
  </r>
  <r>
    <n v="12362"/>
    <x v="1032"/>
    <n v="3"/>
    <n v="0"/>
    <n v="1"/>
    <n v="27"/>
    <n v="79"/>
    <n v="8.9981000000000009"/>
    <x v="39"/>
    <n v="66"/>
    <n v="91"/>
    <x v="0"/>
    <x v="0"/>
    <x v="0"/>
    <x v="5"/>
    <x v="0"/>
    <x v="0"/>
    <n v="0"/>
    <n v="0"/>
    <x v="0"/>
    <x v="0"/>
    <x v="0"/>
    <n v="1"/>
    <n v="80.599999999999994"/>
  </r>
  <r>
    <n v="12363"/>
    <x v="1033"/>
    <n v="2"/>
    <n v="0"/>
    <n v="1"/>
    <n v="12"/>
    <n v="35"/>
    <n v="12.997999999999999"/>
    <x v="27"/>
    <n v="86"/>
    <n v="94"/>
    <x v="0"/>
    <x v="3"/>
    <x v="1"/>
    <x v="5"/>
    <x v="1"/>
    <x v="3"/>
    <n v="0"/>
    <n v="0"/>
    <x v="1"/>
    <x v="1"/>
    <x v="0"/>
    <n v="1"/>
    <n v="53.6"/>
  </r>
  <r>
    <n v="12364"/>
    <x v="1034"/>
    <n v="2"/>
    <n v="0"/>
    <n v="2"/>
    <n v="19.000000000000004"/>
    <n v="83"/>
    <n v="22.002800000000001"/>
    <x v="58"/>
    <n v="91"/>
    <n v="121"/>
    <x v="1"/>
    <x v="2"/>
    <x v="6"/>
    <x v="17"/>
    <x v="1"/>
    <x v="26"/>
    <n v="1"/>
    <n v="0"/>
    <x v="1"/>
    <x v="1"/>
    <x v="0"/>
    <n v="0"/>
    <n v="66.200000000000017"/>
  </r>
  <r>
    <n v="12365"/>
    <x v="1035"/>
    <n v="1"/>
    <n v="0"/>
    <n v="1"/>
    <n v="14"/>
    <n v="41"/>
    <n v="19.999500000000001"/>
    <x v="118"/>
    <n v="106"/>
    <n v="250"/>
    <x v="1"/>
    <x v="11"/>
    <x v="0"/>
    <x v="4"/>
    <x v="0"/>
    <x v="51"/>
    <n v="0"/>
    <n v="0"/>
    <x v="0"/>
    <x v="1"/>
    <x v="0"/>
    <n v="0"/>
    <n v="57.2"/>
  </r>
  <r>
    <n v="12366"/>
    <x v="1036"/>
    <n v="4"/>
    <n v="0"/>
    <n v="1"/>
    <n v="12"/>
    <n v="82"/>
    <n v="7.0015000000000001"/>
    <x v="9"/>
    <n v="22"/>
    <n v="25"/>
    <x v="0"/>
    <x v="5"/>
    <x v="2"/>
    <x v="1"/>
    <x v="1"/>
    <x v="34"/>
    <n v="0"/>
    <n v="0"/>
    <x v="0"/>
    <x v="1"/>
    <x v="1"/>
    <n v="1"/>
    <n v="53.6"/>
  </r>
  <r>
    <n v="12367"/>
    <x v="1037"/>
    <n v="3"/>
    <n v="0"/>
    <n v="1"/>
    <n v="28"/>
    <n v="62"/>
    <n v="7.0015000000000001"/>
    <x v="34"/>
    <n v="146"/>
    <n v="168"/>
    <x v="0"/>
    <x v="8"/>
    <x v="4"/>
    <x v="21"/>
    <x v="0"/>
    <x v="36"/>
    <n v="0"/>
    <n v="0"/>
    <x v="0"/>
    <x v="0"/>
    <x v="0"/>
    <n v="1"/>
    <n v="82.4"/>
  </r>
  <r>
    <n v="12368"/>
    <x v="1038"/>
    <n v="2"/>
    <n v="0"/>
    <n v="1"/>
    <n v="22"/>
    <n v="73"/>
    <n v="19.001200000000001"/>
    <x v="100"/>
    <n v="360"/>
    <n v="424"/>
    <x v="0"/>
    <x v="11"/>
    <x v="1"/>
    <x v="8"/>
    <x v="1"/>
    <x v="51"/>
    <n v="0"/>
    <n v="0"/>
    <x v="1"/>
    <x v="1"/>
    <x v="0"/>
    <n v="1"/>
    <n v="71.599999999999994"/>
  </r>
  <r>
    <n v="12369"/>
    <x v="1039"/>
    <n v="2"/>
    <n v="0"/>
    <n v="1"/>
    <n v="22"/>
    <n v="25"/>
    <n v="22.002800000000001"/>
    <x v="149"/>
    <n v="397"/>
    <n v="525"/>
    <x v="0"/>
    <x v="2"/>
    <x v="3"/>
    <x v="12"/>
    <x v="1"/>
    <x v="50"/>
    <n v="0"/>
    <n v="0"/>
    <x v="1"/>
    <x v="1"/>
    <x v="0"/>
    <n v="1"/>
    <n v="71.599999999999994"/>
  </r>
  <r>
    <n v="12370"/>
    <x v="1040"/>
    <n v="3"/>
    <n v="0"/>
    <n v="2"/>
    <n v="28"/>
    <n v="70"/>
    <n v="0"/>
    <x v="30"/>
    <n v="500"/>
    <n v="526"/>
    <x v="0"/>
    <x v="0"/>
    <x v="2"/>
    <x v="14"/>
    <x v="1"/>
    <x v="0"/>
    <n v="1"/>
    <n v="0"/>
    <x v="0"/>
    <x v="0"/>
    <x v="0"/>
    <n v="1"/>
    <n v="82.4"/>
  </r>
  <r>
    <n v="12371"/>
    <x v="1041"/>
    <n v="1"/>
    <n v="0"/>
    <n v="1"/>
    <n v="12"/>
    <n v="16"/>
    <n v="39.000700000000002"/>
    <x v="42"/>
    <n v="72"/>
    <n v="106"/>
    <x v="1"/>
    <x v="1"/>
    <x v="4"/>
    <x v="20"/>
    <x v="0"/>
    <x v="5"/>
    <n v="0"/>
    <n v="0"/>
    <x v="0"/>
    <x v="1"/>
    <x v="0"/>
    <n v="0"/>
    <n v="53.6"/>
  </r>
  <r>
    <n v="12372"/>
    <x v="1042"/>
    <n v="2"/>
    <n v="0"/>
    <n v="1"/>
    <n v="27"/>
    <n v="66"/>
    <n v="0"/>
    <x v="81"/>
    <n v="107"/>
    <n v="182"/>
    <x v="1"/>
    <x v="7"/>
    <x v="0"/>
    <x v="10"/>
    <x v="0"/>
    <x v="22"/>
    <n v="0"/>
    <n v="0"/>
    <x v="1"/>
    <x v="1"/>
    <x v="0"/>
    <n v="0"/>
    <n v="80.599999999999994"/>
  </r>
  <r>
    <n v="12373"/>
    <x v="1043"/>
    <n v="4"/>
    <n v="0"/>
    <n v="1"/>
    <n v="3"/>
    <n v="70"/>
    <n v="6.0031999999999996"/>
    <x v="2"/>
    <n v="6"/>
    <n v="6"/>
    <x v="1"/>
    <x v="5"/>
    <x v="4"/>
    <x v="2"/>
    <x v="0"/>
    <x v="34"/>
    <n v="0"/>
    <n v="0"/>
    <x v="0"/>
    <x v="1"/>
    <x v="1"/>
    <n v="0"/>
    <n v="37.4"/>
  </r>
  <r>
    <n v="12374"/>
    <x v="1044"/>
    <n v="4"/>
    <n v="0"/>
    <n v="2"/>
    <n v="10"/>
    <n v="82"/>
    <n v="12.997999999999999"/>
    <x v="2"/>
    <n v="19"/>
    <n v="19"/>
    <x v="0"/>
    <x v="6"/>
    <x v="2"/>
    <x v="2"/>
    <x v="1"/>
    <x v="28"/>
    <n v="1"/>
    <n v="0"/>
    <x v="0"/>
    <x v="1"/>
    <x v="1"/>
    <n v="1"/>
    <n v="50"/>
  </r>
  <r>
    <n v="12375"/>
    <x v="1045"/>
    <n v="4"/>
    <n v="0"/>
    <n v="3"/>
    <n v="11"/>
    <n v="76"/>
    <n v="12.997999999999999"/>
    <x v="88"/>
    <n v="170"/>
    <n v="228"/>
    <x v="1"/>
    <x v="6"/>
    <x v="4"/>
    <x v="9"/>
    <x v="0"/>
    <x v="10"/>
    <n v="0"/>
    <n v="1"/>
    <x v="0"/>
    <x v="1"/>
    <x v="1"/>
    <n v="0"/>
    <n v="51.8"/>
  </r>
  <r>
    <n v="12376"/>
    <x v="1046"/>
    <n v="1"/>
    <n v="0"/>
    <n v="2"/>
    <n v="-1"/>
    <n v="64"/>
    <n v="19.001200000000001"/>
    <x v="14"/>
    <n v="71"/>
    <n v="72"/>
    <x v="1"/>
    <x v="4"/>
    <x v="5"/>
    <x v="14"/>
    <x v="1"/>
    <x v="4"/>
    <n v="1"/>
    <n v="0"/>
    <x v="0"/>
    <x v="1"/>
    <x v="0"/>
    <n v="0"/>
    <n v="30.2"/>
  </r>
  <r>
    <n v="12377"/>
    <x v="1047"/>
    <n v="3"/>
    <n v="0"/>
    <n v="1"/>
    <n v="26"/>
    <n v="65"/>
    <n v="12.997999999999999"/>
    <x v="72"/>
    <n v="231"/>
    <n v="268"/>
    <x v="0"/>
    <x v="7"/>
    <x v="5"/>
    <x v="10"/>
    <x v="1"/>
    <x v="24"/>
    <n v="0"/>
    <n v="0"/>
    <x v="0"/>
    <x v="0"/>
    <x v="0"/>
    <n v="1"/>
    <n v="78.800000000000011"/>
  </r>
  <r>
    <n v="12378"/>
    <x v="1048"/>
    <n v="2"/>
    <n v="0"/>
    <n v="3"/>
    <n v="9"/>
    <n v="87"/>
    <n v="43.000599999999999"/>
    <x v="9"/>
    <n v="72"/>
    <n v="75"/>
    <x v="1"/>
    <x v="11"/>
    <x v="6"/>
    <x v="8"/>
    <x v="1"/>
    <x v="45"/>
    <n v="0"/>
    <n v="1"/>
    <x v="1"/>
    <x v="1"/>
    <x v="0"/>
    <n v="0"/>
    <n v="48.2"/>
  </r>
  <r>
    <n v="12379"/>
    <x v="1049"/>
    <n v="2"/>
    <n v="0"/>
    <n v="2"/>
    <n v="17"/>
    <n v="83"/>
    <n v="15.001300000000001"/>
    <x v="72"/>
    <n v="281"/>
    <n v="318"/>
    <x v="0"/>
    <x v="3"/>
    <x v="1"/>
    <x v="12"/>
    <x v="1"/>
    <x v="37"/>
    <n v="1"/>
    <n v="0"/>
    <x v="1"/>
    <x v="1"/>
    <x v="0"/>
    <n v="1"/>
    <n v="62.6"/>
  </r>
  <r>
    <n v="12380"/>
    <x v="1050"/>
    <n v="4"/>
    <n v="0"/>
    <n v="1"/>
    <n v="8"/>
    <n v="53"/>
    <n v="7.0015000000000001"/>
    <x v="114"/>
    <n v="151"/>
    <n v="174"/>
    <x v="0"/>
    <x v="6"/>
    <x v="4"/>
    <x v="3"/>
    <x v="0"/>
    <x v="28"/>
    <n v="0"/>
    <n v="0"/>
    <x v="0"/>
    <x v="1"/>
    <x v="1"/>
    <n v="1"/>
    <n v="46.4"/>
  </r>
  <r>
    <n v="12381"/>
    <x v="1051"/>
    <n v="2"/>
    <n v="0"/>
    <n v="1"/>
    <n v="23"/>
    <n v="29"/>
    <n v="8.9981000000000009"/>
    <x v="116"/>
    <n v="478"/>
    <n v="548"/>
    <x v="1"/>
    <x v="2"/>
    <x v="2"/>
    <x v="18"/>
    <x v="1"/>
    <x v="11"/>
    <n v="0"/>
    <n v="0"/>
    <x v="1"/>
    <x v="1"/>
    <x v="0"/>
    <n v="0"/>
    <n v="73.400000000000006"/>
  </r>
  <r>
    <n v="12382"/>
    <x v="1052"/>
    <n v="2"/>
    <n v="0"/>
    <n v="1"/>
    <n v="19.000000000000004"/>
    <n v="94"/>
    <n v="7.0015000000000001"/>
    <x v="1"/>
    <n v="4"/>
    <n v="8"/>
    <x v="1"/>
    <x v="7"/>
    <x v="5"/>
    <x v="16"/>
    <x v="1"/>
    <x v="9"/>
    <n v="0"/>
    <n v="0"/>
    <x v="1"/>
    <x v="1"/>
    <x v="0"/>
    <n v="0"/>
    <n v="66.200000000000017"/>
  </r>
  <r>
    <n v="12383"/>
    <x v="1053"/>
    <n v="4"/>
    <n v="0"/>
    <n v="1"/>
    <n v="9"/>
    <n v="87"/>
    <n v="0"/>
    <x v="44"/>
    <n v="177"/>
    <n v="191"/>
    <x v="1"/>
    <x v="9"/>
    <x v="2"/>
    <x v="10"/>
    <x v="1"/>
    <x v="13"/>
    <n v="0"/>
    <n v="0"/>
    <x v="0"/>
    <x v="1"/>
    <x v="1"/>
    <n v="0"/>
    <n v="48.2"/>
  </r>
  <r>
    <n v="12384"/>
    <x v="1054"/>
    <n v="2"/>
    <n v="0"/>
    <n v="1"/>
    <n v="21.000000000000004"/>
    <n v="78"/>
    <n v="8.9981000000000009"/>
    <x v="58"/>
    <n v="49"/>
    <n v="79"/>
    <x v="0"/>
    <x v="2"/>
    <x v="1"/>
    <x v="21"/>
    <x v="1"/>
    <x v="11"/>
    <n v="0"/>
    <n v="0"/>
    <x v="1"/>
    <x v="1"/>
    <x v="0"/>
    <n v="1"/>
    <n v="69.800000000000011"/>
  </r>
  <r>
    <n v="12385"/>
    <x v="1055"/>
    <n v="2"/>
    <n v="0"/>
    <n v="1"/>
    <n v="26"/>
    <n v="42"/>
    <n v="22.002800000000001"/>
    <x v="150"/>
    <n v="360"/>
    <n v="622"/>
    <x v="0"/>
    <x v="3"/>
    <x v="0"/>
    <x v="9"/>
    <x v="0"/>
    <x v="38"/>
    <n v="0"/>
    <n v="0"/>
    <x v="1"/>
    <x v="1"/>
    <x v="0"/>
    <n v="1"/>
    <n v="78.800000000000011"/>
  </r>
  <r>
    <n v="12386"/>
    <x v="1056"/>
    <n v="3"/>
    <n v="0"/>
    <n v="1"/>
    <n v="26"/>
    <n v="54"/>
    <n v="11.0014"/>
    <x v="151"/>
    <n v="314"/>
    <n v="480"/>
    <x v="0"/>
    <x v="10"/>
    <x v="4"/>
    <x v="20"/>
    <x v="0"/>
    <x v="19"/>
    <n v="0"/>
    <n v="0"/>
    <x v="0"/>
    <x v="0"/>
    <x v="0"/>
    <n v="1"/>
    <n v="78.800000000000011"/>
  </r>
  <r>
    <n v="12387"/>
    <x v="1057"/>
    <n v="4"/>
    <n v="0"/>
    <n v="3"/>
    <n v="14"/>
    <n v="94"/>
    <n v="19.001200000000001"/>
    <x v="7"/>
    <n v="43"/>
    <n v="49"/>
    <x v="1"/>
    <x v="5"/>
    <x v="2"/>
    <x v="20"/>
    <x v="1"/>
    <x v="47"/>
    <n v="0"/>
    <n v="1"/>
    <x v="0"/>
    <x v="1"/>
    <x v="1"/>
    <n v="0"/>
    <n v="57.2"/>
  </r>
  <r>
    <n v="12388"/>
    <x v="1058"/>
    <n v="4"/>
    <n v="1"/>
    <n v="1"/>
    <n v="11"/>
    <n v="76"/>
    <n v="11.0014"/>
    <x v="1"/>
    <n v="26"/>
    <n v="30"/>
    <x v="0"/>
    <x v="9"/>
    <x v="5"/>
    <x v="1"/>
    <x v="1"/>
    <x v="13"/>
    <n v="0"/>
    <n v="0"/>
    <x v="0"/>
    <x v="1"/>
    <x v="1"/>
    <n v="1"/>
    <n v="51.8"/>
  </r>
  <r>
    <n v="12389"/>
    <x v="1059"/>
    <n v="4"/>
    <n v="0"/>
    <n v="1"/>
    <n v="9"/>
    <n v="81"/>
    <n v="0"/>
    <x v="9"/>
    <n v="45"/>
    <n v="48"/>
    <x v="1"/>
    <x v="9"/>
    <x v="2"/>
    <x v="5"/>
    <x v="1"/>
    <x v="13"/>
    <n v="0"/>
    <n v="0"/>
    <x v="0"/>
    <x v="1"/>
    <x v="1"/>
    <n v="0"/>
    <n v="48.2"/>
  </r>
  <r>
    <n v="12390"/>
    <x v="1060"/>
    <n v="4"/>
    <n v="0"/>
    <n v="1"/>
    <n v="3"/>
    <n v="75"/>
    <n v="6.0031999999999996"/>
    <x v="14"/>
    <n v="62"/>
    <n v="63"/>
    <x v="1"/>
    <x v="5"/>
    <x v="4"/>
    <x v="3"/>
    <x v="0"/>
    <x v="34"/>
    <n v="0"/>
    <n v="0"/>
    <x v="0"/>
    <x v="1"/>
    <x v="1"/>
    <n v="0"/>
    <n v="37.4"/>
  </r>
  <r>
    <n v="12391"/>
    <x v="1061"/>
    <n v="2"/>
    <n v="0"/>
    <n v="1"/>
    <n v="29"/>
    <n v="33"/>
    <n v="19.001200000000001"/>
    <x v="152"/>
    <n v="384"/>
    <n v="487"/>
    <x v="0"/>
    <x v="2"/>
    <x v="1"/>
    <x v="12"/>
    <x v="1"/>
    <x v="2"/>
    <n v="0"/>
    <n v="0"/>
    <x v="1"/>
    <x v="1"/>
    <x v="0"/>
    <n v="1"/>
    <n v="84.2"/>
  </r>
  <r>
    <n v="12392"/>
    <x v="1062"/>
    <n v="2"/>
    <n v="0"/>
    <n v="2"/>
    <n v="16"/>
    <n v="100"/>
    <n v="0"/>
    <x v="18"/>
    <n v="3"/>
    <n v="13"/>
    <x v="1"/>
    <x v="3"/>
    <x v="0"/>
    <x v="23"/>
    <x v="0"/>
    <x v="39"/>
    <n v="1"/>
    <n v="0"/>
    <x v="1"/>
    <x v="1"/>
    <x v="0"/>
    <n v="0"/>
    <n v="60.8"/>
  </r>
  <r>
    <n v="12393"/>
    <x v="1063"/>
    <n v="4"/>
    <n v="0"/>
    <n v="1"/>
    <n v="15"/>
    <n v="67"/>
    <n v="6.0031999999999996"/>
    <x v="54"/>
    <n v="155"/>
    <n v="174"/>
    <x v="0"/>
    <x v="6"/>
    <x v="5"/>
    <x v="22"/>
    <x v="1"/>
    <x v="49"/>
    <n v="0"/>
    <n v="0"/>
    <x v="0"/>
    <x v="1"/>
    <x v="1"/>
    <n v="1"/>
    <n v="59"/>
  </r>
  <r>
    <n v="12394"/>
    <x v="1064"/>
    <n v="2"/>
    <n v="0"/>
    <n v="1"/>
    <n v="11"/>
    <n v="76"/>
    <n v="32.997500000000002"/>
    <x v="5"/>
    <n v="22"/>
    <n v="24"/>
    <x v="0"/>
    <x v="3"/>
    <x v="5"/>
    <x v="2"/>
    <x v="1"/>
    <x v="33"/>
    <n v="0"/>
    <n v="0"/>
    <x v="1"/>
    <x v="1"/>
    <x v="0"/>
    <n v="1"/>
    <n v="51.8"/>
  </r>
  <r>
    <n v="12395"/>
    <x v="1065"/>
    <n v="4"/>
    <n v="0"/>
    <n v="2"/>
    <n v="6.0000000000000018"/>
    <n v="65"/>
    <n v="7.0015000000000001"/>
    <x v="2"/>
    <n v="5"/>
    <n v="5"/>
    <x v="0"/>
    <x v="9"/>
    <x v="3"/>
    <x v="16"/>
    <x v="1"/>
    <x v="13"/>
    <n v="1"/>
    <n v="0"/>
    <x v="0"/>
    <x v="1"/>
    <x v="1"/>
    <n v="1"/>
    <n v="42.800000000000004"/>
  </r>
  <r>
    <n v="12396"/>
    <x v="1066"/>
    <n v="3"/>
    <n v="0"/>
    <n v="2"/>
    <n v="26"/>
    <n v="74"/>
    <n v="0"/>
    <x v="28"/>
    <n v="354"/>
    <n v="402"/>
    <x v="0"/>
    <x v="10"/>
    <x v="2"/>
    <x v="10"/>
    <x v="1"/>
    <x v="19"/>
    <n v="1"/>
    <n v="0"/>
    <x v="0"/>
    <x v="0"/>
    <x v="0"/>
    <n v="1"/>
    <n v="78.800000000000011"/>
  </r>
  <r>
    <n v="12397"/>
    <x v="1067"/>
    <n v="4"/>
    <n v="0"/>
    <n v="1"/>
    <n v="8"/>
    <n v="76"/>
    <n v="0"/>
    <x v="114"/>
    <n v="176"/>
    <n v="199"/>
    <x v="0"/>
    <x v="9"/>
    <x v="3"/>
    <x v="22"/>
    <x v="1"/>
    <x v="12"/>
    <n v="0"/>
    <n v="0"/>
    <x v="0"/>
    <x v="1"/>
    <x v="1"/>
    <n v="1"/>
    <n v="46.4"/>
  </r>
  <r>
    <n v="12398"/>
    <x v="1068"/>
    <n v="2"/>
    <n v="0"/>
    <n v="1"/>
    <n v="23.999999999999993"/>
    <n v="65"/>
    <n v="11.0014"/>
    <x v="153"/>
    <n v="656"/>
    <n v="810"/>
    <x v="0"/>
    <x v="11"/>
    <x v="1"/>
    <x v="9"/>
    <x v="1"/>
    <x v="51"/>
    <n v="0"/>
    <n v="0"/>
    <x v="1"/>
    <x v="1"/>
    <x v="0"/>
    <n v="1"/>
    <n v="75.199999999999989"/>
  </r>
  <r>
    <n v="12399"/>
    <x v="1069"/>
    <n v="3"/>
    <n v="0"/>
    <n v="1"/>
    <n v="30"/>
    <n v="59"/>
    <n v="12.997999999999999"/>
    <x v="0"/>
    <n v="531"/>
    <n v="640"/>
    <x v="0"/>
    <x v="10"/>
    <x v="5"/>
    <x v="0"/>
    <x v="1"/>
    <x v="44"/>
    <n v="0"/>
    <n v="0"/>
    <x v="0"/>
    <x v="0"/>
    <x v="0"/>
    <n v="1"/>
    <n v="86"/>
  </r>
  <r>
    <n v="12400"/>
    <x v="1070"/>
    <n v="1"/>
    <n v="0"/>
    <n v="3"/>
    <n v="4"/>
    <n v="87"/>
    <n v="8.9981000000000009"/>
    <x v="12"/>
    <n v="75"/>
    <n v="80"/>
    <x v="0"/>
    <x v="1"/>
    <x v="4"/>
    <x v="0"/>
    <x v="0"/>
    <x v="8"/>
    <n v="0"/>
    <n v="1"/>
    <x v="0"/>
    <x v="1"/>
    <x v="0"/>
    <n v="1"/>
    <n v="39.200000000000003"/>
  </r>
  <r>
    <n v="12401"/>
    <x v="1071"/>
    <n v="3"/>
    <n v="0"/>
    <n v="1"/>
    <n v="32"/>
    <n v="41"/>
    <n v="12.997999999999999"/>
    <x v="114"/>
    <n v="162"/>
    <n v="185"/>
    <x v="1"/>
    <x v="0"/>
    <x v="6"/>
    <x v="10"/>
    <x v="1"/>
    <x v="0"/>
    <n v="0"/>
    <n v="0"/>
    <x v="0"/>
    <x v="0"/>
    <x v="0"/>
    <n v="0"/>
    <n v="89.6"/>
  </r>
  <r>
    <n v="12402"/>
    <x v="1072"/>
    <n v="3"/>
    <n v="0"/>
    <n v="1"/>
    <n v="30"/>
    <n v="35"/>
    <n v="15.001300000000001"/>
    <x v="61"/>
    <n v="762"/>
    <n v="870"/>
    <x v="0"/>
    <x v="10"/>
    <x v="6"/>
    <x v="9"/>
    <x v="1"/>
    <x v="36"/>
    <n v="0"/>
    <n v="0"/>
    <x v="0"/>
    <x v="0"/>
    <x v="0"/>
    <n v="1"/>
    <n v="86"/>
  </r>
  <r>
    <n v="12403"/>
    <x v="1073"/>
    <n v="1"/>
    <n v="0"/>
    <n v="3"/>
    <n v="1"/>
    <n v="86"/>
    <n v="22.002800000000001"/>
    <x v="2"/>
    <n v="26"/>
    <n v="26"/>
    <x v="0"/>
    <x v="5"/>
    <x v="6"/>
    <x v="14"/>
    <x v="1"/>
    <x v="6"/>
    <n v="0"/>
    <n v="1"/>
    <x v="0"/>
    <x v="1"/>
    <x v="0"/>
    <n v="1"/>
    <n v="33.799999999999997"/>
  </r>
  <r>
    <n v="12404"/>
    <x v="1074"/>
    <n v="4"/>
    <n v="0"/>
    <n v="1"/>
    <n v="23.999999999999993"/>
    <n v="39"/>
    <n v="19.001200000000001"/>
    <x v="154"/>
    <n v="860"/>
    <n v="967"/>
    <x v="0"/>
    <x v="8"/>
    <x v="2"/>
    <x v="9"/>
    <x v="1"/>
    <x v="48"/>
    <n v="0"/>
    <n v="0"/>
    <x v="0"/>
    <x v="1"/>
    <x v="1"/>
    <n v="1"/>
    <n v="75.199999999999989"/>
  </r>
  <r>
    <n v="12405"/>
    <x v="1075"/>
    <n v="3"/>
    <n v="0"/>
    <n v="2"/>
    <n v="19.000000000000004"/>
    <n v="64"/>
    <n v="12.997999999999999"/>
    <x v="134"/>
    <n v="230"/>
    <n v="325"/>
    <x v="1"/>
    <x v="8"/>
    <x v="0"/>
    <x v="9"/>
    <x v="0"/>
    <x v="48"/>
    <n v="1"/>
    <n v="0"/>
    <x v="0"/>
    <x v="0"/>
    <x v="0"/>
    <n v="0"/>
    <n v="66.200000000000017"/>
  </r>
  <r>
    <n v="12406"/>
    <x v="1076"/>
    <n v="1"/>
    <n v="0"/>
    <n v="1"/>
    <n v="14"/>
    <n v="63"/>
    <n v="36.997399999999999"/>
    <x v="44"/>
    <n v="205"/>
    <n v="219"/>
    <x v="0"/>
    <x v="4"/>
    <x v="2"/>
    <x v="12"/>
    <x v="1"/>
    <x v="18"/>
    <n v="0"/>
    <n v="0"/>
    <x v="0"/>
    <x v="1"/>
    <x v="0"/>
    <n v="1"/>
    <n v="57.2"/>
  </r>
  <r>
    <n v="12407"/>
    <x v="1077"/>
    <n v="3"/>
    <n v="1"/>
    <n v="1"/>
    <n v="23.999999999999993"/>
    <n v="69"/>
    <n v="0"/>
    <x v="16"/>
    <n v="23"/>
    <n v="32"/>
    <x v="0"/>
    <x v="0"/>
    <x v="6"/>
    <x v="23"/>
    <x v="1"/>
    <x v="16"/>
    <n v="0"/>
    <n v="0"/>
    <x v="0"/>
    <x v="0"/>
    <x v="0"/>
    <n v="1"/>
    <n v="75.199999999999989"/>
  </r>
  <r>
    <n v="12408"/>
    <x v="1078"/>
    <n v="2"/>
    <n v="0"/>
    <n v="1"/>
    <n v="21.000000000000004"/>
    <n v="33"/>
    <n v="23.999400000000001"/>
    <x v="78"/>
    <n v="179"/>
    <n v="244"/>
    <x v="0"/>
    <x v="3"/>
    <x v="2"/>
    <x v="15"/>
    <x v="1"/>
    <x v="38"/>
    <n v="0"/>
    <n v="0"/>
    <x v="1"/>
    <x v="1"/>
    <x v="0"/>
    <n v="1"/>
    <n v="69.800000000000011"/>
  </r>
  <r>
    <n v="12409"/>
    <x v="1079"/>
    <n v="1"/>
    <n v="0"/>
    <n v="1"/>
    <n v="2"/>
    <n v="51"/>
    <n v="11.0014"/>
    <x v="2"/>
    <n v="1"/>
    <n v="1"/>
    <x v="0"/>
    <x v="11"/>
    <x v="5"/>
    <x v="19"/>
    <x v="1"/>
    <x v="42"/>
    <n v="0"/>
    <n v="0"/>
    <x v="0"/>
    <x v="1"/>
    <x v="0"/>
    <n v="1"/>
    <n v="35.6"/>
  </r>
  <r>
    <n v="12410"/>
    <x v="1080"/>
    <n v="2"/>
    <n v="0"/>
    <n v="1"/>
    <n v="33"/>
    <n v="30"/>
    <n v="8.9981000000000009"/>
    <x v="155"/>
    <n v="314"/>
    <n v="500"/>
    <x v="0"/>
    <x v="7"/>
    <x v="0"/>
    <x v="4"/>
    <x v="0"/>
    <x v="9"/>
    <n v="0"/>
    <n v="0"/>
    <x v="1"/>
    <x v="1"/>
    <x v="0"/>
    <n v="1"/>
    <n v="91.4"/>
  </r>
  <r>
    <n v="12411"/>
    <x v="1081"/>
    <n v="3"/>
    <n v="0"/>
    <n v="2"/>
    <n v="23.999999999999993"/>
    <n v="65"/>
    <n v="6.0031999999999996"/>
    <x v="54"/>
    <n v="41"/>
    <n v="60"/>
    <x v="0"/>
    <x v="7"/>
    <x v="0"/>
    <x v="19"/>
    <x v="0"/>
    <x v="24"/>
    <n v="1"/>
    <n v="0"/>
    <x v="0"/>
    <x v="0"/>
    <x v="0"/>
    <n v="1"/>
    <n v="75.199999999999989"/>
  </r>
  <r>
    <n v="12412"/>
    <x v="1082"/>
    <n v="2"/>
    <n v="0"/>
    <n v="2"/>
    <n v="13"/>
    <n v="82"/>
    <n v="11.0014"/>
    <x v="50"/>
    <n v="33"/>
    <n v="40"/>
    <x v="0"/>
    <x v="3"/>
    <x v="0"/>
    <x v="19"/>
    <x v="0"/>
    <x v="37"/>
    <n v="1"/>
    <n v="0"/>
    <x v="1"/>
    <x v="1"/>
    <x v="0"/>
    <n v="1"/>
    <n v="55.400000000000006"/>
  </r>
  <r>
    <n v="12413"/>
    <x v="1083"/>
    <n v="3"/>
    <n v="0"/>
    <n v="1"/>
    <n v="23"/>
    <n v="78"/>
    <n v="8.9981000000000009"/>
    <x v="57"/>
    <n v="120"/>
    <n v="144"/>
    <x v="1"/>
    <x v="8"/>
    <x v="2"/>
    <x v="6"/>
    <x v="1"/>
    <x v="14"/>
    <n v="0"/>
    <n v="0"/>
    <x v="0"/>
    <x v="0"/>
    <x v="0"/>
    <n v="0"/>
    <n v="73.400000000000006"/>
  </r>
  <r>
    <n v="12414"/>
    <x v="1084"/>
    <n v="1"/>
    <n v="0"/>
    <n v="3"/>
    <n v="10"/>
    <n v="94"/>
    <n v="8.9981000000000009"/>
    <x v="14"/>
    <n v="12"/>
    <n v="13"/>
    <x v="1"/>
    <x v="5"/>
    <x v="3"/>
    <x v="11"/>
    <x v="1"/>
    <x v="6"/>
    <n v="0"/>
    <n v="1"/>
    <x v="0"/>
    <x v="1"/>
    <x v="0"/>
    <n v="0"/>
    <n v="50"/>
  </r>
  <r>
    <n v="12415"/>
    <x v="1085"/>
    <n v="3"/>
    <n v="0"/>
    <n v="2"/>
    <n v="25"/>
    <n v="74"/>
    <n v="6.0031999999999996"/>
    <x v="42"/>
    <n v="316"/>
    <n v="350"/>
    <x v="0"/>
    <x v="10"/>
    <x v="6"/>
    <x v="10"/>
    <x v="1"/>
    <x v="41"/>
    <n v="1"/>
    <n v="0"/>
    <x v="0"/>
    <x v="0"/>
    <x v="0"/>
    <n v="1"/>
    <n v="77"/>
  </r>
  <r>
    <n v="12416"/>
    <x v="1086"/>
    <n v="4"/>
    <n v="0"/>
    <n v="1"/>
    <n v="9"/>
    <n v="50"/>
    <n v="12.997999999999999"/>
    <x v="15"/>
    <n v="343"/>
    <n v="354"/>
    <x v="1"/>
    <x v="5"/>
    <x v="5"/>
    <x v="18"/>
    <x v="1"/>
    <x v="6"/>
    <n v="0"/>
    <n v="0"/>
    <x v="0"/>
    <x v="1"/>
    <x v="1"/>
    <n v="0"/>
    <n v="48.2"/>
  </r>
  <r>
    <n v="12417"/>
    <x v="1087"/>
    <n v="3"/>
    <n v="0"/>
    <n v="2"/>
    <n v="29"/>
    <n v="66"/>
    <n v="0"/>
    <x v="33"/>
    <n v="308"/>
    <n v="341"/>
    <x v="0"/>
    <x v="10"/>
    <x v="6"/>
    <x v="10"/>
    <x v="1"/>
    <x v="44"/>
    <n v="1"/>
    <n v="0"/>
    <x v="0"/>
    <x v="0"/>
    <x v="0"/>
    <n v="1"/>
    <n v="84.2"/>
  </r>
  <r>
    <n v="12418"/>
    <x v="1088"/>
    <n v="1"/>
    <n v="0"/>
    <n v="1"/>
    <n v="6.0000000000000018"/>
    <n v="52"/>
    <n v="11.0014"/>
    <x v="34"/>
    <n v="155"/>
    <n v="177"/>
    <x v="1"/>
    <x v="5"/>
    <x v="1"/>
    <x v="12"/>
    <x v="1"/>
    <x v="52"/>
    <n v="0"/>
    <n v="0"/>
    <x v="0"/>
    <x v="1"/>
    <x v="0"/>
    <n v="0"/>
    <n v="42.800000000000004"/>
  </r>
  <r>
    <n v="12419"/>
    <x v="1089"/>
    <n v="4"/>
    <n v="0"/>
    <n v="1"/>
    <n v="23"/>
    <n v="29"/>
    <n v="11.0014"/>
    <x v="95"/>
    <n v="222"/>
    <n v="296"/>
    <x v="0"/>
    <x v="6"/>
    <x v="5"/>
    <x v="7"/>
    <x v="1"/>
    <x v="49"/>
    <n v="0"/>
    <n v="0"/>
    <x v="0"/>
    <x v="1"/>
    <x v="1"/>
    <n v="1"/>
    <n v="73.400000000000006"/>
  </r>
  <r>
    <n v="12420"/>
    <x v="1090"/>
    <n v="2"/>
    <n v="0"/>
    <n v="1"/>
    <n v="16"/>
    <n v="77"/>
    <n v="11.0014"/>
    <x v="58"/>
    <n v="287"/>
    <n v="317"/>
    <x v="1"/>
    <x v="2"/>
    <x v="3"/>
    <x v="14"/>
    <x v="1"/>
    <x v="26"/>
    <n v="0"/>
    <n v="0"/>
    <x v="1"/>
    <x v="1"/>
    <x v="0"/>
    <n v="0"/>
    <n v="60.8"/>
  </r>
  <r>
    <n v="12421"/>
    <x v="1091"/>
    <n v="1"/>
    <n v="0"/>
    <n v="1"/>
    <n v="11"/>
    <n v="62"/>
    <n v="16.997900000000001"/>
    <x v="1"/>
    <n v="12"/>
    <n v="16"/>
    <x v="1"/>
    <x v="11"/>
    <x v="3"/>
    <x v="1"/>
    <x v="1"/>
    <x v="51"/>
    <n v="0"/>
    <n v="0"/>
    <x v="0"/>
    <x v="1"/>
    <x v="0"/>
    <n v="0"/>
    <n v="51.8"/>
  </r>
  <r>
    <n v="12422"/>
    <x v="1092"/>
    <n v="2"/>
    <n v="0"/>
    <n v="2"/>
    <n v="23"/>
    <n v="27"/>
    <n v="30.002600000000001"/>
    <x v="156"/>
    <n v="372"/>
    <n v="660"/>
    <x v="0"/>
    <x v="3"/>
    <x v="4"/>
    <x v="4"/>
    <x v="0"/>
    <x v="3"/>
    <n v="1"/>
    <n v="0"/>
    <x v="1"/>
    <x v="1"/>
    <x v="0"/>
    <n v="1"/>
    <n v="73.400000000000006"/>
  </r>
  <r>
    <n v="12423"/>
    <x v="1093"/>
    <n v="4"/>
    <n v="0"/>
    <n v="2"/>
    <n v="22"/>
    <n v="43"/>
    <n v="6.0031999999999996"/>
    <x v="70"/>
    <n v="159"/>
    <n v="201"/>
    <x v="1"/>
    <x v="6"/>
    <x v="2"/>
    <x v="15"/>
    <x v="1"/>
    <x v="49"/>
    <n v="1"/>
    <n v="0"/>
    <x v="0"/>
    <x v="1"/>
    <x v="1"/>
    <n v="0"/>
    <n v="71.599999999999994"/>
  </r>
  <r>
    <n v="12424"/>
    <x v="1094"/>
    <n v="1"/>
    <n v="0"/>
    <n v="1"/>
    <n v="6.0000000000000018"/>
    <n v="61"/>
    <n v="16.997900000000001"/>
    <x v="7"/>
    <n v="39"/>
    <n v="45"/>
    <x v="0"/>
    <x v="1"/>
    <x v="4"/>
    <x v="11"/>
    <x v="0"/>
    <x v="1"/>
    <n v="0"/>
    <n v="0"/>
    <x v="0"/>
    <x v="1"/>
    <x v="0"/>
    <n v="1"/>
    <n v="42.800000000000004"/>
  </r>
  <r>
    <n v="12425"/>
    <x v="1095"/>
    <n v="2"/>
    <n v="0"/>
    <n v="2"/>
    <n v="29"/>
    <n v="48"/>
    <n v="12.997999999999999"/>
    <x v="72"/>
    <n v="86"/>
    <n v="123"/>
    <x v="1"/>
    <x v="7"/>
    <x v="2"/>
    <x v="20"/>
    <x v="1"/>
    <x v="9"/>
    <n v="1"/>
    <n v="0"/>
    <x v="1"/>
    <x v="1"/>
    <x v="0"/>
    <n v="0"/>
    <n v="84.2"/>
  </r>
  <r>
    <n v="12426"/>
    <x v="1096"/>
    <n v="1"/>
    <n v="0"/>
    <n v="1"/>
    <n v="16"/>
    <n v="42"/>
    <n v="19.001200000000001"/>
    <x v="157"/>
    <n v="356"/>
    <n v="512"/>
    <x v="0"/>
    <x v="4"/>
    <x v="4"/>
    <x v="4"/>
    <x v="0"/>
    <x v="40"/>
    <n v="0"/>
    <n v="0"/>
    <x v="0"/>
    <x v="1"/>
    <x v="0"/>
    <n v="1"/>
    <n v="60.8"/>
  </r>
  <r>
    <n v="12427"/>
    <x v="1097"/>
    <n v="1"/>
    <n v="0"/>
    <n v="3"/>
    <n v="12"/>
    <n v="0"/>
    <n v="15.001300000000001"/>
    <x v="14"/>
    <n v="11"/>
    <n v="12"/>
    <x v="1"/>
    <x v="11"/>
    <x v="1"/>
    <x v="17"/>
    <x v="1"/>
    <x v="29"/>
    <n v="0"/>
    <n v="1"/>
    <x v="0"/>
    <x v="1"/>
    <x v="0"/>
    <n v="0"/>
    <n v="53.6"/>
  </r>
  <r>
    <n v="12428"/>
    <x v="1098"/>
    <n v="4"/>
    <n v="0"/>
    <n v="2"/>
    <n v="7"/>
    <n v="49"/>
    <n v="16.997900000000001"/>
    <x v="14"/>
    <n v="8"/>
    <n v="9"/>
    <x v="0"/>
    <x v="9"/>
    <x v="4"/>
    <x v="2"/>
    <x v="0"/>
    <x v="31"/>
    <n v="1"/>
    <n v="0"/>
    <x v="0"/>
    <x v="1"/>
    <x v="1"/>
    <n v="1"/>
    <n v="44.6"/>
  </r>
  <r>
    <n v="12429"/>
    <x v="1099"/>
    <n v="1"/>
    <n v="0"/>
    <n v="1"/>
    <n v="6.0000000000000018"/>
    <n v="39"/>
    <n v="11.0014"/>
    <x v="5"/>
    <n v="179"/>
    <n v="181"/>
    <x v="0"/>
    <x v="4"/>
    <x v="5"/>
    <x v="8"/>
    <x v="1"/>
    <x v="8"/>
    <n v="0"/>
    <n v="0"/>
    <x v="0"/>
    <x v="1"/>
    <x v="0"/>
    <n v="1"/>
    <n v="42.800000000000004"/>
  </r>
  <r>
    <n v="12430"/>
    <x v="1100"/>
    <n v="1"/>
    <n v="0"/>
    <n v="1"/>
    <n v="4"/>
    <n v="65"/>
    <n v="27.999300000000002"/>
    <x v="1"/>
    <n v="40"/>
    <n v="44"/>
    <x v="1"/>
    <x v="1"/>
    <x v="0"/>
    <x v="1"/>
    <x v="0"/>
    <x v="1"/>
    <n v="0"/>
    <n v="0"/>
    <x v="0"/>
    <x v="1"/>
    <x v="0"/>
    <n v="0"/>
    <n v="39.200000000000003"/>
  </r>
  <r>
    <n v="12431"/>
    <x v="1101"/>
    <n v="4"/>
    <n v="0"/>
    <n v="3"/>
    <n v="6.0000000000000018"/>
    <n v="87"/>
    <n v="16.997900000000001"/>
    <x v="18"/>
    <n v="114"/>
    <n v="124"/>
    <x v="0"/>
    <x v="6"/>
    <x v="2"/>
    <x v="7"/>
    <x v="1"/>
    <x v="31"/>
    <n v="0"/>
    <n v="1"/>
    <x v="0"/>
    <x v="1"/>
    <x v="1"/>
    <n v="1"/>
    <n v="42.800000000000004"/>
  </r>
  <r>
    <n v="12432"/>
    <x v="1102"/>
    <n v="2"/>
    <n v="0"/>
    <n v="2"/>
    <n v="22"/>
    <n v="65"/>
    <n v="8.9981000000000009"/>
    <x v="158"/>
    <n v="316"/>
    <n v="511"/>
    <x v="0"/>
    <x v="2"/>
    <x v="0"/>
    <x v="9"/>
    <x v="0"/>
    <x v="50"/>
    <n v="1"/>
    <n v="0"/>
    <x v="1"/>
    <x v="1"/>
    <x v="0"/>
    <n v="1"/>
    <n v="71.599999999999994"/>
  </r>
  <r>
    <n v="12433"/>
    <x v="1103"/>
    <n v="2"/>
    <n v="0"/>
    <n v="1"/>
    <n v="26"/>
    <n v="54"/>
    <n v="19.001200000000001"/>
    <x v="36"/>
    <n v="499"/>
    <n v="590"/>
    <x v="0"/>
    <x v="2"/>
    <x v="6"/>
    <x v="0"/>
    <x v="1"/>
    <x v="11"/>
    <n v="0"/>
    <n v="0"/>
    <x v="1"/>
    <x v="1"/>
    <x v="0"/>
    <n v="1"/>
    <n v="78.800000000000011"/>
  </r>
  <r>
    <n v="12434"/>
    <x v="1104"/>
    <n v="2"/>
    <n v="0"/>
    <n v="1"/>
    <n v="9"/>
    <n v="62"/>
    <n v="0"/>
    <x v="14"/>
    <n v="6"/>
    <n v="7"/>
    <x v="0"/>
    <x v="3"/>
    <x v="6"/>
    <x v="11"/>
    <x v="1"/>
    <x v="37"/>
    <n v="0"/>
    <n v="0"/>
    <x v="1"/>
    <x v="1"/>
    <x v="0"/>
    <n v="1"/>
    <n v="48.2"/>
  </r>
  <r>
    <n v="12435"/>
    <x v="1105"/>
    <n v="2"/>
    <n v="0"/>
    <n v="1"/>
    <n v="8"/>
    <n v="76"/>
    <n v="15.001300000000001"/>
    <x v="2"/>
    <n v="6"/>
    <n v="6"/>
    <x v="1"/>
    <x v="3"/>
    <x v="1"/>
    <x v="2"/>
    <x v="1"/>
    <x v="3"/>
    <n v="0"/>
    <n v="0"/>
    <x v="1"/>
    <x v="1"/>
    <x v="0"/>
    <n v="0"/>
    <n v="46.4"/>
  </r>
  <r>
    <n v="12436"/>
    <x v="1106"/>
    <n v="3"/>
    <n v="0"/>
    <n v="1"/>
    <n v="31"/>
    <n v="49"/>
    <n v="15.001300000000001"/>
    <x v="141"/>
    <n v="167"/>
    <n v="254"/>
    <x v="0"/>
    <x v="0"/>
    <x v="5"/>
    <x v="4"/>
    <x v="1"/>
    <x v="41"/>
    <n v="0"/>
    <n v="0"/>
    <x v="0"/>
    <x v="0"/>
    <x v="0"/>
    <n v="1"/>
    <n v="87.800000000000011"/>
  </r>
  <r>
    <n v="12437"/>
    <x v="1107"/>
    <n v="1"/>
    <n v="0"/>
    <n v="1"/>
    <n v="17"/>
    <n v="83"/>
    <n v="0"/>
    <x v="18"/>
    <n v="80"/>
    <n v="90"/>
    <x v="0"/>
    <x v="11"/>
    <x v="2"/>
    <x v="5"/>
    <x v="1"/>
    <x v="51"/>
    <n v="0"/>
    <n v="0"/>
    <x v="0"/>
    <x v="1"/>
    <x v="0"/>
    <n v="1"/>
    <n v="62.6"/>
  </r>
  <r>
    <n v="12438"/>
    <x v="1108"/>
    <n v="4"/>
    <n v="0"/>
    <n v="1"/>
    <n v="12"/>
    <n v="77"/>
    <n v="7.0015000000000001"/>
    <x v="39"/>
    <n v="69"/>
    <n v="94"/>
    <x v="1"/>
    <x v="6"/>
    <x v="0"/>
    <x v="6"/>
    <x v="0"/>
    <x v="31"/>
    <n v="0"/>
    <n v="0"/>
    <x v="0"/>
    <x v="1"/>
    <x v="1"/>
    <n v="0"/>
    <n v="53.6"/>
  </r>
  <r>
    <n v="12439"/>
    <x v="1109"/>
    <n v="1"/>
    <n v="0"/>
    <n v="1"/>
    <n v="12"/>
    <n v="44"/>
    <n v="15.001300000000001"/>
    <x v="83"/>
    <n v="191"/>
    <n v="222"/>
    <x v="0"/>
    <x v="11"/>
    <x v="3"/>
    <x v="17"/>
    <x v="1"/>
    <x v="17"/>
    <n v="0"/>
    <n v="0"/>
    <x v="0"/>
    <x v="1"/>
    <x v="0"/>
    <n v="1"/>
    <n v="53.6"/>
  </r>
  <r>
    <n v="12440"/>
    <x v="1110"/>
    <n v="3"/>
    <n v="0"/>
    <n v="1"/>
    <n v="37"/>
    <n v="40"/>
    <n v="19.999500000000001"/>
    <x v="121"/>
    <n v="118"/>
    <n v="161"/>
    <x v="1"/>
    <x v="0"/>
    <x v="3"/>
    <x v="13"/>
    <x v="1"/>
    <x v="41"/>
    <n v="0"/>
    <n v="0"/>
    <x v="0"/>
    <x v="0"/>
    <x v="0"/>
    <n v="0"/>
    <n v="98.600000000000009"/>
  </r>
  <r>
    <n v="12441"/>
    <x v="1111"/>
    <n v="2"/>
    <n v="0"/>
    <n v="1"/>
    <n v="20.000000000000004"/>
    <n v="88"/>
    <n v="15.001300000000001"/>
    <x v="85"/>
    <n v="227"/>
    <n v="274"/>
    <x v="1"/>
    <x v="2"/>
    <x v="5"/>
    <x v="9"/>
    <x v="1"/>
    <x v="26"/>
    <n v="0"/>
    <n v="0"/>
    <x v="1"/>
    <x v="1"/>
    <x v="0"/>
    <n v="0"/>
    <n v="68"/>
  </r>
  <r>
    <n v="12442"/>
    <x v="1112"/>
    <n v="4"/>
    <n v="0"/>
    <n v="2"/>
    <n v="11"/>
    <n v="58"/>
    <n v="11.0014"/>
    <x v="13"/>
    <n v="684"/>
    <n v="723"/>
    <x v="0"/>
    <x v="6"/>
    <x v="6"/>
    <x v="9"/>
    <x v="1"/>
    <x v="31"/>
    <n v="1"/>
    <n v="0"/>
    <x v="0"/>
    <x v="1"/>
    <x v="1"/>
    <n v="1"/>
    <n v="51.8"/>
  </r>
  <r>
    <n v="12443"/>
    <x v="1113"/>
    <n v="4"/>
    <n v="0"/>
    <n v="1"/>
    <n v="9"/>
    <n v="40"/>
    <n v="11.0014"/>
    <x v="15"/>
    <n v="225"/>
    <n v="236"/>
    <x v="0"/>
    <x v="9"/>
    <x v="1"/>
    <x v="15"/>
    <x v="1"/>
    <x v="43"/>
    <n v="0"/>
    <n v="0"/>
    <x v="0"/>
    <x v="1"/>
    <x v="1"/>
    <n v="1"/>
    <n v="48.2"/>
  </r>
  <r>
    <n v="12444"/>
    <x v="1114"/>
    <n v="4"/>
    <n v="0"/>
    <n v="1"/>
    <n v="5.0000000000000018"/>
    <n v="75"/>
    <n v="7.0015000000000001"/>
    <x v="6"/>
    <n v="80"/>
    <n v="112"/>
    <x v="0"/>
    <x v="9"/>
    <x v="3"/>
    <x v="10"/>
    <x v="1"/>
    <x v="35"/>
    <n v="0"/>
    <n v="0"/>
    <x v="0"/>
    <x v="1"/>
    <x v="1"/>
    <n v="1"/>
    <n v="41"/>
  </r>
  <r>
    <n v="12445"/>
    <x v="1115"/>
    <n v="3"/>
    <n v="0"/>
    <n v="1"/>
    <n v="33"/>
    <n v="32"/>
    <n v="12.997999999999999"/>
    <x v="95"/>
    <n v="183"/>
    <n v="257"/>
    <x v="0"/>
    <x v="0"/>
    <x v="5"/>
    <x v="15"/>
    <x v="1"/>
    <x v="16"/>
    <n v="0"/>
    <n v="0"/>
    <x v="0"/>
    <x v="0"/>
    <x v="0"/>
    <n v="1"/>
    <n v="91.4"/>
  </r>
  <r>
    <n v="12446"/>
    <x v="1116"/>
    <n v="2"/>
    <n v="0"/>
    <n v="1"/>
    <n v="33"/>
    <n v="24"/>
    <n v="0"/>
    <x v="159"/>
    <n v="257"/>
    <n v="495"/>
    <x v="0"/>
    <x v="7"/>
    <x v="4"/>
    <x v="9"/>
    <x v="0"/>
    <x v="23"/>
    <n v="0"/>
    <n v="0"/>
    <x v="1"/>
    <x v="1"/>
    <x v="0"/>
    <n v="1"/>
    <n v="91.4"/>
  </r>
  <r>
    <n v="12447"/>
    <x v="1117"/>
    <n v="1"/>
    <n v="0"/>
    <n v="2"/>
    <n v="11"/>
    <n v="87"/>
    <n v="16.997900000000001"/>
    <x v="15"/>
    <n v="25"/>
    <n v="36"/>
    <x v="1"/>
    <x v="4"/>
    <x v="4"/>
    <x v="8"/>
    <x v="0"/>
    <x v="40"/>
    <n v="1"/>
    <n v="0"/>
    <x v="0"/>
    <x v="1"/>
    <x v="0"/>
    <n v="0"/>
    <n v="51.8"/>
  </r>
  <r>
    <n v="12448"/>
    <x v="1118"/>
    <n v="2"/>
    <n v="0"/>
    <n v="1"/>
    <n v="16"/>
    <n v="34"/>
    <n v="11.0014"/>
    <x v="33"/>
    <n v="225"/>
    <n v="258"/>
    <x v="1"/>
    <x v="2"/>
    <x v="1"/>
    <x v="8"/>
    <x v="1"/>
    <x v="50"/>
    <n v="0"/>
    <n v="0"/>
    <x v="1"/>
    <x v="1"/>
    <x v="0"/>
    <n v="0"/>
    <n v="60.8"/>
  </r>
  <r>
    <n v="12449"/>
    <x v="1119"/>
    <n v="2"/>
    <n v="0"/>
    <n v="1"/>
    <n v="28"/>
    <n v="55"/>
    <n v="15.001300000000001"/>
    <x v="47"/>
    <n v="180"/>
    <n v="252"/>
    <x v="0"/>
    <x v="2"/>
    <x v="1"/>
    <x v="4"/>
    <x v="1"/>
    <x v="26"/>
    <n v="0"/>
    <n v="0"/>
    <x v="1"/>
    <x v="1"/>
    <x v="0"/>
    <n v="1"/>
    <n v="82.4"/>
  </r>
  <r>
    <n v="12450"/>
    <x v="1120"/>
    <n v="2"/>
    <n v="0"/>
    <n v="1"/>
    <n v="18"/>
    <n v="64"/>
    <n v="8.9981000000000009"/>
    <x v="21"/>
    <n v="245"/>
    <n v="273"/>
    <x v="1"/>
    <x v="2"/>
    <x v="6"/>
    <x v="8"/>
    <x v="1"/>
    <x v="11"/>
    <n v="0"/>
    <n v="0"/>
    <x v="1"/>
    <x v="1"/>
    <x v="0"/>
    <n v="0"/>
    <n v="64.400000000000006"/>
  </r>
  <r>
    <n v="12451"/>
    <x v="1121"/>
    <n v="4"/>
    <n v="1"/>
    <n v="1"/>
    <n v="11"/>
    <n v="76"/>
    <n v="8.9981000000000009"/>
    <x v="7"/>
    <n v="14"/>
    <n v="20"/>
    <x v="0"/>
    <x v="9"/>
    <x v="5"/>
    <x v="11"/>
    <x v="1"/>
    <x v="13"/>
    <n v="0"/>
    <n v="0"/>
    <x v="0"/>
    <x v="1"/>
    <x v="1"/>
    <n v="1"/>
    <n v="51.8"/>
  </r>
  <r>
    <n v="12452"/>
    <x v="1122"/>
    <n v="4"/>
    <n v="0"/>
    <n v="1"/>
    <n v="19.000000000000004"/>
    <n v="43"/>
    <n v="0"/>
    <x v="8"/>
    <n v="131"/>
    <n v="166"/>
    <x v="1"/>
    <x v="6"/>
    <x v="5"/>
    <x v="13"/>
    <x v="1"/>
    <x v="49"/>
    <n v="0"/>
    <n v="0"/>
    <x v="0"/>
    <x v="1"/>
    <x v="1"/>
    <n v="0"/>
    <n v="66.200000000000017"/>
  </r>
  <r>
    <n v="12453"/>
    <x v="1123"/>
    <n v="2"/>
    <n v="0"/>
    <n v="1"/>
    <n v="30"/>
    <n v="52"/>
    <n v="0"/>
    <x v="114"/>
    <n v="88"/>
    <n v="111"/>
    <x v="1"/>
    <x v="7"/>
    <x v="3"/>
    <x v="20"/>
    <x v="1"/>
    <x v="9"/>
    <n v="0"/>
    <n v="0"/>
    <x v="1"/>
    <x v="1"/>
    <x v="0"/>
    <n v="0"/>
    <n v="86"/>
  </r>
  <r>
    <n v="12454"/>
    <x v="1124"/>
    <n v="1"/>
    <n v="0"/>
    <n v="2"/>
    <n v="6.0000000000000018"/>
    <n v="70"/>
    <n v="8.9981000000000009"/>
    <x v="9"/>
    <n v="50"/>
    <n v="53"/>
    <x v="0"/>
    <x v="1"/>
    <x v="4"/>
    <x v="21"/>
    <x v="0"/>
    <x v="4"/>
    <n v="1"/>
    <n v="0"/>
    <x v="0"/>
    <x v="1"/>
    <x v="0"/>
    <n v="1"/>
    <n v="42.800000000000004"/>
  </r>
  <r>
    <n v="12455"/>
    <x v="1125"/>
    <n v="2"/>
    <n v="0"/>
    <n v="1"/>
    <n v="23"/>
    <n v="73"/>
    <n v="6.0031999999999996"/>
    <x v="21"/>
    <n v="408"/>
    <n v="436"/>
    <x v="1"/>
    <x v="7"/>
    <x v="5"/>
    <x v="3"/>
    <x v="1"/>
    <x v="9"/>
    <n v="0"/>
    <n v="0"/>
    <x v="1"/>
    <x v="1"/>
    <x v="0"/>
    <n v="0"/>
    <n v="73.400000000000006"/>
  </r>
  <r>
    <n v="12456"/>
    <x v="1126"/>
    <n v="3"/>
    <n v="0"/>
    <n v="2"/>
    <n v="25"/>
    <n v="89"/>
    <n v="6.0031999999999996"/>
    <x v="7"/>
    <n v="33"/>
    <n v="39"/>
    <x v="0"/>
    <x v="0"/>
    <x v="5"/>
    <x v="21"/>
    <x v="1"/>
    <x v="27"/>
    <n v="1"/>
    <n v="0"/>
    <x v="0"/>
    <x v="0"/>
    <x v="0"/>
    <n v="1"/>
    <n v="77"/>
  </r>
  <r>
    <n v="12457"/>
    <x v="1127"/>
    <n v="2"/>
    <n v="1"/>
    <n v="1"/>
    <n v="31"/>
    <n v="59"/>
    <n v="19.999500000000001"/>
    <x v="160"/>
    <n v="251"/>
    <n v="383"/>
    <x v="0"/>
    <x v="2"/>
    <x v="5"/>
    <x v="18"/>
    <x v="1"/>
    <x v="2"/>
    <n v="0"/>
    <n v="0"/>
    <x v="1"/>
    <x v="1"/>
    <x v="0"/>
    <n v="1"/>
    <n v="87.800000000000011"/>
  </r>
  <r>
    <n v="12458"/>
    <x v="1128"/>
    <n v="2"/>
    <n v="0"/>
    <n v="1"/>
    <n v="13"/>
    <n v="88"/>
    <n v="7.0015000000000001"/>
    <x v="14"/>
    <n v="9"/>
    <n v="10"/>
    <x v="0"/>
    <x v="3"/>
    <x v="3"/>
    <x v="19"/>
    <x v="1"/>
    <x v="38"/>
    <n v="0"/>
    <n v="0"/>
    <x v="1"/>
    <x v="1"/>
    <x v="0"/>
    <n v="1"/>
    <n v="55.400000000000006"/>
  </r>
  <r>
    <n v="12459"/>
    <x v="1129"/>
    <n v="3"/>
    <n v="0"/>
    <n v="2"/>
    <n v="21.000000000000004"/>
    <n v="83"/>
    <n v="6.0031999999999996"/>
    <x v="50"/>
    <n v="52"/>
    <n v="59"/>
    <x v="0"/>
    <x v="10"/>
    <x v="2"/>
    <x v="21"/>
    <x v="1"/>
    <x v="21"/>
    <n v="1"/>
    <n v="0"/>
    <x v="0"/>
    <x v="0"/>
    <x v="0"/>
    <n v="1"/>
    <n v="69.800000000000011"/>
  </r>
  <r>
    <n v="12460"/>
    <x v="1130"/>
    <n v="4"/>
    <n v="0"/>
    <n v="1"/>
    <n v="1"/>
    <n v="47"/>
    <n v="11.0014"/>
    <x v="12"/>
    <n v="61"/>
    <n v="66"/>
    <x v="1"/>
    <x v="5"/>
    <x v="4"/>
    <x v="5"/>
    <x v="0"/>
    <x v="47"/>
    <n v="0"/>
    <n v="0"/>
    <x v="0"/>
    <x v="1"/>
    <x v="1"/>
    <n v="0"/>
    <n v="33.799999999999997"/>
  </r>
  <r>
    <n v="12461"/>
    <x v="1131"/>
    <n v="1"/>
    <n v="0"/>
    <n v="1"/>
    <n v="8"/>
    <n v="25"/>
    <n v="0"/>
    <x v="39"/>
    <n v="159"/>
    <n v="184"/>
    <x v="0"/>
    <x v="11"/>
    <x v="4"/>
    <x v="0"/>
    <x v="0"/>
    <x v="42"/>
    <n v="0"/>
    <n v="0"/>
    <x v="0"/>
    <x v="1"/>
    <x v="0"/>
    <n v="1"/>
    <n v="46.4"/>
  </r>
  <r>
    <n v="12462"/>
    <x v="1132"/>
    <n v="1"/>
    <n v="0"/>
    <n v="2"/>
    <n v="2"/>
    <n v="80"/>
    <n v="11.0014"/>
    <x v="5"/>
    <n v="25"/>
    <n v="27"/>
    <x v="1"/>
    <x v="4"/>
    <x v="2"/>
    <x v="4"/>
    <x v="1"/>
    <x v="20"/>
    <n v="1"/>
    <n v="0"/>
    <x v="0"/>
    <x v="1"/>
    <x v="0"/>
    <n v="0"/>
    <n v="35.6"/>
  </r>
  <r>
    <n v="12463"/>
    <x v="1133"/>
    <n v="4"/>
    <n v="0"/>
    <n v="1"/>
    <n v="9"/>
    <n v="50"/>
    <n v="12.997999999999999"/>
    <x v="43"/>
    <n v="244"/>
    <n v="273"/>
    <x v="0"/>
    <x v="5"/>
    <x v="3"/>
    <x v="15"/>
    <x v="1"/>
    <x v="47"/>
    <n v="0"/>
    <n v="0"/>
    <x v="0"/>
    <x v="1"/>
    <x v="1"/>
    <n v="1"/>
    <n v="48.2"/>
  </r>
  <r>
    <n v="12464"/>
    <x v="1134"/>
    <n v="3"/>
    <n v="0"/>
    <n v="1"/>
    <n v="27"/>
    <n v="51"/>
    <n v="11.0014"/>
    <x v="89"/>
    <n v="262"/>
    <n v="318"/>
    <x v="0"/>
    <x v="0"/>
    <x v="1"/>
    <x v="6"/>
    <x v="1"/>
    <x v="27"/>
    <n v="0"/>
    <n v="0"/>
    <x v="0"/>
    <x v="0"/>
    <x v="0"/>
    <n v="1"/>
    <n v="80.599999999999994"/>
  </r>
  <r>
    <n v="12465"/>
    <x v="1135"/>
    <n v="4"/>
    <n v="0"/>
    <n v="1"/>
    <n v="19.000000000000004"/>
    <n v="60"/>
    <n v="12.997999999999999"/>
    <x v="57"/>
    <n v="239"/>
    <n v="263"/>
    <x v="1"/>
    <x v="9"/>
    <x v="5"/>
    <x v="12"/>
    <x v="1"/>
    <x v="34"/>
    <n v="0"/>
    <n v="0"/>
    <x v="0"/>
    <x v="1"/>
    <x v="1"/>
    <n v="0"/>
    <n v="66.200000000000017"/>
  </r>
  <r>
    <n v="12466"/>
    <x v="1136"/>
    <n v="4"/>
    <n v="0"/>
    <n v="1"/>
    <n v="6.0000000000000018"/>
    <n v="36"/>
    <n v="31.000900000000001"/>
    <x v="48"/>
    <n v="139"/>
    <n v="198"/>
    <x v="0"/>
    <x v="9"/>
    <x v="4"/>
    <x v="7"/>
    <x v="0"/>
    <x v="35"/>
    <n v="0"/>
    <n v="0"/>
    <x v="0"/>
    <x v="1"/>
    <x v="1"/>
    <n v="1"/>
    <n v="42.800000000000004"/>
  </r>
  <r>
    <n v="12467"/>
    <x v="1137"/>
    <n v="1"/>
    <n v="0"/>
    <n v="1"/>
    <n v="4"/>
    <n v="41"/>
    <n v="19.999500000000001"/>
    <x v="2"/>
    <n v="16"/>
    <n v="16"/>
    <x v="0"/>
    <x v="11"/>
    <x v="4"/>
    <x v="19"/>
    <x v="0"/>
    <x v="42"/>
    <n v="0"/>
    <n v="0"/>
    <x v="0"/>
    <x v="1"/>
    <x v="0"/>
    <n v="1"/>
    <n v="39.200000000000003"/>
  </r>
  <r>
    <n v="12468"/>
    <x v="1138"/>
    <n v="1"/>
    <n v="0"/>
    <n v="1"/>
    <n v="17"/>
    <n v="36"/>
    <n v="22.002800000000001"/>
    <x v="115"/>
    <n v="137"/>
    <n v="175"/>
    <x v="0"/>
    <x v="11"/>
    <x v="6"/>
    <x v="4"/>
    <x v="1"/>
    <x v="42"/>
    <n v="0"/>
    <n v="0"/>
    <x v="0"/>
    <x v="1"/>
    <x v="0"/>
    <n v="1"/>
    <n v="62.6"/>
  </r>
  <r>
    <n v="12469"/>
    <x v="1139"/>
    <n v="4"/>
    <n v="0"/>
    <n v="1"/>
    <n v="17"/>
    <n v="77"/>
    <n v="0"/>
    <x v="97"/>
    <n v="217"/>
    <n v="337"/>
    <x v="1"/>
    <x v="6"/>
    <x v="4"/>
    <x v="20"/>
    <x v="0"/>
    <x v="28"/>
    <n v="0"/>
    <n v="0"/>
    <x v="0"/>
    <x v="1"/>
    <x v="1"/>
    <n v="0"/>
    <n v="62.6"/>
  </r>
  <r>
    <n v="12470"/>
    <x v="1140"/>
    <n v="3"/>
    <n v="0"/>
    <n v="1"/>
    <n v="28"/>
    <n v="66"/>
    <n v="26.002700000000001"/>
    <x v="65"/>
    <n v="258"/>
    <n v="385"/>
    <x v="0"/>
    <x v="10"/>
    <x v="0"/>
    <x v="20"/>
    <x v="0"/>
    <x v="36"/>
    <n v="0"/>
    <n v="0"/>
    <x v="0"/>
    <x v="0"/>
    <x v="0"/>
    <n v="1"/>
    <n v="82.4"/>
  </r>
  <r>
    <n v="12471"/>
    <x v="1141"/>
    <n v="1"/>
    <n v="0"/>
    <n v="1"/>
    <n v="1"/>
    <n v="47"/>
    <n v="19.999500000000001"/>
    <x v="14"/>
    <n v="1"/>
    <n v="2"/>
    <x v="1"/>
    <x v="1"/>
    <x v="0"/>
    <x v="23"/>
    <x v="0"/>
    <x v="17"/>
    <n v="0"/>
    <n v="0"/>
    <x v="0"/>
    <x v="1"/>
    <x v="0"/>
    <n v="0"/>
    <n v="33.799999999999997"/>
  </r>
  <r>
    <n v="12472"/>
    <x v="1142"/>
    <n v="4"/>
    <n v="0"/>
    <n v="3"/>
    <n v="11"/>
    <n v="94"/>
    <n v="19.999500000000001"/>
    <x v="9"/>
    <n v="48"/>
    <n v="51"/>
    <x v="1"/>
    <x v="5"/>
    <x v="6"/>
    <x v="18"/>
    <x v="1"/>
    <x v="47"/>
    <n v="0"/>
    <n v="1"/>
    <x v="0"/>
    <x v="1"/>
    <x v="1"/>
    <n v="0"/>
    <n v="51.8"/>
  </r>
  <r>
    <n v="12473"/>
    <x v="1143"/>
    <n v="3"/>
    <n v="0"/>
    <n v="1"/>
    <n v="32"/>
    <n v="52"/>
    <n v="16.997900000000001"/>
    <x v="120"/>
    <n v="775"/>
    <n v="865"/>
    <x v="0"/>
    <x v="10"/>
    <x v="1"/>
    <x v="9"/>
    <x v="1"/>
    <x v="41"/>
    <n v="0"/>
    <n v="0"/>
    <x v="0"/>
    <x v="0"/>
    <x v="0"/>
    <n v="1"/>
    <n v="89.6"/>
  </r>
  <r>
    <n v="12474"/>
    <x v="1144"/>
    <n v="1"/>
    <n v="0"/>
    <n v="1"/>
    <n v="5.0000000000000018"/>
    <n v="30"/>
    <n v="35.000799999999998"/>
    <x v="22"/>
    <n v="163"/>
    <n v="176"/>
    <x v="0"/>
    <x v="4"/>
    <x v="6"/>
    <x v="12"/>
    <x v="1"/>
    <x v="18"/>
    <n v="0"/>
    <n v="0"/>
    <x v="0"/>
    <x v="1"/>
    <x v="0"/>
    <n v="1"/>
    <n v="41"/>
  </r>
  <r>
    <n v="12475"/>
    <x v="1145"/>
    <n v="4"/>
    <n v="0"/>
    <n v="2"/>
    <n v="9"/>
    <n v="46"/>
    <n v="11.0014"/>
    <x v="51"/>
    <n v="262"/>
    <n v="308"/>
    <x v="1"/>
    <x v="6"/>
    <x v="3"/>
    <x v="12"/>
    <x v="1"/>
    <x v="31"/>
    <n v="1"/>
    <n v="0"/>
    <x v="0"/>
    <x v="1"/>
    <x v="1"/>
    <n v="0"/>
    <n v="48.2"/>
  </r>
  <r>
    <n v="12476"/>
    <x v="1146"/>
    <n v="4"/>
    <n v="0"/>
    <n v="2"/>
    <n v="11"/>
    <n v="87"/>
    <n v="8.9981000000000009"/>
    <x v="121"/>
    <n v="244"/>
    <n v="287"/>
    <x v="0"/>
    <x v="5"/>
    <x v="4"/>
    <x v="20"/>
    <x v="0"/>
    <x v="34"/>
    <n v="1"/>
    <n v="0"/>
    <x v="0"/>
    <x v="1"/>
    <x v="1"/>
    <n v="1"/>
    <n v="51.8"/>
  </r>
  <r>
    <n v="12477"/>
    <x v="1147"/>
    <n v="1"/>
    <n v="0"/>
    <n v="1"/>
    <n v="-4"/>
    <n v="54"/>
    <n v="12.997999999999999"/>
    <x v="14"/>
    <n v="194"/>
    <n v="195"/>
    <x v="0"/>
    <x v="1"/>
    <x v="5"/>
    <x v="14"/>
    <x v="1"/>
    <x v="1"/>
    <n v="0"/>
    <n v="0"/>
    <x v="0"/>
    <x v="1"/>
    <x v="0"/>
    <n v="1"/>
    <n v="24.8"/>
  </r>
  <r>
    <n v="12478"/>
    <x v="1148"/>
    <n v="2"/>
    <n v="0"/>
    <n v="1"/>
    <n v="17"/>
    <n v="23"/>
    <n v="27.999300000000002"/>
    <x v="40"/>
    <n v="33"/>
    <n v="45"/>
    <x v="0"/>
    <x v="3"/>
    <x v="1"/>
    <x v="21"/>
    <x v="1"/>
    <x v="33"/>
    <n v="0"/>
    <n v="0"/>
    <x v="1"/>
    <x v="1"/>
    <x v="0"/>
    <n v="1"/>
    <n v="62.6"/>
  </r>
  <r>
    <n v="12479"/>
    <x v="1149"/>
    <n v="2"/>
    <n v="0"/>
    <n v="2"/>
    <n v="23.999999999999993"/>
    <n v="69"/>
    <n v="19.001200000000001"/>
    <x v="25"/>
    <n v="342"/>
    <n v="397"/>
    <x v="0"/>
    <x v="2"/>
    <x v="1"/>
    <x v="8"/>
    <x v="1"/>
    <x v="26"/>
    <n v="1"/>
    <n v="0"/>
    <x v="1"/>
    <x v="1"/>
    <x v="0"/>
    <n v="1"/>
    <n v="75.199999999999989"/>
  </r>
  <r>
    <n v="12480"/>
    <x v="1150"/>
    <n v="4"/>
    <n v="0"/>
    <n v="2"/>
    <n v="14"/>
    <n v="82"/>
    <n v="7.0015000000000001"/>
    <x v="68"/>
    <n v="190"/>
    <n v="205"/>
    <x v="1"/>
    <x v="5"/>
    <x v="5"/>
    <x v="8"/>
    <x v="1"/>
    <x v="47"/>
    <n v="1"/>
    <n v="0"/>
    <x v="0"/>
    <x v="1"/>
    <x v="1"/>
    <n v="0"/>
    <n v="57.2"/>
  </r>
  <r>
    <n v="12481"/>
    <x v="1151"/>
    <n v="2"/>
    <n v="0"/>
    <n v="1"/>
    <n v="22"/>
    <n v="78"/>
    <n v="6.0031999999999996"/>
    <x v="76"/>
    <n v="139"/>
    <n v="191"/>
    <x v="0"/>
    <x v="2"/>
    <x v="6"/>
    <x v="20"/>
    <x v="1"/>
    <x v="26"/>
    <n v="0"/>
    <n v="0"/>
    <x v="1"/>
    <x v="1"/>
    <x v="0"/>
    <n v="1"/>
    <n v="71.599999999999994"/>
  </r>
  <r>
    <n v="12482"/>
    <x v="1152"/>
    <n v="1"/>
    <n v="0"/>
    <n v="2"/>
    <n v="7"/>
    <n v="57"/>
    <n v="19.999500000000001"/>
    <x v="56"/>
    <n v="60"/>
    <n v="78"/>
    <x v="1"/>
    <x v="11"/>
    <x v="3"/>
    <x v="20"/>
    <x v="1"/>
    <x v="29"/>
    <n v="1"/>
    <n v="0"/>
    <x v="0"/>
    <x v="1"/>
    <x v="0"/>
    <n v="0"/>
    <n v="44.6"/>
  </r>
  <r>
    <n v="12483"/>
    <x v="1153"/>
    <n v="1"/>
    <n v="0"/>
    <n v="1"/>
    <n v="1"/>
    <n v="40"/>
    <n v="16.997900000000001"/>
    <x v="12"/>
    <n v="101"/>
    <n v="106"/>
    <x v="1"/>
    <x v="11"/>
    <x v="1"/>
    <x v="0"/>
    <x v="1"/>
    <x v="42"/>
    <n v="0"/>
    <n v="0"/>
    <x v="0"/>
    <x v="1"/>
    <x v="0"/>
    <n v="0"/>
    <n v="33.799999999999997"/>
  </r>
  <r>
    <n v="12484"/>
    <x v="1154"/>
    <n v="1"/>
    <n v="0"/>
    <n v="2"/>
    <n v="1"/>
    <n v="64"/>
    <n v="0"/>
    <x v="9"/>
    <n v="205"/>
    <n v="208"/>
    <x v="1"/>
    <x v="5"/>
    <x v="1"/>
    <x v="3"/>
    <x v="1"/>
    <x v="52"/>
    <n v="1"/>
    <n v="0"/>
    <x v="0"/>
    <x v="1"/>
    <x v="0"/>
    <n v="0"/>
    <n v="33.799999999999997"/>
  </r>
  <r>
    <n v="12485"/>
    <x v="1155"/>
    <n v="1"/>
    <n v="0"/>
    <n v="1"/>
    <n v="-8"/>
    <n v="48"/>
    <n v="6.0031999999999996"/>
    <x v="2"/>
    <n v="15"/>
    <n v="15"/>
    <x v="1"/>
    <x v="4"/>
    <x v="5"/>
    <x v="23"/>
    <x v="1"/>
    <x v="8"/>
    <n v="0"/>
    <n v="0"/>
    <x v="0"/>
    <x v="1"/>
    <x v="0"/>
    <n v="0"/>
    <n v="17.600000000000001"/>
  </r>
  <r>
    <n v="12486"/>
    <x v="1156"/>
    <n v="2"/>
    <n v="0"/>
    <n v="2"/>
    <n v="12"/>
    <n v="54"/>
    <n v="19.001200000000001"/>
    <x v="57"/>
    <n v="63"/>
    <n v="87"/>
    <x v="1"/>
    <x v="11"/>
    <x v="2"/>
    <x v="22"/>
    <x v="1"/>
    <x v="45"/>
    <n v="1"/>
    <n v="0"/>
    <x v="1"/>
    <x v="1"/>
    <x v="0"/>
    <n v="0"/>
    <n v="53.6"/>
  </r>
  <r>
    <n v="12487"/>
    <x v="1157"/>
    <n v="4"/>
    <n v="0"/>
    <n v="1"/>
    <n v="2"/>
    <n v="75"/>
    <n v="0"/>
    <x v="2"/>
    <n v="3"/>
    <n v="3"/>
    <x v="0"/>
    <x v="9"/>
    <x v="3"/>
    <x v="16"/>
    <x v="1"/>
    <x v="43"/>
    <n v="0"/>
    <n v="0"/>
    <x v="0"/>
    <x v="1"/>
    <x v="1"/>
    <n v="1"/>
    <n v="35.6"/>
  </r>
  <r>
    <n v="12488"/>
    <x v="1158"/>
    <n v="2"/>
    <n v="0"/>
    <n v="2"/>
    <n v="17"/>
    <n v="55"/>
    <n v="7.0015000000000001"/>
    <x v="62"/>
    <n v="68"/>
    <n v="109"/>
    <x v="1"/>
    <x v="3"/>
    <x v="5"/>
    <x v="20"/>
    <x v="1"/>
    <x v="37"/>
    <n v="1"/>
    <n v="0"/>
    <x v="1"/>
    <x v="1"/>
    <x v="0"/>
    <n v="0"/>
    <n v="62.6"/>
  </r>
  <r>
    <n v="12489"/>
    <x v="1159"/>
    <n v="3"/>
    <n v="0"/>
    <n v="1"/>
    <n v="22"/>
    <n v="88"/>
    <n v="0"/>
    <x v="1"/>
    <n v="32"/>
    <n v="36"/>
    <x v="0"/>
    <x v="10"/>
    <x v="5"/>
    <x v="2"/>
    <x v="1"/>
    <x v="36"/>
    <n v="0"/>
    <n v="0"/>
    <x v="0"/>
    <x v="0"/>
    <x v="0"/>
    <n v="1"/>
    <n v="71.599999999999994"/>
  </r>
  <r>
    <n v="12490"/>
    <x v="1160"/>
    <n v="1"/>
    <n v="0"/>
    <n v="1"/>
    <n v="7"/>
    <n v="57"/>
    <n v="6.0031999999999996"/>
    <x v="14"/>
    <n v="9"/>
    <n v="10"/>
    <x v="0"/>
    <x v="4"/>
    <x v="4"/>
    <x v="16"/>
    <x v="0"/>
    <x v="40"/>
    <n v="0"/>
    <n v="0"/>
    <x v="0"/>
    <x v="1"/>
    <x v="0"/>
    <n v="1"/>
    <n v="44.6"/>
  </r>
  <r>
    <n v="12491"/>
    <x v="1161"/>
    <n v="1"/>
    <n v="0"/>
    <n v="2"/>
    <n v="7"/>
    <n v="45"/>
    <n v="19.001200000000001"/>
    <x v="108"/>
    <n v="150"/>
    <n v="212"/>
    <x v="0"/>
    <x v="1"/>
    <x v="0"/>
    <x v="12"/>
    <x v="0"/>
    <x v="5"/>
    <n v="1"/>
    <n v="0"/>
    <x v="0"/>
    <x v="1"/>
    <x v="0"/>
    <n v="1"/>
    <n v="44.6"/>
  </r>
  <r>
    <n v="12492"/>
    <x v="1162"/>
    <n v="4"/>
    <n v="0"/>
    <n v="3"/>
    <n v="14"/>
    <n v="100"/>
    <n v="15.001300000000001"/>
    <x v="12"/>
    <n v="50"/>
    <n v="55"/>
    <x v="1"/>
    <x v="5"/>
    <x v="2"/>
    <x v="15"/>
    <x v="1"/>
    <x v="47"/>
    <n v="0"/>
    <n v="1"/>
    <x v="0"/>
    <x v="1"/>
    <x v="1"/>
    <n v="0"/>
    <n v="57.2"/>
  </r>
  <r>
    <n v="12493"/>
    <x v="1163"/>
    <n v="2"/>
    <n v="0"/>
    <n v="1"/>
    <n v="27"/>
    <n v="51"/>
    <n v="11.0014"/>
    <x v="51"/>
    <n v="352"/>
    <n v="398"/>
    <x v="0"/>
    <x v="2"/>
    <x v="6"/>
    <x v="12"/>
    <x v="1"/>
    <x v="2"/>
    <n v="0"/>
    <n v="0"/>
    <x v="1"/>
    <x v="1"/>
    <x v="0"/>
    <n v="1"/>
    <n v="80.599999999999994"/>
  </r>
  <r>
    <n v="12494"/>
    <x v="1164"/>
    <n v="3"/>
    <n v="0"/>
    <n v="1"/>
    <n v="14"/>
    <n v="72"/>
    <n v="8.9981000000000009"/>
    <x v="50"/>
    <n v="21"/>
    <n v="28"/>
    <x v="1"/>
    <x v="8"/>
    <x v="4"/>
    <x v="19"/>
    <x v="0"/>
    <x v="14"/>
    <n v="0"/>
    <n v="0"/>
    <x v="0"/>
    <x v="0"/>
    <x v="0"/>
    <n v="0"/>
    <n v="57.2"/>
  </r>
  <r>
    <n v="12495"/>
    <x v="1165"/>
    <n v="2"/>
    <n v="0"/>
    <n v="3"/>
    <n v="23"/>
    <n v="89"/>
    <n v="7.0015000000000001"/>
    <x v="1"/>
    <n v="31"/>
    <n v="35"/>
    <x v="0"/>
    <x v="2"/>
    <x v="6"/>
    <x v="21"/>
    <x v="1"/>
    <x v="2"/>
    <n v="0"/>
    <n v="1"/>
    <x v="1"/>
    <x v="1"/>
    <x v="0"/>
    <n v="1"/>
    <n v="73.400000000000006"/>
  </r>
  <r>
    <n v="12496"/>
    <x v="1166"/>
    <n v="2"/>
    <n v="0"/>
    <n v="1"/>
    <n v="21.000000000000004"/>
    <n v="60"/>
    <n v="15.001300000000001"/>
    <x v="47"/>
    <n v="532"/>
    <n v="604"/>
    <x v="0"/>
    <x v="11"/>
    <x v="6"/>
    <x v="9"/>
    <x v="1"/>
    <x v="45"/>
    <n v="0"/>
    <n v="0"/>
    <x v="1"/>
    <x v="1"/>
    <x v="0"/>
    <n v="1"/>
    <n v="69.800000000000011"/>
  </r>
  <r>
    <n v="12497"/>
    <x v="1167"/>
    <n v="2"/>
    <n v="0"/>
    <n v="1"/>
    <n v="12"/>
    <n v="50"/>
    <n v="16.997900000000001"/>
    <x v="7"/>
    <n v="345"/>
    <n v="351"/>
    <x v="0"/>
    <x v="2"/>
    <x v="3"/>
    <x v="14"/>
    <x v="1"/>
    <x v="50"/>
    <n v="0"/>
    <n v="0"/>
    <x v="1"/>
    <x v="1"/>
    <x v="0"/>
    <n v="1"/>
    <n v="53.6"/>
  </r>
  <r>
    <n v="12498"/>
    <x v="1168"/>
    <n v="3"/>
    <n v="0"/>
    <n v="2"/>
    <n v="23.999999999999993"/>
    <n v="89"/>
    <n v="0"/>
    <x v="2"/>
    <n v="8"/>
    <n v="8"/>
    <x v="0"/>
    <x v="8"/>
    <x v="2"/>
    <x v="16"/>
    <x v="1"/>
    <x v="15"/>
    <n v="1"/>
    <n v="0"/>
    <x v="0"/>
    <x v="0"/>
    <x v="0"/>
    <n v="1"/>
    <n v="75.199999999999989"/>
  </r>
  <r>
    <n v="12499"/>
    <x v="1169"/>
    <n v="4"/>
    <n v="0"/>
    <n v="2"/>
    <n v="9"/>
    <n v="81"/>
    <n v="12.997999999999999"/>
    <x v="17"/>
    <n v="158"/>
    <n v="174"/>
    <x v="1"/>
    <x v="6"/>
    <x v="0"/>
    <x v="18"/>
    <x v="0"/>
    <x v="28"/>
    <n v="1"/>
    <n v="0"/>
    <x v="0"/>
    <x v="1"/>
    <x v="1"/>
    <n v="0"/>
    <n v="48.2"/>
  </r>
  <r>
    <n v="12500"/>
    <x v="1170"/>
    <n v="2"/>
    <n v="0"/>
    <n v="2"/>
    <n v="9"/>
    <n v="87"/>
    <n v="7.0015000000000001"/>
    <x v="1"/>
    <n v="36"/>
    <n v="40"/>
    <x v="0"/>
    <x v="3"/>
    <x v="0"/>
    <x v="11"/>
    <x v="0"/>
    <x v="39"/>
    <n v="1"/>
    <n v="0"/>
    <x v="1"/>
    <x v="1"/>
    <x v="0"/>
    <n v="1"/>
    <n v="48.2"/>
  </r>
  <r>
    <n v="12501"/>
    <x v="1171"/>
    <n v="2"/>
    <n v="0"/>
    <n v="1"/>
    <n v="27"/>
    <n v="62"/>
    <n v="15.001300000000001"/>
    <x v="161"/>
    <n v="217"/>
    <n v="385"/>
    <x v="1"/>
    <x v="2"/>
    <x v="4"/>
    <x v="17"/>
    <x v="0"/>
    <x v="2"/>
    <n v="0"/>
    <n v="0"/>
    <x v="1"/>
    <x v="1"/>
    <x v="0"/>
    <n v="0"/>
    <n v="80.599999999999994"/>
  </r>
  <r>
    <n v="12502"/>
    <x v="1172"/>
    <n v="3"/>
    <n v="0"/>
    <n v="1"/>
    <n v="31"/>
    <n v="46"/>
    <n v="6.0031999999999996"/>
    <x v="99"/>
    <n v="203"/>
    <n v="286"/>
    <x v="0"/>
    <x v="10"/>
    <x v="2"/>
    <x v="17"/>
    <x v="1"/>
    <x v="19"/>
    <n v="0"/>
    <n v="0"/>
    <x v="0"/>
    <x v="0"/>
    <x v="0"/>
    <n v="1"/>
    <n v="87.800000000000011"/>
  </r>
  <r>
    <n v="12503"/>
    <x v="1173"/>
    <n v="4"/>
    <n v="0"/>
    <n v="1"/>
    <n v="12"/>
    <n v="41"/>
    <n v="12.997999999999999"/>
    <x v="162"/>
    <n v="262"/>
    <n v="380"/>
    <x v="1"/>
    <x v="9"/>
    <x v="4"/>
    <x v="7"/>
    <x v="0"/>
    <x v="35"/>
    <n v="0"/>
    <n v="0"/>
    <x v="0"/>
    <x v="1"/>
    <x v="1"/>
    <n v="0"/>
    <n v="53.6"/>
  </r>
  <r>
    <n v="12504"/>
    <x v="1174"/>
    <n v="3"/>
    <n v="0"/>
    <n v="1"/>
    <n v="28"/>
    <n v="70"/>
    <n v="15.001300000000001"/>
    <x v="70"/>
    <n v="374"/>
    <n v="416"/>
    <x v="0"/>
    <x v="8"/>
    <x v="1"/>
    <x v="12"/>
    <x v="1"/>
    <x v="15"/>
    <n v="0"/>
    <n v="0"/>
    <x v="0"/>
    <x v="0"/>
    <x v="0"/>
    <n v="1"/>
    <n v="82.4"/>
  </r>
  <r>
    <n v="12505"/>
    <x v="1175"/>
    <n v="2"/>
    <n v="0"/>
    <n v="1"/>
    <n v="35.999999999999993"/>
    <n v="37"/>
    <n v="11.0014"/>
    <x v="70"/>
    <n v="133"/>
    <n v="175"/>
    <x v="1"/>
    <x v="2"/>
    <x v="2"/>
    <x v="7"/>
    <x v="1"/>
    <x v="23"/>
    <n v="0"/>
    <n v="0"/>
    <x v="1"/>
    <x v="1"/>
    <x v="0"/>
    <n v="0"/>
    <n v="96.799999999999983"/>
  </r>
  <r>
    <n v="12506"/>
    <x v="1176"/>
    <n v="1"/>
    <n v="0"/>
    <n v="1"/>
    <n v="4"/>
    <n v="41"/>
    <n v="22.002800000000001"/>
    <x v="27"/>
    <n v="185"/>
    <n v="193"/>
    <x v="0"/>
    <x v="4"/>
    <x v="1"/>
    <x v="12"/>
    <x v="1"/>
    <x v="18"/>
    <n v="0"/>
    <n v="0"/>
    <x v="0"/>
    <x v="1"/>
    <x v="0"/>
    <n v="1"/>
    <n v="39.200000000000003"/>
  </r>
  <r>
    <n v="12507"/>
    <x v="1177"/>
    <n v="3"/>
    <n v="0"/>
    <n v="1"/>
    <n v="28"/>
    <n v="70"/>
    <n v="12.997999999999999"/>
    <x v="47"/>
    <n v="245"/>
    <n v="317"/>
    <x v="0"/>
    <x v="10"/>
    <x v="5"/>
    <x v="22"/>
    <x v="1"/>
    <x v="44"/>
    <n v="0"/>
    <n v="0"/>
    <x v="0"/>
    <x v="0"/>
    <x v="0"/>
    <n v="1"/>
    <n v="82.4"/>
  </r>
  <r>
    <n v="12508"/>
    <x v="1178"/>
    <n v="3"/>
    <n v="0"/>
    <n v="1"/>
    <n v="31"/>
    <n v="31"/>
    <n v="0"/>
    <x v="73"/>
    <n v="783"/>
    <n v="913"/>
    <x v="0"/>
    <x v="0"/>
    <x v="6"/>
    <x v="9"/>
    <x v="1"/>
    <x v="32"/>
    <n v="0"/>
    <n v="0"/>
    <x v="0"/>
    <x v="0"/>
    <x v="0"/>
    <n v="1"/>
    <n v="87.800000000000011"/>
  </r>
  <r>
    <n v="12509"/>
    <x v="1179"/>
    <n v="3"/>
    <n v="0"/>
    <n v="1"/>
    <n v="27"/>
    <n v="61"/>
    <n v="19.001200000000001"/>
    <x v="68"/>
    <n v="317"/>
    <n v="332"/>
    <x v="1"/>
    <x v="10"/>
    <x v="2"/>
    <x v="14"/>
    <x v="1"/>
    <x v="44"/>
    <n v="0"/>
    <n v="0"/>
    <x v="0"/>
    <x v="0"/>
    <x v="0"/>
    <n v="0"/>
    <n v="80.599999999999994"/>
  </r>
  <r>
    <n v="12510"/>
    <x v="1180"/>
    <n v="1"/>
    <n v="0"/>
    <n v="1"/>
    <n v="-5"/>
    <n v="53"/>
    <n v="12.997999999999999"/>
    <x v="2"/>
    <n v="1"/>
    <n v="1"/>
    <x v="1"/>
    <x v="4"/>
    <x v="0"/>
    <x v="16"/>
    <x v="0"/>
    <x v="18"/>
    <n v="0"/>
    <n v="0"/>
    <x v="0"/>
    <x v="1"/>
    <x v="0"/>
    <n v="0"/>
    <n v="23"/>
  </r>
  <r>
    <n v="12511"/>
    <x v="1181"/>
    <n v="1"/>
    <n v="0"/>
    <n v="3"/>
    <n v="8"/>
    <n v="93"/>
    <n v="12.997999999999999"/>
    <x v="14"/>
    <n v="17"/>
    <n v="18"/>
    <x v="1"/>
    <x v="11"/>
    <x v="6"/>
    <x v="5"/>
    <x v="1"/>
    <x v="29"/>
    <n v="0"/>
    <n v="1"/>
    <x v="0"/>
    <x v="1"/>
    <x v="0"/>
    <n v="0"/>
    <n v="46.4"/>
  </r>
  <r>
    <n v="12512"/>
    <x v="1182"/>
    <n v="4"/>
    <n v="0"/>
    <n v="3"/>
    <n v="6.0000000000000018"/>
    <n v="87"/>
    <n v="16.997900000000001"/>
    <x v="68"/>
    <n v="83"/>
    <n v="98"/>
    <x v="0"/>
    <x v="6"/>
    <x v="2"/>
    <x v="12"/>
    <x v="1"/>
    <x v="31"/>
    <n v="0"/>
    <n v="1"/>
    <x v="0"/>
    <x v="1"/>
    <x v="1"/>
    <n v="1"/>
    <n v="42.800000000000004"/>
  </r>
  <r>
    <n v="12513"/>
    <x v="1183"/>
    <n v="4"/>
    <n v="0"/>
    <n v="2"/>
    <n v="9"/>
    <n v="53"/>
    <n v="11.0014"/>
    <x v="53"/>
    <n v="233"/>
    <n v="250"/>
    <x v="1"/>
    <x v="5"/>
    <x v="5"/>
    <x v="0"/>
    <x v="1"/>
    <x v="6"/>
    <n v="1"/>
    <n v="0"/>
    <x v="0"/>
    <x v="1"/>
    <x v="1"/>
    <n v="0"/>
    <n v="48.2"/>
  </r>
  <r>
    <n v="12514"/>
    <x v="1184"/>
    <n v="2"/>
    <n v="1"/>
    <n v="1"/>
    <n v="13"/>
    <n v="67"/>
    <n v="0"/>
    <x v="7"/>
    <n v="21"/>
    <n v="27"/>
    <x v="1"/>
    <x v="3"/>
    <x v="3"/>
    <x v="21"/>
    <x v="1"/>
    <x v="38"/>
    <n v="0"/>
    <n v="0"/>
    <x v="1"/>
    <x v="1"/>
    <x v="0"/>
    <n v="0"/>
    <n v="55.400000000000006"/>
  </r>
  <r>
    <n v="12515"/>
    <x v="1185"/>
    <n v="4"/>
    <n v="0"/>
    <n v="3"/>
    <n v="14"/>
    <n v="88"/>
    <n v="15.001300000000001"/>
    <x v="2"/>
    <n v="7"/>
    <n v="7"/>
    <x v="1"/>
    <x v="5"/>
    <x v="2"/>
    <x v="16"/>
    <x v="1"/>
    <x v="47"/>
    <n v="0"/>
    <n v="1"/>
    <x v="0"/>
    <x v="1"/>
    <x v="1"/>
    <n v="0"/>
    <n v="57.2"/>
  </r>
  <r>
    <n v="12516"/>
    <x v="1186"/>
    <n v="3"/>
    <n v="0"/>
    <n v="1"/>
    <n v="26"/>
    <n v="74"/>
    <n v="8.9981000000000009"/>
    <x v="40"/>
    <n v="52"/>
    <n v="64"/>
    <x v="0"/>
    <x v="0"/>
    <x v="2"/>
    <x v="21"/>
    <x v="1"/>
    <x v="32"/>
    <n v="0"/>
    <n v="0"/>
    <x v="0"/>
    <x v="0"/>
    <x v="0"/>
    <n v="1"/>
    <n v="78.800000000000011"/>
  </r>
  <r>
    <n v="12517"/>
    <x v="1187"/>
    <n v="2"/>
    <n v="1"/>
    <n v="1"/>
    <n v="31"/>
    <n v="63"/>
    <n v="19.001200000000001"/>
    <x v="163"/>
    <n v="284"/>
    <n v="556"/>
    <x v="0"/>
    <x v="2"/>
    <x v="5"/>
    <x v="17"/>
    <x v="1"/>
    <x v="2"/>
    <n v="0"/>
    <n v="0"/>
    <x v="1"/>
    <x v="1"/>
    <x v="0"/>
    <n v="1"/>
    <n v="87.800000000000011"/>
  </r>
  <r>
    <n v="12518"/>
    <x v="1188"/>
    <n v="1"/>
    <n v="0"/>
    <n v="2"/>
    <n v="12"/>
    <n v="38"/>
    <n v="30.002600000000001"/>
    <x v="50"/>
    <n v="138"/>
    <n v="145"/>
    <x v="0"/>
    <x v="1"/>
    <x v="2"/>
    <x v="7"/>
    <x v="1"/>
    <x v="1"/>
    <n v="1"/>
    <n v="0"/>
    <x v="0"/>
    <x v="1"/>
    <x v="0"/>
    <n v="1"/>
    <n v="53.6"/>
  </r>
  <r>
    <n v="12519"/>
    <x v="1189"/>
    <n v="2"/>
    <n v="0"/>
    <n v="1"/>
    <n v="19.000000000000004"/>
    <n v="60"/>
    <n v="12.997999999999999"/>
    <x v="4"/>
    <n v="303"/>
    <n v="347"/>
    <x v="0"/>
    <x v="3"/>
    <x v="5"/>
    <x v="12"/>
    <x v="1"/>
    <x v="39"/>
    <n v="0"/>
    <n v="0"/>
    <x v="1"/>
    <x v="1"/>
    <x v="0"/>
    <n v="1"/>
    <n v="66.200000000000017"/>
  </r>
  <r>
    <n v="12520"/>
    <x v="1190"/>
    <n v="2"/>
    <n v="0"/>
    <n v="1"/>
    <n v="19.000000000000004"/>
    <n v="52"/>
    <n v="0"/>
    <x v="57"/>
    <n v="69"/>
    <n v="93"/>
    <x v="1"/>
    <x v="7"/>
    <x v="4"/>
    <x v="21"/>
    <x v="0"/>
    <x v="23"/>
    <n v="0"/>
    <n v="0"/>
    <x v="1"/>
    <x v="1"/>
    <x v="0"/>
    <n v="0"/>
    <n v="66.200000000000017"/>
  </r>
  <r>
    <n v="12521"/>
    <x v="1191"/>
    <n v="1"/>
    <n v="0"/>
    <n v="1"/>
    <n v="3"/>
    <n v="60"/>
    <n v="15.001300000000001"/>
    <x v="5"/>
    <n v="278"/>
    <n v="280"/>
    <x v="0"/>
    <x v="1"/>
    <x v="5"/>
    <x v="14"/>
    <x v="1"/>
    <x v="17"/>
    <n v="0"/>
    <n v="0"/>
    <x v="0"/>
    <x v="1"/>
    <x v="0"/>
    <n v="1"/>
    <n v="37.4"/>
  </r>
  <r>
    <n v="12522"/>
    <x v="1192"/>
    <n v="3"/>
    <n v="0"/>
    <n v="2"/>
    <n v="28"/>
    <n v="74"/>
    <n v="16.997900000000001"/>
    <x v="31"/>
    <n v="104"/>
    <n v="165"/>
    <x v="1"/>
    <x v="0"/>
    <x v="3"/>
    <x v="13"/>
    <x v="1"/>
    <x v="27"/>
    <n v="1"/>
    <n v="0"/>
    <x v="0"/>
    <x v="0"/>
    <x v="0"/>
    <n v="0"/>
    <n v="82.4"/>
  </r>
  <r>
    <n v="12523"/>
    <x v="1193"/>
    <n v="1"/>
    <n v="0"/>
    <n v="1"/>
    <n v="13"/>
    <n v="54"/>
    <n v="22.002800000000001"/>
    <x v="16"/>
    <n v="69"/>
    <n v="78"/>
    <x v="1"/>
    <x v="11"/>
    <x v="1"/>
    <x v="20"/>
    <x v="1"/>
    <x v="51"/>
    <n v="0"/>
    <n v="0"/>
    <x v="0"/>
    <x v="1"/>
    <x v="0"/>
    <n v="0"/>
    <n v="55.400000000000006"/>
  </r>
  <r>
    <n v="12524"/>
    <x v="1194"/>
    <n v="2"/>
    <n v="0"/>
    <n v="1"/>
    <n v="6.0000000000000018"/>
    <n v="49"/>
    <n v="15.001300000000001"/>
    <x v="44"/>
    <n v="577"/>
    <n v="591"/>
    <x v="0"/>
    <x v="3"/>
    <x v="6"/>
    <x v="3"/>
    <x v="1"/>
    <x v="3"/>
    <n v="0"/>
    <n v="0"/>
    <x v="1"/>
    <x v="1"/>
    <x v="0"/>
    <n v="1"/>
    <n v="42.800000000000004"/>
  </r>
  <r>
    <n v="12525"/>
    <x v="1195"/>
    <n v="4"/>
    <n v="0"/>
    <n v="1"/>
    <n v="4"/>
    <n v="81"/>
    <n v="8.9981000000000009"/>
    <x v="7"/>
    <n v="68"/>
    <n v="74"/>
    <x v="1"/>
    <x v="9"/>
    <x v="3"/>
    <x v="3"/>
    <x v="1"/>
    <x v="43"/>
    <n v="0"/>
    <n v="0"/>
    <x v="0"/>
    <x v="1"/>
    <x v="1"/>
    <n v="0"/>
    <n v="39.200000000000003"/>
  </r>
  <r>
    <n v="12526"/>
    <x v="1196"/>
    <n v="1"/>
    <n v="0"/>
    <n v="2"/>
    <n v="-7"/>
    <n v="57"/>
    <n v="7.0015000000000001"/>
    <x v="2"/>
    <n v="3"/>
    <n v="3"/>
    <x v="1"/>
    <x v="4"/>
    <x v="0"/>
    <x v="2"/>
    <x v="0"/>
    <x v="8"/>
    <n v="1"/>
    <n v="0"/>
    <x v="0"/>
    <x v="1"/>
    <x v="0"/>
    <n v="0"/>
    <n v="19.399999999999999"/>
  </r>
  <r>
    <n v="12527"/>
    <x v="1197"/>
    <n v="3"/>
    <n v="0"/>
    <n v="3"/>
    <n v="23"/>
    <n v="83"/>
    <n v="15.001300000000001"/>
    <x v="46"/>
    <n v="100"/>
    <n v="121"/>
    <x v="0"/>
    <x v="10"/>
    <x v="3"/>
    <x v="5"/>
    <x v="1"/>
    <x v="19"/>
    <n v="0"/>
    <n v="1"/>
    <x v="0"/>
    <x v="0"/>
    <x v="0"/>
    <n v="1"/>
    <n v="73.400000000000006"/>
  </r>
  <r>
    <n v="12528"/>
    <x v="1198"/>
    <n v="1"/>
    <n v="0"/>
    <n v="1"/>
    <n v="13"/>
    <n v="38"/>
    <n v="16.997900000000001"/>
    <x v="68"/>
    <n v="169"/>
    <n v="184"/>
    <x v="0"/>
    <x v="1"/>
    <x v="2"/>
    <x v="17"/>
    <x v="1"/>
    <x v="4"/>
    <n v="0"/>
    <n v="0"/>
    <x v="0"/>
    <x v="1"/>
    <x v="0"/>
    <n v="1"/>
    <n v="55.400000000000006"/>
  </r>
  <r>
    <n v="12529"/>
    <x v="1199"/>
    <n v="2"/>
    <n v="0"/>
    <n v="1"/>
    <n v="26"/>
    <n v="65"/>
    <n v="8.9981000000000009"/>
    <x v="114"/>
    <n v="157"/>
    <n v="180"/>
    <x v="1"/>
    <x v="2"/>
    <x v="1"/>
    <x v="6"/>
    <x v="1"/>
    <x v="2"/>
    <n v="0"/>
    <n v="0"/>
    <x v="1"/>
    <x v="1"/>
    <x v="0"/>
    <n v="0"/>
    <n v="78.800000000000011"/>
  </r>
  <r>
    <n v="12530"/>
    <x v="1200"/>
    <n v="1"/>
    <n v="0"/>
    <n v="1"/>
    <n v="11"/>
    <n v="43"/>
    <n v="23.999400000000001"/>
    <x v="25"/>
    <n v="92"/>
    <n v="147"/>
    <x v="1"/>
    <x v="11"/>
    <x v="0"/>
    <x v="18"/>
    <x v="0"/>
    <x v="51"/>
    <n v="0"/>
    <n v="0"/>
    <x v="0"/>
    <x v="1"/>
    <x v="0"/>
    <n v="0"/>
    <n v="51.8"/>
  </r>
  <r>
    <n v="12531"/>
    <x v="1201"/>
    <n v="1"/>
    <n v="0"/>
    <n v="1"/>
    <n v="2"/>
    <n v="80"/>
    <n v="0"/>
    <x v="2"/>
    <n v="4"/>
    <n v="4"/>
    <x v="0"/>
    <x v="4"/>
    <x v="6"/>
    <x v="19"/>
    <x v="1"/>
    <x v="30"/>
    <n v="0"/>
    <n v="0"/>
    <x v="0"/>
    <x v="1"/>
    <x v="0"/>
    <n v="1"/>
    <n v="35.6"/>
  </r>
  <r>
    <n v="12532"/>
    <x v="1202"/>
    <n v="2"/>
    <n v="0"/>
    <n v="3"/>
    <n v="29"/>
    <n v="40"/>
    <n v="12.997999999999999"/>
    <x v="71"/>
    <n v="467"/>
    <n v="552"/>
    <x v="1"/>
    <x v="7"/>
    <x v="3"/>
    <x v="9"/>
    <x v="1"/>
    <x v="22"/>
    <n v="0"/>
    <n v="1"/>
    <x v="1"/>
    <x v="1"/>
    <x v="0"/>
    <n v="0"/>
    <n v="84.2"/>
  </r>
  <r>
    <n v="12533"/>
    <x v="1203"/>
    <n v="4"/>
    <n v="0"/>
    <n v="1"/>
    <n v="15"/>
    <n v="63"/>
    <n v="0"/>
    <x v="46"/>
    <n v="71"/>
    <n v="92"/>
    <x v="0"/>
    <x v="8"/>
    <x v="0"/>
    <x v="11"/>
    <x v="0"/>
    <x v="10"/>
    <n v="0"/>
    <n v="0"/>
    <x v="0"/>
    <x v="1"/>
    <x v="1"/>
    <n v="1"/>
    <n v="59"/>
  </r>
  <r>
    <n v="12534"/>
    <x v="1204"/>
    <n v="1"/>
    <n v="0"/>
    <n v="2"/>
    <n v="6.0000000000000018"/>
    <n v="75"/>
    <n v="11.0014"/>
    <x v="7"/>
    <n v="40"/>
    <n v="46"/>
    <x v="1"/>
    <x v="11"/>
    <x v="3"/>
    <x v="5"/>
    <x v="1"/>
    <x v="42"/>
    <n v="1"/>
    <n v="0"/>
    <x v="0"/>
    <x v="1"/>
    <x v="0"/>
    <n v="0"/>
    <n v="42.800000000000004"/>
  </r>
  <r>
    <n v="12535"/>
    <x v="1205"/>
    <n v="4"/>
    <n v="0"/>
    <n v="1"/>
    <n v="18"/>
    <n v="64"/>
    <n v="6.0031999999999996"/>
    <x v="48"/>
    <n v="479"/>
    <n v="538"/>
    <x v="1"/>
    <x v="6"/>
    <x v="1"/>
    <x v="18"/>
    <x v="1"/>
    <x v="28"/>
    <n v="0"/>
    <n v="0"/>
    <x v="0"/>
    <x v="1"/>
    <x v="1"/>
    <n v="0"/>
    <n v="64.400000000000006"/>
  </r>
  <r>
    <n v="12536"/>
    <x v="1206"/>
    <n v="2"/>
    <n v="0"/>
    <n v="2"/>
    <n v="17"/>
    <n v="63"/>
    <n v="19.999500000000001"/>
    <x v="16"/>
    <n v="7"/>
    <n v="16"/>
    <x v="0"/>
    <x v="2"/>
    <x v="2"/>
    <x v="11"/>
    <x v="1"/>
    <x v="50"/>
    <n v="1"/>
    <n v="0"/>
    <x v="1"/>
    <x v="1"/>
    <x v="0"/>
    <n v="1"/>
    <n v="62.6"/>
  </r>
  <r>
    <n v="12537"/>
    <x v="1207"/>
    <n v="4"/>
    <n v="0"/>
    <n v="1"/>
    <n v="4"/>
    <n v="52"/>
    <n v="19.999500000000001"/>
    <x v="14"/>
    <n v="34"/>
    <n v="35"/>
    <x v="1"/>
    <x v="9"/>
    <x v="4"/>
    <x v="1"/>
    <x v="0"/>
    <x v="35"/>
    <n v="0"/>
    <n v="0"/>
    <x v="0"/>
    <x v="1"/>
    <x v="1"/>
    <n v="0"/>
    <n v="39.200000000000003"/>
  </r>
  <r>
    <n v="12538"/>
    <x v="1208"/>
    <n v="4"/>
    <n v="0"/>
    <n v="2"/>
    <n v="18"/>
    <n v="94"/>
    <n v="0"/>
    <x v="9"/>
    <n v="9"/>
    <n v="12"/>
    <x v="1"/>
    <x v="6"/>
    <x v="1"/>
    <x v="1"/>
    <x v="1"/>
    <x v="7"/>
    <n v="1"/>
    <n v="0"/>
    <x v="0"/>
    <x v="1"/>
    <x v="1"/>
    <n v="0"/>
    <n v="64.400000000000006"/>
  </r>
  <r>
    <n v="12539"/>
    <x v="1209"/>
    <n v="4"/>
    <n v="0"/>
    <n v="1"/>
    <n v="8"/>
    <n v="66"/>
    <n v="6.0031999999999996"/>
    <x v="57"/>
    <n v="55"/>
    <n v="79"/>
    <x v="1"/>
    <x v="9"/>
    <x v="0"/>
    <x v="3"/>
    <x v="0"/>
    <x v="35"/>
    <n v="0"/>
    <n v="0"/>
    <x v="0"/>
    <x v="1"/>
    <x v="1"/>
    <n v="0"/>
    <n v="46.4"/>
  </r>
  <r>
    <n v="12540"/>
    <x v="1210"/>
    <n v="4"/>
    <n v="0"/>
    <n v="1"/>
    <n v="13"/>
    <n v="72"/>
    <n v="0"/>
    <x v="16"/>
    <n v="9"/>
    <n v="18"/>
    <x v="0"/>
    <x v="6"/>
    <x v="4"/>
    <x v="16"/>
    <x v="0"/>
    <x v="7"/>
    <n v="0"/>
    <n v="0"/>
    <x v="0"/>
    <x v="1"/>
    <x v="1"/>
    <n v="1"/>
    <n v="55.400000000000006"/>
  </r>
  <r>
    <n v="12541"/>
    <x v="1211"/>
    <n v="2"/>
    <n v="0"/>
    <n v="1"/>
    <n v="23"/>
    <n v="73"/>
    <n v="16.997900000000001"/>
    <x v="66"/>
    <n v="318"/>
    <n v="372"/>
    <x v="0"/>
    <x v="2"/>
    <x v="2"/>
    <x v="8"/>
    <x v="1"/>
    <x v="26"/>
    <n v="0"/>
    <n v="0"/>
    <x v="1"/>
    <x v="1"/>
    <x v="0"/>
    <n v="1"/>
    <n v="73.400000000000006"/>
  </r>
  <r>
    <n v="12542"/>
    <x v="1212"/>
    <n v="3"/>
    <n v="0"/>
    <n v="3"/>
    <n v="18"/>
    <n v="94"/>
    <n v="16.997900000000001"/>
    <x v="5"/>
    <n v="3"/>
    <n v="5"/>
    <x v="1"/>
    <x v="8"/>
    <x v="6"/>
    <x v="1"/>
    <x v="1"/>
    <x v="46"/>
    <n v="0"/>
    <n v="1"/>
    <x v="0"/>
    <x v="0"/>
    <x v="0"/>
    <n v="0"/>
    <n v="64.400000000000006"/>
  </r>
  <r>
    <n v="12543"/>
    <x v="1213"/>
    <n v="2"/>
    <n v="0"/>
    <n v="2"/>
    <n v="9"/>
    <n v="100"/>
    <n v="16.997900000000001"/>
    <x v="68"/>
    <n v="32"/>
    <n v="47"/>
    <x v="1"/>
    <x v="3"/>
    <x v="4"/>
    <x v="3"/>
    <x v="0"/>
    <x v="37"/>
    <n v="1"/>
    <n v="0"/>
    <x v="1"/>
    <x v="1"/>
    <x v="0"/>
    <n v="0"/>
    <n v="48.2"/>
  </r>
  <r>
    <n v="12544"/>
    <x v="1214"/>
    <n v="3"/>
    <n v="0"/>
    <n v="1"/>
    <n v="29"/>
    <n v="58"/>
    <n v="15.001300000000001"/>
    <x v="8"/>
    <n v="381"/>
    <n v="416"/>
    <x v="1"/>
    <x v="0"/>
    <x v="2"/>
    <x v="3"/>
    <x v="1"/>
    <x v="0"/>
    <n v="0"/>
    <n v="0"/>
    <x v="0"/>
    <x v="0"/>
    <x v="0"/>
    <n v="0"/>
    <n v="84.2"/>
  </r>
  <r>
    <n v="12545"/>
    <x v="1215"/>
    <n v="1"/>
    <n v="0"/>
    <n v="1"/>
    <n v="2"/>
    <n v="51"/>
    <n v="16.997900000000001"/>
    <x v="9"/>
    <n v="29"/>
    <n v="32"/>
    <x v="1"/>
    <x v="4"/>
    <x v="0"/>
    <x v="10"/>
    <x v="0"/>
    <x v="20"/>
    <n v="0"/>
    <n v="0"/>
    <x v="0"/>
    <x v="1"/>
    <x v="0"/>
    <n v="0"/>
    <n v="35.6"/>
  </r>
  <r>
    <n v="12546"/>
    <x v="1216"/>
    <n v="1"/>
    <n v="0"/>
    <n v="1"/>
    <n v="10"/>
    <n v="54"/>
    <n v="12.997999999999999"/>
    <x v="1"/>
    <n v="20"/>
    <n v="24"/>
    <x v="0"/>
    <x v="11"/>
    <x v="5"/>
    <x v="21"/>
    <x v="1"/>
    <x v="29"/>
    <n v="0"/>
    <n v="0"/>
    <x v="0"/>
    <x v="1"/>
    <x v="0"/>
    <n v="1"/>
    <n v="50"/>
  </r>
  <r>
    <n v="12547"/>
    <x v="1217"/>
    <n v="1"/>
    <n v="1"/>
    <n v="1"/>
    <n v="10"/>
    <n v="40"/>
    <n v="22.002800000000001"/>
    <x v="20"/>
    <n v="80"/>
    <n v="153"/>
    <x v="1"/>
    <x v="5"/>
    <x v="5"/>
    <x v="4"/>
    <x v="1"/>
    <x v="52"/>
    <n v="0"/>
    <n v="0"/>
    <x v="0"/>
    <x v="1"/>
    <x v="0"/>
    <n v="0"/>
    <n v="50"/>
  </r>
  <r>
    <n v="12548"/>
    <x v="1218"/>
    <n v="1"/>
    <n v="0"/>
    <n v="1"/>
    <n v="2"/>
    <n v="69"/>
    <n v="19.001200000000001"/>
    <x v="9"/>
    <n v="1"/>
    <n v="4"/>
    <x v="1"/>
    <x v="11"/>
    <x v="6"/>
    <x v="19"/>
    <x v="1"/>
    <x v="42"/>
    <n v="0"/>
    <n v="0"/>
    <x v="0"/>
    <x v="1"/>
    <x v="0"/>
    <n v="0"/>
    <n v="35.6"/>
  </r>
  <r>
    <n v="12549"/>
    <x v="1219"/>
    <n v="2"/>
    <n v="0"/>
    <n v="2"/>
    <n v="27"/>
    <n v="66"/>
    <n v="7.0015000000000001"/>
    <x v="88"/>
    <n v="125"/>
    <n v="183"/>
    <x v="1"/>
    <x v="7"/>
    <x v="4"/>
    <x v="22"/>
    <x v="0"/>
    <x v="22"/>
    <n v="1"/>
    <n v="0"/>
    <x v="1"/>
    <x v="1"/>
    <x v="0"/>
    <n v="0"/>
    <n v="80.599999999999994"/>
  </r>
  <r>
    <n v="12550"/>
    <x v="1220"/>
    <n v="2"/>
    <n v="0"/>
    <n v="1"/>
    <n v="15"/>
    <n v="77"/>
    <n v="6.0031999999999996"/>
    <x v="9"/>
    <n v="109"/>
    <n v="112"/>
    <x v="1"/>
    <x v="3"/>
    <x v="2"/>
    <x v="6"/>
    <x v="1"/>
    <x v="37"/>
    <n v="0"/>
    <n v="0"/>
    <x v="1"/>
    <x v="1"/>
    <x v="0"/>
    <n v="0"/>
    <n v="59"/>
  </r>
  <r>
    <n v="12551"/>
    <x v="1221"/>
    <n v="3"/>
    <n v="0"/>
    <n v="1"/>
    <n v="26"/>
    <n v="61"/>
    <n v="19.001200000000001"/>
    <x v="12"/>
    <n v="5"/>
    <n v="10"/>
    <x v="1"/>
    <x v="0"/>
    <x v="5"/>
    <x v="1"/>
    <x v="1"/>
    <x v="0"/>
    <n v="0"/>
    <n v="0"/>
    <x v="0"/>
    <x v="0"/>
    <x v="0"/>
    <n v="0"/>
    <n v="78.800000000000011"/>
  </r>
  <r>
    <n v="12552"/>
    <x v="1222"/>
    <n v="1"/>
    <n v="0"/>
    <n v="2"/>
    <n v="14"/>
    <n v="82"/>
    <n v="12.997999999999999"/>
    <x v="2"/>
    <n v="24"/>
    <n v="24"/>
    <x v="0"/>
    <x v="11"/>
    <x v="2"/>
    <x v="2"/>
    <x v="1"/>
    <x v="29"/>
    <n v="1"/>
    <n v="0"/>
    <x v="0"/>
    <x v="1"/>
    <x v="0"/>
    <n v="1"/>
    <n v="57.2"/>
  </r>
  <r>
    <n v="12553"/>
    <x v="1223"/>
    <n v="2"/>
    <n v="0"/>
    <n v="1"/>
    <n v="18"/>
    <n v="32"/>
    <n v="0"/>
    <x v="72"/>
    <n v="222"/>
    <n v="259"/>
    <x v="1"/>
    <x v="3"/>
    <x v="1"/>
    <x v="0"/>
    <x v="1"/>
    <x v="38"/>
    <n v="0"/>
    <n v="0"/>
    <x v="1"/>
    <x v="1"/>
    <x v="0"/>
    <n v="0"/>
    <n v="64.400000000000006"/>
  </r>
  <r>
    <n v="12554"/>
    <x v="1224"/>
    <n v="4"/>
    <n v="0"/>
    <n v="2"/>
    <n v="10"/>
    <n v="62"/>
    <n v="11.0014"/>
    <x v="30"/>
    <n v="80"/>
    <n v="106"/>
    <x v="1"/>
    <x v="9"/>
    <x v="4"/>
    <x v="6"/>
    <x v="0"/>
    <x v="35"/>
    <n v="1"/>
    <n v="0"/>
    <x v="0"/>
    <x v="1"/>
    <x v="1"/>
    <n v="0"/>
    <n v="50"/>
  </r>
  <r>
    <n v="12555"/>
    <x v="1225"/>
    <n v="4"/>
    <n v="0"/>
    <n v="1"/>
    <n v="17"/>
    <n v="48"/>
    <n v="0"/>
    <x v="69"/>
    <n v="98"/>
    <n v="138"/>
    <x v="0"/>
    <x v="8"/>
    <x v="0"/>
    <x v="6"/>
    <x v="0"/>
    <x v="48"/>
    <n v="0"/>
    <n v="0"/>
    <x v="0"/>
    <x v="1"/>
    <x v="1"/>
    <n v="1"/>
    <n v="62.6"/>
  </r>
  <r>
    <n v="12556"/>
    <x v="1226"/>
    <n v="2"/>
    <n v="0"/>
    <n v="1"/>
    <n v="17"/>
    <n v="36"/>
    <n v="16.997900000000001"/>
    <x v="14"/>
    <n v="8"/>
    <n v="9"/>
    <x v="0"/>
    <x v="11"/>
    <x v="1"/>
    <x v="16"/>
    <x v="1"/>
    <x v="45"/>
    <n v="0"/>
    <n v="0"/>
    <x v="1"/>
    <x v="1"/>
    <x v="0"/>
    <n v="1"/>
    <n v="62.6"/>
  </r>
  <r>
    <n v="12557"/>
    <x v="1227"/>
    <n v="2"/>
    <n v="0"/>
    <n v="1"/>
    <n v="17"/>
    <n v="48"/>
    <n v="7.0015000000000001"/>
    <x v="43"/>
    <n v="161"/>
    <n v="190"/>
    <x v="1"/>
    <x v="2"/>
    <x v="3"/>
    <x v="8"/>
    <x v="1"/>
    <x v="50"/>
    <n v="0"/>
    <n v="0"/>
    <x v="1"/>
    <x v="1"/>
    <x v="0"/>
    <n v="0"/>
    <n v="62.6"/>
  </r>
  <r>
    <n v="12558"/>
    <x v="1228"/>
    <n v="1"/>
    <n v="0"/>
    <n v="2"/>
    <n v="-1.9999999999999991"/>
    <n v="46"/>
    <n v="16.997900000000001"/>
    <x v="7"/>
    <n v="69"/>
    <n v="75"/>
    <x v="0"/>
    <x v="4"/>
    <x v="6"/>
    <x v="4"/>
    <x v="1"/>
    <x v="40"/>
    <n v="1"/>
    <n v="0"/>
    <x v="0"/>
    <x v="1"/>
    <x v="0"/>
    <n v="1"/>
    <n v="28.400000000000002"/>
  </r>
  <r>
    <n v="12559"/>
    <x v="1229"/>
    <n v="1"/>
    <n v="0"/>
    <n v="3"/>
    <n v="-1.9999999999999991"/>
    <n v="86"/>
    <n v="16.997900000000001"/>
    <x v="14"/>
    <n v="87"/>
    <n v="88"/>
    <x v="1"/>
    <x v="1"/>
    <x v="6"/>
    <x v="0"/>
    <x v="1"/>
    <x v="1"/>
    <n v="0"/>
    <n v="1"/>
    <x v="0"/>
    <x v="1"/>
    <x v="0"/>
    <n v="0"/>
    <n v="28.400000000000002"/>
  </r>
  <r>
    <n v="12560"/>
    <x v="1230"/>
    <n v="2"/>
    <n v="0"/>
    <n v="1"/>
    <n v="19.000000000000004"/>
    <n v="73"/>
    <n v="19.999500000000001"/>
    <x v="21"/>
    <n v="365"/>
    <n v="393"/>
    <x v="1"/>
    <x v="2"/>
    <x v="5"/>
    <x v="3"/>
    <x v="1"/>
    <x v="26"/>
    <n v="0"/>
    <n v="0"/>
    <x v="1"/>
    <x v="1"/>
    <x v="0"/>
    <n v="0"/>
    <n v="66.200000000000017"/>
  </r>
  <r>
    <n v="12561"/>
    <x v="1231"/>
    <n v="1"/>
    <n v="0"/>
    <n v="2"/>
    <n v="9"/>
    <n v="71"/>
    <n v="0"/>
    <x v="2"/>
    <n v="4"/>
    <n v="4"/>
    <x v="1"/>
    <x v="5"/>
    <x v="6"/>
    <x v="11"/>
    <x v="1"/>
    <x v="6"/>
    <n v="1"/>
    <n v="0"/>
    <x v="0"/>
    <x v="1"/>
    <x v="0"/>
    <n v="0"/>
    <n v="48.2"/>
  </r>
  <r>
    <n v="12562"/>
    <x v="1232"/>
    <n v="2"/>
    <n v="0"/>
    <n v="1"/>
    <n v="23.999999999999993"/>
    <n v="83"/>
    <n v="11.0014"/>
    <x v="50"/>
    <n v="19"/>
    <n v="26"/>
    <x v="1"/>
    <x v="7"/>
    <x v="5"/>
    <x v="21"/>
    <x v="1"/>
    <x v="24"/>
    <n v="0"/>
    <n v="0"/>
    <x v="1"/>
    <x v="1"/>
    <x v="0"/>
    <n v="0"/>
    <n v="75.199999999999989"/>
  </r>
  <r>
    <n v="12563"/>
    <x v="1233"/>
    <n v="1"/>
    <n v="1"/>
    <n v="1"/>
    <n v="4"/>
    <n v="48"/>
    <n v="22.002800000000001"/>
    <x v="54"/>
    <n v="173"/>
    <n v="192"/>
    <x v="0"/>
    <x v="4"/>
    <x v="5"/>
    <x v="9"/>
    <x v="1"/>
    <x v="18"/>
    <n v="0"/>
    <n v="0"/>
    <x v="0"/>
    <x v="1"/>
    <x v="0"/>
    <n v="1"/>
    <n v="39.200000000000003"/>
  </r>
  <r>
    <n v="12564"/>
    <x v="1234"/>
    <n v="4"/>
    <n v="0"/>
    <n v="1"/>
    <n v="18"/>
    <n v="41"/>
    <n v="22.002800000000001"/>
    <x v="109"/>
    <n v="270"/>
    <n v="346"/>
    <x v="0"/>
    <x v="6"/>
    <x v="2"/>
    <x v="7"/>
    <x v="1"/>
    <x v="7"/>
    <n v="0"/>
    <n v="0"/>
    <x v="0"/>
    <x v="1"/>
    <x v="1"/>
    <n v="1"/>
    <n v="64.400000000000006"/>
  </r>
  <r>
    <n v="12565"/>
    <x v="1235"/>
    <n v="4"/>
    <n v="0"/>
    <n v="1"/>
    <n v="19.000000000000004"/>
    <n v="43"/>
    <n v="7.0015000000000001"/>
    <x v="164"/>
    <n v="526"/>
    <n v="776"/>
    <x v="0"/>
    <x v="8"/>
    <x v="0"/>
    <x v="15"/>
    <x v="0"/>
    <x v="48"/>
    <n v="0"/>
    <n v="0"/>
    <x v="0"/>
    <x v="1"/>
    <x v="1"/>
    <n v="1"/>
    <n v="66.200000000000017"/>
  </r>
  <r>
    <n v="12566"/>
    <x v="1236"/>
    <n v="4"/>
    <n v="0"/>
    <n v="1"/>
    <n v="13"/>
    <n v="77"/>
    <n v="8.9981000000000009"/>
    <x v="83"/>
    <n v="105"/>
    <n v="136"/>
    <x v="0"/>
    <x v="5"/>
    <x v="5"/>
    <x v="20"/>
    <x v="1"/>
    <x v="34"/>
    <n v="0"/>
    <n v="0"/>
    <x v="0"/>
    <x v="1"/>
    <x v="1"/>
    <n v="1"/>
    <n v="55.400000000000006"/>
  </r>
  <r>
    <n v="12567"/>
    <x v="1237"/>
    <n v="3"/>
    <n v="0"/>
    <n v="1"/>
    <n v="27"/>
    <n v="74"/>
    <n v="16.997900000000001"/>
    <x v="136"/>
    <n v="103"/>
    <n v="207"/>
    <x v="1"/>
    <x v="8"/>
    <x v="0"/>
    <x v="22"/>
    <x v="0"/>
    <x v="46"/>
    <n v="0"/>
    <n v="0"/>
    <x v="0"/>
    <x v="0"/>
    <x v="0"/>
    <n v="0"/>
    <n v="80.599999999999994"/>
  </r>
  <r>
    <n v="12568"/>
    <x v="1238"/>
    <n v="4"/>
    <n v="0"/>
    <n v="2"/>
    <n v="6.0000000000000018"/>
    <n v="49"/>
    <n v="15.001300000000001"/>
    <x v="54"/>
    <n v="629"/>
    <n v="648"/>
    <x v="0"/>
    <x v="9"/>
    <x v="5"/>
    <x v="3"/>
    <x v="1"/>
    <x v="12"/>
    <n v="1"/>
    <n v="0"/>
    <x v="0"/>
    <x v="1"/>
    <x v="1"/>
    <n v="1"/>
    <n v="42.800000000000004"/>
  </r>
  <r>
    <n v="12569"/>
    <x v="1239"/>
    <n v="1"/>
    <n v="0"/>
    <n v="3"/>
    <n v="18"/>
    <n v="60"/>
    <n v="31.000900000000001"/>
    <x v="11"/>
    <n v="94"/>
    <n v="114"/>
    <x v="1"/>
    <x v="1"/>
    <x v="3"/>
    <x v="15"/>
    <x v="1"/>
    <x v="17"/>
    <n v="0"/>
    <n v="1"/>
    <x v="0"/>
    <x v="1"/>
    <x v="0"/>
    <n v="0"/>
    <n v="64.400000000000006"/>
  </r>
  <r>
    <n v="12570"/>
    <x v="1240"/>
    <n v="2"/>
    <n v="0"/>
    <n v="1"/>
    <n v="23"/>
    <n v="44"/>
    <n v="16.997900000000001"/>
    <x v="75"/>
    <n v="253"/>
    <n v="331"/>
    <x v="1"/>
    <x v="7"/>
    <x v="5"/>
    <x v="8"/>
    <x v="1"/>
    <x v="22"/>
    <n v="0"/>
    <n v="0"/>
    <x v="1"/>
    <x v="1"/>
    <x v="0"/>
    <n v="0"/>
    <n v="73.400000000000006"/>
  </r>
  <r>
    <n v="12571"/>
    <x v="1241"/>
    <n v="1"/>
    <n v="0"/>
    <n v="1"/>
    <n v="4"/>
    <n v="44"/>
    <n v="22.002800000000001"/>
    <x v="15"/>
    <n v="20"/>
    <n v="31"/>
    <x v="1"/>
    <x v="4"/>
    <x v="0"/>
    <x v="22"/>
    <x v="0"/>
    <x v="30"/>
    <n v="0"/>
    <n v="0"/>
    <x v="0"/>
    <x v="1"/>
    <x v="0"/>
    <n v="0"/>
    <n v="39.200000000000003"/>
  </r>
  <r>
    <n v="12572"/>
    <x v="1242"/>
    <n v="3"/>
    <n v="0"/>
    <n v="1"/>
    <n v="34"/>
    <n v="28"/>
    <n v="19.999500000000001"/>
    <x v="165"/>
    <n v="221"/>
    <n v="309"/>
    <x v="0"/>
    <x v="10"/>
    <x v="3"/>
    <x v="13"/>
    <x v="1"/>
    <x v="36"/>
    <n v="0"/>
    <n v="0"/>
    <x v="0"/>
    <x v="0"/>
    <x v="0"/>
    <n v="1"/>
    <n v="93.2"/>
  </r>
  <r>
    <n v="12573"/>
    <x v="1243"/>
    <n v="1"/>
    <n v="1"/>
    <n v="1"/>
    <n v="-1.9999999999999991"/>
    <n v="46"/>
    <n v="0"/>
    <x v="9"/>
    <n v="14"/>
    <n v="17"/>
    <x v="0"/>
    <x v="4"/>
    <x v="5"/>
    <x v="11"/>
    <x v="1"/>
    <x v="18"/>
    <n v="0"/>
    <n v="0"/>
    <x v="0"/>
    <x v="1"/>
    <x v="0"/>
    <n v="1"/>
    <n v="28.400000000000002"/>
  </r>
  <r>
    <n v="12574"/>
    <x v="1244"/>
    <n v="3"/>
    <n v="0"/>
    <n v="1"/>
    <n v="23"/>
    <n v="78"/>
    <n v="0"/>
    <x v="14"/>
    <n v="37"/>
    <n v="38"/>
    <x v="0"/>
    <x v="10"/>
    <x v="3"/>
    <x v="2"/>
    <x v="1"/>
    <x v="21"/>
    <n v="0"/>
    <n v="0"/>
    <x v="0"/>
    <x v="0"/>
    <x v="0"/>
    <n v="1"/>
    <n v="73.400000000000006"/>
  </r>
  <r>
    <n v="12575"/>
    <x v="1245"/>
    <n v="4"/>
    <n v="0"/>
    <n v="1"/>
    <n v="8"/>
    <n v="71"/>
    <n v="6.0031999999999996"/>
    <x v="40"/>
    <n v="46"/>
    <n v="58"/>
    <x v="1"/>
    <x v="9"/>
    <x v="3"/>
    <x v="6"/>
    <x v="1"/>
    <x v="43"/>
    <n v="0"/>
    <n v="0"/>
    <x v="0"/>
    <x v="1"/>
    <x v="1"/>
    <n v="0"/>
    <n v="46.4"/>
  </r>
  <r>
    <n v="12576"/>
    <x v="1246"/>
    <n v="1"/>
    <n v="0"/>
    <n v="1"/>
    <n v="6.0000000000000018"/>
    <n v="28"/>
    <n v="12.997999999999999"/>
    <x v="50"/>
    <n v="55"/>
    <n v="62"/>
    <x v="1"/>
    <x v="4"/>
    <x v="6"/>
    <x v="7"/>
    <x v="1"/>
    <x v="30"/>
    <n v="0"/>
    <n v="0"/>
    <x v="0"/>
    <x v="1"/>
    <x v="0"/>
    <n v="0"/>
    <n v="42.800000000000004"/>
  </r>
  <r>
    <n v="12577"/>
    <x v="1247"/>
    <n v="1"/>
    <n v="0"/>
    <n v="1"/>
    <n v="-3"/>
    <n v="50"/>
    <n v="15.001300000000001"/>
    <x v="2"/>
    <n v="3"/>
    <n v="3"/>
    <x v="1"/>
    <x v="4"/>
    <x v="5"/>
    <x v="11"/>
    <x v="1"/>
    <x v="18"/>
    <n v="0"/>
    <n v="0"/>
    <x v="0"/>
    <x v="1"/>
    <x v="0"/>
    <n v="0"/>
    <n v="26.6"/>
  </r>
  <r>
    <n v="12578"/>
    <x v="1248"/>
    <n v="2"/>
    <n v="0"/>
    <n v="1"/>
    <n v="21.000000000000004"/>
    <n v="73"/>
    <n v="16.997900000000001"/>
    <x v="116"/>
    <n v="659"/>
    <n v="729"/>
    <x v="0"/>
    <x v="2"/>
    <x v="6"/>
    <x v="9"/>
    <x v="1"/>
    <x v="39"/>
    <n v="0"/>
    <n v="0"/>
    <x v="1"/>
    <x v="1"/>
    <x v="0"/>
    <n v="1"/>
    <n v="69.800000000000011"/>
  </r>
  <r>
    <n v="12579"/>
    <x v="1249"/>
    <n v="3"/>
    <n v="0"/>
    <n v="1"/>
    <n v="32"/>
    <n v="49"/>
    <n v="19.001200000000001"/>
    <x v="42"/>
    <n v="329"/>
    <n v="363"/>
    <x v="0"/>
    <x v="0"/>
    <x v="3"/>
    <x v="10"/>
    <x v="1"/>
    <x v="32"/>
    <n v="0"/>
    <n v="0"/>
    <x v="0"/>
    <x v="0"/>
    <x v="0"/>
    <n v="1"/>
    <n v="89.6"/>
  </r>
  <r>
    <n v="12580"/>
    <x v="1250"/>
    <n v="2"/>
    <n v="0"/>
    <n v="3"/>
    <n v="18"/>
    <n v="94"/>
    <n v="11.0014"/>
    <x v="50"/>
    <n v="17"/>
    <n v="24"/>
    <x v="1"/>
    <x v="2"/>
    <x v="4"/>
    <x v="6"/>
    <x v="0"/>
    <x v="11"/>
    <n v="0"/>
    <n v="1"/>
    <x v="1"/>
    <x v="1"/>
    <x v="0"/>
    <n v="0"/>
    <n v="64.400000000000006"/>
  </r>
  <r>
    <n v="12581"/>
    <x v="1251"/>
    <n v="2"/>
    <n v="0"/>
    <n v="1"/>
    <n v="25"/>
    <n v="51"/>
    <n v="0"/>
    <x v="31"/>
    <n v="153"/>
    <n v="214"/>
    <x v="1"/>
    <x v="2"/>
    <x v="5"/>
    <x v="17"/>
    <x v="1"/>
    <x v="26"/>
    <n v="0"/>
    <n v="0"/>
    <x v="1"/>
    <x v="1"/>
    <x v="0"/>
    <n v="0"/>
    <n v="77"/>
  </r>
  <r>
    <n v="12582"/>
    <x v="1252"/>
    <n v="2"/>
    <n v="0"/>
    <n v="1"/>
    <n v="25"/>
    <n v="79"/>
    <n v="11.0014"/>
    <x v="3"/>
    <n v="163"/>
    <n v="232"/>
    <x v="0"/>
    <x v="2"/>
    <x v="3"/>
    <x v="20"/>
    <x v="1"/>
    <x v="26"/>
    <n v="0"/>
    <n v="0"/>
    <x v="1"/>
    <x v="1"/>
    <x v="0"/>
    <n v="1"/>
    <n v="77"/>
  </r>
  <r>
    <n v="12583"/>
    <x v="1253"/>
    <n v="3"/>
    <n v="0"/>
    <n v="1"/>
    <n v="30"/>
    <n v="66"/>
    <n v="8.9981000000000009"/>
    <x v="8"/>
    <n v="115"/>
    <n v="150"/>
    <x v="0"/>
    <x v="0"/>
    <x v="4"/>
    <x v="21"/>
    <x v="0"/>
    <x v="16"/>
    <n v="0"/>
    <n v="0"/>
    <x v="0"/>
    <x v="0"/>
    <x v="0"/>
    <n v="1"/>
    <n v="86"/>
  </r>
  <r>
    <n v="12584"/>
    <x v="1254"/>
    <n v="4"/>
    <n v="0"/>
    <n v="1"/>
    <n v="4"/>
    <n v="65"/>
    <n v="12.997999999999999"/>
    <x v="5"/>
    <n v="19"/>
    <n v="21"/>
    <x v="0"/>
    <x v="9"/>
    <x v="4"/>
    <x v="19"/>
    <x v="0"/>
    <x v="13"/>
    <n v="0"/>
    <n v="0"/>
    <x v="0"/>
    <x v="1"/>
    <x v="1"/>
    <n v="1"/>
    <n v="39.200000000000003"/>
  </r>
  <r>
    <n v="12585"/>
    <x v="1255"/>
    <n v="3"/>
    <n v="1"/>
    <n v="1"/>
    <n v="23.999999999999993"/>
    <n v="89"/>
    <n v="6.0031999999999996"/>
    <x v="83"/>
    <n v="92"/>
    <n v="123"/>
    <x v="1"/>
    <x v="8"/>
    <x v="5"/>
    <x v="18"/>
    <x v="1"/>
    <x v="46"/>
    <n v="0"/>
    <n v="0"/>
    <x v="0"/>
    <x v="0"/>
    <x v="0"/>
    <n v="0"/>
    <n v="75.199999999999989"/>
  </r>
  <r>
    <n v="12586"/>
    <x v="1256"/>
    <n v="4"/>
    <n v="0"/>
    <n v="3"/>
    <n v="9"/>
    <n v="87"/>
    <n v="11.0014"/>
    <x v="6"/>
    <n v="135"/>
    <n v="167"/>
    <x v="1"/>
    <x v="6"/>
    <x v="0"/>
    <x v="9"/>
    <x v="0"/>
    <x v="28"/>
    <n v="0"/>
    <n v="1"/>
    <x v="0"/>
    <x v="1"/>
    <x v="1"/>
    <n v="0"/>
    <n v="48.2"/>
  </r>
  <r>
    <n v="12587"/>
    <x v="1257"/>
    <n v="1"/>
    <n v="0"/>
    <n v="2"/>
    <n v="1"/>
    <n v="59"/>
    <n v="23.999400000000001"/>
    <x v="27"/>
    <n v="90"/>
    <n v="98"/>
    <x v="1"/>
    <x v="4"/>
    <x v="4"/>
    <x v="15"/>
    <x v="0"/>
    <x v="30"/>
    <n v="1"/>
    <n v="0"/>
    <x v="0"/>
    <x v="1"/>
    <x v="0"/>
    <n v="0"/>
    <n v="33.799999999999997"/>
  </r>
  <r>
    <n v="12588"/>
    <x v="1258"/>
    <n v="1"/>
    <n v="0"/>
    <n v="1"/>
    <n v="7"/>
    <n v="22"/>
    <n v="15.001300000000001"/>
    <x v="44"/>
    <n v="190"/>
    <n v="204"/>
    <x v="1"/>
    <x v="1"/>
    <x v="2"/>
    <x v="9"/>
    <x v="1"/>
    <x v="5"/>
    <n v="0"/>
    <n v="0"/>
    <x v="0"/>
    <x v="1"/>
    <x v="0"/>
    <n v="0"/>
    <n v="44.6"/>
  </r>
  <r>
    <n v="12589"/>
    <x v="1259"/>
    <n v="4"/>
    <n v="0"/>
    <n v="2"/>
    <n v="26"/>
    <n v="70"/>
    <n v="7.0015000000000001"/>
    <x v="115"/>
    <n v="176"/>
    <n v="214"/>
    <x v="0"/>
    <x v="6"/>
    <x v="1"/>
    <x v="13"/>
    <x v="1"/>
    <x v="10"/>
    <n v="1"/>
    <n v="0"/>
    <x v="0"/>
    <x v="1"/>
    <x v="1"/>
    <n v="1"/>
    <n v="78.800000000000011"/>
  </r>
  <r>
    <n v="12590"/>
    <x v="1260"/>
    <n v="4"/>
    <n v="0"/>
    <n v="1"/>
    <n v="19.000000000000004"/>
    <n v="46"/>
    <n v="6.0031999999999996"/>
    <x v="49"/>
    <n v="156"/>
    <n v="205"/>
    <x v="1"/>
    <x v="6"/>
    <x v="5"/>
    <x v="17"/>
    <x v="1"/>
    <x v="49"/>
    <n v="0"/>
    <n v="0"/>
    <x v="0"/>
    <x v="1"/>
    <x v="1"/>
    <n v="0"/>
    <n v="66.200000000000017"/>
  </r>
  <r>
    <n v="12591"/>
    <x v="1261"/>
    <n v="2"/>
    <n v="0"/>
    <n v="1"/>
    <n v="21.000000000000004"/>
    <n v="64"/>
    <n v="19.001200000000001"/>
    <x v="107"/>
    <n v="218"/>
    <n v="271"/>
    <x v="0"/>
    <x v="11"/>
    <x v="3"/>
    <x v="6"/>
    <x v="1"/>
    <x v="51"/>
    <n v="0"/>
    <n v="0"/>
    <x v="1"/>
    <x v="1"/>
    <x v="0"/>
    <n v="1"/>
    <n v="69.800000000000011"/>
  </r>
  <r>
    <n v="12592"/>
    <x v="1262"/>
    <n v="2"/>
    <n v="0"/>
    <n v="3"/>
    <n v="19.000000000000004"/>
    <n v="88"/>
    <n v="7.0015000000000001"/>
    <x v="22"/>
    <n v="58"/>
    <n v="71"/>
    <x v="0"/>
    <x v="2"/>
    <x v="2"/>
    <x v="5"/>
    <x v="1"/>
    <x v="11"/>
    <n v="0"/>
    <n v="1"/>
    <x v="1"/>
    <x v="1"/>
    <x v="0"/>
    <n v="1"/>
    <n v="66.200000000000017"/>
  </r>
  <r>
    <n v="12593"/>
    <x v="1263"/>
    <n v="4"/>
    <n v="0"/>
    <n v="1"/>
    <n v="14"/>
    <n v="67"/>
    <n v="7.0015000000000001"/>
    <x v="69"/>
    <n v="208"/>
    <n v="248"/>
    <x v="1"/>
    <x v="6"/>
    <x v="2"/>
    <x v="8"/>
    <x v="1"/>
    <x v="31"/>
    <n v="0"/>
    <n v="0"/>
    <x v="0"/>
    <x v="1"/>
    <x v="1"/>
    <n v="0"/>
    <n v="57.2"/>
  </r>
  <r>
    <n v="12594"/>
    <x v="1264"/>
    <n v="1"/>
    <n v="0"/>
    <n v="1"/>
    <n v="2"/>
    <n v="80"/>
    <n v="0"/>
    <x v="12"/>
    <n v="27"/>
    <n v="32"/>
    <x v="1"/>
    <x v="4"/>
    <x v="4"/>
    <x v="11"/>
    <x v="0"/>
    <x v="40"/>
    <n v="0"/>
    <n v="0"/>
    <x v="0"/>
    <x v="1"/>
    <x v="0"/>
    <n v="0"/>
    <n v="35.6"/>
  </r>
  <r>
    <n v="12595"/>
    <x v="1265"/>
    <n v="1"/>
    <n v="0"/>
    <n v="1"/>
    <n v="12"/>
    <n v="54"/>
    <n v="8.9981000000000009"/>
    <x v="22"/>
    <n v="80"/>
    <n v="93"/>
    <x v="1"/>
    <x v="5"/>
    <x v="4"/>
    <x v="18"/>
    <x v="0"/>
    <x v="52"/>
    <n v="0"/>
    <n v="0"/>
    <x v="0"/>
    <x v="1"/>
    <x v="0"/>
    <n v="0"/>
    <n v="53.6"/>
  </r>
  <r>
    <n v="12596"/>
    <x v="1266"/>
    <n v="3"/>
    <n v="0"/>
    <n v="1"/>
    <n v="31"/>
    <n v="43"/>
    <n v="22.002800000000001"/>
    <x v="66"/>
    <n v="127"/>
    <n v="181"/>
    <x v="0"/>
    <x v="7"/>
    <x v="5"/>
    <x v="13"/>
    <x v="1"/>
    <x v="24"/>
    <n v="0"/>
    <n v="0"/>
    <x v="0"/>
    <x v="0"/>
    <x v="0"/>
    <n v="1"/>
    <n v="87.800000000000011"/>
  </r>
  <r>
    <n v="12597"/>
    <x v="1267"/>
    <n v="4"/>
    <n v="0"/>
    <n v="1"/>
    <n v="15"/>
    <n v="83"/>
    <n v="12.997999999999999"/>
    <x v="50"/>
    <n v="79"/>
    <n v="86"/>
    <x v="0"/>
    <x v="6"/>
    <x v="4"/>
    <x v="14"/>
    <x v="0"/>
    <x v="49"/>
    <n v="0"/>
    <n v="0"/>
    <x v="0"/>
    <x v="1"/>
    <x v="1"/>
    <n v="1"/>
    <n v="59"/>
  </r>
  <r>
    <n v="12598"/>
    <x v="1268"/>
    <n v="3"/>
    <n v="1"/>
    <n v="2"/>
    <n v="30"/>
    <n v="52"/>
    <n v="0"/>
    <x v="74"/>
    <n v="210"/>
    <n v="447"/>
    <x v="1"/>
    <x v="0"/>
    <x v="5"/>
    <x v="15"/>
    <x v="1"/>
    <x v="27"/>
    <n v="1"/>
    <n v="0"/>
    <x v="0"/>
    <x v="0"/>
    <x v="0"/>
    <n v="0"/>
    <n v="86"/>
  </r>
  <r>
    <n v="12599"/>
    <x v="1269"/>
    <n v="1"/>
    <n v="0"/>
    <n v="1"/>
    <n v="6.0000000000000018"/>
    <n v="33"/>
    <n v="7.0015000000000001"/>
    <x v="108"/>
    <n v="120"/>
    <n v="182"/>
    <x v="1"/>
    <x v="1"/>
    <x v="0"/>
    <x v="15"/>
    <x v="0"/>
    <x v="17"/>
    <n v="0"/>
    <n v="0"/>
    <x v="0"/>
    <x v="1"/>
    <x v="0"/>
    <n v="0"/>
    <n v="42.800000000000004"/>
  </r>
  <r>
    <n v="12600"/>
    <x v="1270"/>
    <n v="3"/>
    <n v="0"/>
    <n v="2"/>
    <n v="29"/>
    <n v="70"/>
    <n v="19.001200000000001"/>
    <x v="49"/>
    <n v="164"/>
    <n v="213"/>
    <x v="1"/>
    <x v="0"/>
    <x v="3"/>
    <x v="15"/>
    <x v="1"/>
    <x v="27"/>
    <n v="1"/>
    <n v="0"/>
    <x v="0"/>
    <x v="0"/>
    <x v="0"/>
    <n v="0"/>
    <n v="84.2"/>
  </r>
  <r>
    <n v="12601"/>
    <x v="1271"/>
    <n v="4"/>
    <n v="0"/>
    <n v="2"/>
    <n v="23"/>
    <n v="83"/>
    <n v="0"/>
    <x v="25"/>
    <n v="100"/>
    <n v="155"/>
    <x v="1"/>
    <x v="8"/>
    <x v="0"/>
    <x v="10"/>
    <x v="0"/>
    <x v="10"/>
    <n v="1"/>
    <n v="0"/>
    <x v="0"/>
    <x v="1"/>
    <x v="1"/>
    <n v="0"/>
    <n v="73.400000000000006"/>
  </r>
  <r>
    <n v="12602"/>
    <x v="1272"/>
    <n v="2"/>
    <n v="0"/>
    <n v="2"/>
    <n v="12"/>
    <n v="67"/>
    <n v="7.0015000000000001"/>
    <x v="43"/>
    <n v="66"/>
    <n v="95"/>
    <x v="1"/>
    <x v="3"/>
    <x v="1"/>
    <x v="20"/>
    <x v="1"/>
    <x v="3"/>
    <n v="1"/>
    <n v="0"/>
    <x v="1"/>
    <x v="1"/>
    <x v="0"/>
    <n v="0"/>
    <n v="53.6"/>
  </r>
  <r>
    <n v="12603"/>
    <x v="1273"/>
    <n v="3"/>
    <n v="0"/>
    <n v="1"/>
    <n v="25"/>
    <n v="82"/>
    <n v="8.9981000000000009"/>
    <x v="14"/>
    <n v="4"/>
    <n v="5"/>
    <x v="0"/>
    <x v="8"/>
    <x v="2"/>
    <x v="11"/>
    <x v="1"/>
    <x v="15"/>
    <n v="0"/>
    <n v="0"/>
    <x v="0"/>
    <x v="0"/>
    <x v="0"/>
    <n v="1"/>
    <n v="77"/>
  </r>
  <r>
    <n v="12604"/>
    <x v="1274"/>
    <n v="3"/>
    <n v="0"/>
    <n v="2"/>
    <n v="31"/>
    <n v="38"/>
    <n v="0"/>
    <x v="97"/>
    <n v="249"/>
    <n v="369"/>
    <x v="0"/>
    <x v="0"/>
    <x v="3"/>
    <x v="4"/>
    <x v="1"/>
    <x v="27"/>
    <n v="1"/>
    <n v="0"/>
    <x v="0"/>
    <x v="0"/>
    <x v="0"/>
    <n v="1"/>
    <n v="87.800000000000011"/>
  </r>
  <r>
    <n v="12605"/>
    <x v="1275"/>
    <n v="1"/>
    <n v="0"/>
    <n v="1"/>
    <n v="22"/>
    <n v="33"/>
    <n v="15.001300000000001"/>
    <x v="33"/>
    <n v="159"/>
    <n v="192"/>
    <x v="0"/>
    <x v="1"/>
    <x v="6"/>
    <x v="4"/>
    <x v="1"/>
    <x v="8"/>
    <n v="0"/>
    <n v="0"/>
    <x v="0"/>
    <x v="1"/>
    <x v="0"/>
    <n v="1"/>
    <n v="71.599999999999994"/>
  </r>
  <r>
    <n v="12606"/>
    <x v="1276"/>
    <n v="1"/>
    <n v="0"/>
    <n v="1"/>
    <n v="2"/>
    <n v="47"/>
    <n v="22.002800000000001"/>
    <x v="16"/>
    <n v="63"/>
    <n v="72"/>
    <x v="0"/>
    <x v="5"/>
    <x v="0"/>
    <x v="8"/>
    <x v="0"/>
    <x v="52"/>
    <n v="0"/>
    <n v="0"/>
    <x v="0"/>
    <x v="1"/>
    <x v="0"/>
    <n v="1"/>
    <n v="35.6"/>
  </r>
  <r>
    <n v="12607"/>
    <x v="1277"/>
    <n v="1"/>
    <n v="0"/>
    <n v="1"/>
    <n v="-1"/>
    <n v="80"/>
    <n v="6.0031999999999996"/>
    <x v="9"/>
    <n v="30"/>
    <n v="33"/>
    <x v="1"/>
    <x v="4"/>
    <x v="4"/>
    <x v="5"/>
    <x v="0"/>
    <x v="8"/>
    <n v="0"/>
    <n v="0"/>
    <x v="0"/>
    <x v="1"/>
    <x v="0"/>
    <n v="0"/>
    <n v="30.2"/>
  </r>
  <r>
    <n v="12608"/>
    <x v="1278"/>
    <n v="4"/>
    <n v="0"/>
    <n v="1"/>
    <n v="21.000000000000004"/>
    <n v="46"/>
    <n v="7.0015000000000001"/>
    <x v="166"/>
    <n v="224"/>
    <n v="359"/>
    <x v="1"/>
    <x v="6"/>
    <x v="4"/>
    <x v="18"/>
    <x v="0"/>
    <x v="28"/>
    <n v="0"/>
    <n v="0"/>
    <x v="0"/>
    <x v="1"/>
    <x v="1"/>
    <n v="0"/>
    <n v="69.800000000000011"/>
  </r>
  <r>
    <n v="12609"/>
    <x v="1279"/>
    <n v="1"/>
    <n v="0"/>
    <n v="2"/>
    <n v="8"/>
    <n v="53"/>
    <n v="16.997900000000001"/>
    <x v="46"/>
    <n v="64"/>
    <n v="85"/>
    <x v="1"/>
    <x v="11"/>
    <x v="3"/>
    <x v="7"/>
    <x v="1"/>
    <x v="29"/>
    <n v="1"/>
    <n v="0"/>
    <x v="0"/>
    <x v="1"/>
    <x v="0"/>
    <n v="0"/>
    <n v="46.4"/>
  </r>
  <r>
    <n v="12610"/>
    <x v="1280"/>
    <n v="2"/>
    <n v="0"/>
    <n v="1"/>
    <n v="22"/>
    <n v="27"/>
    <n v="19.999500000000001"/>
    <x v="167"/>
    <n v="333"/>
    <n v="521"/>
    <x v="0"/>
    <x v="3"/>
    <x v="0"/>
    <x v="9"/>
    <x v="0"/>
    <x v="39"/>
    <n v="0"/>
    <n v="0"/>
    <x v="1"/>
    <x v="1"/>
    <x v="0"/>
    <n v="1"/>
    <n v="71.599999999999994"/>
  </r>
  <r>
    <n v="12611"/>
    <x v="1281"/>
    <n v="2"/>
    <n v="0"/>
    <n v="3"/>
    <n v="8"/>
    <n v="66"/>
    <n v="26.002700000000001"/>
    <x v="16"/>
    <n v="98"/>
    <n v="107"/>
    <x v="0"/>
    <x v="3"/>
    <x v="5"/>
    <x v="17"/>
    <x v="1"/>
    <x v="37"/>
    <n v="0"/>
    <n v="1"/>
    <x v="1"/>
    <x v="1"/>
    <x v="0"/>
    <n v="1"/>
    <n v="46.4"/>
  </r>
  <r>
    <n v="12612"/>
    <x v="1282"/>
    <n v="3"/>
    <n v="0"/>
    <n v="1"/>
    <n v="28"/>
    <n v="40"/>
    <n v="8.9981000000000009"/>
    <x v="28"/>
    <n v="147"/>
    <n v="195"/>
    <x v="1"/>
    <x v="10"/>
    <x v="6"/>
    <x v="4"/>
    <x v="1"/>
    <x v="15"/>
    <n v="0"/>
    <n v="0"/>
    <x v="0"/>
    <x v="0"/>
    <x v="0"/>
    <n v="0"/>
    <n v="82.4"/>
  </r>
  <r>
    <n v="12613"/>
    <x v="1283"/>
    <n v="1"/>
    <n v="0"/>
    <n v="1"/>
    <n v="20.000000000000004"/>
    <n v="83"/>
    <n v="8.9981000000000009"/>
    <x v="95"/>
    <n v="156"/>
    <n v="230"/>
    <x v="0"/>
    <x v="11"/>
    <x v="2"/>
    <x v="13"/>
    <x v="1"/>
    <x v="51"/>
    <n v="0"/>
    <n v="0"/>
    <x v="0"/>
    <x v="1"/>
    <x v="0"/>
    <n v="1"/>
    <n v="68"/>
  </r>
  <r>
    <n v="12614"/>
    <x v="1284"/>
    <n v="2"/>
    <n v="0"/>
    <n v="2"/>
    <n v="18"/>
    <n v="77"/>
    <n v="15.001300000000001"/>
    <x v="83"/>
    <n v="77"/>
    <n v="108"/>
    <x v="1"/>
    <x v="2"/>
    <x v="5"/>
    <x v="20"/>
    <x v="1"/>
    <x v="50"/>
    <n v="1"/>
    <n v="0"/>
    <x v="1"/>
    <x v="1"/>
    <x v="0"/>
    <n v="0"/>
    <n v="64.400000000000006"/>
  </r>
  <r>
    <n v="12615"/>
    <x v="1285"/>
    <n v="1"/>
    <n v="0"/>
    <n v="3"/>
    <n v="8"/>
    <n v="87"/>
    <n v="12.997999999999999"/>
    <x v="2"/>
    <n v="49"/>
    <n v="49"/>
    <x v="0"/>
    <x v="4"/>
    <x v="6"/>
    <x v="6"/>
    <x v="1"/>
    <x v="30"/>
    <n v="0"/>
    <n v="1"/>
    <x v="0"/>
    <x v="1"/>
    <x v="0"/>
    <n v="1"/>
    <n v="46.4"/>
  </r>
  <r>
    <n v="12616"/>
    <x v="1286"/>
    <n v="4"/>
    <n v="0"/>
    <n v="2"/>
    <n v="18"/>
    <n v="88"/>
    <n v="26.002700000000001"/>
    <x v="67"/>
    <n v="375"/>
    <n v="402"/>
    <x v="1"/>
    <x v="6"/>
    <x v="6"/>
    <x v="3"/>
    <x v="1"/>
    <x v="7"/>
    <n v="1"/>
    <n v="0"/>
    <x v="0"/>
    <x v="1"/>
    <x v="1"/>
    <n v="0"/>
    <n v="64.400000000000006"/>
  </r>
  <r>
    <n v="12617"/>
    <x v="1287"/>
    <n v="1"/>
    <n v="0"/>
    <n v="2"/>
    <n v="-1"/>
    <n v="80"/>
    <n v="6.0031999999999996"/>
    <x v="5"/>
    <n v="44"/>
    <n v="46"/>
    <x v="1"/>
    <x v="4"/>
    <x v="2"/>
    <x v="7"/>
    <x v="1"/>
    <x v="18"/>
    <n v="1"/>
    <n v="0"/>
    <x v="0"/>
    <x v="1"/>
    <x v="0"/>
    <n v="0"/>
    <n v="30.2"/>
  </r>
  <r>
    <n v="12618"/>
    <x v="1288"/>
    <n v="3"/>
    <n v="0"/>
    <n v="1"/>
    <n v="28"/>
    <n v="66"/>
    <n v="11.0014"/>
    <x v="85"/>
    <n v="409"/>
    <n v="456"/>
    <x v="1"/>
    <x v="0"/>
    <x v="1"/>
    <x v="3"/>
    <x v="1"/>
    <x v="41"/>
    <n v="0"/>
    <n v="0"/>
    <x v="0"/>
    <x v="0"/>
    <x v="0"/>
    <n v="0"/>
    <n v="82.4"/>
  </r>
  <r>
    <n v="12619"/>
    <x v="1289"/>
    <n v="2"/>
    <n v="0"/>
    <n v="2"/>
    <n v="23"/>
    <n v="78"/>
    <n v="31.000900000000001"/>
    <x v="50"/>
    <n v="79"/>
    <n v="86"/>
    <x v="1"/>
    <x v="3"/>
    <x v="1"/>
    <x v="23"/>
    <x v="1"/>
    <x v="39"/>
    <n v="1"/>
    <n v="0"/>
    <x v="1"/>
    <x v="1"/>
    <x v="0"/>
    <n v="0"/>
    <n v="73.400000000000006"/>
  </r>
  <r>
    <n v="12620"/>
    <x v="1290"/>
    <n v="3"/>
    <n v="0"/>
    <n v="1"/>
    <n v="27"/>
    <n v="62"/>
    <n v="22.002800000000001"/>
    <x v="4"/>
    <n v="148"/>
    <n v="192"/>
    <x v="0"/>
    <x v="10"/>
    <x v="5"/>
    <x v="6"/>
    <x v="1"/>
    <x v="19"/>
    <n v="0"/>
    <n v="0"/>
    <x v="0"/>
    <x v="0"/>
    <x v="0"/>
    <n v="1"/>
    <n v="80.599999999999994"/>
  </r>
  <r>
    <n v="12621"/>
    <x v="1291"/>
    <n v="1"/>
    <n v="0"/>
    <n v="1"/>
    <n v="4"/>
    <n v="41"/>
    <n v="12.997999999999999"/>
    <x v="5"/>
    <n v="24"/>
    <n v="26"/>
    <x v="0"/>
    <x v="11"/>
    <x v="0"/>
    <x v="5"/>
    <x v="0"/>
    <x v="42"/>
    <n v="0"/>
    <n v="0"/>
    <x v="0"/>
    <x v="1"/>
    <x v="0"/>
    <n v="1"/>
    <n v="39.200000000000003"/>
  </r>
  <r>
    <n v="12622"/>
    <x v="1292"/>
    <n v="1"/>
    <n v="0"/>
    <n v="2"/>
    <n v="7"/>
    <n v="45"/>
    <n v="12.997999999999999"/>
    <x v="28"/>
    <n v="189"/>
    <n v="237"/>
    <x v="0"/>
    <x v="1"/>
    <x v="0"/>
    <x v="4"/>
    <x v="0"/>
    <x v="5"/>
    <n v="1"/>
    <n v="0"/>
    <x v="0"/>
    <x v="1"/>
    <x v="0"/>
    <n v="1"/>
    <n v="44.6"/>
  </r>
  <r>
    <n v="12623"/>
    <x v="1293"/>
    <n v="1"/>
    <n v="0"/>
    <n v="2"/>
    <n v="4"/>
    <n v="56"/>
    <n v="6.0031999999999996"/>
    <x v="7"/>
    <n v="255"/>
    <n v="261"/>
    <x v="0"/>
    <x v="1"/>
    <x v="2"/>
    <x v="10"/>
    <x v="1"/>
    <x v="1"/>
    <n v="1"/>
    <n v="0"/>
    <x v="0"/>
    <x v="1"/>
    <x v="0"/>
    <n v="1"/>
    <n v="39.200000000000003"/>
  </r>
  <r>
    <n v="12624"/>
    <x v="1294"/>
    <n v="4"/>
    <n v="0"/>
    <n v="1"/>
    <n v="6.0000000000000018"/>
    <n v="70"/>
    <n v="19.001200000000001"/>
    <x v="1"/>
    <n v="4"/>
    <n v="8"/>
    <x v="1"/>
    <x v="6"/>
    <x v="3"/>
    <x v="19"/>
    <x v="1"/>
    <x v="31"/>
    <n v="0"/>
    <n v="0"/>
    <x v="0"/>
    <x v="1"/>
    <x v="1"/>
    <n v="0"/>
    <n v="42.800000000000004"/>
  </r>
  <r>
    <n v="12625"/>
    <x v="1295"/>
    <n v="4"/>
    <n v="0"/>
    <n v="2"/>
    <n v="23"/>
    <n v="57"/>
    <n v="35.000799999999998"/>
    <x v="168"/>
    <n v="400"/>
    <n v="710"/>
    <x v="0"/>
    <x v="6"/>
    <x v="4"/>
    <x v="17"/>
    <x v="0"/>
    <x v="10"/>
    <n v="1"/>
    <n v="0"/>
    <x v="0"/>
    <x v="1"/>
    <x v="1"/>
    <n v="1"/>
    <n v="73.400000000000006"/>
  </r>
  <r>
    <n v="12626"/>
    <x v="1296"/>
    <n v="4"/>
    <n v="0"/>
    <n v="1"/>
    <n v="14"/>
    <n v="88"/>
    <n v="6.0031999999999996"/>
    <x v="51"/>
    <n v="83"/>
    <n v="129"/>
    <x v="1"/>
    <x v="6"/>
    <x v="0"/>
    <x v="21"/>
    <x v="0"/>
    <x v="7"/>
    <n v="0"/>
    <n v="0"/>
    <x v="0"/>
    <x v="1"/>
    <x v="1"/>
    <n v="0"/>
    <n v="57.2"/>
  </r>
  <r>
    <n v="12627"/>
    <x v="1297"/>
    <n v="3"/>
    <n v="0"/>
    <n v="2"/>
    <n v="23.999999999999993"/>
    <n v="89"/>
    <n v="27.999300000000002"/>
    <x v="134"/>
    <n v="620"/>
    <n v="715"/>
    <x v="0"/>
    <x v="0"/>
    <x v="3"/>
    <x v="9"/>
    <x v="1"/>
    <x v="0"/>
    <n v="1"/>
    <n v="0"/>
    <x v="0"/>
    <x v="0"/>
    <x v="0"/>
    <n v="1"/>
    <n v="75.199999999999989"/>
  </r>
  <r>
    <n v="12628"/>
    <x v="1298"/>
    <n v="1"/>
    <n v="0"/>
    <n v="1"/>
    <n v="16"/>
    <n v="72"/>
    <n v="11.0014"/>
    <x v="25"/>
    <n v="276"/>
    <n v="331"/>
    <x v="0"/>
    <x v="11"/>
    <x v="5"/>
    <x v="10"/>
    <x v="1"/>
    <x v="51"/>
    <n v="0"/>
    <n v="0"/>
    <x v="0"/>
    <x v="1"/>
    <x v="0"/>
    <n v="1"/>
    <n v="60.8"/>
  </r>
  <r>
    <n v="12629"/>
    <x v="1299"/>
    <n v="3"/>
    <n v="0"/>
    <n v="1"/>
    <n v="27"/>
    <n v="48"/>
    <n v="7.0015000000000001"/>
    <x v="130"/>
    <n v="247"/>
    <n v="387"/>
    <x v="1"/>
    <x v="10"/>
    <x v="0"/>
    <x v="0"/>
    <x v="0"/>
    <x v="15"/>
    <n v="0"/>
    <n v="0"/>
    <x v="0"/>
    <x v="0"/>
    <x v="0"/>
    <n v="0"/>
    <n v="80.599999999999994"/>
  </r>
  <r>
    <n v="12630"/>
    <x v="1300"/>
    <n v="3"/>
    <n v="0"/>
    <n v="2"/>
    <n v="22"/>
    <n v="61"/>
    <n v="11.0014"/>
    <x v="46"/>
    <n v="34"/>
    <n v="55"/>
    <x v="0"/>
    <x v="10"/>
    <x v="0"/>
    <x v="19"/>
    <x v="0"/>
    <x v="21"/>
    <n v="1"/>
    <n v="0"/>
    <x v="0"/>
    <x v="0"/>
    <x v="0"/>
    <n v="1"/>
    <n v="71.599999999999994"/>
  </r>
  <r>
    <n v="12631"/>
    <x v="1301"/>
    <n v="4"/>
    <n v="0"/>
    <n v="1"/>
    <n v="17"/>
    <n v="55"/>
    <n v="11.0014"/>
    <x v="169"/>
    <n v="351"/>
    <n v="470"/>
    <x v="0"/>
    <x v="8"/>
    <x v="4"/>
    <x v="0"/>
    <x v="0"/>
    <x v="48"/>
    <n v="0"/>
    <n v="0"/>
    <x v="0"/>
    <x v="1"/>
    <x v="1"/>
    <n v="1"/>
    <n v="62.6"/>
  </r>
  <r>
    <n v="12632"/>
    <x v="1302"/>
    <n v="4"/>
    <n v="1"/>
    <n v="1"/>
    <n v="6.0000000000000018"/>
    <n v="61"/>
    <n v="6.0031999999999996"/>
    <x v="14"/>
    <n v="5"/>
    <n v="6"/>
    <x v="1"/>
    <x v="9"/>
    <x v="1"/>
    <x v="23"/>
    <x v="1"/>
    <x v="43"/>
    <n v="0"/>
    <n v="0"/>
    <x v="0"/>
    <x v="1"/>
    <x v="1"/>
    <n v="0"/>
    <n v="42.800000000000004"/>
  </r>
  <r>
    <n v="12633"/>
    <x v="1303"/>
    <n v="4"/>
    <n v="0"/>
    <n v="1"/>
    <n v="22"/>
    <n v="46"/>
    <n v="22.002800000000001"/>
    <x v="170"/>
    <n v="362"/>
    <n v="562"/>
    <x v="0"/>
    <x v="6"/>
    <x v="0"/>
    <x v="15"/>
    <x v="0"/>
    <x v="7"/>
    <n v="0"/>
    <n v="0"/>
    <x v="0"/>
    <x v="1"/>
    <x v="1"/>
    <n v="1"/>
    <n v="71.599999999999994"/>
  </r>
  <r>
    <n v="12634"/>
    <x v="1304"/>
    <n v="2"/>
    <n v="0"/>
    <n v="1"/>
    <n v="29"/>
    <n v="62"/>
    <n v="7.0015000000000001"/>
    <x v="107"/>
    <n v="196"/>
    <n v="249"/>
    <x v="1"/>
    <x v="7"/>
    <x v="3"/>
    <x v="8"/>
    <x v="1"/>
    <x v="9"/>
    <n v="0"/>
    <n v="0"/>
    <x v="1"/>
    <x v="1"/>
    <x v="0"/>
    <n v="0"/>
    <n v="84.2"/>
  </r>
  <r>
    <n v="12635"/>
    <x v="1305"/>
    <n v="1"/>
    <n v="0"/>
    <n v="2"/>
    <n v="7"/>
    <n v="57"/>
    <n v="19.999500000000001"/>
    <x v="44"/>
    <n v="66"/>
    <n v="80"/>
    <x v="1"/>
    <x v="11"/>
    <x v="3"/>
    <x v="13"/>
    <x v="1"/>
    <x v="29"/>
    <n v="1"/>
    <n v="0"/>
    <x v="0"/>
    <x v="1"/>
    <x v="0"/>
    <n v="0"/>
    <n v="44.6"/>
  </r>
  <r>
    <n v="12636"/>
    <x v="1306"/>
    <n v="4"/>
    <n v="0"/>
    <n v="1"/>
    <n v="12"/>
    <n v="71"/>
    <n v="15.001300000000001"/>
    <x v="2"/>
    <n v="91"/>
    <n v="91"/>
    <x v="1"/>
    <x v="6"/>
    <x v="6"/>
    <x v="23"/>
    <x v="1"/>
    <x v="31"/>
    <n v="0"/>
    <n v="0"/>
    <x v="0"/>
    <x v="1"/>
    <x v="1"/>
    <n v="0"/>
    <n v="53.6"/>
  </r>
  <r>
    <n v="12637"/>
    <x v="1307"/>
    <n v="2"/>
    <n v="0"/>
    <n v="2"/>
    <n v="11"/>
    <n v="66"/>
    <n v="8.9981000000000009"/>
    <x v="68"/>
    <n v="155"/>
    <n v="170"/>
    <x v="1"/>
    <x v="3"/>
    <x v="1"/>
    <x v="10"/>
    <x v="1"/>
    <x v="3"/>
    <n v="1"/>
    <n v="0"/>
    <x v="1"/>
    <x v="1"/>
    <x v="0"/>
    <n v="0"/>
    <n v="51.8"/>
  </r>
  <r>
    <n v="12638"/>
    <x v="1308"/>
    <n v="3"/>
    <n v="0"/>
    <n v="1"/>
    <n v="35.999999999999993"/>
    <n v="35"/>
    <n v="0"/>
    <x v="83"/>
    <n v="140"/>
    <n v="171"/>
    <x v="0"/>
    <x v="7"/>
    <x v="1"/>
    <x v="17"/>
    <x v="1"/>
    <x v="22"/>
    <n v="0"/>
    <n v="0"/>
    <x v="0"/>
    <x v="0"/>
    <x v="0"/>
    <n v="1"/>
    <n v="96.799999999999983"/>
  </r>
  <r>
    <n v="12639"/>
    <x v="1309"/>
    <n v="4"/>
    <n v="0"/>
    <n v="2"/>
    <n v="13"/>
    <n v="54"/>
    <n v="8.9981000000000009"/>
    <x v="5"/>
    <n v="8"/>
    <n v="10"/>
    <x v="0"/>
    <x v="6"/>
    <x v="0"/>
    <x v="2"/>
    <x v="0"/>
    <x v="28"/>
    <n v="1"/>
    <n v="0"/>
    <x v="0"/>
    <x v="1"/>
    <x v="1"/>
    <n v="1"/>
    <n v="55.400000000000006"/>
  </r>
  <r>
    <n v="12640"/>
    <x v="1310"/>
    <n v="3"/>
    <n v="0"/>
    <n v="1"/>
    <n v="33"/>
    <n v="53"/>
    <n v="15.001300000000001"/>
    <x v="93"/>
    <n v="125"/>
    <n v="182"/>
    <x v="0"/>
    <x v="0"/>
    <x v="5"/>
    <x v="13"/>
    <x v="1"/>
    <x v="0"/>
    <n v="0"/>
    <n v="0"/>
    <x v="0"/>
    <x v="0"/>
    <x v="0"/>
    <n v="1"/>
    <n v="91.4"/>
  </r>
  <r>
    <n v="12641"/>
    <x v="1311"/>
    <n v="1"/>
    <n v="0"/>
    <n v="2"/>
    <n v="13"/>
    <n v="94"/>
    <n v="0"/>
    <x v="40"/>
    <n v="57"/>
    <n v="69"/>
    <x v="0"/>
    <x v="11"/>
    <x v="4"/>
    <x v="1"/>
    <x v="0"/>
    <x v="29"/>
    <n v="1"/>
    <n v="0"/>
    <x v="0"/>
    <x v="1"/>
    <x v="0"/>
    <n v="1"/>
    <n v="55.400000000000006"/>
  </r>
  <r>
    <n v="12642"/>
    <x v="1312"/>
    <n v="1"/>
    <n v="0"/>
    <n v="2"/>
    <n v="-3"/>
    <n v="50"/>
    <n v="15.001300000000001"/>
    <x v="2"/>
    <n v="6"/>
    <n v="6"/>
    <x v="1"/>
    <x v="1"/>
    <x v="1"/>
    <x v="2"/>
    <x v="1"/>
    <x v="1"/>
    <n v="1"/>
    <n v="0"/>
    <x v="0"/>
    <x v="1"/>
    <x v="0"/>
    <n v="0"/>
    <n v="26.6"/>
  </r>
  <r>
    <n v="12643"/>
    <x v="1313"/>
    <n v="2"/>
    <n v="0"/>
    <n v="1"/>
    <n v="12"/>
    <n v="17"/>
    <n v="0"/>
    <x v="69"/>
    <n v="376"/>
    <n v="416"/>
    <x v="0"/>
    <x v="11"/>
    <x v="2"/>
    <x v="0"/>
    <x v="1"/>
    <x v="45"/>
    <n v="0"/>
    <n v="0"/>
    <x v="1"/>
    <x v="1"/>
    <x v="0"/>
    <n v="1"/>
    <n v="53.6"/>
  </r>
  <r>
    <n v="12644"/>
    <x v="1314"/>
    <n v="1"/>
    <n v="0"/>
    <n v="1"/>
    <n v="6.0000000000000018"/>
    <n v="61"/>
    <n v="8.9981000000000009"/>
    <x v="9"/>
    <n v="91"/>
    <n v="94"/>
    <x v="0"/>
    <x v="1"/>
    <x v="6"/>
    <x v="23"/>
    <x v="1"/>
    <x v="1"/>
    <n v="0"/>
    <n v="0"/>
    <x v="0"/>
    <x v="1"/>
    <x v="0"/>
    <n v="1"/>
    <n v="42.800000000000004"/>
  </r>
  <r>
    <n v="12645"/>
    <x v="1315"/>
    <n v="2"/>
    <n v="0"/>
    <n v="1"/>
    <n v="30"/>
    <n v="52"/>
    <n v="23.999400000000001"/>
    <x v="3"/>
    <n v="455"/>
    <n v="524"/>
    <x v="0"/>
    <x v="2"/>
    <x v="2"/>
    <x v="0"/>
    <x v="1"/>
    <x v="2"/>
    <n v="0"/>
    <n v="0"/>
    <x v="1"/>
    <x v="1"/>
    <x v="0"/>
    <n v="1"/>
    <n v="86"/>
  </r>
  <r>
    <n v="12646"/>
    <x v="1316"/>
    <n v="2"/>
    <n v="0"/>
    <n v="1"/>
    <n v="17"/>
    <n v="59"/>
    <n v="8.9981000000000009"/>
    <x v="21"/>
    <n v="126"/>
    <n v="154"/>
    <x v="1"/>
    <x v="2"/>
    <x v="5"/>
    <x v="22"/>
    <x v="1"/>
    <x v="11"/>
    <n v="0"/>
    <n v="0"/>
    <x v="1"/>
    <x v="1"/>
    <x v="0"/>
    <n v="0"/>
    <n v="62.6"/>
  </r>
  <r>
    <n v="12647"/>
    <x v="1317"/>
    <n v="4"/>
    <n v="0"/>
    <n v="3"/>
    <n v="16"/>
    <n v="82"/>
    <n v="0"/>
    <x v="1"/>
    <n v="40"/>
    <n v="44"/>
    <x v="1"/>
    <x v="6"/>
    <x v="1"/>
    <x v="23"/>
    <x v="1"/>
    <x v="31"/>
    <n v="0"/>
    <n v="1"/>
    <x v="0"/>
    <x v="1"/>
    <x v="1"/>
    <n v="0"/>
    <n v="60.8"/>
  </r>
  <r>
    <n v="12648"/>
    <x v="1318"/>
    <n v="4"/>
    <n v="0"/>
    <n v="3"/>
    <n v="15"/>
    <n v="94"/>
    <n v="7.0015000000000001"/>
    <x v="22"/>
    <n v="110"/>
    <n v="123"/>
    <x v="1"/>
    <x v="9"/>
    <x v="6"/>
    <x v="12"/>
    <x v="1"/>
    <x v="35"/>
    <n v="0"/>
    <n v="1"/>
    <x v="0"/>
    <x v="1"/>
    <x v="1"/>
    <n v="0"/>
    <n v="59"/>
  </r>
  <r>
    <n v="12649"/>
    <x v="1319"/>
    <n v="2"/>
    <n v="0"/>
    <n v="1"/>
    <n v="11"/>
    <n v="58"/>
    <n v="8.9981000000000009"/>
    <x v="18"/>
    <n v="60"/>
    <n v="70"/>
    <x v="0"/>
    <x v="3"/>
    <x v="4"/>
    <x v="1"/>
    <x v="0"/>
    <x v="3"/>
    <n v="0"/>
    <n v="0"/>
    <x v="1"/>
    <x v="1"/>
    <x v="0"/>
    <n v="1"/>
    <n v="51.8"/>
  </r>
  <r>
    <n v="12650"/>
    <x v="1320"/>
    <n v="2"/>
    <n v="0"/>
    <n v="1"/>
    <n v="18"/>
    <n v="32"/>
    <n v="27.999300000000002"/>
    <x v="80"/>
    <n v="564"/>
    <n v="631"/>
    <x v="0"/>
    <x v="3"/>
    <x v="5"/>
    <x v="9"/>
    <x v="1"/>
    <x v="3"/>
    <n v="0"/>
    <n v="0"/>
    <x v="1"/>
    <x v="1"/>
    <x v="0"/>
    <n v="1"/>
    <n v="64.400000000000006"/>
  </r>
  <r>
    <n v="12651"/>
    <x v="1321"/>
    <n v="3"/>
    <n v="0"/>
    <n v="1"/>
    <n v="34"/>
    <n v="47"/>
    <n v="11.0014"/>
    <x v="116"/>
    <n v="170"/>
    <n v="240"/>
    <x v="1"/>
    <x v="0"/>
    <x v="0"/>
    <x v="0"/>
    <x v="0"/>
    <x v="41"/>
    <n v="0"/>
    <n v="0"/>
    <x v="0"/>
    <x v="0"/>
    <x v="0"/>
    <n v="0"/>
    <n v="93.2"/>
  </r>
  <r>
    <n v="12652"/>
    <x v="1322"/>
    <n v="1"/>
    <n v="0"/>
    <n v="2"/>
    <n v="10"/>
    <n v="43"/>
    <n v="19.001200000000001"/>
    <x v="57"/>
    <n v="64"/>
    <n v="88"/>
    <x v="1"/>
    <x v="11"/>
    <x v="2"/>
    <x v="7"/>
    <x v="1"/>
    <x v="51"/>
    <n v="1"/>
    <n v="0"/>
    <x v="0"/>
    <x v="1"/>
    <x v="0"/>
    <n v="0"/>
    <n v="50"/>
  </r>
  <r>
    <n v="12653"/>
    <x v="1323"/>
    <n v="2"/>
    <n v="0"/>
    <n v="2"/>
    <n v="28"/>
    <n v="37"/>
    <n v="27.999300000000002"/>
    <x v="33"/>
    <n v="398"/>
    <n v="431"/>
    <x v="1"/>
    <x v="3"/>
    <x v="6"/>
    <x v="9"/>
    <x v="1"/>
    <x v="37"/>
    <n v="1"/>
    <n v="0"/>
    <x v="1"/>
    <x v="1"/>
    <x v="0"/>
    <n v="0"/>
    <n v="82.4"/>
  </r>
  <r>
    <n v="12654"/>
    <x v="1324"/>
    <n v="1"/>
    <n v="0"/>
    <n v="1"/>
    <n v="3"/>
    <n v="48"/>
    <n v="11.0014"/>
    <x v="7"/>
    <n v="55"/>
    <n v="61"/>
    <x v="0"/>
    <x v="5"/>
    <x v="4"/>
    <x v="8"/>
    <x v="0"/>
    <x v="25"/>
    <n v="0"/>
    <n v="0"/>
    <x v="0"/>
    <x v="1"/>
    <x v="0"/>
    <n v="1"/>
    <n v="37.4"/>
  </r>
  <r>
    <n v="12655"/>
    <x v="1325"/>
    <n v="2"/>
    <n v="0"/>
    <n v="1"/>
    <n v="18"/>
    <n v="60"/>
    <n v="8.9981000000000009"/>
    <x v="171"/>
    <n v="372"/>
    <n v="637"/>
    <x v="0"/>
    <x v="11"/>
    <x v="4"/>
    <x v="17"/>
    <x v="0"/>
    <x v="45"/>
    <n v="0"/>
    <n v="0"/>
    <x v="1"/>
    <x v="1"/>
    <x v="0"/>
    <n v="1"/>
    <n v="64.400000000000006"/>
  </r>
  <r>
    <n v="12656"/>
    <x v="1326"/>
    <n v="2"/>
    <n v="0"/>
    <n v="1"/>
    <n v="19.000000000000004"/>
    <n v="56"/>
    <n v="0"/>
    <x v="17"/>
    <n v="79"/>
    <n v="95"/>
    <x v="0"/>
    <x v="7"/>
    <x v="4"/>
    <x v="1"/>
    <x v="0"/>
    <x v="9"/>
    <n v="0"/>
    <n v="0"/>
    <x v="1"/>
    <x v="1"/>
    <x v="0"/>
    <n v="1"/>
    <n v="66.200000000000017"/>
  </r>
  <r>
    <n v="12657"/>
    <x v="1327"/>
    <n v="3"/>
    <n v="0"/>
    <n v="1"/>
    <n v="23"/>
    <n v="78"/>
    <n v="7.0015000000000001"/>
    <x v="40"/>
    <n v="160"/>
    <n v="172"/>
    <x v="0"/>
    <x v="10"/>
    <x v="6"/>
    <x v="23"/>
    <x v="1"/>
    <x v="19"/>
    <n v="0"/>
    <n v="0"/>
    <x v="0"/>
    <x v="0"/>
    <x v="0"/>
    <n v="1"/>
    <n v="73.400000000000006"/>
  </r>
  <r>
    <n v="12658"/>
    <x v="1328"/>
    <n v="3"/>
    <n v="0"/>
    <n v="1"/>
    <n v="18"/>
    <n v="88"/>
    <n v="0"/>
    <x v="27"/>
    <n v="144"/>
    <n v="152"/>
    <x v="0"/>
    <x v="8"/>
    <x v="3"/>
    <x v="23"/>
    <x v="1"/>
    <x v="46"/>
    <n v="0"/>
    <n v="0"/>
    <x v="0"/>
    <x v="0"/>
    <x v="0"/>
    <n v="1"/>
    <n v="64.400000000000006"/>
  </r>
  <r>
    <n v="12659"/>
    <x v="1329"/>
    <n v="2"/>
    <n v="0"/>
    <n v="2"/>
    <n v="13"/>
    <n v="38"/>
    <n v="12.997999999999999"/>
    <x v="160"/>
    <n v="244"/>
    <n v="376"/>
    <x v="0"/>
    <x v="3"/>
    <x v="4"/>
    <x v="12"/>
    <x v="0"/>
    <x v="37"/>
    <n v="1"/>
    <n v="0"/>
    <x v="1"/>
    <x v="1"/>
    <x v="0"/>
    <n v="1"/>
    <n v="55.400000000000006"/>
  </r>
  <r>
    <n v="12660"/>
    <x v="1330"/>
    <n v="2"/>
    <n v="0"/>
    <n v="2"/>
    <n v="26"/>
    <n v="74"/>
    <n v="19.001200000000001"/>
    <x v="70"/>
    <n v="193"/>
    <n v="235"/>
    <x v="0"/>
    <x v="7"/>
    <x v="3"/>
    <x v="13"/>
    <x v="1"/>
    <x v="2"/>
    <n v="1"/>
    <n v="0"/>
    <x v="1"/>
    <x v="1"/>
    <x v="0"/>
    <n v="1"/>
    <n v="78.800000000000011"/>
  </r>
  <r>
    <n v="12661"/>
    <x v="1331"/>
    <n v="4"/>
    <n v="0"/>
    <n v="1"/>
    <n v="6.0000000000000018"/>
    <n v="75"/>
    <n v="7.0015000000000001"/>
    <x v="1"/>
    <n v="3"/>
    <n v="7"/>
    <x v="1"/>
    <x v="9"/>
    <x v="3"/>
    <x v="16"/>
    <x v="1"/>
    <x v="43"/>
    <n v="0"/>
    <n v="0"/>
    <x v="0"/>
    <x v="1"/>
    <x v="1"/>
    <n v="0"/>
    <n v="42.800000000000004"/>
  </r>
  <r>
    <n v="12662"/>
    <x v="1332"/>
    <n v="4"/>
    <n v="0"/>
    <n v="1"/>
    <n v="9"/>
    <n v="93"/>
    <n v="0"/>
    <x v="5"/>
    <n v="136"/>
    <n v="138"/>
    <x v="0"/>
    <x v="5"/>
    <x v="5"/>
    <x v="23"/>
    <x v="1"/>
    <x v="34"/>
    <n v="0"/>
    <n v="0"/>
    <x v="0"/>
    <x v="1"/>
    <x v="1"/>
    <n v="1"/>
    <n v="48.2"/>
  </r>
  <r>
    <n v="12663"/>
    <x v="1333"/>
    <n v="1"/>
    <n v="0"/>
    <n v="2"/>
    <n v="5.0000000000000018"/>
    <n v="61"/>
    <n v="11.0014"/>
    <x v="6"/>
    <n v="241"/>
    <n v="273"/>
    <x v="0"/>
    <x v="1"/>
    <x v="0"/>
    <x v="17"/>
    <x v="0"/>
    <x v="4"/>
    <n v="1"/>
    <n v="0"/>
    <x v="0"/>
    <x v="1"/>
    <x v="0"/>
    <n v="1"/>
    <n v="41"/>
  </r>
  <r>
    <n v="12664"/>
    <x v="1334"/>
    <n v="4"/>
    <n v="0"/>
    <n v="1"/>
    <n v="27"/>
    <n v="54"/>
    <n v="19.001200000000001"/>
    <x v="96"/>
    <n v="248"/>
    <n v="325"/>
    <x v="0"/>
    <x v="6"/>
    <x v="1"/>
    <x v="7"/>
    <x v="1"/>
    <x v="10"/>
    <n v="0"/>
    <n v="0"/>
    <x v="0"/>
    <x v="1"/>
    <x v="1"/>
    <n v="1"/>
    <n v="80.599999999999994"/>
  </r>
  <r>
    <n v="12665"/>
    <x v="1335"/>
    <n v="2"/>
    <n v="0"/>
    <n v="1"/>
    <n v="23"/>
    <n v="78"/>
    <n v="12.997999999999999"/>
    <x v="33"/>
    <n v="74"/>
    <n v="107"/>
    <x v="1"/>
    <x v="7"/>
    <x v="0"/>
    <x v="5"/>
    <x v="0"/>
    <x v="22"/>
    <n v="0"/>
    <n v="0"/>
    <x v="1"/>
    <x v="1"/>
    <x v="0"/>
    <n v="0"/>
    <n v="73.400000000000006"/>
  </r>
  <r>
    <n v="12666"/>
    <x v="1336"/>
    <n v="2"/>
    <n v="0"/>
    <n v="2"/>
    <n v="23"/>
    <n v="73"/>
    <n v="7.0015000000000001"/>
    <x v="20"/>
    <n v="149"/>
    <n v="222"/>
    <x v="0"/>
    <x v="2"/>
    <x v="2"/>
    <x v="4"/>
    <x v="1"/>
    <x v="26"/>
    <n v="1"/>
    <n v="0"/>
    <x v="1"/>
    <x v="1"/>
    <x v="0"/>
    <n v="1"/>
    <n v="73.400000000000006"/>
  </r>
  <r>
    <n v="12667"/>
    <x v="1337"/>
    <n v="3"/>
    <n v="0"/>
    <n v="1"/>
    <n v="29"/>
    <n v="70"/>
    <n v="16.997900000000001"/>
    <x v="172"/>
    <n v="344"/>
    <n v="430"/>
    <x v="0"/>
    <x v="8"/>
    <x v="6"/>
    <x v="12"/>
    <x v="1"/>
    <x v="15"/>
    <n v="0"/>
    <n v="0"/>
    <x v="0"/>
    <x v="0"/>
    <x v="0"/>
    <n v="1"/>
    <n v="84.2"/>
  </r>
  <r>
    <n v="12668"/>
    <x v="1338"/>
    <n v="1"/>
    <n v="1"/>
    <n v="1"/>
    <n v="11"/>
    <n v="40"/>
    <n v="31.000900000000001"/>
    <x v="27"/>
    <n v="31"/>
    <n v="39"/>
    <x v="0"/>
    <x v="4"/>
    <x v="5"/>
    <x v="21"/>
    <x v="1"/>
    <x v="40"/>
    <n v="0"/>
    <n v="0"/>
    <x v="0"/>
    <x v="1"/>
    <x v="0"/>
    <n v="1"/>
    <n v="51.8"/>
  </r>
  <r>
    <n v="12669"/>
    <x v="1339"/>
    <n v="2"/>
    <n v="0"/>
    <n v="1"/>
    <n v="25"/>
    <n v="22"/>
    <n v="23.999400000000001"/>
    <x v="101"/>
    <n v="320"/>
    <n v="370"/>
    <x v="0"/>
    <x v="3"/>
    <x v="2"/>
    <x v="12"/>
    <x v="1"/>
    <x v="38"/>
    <n v="0"/>
    <n v="0"/>
    <x v="1"/>
    <x v="1"/>
    <x v="0"/>
    <n v="1"/>
    <n v="77"/>
  </r>
  <r>
    <n v="12670"/>
    <x v="1340"/>
    <n v="4"/>
    <n v="0"/>
    <n v="1"/>
    <n v="9"/>
    <n v="66"/>
    <n v="11.0014"/>
    <x v="17"/>
    <n v="194"/>
    <n v="210"/>
    <x v="0"/>
    <x v="9"/>
    <x v="0"/>
    <x v="0"/>
    <x v="0"/>
    <x v="35"/>
    <n v="0"/>
    <n v="0"/>
    <x v="0"/>
    <x v="1"/>
    <x v="1"/>
    <n v="1"/>
    <n v="48.2"/>
  </r>
  <r>
    <n v="12671"/>
    <x v="1341"/>
    <n v="3"/>
    <n v="0"/>
    <n v="1"/>
    <n v="35.999999999999993"/>
    <n v="27"/>
    <n v="16.997900000000001"/>
    <x v="138"/>
    <n v="417"/>
    <n v="528"/>
    <x v="0"/>
    <x v="10"/>
    <x v="3"/>
    <x v="12"/>
    <x v="1"/>
    <x v="36"/>
    <n v="0"/>
    <n v="0"/>
    <x v="0"/>
    <x v="0"/>
    <x v="0"/>
    <n v="1"/>
    <n v="96.799999999999983"/>
  </r>
  <r>
    <n v="12672"/>
    <x v="1342"/>
    <n v="4"/>
    <n v="0"/>
    <n v="2"/>
    <n v="17"/>
    <n v="29"/>
    <n v="27.999300000000002"/>
    <x v="37"/>
    <n v="234"/>
    <n v="339"/>
    <x v="1"/>
    <x v="9"/>
    <x v="0"/>
    <x v="17"/>
    <x v="0"/>
    <x v="35"/>
    <n v="1"/>
    <n v="0"/>
    <x v="0"/>
    <x v="1"/>
    <x v="1"/>
    <n v="0"/>
    <n v="62.6"/>
  </r>
  <r>
    <n v="12673"/>
    <x v="1343"/>
    <n v="4"/>
    <n v="0"/>
    <n v="1"/>
    <n v="14"/>
    <n v="33"/>
    <n v="19.001200000000001"/>
    <x v="114"/>
    <n v="354"/>
    <n v="377"/>
    <x v="0"/>
    <x v="5"/>
    <x v="6"/>
    <x v="12"/>
    <x v="1"/>
    <x v="34"/>
    <n v="0"/>
    <n v="0"/>
    <x v="0"/>
    <x v="1"/>
    <x v="1"/>
    <n v="1"/>
    <n v="57.2"/>
  </r>
  <r>
    <n v="12674"/>
    <x v="1344"/>
    <n v="2"/>
    <n v="0"/>
    <n v="1"/>
    <n v="14"/>
    <n v="51"/>
    <n v="12.997999999999999"/>
    <x v="101"/>
    <n v="145"/>
    <n v="195"/>
    <x v="1"/>
    <x v="3"/>
    <x v="3"/>
    <x v="22"/>
    <x v="1"/>
    <x v="39"/>
    <n v="0"/>
    <n v="0"/>
    <x v="1"/>
    <x v="1"/>
    <x v="0"/>
    <n v="0"/>
    <n v="57.2"/>
  </r>
  <r>
    <n v="12675"/>
    <x v="1345"/>
    <n v="4"/>
    <n v="0"/>
    <n v="2"/>
    <n v="14"/>
    <n v="72"/>
    <n v="6.0031999999999996"/>
    <x v="21"/>
    <n v="733"/>
    <n v="761"/>
    <x v="0"/>
    <x v="6"/>
    <x v="2"/>
    <x v="3"/>
    <x v="1"/>
    <x v="49"/>
    <n v="1"/>
    <n v="0"/>
    <x v="0"/>
    <x v="1"/>
    <x v="1"/>
    <n v="1"/>
    <n v="57.2"/>
  </r>
  <r>
    <n v="12676"/>
    <x v="1346"/>
    <n v="2"/>
    <n v="0"/>
    <n v="1"/>
    <n v="12"/>
    <n v="38"/>
    <n v="6.0031999999999996"/>
    <x v="66"/>
    <n v="354"/>
    <n v="408"/>
    <x v="0"/>
    <x v="3"/>
    <x v="2"/>
    <x v="10"/>
    <x v="1"/>
    <x v="33"/>
    <n v="0"/>
    <n v="0"/>
    <x v="1"/>
    <x v="1"/>
    <x v="0"/>
    <n v="1"/>
    <n v="53.6"/>
  </r>
  <r>
    <n v="12677"/>
    <x v="1347"/>
    <n v="1"/>
    <n v="0"/>
    <n v="1"/>
    <n v="3"/>
    <n v="48"/>
    <n v="12.997999999999999"/>
    <x v="2"/>
    <n v="4"/>
    <n v="4"/>
    <x v="0"/>
    <x v="4"/>
    <x v="5"/>
    <x v="19"/>
    <x v="1"/>
    <x v="8"/>
    <n v="0"/>
    <n v="0"/>
    <x v="0"/>
    <x v="1"/>
    <x v="0"/>
    <n v="1"/>
    <n v="37.4"/>
  </r>
  <r>
    <n v="12678"/>
    <x v="1348"/>
    <n v="2"/>
    <n v="0"/>
    <n v="1"/>
    <n v="8"/>
    <n v="57"/>
    <n v="0"/>
    <x v="67"/>
    <n v="576"/>
    <n v="603"/>
    <x v="0"/>
    <x v="3"/>
    <x v="2"/>
    <x v="3"/>
    <x v="1"/>
    <x v="33"/>
    <n v="0"/>
    <n v="0"/>
    <x v="1"/>
    <x v="1"/>
    <x v="0"/>
    <n v="1"/>
    <n v="46.4"/>
  </r>
  <r>
    <n v="12679"/>
    <x v="1349"/>
    <n v="4"/>
    <n v="0"/>
    <n v="1"/>
    <n v="19.000000000000004"/>
    <n v="63"/>
    <n v="0"/>
    <x v="41"/>
    <n v="149"/>
    <n v="229"/>
    <x v="1"/>
    <x v="6"/>
    <x v="3"/>
    <x v="13"/>
    <x v="1"/>
    <x v="28"/>
    <n v="0"/>
    <n v="0"/>
    <x v="0"/>
    <x v="1"/>
    <x v="1"/>
    <n v="0"/>
    <n v="66.200000000000017"/>
  </r>
  <r>
    <n v="12680"/>
    <x v="1350"/>
    <n v="3"/>
    <n v="0"/>
    <n v="2"/>
    <n v="21.000000000000004"/>
    <n v="88"/>
    <n v="12.997999999999999"/>
    <x v="54"/>
    <n v="271"/>
    <n v="290"/>
    <x v="0"/>
    <x v="8"/>
    <x v="2"/>
    <x v="8"/>
    <x v="1"/>
    <x v="14"/>
    <n v="1"/>
    <n v="0"/>
    <x v="0"/>
    <x v="0"/>
    <x v="0"/>
    <n v="1"/>
    <n v="69.800000000000011"/>
  </r>
  <r>
    <n v="12681"/>
    <x v="1351"/>
    <n v="3"/>
    <n v="0"/>
    <n v="1"/>
    <n v="25"/>
    <n v="74"/>
    <n v="16.997900000000001"/>
    <x v="66"/>
    <n v="504"/>
    <n v="558"/>
    <x v="0"/>
    <x v="8"/>
    <x v="1"/>
    <x v="0"/>
    <x v="1"/>
    <x v="15"/>
    <n v="0"/>
    <n v="0"/>
    <x v="0"/>
    <x v="0"/>
    <x v="0"/>
    <n v="1"/>
    <n v="77"/>
  </r>
  <r>
    <n v="12682"/>
    <x v="1352"/>
    <n v="1"/>
    <n v="0"/>
    <n v="2"/>
    <n v="-1"/>
    <n v="74"/>
    <n v="19.001200000000001"/>
    <x v="16"/>
    <n v="120"/>
    <n v="129"/>
    <x v="0"/>
    <x v="4"/>
    <x v="0"/>
    <x v="20"/>
    <x v="0"/>
    <x v="20"/>
    <n v="1"/>
    <n v="0"/>
    <x v="0"/>
    <x v="1"/>
    <x v="0"/>
    <n v="1"/>
    <n v="30.2"/>
  </r>
  <r>
    <n v="12683"/>
    <x v="1353"/>
    <n v="3"/>
    <n v="0"/>
    <n v="1"/>
    <n v="23"/>
    <n v="65"/>
    <n v="11.0014"/>
    <x v="12"/>
    <n v="54"/>
    <n v="59"/>
    <x v="0"/>
    <x v="0"/>
    <x v="6"/>
    <x v="2"/>
    <x v="1"/>
    <x v="32"/>
    <n v="0"/>
    <n v="0"/>
    <x v="0"/>
    <x v="0"/>
    <x v="0"/>
    <n v="1"/>
    <n v="73.400000000000006"/>
  </r>
  <r>
    <n v="12684"/>
    <x v="1354"/>
    <n v="3"/>
    <n v="1"/>
    <n v="1"/>
    <n v="35.999999999999993"/>
    <n v="35"/>
    <n v="0"/>
    <x v="173"/>
    <n v="322"/>
    <n v="499"/>
    <x v="0"/>
    <x v="0"/>
    <x v="6"/>
    <x v="17"/>
    <x v="1"/>
    <x v="16"/>
    <n v="0"/>
    <n v="0"/>
    <x v="0"/>
    <x v="0"/>
    <x v="0"/>
    <n v="1"/>
    <n v="96.799999999999983"/>
  </r>
  <r>
    <n v="12685"/>
    <x v="1355"/>
    <n v="1"/>
    <n v="0"/>
    <n v="1"/>
    <n v="21.000000000000004"/>
    <n v="60"/>
    <n v="26.002700000000001"/>
    <x v="107"/>
    <n v="180"/>
    <n v="233"/>
    <x v="0"/>
    <x v="11"/>
    <x v="2"/>
    <x v="17"/>
    <x v="1"/>
    <x v="29"/>
    <n v="0"/>
    <n v="0"/>
    <x v="0"/>
    <x v="1"/>
    <x v="0"/>
    <n v="1"/>
    <n v="69.800000000000011"/>
  </r>
  <r>
    <n v="12686"/>
    <x v="1356"/>
    <n v="4"/>
    <n v="0"/>
    <n v="1"/>
    <n v="21.000000000000004"/>
    <n v="43"/>
    <n v="15.001300000000001"/>
    <x v="41"/>
    <n v="264"/>
    <n v="344"/>
    <x v="1"/>
    <x v="6"/>
    <x v="3"/>
    <x v="12"/>
    <x v="1"/>
    <x v="7"/>
    <n v="0"/>
    <n v="0"/>
    <x v="0"/>
    <x v="1"/>
    <x v="1"/>
    <n v="0"/>
    <n v="69.800000000000011"/>
  </r>
  <r>
    <n v="12687"/>
    <x v="1357"/>
    <n v="4"/>
    <n v="0"/>
    <n v="1"/>
    <n v="27"/>
    <n v="62"/>
    <n v="16.997900000000001"/>
    <x v="39"/>
    <n v="145"/>
    <n v="170"/>
    <x v="1"/>
    <x v="8"/>
    <x v="6"/>
    <x v="4"/>
    <x v="1"/>
    <x v="10"/>
    <n v="0"/>
    <n v="0"/>
    <x v="0"/>
    <x v="1"/>
    <x v="1"/>
    <n v="0"/>
    <n v="80.599999999999994"/>
  </r>
  <r>
    <n v="12688"/>
    <x v="1358"/>
    <n v="1"/>
    <n v="0"/>
    <n v="2"/>
    <n v="6.0000000000000018"/>
    <n v="49"/>
    <n v="22.002800000000001"/>
    <x v="114"/>
    <n v="144"/>
    <n v="167"/>
    <x v="0"/>
    <x v="1"/>
    <x v="0"/>
    <x v="18"/>
    <x v="0"/>
    <x v="5"/>
    <n v="1"/>
    <n v="0"/>
    <x v="0"/>
    <x v="1"/>
    <x v="0"/>
    <n v="1"/>
    <n v="42.800000000000004"/>
  </r>
  <r>
    <n v="12689"/>
    <x v="1359"/>
    <n v="1"/>
    <n v="0"/>
    <n v="2"/>
    <n v="3"/>
    <n v="75"/>
    <n v="11.0014"/>
    <x v="2"/>
    <n v="16"/>
    <n v="16"/>
    <x v="0"/>
    <x v="1"/>
    <x v="0"/>
    <x v="14"/>
    <x v="0"/>
    <x v="4"/>
    <n v="1"/>
    <n v="0"/>
    <x v="0"/>
    <x v="1"/>
    <x v="0"/>
    <n v="1"/>
    <n v="37.4"/>
  </r>
  <r>
    <n v="12690"/>
    <x v="1360"/>
    <n v="4"/>
    <n v="0"/>
    <n v="1"/>
    <n v="4"/>
    <n v="60"/>
    <n v="19.001200000000001"/>
    <x v="9"/>
    <n v="31"/>
    <n v="34"/>
    <x v="1"/>
    <x v="9"/>
    <x v="4"/>
    <x v="14"/>
    <x v="0"/>
    <x v="12"/>
    <n v="0"/>
    <n v="0"/>
    <x v="0"/>
    <x v="1"/>
    <x v="1"/>
    <n v="0"/>
    <n v="39.200000000000003"/>
  </r>
  <r>
    <n v="12691"/>
    <x v="1361"/>
    <n v="2"/>
    <n v="0"/>
    <n v="1"/>
    <n v="18"/>
    <n v="42"/>
    <n v="8.9981000000000009"/>
    <x v="8"/>
    <n v="109"/>
    <n v="144"/>
    <x v="1"/>
    <x v="3"/>
    <x v="1"/>
    <x v="15"/>
    <x v="1"/>
    <x v="38"/>
    <n v="0"/>
    <n v="0"/>
    <x v="1"/>
    <x v="1"/>
    <x v="0"/>
    <n v="0"/>
    <n v="64.400000000000006"/>
  </r>
  <r>
    <n v="12692"/>
    <x v="1362"/>
    <n v="2"/>
    <n v="0"/>
    <n v="1"/>
    <n v="16"/>
    <n v="63"/>
    <n v="15.001300000000001"/>
    <x v="2"/>
    <n v="3"/>
    <n v="3"/>
    <x v="1"/>
    <x v="2"/>
    <x v="6"/>
    <x v="19"/>
    <x v="1"/>
    <x v="11"/>
    <n v="0"/>
    <n v="0"/>
    <x v="1"/>
    <x v="1"/>
    <x v="0"/>
    <n v="0"/>
    <n v="60.8"/>
  </r>
  <r>
    <n v="12693"/>
    <x v="1363"/>
    <n v="2"/>
    <n v="0"/>
    <n v="2"/>
    <n v="6.0000000000000018"/>
    <n v="81"/>
    <n v="19.999500000000001"/>
    <x v="18"/>
    <n v="61"/>
    <n v="71"/>
    <x v="1"/>
    <x v="11"/>
    <x v="1"/>
    <x v="13"/>
    <x v="1"/>
    <x v="45"/>
    <n v="1"/>
    <n v="0"/>
    <x v="1"/>
    <x v="1"/>
    <x v="0"/>
    <n v="0"/>
    <n v="42.800000000000004"/>
  </r>
  <r>
    <n v="12694"/>
    <x v="1364"/>
    <n v="4"/>
    <n v="0"/>
    <n v="2"/>
    <n v="18"/>
    <n v="77"/>
    <n v="0"/>
    <x v="7"/>
    <n v="65"/>
    <n v="71"/>
    <x v="0"/>
    <x v="6"/>
    <x v="3"/>
    <x v="21"/>
    <x v="1"/>
    <x v="49"/>
    <n v="1"/>
    <n v="0"/>
    <x v="0"/>
    <x v="1"/>
    <x v="1"/>
    <n v="1"/>
    <n v="64.400000000000006"/>
  </r>
  <r>
    <n v="12695"/>
    <x v="1365"/>
    <n v="4"/>
    <n v="0"/>
    <n v="2"/>
    <n v="21.000000000000004"/>
    <n v="100"/>
    <n v="0"/>
    <x v="5"/>
    <n v="9"/>
    <n v="11"/>
    <x v="0"/>
    <x v="6"/>
    <x v="6"/>
    <x v="16"/>
    <x v="1"/>
    <x v="10"/>
    <n v="1"/>
    <n v="0"/>
    <x v="0"/>
    <x v="1"/>
    <x v="1"/>
    <n v="1"/>
    <n v="69.800000000000011"/>
  </r>
  <r>
    <n v="12696"/>
    <x v="1366"/>
    <n v="2"/>
    <n v="0"/>
    <n v="3"/>
    <n v="3"/>
    <n v="93"/>
    <n v="15.001300000000001"/>
    <x v="9"/>
    <n v="21"/>
    <n v="24"/>
    <x v="1"/>
    <x v="11"/>
    <x v="6"/>
    <x v="6"/>
    <x v="1"/>
    <x v="33"/>
    <n v="0"/>
    <n v="1"/>
    <x v="1"/>
    <x v="1"/>
    <x v="0"/>
    <n v="0"/>
    <n v="37.4"/>
  </r>
  <r>
    <n v="12697"/>
    <x v="1367"/>
    <n v="4"/>
    <n v="0"/>
    <n v="1"/>
    <n v="7"/>
    <n v="87"/>
    <n v="0"/>
    <x v="5"/>
    <n v="10"/>
    <n v="12"/>
    <x v="1"/>
    <x v="5"/>
    <x v="5"/>
    <x v="1"/>
    <x v="1"/>
    <x v="47"/>
    <n v="0"/>
    <n v="0"/>
    <x v="0"/>
    <x v="1"/>
    <x v="1"/>
    <n v="0"/>
    <n v="44.6"/>
  </r>
  <r>
    <n v="12698"/>
    <x v="1368"/>
    <n v="3"/>
    <n v="0"/>
    <n v="2"/>
    <n v="18"/>
    <n v="94"/>
    <n v="15.001300000000001"/>
    <x v="14"/>
    <n v="12"/>
    <n v="13"/>
    <x v="1"/>
    <x v="8"/>
    <x v="6"/>
    <x v="21"/>
    <x v="1"/>
    <x v="46"/>
    <n v="1"/>
    <n v="0"/>
    <x v="0"/>
    <x v="0"/>
    <x v="0"/>
    <n v="0"/>
    <n v="64.400000000000006"/>
  </r>
  <r>
    <n v="12699"/>
    <x v="1369"/>
    <n v="3"/>
    <n v="0"/>
    <n v="1"/>
    <n v="34"/>
    <n v="44"/>
    <n v="19.001200000000001"/>
    <x v="57"/>
    <n v="177"/>
    <n v="201"/>
    <x v="1"/>
    <x v="0"/>
    <x v="2"/>
    <x v="12"/>
    <x v="1"/>
    <x v="0"/>
    <n v="0"/>
    <n v="0"/>
    <x v="0"/>
    <x v="0"/>
    <x v="0"/>
    <n v="0"/>
    <n v="93.2"/>
  </r>
  <r>
    <n v="12700"/>
    <x v="1370"/>
    <n v="3"/>
    <n v="0"/>
    <n v="1"/>
    <n v="23"/>
    <n v="89"/>
    <n v="11.0014"/>
    <x v="62"/>
    <n v="234"/>
    <n v="275"/>
    <x v="0"/>
    <x v="7"/>
    <x v="4"/>
    <x v="10"/>
    <x v="0"/>
    <x v="24"/>
    <n v="0"/>
    <n v="0"/>
    <x v="0"/>
    <x v="0"/>
    <x v="0"/>
    <n v="1"/>
    <n v="73.400000000000006"/>
  </r>
  <r>
    <n v="12701"/>
    <x v="1371"/>
    <n v="2"/>
    <n v="0"/>
    <n v="1"/>
    <n v="17"/>
    <n v="94"/>
    <n v="8.9981000000000009"/>
    <x v="7"/>
    <n v="8"/>
    <n v="14"/>
    <x v="1"/>
    <x v="2"/>
    <x v="5"/>
    <x v="1"/>
    <x v="1"/>
    <x v="26"/>
    <n v="0"/>
    <n v="0"/>
    <x v="1"/>
    <x v="1"/>
    <x v="0"/>
    <n v="0"/>
    <n v="62.6"/>
  </r>
  <r>
    <n v="12702"/>
    <x v="1372"/>
    <n v="2"/>
    <n v="0"/>
    <n v="3"/>
    <n v="12"/>
    <n v="100"/>
    <n v="19.999500000000001"/>
    <x v="7"/>
    <n v="29"/>
    <n v="35"/>
    <x v="0"/>
    <x v="11"/>
    <x v="0"/>
    <x v="11"/>
    <x v="0"/>
    <x v="45"/>
    <n v="0"/>
    <n v="1"/>
    <x v="1"/>
    <x v="1"/>
    <x v="0"/>
    <n v="1"/>
    <n v="53.6"/>
  </r>
  <r>
    <n v="12703"/>
    <x v="1373"/>
    <n v="3"/>
    <n v="0"/>
    <n v="2"/>
    <n v="23.999999999999993"/>
    <n v="83"/>
    <n v="15.001300000000001"/>
    <x v="46"/>
    <n v="247"/>
    <n v="268"/>
    <x v="1"/>
    <x v="7"/>
    <x v="3"/>
    <x v="14"/>
    <x v="1"/>
    <x v="24"/>
    <n v="1"/>
    <n v="0"/>
    <x v="0"/>
    <x v="0"/>
    <x v="0"/>
    <n v="0"/>
    <n v="75.199999999999989"/>
  </r>
  <r>
    <n v="12704"/>
    <x v="1374"/>
    <n v="4"/>
    <n v="0"/>
    <n v="2"/>
    <n v="5.0000000000000018"/>
    <n v="56"/>
    <n v="15.001300000000001"/>
    <x v="9"/>
    <n v="76"/>
    <n v="79"/>
    <x v="0"/>
    <x v="5"/>
    <x v="6"/>
    <x v="5"/>
    <x v="1"/>
    <x v="47"/>
    <n v="1"/>
    <n v="0"/>
    <x v="0"/>
    <x v="1"/>
    <x v="1"/>
    <n v="1"/>
    <n v="41"/>
  </r>
  <r>
    <n v="12705"/>
    <x v="1375"/>
    <n v="3"/>
    <n v="0"/>
    <n v="1"/>
    <n v="20.000000000000004"/>
    <n v="64"/>
    <n v="8.9981000000000009"/>
    <x v="5"/>
    <n v="4"/>
    <n v="6"/>
    <x v="1"/>
    <x v="7"/>
    <x v="1"/>
    <x v="16"/>
    <x v="1"/>
    <x v="16"/>
    <n v="0"/>
    <n v="0"/>
    <x v="0"/>
    <x v="0"/>
    <x v="0"/>
    <n v="0"/>
    <n v="68"/>
  </r>
  <r>
    <n v="12706"/>
    <x v="1376"/>
    <n v="2"/>
    <n v="0"/>
    <n v="1"/>
    <n v="20.000000000000004"/>
    <n v="78"/>
    <n v="15.001300000000001"/>
    <x v="16"/>
    <n v="74"/>
    <n v="83"/>
    <x v="0"/>
    <x v="2"/>
    <x v="2"/>
    <x v="6"/>
    <x v="1"/>
    <x v="11"/>
    <n v="0"/>
    <n v="0"/>
    <x v="1"/>
    <x v="1"/>
    <x v="0"/>
    <n v="1"/>
    <n v="68"/>
  </r>
  <r>
    <n v="12707"/>
    <x v="1377"/>
    <n v="1"/>
    <n v="0"/>
    <n v="1"/>
    <n v="9"/>
    <n v="81"/>
    <n v="15.001300000000001"/>
    <x v="8"/>
    <n v="138"/>
    <n v="173"/>
    <x v="0"/>
    <x v="4"/>
    <x v="2"/>
    <x v="4"/>
    <x v="1"/>
    <x v="20"/>
    <n v="0"/>
    <n v="0"/>
    <x v="0"/>
    <x v="1"/>
    <x v="0"/>
    <n v="1"/>
    <n v="48.2"/>
  </r>
  <r>
    <n v="12708"/>
    <x v="1378"/>
    <n v="4"/>
    <n v="0"/>
    <n v="2"/>
    <n v="16"/>
    <n v="63"/>
    <n v="32.997500000000002"/>
    <x v="109"/>
    <n v="225"/>
    <n v="301"/>
    <x v="0"/>
    <x v="6"/>
    <x v="0"/>
    <x v="7"/>
    <x v="0"/>
    <x v="31"/>
    <n v="1"/>
    <n v="0"/>
    <x v="0"/>
    <x v="1"/>
    <x v="1"/>
    <n v="1"/>
    <n v="60.8"/>
  </r>
  <r>
    <n v="12709"/>
    <x v="1379"/>
    <n v="3"/>
    <n v="0"/>
    <n v="1"/>
    <n v="18"/>
    <n v="64"/>
    <n v="11.0014"/>
    <x v="42"/>
    <n v="94"/>
    <n v="128"/>
    <x v="0"/>
    <x v="8"/>
    <x v="0"/>
    <x v="3"/>
    <x v="0"/>
    <x v="14"/>
    <n v="0"/>
    <n v="0"/>
    <x v="0"/>
    <x v="0"/>
    <x v="0"/>
    <n v="1"/>
    <n v="64.400000000000006"/>
  </r>
  <r>
    <n v="12710"/>
    <x v="1380"/>
    <n v="4"/>
    <n v="0"/>
    <n v="1"/>
    <n v="9"/>
    <n v="93"/>
    <n v="8.9981000000000009"/>
    <x v="21"/>
    <n v="93"/>
    <n v="121"/>
    <x v="1"/>
    <x v="9"/>
    <x v="5"/>
    <x v="20"/>
    <x v="1"/>
    <x v="13"/>
    <n v="0"/>
    <n v="0"/>
    <x v="0"/>
    <x v="1"/>
    <x v="1"/>
    <n v="0"/>
    <n v="48.2"/>
  </r>
  <r>
    <n v="12711"/>
    <x v="1381"/>
    <n v="1"/>
    <n v="0"/>
    <n v="3"/>
    <n v="7"/>
    <n v="93"/>
    <n v="16.997900000000001"/>
    <x v="2"/>
    <n v="32"/>
    <n v="32"/>
    <x v="0"/>
    <x v="5"/>
    <x v="6"/>
    <x v="8"/>
    <x v="1"/>
    <x v="6"/>
    <n v="0"/>
    <n v="1"/>
    <x v="0"/>
    <x v="1"/>
    <x v="0"/>
    <n v="1"/>
    <n v="44.6"/>
  </r>
  <r>
    <n v="12712"/>
    <x v="1382"/>
    <n v="4"/>
    <n v="0"/>
    <n v="1"/>
    <n v="8"/>
    <n v="46"/>
    <n v="26.002700000000001"/>
    <x v="54"/>
    <n v="274"/>
    <n v="293"/>
    <x v="0"/>
    <x v="5"/>
    <x v="6"/>
    <x v="8"/>
    <x v="1"/>
    <x v="34"/>
    <n v="0"/>
    <n v="0"/>
    <x v="0"/>
    <x v="1"/>
    <x v="1"/>
    <n v="1"/>
    <n v="46.4"/>
  </r>
  <r>
    <n v="12713"/>
    <x v="1383"/>
    <n v="2"/>
    <n v="0"/>
    <n v="1"/>
    <n v="9"/>
    <n v="66"/>
    <n v="6.0031999999999996"/>
    <x v="7"/>
    <n v="26"/>
    <n v="32"/>
    <x v="0"/>
    <x v="3"/>
    <x v="4"/>
    <x v="19"/>
    <x v="0"/>
    <x v="3"/>
    <n v="0"/>
    <n v="0"/>
    <x v="1"/>
    <x v="1"/>
    <x v="0"/>
    <n v="1"/>
    <n v="48.2"/>
  </r>
  <r>
    <n v="12714"/>
    <x v="1384"/>
    <n v="1"/>
    <n v="0"/>
    <n v="2"/>
    <n v="11"/>
    <n v="71"/>
    <n v="7.0015000000000001"/>
    <x v="114"/>
    <n v="65"/>
    <n v="88"/>
    <x v="1"/>
    <x v="11"/>
    <x v="6"/>
    <x v="15"/>
    <x v="1"/>
    <x v="51"/>
    <n v="1"/>
    <n v="0"/>
    <x v="0"/>
    <x v="1"/>
    <x v="0"/>
    <n v="0"/>
    <n v="51.8"/>
  </r>
  <r>
    <n v="12715"/>
    <x v="1385"/>
    <n v="2"/>
    <n v="0"/>
    <n v="1"/>
    <n v="25"/>
    <n v="83"/>
    <n v="12.997999999999999"/>
    <x v="85"/>
    <n v="444"/>
    <n v="491"/>
    <x v="0"/>
    <x v="7"/>
    <x v="2"/>
    <x v="0"/>
    <x v="1"/>
    <x v="9"/>
    <n v="0"/>
    <n v="0"/>
    <x v="1"/>
    <x v="1"/>
    <x v="0"/>
    <n v="1"/>
    <n v="77"/>
  </r>
  <r>
    <n v="12716"/>
    <x v="1386"/>
    <n v="1"/>
    <n v="0"/>
    <n v="1"/>
    <n v="2"/>
    <n v="41"/>
    <n v="11.0014"/>
    <x v="1"/>
    <n v="155"/>
    <n v="159"/>
    <x v="1"/>
    <x v="4"/>
    <x v="3"/>
    <x v="9"/>
    <x v="1"/>
    <x v="18"/>
    <n v="0"/>
    <n v="0"/>
    <x v="0"/>
    <x v="1"/>
    <x v="0"/>
    <n v="0"/>
    <n v="35.6"/>
  </r>
  <r>
    <n v="12717"/>
    <x v="1387"/>
    <n v="3"/>
    <n v="0"/>
    <n v="1"/>
    <n v="25"/>
    <n v="65"/>
    <n v="8.9981000000000009"/>
    <x v="49"/>
    <n v="653"/>
    <n v="702"/>
    <x v="0"/>
    <x v="0"/>
    <x v="1"/>
    <x v="3"/>
    <x v="1"/>
    <x v="27"/>
    <n v="0"/>
    <n v="0"/>
    <x v="0"/>
    <x v="0"/>
    <x v="0"/>
    <n v="1"/>
    <n v="77"/>
  </r>
  <r>
    <n v="12718"/>
    <x v="1388"/>
    <n v="2"/>
    <n v="0"/>
    <n v="1"/>
    <n v="13"/>
    <n v="38"/>
    <n v="19.001200000000001"/>
    <x v="151"/>
    <n v="147"/>
    <n v="313"/>
    <x v="1"/>
    <x v="3"/>
    <x v="0"/>
    <x v="15"/>
    <x v="0"/>
    <x v="3"/>
    <n v="0"/>
    <n v="0"/>
    <x v="1"/>
    <x v="1"/>
    <x v="0"/>
    <n v="0"/>
    <n v="55.400000000000006"/>
  </r>
  <r>
    <n v="12719"/>
    <x v="1389"/>
    <n v="2"/>
    <n v="0"/>
    <n v="2"/>
    <n v="27"/>
    <n v="37"/>
    <n v="27.999300000000002"/>
    <x v="133"/>
    <n v="222"/>
    <n v="320"/>
    <x v="0"/>
    <x v="7"/>
    <x v="6"/>
    <x v="4"/>
    <x v="1"/>
    <x v="9"/>
    <n v="1"/>
    <n v="0"/>
    <x v="1"/>
    <x v="1"/>
    <x v="0"/>
    <n v="1"/>
    <n v="80.599999999999994"/>
  </r>
  <r>
    <n v="12720"/>
    <x v="1390"/>
    <n v="4"/>
    <n v="0"/>
    <n v="3"/>
    <n v="11"/>
    <n v="94"/>
    <n v="8.9981000000000009"/>
    <x v="1"/>
    <n v="28"/>
    <n v="32"/>
    <x v="1"/>
    <x v="9"/>
    <x v="2"/>
    <x v="13"/>
    <x v="1"/>
    <x v="43"/>
    <n v="0"/>
    <n v="1"/>
    <x v="0"/>
    <x v="1"/>
    <x v="1"/>
    <n v="0"/>
    <n v="51.8"/>
  </r>
  <r>
    <n v="12721"/>
    <x v="1391"/>
    <n v="2"/>
    <n v="0"/>
    <n v="2"/>
    <n v="13"/>
    <n v="54"/>
    <n v="19.999500000000001"/>
    <x v="43"/>
    <n v="95"/>
    <n v="124"/>
    <x v="1"/>
    <x v="11"/>
    <x v="2"/>
    <x v="20"/>
    <x v="1"/>
    <x v="45"/>
    <n v="1"/>
    <n v="0"/>
    <x v="1"/>
    <x v="1"/>
    <x v="0"/>
    <n v="0"/>
    <n v="55.400000000000006"/>
  </r>
  <r>
    <n v="12722"/>
    <x v="1392"/>
    <n v="2"/>
    <n v="0"/>
    <n v="1"/>
    <n v="25"/>
    <n v="36"/>
    <n v="19.001200000000001"/>
    <x v="171"/>
    <n v="421"/>
    <n v="686"/>
    <x v="0"/>
    <x v="7"/>
    <x v="0"/>
    <x v="17"/>
    <x v="0"/>
    <x v="23"/>
    <n v="0"/>
    <n v="0"/>
    <x v="1"/>
    <x v="1"/>
    <x v="0"/>
    <n v="1"/>
    <n v="77"/>
  </r>
  <r>
    <n v="12723"/>
    <x v="1393"/>
    <n v="4"/>
    <n v="0"/>
    <n v="1"/>
    <n v="-1"/>
    <n v="59"/>
    <n v="11.0014"/>
    <x v="2"/>
    <n v="5"/>
    <n v="5"/>
    <x v="1"/>
    <x v="5"/>
    <x v="0"/>
    <x v="16"/>
    <x v="0"/>
    <x v="25"/>
    <n v="0"/>
    <n v="0"/>
    <x v="0"/>
    <x v="1"/>
    <x v="1"/>
    <n v="0"/>
    <n v="30.2"/>
  </r>
  <r>
    <n v="12724"/>
    <x v="1394"/>
    <n v="1"/>
    <n v="0"/>
    <n v="1"/>
    <n v="22"/>
    <n v="50"/>
    <n v="11.0014"/>
    <x v="25"/>
    <n v="63"/>
    <n v="118"/>
    <x v="1"/>
    <x v="11"/>
    <x v="3"/>
    <x v="6"/>
    <x v="1"/>
    <x v="51"/>
    <n v="0"/>
    <n v="0"/>
    <x v="0"/>
    <x v="1"/>
    <x v="0"/>
    <n v="0"/>
    <n v="71.599999999999994"/>
  </r>
  <r>
    <n v="12725"/>
    <x v="1395"/>
    <n v="1"/>
    <n v="0"/>
    <n v="1"/>
    <n v="3"/>
    <n v="70"/>
    <n v="32.997500000000002"/>
    <x v="2"/>
    <n v="45"/>
    <n v="45"/>
    <x v="0"/>
    <x v="5"/>
    <x v="1"/>
    <x v="23"/>
    <x v="1"/>
    <x v="6"/>
    <n v="0"/>
    <n v="0"/>
    <x v="0"/>
    <x v="1"/>
    <x v="0"/>
    <n v="1"/>
    <n v="37.4"/>
  </r>
  <r>
    <n v="12726"/>
    <x v="1396"/>
    <n v="2"/>
    <n v="0"/>
    <n v="1"/>
    <n v="11"/>
    <n v="66"/>
    <n v="15.001300000000001"/>
    <x v="14"/>
    <n v="28"/>
    <n v="29"/>
    <x v="1"/>
    <x v="2"/>
    <x v="2"/>
    <x v="2"/>
    <x v="1"/>
    <x v="11"/>
    <n v="0"/>
    <n v="0"/>
    <x v="1"/>
    <x v="1"/>
    <x v="0"/>
    <n v="0"/>
    <n v="51.8"/>
  </r>
  <r>
    <n v="12727"/>
    <x v="1397"/>
    <n v="2"/>
    <n v="0"/>
    <n v="1"/>
    <n v="17"/>
    <n v="81"/>
    <n v="16.997900000000001"/>
    <x v="76"/>
    <n v="149"/>
    <n v="201"/>
    <x v="0"/>
    <x v="3"/>
    <x v="4"/>
    <x v="3"/>
    <x v="0"/>
    <x v="38"/>
    <n v="0"/>
    <n v="0"/>
    <x v="1"/>
    <x v="1"/>
    <x v="0"/>
    <n v="1"/>
    <n v="62.6"/>
  </r>
  <r>
    <n v="12728"/>
    <x v="1398"/>
    <n v="2"/>
    <n v="0"/>
    <n v="1"/>
    <n v="19.000000000000004"/>
    <n v="78"/>
    <n v="16.997900000000001"/>
    <x v="105"/>
    <n v="177"/>
    <n v="237"/>
    <x v="1"/>
    <x v="2"/>
    <x v="0"/>
    <x v="18"/>
    <x v="0"/>
    <x v="26"/>
    <n v="0"/>
    <n v="0"/>
    <x v="1"/>
    <x v="1"/>
    <x v="0"/>
    <n v="0"/>
    <n v="66.200000000000017"/>
  </r>
  <r>
    <n v="12729"/>
    <x v="1399"/>
    <n v="1"/>
    <n v="0"/>
    <n v="2"/>
    <n v="0"/>
    <n v="55"/>
    <n v="8.9981000000000009"/>
    <x v="14"/>
    <n v="85"/>
    <n v="86"/>
    <x v="1"/>
    <x v="4"/>
    <x v="5"/>
    <x v="4"/>
    <x v="1"/>
    <x v="4"/>
    <n v="1"/>
    <n v="0"/>
    <x v="0"/>
    <x v="1"/>
    <x v="0"/>
    <n v="0"/>
    <n v="32"/>
  </r>
  <r>
    <n v="12730"/>
    <x v="1400"/>
    <n v="2"/>
    <n v="0"/>
    <n v="1"/>
    <n v="27"/>
    <n v="62"/>
    <n v="11.0014"/>
    <x v="76"/>
    <n v="95"/>
    <n v="147"/>
    <x v="0"/>
    <x v="7"/>
    <x v="5"/>
    <x v="20"/>
    <x v="1"/>
    <x v="9"/>
    <n v="0"/>
    <n v="0"/>
    <x v="1"/>
    <x v="1"/>
    <x v="0"/>
    <n v="1"/>
    <n v="80.599999999999994"/>
  </r>
  <r>
    <n v="12731"/>
    <x v="1401"/>
    <n v="1"/>
    <n v="0"/>
    <n v="2"/>
    <n v="0"/>
    <n v="40"/>
    <n v="19.001200000000001"/>
    <x v="27"/>
    <n v="123"/>
    <n v="131"/>
    <x v="0"/>
    <x v="4"/>
    <x v="6"/>
    <x v="12"/>
    <x v="1"/>
    <x v="40"/>
    <n v="1"/>
    <n v="0"/>
    <x v="0"/>
    <x v="1"/>
    <x v="0"/>
    <n v="1"/>
    <n v="32"/>
  </r>
  <r>
    <n v="12732"/>
    <x v="1402"/>
    <n v="3"/>
    <n v="0"/>
    <n v="1"/>
    <n v="29"/>
    <n v="75"/>
    <n v="7.0015000000000001"/>
    <x v="27"/>
    <n v="5"/>
    <n v="13"/>
    <x v="1"/>
    <x v="0"/>
    <x v="3"/>
    <x v="16"/>
    <x v="1"/>
    <x v="32"/>
    <n v="0"/>
    <n v="0"/>
    <x v="0"/>
    <x v="0"/>
    <x v="0"/>
    <n v="0"/>
    <n v="84.2"/>
  </r>
  <r>
    <n v="12733"/>
    <x v="1403"/>
    <n v="3"/>
    <n v="0"/>
    <n v="2"/>
    <n v="28"/>
    <n v="84"/>
    <n v="15.001300000000001"/>
    <x v="5"/>
    <n v="4"/>
    <n v="6"/>
    <x v="1"/>
    <x v="0"/>
    <x v="1"/>
    <x v="11"/>
    <x v="1"/>
    <x v="32"/>
    <n v="1"/>
    <n v="0"/>
    <x v="0"/>
    <x v="0"/>
    <x v="0"/>
    <n v="0"/>
    <n v="82.4"/>
  </r>
  <r>
    <n v="12734"/>
    <x v="1404"/>
    <n v="4"/>
    <n v="0"/>
    <n v="3"/>
    <n v="19.000000000000004"/>
    <n v="88"/>
    <n v="7.0015000000000001"/>
    <x v="5"/>
    <n v="10"/>
    <n v="12"/>
    <x v="0"/>
    <x v="8"/>
    <x v="3"/>
    <x v="16"/>
    <x v="1"/>
    <x v="48"/>
    <n v="0"/>
    <n v="1"/>
    <x v="0"/>
    <x v="1"/>
    <x v="1"/>
    <n v="1"/>
    <n v="66.200000000000017"/>
  </r>
  <r>
    <n v="12735"/>
    <x v="1405"/>
    <n v="1"/>
    <n v="0"/>
    <n v="1"/>
    <n v="1"/>
    <n v="32"/>
    <n v="22.002800000000001"/>
    <x v="2"/>
    <n v="30"/>
    <n v="30"/>
    <x v="1"/>
    <x v="1"/>
    <x v="2"/>
    <x v="23"/>
    <x v="1"/>
    <x v="5"/>
    <n v="0"/>
    <n v="0"/>
    <x v="0"/>
    <x v="1"/>
    <x v="0"/>
    <n v="0"/>
    <n v="33.799999999999997"/>
  </r>
  <r>
    <n v="12736"/>
    <x v="1406"/>
    <n v="1"/>
    <n v="0"/>
    <n v="2"/>
    <n v="2"/>
    <n v="47"/>
    <n v="12.997999999999999"/>
    <x v="14"/>
    <n v="13"/>
    <n v="14"/>
    <x v="0"/>
    <x v="4"/>
    <x v="1"/>
    <x v="21"/>
    <x v="1"/>
    <x v="40"/>
    <n v="1"/>
    <n v="0"/>
    <x v="0"/>
    <x v="1"/>
    <x v="0"/>
    <n v="1"/>
    <n v="35.6"/>
  </r>
  <r>
    <n v="12737"/>
    <x v="1407"/>
    <n v="4"/>
    <n v="0"/>
    <n v="1"/>
    <n v="18"/>
    <n v="37"/>
    <n v="23.999400000000001"/>
    <x v="31"/>
    <n v="252"/>
    <n v="313"/>
    <x v="0"/>
    <x v="6"/>
    <x v="3"/>
    <x v="13"/>
    <x v="1"/>
    <x v="28"/>
    <n v="0"/>
    <n v="0"/>
    <x v="0"/>
    <x v="1"/>
    <x v="1"/>
    <n v="1"/>
    <n v="64.400000000000006"/>
  </r>
  <r>
    <n v="12738"/>
    <x v="1408"/>
    <n v="1"/>
    <n v="0"/>
    <n v="2"/>
    <n v="3"/>
    <n v="60"/>
    <n v="6.0031999999999996"/>
    <x v="2"/>
    <n v="15"/>
    <n v="15"/>
    <x v="0"/>
    <x v="5"/>
    <x v="3"/>
    <x v="2"/>
    <x v="1"/>
    <x v="6"/>
    <n v="1"/>
    <n v="0"/>
    <x v="0"/>
    <x v="1"/>
    <x v="0"/>
    <n v="1"/>
    <n v="37.4"/>
  </r>
  <r>
    <n v="12739"/>
    <x v="1409"/>
    <n v="1"/>
    <n v="0"/>
    <n v="1"/>
    <n v="-3"/>
    <n v="46"/>
    <n v="35.000799999999998"/>
    <x v="2"/>
    <n v="19"/>
    <n v="19"/>
    <x v="1"/>
    <x v="4"/>
    <x v="0"/>
    <x v="10"/>
    <x v="0"/>
    <x v="18"/>
    <n v="0"/>
    <n v="0"/>
    <x v="0"/>
    <x v="1"/>
    <x v="0"/>
    <n v="0"/>
    <n v="26.6"/>
  </r>
  <r>
    <n v="12740"/>
    <x v="1410"/>
    <n v="4"/>
    <n v="0"/>
    <n v="2"/>
    <n v="7"/>
    <n v="45"/>
    <n v="16.997900000000001"/>
    <x v="18"/>
    <n v="284"/>
    <n v="294"/>
    <x v="1"/>
    <x v="5"/>
    <x v="3"/>
    <x v="18"/>
    <x v="1"/>
    <x v="25"/>
    <n v="1"/>
    <n v="0"/>
    <x v="0"/>
    <x v="1"/>
    <x v="1"/>
    <n v="0"/>
    <n v="44.6"/>
  </r>
  <r>
    <n v="12741"/>
    <x v="1411"/>
    <n v="1"/>
    <n v="0"/>
    <n v="2"/>
    <n v="1"/>
    <n v="40"/>
    <n v="15.001300000000001"/>
    <x v="2"/>
    <n v="47"/>
    <n v="47"/>
    <x v="1"/>
    <x v="4"/>
    <x v="5"/>
    <x v="4"/>
    <x v="1"/>
    <x v="18"/>
    <n v="1"/>
    <n v="0"/>
    <x v="0"/>
    <x v="1"/>
    <x v="0"/>
    <n v="0"/>
    <n v="33.799999999999997"/>
  </r>
  <r>
    <n v="12742"/>
    <x v="1412"/>
    <n v="3"/>
    <n v="0"/>
    <n v="1"/>
    <n v="30"/>
    <n v="52"/>
    <n v="15.001300000000001"/>
    <x v="174"/>
    <n v="726"/>
    <n v="820"/>
    <x v="0"/>
    <x v="0"/>
    <x v="2"/>
    <x v="9"/>
    <x v="1"/>
    <x v="41"/>
    <n v="0"/>
    <n v="0"/>
    <x v="0"/>
    <x v="0"/>
    <x v="0"/>
    <n v="1"/>
    <n v="86"/>
  </r>
  <r>
    <n v="12743"/>
    <x v="1413"/>
    <n v="1"/>
    <n v="0"/>
    <n v="1"/>
    <n v="4"/>
    <n v="41"/>
    <n v="11.0014"/>
    <x v="67"/>
    <n v="161"/>
    <n v="188"/>
    <x v="0"/>
    <x v="1"/>
    <x v="0"/>
    <x v="20"/>
    <x v="0"/>
    <x v="17"/>
    <n v="0"/>
    <n v="0"/>
    <x v="0"/>
    <x v="1"/>
    <x v="0"/>
    <n v="1"/>
    <n v="39.200000000000003"/>
  </r>
  <r>
    <n v="12744"/>
    <x v="1414"/>
    <n v="2"/>
    <n v="0"/>
    <n v="1"/>
    <n v="11"/>
    <n v="76"/>
    <n v="11.0014"/>
    <x v="2"/>
    <n v="4"/>
    <n v="4"/>
    <x v="0"/>
    <x v="3"/>
    <x v="5"/>
    <x v="19"/>
    <x v="1"/>
    <x v="39"/>
    <n v="0"/>
    <n v="0"/>
    <x v="1"/>
    <x v="1"/>
    <x v="0"/>
    <n v="1"/>
    <n v="51.8"/>
  </r>
  <r>
    <n v="12745"/>
    <x v="1415"/>
    <n v="3"/>
    <n v="0"/>
    <n v="2"/>
    <n v="26"/>
    <n v="74"/>
    <n v="15.001300000000001"/>
    <x v="85"/>
    <n v="183"/>
    <n v="230"/>
    <x v="0"/>
    <x v="0"/>
    <x v="5"/>
    <x v="6"/>
    <x v="1"/>
    <x v="41"/>
    <n v="1"/>
    <n v="0"/>
    <x v="0"/>
    <x v="0"/>
    <x v="0"/>
    <n v="1"/>
    <n v="78.800000000000011"/>
  </r>
  <r>
    <n v="12746"/>
    <x v="1416"/>
    <n v="2"/>
    <n v="0"/>
    <n v="1"/>
    <n v="14"/>
    <n v="41"/>
    <n v="8.9981000000000009"/>
    <x v="1"/>
    <n v="12"/>
    <n v="16"/>
    <x v="0"/>
    <x v="3"/>
    <x v="5"/>
    <x v="1"/>
    <x v="1"/>
    <x v="3"/>
    <n v="0"/>
    <n v="0"/>
    <x v="1"/>
    <x v="1"/>
    <x v="0"/>
    <n v="1"/>
    <n v="57.2"/>
  </r>
  <r>
    <n v="12747"/>
    <x v="1417"/>
    <n v="1"/>
    <n v="0"/>
    <n v="1"/>
    <n v="27"/>
    <n v="25"/>
    <n v="12.997999999999999"/>
    <x v="75"/>
    <n v="277"/>
    <n v="355"/>
    <x v="0"/>
    <x v="11"/>
    <x v="6"/>
    <x v="12"/>
    <x v="1"/>
    <x v="29"/>
    <n v="0"/>
    <n v="0"/>
    <x v="0"/>
    <x v="1"/>
    <x v="0"/>
    <n v="1"/>
    <n v="80.599999999999994"/>
  </r>
  <r>
    <n v="12748"/>
    <x v="1418"/>
    <n v="4"/>
    <n v="0"/>
    <n v="2"/>
    <n v="12"/>
    <n v="88"/>
    <n v="8.9981000000000009"/>
    <x v="50"/>
    <n v="333"/>
    <n v="340"/>
    <x v="0"/>
    <x v="5"/>
    <x v="5"/>
    <x v="0"/>
    <x v="1"/>
    <x v="25"/>
    <n v="1"/>
    <n v="0"/>
    <x v="0"/>
    <x v="1"/>
    <x v="1"/>
    <n v="1"/>
    <n v="53.6"/>
  </r>
  <r>
    <n v="12749"/>
    <x v="1419"/>
    <n v="1"/>
    <n v="0"/>
    <n v="1"/>
    <n v="7"/>
    <n v="49"/>
    <n v="12.997999999999999"/>
    <x v="46"/>
    <n v="93"/>
    <n v="114"/>
    <x v="0"/>
    <x v="5"/>
    <x v="0"/>
    <x v="9"/>
    <x v="0"/>
    <x v="6"/>
    <n v="0"/>
    <n v="0"/>
    <x v="0"/>
    <x v="1"/>
    <x v="0"/>
    <n v="1"/>
    <n v="44.6"/>
  </r>
  <r>
    <n v="12750"/>
    <x v="1420"/>
    <n v="4"/>
    <n v="0"/>
    <n v="2"/>
    <n v="3"/>
    <n v="87"/>
    <n v="7.0015000000000001"/>
    <x v="14"/>
    <n v="5"/>
    <n v="6"/>
    <x v="0"/>
    <x v="5"/>
    <x v="4"/>
    <x v="16"/>
    <x v="0"/>
    <x v="47"/>
    <n v="1"/>
    <n v="0"/>
    <x v="0"/>
    <x v="1"/>
    <x v="1"/>
    <n v="1"/>
    <n v="37.4"/>
  </r>
  <r>
    <n v="12751"/>
    <x v="1421"/>
    <n v="4"/>
    <n v="0"/>
    <n v="1"/>
    <n v="8"/>
    <n v="76"/>
    <n v="7.0015000000000001"/>
    <x v="12"/>
    <n v="28"/>
    <n v="33"/>
    <x v="1"/>
    <x v="9"/>
    <x v="3"/>
    <x v="5"/>
    <x v="1"/>
    <x v="43"/>
    <n v="0"/>
    <n v="0"/>
    <x v="0"/>
    <x v="1"/>
    <x v="1"/>
    <n v="0"/>
    <n v="46.4"/>
  </r>
  <r>
    <n v="12752"/>
    <x v="1422"/>
    <n v="4"/>
    <n v="0"/>
    <n v="2"/>
    <n v="20.000000000000004"/>
    <n v="73"/>
    <n v="11.0014"/>
    <x v="175"/>
    <n v="445"/>
    <n v="582"/>
    <x v="0"/>
    <x v="6"/>
    <x v="3"/>
    <x v="12"/>
    <x v="1"/>
    <x v="49"/>
    <n v="1"/>
    <n v="0"/>
    <x v="0"/>
    <x v="1"/>
    <x v="1"/>
    <n v="1"/>
    <n v="68"/>
  </r>
  <r>
    <n v="12753"/>
    <x v="1423"/>
    <n v="1"/>
    <n v="0"/>
    <n v="2"/>
    <n v="1"/>
    <n v="47"/>
    <n v="12.997999999999999"/>
    <x v="2"/>
    <n v="1"/>
    <n v="1"/>
    <x v="1"/>
    <x v="1"/>
    <x v="6"/>
    <x v="19"/>
    <x v="1"/>
    <x v="5"/>
    <n v="1"/>
    <n v="0"/>
    <x v="0"/>
    <x v="1"/>
    <x v="0"/>
    <n v="0"/>
    <n v="33.799999999999997"/>
  </r>
  <r>
    <n v="12754"/>
    <x v="1424"/>
    <n v="1"/>
    <n v="0"/>
    <n v="1"/>
    <n v="16"/>
    <n v="29"/>
    <n v="26.002700000000001"/>
    <x v="17"/>
    <n v="317"/>
    <n v="333"/>
    <x v="0"/>
    <x v="1"/>
    <x v="5"/>
    <x v="0"/>
    <x v="1"/>
    <x v="17"/>
    <n v="0"/>
    <n v="0"/>
    <x v="0"/>
    <x v="1"/>
    <x v="0"/>
    <n v="1"/>
    <n v="60.8"/>
  </r>
  <r>
    <n v="12755"/>
    <x v="1425"/>
    <n v="4"/>
    <n v="0"/>
    <n v="1"/>
    <n v="4"/>
    <n v="87"/>
    <n v="7.0015000000000001"/>
    <x v="9"/>
    <n v="98"/>
    <n v="101"/>
    <x v="1"/>
    <x v="9"/>
    <x v="6"/>
    <x v="23"/>
    <x v="1"/>
    <x v="34"/>
    <n v="0"/>
    <n v="0"/>
    <x v="0"/>
    <x v="1"/>
    <x v="1"/>
    <n v="0"/>
    <n v="39.200000000000003"/>
  </r>
  <r>
    <n v="12756"/>
    <x v="1426"/>
    <n v="1"/>
    <n v="0"/>
    <n v="2"/>
    <n v="8"/>
    <n v="42"/>
    <n v="16.997900000000001"/>
    <x v="67"/>
    <n v="239"/>
    <n v="266"/>
    <x v="0"/>
    <x v="1"/>
    <x v="3"/>
    <x v="12"/>
    <x v="1"/>
    <x v="4"/>
    <n v="1"/>
    <n v="0"/>
    <x v="0"/>
    <x v="1"/>
    <x v="0"/>
    <n v="1"/>
    <n v="46.4"/>
  </r>
  <r>
    <n v="12757"/>
    <x v="1427"/>
    <n v="2"/>
    <n v="0"/>
    <n v="2"/>
    <n v="18"/>
    <n v="68"/>
    <n v="15.001300000000001"/>
    <x v="40"/>
    <n v="176"/>
    <n v="188"/>
    <x v="1"/>
    <x v="3"/>
    <x v="2"/>
    <x v="14"/>
    <x v="1"/>
    <x v="38"/>
    <n v="1"/>
    <n v="0"/>
    <x v="1"/>
    <x v="1"/>
    <x v="0"/>
    <n v="0"/>
    <n v="64.400000000000006"/>
  </r>
  <r>
    <n v="12758"/>
    <x v="1428"/>
    <n v="4"/>
    <n v="0"/>
    <n v="1"/>
    <n v="0"/>
    <n v="80"/>
    <n v="0"/>
    <x v="2"/>
    <n v="3"/>
    <n v="3"/>
    <x v="1"/>
    <x v="5"/>
    <x v="2"/>
    <x v="19"/>
    <x v="1"/>
    <x v="25"/>
    <n v="0"/>
    <n v="0"/>
    <x v="0"/>
    <x v="1"/>
    <x v="1"/>
    <n v="0"/>
    <n v="32"/>
  </r>
  <r>
    <n v="12759"/>
    <x v="1429"/>
    <n v="1"/>
    <n v="0"/>
    <n v="1"/>
    <n v="7"/>
    <n v="70"/>
    <n v="6.0031999999999996"/>
    <x v="15"/>
    <n v="241"/>
    <n v="252"/>
    <x v="0"/>
    <x v="1"/>
    <x v="6"/>
    <x v="10"/>
    <x v="1"/>
    <x v="5"/>
    <n v="0"/>
    <n v="0"/>
    <x v="0"/>
    <x v="1"/>
    <x v="0"/>
    <n v="1"/>
    <n v="44.6"/>
  </r>
  <r>
    <n v="12760"/>
    <x v="1430"/>
    <n v="2"/>
    <n v="0"/>
    <n v="1"/>
    <n v="6.0000000000000018"/>
    <n v="61"/>
    <n v="7.0015000000000001"/>
    <x v="27"/>
    <n v="26"/>
    <n v="34"/>
    <x v="1"/>
    <x v="3"/>
    <x v="0"/>
    <x v="1"/>
    <x v="0"/>
    <x v="3"/>
    <n v="0"/>
    <n v="0"/>
    <x v="1"/>
    <x v="1"/>
    <x v="0"/>
    <n v="0"/>
    <n v="42.800000000000004"/>
  </r>
  <r>
    <n v="12761"/>
    <x v="1431"/>
    <n v="3"/>
    <n v="0"/>
    <n v="1"/>
    <n v="31"/>
    <n v="41"/>
    <n v="16.997900000000001"/>
    <x v="89"/>
    <n v="220"/>
    <n v="276"/>
    <x v="0"/>
    <x v="0"/>
    <x v="6"/>
    <x v="7"/>
    <x v="1"/>
    <x v="27"/>
    <n v="0"/>
    <n v="0"/>
    <x v="0"/>
    <x v="0"/>
    <x v="0"/>
    <n v="1"/>
    <n v="87.800000000000011"/>
  </r>
  <r>
    <n v="12762"/>
    <x v="1432"/>
    <n v="2"/>
    <n v="0"/>
    <n v="1"/>
    <n v="23.999999999999993"/>
    <n v="89"/>
    <n v="11.0014"/>
    <x v="28"/>
    <n v="87"/>
    <n v="135"/>
    <x v="1"/>
    <x v="2"/>
    <x v="0"/>
    <x v="5"/>
    <x v="0"/>
    <x v="23"/>
    <n v="0"/>
    <n v="0"/>
    <x v="1"/>
    <x v="1"/>
    <x v="0"/>
    <n v="0"/>
    <n v="75.199999999999989"/>
  </r>
  <r>
    <n v="12763"/>
    <x v="1433"/>
    <n v="3"/>
    <n v="0"/>
    <n v="2"/>
    <n v="27"/>
    <n v="74"/>
    <n v="15.001300000000001"/>
    <x v="176"/>
    <n v="163"/>
    <n v="260"/>
    <x v="1"/>
    <x v="10"/>
    <x v="4"/>
    <x v="20"/>
    <x v="0"/>
    <x v="19"/>
    <n v="1"/>
    <n v="0"/>
    <x v="0"/>
    <x v="0"/>
    <x v="0"/>
    <n v="0"/>
    <n v="80.599999999999994"/>
  </r>
  <r>
    <n v="12764"/>
    <x v="1434"/>
    <n v="4"/>
    <n v="1"/>
    <n v="1"/>
    <n v="15"/>
    <n v="29"/>
    <n v="0"/>
    <x v="177"/>
    <n v="95"/>
    <n v="220"/>
    <x v="0"/>
    <x v="9"/>
    <x v="1"/>
    <x v="4"/>
    <x v="1"/>
    <x v="35"/>
    <n v="0"/>
    <n v="0"/>
    <x v="0"/>
    <x v="1"/>
    <x v="1"/>
    <n v="1"/>
    <n v="59"/>
  </r>
  <r>
    <n v="12765"/>
    <x v="1435"/>
    <n v="3"/>
    <n v="0"/>
    <n v="1"/>
    <n v="37"/>
    <n v="33"/>
    <n v="16.997900000000001"/>
    <x v="138"/>
    <n v="309"/>
    <n v="420"/>
    <x v="0"/>
    <x v="0"/>
    <x v="0"/>
    <x v="17"/>
    <x v="0"/>
    <x v="16"/>
    <n v="0"/>
    <n v="0"/>
    <x v="0"/>
    <x v="0"/>
    <x v="0"/>
    <n v="1"/>
    <n v="98.600000000000009"/>
  </r>
  <r>
    <n v="12766"/>
    <x v="1436"/>
    <n v="4"/>
    <n v="0"/>
    <n v="1"/>
    <n v="4"/>
    <n v="87"/>
    <n v="0"/>
    <x v="50"/>
    <n v="48"/>
    <n v="55"/>
    <x v="1"/>
    <x v="5"/>
    <x v="0"/>
    <x v="3"/>
    <x v="0"/>
    <x v="47"/>
    <n v="0"/>
    <n v="0"/>
    <x v="0"/>
    <x v="1"/>
    <x v="1"/>
    <n v="0"/>
    <n v="39.200000000000003"/>
  </r>
  <r>
    <n v="12767"/>
    <x v="1437"/>
    <n v="4"/>
    <n v="0"/>
    <n v="1"/>
    <n v="7"/>
    <n v="53"/>
    <n v="15.001300000000001"/>
    <x v="58"/>
    <n v="597"/>
    <n v="627"/>
    <x v="0"/>
    <x v="9"/>
    <x v="2"/>
    <x v="9"/>
    <x v="1"/>
    <x v="12"/>
    <n v="0"/>
    <n v="0"/>
    <x v="0"/>
    <x v="1"/>
    <x v="1"/>
    <n v="1"/>
    <n v="44.6"/>
  </r>
  <r>
    <n v="12768"/>
    <x v="1438"/>
    <n v="4"/>
    <n v="0"/>
    <n v="2"/>
    <n v="11"/>
    <n v="76"/>
    <n v="11.0014"/>
    <x v="21"/>
    <n v="384"/>
    <n v="412"/>
    <x v="1"/>
    <x v="6"/>
    <x v="5"/>
    <x v="18"/>
    <x v="1"/>
    <x v="28"/>
    <n v="1"/>
    <n v="0"/>
    <x v="0"/>
    <x v="1"/>
    <x v="1"/>
    <n v="0"/>
    <n v="51.8"/>
  </r>
  <r>
    <n v="12769"/>
    <x v="1439"/>
    <n v="4"/>
    <n v="0"/>
    <n v="3"/>
    <n v="13"/>
    <n v="88"/>
    <n v="23.999400000000001"/>
    <x v="5"/>
    <n v="35"/>
    <n v="37"/>
    <x v="0"/>
    <x v="6"/>
    <x v="0"/>
    <x v="6"/>
    <x v="0"/>
    <x v="31"/>
    <n v="0"/>
    <n v="1"/>
    <x v="0"/>
    <x v="1"/>
    <x v="1"/>
    <n v="1"/>
    <n v="55.400000000000006"/>
  </r>
  <r>
    <n v="12770"/>
    <x v="1440"/>
    <n v="3"/>
    <n v="0"/>
    <n v="1"/>
    <n v="31"/>
    <n v="29"/>
    <n v="11.0014"/>
    <x v="48"/>
    <n v="190"/>
    <n v="249"/>
    <x v="1"/>
    <x v="10"/>
    <x v="3"/>
    <x v="7"/>
    <x v="1"/>
    <x v="19"/>
    <n v="0"/>
    <n v="0"/>
    <x v="0"/>
    <x v="0"/>
    <x v="0"/>
    <n v="0"/>
    <n v="87.800000000000011"/>
  </r>
  <r>
    <n v="12771"/>
    <x v="1441"/>
    <n v="1"/>
    <n v="0"/>
    <n v="3"/>
    <n v="7"/>
    <n v="76"/>
    <n v="6.0031999999999996"/>
    <x v="14"/>
    <n v="44"/>
    <n v="45"/>
    <x v="0"/>
    <x v="1"/>
    <x v="1"/>
    <x v="15"/>
    <x v="1"/>
    <x v="1"/>
    <n v="0"/>
    <n v="1"/>
    <x v="0"/>
    <x v="1"/>
    <x v="0"/>
    <n v="1"/>
    <n v="44.6"/>
  </r>
  <r>
    <n v="12772"/>
    <x v="1442"/>
    <n v="3"/>
    <n v="0"/>
    <n v="2"/>
    <n v="14"/>
    <n v="77"/>
    <n v="12.997999999999999"/>
    <x v="1"/>
    <n v="33"/>
    <n v="37"/>
    <x v="1"/>
    <x v="8"/>
    <x v="4"/>
    <x v="14"/>
    <x v="0"/>
    <x v="14"/>
    <n v="1"/>
    <n v="0"/>
    <x v="0"/>
    <x v="0"/>
    <x v="0"/>
    <n v="0"/>
    <n v="57.2"/>
  </r>
  <r>
    <n v="12773"/>
    <x v="1443"/>
    <n v="2"/>
    <n v="0"/>
    <n v="1"/>
    <n v="14"/>
    <n v="88"/>
    <n v="8.9981000000000009"/>
    <x v="14"/>
    <n v="6"/>
    <n v="7"/>
    <x v="1"/>
    <x v="2"/>
    <x v="4"/>
    <x v="16"/>
    <x v="0"/>
    <x v="26"/>
    <n v="0"/>
    <n v="0"/>
    <x v="1"/>
    <x v="1"/>
    <x v="0"/>
    <n v="0"/>
    <n v="57.2"/>
  </r>
  <r>
    <n v="12774"/>
    <x v="1444"/>
    <n v="2"/>
    <n v="0"/>
    <n v="3"/>
    <n v="11"/>
    <n v="94"/>
    <n v="22.002800000000001"/>
    <x v="2"/>
    <n v="2"/>
    <n v="2"/>
    <x v="1"/>
    <x v="3"/>
    <x v="6"/>
    <x v="19"/>
    <x v="1"/>
    <x v="38"/>
    <n v="0"/>
    <n v="1"/>
    <x v="1"/>
    <x v="1"/>
    <x v="0"/>
    <n v="0"/>
    <n v="51.8"/>
  </r>
  <r>
    <n v="12775"/>
    <x v="1445"/>
    <n v="2"/>
    <n v="1"/>
    <n v="1"/>
    <n v="32"/>
    <n v="56"/>
    <n v="19.999500000000001"/>
    <x v="178"/>
    <n v="279"/>
    <n v="460"/>
    <x v="0"/>
    <x v="2"/>
    <x v="5"/>
    <x v="7"/>
    <x v="1"/>
    <x v="2"/>
    <n v="0"/>
    <n v="0"/>
    <x v="1"/>
    <x v="1"/>
    <x v="0"/>
    <n v="1"/>
    <n v="89.6"/>
  </r>
  <r>
    <n v="12776"/>
    <x v="1446"/>
    <n v="3"/>
    <n v="0"/>
    <n v="1"/>
    <n v="25"/>
    <n v="89"/>
    <n v="7.0015000000000001"/>
    <x v="14"/>
    <n v="6"/>
    <n v="7"/>
    <x v="1"/>
    <x v="0"/>
    <x v="2"/>
    <x v="11"/>
    <x v="1"/>
    <x v="41"/>
    <n v="0"/>
    <n v="0"/>
    <x v="0"/>
    <x v="0"/>
    <x v="0"/>
    <n v="0"/>
    <n v="77"/>
  </r>
  <r>
    <n v="12777"/>
    <x v="1447"/>
    <n v="3"/>
    <n v="0"/>
    <n v="2"/>
    <n v="22"/>
    <n v="73"/>
    <n v="7.0015000000000001"/>
    <x v="72"/>
    <n v="618"/>
    <n v="655"/>
    <x v="0"/>
    <x v="10"/>
    <x v="5"/>
    <x v="3"/>
    <x v="1"/>
    <x v="21"/>
    <n v="1"/>
    <n v="0"/>
    <x v="0"/>
    <x v="0"/>
    <x v="0"/>
    <n v="1"/>
    <n v="71.599999999999994"/>
  </r>
  <r>
    <n v="12778"/>
    <x v="1448"/>
    <n v="3"/>
    <n v="0"/>
    <n v="1"/>
    <n v="26"/>
    <n v="74"/>
    <n v="7.0015000000000001"/>
    <x v="1"/>
    <n v="11"/>
    <n v="15"/>
    <x v="0"/>
    <x v="0"/>
    <x v="5"/>
    <x v="11"/>
    <x v="1"/>
    <x v="0"/>
    <n v="0"/>
    <n v="0"/>
    <x v="0"/>
    <x v="0"/>
    <x v="0"/>
    <n v="1"/>
    <n v="78.800000000000011"/>
  </r>
  <r>
    <n v="12779"/>
    <x v="1449"/>
    <n v="2"/>
    <n v="0"/>
    <n v="1"/>
    <n v="23"/>
    <n v="65"/>
    <n v="11.0014"/>
    <x v="80"/>
    <n v="270"/>
    <n v="337"/>
    <x v="0"/>
    <x v="7"/>
    <x v="1"/>
    <x v="22"/>
    <x v="1"/>
    <x v="9"/>
    <n v="0"/>
    <n v="0"/>
    <x v="1"/>
    <x v="1"/>
    <x v="0"/>
    <n v="1"/>
    <n v="73.400000000000006"/>
  </r>
  <r>
    <n v="12780"/>
    <x v="1450"/>
    <n v="2"/>
    <n v="0"/>
    <n v="2"/>
    <n v="11"/>
    <n v="58"/>
    <n v="39.000700000000002"/>
    <x v="5"/>
    <n v="73"/>
    <n v="75"/>
    <x v="1"/>
    <x v="3"/>
    <x v="1"/>
    <x v="23"/>
    <x v="1"/>
    <x v="37"/>
    <n v="1"/>
    <n v="0"/>
    <x v="1"/>
    <x v="1"/>
    <x v="0"/>
    <n v="0"/>
    <n v="51.8"/>
  </r>
  <r>
    <n v="12781"/>
    <x v="1451"/>
    <n v="2"/>
    <n v="0"/>
    <n v="3"/>
    <n v="11"/>
    <n v="47"/>
    <n v="0"/>
    <x v="53"/>
    <n v="73"/>
    <n v="90"/>
    <x v="0"/>
    <x v="3"/>
    <x v="4"/>
    <x v="18"/>
    <x v="0"/>
    <x v="37"/>
    <n v="0"/>
    <n v="1"/>
    <x v="1"/>
    <x v="1"/>
    <x v="0"/>
    <n v="1"/>
    <n v="51.8"/>
  </r>
  <r>
    <n v="12782"/>
    <x v="1452"/>
    <n v="2"/>
    <n v="0"/>
    <n v="2"/>
    <n v="16"/>
    <n v="68"/>
    <n v="7.0015000000000001"/>
    <x v="71"/>
    <n v="153"/>
    <n v="238"/>
    <x v="1"/>
    <x v="2"/>
    <x v="0"/>
    <x v="4"/>
    <x v="0"/>
    <x v="50"/>
    <n v="1"/>
    <n v="0"/>
    <x v="1"/>
    <x v="1"/>
    <x v="0"/>
    <n v="0"/>
    <n v="60.8"/>
  </r>
  <r>
    <n v="12783"/>
    <x v="1453"/>
    <n v="2"/>
    <n v="0"/>
    <n v="2"/>
    <n v="25"/>
    <n v="89"/>
    <n v="6.0031999999999996"/>
    <x v="50"/>
    <n v="120"/>
    <n v="127"/>
    <x v="1"/>
    <x v="7"/>
    <x v="6"/>
    <x v="23"/>
    <x v="1"/>
    <x v="23"/>
    <n v="1"/>
    <n v="0"/>
    <x v="1"/>
    <x v="1"/>
    <x v="0"/>
    <n v="0"/>
    <n v="77"/>
  </r>
  <r>
    <n v="12784"/>
    <x v="1454"/>
    <n v="2"/>
    <n v="0"/>
    <n v="3"/>
    <n v="17"/>
    <n v="100"/>
    <n v="6.0031999999999996"/>
    <x v="81"/>
    <n v="204"/>
    <n v="279"/>
    <x v="1"/>
    <x v="2"/>
    <x v="4"/>
    <x v="15"/>
    <x v="0"/>
    <x v="11"/>
    <n v="0"/>
    <n v="1"/>
    <x v="1"/>
    <x v="1"/>
    <x v="0"/>
    <n v="0"/>
    <n v="62.6"/>
  </r>
  <r>
    <n v="12785"/>
    <x v="1455"/>
    <n v="2"/>
    <n v="0"/>
    <n v="1"/>
    <n v="13"/>
    <n v="38"/>
    <n v="12.997999999999999"/>
    <x v="48"/>
    <n v="133"/>
    <n v="192"/>
    <x v="0"/>
    <x v="3"/>
    <x v="3"/>
    <x v="20"/>
    <x v="1"/>
    <x v="3"/>
    <n v="0"/>
    <n v="0"/>
    <x v="1"/>
    <x v="1"/>
    <x v="0"/>
    <n v="1"/>
    <n v="55.400000000000006"/>
  </r>
  <r>
    <n v="12786"/>
    <x v="1456"/>
    <n v="4"/>
    <n v="0"/>
    <n v="1"/>
    <n v="8"/>
    <n v="49"/>
    <n v="19.001200000000001"/>
    <x v="132"/>
    <n v="514"/>
    <n v="559"/>
    <x v="0"/>
    <x v="9"/>
    <x v="2"/>
    <x v="18"/>
    <x v="1"/>
    <x v="13"/>
    <n v="0"/>
    <n v="0"/>
    <x v="0"/>
    <x v="1"/>
    <x v="1"/>
    <n v="1"/>
    <n v="46.4"/>
  </r>
  <r>
    <n v="12787"/>
    <x v="1457"/>
    <n v="3"/>
    <n v="0"/>
    <n v="1"/>
    <n v="28"/>
    <n v="66"/>
    <n v="11.0014"/>
    <x v="179"/>
    <n v="133"/>
    <n v="264"/>
    <x v="1"/>
    <x v="0"/>
    <x v="0"/>
    <x v="20"/>
    <x v="0"/>
    <x v="27"/>
    <n v="0"/>
    <n v="0"/>
    <x v="0"/>
    <x v="0"/>
    <x v="0"/>
    <n v="0"/>
    <n v="82.4"/>
  </r>
  <r>
    <n v="12788"/>
    <x v="1458"/>
    <n v="4"/>
    <n v="0"/>
    <n v="3"/>
    <n v="9"/>
    <n v="57"/>
    <n v="15.001300000000001"/>
    <x v="9"/>
    <n v="70"/>
    <n v="73"/>
    <x v="1"/>
    <x v="9"/>
    <x v="1"/>
    <x v="23"/>
    <x v="1"/>
    <x v="35"/>
    <n v="0"/>
    <n v="1"/>
    <x v="0"/>
    <x v="1"/>
    <x v="1"/>
    <n v="0"/>
    <n v="48.2"/>
  </r>
  <r>
    <n v="12789"/>
    <x v="1459"/>
    <n v="4"/>
    <n v="0"/>
    <n v="2"/>
    <n v="13"/>
    <n v="54"/>
    <n v="26.002700000000001"/>
    <x v="39"/>
    <n v="228"/>
    <n v="253"/>
    <x v="1"/>
    <x v="6"/>
    <x v="3"/>
    <x v="0"/>
    <x v="1"/>
    <x v="49"/>
    <n v="1"/>
    <n v="0"/>
    <x v="0"/>
    <x v="1"/>
    <x v="1"/>
    <n v="0"/>
    <n v="55.400000000000006"/>
  </r>
  <r>
    <n v="12790"/>
    <x v="1460"/>
    <n v="4"/>
    <n v="0"/>
    <n v="3"/>
    <n v="14"/>
    <n v="88"/>
    <n v="26.002700000000001"/>
    <x v="9"/>
    <n v="108"/>
    <n v="111"/>
    <x v="1"/>
    <x v="9"/>
    <x v="6"/>
    <x v="0"/>
    <x v="1"/>
    <x v="35"/>
    <n v="0"/>
    <n v="1"/>
    <x v="0"/>
    <x v="1"/>
    <x v="1"/>
    <n v="0"/>
    <n v="57.2"/>
  </r>
  <r>
    <n v="12791"/>
    <x v="1461"/>
    <n v="2"/>
    <n v="0"/>
    <n v="1"/>
    <n v="23"/>
    <n v="73"/>
    <n v="8.9981000000000009"/>
    <x v="40"/>
    <n v="74"/>
    <n v="86"/>
    <x v="1"/>
    <x v="2"/>
    <x v="6"/>
    <x v="5"/>
    <x v="1"/>
    <x v="2"/>
    <n v="0"/>
    <n v="0"/>
    <x v="1"/>
    <x v="1"/>
    <x v="0"/>
    <n v="0"/>
    <n v="73.400000000000006"/>
  </r>
  <r>
    <n v="12792"/>
    <x v="1462"/>
    <n v="1"/>
    <n v="0"/>
    <n v="1"/>
    <n v="15"/>
    <n v="82"/>
    <n v="7.0015000000000001"/>
    <x v="14"/>
    <n v="10"/>
    <n v="11"/>
    <x v="1"/>
    <x v="5"/>
    <x v="1"/>
    <x v="11"/>
    <x v="1"/>
    <x v="6"/>
    <n v="0"/>
    <n v="0"/>
    <x v="0"/>
    <x v="1"/>
    <x v="0"/>
    <n v="0"/>
    <n v="59"/>
  </r>
  <r>
    <n v="12793"/>
    <x v="1463"/>
    <n v="1"/>
    <n v="0"/>
    <n v="3"/>
    <n v="2"/>
    <n v="93"/>
    <n v="7.0015000000000001"/>
    <x v="12"/>
    <n v="85"/>
    <n v="90"/>
    <x v="0"/>
    <x v="1"/>
    <x v="4"/>
    <x v="10"/>
    <x v="0"/>
    <x v="4"/>
    <n v="0"/>
    <n v="1"/>
    <x v="0"/>
    <x v="1"/>
    <x v="0"/>
    <n v="1"/>
    <n v="35.6"/>
  </r>
  <r>
    <n v="12794"/>
    <x v="1464"/>
    <n v="2"/>
    <n v="0"/>
    <n v="2"/>
    <n v="16"/>
    <n v="88"/>
    <n v="8.9981000000000009"/>
    <x v="68"/>
    <n v="37"/>
    <n v="52"/>
    <x v="1"/>
    <x v="2"/>
    <x v="4"/>
    <x v="11"/>
    <x v="0"/>
    <x v="11"/>
    <n v="1"/>
    <n v="0"/>
    <x v="1"/>
    <x v="1"/>
    <x v="0"/>
    <n v="0"/>
    <n v="60.8"/>
  </r>
  <r>
    <n v="12795"/>
    <x v="1465"/>
    <n v="4"/>
    <n v="0"/>
    <n v="1"/>
    <n v="19.000000000000004"/>
    <n v="68"/>
    <n v="7.0015000000000001"/>
    <x v="93"/>
    <n v="511"/>
    <n v="568"/>
    <x v="1"/>
    <x v="6"/>
    <x v="2"/>
    <x v="18"/>
    <x v="1"/>
    <x v="49"/>
    <n v="0"/>
    <n v="0"/>
    <x v="0"/>
    <x v="1"/>
    <x v="1"/>
    <n v="0"/>
    <n v="66.200000000000017"/>
  </r>
  <r>
    <n v="12796"/>
    <x v="1466"/>
    <n v="3"/>
    <n v="0"/>
    <n v="1"/>
    <n v="31"/>
    <n v="59"/>
    <n v="27.999300000000002"/>
    <x v="138"/>
    <n v="253"/>
    <n v="364"/>
    <x v="0"/>
    <x v="10"/>
    <x v="0"/>
    <x v="20"/>
    <x v="0"/>
    <x v="44"/>
    <n v="0"/>
    <n v="0"/>
    <x v="0"/>
    <x v="0"/>
    <x v="0"/>
    <n v="1"/>
    <n v="87.800000000000011"/>
  </r>
  <r>
    <n v="12797"/>
    <x v="1467"/>
    <n v="1"/>
    <n v="0"/>
    <n v="3"/>
    <n v="9"/>
    <n v="76"/>
    <n v="12.997999999999999"/>
    <x v="1"/>
    <n v="55"/>
    <n v="59"/>
    <x v="1"/>
    <x v="4"/>
    <x v="0"/>
    <x v="4"/>
    <x v="0"/>
    <x v="30"/>
    <n v="0"/>
    <n v="1"/>
    <x v="0"/>
    <x v="1"/>
    <x v="0"/>
    <n v="0"/>
    <n v="48.2"/>
  </r>
  <r>
    <n v="12798"/>
    <x v="1468"/>
    <n v="4"/>
    <n v="0"/>
    <n v="1"/>
    <n v="22"/>
    <n v="88"/>
    <n v="0"/>
    <x v="96"/>
    <n v="231"/>
    <n v="308"/>
    <x v="1"/>
    <x v="8"/>
    <x v="4"/>
    <x v="0"/>
    <x v="0"/>
    <x v="48"/>
    <n v="0"/>
    <n v="0"/>
    <x v="0"/>
    <x v="1"/>
    <x v="1"/>
    <n v="0"/>
    <n v="71.599999999999994"/>
  </r>
  <r>
    <n v="12799"/>
    <x v="1469"/>
    <n v="1"/>
    <n v="0"/>
    <n v="1"/>
    <n v="12"/>
    <n v="44"/>
    <n v="0"/>
    <x v="89"/>
    <n v="236"/>
    <n v="292"/>
    <x v="1"/>
    <x v="5"/>
    <x v="3"/>
    <x v="7"/>
    <x v="1"/>
    <x v="52"/>
    <n v="0"/>
    <n v="0"/>
    <x v="0"/>
    <x v="1"/>
    <x v="0"/>
    <n v="0"/>
    <n v="53.6"/>
  </r>
  <r>
    <n v="12800"/>
    <x v="1470"/>
    <n v="1"/>
    <n v="0"/>
    <n v="1"/>
    <n v="7"/>
    <n v="49"/>
    <n v="12.997999999999999"/>
    <x v="9"/>
    <n v="183"/>
    <n v="186"/>
    <x v="0"/>
    <x v="11"/>
    <x v="2"/>
    <x v="8"/>
    <x v="1"/>
    <x v="42"/>
    <n v="0"/>
    <n v="0"/>
    <x v="0"/>
    <x v="1"/>
    <x v="0"/>
    <n v="1"/>
    <n v="44.6"/>
  </r>
  <r>
    <n v="12801"/>
    <x v="1471"/>
    <n v="1"/>
    <n v="0"/>
    <n v="2"/>
    <n v="7"/>
    <n v="93"/>
    <n v="7.0015000000000001"/>
    <x v="14"/>
    <n v="1"/>
    <n v="2"/>
    <x v="1"/>
    <x v="1"/>
    <x v="3"/>
    <x v="19"/>
    <x v="1"/>
    <x v="17"/>
    <n v="1"/>
    <n v="0"/>
    <x v="0"/>
    <x v="1"/>
    <x v="0"/>
    <n v="0"/>
    <n v="44.6"/>
  </r>
  <r>
    <n v="12802"/>
    <x v="1472"/>
    <n v="1"/>
    <n v="0"/>
    <n v="1"/>
    <n v="6.0000000000000018"/>
    <n v="42"/>
    <n v="19.999500000000001"/>
    <x v="14"/>
    <n v="7"/>
    <n v="8"/>
    <x v="0"/>
    <x v="4"/>
    <x v="2"/>
    <x v="1"/>
    <x v="1"/>
    <x v="8"/>
    <n v="0"/>
    <n v="0"/>
    <x v="0"/>
    <x v="1"/>
    <x v="0"/>
    <n v="1"/>
    <n v="42.800000000000004"/>
  </r>
  <r>
    <n v="12803"/>
    <x v="1473"/>
    <n v="3"/>
    <n v="0"/>
    <n v="1"/>
    <n v="26"/>
    <n v="70"/>
    <n v="11.0014"/>
    <x v="27"/>
    <n v="61"/>
    <n v="69"/>
    <x v="0"/>
    <x v="8"/>
    <x v="4"/>
    <x v="11"/>
    <x v="0"/>
    <x v="36"/>
    <n v="0"/>
    <n v="0"/>
    <x v="0"/>
    <x v="0"/>
    <x v="0"/>
    <n v="1"/>
    <n v="78.800000000000011"/>
  </r>
  <r>
    <n v="12804"/>
    <x v="1474"/>
    <n v="4"/>
    <n v="0"/>
    <n v="2"/>
    <n v="23.999999999999993"/>
    <n v="74"/>
    <n v="0"/>
    <x v="44"/>
    <n v="195"/>
    <n v="209"/>
    <x v="0"/>
    <x v="6"/>
    <x v="6"/>
    <x v="22"/>
    <x v="1"/>
    <x v="10"/>
    <n v="1"/>
    <n v="0"/>
    <x v="0"/>
    <x v="1"/>
    <x v="1"/>
    <n v="1"/>
    <n v="75.199999999999989"/>
  </r>
  <r>
    <n v="12805"/>
    <x v="1475"/>
    <n v="3"/>
    <n v="0"/>
    <n v="3"/>
    <n v="22"/>
    <n v="100"/>
    <n v="16.997900000000001"/>
    <x v="1"/>
    <n v="104"/>
    <n v="108"/>
    <x v="1"/>
    <x v="8"/>
    <x v="3"/>
    <x v="14"/>
    <x v="1"/>
    <x v="46"/>
    <n v="0"/>
    <n v="1"/>
    <x v="0"/>
    <x v="0"/>
    <x v="0"/>
    <n v="0"/>
    <n v="71.599999999999994"/>
  </r>
  <r>
    <n v="12806"/>
    <x v="1476"/>
    <n v="4"/>
    <n v="0"/>
    <n v="1"/>
    <n v="14"/>
    <n v="67"/>
    <n v="0"/>
    <x v="46"/>
    <n v="158"/>
    <n v="179"/>
    <x v="1"/>
    <x v="9"/>
    <x v="5"/>
    <x v="15"/>
    <x v="1"/>
    <x v="13"/>
    <n v="0"/>
    <n v="0"/>
    <x v="0"/>
    <x v="1"/>
    <x v="1"/>
    <n v="0"/>
    <n v="57.2"/>
  </r>
  <r>
    <n v="12807"/>
    <x v="1477"/>
    <n v="1"/>
    <n v="0"/>
    <n v="1"/>
    <n v="9"/>
    <n v="71"/>
    <n v="0"/>
    <x v="56"/>
    <n v="154"/>
    <n v="172"/>
    <x v="0"/>
    <x v="4"/>
    <x v="2"/>
    <x v="22"/>
    <x v="1"/>
    <x v="20"/>
    <n v="0"/>
    <n v="0"/>
    <x v="0"/>
    <x v="1"/>
    <x v="0"/>
    <n v="1"/>
    <n v="48.2"/>
  </r>
  <r>
    <n v="12808"/>
    <x v="1478"/>
    <n v="3"/>
    <n v="0"/>
    <n v="1"/>
    <n v="35.999999999999993"/>
    <n v="53"/>
    <n v="6.0031999999999996"/>
    <x v="6"/>
    <n v="82"/>
    <n v="114"/>
    <x v="1"/>
    <x v="0"/>
    <x v="3"/>
    <x v="20"/>
    <x v="1"/>
    <x v="32"/>
    <n v="0"/>
    <n v="0"/>
    <x v="0"/>
    <x v="0"/>
    <x v="0"/>
    <n v="0"/>
    <n v="96.799999999999983"/>
  </r>
  <r>
    <n v="12809"/>
    <x v="1479"/>
    <n v="3"/>
    <n v="0"/>
    <n v="1"/>
    <n v="26"/>
    <n v="54"/>
    <n v="8.9981000000000009"/>
    <x v="20"/>
    <n v="137"/>
    <n v="210"/>
    <x v="1"/>
    <x v="0"/>
    <x v="3"/>
    <x v="13"/>
    <x v="1"/>
    <x v="0"/>
    <n v="0"/>
    <n v="0"/>
    <x v="0"/>
    <x v="0"/>
    <x v="0"/>
    <n v="0"/>
    <n v="78.800000000000011"/>
  </r>
  <r>
    <n v="12810"/>
    <x v="1480"/>
    <n v="4"/>
    <n v="0"/>
    <n v="3"/>
    <n v="9"/>
    <n v="93"/>
    <n v="19.999500000000001"/>
    <x v="1"/>
    <n v="43"/>
    <n v="47"/>
    <x v="1"/>
    <x v="6"/>
    <x v="0"/>
    <x v="21"/>
    <x v="0"/>
    <x v="28"/>
    <n v="0"/>
    <n v="1"/>
    <x v="0"/>
    <x v="1"/>
    <x v="1"/>
    <n v="0"/>
    <n v="48.2"/>
  </r>
  <r>
    <n v="12811"/>
    <x v="1481"/>
    <n v="2"/>
    <n v="0"/>
    <n v="1"/>
    <n v="16"/>
    <n v="88"/>
    <n v="6.0031999999999996"/>
    <x v="43"/>
    <n v="86"/>
    <n v="115"/>
    <x v="1"/>
    <x v="2"/>
    <x v="0"/>
    <x v="6"/>
    <x v="0"/>
    <x v="11"/>
    <n v="0"/>
    <n v="0"/>
    <x v="1"/>
    <x v="1"/>
    <x v="0"/>
    <n v="0"/>
    <n v="60.8"/>
  </r>
  <r>
    <n v="12812"/>
    <x v="1482"/>
    <n v="3"/>
    <n v="0"/>
    <n v="1"/>
    <n v="32"/>
    <n v="28"/>
    <n v="0"/>
    <x v="82"/>
    <n v="266"/>
    <n v="334"/>
    <x v="1"/>
    <x v="10"/>
    <x v="3"/>
    <x v="12"/>
    <x v="1"/>
    <x v="19"/>
    <n v="0"/>
    <n v="0"/>
    <x v="0"/>
    <x v="0"/>
    <x v="0"/>
    <n v="0"/>
    <n v="89.6"/>
  </r>
  <r>
    <n v="12813"/>
    <x v="1483"/>
    <n v="2"/>
    <n v="0"/>
    <n v="1"/>
    <n v="21.000000000000004"/>
    <n v="56"/>
    <n v="12.997999999999999"/>
    <x v="62"/>
    <n v="415"/>
    <n v="456"/>
    <x v="0"/>
    <x v="11"/>
    <x v="6"/>
    <x v="0"/>
    <x v="1"/>
    <x v="45"/>
    <n v="0"/>
    <n v="0"/>
    <x v="1"/>
    <x v="1"/>
    <x v="0"/>
    <n v="1"/>
    <n v="69.800000000000011"/>
  </r>
  <r>
    <n v="12814"/>
    <x v="1484"/>
    <n v="1"/>
    <n v="0"/>
    <n v="1"/>
    <n v="9"/>
    <n v="46"/>
    <n v="0"/>
    <x v="39"/>
    <n v="172"/>
    <n v="197"/>
    <x v="0"/>
    <x v="1"/>
    <x v="3"/>
    <x v="17"/>
    <x v="1"/>
    <x v="8"/>
    <n v="0"/>
    <n v="0"/>
    <x v="0"/>
    <x v="1"/>
    <x v="0"/>
    <n v="1"/>
    <n v="48.2"/>
  </r>
  <r>
    <n v="12815"/>
    <x v="1485"/>
    <n v="4"/>
    <n v="0"/>
    <n v="2"/>
    <n v="9"/>
    <n v="57"/>
    <n v="11.0014"/>
    <x v="40"/>
    <n v="95"/>
    <n v="107"/>
    <x v="1"/>
    <x v="5"/>
    <x v="5"/>
    <x v="6"/>
    <x v="1"/>
    <x v="6"/>
    <n v="1"/>
    <n v="0"/>
    <x v="0"/>
    <x v="1"/>
    <x v="1"/>
    <n v="0"/>
    <n v="48.2"/>
  </r>
  <r>
    <n v="12816"/>
    <x v="1486"/>
    <n v="1"/>
    <n v="0"/>
    <n v="3"/>
    <n v="9"/>
    <n v="0"/>
    <n v="22.002800000000001"/>
    <x v="16"/>
    <n v="29"/>
    <n v="38"/>
    <x v="1"/>
    <x v="11"/>
    <x v="1"/>
    <x v="8"/>
    <x v="1"/>
    <x v="29"/>
    <n v="0"/>
    <n v="1"/>
    <x v="0"/>
    <x v="1"/>
    <x v="0"/>
    <n v="0"/>
    <n v="48.2"/>
  </r>
  <r>
    <n v="12817"/>
    <x v="1487"/>
    <n v="4"/>
    <n v="0"/>
    <n v="2"/>
    <n v="8"/>
    <n v="71"/>
    <n v="11.0014"/>
    <x v="5"/>
    <n v="146"/>
    <n v="148"/>
    <x v="0"/>
    <x v="9"/>
    <x v="2"/>
    <x v="23"/>
    <x v="1"/>
    <x v="35"/>
    <n v="1"/>
    <n v="0"/>
    <x v="0"/>
    <x v="1"/>
    <x v="1"/>
    <n v="1"/>
    <n v="46.4"/>
  </r>
  <r>
    <n v="12818"/>
    <x v="1488"/>
    <n v="2"/>
    <n v="0"/>
    <n v="2"/>
    <n v="6.0000000000000018"/>
    <n v="70"/>
    <n v="16.997900000000001"/>
    <x v="22"/>
    <n v="77"/>
    <n v="90"/>
    <x v="1"/>
    <x v="11"/>
    <x v="1"/>
    <x v="7"/>
    <x v="1"/>
    <x v="45"/>
    <n v="1"/>
    <n v="0"/>
    <x v="1"/>
    <x v="1"/>
    <x v="0"/>
    <n v="0"/>
    <n v="42.800000000000004"/>
  </r>
  <r>
    <n v="12819"/>
    <x v="1489"/>
    <n v="4"/>
    <n v="0"/>
    <n v="1"/>
    <n v="11"/>
    <n v="76"/>
    <n v="8.9981000000000009"/>
    <x v="39"/>
    <n v="257"/>
    <n v="282"/>
    <x v="1"/>
    <x v="9"/>
    <x v="6"/>
    <x v="0"/>
    <x v="1"/>
    <x v="12"/>
    <n v="0"/>
    <n v="0"/>
    <x v="0"/>
    <x v="1"/>
    <x v="1"/>
    <n v="0"/>
    <n v="51.8"/>
  </r>
  <r>
    <n v="12820"/>
    <x v="1490"/>
    <n v="4"/>
    <n v="0"/>
    <n v="2"/>
    <n v="6.0000000000000018"/>
    <n v="56"/>
    <n v="15.001300000000001"/>
    <x v="56"/>
    <n v="384"/>
    <n v="402"/>
    <x v="0"/>
    <x v="5"/>
    <x v="6"/>
    <x v="0"/>
    <x v="1"/>
    <x v="47"/>
    <n v="1"/>
    <n v="0"/>
    <x v="0"/>
    <x v="1"/>
    <x v="1"/>
    <n v="1"/>
    <n v="42.800000000000004"/>
  </r>
  <r>
    <n v="12821"/>
    <x v="1491"/>
    <n v="1"/>
    <n v="0"/>
    <n v="2"/>
    <n v="3"/>
    <n v="92"/>
    <n v="7.0015000000000001"/>
    <x v="14"/>
    <n v="89"/>
    <n v="90"/>
    <x v="1"/>
    <x v="4"/>
    <x v="6"/>
    <x v="14"/>
    <x v="1"/>
    <x v="20"/>
    <n v="1"/>
    <n v="0"/>
    <x v="0"/>
    <x v="1"/>
    <x v="0"/>
    <n v="0"/>
    <n v="37.4"/>
  </r>
  <r>
    <n v="12822"/>
    <x v="1492"/>
    <n v="2"/>
    <n v="0"/>
    <n v="1"/>
    <n v="21.000000000000004"/>
    <n v="88"/>
    <n v="6.0031999999999996"/>
    <x v="2"/>
    <n v="4"/>
    <n v="4"/>
    <x v="1"/>
    <x v="2"/>
    <x v="1"/>
    <x v="19"/>
    <x v="1"/>
    <x v="2"/>
    <n v="0"/>
    <n v="0"/>
    <x v="1"/>
    <x v="1"/>
    <x v="0"/>
    <n v="0"/>
    <n v="69.800000000000011"/>
  </r>
  <r>
    <n v="12823"/>
    <x v="1493"/>
    <n v="4"/>
    <n v="0"/>
    <n v="1"/>
    <n v="8"/>
    <n v="87"/>
    <n v="6.0031999999999996"/>
    <x v="50"/>
    <n v="43"/>
    <n v="50"/>
    <x v="1"/>
    <x v="9"/>
    <x v="0"/>
    <x v="5"/>
    <x v="0"/>
    <x v="13"/>
    <n v="0"/>
    <n v="0"/>
    <x v="0"/>
    <x v="1"/>
    <x v="1"/>
    <n v="0"/>
    <n v="46.4"/>
  </r>
  <r>
    <n v="12824"/>
    <x v="1494"/>
    <n v="3"/>
    <n v="0"/>
    <n v="1"/>
    <n v="23.999999999999993"/>
    <n v="61"/>
    <n v="11.0014"/>
    <x v="21"/>
    <n v="780"/>
    <n v="808"/>
    <x v="0"/>
    <x v="10"/>
    <x v="6"/>
    <x v="3"/>
    <x v="1"/>
    <x v="36"/>
    <n v="0"/>
    <n v="0"/>
    <x v="0"/>
    <x v="0"/>
    <x v="0"/>
    <n v="1"/>
    <n v="75.199999999999989"/>
  </r>
  <r>
    <n v="12825"/>
    <x v="1495"/>
    <n v="4"/>
    <n v="0"/>
    <n v="1"/>
    <n v="9"/>
    <n v="76"/>
    <n v="7.0015000000000001"/>
    <x v="27"/>
    <n v="49"/>
    <n v="57"/>
    <x v="1"/>
    <x v="6"/>
    <x v="4"/>
    <x v="14"/>
    <x v="0"/>
    <x v="49"/>
    <n v="0"/>
    <n v="0"/>
    <x v="0"/>
    <x v="1"/>
    <x v="1"/>
    <n v="0"/>
    <n v="48.2"/>
  </r>
  <r>
    <n v="12826"/>
    <x v="1496"/>
    <n v="3"/>
    <n v="0"/>
    <n v="3"/>
    <n v="27"/>
    <n v="79"/>
    <n v="6.0031999999999996"/>
    <x v="180"/>
    <n v="208"/>
    <n v="457"/>
    <x v="0"/>
    <x v="8"/>
    <x v="0"/>
    <x v="4"/>
    <x v="0"/>
    <x v="15"/>
    <n v="0"/>
    <n v="1"/>
    <x v="0"/>
    <x v="0"/>
    <x v="0"/>
    <n v="1"/>
    <n v="80.599999999999994"/>
  </r>
  <r>
    <n v="12827"/>
    <x v="1497"/>
    <n v="2"/>
    <n v="0"/>
    <n v="2"/>
    <n v="9"/>
    <n v="57"/>
    <n v="7.0015000000000001"/>
    <x v="101"/>
    <n v="137"/>
    <n v="187"/>
    <x v="0"/>
    <x v="11"/>
    <x v="3"/>
    <x v="20"/>
    <x v="1"/>
    <x v="45"/>
    <n v="1"/>
    <n v="0"/>
    <x v="1"/>
    <x v="1"/>
    <x v="0"/>
    <n v="1"/>
    <n v="48.2"/>
  </r>
  <r>
    <n v="12828"/>
    <x v="1498"/>
    <n v="2"/>
    <n v="0"/>
    <n v="3"/>
    <n v="7"/>
    <n v="93"/>
    <n v="16.997900000000001"/>
    <x v="27"/>
    <n v="54"/>
    <n v="62"/>
    <x v="1"/>
    <x v="3"/>
    <x v="3"/>
    <x v="18"/>
    <x v="1"/>
    <x v="3"/>
    <n v="0"/>
    <n v="1"/>
    <x v="1"/>
    <x v="1"/>
    <x v="0"/>
    <n v="0"/>
    <n v="44.6"/>
  </r>
  <r>
    <n v="12829"/>
    <x v="1499"/>
    <n v="4"/>
    <n v="0"/>
    <n v="1"/>
    <n v="26"/>
    <n v="61"/>
    <n v="16.997900000000001"/>
    <x v="89"/>
    <n v="211"/>
    <n v="267"/>
    <x v="0"/>
    <x v="6"/>
    <x v="1"/>
    <x v="4"/>
    <x v="1"/>
    <x v="10"/>
    <n v="0"/>
    <n v="0"/>
    <x v="0"/>
    <x v="1"/>
    <x v="1"/>
    <n v="1"/>
    <n v="78.800000000000011"/>
  </r>
  <r>
    <n v="12830"/>
    <x v="1500"/>
    <n v="3"/>
    <n v="0"/>
    <n v="1"/>
    <n v="31"/>
    <n v="46"/>
    <n v="8.9981000000000009"/>
    <x v="4"/>
    <n v="150"/>
    <n v="194"/>
    <x v="1"/>
    <x v="0"/>
    <x v="2"/>
    <x v="6"/>
    <x v="1"/>
    <x v="0"/>
    <n v="0"/>
    <n v="0"/>
    <x v="0"/>
    <x v="0"/>
    <x v="0"/>
    <n v="0"/>
    <n v="87.800000000000011"/>
  </r>
  <r>
    <n v="12831"/>
    <x v="1501"/>
    <n v="1"/>
    <n v="0"/>
    <n v="2"/>
    <n v="18"/>
    <n v="43"/>
    <n v="8.9981000000000009"/>
    <x v="172"/>
    <n v="235"/>
    <n v="321"/>
    <x v="0"/>
    <x v="4"/>
    <x v="4"/>
    <x v="9"/>
    <x v="0"/>
    <x v="40"/>
    <n v="1"/>
    <n v="0"/>
    <x v="0"/>
    <x v="1"/>
    <x v="0"/>
    <n v="1"/>
    <n v="64.400000000000006"/>
  </r>
  <r>
    <n v="12832"/>
    <x v="1502"/>
    <n v="2"/>
    <n v="0"/>
    <n v="1"/>
    <n v="11"/>
    <n v="37"/>
    <n v="26.002700000000001"/>
    <x v="46"/>
    <n v="48"/>
    <n v="69"/>
    <x v="1"/>
    <x v="3"/>
    <x v="6"/>
    <x v="20"/>
    <x v="1"/>
    <x v="3"/>
    <n v="0"/>
    <n v="0"/>
    <x v="1"/>
    <x v="1"/>
    <x v="0"/>
    <n v="0"/>
    <n v="51.8"/>
  </r>
  <r>
    <n v="12833"/>
    <x v="1503"/>
    <n v="3"/>
    <n v="0"/>
    <n v="1"/>
    <n v="19.000000000000004"/>
    <n v="83"/>
    <n v="0"/>
    <x v="14"/>
    <n v="22"/>
    <n v="23"/>
    <x v="1"/>
    <x v="8"/>
    <x v="5"/>
    <x v="2"/>
    <x v="1"/>
    <x v="14"/>
    <n v="0"/>
    <n v="0"/>
    <x v="0"/>
    <x v="0"/>
    <x v="0"/>
    <n v="0"/>
    <n v="66.200000000000017"/>
  </r>
  <r>
    <n v="12834"/>
    <x v="1504"/>
    <n v="2"/>
    <n v="0"/>
    <n v="2"/>
    <n v="8"/>
    <n v="36"/>
    <n v="16.997900000000001"/>
    <x v="121"/>
    <n v="79"/>
    <n v="122"/>
    <x v="1"/>
    <x v="11"/>
    <x v="3"/>
    <x v="7"/>
    <x v="1"/>
    <x v="45"/>
    <n v="1"/>
    <n v="0"/>
    <x v="1"/>
    <x v="1"/>
    <x v="0"/>
    <n v="0"/>
    <n v="46.4"/>
  </r>
  <r>
    <n v="12835"/>
    <x v="1505"/>
    <n v="3"/>
    <n v="0"/>
    <n v="1"/>
    <n v="29"/>
    <n v="75"/>
    <n v="11.0014"/>
    <x v="9"/>
    <n v="28"/>
    <n v="31"/>
    <x v="0"/>
    <x v="7"/>
    <x v="3"/>
    <x v="1"/>
    <x v="1"/>
    <x v="22"/>
    <n v="0"/>
    <n v="0"/>
    <x v="0"/>
    <x v="0"/>
    <x v="0"/>
    <n v="1"/>
    <n v="84.2"/>
  </r>
  <r>
    <n v="12836"/>
    <x v="1506"/>
    <n v="3"/>
    <n v="0"/>
    <n v="2"/>
    <n v="16"/>
    <n v="77"/>
    <n v="12.997999999999999"/>
    <x v="5"/>
    <n v="26"/>
    <n v="28"/>
    <x v="1"/>
    <x v="8"/>
    <x v="5"/>
    <x v="2"/>
    <x v="1"/>
    <x v="48"/>
    <n v="1"/>
    <n v="0"/>
    <x v="0"/>
    <x v="0"/>
    <x v="0"/>
    <n v="0"/>
    <n v="60.8"/>
  </r>
  <r>
    <n v="12837"/>
    <x v="1507"/>
    <n v="2"/>
    <n v="0"/>
    <n v="3"/>
    <n v="10"/>
    <n v="46"/>
    <n v="15.001300000000001"/>
    <x v="101"/>
    <n v="152"/>
    <n v="202"/>
    <x v="0"/>
    <x v="3"/>
    <x v="6"/>
    <x v="7"/>
    <x v="1"/>
    <x v="3"/>
    <n v="0"/>
    <n v="1"/>
    <x v="1"/>
    <x v="1"/>
    <x v="0"/>
    <n v="1"/>
    <n v="50"/>
  </r>
  <r>
    <n v="12838"/>
    <x v="1508"/>
    <n v="1"/>
    <n v="0"/>
    <n v="1"/>
    <n v="11"/>
    <n v="50"/>
    <n v="31.000900000000001"/>
    <x v="53"/>
    <n v="177"/>
    <n v="194"/>
    <x v="1"/>
    <x v="5"/>
    <x v="3"/>
    <x v="17"/>
    <x v="1"/>
    <x v="6"/>
    <n v="0"/>
    <n v="0"/>
    <x v="0"/>
    <x v="1"/>
    <x v="0"/>
    <n v="0"/>
    <n v="51.8"/>
  </r>
  <r>
    <n v="12839"/>
    <x v="1509"/>
    <n v="3"/>
    <n v="0"/>
    <n v="2"/>
    <n v="23.999999999999993"/>
    <n v="89"/>
    <n v="11.0014"/>
    <x v="9"/>
    <n v="123"/>
    <n v="126"/>
    <x v="0"/>
    <x v="0"/>
    <x v="3"/>
    <x v="23"/>
    <x v="1"/>
    <x v="0"/>
    <n v="1"/>
    <n v="0"/>
    <x v="0"/>
    <x v="0"/>
    <x v="0"/>
    <n v="1"/>
    <n v="75.199999999999989"/>
  </r>
  <r>
    <n v="12840"/>
    <x v="1510"/>
    <n v="3"/>
    <n v="0"/>
    <n v="1"/>
    <n v="25"/>
    <n v="79"/>
    <n v="19.999500000000001"/>
    <x v="18"/>
    <n v="18"/>
    <n v="28"/>
    <x v="1"/>
    <x v="7"/>
    <x v="6"/>
    <x v="1"/>
    <x v="1"/>
    <x v="16"/>
    <n v="0"/>
    <n v="0"/>
    <x v="0"/>
    <x v="0"/>
    <x v="0"/>
    <n v="0"/>
    <n v="77"/>
  </r>
  <r>
    <n v="12841"/>
    <x v="1511"/>
    <n v="2"/>
    <n v="0"/>
    <n v="1"/>
    <n v="21.000000000000004"/>
    <n v="64"/>
    <n v="22.002800000000001"/>
    <x v="72"/>
    <n v="681"/>
    <n v="718"/>
    <x v="0"/>
    <x v="7"/>
    <x v="1"/>
    <x v="3"/>
    <x v="1"/>
    <x v="9"/>
    <n v="0"/>
    <n v="0"/>
    <x v="1"/>
    <x v="1"/>
    <x v="0"/>
    <n v="1"/>
    <n v="69.800000000000011"/>
  </r>
  <r>
    <n v="12842"/>
    <x v="1512"/>
    <n v="3"/>
    <n v="0"/>
    <n v="1"/>
    <n v="26"/>
    <n v="74"/>
    <n v="12.997999999999999"/>
    <x v="7"/>
    <n v="68"/>
    <n v="74"/>
    <x v="1"/>
    <x v="10"/>
    <x v="0"/>
    <x v="21"/>
    <x v="0"/>
    <x v="36"/>
    <n v="0"/>
    <n v="0"/>
    <x v="0"/>
    <x v="0"/>
    <x v="0"/>
    <n v="0"/>
    <n v="78.800000000000011"/>
  </r>
  <r>
    <n v="12843"/>
    <x v="1513"/>
    <n v="4"/>
    <n v="0"/>
    <n v="1"/>
    <n v="6.0000000000000018"/>
    <n v="42"/>
    <n v="6.0031999999999996"/>
    <x v="72"/>
    <n v="175"/>
    <n v="212"/>
    <x v="0"/>
    <x v="5"/>
    <x v="1"/>
    <x v="4"/>
    <x v="1"/>
    <x v="34"/>
    <n v="0"/>
    <n v="0"/>
    <x v="0"/>
    <x v="1"/>
    <x v="1"/>
    <n v="1"/>
    <n v="42.800000000000004"/>
  </r>
  <r>
    <n v="12844"/>
    <x v="1514"/>
    <n v="4"/>
    <n v="0"/>
    <n v="1"/>
    <n v="13"/>
    <n v="54"/>
    <n v="8.9981000000000009"/>
    <x v="152"/>
    <n v="256"/>
    <n v="359"/>
    <x v="0"/>
    <x v="9"/>
    <x v="4"/>
    <x v="18"/>
    <x v="0"/>
    <x v="12"/>
    <n v="0"/>
    <n v="0"/>
    <x v="0"/>
    <x v="1"/>
    <x v="1"/>
    <n v="1"/>
    <n v="55.400000000000006"/>
  </r>
  <r>
    <n v="12845"/>
    <x v="1515"/>
    <n v="4"/>
    <n v="0"/>
    <n v="2"/>
    <n v="9"/>
    <n v="66"/>
    <n v="15.001300000000001"/>
    <x v="2"/>
    <n v="2"/>
    <n v="2"/>
    <x v="0"/>
    <x v="9"/>
    <x v="5"/>
    <x v="19"/>
    <x v="1"/>
    <x v="35"/>
    <n v="1"/>
    <n v="0"/>
    <x v="0"/>
    <x v="1"/>
    <x v="1"/>
    <n v="1"/>
    <n v="48.2"/>
  </r>
  <r>
    <n v="12846"/>
    <x v="1516"/>
    <n v="1"/>
    <n v="0"/>
    <n v="2"/>
    <n v="-1"/>
    <n v="48"/>
    <n v="26.002700000000001"/>
    <x v="14"/>
    <n v="24"/>
    <n v="25"/>
    <x v="0"/>
    <x v="4"/>
    <x v="0"/>
    <x v="19"/>
    <x v="0"/>
    <x v="18"/>
    <n v="1"/>
    <n v="0"/>
    <x v="0"/>
    <x v="1"/>
    <x v="0"/>
    <n v="1"/>
    <n v="30.2"/>
  </r>
  <r>
    <n v="12847"/>
    <x v="1517"/>
    <n v="1"/>
    <n v="0"/>
    <n v="2"/>
    <n v="5.0000000000000018"/>
    <n v="81"/>
    <n v="6.0031999999999996"/>
    <x v="17"/>
    <n v="514"/>
    <n v="530"/>
    <x v="0"/>
    <x v="4"/>
    <x v="1"/>
    <x v="3"/>
    <x v="1"/>
    <x v="20"/>
    <n v="1"/>
    <n v="0"/>
    <x v="0"/>
    <x v="1"/>
    <x v="0"/>
    <n v="1"/>
    <n v="41"/>
  </r>
  <r>
    <n v="12848"/>
    <x v="1518"/>
    <n v="1"/>
    <n v="0"/>
    <n v="1"/>
    <n v="-1"/>
    <n v="64"/>
    <n v="8.9981000000000009"/>
    <x v="12"/>
    <n v="38"/>
    <n v="43"/>
    <x v="1"/>
    <x v="1"/>
    <x v="4"/>
    <x v="10"/>
    <x v="0"/>
    <x v="1"/>
    <n v="0"/>
    <n v="0"/>
    <x v="0"/>
    <x v="1"/>
    <x v="0"/>
    <n v="0"/>
    <n v="30.2"/>
  </r>
  <r>
    <n v="12849"/>
    <x v="1519"/>
    <n v="4"/>
    <n v="0"/>
    <n v="2"/>
    <n v="12"/>
    <n v="71"/>
    <n v="6.0031999999999996"/>
    <x v="56"/>
    <n v="153"/>
    <n v="171"/>
    <x v="1"/>
    <x v="5"/>
    <x v="5"/>
    <x v="17"/>
    <x v="1"/>
    <x v="47"/>
    <n v="1"/>
    <n v="0"/>
    <x v="0"/>
    <x v="1"/>
    <x v="1"/>
    <n v="0"/>
    <n v="53.6"/>
  </r>
  <r>
    <n v="12850"/>
    <x v="1520"/>
    <n v="1"/>
    <n v="0"/>
    <n v="1"/>
    <n v="2"/>
    <n v="44"/>
    <n v="19.001200000000001"/>
    <x v="14"/>
    <n v="11"/>
    <n v="12"/>
    <x v="0"/>
    <x v="11"/>
    <x v="4"/>
    <x v="23"/>
    <x v="0"/>
    <x v="42"/>
    <n v="0"/>
    <n v="0"/>
    <x v="0"/>
    <x v="1"/>
    <x v="0"/>
    <n v="1"/>
    <n v="35.6"/>
  </r>
  <r>
    <n v="12851"/>
    <x v="1521"/>
    <n v="2"/>
    <n v="0"/>
    <n v="1"/>
    <n v="22"/>
    <n v="41"/>
    <n v="32.997500000000002"/>
    <x v="112"/>
    <n v="186"/>
    <n v="270"/>
    <x v="0"/>
    <x v="7"/>
    <x v="5"/>
    <x v="4"/>
    <x v="1"/>
    <x v="23"/>
    <n v="0"/>
    <n v="0"/>
    <x v="1"/>
    <x v="1"/>
    <x v="0"/>
    <n v="1"/>
    <n v="71.599999999999994"/>
  </r>
  <r>
    <n v="12852"/>
    <x v="1522"/>
    <n v="4"/>
    <n v="0"/>
    <n v="1"/>
    <n v="28"/>
    <n v="48"/>
    <n v="15.001300000000001"/>
    <x v="3"/>
    <n v="815"/>
    <n v="884"/>
    <x v="0"/>
    <x v="8"/>
    <x v="6"/>
    <x v="18"/>
    <x v="1"/>
    <x v="48"/>
    <n v="0"/>
    <n v="0"/>
    <x v="0"/>
    <x v="1"/>
    <x v="1"/>
    <n v="1"/>
    <n v="82.4"/>
  </r>
  <r>
    <n v="12853"/>
    <x v="1523"/>
    <n v="2"/>
    <n v="0"/>
    <n v="1"/>
    <n v="31"/>
    <n v="29"/>
    <n v="12.997999999999999"/>
    <x v="115"/>
    <n v="127"/>
    <n v="165"/>
    <x v="1"/>
    <x v="7"/>
    <x v="5"/>
    <x v="7"/>
    <x v="1"/>
    <x v="9"/>
    <n v="0"/>
    <n v="0"/>
    <x v="1"/>
    <x v="1"/>
    <x v="0"/>
    <n v="0"/>
    <n v="87.800000000000011"/>
  </r>
  <r>
    <n v="12854"/>
    <x v="1524"/>
    <n v="1"/>
    <n v="0"/>
    <n v="1"/>
    <n v="2"/>
    <n v="75"/>
    <n v="7.0015000000000001"/>
    <x v="11"/>
    <n v="96"/>
    <n v="116"/>
    <x v="0"/>
    <x v="1"/>
    <x v="5"/>
    <x v="20"/>
    <x v="1"/>
    <x v="4"/>
    <n v="0"/>
    <n v="0"/>
    <x v="0"/>
    <x v="1"/>
    <x v="0"/>
    <n v="1"/>
    <n v="35.6"/>
  </r>
  <r>
    <n v="12855"/>
    <x v="1525"/>
    <n v="2"/>
    <n v="0"/>
    <n v="3"/>
    <n v="19.000000000000004"/>
    <n v="88"/>
    <n v="19.999500000000001"/>
    <x v="14"/>
    <n v="14"/>
    <n v="15"/>
    <x v="0"/>
    <x v="2"/>
    <x v="5"/>
    <x v="2"/>
    <x v="1"/>
    <x v="26"/>
    <n v="0"/>
    <n v="1"/>
    <x v="1"/>
    <x v="1"/>
    <x v="0"/>
    <n v="1"/>
    <n v="66.200000000000017"/>
  </r>
  <r>
    <n v="12856"/>
    <x v="1526"/>
    <n v="2"/>
    <n v="0"/>
    <n v="1"/>
    <n v="23.999999999999993"/>
    <n v="36"/>
    <n v="0"/>
    <x v="181"/>
    <n v="366"/>
    <n v="642"/>
    <x v="0"/>
    <x v="2"/>
    <x v="4"/>
    <x v="15"/>
    <x v="0"/>
    <x v="11"/>
    <n v="0"/>
    <n v="0"/>
    <x v="1"/>
    <x v="1"/>
    <x v="0"/>
    <n v="1"/>
    <n v="75.199999999999989"/>
  </r>
  <r>
    <n v="12857"/>
    <x v="1527"/>
    <n v="2"/>
    <n v="0"/>
    <n v="1"/>
    <n v="18"/>
    <n v="39"/>
    <n v="22.002800000000001"/>
    <x v="132"/>
    <n v="185"/>
    <n v="230"/>
    <x v="1"/>
    <x v="3"/>
    <x v="3"/>
    <x v="10"/>
    <x v="1"/>
    <x v="39"/>
    <n v="0"/>
    <n v="0"/>
    <x v="1"/>
    <x v="1"/>
    <x v="0"/>
    <n v="0"/>
    <n v="64.400000000000006"/>
  </r>
  <r>
    <n v="12858"/>
    <x v="1528"/>
    <n v="3"/>
    <n v="0"/>
    <n v="1"/>
    <n v="23.999999999999993"/>
    <n v="65"/>
    <n v="8.9981000000000009"/>
    <x v="16"/>
    <n v="18"/>
    <n v="27"/>
    <x v="1"/>
    <x v="10"/>
    <x v="4"/>
    <x v="19"/>
    <x v="0"/>
    <x v="19"/>
    <n v="0"/>
    <n v="0"/>
    <x v="0"/>
    <x v="0"/>
    <x v="0"/>
    <n v="0"/>
    <n v="75.199999999999989"/>
  </r>
  <r>
    <n v="12859"/>
    <x v="1529"/>
    <n v="4"/>
    <n v="0"/>
    <n v="1"/>
    <n v="6.0000000000000018"/>
    <n v="56"/>
    <n v="19.999500000000001"/>
    <x v="58"/>
    <n v="111"/>
    <n v="141"/>
    <x v="1"/>
    <x v="9"/>
    <x v="4"/>
    <x v="10"/>
    <x v="0"/>
    <x v="12"/>
    <n v="0"/>
    <n v="0"/>
    <x v="0"/>
    <x v="1"/>
    <x v="1"/>
    <n v="0"/>
    <n v="42.800000000000004"/>
  </r>
  <r>
    <n v="12860"/>
    <x v="1530"/>
    <n v="4"/>
    <n v="0"/>
    <n v="1"/>
    <n v="3"/>
    <n v="65"/>
    <n v="15.001300000000001"/>
    <x v="2"/>
    <n v="5"/>
    <n v="5"/>
    <x v="0"/>
    <x v="9"/>
    <x v="6"/>
    <x v="19"/>
    <x v="1"/>
    <x v="13"/>
    <n v="0"/>
    <n v="0"/>
    <x v="0"/>
    <x v="1"/>
    <x v="1"/>
    <n v="1"/>
    <n v="37.4"/>
  </r>
  <r>
    <n v="12861"/>
    <x v="1531"/>
    <n v="4"/>
    <n v="1"/>
    <n v="2"/>
    <n v="10"/>
    <n v="66"/>
    <n v="11.0014"/>
    <x v="48"/>
    <n v="273"/>
    <n v="332"/>
    <x v="0"/>
    <x v="6"/>
    <x v="5"/>
    <x v="10"/>
    <x v="1"/>
    <x v="28"/>
    <n v="1"/>
    <n v="0"/>
    <x v="0"/>
    <x v="1"/>
    <x v="1"/>
    <n v="1"/>
    <n v="50"/>
  </r>
  <r>
    <n v="12862"/>
    <x v="1532"/>
    <n v="3"/>
    <n v="0"/>
    <n v="1"/>
    <n v="22"/>
    <n v="73"/>
    <n v="19.001200000000001"/>
    <x v="14"/>
    <n v="29"/>
    <n v="30"/>
    <x v="1"/>
    <x v="10"/>
    <x v="2"/>
    <x v="2"/>
    <x v="1"/>
    <x v="21"/>
    <n v="0"/>
    <n v="0"/>
    <x v="0"/>
    <x v="0"/>
    <x v="0"/>
    <n v="0"/>
    <n v="71.599999999999994"/>
  </r>
  <r>
    <n v="12863"/>
    <x v="1533"/>
    <n v="1"/>
    <n v="0"/>
    <n v="1"/>
    <n v="10"/>
    <n v="66"/>
    <n v="16.997900000000001"/>
    <x v="1"/>
    <n v="19"/>
    <n v="23"/>
    <x v="1"/>
    <x v="11"/>
    <x v="1"/>
    <x v="21"/>
    <x v="1"/>
    <x v="51"/>
    <n v="0"/>
    <n v="0"/>
    <x v="0"/>
    <x v="1"/>
    <x v="0"/>
    <n v="0"/>
    <n v="50"/>
  </r>
  <r>
    <n v="12864"/>
    <x v="1534"/>
    <n v="3"/>
    <n v="0"/>
    <n v="2"/>
    <n v="23.999999999999993"/>
    <n v="61"/>
    <n v="6.0031999999999996"/>
    <x v="5"/>
    <n v="15"/>
    <n v="17"/>
    <x v="0"/>
    <x v="0"/>
    <x v="3"/>
    <x v="11"/>
    <x v="1"/>
    <x v="27"/>
    <n v="1"/>
    <n v="0"/>
    <x v="0"/>
    <x v="0"/>
    <x v="0"/>
    <n v="1"/>
    <n v="75.199999999999989"/>
  </r>
  <r>
    <n v="12865"/>
    <x v="1535"/>
    <n v="2"/>
    <n v="0"/>
    <n v="2"/>
    <n v="22"/>
    <n v="73"/>
    <n v="11.0014"/>
    <x v="30"/>
    <n v="116"/>
    <n v="142"/>
    <x v="0"/>
    <x v="2"/>
    <x v="5"/>
    <x v="6"/>
    <x v="1"/>
    <x v="26"/>
    <n v="1"/>
    <n v="0"/>
    <x v="1"/>
    <x v="1"/>
    <x v="0"/>
    <n v="1"/>
    <n v="71.599999999999994"/>
  </r>
  <r>
    <n v="12866"/>
    <x v="1536"/>
    <n v="2"/>
    <n v="0"/>
    <n v="3"/>
    <n v="9"/>
    <n v="71"/>
    <n v="12.997999999999999"/>
    <x v="40"/>
    <n v="72"/>
    <n v="84"/>
    <x v="0"/>
    <x v="3"/>
    <x v="4"/>
    <x v="22"/>
    <x v="0"/>
    <x v="37"/>
    <n v="0"/>
    <n v="1"/>
    <x v="1"/>
    <x v="1"/>
    <x v="0"/>
    <n v="1"/>
    <n v="48.2"/>
  </r>
  <r>
    <n v="12867"/>
    <x v="1537"/>
    <n v="3"/>
    <n v="0"/>
    <n v="1"/>
    <n v="12"/>
    <n v="67"/>
    <n v="15.001300000000001"/>
    <x v="114"/>
    <n v="382"/>
    <n v="405"/>
    <x v="1"/>
    <x v="8"/>
    <x v="3"/>
    <x v="3"/>
    <x v="1"/>
    <x v="14"/>
    <n v="0"/>
    <n v="0"/>
    <x v="0"/>
    <x v="0"/>
    <x v="0"/>
    <n v="0"/>
    <n v="53.6"/>
  </r>
  <r>
    <n v="12868"/>
    <x v="1538"/>
    <n v="4"/>
    <n v="0"/>
    <n v="2"/>
    <n v="22"/>
    <n v="61"/>
    <n v="6.0031999999999996"/>
    <x v="132"/>
    <n v="396"/>
    <n v="441"/>
    <x v="0"/>
    <x v="6"/>
    <x v="6"/>
    <x v="8"/>
    <x v="1"/>
    <x v="49"/>
    <n v="1"/>
    <n v="0"/>
    <x v="0"/>
    <x v="1"/>
    <x v="1"/>
    <n v="1"/>
    <n v="71.599999999999994"/>
  </r>
  <r>
    <n v="12869"/>
    <x v="1539"/>
    <n v="2"/>
    <n v="0"/>
    <n v="1"/>
    <n v="28"/>
    <n v="48"/>
    <n v="19.999500000000001"/>
    <x v="138"/>
    <n v="212"/>
    <n v="323"/>
    <x v="0"/>
    <x v="7"/>
    <x v="1"/>
    <x v="7"/>
    <x v="1"/>
    <x v="9"/>
    <n v="0"/>
    <n v="0"/>
    <x v="1"/>
    <x v="1"/>
    <x v="0"/>
    <n v="1"/>
    <n v="82.4"/>
  </r>
  <r>
    <n v="12870"/>
    <x v="1540"/>
    <n v="4"/>
    <n v="0"/>
    <n v="1"/>
    <n v="6.0000000000000018"/>
    <n v="52"/>
    <n v="19.001200000000001"/>
    <x v="68"/>
    <n v="64"/>
    <n v="79"/>
    <x v="0"/>
    <x v="9"/>
    <x v="0"/>
    <x v="6"/>
    <x v="0"/>
    <x v="12"/>
    <n v="0"/>
    <n v="0"/>
    <x v="0"/>
    <x v="1"/>
    <x v="1"/>
    <n v="1"/>
    <n v="42.800000000000004"/>
  </r>
  <r>
    <n v="12871"/>
    <x v="1541"/>
    <n v="3"/>
    <n v="0"/>
    <n v="1"/>
    <n v="26"/>
    <n v="74"/>
    <n v="8.9981000000000009"/>
    <x v="2"/>
    <n v="15"/>
    <n v="15"/>
    <x v="0"/>
    <x v="0"/>
    <x v="2"/>
    <x v="1"/>
    <x v="1"/>
    <x v="27"/>
    <n v="0"/>
    <n v="0"/>
    <x v="0"/>
    <x v="0"/>
    <x v="0"/>
    <n v="1"/>
    <n v="78.800000000000011"/>
  </r>
  <r>
    <n v="12872"/>
    <x v="1542"/>
    <n v="2"/>
    <n v="0"/>
    <n v="1"/>
    <n v="21.000000000000004"/>
    <n v="88"/>
    <n v="6.0031999999999996"/>
    <x v="14"/>
    <n v="4"/>
    <n v="5"/>
    <x v="1"/>
    <x v="7"/>
    <x v="4"/>
    <x v="16"/>
    <x v="0"/>
    <x v="22"/>
    <n v="0"/>
    <n v="0"/>
    <x v="1"/>
    <x v="1"/>
    <x v="0"/>
    <n v="0"/>
    <n v="69.800000000000011"/>
  </r>
  <r>
    <n v="12873"/>
    <x v="1543"/>
    <n v="2"/>
    <n v="0"/>
    <n v="1"/>
    <n v="19.000000000000004"/>
    <n v="43"/>
    <n v="15.001300000000001"/>
    <x v="2"/>
    <n v="12"/>
    <n v="12"/>
    <x v="1"/>
    <x v="7"/>
    <x v="3"/>
    <x v="11"/>
    <x v="1"/>
    <x v="23"/>
    <n v="0"/>
    <n v="0"/>
    <x v="1"/>
    <x v="1"/>
    <x v="0"/>
    <n v="0"/>
    <n v="66.200000000000017"/>
  </r>
  <r>
    <n v="12874"/>
    <x v="1544"/>
    <n v="4"/>
    <n v="0"/>
    <n v="2"/>
    <n v="14"/>
    <n v="100"/>
    <n v="8.9981000000000009"/>
    <x v="40"/>
    <n v="49"/>
    <n v="61"/>
    <x v="1"/>
    <x v="9"/>
    <x v="6"/>
    <x v="4"/>
    <x v="1"/>
    <x v="35"/>
    <n v="1"/>
    <n v="0"/>
    <x v="0"/>
    <x v="1"/>
    <x v="1"/>
    <n v="0"/>
    <n v="57.2"/>
  </r>
  <r>
    <n v="12875"/>
    <x v="1545"/>
    <n v="2"/>
    <n v="0"/>
    <n v="1"/>
    <n v="22"/>
    <n v="65"/>
    <n v="27.999300000000002"/>
    <x v="99"/>
    <n v="520"/>
    <n v="603"/>
    <x v="1"/>
    <x v="2"/>
    <x v="2"/>
    <x v="9"/>
    <x v="1"/>
    <x v="26"/>
    <n v="0"/>
    <n v="0"/>
    <x v="1"/>
    <x v="1"/>
    <x v="0"/>
    <n v="0"/>
    <n v="71.599999999999994"/>
  </r>
  <r>
    <n v="12876"/>
    <x v="1546"/>
    <n v="3"/>
    <n v="0"/>
    <n v="2"/>
    <n v="26"/>
    <n v="54"/>
    <n v="0"/>
    <x v="107"/>
    <n v="660"/>
    <n v="713"/>
    <x v="0"/>
    <x v="0"/>
    <x v="3"/>
    <x v="3"/>
    <x v="1"/>
    <x v="27"/>
    <n v="1"/>
    <n v="0"/>
    <x v="0"/>
    <x v="0"/>
    <x v="0"/>
    <n v="1"/>
    <n v="78.800000000000011"/>
  </r>
  <r>
    <n v="12877"/>
    <x v="1547"/>
    <n v="1"/>
    <n v="0"/>
    <n v="1"/>
    <n v="8"/>
    <n v="36"/>
    <n v="35.000799999999998"/>
    <x v="2"/>
    <n v="87"/>
    <n v="87"/>
    <x v="0"/>
    <x v="4"/>
    <x v="6"/>
    <x v="23"/>
    <x v="1"/>
    <x v="18"/>
    <n v="0"/>
    <n v="0"/>
    <x v="0"/>
    <x v="1"/>
    <x v="0"/>
    <n v="1"/>
    <n v="46.4"/>
  </r>
  <r>
    <n v="12878"/>
    <x v="1548"/>
    <n v="3"/>
    <n v="0"/>
    <n v="1"/>
    <n v="21.000000000000004"/>
    <n v="56"/>
    <n v="7.0015000000000001"/>
    <x v="121"/>
    <n v="148"/>
    <n v="191"/>
    <x v="0"/>
    <x v="8"/>
    <x v="0"/>
    <x v="22"/>
    <x v="0"/>
    <x v="14"/>
    <n v="0"/>
    <n v="0"/>
    <x v="0"/>
    <x v="0"/>
    <x v="0"/>
    <n v="1"/>
    <n v="69.800000000000011"/>
  </r>
  <r>
    <n v="12879"/>
    <x v="1549"/>
    <n v="2"/>
    <n v="0"/>
    <n v="1"/>
    <n v="16"/>
    <n v="59"/>
    <n v="6.0031999999999996"/>
    <x v="17"/>
    <n v="33"/>
    <n v="49"/>
    <x v="0"/>
    <x v="2"/>
    <x v="3"/>
    <x v="1"/>
    <x v="1"/>
    <x v="11"/>
    <n v="0"/>
    <n v="0"/>
    <x v="1"/>
    <x v="1"/>
    <x v="0"/>
    <n v="1"/>
    <n v="60.8"/>
  </r>
  <r>
    <n v="12880"/>
    <x v="1550"/>
    <n v="4"/>
    <n v="0"/>
    <n v="1"/>
    <n v="14"/>
    <n v="77"/>
    <n v="7.0015000000000001"/>
    <x v="16"/>
    <n v="291"/>
    <n v="300"/>
    <x v="1"/>
    <x v="6"/>
    <x v="6"/>
    <x v="14"/>
    <x v="1"/>
    <x v="28"/>
    <n v="0"/>
    <n v="0"/>
    <x v="0"/>
    <x v="1"/>
    <x v="1"/>
    <n v="0"/>
    <n v="57.2"/>
  </r>
  <r>
    <n v="12881"/>
    <x v="1551"/>
    <n v="2"/>
    <n v="0"/>
    <n v="3"/>
    <n v="8"/>
    <n v="87"/>
    <n v="35.000799999999998"/>
    <x v="2"/>
    <n v="13"/>
    <n v="13"/>
    <x v="0"/>
    <x v="3"/>
    <x v="0"/>
    <x v="6"/>
    <x v="0"/>
    <x v="37"/>
    <n v="0"/>
    <n v="1"/>
    <x v="1"/>
    <x v="1"/>
    <x v="0"/>
    <n v="1"/>
    <n v="46.4"/>
  </r>
  <r>
    <n v="12882"/>
    <x v="1552"/>
    <n v="4"/>
    <n v="0"/>
    <n v="1"/>
    <n v="9"/>
    <n v="40"/>
    <n v="15.001300000000001"/>
    <x v="57"/>
    <n v="346"/>
    <n v="370"/>
    <x v="0"/>
    <x v="9"/>
    <x v="1"/>
    <x v="12"/>
    <x v="1"/>
    <x v="43"/>
    <n v="0"/>
    <n v="0"/>
    <x v="0"/>
    <x v="1"/>
    <x v="1"/>
    <n v="1"/>
    <n v="48.2"/>
  </r>
  <r>
    <n v="12883"/>
    <x v="1553"/>
    <n v="1"/>
    <n v="0"/>
    <n v="1"/>
    <n v="12"/>
    <n v="38"/>
    <n v="16.997900000000001"/>
    <x v="44"/>
    <n v="445"/>
    <n v="459"/>
    <x v="0"/>
    <x v="4"/>
    <x v="2"/>
    <x v="9"/>
    <x v="1"/>
    <x v="30"/>
    <n v="0"/>
    <n v="0"/>
    <x v="0"/>
    <x v="1"/>
    <x v="0"/>
    <n v="1"/>
    <n v="53.6"/>
  </r>
  <r>
    <n v="12884"/>
    <x v="1554"/>
    <n v="4"/>
    <n v="0"/>
    <n v="1"/>
    <n v="6.0000000000000018"/>
    <n v="49"/>
    <n v="23.999400000000001"/>
    <x v="40"/>
    <n v="211"/>
    <n v="223"/>
    <x v="0"/>
    <x v="9"/>
    <x v="2"/>
    <x v="8"/>
    <x v="1"/>
    <x v="13"/>
    <n v="0"/>
    <n v="0"/>
    <x v="0"/>
    <x v="1"/>
    <x v="1"/>
    <n v="1"/>
    <n v="42.800000000000004"/>
  </r>
  <r>
    <n v="12885"/>
    <x v="1555"/>
    <n v="2"/>
    <n v="0"/>
    <n v="2"/>
    <n v="15"/>
    <n v="63"/>
    <n v="16.997900000000001"/>
    <x v="12"/>
    <n v="122"/>
    <n v="127"/>
    <x v="0"/>
    <x v="3"/>
    <x v="1"/>
    <x v="23"/>
    <x v="1"/>
    <x v="37"/>
    <n v="1"/>
    <n v="0"/>
    <x v="1"/>
    <x v="1"/>
    <x v="0"/>
    <n v="1"/>
    <n v="59"/>
  </r>
  <r>
    <n v="12886"/>
    <x v="1556"/>
    <n v="4"/>
    <n v="0"/>
    <n v="1"/>
    <n v="11"/>
    <n v="62"/>
    <n v="11.0014"/>
    <x v="44"/>
    <n v="416"/>
    <n v="430"/>
    <x v="1"/>
    <x v="5"/>
    <x v="2"/>
    <x v="9"/>
    <x v="1"/>
    <x v="6"/>
    <n v="0"/>
    <n v="0"/>
    <x v="0"/>
    <x v="1"/>
    <x v="1"/>
    <n v="0"/>
    <n v="51.8"/>
  </r>
  <r>
    <n v="12887"/>
    <x v="1557"/>
    <n v="3"/>
    <n v="0"/>
    <n v="1"/>
    <n v="33"/>
    <n v="59"/>
    <n v="15.001300000000001"/>
    <x v="82"/>
    <n v="429"/>
    <n v="497"/>
    <x v="1"/>
    <x v="0"/>
    <x v="6"/>
    <x v="18"/>
    <x v="1"/>
    <x v="32"/>
    <n v="0"/>
    <n v="0"/>
    <x v="0"/>
    <x v="0"/>
    <x v="0"/>
    <n v="0"/>
    <n v="91.4"/>
  </r>
  <r>
    <n v="12888"/>
    <x v="1558"/>
    <n v="1"/>
    <n v="0"/>
    <n v="1"/>
    <n v="9"/>
    <n v="27"/>
    <n v="6.0031999999999996"/>
    <x v="19"/>
    <n v="102"/>
    <n v="168"/>
    <x v="1"/>
    <x v="1"/>
    <x v="0"/>
    <x v="7"/>
    <x v="0"/>
    <x v="17"/>
    <n v="0"/>
    <n v="0"/>
    <x v="0"/>
    <x v="1"/>
    <x v="0"/>
    <n v="0"/>
    <n v="48.2"/>
  </r>
  <r>
    <n v="12889"/>
    <x v="1559"/>
    <n v="2"/>
    <n v="0"/>
    <n v="2"/>
    <n v="19.000000000000004"/>
    <n v="83"/>
    <n v="19.001200000000001"/>
    <x v="57"/>
    <n v="431"/>
    <n v="455"/>
    <x v="1"/>
    <x v="2"/>
    <x v="2"/>
    <x v="3"/>
    <x v="1"/>
    <x v="50"/>
    <n v="1"/>
    <n v="0"/>
    <x v="1"/>
    <x v="1"/>
    <x v="0"/>
    <n v="0"/>
    <n v="66.200000000000017"/>
  </r>
  <r>
    <n v="12890"/>
    <x v="1560"/>
    <n v="2"/>
    <n v="0"/>
    <n v="1"/>
    <n v="10"/>
    <n v="66"/>
    <n v="0"/>
    <x v="15"/>
    <n v="180"/>
    <n v="191"/>
    <x v="1"/>
    <x v="3"/>
    <x v="1"/>
    <x v="14"/>
    <x v="1"/>
    <x v="38"/>
    <n v="0"/>
    <n v="0"/>
    <x v="1"/>
    <x v="1"/>
    <x v="0"/>
    <n v="0"/>
    <n v="50"/>
  </r>
  <r>
    <n v="12891"/>
    <x v="1561"/>
    <n v="2"/>
    <n v="0"/>
    <n v="1"/>
    <n v="20.000000000000004"/>
    <n v="43"/>
    <n v="0"/>
    <x v="66"/>
    <n v="182"/>
    <n v="236"/>
    <x v="0"/>
    <x v="3"/>
    <x v="1"/>
    <x v="4"/>
    <x v="1"/>
    <x v="38"/>
    <n v="0"/>
    <n v="0"/>
    <x v="1"/>
    <x v="1"/>
    <x v="0"/>
    <n v="1"/>
    <n v="68"/>
  </r>
  <r>
    <n v="12892"/>
    <x v="1562"/>
    <n v="1"/>
    <n v="0"/>
    <n v="2"/>
    <n v="14"/>
    <n v="94"/>
    <n v="12.997999999999999"/>
    <x v="5"/>
    <n v="4"/>
    <n v="6"/>
    <x v="1"/>
    <x v="4"/>
    <x v="0"/>
    <x v="19"/>
    <x v="0"/>
    <x v="30"/>
    <n v="1"/>
    <n v="0"/>
    <x v="0"/>
    <x v="1"/>
    <x v="0"/>
    <n v="0"/>
    <n v="57.2"/>
  </r>
  <r>
    <n v="12893"/>
    <x v="1563"/>
    <n v="1"/>
    <n v="0"/>
    <n v="3"/>
    <n v="-1.9999999999999991"/>
    <n v="86"/>
    <n v="0"/>
    <x v="14"/>
    <n v="25"/>
    <n v="26"/>
    <x v="0"/>
    <x v="4"/>
    <x v="4"/>
    <x v="11"/>
    <x v="0"/>
    <x v="18"/>
    <n v="0"/>
    <n v="1"/>
    <x v="0"/>
    <x v="1"/>
    <x v="0"/>
    <n v="1"/>
    <n v="28.400000000000002"/>
  </r>
  <r>
    <n v="12894"/>
    <x v="1564"/>
    <n v="3"/>
    <n v="0"/>
    <n v="1"/>
    <n v="23"/>
    <n v="65"/>
    <n v="7.0015000000000001"/>
    <x v="2"/>
    <n v="6"/>
    <n v="6"/>
    <x v="0"/>
    <x v="10"/>
    <x v="3"/>
    <x v="19"/>
    <x v="1"/>
    <x v="19"/>
    <n v="0"/>
    <n v="0"/>
    <x v="0"/>
    <x v="0"/>
    <x v="0"/>
    <n v="1"/>
    <n v="73.400000000000006"/>
  </r>
  <r>
    <n v="12895"/>
    <x v="1565"/>
    <n v="4"/>
    <n v="0"/>
    <n v="1"/>
    <n v="21.000000000000004"/>
    <n v="83"/>
    <n v="0"/>
    <x v="43"/>
    <n v="400"/>
    <n v="429"/>
    <x v="1"/>
    <x v="8"/>
    <x v="1"/>
    <x v="3"/>
    <x v="1"/>
    <x v="10"/>
    <n v="0"/>
    <n v="0"/>
    <x v="0"/>
    <x v="1"/>
    <x v="1"/>
    <n v="0"/>
    <n v="69.800000000000011"/>
  </r>
  <r>
    <n v="12896"/>
    <x v="1566"/>
    <n v="1"/>
    <n v="0"/>
    <n v="3"/>
    <n v="2"/>
    <n v="100"/>
    <n v="0"/>
    <x v="12"/>
    <n v="50"/>
    <n v="55"/>
    <x v="1"/>
    <x v="1"/>
    <x v="4"/>
    <x v="4"/>
    <x v="0"/>
    <x v="4"/>
    <n v="0"/>
    <n v="1"/>
    <x v="0"/>
    <x v="1"/>
    <x v="0"/>
    <n v="0"/>
    <n v="35.6"/>
  </r>
  <r>
    <n v="12897"/>
    <x v="1567"/>
    <n v="3"/>
    <n v="0"/>
    <n v="1"/>
    <n v="23"/>
    <n v="65"/>
    <n v="6.0031999999999996"/>
    <x v="105"/>
    <n v="175"/>
    <n v="235"/>
    <x v="0"/>
    <x v="10"/>
    <x v="4"/>
    <x v="5"/>
    <x v="0"/>
    <x v="19"/>
    <n v="0"/>
    <n v="0"/>
    <x v="0"/>
    <x v="0"/>
    <x v="0"/>
    <n v="1"/>
    <n v="73.400000000000006"/>
  </r>
  <r>
    <n v="12898"/>
    <x v="1568"/>
    <n v="1"/>
    <n v="0"/>
    <n v="1"/>
    <n v="11"/>
    <n v="54"/>
    <n v="27.999300000000002"/>
    <x v="114"/>
    <n v="177"/>
    <n v="200"/>
    <x v="1"/>
    <x v="5"/>
    <x v="3"/>
    <x v="4"/>
    <x v="1"/>
    <x v="6"/>
    <n v="0"/>
    <n v="0"/>
    <x v="0"/>
    <x v="1"/>
    <x v="0"/>
    <n v="0"/>
    <n v="51.8"/>
  </r>
  <r>
    <n v="12899"/>
    <x v="1569"/>
    <n v="4"/>
    <n v="0"/>
    <n v="3"/>
    <n v="19.000000000000004"/>
    <n v="64"/>
    <n v="7.0015000000000001"/>
    <x v="70"/>
    <n v="571"/>
    <n v="613"/>
    <x v="0"/>
    <x v="6"/>
    <x v="5"/>
    <x v="18"/>
    <x v="1"/>
    <x v="10"/>
    <n v="0"/>
    <n v="1"/>
    <x v="0"/>
    <x v="1"/>
    <x v="1"/>
    <n v="1"/>
    <n v="66.200000000000017"/>
  </r>
  <r>
    <n v="12900"/>
    <x v="1570"/>
    <n v="2"/>
    <n v="0"/>
    <n v="1"/>
    <n v="14"/>
    <n v="82"/>
    <n v="6.0031999999999996"/>
    <x v="83"/>
    <n v="22"/>
    <n v="53"/>
    <x v="1"/>
    <x v="2"/>
    <x v="5"/>
    <x v="21"/>
    <x v="1"/>
    <x v="11"/>
    <n v="0"/>
    <n v="0"/>
    <x v="1"/>
    <x v="1"/>
    <x v="0"/>
    <n v="0"/>
    <n v="57.2"/>
  </r>
  <r>
    <n v="12901"/>
    <x v="1571"/>
    <n v="4"/>
    <n v="0"/>
    <n v="2"/>
    <n v="10"/>
    <n v="94"/>
    <n v="11.0014"/>
    <x v="7"/>
    <n v="265"/>
    <n v="271"/>
    <x v="1"/>
    <x v="9"/>
    <x v="1"/>
    <x v="14"/>
    <x v="1"/>
    <x v="13"/>
    <n v="1"/>
    <n v="0"/>
    <x v="0"/>
    <x v="1"/>
    <x v="1"/>
    <n v="0"/>
    <n v="50"/>
  </r>
  <r>
    <n v="12902"/>
    <x v="1572"/>
    <n v="1"/>
    <n v="0"/>
    <n v="2"/>
    <n v="4"/>
    <n v="48"/>
    <n v="6.0031999999999996"/>
    <x v="44"/>
    <n v="150"/>
    <n v="164"/>
    <x v="0"/>
    <x v="5"/>
    <x v="5"/>
    <x v="9"/>
    <x v="1"/>
    <x v="52"/>
    <n v="1"/>
    <n v="0"/>
    <x v="0"/>
    <x v="1"/>
    <x v="0"/>
    <n v="1"/>
    <n v="39.200000000000003"/>
  </r>
  <r>
    <n v="12903"/>
    <x v="1573"/>
    <n v="1"/>
    <n v="0"/>
    <n v="1"/>
    <n v="2"/>
    <n v="75"/>
    <n v="0"/>
    <x v="2"/>
    <n v="3"/>
    <n v="3"/>
    <x v="0"/>
    <x v="1"/>
    <x v="5"/>
    <x v="11"/>
    <x v="1"/>
    <x v="4"/>
    <n v="0"/>
    <n v="0"/>
    <x v="0"/>
    <x v="1"/>
    <x v="0"/>
    <n v="1"/>
    <n v="35.6"/>
  </r>
  <r>
    <n v="12904"/>
    <x v="1574"/>
    <n v="2"/>
    <n v="0"/>
    <n v="1"/>
    <n v="23"/>
    <n v="89"/>
    <n v="6.0031999999999996"/>
    <x v="5"/>
    <n v="0"/>
    <n v="2"/>
    <x v="1"/>
    <x v="7"/>
    <x v="5"/>
    <x v="11"/>
    <x v="1"/>
    <x v="24"/>
    <n v="0"/>
    <n v="0"/>
    <x v="1"/>
    <x v="1"/>
    <x v="0"/>
    <n v="0"/>
    <n v="73.400000000000006"/>
  </r>
  <r>
    <n v="12905"/>
    <x v="1575"/>
    <n v="2"/>
    <n v="0"/>
    <n v="3"/>
    <n v="5.0000000000000018"/>
    <n v="81"/>
    <n v="19.999500000000001"/>
    <x v="44"/>
    <n v="56"/>
    <n v="70"/>
    <x v="1"/>
    <x v="11"/>
    <x v="6"/>
    <x v="7"/>
    <x v="1"/>
    <x v="33"/>
    <n v="0"/>
    <n v="1"/>
    <x v="1"/>
    <x v="1"/>
    <x v="0"/>
    <n v="0"/>
    <n v="41"/>
  </r>
  <r>
    <n v="12906"/>
    <x v="1576"/>
    <n v="3"/>
    <n v="0"/>
    <n v="1"/>
    <n v="26"/>
    <n v="74"/>
    <n v="6.0031999999999996"/>
    <x v="40"/>
    <n v="46"/>
    <n v="58"/>
    <x v="0"/>
    <x v="0"/>
    <x v="5"/>
    <x v="21"/>
    <x v="1"/>
    <x v="41"/>
    <n v="0"/>
    <n v="0"/>
    <x v="0"/>
    <x v="0"/>
    <x v="0"/>
    <n v="1"/>
    <n v="78.800000000000011"/>
  </r>
  <r>
    <n v="12907"/>
    <x v="1577"/>
    <n v="4"/>
    <n v="0"/>
    <n v="1"/>
    <n v="19.000000000000004"/>
    <n v="52"/>
    <n v="8.9981000000000009"/>
    <x v="84"/>
    <n v="504"/>
    <n v="567"/>
    <x v="1"/>
    <x v="6"/>
    <x v="1"/>
    <x v="9"/>
    <x v="1"/>
    <x v="28"/>
    <n v="0"/>
    <n v="0"/>
    <x v="0"/>
    <x v="1"/>
    <x v="1"/>
    <n v="0"/>
    <n v="66.200000000000017"/>
  </r>
  <r>
    <n v="12908"/>
    <x v="1578"/>
    <n v="1"/>
    <n v="0"/>
    <n v="1"/>
    <n v="8"/>
    <n v="49"/>
    <n v="15.001300000000001"/>
    <x v="5"/>
    <n v="18"/>
    <n v="20"/>
    <x v="0"/>
    <x v="11"/>
    <x v="3"/>
    <x v="1"/>
    <x v="1"/>
    <x v="17"/>
    <n v="0"/>
    <n v="0"/>
    <x v="0"/>
    <x v="1"/>
    <x v="0"/>
    <n v="1"/>
    <n v="46.4"/>
  </r>
  <r>
    <n v="12909"/>
    <x v="1579"/>
    <n v="3"/>
    <n v="0"/>
    <n v="1"/>
    <n v="27"/>
    <n v="79"/>
    <n v="6.0031999999999996"/>
    <x v="48"/>
    <n v="164"/>
    <n v="223"/>
    <x v="0"/>
    <x v="0"/>
    <x v="0"/>
    <x v="22"/>
    <x v="0"/>
    <x v="0"/>
    <n v="0"/>
    <n v="0"/>
    <x v="0"/>
    <x v="0"/>
    <x v="0"/>
    <n v="1"/>
    <n v="80.599999999999994"/>
  </r>
  <r>
    <n v="12910"/>
    <x v="1580"/>
    <n v="4"/>
    <n v="0"/>
    <n v="2"/>
    <n v="19.000000000000004"/>
    <n v="49"/>
    <n v="11.0014"/>
    <x v="93"/>
    <n v="787"/>
    <n v="844"/>
    <x v="0"/>
    <x v="6"/>
    <x v="6"/>
    <x v="18"/>
    <x v="1"/>
    <x v="28"/>
    <n v="1"/>
    <n v="0"/>
    <x v="0"/>
    <x v="1"/>
    <x v="1"/>
    <n v="1"/>
    <n v="66.200000000000017"/>
  </r>
  <r>
    <n v="12911"/>
    <x v="1581"/>
    <n v="3"/>
    <n v="0"/>
    <n v="1"/>
    <n v="22"/>
    <n v="57"/>
    <n v="8.9981000000000009"/>
    <x v="51"/>
    <n v="145"/>
    <n v="191"/>
    <x v="1"/>
    <x v="10"/>
    <x v="2"/>
    <x v="6"/>
    <x v="1"/>
    <x v="36"/>
    <n v="0"/>
    <n v="0"/>
    <x v="0"/>
    <x v="0"/>
    <x v="0"/>
    <n v="0"/>
    <n v="71.599999999999994"/>
  </r>
  <r>
    <n v="12912"/>
    <x v="1582"/>
    <n v="3"/>
    <n v="0"/>
    <n v="2"/>
    <n v="23.999999999999993"/>
    <n v="94"/>
    <n v="8.9981000000000009"/>
    <x v="9"/>
    <n v="48"/>
    <n v="51"/>
    <x v="0"/>
    <x v="0"/>
    <x v="5"/>
    <x v="2"/>
    <x v="1"/>
    <x v="32"/>
    <n v="1"/>
    <n v="0"/>
    <x v="0"/>
    <x v="0"/>
    <x v="0"/>
    <n v="1"/>
    <n v="75.199999999999989"/>
  </r>
  <r>
    <n v="12913"/>
    <x v="1583"/>
    <n v="4"/>
    <n v="0"/>
    <n v="1"/>
    <n v="1"/>
    <n v="69"/>
    <n v="0"/>
    <x v="2"/>
    <n v="42"/>
    <n v="42"/>
    <x v="0"/>
    <x v="9"/>
    <x v="1"/>
    <x v="2"/>
    <x v="1"/>
    <x v="43"/>
    <n v="0"/>
    <n v="0"/>
    <x v="0"/>
    <x v="1"/>
    <x v="1"/>
    <n v="1"/>
    <n v="33.799999999999997"/>
  </r>
  <r>
    <n v="12914"/>
    <x v="1584"/>
    <n v="4"/>
    <n v="0"/>
    <n v="2"/>
    <n v="10"/>
    <n v="54"/>
    <n v="16.997900000000001"/>
    <x v="17"/>
    <n v="280"/>
    <n v="296"/>
    <x v="0"/>
    <x v="9"/>
    <x v="1"/>
    <x v="8"/>
    <x v="1"/>
    <x v="31"/>
    <n v="1"/>
    <n v="0"/>
    <x v="0"/>
    <x v="1"/>
    <x v="1"/>
    <n v="1"/>
    <n v="50"/>
  </r>
  <r>
    <n v="12915"/>
    <x v="1585"/>
    <n v="1"/>
    <n v="0"/>
    <n v="1"/>
    <n v="-1.9999999999999991"/>
    <n v="39"/>
    <n v="43.000599999999999"/>
    <x v="50"/>
    <n v="133"/>
    <n v="140"/>
    <x v="0"/>
    <x v="1"/>
    <x v="0"/>
    <x v="15"/>
    <x v="0"/>
    <x v="1"/>
    <n v="0"/>
    <n v="0"/>
    <x v="0"/>
    <x v="1"/>
    <x v="0"/>
    <n v="1"/>
    <n v="28.400000000000002"/>
  </r>
  <r>
    <n v="12916"/>
    <x v="1586"/>
    <n v="2"/>
    <n v="0"/>
    <n v="1"/>
    <n v="15"/>
    <n v="63"/>
    <n v="16.997900000000001"/>
    <x v="44"/>
    <n v="221"/>
    <n v="235"/>
    <x v="1"/>
    <x v="2"/>
    <x v="5"/>
    <x v="14"/>
    <x v="1"/>
    <x v="11"/>
    <n v="0"/>
    <n v="0"/>
    <x v="1"/>
    <x v="1"/>
    <x v="0"/>
    <n v="0"/>
    <n v="59"/>
  </r>
  <r>
    <n v="12917"/>
    <x v="1587"/>
    <n v="1"/>
    <n v="0"/>
    <n v="1"/>
    <n v="3"/>
    <n v="70"/>
    <n v="7.0015000000000001"/>
    <x v="1"/>
    <n v="56"/>
    <n v="60"/>
    <x v="0"/>
    <x v="4"/>
    <x v="1"/>
    <x v="5"/>
    <x v="1"/>
    <x v="40"/>
    <n v="0"/>
    <n v="0"/>
    <x v="0"/>
    <x v="1"/>
    <x v="0"/>
    <n v="1"/>
    <n v="37.4"/>
  </r>
  <r>
    <n v="12918"/>
    <x v="1588"/>
    <n v="3"/>
    <n v="0"/>
    <n v="1"/>
    <n v="21.000000000000004"/>
    <n v="83"/>
    <n v="0"/>
    <x v="30"/>
    <n v="219"/>
    <n v="245"/>
    <x v="0"/>
    <x v="10"/>
    <x v="5"/>
    <x v="22"/>
    <x v="1"/>
    <x v="21"/>
    <n v="0"/>
    <n v="0"/>
    <x v="0"/>
    <x v="0"/>
    <x v="0"/>
    <n v="1"/>
    <n v="69.800000000000011"/>
  </r>
  <r>
    <n v="12919"/>
    <x v="1589"/>
    <n v="2"/>
    <n v="0"/>
    <n v="1"/>
    <n v="17"/>
    <n v="94"/>
    <n v="7.0015000000000001"/>
    <x v="12"/>
    <n v="13"/>
    <n v="18"/>
    <x v="1"/>
    <x v="2"/>
    <x v="0"/>
    <x v="23"/>
    <x v="0"/>
    <x v="2"/>
    <n v="0"/>
    <n v="0"/>
    <x v="1"/>
    <x v="1"/>
    <x v="0"/>
    <n v="0"/>
    <n v="62.6"/>
  </r>
  <r>
    <n v="12920"/>
    <x v="1590"/>
    <n v="2"/>
    <n v="0"/>
    <n v="1"/>
    <n v="22"/>
    <n v="43"/>
    <n v="19.999500000000001"/>
    <x v="93"/>
    <n v="345"/>
    <n v="402"/>
    <x v="1"/>
    <x v="3"/>
    <x v="1"/>
    <x v="0"/>
    <x v="1"/>
    <x v="39"/>
    <n v="0"/>
    <n v="0"/>
    <x v="1"/>
    <x v="1"/>
    <x v="0"/>
    <n v="0"/>
    <n v="71.599999999999994"/>
  </r>
  <r>
    <n v="12921"/>
    <x v="1591"/>
    <n v="1"/>
    <n v="0"/>
    <n v="1"/>
    <n v="6.0000000000000018"/>
    <n v="49"/>
    <n v="0"/>
    <x v="7"/>
    <n v="78"/>
    <n v="84"/>
    <x v="0"/>
    <x v="4"/>
    <x v="1"/>
    <x v="13"/>
    <x v="1"/>
    <x v="40"/>
    <n v="0"/>
    <n v="0"/>
    <x v="0"/>
    <x v="1"/>
    <x v="0"/>
    <n v="1"/>
    <n v="42.800000000000004"/>
  </r>
  <r>
    <n v="12922"/>
    <x v="1592"/>
    <n v="2"/>
    <n v="0"/>
    <n v="1"/>
    <n v="19.000000000000004"/>
    <n v="26"/>
    <n v="16.997900000000001"/>
    <x v="182"/>
    <n v="349"/>
    <n v="462"/>
    <x v="0"/>
    <x v="3"/>
    <x v="3"/>
    <x v="12"/>
    <x v="1"/>
    <x v="3"/>
    <n v="0"/>
    <n v="0"/>
    <x v="1"/>
    <x v="1"/>
    <x v="0"/>
    <n v="1"/>
    <n v="66.200000000000017"/>
  </r>
  <r>
    <n v="12923"/>
    <x v="1593"/>
    <n v="2"/>
    <n v="0"/>
    <n v="2"/>
    <n v="19.000000000000004"/>
    <n v="83"/>
    <n v="12.997999999999999"/>
    <x v="17"/>
    <n v="48"/>
    <n v="64"/>
    <x v="1"/>
    <x v="2"/>
    <x v="5"/>
    <x v="5"/>
    <x v="1"/>
    <x v="50"/>
    <n v="1"/>
    <n v="0"/>
    <x v="1"/>
    <x v="1"/>
    <x v="0"/>
    <n v="0"/>
    <n v="66.200000000000017"/>
  </r>
  <r>
    <n v="12924"/>
    <x v="1594"/>
    <n v="1"/>
    <n v="0"/>
    <n v="2"/>
    <n v="7"/>
    <n v="39"/>
    <n v="16.997900000000001"/>
    <x v="18"/>
    <n v="62"/>
    <n v="72"/>
    <x v="0"/>
    <x v="1"/>
    <x v="0"/>
    <x v="1"/>
    <x v="0"/>
    <x v="5"/>
    <n v="1"/>
    <n v="0"/>
    <x v="0"/>
    <x v="1"/>
    <x v="0"/>
    <n v="1"/>
    <n v="44.6"/>
  </r>
  <r>
    <n v="12925"/>
    <x v="1595"/>
    <n v="2"/>
    <n v="0"/>
    <n v="1"/>
    <n v="14"/>
    <n v="88"/>
    <n v="15.001300000000001"/>
    <x v="2"/>
    <n v="3"/>
    <n v="3"/>
    <x v="0"/>
    <x v="2"/>
    <x v="1"/>
    <x v="19"/>
    <x v="1"/>
    <x v="50"/>
    <n v="0"/>
    <n v="0"/>
    <x v="1"/>
    <x v="1"/>
    <x v="0"/>
    <n v="1"/>
    <n v="57.2"/>
  </r>
  <r>
    <n v="12926"/>
    <x v="1596"/>
    <n v="1"/>
    <n v="0"/>
    <n v="3"/>
    <n v="2"/>
    <n v="87"/>
    <n v="19.999500000000001"/>
    <x v="14"/>
    <n v="29"/>
    <n v="30"/>
    <x v="1"/>
    <x v="4"/>
    <x v="6"/>
    <x v="14"/>
    <x v="1"/>
    <x v="8"/>
    <n v="0"/>
    <n v="1"/>
    <x v="0"/>
    <x v="1"/>
    <x v="0"/>
    <n v="0"/>
    <n v="35.6"/>
  </r>
  <r>
    <n v="12927"/>
    <x v="1597"/>
    <n v="4"/>
    <n v="0"/>
    <n v="3"/>
    <n v="4"/>
    <n v="93"/>
    <n v="26.002700000000001"/>
    <x v="14"/>
    <n v="26"/>
    <n v="27"/>
    <x v="1"/>
    <x v="6"/>
    <x v="4"/>
    <x v="13"/>
    <x v="0"/>
    <x v="31"/>
    <n v="0"/>
    <n v="1"/>
    <x v="0"/>
    <x v="1"/>
    <x v="1"/>
    <n v="0"/>
    <n v="39.200000000000003"/>
  </r>
  <r>
    <n v="12928"/>
    <x v="1598"/>
    <n v="2"/>
    <n v="0"/>
    <n v="2"/>
    <n v="26"/>
    <n v="84"/>
    <n v="0"/>
    <x v="14"/>
    <n v="19"/>
    <n v="20"/>
    <x v="1"/>
    <x v="7"/>
    <x v="1"/>
    <x v="2"/>
    <x v="1"/>
    <x v="9"/>
    <n v="1"/>
    <n v="0"/>
    <x v="1"/>
    <x v="1"/>
    <x v="0"/>
    <n v="0"/>
    <n v="78.800000000000011"/>
  </r>
  <r>
    <n v="12929"/>
    <x v="1599"/>
    <n v="1"/>
    <n v="0"/>
    <n v="1"/>
    <n v="4"/>
    <n v="48"/>
    <n v="30.002600000000001"/>
    <x v="54"/>
    <n v="41"/>
    <n v="60"/>
    <x v="1"/>
    <x v="11"/>
    <x v="5"/>
    <x v="13"/>
    <x v="1"/>
    <x v="29"/>
    <n v="0"/>
    <n v="0"/>
    <x v="0"/>
    <x v="1"/>
    <x v="0"/>
    <n v="0"/>
    <n v="39.200000000000003"/>
  </r>
  <r>
    <n v="12930"/>
    <x v="1600"/>
    <n v="1"/>
    <n v="0"/>
    <n v="1"/>
    <n v="27"/>
    <n v="32"/>
    <n v="15.001300000000001"/>
    <x v="131"/>
    <n v="187"/>
    <n v="287"/>
    <x v="0"/>
    <x v="11"/>
    <x v="1"/>
    <x v="7"/>
    <x v="1"/>
    <x v="29"/>
    <n v="0"/>
    <n v="0"/>
    <x v="0"/>
    <x v="1"/>
    <x v="0"/>
    <n v="1"/>
    <n v="80.599999999999994"/>
  </r>
  <r>
    <n v="12931"/>
    <x v="1601"/>
    <n v="2"/>
    <n v="1"/>
    <n v="1"/>
    <n v="28"/>
    <n v="37"/>
    <n v="19.999500000000001"/>
    <x v="28"/>
    <n v="326"/>
    <n v="374"/>
    <x v="0"/>
    <x v="3"/>
    <x v="5"/>
    <x v="8"/>
    <x v="1"/>
    <x v="38"/>
    <n v="0"/>
    <n v="0"/>
    <x v="1"/>
    <x v="1"/>
    <x v="0"/>
    <n v="1"/>
    <n v="82.4"/>
  </r>
  <r>
    <n v="12932"/>
    <x v="1602"/>
    <n v="1"/>
    <n v="0"/>
    <n v="2"/>
    <n v="6.0000000000000018"/>
    <n v="49"/>
    <n v="8.9981000000000009"/>
    <x v="112"/>
    <n v="177"/>
    <n v="261"/>
    <x v="0"/>
    <x v="5"/>
    <x v="3"/>
    <x v="4"/>
    <x v="1"/>
    <x v="6"/>
    <n v="1"/>
    <n v="0"/>
    <x v="0"/>
    <x v="1"/>
    <x v="0"/>
    <n v="1"/>
    <n v="42.800000000000004"/>
  </r>
  <r>
    <n v="12933"/>
    <x v="1603"/>
    <n v="2"/>
    <n v="0"/>
    <n v="1"/>
    <n v="21.000000000000004"/>
    <n v="49"/>
    <n v="19.001200000000001"/>
    <x v="5"/>
    <n v="8"/>
    <n v="10"/>
    <x v="1"/>
    <x v="7"/>
    <x v="2"/>
    <x v="11"/>
    <x v="1"/>
    <x v="22"/>
    <n v="0"/>
    <n v="0"/>
    <x v="1"/>
    <x v="1"/>
    <x v="0"/>
    <n v="0"/>
    <n v="69.800000000000011"/>
  </r>
  <r>
    <n v="12934"/>
    <x v="1604"/>
    <n v="1"/>
    <n v="0"/>
    <n v="1"/>
    <n v="-1.9999999999999991"/>
    <n v="59"/>
    <n v="19.001200000000001"/>
    <x v="14"/>
    <n v="6"/>
    <n v="7"/>
    <x v="1"/>
    <x v="4"/>
    <x v="1"/>
    <x v="21"/>
    <x v="1"/>
    <x v="18"/>
    <n v="0"/>
    <n v="0"/>
    <x v="0"/>
    <x v="1"/>
    <x v="0"/>
    <n v="0"/>
    <n v="28.400000000000002"/>
  </r>
  <r>
    <n v="12935"/>
    <x v="1605"/>
    <n v="1"/>
    <n v="0"/>
    <n v="1"/>
    <n v="21.000000000000004"/>
    <n v="35"/>
    <n v="19.001200000000001"/>
    <x v="39"/>
    <n v="169"/>
    <n v="194"/>
    <x v="0"/>
    <x v="1"/>
    <x v="6"/>
    <x v="7"/>
    <x v="1"/>
    <x v="8"/>
    <n v="0"/>
    <n v="0"/>
    <x v="0"/>
    <x v="1"/>
    <x v="0"/>
    <n v="1"/>
    <n v="69.800000000000011"/>
  </r>
  <r>
    <n v="12936"/>
    <x v="1606"/>
    <n v="1"/>
    <n v="0"/>
    <n v="1"/>
    <n v="12"/>
    <n v="32"/>
    <n v="19.001200000000001"/>
    <x v="39"/>
    <n v="146"/>
    <n v="171"/>
    <x v="0"/>
    <x v="1"/>
    <x v="5"/>
    <x v="7"/>
    <x v="1"/>
    <x v="4"/>
    <n v="0"/>
    <n v="0"/>
    <x v="0"/>
    <x v="1"/>
    <x v="0"/>
    <n v="1"/>
    <n v="53.6"/>
  </r>
  <r>
    <n v="12937"/>
    <x v="1607"/>
    <n v="2"/>
    <n v="0"/>
    <n v="1"/>
    <n v="27"/>
    <n v="66"/>
    <n v="7.0015000000000001"/>
    <x v="39"/>
    <n v="240"/>
    <n v="265"/>
    <x v="1"/>
    <x v="7"/>
    <x v="3"/>
    <x v="14"/>
    <x v="1"/>
    <x v="9"/>
    <n v="0"/>
    <n v="0"/>
    <x v="1"/>
    <x v="1"/>
    <x v="0"/>
    <n v="0"/>
    <n v="80.599999999999994"/>
  </r>
  <r>
    <n v="12938"/>
    <x v="1608"/>
    <n v="2"/>
    <n v="0"/>
    <n v="1"/>
    <n v="20.000000000000004"/>
    <n v="56"/>
    <n v="8.9981000000000009"/>
    <x v="39"/>
    <n v="112"/>
    <n v="137"/>
    <x v="0"/>
    <x v="7"/>
    <x v="4"/>
    <x v="21"/>
    <x v="0"/>
    <x v="9"/>
    <n v="0"/>
    <n v="0"/>
    <x v="1"/>
    <x v="1"/>
    <x v="0"/>
    <n v="1"/>
    <n v="68"/>
  </r>
  <r>
    <n v="12939"/>
    <x v="1609"/>
    <n v="3"/>
    <n v="0"/>
    <n v="2"/>
    <n v="23.999999999999993"/>
    <n v="74"/>
    <n v="19.999500000000001"/>
    <x v="183"/>
    <n v="260"/>
    <n v="434"/>
    <x v="0"/>
    <x v="10"/>
    <x v="4"/>
    <x v="12"/>
    <x v="0"/>
    <x v="21"/>
    <n v="1"/>
    <n v="0"/>
    <x v="0"/>
    <x v="0"/>
    <x v="0"/>
    <n v="1"/>
    <n v="75.199999999999989"/>
  </r>
  <r>
    <n v="12940"/>
    <x v="1610"/>
    <n v="2"/>
    <n v="0"/>
    <n v="1"/>
    <n v="6.0000000000000018"/>
    <n v="49"/>
    <n v="26.002700000000001"/>
    <x v="2"/>
    <n v="80"/>
    <n v="80"/>
    <x v="0"/>
    <x v="3"/>
    <x v="3"/>
    <x v="23"/>
    <x v="1"/>
    <x v="33"/>
    <n v="0"/>
    <n v="0"/>
    <x v="1"/>
    <x v="1"/>
    <x v="0"/>
    <n v="1"/>
    <n v="42.800000000000004"/>
  </r>
  <r>
    <n v="12941"/>
    <x v="1611"/>
    <n v="1"/>
    <n v="0"/>
    <n v="2"/>
    <n v="11"/>
    <n v="50"/>
    <n v="19.999500000000001"/>
    <x v="5"/>
    <n v="67"/>
    <n v="69"/>
    <x v="1"/>
    <x v="1"/>
    <x v="1"/>
    <x v="4"/>
    <x v="1"/>
    <x v="17"/>
    <n v="1"/>
    <n v="0"/>
    <x v="0"/>
    <x v="1"/>
    <x v="0"/>
    <n v="0"/>
    <n v="51.8"/>
  </r>
  <r>
    <n v="12942"/>
    <x v="1612"/>
    <n v="3"/>
    <n v="0"/>
    <n v="1"/>
    <n v="29"/>
    <n v="37"/>
    <n v="15.001300000000001"/>
    <x v="164"/>
    <n v="346"/>
    <n v="596"/>
    <x v="0"/>
    <x v="10"/>
    <x v="4"/>
    <x v="7"/>
    <x v="0"/>
    <x v="19"/>
    <n v="0"/>
    <n v="0"/>
    <x v="0"/>
    <x v="0"/>
    <x v="0"/>
    <n v="1"/>
    <n v="84.2"/>
  </r>
  <r>
    <n v="12943"/>
    <x v="1613"/>
    <n v="2"/>
    <n v="0"/>
    <n v="2"/>
    <n v="9"/>
    <n v="87"/>
    <n v="0"/>
    <x v="71"/>
    <n v="116"/>
    <n v="201"/>
    <x v="1"/>
    <x v="3"/>
    <x v="4"/>
    <x v="7"/>
    <x v="0"/>
    <x v="3"/>
    <n v="1"/>
    <n v="0"/>
    <x v="1"/>
    <x v="1"/>
    <x v="0"/>
    <n v="0"/>
    <n v="48.2"/>
  </r>
  <r>
    <n v="12944"/>
    <x v="1614"/>
    <n v="1"/>
    <n v="0"/>
    <n v="2"/>
    <n v="1"/>
    <n v="80"/>
    <n v="11.0014"/>
    <x v="12"/>
    <n v="62"/>
    <n v="67"/>
    <x v="0"/>
    <x v="4"/>
    <x v="4"/>
    <x v="15"/>
    <x v="0"/>
    <x v="18"/>
    <n v="1"/>
    <n v="0"/>
    <x v="0"/>
    <x v="1"/>
    <x v="0"/>
    <n v="1"/>
    <n v="33.799999999999997"/>
  </r>
  <r>
    <n v="12945"/>
    <x v="1615"/>
    <n v="1"/>
    <n v="0"/>
    <n v="2"/>
    <n v="11"/>
    <n v="62"/>
    <n v="19.001200000000001"/>
    <x v="14"/>
    <n v="17"/>
    <n v="18"/>
    <x v="1"/>
    <x v="5"/>
    <x v="4"/>
    <x v="19"/>
    <x v="0"/>
    <x v="52"/>
    <n v="1"/>
    <n v="0"/>
    <x v="0"/>
    <x v="1"/>
    <x v="0"/>
    <n v="0"/>
    <n v="51.8"/>
  </r>
  <r>
    <n v="12946"/>
    <x v="1616"/>
    <n v="3"/>
    <n v="0"/>
    <n v="1"/>
    <n v="31"/>
    <n v="49"/>
    <n v="12.997999999999999"/>
    <x v="124"/>
    <n v="228"/>
    <n v="375"/>
    <x v="1"/>
    <x v="10"/>
    <x v="4"/>
    <x v="4"/>
    <x v="0"/>
    <x v="21"/>
    <n v="0"/>
    <n v="0"/>
    <x v="0"/>
    <x v="0"/>
    <x v="0"/>
    <n v="0"/>
    <n v="87.800000000000011"/>
  </r>
  <r>
    <n v="12947"/>
    <x v="1617"/>
    <n v="1"/>
    <n v="0"/>
    <n v="2"/>
    <n v="-5"/>
    <n v="42"/>
    <n v="6.0031999999999996"/>
    <x v="7"/>
    <n v="40"/>
    <n v="46"/>
    <x v="0"/>
    <x v="4"/>
    <x v="6"/>
    <x v="13"/>
    <x v="1"/>
    <x v="40"/>
    <n v="1"/>
    <n v="0"/>
    <x v="0"/>
    <x v="1"/>
    <x v="0"/>
    <n v="1"/>
    <n v="23"/>
  </r>
  <r>
    <n v="12948"/>
    <x v="1618"/>
    <n v="1"/>
    <n v="0"/>
    <n v="1"/>
    <n v="19.000000000000004"/>
    <n v="40"/>
    <n v="8.9981000000000009"/>
    <x v="95"/>
    <n v="158"/>
    <n v="232"/>
    <x v="0"/>
    <x v="11"/>
    <x v="5"/>
    <x v="7"/>
    <x v="1"/>
    <x v="29"/>
    <n v="0"/>
    <n v="0"/>
    <x v="0"/>
    <x v="1"/>
    <x v="0"/>
    <n v="1"/>
    <n v="66.200000000000017"/>
  </r>
  <r>
    <n v="12949"/>
    <x v="1619"/>
    <n v="4"/>
    <n v="0"/>
    <n v="2"/>
    <n v="9"/>
    <n v="81"/>
    <n v="12.997999999999999"/>
    <x v="16"/>
    <n v="155"/>
    <n v="164"/>
    <x v="1"/>
    <x v="9"/>
    <x v="1"/>
    <x v="10"/>
    <x v="1"/>
    <x v="12"/>
    <n v="1"/>
    <n v="0"/>
    <x v="0"/>
    <x v="1"/>
    <x v="1"/>
    <n v="0"/>
    <n v="48.2"/>
  </r>
  <r>
    <n v="12950"/>
    <x v="1620"/>
    <n v="2"/>
    <n v="0"/>
    <n v="1"/>
    <n v="18"/>
    <n v="83"/>
    <n v="19.001200000000001"/>
    <x v="2"/>
    <n v="2"/>
    <n v="2"/>
    <x v="1"/>
    <x v="2"/>
    <x v="2"/>
    <x v="19"/>
    <x v="1"/>
    <x v="50"/>
    <n v="0"/>
    <n v="0"/>
    <x v="1"/>
    <x v="1"/>
    <x v="0"/>
    <n v="0"/>
    <n v="64.400000000000006"/>
  </r>
  <r>
    <n v="12951"/>
    <x v="1621"/>
    <n v="2"/>
    <n v="0"/>
    <n v="1"/>
    <n v="17"/>
    <n v="88"/>
    <n v="0"/>
    <x v="15"/>
    <n v="74"/>
    <n v="85"/>
    <x v="1"/>
    <x v="2"/>
    <x v="6"/>
    <x v="22"/>
    <x v="1"/>
    <x v="26"/>
    <n v="0"/>
    <n v="0"/>
    <x v="1"/>
    <x v="1"/>
    <x v="0"/>
    <n v="0"/>
    <n v="62.6"/>
  </r>
  <r>
    <n v="12952"/>
    <x v="1622"/>
    <n v="3"/>
    <n v="0"/>
    <n v="1"/>
    <n v="23.999999999999993"/>
    <n v="34"/>
    <n v="22.002800000000001"/>
    <x v="61"/>
    <n v="380"/>
    <n v="488"/>
    <x v="0"/>
    <x v="8"/>
    <x v="5"/>
    <x v="12"/>
    <x v="1"/>
    <x v="46"/>
    <n v="0"/>
    <n v="0"/>
    <x v="0"/>
    <x v="0"/>
    <x v="0"/>
    <n v="1"/>
    <n v="75.199999999999989"/>
  </r>
  <r>
    <n v="12953"/>
    <x v="1623"/>
    <n v="1"/>
    <n v="0"/>
    <n v="2"/>
    <n v="1"/>
    <n v="47"/>
    <n v="8.9981000000000009"/>
    <x v="1"/>
    <n v="31"/>
    <n v="35"/>
    <x v="1"/>
    <x v="4"/>
    <x v="2"/>
    <x v="13"/>
    <x v="1"/>
    <x v="18"/>
    <n v="1"/>
    <n v="0"/>
    <x v="0"/>
    <x v="1"/>
    <x v="0"/>
    <n v="0"/>
    <n v="33.799999999999997"/>
  </r>
  <r>
    <n v="12954"/>
    <x v="1624"/>
    <n v="4"/>
    <n v="0"/>
    <n v="1"/>
    <n v="13"/>
    <n v="33"/>
    <n v="35.000799999999998"/>
    <x v="17"/>
    <n v="63"/>
    <n v="79"/>
    <x v="0"/>
    <x v="9"/>
    <x v="3"/>
    <x v="6"/>
    <x v="1"/>
    <x v="35"/>
    <n v="0"/>
    <n v="0"/>
    <x v="0"/>
    <x v="1"/>
    <x v="1"/>
    <n v="1"/>
    <n v="55.400000000000006"/>
  </r>
  <r>
    <n v="12955"/>
    <x v="1625"/>
    <n v="4"/>
    <n v="0"/>
    <n v="1"/>
    <n v="7"/>
    <n v="39"/>
    <n v="0"/>
    <x v="115"/>
    <n v="232"/>
    <n v="270"/>
    <x v="0"/>
    <x v="5"/>
    <x v="1"/>
    <x v="7"/>
    <x v="1"/>
    <x v="34"/>
    <n v="0"/>
    <n v="0"/>
    <x v="0"/>
    <x v="1"/>
    <x v="1"/>
    <n v="1"/>
    <n v="44.6"/>
  </r>
  <r>
    <n v="12956"/>
    <x v="1626"/>
    <n v="4"/>
    <n v="0"/>
    <n v="1"/>
    <n v="28"/>
    <n v="48"/>
    <n v="19.999500000000001"/>
    <x v="3"/>
    <n v="231"/>
    <n v="300"/>
    <x v="0"/>
    <x v="8"/>
    <x v="6"/>
    <x v="7"/>
    <x v="1"/>
    <x v="48"/>
    <n v="0"/>
    <n v="0"/>
    <x v="0"/>
    <x v="1"/>
    <x v="1"/>
    <n v="1"/>
    <n v="82.4"/>
  </r>
  <r>
    <n v="12957"/>
    <x v="1627"/>
    <n v="2"/>
    <n v="0"/>
    <n v="1"/>
    <n v="8"/>
    <n v="81"/>
    <n v="7.0015000000000001"/>
    <x v="2"/>
    <n v="16"/>
    <n v="16"/>
    <x v="1"/>
    <x v="2"/>
    <x v="3"/>
    <x v="2"/>
    <x v="1"/>
    <x v="50"/>
    <n v="0"/>
    <n v="0"/>
    <x v="1"/>
    <x v="1"/>
    <x v="0"/>
    <n v="0"/>
    <n v="46.4"/>
  </r>
  <r>
    <n v="12958"/>
    <x v="1628"/>
    <n v="2"/>
    <n v="0"/>
    <n v="1"/>
    <n v="16"/>
    <n v="100"/>
    <n v="7.0015000000000001"/>
    <x v="18"/>
    <n v="23"/>
    <n v="33"/>
    <x v="1"/>
    <x v="2"/>
    <x v="0"/>
    <x v="19"/>
    <x v="0"/>
    <x v="2"/>
    <n v="0"/>
    <n v="0"/>
    <x v="1"/>
    <x v="1"/>
    <x v="0"/>
    <n v="0"/>
    <n v="60.8"/>
  </r>
  <r>
    <n v="12959"/>
    <x v="1629"/>
    <n v="2"/>
    <n v="0"/>
    <n v="1"/>
    <n v="23.999999999999993"/>
    <n v="39"/>
    <n v="31.000900000000001"/>
    <x v="20"/>
    <n v="375"/>
    <n v="448"/>
    <x v="0"/>
    <x v="7"/>
    <x v="5"/>
    <x v="12"/>
    <x v="1"/>
    <x v="23"/>
    <n v="0"/>
    <n v="0"/>
    <x v="1"/>
    <x v="1"/>
    <x v="0"/>
    <n v="1"/>
    <n v="75.199999999999989"/>
  </r>
  <r>
    <n v="12960"/>
    <x v="1630"/>
    <n v="4"/>
    <n v="0"/>
    <n v="2"/>
    <n v="11"/>
    <n v="87"/>
    <n v="6.0031999999999996"/>
    <x v="34"/>
    <n v="148"/>
    <n v="170"/>
    <x v="0"/>
    <x v="5"/>
    <x v="5"/>
    <x v="13"/>
    <x v="1"/>
    <x v="25"/>
    <n v="1"/>
    <n v="0"/>
    <x v="0"/>
    <x v="1"/>
    <x v="1"/>
    <n v="1"/>
    <n v="51.8"/>
  </r>
  <r>
    <n v="12961"/>
    <x v="1631"/>
    <n v="1"/>
    <n v="0"/>
    <n v="1"/>
    <n v="3"/>
    <n v="52"/>
    <n v="31.000900000000001"/>
    <x v="14"/>
    <n v="32"/>
    <n v="33"/>
    <x v="0"/>
    <x v="5"/>
    <x v="0"/>
    <x v="3"/>
    <x v="0"/>
    <x v="52"/>
    <n v="0"/>
    <n v="0"/>
    <x v="0"/>
    <x v="1"/>
    <x v="0"/>
    <n v="1"/>
    <n v="37.4"/>
  </r>
  <r>
    <n v="12962"/>
    <x v="1632"/>
    <n v="1"/>
    <n v="0"/>
    <n v="1"/>
    <n v="1"/>
    <n v="59"/>
    <n v="0"/>
    <x v="5"/>
    <n v="39"/>
    <n v="41"/>
    <x v="1"/>
    <x v="5"/>
    <x v="1"/>
    <x v="23"/>
    <x v="1"/>
    <x v="52"/>
    <n v="0"/>
    <n v="0"/>
    <x v="0"/>
    <x v="1"/>
    <x v="0"/>
    <n v="0"/>
    <n v="33.799999999999997"/>
  </r>
  <r>
    <n v="12963"/>
    <x v="1633"/>
    <n v="1"/>
    <n v="0"/>
    <n v="1"/>
    <n v="12"/>
    <n v="67"/>
    <n v="6.0031999999999996"/>
    <x v="62"/>
    <n v="473"/>
    <n v="514"/>
    <x v="0"/>
    <x v="4"/>
    <x v="2"/>
    <x v="9"/>
    <x v="1"/>
    <x v="20"/>
    <n v="0"/>
    <n v="0"/>
    <x v="0"/>
    <x v="1"/>
    <x v="0"/>
    <n v="1"/>
    <n v="53.6"/>
  </r>
  <r>
    <n v="12964"/>
    <x v="1634"/>
    <n v="3"/>
    <n v="0"/>
    <n v="1"/>
    <n v="23"/>
    <n v="38"/>
    <n v="15.001300000000001"/>
    <x v="47"/>
    <n v="251"/>
    <n v="323"/>
    <x v="0"/>
    <x v="8"/>
    <x v="5"/>
    <x v="17"/>
    <x v="1"/>
    <x v="46"/>
    <n v="0"/>
    <n v="0"/>
    <x v="0"/>
    <x v="0"/>
    <x v="0"/>
    <n v="1"/>
    <n v="73.400000000000006"/>
  </r>
  <r>
    <n v="12965"/>
    <x v="1635"/>
    <n v="1"/>
    <n v="0"/>
    <n v="3"/>
    <n v="1"/>
    <n v="86"/>
    <n v="6.0031999999999996"/>
    <x v="7"/>
    <n v="158"/>
    <n v="164"/>
    <x v="0"/>
    <x v="4"/>
    <x v="5"/>
    <x v="18"/>
    <x v="1"/>
    <x v="30"/>
    <n v="0"/>
    <n v="1"/>
    <x v="0"/>
    <x v="1"/>
    <x v="0"/>
    <n v="1"/>
    <n v="33.799999999999997"/>
  </r>
  <r>
    <n v="12966"/>
    <x v="1636"/>
    <n v="2"/>
    <n v="0"/>
    <n v="1"/>
    <n v="16"/>
    <n v="100"/>
    <n v="6.0031999999999996"/>
    <x v="1"/>
    <n v="9"/>
    <n v="13"/>
    <x v="1"/>
    <x v="2"/>
    <x v="5"/>
    <x v="11"/>
    <x v="1"/>
    <x v="26"/>
    <n v="0"/>
    <n v="0"/>
    <x v="1"/>
    <x v="1"/>
    <x v="0"/>
    <n v="0"/>
    <n v="60.8"/>
  </r>
  <r>
    <n v="12967"/>
    <x v="1637"/>
    <n v="4"/>
    <n v="0"/>
    <n v="1"/>
    <n v="23.999999999999993"/>
    <n v="74"/>
    <n v="0"/>
    <x v="16"/>
    <n v="232"/>
    <n v="241"/>
    <x v="0"/>
    <x v="6"/>
    <x v="6"/>
    <x v="6"/>
    <x v="1"/>
    <x v="10"/>
    <n v="0"/>
    <n v="0"/>
    <x v="0"/>
    <x v="1"/>
    <x v="1"/>
    <n v="1"/>
    <n v="75.199999999999989"/>
  </r>
  <r>
    <n v="12968"/>
    <x v="1638"/>
    <n v="1"/>
    <n v="0"/>
    <n v="3"/>
    <n v="12"/>
    <n v="88"/>
    <n v="11.0014"/>
    <x v="2"/>
    <n v="39"/>
    <n v="39"/>
    <x v="0"/>
    <x v="1"/>
    <x v="6"/>
    <x v="22"/>
    <x v="1"/>
    <x v="17"/>
    <n v="0"/>
    <n v="1"/>
    <x v="0"/>
    <x v="1"/>
    <x v="0"/>
    <n v="1"/>
    <n v="53.6"/>
  </r>
  <r>
    <n v="12969"/>
    <x v="1639"/>
    <n v="2"/>
    <n v="0"/>
    <n v="1"/>
    <n v="26"/>
    <n v="61"/>
    <n v="16.997900000000001"/>
    <x v="100"/>
    <n v="474"/>
    <n v="538"/>
    <x v="1"/>
    <x v="7"/>
    <x v="5"/>
    <x v="18"/>
    <x v="1"/>
    <x v="24"/>
    <n v="0"/>
    <n v="0"/>
    <x v="1"/>
    <x v="1"/>
    <x v="0"/>
    <n v="0"/>
    <n v="78.800000000000011"/>
  </r>
  <r>
    <n v="12970"/>
    <x v="1640"/>
    <n v="3"/>
    <n v="0"/>
    <n v="1"/>
    <n v="26"/>
    <n v="79"/>
    <n v="12.997999999999999"/>
    <x v="58"/>
    <n v="156"/>
    <n v="186"/>
    <x v="1"/>
    <x v="0"/>
    <x v="6"/>
    <x v="6"/>
    <x v="1"/>
    <x v="27"/>
    <n v="0"/>
    <n v="0"/>
    <x v="0"/>
    <x v="0"/>
    <x v="0"/>
    <n v="0"/>
    <n v="78.800000000000011"/>
  </r>
  <r>
    <n v="12971"/>
    <x v="1641"/>
    <n v="2"/>
    <n v="1"/>
    <n v="1"/>
    <n v="26"/>
    <n v="61"/>
    <n v="0"/>
    <x v="184"/>
    <n v="175"/>
    <n v="364"/>
    <x v="0"/>
    <x v="2"/>
    <x v="5"/>
    <x v="20"/>
    <x v="1"/>
    <x v="2"/>
    <n v="0"/>
    <n v="0"/>
    <x v="1"/>
    <x v="1"/>
    <x v="0"/>
    <n v="1"/>
    <n v="78.800000000000011"/>
  </r>
  <r>
    <n v="12972"/>
    <x v="1642"/>
    <n v="4"/>
    <n v="0"/>
    <n v="2"/>
    <n v="8"/>
    <n v="61"/>
    <n v="19.999500000000001"/>
    <x v="17"/>
    <n v="708"/>
    <n v="724"/>
    <x v="0"/>
    <x v="5"/>
    <x v="2"/>
    <x v="3"/>
    <x v="1"/>
    <x v="47"/>
    <n v="1"/>
    <n v="0"/>
    <x v="0"/>
    <x v="1"/>
    <x v="1"/>
    <n v="1"/>
    <n v="46.4"/>
  </r>
  <r>
    <n v="12973"/>
    <x v="1643"/>
    <n v="1"/>
    <n v="0"/>
    <n v="1"/>
    <n v="-3"/>
    <n v="39"/>
    <n v="23.999400000000001"/>
    <x v="5"/>
    <n v="35"/>
    <n v="37"/>
    <x v="1"/>
    <x v="4"/>
    <x v="4"/>
    <x v="22"/>
    <x v="0"/>
    <x v="30"/>
    <n v="0"/>
    <n v="0"/>
    <x v="0"/>
    <x v="1"/>
    <x v="0"/>
    <n v="0"/>
    <n v="26.6"/>
  </r>
  <r>
    <n v="12974"/>
    <x v="1644"/>
    <n v="4"/>
    <n v="0"/>
    <n v="1"/>
    <n v="1"/>
    <n v="69"/>
    <n v="7.0015000000000001"/>
    <x v="68"/>
    <n v="664"/>
    <n v="679"/>
    <x v="0"/>
    <x v="9"/>
    <x v="1"/>
    <x v="3"/>
    <x v="1"/>
    <x v="43"/>
    <n v="0"/>
    <n v="0"/>
    <x v="0"/>
    <x v="1"/>
    <x v="1"/>
    <n v="1"/>
    <n v="33.799999999999997"/>
  </r>
  <r>
    <n v="12975"/>
    <x v="1645"/>
    <n v="4"/>
    <n v="0"/>
    <n v="1"/>
    <n v="3"/>
    <n v="70"/>
    <n v="8.9981000000000009"/>
    <x v="1"/>
    <n v="13"/>
    <n v="17"/>
    <x v="1"/>
    <x v="9"/>
    <x v="4"/>
    <x v="19"/>
    <x v="0"/>
    <x v="13"/>
    <n v="0"/>
    <n v="0"/>
    <x v="0"/>
    <x v="1"/>
    <x v="1"/>
    <n v="0"/>
    <n v="37.4"/>
  </r>
  <r>
    <n v="12976"/>
    <x v="1646"/>
    <n v="4"/>
    <n v="0"/>
    <n v="1"/>
    <n v="4"/>
    <n v="70"/>
    <n v="15.001300000000001"/>
    <x v="11"/>
    <n v="60"/>
    <n v="80"/>
    <x v="1"/>
    <x v="6"/>
    <x v="0"/>
    <x v="3"/>
    <x v="0"/>
    <x v="12"/>
    <n v="0"/>
    <n v="0"/>
    <x v="0"/>
    <x v="1"/>
    <x v="1"/>
    <n v="0"/>
    <n v="39.200000000000003"/>
  </r>
  <r>
    <n v="12977"/>
    <x v="1647"/>
    <n v="4"/>
    <n v="0"/>
    <n v="2"/>
    <n v="13"/>
    <n v="67"/>
    <n v="31.000900000000001"/>
    <x v="54"/>
    <n v="200"/>
    <n v="219"/>
    <x v="1"/>
    <x v="6"/>
    <x v="1"/>
    <x v="0"/>
    <x v="1"/>
    <x v="31"/>
    <n v="1"/>
    <n v="0"/>
    <x v="0"/>
    <x v="1"/>
    <x v="1"/>
    <n v="0"/>
    <n v="55.400000000000006"/>
  </r>
  <r>
    <n v="12978"/>
    <x v="1648"/>
    <n v="3"/>
    <n v="1"/>
    <n v="1"/>
    <n v="28"/>
    <n v="70"/>
    <n v="11.0014"/>
    <x v="185"/>
    <n v="212"/>
    <n v="357"/>
    <x v="1"/>
    <x v="8"/>
    <x v="5"/>
    <x v="4"/>
    <x v="1"/>
    <x v="46"/>
    <n v="0"/>
    <n v="0"/>
    <x v="0"/>
    <x v="0"/>
    <x v="0"/>
    <n v="0"/>
    <n v="82.4"/>
  </r>
  <r>
    <n v="12979"/>
    <x v="1649"/>
    <n v="4"/>
    <n v="0"/>
    <n v="1"/>
    <n v="14"/>
    <n v="59"/>
    <n v="19.001200000000001"/>
    <x v="57"/>
    <n v="101"/>
    <n v="125"/>
    <x v="1"/>
    <x v="6"/>
    <x v="4"/>
    <x v="3"/>
    <x v="0"/>
    <x v="7"/>
    <n v="0"/>
    <n v="0"/>
    <x v="0"/>
    <x v="1"/>
    <x v="1"/>
    <n v="0"/>
    <n v="57.2"/>
  </r>
  <r>
    <n v="12980"/>
    <x v="1650"/>
    <n v="3"/>
    <n v="0"/>
    <n v="1"/>
    <n v="13"/>
    <n v="82"/>
    <n v="16.997900000000001"/>
    <x v="46"/>
    <n v="68"/>
    <n v="89"/>
    <x v="1"/>
    <x v="8"/>
    <x v="0"/>
    <x v="11"/>
    <x v="0"/>
    <x v="48"/>
    <n v="0"/>
    <n v="0"/>
    <x v="0"/>
    <x v="0"/>
    <x v="0"/>
    <n v="0"/>
    <n v="55.400000000000006"/>
  </r>
  <r>
    <n v="12981"/>
    <x v="1651"/>
    <n v="3"/>
    <n v="0"/>
    <n v="1"/>
    <n v="25"/>
    <n v="62"/>
    <n v="11.0014"/>
    <x v="69"/>
    <n v="89"/>
    <n v="129"/>
    <x v="1"/>
    <x v="8"/>
    <x v="5"/>
    <x v="20"/>
    <x v="1"/>
    <x v="14"/>
    <n v="0"/>
    <n v="0"/>
    <x v="0"/>
    <x v="0"/>
    <x v="0"/>
    <n v="0"/>
    <n v="77"/>
  </r>
  <r>
    <n v="12982"/>
    <x v="1652"/>
    <n v="2"/>
    <n v="0"/>
    <n v="2"/>
    <n v="13"/>
    <n v="67"/>
    <n v="19.001200000000001"/>
    <x v="54"/>
    <n v="89"/>
    <n v="108"/>
    <x v="1"/>
    <x v="3"/>
    <x v="1"/>
    <x v="22"/>
    <x v="1"/>
    <x v="3"/>
    <n v="1"/>
    <n v="0"/>
    <x v="1"/>
    <x v="1"/>
    <x v="0"/>
    <n v="0"/>
    <n v="55.400000000000006"/>
  </r>
  <r>
    <n v="12983"/>
    <x v="1653"/>
    <n v="4"/>
    <n v="0"/>
    <n v="2"/>
    <n v="13"/>
    <n v="67"/>
    <n v="30.002600000000001"/>
    <x v="42"/>
    <n v="128"/>
    <n v="162"/>
    <x v="1"/>
    <x v="9"/>
    <x v="3"/>
    <x v="13"/>
    <x v="1"/>
    <x v="12"/>
    <n v="1"/>
    <n v="0"/>
    <x v="0"/>
    <x v="1"/>
    <x v="1"/>
    <n v="0"/>
    <n v="55.400000000000006"/>
  </r>
  <r>
    <n v="12984"/>
    <x v="1654"/>
    <n v="3"/>
    <n v="0"/>
    <n v="1"/>
    <n v="27"/>
    <n v="66"/>
    <n v="11.0014"/>
    <x v="121"/>
    <n v="121"/>
    <n v="164"/>
    <x v="1"/>
    <x v="8"/>
    <x v="6"/>
    <x v="13"/>
    <x v="1"/>
    <x v="14"/>
    <n v="0"/>
    <n v="0"/>
    <x v="0"/>
    <x v="0"/>
    <x v="0"/>
    <n v="0"/>
    <n v="80.599999999999994"/>
  </r>
  <r>
    <n v="12985"/>
    <x v="1655"/>
    <n v="1"/>
    <n v="0"/>
    <n v="2"/>
    <n v="13"/>
    <n v="47"/>
    <n v="16.997900000000001"/>
    <x v="40"/>
    <n v="29"/>
    <n v="41"/>
    <x v="0"/>
    <x v="1"/>
    <x v="1"/>
    <x v="21"/>
    <x v="1"/>
    <x v="5"/>
    <n v="1"/>
    <n v="0"/>
    <x v="0"/>
    <x v="1"/>
    <x v="0"/>
    <n v="1"/>
    <n v="55.400000000000006"/>
  </r>
  <r>
    <n v="12986"/>
    <x v="1656"/>
    <n v="4"/>
    <n v="0"/>
    <n v="1"/>
    <n v="3"/>
    <n v="60"/>
    <n v="8.9981000000000009"/>
    <x v="40"/>
    <n v="52"/>
    <n v="64"/>
    <x v="1"/>
    <x v="9"/>
    <x v="4"/>
    <x v="21"/>
    <x v="0"/>
    <x v="13"/>
    <n v="0"/>
    <n v="0"/>
    <x v="0"/>
    <x v="1"/>
    <x v="1"/>
    <n v="0"/>
    <n v="37.4"/>
  </r>
  <r>
    <n v="12987"/>
    <x v="1657"/>
    <n v="3"/>
    <n v="0"/>
    <n v="1"/>
    <n v="25"/>
    <n v="79"/>
    <n v="16.997900000000001"/>
    <x v="80"/>
    <n v="196"/>
    <n v="263"/>
    <x v="0"/>
    <x v="10"/>
    <x v="0"/>
    <x v="10"/>
    <x v="0"/>
    <x v="36"/>
    <n v="0"/>
    <n v="0"/>
    <x v="0"/>
    <x v="0"/>
    <x v="0"/>
    <n v="1"/>
    <n v="77"/>
  </r>
  <r>
    <n v="12988"/>
    <x v="1658"/>
    <n v="1"/>
    <n v="0"/>
    <n v="1"/>
    <n v="8"/>
    <n v="34"/>
    <n v="11.0014"/>
    <x v="22"/>
    <n v="130"/>
    <n v="143"/>
    <x v="0"/>
    <x v="1"/>
    <x v="0"/>
    <x v="0"/>
    <x v="0"/>
    <x v="17"/>
    <n v="0"/>
    <n v="0"/>
    <x v="0"/>
    <x v="1"/>
    <x v="0"/>
    <n v="1"/>
    <n v="46.4"/>
  </r>
  <r>
    <n v="12989"/>
    <x v="1659"/>
    <n v="3"/>
    <n v="0"/>
    <n v="1"/>
    <n v="27"/>
    <n v="74"/>
    <n v="8.9981000000000009"/>
    <x v="107"/>
    <n v="171"/>
    <n v="224"/>
    <x v="0"/>
    <x v="8"/>
    <x v="3"/>
    <x v="20"/>
    <x v="1"/>
    <x v="15"/>
    <n v="0"/>
    <n v="0"/>
    <x v="0"/>
    <x v="0"/>
    <x v="0"/>
    <n v="1"/>
    <n v="80.599999999999994"/>
  </r>
  <r>
    <n v="12990"/>
    <x v="1660"/>
    <n v="2"/>
    <n v="0"/>
    <n v="2"/>
    <n v="17"/>
    <n v="100"/>
    <n v="0"/>
    <x v="12"/>
    <n v="34"/>
    <n v="39"/>
    <x v="1"/>
    <x v="2"/>
    <x v="0"/>
    <x v="21"/>
    <x v="0"/>
    <x v="26"/>
    <n v="1"/>
    <n v="0"/>
    <x v="1"/>
    <x v="1"/>
    <x v="0"/>
    <n v="0"/>
    <n v="62.6"/>
  </r>
  <r>
    <n v="12991"/>
    <x v="1661"/>
    <n v="2"/>
    <n v="0"/>
    <n v="1"/>
    <n v="1"/>
    <n v="32"/>
    <n v="22.002800000000001"/>
    <x v="7"/>
    <n v="102"/>
    <n v="108"/>
    <x v="1"/>
    <x v="11"/>
    <x v="5"/>
    <x v="14"/>
    <x v="1"/>
    <x v="33"/>
    <n v="0"/>
    <n v="0"/>
    <x v="1"/>
    <x v="1"/>
    <x v="0"/>
    <n v="0"/>
    <n v="33.799999999999997"/>
  </r>
  <r>
    <n v="12992"/>
    <x v="1662"/>
    <n v="3"/>
    <n v="0"/>
    <n v="1"/>
    <n v="29"/>
    <n v="62"/>
    <n v="8.9981000000000009"/>
    <x v="43"/>
    <n v="115"/>
    <n v="144"/>
    <x v="0"/>
    <x v="0"/>
    <x v="2"/>
    <x v="7"/>
    <x v="1"/>
    <x v="41"/>
    <n v="0"/>
    <n v="0"/>
    <x v="0"/>
    <x v="0"/>
    <x v="0"/>
    <n v="1"/>
    <n v="84.2"/>
  </r>
  <r>
    <n v="12993"/>
    <x v="1663"/>
    <n v="4"/>
    <n v="0"/>
    <n v="3"/>
    <n v="10"/>
    <n v="94"/>
    <n v="6.0031999999999996"/>
    <x v="40"/>
    <n v="110"/>
    <n v="122"/>
    <x v="0"/>
    <x v="5"/>
    <x v="0"/>
    <x v="0"/>
    <x v="0"/>
    <x v="47"/>
    <n v="0"/>
    <n v="1"/>
    <x v="0"/>
    <x v="1"/>
    <x v="1"/>
    <n v="1"/>
    <n v="50"/>
  </r>
  <r>
    <n v="12994"/>
    <x v="1664"/>
    <n v="3"/>
    <n v="0"/>
    <n v="1"/>
    <n v="34"/>
    <n v="41"/>
    <n v="22.002800000000001"/>
    <x v="77"/>
    <n v="321"/>
    <n v="490"/>
    <x v="0"/>
    <x v="10"/>
    <x v="4"/>
    <x v="18"/>
    <x v="0"/>
    <x v="41"/>
    <n v="0"/>
    <n v="0"/>
    <x v="0"/>
    <x v="0"/>
    <x v="0"/>
    <n v="1"/>
    <n v="93.2"/>
  </r>
  <r>
    <n v="12995"/>
    <x v="1665"/>
    <n v="4"/>
    <n v="0"/>
    <n v="2"/>
    <n v="4"/>
    <n v="56"/>
    <n v="11.0014"/>
    <x v="5"/>
    <n v="31"/>
    <n v="33"/>
    <x v="0"/>
    <x v="5"/>
    <x v="1"/>
    <x v="2"/>
    <x v="1"/>
    <x v="47"/>
    <n v="1"/>
    <n v="0"/>
    <x v="0"/>
    <x v="1"/>
    <x v="1"/>
    <n v="1"/>
    <n v="39.200000000000003"/>
  </r>
  <r>
    <n v="12996"/>
    <x v="1666"/>
    <n v="1"/>
    <n v="1"/>
    <n v="2"/>
    <n v="3"/>
    <n v="41"/>
    <n v="22.002800000000001"/>
    <x v="9"/>
    <n v="63"/>
    <n v="66"/>
    <x v="0"/>
    <x v="4"/>
    <x v="5"/>
    <x v="22"/>
    <x v="1"/>
    <x v="40"/>
    <n v="1"/>
    <n v="0"/>
    <x v="0"/>
    <x v="1"/>
    <x v="0"/>
    <n v="1"/>
    <n v="37.4"/>
  </r>
  <r>
    <n v="12997"/>
    <x v="1667"/>
    <n v="2"/>
    <n v="0"/>
    <n v="1"/>
    <n v="25"/>
    <n v="65"/>
    <n v="6.0031999999999996"/>
    <x v="67"/>
    <n v="206"/>
    <n v="233"/>
    <x v="1"/>
    <x v="2"/>
    <x v="6"/>
    <x v="10"/>
    <x v="1"/>
    <x v="2"/>
    <n v="0"/>
    <n v="0"/>
    <x v="1"/>
    <x v="1"/>
    <x v="0"/>
    <n v="0"/>
    <n v="77"/>
  </r>
  <r>
    <n v="12998"/>
    <x v="1668"/>
    <n v="3"/>
    <n v="0"/>
    <n v="1"/>
    <n v="27"/>
    <n v="79"/>
    <n v="0"/>
    <x v="14"/>
    <n v="7"/>
    <n v="8"/>
    <x v="0"/>
    <x v="8"/>
    <x v="1"/>
    <x v="11"/>
    <x v="1"/>
    <x v="15"/>
    <n v="0"/>
    <n v="0"/>
    <x v="0"/>
    <x v="0"/>
    <x v="0"/>
    <n v="1"/>
    <n v="80.599999999999994"/>
  </r>
  <r>
    <n v="12999"/>
    <x v="1669"/>
    <n v="3"/>
    <n v="0"/>
    <n v="1"/>
    <n v="27"/>
    <n v="79"/>
    <n v="7.0015000000000001"/>
    <x v="35"/>
    <n v="157"/>
    <n v="208"/>
    <x v="0"/>
    <x v="10"/>
    <x v="0"/>
    <x v="22"/>
    <x v="0"/>
    <x v="44"/>
    <n v="0"/>
    <n v="0"/>
    <x v="0"/>
    <x v="0"/>
    <x v="0"/>
    <n v="1"/>
    <n v="80.599999999999994"/>
  </r>
  <r>
    <n v="13000"/>
    <x v="1670"/>
    <n v="2"/>
    <n v="0"/>
    <n v="1"/>
    <n v="21.000000000000004"/>
    <n v="60"/>
    <n v="19.001200000000001"/>
    <x v="30"/>
    <n v="480"/>
    <n v="506"/>
    <x v="0"/>
    <x v="7"/>
    <x v="1"/>
    <x v="14"/>
    <x v="1"/>
    <x v="9"/>
    <n v="0"/>
    <n v="0"/>
    <x v="1"/>
    <x v="1"/>
    <x v="0"/>
    <n v="1"/>
    <n v="69.800000000000011"/>
  </r>
  <r>
    <n v="13001"/>
    <x v="1671"/>
    <n v="1"/>
    <n v="0"/>
    <n v="2"/>
    <n v="9"/>
    <n v="71"/>
    <n v="0"/>
    <x v="2"/>
    <n v="2"/>
    <n v="2"/>
    <x v="1"/>
    <x v="5"/>
    <x v="6"/>
    <x v="16"/>
    <x v="1"/>
    <x v="6"/>
    <n v="1"/>
    <n v="0"/>
    <x v="0"/>
    <x v="1"/>
    <x v="0"/>
    <n v="0"/>
    <n v="48.2"/>
  </r>
  <r>
    <n v="13002"/>
    <x v="1672"/>
    <n v="3"/>
    <n v="0"/>
    <n v="1"/>
    <n v="23"/>
    <n v="89"/>
    <n v="11.0014"/>
    <x v="5"/>
    <n v="27"/>
    <n v="29"/>
    <x v="0"/>
    <x v="10"/>
    <x v="3"/>
    <x v="2"/>
    <x v="1"/>
    <x v="36"/>
    <n v="0"/>
    <n v="0"/>
    <x v="0"/>
    <x v="0"/>
    <x v="0"/>
    <n v="1"/>
    <n v="73.400000000000006"/>
  </r>
  <r>
    <n v="13003"/>
    <x v="1673"/>
    <n v="4"/>
    <n v="0"/>
    <n v="2"/>
    <n v="14"/>
    <n v="77"/>
    <n v="0"/>
    <x v="17"/>
    <n v="284"/>
    <n v="300"/>
    <x v="0"/>
    <x v="5"/>
    <x v="5"/>
    <x v="8"/>
    <x v="1"/>
    <x v="34"/>
    <n v="1"/>
    <n v="0"/>
    <x v="0"/>
    <x v="1"/>
    <x v="1"/>
    <n v="1"/>
    <n v="57.2"/>
  </r>
  <r>
    <n v="13004"/>
    <x v="1674"/>
    <n v="3"/>
    <n v="0"/>
    <n v="1"/>
    <n v="28"/>
    <n v="66"/>
    <n v="7.0015000000000001"/>
    <x v="116"/>
    <n v="311"/>
    <n v="381"/>
    <x v="0"/>
    <x v="10"/>
    <x v="6"/>
    <x v="22"/>
    <x v="1"/>
    <x v="44"/>
    <n v="0"/>
    <n v="0"/>
    <x v="0"/>
    <x v="0"/>
    <x v="0"/>
    <n v="1"/>
    <n v="82.4"/>
  </r>
  <r>
    <n v="13005"/>
    <x v="1675"/>
    <n v="3"/>
    <n v="0"/>
    <n v="1"/>
    <n v="33"/>
    <n v="59"/>
    <n v="11.0014"/>
    <x v="3"/>
    <n v="187"/>
    <n v="256"/>
    <x v="0"/>
    <x v="0"/>
    <x v="4"/>
    <x v="10"/>
    <x v="0"/>
    <x v="16"/>
    <n v="0"/>
    <n v="0"/>
    <x v="0"/>
    <x v="0"/>
    <x v="0"/>
    <n v="1"/>
    <n v="91.4"/>
  </r>
  <r>
    <n v="13006"/>
    <x v="1676"/>
    <n v="1"/>
    <n v="0"/>
    <n v="2"/>
    <n v="2"/>
    <n v="64"/>
    <n v="11.0014"/>
    <x v="22"/>
    <n v="97"/>
    <n v="110"/>
    <x v="1"/>
    <x v="5"/>
    <x v="1"/>
    <x v="20"/>
    <x v="1"/>
    <x v="52"/>
    <n v="1"/>
    <n v="0"/>
    <x v="0"/>
    <x v="1"/>
    <x v="0"/>
    <n v="0"/>
    <n v="35.6"/>
  </r>
  <r>
    <n v="13007"/>
    <x v="1677"/>
    <n v="2"/>
    <n v="0"/>
    <n v="1"/>
    <n v="8"/>
    <n v="66"/>
    <n v="0"/>
    <x v="9"/>
    <n v="103"/>
    <n v="106"/>
    <x v="0"/>
    <x v="3"/>
    <x v="6"/>
    <x v="23"/>
    <x v="1"/>
    <x v="37"/>
    <n v="0"/>
    <n v="0"/>
    <x v="1"/>
    <x v="1"/>
    <x v="0"/>
    <n v="1"/>
    <n v="46.4"/>
  </r>
  <r>
    <n v="13008"/>
    <x v="1678"/>
    <n v="1"/>
    <n v="0"/>
    <n v="1"/>
    <n v="-5"/>
    <n v="35"/>
    <n v="12.997999999999999"/>
    <x v="2"/>
    <n v="54"/>
    <n v="54"/>
    <x v="1"/>
    <x v="4"/>
    <x v="4"/>
    <x v="18"/>
    <x v="0"/>
    <x v="20"/>
    <n v="0"/>
    <n v="0"/>
    <x v="0"/>
    <x v="1"/>
    <x v="0"/>
    <n v="0"/>
    <n v="23"/>
  </r>
  <r>
    <n v="13009"/>
    <x v="1679"/>
    <n v="2"/>
    <n v="0"/>
    <n v="1"/>
    <n v="35.999999999999993"/>
    <n v="35"/>
    <n v="7.0015000000000001"/>
    <x v="35"/>
    <n v="283"/>
    <n v="334"/>
    <x v="0"/>
    <x v="7"/>
    <x v="6"/>
    <x v="12"/>
    <x v="1"/>
    <x v="22"/>
    <n v="0"/>
    <n v="0"/>
    <x v="1"/>
    <x v="1"/>
    <x v="0"/>
    <n v="1"/>
    <n v="96.799999999999983"/>
  </r>
  <r>
    <n v="13010"/>
    <x v="1680"/>
    <n v="4"/>
    <n v="0"/>
    <n v="3"/>
    <n v="13"/>
    <n v="94"/>
    <n v="0"/>
    <x v="9"/>
    <n v="59"/>
    <n v="62"/>
    <x v="1"/>
    <x v="9"/>
    <x v="2"/>
    <x v="12"/>
    <x v="1"/>
    <x v="43"/>
    <n v="0"/>
    <n v="1"/>
    <x v="0"/>
    <x v="1"/>
    <x v="1"/>
    <n v="0"/>
    <n v="55.400000000000006"/>
  </r>
  <r>
    <n v="13011"/>
    <x v="1681"/>
    <n v="2"/>
    <n v="0"/>
    <n v="1"/>
    <n v="23"/>
    <n v="73"/>
    <n v="6.0031999999999996"/>
    <x v="4"/>
    <n v="135"/>
    <n v="179"/>
    <x v="0"/>
    <x v="7"/>
    <x v="2"/>
    <x v="20"/>
    <x v="1"/>
    <x v="22"/>
    <n v="0"/>
    <n v="0"/>
    <x v="1"/>
    <x v="1"/>
    <x v="0"/>
    <n v="1"/>
    <n v="73.400000000000006"/>
  </r>
  <r>
    <n v="13012"/>
    <x v="1682"/>
    <n v="3"/>
    <n v="0"/>
    <n v="1"/>
    <n v="22"/>
    <n v="73"/>
    <n v="12.997999999999999"/>
    <x v="50"/>
    <n v="13"/>
    <n v="20"/>
    <x v="1"/>
    <x v="0"/>
    <x v="3"/>
    <x v="1"/>
    <x v="1"/>
    <x v="0"/>
    <n v="0"/>
    <n v="0"/>
    <x v="0"/>
    <x v="0"/>
    <x v="0"/>
    <n v="0"/>
    <n v="71.599999999999994"/>
  </r>
  <r>
    <n v="13013"/>
    <x v="1683"/>
    <n v="3"/>
    <n v="0"/>
    <n v="1"/>
    <n v="22"/>
    <n v="83"/>
    <n v="8.9981000000000009"/>
    <x v="16"/>
    <n v="42"/>
    <n v="51"/>
    <x v="1"/>
    <x v="10"/>
    <x v="3"/>
    <x v="21"/>
    <x v="1"/>
    <x v="36"/>
    <n v="0"/>
    <n v="0"/>
    <x v="0"/>
    <x v="0"/>
    <x v="0"/>
    <n v="0"/>
    <n v="71.599999999999994"/>
  </r>
  <r>
    <n v="13014"/>
    <x v="1684"/>
    <n v="2"/>
    <n v="0"/>
    <n v="1"/>
    <n v="23"/>
    <n v="78"/>
    <n v="7.0015000000000001"/>
    <x v="69"/>
    <n v="192"/>
    <n v="232"/>
    <x v="1"/>
    <x v="7"/>
    <x v="3"/>
    <x v="8"/>
    <x v="1"/>
    <x v="22"/>
    <n v="0"/>
    <n v="0"/>
    <x v="1"/>
    <x v="1"/>
    <x v="0"/>
    <n v="0"/>
    <n v="73.400000000000006"/>
  </r>
  <r>
    <n v="13015"/>
    <x v="1685"/>
    <n v="1"/>
    <n v="0"/>
    <n v="1"/>
    <n v="-3"/>
    <n v="39"/>
    <n v="0"/>
    <x v="1"/>
    <n v="47"/>
    <n v="51"/>
    <x v="1"/>
    <x v="1"/>
    <x v="1"/>
    <x v="6"/>
    <x v="1"/>
    <x v="1"/>
    <n v="0"/>
    <n v="0"/>
    <x v="0"/>
    <x v="1"/>
    <x v="0"/>
    <n v="0"/>
    <n v="26.6"/>
  </r>
  <r>
    <n v="13016"/>
    <x v="1686"/>
    <n v="1"/>
    <n v="0"/>
    <n v="1"/>
    <n v="4"/>
    <n v="81"/>
    <n v="7.0015000000000001"/>
    <x v="28"/>
    <n v="157"/>
    <n v="205"/>
    <x v="0"/>
    <x v="1"/>
    <x v="4"/>
    <x v="20"/>
    <x v="0"/>
    <x v="1"/>
    <n v="0"/>
    <n v="0"/>
    <x v="0"/>
    <x v="1"/>
    <x v="0"/>
    <n v="1"/>
    <n v="39.200000000000003"/>
  </r>
  <r>
    <n v="13017"/>
    <x v="1687"/>
    <n v="2"/>
    <n v="0"/>
    <n v="2"/>
    <n v="7"/>
    <n v="93"/>
    <n v="15.001300000000001"/>
    <x v="2"/>
    <n v="11"/>
    <n v="11"/>
    <x v="1"/>
    <x v="11"/>
    <x v="1"/>
    <x v="21"/>
    <x v="1"/>
    <x v="45"/>
    <n v="1"/>
    <n v="0"/>
    <x v="1"/>
    <x v="1"/>
    <x v="0"/>
    <n v="0"/>
    <n v="44.6"/>
  </r>
  <r>
    <n v="13018"/>
    <x v="1688"/>
    <n v="1"/>
    <n v="0"/>
    <n v="1"/>
    <n v="19.000000000000004"/>
    <n v="68"/>
    <n v="11.0014"/>
    <x v="186"/>
    <n v="365"/>
    <n v="651"/>
    <x v="0"/>
    <x v="11"/>
    <x v="4"/>
    <x v="15"/>
    <x v="0"/>
    <x v="29"/>
    <n v="0"/>
    <n v="0"/>
    <x v="0"/>
    <x v="1"/>
    <x v="0"/>
    <n v="1"/>
    <n v="66.200000000000017"/>
  </r>
  <r>
    <n v="13019"/>
    <x v="1689"/>
    <n v="1"/>
    <n v="0"/>
    <n v="1"/>
    <n v="3"/>
    <n v="44"/>
    <n v="12.997999999999999"/>
    <x v="68"/>
    <n v="104"/>
    <n v="119"/>
    <x v="0"/>
    <x v="4"/>
    <x v="1"/>
    <x v="4"/>
    <x v="1"/>
    <x v="18"/>
    <n v="0"/>
    <n v="0"/>
    <x v="0"/>
    <x v="1"/>
    <x v="0"/>
    <n v="1"/>
    <n v="37.4"/>
  </r>
  <r>
    <n v="13020"/>
    <x v="1690"/>
    <n v="2"/>
    <n v="0"/>
    <n v="1"/>
    <n v="26"/>
    <n v="79"/>
    <n v="12.997999999999999"/>
    <x v="36"/>
    <n v="128"/>
    <n v="219"/>
    <x v="1"/>
    <x v="2"/>
    <x v="0"/>
    <x v="8"/>
    <x v="0"/>
    <x v="23"/>
    <n v="0"/>
    <n v="0"/>
    <x v="1"/>
    <x v="1"/>
    <x v="0"/>
    <n v="0"/>
    <n v="78.800000000000011"/>
  </r>
  <r>
    <n v="13021"/>
    <x v="1691"/>
    <n v="2"/>
    <n v="0"/>
    <n v="1"/>
    <n v="2"/>
    <n v="37"/>
    <n v="19.999500000000001"/>
    <x v="44"/>
    <n v="567"/>
    <n v="581"/>
    <x v="0"/>
    <x v="11"/>
    <x v="2"/>
    <x v="3"/>
    <x v="1"/>
    <x v="45"/>
    <n v="0"/>
    <n v="0"/>
    <x v="1"/>
    <x v="1"/>
    <x v="0"/>
    <n v="1"/>
    <n v="35.6"/>
  </r>
  <r>
    <n v="13022"/>
    <x v="1692"/>
    <n v="2"/>
    <n v="0"/>
    <n v="1"/>
    <n v="26"/>
    <n v="28"/>
    <n v="19.001200000000001"/>
    <x v="19"/>
    <n v="174"/>
    <n v="240"/>
    <x v="1"/>
    <x v="7"/>
    <x v="3"/>
    <x v="4"/>
    <x v="1"/>
    <x v="23"/>
    <n v="0"/>
    <n v="0"/>
    <x v="1"/>
    <x v="1"/>
    <x v="0"/>
    <n v="0"/>
    <n v="78.800000000000011"/>
  </r>
  <r>
    <n v="13023"/>
    <x v="1693"/>
    <n v="2"/>
    <n v="0"/>
    <n v="1"/>
    <n v="7"/>
    <n v="39"/>
    <n v="12.997999999999999"/>
    <x v="42"/>
    <n v="104"/>
    <n v="138"/>
    <x v="1"/>
    <x v="11"/>
    <x v="3"/>
    <x v="17"/>
    <x v="1"/>
    <x v="45"/>
    <n v="0"/>
    <n v="0"/>
    <x v="1"/>
    <x v="1"/>
    <x v="0"/>
    <n v="0"/>
    <n v="44.6"/>
  </r>
  <r>
    <n v="13024"/>
    <x v="1694"/>
    <n v="3"/>
    <n v="0"/>
    <n v="1"/>
    <n v="22"/>
    <n v="94"/>
    <n v="6.0031999999999996"/>
    <x v="8"/>
    <n v="113"/>
    <n v="148"/>
    <x v="1"/>
    <x v="8"/>
    <x v="3"/>
    <x v="5"/>
    <x v="1"/>
    <x v="46"/>
    <n v="0"/>
    <n v="0"/>
    <x v="0"/>
    <x v="0"/>
    <x v="0"/>
    <n v="0"/>
    <n v="71.599999999999994"/>
  </r>
  <r>
    <n v="13025"/>
    <x v="1695"/>
    <n v="2"/>
    <n v="0"/>
    <n v="1"/>
    <n v="14"/>
    <n v="88"/>
    <n v="8.9981000000000009"/>
    <x v="44"/>
    <n v="281"/>
    <n v="295"/>
    <x v="1"/>
    <x v="2"/>
    <x v="1"/>
    <x v="14"/>
    <x v="1"/>
    <x v="11"/>
    <n v="0"/>
    <n v="0"/>
    <x v="1"/>
    <x v="1"/>
    <x v="0"/>
    <n v="0"/>
    <n v="57.2"/>
  </r>
  <r>
    <n v="13026"/>
    <x v="1696"/>
    <n v="2"/>
    <n v="0"/>
    <n v="2"/>
    <n v="17"/>
    <n v="83"/>
    <n v="11.0014"/>
    <x v="58"/>
    <n v="124"/>
    <n v="154"/>
    <x v="0"/>
    <x v="11"/>
    <x v="6"/>
    <x v="20"/>
    <x v="1"/>
    <x v="51"/>
    <n v="1"/>
    <n v="0"/>
    <x v="1"/>
    <x v="1"/>
    <x v="0"/>
    <n v="1"/>
    <n v="62.6"/>
  </r>
  <r>
    <n v="13027"/>
    <x v="1697"/>
    <n v="4"/>
    <n v="0"/>
    <n v="2"/>
    <n v="14"/>
    <n v="67"/>
    <n v="12.997999999999999"/>
    <x v="67"/>
    <n v="421"/>
    <n v="448"/>
    <x v="1"/>
    <x v="9"/>
    <x v="5"/>
    <x v="3"/>
    <x v="1"/>
    <x v="35"/>
    <n v="1"/>
    <n v="0"/>
    <x v="0"/>
    <x v="1"/>
    <x v="1"/>
    <n v="0"/>
    <n v="57.2"/>
  </r>
  <r>
    <n v="13028"/>
    <x v="1698"/>
    <n v="4"/>
    <n v="0"/>
    <n v="3"/>
    <n v="20.000000000000004"/>
    <n v="88"/>
    <n v="8.9981000000000009"/>
    <x v="9"/>
    <n v="42"/>
    <n v="45"/>
    <x v="0"/>
    <x v="6"/>
    <x v="2"/>
    <x v="20"/>
    <x v="1"/>
    <x v="10"/>
    <n v="0"/>
    <n v="1"/>
    <x v="0"/>
    <x v="1"/>
    <x v="1"/>
    <n v="1"/>
    <n v="68"/>
  </r>
  <r>
    <n v="13029"/>
    <x v="1699"/>
    <n v="1"/>
    <n v="0"/>
    <n v="1"/>
    <n v="19.000000000000004"/>
    <n v="56"/>
    <n v="8.9981000000000009"/>
    <x v="27"/>
    <n v="78"/>
    <n v="86"/>
    <x v="0"/>
    <x v="11"/>
    <x v="2"/>
    <x v="5"/>
    <x v="1"/>
    <x v="29"/>
    <n v="0"/>
    <n v="0"/>
    <x v="0"/>
    <x v="1"/>
    <x v="0"/>
    <n v="1"/>
    <n v="66.200000000000017"/>
  </r>
  <r>
    <n v="13030"/>
    <x v="1700"/>
    <n v="2"/>
    <n v="0"/>
    <n v="1"/>
    <n v="25"/>
    <n v="61"/>
    <n v="8.9981000000000009"/>
    <x v="109"/>
    <n v="709"/>
    <n v="785"/>
    <x v="0"/>
    <x v="2"/>
    <x v="2"/>
    <x v="18"/>
    <x v="1"/>
    <x v="26"/>
    <n v="0"/>
    <n v="0"/>
    <x v="1"/>
    <x v="1"/>
    <x v="0"/>
    <n v="1"/>
    <n v="77"/>
  </r>
  <r>
    <n v="13031"/>
    <x v="1701"/>
    <n v="2"/>
    <n v="0"/>
    <n v="2"/>
    <n v="29"/>
    <n v="75"/>
    <n v="16.997900000000001"/>
    <x v="83"/>
    <n v="83"/>
    <n v="114"/>
    <x v="1"/>
    <x v="7"/>
    <x v="6"/>
    <x v="20"/>
    <x v="1"/>
    <x v="23"/>
    <n v="1"/>
    <n v="0"/>
    <x v="1"/>
    <x v="1"/>
    <x v="0"/>
    <n v="0"/>
    <n v="84.2"/>
  </r>
  <r>
    <n v="13032"/>
    <x v="1702"/>
    <n v="1"/>
    <n v="1"/>
    <n v="1"/>
    <n v="4"/>
    <n v="44"/>
    <n v="30.002600000000001"/>
    <x v="53"/>
    <n v="175"/>
    <n v="192"/>
    <x v="0"/>
    <x v="4"/>
    <x v="5"/>
    <x v="7"/>
    <x v="1"/>
    <x v="18"/>
    <n v="0"/>
    <n v="0"/>
    <x v="0"/>
    <x v="1"/>
    <x v="0"/>
    <n v="1"/>
    <n v="39.200000000000003"/>
  </r>
  <r>
    <n v="13033"/>
    <x v="1703"/>
    <n v="3"/>
    <n v="0"/>
    <n v="1"/>
    <n v="23.999999999999993"/>
    <n v="83"/>
    <n v="7.0015000000000001"/>
    <x v="69"/>
    <n v="302"/>
    <n v="342"/>
    <x v="0"/>
    <x v="10"/>
    <x v="5"/>
    <x v="10"/>
    <x v="1"/>
    <x v="36"/>
    <n v="0"/>
    <n v="0"/>
    <x v="0"/>
    <x v="0"/>
    <x v="0"/>
    <n v="1"/>
    <n v="75.199999999999989"/>
  </r>
  <r>
    <n v="13034"/>
    <x v="1704"/>
    <n v="3"/>
    <n v="0"/>
    <n v="1"/>
    <n v="31"/>
    <n v="43"/>
    <n v="12.997999999999999"/>
    <x v="8"/>
    <n v="345"/>
    <n v="380"/>
    <x v="1"/>
    <x v="10"/>
    <x v="5"/>
    <x v="3"/>
    <x v="1"/>
    <x v="44"/>
    <n v="0"/>
    <n v="0"/>
    <x v="0"/>
    <x v="0"/>
    <x v="0"/>
    <n v="0"/>
    <n v="87.800000000000011"/>
  </r>
  <r>
    <n v="13035"/>
    <x v="1705"/>
    <n v="4"/>
    <n v="0"/>
    <n v="1"/>
    <n v="17"/>
    <n v="77"/>
    <n v="0"/>
    <x v="2"/>
    <n v="41"/>
    <n v="41"/>
    <x v="0"/>
    <x v="6"/>
    <x v="3"/>
    <x v="2"/>
    <x v="1"/>
    <x v="10"/>
    <n v="0"/>
    <n v="0"/>
    <x v="0"/>
    <x v="1"/>
    <x v="1"/>
    <n v="1"/>
    <n v="62.6"/>
  </r>
  <r>
    <n v="13036"/>
    <x v="1706"/>
    <n v="4"/>
    <n v="0"/>
    <n v="1"/>
    <n v="21.000000000000004"/>
    <n v="94"/>
    <n v="8.9981000000000009"/>
    <x v="40"/>
    <n v="59"/>
    <n v="71"/>
    <x v="1"/>
    <x v="8"/>
    <x v="6"/>
    <x v="5"/>
    <x v="1"/>
    <x v="10"/>
    <n v="0"/>
    <n v="0"/>
    <x v="0"/>
    <x v="1"/>
    <x v="1"/>
    <n v="0"/>
    <n v="69.800000000000011"/>
  </r>
  <r>
    <n v="13037"/>
    <x v="1707"/>
    <n v="2"/>
    <n v="0"/>
    <n v="2"/>
    <n v="22"/>
    <n v="35"/>
    <n v="15.001300000000001"/>
    <x v="187"/>
    <n v="284"/>
    <n v="481"/>
    <x v="0"/>
    <x v="3"/>
    <x v="4"/>
    <x v="18"/>
    <x v="0"/>
    <x v="3"/>
    <n v="1"/>
    <n v="0"/>
    <x v="1"/>
    <x v="1"/>
    <x v="0"/>
    <n v="1"/>
    <n v="71.599999999999994"/>
  </r>
  <r>
    <n v="13038"/>
    <x v="1708"/>
    <n v="1"/>
    <n v="0"/>
    <n v="1"/>
    <n v="-1.9999999999999991"/>
    <n v="59"/>
    <n v="12.997999999999999"/>
    <x v="27"/>
    <n v="145"/>
    <n v="153"/>
    <x v="1"/>
    <x v="4"/>
    <x v="5"/>
    <x v="18"/>
    <x v="1"/>
    <x v="8"/>
    <n v="0"/>
    <n v="0"/>
    <x v="0"/>
    <x v="1"/>
    <x v="0"/>
    <n v="0"/>
    <n v="28.400000000000002"/>
  </r>
  <r>
    <n v="13039"/>
    <x v="1709"/>
    <n v="2"/>
    <n v="0"/>
    <n v="2"/>
    <n v="26"/>
    <n v="79"/>
    <n v="7.0015000000000001"/>
    <x v="70"/>
    <n v="597"/>
    <n v="639"/>
    <x v="0"/>
    <x v="7"/>
    <x v="6"/>
    <x v="3"/>
    <x v="1"/>
    <x v="22"/>
    <n v="1"/>
    <n v="0"/>
    <x v="1"/>
    <x v="1"/>
    <x v="0"/>
    <n v="1"/>
    <n v="78.800000000000011"/>
  </r>
  <r>
    <n v="13040"/>
    <x v="1710"/>
    <n v="4"/>
    <n v="0"/>
    <n v="1"/>
    <n v="14"/>
    <n v="67"/>
    <n v="8.9981000000000009"/>
    <x v="53"/>
    <n v="513"/>
    <n v="530"/>
    <x v="0"/>
    <x v="8"/>
    <x v="5"/>
    <x v="14"/>
    <x v="1"/>
    <x v="48"/>
    <n v="0"/>
    <n v="0"/>
    <x v="0"/>
    <x v="1"/>
    <x v="1"/>
    <n v="1"/>
    <n v="57.2"/>
  </r>
  <r>
    <n v="13041"/>
    <x v="1711"/>
    <n v="3"/>
    <n v="0"/>
    <n v="3"/>
    <n v="23"/>
    <n v="89"/>
    <n v="55.998600000000003"/>
    <x v="5"/>
    <n v="14"/>
    <n v="16"/>
    <x v="1"/>
    <x v="10"/>
    <x v="4"/>
    <x v="9"/>
    <x v="0"/>
    <x v="36"/>
    <n v="0"/>
    <n v="1"/>
    <x v="0"/>
    <x v="0"/>
    <x v="0"/>
    <n v="0"/>
    <n v="73.400000000000006"/>
  </r>
  <r>
    <n v="13042"/>
    <x v="1712"/>
    <n v="1"/>
    <n v="0"/>
    <n v="1"/>
    <n v="1"/>
    <n v="37"/>
    <n v="8.9981000000000009"/>
    <x v="2"/>
    <n v="12"/>
    <n v="12"/>
    <x v="0"/>
    <x v="4"/>
    <x v="0"/>
    <x v="14"/>
    <x v="0"/>
    <x v="8"/>
    <n v="0"/>
    <n v="0"/>
    <x v="0"/>
    <x v="1"/>
    <x v="0"/>
    <n v="1"/>
    <n v="33.799999999999997"/>
  </r>
  <r>
    <n v="13043"/>
    <x v="1713"/>
    <n v="4"/>
    <n v="0"/>
    <n v="1"/>
    <n v="14"/>
    <n v="51"/>
    <n v="11.0014"/>
    <x v="6"/>
    <n v="105"/>
    <n v="137"/>
    <x v="1"/>
    <x v="6"/>
    <x v="3"/>
    <x v="20"/>
    <x v="1"/>
    <x v="49"/>
    <n v="0"/>
    <n v="0"/>
    <x v="0"/>
    <x v="1"/>
    <x v="1"/>
    <n v="0"/>
    <n v="57.2"/>
  </r>
  <r>
    <n v="13044"/>
    <x v="1714"/>
    <n v="3"/>
    <n v="0"/>
    <n v="1"/>
    <n v="29"/>
    <n v="48"/>
    <n v="19.001200000000001"/>
    <x v="164"/>
    <n v="404"/>
    <n v="654"/>
    <x v="0"/>
    <x v="8"/>
    <x v="4"/>
    <x v="4"/>
    <x v="0"/>
    <x v="14"/>
    <n v="0"/>
    <n v="0"/>
    <x v="0"/>
    <x v="0"/>
    <x v="0"/>
    <n v="1"/>
    <n v="84.2"/>
  </r>
  <r>
    <n v="13045"/>
    <x v="1715"/>
    <n v="3"/>
    <n v="0"/>
    <n v="1"/>
    <n v="28"/>
    <n v="35"/>
    <n v="15.001300000000001"/>
    <x v="42"/>
    <n v="162"/>
    <n v="196"/>
    <x v="1"/>
    <x v="10"/>
    <x v="2"/>
    <x v="7"/>
    <x v="1"/>
    <x v="15"/>
    <n v="0"/>
    <n v="0"/>
    <x v="0"/>
    <x v="0"/>
    <x v="0"/>
    <n v="0"/>
    <n v="82.4"/>
  </r>
  <r>
    <n v="13046"/>
    <x v="1716"/>
    <n v="4"/>
    <n v="0"/>
    <n v="2"/>
    <n v="28"/>
    <n v="48"/>
    <n v="0"/>
    <x v="31"/>
    <n v="265"/>
    <n v="326"/>
    <x v="0"/>
    <x v="8"/>
    <x v="1"/>
    <x v="17"/>
    <x v="1"/>
    <x v="48"/>
    <n v="1"/>
    <n v="0"/>
    <x v="0"/>
    <x v="1"/>
    <x v="1"/>
    <n v="1"/>
    <n v="82.4"/>
  </r>
  <r>
    <n v="13047"/>
    <x v="1717"/>
    <n v="3"/>
    <n v="0"/>
    <n v="1"/>
    <n v="27"/>
    <n v="34"/>
    <n v="12.997999999999999"/>
    <x v="133"/>
    <n v="420"/>
    <n v="518"/>
    <x v="1"/>
    <x v="10"/>
    <x v="2"/>
    <x v="18"/>
    <x v="1"/>
    <x v="36"/>
    <n v="0"/>
    <n v="0"/>
    <x v="0"/>
    <x v="0"/>
    <x v="0"/>
    <n v="0"/>
    <n v="80.599999999999994"/>
  </r>
  <r>
    <n v="13048"/>
    <x v="1718"/>
    <n v="2"/>
    <n v="0"/>
    <n v="1"/>
    <n v="4"/>
    <n v="70"/>
    <n v="8.9981000000000009"/>
    <x v="12"/>
    <n v="19"/>
    <n v="24"/>
    <x v="1"/>
    <x v="3"/>
    <x v="0"/>
    <x v="11"/>
    <x v="0"/>
    <x v="3"/>
    <n v="0"/>
    <n v="0"/>
    <x v="1"/>
    <x v="1"/>
    <x v="0"/>
    <n v="0"/>
    <n v="39.200000000000003"/>
  </r>
  <r>
    <n v="13049"/>
    <x v="1719"/>
    <n v="4"/>
    <n v="0"/>
    <n v="1"/>
    <n v="16"/>
    <n v="77"/>
    <n v="7.0015000000000001"/>
    <x v="16"/>
    <n v="64"/>
    <n v="73"/>
    <x v="1"/>
    <x v="6"/>
    <x v="6"/>
    <x v="5"/>
    <x v="1"/>
    <x v="28"/>
    <n v="0"/>
    <n v="0"/>
    <x v="0"/>
    <x v="1"/>
    <x v="1"/>
    <n v="0"/>
    <n v="60.8"/>
  </r>
  <r>
    <n v="13050"/>
    <x v="1720"/>
    <n v="3"/>
    <n v="0"/>
    <n v="2"/>
    <n v="29"/>
    <n v="79"/>
    <n v="11.0014"/>
    <x v="114"/>
    <n v="354"/>
    <n v="377"/>
    <x v="1"/>
    <x v="0"/>
    <x v="1"/>
    <x v="3"/>
    <x v="1"/>
    <x v="32"/>
    <n v="1"/>
    <n v="0"/>
    <x v="0"/>
    <x v="0"/>
    <x v="0"/>
    <n v="0"/>
    <n v="84.2"/>
  </r>
  <r>
    <n v="13051"/>
    <x v="1721"/>
    <n v="2"/>
    <n v="0"/>
    <n v="1"/>
    <n v="8"/>
    <n v="61"/>
    <n v="16.997900000000001"/>
    <x v="40"/>
    <n v="597"/>
    <n v="609"/>
    <x v="0"/>
    <x v="3"/>
    <x v="2"/>
    <x v="3"/>
    <x v="1"/>
    <x v="37"/>
    <n v="0"/>
    <n v="0"/>
    <x v="1"/>
    <x v="1"/>
    <x v="0"/>
    <n v="1"/>
    <n v="46.4"/>
  </r>
  <r>
    <n v="13052"/>
    <x v="1722"/>
    <n v="3"/>
    <n v="0"/>
    <n v="2"/>
    <n v="23"/>
    <n v="89"/>
    <n v="6.0031999999999996"/>
    <x v="46"/>
    <n v="400"/>
    <n v="421"/>
    <x v="0"/>
    <x v="10"/>
    <x v="3"/>
    <x v="14"/>
    <x v="1"/>
    <x v="36"/>
    <n v="1"/>
    <n v="0"/>
    <x v="0"/>
    <x v="0"/>
    <x v="0"/>
    <n v="1"/>
    <n v="73.400000000000006"/>
  </r>
  <r>
    <n v="13053"/>
    <x v="1723"/>
    <n v="3"/>
    <n v="0"/>
    <n v="1"/>
    <n v="23"/>
    <n v="94"/>
    <n v="7.0015000000000001"/>
    <x v="5"/>
    <n v="2"/>
    <n v="4"/>
    <x v="1"/>
    <x v="0"/>
    <x v="1"/>
    <x v="19"/>
    <x v="1"/>
    <x v="27"/>
    <n v="0"/>
    <n v="0"/>
    <x v="0"/>
    <x v="0"/>
    <x v="0"/>
    <n v="0"/>
    <n v="73.400000000000006"/>
  </r>
  <r>
    <n v="13054"/>
    <x v="1724"/>
    <n v="1"/>
    <n v="1"/>
    <n v="1"/>
    <n v="4"/>
    <n v="48"/>
    <n v="23.999400000000001"/>
    <x v="132"/>
    <n v="163"/>
    <n v="208"/>
    <x v="0"/>
    <x v="1"/>
    <x v="5"/>
    <x v="13"/>
    <x v="1"/>
    <x v="5"/>
    <n v="0"/>
    <n v="0"/>
    <x v="0"/>
    <x v="1"/>
    <x v="0"/>
    <n v="1"/>
    <n v="39.200000000000003"/>
  </r>
  <r>
    <n v="13055"/>
    <x v="1725"/>
    <n v="2"/>
    <n v="0"/>
    <n v="1"/>
    <n v="19.000000000000004"/>
    <n v="83"/>
    <n v="8.9981000000000009"/>
    <x v="83"/>
    <n v="192"/>
    <n v="223"/>
    <x v="1"/>
    <x v="2"/>
    <x v="1"/>
    <x v="22"/>
    <x v="1"/>
    <x v="11"/>
    <n v="0"/>
    <n v="0"/>
    <x v="1"/>
    <x v="1"/>
    <x v="0"/>
    <n v="0"/>
    <n v="66.200000000000017"/>
  </r>
  <r>
    <n v="13056"/>
    <x v="1726"/>
    <n v="3"/>
    <n v="0"/>
    <n v="1"/>
    <n v="22"/>
    <n v="94"/>
    <n v="0"/>
    <x v="6"/>
    <n v="84"/>
    <n v="116"/>
    <x v="1"/>
    <x v="8"/>
    <x v="4"/>
    <x v="21"/>
    <x v="0"/>
    <x v="46"/>
    <n v="0"/>
    <n v="0"/>
    <x v="0"/>
    <x v="0"/>
    <x v="0"/>
    <n v="0"/>
    <n v="71.599999999999994"/>
  </r>
  <r>
    <n v="13057"/>
    <x v="1727"/>
    <n v="2"/>
    <n v="0"/>
    <n v="1"/>
    <n v="19.000000000000004"/>
    <n v="68"/>
    <n v="22.002800000000001"/>
    <x v="14"/>
    <n v="34"/>
    <n v="35"/>
    <x v="0"/>
    <x v="2"/>
    <x v="1"/>
    <x v="2"/>
    <x v="1"/>
    <x v="11"/>
    <n v="0"/>
    <n v="0"/>
    <x v="1"/>
    <x v="1"/>
    <x v="0"/>
    <n v="1"/>
    <n v="66.200000000000017"/>
  </r>
  <r>
    <n v="13058"/>
    <x v="1728"/>
    <n v="1"/>
    <n v="0"/>
    <n v="1"/>
    <n v="6.0000000000000018"/>
    <n v="49"/>
    <n v="30.002600000000001"/>
    <x v="44"/>
    <n v="103"/>
    <n v="117"/>
    <x v="0"/>
    <x v="11"/>
    <x v="0"/>
    <x v="10"/>
    <x v="0"/>
    <x v="42"/>
    <n v="0"/>
    <n v="0"/>
    <x v="0"/>
    <x v="1"/>
    <x v="0"/>
    <n v="1"/>
    <n v="42.800000000000004"/>
  </r>
  <r>
    <n v="13059"/>
    <x v="1729"/>
    <n v="3"/>
    <n v="0"/>
    <n v="1"/>
    <n v="21.000000000000004"/>
    <n v="88"/>
    <n v="8.9981000000000009"/>
    <x v="16"/>
    <n v="43"/>
    <n v="52"/>
    <x v="1"/>
    <x v="8"/>
    <x v="4"/>
    <x v="14"/>
    <x v="0"/>
    <x v="46"/>
    <n v="0"/>
    <n v="0"/>
    <x v="0"/>
    <x v="0"/>
    <x v="0"/>
    <n v="0"/>
    <n v="69.800000000000011"/>
  </r>
  <r>
    <n v="13060"/>
    <x v="1730"/>
    <n v="4"/>
    <n v="0"/>
    <n v="1"/>
    <n v="14"/>
    <n v="82"/>
    <n v="11.0014"/>
    <x v="14"/>
    <n v="2"/>
    <n v="3"/>
    <x v="1"/>
    <x v="6"/>
    <x v="6"/>
    <x v="11"/>
    <x v="1"/>
    <x v="28"/>
    <n v="0"/>
    <n v="0"/>
    <x v="0"/>
    <x v="1"/>
    <x v="1"/>
    <n v="0"/>
    <n v="57.2"/>
  </r>
  <r>
    <n v="13061"/>
    <x v="1731"/>
    <n v="1"/>
    <n v="0"/>
    <n v="1"/>
    <n v="2"/>
    <n v="47"/>
    <n v="8.9981000000000009"/>
    <x v="40"/>
    <n v="52"/>
    <n v="64"/>
    <x v="1"/>
    <x v="1"/>
    <x v="3"/>
    <x v="13"/>
    <x v="1"/>
    <x v="1"/>
    <n v="0"/>
    <n v="0"/>
    <x v="0"/>
    <x v="1"/>
    <x v="0"/>
    <n v="0"/>
    <n v="35.6"/>
  </r>
  <r>
    <n v="13062"/>
    <x v="1732"/>
    <n v="1"/>
    <n v="0"/>
    <n v="1"/>
    <n v="1"/>
    <n v="75"/>
    <n v="0"/>
    <x v="2"/>
    <n v="5"/>
    <n v="5"/>
    <x v="0"/>
    <x v="5"/>
    <x v="5"/>
    <x v="11"/>
    <x v="1"/>
    <x v="6"/>
    <n v="0"/>
    <n v="0"/>
    <x v="0"/>
    <x v="1"/>
    <x v="0"/>
    <n v="1"/>
    <n v="33.799999999999997"/>
  </r>
  <r>
    <n v="13063"/>
    <x v="1733"/>
    <n v="3"/>
    <n v="0"/>
    <n v="1"/>
    <n v="27"/>
    <n v="54"/>
    <n v="19.999500000000001"/>
    <x v="93"/>
    <n v="128"/>
    <n v="185"/>
    <x v="1"/>
    <x v="10"/>
    <x v="6"/>
    <x v="13"/>
    <x v="1"/>
    <x v="36"/>
    <n v="0"/>
    <n v="0"/>
    <x v="0"/>
    <x v="0"/>
    <x v="0"/>
    <n v="0"/>
    <n v="80.599999999999994"/>
  </r>
  <r>
    <n v="13064"/>
    <x v="1734"/>
    <n v="2"/>
    <n v="0"/>
    <n v="1"/>
    <n v="12"/>
    <n v="35"/>
    <n v="26.002700000000001"/>
    <x v="76"/>
    <n v="526"/>
    <n v="578"/>
    <x v="0"/>
    <x v="3"/>
    <x v="6"/>
    <x v="9"/>
    <x v="1"/>
    <x v="3"/>
    <n v="0"/>
    <n v="0"/>
    <x v="1"/>
    <x v="1"/>
    <x v="0"/>
    <n v="1"/>
    <n v="53.6"/>
  </r>
  <r>
    <n v="13065"/>
    <x v="1735"/>
    <n v="4"/>
    <n v="0"/>
    <n v="1"/>
    <n v="3"/>
    <n v="60"/>
    <n v="19.999500000000001"/>
    <x v="2"/>
    <n v="1"/>
    <n v="1"/>
    <x v="0"/>
    <x v="9"/>
    <x v="6"/>
    <x v="11"/>
    <x v="1"/>
    <x v="13"/>
    <n v="0"/>
    <n v="0"/>
    <x v="0"/>
    <x v="1"/>
    <x v="1"/>
    <n v="1"/>
    <n v="37.4"/>
  </r>
  <r>
    <n v="13066"/>
    <x v="1736"/>
    <n v="3"/>
    <n v="0"/>
    <n v="2"/>
    <n v="18"/>
    <n v="68"/>
    <n v="6.0031999999999996"/>
    <x v="16"/>
    <n v="75"/>
    <n v="84"/>
    <x v="1"/>
    <x v="8"/>
    <x v="0"/>
    <x v="6"/>
    <x v="0"/>
    <x v="48"/>
    <n v="1"/>
    <n v="0"/>
    <x v="0"/>
    <x v="0"/>
    <x v="0"/>
    <n v="0"/>
    <n v="64.400000000000006"/>
  </r>
  <r>
    <n v="13067"/>
    <x v="1737"/>
    <n v="1"/>
    <n v="0"/>
    <n v="2"/>
    <n v="1"/>
    <n v="75"/>
    <n v="8.9981000000000009"/>
    <x v="14"/>
    <n v="2"/>
    <n v="3"/>
    <x v="1"/>
    <x v="4"/>
    <x v="3"/>
    <x v="1"/>
    <x v="1"/>
    <x v="8"/>
    <n v="1"/>
    <n v="0"/>
    <x v="0"/>
    <x v="1"/>
    <x v="0"/>
    <n v="0"/>
    <n v="33.799999999999997"/>
  </r>
  <r>
    <n v="13068"/>
    <x v="1738"/>
    <n v="1"/>
    <n v="0"/>
    <n v="3"/>
    <n v="12"/>
    <n v="94"/>
    <n v="22.002800000000001"/>
    <x v="50"/>
    <n v="42"/>
    <n v="49"/>
    <x v="1"/>
    <x v="1"/>
    <x v="3"/>
    <x v="20"/>
    <x v="1"/>
    <x v="17"/>
    <n v="0"/>
    <n v="1"/>
    <x v="0"/>
    <x v="1"/>
    <x v="0"/>
    <n v="0"/>
    <n v="53.6"/>
  </r>
  <r>
    <n v="13069"/>
    <x v="1739"/>
    <n v="4"/>
    <n v="0"/>
    <n v="1"/>
    <n v="5.0000000000000018"/>
    <n v="65"/>
    <n v="15.001300000000001"/>
    <x v="2"/>
    <n v="4"/>
    <n v="4"/>
    <x v="1"/>
    <x v="5"/>
    <x v="1"/>
    <x v="11"/>
    <x v="1"/>
    <x v="47"/>
    <n v="0"/>
    <n v="0"/>
    <x v="0"/>
    <x v="1"/>
    <x v="1"/>
    <n v="0"/>
    <n v="41"/>
  </r>
  <r>
    <n v="13070"/>
    <x v="1740"/>
    <n v="2"/>
    <n v="0"/>
    <n v="3"/>
    <n v="17"/>
    <n v="77"/>
    <n v="7.0015000000000001"/>
    <x v="5"/>
    <n v="24"/>
    <n v="26"/>
    <x v="0"/>
    <x v="2"/>
    <x v="2"/>
    <x v="23"/>
    <x v="1"/>
    <x v="39"/>
    <n v="0"/>
    <n v="1"/>
    <x v="1"/>
    <x v="1"/>
    <x v="0"/>
    <n v="1"/>
    <n v="62.6"/>
  </r>
  <r>
    <n v="13071"/>
    <x v="1741"/>
    <n v="4"/>
    <n v="0"/>
    <n v="3"/>
    <n v="11"/>
    <n v="94"/>
    <n v="16.997900000000001"/>
    <x v="68"/>
    <n v="287"/>
    <n v="302"/>
    <x v="0"/>
    <x v="5"/>
    <x v="5"/>
    <x v="12"/>
    <x v="1"/>
    <x v="25"/>
    <n v="0"/>
    <n v="1"/>
    <x v="0"/>
    <x v="1"/>
    <x v="1"/>
    <n v="1"/>
    <n v="51.8"/>
  </r>
  <r>
    <n v="13072"/>
    <x v="1742"/>
    <n v="4"/>
    <n v="0"/>
    <n v="2"/>
    <n v="21.000000000000004"/>
    <n v="69"/>
    <n v="8.9981000000000009"/>
    <x v="115"/>
    <n v="111"/>
    <n v="149"/>
    <x v="1"/>
    <x v="6"/>
    <x v="2"/>
    <x v="20"/>
    <x v="1"/>
    <x v="7"/>
    <n v="1"/>
    <n v="0"/>
    <x v="0"/>
    <x v="1"/>
    <x v="1"/>
    <n v="0"/>
    <n v="69.800000000000011"/>
  </r>
  <r>
    <n v="13073"/>
    <x v="1743"/>
    <n v="4"/>
    <n v="0"/>
    <n v="2"/>
    <n v="19.000000000000004"/>
    <n v="83"/>
    <n v="8.9981000000000009"/>
    <x v="5"/>
    <n v="23"/>
    <n v="25"/>
    <x v="1"/>
    <x v="6"/>
    <x v="6"/>
    <x v="21"/>
    <x v="1"/>
    <x v="7"/>
    <n v="1"/>
    <n v="0"/>
    <x v="0"/>
    <x v="1"/>
    <x v="1"/>
    <n v="0"/>
    <n v="66.200000000000017"/>
  </r>
  <r>
    <n v="13074"/>
    <x v="1744"/>
    <n v="2"/>
    <n v="0"/>
    <n v="1"/>
    <n v="29"/>
    <n v="58"/>
    <n v="12.997999999999999"/>
    <x v="188"/>
    <n v="228"/>
    <n v="498"/>
    <x v="0"/>
    <x v="2"/>
    <x v="0"/>
    <x v="17"/>
    <x v="0"/>
    <x v="2"/>
    <n v="0"/>
    <n v="0"/>
    <x v="1"/>
    <x v="1"/>
    <x v="0"/>
    <n v="1"/>
    <n v="84.2"/>
  </r>
  <r>
    <n v="13075"/>
    <x v="1745"/>
    <n v="4"/>
    <n v="0"/>
    <n v="3"/>
    <n v="15"/>
    <n v="82"/>
    <n v="0"/>
    <x v="39"/>
    <n v="212"/>
    <n v="237"/>
    <x v="1"/>
    <x v="6"/>
    <x v="5"/>
    <x v="0"/>
    <x v="1"/>
    <x v="31"/>
    <n v="0"/>
    <n v="1"/>
    <x v="0"/>
    <x v="1"/>
    <x v="1"/>
    <n v="0"/>
    <n v="59"/>
  </r>
  <r>
    <n v="13076"/>
    <x v="1746"/>
    <n v="4"/>
    <n v="0"/>
    <n v="1"/>
    <n v="28"/>
    <n v="48"/>
    <n v="19.001200000000001"/>
    <x v="105"/>
    <n v="217"/>
    <n v="277"/>
    <x v="0"/>
    <x v="8"/>
    <x v="6"/>
    <x v="4"/>
    <x v="1"/>
    <x v="48"/>
    <n v="0"/>
    <n v="0"/>
    <x v="0"/>
    <x v="1"/>
    <x v="1"/>
    <n v="1"/>
    <n v="82.4"/>
  </r>
  <r>
    <n v="13077"/>
    <x v="1747"/>
    <n v="3"/>
    <n v="0"/>
    <n v="1"/>
    <n v="29"/>
    <n v="55"/>
    <n v="8.9981000000000009"/>
    <x v="189"/>
    <n v="220"/>
    <n v="378"/>
    <x v="1"/>
    <x v="10"/>
    <x v="4"/>
    <x v="17"/>
    <x v="0"/>
    <x v="21"/>
    <n v="0"/>
    <n v="0"/>
    <x v="0"/>
    <x v="0"/>
    <x v="0"/>
    <n v="0"/>
    <n v="84.2"/>
  </r>
  <r>
    <n v="13078"/>
    <x v="1748"/>
    <n v="3"/>
    <n v="0"/>
    <n v="1"/>
    <n v="31"/>
    <n v="63"/>
    <n v="11.0014"/>
    <x v="101"/>
    <n v="184"/>
    <n v="234"/>
    <x v="0"/>
    <x v="8"/>
    <x v="6"/>
    <x v="17"/>
    <x v="1"/>
    <x v="15"/>
    <n v="0"/>
    <n v="0"/>
    <x v="0"/>
    <x v="0"/>
    <x v="0"/>
    <n v="1"/>
    <n v="87.800000000000011"/>
  </r>
  <r>
    <n v="13079"/>
    <x v="1749"/>
    <n v="2"/>
    <n v="0"/>
    <n v="1"/>
    <n v="18"/>
    <n v="77"/>
    <n v="12.997999999999999"/>
    <x v="114"/>
    <n v="314"/>
    <n v="337"/>
    <x v="0"/>
    <x v="3"/>
    <x v="1"/>
    <x v="8"/>
    <x v="1"/>
    <x v="37"/>
    <n v="0"/>
    <n v="0"/>
    <x v="1"/>
    <x v="1"/>
    <x v="0"/>
    <n v="1"/>
    <n v="64.400000000000006"/>
  </r>
  <r>
    <n v="13080"/>
    <x v="1750"/>
    <n v="3"/>
    <n v="0"/>
    <n v="3"/>
    <n v="28"/>
    <n v="55"/>
    <n v="19.999500000000001"/>
    <x v="49"/>
    <n v="133"/>
    <n v="182"/>
    <x v="1"/>
    <x v="10"/>
    <x v="5"/>
    <x v="7"/>
    <x v="1"/>
    <x v="21"/>
    <n v="0"/>
    <n v="1"/>
    <x v="0"/>
    <x v="0"/>
    <x v="0"/>
    <n v="0"/>
    <n v="82.4"/>
  </r>
  <r>
    <n v="13081"/>
    <x v="1751"/>
    <n v="4"/>
    <n v="0"/>
    <n v="2"/>
    <n v="16"/>
    <n v="68"/>
    <n v="12.997999999999999"/>
    <x v="7"/>
    <n v="109"/>
    <n v="115"/>
    <x v="0"/>
    <x v="6"/>
    <x v="2"/>
    <x v="0"/>
    <x v="1"/>
    <x v="31"/>
    <n v="1"/>
    <n v="0"/>
    <x v="0"/>
    <x v="1"/>
    <x v="1"/>
    <n v="1"/>
    <n v="60.8"/>
  </r>
  <r>
    <n v="13082"/>
    <x v="1752"/>
    <n v="4"/>
    <n v="0"/>
    <n v="2"/>
    <n v="14"/>
    <n v="94"/>
    <n v="6.0031999999999996"/>
    <x v="1"/>
    <n v="50"/>
    <n v="54"/>
    <x v="1"/>
    <x v="9"/>
    <x v="6"/>
    <x v="23"/>
    <x v="1"/>
    <x v="35"/>
    <n v="1"/>
    <n v="0"/>
    <x v="0"/>
    <x v="1"/>
    <x v="1"/>
    <n v="0"/>
    <n v="57.2"/>
  </r>
  <r>
    <n v="13083"/>
    <x v="1753"/>
    <n v="3"/>
    <n v="0"/>
    <n v="3"/>
    <n v="26"/>
    <n v="79"/>
    <n v="6.0031999999999996"/>
    <x v="22"/>
    <n v="30"/>
    <n v="43"/>
    <x v="1"/>
    <x v="0"/>
    <x v="6"/>
    <x v="20"/>
    <x v="1"/>
    <x v="27"/>
    <n v="0"/>
    <n v="1"/>
    <x v="0"/>
    <x v="0"/>
    <x v="0"/>
    <n v="0"/>
    <n v="78.800000000000011"/>
  </r>
  <r>
    <n v="13084"/>
    <x v="1754"/>
    <n v="4"/>
    <n v="0"/>
    <n v="1"/>
    <n v="9"/>
    <n v="57"/>
    <n v="8.9981000000000009"/>
    <x v="56"/>
    <n v="185"/>
    <n v="203"/>
    <x v="1"/>
    <x v="5"/>
    <x v="3"/>
    <x v="15"/>
    <x v="1"/>
    <x v="34"/>
    <n v="0"/>
    <n v="0"/>
    <x v="0"/>
    <x v="1"/>
    <x v="1"/>
    <n v="0"/>
    <n v="48.2"/>
  </r>
  <r>
    <n v="13085"/>
    <x v="1755"/>
    <n v="1"/>
    <n v="0"/>
    <n v="1"/>
    <n v="3"/>
    <n v="70"/>
    <n v="8.9981000000000009"/>
    <x v="15"/>
    <n v="436"/>
    <n v="447"/>
    <x v="0"/>
    <x v="4"/>
    <x v="3"/>
    <x v="3"/>
    <x v="1"/>
    <x v="40"/>
    <n v="0"/>
    <n v="0"/>
    <x v="0"/>
    <x v="1"/>
    <x v="0"/>
    <n v="1"/>
    <n v="37.4"/>
  </r>
  <r>
    <n v="13086"/>
    <x v="1756"/>
    <n v="2"/>
    <n v="0"/>
    <n v="1"/>
    <n v="5.0000000000000018"/>
    <n v="24"/>
    <n v="19.999500000000001"/>
    <x v="14"/>
    <n v="18"/>
    <n v="19"/>
    <x v="1"/>
    <x v="11"/>
    <x v="5"/>
    <x v="5"/>
    <x v="1"/>
    <x v="33"/>
    <n v="0"/>
    <n v="0"/>
    <x v="1"/>
    <x v="1"/>
    <x v="0"/>
    <n v="0"/>
    <n v="41"/>
  </r>
  <r>
    <n v="13087"/>
    <x v="1757"/>
    <n v="3"/>
    <n v="0"/>
    <n v="1"/>
    <n v="23"/>
    <n v="53"/>
    <n v="7.0015000000000001"/>
    <x v="53"/>
    <n v="73"/>
    <n v="90"/>
    <x v="1"/>
    <x v="7"/>
    <x v="0"/>
    <x v="1"/>
    <x v="0"/>
    <x v="16"/>
    <n v="0"/>
    <n v="0"/>
    <x v="0"/>
    <x v="0"/>
    <x v="0"/>
    <n v="0"/>
    <n v="73.400000000000006"/>
  </r>
  <r>
    <n v="13088"/>
    <x v="1758"/>
    <n v="4"/>
    <n v="0"/>
    <n v="1"/>
    <n v="20.000000000000004"/>
    <n v="49"/>
    <n v="12.997999999999999"/>
    <x v="4"/>
    <n v="122"/>
    <n v="166"/>
    <x v="1"/>
    <x v="6"/>
    <x v="5"/>
    <x v="4"/>
    <x v="1"/>
    <x v="49"/>
    <n v="0"/>
    <n v="0"/>
    <x v="0"/>
    <x v="1"/>
    <x v="1"/>
    <n v="0"/>
    <n v="68"/>
  </r>
  <r>
    <n v="13089"/>
    <x v="1759"/>
    <n v="1"/>
    <n v="0"/>
    <n v="1"/>
    <n v="11"/>
    <n v="54"/>
    <n v="6.0031999999999996"/>
    <x v="31"/>
    <n v="132"/>
    <n v="193"/>
    <x v="1"/>
    <x v="1"/>
    <x v="0"/>
    <x v="15"/>
    <x v="0"/>
    <x v="42"/>
    <n v="0"/>
    <n v="0"/>
    <x v="0"/>
    <x v="1"/>
    <x v="0"/>
    <n v="0"/>
    <n v="51.8"/>
  </r>
  <r>
    <n v="13090"/>
    <x v="1760"/>
    <n v="3"/>
    <n v="0"/>
    <n v="1"/>
    <n v="23"/>
    <n v="65"/>
    <n v="0"/>
    <x v="43"/>
    <n v="102"/>
    <n v="131"/>
    <x v="0"/>
    <x v="10"/>
    <x v="0"/>
    <x v="1"/>
    <x v="0"/>
    <x v="21"/>
    <n v="0"/>
    <n v="0"/>
    <x v="0"/>
    <x v="0"/>
    <x v="0"/>
    <n v="1"/>
    <n v="73.400000000000006"/>
  </r>
  <r>
    <n v="13091"/>
    <x v="1761"/>
    <n v="3"/>
    <n v="0"/>
    <n v="2"/>
    <n v="27"/>
    <n v="84"/>
    <n v="7.0015000000000001"/>
    <x v="7"/>
    <n v="111"/>
    <n v="117"/>
    <x v="1"/>
    <x v="0"/>
    <x v="1"/>
    <x v="23"/>
    <x v="1"/>
    <x v="32"/>
    <n v="1"/>
    <n v="0"/>
    <x v="0"/>
    <x v="0"/>
    <x v="0"/>
    <n v="0"/>
    <n v="80.599999999999994"/>
  </r>
  <r>
    <n v="13092"/>
    <x v="1762"/>
    <n v="4"/>
    <n v="0"/>
    <n v="1"/>
    <n v="8"/>
    <n v="76"/>
    <n v="6.0031999999999996"/>
    <x v="17"/>
    <n v="67"/>
    <n v="83"/>
    <x v="1"/>
    <x v="9"/>
    <x v="4"/>
    <x v="10"/>
    <x v="0"/>
    <x v="43"/>
    <n v="0"/>
    <n v="0"/>
    <x v="0"/>
    <x v="1"/>
    <x v="1"/>
    <n v="0"/>
    <n v="46.4"/>
  </r>
  <r>
    <n v="13093"/>
    <x v="1763"/>
    <n v="1"/>
    <n v="0"/>
    <n v="2"/>
    <n v="14"/>
    <n v="88"/>
    <n v="19.999500000000001"/>
    <x v="68"/>
    <n v="24"/>
    <n v="39"/>
    <x v="1"/>
    <x v="4"/>
    <x v="4"/>
    <x v="5"/>
    <x v="0"/>
    <x v="40"/>
    <n v="1"/>
    <n v="0"/>
    <x v="0"/>
    <x v="1"/>
    <x v="0"/>
    <n v="0"/>
    <n v="57.2"/>
  </r>
  <r>
    <n v="13094"/>
    <x v="1764"/>
    <n v="2"/>
    <n v="0"/>
    <n v="1"/>
    <n v="23"/>
    <n v="73"/>
    <n v="15.001300000000001"/>
    <x v="17"/>
    <n v="45"/>
    <n v="61"/>
    <x v="0"/>
    <x v="2"/>
    <x v="0"/>
    <x v="11"/>
    <x v="0"/>
    <x v="2"/>
    <n v="0"/>
    <n v="0"/>
    <x v="1"/>
    <x v="1"/>
    <x v="0"/>
    <n v="1"/>
    <n v="73.400000000000006"/>
  </r>
  <r>
    <n v="13095"/>
    <x v="1765"/>
    <n v="3"/>
    <n v="0"/>
    <n v="1"/>
    <n v="23"/>
    <n v="89"/>
    <n v="0"/>
    <x v="9"/>
    <n v="11"/>
    <n v="14"/>
    <x v="0"/>
    <x v="0"/>
    <x v="6"/>
    <x v="1"/>
    <x v="1"/>
    <x v="27"/>
    <n v="0"/>
    <n v="0"/>
    <x v="0"/>
    <x v="0"/>
    <x v="0"/>
    <n v="1"/>
    <n v="73.400000000000006"/>
  </r>
  <r>
    <n v="13096"/>
    <x v="1766"/>
    <n v="1"/>
    <n v="0"/>
    <n v="2"/>
    <n v="14"/>
    <n v="63"/>
    <n v="0"/>
    <x v="46"/>
    <n v="166"/>
    <n v="187"/>
    <x v="1"/>
    <x v="5"/>
    <x v="1"/>
    <x v="17"/>
    <x v="1"/>
    <x v="6"/>
    <n v="1"/>
    <n v="0"/>
    <x v="0"/>
    <x v="1"/>
    <x v="0"/>
    <n v="0"/>
    <n v="57.2"/>
  </r>
  <r>
    <n v="13097"/>
    <x v="1767"/>
    <n v="2"/>
    <n v="0"/>
    <n v="1"/>
    <n v="23"/>
    <n v="36"/>
    <n v="31.000900000000001"/>
    <x v="48"/>
    <n v="97"/>
    <n v="156"/>
    <x v="1"/>
    <x v="3"/>
    <x v="5"/>
    <x v="15"/>
    <x v="1"/>
    <x v="3"/>
    <n v="0"/>
    <n v="0"/>
    <x v="1"/>
    <x v="1"/>
    <x v="0"/>
    <n v="0"/>
    <n v="73.400000000000006"/>
  </r>
  <r>
    <n v="13098"/>
    <x v="1768"/>
    <n v="4"/>
    <n v="0"/>
    <n v="3"/>
    <n v="14"/>
    <n v="100"/>
    <n v="11.0014"/>
    <x v="2"/>
    <n v="1"/>
    <n v="1"/>
    <x v="1"/>
    <x v="5"/>
    <x v="6"/>
    <x v="16"/>
    <x v="1"/>
    <x v="47"/>
    <n v="0"/>
    <n v="1"/>
    <x v="0"/>
    <x v="1"/>
    <x v="1"/>
    <n v="0"/>
    <n v="57.2"/>
  </r>
  <r>
    <n v="13099"/>
    <x v="1769"/>
    <n v="3"/>
    <n v="0"/>
    <n v="1"/>
    <n v="22"/>
    <n v="78"/>
    <n v="6.0031999999999996"/>
    <x v="14"/>
    <n v="7"/>
    <n v="8"/>
    <x v="1"/>
    <x v="8"/>
    <x v="6"/>
    <x v="1"/>
    <x v="1"/>
    <x v="14"/>
    <n v="0"/>
    <n v="0"/>
    <x v="0"/>
    <x v="0"/>
    <x v="0"/>
    <n v="0"/>
    <n v="71.599999999999994"/>
  </r>
  <r>
    <n v="13100"/>
    <x v="1770"/>
    <n v="4"/>
    <n v="0"/>
    <n v="2"/>
    <n v="7"/>
    <n v="70"/>
    <n v="8.9981000000000009"/>
    <x v="14"/>
    <n v="2"/>
    <n v="3"/>
    <x v="1"/>
    <x v="5"/>
    <x v="1"/>
    <x v="19"/>
    <x v="1"/>
    <x v="25"/>
    <n v="1"/>
    <n v="0"/>
    <x v="0"/>
    <x v="1"/>
    <x v="1"/>
    <n v="0"/>
    <n v="44.6"/>
  </r>
  <r>
    <n v="13101"/>
    <x v="1771"/>
    <n v="1"/>
    <n v="0"/>
    <n v="1"/>
    <n v="-1"/>
    <n v="50"/>
    <n v="22.002800000000001"/>
    <x v="5"/>
    <n v="54"/>
    <n v="56"/>
    <x v="1"/>
    <x v="4"/>
    <x v="6"/>
    <x v="8"/>
    <x v="1"/>
    <x v="18"/>
    <n v="0"/>
    <n v="0"/>
    <x v="0"/>
    <x v="1"/>
    <x v="0"/>
    <n v="0"/>
    <n v="30.2"/>
  </r>
  <r>
    <n v="13102"/>
    <x v="1772"/>
    <n v="3"/>
    <n v="0"/>
    <n v="1"/>
    <n v="23"/>
    <n v="78"/>
    <n v="19.001200000000001"/>
    <x v="2"/>
    <n v="27"/>
    <n v="27"/>
    <x v="1"/>
    <x v="10"/>
    <x v="1"/>
    <x v="2"/>
    <x v="1"/>
    <x v="21"/>
    <n v="0"/>
    <n v="0"/>
    <x v="0"/>
    <x v="0"/>
    <x v="0"/>
    <n v="0"/>
    <n v="73.400000000000006"/>
  </r>
  <r>
    <n v="13103"/>
    <x v="1773"/>
    <n v="2"/>
    <n v="0"/>
    <n v="1"/>
    <n v="23"/>
    <n v="65"/>
    <n v="0"/>
    <x v="46"/>
    <n v="190"/>
    <n v="211"/>
    <x v="0"/>
    <x v="2"/>
    <x v="2"/>
    <x v="6"/>
    <x v="1"/>
    <x v="39"/>
    <n v="0"/>
    <n v="0"/>
    <x v="1"/>
    <x v="1"/>
    <x v="0"/>
    <n v="1"/>
    <n v="73.400000000000006"/>
  </r>
  <r>
    <n v="13104"/>
    <x v="1774"/>
    <n v="4"/>
    <n v="0"/>
    <n v="1"/>
    <n v="6.0000000000000018"/>
    <n v="56"/>
    <n v="0"/>
    <x v="12"/>
    <n v="208"/>
    <n v="213"/>
    <x v="0"/>
    <x v="9"/>
    <x v="6"/>
    <x v="22"/>
    <x v="1"/>
    <x v="13"/>
    <n v="0"/>
    <n v="0"/>
    <x v="0"/>
    <x v="1"/>
    <x v="1"/>
    <n v="1"/>
    <n v="42.800000000000004"/>
  </r>
  <r>
    <n v="13105"/>
    <x v="1775"/>
    <n v="1"/>
    <n v="0"/>
    <n v="1"/>
    <n v="8"/>
    <n v="61"/>
    <n v="19.001200000000001"/>
    <x v="12"/>
    <n v="156"/>
    <n v="161"/>
    <x v="1"/>
    <x v="4"/>
    <x v="6"/>
    <x v="18"/>
    <x v="1"/>
    <x v="20"/>
    <n v="0"/>
    <n v="0"/>
    <x v="0"/>
    <x v="1"/>
    <x v="0"/>
    <n v="0"/>
    <n v="46.4"/>
  </r>
  <r>
    <n v="13106"/>
    <x v="1776"/>
    <n v="1"/>
    <n v="0"/>
    <n v="1"/>
    <n v="8"/>
    <n v="39"/>
    <n v="19.001200000000001"/>
    <x v="68"/>
    <n v="79"/>
    <n v="94"/>
    <x v="1"/>
    <x v="5"/>
    <x v="4"/>
    <x v="15"/>
    <x v="0"/>
    <x v="6"/>
    <n v="0"/>
    <n v="0"/>
    <x v="0"/>
    <x v="1"/>
    <x v="0"/>
    <n v="0"/>
    <n v="46.4"/>
  </r>
  <r>
    <n v="13107"/>
    <x v="1777"/>
    <n v="1"/>
    <n v="0"/>
    <n v="1"/>
    <n v="13"/>
    <n v="67"/>
    <n v="12.997999999999999"/>
    <x v="34"/>
    <n v="399"/>
    <n v="421"/>
    <x v="0"/>
    <x v="4"/>
    <x v="1"/>
    <x v="18"/>
    <x v="1"/>
    <x v="30"/>
    <n v="0"/>
    <n v="0"/>
    <x v="0"/>
    <x v="1"/>
    <x v="0"/>
    <n v="1"/>
    <n v="55.400000000000006"/>
  </r>
  <r>
    <n v="13108"/>
    <x v="1778"/>
    <n v="3"/>
    <n v="0"/>
    <n v="1"/>
    <n v="23.999999999999993"/>
    <n v="34"/>
    <n v="12.997999999999999"/>
    <x v="46"/>
    <n v="247"/>
    <n v="268"/>
    <x v="1"/>
    <x v="10"/>
    <x v="5"/>
    <x v="8"/>
    <x v="1"/>
    <x v="36"/>
    <n v="0"/>
    <n v="0"/>
    <x v="0"/>
    <x v="0"/>
    <x v="0"/>
    <n v="0"/>
    <n v="75.199999999999989"/>
  </r>
  <r>
    <n v="13109"/>
    <x v="1779"/>
    <n v="1"/>
    <n v="0"/>
    <n v="1"/>
    <n v="-3"/>
    <n v="93"/>
    <n v="12.997999999999999"/>
    <x v="14"/>
    <n v="1"/>
    <n v="2"/>
    <x v="1"/>
    <x v="1"/>
    <x v="4"/>
    <x v="23"/>
    <x v="0"/>
    <x v="1"/>
    <n v="0"/>
    <n v="0"/>
    <x v="0"/>
    <x v="1"/>
    <x v="0"/>
    <n v="0"/>
    <n v="26.6"/>
  </r>
  <r>
    <n v="13110"/>
    <x v="1780"/>
    <n v="1"/>
    <n v="0"/>
    <n v="1"/>
    <n v="-4"/>
    <n v="36"/>
    <n v="15.001300000000001"/>
    <x v="2"/>
    <n v="7"/>
    <n v="7"/>
    <x v="1"/>
    <x v="1"/>
    <x v="6"/>
    <x v="1"/>
    <x v="1"/>
    <x v="1"/>
    <n v="0"/>
    <n v="0"/>
    <x v="0"/>
    <x v="1"/>
    <x v="0"/>
    <n v="0"/>
    <n v="24.8"/>
  </r>
  <r>
    <n v="13111"/>
    <x v="1781"/>
    <n v="4"/>
    <n v="0"/>
    <n v="1"/>
    <n v="9"/>
    <n v="50"/>
    <n v="15.001300000000001"/>
    <x v="16"/>
    <n v="159"/>
    <n v="168"/>
    <x v="0"/>
    <x v="5"/>
    <x v="2"/>
    <x v="22"/>
    <x v="1"/>
    <x v="25"/>
    <n v="0"/>
    <n v="0"/>
    <x v="0"/>
    <x v="1"/>
    <x v="1"/>
    <n v="1"/>
    <n v="48.2"/>
  </r>
  <r>
    <n v="13112"/>
    <x v="1782"/>
    <n v="1"/>
    <n v="0"/>
    <n v="1"/>
    <n v="2"/>
    <n v="55"/>
    <n v="16.997900000000001"/>
    <x v="2"/>
    <n v="27"/>
    <n v="27"/>
    <x v="1"/>
    <x v="4"/>
    <x v="3"/>
    <x v="23"/>
    <x v="1"/>
    <x v="20"/>
    <n v="0"/>
    <n v="0"/>
    <x v="0"/>
    <x v="1"/>
    <x v="0"/>
    <n v="0"/>
    <n v="35.6"/>
  </r>
  <r>
    <n v="13113"/>
    <x v="1783"/>
    <n v="2"/>
    <n v="0"/>
    <n v="1"/>
    <n v="9"/>
    <n v="50"/>
    <n v="19.999500000000001"/>
    <x v="50"/>
    <n v="60"/>
    <n v="67"/>
    <x v="0"/>
    <x v="3"/>
    <x v="4"/>
    <x v="1"/>
    <x v="0"/>
    <x v="37"/>
    <n v="0"/>
    <n v="0"/>
    <x v="1"/>
    <x v="1"/>
    <x v="0"/>
    <n v="1"/>
    <n v="48.2"/>
  </r>
  <r>
    <n v="13114"/>
    <x v="1784"/>
    <n v="2"/>
    <n v="0"/>
    <n v="2"/>
    <n v="16"/>
    <n v="59"/>
    <n v="7.0015000000000001"/>
    <x v="34"/>
    <n v="78"/>
    <n v="100"/>
    <x v="1"/>
    <x v="2"/>
    <x v="0"/>
    <x v="21"/>
    <x v="0"/>
    <x v="11"/>
    <n v="1"/>
    <n v="0"/>
    <x v="1"/>
    <x v="1"/>
    <x v="0"/>
    <n v="0"/>
    <n v="60.8"/>
  </r>
  <r>
    <n v="13115"/>
    <x v="1785"/>
    <n v="3"/>
    <n v="0"/>
    <n v="2"/>
    <n v="28"/>
    <n v="70"/>
    <n v="12.997999999999999"/>
    <x v="11"/>
    <n v="411"/>
    <n v="431"/>
    <x v="1"/>
    <x v="7"/>
    <x v="1"/>
    <x v="3"/>
    <x v="1"/>
    <x v="24"/>
    <n v="1"/>
    <n v="0"/>
    <x v="0"/>
    <x v="0"/>
    <x v="0"/>
    <n v="0"/>
    <n v="82.4"/>
  </r>
  <r>
    <n v="13116"/>
    <x v="1786"/>
    <n v="1"/>
    <n v="0"/>
    <n v="1"/>
    <n v="3"/>
    <n v="65"/>
    <n v="16.997900000000001"/>
    <x v="14"/>
    <n v="6"/>
    <n v="7"/>
    <x v="1"/>
    <x v="11"/>
    <x v="4"/>
    <x v="19"/>
    <x v="0"/>
    <x v="29"/>
    <n v="0"/>
    <n v="0"/>
    <x v="0"/>
    <x v="1"/>
    <x v="0"/>
    <n v="0"/>
    <n v="37.4"/>
  </r>
  <r>
    <n v="13117"/>
    <x v="1787"/>
    <n v="4"/>
    <n v="0"/>
    <n v="2"/>
    <n v="6.0000000000000018"/>
    <n v="81"/>
    <n v="11.0014"/>
    <x v="16"/>
    <n v="37"/>
    <n v="46"/>
    <x v="0"/>
    <x v="9"/>
    <x v="0"/>
    <x v="19"/>
    <x v="0"/>
    <x v="35"/>
    <n v="1"/>
    <n v="0"/>
    <x v="0"/>
    <x v="1"/>
    <x v="1"/>
    <n v="1"/>
    <n v="42.800000000000004"/>
  </r>
  <r>
    <n v="13118"/>
    <x v="1788"/>
    <n v="2"/>
    <n v="0"/>
    <n v="1"/>
    <n v="21.000000000000004"/>
    <n v="40"/>
    <n v="0"/>
    <x v="49"/>
    <n v="209"/>
    <n v="258"/>
    <x v="0"/>
    <x v="2"/>
    <x v="3"/>
    <x v="22"/>
    <x v="1"/>
    <x v="11"/>
    <n v="0"/>
    <n v="0"/>
    <x v="1"/>
    <x v="1"/>
    <x v="0"/>
    <n v="1"/>
    <n v="69.800000000000011"/>
  </r>
  <r>
    <n v="13119"/>
    <x v="1789"/>
    <n v="3"/>
    <n v="0"/>
    <n v="3"/>
    <n v="28"/>
    <n v="70"/>
    <n v="15.001300000000001"/>
    <x v="47"/>
    <n v="254"/>
    <n v="326"/>
    <x v="1"/>
    <x v="7"/>
    <x v="2"/>
    <x v="8"/>
    <x v="1"/>
    <x v="24"/>
    <n v="0"/>
    <n v="1"/>
    <x v="0"/>
    <x v="0"/>
    <x v="0"/>
    <n v="0"/>
    <n v="82.4"/>
  </r>
  <r>
    <n v="13120"/>
    <x v="1790"/>
    <n v="2"/>
    <n v="0"/>
    <n v="1"/>
    <n v="22"/>
    <n v="38"/>
    <n v="19.999500000000001"/>
    <x v="19"/>
    <n v="457"/>
    <n v="523"/>
    <x v="1"/>
    <x v="2"/>
    <x v="5"/>
    <x v="18"/>
    <x v="1"/>
    <x v="11"/>
    <n v="0"/>
    <n v="0"/>
    <x v="1"/>
    <x v="1"/>
    <x v="0"/>
    <n v="0"/>
    <n v="71.599999999999994"/>
  </r>
  <r>
    <n v="13121"/>
    <x v="1791"/>
    <n v="2"/>
    <n v="0"/>
    <n v="1"/>
    <n v="1"/>
    <n v="69"/>
    <n v="7.0015000000000001"/>
    <x v="2"/>
    <n v="2"/>
    <n v="2"/>
    <x v="1"/>
    <x v="11"/>
    <x v="3"/>
    <x v="19"/>
    <x v="1"/>
    <x v="45"/>
    <n v="0"/>
    <n v="0"/>
    <x v="1"/>
    <x v="1"/>
    <x v="0"/>
    <n v="0"/>
    <n v="33.799999999999997"/>
  </r>
  <r>
    <n v="13122"/>
    <x v="1792"/>
    <n v="3"/>
    <n v="0"/>
    <n v="1"/>
    <n v="22"/>
    <n v="88"/>
    <n v="8.9981000000000009"/>
    <x v="2"/>
    <n v="8"/>
    <n v="8"/>
    <x v="0"/>
    <x v="10"/>
    <x v="5"/>
    <x v="11"/>
    <x v="1"/>
    <x v="36"/>
    <n v="0"/>
    <n v="0"/>
    <x v="0"/>
    <x v="0"/>
    <x v="0"/>
    <n v="1"/>
    <n v="71.599999999999994"/>
  </r>
  <r>
    <n v="13123"/>
    <x v="1793"/>
    <n v="2"/>
    <n v="0"/>
    <n v="1"/>
    <n v="17"/>
    <n v="83"/>
    <n v="6.0031999999999996"/>
    <x v="16"/>
    <n v="32"/>
    <n v="41"/>
    <x v="0"/>
    <x v="11"/>
    <x v="1"/>
    <x v="21"/>
    <x v="1"/>
    <x v="51"/>
    <n v="0"/>
    <n v="0"/>
    <x v="1"/>
    <x v="1"/>
    <x v="0"/>
    <n v="1"/>
    <n v="62.6"/>
  </r>
  <r>
    <n v="13124"/>
    <x v="1794"/>
    <n v="4"/>
    <n v="0"/>
    <n v="1"/>
    <n v="8"/>
    <n v="46"/>
    <n v="16.997900000000001"/>
    <x v="27"/>
    <n v="115"/>
    <n v="123"/>
    <x v="1"/>
    <x v="9"/>
    <x v="3"/>
    <x v="22"/>
    <x v="1"/>
    <x v="12"/>
    <n v="0"/>
    <n v="0"/>
    <x v="0"/>
    <x v="1"/>
    <x v="1"/>
    <n v="0"/>
    <n v="46.4"/>
  </r>
  <r>
    <n v="13125"/>
    <x v="1795"/>
    <n v="3"/>
    <n v="0"/>
    <n v="2"/>
    <n v="22"/>
    <n v="94"/>
    <n v="12.997999999999999"/>
    <x v="8"/>
    <n v="168"/>
    <n v="203"/>
    <x v="1"/>
    <x v="8"/>
    <x v="1"/>
    <x v="10"/>
    <x v="1"/>
    <x v="48"/>
    <n v="1"/>
    <n v="0"/>
    <x v="0"/>
    <x v="0"/>
    <x v="0"/>
    <n v="0"/>
    <n v="71.599999999999994"/>
  </r>
  <r>
    <n v="13126"/>
    <x v="1796"/>
    <n v="3"/>
    <n v="0"/>
    <n v="1"/>
    <n v="26"/>
    <n v="70"/>
    <n v="6.0031999999999996"/>
    <x v="46"/>
    <n v="116"/>
    <n v="137"/>
    <x v="1"/>
    <x v="10"/>
    <x v="5"/>
    <x v="6"/>
    <x v="1"/>
    <x v="44"/>
    <n v="0"/>
    <n v="0"/>
    <x v="0"/>
    <x v="0"/>
    <x v="0"/>
    <n v="0"/>
    <n v="78.800000000000011"/>
  </r>
  <r>
    <n v="13127"/>
    <x v="1797"/>
    <n v="1"/>
    <n v="0"/>
    <n v="2"/>
    <n v="7"/>
    <n v="57"/>
    <n v="26.002700000000001"/>
    <x v="27"/>
    <n v="71"/>
    <n v="79"/>
    <x v="1"/>
    <x v="1"/>
    <x v="1"/>
    <x v="13"/>
    <x v="1"/>
    <x v="17"/>
    <n v="1"/>
    <n v="0"/>
    <x v="0"/>
    <x v="1"/>
    <x v="0"/>
    <n v="0"/>
    <n v="44.6"/>
  </r>
  <r>
    <n v="13128"/>
    <x v="1798"/>
    <n v="4"/>
    <n v="0"/>
    <n v="2"/>
    <n v="6.0000000000000018"/>
    <n v="49"/>
    <n v="8.9981000000000009"/>
    <x v="1"/>
    <n v="71"/>
    <n v="75"/>
    <x v="1"/>
    <x v="5"/>
    <x v="3"/>
    <x v="5"/>
    <x v="1"/>
    <x v="25"/>
    <n v="1"/>
    <n v="0"/>
    <x v="0"/>
    <x v="1"/>
    <x v="1"/>
    <n v="0"/>
    <n v="42.800000000000004"/>
  </r>
  <r>
    <n v="13129"/>
    <x v="1799"/>
    <n v="4"/>
    <n v="0"/>
    <n v="2"/>
    <n v="9"/>
    <n v="66"/>
    <n v="15.001300000000001"/>
    <x v="72"/>
    <n v="152"/>
    <n v="189"/>
    <x v="0"/>
    <x v="6"/>
    <x v="6"/>
    <x v="13"/>
    <x v="1"/>
    <x v="31"/>
    <n v="1"/>
    <n v="0"/>
    <x v="0"/>
    <x v="1"/>
    <x v="1"/>
    <n v="1"/>
    <n v="48.2"/>
  </r>
  <r>
    <n v="13130"/>
    <x v="1800"/>
    <n v="3"/>
    <n v="0"/>
    <n v="1"/>
    <n v="23.999999999999993"/>
    <n v="74"/>
    <n v="12.997999999999999"/>
    <x v="5"/>
    <n v="40"/>
    <n v="42"/>
    <x v="0"/>
    <x v="0"/>
    <x v="1"/>
    <x v="2"/>
    <x v="1"/>
    <x v="32"/>
    <n v="0"/>
    <n v="0"/>
    <x v="0"/>
    <x v="0"/>
    <x v="0"/>
    <n v="1"/>
    <n v="75.199999999999989"/>
  </r>
  <r>
    <n v="13131"/>
    <x v="1801"/>
    <n v="4"/>
    <n v="0"/>
    <n v="2"/>
    <n v="11"/>
    <n v="62"/>
    <n v="12.997999999999999"/>
    <x v="75"/>
    <n v="243"/>
    <n v="321"/>
    <x v="1"/>
    <x v="6"/>
    <x v="0"/>
    <x v="15"/>
    <x v="0"/>
    <x v="28"/>
    <n v="1"/>
    <n v="0"/>
    <x v="0"/>
    <x v="1"/>
    <x v="1"/>
    <n v="0"/>
    <n v="51.8"/>
  </r>
  <r>
    <n v="13132"/>
    <x v="1802"/>
    <n v="4"/>
    <n v="0"/>
    <n v="2"/>
    <n v="9"/>
    <n v="100"/>
    <n v="8.9981000000000009"/>
    <x v="14"/>
    <n v="22"/>
    <n v="23"/>
    <x v="1"/>
    <x v="9"/>
    <x v="1"/>
    <x v="2"/>
    <x v="1"/>
    <x v="13"/>
    <n v="1"/>
    <n v="0"/>
    <x v="0"/>
    <x v="1"/>
    <x v="1"/>
    <n v="0"/>
    <n v="48.2"/>
  </r>
  <r>
    <n v="13133"/>
    <x v="1803"/>
    <n v="4"/>
    <n v="0"/>
    <n v="3"/>
    <n v="11"/>
    <n v="87"/>
    <n v="11.0014"/>
    <x v="15"/>
    <n v="103"/>
    <n v="114"/>
    <x v="1"/>
    <x v="9"/>
    <x v="5"/>
    <x v="22"/>
    <x v="1"/>
    <x v="43"/>
    <n v="0"/>
    <n v="1"/>
    <x v="0"/>
    <x v="1"/>
    <x v="1"/>
    <n v="0"/>
    <n v="51.8"/>
  </r>
  <r>
    <n v="13134"/>
    <x v="1804"/>
    <n v="3"/>
    <n v="0"/>
    <n v="3"/>
    <n v="23.999999999999993"/>
    <n v="89"/>
    <n v="19.001200000000001"/>
    <x v="67"/>
    <n v="76"/>
    <n v="103"/>
    <x v="1"/>
    <x v="10"/>
    <x v="0"/>
    <x v="10"/>
    <x v="0"/>
    <x v="21"/>
    <n v="0"/>
    <n v="1"/>
    <x v="0"/>
    <x v="0"/>
    <x v="0"/>
    <n v="0"/>
    <n v="75.199999999999989"/>
  </r>
  <r>
    <n v="13135"/>
    <x v="1805"/>
    <n v="3"/>
    <n v="0"/>
    <n v="1"/>
    <n v="28"/>
    <n v="70"/>
    <n v="0"/>
    <x v="31"/>
    <n v="337"/>
    <n v="398"/>
    <x v="0"/>
    <x v="10"/>
    <x v="3"/>
    <x v="10"/>
    <x v="1"/>
    <x v="36"/>
    <n v="0"/>
    <n v="0"/>
    <x v="0"/>
    <x v="0"/>
    <x v="0"/>
    <n v="1"/>
    <n v="82.4"/>
  </r>
  <r>
    <n v="13136"/>
    <x v="1806"/>
    <n v="3"/>
    <n v="0"/>
    <n v="1"/>
    <n v="23"/>
    <n v="89"/>
    <n v="7.0015000000000001"/>
    <x v="46"/>
    <n v="465"/>
    <n v="486"/>
    <x v="0"/>
    <x v="8"/>
    <x v="3"/>
    <x v="14"/>
    <x v="1"/>
    <x v="15"/>
    <n v="0"/>
    <n v="0"/>
    <x v="0"/>
    <x v="0"/>
    <x v="0"/>
    <n v="1"/>
    <n v="73.400000000000006"/>
  </r>
  <r>
    <n v="13137"/>
    <x v="1807"/>
    <n v="2"/>
    <n v="0"/>
    <n v="1"/>
    <n v="12"/>
    <n v="28"/>
    <n v="16.997900000000001"/>
    <x v="190"/>
    <n v="176"/>
    <n v="363"/>
    <x v="0"/>
    <x v="3"/>
    <x v="4"/>
    <x v="20"/>
    <x v="0"/>
    <x v="33"/>
    <n v="0"/>
    <n v="0"/>
    <x v="1"/>
    <x v="1"/>
    <x v="0"/>
    <n v="1"/>
    <n v="53.6"/>
  </r>
  <r>
    <n v="13138"/>
    <x v="1808"/>
    <n v="3"/>
    <n v="0"/>
    <n v="1"/>
    <n v="23"/>
    <n v="69"/>
    <n v="6.0031999999999996"/>
    <x v="67"/>
    <n v="216"/>
    <n v="243"/>
    <x v="1"/>
    <x v="10"/>
    <x v="6"/>
    <x v="10"/>
    <x v="1"/>
    <x v="15"/>
    <n v="0"/>
    <n v="0"/>
    <x v="0"/>
    <x v="0"/>
    <x v="0"/>
    <n v="0"/>
    <n v="73.400000000000006"/>
  </r>
  <r>
    <n v="13139"/>
    <x v="1809"/>
    <n v="4"/>
    <n v="0"/>
    <n v="2"/>
    <n v="23"/>
    <n v="89"/>
    <n v="12.997999999999999"/>
    <x v="4"/>
    <n v="160"/>
    <n v="204"/>
    <x v="1"/>
    <x v="8"/>
    <x v="5"/>
    <x v="10"/>
    <x v="1"/>
    <x v="10"/>
    <n v="1"/>
    <n v="0"/>
    <x v="0"/>
    <x v="1"/>
    <x v="1"/>
    <n v="0"/>
    <n v="73.400000000000006"/>
  </r>
  <r>
    <n v="13140"/>
    <x v="1810"/>
    <n v="2"/>
    <n v="0"/>
    <n v="1"/>
    <n v="23.999999999999993"/>
    <n v="69"/>
    <n v="15.001300000000001"/>
    <x v="4"/>
    <n v="320"/>
    <n v="364"/>
    <x v="0"/>
    <x v="2"/>
    <x v="2"/>
    <x v="0"/>
    <x v="1"/>
    <x v="26"/>
    <n v="0"/>
    <n v="0"/>
    <x v="1"/>
    <x v="1"/>
    <x v="0"/>
    <n v="1"/>
    <n v="75.199999999999989"/>
  </r>
  <r>
    <n v="13141"/>
    <x v="1811"/>
    <n v="3"/>
    <n v="0"/>
    <n v="2"/>
    <n v="29"/>
    <n v="58"/>
    <n v="8.9981000000000009"/>
    <x v="89"/>
    <n v="173"/>
    <n v="229"/>
    <x v="0"/>
    <x v="0"/>
    <x v="6"/>
    <x v="13"/>
    <x v="1"/>
    <x v="27"/>
    <n v="1"/>
    <n v="0"/>
    <x v="0"/>
    <x v="0"/>
    <x v="0"/>
    <n v="1"/>
    <n v="84.2"/>
  </r>
  <r>
    <n v="13142"/>
    <x v="1812"/>
    <n v="1"/>
    <n v="0"/>
    <n v="1"/>
    <n v="9"/>
    <n v="27"/>
    <n v="8.9981000000000009"/>
    <x v="18"/>
    <n v="145"/>
    <n v="155"/>
    <x v="0"/>
    <x v="1"/>
    <x v="5"/>
    <x v="7"/>
    <x v="1"/>
    <x v="1"/>
    <n v="0"/>
    <n v="0"/>
    <x v="0"/>
    <x v="1"/>
    <x v="0"/>
    <n v="1"/>
    <n v="48.2"/>
  </r>
  <r>
    <n v="13143"/>
    <x v="1813"/>
    <n v="2"/>
    <n v="0"/>
    <n v="1"/>
    <n v="21.000000000000004"/>
    <n v="23"/>
    <n v="22.002800000000001"/>
    <x v="121"/>
    <n v="253"/>
    <n v="296"/>
    <x v="0"/>
    <x v="3"/>
    <x v="6"/>
    <x v="22"/>
    <x v="1"/>
    <x v="33"/>
    <n v="0"/>
    <n v="0"/>
    <x v="1"/>
    <x v="1"/>
    <x v="0"/>
    <n v="1"/>
    <n v="69.800000000000011"/>
  </r>
  <r>
    <n v="13144"/>
    <x v="1814"/>
    <n v="3"/>
    <n v="0"/>
    <n v="1"/>
    <n v="23.999999999999993"/>
    <n v="36"/>
    <n v="16.997900000000001"/>
    <x v="157"/>
    <n v="404"/>
    <n v="560"/>
    <x v="0"/>
    <x v="8"/>
    <x v="0"/>
    <x v="18"/>
    <x v="0"/>
    <x v="46"/>
    <n v="0"/>
    <n v="0"/>
    <x v="0"/>
    <x v="0"/>
    <x v="0"/>
    <n v="1"/>
    <n v="75.199999999999989"/>
  </r>
  <r>
    <n v="13145"/>
    <x v="1815"/>
    <n v="4"/>
    <n v="0"/>
    <n v="1"/>
    <n v="7"/>
    <n v="53"/>
    <n v="27.999300000000002"/>
    <x v="9"/>
    <n v="6"/>
    <n v="9"/>
    <x v="0"/>
    <x v="9"/>
    <x v="3"/>
    <x v="19"/>
    <x v="1"/>
    <x v="12"/>
    <n v="0"/>
    <n v="0"/>
    <x v="0"/>
    <x v="1"/>
    <x v="1"/>
    <n v="1"/>
    <n v="44.6"/>
  </r>
  <r>
    <n v="13146"/>
    <x v="1816"/>
    <n v="2"/>
    <n v="0"/>
    <n v="2"/>
    <n v="17"/>
    <n v="72"/>
    <n v="12.997999999999999"/>
    <x v="112"/>
    <n v="152"/>
    <n v="236"/>
    <x v="1"/>
    <x v="3"/>
    <x v="0"/>
    <x v="9"/>
    <x v="0"/>
    <x v="38"/>
    <n v="1"/>
    <n v="0"/>
    <x v="1"/>
    <x v="1"/>
    <x v="0"/>
    <n v="0"/>
    <n v="62.6"/>
  </r>
  <r>
    <n v="13147"/>
    <x v="1817"/>
    <n v="4"/>
    <n v="0"/>
    <n v="2"/>
    <n v="18"/>
    <n v="94"/>
    <n v="19.001200000000001"/>
    <x v="11"/>
    <n v="86"/>
    <n v="106"/>
    <x v="1"/>
    <x v="6"/>
    <x v="6"/>
    <x v="17"/>
    <x v="1"/>
    <x v="49"/>
    <n v="1"/>
    <n v="0"/>
    <x v="0"/>
    <x v="1"/>
    <x v="1"/>
    <n v="0"/>
    <n v="64.400000000000006"/>
  </r>
  <r>
    <n v="13148"/>
    <x v="1818"/>
    <n v="1"/>
    <n v="0"/>
    <n v="1"/>
    <n v="5.0000000000000018"/>
    <n v="41"/>
    <n v="19.999500000000001"/>
    <x v="68"/>
    <n v="99"/>
    <n v="114"/>
    <x v="0"/>
    <x v="5"/>
    <x v="4"/>
    <x v="9"/>
    <x v="0"/>
    <x v="25"/>
    <n v="0"/>
    <n v="0"/>
    <x v="0"/>
    <x v="1"/>
    <x v="0"/>
    <n v="1"/>
    <n v="41"/>
  </r>
  <r>
    <n v="13149"/>
    <x v="1819"/>
    <n v="3"/>
    <n v="0"/>
    <n v="1"/>
    <n v="22"/>
    <n v="73"/>
    <n v="0"/>
    <x v="40"/>
    <n v="175"/>
    <n v="187"/>
    <x v="0"/>
    <x v="10"/>
    <x v="6"/>
    <x v="23"/>
    <x v="1"/>
    <x v="21"/>
    <n v="0"/>
    <n v="0"/>
    <x v="0"/>
    <x v="0"/>
    <x v="0"/>
    <n v="1"/>
    <n v="71.599999999999994"/>
  </r>
  <r>
    <n v="13150"/>
    <x v="1820"/>
    <n v="3"/>
    <n v="0"/>
    <n v="3"/>
    <n v="26"/>
    <n v="89"/>
    <n v="12.997999999999999"/>
    <x v="2"/>
    <n v="5"/>
    <n v="5"/>
    <x v="0"/>
    <x v="0"/>
    <x v="5"/>
    <x v="19"/>
    <x v="1"/>
    <x v="27"/>
    <n v="0"/>
    <n v="1"/>
    <x v="0"/>
    <x v="0"/>
    <x v="0"/>
    <n v="1"/>
    <n v="78.800000000000011"/>
  </r>
  <r>
    <n v="13151"/>
    <x v="1821"/>
    <n v="2"/>
    <n v="0"/>
    <n v="1"/>
    <n v="12"/>
    <n v="41"/>
    <n v="15.001300000000001"/>
    <x v="32"/>
    <n v="260"/>
    <n v="408"/>
    <x v="0"/>
    <x v="3"/>
    <x v="4"/>
    <x v="7"/>
    <x v="0"/>
    <x v="37"/>
    <n v="0"/>
    <n v="0"/>
    <x v="1"/>
    <x v="1"/>
    <x v="0"/>
    <n v="1"/>
    <n v="53.6"/>
  </r>
  <r>
    <n v="13152"/>
    <x v="1822"/>
    <n v="4"/>
    <n v="1"/>
    <n v="1"/>
    <n v="3"/>
    <n v="75"/>
    <n v="6.0031999999999996"/>
    <x v="9"/>
    <n v="15"/>
    <n v="18"/>
    <x v="0"/>
    <x v="9"/>
    <x v="1"/>
    <x v="11"/>
    <x v="1"/>
    <x v="35"/>
    <n v="0"/>
    <n v="0"/>
    <x v="0"/>
    <x v="1"/>
    <x v="1"/>
    <n v="1"/>
    <n v="37.4"/>
  </r>
  <r>
    <n v="13153"/>
    <x v="1823"/>
    <n v="4"/>
    <n v="0"/>
    <n v="1"/>
    <n v="23.999999999999993"/>
    <n v="78"/>
    <n v="12.997999999999999"/>
    <x v="67"/>
    <n v="128"/>
    <n v="155"/>
    <x v="1"/>
    <x v="6"/>
    <x v="1"/>
    <x v="7"/>
    <x v="1"/>
    <x v="7"/>
    <n v="0"/>
    <n v="0"/>
    <x v="0"/>
    <x v="1"/>
    <x v="1"/>
    <n v="0"/>
    <n v="75.199999999999989"/>
  </r>
  <r>
    <n v="13154"/>
    <x v="1824"/>
    <n v="2"/>
    <n v="0"/>
    <n v="2"/>
    <n v="6.0000000000000018"/>
    <n v="87"/>
    <n v="16.997900000000001"/>
    <x v="22"/>
    <n v="72"/>
    <n v="85"/>
    <x v="1"/>
    <x v="11"/>
    <x v="1"/>
    <x v="12"/>
    <x v="1"/>
    <x v="33"/>
    <n v="1"/>
    <n v="0"/>
    <x v="1"/>
    <x v="1"/>
    <x v="0"/>
    <n v="0"/>
    <n v="42.800000000000004"/>
  </r>
  <r>
    <n v="13155"/>
    <x v="1825"/>
    <n v="3"/>
    <n v="1"/>
    <n v="1"/>
    <n v="23.999999999999993"/>
    <n v="89"/>
    <n v="6.0031999999999996"/>
    <x v="7"/>
    <n v="5"/>
    <n v="11"/>
    <x v="0"/>
    <x v="8"/>
    <x v="5"/>
    <x v="16"/>
    <x v="1"/>
    <x v="15"/>
    <n v="0"/>
    <n v="0"/>
    <x v="0"/>
    <x v="0"/>
    <x v="0"/>
    <n v="1"/>
    <n v="75.199999999999989"/>
  </r>
  <r>
    <n v="13156"/>
    <x v="1826"/>
    <n v="3"/>
    <n v="1"/>
    <n v="2"/>
    <n v="25"/>
    <n v="89"/>
    <n v="11.0014"/>
    <x v="56"/>
    <n v="37"/>
    <n v="55"/>
    <x v="0"/>
    <x v="8"/>
    <x v="5"/>
    <x v="1"/>
    <x v="1"/>
    <x v="15"/>
    <n v="1"/>
    <n v="0"/>
    <x v="0"/>
    <x v="0"/>
    <x v="0"/>
    <n v="1"/>
    <n v="77"/>
  </r>
  <r>
    <n v="13157"/>
    <x v="1827"/>
    <n v="4"/>
    <n v="0"/>
    <n v="1"/>
    <n v="4"/>
    <n v="81"/>
    <n v="0"/>
    <x v="7"/>
    <n v="63"/>
    <n v="69"/>
    <x v="0"/>
    <x v="5"/>
    <x v="4"/>
    <x v="11"/>
    <x v="0"/>
    <x v="47"/>
    <n v="0"/>
    <n v="0"/>
    <x v="0"/>
    <x v="1"/>
    <x v="1"/>
    <n v="1"/>
    <n v="39.200000000000003"/>
  </r>
  <r>
    <n v="13158"/>
    <x v="1828"/>
    <n v="3"/>
    <n v="0"/>
    <n v="1"/>
    <n v="33"/>
    <n v="39"/>
    <n v="19.001200000000001"/>
    <x v="29"/>
    <n v="219"/>
    <n v="361"/>
    <x v="1"/>
    <x v="0"/>
    <x v="0"/>
    <x v="7"/>
    <x v="0"/>
    <x v="0"/>
    <n v="0"/>
    <n v="0"/>
    <x v="0"/>
    <x v="0"/>
    <x v="0"/>
    <n v="0"/>
    <n v="91.4"/>
  </r>
  <r>
    <n v="13159"/>
    <x v="1829"/>
    <n v="4"/>
    <n v="0"/>
    <n v="1"/>
    <n v="10"/>
    <n v="82"/>
    <n v="0"/>
    <x v="67"/>
    <n v="81"/>
    <n v="108"/>
    <x v="1"/>
    <x v="6"/>
    <x v="4"/>
    <x v="5"/>
    <x v="0"/>
    <x v="49"/>
    <n v="0"/>
    <n v="0"/>
    <x v="0"/>
    <x v="1"/>
    <x v="1"/>
    <n v="0"/>
    <n v="50"/>
  </r>
  <r>
    <n v="13160"/>
    <x v="1830"/>
    <n v="3"/>
    <n v="0"/>
    <n v="1"/>
    <n v="31"/>
    <n v="46"/>
    <n v="16.997900000000001"/>
    <x v="185"/>
    <n v="221"/>
    <n v="366"/>
    <x v="1"/>
    <x v="0"/>
    <x v="4"/>
    <x v="15"/>
    <x v="0"/>
    <x v="27"/>
    <n v="0"/>
    <n v="0"/>
    <x v="0"/>
    <x v="0"/>
    <x v="0"/>
    <n v="0"/>
    <n v="87.800000000000011"/>
  </r>
  <r>
    <n v="13161"/>
    <x v="1831"/>
    <n v="2"/>
    <n v="0"/>
    <n v="1"/>
    <n v="16"/>
    <n v="55"/>
    <n v="15.001300000000001"/>
    <x v="5"/>
    <n v="23"/>
    <n v="25"/>
    <x v="1"/>
    <x v="3"/>
    <x v="2"/>
    <x v="21"/>
    <x v="1"/>
    <x v="37"/>
    <n v="0"/>
    <n v="0"/>
    <x v="1"/>
    <x v="1"/>
    <x v="0"/>
    <n v="0"/>
    <n v="60.8"/>
  </r>
  <r>
    <n v="13162"/>
    <x v="1832"/>
    <n v="2"/>
    <n v="0"/>
    <n v="1"/>
    <n v="22"/>
    <n v="69"/>
    <n v="31.000900000000001"/>
    <x v="34"/>
    <n v="373"/>
    <n v="395"/>
    <x v="1"/>
    <x v="3"/>
    <x v="6"/>
    <x v="3"/>
    <x v="1"/>
    <x v="37"/>
    <n v="0"/>
    <n v="0"/>
    <x v="1"/>
    <x v="1"/>
    <x v="0"/>
    <n v="0"/>
    <n v="71.599999999999994"/>
  </r>
  <r>
    <n v="13163"/>
    <x v="1833"/>
    <n v="1"/>
    <n v="0"/>
    <n v="1"/>
    <n v="2"/>
    <n v="32"/>
    <n v="39.000700000000002"/>
    <x v="1"/>
    <n v="172"/>
    <n v="176"/>
    <x v="1"/>
    <x v="1"/>
    <x v="2"/>
    <x v="9"/>
    <x v="1"/>
    <x v="1"/>
    <n v="0"/>
    <n v="0"/>
    <x v="0"/>
    <x v="1"/>
    <x v="0"/>
    <n v="0"/>
    <n v="35.6"/>
  </r>
  <r>
    <n v="13164"/>
    <x v="1834"/>
    <n v="3"/>
    <n v="0"/>
    <n v="1"/>
    <n v="32"/>
    <n v="46"/>
    <n v="19.001200000000001"/>
    <x v="79"/>
    <n v="244"/>
    <n v="377"/>
    <x v="1"/>
    <x v="0"/>
    <x v="0"/>
    <x v="15"/>
    <x v="0"/>
    <x v="0"/>
    <n v="0"/>
    <n v="0"/>
    <x v="0"/>
    <x v="0"/>
    <x v="0"/>
    <n v="0"/>
    <n v="89.6"/>
  </r>
  <r>
    <n v="13165"/>
    <x v="1835"/>
    <n v="2"/>
    <n v="0"/>
    <n v="2"/>
    <n v="28"/>
    <n v="58"/>
    <n v="27.999300000000002"/>
    <x v="28"/>
    <n v="155"/>
    <n v="203"/>
    <x v="1"/>
    <x v="2"/>
    <x v="5"/>
    <x v="17"/>
    <x v="1"/>
    <x v="2"/>
    <n v="1"/>
    <n v="0"/>
    <x v="1"/>
    <x v="1"/>
    <x v="0"/>
    <n v="0"/>
    <n v="82.4"/>
  </r>
  <r>
    <n v="13166"/>
    <x v="1836"/>
    <n v="3"/>
    <n v="0"/>
    <n v="1"/>
    <n v="26"/>
    <n v="65"/>
    <n v="6.0031999999999996"/>
    <x v="34"/>
    <n v="246"/>
    <n v="268"/>
    <x v="1"/>
    <x v="0"/>
    <x v="2"/>
    <x v="14"/>
    <x v="1"/>
    <x v="27"/>
    <n v="0"/>
    <n v="0"/>
    <x v="0"/>
    <x v="0"/>
    <x v="0"/>
    <n v="0"/>
    <n v="78.800000000000011"/>
  </r>
  <r>
    <n v="13167"/>
    <x v="1837"/>
    <n v="2"/>
    <n v="0"/>
    <n v="1"/>
    <n v="23.999999999999993"/>
    <n v="83"/>
    <n v="15.001300000000001"/>
    <x v="73"/>
    <n v="140"/>
    <n v="270"/>
    <x v="0"/>
    <x v="2"/>
    <x v="0"/>
    <x v="10"/>
    <x v="0"/>
    <x v="2"/>
    <n v="0"/>
    <n v="0"/>
    <x v="1"/>
    <x v="1"/>
    <x v="0"/>
    <n v="1"/>
    <n v="75.199999999999989"/>
  </r>
  <r>
    <n v="13168"/>
    <x v="1838"/>
    <n v="2"/>
    <n v="0"/>
    <n v="1"/>
    <n v="14"/>
    <n v="82"/>
    <n v="0"/>
    <x v="2"/>
    <n v="8"/>
    <n v="8"/>
    <x v="0"/>
    <x v="7"/>
    <x v="6"/>
    <x v="19"/>
    <x v="1"/>
    <x v="23"/>
    <n v="0"/>
    <n v="0"/>
    <x v="1"/>
    <x v="1"/>
    <x v="0"/>
    <n v="1"/>
    <n v="57.2"/>
  </r>
  <r>
    <n v="13169"/>
    <x v="1839"/>
    <n v="1"/>
    <n v="0"/>
    <n v="3"/>
    <n v="0"/>
    <n v="93"/>
    <n v="7.0015000000000001"/>
    <x v="14"/>
    <n v="27"/>
    <n v="28"/>
    <x v="1"/>
    <x v="4"/>
    <x v="3"/>
    <x v="15"/>
    <x v="1"/>
    <x v="8"/>
    <n v="0"/>
    <n v="1"/>
    <x v="0"/>
    <x v="1"/>
    <x v="0"/>
    <n v="0"/>
    <n v="32"/>
  </r>
  <r>
    <n v="13170"/>
    <x v="1840"/>
    <n v="3"/>
    <n v="0"/>
    <n v="1"/>
    <n v="27"/>
    <n v="37"/>
    <n v="8.9981000000000009"/>
    <x v="81"/>
    <n v="243"/>
    <n v="318"/>
    <x v="0"/>
    <x v="8"/>
    <x v="6"/>
    <x v="7"/>
    <x v="1"/>
    <x v="46"/>
    <n v="0"/>
    <n v="0"/>
    <x v="0"/>
    <x v="0"/>
    <x v="0"/>
    <n v="1"/>
    <n v="80.599999999999994"/>
  </r>
  <r>
    <n v="13171"/>
    <x v="1841"/>
    <n v="3"/>
    <n v="0"/>
    <n v="2"/>
    <n v="31"/>
    <n v="49"/>
    <n v="11.0014"/>
    <x v="43"/>
    <n v="103"/>
    <n v="132"/>
    <x v="1"/>
    <x v="10"/>
    <x v="2"/>
    <x v="5"/>
    <x v="1"/>
    <x v="44"/>
    <n v="1"/>
    <n v="0"/>
    <x v="0"/>
    <x v="0"/>
    <x v="0"/>
    <n v="0"/>
    <n v="87.800000000000011"/>
  </r>
  <r>
    <n v="13172"/>
    <x v="1842"/>
    <n v="1"/>
    <n v="0"/>
    <n v="1"/>
    <n v="23.999999999999993"/>
    <n v="36"/>
    <n v="19.999500000000001"/>
    <x v="20"/>
    <n v="118"/>
    <n v="191"/>
    <x v="1"/>
    <x v="1"/>
    <x v="3"/>
    <x v="4"/>
    <x v="1"/>
    <x v="5"/>
    <n v="0"/>
    <n v="0"/>
    <x v="0"/>
    <x v="1"/>
    <x v="0"/>
    <n v="0"/>
    <n v="75.199999999999989"/>
  </r>
  <r>
    <n v="13173"/>
    <x v="1843"/>
    <n v="3"/>
    <n v="0"/>
    <n v="1"/>
    <n v="28"/>
    <n v="70"/>
    <n v="0"/>
    <x v="22"/>
    <n v="37"/>
    <n v="50"/>
    <x v="0"/>
    <x v="0"/>
    <x v="0"/>
    <x v="14"/>
    <x v="0"/>
    <x v="16"/>
    <n v="0"/>
    <n v="0"/>
    <x v="0"/>
    <x v="0"/>
    <x v="0"/>
    <n v="1"/>
    <n v="82.4"/>
  </r>
  <r>
    <n v="13174"/>
    <x v="1844"/>
    <n v="4"/>
    <n v="0"/>
    <n v="1"/>
    <n v="10"/>
    <n v="76"/>
    <n v="0"/>
    <x v="1"/>
    <n v="12"/>
    <n v="16"/>
    <x v="0"/>
    <x v="6"/>
    <x v="6"/>
    <x v="11"/>
    <x v="1"/>
    <x v="7"/>
    <n v="0"/>
    <n v="0"/>
    <x v="0"/>
    <x v="1"/>
    <x v="1"/>
    <n v="1"/>
    <n v="50"/>
  </r>
  <r>
    <n v="13175"/>
    <x v="1845"/>
    <n v="2"/>
    <n v="0"/>
    <n v="1"/>
    <n v="23.999999999999993"/>
    <n v="89"/>
    <n v="8.9981000000000009"/>
    <x v="75"/>
    <n v="93"/>
    <n v="171"/>
    <x v="1"/>
    <x v="2"/>
    <x v="0"/>
    <x v="6"/>
    <x v="0"/>
    <x v="23"/>
    <n v="0"/>
    <n v="0"/>
    <x v="1"/>
    <x v="1"/>
    <x v="0"/>
    <n v="0"/>
    <n v="75.199999999999989"/>
  </r>
  <r>
    <n v="13176"/>
    <x v="1846"/>
    <n v="2"/>
    <n v="0"/>
    <n v="1"/>
    <n v="26"/>
    <n v="65"/>
    <n v="6.0031999999999996"/>
    <x v="116"/>
    <n v="221"/>
    <n v="291"/>
    <x v="0"/>
    <x v="7"/>
    <x v="2"/>
    <x v="15"/>
    <x v="1"/>
    <x v="22"/>
    <n v="0"/>
    <n v="0"/>
    <x v="1"/>
    <x v="1"/>
    <x v="0"/>
    <n v="1"/>
    <n v="78.800000000000011"/>
  </r>
  <r>
    <n v="13177"/>
    <x v="1847"/>
    <n v="1"/>
    <n v="0"/>
    <n v="2"/>
    <n v="6.0000000000000018"/>
    <n v="56"/>
    <n v="26.002700000000001"/>
    <x v="17"/>
    <n v="147"/>
    <n v="163"/>
    <x v="0"/>
    <x v="1"/>
    <x v="2"/>
    <x v="15"/>
    <x v="1"/>
    <x v="5"/>
    <n v="1"/>
    <n v="0"/>
    <x v="0"/>
    <x v="1"/>
    <x v="0"/>
    <n v="1"/>
    <n v="42.800000000000004"/>
  </r>
  <r>
    <n v="13178"/>
    <x v="1848"/>
    <n v="4"/>
    <n v="0"/>
    <n v="1"/>
    <n v="19.000000000000004"/>
    <n v="64"/>
    <n v="16.997900000000001"/>
    <x v="191"/>
    <n v="670"/>
    <n v="766"/>
    <x v="0"/>
    <x v="6"/>
    <x v="5"/>
    <x v="9"/>
    <x v="1"/>
    <x v="7"/>
    <n v="0"/>
    <n v="0"/>
    <x v="0"/>
    <x v="1"/>
    <x v="1"/>
    <n v="1"/>
    <n v="66.200000000000017"/>
  </r>
  <r>
    <n v="13179"/>
    <x v="1849"/>
    <n v="3"/>
    <n v="0"/>
    <n v="1"/>
    <n v="27"/>
    <n v="84"/>
    <n v="11.0014"/>
    <x v="25"/>
    <n v="357"/>
    <n v="412"/>
    <x v="0"/>
    <x v="8"/>
    <x v="6"/>
    <x v="8"/>
    <x v="1"/>
    <x v="15"/>
    <n v="0"/>
    <n v="0"/>
    <x v="0"/>
    <x v="0"/>
    <x v="0"/>
    <n v="1"/>
    <n v="80.599999999999994"/>
  </r>
  <r>
    <n v="13180"/>
    <x v="1850"/>
    <n v="3"/>
    <n v="0"/>
    <n v="1"/>
    <n v="26"/>
    <n v="54"/>
    <n v="16.997900000000001"/>
    <x v="109"/>
    <n v="249"/>
    <n v="325"/>
    <x v="0"/>
    <x v="8"/>
    <x v="4"/>
    <x v="8"/>
    <x v="0"/>
    <x v="14"/>
    <n v="0"/>
    <n v="0"/>
    <x v="0"/>
    <x v="0"/>
    <x v="0"/>
    <n v="1"/>
    <n v="78.800000000000011"/>
  </r>
  <r>
    <n v="13181"/>
    <x v="1851"/>
    <n v="2"/>
    <n v="0"/>
    <n v="1"/>
    <n v="17"/>
    <n v="77"/>
    <n v="15.001300000000001"/>
    <x v="83"/>
    <n v="111"/>
    <n v="142"/>
    <x v="0"/>
    <x v="3"/>
    <x v="4"/>
    <x v="21"/>
    <x v="0"/>
    <x v="38"/>
    <n v="0"/>
    <n v="0"/>
    <x v="1"/>
    <x v="1"/>
    <x v="0"/>
    <n v="1"/>
    <n v="62.6"/>
  </r>
  <r>
    <n v="13182"/>
    <x v="1852"/>
    <n v="2"/>
    <n v="0"/>
    <n v="2"/>
    <n v="18"/>
    <n v="83"/>
    <n v="0"/>
    <x v="8"/>
    <n v="93"/>
    <n v="128"/>
    <x v="1"/>
    <x v="2"/>
    <x v="1"/>
    <x v="20"/>
    <x v="1"/>
    <x v="26"/>
    <n v="1"/>
    <n v="0"/>
    <x v="1"/>
    <x v="1"/>
    <x v="0"/>
    <n v="0"/>
    <n v="64.400000000000006"/>
  </r>
  <r>
    <n v="13183"/>
    <x v="1853"/>
    <n v="2"/>
    <n v="0"/>
    <n v="1"/>
    <n v="16"/>
    <n v="51"/>
    <n v="12.997999999999999"/>
    <x v="46"/>
    <n v="68"/>
    <n v="89"/>
    <x v="1"/>
    <x v="3"/>
    <x v="1"/>
    <x v="20"/>
    <x v="1"/>
    <x v="38"/>
    <n v="0"/>
    <n v="0"/>
    <x v="1"/>
    <x v="1"/>
    <x v="0"/>
    <n v="0"/>
    <n v="60.8"/>
  </r>
  <r>
    <n v="13184"/>
    <x v="1854"/>
    <n v="4"/>
    <n v="0"/>
    <n v="2"/>
    <n v="9"/>
    <n v="87"/>
    <n v="6.0031999999999996"/>
    <x v="16"/>
    <n v="78"/>
    <n v="87"/>
    <x v="1"/>
    <x v="5"/>
    <x v="5"/>
    <x v="20"/>
    <x v="1"/>
    <x v="47"/>
    <n v="1"/>
    <n v="0"/>
    <x v="0"/>
    <x v="1"/>
    <x v="1"/>
    <n v="0"/>
    <n v="48.2"/>
  </r>
  <r>
    <n v="13185"/>
    <x v="1855"/>
    <n v="1"/>
    <n v="0"/>
    <n v="3"/>
    <n v="8"/>
    <n v="87"/>
    <n v="15.001300000000001"/>
    <x v="2"/>
    <n v="9"/>
    <n v="9"/>
    <x v="0"/>
    <x v="4"/>
    <x v="6"/>
    <x v="5"/>
    <x v="1"/>
    <x v="30"/>
    <n v="0"/>
    <n v="1"/>
    <x v="0"/>
    <x v="1"/>
    <x v="0"/>
    <n v="1"/>
    <n v="46.4"/>
  </r>
  <r>
    <n v="13186"/>
    <x v="1856"/>
    <n v="2"/>
    <n v="0"/>
    <n v="1"/>
    <n v="15"/>
    <n v="63"/>
    <n v="6.0031999999999996"/>
    <x v="51"/>
    <n v="143"/>
    <n v="189"/>
    <x v="0"/>
    <x v="3"/>
    <x v="1"/>
    <x v="20"/>
    <x v="1"/>
    <x v="38"/>
    <n v="0"/>
    <n v="0"/>
    <x v="1"/>
    <x v="1"/>
    <x v="0"/>
    <n v="1"/>
    <n v="59"/>
  </r>
  <r>
    <n v="13187"/>
    <x v="1857"/>
    <n v="1"/>
    <n v="0"/>
    <n v="1"/>
    <n v="-4"/>
    <n v="42"/>
    <n v="0"/>
    <x v="14"/>
    <n v="195"/>
    <n v="196"/>
    <x v="1"/>
    <x v="1"/>
    <x v="6"/>
    <x v="3"/>
    <x v="1"/>
    <x v="1"/>
    <n v="0"/>
    <n v="0"/>
    <x v="0"/>
    <x v="1"/>
    <x v="0"/>
    <n v="0"/>
    <n v="24.8"/>
  </r>
  <r>
    <n v="13188"/>
    <x v="1858"/>
    <n v="1"/>
    <n v="0"/>
    <n v="2"/>
    <n v="0"/>
    <n v="40"/>
    <n v="15.001300000000001"/>
    <x v="1"/>
    <n v="57"/>
    <n v="61"/>
    <x v="1"/>
    <x v="1"/>
    <x v="6"/>
    <x v="15"/>
    <x v="1"/>
    <x v="1"/>
    <n v="1"/>
    <n v="0"/>
    <x v="0"/>
    <x v="1"/>
    <x v="0"/>
    <n v="0"/>
    <n v="32"/>
  </r>
  <r>
    <n v="13189"/>
    <x v="1859"/>
    <n v="1"/>
    <n v="0"/>
    <n v="1"/>
    <n v="9"/>
    <n v="46"/>
    <n v="15.001300000000001"/>
    <x v="25"/>
    <n v="201"/>
    <n v="256"/>
    <x v="0"/>
    <x v="4"/>
    <x v="0"/>
    <x v="13"/>
    <x v="0"/>
    <x v="30"/>
    <n v="0"/>
    <n v="0"/>
    <x v="0"/>
    <x v="1"/>
    <x v="0"/>
    <n v="1"/>
    <n v="48.2"/>
  </r>
  <r>
    <n v="13190"/>
    <x v="1860"/>
    <n v="4"/>
    <n v="0"/>
    <n v="1"/>
    <n v="8"/>
    <n v="57"/>
    <n v="11.0014"/>
    <x v="27"/>
    <n v="112"/>
    <n v="120"/>
    <x v="0"/>
    <x v="9"/>
    <x v="1"/>
    <x v="5"/>
    <x v="1"/>
    <x v="31"/>
    <n v="0"/>
    <n v="0"/>
    <x v="0"/>
    <x v="1"/>
    <x v="1"/>
    <n v="1"/>
    <n v="46.4"/>
  </r>
  <r>
    <n v="13191"/>
    <x v="1861"/>
    <n v="3"/>
    <n v="0"/>
    <n v="1"/>
    <n v="29"/>
    <n v="58"/>
    <n v="6.0031999999999996"/>
    <x v="70"/>
    <n v="246"/>
    <n v="288"/>
    <x v="0"/>
    <x v="0"/>
    <x v="6"/>
    <x v="6"/>
    <x v="1"/>
    <x v="0"/>
    <n v="0"/>
    <n v="0"/>
    <x v="0"/>
    <x v="0"/>
    <x v="0"/>
    <n v="1"/>
    <n v="84.2"/>
  </r>
  <r>
    <n v="13192"/>
    <x v="1862"/>
    <n v="4"/>
    <n v="0"/>
    <n v="1"/>
    <n v="14"/>
    <n v="77"/>
    <n v="0"/>
    <x v="107"/>
    <n v="140"/>
    <n v="193"/>
    <x v="1"/>
    <x v="6"/>
    <x v="0"/>
    <x v="0"/>
    <x v="0"/>
    <x v="31"/>
    <n v="0"/>
    <n v="0"/>
    <x v="0"/>
    <x v="1"/>
    <x v="1"/>
    <n v="0"/>
    <n v="57.2"/>
  </r>
  <r>
    <n v="13193"/>
    <x v="1863"/>
    <n v="1"/>
    <n v="0"/>
    <n v="2"/>
    <n v="5.0000000000000018"/>
    <n v="65"/>
    <n v="19.001200000000001"/>
    <x v="44"/>
    <n v="124"/>
    <n v="138"/>
    <x v="0"/>
    <x v="1"/>
    <x v="6"/>
    <x v="15"/>
    <x v="1"/>
    <x v="4"/>
    <n v="1"/>
    <n v="0"/>
    <x v="0"/>
    <x v="1"/>
    <x v="0"/>
    <n v="1"/>
    <n v="41"/>
  </r>
  <r>
    <n v="13194"/>
    <x v="1864"/>
    <n v="3"/>
    <n v="0"/>
    <n v="1"/>
    <n v="28"/>
    <n v="66"/>
    <n v="16.997900000000001"/>
    <x v="121"/>
    <n v="226"/>
    <n v="269"/>
    <x v="0"/>
    <x v="0"/>
    <x v="2"/>
    <x v="6"/>
    <x v="1"/>
    <x v="32"/>
    <n v="0"/>
    <n v="0"/>
    <x v="0"/>
    <x v="0"/>
    <x v="0"/>
    <n v="1"/>
    <n v="82.4"/>
  </r>
  <r>
    <n v="13195"/>
    <x v="1865"/>
    <n v="2"/>
    <n v="0"/>
    <n v="1"/>
    <n v="20.000000000000004"/>
    <n v="88"/>
    <n v="0"/>
    <x v="5"/>
    <n v="3"/>
    <n v="5"/>
    <x v="1"/>
    <x v="7"/>
    <x v="5"/>
    <x v="19"/>
    <x v="1"/>
    <x v="9"/>
    <n v="0"/>
    <n v="0"/>
    <x v="1"/>
    <x v="1"/>
    <x v="0"/>
    <n v="0"/>
    <n v="68"/>
  </r>
  <r>
    <n v="13196"/>
    <x v="1866"/>
    <n v="4"/>
    <n v="0"/>
    <n v="2"/>
    <n v="18"/>
    <n v="100"/>
    <n v="7.0015000000000001"/>
    <x v="5"/>
    <n v="5"/>
    <n v="7"/>
    <x v="1"/>
    <x v="6"/>
    <x v="1"/>
    <x v="16"/>
    <x v="1"/>
    <x v="7"/>
    <n v="1"/>
    <n v="0"/>
    <x v="0"/>
    <x v="1"/>
    <x v="1"/>
    <n v="0"/>
    <n v="64.400000000000006"/>
  </r>
  <r>
    <n v="13197"/>
    <x v="1867"/>
    <n v="4"/>
    <n v="0"/>
    <n v="1"/>
    <n v="17"/>
    <n v="55"/>
    <n v="8.9981000000000009"/>
    <x v="20"/>
    <n v="219"/>
    <n v="292"/>
    <x v="0"/>
    <x v="8"/>
    <x v="4"/>
    <x v="22"/>
    <x v="0"/>
    <x v="48"/>
    <n v="0"/>
    <n v="0"/>
    <x v="0"/>
    <x v="1"/>
    <x v="1"/>
    <n v="1"/>
    <n v="62.6"/>
  </r>
  <r>
    <n v="13198"/>
    <x v="1868"/>
    <n v="2"/>
    <n v="0"/>
    <n v="1"/>
    <n v="23"/>
    <n v="41"/>
    <n v="8.9981000000000009"/>
    <x v="154"/>
    <n v="345"/>
    <n v="452"/>
    <x v="0"/>
    <x v="7"/>
    <x v="6"/>
    <x v="12"/>
    <x v="1"/>
    <x v="23"/>
    <n v="0"/>
    <n v="0"/>
    <x v="1"/>
    <x v="1"/>
    <x v="0"/>
    <n v="1"/>
    <n v="73.400000000000006"/>
  </r>
  <r>
    <n v="13199"/>
    <x v="1869"/>
    <n v="4"/>
    <n v="0"/>
    <n v="1"/>
    <n v="19.000000000000004"/>
    <n v="35"/>
    <n v="19.999500000000001"/>
    <x v="96"/>
    <n v="265"/>
    <n v="342"/>
    <x v="0"/>
    <x v="8"/>
    <x v="5"/>
    <x v="15"/>
    <x v="1"/>
    <x v="48"/>
    <n v="0"/>
    <n v="0"/>
    <x v="0"/>
    <x v="1"/>
    <x v="1"/>
    <n v="1"/>
    <n v="66.200000000000017"/>
  </r>
  <r>
    <n v="13200"/>
    <x v="1870"/>
    <n v="2"/>
    <n v="0"/>
    <n v="1"/>
    <n v="8"/>
    <n v="25"/>
    <n v="11.0014"/>
    <x v="43"/>
    <n v="76"/>
    <n v="105"/>
    <x v="1"/>
    <x v="11"/>
    <x v="2"/>
    <x v="15"/>
    <x v="1"/>
    <x v="33"/>
    <n v="0"/>
    <n v="0"/>
    <x v="1"/>
    <x v="1"/>
    <x v="0"/>
    <n v="0"/>
    <n v="46.4"/>
  </r>
  <r>
    <n v="13201"/>
    <x v="1871"/>
    <n v="2"/>
    <n v="0"/>
    <n v="1"/>
    <n v="26"/>
    <n v="34"/>
    <n v="16.997900000000001"/>
    <x v="25"/>
    <n v="145"/>
    <n v="200"/>
    <x v="1"/>
    <x v="7"/>
    <x v="5"/>
    <x v="4"/>
    <x v="1"/>
    <x v="22"/>
    <n v="0"/>
    <n v="0"/>
    <x v="1"/>
    <x v="1"/>
    <x v="0"/>
    <n v="0"/>
    <n v="78.800000000000011"/>
  </r>
  <r>
    <n v="13202"/>
    <x v="1872"/>
    <n v="3"/>
    <n v="0"/>
    <n v="2"/>
    <n v="29"/>
    <n v="55"/>
    <n v="6.0031999999999996"/>
    <x v="5"/>
    <n v="22"/>
    <n v="24"/>
    <x v="1"/>
    <x v="10"/>
    <x v="6"/>
    <x v="2"/>
    <x v="1"/>
    <x v="44"/>
    <n v="1"/>
    <n v="0"/>
    <x v="0"/>
    <x v="0"/>
    <x v="0"/>
    <n v="0"/>
    <n v="84.2"/>
  </r>
  <r>
    <n v="13203"/>
    <x v="1873"/>
    <n v="3"/>
    <n v="0"/>
    <n v="1"/>
    <n v="21.000000000000004"/>
    <n v="64"/>
    <n v="6.0031999999999996"/>
    <x v="51"/>
    <n v="292"/>
    <n v="338"/>
    <x v="0"/>
    <x v="8"/>
    <x v="1"/>
    <x v="10"/>
    <x v="1"/>
    <x v="46"/>
    <n v="0"/>
    <n v="0"/>
    <x v="0"/>
    <x v="0"/>
    <x v="0"/>
    <n v="1"/>
    <n v="69.800000000000011"/>
  </r>
  <r>
    <n v="13204"/>
    <x v="1874"/>
    <n v="3"/>
    <n v="0"/>
    <n v="1"/>
    <n v="19.000000000000004"/>
    <n v="73"/>
    <n v="0"/>
    <x v="14"/>
    <n v="5"/>
    <n v="6"/>
    <x v="1"/>
    <x v="10"/>
    <x v="6"/>
    <x v="11"/>
    <x v="1"/>
    <x v="15"/>
    <n v="0"/>
    <n v="0"/>
    <x v="0"/>
    <x v="0"/>
    <x v="0"/>
    <n v="0"/>
    <n v="66.200000000000017"/>
  </r>
  <r>
    <n v="13205"/>
    <x v="1875"/>
    <n v="2"/>
    <n v="0"/>
    <n v="1"/>
    <n v="18"/>
    <n v="32"/>
    <n v="35.000799999999998"/>
    <x v="102"/>
    <n v="209"/>
    <n v="387"/>
    <x v="1"/>
    <x v="3"/>
    <x v="0"/>
    <x v="7"/>
    <x v="0"/>
    <x v="37"/>
    <n v="0"/>
    <n v="0"/>
    <x v="1"/>
    <x v="1"/>
    <x v="0"/>
    <n v="0"/>
    <n v="64.400000000000006"/>
  </r>
  <r>
    <n v="13206"/>
    <x v="1876"/>
    <n v="1"/>
    <n v="0"/>
    <n v="1"/>
    <n v="4"/>
    <n v="52"/>
    <n v="30.002600000000001"/>
    <x v="50"/>
    <n v="184"/>
    <n v="191"/>
    <x v="0"/>
    <x v="4"/>
    <x v="1"/>
    <x v="8"/>
    <x v="1"/>
    <x v="18"/>
    <n v="0"/>
    <n v="0"/>
    <x v="0"/>
    <x v="1"/>
    <x v="0"/>
    <n v="1"/>
    <n v="39.200000000000003"/>
  </r>
  <r>
    <n v="13207"/>
    <x v="1877"/>
    <n v="2"/>
    <n v="0"/>
    <n v="3"/>
    <n v="19.000000000000004"/>
    <n v="83"/>
    <n v="16.997900000000001"/>
    <x v="30"/>
    <n v="175"/>
    <n v="201"/>
    <x v="1"/>
    <x v="2"/>
    <x v="6"/>
    <x v="10"/>
    <x v="1"/>
    <x v="26"/>
    <n v="0"/>
    <n v="1"/>
    <x v="1"/>
    <x v="1"/>
    <x v="0"/>
    <n v="0"/>
    <n v="66.200000000000017"/>
  </r>
  <r>
    <n v="13208"/>
    <x v="1878"/>
    <n v="2"/>
    <n v="0"/>
    <n v="1"/>
    <n v="16"/>
    <n v="27"/>
    <n v="26.002700000000001"/>
    <x v="84"/>
    <n v="546"/>
    <n v="609"/>
    <x v="0"/>
    <x v="3"/>
    <x v="1"/>
    <x v="18"/>
    <x v="1"/>
    <x v="3"/>
    <n v="0"/>
    <n v="0"/>
    <x v="1"/>
    <x v="1"/>
    <x v="0"/>
    <n v="1"/>
    <n v="60.8"/>
  </r>
  <r>
    <n v="13209"/>
    <x v="1879"/>
    <n v="4"/>
    <n v="0"/>
    <n v="1"/>
    <n v="11"/>
    <n v="82"/>
    <n v="0"/>
    <x v="46"/>
    <n v="116"/>
    <n v="137"/>
    <x v="1"/>
    <x v="9"/>
    <x v="1"/>
    <x v="6"/>
    <x v="1"/>
    <x v="12"/>
    <n v="0"/>
    <n v="0"/>
    <x v="0"/>
    <x v="1"/>
    <x v="1"/>
    <n v="0"/>
    <n v="51.8"/>
  </r>
  <r>
    <n v="13210"/>
    <x v="1880"/>
    <n v="2"/>
    <n v="0"/>
    <n v="1"/>
    <n v="17"/>
    <n v="55"/>
    <n v="19.001200000000001"/>
    <x v="192"/>
    <n v="323"/>
    <n v="555"/>
    <x v="0"/>
    <x v="3"/>
    <x v="0"/>
    <x v="9"/>
    <x v="0"/>
    <x v="33"/>
    <n v="0"/>
    <n v="0"/>
    <x v="1"/>
    <x v="1"/>
    <x v="0"/>
    <n v="1"/>
    <n v="62.6"/>
  </r>
  <r>
    <n v="13211"/>
    <x v="1881"/>
    <n v="2"/>
    <n v="0"/>
    <n v="1"/>
    <n v="26"/>
    <n v="54"/>
    <n v="8.9981000000000009"/>
    <x v="193"/>
    <n v="662"/>
    <n v="743"/>
    <x v="0"/>
    <x v="2"/>
    <x v="2"/>
    <x v="18"/>
    <x v="1"/>
    <x v="39"/>
    <n v="0"/>
    <n v="0"/>
    <x v="1"/>
    <x v="1"/>
    <x v="0"/>
    <n v="1"/>
    <n v="78.800000000000011"/>
  </r>
  <r>
    <n v="13212"/>
    <x v="1882"/>
    <n v="2"/>
    <n v="0"/>
    <n v="1"/>
    <n v="29"/>
    <n v="31"/>
    <n v="11.0014"/>
    <x v="71"/>
    <n v="741"/>
    <n v="826"/>
    <x v="0"/>
    <x v="2"/>
    <x v="1"/>
    <x v="9"/>
    <x v="1"/>
    <x v="2"/>
    <n v="0"/>
    <n v="0"/>
    <x v="1"/>
    <x v="1"/>
    <x v="0"/>
    <n v="1"/>
    <n v="84.2"/>
  </r>
  <r>
    <n v="13213"/>
    <x v="1883"/>
    <n v="3"/>
    <n v="0"/>
    <n v="2"/>
    <n v="23.999999999999993"/>
    <n v="83"/>
    <n v="7.0015000000000001"/>
    <x v="5"/>
    <n v="3"/>
    <n v="5"/>
    <x v="1"/>
    <x v="7"/>
    <x v="6"/>
    <x v="19"/>
    <x v="1"/>
    <x v="16"/>
    <n v="1"/>
    <n v="0"/>
    <x v="0"/>
    <x v="0"/>
    <x v="0"/>
    <n v="0"/>
    <n v="75.199999999999989"/>
  </r>
  <r>
    <n v="13214"/>
    <x v="1884"/>
    <n v="4"/>
    <n v="0"/>
    <n v="1"/>
    <n v="19.000000000000004"/>
    <n v="73"/>
    <n v="7.0015000000000001"/>
    <x v="48"/>
    <n v="134"/>
    <n v="193"/>
    <x v="1"/>
    <x v="6"/>
    <x v="0"/>
    <x v="8"/>
    <x v="0"/>
    <x v="7"/>
    <n v="0"/>
    <n v="0"/>
    <x v="0"/>
    <x v="1"/>
    <x v="1"/>
    <n v="0"/>
    <n v="66.200000000000017"/>
  </r>
  <r>
    <n v="13215"/>
    <x v="1885"/>
    <n v="3"/>
    <n v="0"/>
    <n v="1"/>
    <n v="29"/>
    <n v="66"/>
    <n v="15.001300000000001"/>
    <x v="83"/>
    <n v="124"/>
    <n v="155"/>
    <x v="1"/>
    <x v="0"/>
    <x v="2"/>
    <x v="6"/>
    <x v="1"/>
    <x v="27"/>
    <n v="0"/>
    <n v="0"/>
    <x v="0"/>
    <x v="0"/>
    <x v="0"/>
    <n v="0"/>
    <n v="84.2"/>
  </r>
  <r>
    <n v="13216"/>
    <x v="1886"/>
    <n v="1"/>
    <n v="0"/>
    <n v="1"/>
    <n v="-1.9999999999999991"/>
    <n v="63"/>
    <n v="11.0014"/>
    <x v="7"/>
    <n v="53"/>
    <n v="59"/>
    <x v="1"/>
    <x v="4"/>
    <x v="5"/>
    <x v="22"/>
    <x v="1"/>
    <x v="8"/>
    <n v="0"/>
    <n v="0"/>
    <x v="0"/>
    <x v="1"/>
    <x v="0"/>
    <n v="0"/>
    <n v="28.400000000000002"/>
  </r>
  <r>
    <n v="13217"/>
    <x v="1887"/>
    <n v="1"/>
    <n v="0"/>
    <n v="2"/>
    <n v="2"/>
    <n v="60"/>
    <n v="7.0015000000000001"/>
    <x v="7"/>
    <n v="49"/>
    <n v="55"/>
    <x v="1"/>
    <x v="4"/>
    <x v="2"/>
    <x v="20"/>
    <x v="1"/>
    <x v="8"/>
    <n v="1"/>
    <n v="0"/>
    <x v="0"/>
    <x v="1"/>
    <x v="0"/>
    <n v="0"/>
    <n v="35.6"/>
  </r>
  <r>
    <n v="13218"/>
    <x v="1888"/>
    <n v="3"/>
    <n v="0"/>
    <n v="1"/>
    <n v="29"/>
    <n v="48"/>
    <n v="8.9981000000000009"/>
    <x v="45"/>
    <n v="790"/>
    <n v="872"/>
    <x v="0"/>
    <x v="0"/>
    <x v="5"/>
    <x v="18"/>
    <x v="1"/>
    <x v="27"/>
    <n v="0"/>
    <n v="0"/>
    <x v="0"/>
    <x v="0"/>
    <x v="0"/>
    <n v="1"/>
    <n v="84.2"/>
  </r>
  <r>
    <n v="13219"/>
    <x v="1889"/>
    <n v="1"/>
    <n v="0"/>
    <n v="1"/>
    <n v="19.000000000000004"/>
    <n v="35"/>
    <n v="19.999500000000001"/>
    <x v="49"/>
    <n v="550"/>
    <n v="599"/>
    <x v="0"/>
    <x v="11"/>
    <x v="1"/>
    <x v="9"/>
    <x v="1"/>
    <x v="17"/>
    <n v="0"/>
    <n v="0"/>
    <x v="0"/>
    <x v="1"/>
    <x v="0"/>
    <n v="1"/>
    <n v="66.200000000000017"/>
  </r>
  <r>
    <n v="13220"/>
    <x v="1890"/>
    <n v="3"/>
    <n v="0"/>
    <n v="3"/>
    <n v="23"/>
    <n v="89"/>
    <n v="19.001200000000001"/>
    <x v="160"/>
    <n v="259"/>
    <n v="391"/>
    <x v="0"/>
    <x v="10"/>
    <x v="0"/>
    <x v="7"/>
    <x v="0"/>
    <x v="36"/>
    <n v="0"/>
    <n v="1"/>
    <x v="0"/>
    <x v="0"/>
    <x v="0"/>
    <n v="1"/>
    <n v="73.400000000000006"/>
  </r>
  <r>
    <n v="13221"/>
    <x v="1891"/>
    <n v="3"/>
    <n v="0"/>
    <n v="1"/>
    <n v="26"/>
    <n v="70"/>
    <n v="15.001300000000001"/>
    <x v="21"/>
    <n v="100"/>
    <n v="128"/>
    <x v="0"/>
    <x v="10"/>
    <x v="5"/>
    <x v="5"/>
    <x v="1"/>
    <x v="19"/>
    <n v="0"/>
    <n v="0"/>
    <x v="0"/>
    <x v="0"/>
    <x v="0"/>
    <n v="1"/>
    <n v="78.800000000000011"/>
  </r>
  <r>
    <n v="13222"/>
    <x v="1892"/>
    <n v="3"/>
    <n v="0"/>
    <n v="1"/>
    <n v="32"/>
    <n v="75"/>
    <n v="15.001300000000001"/>
    <x v="115"/>
    <n v="187"/>
    <n v="225"/>
    <x v="1"/>
    <x v="0"/>
    <x v="1"/>
    <x v="22"/>
    <x v="1"/>
    <x v="32"/>
    <n v="0"/>
    <n v="0"/>
    <x v="0"/>
    <x v="0"/>
    <x v="0"/>
    <n v="0"/>
    <n v="89.6"/>
  </r>
  <r>
    <n v="13223"/>
    <x v="1893"/>
    <n v="2"/>
    <n v="0"/>
    <n v="1"/>
    <n v="15"/>
    <n v="88"/>
    <n v="22.002800000000001"/>
    <x v="50"/>
    <n v="16"/>
    <n v="23"/>
    <x v="1"/>
    <x v="3"/>
    <x v="5"/>
    <x v="21"/>
    <x v="1"/>
    <x v="38"/>
    <n v="0"/>
    <n v="0"/>
    <x v="1"/>
    <x v="1"/>
    <x v="0"/>
    <n v="0"/>
    <n v="59"/>
  </r>
  <r>
    <n v="13224"/>
    <x v="1894"/>
    <n v="2"/>
    <n v="0"/>
    <n v="1"/>
    <n v="21.000000000000004"/>
    <n v="38"/>
    <n v="12.997999999999999"/>
    <x v="169"/>
    <n v="223"/>
    <n v="342"/>
    <x v="1"/>
    <x v="2"/>
    <x v="4"/>
    <x v="12"/>
    <x v="0"/>
    <x v="50"/>
    <n v="0"/>
    <n v="0"/>
    <x v="1"/>
    <x v="1"/>
    <x v="0"/>
    <n v="0"/>
    <n v="69.800000000000011"/>
  </r>
  <r>
    <n v="13225"/>
    <x v="1895"/>
    <n v="1"/>
    <n v="0"/>
    <n v="1"/>
    <n v="4"/>
    <n v="52"/>
    <n v="8.9981000000000009"/>
    <x v="14"/>
    <n v="1"/>
    <n v="2"/>
    <x v="1"/>
    <x v="11"/>
    <x v="6"/>
    <x v="11"/>
    <x v="1"/>
    <x v="29"/>
    <n v="0"/>
    <n v="0"/>
    <x v="0"/>
    <x v="1"/>
    <x v="0"/>
    <n v="0"/>
    <n v="39.200000000000003"/>
  </r>
  <r>
    <n v="13226"/>
    <x v="1896"/>
    <n v="4"/>
    <n v="0"/>
    <n v="2"/>
    <n v="11"/>
    <n v="82"/>
    <n v="0"/>
    <x v="18"/>
    <n v="128"/>
    <n v="138"/>
    <x v="1"/>
    <x v="6"/>
    <x v="5"/>
    <x v="22"/>
    <x v="1"/>
    <x v="28"/>
    <n v="1"/>
    <n v="0"/>
    <x v="0"/>
    <x v="1"/>
    <x v="1"/>
    <n v="0"/>
    <n v="51.8"/>
  </r>
  <r>
    <n v="13227"/>
    <x v="1897"/>
    <n v="1"/>
    <n v="0"/>
    <n v="1"/>
    <n v="6.0000000000000018"/>
    <n v="56"/>
    <n v="23.999400000000001"/>
    <x v="14"/>
    <n v="2"/>
    <n v="3"/>
    <x v="0"/>
    <x v="11"/>
    <x v="6"/>
    <x v="19"/>
    <x v="1"/>
    <x v="42"/>
    <n v="0"/>
    <n v="0"/>
    <x v="0"/>
    <x v="1"/>
    <x v="0"/>
    <n v="1"/>
    <n v="42.800000000000004"/>
  </r>
  <r>
    <n v="13228"/>
    <x v="1898"/>
    <n v="4"/>
    <n v="0"/>
    <n v="1"/>
    <n v="13"/>
    <n v="58"/>
    <n v="27.999300000000002"/>
    <x v="5"/>
    <n v="6"/>
    <n v="8"/>
    <x v="1"/>
    <x v="6"/>
    <x v="4"/>
    <x v="16"/>
    <x v="0"/>
    <x v="10"/>
    <n v="0"/>
    <n v="0"/>
    <x v="0"/>
    <x v="1"/>
    <x v="1"/>
    <n v="0"/>
    <n v="55.400000000000006"/>
  </r>
  <r>
    <n v="13229"/>
    <x v="1899"/>
    <n v="1"/>
    <n v="1"/>
    <n v="1"/>
    <n v="1"/>
    <n v="51"/>
    <n v="12.997999999999999"/>
    <x v="1"/>
    <n v="67"/>
    <n v="71"/>
    <x v="1"/>
    <x v="4"/>
    <x v="5"/>
    <x v="9"/>
    <x v="1"/>
    <x v="20"/>
    <n v="0"/>
    <n v="0"/>
    <x v="0"/>
    <x v="1"/>
    <x v="0"/>
    <n v="0"/>
    <n v="33.799999999999997"/>
  </r>
  <r>
    <n v="13230"/>
    <x v="1900"/>
    <n v="2"/>
    <n v="0"/>
    <n v="1"/>
    <n v="23"/>
    <n v="33"/>
    <n v="16.997900000000001"/>
    <x v="44"/>
    <n v="141"/>
    <n v="155"/>
    <x v="1"/>
    <x v="7"/>
    <x v="1"/>
    <x v="6"/>
    <x v="1"/>
    <x v="23"/>
    <n v="0"/>
    <n v="0"/>
    <x v="1"/>
    <x v="1"/>
    <x v="0"/>
    <n v="0"/>
    <n v="73.400000000000006"/>
  </r>
  <r>
    <n v="13231"/>
    <x v="1901"/>
    <n v="3"/>
    <n v="0"/>
    <n v="1"/>
    <n v="23"/>
    <n v="44"/>
    <n v="8.9981000000000009"/>
    <x v="82"/>
    <n v="268"/>
    <n v="336"/>
    <x v="0"/>
    <x v="8"/>
    <x v="1"/>
    <x v="17"/>
    <x v="1"/>
    <x v="14"/>
    <n v="0"/>
    <n v="0"/>
    <x v="0"/>
    <x v="0"/>
    <x v="0"/>
    <n v="1"/>
    <n v="73.400000000000006"/>
  </r>
  <r>
    <n v="13232"/>
    <x v="1902"/>
    <n v="4"/>
    <n v="0"/>
    <n v="1"/>
    <n v="9"/>
    <n v="57"/>
    <n v="8.9981000000000009"/>
    <x v="56"/>
    <n v="147"/>
    <n v="165"/>
    <x v="0"/>
    <x v="6"/>
    <x v="6"/>
    <x v="6"/>
    <x v="1"/>
    <x v="31"/>
    <n v="0"/>
    <n v="0"/>
    <x v="0"/>
    <x v="1"/>
    <x v="1"/>
    <n v="1"/>
    <n v="48.2"/>
  </r>
  <r>
    <n v="13233"/>
    <x v="1903"/>
    <n v="1"/>
    <n v="0"/>
    <n v="1"/>
    <n v="9"/>
    <n v="46"/>
    <n v="19.001200000000001"/>
    <x v="46"/>
    <n v="46"/>
    <n v="67"/>
    <x v="1"/>
    <x v="11"/>
    <x v="0"/>
    <x v="8"/>
    <x v="0"/>
    <x v="45"/>
    <n v="0"/>
    <n v="0"/>
    <x v="0"/>
    <x v="1"/>
    <x v="0"/>
    <n v="0"/>
    <n v="48.2"/>
  </r>
  <r>
    <n v="13234"/>
    <x v="1904"/>
    <n v="4"/>
    <n v="0"/>
    <n v="1"/>
    <n v="11"/>
    <n v="40"/>
    <n v="19.999500000000001"/>
    <x v="33"/>
    <n v="184"/>
    <n v="217"/>
    <x v="0"/>
    <x v="9"/>
    <x v="2"/>
    <x v="7"/>
    <x v="1"/>
    <x v="13"/>
    <n v="0"/>
    <n v="0"/>
    <x v="0"/>
    <x v="1"/>
    <x v="1"/>
    <n v="1"/>
    <n v="51.8"/>
  </r>
  <r>
    <n v="13235"/>
    <x v="1905"/>
    <n v="3"/>
    <n v="0"/>
    <n v="1"/>
    <n v="26"/>
    <n v="65"/>
    <n v="15.001300000000001"/>
    <x v="13"/>
    <n v="414"/>
    <n v="453"/>
    <x v="1"/>
    <x v="10"/>
    <x v="3"/>
    <x v="3"/>
    <x v="1"/>
    <x v="44"/>
    <n v="0"/>
    <n v="0"/>
    <x v="0"/>
    <x v="0"/>
    <x v="0"/>
    <n v="0"/>
    <n v="78.800000000000011"/>
  </r>
  <r>
    <n v="13236"/>
    <x v="1906"/>
    <n v="3"/>
    <n v="0"/>
    <n v="3"/>
    <n v="26"/>
    <n v="79"/>
    <n v="11.0014"/>
    <x v="194"/>
    <n v="259"/>
    <n v="458"/>
    <x v="0"/>
    <x v="0"/>
    <x v="4"/>
    <x v="9"/>
    <x v="0"/>
    <x v="27"/>
    <n v="0"/>
    <n v="1"/>
    <x v="0"/>
    <x v="0"/>
    <x v="0"/>
    <n v="1"/>
    <n v="78.800000000000011"/>
  </r>
  <r>
    <n v="13237"/>
    <x v="1907"/>
    <n v="3"/>
    <n v="0"/>
    <n v="1"/>
    <n v="29"/>
    <n v="40"/>
    <n v="6.0031999999999996"/>
    <x v="174"/>
    <n v="151"/>
    <n v="245"/>
    <x v="0"/>
    <x v="10"/>
    <x v="5"/>
    <x v="13"/>
    <x v="1"/>
    <x v="19"/>
    <n v="0"/>
    <n v="0"/>
    <x v="0"/>
    <x v="0"/>
    <x v="0"/>
    <n v="1"/>
    <n v="84.2"/>
  </r>
  <r>
    <n v="13238"/>
    <x v="1908"/>
    <n v="3"/>
    <n v="0"/>
    <n v="3"/>
    <n v="29"/>
    <n v="66"/>
    <n v="16.997900000000001"/>
    <x v="75"/>
    <n v="734"/>
    <n v="812"/>
    <x v="0"/>
    <x v="10"/>
    <x v="2"/>
    <x v="9"/>
    <x v="1"/>
    <x v="19"/>
    <n v="0"/>
    <n v="1"/>
    <x v="0"/>
    <x v="0"/>
    <x v="0"/>
    <n v="1"/>
    <n v="84.2"/>
  </r>
  <r>
    <n v="13239"/>
    <x v="1909"/>
    <n v="1"/>
    <n v="0"/>
    <n v="1"/>
    <n v="12"/>
    <n v="54"/>
    <n v="12.997999999999999"/>
    <x v="19"/>
    <n v="121"/>
    <n v="187"/>
    <x v="1"/>
    <x v="1"/>
    <x v="0"/>
    <x v="9"/>
    <x v="0"/>
    <x v="42"/>
    <n v="0"/>
    <n v="0"/>
    <x v="0"/>
    <x v="1"/>
    <x v="0"/>
    <n v="0"/>
    <n v="53.6"/>
  </r>
  <r>
    <n v="13240"/>
    <x v="1910"/>
    <n v="2"/>
    <n v="0"/>
    <n v="3"/>
    <n v="23"/>
    <n v="89"/>
    <n v="19.001200000000001"/>
    <x v="43"/>
    <n v="94"/>
    <n v="123"/>
    <x v="0"/>
    <x v="7"/>
    <x v="2"/>
    <x v="20"/>
    <x v="1"/>
    <x v="9"/>
    <n v="0"/>
    <n v="1"/>
    <x v="1"/>
    <x v="1"/>
    <x v="0"/>
    <n v="1"/>
    <n v="73.400000000000006"/>
  </r>
  <r>
    <n v="13241"/>
    <x v="1911"/>
    <n v="3"/>
    <n v="0"/>
    <n v="1"/>
    <n v="27"/>
    <n v="39"/>
    <n v="6.0031999999999996"/>
    <x v="71"/>
    <n v="406"/>
    <n v="491"/>
    <x v="0"/>
    <x v="8"/>
    <x v="1"/>
    <x v="12"/>
    <x v="1"/>
    <x v="46"/>
    <n v="0"/>
    <n v="0"/>
    <x v="0"/>
    <x v="0"/>
    <x v="0"/>
    <n v="1"/>
    <n v="80.599999999999994"/>
  </r>
  <r>
    <n v="13242"/>
    <x v="1912"/>
    <n v="1"/>
    <n v="0"/>
    <n v="1"/>
    <n v="10"/>
    <n v="40"/>
    <n v="19.001200000000001"/>
    <x v="44"/>
    <n v="77"/>
    <n v="91"/>
    <x v="0"/>
    <x v="4"/>
    <x v="0"/>
    <x v="21"/>
    <x v="0"/>
    <x v="30"/>
    <n v="0"/>
    <n v="0"/>
    <x v="0"/>
    <x v="1"/>
    <x v="0"/>
    <n v="1"/>
    <n v="50"/>
  </r>
  <r>
    <n v="13243"/>
    <x v="1913"/>
    <n v="2"/>
    <n v="0"/>
    <n v="1"/>
    <n v="13"/>
    <n v="77"/>
    <n v="11.0014"/>
    <x v="2"/>
    <n v="36"/>
    <n v="36"/>
    <x v="0"/>
    <x v="11"/>
    <x v="5"/>
    <x v="2"/>
    <x v="1"/>
    <x v="45"/>
    <n v="0"/>
    <n v="0"/>
    <x v="1"/>
    <x v="1"/>
    <x v="0"/>
    <n v="1"/>
    <n v="55.400000000000006"/>
  </r>
  <r>
    <n v="13244"/>
    <x v="1914"/>
    <n v="2"/>
    <n v="0"/>
    <n v="2"/>
    <n v="26"/>
    <n v="45"/>
    <n v="11.0014"/>
    <x v="23"/>
    <n v="253"/>
    <n v="444"/>
    <x v="1"/>
    <x v="2"/>
    <x v="4"/>
    <x v="18"/>
    <x v="0"/>
    <x v="26"/>
    <n v="1"/>
    <n v="0"/>
    <x v="1"/>
    <x v="1"/>
    <x v="0"/>
    <n v="0"/>
    <n v="78.800000000000011"/>
  </r>
  <r>
    <n v="13245"/>
    <x v="1915"/>
    <n v="2"/>
    <n v="0"/>
    <n v="2"/>
    <n v="16"/>
    <n v="88"/>
    <n v="8.9981000000000009"/>
    <x v="9"/>
    <n v="8"/>
    <n v="11"/>
    <x v="1"/>
    <x v="2"/>
    <x v="3"/>
    <x v="11"/>
    <x v="1"/>
    <x v="11"/>
    <n v="1"/>
    <n v="0"/>
    <x v="1"/>
    <x v="1"/>
    <x v="0"/>
    <n v="0"/>
    <n v="60.8"/>
  </r>
  <r>
    <n v="13246"/>
    <x v="1916"/>
    <n v="1"/>
    <n v="0"/>
    <n v="1"/>
    <n v="14"/>
    <n v="63"/>
    <n v="30.002600000000001"/>
    <x v="40"/>
    <n v="450"/>
    <n v="462"/>
    <x v="0"/>
    <x v="4"/>
    <x v="2"/>
    <x v="18"/>
    <x v="1"/>
    <x v="18"/>
    <n v="0"/>
    <n v="0"/>
    <x v="0"/>
    <x v="1"/>
    <x v="0"/>
    <n v="1"/>
    <n v="57.2"/>
  </r>
  <r>
    <n v="13247"/>
    <x v="1917"/>
    <n v="2"/>
    <n v="1"/>
    <n v="1"/>
    <n v="27"/>
    <n v="74"/>
    <n v="11.0014"/>
    <x v="34"/>
    <n v="60"/>
    <n v="82"/>
    <x v="0"/>
    <x v="2"/>
    <x v="5"/>
    <x v="5"/>
    <x v="1"/>
    <x v="2"/>
    <n v="0"/>
    <n v="0"/>
    <x v="1"/>
    <x v="1"/>
    <x v="0"/>
    <n v="1"/>
    <n v="80.599999999999994"/>
  </r>
  <r>
    <n v="13248"/>
    <x v="1918"/>
    <n v="4"/>
    <n v="0"/>
    <n v="2"/>
    <n v="14"/>
    <n v="100"/>
    <n v="16.997900000000001"/>
    <x v="1"/>
    <n v="86"/>
    <n v="90"/>
    <x v="1"/>
    <x v="9"/>
    <x v="2"/>
    <x v="22"/>
    <x v="1"/>
    <x v="43"/>
    <n v="1"/>
    <n v="0"/>
    <x v="0"/>
    <x v="1"/>
    <x v="1"/>
    <n v="0"/>
    <n v="57.2"/>
  </r>
  <r>
    <n v="13249"/>
    <x v="1919"/>
    <n v="2"/>
    <n v="1"/>
    <n v="2"/>
    <n v="10"/>
    <n v="82"/>
    <n v="26.002700000000001"/>
    <x v="17"/>
    <n v="64"/>
    <n v="80"/>
    <x v="1"/>
    <x v="3"/>
    <x v="3"/>
    <x v="6"/>
    <x v="1"/>
    <x v="38"/>
    <n v="1"/>
    <n v="0"/>
    <x v="1"/>
    <x v="1"/>
    <x v="0"/>
    <n v="0"/>
    <n v="50"/>
  </r>
  <r>
    <n v="13250"/>
    <x v="1920"/>
    <n v="1"/>
    <n v="0"/>
    <n v="1"/>
    <n v="11"/>
    <n v="17"/>
    <n v="27.999300000000002"/>
    <x v="9"/>
    <n v="3"/>
    <n v="6"/>
    <x v="1"/>
    <x v="1"/>
    <x v="4"/>
    <x v="23"/>
    <x v="0"/>
    <x v="5"/>
    <n v="0"/>
    <n v="0"/>
    <x v="0"/>
    <x v="1"/>
    <x v="0"/>
    <n v="0"/>
    <n v="51.8"/>
  </r>
  <r>
    <n v="13251"/>
    <x v="1921"/>
    <n v="2"/>
    <n v="0"/>
    <n v="2"/>
    <n v="12"/>
    <n v="94"/>
    <n v="22.002800000000001"/>
    <x v="14"/>
    <n v="7"/>
    <n v="8"/>
    <x v="0"/>
    <x v="11"/>
    <x v="0"/>
    <x v="16"/>
    <x v="0"/>
    <x v="45"/>
    <n v="1"/>
    <n v="0"/>
    <x v="1"/>
    <x v="1"/>
    <x v="0"/>
    <n v="1"/>
    <n v="53.6"/>
  </r>
  <r>
    <n v="13252"/>
    <x v="1922"/>
    <n v="3"/>
    <n v="0"/>
    <n v="1"/>
    <n v="32"/>
    <n v="52"/>
    <n v="8.9981000000000009"/>
    <x v="138"/>
    <n v="346"/>
    <n v="457"/>
    <x v="0"/>
    <x v="0"/>
    <x v="5"/>
    <x v="12"/>
    <x v="1"/>
    <x v="32"/>
    <n v="0"/>
    <n v="0"/>
    <x v="0"/>
    <x v="0"/>
    <x v="0"/>
    <n v="1"/>
    <n v="89.6"/>
  </r>
  <r>
    <n v="13253"/>
    <x v="1923"/>
    <n v="3"/>
    <n v="0"/>
    <n v="1"/>
    <n v="26"/>
    <n v="74"/>
    <n v="7.0015000000000001"/>
    <x v="15"/>
    <n v="53"/>
    <n v="64"/>
    <x v="1"/>
    <x v="7"/>
    <x v="2"/>
    <x v="5"/>
    <x v="1"/>
    <x v="24"/>
    <n v="0"/>
    <n v="0"/>
    <x v="0"/>
    <x v="0"/>
    <x v="0"/>
    <n v="0"/>
    <n v="78.800000000000011"/>
  </r>
  <r>
    <n v="13254"/>
    <x v="1924"/>
    <n v="3"/>
    <n v="0"/>
    <n v="1"/>
    <n v="22"/>
    <n v="57"/>
    <n v="12.997999999999999"/>
    <x v="2"/>
    <n v="15"/>
    <n v="15"/>
    <x v="1"/>
    <x v="10"/>
    <x v="3"/>
    <x v="11"/>
    <x v="1"/>
    <x v="19"/>
    <n v="0"/>
    <n v="0"/>
    <x v="0"/>
    <x v="0"/>
    <x v="0"/>
    <n v="0"/>
    <n v="71.599999999999994"/>
  </r>
  <r>
    <n v="13255"/>
    <x v="1925"/>
    <n v="3"/>
    <n v="0"/>
    <n v="1"/>
    <n v="30"/>
    <n v="66"/>
    <n v="7.0015000000000001"/>
    <x v="33"/>
    <n v="63"/>
    <n v="96"/>
    <x v="1"/>
    <x v="0"/>
    <x v="0"/>
    <x v="1"/>
    <x v="0"/>
    <x v="41"/>
    <n v="0"/>
    <n v="0"/>
    <x v="0"/>
    <x v="0"/>
    <x v="0"/>
    <n v="0"/>
    <n v="86"/>
  </r>
  <r>
    <n v="13256"/>
    <x v="1926"/>
    <n v="1"/>
    <n v="0"/>
    <n v="1"/>
    <n v="12"/>
    <n v="41"/>
    <n v="16.997900000000001"/>
    <x v="63"/>
    <n v="270"/>
    <n v="499"/>
    <x v="0"/>
    <x v="1"/>
    <x v="4"/>
    <x v="7"/>
    <x v="0"/>
    <x v="1"/>
    <n v="0"/>
    <n v="0"/>
    <x v="0"/>
    <x v="1"/>
    <x v="0"/>
    <n v="1"/>
    <n v="53.6"/>
  </r>
  <r>
    <n v="13257"/>
    <x v="1927"/>
    <n v="2"/>
    <n v="0"/>
    <n v="2"/>
    <n v="23"/>
    <n v="69"/>
    <n v="19.001200000000001"/>
    <x v="69"/>
    <n v="261"/>
    <n v="301"/>
    <x v="0"/>
    <x v="2"/>
    <x v="2"/>
    <x v="8"/>
    <x v="1"/>
    <x v="50"/>
    <n v="1"/>
    <n v="0"/>
    <x v="1"/>
    <x v="1"/>
    <x v="0"/>
    <n v="1"/>
    <n v="73.400000000000006"/>
  </r>
  <r>
    <n v="13258"/>
    <x v="1928"/>
    <n v="3"/>
    <n v="0"/>
    <n v="1"/>
    <n v="25"/>
    <n v="83"/>
    <n v="12.997999999999999"/>
    <x v="28"/>
    <n v="136"/>
    <n v="184"/>
    <x v="1"/>
    <x v="0"/>
    <x v="6"/>
    <x v="6"/>
    <x v="1"/>
    <x v="0"/>
    <n v="0"/>
    <n v="0"/>
    <x v="0"/>
    <x v="0"/>
    <x v="0"/>
    <n v="0"/>
    <n v="77"/>
  </r>
  <r>
    <n v="13259"/>
    <x v="1929"/>
    <n v="2"/>
    <n v="0"/>
    <n v="3"/>
    <n v="17"/>
    <n v="94"/>
    <n v="12.997999999999999"/>
    <x v="9"/>
    <n v="72"/>
    <n v="75"/>
    <x v="0"/>
    <x v="2"/>
    <x v="5"/>
    <x v="14"/>
    <x v="1"/>
    <x v="11"/>
    <n v="0"/>
    <n v="1"/>
    <x v="1"/>
    <x v="1"/>
    <x v="0"/>
    <n v="1"/>
    <n v="62.6"/>
  </r>
  <r>
    <n v="13260"/>
    <x v="1930"/>
    <n v="4"/>
    <n v="0"/>
    <n v="2"/>
    <n v="18"/>
    <n v="68"/>
    <n v="7.0015000000000001"/>
    <x v="67"/>
    <n v="450"/>
    <n v="477"/>
    <x v="1"/>
    <x v="9"/>
    <x v="2"/>
    <x v="3"/>
    <x v="1"/>
    <x v="35"/>
    <n v="1"/>
    <n v="0"/>
    <x v="0"/>
    <x v="1"/>
    <x v="1"/>
    <n v="0"/>
    <n v="64.400000000000006"/>
  </r>
  <r>
    <n v="13261"/>
    <x v="1931"/>
    <n v="2"/>
    <n v="0"/>
    <n v="1"/>
    <n v="8"/>
    <n v="53"/>
    <n v="19.001200000000001"/>
    <x v="43"/>
    <n v="56"/>
    <n v="85"/>
    <x v="1"/>
    <x v="3"/>
    <x v="4"/>
    <x v="8"/>
    <x v="0"/>
    <x v="33"/>
    <n v="0"/>
    <n v="0"/>
    <x v="1"/>
    <x v="1"/>
    <x v="0"/>
    <n v="0"/>
    <n v="46.4"/>
  </r>
  <r>
    <n v="13262"/>
    <x v="1932"/>
    <n v="2"/>
    <n v="0"/>
    <n v="2"/>
    <n v="10"/>
    <n v="76"/>
    <n v="26.002700000000001"/>
    <x v="53"/>
    <n v="44"/>
    <n v="61"/>
    <x v="1"/>
    <x v="11"/>
    <x v="5"/>
    <x v="20"/>
    <x v="1"/>
    <x v="45"/>
    <n v="1"/>
    <n v="0"/>
    <x v="1"/>
    <x v="1"/>
    <x v="0"/>
    <n v="0"/>
    <n v="50"/>
  </r>
  <r>
    <n v="13263"/>
    <x v="1933"/>
    <n v="1"/>
    <n v="0"/>
    <n v="1"/>
    <n v="-6"/>
    <n v="41"/>
    <n v="0"/>
    <x v="1"/>
    <n v="98"/>
    <n v="102"/>
    <x v="1"/>
    <x v="4"/>
    <x v="5"/>
    <x v="10"/>
    <x v="1"/>
    <x v="8"/>
    <n v="0"/>
    <n v="0"/>
    <x v="0"/>
    <x v="1"/>
    <x v="0"/>
    <n v="0"/>
    <n v="21.2"/>
  </r>
  <r>
    <n v="13264"/>
    <x v="1934"/>
    <n v="4"/>
    <n v="0"/>
    <n v="1"/>
    <n v="6.0000000000000018"/>
    <n v="75"/>
    <n v="0"/>
    <x v="56"/>
    <n v="145"/>
    <n v="163"/>
    <x v="0"/>
    <x v="9"/>
    <x v="3"/>
    <x v="6"/>
    <x v="1"/>
    <x v="43"/>
    <n v="0"/>
    <n v="0"/>
    <x v="0"/>
    <x v="1"/>
    <x v="1"/>
    <n v="1"/>
    <n v="42.800000000000004"/>
  </r>
  <r>
    <n v="13265"/>
    <x v="1935"/>
    <n v="1"/>
    <n v="0"/>
    <n v="1"/>
    <n v="3"/>
    <n v="87"/>
    <n v="0"/>
    <x v="1"/>
    <n v="86"/>
    <n v="90"/>
    <x v="0"/>
    <x v="1"/>
    <x v="4"/>
    <x v="3"/>
    <x v="0"/>
    <x v="8"/>
    <n v="0"/>
    <n v="0"/>
    <x v="0"/>
    <x v="1"/>
    <x v="0"/>
    <n v="1"/>
    <n v="37.4"/>
  </r>
  <r>
    <n v="13266"/>
    <x v="1936"/>
    <n v="3"/>
    <n v="0"/>
    <n v="1"/>
    <n v="14"/>
    <n v="72"/>
    <n v="6.0031999999999996"/>
    <x v="5"/>
    <n v="9"/>
    <n v="11"/>
    <x v="0"/>
    <x v="8"/>
    <x v="1"/>
    <x v="11"/>
    <x v="1"/>
    <x v="14"/>
    <n v="0"/>
    <n v="0"/>
    <x v="0"/>
    <x v="0"/>
    <x v="0"/>
    <n v="1"/>
    <n v="57.2"/>
  </r>
  <r>
    <n v="13267"/>
    <x v="1937"/>
    <n v="3"/>
    <n v="0"/>
    <n v="1"/>
    <n v="20.000000000000004"/>
    <n v="83"/>
    <n v="7.0015000000000001"/>
    <x v="14"/>
    <n v="7"/>
    <n v="8"/>
    <x v="0"/>
    <x v="10"/>
    <x v="6"/>
    <x v="16"/>
    <x v="1"/>
    <x v="21"/>
    <n v="0"/>
    <n v="0"/>
    <x v="0"/>
    <x v="0"/>
    <x v="0"/>
    <n v="1"/>
    <n v="68"/>
  </r>
  <r>
    <n v="13268"/>
    <x v="1938"/>
    <n v="3"/>
    <n v="0"/>
    <n v="1"/>
    <n v="28"/>
    <n v="42"/>
    <n v="15.001300000000001"/>
    <x v="195"/>
    <n v="247"/>
    <n v="399"/>
    <x v="1"/>
    <x v="7"/>
    <x v="4"/>
    <x v="9"/>
    <x v="0"/>
    <x v="24"/>
    <n v="0"/>
    <n v="0"/>
    <x v="0"/>
    <x v="0"/>
    <x v="0"/>
    <n v="0"/>
    <n v="82.4"/>
  </r>
  <r>
    <n v="13269"/>
    <x v="1939"/>
    <n v="2"/>
    <n v="0"/>
    <n v="1"/>
    <n v="22"/>
    <n v="46"/>
    <n v="12.997999999999999"/>
    <x v="54"/>
    <n v="173"/>
    <n v="192"/>
    <x v="1"/>
    <x v="7"/>
    <x v="2"/>
    <x v="10"/>
    <x v="1"/>
    <x v="22"/>
    <n v="0"/>
    <n v="0"/>
    <x v="1"/>
    <x v="1"/>
    <x v="0"/>
    <n v="0"/>
    <n v="71.599999999999994"/>
  </r>
  <r>
    <n v="13270"/>
    <x v="1940"/>
    <n v="2"/>
    <n v="0"/>
    <n v="2"/>
    <n v="8"/>
    <n v="49"/>
    <n v="22.002800000000001"/>
    <x v="30"/>
    <n v="127"/>
    <n v="153"/>
    <x v="0"/>
    <x v="3"/>
    <x v="6"/>
    <x v="20"/>
    <x v="1"/>
    <x v="3"/>
    <n v="1"/>
    <n v="0"/>
    <x v="1"/>
    <x v="1"/>
    <x v="0"/>
    <n v="1"/>
    <n v="46.4"/>
  </r>
  <r>
    <n v="13271"/>
    <x v="1941"/>
    <n v="1"/>
    <n v="0"/>
    <n v="1"/>
    <n v="3"/>
    <n v="52"/>
    <n v="8.9981000000000009"/>
    <x v="2"/>
    <n v="3"/>
    <n v="3"/>
    <x v="1"/>
    <x v="11"/>
    <x v="2"/>
    <x v="1"/>
    <x v="1"/>
    <x v="29"/>
    <n v="0"/>
    <n v="0"/>
    <x v="0"/>
    <x v="1"/>
    <x v="0"/>
    <n v="0"/>
    <n v="37.4"/>
  </r>
  <r>
    <n v="13272"/>
    <x v="1942"/>
    <n v="3"/>
    <n v="0"/>
    <n v="1"/>
    <n v="29"/>
    <n v="33"/>
    <n v="19.999500000000001"/>
    <x v="70"/>
    <n v="137"/>
    <n v="179"/>
    <x v="1"/>
    <x v="0"/>
    <x v="1"/>
    <x v="7"/>
    <x v="1"/>
    <x v="0"/>
    <n v="0"/>
    <n v="0"/>
    <x v="0"/>
    <x v="0"/>
    <x v="0"/>
    <n v="0"/>
    <n v="84.2"/>
  </r>
  <r>
    <n v="13273"/>
    <x v="1943"/>
    <n v="4"/>
    <n v="0"/>
    <n v="1"/>
    <n v="7"/>
    <n v="36"/>
    <n v="22.002800000000001"/>
    <x v="100"/>
    <n v="161"/>
    <n v="225"/>
    <x v="0"/>
    <x v="9"/>
    <x v="4"/>
    <x v="17"/>
    <x v="0"/>
    <x v="35"/>
    <n v="0"/>
    <n v="0"/>
    <x v="0"/>
    <x v="1"/>
    <x v="1"/>
    <n v="1"/>
    <n v="44.6"/>
  </r>
  <r>
    <n v="13274"/>
    <x v="1944"/>
    <n v="3"/>
    <n v="0"/>
    <n v="2"/>
    <n v="27"/>
    <n v="45"/>
    <n v="8.9981000000000009"/>
    <x v="72"/>
    <n v="175"/>
    <n v="212"/>
    <x v="0"/>
    <x v="0"/>
    <x v="3"/>
    <x v="5"/>
    <x v="1"/>
    <x v="27"/>
    <n v="1"/>
    <n v="0"/>
    <x v="0"/>
    <x v="0"/>
    <x v="0"/>
    <n v="1"/>
    <n v="80.599999999999994"/>
  </r>
  <r>
    <n v="13275"/>
    <x v="1945"/>
    <n v="3"/>
    <n v="0"/>
    <n v="1"/>
    <n v="31"/>
    <n v="43"/>
    <n v="8.9981000000000009"/>
    <x v="70"/>
    <n v="117"/>
    <n v="159"/>
    <x v="1"/>
    <x v="10"/>
    <x v="6"/>
    <x v="7"/>
    <x v="1"/>
    <x v="21"/>
    <n v="0"/>
    <n v="0"/>
    <x v="0"/>
    <x v="0"/>
    <x v="0"/>
    <n v="0"/>
    <n v="87.800000000000011"/>
  </r>
  <r>
    <n v="13276"/>
    <x v="1946"/>
    <n v="1"/>
    <n v="0"/>
    <n v="1"/>
    <n v="-1"/>
    <n v="69"/>
    <n v="0"/>
    <x v="1"/>
    <n v="48"/>
    <n v="52"/>
    <x v="1"/>
    <x v="4"/>
    <x v="3"/>
    <x v="22"/>
    <x v="1"/>
    <x v="18"/>
    <n v="0"/>
    <n v="0"/>
    <x v="0"/>
    <x v="1"/>
    <x v="0"/>
    <n v="0"/>
    <n v="30.2"/>
  </r>
  <r>
    <n v="13277"/>
    <x v="1947"/>
    <n v="1"/>
    <n v="0"/>
    <n v="1"/>
    <n v="-4"/>
    <n v="58"/>
    <n v="8.9981000000000009"/>
    <x v="2"/>
    <n v="17"/>
    <n v="17"/>
    <x v="0"/>
    <x v="1"/>
    <x v="5"/>
    <x v="2"/>
    <x v="1"/>
    <x v="1"/>
    <n v="0"/>
    <n v="0"/>
    <x v="0"/>
    <x v="1"/>
    <x v="0"/>
    <n v="1"/>
    <n v="24.8"/>
  </r>
  <r>
    <n v="13278"/>
    <x v="1948"/>
    <n v="2"/>
    <n v="0"/>
    <n v="3"/>
    <n v="17"/>
    <n v="83"/>
    <n v="39.000700000000002"/>
    <x v="44"/>
    <n v="49"/>
    <n v="63"/>
    <x v="1"/>
    <x v="3"/>
    <x v="4"/>
    <x v="4"/>
    <x v="0"/>
    <x v="38"/>
    <n v="0"/>
    <n v="1"/>
    <x v="1"/>
    <x v="1"/>
    <x v="0"/>
    <n v="0"/>
    <n v="62.6"/>
  </r>
  <r>
    <n v="13279"/>
    <x v="1949"/>
    <n v="2"/>
    <n v="0"/>
    <n v="2"/>
    <n v="23.999999999999993"/>
    <n v="89"/>
    <n v="19.001200000000001"/>
    <x v="58"/>
    <n v="209"/>
    <n v="239"/>
    <x v="0"/>
    <x v="7"/>
    <x v="2"/>
    <x v="12"/>
    <x v="1"/>
    <x v="9"/>
    <n v="1"/>
    <n v="0"/>
    <x v="1"/>
    <x v="1"/>
    <x v="0"/>
    <n v="1"/>
    <n v="75.199999999999989"/>
  </r>
  <r>
    <n v="13280"/>
    <x v="1950"/>
    <n v="3"/>
    <n v="0"/>
    <n v="2"/>
    <n v="17"/>
    <n v="72"/>
    <n v="12.997999999999999"/>
    <x v="32"/>
    <n v="206"/>
    <n v="354"/>
    <x v="1"/>
    <x v="8"/>
    <x v="4"/>
    <x v="7"/>
    <x v="0"/>
    <x v="14"/>
    <n v="1"/>
    <n v="0"/>
    <x v="0"/>
    <x v="0"/>
    <x v="0"/>
    <n v="0"/>
    <n v="62.6"/>
  </r>
  <r>
    <n v="13281"/>
    <x v="1951"/>
    <n v="3"/>
    <n v="0"/>
    <n v="2"/>
    <n v="27"/>
    <n v="74"/>
    <n v="16.997900000000001"/>
    <x v="70"/>
    <n v="130"/>
    <n v="172"/>
    <x v="0"/>
    <x v="8"/>
    <x v="2"/>
    <x v="20"/>
    <x v="1"/>
    <x v="15"/>
    <n v="1"/>
    <n v="0"/>
    <x v="0"/>
    <x v="0"/>
    <x v="0"/>
    <n v="1"/>
    <n v="80.599999999999994"/>
  </r>
  <r>
    <n v="13282"/>
    <x v="1952"/>
    <n v="3"/>
    <n v="0"/>
    <n v="1"/>
    <n v="25"/>
    <n v="69"/>
    <n v="0"/>
    <x v="17"/>
    <n v="65"/>
    <n v="81"/>
    <x v="1"/>
    <x v="7"/>
    <x v="5"/>
    <x v="5"/>
    <x v="1"/>
    <x v="16"/>
    <n v="0"/>
    <n v="0"/>
    <x v="0"/>
    <x v="0"/>
    <x v="0"/>
    <n v="0"/>
    <n v="77"/>
  </r>
  <r>
    <n v="13283"/>
    <x v="1953"/>
    <n v="4"/>
    <n v="0"/>
    <n v="1"/>
    <n v="11"/>
    <n v="62"/>
    <n v="0"/>
    <x v="33"/>
    <n v="156"/>
    <n v="189"/>
    <x v="0"/>
    <x v="6"/>
    <x v="4"/>
    <x v="6"/>
    <x v="0"/>
    <x v="28"/>
    <n v="0"/>
    <n v="0"/>
    <x v="0"/>
    <x v="1"/>
    <x v="1"/>
    <n v="1"/>
    <n v="51.8"/>
  </r>
  <r>
    <n v="13284"/>
    <x v="1954"/>
    <n v="3"/>
    <n v="0"/>
    <n v="2"/>
    <n v="26"/>
    <n v="79"/>
    <n v="12.997999999999999"/>
    <x v="9"/>
    <n v="176"/>
    <n v="179"/>
    <x v="0"/>
    <x v="10"/>
    <x v="2"/>
    <x v="23"/>
    <x v="1"/>
    <x v="44"/>
    <n v="1"/>
    <n v="0"/>
    <x v="0"/>
    <x v="0"/>
    <x v="0"/>
    <n v="1"/>
    <n v="78.800000000000011"/>
  </r>
  <r>
    <n v="13285"/>
    <x v="1955"/>
    <n v="1"/>
    <n v="0"/>
    <n v="1"/>
    <n v="2"/>
    <n v="51"/>
    <n v="15.001300000000001"/>
    <x v="27"/>
    <n v="188"/>
    <n v="196"/>
    <x v="1"/>
    <x v="1"/>
    <x v="2"/>
    <x v="9"/>
    <x v="1"/>
    <x v="17"/>
    <n v="0"/>
    <n v="0"/>
    <x v="0"/>
    <x v="1"/>
    <x v="0"/>
    <n v="0"/>
    <n v="35.6"/>
  </r>
  <r>
    <n v="13286"/>
    <x v="1956"/>
    <n v="4"/>
    <n v="0"/>
    <n v="1"/>
    <n v="12"/>
    <n v="82"/>
    <n v="11.0014"/>
    <x v="196"/>
    <n v="368"/>
    <n v="507"/>
    <x v="0"/>
    <x v="5"/>
    <x v="4"/>
    <x v="12"/>
    <x v="0"/>
    <x v="34"/>
    <n v="0"/>
    <n v="0"/>
    <x v="0"/>
    <x v="1"/>
    <x v="1"/>
    <n v="1"/>
    <n v="53.6"/>
  </r>
  <r>
    <n v="13287"/>
    <x v="1957"/>
    <n v="2"/>
    <n v="0"/>
    <n v="2"/>
    <n v="7"/>
    <n v="21"/>
    <n v="11.0014"/>
    <x v="100"/>
    <n v="89"/>
    <n v="153"/>
    <x v="1"/>
    <x v="11"/>
    <x v="4"/>
    <x v="18"/>
    <x v="0"/>
    <x v="45"/>
    <n v="1"/>
    <n v="0"/>
    <x v="1"/>
    <x v="1"/>
    <x v="0"/>
    <n v="0"/>
    <n v="44.6"/>
  </r>
  <r>
    <n v="13288"/>
    <x v="1958"/>
    <n v="4"/>
    <n v="0"/>
    <n v="2"/>
    <n v="2"/>
    <n v="80"/>
    <n v="6.0031999999999996"/>
    <x v="11"/>
    <n v="709"/>
    <n v="729"/>
    <x v="0"/>
    <x v="9"/>
    <x v="3"/>
    <x v="3"/>
    <x v="1"/>
    <x v="43"/>
    <n v="1"/>
    <n v="0"/>
    <x v="0"/>
    <x v="1"/>
    <x v="1"/>
    <n v="1"/>
    <n v="35.6"/>
  </r>
  <r>
    <n v="13289"/>
    <x v="1959"/>
    <n v="3"/>
    <n v="0"/>
    <n v="1"/>
    <n v="29"/>
    <n v="62"/>
    <n v="6.0031999999999996"/>
    <x v="48"/>
    <n v="197"/>
    <n v="256"/>
    <x v="0"/>
    <x v="10"/>
    <x v="3"/>
    <x v="20"/>
    <x v="1"/>
    <x v="36"/>
    <n v="0"/>
    <n v="0"/>
    <x v="0"/>
    <x v="0"/>
    <x v="0"/>
    <n v="1"/>
    <n v="84.2"/>
  </r>
  <r>
    <n v="13290"/>
    <x v="1960"/>
    <n v="4"/>
    <n v="0"/>
    <n v="1"/>
    <n v="15"/>
    <n v="82"/>
    <n v="7.0015000000000001"/>
    <x v="15"/>
    <n v="162"/>
    <n v="173"/>
    <x v="0"/>
    <x v="6"/>
    <x v="6"/>
    <x v="23"/>
    <x v="1"/>
    <x v="49"/>
    <n v="0"/>
    <n v="0"/>
    <x v="0"/>
    <x v="1"/>
    <x v="1"/>
    <n v="1"/>
    <n v="59"/>
  </r>
  <r>
    <n v="13291"/>
    <x v="1961"/>
    <n v="1"/>
    <n v="0"/>
    <n v="2"/>
    <n v="2"/>
    <n v="93"/>
    <n v="7.0015000000000001"/>
    <x v="2"/>
    <n v="41"/>
    <n v="41"/>
    <x v="1"/>
    <x v="4"/>
    <x v="2"/>
    <x v="22"/>
    <x v="1"/>
    <x v="20"/>
    <n v="1"/>
    <n v="0"/>
    <x v="0"/>
    <x v="1"/>
    <x v="0"/>
    <n v="0"/>
    <n v="35.6"/>
  </r>
  <r>
    <n v="13292"/>
    <x v="1962"/>
    <n v="3"/>
    <n v="0"/>
    <n v="1"/>
    <n v="16"/>
    <n v="72"/>
    <n v="6.0031999999999996"/>
    <x v="1"/>
    <n v="44"/>
    <n v="48"/>
    <x v="0"/>
    <x v="8"/>
    <x v="6"/>
    <x v="2"/>
    <x v="1"/>
    <x v="46"/>
    <n v="0"/>
    <n v="0"/>
    <x v="0"/>
    <x v="0"/>
    <x v="0"/>
    <n v="1"/>
    <n v="60.8"/>
  </r>
  <r>
    <n v="13293"/>
    <x v="1963"/>
    <n v="3"/>
    <n v="0"/>
    <n v="1"/>
    <n v="38"/>
    <n v="38"/>
    <n v="26.002700000000001"/>
    <x v="108"/>
    <n v="312"/>
    <n v="374"/>
    <x v="0"/>
    <x v="0"/>
    <x v="1"/>
    <x v="12"/>
    <x v="1"/>
    <x v="32"/>
    <n v="0"/>
    <n v="0"/>
    <x v="0"/>
    <x v="0"/>
    <x v="0"/>
    <n v="1"/>
    <n v="100.4"/>
  </r>
  <r>
    <n v="13294"/>
    <x v="1964"/>
    <n v="3"/>
    <n v="0"/>
    <n v="1"/>
    <n v="29"/>
    <n v="37"/>
    <n v="6.0031999999999996"/>
    <x v="197"/>
    <n v="192"/>
    <n v="302"/>
    <x v="0"/>
    <x v="10"/>
    <x v="2"/>
    <x v="4"/>
    <x v="1"/>
    <x v="21"/>
    <n v="0"/>
    <n v="0"/>
    <x v="0"/>
    <x v="0"/>
    <x v="0"/>
    <n v="1"/>
    <n v="84.2"/>
  </r>
  <r>
    <n v="13295"/>
    <x v="1965"/>
    <n v="4"/>
    <n v="0"/>
    <n v="1"/>
    <n v="11"/>
    <n v="66"/>
    <n v="7.0015000000000001"/>
    <x v="27"/>
    <n v="60"/>
    <n v="68"/>
    <x v="0"/>
    <x v="6"/>
    <x v="3"/>
    <x v="21"/>
    <x v="1"/>
    <x v="28"/>
    <n v="0"/>
    <n v="0"/>
    <x v="0"/>
    <x v="1"/>
    <x v="1"/>
    <n v="1"/>
    <n v="51.8"/>
  </r>
  <r>
    <n v="13296"/>
    <x v="1966"/>
    <n v="4"/>
    <n v="0"/>
    <n v="2"/>
    <n v="12"/>
    <n v="71"/>
    <n v="22.002800000000001"/>
    <x v="54"/>
    <n v="114"/>
    <n v="133"/>
    <x v="1"/>
    <x v="9"/>
    <x v="3"/>
    <x v="20"/>
    <x v="1"/>
    <x v="12"/>
    <n v="1"/>
    <n v="0"/>
    <x v="0"/>
    <x v="1"/>
    <x v="1"/>
    <n v="0"/>
    <n v="53.6"/>
  </r>
  <r>
    <n v="13297"/>
    <x v="1967"/>
    <n v="3"/>
    <n v="0"/>
    <n v="2"/>
    <n v="27"/>
    <n v="51"/>
    <n v="6.0031999999999996"/>
    <x v="39"/>
    <n v="648"/>
    <n v="673"/>
    <x v="0"/>
    <x v="10"/>
    <x v="5"/>
    <x v="3"/>
    <x v="1"/>
    <x v="19"/>
    <n v="1"/>
    <n v="0"/>
    <x v="0"/>
    <x v="0"/>
    <x v="0"/>
    <n v="1"/>
    <n v="80.599999999999994"/>
  </r>
  <r>
    <n v="13298"/>
    <x v="1968"/>
    <n v="1"/>
    <n v="0"/>
    <n v="1"/>
    <n v="2"/>
    <n v="75"/>
    <n v="6.0031999999999996"/>
    <x v="2"/>
    <n v="2"/>
    <n v="2"/>
    <x v="1"/>
    <x v="5"/>
    <x v="0"/>
    <x v="11"/>
    <x v="0"/>
    <x v="52"/>
    <n v="0"/>
    <n v="0"/>
    <x v="0"/>
    <x v="1"/>
    <x v="0"/>
    <n v="0"/>
    <n v="35.6"/>
  </r>
  <r>
    <n v="13299"/>
    <x v="1969"/>
    <n v="1"/>
    <n v="0"/>
    <n v="2"/>
    <n v="5.0000000000000018"/>
    <n v="57"/>
    <n v="23.999400000000001"/>
    <x v="22"/>
    <n v="115"/>
    <n v="128"/>
    <x v="0"/>
    <x v="11"/>
    <x v="5"/>
    <x v="4"/>
    <x v="1"/>
    <x v="42"/>
    <n v="1"/>
    <n v="0"/>
    <x v="0"/>
    <x v="1"/>
    <x v="0"/>
    <n v="1"/>
    <n v="41"/>
  </r>
  <r>
    <n v="13300"/>
    <x v="1970"/>
    <n v="2"/>
    <n v="0"/>
    <n v="1"/>
    <n v="18"/>
    <n v="49"/>
    <n v="0"/>
    <x v="141"/>
    <n v="248"/>
    <n v="335"/>
    <x v="0"/>
    <x v="2"/>
    <x v="4"/>
    <x v="10"/>
    <x v="0"/>
    <x v="50"/>
    <n v="0"/>
    <n v="0"/>
    <x v="1"/>
    <x v="1"/>
    <x v="0"/>
    <n v="1"/>
    <n v="64.400000000000006"/>
  </r>
  <r>
    <n v="13301"/>
    <x v="1971"/>
    <n v="3"/>
    <n v="0"/>
    <n v="1"/>
    <n v="22"/>
    <n v="88"/>
    <n v="19.999500000000001"/>
    <x v="12"/>
    <n v="16"/>
    <n v="21"/>
    <x v="0"/>
    <x v="10"/>
    <x v="0"/>
    <x v="23"/>
    <x v="0"/>
    <x v="36"/>
    <n v="0"/>
    <n v="0"/>
    <x v="0"/>
    <x v="0"/>
    <x v="0"/>
    <n v="1"/>
    <n v="71.599999999999994"/>
  </r>
  <r>
    <n v="13302"/>
    <x v="1972"/>
    <n v="2"/>
    <n v="0"/>
    <n v="1"/>
    <n v="10"/>
    <n v="43"/>
    <n v="19.001200000000001"/>
    <x v="14"/>
    <n v="28"/>
    <n v="29"/>
    <x v="0"/>
    <x v="3"/>
    <x v="1"/>
    <x v="2"/>
    <x v="1"/>
    <x v="33"/>
    <n v="0"/>
    <n v="0"/>
    <x v="1"/>
    <x v="1"/>
    <x v="0"/>
    <n v="1"/>
    <n v="50"/>
  </r>
  <r>
    <n v="13303"/>
    <x v="1973"/>
    <n v="2"/>
    <n v="0"/>
    <n v="1"/>
    <n v="14"/>
    <n v="36"/>
    <n v="23.999400000000001"/>
    <x v="84"/>
    <n v="244"/>
    <n v="307"/>
    <x v="0"/>
    <x v="3"/>
    <x v="3"/>
    <x v="15"/>
    <x v="1"/>
    <x v="37"/>
    <n v="0"/>
    <n v="0"/>
    <x v="1"/>
    <x v="1"/>
    <x v="0"/>
    <n v="1"/>
    <n v="57.2"/>
  </r>
  <r>
    <n v="13304"/>
    <x v="1974"/>
    <n v="2"/>
    <n v="0"/>
    <n v="1"/>
    <n v="22"/>
    <n v="41"/>
    <n v="12.997999999999999"/>
    <x v="36"/>
    <n v="392"/>
    <n v="483"/>
    <x v="0"/>
    <x v="2"/>
    <x v="3"/>
    <x v="0"/>
    <x v="1"/>
    <x v="11"/>
    <n v="0"/>
    <n v="0"/>
    <x v="1"/>
    <x v="1"/>
    <x v="0"/>
    <n v="1"/>
    <n v="71.599999999999994"/>
  </r>
  <r>
    <n v="13305"/>
    <x v="1975"/>
    <n v="3"/>
    <n v="1"/>
    <n v="1"/>
    <n v="28"/>
    <n v="70"/>
    <n v="15.001300000000001"/>
    <x v="198"/>
    <n v="335"/>
    <n v="500"/>
    <x v="0"/>
    <x v="8"/>
    <x v="5"/>
    <x v="12"/>
    <x v="1"/>
    <x v="15"/>
    <n v="0"/>
    <n v="0"/>
    <x v="0"/>
    <x v="0"/>
    <x v="0"/>
    <n v="1"/>
    <n v="82.4"/>
  </r>
  <r>
    <n v="13306"/>
    <x v="1976"/>
    <n v="2"/>
    <n v="0"/>
    <n v="1"/>
    <n v="19.000000000000004"/>
    <n v="49"/>
    <n v="15.001300000000001"/>
    <x v="4"/>
    <n v="371"/>
    <n v="415"/>
    <x v="0"/>
    <x v="7"/>
    <x v="2"/>
    <x v="8"/>
    <x v="1"/>
    <x v="23"/>
    <n v="0"/>
    <n v="0"/>
    <x v="1"/>
    <x v="1"/>
    <x v="0"/>
    <n v="1"/>
    <n v="66.200000000000017"/>
  </r>
  <r>
    <n v="13307"/>
    <x v="1977"/>
    <n v="3"/>
    <n v="0"/>
    <n v="1"/>
    <n v="12"/>
    <n v="67"/>
    <n v="12.997999999999999"/>
    <x v="50"/>
    <n v="19"/>
    <n v="26"/>
    <x v="1"/>
    <x v="8"/>
    <x v="3"/>
    <x v="1"/>
    <x v="1"/>
    <x v="14"/>
    <n v="0"/>
    <n v="0"/>
    <x v="0"/>
    <x v="0"/>
    <x v="0"/>
    <n v="0"/>
    <n v="53.6"/>
  </r>
  <r>
    <n v="13308"/>
    <x v="1978"/>
    <n v="1"/>
    <n v="0"/>
    <n v="1"/>
    <n v="15"/>
    <n v="12"/>
    <n v="32.997500000000002"/>
    <x v="7"/>
    <n v="23"/>
    <n v="29"/>
    <x v="1"/>
    <x v="1"/>
    <x v="4"/>
    <x v="21"/>
    <x v="0"/>
    <x v="5"/>
    <n v="0"/>
    <n v="0"/>
    <x v="0"/>
    <x v="1"/>
    <x v="0"/>
    <n v="0"/>
    <n v="59"/>
  </r>
  <r>
    <n v="13309"/>
    <x v="1979"/>
    <n v="3"/>
    <n v="0"/>
    <n v="2"/>
    <n v="27"/>
    <n v="79"/>
    <n v="8.9981000000000009"/>
    <x v="2"/>
    <n v="5"/>
    <n v="5"/>
    <x v="0"/>
    <x v="10"/>
    <x v="5"/>
    <x v="11"/>
    <x v="1"/>
    <x v="44"/>
    <n v="1"/>
    <n v="0"/>
    <x v="0"/>
    <x v="0"/>
    <x v="0"/>
    <n v="1"/>
    <n v="80.599999999999994"/>
  </r>
  <r>
    <n v="13310"/>
    <x v="1980"/>
    <n v="3"/>
    <n v="0"/>
    <n v="1"/>
    <n v="31"/>
    <n v="59"/>
    <n v="0"/>
    <x v="25"/>
    <n v="163"/>
    <n v="218"/>
    <x v="1"/>
    <x v="10"/>
    <x v="3"/>
    <x v="4"/>
    <x v="1"/>
    <x v="36"/>
    <n v="0"/>
    <n v="0"/>
    <x v="0"/>
    <x v="0"/>
    <x v="0"/>
    <n v="0"/>
    <n v="87.800000000000011"/>
  </r>
  <r>
    <n v="13311"/>
    <x v="1981"/>
    <n v="1"/>
    <n v="0"/>
    <n v="2"/>
    <n v="3"/>
    <n v="65"/>
    <n v="11.0014"/>
    <x v="14"/>
    <n v="17"/>
    <n v="18"/>
    <x v="1"/>
    <x v="1"/>
    <x v="4"/>
    <x v="1"/>
    <x v="0"/>
    <x v="4"/>
    <n v="1"/>
    <n v="0"/>
    <x v="0"/>
    <x v="1"/>
    <x v="0"/>
    <n v="0"/>
    <n v="37.4"/>
  </r>
  <r>
    <n v="13312"/>
    <x v="1982"/>
    <n v="3"/>
    <n v="0"/>
    <n v="2"/>
    <n v="31"/>
    <n v="55"/>
    <n v="12.997999999999999"/>
    <x v="31"/>
    <n v="441"/>
    <n v="502"/>
    <x v="0"/>
    <x v="7"/>
    <x v="3"/>
    <x v="18"/>
    <x v="1"/>
    <x v="22"/>
    <n v="1"/>
    <n v="0"/>
    <x v="0"/>
    <x v="0"/>
    <x v="0"/>
    <n v="1"/>
    <n v="87.800000000000011"/>
  </r>
  <r>
    <n v="13313"/>
    <x v="1983"/>
    <n v="2"/>
    <n v="0"/>
    <n v="1"/>
    <n v="7"/>
    <n v="66"/>
    <n v="19.001200000000001"/>
    <x v="9"/>
    <n v="385"/>
    <n v="388"/>
    <x v="0"/>
    <x v="3"/>
    <x v="2"/>
    <x v="14"/>
    <x v="1"/>
    <x v="37"/>
    <n v="0"/>
    <n v="0"/>
    <x v="1"/>
    <x v="1"/>
    <x v="0"/>
    <n v="1"/>
    <n v="44.6"/>
  </r>
  <r>
    <n v="13314"/>
    <x v="1984"/>
    <n v="3"/>
    <n v="0"/>
    <n v="1"/>
    <n v="21.000000000000004"/>
    <n v="73"/>
    <n v="6.0031999999999996"/>
    <x v="16"/>
    <n v="7"/>
    <n v="16"/>
    <x v="1"/>
    <x v="0"/>
    <x v="4"/>
    <x v="16"/>
    <x v="0"/>
    <x v="0"/>
    <n v="0"/>
    <n v="0"/>
    <x v="0"/>
    <x v="0"/>
    <x v="0"/>
    <n v="0"/>
    <n v="69.800000000000011"/>
  </r>
  <r>
    <n v="13315"/>
    <x v="1985"/>
    <n v="2"/>
    <n v="0"/>
    <n v="2"/>
    <n v="28"/>
    <n v="57"/>
    <n v="11.0014"/>
    <x v="68"/>
    <n v="82"/>
    <n v="97"/>
    <x v="1"/>
    <x v="7"/>
    <x v="1"/>
    <x v="5"/>
    <x v="1"/>
    <x v="9"/>
    <n v="1"/>
    <n v="0"/>
    <x v="1"/>
    <x v="1"/>
    <x v="0"/>
    <n v="0"/>
    <n v="82.4"/>
  </r>
  <r>
    <n v="13316"/>
    <x v="1986"/>
    <n v="3"/>
    <n v="0"/>
    <n v="3"/>
    <n v="23.999999999999993"/>
    <n v="94"/>
    <n v="8.9981000000000009"/>
    <x v="16"/>
    <n v="40"/>
    <n v="49"/>
    <x v="0"/>
    <x v="8"/>
    <x v="1"/>
    <x v="20"/>
    <x v="1"/>
    <x v="15"/>
    <n v="0"/>
    <n v="1"/>
    <x v="0"/>
    <x v="0"/>
    <x v="0"/>
    <n v="1"/>
    <n v="75.199999999999989"/>
  </r>
  <r>
    <n v="13317"/>
    <x v="1987"/>
    <n v="1"/>
    <n v="0"/>
    <n v="3"/>
    <n v="8"/>
    <n v="87"/>
    <n v="19.001200000000001"/>
    <x v="12"/>
    <n v="50"/>
    <n v="55"/>
    <x v="1"/>
    <x v="1"/>
    <x v="1"/>
    <x v="6"/>
    <x v="1"/>
    <x v="17"/>
    <n v="0"/>
    <n v="1"/>
    <x v="0"/>
    <x v="1"/>
    <x v="0"/>
    <n v="0"/>
    <n v="46.4"/>
  </r>
  <r>
    <n v="13318"/>
    <x v="1988"/>
    <n v="2"/>
    <n v="0"/>
    <n v="2"/>
    <n v="12"/>
    <n v="77"/>
    <n v="6.0031999999999996"/>
    <x v="16"/>
    <n v="153"/>
    <n v="162"/>
    <x v="0"/>
    <x v="3"/>
    <x v="6"/>
    <x v="6"/>
    <x v="1"/>
    <x v="38"/>
    <n v="1"/>
    <n v="0"/>
    <x v="1"/>
    <x v="1"/>
    <x v="0"/>
    <n v="1"/>
    <n v="53.6"/>
  </r>
  <r>
    <n v="13319"/>
    <x v="1989"/>
    <n v="4"/>
    <n v="0"/>
    <n v="1"/>
    <n v="13"/>
    <n v="88"/>
    <n v="6.0031999999999996"/>
    <x v="56"/>
    <n v="81"/>
    <n v="99"/>
    <x v="1"/>
    <x v="6"/>
    <x v="1"/>
    <x v="5"/>
    <x v="1"/>
    <x v="28"/>
    <n v="0"/>
    <n v="0"/>
    <x v="0"/>
    <x v="1"/>
    <x v="1"/>
    <n v="0"/>
    <n v="55.400000000000006"/>
  </r>
  <r>
    <n v="13320"/>
    <x v="1990"/>
    <n v="1"/>
    <n v="0"/>
    <n v="1"/>
    <n v="1"/>
    <n v="59"/>
    <n v="15.001300000000001"/>
    <x v="16"/>
    <n v="229"/>
    <n v="238"/>
    <x v="0"/>
    <x v="1"/>
    <x v="1"/>
    <x v="10"/>
    <x v="1"/>
    <x v="4"/>
    <n v="0"/>
    <n v="0"/>
    <x v="0"/>
    <x v="1"/>
    <x v="0"/>
    <n v="1"/>
    <n v="33.799999999999997"/>
  </r>
  <r>
    <n v="13321"/>
    <x v="1991"/>
    <n v="1"/>
    <n v="0"/>
    <n v="1"/>
    <n v="3"/>
    <n v="70"/>
    <n v="6.0031999999999996"/>
    <x v="14"/>
    <n v="31"/>
    <n v="32"/>
    <x v="1"/>
    <x v="5"/>
    <x v="3"/>
    <x v="23"/>
    <x v="1"/>
    <x v="52"/>
    <n v="0"/>
    <n v="0"/>
    <x v="0"/>
    <x v="1"/>
    <x v="0"/>
    <n v="0"/>
    <n v="37.4"/>
  </r>
  <r>
    <n v="13322"/>
    <x v="1992"/>
    <n v="4"/>
    <n v="0"/>
    <n v="1"/>
    <n v="5.0000000000000018"/>
    <n v="87"/>
    <n v="7.0015000000000001"/>
    <x v="2"/>
    <n v="2"/>
    <n v="2"/>
    <x v="0"/>
    <x v="9"/>
    <x v="6"/>
    <x v="19"/>
    <x v="1"/>
    <x v="35"/>
    <n v="0"/>
    <n v="0"/>
    <x v="0"/>
    <x v="1"/>
    <x v="1"/>
    <n v="1"/>
    <n v="41"/>
  </r>
  <r>
    <n v="13323"/>
    <x v="1993"/>
    <n v="3"/>
    <n v="0"/>
    <n v="1"/>
    <n v="23"/>
    <n v="78"/>
    <n v="19.001200000000001"/>
    <x v="50"/>
    <n v="41"/>
    <n v="48"/>
    <x v="0"/>
    <x v="0"/>
    <x v="4"/>
    <x v="14"/>
    <x v="0"/>
    <x v="27"/>
    <n v="0"/>
    <n v="0"/>
    <x v="0"/>
    <x v="0"/>
    <x v="0"/>
    <n v="1"/>
    <n v="73.400000000000006"/>
  </r>
  <r>
    <n v="13324"/>
    <x v="1994"/>
    <n v="1"/>
    <n v="0"/>
    <n v="2"/>
    <n v="9"/>
    <n v="93"/>
    <n v="23.999400000000001"/>
    <x v="5"/>
    <n v="54"/>
    <n v="56"/>
    <x v="0"/>
    <x v="1"/>
    <x v="6"/>
    <x v="4"/>
    <x v="1"/>
    <x v="17"/>
    <n v="1"/>
    <n v="0"/>
    <x v="0"/>
    <x v="1"/>
    <x v="0"/>
    <n v="1"/>
    <n v="48.2"/>
  </r>
  <r>
    <n v="13325"/>
    <x v="1995"/>
    <n v="4"/>
    <n v="0"/>
    <n v="2"/>
    <n v="8"/>
    <n v="76"/>
    <n v="7.0015000000000001"/>
    <x v="101"/>
    <n v="270"/>
    <n v="320"/>
    <x v="0"/>
    <x v="5"/>
    <x v="4"/>
    <x v="9"/>
    <x v="0"/>
    <x v="43"/>
    <n v="1"/>
    <n v="0"/>
    <x v="0"/>
    <x v="1"/>
    <x v="1"/>
    <n v="1"/>
    <n v="46.4"/>
  </r>
  <r>
    <n v="13326"/>
    <x v="1996"/>
    <n v="1"/>
    <n v="0"/>
    <n v="2"/>
    <n v="9"/>
    <n v="87"/>
    <n v="0"/>
    <x v="14"/>
    <n v="74"/>
    <n v="75"/>
    <x v="1"/>
    <x v="5"/>
    <x v="6"/>
    <x v="23"/>
    <x v="1"/>
    <x v="6"/>
    <n v="1"/>
    <n v="0"/>
    <x v="0"/>
    <x v="1"/>
    <x v="0"/>
    <n v="0"/>
    <n v="48.2"/>
  </r>
  <r>
    <n v="13327"/>
    <x v="1997"/>
    <n v="1"/>
    <n v="0"/>
    <n v="3"/>
    <n v="9"/>
    <n v="93"/>
    <n v="12.997999999999999"/>
    <x v="2"/>
    <n v="3"/>
    <n v="3"/>
    <x v="0"/>
    <x v="4"/>
    <x v="1"/>
    <x v="1"/>
    <x v="1"/>
    <x v="30"/>
    <n v="0"/>
    <n v="1"/>
    <x v="0"/>
    <x v="1"/>
    <x v="0"/>
    <n v="1"/>
    <n v="48.2"/>
  </r>
  <r>
    <n v="13328"/>
    <x v="1998"/>
    <n v="3"/>
    <n v="0"/>
    <n v="1"/>
    <n v="27"/>
    <n v="84"/>
    <n v="8.9981000000000009"/>
    <x v="7"/>
    <n v="27"/>
    <n v="33"/>
    <x v="0"/>
    <x v="0"/>
    <x v="0"/>
    <x v="19"/>
    <x v="0"/>
    <x v="16"/>
    <n v="0"/>
    <n v="0"/>
    <x v="0"/>
    <x v="0"/>
    <x v="0"/>
    <n v="1"/>
    <n v="80.599999999999994"/>
  </r>
  <r>
    <n v="13329"/>
    <x v="1999"/>
    <n v="4"/>
    <n v="0"/>
    <n v="1"/>
    <n v="0"/>
    <n v="80"/>
    <n v="6.0031999999999996"/>
    <x v="2"/>
    <n v="3"/>
    <n v="3"/>
    <x v="1"/>
    <x v="5"/>
    <x v="5"/>
    <x v="11"/>
    <x v="1"/>
    <x v="6"/>
    <n v="0"/>
    <n v="0"/>
    <x v="0"/>
    <x v="1"/>
    <x v="1"/>
    <n v="0"/>
    <n v="32"/>
  </r>
  <r>
    <n v="13330"/>
    <x v="2000"/>
    <n v="3"/>
    <n v="0"/>
    <n v="2"/>
    <n v="23.999999999999993"/>
    <n v="74"/>
    <n v="22.002800000000001"/>
    <x v="160"/>
    <n v="271"/>
    <n v="403"/>
    <x v="0"/>
    <x v="10"/>
    <x v="4"/>
    <x v="9"/>
    <x v="0"/>
    <x v="21"/>
    <n v="1"/>
    <n v="0"/>
    <x v="0"/>
    <x v="0"/>
    <x v="0"/>
    <n v="1"/>
    <n v="75.199999999999989"/>
  </r>
  <r>
    <n v="13331"/>
    <x v="2001"/>
    <n v="3"/>
    <n v="0"/>
    <n v="1"/>
    <n v="23"/>
    <n v="69"/>
    <n v="0"/>
    <x v="132"/>
    <n v="114"/>
    <n v="159"/>
    <x v="1"/>
    <x v="8"/>
    <x v="0"/>
    <x v="22"/>
    <x v="0"/>
    <x v="14"/>
    <n v="0"/>
    <n v="0"/>
    <x v="0"/>
    <x v="0"/>
    <x v="0"/>
    <n v="0"/>
    <n v="73.400000000000006"/>
  </r>
  <r>
    <n v="13332"/>
    <x v="2002"/>
    <n v="1"/>
    <n v="0"/>
    <n v="1"/>
    <n v="-1.9999999999999991"/>
    <n v="86"/>
    <n v="11.0014"/>
    <x v="2"/>
    <n v="5"/>
    <n v="5"/>
    <x v="1"/>
    <x v="4"/>
    <x v="6"/>
    <x v="2"/>
    <x v="1"/>
    <x v="18"/>
    <n v="0"/>
    <n v="0"/>
    <x v="0"/>
    <x v="1"/>
    <x v="0"/>
    <n v="0"/>
    <n v="28.400000000000002"/>
  </r>
  <r>
    <n v="13333"/>
    <x v="2003"/>
    <n v="1"/>
    <n v="0"/>
    <n v="1"/>
    <n v="4"/>
    <n v="33"/>
    <n v="30.002600000000001"/>
    <x v="27"/>
    <n v="338"/>
    <n v="346"/>
    <x v="0"/>
    <x v="4"/>
    <x v="6"/>
    <x v="9"/>
    <x v="1"/>
    <x v="18"/>
    <n v="0"/>
    <n v="0"/>
    <x v="0"/>
    <x v="1"/>
    <x v="0"/>
    <n v="1"/>
    <n v="39.200000000000003"/>
  </r>
  <r>
    <n v="13334"/>
    <x v="2004"/>
    <n v="2"/>
    <n v="0"/>
    <n v="1"/>
    <n v="13"/>
    <n v="26"/>
    <n v="15.001300000000001"/>
    <x v="26"/>
    <n v="108"/>
    <n v="179"/>
    <x v="0"/>
    <x v="3"/>
    <x v="0"/>
    <x v="10"/>
    <x v="0"/>
    <x v="3"/>
    <n v="0"/>
    <n v="0"/>
    <x v="1"/>
    <x v="1"/>
    <x v="0"/>
    <n v="1"/>
    <n v="55.400000000000006"/>
  </r>
  <r>
    <n v="13335"/>
    <x v="2005"/>
    <n v="3"/>
    <n v="0"/>
    <n v="2"/>
    <n v="28"/>
    <n v="66"/>
    <n v="0"/>
    <x v="1"/>
    <n v="117"/>
    <n v="121"/>
    <x v="0"/>
    <x v="7"/>
    <x v="3"/>
    <x v="23"/>
    <x v="1"/>
    <x v="22"/>
    <n v="1"/>
    <n v="0"/>
    <x v="0"/>
    <x v="0"/>
    <x v="0"/>
    <n v="1"/>
    <n v="82.4"/>
  </r>
  <r>
    <n v="13336"/>
    <x v="2006"/>
    <n v="3"/>
    <n v="1"/>
    <n v="1"/>
    <n v="28"/>
    <n v="70"/>
    <n v="8.9981000000000009"/>
    <x v="178"/>
    <n v="317"/>
    <n v="498"/>
    <x v="0"/>
    <x v="8"/>
    <x v="5"/>
    <x v="9"/>
    <x v="1"/>
    <x v="15"/>
    <n v="0"/>
    <n v="0"/>
    <x v="0"/>
    <x v="0"/>
    <x v="0"/>
    <n v="1"/>
    <n v="82.4"/>
  </r>
  <r>
    <n v="13337"/>
    <x v="2007"/>
    <n v="3"/>
    <n v="0"/>
    <n v="1"/>
    <n v="13"/>
    <n v="77"/>
    <n v="0"/>
    <x v="2"/>
    <n v="6"/>
    <n v="6"/>
    <x v="0"/>
    <x v="8"/>
    <x v="1"/>
    <x v="19"/>
    <x v="1"/>
    <x v="14"/>
    <n v="0"/>
    <n v="0"/>
    <x v="0"/>
    <x v="0"/>
    <x v="0"/>
    <n v="1"/>
    <n v="55.400000000000006"/>
  </r>
  <r>
    <n v="13338"/>
    <x v="2008"/>
    <n v="1"/>
    <n v="0"/>
    <n v="2"/>
    <n v="3"/>
    <n v="87"/>
    <n v="6.0031999999999996"/>
    <x v="18"/>
    <n v="88"/>
    <n v="98"/>
    <x v="0"/>
    <x v="5"/>
    <x v="4"/>
    <x v="4"/>
    <x v="0"/>
    <x v="6"/>
    <n v="1"/>
    <n v="0"/>
    <x v="0"/>
    <x v="1"/>
    <x v="0"/>
    <n v="1"/>
    <n v="37.4"/>
  </r>
  <r>
    <n v="13339"/>
    <x v="2009"/>
    <n v="3"/>
    <n v="0"/>
    <n v="1"/>
    <n v="31"/>
    <n v="59"/>
    <n v="32.997500000000002"/>
    <x v="199"/>
    <n v="314"/>
    <n v="436"/>
    <x v="0"/>
    <x v="0"/>
    <x v="0"/>
    <x v="9"/>
    <x v="0"/>
    <x v="0"/>
    <n v="0"/>
    <n v="0"/>
    <x v="0"/>
    <x v="0"/>
    <x v="0"/>
    <n v="1"/>
    <n v="87.800000000000011"/>
  </r>
  <r>
    <n v="13340"/>
    <x v="2010"/>
    <n v="4"/>
    <n v="0"/>
    <n v="2"/>
    <n v="19.000000000000004"/>
    <n v="90"/>
    <n v="11.0014"/>
    <x v="114"/>
    <n v="186"/>
    <n v="209"/>
    <x v="1"/>
    <x v="6"/>
    <x v="3"/>
    <x v="3"/>
    <x v="1"/>
    <x v="7"/>
    <n v="1"/>
    <n v="0"/>
    <x v="0"/>
    <x v="1"/>
    <x v="1"/>
    <n v="0"/>
    <n v="66.200000000000017"/>
  </r>
  <r>
    <n v="13341"/>
    <x v="2011"/>
    <n v="4"/>
    <n v="0"/>
    <n v="2"/>
    <n v="9"/>
    <n v="66"/>
    <n v="0"/>
    <x v="9"/>
    <n v="104"/>
    <n v="107"/>
    <x v="1"/>
    <x v="5"/>
    <x v="2"/>
    <x v="6"/>
    <x v="1"/>
    <x v="6"/>
    <n v="1"/>
    <n v="0"/>
    <x v="0"/>
    <x v="1"/>
    <x v="1"/>
    <n v="0"/>
    <n v="48.2"/>
  </r>
  <r>
    <n v="13342"/>
    <x v="2012"/>
    <n v="3"/>
    <n v="0"/>
    <n v="1"/>
    <n v="35"/>
    <n v="28"/>
    <n v="12.997999999999999"/>
    <x v="200"/>
    <n v="207"/>
    <n v="299"/>
    <x v="1"/>
    <x v="0"/>
    <x v="4"/>
    <x v="18"/>
    <x v="0"/>
    <x v="41"/>
    <n v="0"/>
    <n v="0"/>
    <x v="0"/>
    <x v="0"/>
    <x v="0"/>
    <n v="0"/>
    <n v="95"/>
  </r>
  <r>
    <n v="13343"/>
    <x v="2013"/>
    <n v="3"/>
    <n v="0"/>
    <n v="2"/>
    <n v="23.999999999999993"/>
    <n v="36"/>
    <n v="15.001300000000001"/>
    <x v="201"/>
    <n v="433"/>
    <n v="783"/>
    <x v="0"/>
    <x v="8"/>
    <x v="4"/>
    <x v="12"/>
    <x v="0"/>
    <x v="46"/>
    <n v="1"/>
    <n v="0"/>
    <x v="0"/>
    <x v="0"/>
    <x v="0"/>
    <n v="1"/>
    <n v="75.199999999999989"/>
  </r>
  <r>
    <n v="13344"/>
    <x v="2014"/>
    <n v="4"/>
    <n v="0"/>
    <n v="1"/>
    <n v="16"/>
    <n v="45"/>
    <n v="8.9981000000000009"/>
    <x v="96"/>
    <n v="268"/>
    <n v="345"/>
    <x v="0"/>
    <x v="6"/>
    <x v="4"/>
    <x v="0"/>
    <x v="0"/>
    <x v="7"/>
    <n v="0"/>
    <n v="0"/>
    <x v="0"/>
    <x v="1"/>
    <x v="1"/>
    <n v="1"/>
    <n v="60.8"/>
  </r>
  <r>
    <n v="13345"/>
    <x v="2015"/>
    <n v="1"/>
    <n v="0"/>
    <n v="1"/>
    <n v="10"/>
    <n v="66"/>
    <n v="6.0031999999999996"/>
    <x v="15"/>
    <n v="38"/>
    <n v="49"/>
    <x v="1"/>
    <x v="11"/>
    <x v="4"/>
    <x v="5"/>
    <x v="0"/>
    <x v="29"/>
    <n v="0"/>
    <n v="0"/>
    <x v="0"/>
    <x v="1"/>
    <x v="0"/>
    <n v="0"/>
    <n v="50"/>
  </r>
  <r>
    <n v="13346"/>
    <x v="2016"/>
    <n v="2"/>
    <n v="0"/>
    <n v="1"/>
    <n v="9"/>
    <n v="71"/>
    <n v="11.0014"/>
    <x v="5"/>
    <n v="1"/>
    <n v="3"/>
    <x v="1"/>
    <x v="3"/>
    <x v="0"/>
    <x v="2"/>
    <x v="0"/>
    <x v="37"/>
    <n v="0"/>
    <n v="0"/>
    <x v="1"/>
    <x v="1"/>
    <x v="0"/>
    <n v="0"/>
    <n v="48.2"/>
  </r>
  <r>
    <n v="13347"/>
    <x v="2017"/>
    <n v="4"/>
    <n v="0"/>
    <n v="2"/>
    <n v="3"/>
    <n v="93"/>
    <n v="8.9981000000000009"/>
    <x v="14"/>
    <n v="15"/>
    <n v="16"/>
    <x v="0"/>
    <x v="5"/>
    <x v="0"/>
    <x v="23"/>
    <x v="0"/>
    <x v="34"/>
    <n v="1"/>
    <n v="0"/>
    <x v="0"/>
    <x v="1"/>
    <x v="1"/>
    <n v="1"/>
    <n v="37.4"/>
  </r>
  <r>
    <n v="13348"/>
    <x v="2018"/>
    <n v="4"/>
    <n v="0"/>
    <n v="1"/>
    <n v="16"/>
    <n v="51"/>
    <n v="15.001300000000001"/>
    <x v="56"/>
    <n v="154"/>
    <n v="172"/>
    <x v="0"/>
    <x v="8"/>
    <x v="5"/>
    <x v="6"/>
    <x v="1"/>
    <x v="48"/>
    <n v="0"/>
    <n v="0"/>
    <x v="0"/>
    <x v="1"/>
    <x v="1"/>
    <n v="1"/>
    <n v="60.8"/>
  </r>
  <r>
    <n v="13349"/>
    <x v="2019"/>
    <n v="3"/>
    <n v="0"/>
    <n v="1"/>
    <n v="31"/>
    <n v="55"/>
    <n v="7.0015000000000001"/>
    <x v="202"/>
    <n v="206"/>
    <n v="404"/>
    <x v="1"/>
    <x v="0"/>
    <x v="0"/>
    <x v="15"/>
    <x v="0"/>
    <x v="27"/>
    <n v="0"/>
    <n v="0"/>
    <x v="0"/>
    <x v="0"/>
    <x v="0"/>
    <n v="0"/>
    <n v="87.800000000000011"/>
  </r>
  <r>
    <n v="13350"/>
    <x v="2020"/>
    <n v="4"/>
    <n v="0"/>
    <n v="2"/>
    <n v="9"/>
    <n v="62"/>
    <n v="0"/>
    <x v="50"/>
    <n v="259"/>
    <n v="266"/>
    <x v="1"/>
    <x v="5"/>
    <x v="2"/>
    <x v="14"/>
    <x v="1"/>
    <x v="6"/>
    <n v="1"/>
    <n v="0"/>
    <x v="0"/>
    <x v="1"/>
    <x v="1"/>
    <n v="0"/>
    <n v="48.2"/>
  </r>
  <r>
    <n v="13351"/>
    <x v="2021"/>
    <n v="2"/>
    <n v="0"/>
    <n v="1"/>
    <n v="23"/>
    <n v="83"/>
    <n v="22.002800000000001"/>
    <x v="58"/>
    <n v="188"/>
    <n v="218"/>
    <x v="1"/>
    <x v="3"/>
    <x v="6"/>
    <x v="8"/>
    <x v="1"/>
    <x v="39"/>
    <n v="0"/>
    <n v="0"/>
    <x v="1"/>
    <x v="1"/>
    <x v="0"/>
    <n v="0"/>
    <n v="73.400000000000006"/>
  </r>
  <r>
    <n v="13352"/>
    <x v="2022"/>
    <n v="4"/>
    <n v="0"/>
    <n v="1"/>
    <n v="23.999999999999993"/>
    <n v="74"/>
    <n v="7.0015000000000001"/>
    <x v="64"/>
    <n v="246"/>
    <n v="426"/>
    <x v="1"/>
    <x v="8"/>
    <x v="4"/>
    <x v="9"/>
    <x v="0"/>
    <x v="48"/>
    <n v="0"/>
    <n v="0"/>
    <x v="0"/>
    <x v="1"/>
    <x v="1"/>
    <n v="0"/>
    <n v="75.199999999999989"/>
  </r>
  <r>
    <n v="13353"/>
    <x v="2023"/>
    <n v="3"/>
    <n v="0"/>
    <n v="1"/>
    <n v="22"/>
    <n v="73"/>
    <n v="8.9981000000000009"/>
    <x v="5"/>
    <n v="4"/>
    <n v="6"/>
    <x v="0"/>
    <x v="10"/>
    <x v="6"/>
    <x v="11"/>
    <x v="1"/>
    <x v="36"/>
    <n v="0"/>
    <n v="0"/>
    <x v="0"/>
    <x v="0"/>
    <x v="0"/>
    <n v="1"/>
    <n v="71.599999999999994"/>
  </r>
  <r>
    <n v="13354"/>
    <x v="2024"/>
    <n v="2"/>
    <n v="0"/>
    <n v="3"/>
    <n v="18"/>
    <n v="94"/>
    <n v="11.0014"/>
    <x v="27"/>
    <n v="53"/>
    <n v="61"/>
    <x v="1"/>
    <x v="3"/>
    <x v="0"/>
    <x v="22"/>
    <x v="0"/>
    <x v="39"/>
    <n v="0"/>
    <n v="1"/>
    <x v="1"/>
    <x v="1"/>
    <x v="0"/>
    <n v="0"/>
    <n v="64.400000000000006"/>
  </r>
  <r>
    <n v="13355"/>
    <x v="2025"/>
    <n v="1"/>
    <n v="0"/>
    <n v="1"/>
    <n v="7"/>
    <n v="66"/>
    <n v="8.9981000000000009"/>
    <x v="57"/>
    <n v="415"/>
    <n v="439"/>
    <x v="0"/>
    <x v="4"/>
    <x v="6"/>
    <x v="18"/>
    <x v="1"/>
    <x v="20"/>
    <n v="0"/>
    <n v="0"/>
    <x v="0"/>
    <x v="1"/>
    <x v="0"/>
    <n v="1"/>
    <n v="44.6"/>
  </r>
  <r>
    <n v="13356"/>
    <x v="2026"/>
    <n v="1"/>
    <n v="0"/>
    <n v="1"/>
    <n v="6.0000000000000018"/>
    <n v="70"/>
    <n v="12.997999999999999"/>
    <x v="1"/>
    <n v="40"/>
    <n v="44"/>
    <x v="1"/>
    <x v="11"/>
    <x v="3"/>
    <x v="6"/>
    <x v="1"/>
    <x v="42"/>
    <n v="0"/>
    <n v="0"/>
    <x v="0"/>
    <x v="1"/>
    <x v="0"/>
    <n v="0"/>
    <n v="42.800000000000004"/>
  </r>
  <r>
    <n v="13357"/>
    <x v="2027"/>
    <n v="4"/>
    <n v="0"/>
    <n v="1"/>
    <n v="5.0000000000000018"/>
    <n v="36"/>
    <n v="22.002800000000001"/>
    <x v="42"/>
    <n v="150"/>
    <n v="184"/>
    <x v="1"/>
    <x v="5"/>
    <x v="4"/>
    <x v="9"/>
    <x v="0"/>
    <x v="47"/>
    <n v="0"/>
    <n v="0"/>
    <x v="0"/>
    <x v="1"/>
    <x v="1"/>
    <n v="0"/>
    <n v="41"/>
  </r>
  <r>
    <n v="13358"/>
    <x v="2028"/>
    <n v="4"/>
    <n v="0"/>
    <n v="2"/>
    <n v="9"/>
    <n v="62"/>
    <n v="19.001200000000001"/>
    <x v="7"/>
    <n v="274"/>
    <n v="280"/>
    <x v="1"/>
    <x v="5"/>
    <x v="1"/>
    <x v="10"/>
    <x v="1"/>
    <x v="25"/>
    <n v="1"/>
    <n v="0"/>
    <x v="0"/>
    <x v="1"/>
    <x v="1"/>
    <n v="0"/>
    <n v="48.2"/>
  </r>
  <r>
    <n v="13359"/>
    <x v="2029"/>
    <n v="3"/>
    <n v="0"/>
    <n v="1"/>
    <n v="23"/>
    <n v="53"/>
    <n v="11.0014"/>
    <x v="40"/>
    <n v="53"/>
    <n v="65"/>
    <x v="1"/>
    <x v="10"/>
    <x v="3"/>
    <x v="21"/>
    <x v="1"/>
    <x v="19"/>
    <n v="0"/>
    <n v="0"/>
    <x v="0"/>
    <x v="0"/>
    <x v="0"/>
    <n v="0"/>
    <n v="73.400000000000006"/>
  </r>
  <r>
    <n v="13360"/>
    <x v="2030"/>
    <n v="3"/>
    <n v="0"/>
    <n v="1"/>
    <n v="25"/>
    <n v="61"/>
    <n v="0"/>
    <x v="16"/>
    <n v="110"/>
    <n v="119"/>
    <x v="1"/>
    <x v="10"/>
    <x v="6"/>
    <x v="23"/>
    <x v="1"/>
    <x v="19"/>
    <n v="0"/>
    <n v="0"/>
    <x v="0"/>
    <x v="0"/>
    <x v="0"/>
    <n v="0"/>
    <n v="77"/>
  </r>
  <r>
    <n v="13361"/>
    <x v="2031"/>
    <n v="4"/>
    <n v="0"/>
    <n v="2"/>
    <n v="6.0000000000000018"/>
    <n v="52"/>
    <n v="16.997900000000001"/>
    <x v="12"/>
    <n v="11"/>
    <n v="16"/>
    <x v="0"/>
    <x v="9"/>
    <x v="5"/>
    <x v="16"/>
    <x v="1"/>
    <x v="12"/>
    <n v="1"/>
    <n v="0"/>
    <x v="0"/>
    <x v="1"/>
    <x v="1"/>
    <n v="1"/>
    <n v="42.800000000000004"/>
  </r>
  <r>
    <n v="13362"/>
    <x v="2032"/>
    <n v="2"/>
    <n v="0"/>
    <n v="1"/>
    <n v="17"/>
    <n v="48"/>
    <n v="0"/>
    <x v="51"/>
    <n v="180"/>
    <n v="226"/>
    <x v="0"/>
    <x v="3"/>
    <x v="1"/>
    <x v="13"/>
    <x v="1"/>
    <x v="38"/>
    <n v="0"/>
    <n v="0"/>
    <x v="1"/>
    <x v="1"/>
    <x v="0"/>
    <n v="1"/>
    <n v="62.6"/>
  </r>
  <r>
    <n v="13363"/>
    <x v="2033"/>
    <n v="4"/>
    <n v="0"/>
    <n v="1"/>
    <n v="23.999999999999993"/>
    <n v="47"/>
    <n v="0"/>
    <x v="141"/>
    <n v="876"/>
    <n v="963"/>
    <x v="0"/>
    <x v="6"/>
    <x v="6"/>
    <x v="9"/>
    <x v="1"/>
    <x v="49"/>
    <n v="0"/>
    <n v="0"/>
    <x v="0"/>
    <x v="1"/>
    <x v="1"/>
    <n v="1"/>
    <n v="75.199999999999989"/>
  </r>
  <r>
    <n v="13364"/>
    <x v="2034"/>
    <n v="3"/>
    <n v="0"/>
    <n v="1"/>
    <n v="34"/>
    <n v="47"/>
    <n v="16.997900000000001"/>
    <x v="203"/>
    <n v="315"/>
    <n v="470"/>
    <x v="0"/>
    <x v="10"/>
    <x v="4"/>
    <x v="13"/>
    <x v="0"/>
    <x v="41"/>
    <n v="0"/>
    <n v="0"/>
    <x v="0"/>
    <x v="0"/>
    <x v="0"/>
    <n v="1"/>
    <n v="93.2"/>
  </r>
  <r>
    <n v="13365"/>
    <x v="2035"/>
    <n v="1"/>
    <n v="0"/>
    <n v="2"/>
    <n v="5.0000000000000018"/>
    <n v="41"/>
    <n v="0"/>
    <x v="2"/>
    <n v="3"/>
    <n v="3"/>
    <x v="0"/>
    <x v="1"/>
    <x v="2"/>
    <x v="11"/>
    <x v="1"/>
    <x v="1"/>
    <n v="1"/>
    <n v="0"/>
    <x v="0"/>
    <x v="1"/>
    <x v="0"/>
    <n v="1"/>
    <n v="41"/>
  </r>
  <r>
    <n v="13366"/>
    <x v="2036"/>
    <n v="4"/>
    <n v="0"/>
    <n v="1"/>
    <n v="6.0000000000000018"/>
    <n v="52"/>
    <n v="19.001200000000001"/>
    <x v="39"/>
    <n v="243"/>
    <n v="268"/>
    <x v="0"/>
    <x v="5"/>
    <x v="6"/>
    <x v="8"/>
    <x v="1"/>
    <x v="47"/>
    <n v="0"/>
    <n v="0"/>
    <x v="0"/>
    <x v="1"/>
    <x v="1"/>
    <n v="1"/>
    <n v="42.800000000000004"/>
  </r>
  <r>
    <n v="13367"/>
    <x v="2037"/>
    <n v="4"/>
    <n v="0"/>
    <n v="1"/>
    <n v="7"/>
    <n v="49"/>
    <n v="11.0014"/>
    <x v="50"/>
    <n v="154"/>
    <n v="161"/>
    <x v="1"/>
    <x v="5"/>
    <x v="2"/>
    <x v="8"/>
    <x v="1"/>
    <x v="25"/>
    <n v="0"/>
    <n v="0"/>
    <x v="0"/>
    <x v="1"/>
    <x v="1"/>
    <n v="0"/>
    <n v="44.6"/>
  </r>
  <r>
    <n v="13368"/>
    <x v="2038"/>
    <n v="3"/>
    <n v="0"/>
    <n v="2"/>
    <n v="28"/>
    <n v="70"/>
    <n v="19.001200000000001"/>
    <x v="13"/>
    <n v="159"/>
    <n v="198"/>
    <x v="0"/>
    <x v="8"/>
    <x v="2"/>
    <x v="13"/>
    <x v="1"/>
    <x v="15"/>
    <n v="1"/>
    <n v="0"/>
    <x v="0"/>
    <x v="0"/>
    <x v="0"/>
    <n v="1"/>
    <n v="82.4"/>
  </r>
  <r>
    <n v="13369"/>
    <x v="2039"/>
    <n v="2"/>
    <n v="0"/>
    <n v="2"/>
    <n v="21.000000000000004"/>
    <n v="56"/>
    <n v="16.997900000000001"/>
    <x v="2"/>
    <n v="6"/>
    <n v="6"/>
    <x v="0"/>
    <x v="7"/>
    <x v="1"/>
    <x v="16"/>
    <x v="1"/>
    <x v="9"/>
    <n v="1"/>
    <n v="0"/>
    <x v="1"/>
    <x v="1"/>
    <x v="0"/>
    <n v="1"/>
    <n v="69.800000000000011"/>
  </r>
  <r>
    <n v="13370"/>
    <x v="2040"/>
    <n v="3"/>
    <n v="0"/>
    <n v="1"/>
    <n v="23.999999999999993"/>
    <n v="83"/>
    <n v="6.0031999999999996"/>
    <x v="8"/>
    <n v="281"/>
    <n v="316"/>
    <x v="1"/>
    <x v="0"/>
    <x v="3"/>
    <x v="18"/>
    <x v="1"/>
    <x v="27"/>
    <n v="0"/>
    <n v="0"/>
    <x v="0"/>
    <x v="0"/>
    <x v="0"/>
    <n v="0"/>
    <n v="75.199999999999989"/>
  </r>
  <r>
    <n v="13371"/>
    <x v="2041"/>
    <n v="1"/>
    <n v="0"/>
    <n v="1"/>
    <n v="7"/>
    <n v="66"/>
    <n v="15.001300000000001"/>
    <x v="14"/>
    <n v="46"/>
    <n v="47"/>
    <x v="0"/>
    <x v="1"/>
    <x v="2"/>
    <x v="5"/>
    <x v="1"/>
    <x v="5"/>
    <n v="0"/>
    <n v="0"/>
    <x v="0"/>
    <x v="1"/>
    <x v="0"/>
    <n v="1"/>
    <n v="44.6"/>
  </r>
  <r>
    <n v="13372"/>
    <x v="2042"/>
    <n v="3"/>
    <n v="0"/>
    <n v="2"/>
    <n v="23.999999999999993"/>
    <n v="94"/>
    <n v="16.997900000000001"/>
    <x v="5"/>
    <n v="13"/>
    <n v="15"/>
    <x v="0"/>
    <x v="8"/>
    <x v="4"/>
    <x v="2"/>
    <x v="0"/>
    <x v="15"/>
    <n v="1"/>
    <n v="0"/>
    <x v="0"/>
    <x v="0"/>
    <x v="0"/>
    <n v="1"/>
    <n v="75.199999999999989"/>
  </r>
  <r>
    <n v="13373"/>
    <x v="2043"/>
    <n v="1"/>
    <n v="0"/>
    <n v="1"/>
    <n v="2"/>
    <n v="64"/>
    <n v="31.000900000000001"/>
    <x v="12"/>
    <n v="129"/>
    <n v="134"/>
    <x v="1"/>
    <x v="11"/>
    <x v="5"/>
    <x v="10"/>
    <x v="1"/>
    <x v="29"/>
    <n v="0"/>
    <n v="0"/>
    <x v="0"/>
    <x v="1"/>
    <x v="0"/>
    <n v="0"/>
    <n v="35.6"/>
  </r>
  <r>
    <n v="13374"/>
    <x v="2044"/>
    <n v="2"/>
    <n v="0"/>
    <n v="1"/>
    <n v="27"/>
    <n v="39"/>
    <n v="23.999400000000001"/>
    <x v="186"/>
    <n v="330"/>
    <n v="616"/>
    <x v="0"/>
    <x v="3"/>
    <x v="0"/>
    <x v="12"/>
    <x v="0"/>
    <x v="38"/>
    <n v="0"/>
    <n v="0"/>
    <x v="1"/>
    <x v="1"/>
    <x v="0"/>
    <n v="1"/>
    <n v="80.599999999999994"/>
  </r>
  <r>
    <n v="13375"/>
    <x v="2045"/>
    <n v="3"/>
    <n v="0"/>
    <n v="1"/>
    <n v="23"/>
    <n v="78"/>
    <n v="6.0031999999999996"/>
    <x v="27"/>
    <n v="17"/>
    <n v="25"/>
    <x v="1"/>
    <x v="0"/>
    <x v="0"/>
    <x v="23"/>
    <x v="0"/>
    <x v="0"/>
    <n v="0"/>
    <n v="0"/>
    <x v="0"/>
    <x v="0"/>
    <x v="0"/>
    <n v="0"/>
    <n v="73.400000000000006"/>
  </r>
  <r>
    <n v="13376"/>
    <x v="2046"/>
    <n v="4"/>
    <n v="0"/>
    <n v="1"/>
    <n v="12"/>
    <n v="58"/>
    <n v="6.0031999999999996"/>
    <x v="136"/>
    <n v="216"/>
    <n v="320"/>
    <x v="1"/>
    <x v="9"/>
    <x v="0"/>
    <x v="13"/>
    <x v="0"/>
    <x v="13"/>
    <n v="0"/>
    <n v="0"/>
    <x v="0"/>
    <x v="1"/>
    <x v="1"/>
    <n v="0"/>
    <n v="53.6"/>
  </r>
  <r>
    <n v="13377"/>
    <x v="2047"/>
    <n v="1"/>
    <n v="0"/>
    <n v="1"/>
    <n v="13"/>
    <n v="16"/>
    <n v="43.000599999999999"/>
    <x v="13"/>
    <n v="81"/>
    <n v="120"/>
    <x v="1"/>
    <x v="1"/>
    <x v="4"/>
    <x v="12"/>
    <x v="0"/>
    <x v="5"/>
    <n v="0"/>
    <n v="0"/>
    <x v="0"/>
    <x v="1"/>
    <x v="0"/>
    <n v="0"/>
    <n v="55.400000000000006"/>
  </r>
  <r>
    <n v="13378"/>
    <x v="2048"/>
    <n v="3"/>
    <n v="0"/>
    <n v="1"/>
    <n v="32"/>
    <n v="33"/>
    <n v="22.002800000000001"/>
    <x v="112"/>
    <n v="396"/>
    <n v="480"/>
    <x v="0"/>
    <x v="10"/>
    <x v="2"/>
    <x v="12"/>
    <x v="1"/>
    <x v="36"/>
    <n v="0"/>
    <n v="0"/>
    <x v="0"/>
    <x v="0"/>
    <x v="0"/>
    <n v="1"/>
    <n v="89.6"/>
  </r>
  <r>
    <n v="13379"/>
    <x v="2049"/>
    <n v="3"/>
    <n v="0"/>
    <n v="1"/>
    <n v="28"/>
    <n v="55"/>
    <n v="22.002800000000001"/>
    <x v="88"/>
    <n v="225"/>
    <n v="283"/>
    <x v="1"/>
    <x v="10"/>
    <x v="5"/>
    <x v="12"/>
    <x v="1"/>
    <x v="21"/>
    <n v="0"/>
    <n v="0"/>
    <x v="0"/>
    <x v="0"/>
    <x v="0"/>
    <n v="0"/>
    <n v="82.4"/>
  </r>
  <r>
    <n v="13380"/>
    <x v="2050"/>
    <n v="4"/>
    <n v="0"/>
    <n v="2"/>
    <n v="16"/>
    <n v="77"/>
    <n v="8.9981000000000009"/>
    <x v="22"/>
    <n v="121"/>
    <n v="134"/>
    <x v="1"/>
    <x v="9"/>
    <x v="5"/>
    <x v="17"/>
    <x v="1"/>
    <x v="43"/>
    <n v="1"/>
    <n v="0"/>
    <x v="0"/>
    <x v="1"/>
    <x v="1"/>
    <n v="0"/>
    <n v="60.8"/>
  </r>
  <r>
    <n v="13381"/>
    <x v="2051"/>
    <n v="1"/>
    <n v="0"/>
    <n v="3"/>
    <n v="7"/>
    <n v="100"/>
    <n v="23.999400000000001"/>
    <x v="2"/>
    <n v="23"/>
    <n v="23"/>
    <x v="1"/>
    <x v="11"/>
    <x v="0"/>
    <x v="18"/>
    <x v="0"/>
    <x v="29"/>
    <n v="0"/>
    <n v="1"/>
    <x v="0"/>
    <x v="1"/>
    <x v="0"/>
    <n v="0"/>
    <n v="44.6"/>
  </r>
  <r>
    <n v="13382"/>
    <x v="2052"/>
    <n v="1"/>
    <n v="0"/>
    <n v="1"/>
    <n v="8"/>
    <n v="46"/>
    <n v="27.999300000000002"/>
    <x v="1"/>
    <n v="143"/>
    <n v="147"/>
    <x v="0"/>
    <x v="1"/>
    <x v="1"/>
    <x v="22"/>
    <x v="1"/>
    <x v="8"/>
    <n v="0"/>
    <n v="0"/>
    <x v="0"/>
    <x v="1"/>
    <x v="0"/>
    <n v="1"/>
    <n v="46.4"/>
  </r>
  <r>
    <n v="13383"/>
    <x v="2053"/>
    <n v="4"/>
    <n v="0"/>
    <n v="2"/>
    <n v="11"/>
    <n v="66"/>
    <n v="7.0015000000000001"/>
    <x v="54"/>
    <n v="82"/>
    <n v="101"/>
    <x v="1"/>
    <x v="6"/>
    <x v="5"/>
    <x v="20"/>
    <x v="1"/>
    <x v="28"/>
    <n v="1"/>
    <n v="0"/>
    <x v="0"/>
    <x v="1"/>
    <x v="1"/>
    <n v="0"/>
    <n v="51.8"/>
  </r>
  <r>
    <n v="13384"/>
    <x v="2054"/>
    <n v="1"/>
    <n v="0"/>
    <n v="1"/>
    <n v="1"/>
    <n v="69"/>
    <n v="7.0015000000000001"/>
    <x v="5"/>
    <n v="8"/>
    <n v="10"/>
    <x v="1"/>
    <x v="11"/>
    <x v="2"/>
    <x v="2"/>
    <x v="1"/>
    <x v="29"/>
    <n v="0"/>
    <n v="0"/>
    <x v="0"/>
    <x v="1"/>
    <x v="0"/>
    <n v="0"/>
    <n v="33.799999999999997"/>
  </r>
  <r>
    <n v="13385"/>
    <x v="2055"/>
    <n v="4"/>
    <n v="0"/>
    <n v="2"/>
    <n v="13"/>
    <n v="88"/>
    <n v="15.001300000000001"/>
    <x v="53"/>
    <n v="191"/>
    <n v="208"/>
    <x v="1"/>
    <x v="9"/>
    <x v="5"/>
    <x v="10"/>
    <x v="1"/>
    <x v="34"/>
    <n v="1"/>
    <n v="0"/>
    <x v="0"/>
    <x v="1"/>
    <x v="1"/>
    <n v="0"/>
    <n v="55.400000000000006"/>
  </r>
  <r>
    <n v="13386"/>
    <x v="2056"/>
    <n v="2"/>
    <n v="0"/>
    <n v="1"/>
    <n v="22"/>
    <n v="61"/>
    <n v="7.0015000000000001"/>
    <x v="199"/>
    <n v="201"/>
    <n v="323"/>
    <x v="1"/>
    <x v="2"/>
    <x v="4"/>
    <x v="20"/>
    <x v="0"/>
    <x v="26"/>
    <n v="0"/>
    <n v="0"/>
    <x v="1"/>
    <x v="1"/>
    <x v="0"/>
    <n v="0"/>
    <n v="71.599999999999994"/>
  </r>
  <r>
    <n v="13387"/>
    <x v="2057"/>
    <n v="2"/>
    <n v="0"/>
    <n v="1"/>
    <n v="16"/>
    <n v="72"/>
    <n v="6.0031999999999996"/>
    <x v="204"/>
    <n v="272"/>
    <n v="418"/>
    <x v="0"/>
    <x v="11"/>
    <x v="0"/>
    <x v="9"/>
    <x v="0"/>
    <x v="45"/>
    <n v="0"/>
    <n v="0"/>
    <x v="1"/>
    <x v="1"/>
    <x v="0"/>
    <n v="1"/>
    <n v="60.8"/>
  </r>
  <r>
    <n v="13388"/>
    <x v="2058"/>
    <n v="3"/>
    <n v="0"/>
    <n v="1"/>
    <n v="29"/>
    <n v="55"/>
    <n v="0"/>
    <x v="14"/>
    <n v="11"/>
    <n v="12"/>
    <x v="1"/>
    <x v="0"/>
    <x v="6"/>
    <x v="1"/>
    <x v="1"/>
    <x v="0"/>
    <n v="0"/>
    <n v="0"/>
    <x v="0"/>
    <x v="0"/>
    <x v="0"/>
    <n v="0"/>
    <n v="84.2"/>
  </r>
  <r>
    <n v="13389"/>
    <x v="2059"/>
    <n v="3"/>
    <n v="1"/>
    <n v="2"/>
    <n v="29"/>
    <n v="55"/>
    <n v="7.0015000000000001"/>
    <x v="158"/>
    <n v="191"/>
    <n v="386"/>
    <x v="1"/>
    <x v="0"/>
    <x v="5"/>
    <x v="8"/>
    <x v="1"/>
    <x v="27"/>
    <n v="1"/>
    <n v="0"/>
    <x v="0"/>
    <x v="0"/>
    <x v="0"/>
    <n v="0"/>
    <n v="84.2"/>
  </r>
  <r>
    <n v="13390"/>
    <x v="2060"/>
    <n v="1"/>
    <n v="0"/>
    <n v="1"/>
    <n v="9"/>
    <n v="53"/>
    <n v="11.0014"/>
    <x v="67"/>
    <n v="443"/>
    <n v="470"/>
    <x v="0"/>
    <x v="4"/>
    <x v="6"/>
    <x v="9"/>
    <x v="1"/>
    <x v="20"/>
    <n v="0"/>
    <n v="0"/>
    <x v="0"/>
    <x v="1"/>
    <x v="0"/>
    <n v="1"/>
    <n v="48.2"/>
  </r>
  <r>
    <n v="13391"/>
    <x v="2061"/>
    <n v="3"/>
    <n v="0"/>
    <n v="1"/>
    <n v="26"/>
    <n v="70"/>
    <n v="0"/>
    <x v="115"/>
    <n v="253"/>
    <n v="291"/>
    <x v="0"/>
    <x v="10"/>
    <x v="1"/>
    <x v="6"/>
    <x v="1"/>
    <x v="36"/>
    <n v="0"/>
    <n v="0"/>
    <x v="0"/>
    <x v="0"/>
    <x v="0"/>
    <n v="1"/>
    <n v="78.800000000000011"/>
  </r>
  <r>
    <n v="13392"/>
    <x v="2062"/>
    <n v="2"/>
    <n v="0"/>
    <n v="2"/>
    <n v="12"/>
    <n v="88"/>
    <n v="11.0014"/>
    <x v="197"/>
    <n v="257"/>
    <n v="367"/>
    <x v="0"/>
    <x v="11"/>
    <x v="0"/>
    <x v="17"/>
    <x v="0"/>
    <x v="45"/>
    <n v="1"/>
    <n v="0"/>
    <x v="1"/>
    <x v="1"/>
    <x v="0"/>
    <n v="1"/>
    <n v="53.6"/>
  </r>
  <r>
    <n v="13393"/>
    <x v="2063"/>
    <n v="4"/>
    <n v="0"/>
    <n v="1"/>
    <n v="23.999999999999993"/>
    <n v="41"/>
    <n v="0"/>
    <x v="82"/>
    <n v="202"/>
    <n v="270"/>
    <x v="1"/>
    <x v="6"/>
    <x v="3"/>
    <x v="7"/>
    <x v="1"/>
    <x v="28"/>
    <n v="0"/>
    <n v="0"/>
    <x v="0"/>
    <x v="1"/>
    <x v="1"/>
    <n v="0"/>
    <n v="75.199999999999989"/>
  </r>
  <r>
    <n v="13394"/>
    <x v="2064"/>
    <n v="1"/>
    <n v="0"/>
    <n v="1"/>
    <n v="17"/>
    <n v="27"/>
    <n v="19.999500000000001"/>
    <x v="194"/>
    <n v="297"/>
    <n v="496"/>
    <x v="0"/>
    <x v="11"/>
    <x v="0"/>
    <x v="9"/>
    <x v="0"/>
    <x v="29"/>
    <n v="0"/>
    <n v="0"/>
    <x v="0"/>
    <x v="1"/>
    <x v="0"/>
    <n v="1"/>
    <n v="62.6"/>
  </r>
  <r>
    <n v="13395"/>
    <x v="2065"/>
    <n v="2"/>
    <n v="0"/>
    <n v="1"/>
    <n v="23.999999999999993"/>
    <n v="69"/>
    <n v="12.997999999999999"/>
    <x v="112"/>
    <n v="195"/>
    <n v="279"/>
    <x v="1"/>
    <x v="7"/>
    <x v="0"/>
    <x v="8"/>
    <x v="0"/>
    <x v="9"/>
    <n v="0"/>
    <n v="0"/>
    <x v="1"/>
    <x v="1"/>
    <x v="0"/>
    <n v="0"/>
    <n v="75.199999999999989"/>
  </r>
  <r>
    <n v="13396"/>
    <x v="2066"/>
    <n v="2"/>
    <n v="0"/>
    <n v="1"/>
    <n v="26"/>
    <n v="54"/>
    <n v="8.9981000000000009"/>
    <x v="88"/>
    <n v="428"/>
    <n v="486"/>
    <x v="0"/>
    <x v="2"/>
    <x v="2"/>
    <x v="0"/>
    <x v="1"/>
    <x v="39"/>
    <n v="0"/>
    <n v="0"/>
    <x v="1"/>
    <x v="1"/>
    <x v="0"/>
    <n v="1"/>
    <n v="78.800000000000011"/>
  </r>
  <r>
    <n v="13397"/>
    <x v="2067"/>
    <n v="3"/>
    <n v="0"/>
    <n v="2"/>
    <n v="22"/>
    <n v="100"/>
    <n v="6.0031999999999996"/>
    <x v="46"/>
    <n v="166"/>
    <n v="187"/>
    <x v="1"/>
    <x v="8"/>
    <x v="1"/>
    <x v="6"/>
    <x v="1"/>
    <x v="48"/>
    <n v="1"/>
    <n v="0"/>
    <x v="0"/>
    <x v="0"/>
    <x v="0"/>
    <n v="0"/>
    <n v="71.599999999999994"/>
  </r>
  <r>
    <n v="13398"/>
    <x v="2068"/>
    <n v="4"/>
    <n v="0"/>
    <n v="2"/>
    <n v="13"/>
    <n v="54"/>
    <n v="0"/>
    <x v="68"/>
    <n v="139"/>
    <n v="154"/>
    <x v="1"/>
    <x v="5"/>
    <x v="2"/>
    <x v="7"/>
    <x v="1"/>
    <x v="6"/>
    <n v="1"/>
    <n v="0"/>
    <x v="0"/>
    <x v="1"/>
    <x v="1"/>
    <n v="0"/>
    <n v="55.400000000000006"/>
  </r>
  <r>
    <n v="13399"/>
    <x v="2069"/>
    <n v="3"/>
    <n v="0"/>
    <n v="2"/>
    <n v="22"/>
    <n v="88"/>
    <n v="0"/>
    <x v="6"/>
    <n v="107"/>
    <n v="139"/>
    <x v="1"/>
    <x v="8"/>
    <x v="4"/>
    <x v="5"/>
    <x v="0"/>
    <x v="46"/>
    <n v="1"/>
    <n v="0"/>
    <x v="0"/>
    <x v="0"/>
    <x v="0"/>
    <n v="0"/>
    <n v="71.599999999999994"/>
  </r>
  <r>
    <n v="13400"/>
    <x v="2070"/>
    <n v="4"/>
    <n v="0"/>
    <n v="1"/>
    <n v="12"/>
    <n v="50"/>
    <n v="23.999400000000001"/>
    <x v="72"/>
    <n v="297"/>
    <n v="334"/>
    <x v="0"/>
    <x v="5"/>
    <x v="6"/>
    <x v="12"/>
    <x v="1"/>
    <x v="25"/>
    <n v="0"/>
    <n v="0"/>
    <x v="0"/>
    <x v="1"/>
    <x v="1"/>
    <n v="1"/>
    <n v="53.6"/>
  </r>
  <r>
    <n v="13401"/>
    <x v="2071"/>
    <n v="4"/>
    <n v="0"/>
    <n v="2"/>
    <n v="6.0000000000000018"/>
    <n v="36"/>
    <n v="40.997300000000003"/>
    <x v="107"/>
    <n v="146"/>
    <n v="199"/>
    <x v="0"/>
    <x v="9"/>
    <x v="4"/>
    <x v="15"/>
    <x v="0"/>
    <x v="35"/>
    <n v="1"/>
    <n v="0"/>
    <x v="0"/>
    <x v="1"/>
    <x v="1"/>
    <n v="1"/>
    <n v="42.800000000000004"/>
  </r>
  <r>
    <n v="13402"/>
    <x v="2072"/>
    <n v="2"/>
    <n v="0"/>
    <n v="2"/>
    <n v="11"/>
    <n v="50"/>
    <n v="32.997500000000002"/>
    <x v="54"/>
    <n v="344"/>
    <n v="363"/>
    <x v="1"/>
    <x v="3"/>
    <x v="1"/>
    <x v="3"/>
    <x v="1"/>
    <x v="37"/>
    <n v="1"/>
    <n v="0"/>
    <x v="1"/>
    <x v="1"/>
    <x v="0"/>
    <n v="0"/>
    <n v="51.8"/>
  </r>
  <r>
    <n v="13403"/>
    <x v="2073"/>
    <n v="2"/>
    <n v="0"/>
    <n v="1"/>
    <n v="28"/>
    <n v="58"/>
    <n v="12.997999999999999"/>
    <x v="35"/>
    <n v="158"/>
    <n v="209"/>
    <x v="1"/>
    <x v="2"/>
    <x v="3"/>
    <x v="17"/>
    <x v="1"/>
    <x v="2"/>
    <n v="0"/>
    <n v="0"/>
    <x v="1"/>
    <x v="1"/>
    <x v="0"/>
    <n v="0"/>
    <n v="82.4"/>
  </r>
  <r>
    <n v="13404"/>
    <x v="2074"/>
    <n v="4"/>
    <n v="0"/>
    <n v="1"/>
    <n v="6.0000000000000018"/>
    <n v="45"/>
    <n v="0"/>
    <x v="7"/>
    <n v="235"/>
    <n v="241"/>
    <x v="0"/>
    <x v="5"/>
    <x v="1"/>
    <x v="8"/>
    <x v="1"/>
    <x v="47"/>
    <n v="0"/>
    <n v="0"/>
    <x v="0"/>
    <x v="1"/>
    <x v="1"/>
    <n v="1"/>
    <n v="42.800000000000004"/>
  </r>
  <r>
    <n v="13405"/>
    <x v="2075"/>
    <n v="1"/>
    <n v="0"/>
    <n v="1"/>
    <n v="10"/>
    <n v="43"/>
    <n v="12.997999999999999"/>
    <x v="18"/>
    <n v="108"/>
    <n v="118"/>
    <x v="1"/>
    <x v="1"/>
    <x v="6"/>
    <x v="8"/>
    <x v="1"/>
    <x v="5"/>
    <n v="0"/>
    <n v="0"/>
    <x v="0"/>
    <x v="1"/>
    <x v="0"/>
    <n v="0"/>
    <n v="50"/>
  </r>
  <r>
    <n v="13406"/>
    <x v="2076"/>
    <n v="2"/>
    <n v="0"/>
    <n v="1"/>
    <n v="19.000000000000004"/>
    <n v="94"/>
    <n v="19.999500000000001"/>
    <x v="40"/>
    <n v="42"/>
    <n v="54"/>
    <x v="1"/>
    <x v="2"/>
    <x v="6"/>
    <x v="15"/>
    <x v="1"/>
    <x v="26"/>
    <n v="0"/>
    <n v="0"/>
    <x v="1"/>
    <x v="1"/>
    <x v="0"/>
    <n v="0"/>
    <n v="66.200000000000017"/>
  </r>
  <r>
    <n v="13407"/>
    <x v="2077"/>
    <n v="2"/>
    <n v="0"/>
    <n v="1"/>
    <n v="31"/>
    <n v="59"/>
    <n v="15.001300000000001"/>
    <x v="45"/>
    <n v="432"/>
    <n v="514"/>
    <x v="0"/>
    <x v="7"/>
    <x v="2"/>
    <x v="0"/>
    <x v="1"/>
    <x v="22"/>
    <n v="0"/>
    <n v="0"/>
    <x v="1"/>
    <x v="1"/>
    <x v="0"/>
    <n v="1"/>
    <n v="87.800000000000011"/>
  </r>
  <r>
    <n v="13408"/>
    <x v="2078"/>
    <n v="2"/>
    <n v="0"/>
    <n v="1"/>
    <n v="21.000000000000004"/>
    <n v="73"/>
    <n v="6.0031999999999996"/>
    <x v="14"/>
    <n v="1"/>
    <n v="2"/>
    <x v="1"/>
    <x v="7"/>
    <x v="2"/>
    <x v="19"/>
    <x v="1"/>
    <x v="9"/>
    <n v="0"/>
    <n v="0"/>
    <x v="1"/>
    <x v="1"/>
    <x v="0"/>
    <n v="0"/>
    <n v="69.800000000000011"/>
  </r>
  <r>
    <n v="13409"/>
    <x v="2079"/>
    <n v="1"/>
    <n v="0"/>
    <n v="1"/>
    <n v="18"/>
    <n v="45"/>
    <n v="8.9981000000000009"/>
    <x v="49"/>
    <n v="248"/>
    <n v="297"/>
    <x v="0"/>
    <x v="4"/>
    <x v="4"/>
    <x v="18"/>
    <x v="0"/>
    <x v="40"/>
    <n v="0"/>
    <n v="0"/>
    <x v="0"/>
    <x v="1"/>
    <x v="0"/>
    <n v="1"/>
    <n v="64.400000000000006"/>
  </r>
  <r>
    <n v="13410"/>
    <x v="2080"/>
    <n v="4"/>
    <n v="0"/>
    <n v="1"/>
    <n v="5.0000000000000018"/>
    <n v="56"/>
    <n v="22.002800000000001"/>
    <x v="1"/>
    <n v="80"/>
    <n v="84"/>
    <x v="1"/>
    <x v="9"/>
    <x v="4"/>
    <x v="3"/>
    <x v="0"/>
    <x v="12"/>
    <n v="0"/>
    <n v="0"/>
    <x v="0"/>
    <x v="1"/>
    <x v="1"/>
    <n v="0"/>
    <n v="41"/>
  </r>
  <r>
    <n v="13411"/>
    <x v="2081"/>
    <n v="4"/>
    <n v="0"/>
    <n v="1"/>
    <n v="18"/>
    <n v="77"/>
    <n v="19.001200000000001"/>
    <x v="16"/>
    <n v="438"/>
    <n v="447"/>
    <x v="1"/>
    <x v="9"/>
    <x v="2"/>
    <x v="3"/>
    <x v="1"/>
    <x v="34"/>
    <n v="0"/>
    <n v="0"/>
    <x v="0"/>
    <x v="1"/>
    <x v="1"/>
    <n v="0"/>
    <n v="64.400000000000006"/>
  </r>
  <r>
    <n v="13412"/>
    <x v="2082"/>
    <n v="4"/>
    <n v="0"/>
    <n v="2"/>
    <n v="17"/>
    <n v="83"/>
    <n v="7.0015000000000001"/>
    <x v="17"/>
    <n v="111"/>
    <n v="127"/>
    <x v="1"/>
    <x v="9"/>
    <x v="5"/>
    <x v="13"/>
    <x v="1"/>
    <x v="43"/>
    <n v="1"/>
    <n v="0"/>
    <x v="0"/>
    <x v="1"/>
    <x v="1"/>
    <n v="0"/>
    <n v="62.6"/>
  </r>
  <r>
    <n v="13413"/>
    <x v="2083"/>
    <n v="3"/>
    <n v="0"/>
    <n v="1"/>
    <n v="32"/>
    <n v="56"/>
    <n v="16.997900000000001"/>
    <x v="205"/>
    <n v="150"/>
    <n v="375"/>
    <x v="1"/>
    <x v="0"/>
    <x v="0"/>
    <x v="4"/>
    <x v="0"/>
    <x v="27"/>
    <n v="0"/>
    <n v="0"/>
    <x v="0"/>
    <x v="0"/>
    <x v="0"/>
    <n v="0"/>
    <n v="89.6"/>
  </r>
  <r>
    <n v="13414"/>
    <x v="2084"/>
    <n v="2"/>
    <n v="0"/>
    <n v="2"/>
    <n v="9"/>
    <n v="87"/>
    <n v="11.0014"/>
    <x v="12"/>
    <n v="9"/>
    <n v="14"/>
    <x v="1"/>
    <x v="3"/>
    <x v="4"/>
    <x v="19"/>
    <x v="0"/>
    <x v="38"/>
    <n v="1"/>
    <n v="0"/>
    <x v="1"/>
    <x v="1"/>
    <x v="0"/>
    <n v="0"/>
    <n v="48.2"/>
  </r>
  <r>
    <n v="13415"/>
    <x v="2085"/>
    <n v="2"/>
    <n v="1"/>
    <n v="1"/>
    <n v="34"/>
    <n v="41"/>
    <n v="11.0014"/>
    <x v="96"/>
    <n v="172"/>
    <n v="249"/>
    <x v="1"/>
    <x v="2"/>
    <x v="5"/>
    <x v="18"/>
    <x v="1"/>
    <x v="23"/>
    <n v="0"/>
    <n v="0"/>
    <x v="1"/>
    <x v="1"/>
    <x v="0"/>
    <n v="0"/>
    <n v="93.2"/>
  </r>
  <r>
    <n v="13416"/>
    <x v="2086"/>
    <n v="4"/>
    <n v="0"/>
    <n v="1"/>
    <n v="8"/>
    <n v="76"/>
    <n v="0"/>
    <x v="5"/>
    <n v="12"/>
    <n v="14"/>
    <x v="1"/>
    <x v="9"/>
    <x v="3"/>
    <x v="1"/>
    <x v="1"/>
    <x v="43"/>
    <n v="0"/>
    <n v="0"/>
    <x v="0"/>
    <x v="1"/>
    <x v="1"/>
    <n v="0"/>
    <n v="46.4"/>
  </r>
  <r>
    <n v="13417"/>
    <x v="2087"/>
    <n v="1"/>
    <n v="0"/>
    <n v="3"/>
    <n v="3"/>
    <n v="87"/>
    <n v="7.0015000000000001"/>
    <x v="27"/>
    <n v="147"/>
    <n v="155"/>
    <x v="0"/>
    <x v="1"/>
    <x v="6"/>
    <x v="9"/>
    <x v="1"/>
    <x v="4"/>
    <n v="0"/>
    <n v="1"/>
    <x v="0"/>
    <x v="1"/>
    <x v="0"/>
    <n v="1"/>
    <n v="37.4"/>
  </r>
  <r>
    <n v="13418"/>
    <x v="2088"/>
    <n v="2"/>
    <n v="1"/>
    <n v="2"/>
    <n v="17"/>
    <n v="48"/>
    <n v="7.0015000000000001"/>
    <x v="82"/>
    <n v="157"/>
    <n v="225"/>
    <x v="1"/>
    <x v="2"/>
    <x v="5"/>
    <x v="0"/>
    <x v="1"/>
    <x v="23"/>
    <n v="1"/>
    <n v="0"/>
    <x v="1"/>
    <x v="1"/>
    <x v="0"/>
    <n v="0"/>
    <n v="62.6"/>
  </r>
  <r>
    <n v="13419"/>
    <x v="2089"/>
    <n v="3"/>
    <n v="0"/>
    <n v="1"/>
    <n v="21.000000000000004"/>
    <n v="78"/>
    <n v="0"/>
    <x v="5"/>
    <n v="38"/>
    <n v="40"/>
    <x v="0"/>
    <x v="10"/>
    <x v="6"/>
    <x v="2"/>
    <x v="1"/>
    <x v="21"/>
    <n v="0"/>
    <n v="0"/>
    <x v="0"/>
    <x v="0"/>
    <x v="0"/>
    <n v="1"/>
    <n v="69.800000000000011"/>
  </r>
  <r>
    <n v="13420"/>
    <x v="2090"/>
    <n v="3"/>
    <n v="0"/>
    <n v="1"/>
    <n v="29"/>
    <n v="58"/>
    <n v="16.997900000000001"/>
    <x v="77"/>
    <n v="225"/>
    <n v="394"/>
    <x v="1"/>
    <x v="10"/>
    <x v="4"/>
    <x v="18"/>
    <x v="0"/>
    <x v="21"/>
    <n v="0"/>
    <n v="0"/>
    <x v="0"/>
    <x v="0"/>
    <x v="0"/>
    <n v="0"/>
    <n v="84.2"/>
  </r>
  <r>
    <n v="13421"/>
    <x v="2091"/>
    <n v="1"/>
    <n v="0"/>
    <n v="1"/>
    <n v="23"/>
    <n v="53"/>
    <n v="15.001300000000001"/>
    <x v="206"/>
    <n v="615"/>
    <n v="721"/>
    <x v="0"/>
    <x v="11"/>
    <x v="5"/>
    <x v="9"/>
    <x v="1"/>
    <x v="51"/>
    <n v="0"/>
    <n v="0"/>
    <x v="0"/>
    <x v="1"/>
    <x v="0"/>
    <n v="1"/>
    <n v="73.400000000000006"/>
  </r>
  <r>
    <n v="13422"/>
    <x v="2092"/>
    <n v="1"/>
    <n v="0"/>
    <n v="1"/>
    <n v="5.0000000000000018"/>
    <n v="45"/>
    <n v="19.999500000000001"/>
    <x v="40"/>
    <n v="313"/>
    <n v="325"/>
    <x v="0"/>
    <x v="1"/>
    <x v="2"/>
    <x v="14"/>
    <x v="1"/>
    <x v="17"/>
    <n v="0"/>
    <n v="0"/>
    <x v="0"/>
    <x v="1"/>
    <x v="0"/>
    <n v="1"/>
    <n v="41"/>
  </r>
  <r>
    <n v="13423"/>
    <x v="2093"/>
    <n v="3"/>
    <n v="0"/>
    <n v="2"/>
    <n v="19.000000000000004"/>
    <n v="83"/>
    <n v="15.001300000000001"/>
    <x v="15"/>
    <n v="67"/>
    <n v="78"/>
    <x v="0"/>
    <x v="8"/>
    <x v="2"/>
    <x v="5"/>
    <x v="1"/>
    <x v="14"/>
    <n v="1"/>
    <n v="0"/>
    <x v="0"/>
    <x v="0"/>
    <x v="0"/>
    <n v="1"/>
    <n v="66.200000000000017"/>
  </r>
  <r>
    <n v="13424"/>
    <x v="2094"/>
    <n v="1"/>
    <n v="0"/>
    <n v="1"/>
    <n v="7"/>
    <n v="57"/>
    <n v="23.999400000000001"/>
    <x v="2"/>
    <n v="9"/>
    <n v="9"/>
    <x v="1"/>
    <x v="5"/>
    <x v="6"/>
    <x v="2"/>
    <x v="1"/>
    <x v="52"/>
    <n v="0"/>
    <n v="0"/>
    <x v="0"/>
    <x v="1"/>
    <x v="0"/>
    <n v="0"/>
    <n v="44.6"/>
  </r>
  <r>
    <n v="13425"/>
    <x v="2095"/>
    <n v="1"/>
    <n v="0"/>
    <n v="2"/>
    <n v="11"/>
    <n v="87"/>
    <n v="12.997999999999999"/>
    <x v="14"/>
    <n v="25"/>
    <n v="26"/>
    <x v="0"/>
    <x v="1"/>
    <x v="3"/>
    <x v="2"/>
    <x v="1"/>
    <x v="5"/>
    <n v="1"/>
    <n v="0"/>
    <x v="0"/>
    <x v="1"/>
    <x v="0"/>
    <n v="1"/>
    <n v="51.8"/>
  </r>
  <r>
    <n v="13426"/>
    <x v="2096"/>
    <n v="3"/>
    <n v="0"/>
    <n v="3"/>
    <n v="26"/>
    <n v="84"/>
    <n v="0"/>
    <x v="49"/>
    <n v="443"/>
    <n v="492"/>
    <x v="1"/>
    <x v="10"/>
    <x v="6"/>
    <x v="18"/>
    <x v="1"/>
    <x v="44"/>
    <n v="0"/>
    <n v="1"/>
    <x v="0"/>
    <x v="0"/>
    <x v="0"/>
    <n v="0"/>
    <n v="78.800000000000011"/>
  </r>
  <r>
    <n v="13427"/>
    <x v="2097"/>
    <n v="3"/>
    <n v="0"/>
    <n v="1"/>
    <n v="29"/>
    <n v="52"/>
    <n v="23.999400000000001"/>
    <x v="99"/>
    <n v="482"/>
    <n v="565"/>
    <x v="1"/>
    <x v="10"/>
    <x v="6"/>
    <x v="9"/>
    <x v="1"/>
    <x v="36"/>
    <n v="0"/>
    <n v="0"/>
    <x v="0"/>
    <x v="0"/>
    <x v="0"/>
    <n v="0"/>
    <n v="84.2"/>
  </r>
  <r>
    <n v="13428"/>
    <x v="2098"/>
    <n v="1"/>
    <n v="0"/>
    <n v="1"/>
    <n v="3"/>
    <n v="52"/>
    <n v="11.0014"/>
    <x v="2"/>
    <n v="3"/>
    <n v="3"/>
    <x v="0"/>
    <x v="4"/>
    <x v="5"/>
    <x v="19"/>
    <x v="1"/>
    <x v="30"/>
    <n v="0"/>
    <n v="0"/>
    <x v="0"/>
    <x v="1"/>
    <x v="0"/>
    <n v="1"/>
    <n v="37.4"/>
  </r>
  <r>
    <n v="13429"/>
    <x v="2099"/>
    <n v="1"/>
    <n v="0"/>
    <n v="1"/>
    <n v="11"/>
    <n v="43"/>
    <n v="23.999400000000001"/>
    <x v="42"/>
    <n v="170"/>
    <n v="204"/>
    <x v="0"/>
    <x v="1"/>
    <x v="3"/>
    <x v="17"/>
    <x v="1"/>
    <x v="1"/>
    <n v="0"/>
    <n v="0"/>
    <x v="0"/>
    <x v="1"/>
    <x v="0"/>
    <n v="1"/>
    <n v="51.8"/>
  </r>
  <r>
    <n v="13430"/>
    <x v="2100"/>
    <n v="4"/>
    <n v="0"/>
    <n v="2"/>
    <n v="15"/>
    <n v="48"/>
    <n v="8.9981000000000009"/>
    <x v="207"/>
    <n v="158"/>
    <n v="299"/>
    <x v="1"/>
    <x v="9"/>
    <x v="4"/>
    <x v="4"/>
    <x v="0"/>
    <x v="43"/>
    <n v="1"/>
    <n v="0"/>
    <x v="0"/>
    <x v="1"/>
    <x v="1"/>
    <n v="0"/>
    <n v="59"/>
  </r>
  <r>
    <n v="13431"/>
    <x v="2101"/>
    <n v="2"/>
    <n v="0"/>
    <n v="1"/>
    <n v="14"/>
    <n v="59"/>
    <n v="8.9981000000000009"/>
    <x v="1"/>
    <n v="3"/>
    <n v="7"/>
    <x v="1"/>
    <x v="2"/>
    <x v="4"/>
    <x v="2"/>
    <x v="0"/>
    <x v="50"/>
    <n v="0"/>
    <n v="0"/>
    <x v="1"/>
    <x v="1"/>
    <x v="0"/>
    <n v="0"/>
    <n v="57.2"/>
  </r>
  <r>
    <n v="13432"/>
    <x v="2102"/>
    <n v="1"/>
    <n v="0"/>
    <n v="1"/>
    <n v="7"/>
    <n v="49"/>
    <n v="27.999300000000002"/>
    <x v="9"/>
    <n v="105"/>
    <n v="108"/>
    <x v="0"/>
    <x v="1"/>
    <x v="1"/>
    <x v="6"/>
    <x v="1"/>
    <x v="8"/>
    <n v="0"/>
    <n v="0"/>
    <x v="0"/>
    <x v="1"/>
    <x v="0"/>
    <n v="1"/>
    <n v="44.6"/>
  </r>
  <r>
    <n v="13433"/>
    <x v="2103"/>
    <n v="4"/>
    <n v="0"/>
    <n v="2"/>
    <n v="8"/>
    <n v="57"/>
    <n v="15.001300000000001"/>
    <x v="34"/>
    <n v="168"/>
    <n v="190"/>
    <x v="0"/>
    <x v="5"/>
    <x v="1"/>
    <x v="13"/>
    <x v="1"/>
    <x v="25"/>
    <n v="1"/>
    <n v="0"/>
    <x v="0"/>
    <x v="1"/>
    <x v="1"/>
    <n v="1"/>
    <n v="46.4"/>
  </r>
  <r>
    <n v="13434"/>
    <x v="2104"/>
    <n v="2"/>
    <n v="0"/>
    <n v="2"/>
    <n v="16"/>
    <n v="88"/>
    <n v="8.9981000000000009"/>
    <x v="57"/>
    <n v="78"/>
    <n v="102"/>
    <x v="1"/>
    <x v="2"/>
    <x v="4"/>
    <x v="21"/>
    <x v="0"/>
    <x v="11"/>
    <n v="1"/>
    <n v="0"/>
    <x v="1"/>
    <x v="1"/>
    <x v="0"/>
    <n v="0"/>
    <n v="60.8"/>
  </r>
  <r>
    <n v="13435"/>
    <x v="2105"/>
    <n v="2"/>
    <n v="0"/>
    <n v="1"/>
    <n v="9"/>
    <n v="32"/>
    <n v="16.997900000000001"/>
    <x v="50"/>
    <n v="21"/>
    <n v="28"/>
    <x v="0"/>
    <x v="3"/>
    <x v="4"/>
    <x v="19"/>
    <x v="0"/>
    <x v="33"/>
    <n v="0"/>
    <n v="0"/>
    <x v="1"/>
    <x v="1"/>
    <x v="0"/>
    <n v="1"/>
    <n v="48.2"/>
  </r>
  <r>
    <n v="13436"/>
    <x v="2106"/>
    <n v="4"/>
    <n v="0"/>
    <n v="1"/>
    <n v="6.0000000000000018"/>
    <n v="87"/>
    <n v="6.0031999999999996"/>
    <x v="14"/>
    <n v="17"/>
    <n v="18"/>
    <x v="1"/>
    <x v="9"/>
    <x v="2"/>
    <x v="2"/>
    <x v="1"/>
    <x v="13"/>
    <n v="0"/>
    <n v="0"/>
    <x v="0"/>
    <x v="1"/>
    <x v="1"/>
    <n v="0"/>
    <n v="42.800000000000004"/>
  </r>
  <r>
    <n v="13437"/>
    <x v="2107"/>
    <n v="3"/>
    <n v="0"/>
    <n v="1"/>
    <n v="27"/>
    <n v="66"/>
    <n v="7.0015000000000001"/>
    <x v="86"/>
    <n v="370"/>
    <n v="624"/>
    <x v="0"/>
    <x v="0"/>
    <x v="0"/>
    <x v="7"/>
    <x v="0"/>
    <x v="32"/>
    <n v="0"/>
    <n v="0"/>
    <x v="0"/>
    <x v="0"/>
    <x v="0"/>
    <n v="1"/>
    <n v="80.599999999999994"/>
  </r>
  <r>
    <n v="13438"/>
    <x v="2108"/>
    <n v="1"/>
    <n v="0"/>
    <n v="1"/>
    <n v="9"/>
    <n v="53"/>
    <n v="19.001200000000001"/>
    <x v="22"/>
    <n v="125"/>
    <n v="138"/>
    <x v="0"/>
    <x v="1"/>
    <x v="6"/>
    <x v="13"/>
    <x v="1"/>
    <x v="1"/>
    <n v="0"/>
    <n v="0"/>
    <x v="0"/>
    <x v="1"/>
    <x v="0"/>
    <n v="1"/>
    <n v="48.2"/>
  </r>
  <r>
    <n v="13439"/>
    <x v="2109"/>
    <n v="2"/>
    <n v="0"/>
    <n v="1"/>
    <n v="11"/>
    <n v="82"/>
    <n v="0"/>
    <x v="9"/>
    <n v="51"/>
    <n v="54"/>
    <x v="1"/>
    <x v="3"/>
    <x v="5"/>
    <x v="23"/>
    <x v="1"/>
    <x v="37"/>
    <n v="0"/>
    <n v="0"/>
    <x v="1"/>
    <x v="1"/>
    <x v="0"/>
    <n v="0"/>
    <n v="51.8"/>
  </r>
  <r>
    <n v="13440"/>
    <x v="2110"/>
    <n v="3"/>
    <n v="0"/>
    <n v="1"/>
    <n v="29"/>
    <n v="62"/>
    <n v="8.9981000000000009"/>
    <x v="79"/>
    <n v="196"/>
    <n v="329"/>
    <x v="1"/>
    <x v="10"/>
    <x v="0"/>
    <x v="9"/>
    <x v="0"/>
    <x v="21"/>
    <n v="0"/>
    <n v="0"/>
    <x v="0"/>
    <x v="0"/>
    <x v="0"/>
    <n v="0"/>
    <n v="84.2"/>
  </r>
  <r>
    <n v="13441"/>
    <x v="2111"/>
    <n v="2"/>
    <n v="0"/>
    <n v="1"/>
    <n v="29"/>
    <n v="55"/>
    <n v="19.001200000000001"/>
    <x v="208"/>
    <n v="201"/>
    <n v="402"/>
    <x v="1"/>
    <x v="2"/>
    <x v="4"/>
    <x v="12"/>
    <x v="0"/>
    <x v="2"/>
    <n v="0"/>
    <n v="0"/>
    <x v="1"/>
    <x v="1"/>
    <x v="0"/>
    <n v="0"/>
    <n v="84.2"/>
  </r>
  <r>
    <n v="13442"/>
    <x v="2112"/>
    <n v="3"/>
    <n v="0"/>
    <n v="2"/>
    <n v="27"/>
    <n v="79"/>
    <n v="11.0014"/>
    <x v="43"/>
    <n v="58"/>
    <n v="87"/>
    <x v="0"/>
    <x v="10"/>
    <x v="0"/>
    <x v="5"/>
    <x v="0"/>
    <x v="44"/>
    <n v="1"/>
    <n v="0"/>
    <x v="0"/>
    <x v="0"/>
    <x v="0"/>
    <n v="1"/>
    <n v="80.599999999999994"/>
  </r>
  <r>
    <n v="13443"/>
    <x v="2113"/>
    <n v="4"/>
    <n v="0"/>
    <n v="1"/>
    <n v="11"/>
    <n v="40"/>
    <n v="15.001300000000001"/>
    <x v="11"/>
    <n v="130"/>
    <n v="150"/>
    <x v="1"/>
    <x v="5"/>
    <x v="1"/>
    <x v="4"/>
    <x v="1"/>
    <x v="34"/>
    <n v="0"/>
    <n v="0"/>
    <x v="0"/>
    <x v="1"/>
    <x v="1"/>
    <n v="0"/>
    <n v="51.8"/>
  </r>
  <r>
    <n v="13444"/>
    <x v="2114"/>
    <n v="4"/>
    <n v="0"/>
    <n v="1"/>
    <n v="12"/>
    <n v="38"/>
    <n v="12.997999999999999"/>
    <x v="145"/>
    <n v="380"/>
    <n v="555"/>
    <x v="0"/>
    <x v="9"/>
    <x v="4"/>
    <x v="4"/>
    <x v="0"/>
    <x v="13"/>
    <n v="0"/>
    <n v="0"/>
    <x v="0"/>
    <x v="1"/>
    <x v="1"/>
    <n v="1"/>
    <n v="53.6"/>
  </r>
  <r>
    <n v="13445"/>
    <x v="2115"/>
    <n v="2"/>
    <n v="0"/>
    <n v="1"/>
    <n v="7"/>
    <n v="81"/>
    <n v="16.997900000000001"/>
    <x v="12"/>
    <n v="59"/>
    <n v="64"/>
    <x v="1"/>
    <x v="3"/>
    <x v="1"/>
    <x v="23"/>
    <x v="1"/>
    <x v="3"/>
    <n v="0"/>
    <n v="0"/>
    <x v="1"/>
    <x v="1"/>
    <x v="0"/>
    <n v="0"/>
    <n v="44.6"/>
  </r>
  <r>
    <n v="13446"/>
    <x v="2116"/>
    <n v="4"/>
    <n v="0"/>
    <n v="1"/>
    <n v="2"/>
    <n v="69"/>
    <n v="6.0031999999999996"/>
    <x v="14"/>
    <n v="40"/>
    <n v="41"/>
    <x v="0"/>
    <x v="9"/>
    <x v="0"/>
    <x v="5"/>
    <x v="0"/>
    <x v="43"/>
    <n v="0"/>
    <n v="0"/>
    <x v="0"/>
    <x v="1"/>
    <x v="1"/>
    <n v="1"/>
    <n v="35.6"/>
  </r>
  <r>
    <n v="13447"/>
    <x v="2117"/>
    <n v="2"/>
    <n v="0"/>
    <n v="1"/>
    <n v="27"/>
    <n v="37"/>
    <n v="16.997900000000001"/>
    <x v="80"/>
    <n v="198"/>
    <n v="265"/>
    <x v="0"/>
    <x v="7"/>
    <x v="1"/>
    <x v="4"/>
    <x v="1"/>
    <x v="23"/>
    <n v="0"/>
    <n v="0"/>
    <x v="1"/>
    <x v="1"/>
    <x v="0"/>
    <n v="1"/>
    <n v="80.599999999999994"/>
  </r>
  <r>
    <n v="13448"/>
    <x v="2118"/>
    <n v="2"/>
    <n v="0"/>
    <n v="1"/>
    <n v="18"/>
    <n v="77"/>
    <n v="11.0014"/>
    <x v="49"/>
    <n v="564"/>
    <n v="613"/>
    <x v="0"/>
    <x v="3"/>
    <x v="1"/>
    <x v="9"/>
    <x v="1"/>
    <x v="37"/>
    <n v="0"/>
    <n v="0"/>
    <x v="1"/>
    <x v="1"/>
    <x v="0"/>
    <n v="1"/>
    <n v="64.400000000000006"/>
  </r>
  <r>
    <n v="13449"/>
    <x v="2119"/>
    <n v="1"/>
    <n v="0"/>
    <n v="1"/>
    <n v="14"/>
    <n v="36"/>
    <n v="15.001300000000001"/>
    <x v="67"/>
    <n v="171"/>
    <n v="198"/>
    <x v="0"/>
    <x v="4"/>
    <x v="2"/>
    <x v="17"/>
    <x v="1"/>
    <x v="8"/>
    <n v="0"/>
    <n v="0"/>
    <x v="0"/>
    <x v="1"/>
    <x v="0"/>
    <n v="1"/>
    <n v="57.2"/>
  </r>
  <r>
    <n v="13450"/>
    <x v="2120"/>
    <n v="3"/>
    <n v="0"/>
    <n v="1"/>
    <n v="25"/>
    <n v="79"/>
    <n v="8.9981000000000009"/>
    <x v="15"/>
    <n v="27"/>
    <n v="38"/>
    <x v="0"/>
    <x v="0"/>
    <x v="2"/>
    <x v="21"/>
    <x v="1"/>
    <x v="41"/>
    <n v="0"/>
    <n v="0"/>
    <x v="0"/>
    <x v="0"/>
    <x v="0"/>
    <n v="1"/>
    <n v="77"/>
  </r>
  <r>
    <n v="13451"/>
    <x v="2121"/>
    <n v="2"/>
    <n v="0"/>
    <n v="1"/>
    <n v="34"/>
    <n v="47"/>
    <n v="8.9981000000000009"/>
    <x v="72"/>
    <n v="124"/>
    <n v="161"/>
    <x v="1"/>
    <x v="2"/>
    <x v="2"/>
    <x v="15"/>
    <x v="1"/>
    <x v="23"/>
    <n v="0"/>
    <n v="0"/>
    <x v="1"/>
    <x v="1"/>
    <x v="0"/>
    <n v="0"/>
    <n v="93.2"/>
  </r>
  <r>
    <n v="13452"/>
    <x v="2122"/>
    <n v="2"/>
    <n v="0"/>
    <n v="2"/>
    <n v="15"/>
    <n v="100"/>
    <n v="6.0031999999999996"/>
    <x v="18"/>
    <n v="126"/>
    <n v="136"/>
    <x v="0"/>
    <x v="11"/>
    <x v="1"/>
    <x v="23"/>
    <x v="1"/>
    <x v="51"/>
    <n v="1"/>
    <n v="0"/>
    <x v="1"/>
    <x v="1"/>
    <x v="0"/>
    <n v="1"/>
    <n v="59"/>
  </r>
  <r>
    <n v="13453"/>
    <x v="2123"/>
    <n v="4"/>
    <n v="0"/>
    <n v="2"/>
    <n v="9"/>
    <n v="66"/>
    <n v="19.999500000000001"/>
    <x v="12"/>
    <n v="381"/>
    <n v="386"/>
    <x v="0"/>
    <x v="9"/>
    <x v="5"/>
    <x v="14"/>
    <x v="1"/>
    <x v="35"/>
    <n v="1"/>
    <n v="0"/>
    <x v="0"/>
    <x v="1"/>
    <x v="1"/>
    <n v="1"/>
    <n v="48.2"/>
  </r>
  <r>
    <n v="13455"/>
    <x v="2124"/>
    <n v="3"/>
    <n v="0"/>
    <n v="1"/>
    <n v="22"/>
    <n v="88"/>
    <n v="0"/>
    <x v="5"/>
    <n v="6"/>
    <n v="8"/>
    <x v="1"/>
    <x v="10"/>
    <x v="3"/>
    <x v="16"/>
    <x v="1"/>
    <x v="36"/>
    <n v="0"/>
    <n v="0"/>
    <x v="0"/>
    <x v="0"/>
    <x v="0"/>
    <n v="0"/>
    <n v="71.599999999999994"/>
  </r>
  <r>
    <n v="13456"/>
    <x v="2125"/>
    <n v="3"/>
    <n v="0"/>
    <n v="1"/>
    <n v="26"/>
    <n v="51"/>
    <n v="12.997999999999999"/>
    <x v="37"/>
    <n v="160"/>
    <n v="265"/>
    <x v="1"/>
    <x v="0"/>
    <x v="3"/>
    <x v="4"/>
    <x v="1"/>
    <x v="0"/>
    <n v="0"/>
    <n v="0"/>
    <x v="0"/>
    <x v="0"/>
    <x v="0"/>
    <n v="0"/>
    <n v="78.800000000000011"/>
  </r>
  <r>
    <n v="13457"/>
    <x v="2126"/>
    <n v="2"/>
    <n v="0"/>
    <n v="1"/>
    <n v="19.000000000000004"/>
    <n v="83"/>
    <n v="0"/>
    <x v="43"/>
    <n v="88"/>
    <n v="117"/>
    <x v="1"/>
    <x v="2"/>
    <x v="0"/>
    <x v="6"/>
    <x v="0"/>
    <x v="26"/>
    <n v="0"/>
    <n v="0"/>
    <x v="1"/>
    <x v="1"/>
    <x v="0"/>
    <n v="0"/>
    <n v="66.200000000000017"/>
  </r>
  <r>
    <n v="13458"/>
    <x v="2127"/>
    <n v="1"/>
    <n v="0"/>
    <n v="2"/>
    <n v="5.0000000000000018"/>
    <n v="100"/>
    <n v="15.001300000000001"/>
    <x v="14"/>
    <n v="2"/>
    <n v="3"/>
    <x v="1"/>
    <x v="11"/>
    <x v="6"/>
    <x v="19"/>
    <x v="1"/>
    <x v="51"/>
    <n v="1"/>
    <n v="0"/>
    <x v="0"/>
    <x v="1"/>
    <x v="0"/>
    <n v="0"/>
    <n v="41"/>
  </r>
  <r>
    <n v="13459"/>
    <x v="2128"/>
    <n v="3"/>
    <n v="0"/>
    <n v="1"/>
    <n v="37"/>
    <n v="37"/>
    <n v="15.001300000000001"/>
    <x v="131"/>
    <n v="225"/>
    <n v="325"/>
    <x v="0"/>
    <x v="0"/>
    <x v="4"/>
    <x v="20"/>
    <x v="0"/>
    <x v="16"/>
    <n v="0"/>
    <n v="0"/>
    <x v="0"/>
    <x v="0"/>
    <x v="0"/>
    <n v="1"/>
    <n v="98.600000000000009"/>
  </r>
  <r>
    <n v="13460"/>
    <x v="2129"/>
    <n v="3"/>
    <n v="0"/>
    <n v="1"/>
    <n v="19.000000000000004"/>
    <n v="83"/>
    <n v="19.001200000000001"/>
    <x v="7"/>
    <n v="39"/>
    <n v="45"/>
    <x v="0"/>
    <x v="8"/>
    <x v="4"/>
    <x v="19"/>
    <x v="0"/>
    <x v="14"/>
    <n v="0"/>
    <n v="0"/>
    <x v="0"/>
    <x v="0"/>
    <x v="0"/>
    <n v="1"/>
    <n v="66.200000000000017"/>
  </r>
  <r>
    <n v="13461"/>
    <x v="2130"/>
    <n v="2"/>
    <n v="0"/>
    <n v="2"/>
    <n v="18"/>
    <n v="68"/>
    <n v="15.001300000000001"/>
    <x v="30"/>
    <n v="103"/>
    <n v="129"/>
    <x v="1"/>
    <x v="3"/>
    <x v="2"/>
    <x v="17"/>
    <x v="1"/>
    <x v="37"/>
    <n v="1"/>
    <n v="0"/>
    <x v="1"/>
    <x v="1"/>
    <x v="0"/>
    <n v="0"/>
    <n v="64.400000000000006"/>
  </r>
  <r>
    <n v="13462"/>
    <x v="2131"/>
    <n v="4"/>
    <n v="0"/>
    <n v="1"/>
    <n v="13"/>
    <n v="67"/>
    <n v="39.000700000000002"/>
    <x v="30"/>
    <n v="196"/>
    <n v="222"/>
    <x v="1"/>
    <x v="6"/>
    <x v="1"/>
    <x v="10"/>
    <x v="1"/>
    <x v="49"/>
    <n v="0"/>
    <n v="0"/>
    <x v="0"/>
    <x v="1"/>
    <x v="1"/>
    <n v="0"/>
    <n v="55.400000000000006"/>
  </r>
  <r>
    <n v="13463"/>
    <x v="2132"/>
    <n v="4"/>
    <n v="0"/>
    <n v="2"/>
    <n v="22"/>
    <n v="94"/>
    <n v="0"/>
    <x v="11"/>
    <n v="109"/>
    <n v="129"/>
    <x v="1"/>
    <x v="8"/>
    <x v="6"/>
    <x v="20"/>
    <x v="1"/>
    <x v="10"/>
    <n v="1"/>
    <n v="0"/>
    <x v="0"/>
    <x v="1"/>
    <x v="1"/>
    <n v="0"/>
    <n v="71.599999999999994"/>
  </r>
  <r>
    <n v="13464"/>
    <x v="2133"/>
    <n v="4"/>
    <n v="0"/>
    <n v="2"/>
    <n v="4"/>
    <n v="81"/>
    <n v="6.0031999999999996"/>
    <x v="16"/>
    <n v="86"/>
    <n v="95"/>
    <x v="0"/>
    <x v="5"/>
    <x v="4"/>
    <x v="1"/>
    <x v="0"/>
    <x v="47"/>
    <n v="1"/>
    <n v="0"/>
    <x v="0"/>
    <x v="1"/>
    <x v="1"/>
    <n v="1"/>
    <n v="39.200000000000003"/>
  </r>
  <r>
    <n v="13465"/>
    <x v="2134"/>
    <n v="2"/>
    <n v="0"/>
    <n v="1"/>
    <n v="21.000000000000004"/>
    <n v="38"/>
    <n v="27.999300000000002"/>
    <x v="76"/>
    <n v="165"/>
    <n v="217"/>
    <x v="0"/>
    <x v="3"/>
    <x v="2"/>
    <x v="20"/>
    <x v="1"/>
    <x v="38"/>
    <n v="0"/>
    <n v="0"/>
    <x v="1"/>
    <x v="1"/>
    <x v="0"/>
    <n v="1"/>
    <n v="69.800000000000011"/>
  </r>
  <r>
    <n v="13466"/>
    <x v="2135"/>
    <n v="1"/>
    <n v="0"/>
    <n v="1"/>
    <n v="21.000000000000004"/>
    <n v="69"/>
    <n v="16.997900000000001"/>
    <x v="209"/>
    <n v="664"/>
    <n v="800"/>
    <x v="0"/>
    <x v="11"/>
    <x v="2"/>
    <x v="18"/>
    <x v="1"/>
    <x v="51"/>
    <n v="0"/>
    <n v="0"/>
    <x v="0"/>
    <x v="1"/>
    <x v="0"/>
    <n v="1"/>
    <n v="69.800000000000011"/>
  </r>
  <r>
    <n v="13467"/>
    <x v="2136"/>
    <n v="4"/>
    <n v="0"/>
    <n v="1"/>
    <n v="7"/>
    <n v="42"/>
    <n v="0"/>
    <x v="13"/>
    <n v="292"/>
    <n v="331"/>
    <x v="0"/>
    <x v="5"/>
    <x v="1"/>
    <x v="12"/>
    <x v="1"/>
    <x v="34"/>
    <n v="0"/>
    <n v="0"/>
    <x v="0"/>
    <x v="1"/>
    <x v="1"/>
    <n v="1"/>
    <n v="44.6"/>
  </r>
  <r>
    <n v="13468"/>
    <x v="2137"/>
    <n v="1"/>
    <n v="0"/>
    <n v="1"/>
    <n v="0"/>
    <n v="47"/>
    <n v="27.999300000000002"/>
    <x v="14"/>
    <n v="81"/>
    <n v="82"/>
    <x v="1"/>
    <x v="4"/>
    <x v="6"/>
    <x v="0"/>
    <x v="1"/>
    <x v="18"/>
    <n v="0"/>
    <n v="0"/>
    <x v="0"/>
    <x v="1"/>
    <x v="0"/>
    <n v="0"/>
    <n v="32"/>
  </r>
  <r>
    <n v="13469"/>
    <x v="2138"/>
    <n v="3"/>
    <n v="1"/>
    <n v="2"/>
    <n v="26"/>
    <n v="84"/>
    <n v="16.997900000000001"/>
    <x v="40"/>
    <n v="58"/>
    <n v="70"/>
    <x v="0"/>
    <x v="8"/>
    <x v="5"/>
    <x v="5"/>
    <x v="1"/>
    <x v="15"/>
    <n v="1"/>
    <n v="0"/>
    <x v="0"/>
    <x v="0"/>
    <x v="0"/>
    <n v="1"/>
    <n v="78.800000000000011"/>
  </r>
  <r>
    <n v="13470"/>
    <x v="2139"/>
    <n v="2"/>
    <n v="0"/>
    <n v="1"/>
    <n v="18"/>
    <n v="19"/>
    <n v="26.002700000000001"/>
    <x v="210"/>
    <n v="260"/>
    <n v="614"/>
    <x v="0"/>
    <x v="3"/>
    <x v="4"/>
    <x v="12"/>
    <x v="0"/>
    <x v="33"/>
    <n v="0"/>
    <n v="0"/>
    <x v="1"/>
    <x v="1"/>
    <x v="0"/>
    <n v="1"/>
    <n v="64.400000000000006"/>
  </r>
  <r>
    <n v="13471"/>
    <x v="2140"/>
    <n v="4"/>
    <n v="0"/>
    <n v="1"/>
    <n v="4"/>
    <n v="81"/>
    <n v="6.0031999999999996"/>
    <x v="27"/>
    <n v="256"/>
    <n v="264"/>
    <x v="1"/>
    <x v="5"/>
    <x v="3"/>
    <x v="10"/>
    <x v="1"/>
    <x v="47"/>
    <n v="0"/>
    <n v="0"/>
    <x v="0"/>
    <x v="1"/>
    <x v="1"/>
    <n v="0"/>
    <n v="39.200000000000003"/>
  </r>
  <r>
    <n v="13472"/>
    <x v="2141"/>
    <n v="4"/>
    <n v="0"/>
    <n v="2"/>
    <n v="7"/>
    <n v="81"/>
    <n v="8.9981000000000009"/>
    <x v="15"/>
    <n v="257"/>
    <n v="268"/>
    <x v="0"/>
    <x v="9"/>
    <x v="2"/>
    <x v="10"/>
    <x v="1"/>
    <x v="43"/>
    <n v="1"/>
    <n v="0"/>
    <x v="0"/>
    <x v="1"/>
    <x v="1"/>
    <n v="1"/>
    <n v="44.6"/>
  </r>
  <r>
    <n v="13473"/>
    <x v="2142"/>
    <n v="2"/>
    <n v="0"/>
    <n v="1"/>
    <n v="16"/>
    <n v="82"/>
    <n v="15.001300000000001"/>
    <x v="67"/>
    <n v="146"/>
    <n v="173"/>
    <x v="0"/>
    <x v="2"/>
    <x v="6"/>
    <x v="6"/>
    <x v="1"/>
    <x v="39"/>
    <n v="0"/>
    <n v="0"/>
    <x v="1"/>
    <x v="1"/>
    <x v="0"/>
    <n v="1"/>
    <n v="60.8"/>
  </r>
  <r>
    <n v="13474"/>
    <x v="2143"/>
    <n v="3"/>
    <n v="0"/>
    <n v="2"/>
    <n v="28"/>
    <n v="51"/>
    <n v="11.0014"/>
    <x v="43"/>
    <n v="407"/>
    <n v="436"/>
    <x v="1"/>
    <x v="10"/>
    <x v="6"/>
    <x v="3"/>
    <x v="1"/>
    <x v="44"/>
    <n v="1"/>
    <n v="0"/>
    <x v="0"/>
    <x v="0"/>
    <x v="0"/>
    <n v="0"/>
    <n v="82.4"/>
  </r>
  <r>
    <n v="13475"/>
    <x v="2144"/>
    <n v="1"/>
    <n v="0"/>
    <n v="2"/>
    <n v="18"/>
    <n v="39"/>
    <n v="22.002800000000001"/>
    <x v="14"/>
    <n v="7"/>
    <n v="8"/>
    <x v="1"/>
    <x v="11"/>
    <x v="4"/>
    <x v="19"/>
    <x v="0"/>
    <x v="51"/>
    <n v="1"/>
    <n v="0"/>
    <x v="0"/>
    <x v="1"/>
    <x v="0"/>
    <n v="0"/>
    <n v="64.400000000000006"/>
  </r>
  <r>
    <n v="13476"/>
    <x v="2145"/>
    <n v="2"/>
    <n v="0"/>
    <n v="1"/>
    <n v="8"/>
    <n v="29"/>
    <n v="12.997999999999999"/>
    <x v="197"/>
    <n v="109"/>
    <n v="219"/>
    <x v="1"/>
    <x v="11"/>
    <x v="4"/>
    <x v="7"/>
    <x v="0"/>
    <x v="45"/>
    <n v="0"/>
    <n v="0"/>
    <x v="1"/>
    <x v="1"/>
    <x v="0"/>
    <n v="0"/>
    <n v="46.4"/>
  </r>
  <r>
    <n v="13477"/>
    <x v="2146"/>
    <n v="3"/>
    <n v="0"/>
    <n v="1"/>
    <n v="29"/>
    <n v="45"/>
    <n v="15.001300000000001"/>
    <x v="66"/>
    <n v="516"/>
    <n v="570"/>
    <x v="1"/>
    <x v="10"/>
    <x v="2"/>
    <x v="18"/>
    <x v="1"/>
    <x v="21"/>
    <n v="0"/>
    <n v="0"/>
    <x v="0"/>
    <x v="0"/>
    <x v="0"/>
    <n v="0"/>
    <n v="84.2"/>
  </r>
  <r>
    <n v="13478"/>
    <x v="2147"/>
    <n v="3"/>
    <n v="0"/>
    <n v="3"/>
    <n v="25"/>
    <n v="83"/>
    <n v="30.002600000000001"/>
    <x v="67"/>
    <n v="104"/>
    <n v="131"/>
    <x v="1"/>
    <x v="0"/>
    <x v="3"/>
    <x v="12"/>
    <x v="1"/>
    <x v="27"/>
    <n v="0"/>
    <n v="1"/>
    <x v="0"/>
    <x v="0"/>
    <x v="0"/>
    <n v="0"/>
    <n v="77"/>
  </r>
  <r>
    <n v="13479"/>
    <x v="2148"/>
    <n v="1"/>
    <n v="0"/>
    <n v="2"/>
    <n v="4"/>
    <n v="56"/>
    <n v="15.001300000000001"/>
    <x v="2"/>
    <n v="7"/>
    <n v="7"/>
    <x v="0"/>
    <x v="5"/>
    <x v="0"/>
    <x v="16"/>
    <x v="0"/>
    <x v="52"/>
    <n v="1"/>
    <n v="0"/>
    <x v="0"/>
    <x v="1"/>
    <x v="0"/>
    <n v="1"/>
    <n v="39.200000000000003"/>
  </r>
  <r>
    <n v="13480"/>
    <x v="2149"/>
    <n v="2"/>
    <n v="0"/>
    <n v="2"/>
    <n v="7"/>
    <n v="70"/>
    <n v="15.001300000000001"/>
    <x v="15"/>
    <n v="90"/>
    <n v="101"/>
    <x v="1"/>
    <x v="11"/>
    <x v="1"/>
    <x v="17"/>
    <x v="1"/>
    <x v="45"/>
    <n v="1"/>
    <n v="0"/>
    <x v="1"/>
    <x v="1"/>
    <x v="0"/>
    <n v="0"/>
    <n v="44.6"/>
  </r>
  <r>
    <n v="13481"/>
    <x v="2150"/>
    <n v="1"/>
    <n v="0"/>
    <n v="1"/>
    <n v="13"/>
    <n v="41"/>
    <n v="27.999300000000002"/>
    <x v="165"/>
    <n v="93"/>
    <n v="181"/>
    <x v="1"/>
    <x v="11"/>
    <x v="0"/>
    <x v="13"/>
    <x v="0"/>
    <x v="51"/>
    <n v="0"/>
    <n v="0"/>
    <x v="0"/>
    <x v="1"/>
    <x v="0"/>
    <n v="0"/>
    <n v="55.400000000000006"/>
  </r>
  <r>
    <n v="13482"/>
    <x v="2151"/>
    <n v="2"/>
    <n v="0"/>
    <n v="2"/>
    <n v="19.000000000000004"/>
    <n v="83"/>
    <n v="19.999500000000001"/>
    <x v="62"/>
    <n v="55"/>
    <n v="96"/>
    <x v="1"/>
    <x v="3"/>
    <x v="5"/>
    <x v="20"/>
    <x v="1"/>
    <x v="38"/>
    <n v="1"/>
    <n v="0"/>
    <x v="1"/>
    <x v="1"/>
    <x v="0"/>
    <n v="0"/>
    <n v="66.200000000000017"/>
  </r>
  <r>
    <n v="13483"/>
    <x v="2152"/>
    <n v="4"/>
    <n v="0"/>
    <n v="1"/>
    <n v="9"/>
    <n v="50"/>
    <n v="15.001300000000001"/>
    <x v="13"/>
    <n v="274"/>
    <n v="313"/>
    <x v="0"/>
    <x v="5"/>
    <x v="3"/>
    <x v="17"/>
    <x v="1"/>
    <x v="47"/>
    <n v="0"/>
    <n v="0"/>
    <x v="0"/>
    <x v="1"/>
    <x v="1"/>
    <n v="1"/>
    <n v="48.2"/>
  </r>
  <r>
    <n v="13484"/>
    <x v="2153"/>
    <n v="3"/>
    <n v="0"/>
    <n v="1"/>
    <n v="21.000000000000004"/>
    <n v="53"/>
    <n v="7.0015000000000001"/>
    <x v="93"/>
    <n v="267"/>
    <n v="324"/>
    <x v="0"/>
    <x v="8"/>
    <x v="0"/>
    <x v="8"/>
    <x v="0"/>
    <x v="14"/>
    <n v="0"/>
    <n v="0"/>
    <x v="0"/>
    <x v="0"/>
    <x v="0"/>
    <n v="1"/>
    <n v="69.800000000000011"/>
  </r>
  <r>
    <n v="13485"/>
    <x v="2154"/>
    <n v="4"/>
    <n v="0"/>
    <n v="1"/>
    <n v="13"/>
    <n v="77"/>
    <n v="12.997999999999999"/>
    <x v="53"/>
    <n v="539"/>
    <n v="556"/>
    <x v="0"/>
    <x v="8"/>
    <x v="2"/>
    <x v="14"/>
    <x v="1"/>
    <x v="48"/>
    <n v="0"/>
    <n v="0"/>
    <x v="0"/>
    <x v="1"/>
    <x v="1"/>
    <n v="1"/>
    <n v="55.400000000000006"/>
  </r>
  <r>
    <n v="13486"/>
    <x v="2155"/>
    <n v="2"/>
    <n v="0"/>
    <n v="1"/>
    <n v="32"/>
    <n v="24"/>
    <n v="12.997999999999999"/>
    <x v="211"/>
    <n v="315"/>
    <n v="534"/>
    <x v="0"/>
    <x v="7"/>
    <x v="4"/>
    <x v="12"/>
    <x v="0"/>
    <x v="23"/>
    <n v="0"/>
    <n v="0"/>
    <x v="1"/>
    <x v="1"/>
    <x v="0"/>
    <n v="1"/>
    <n v="89.6"/>
  </r>
  <r>
    <n v="13487"/>
    <x v="2156"/>
    <n v="1"/>
    <n v="0"/>
    <n v="1"/>
    <n v="4"/>
    <n v="65"/>
    <n v="6.0031999999999996"/>
    <x v="2"/>
    <n v="1"/>
    <n v="1"/>
    <x v="1"/>
    <x v="11"/>
    <x v="5"/>
    <x v="1"/>
    <x v="1"/>
    <x v="51"/>
    <n v="0"/>
    <n v="0"/>
    <x v="0"/>
    <x v="1"/>
    <x v="0"/>
    <n v="0"/>
    <n v="39.200000000000003"/>
  </r>
  <r>
    <n v="13488"/>
    <x v="2157"/>
    <n v="3"/>
    <n v="0"/>
    <n v="1"/>
    <n v="29"/>
    <n v="55"/>
    <n v="8.9981000000000009"/>
    <x v="49"/>
    <n v="561"/>
    <n v="610"/>
    <x v="0"/>
    <x v="7"/>
    <x v="3"/>
    <x v="3"/>
    <x v="1"/>
    <x v="22"/>
    <n v="0"/>
    <n v="0"/>
    <x v="0"/>
    <x v="0"/>
    <x v="0"/>
    <n v="1"/>
    <n v="84.2"/>
  </r>
  <r>
    <n v="13489"/>
    <x v="2158"/>
    <n v="3"/>
    <n v="0"/>
    <n v="1"/>
    <n v="23.999999999999993"/>
    <n v="83"/>
    <n v="11.0014"/>
    <x v="7"/>
    <n v="10"/>
    <n v="16"/>
    <x v="0"/>
    <x v="0"/>
    <x v="2"/>
    <x v="11"/>
    <x v="1"/>
    <x v="32"/>
    <n v="0"/>
    <n v="0"/>
    <x v="0"/>
    <x v="0"/>
    <x v="0"/>
    <n v="1"/>
    <n v="75.199999999999989"/>
  </r>
  <r>
    <n v="13490"/>
    <x v="2159"/>
    <n v="2"/>
    <n v="0"/>
    <n v="1"/>
    <n v="14"/>
    <n v="33"/>
    <n v="26.002700000000001"/>
    <x v="174"/>
    <n v="212"/>
    <n v="306"/>
    <x v="0"/>
    <x v="3"/>
    <x v="3"/>
    <x v="17"/>
    <x v="1"/>
    <x v="37"/>
    <n v="0"/>
    <n v="0"/>
    <x v="1"/>
    <x v="1"/>
    <x v="0"/>
    <n v="1"/>
    <n v="57.2"/>
  </r>
  <r>
    <n v="13491"/>
    <x v="2160"/>
    <n v="3"/>
    <n v="0"/>
    <n v="1"/>
    <n v="23.999999999999993"/>
    <n v="65"/>
    <n v="15.001300000000001"/>
    <x v="14"/>
    <n v="11"/>
    <n v="12"/>
    <x v="0"/>
    <x v="0"/>
    <x v="6"/>
    <x v="19"/>
    <x v="1"/>
    <x v="32"/>
    <n v="0"/>
    <n v="0"/>
    <x v="0"/>
    <x v="0"/>
    <x v="0"/>
    <n v="1"/>
    <n v="75.199999999999989"/>
  </r>
  <r>
    <n v="13492"/>
    <x v="2161"/>
    <n v="3"/>
    <n v="0"/>
    <n v="1"/>
    <n v="26"/>
    <n v="84"/>
    <n v="8.9981000000000009"/>
    <x v="14"/>
    <n v="5"/>
    <n v="6"/>
    <x v="1"/>
    <x v="10"/>
    <x v="0"/>
    <x v="16"/>
    <x v="0"/>
    <x v="19"/>
    <n v="0"/>
    <n v="0"/>
    <x v="0"/>
    <x v="0"/>
    <x v="0"/>
    <n v="0"/>
    <n v="78.800000000000011"/>
  </r>
  <r>
    <n v="13493"/>
    <x v="2162"/>
    <n v="1"/>
    <n v="0"/>
    <n v="1"/>
    <n v="1"/>
    <n v="47"/>
    <n v="15.001300000000001"/>
    <x v="40"/>
    <n v="480"/>
    <n v="492"/>
    <x v="0"/>
    <x v="4"/>
    <x v="5"/>
    <x v="3"/>
    <x v="1"/>
    <x v="8"/>
    <n v="0"/>
    <n v="0"/>
    <x v="0"/>
    <x v="1"/>
    <x v="0"/>
    <n v="1"/>
    <n v="33.799999999999997"/>
  </r>
  <r>
    <n v="13494"/>
    <x v="2163"/>
    <n v="2"/>
    <n v="0"/>
    <n v="1"/>
    <n v="17"/>
    <n v="34"/>
    <n v="26.002700000000001"/>
    <x v="98"/>
    <n v="191"/>
    <n v="361"/>
    <x v="1"/>
    <x v="3"/>
    <x v="0"/>
    <x v="4"/>
    <x v="0"/>
    <x v="37"/>
    <n v="0"/>
    <n v="0"/>
    <x v="1"/>
    <x v="1"/>
    <x v="0"/>
    <n v="0"/>
    <n v="62.6"/>
  </r>
  <r>
    <n v="13495"/>
    <x v="2164"/>
    <n v="4"/>
    <n v="0"/>
    <n v="1"/>
    <n v="3"/>
    <n v="52"/>
    <n v="26.002700000000001"/>
    <x v="50"/>
    <n v="217"/>
    <n v="224"/>
    <x v="1"/>
    <x v="5"/>
    <x v="1"/>
    <x v="10"/>
    <x v="1"/>
    <x v="47"/>
    <n v="0"/>
    <n v="0"/>
    <x v="0"/>
    <x v="1"/>
    <x v="1"/>
    <n v="0"/>
    <n v="37.4"/>
  </r>
  <r>
    <n v="13496"/>
    <x v="2165"/>
    <n v="4"/>
    <n v="0"/>
    <n v="2"/>
    <n v="12"/>
    <n v="80"/>
    <n v="12.997999999999999"/>
    <x v="68"/>
    <n v="698"/>
    <n v="713"/>
    <x v="0"/>
    <x v="6"/>
    <x v="2"/>
    <x v="3"/>
    <x v="1"/>
    <x v="28"/>
    <n v="1"/>
    <n v="0"/>
    <x v="0"/>
    <x v="1"/>
    <x v="1"/>
    <n v="1"/>
    <n v="53.6"/>
  </r>
  <r>
    <n v="13497"/>
    <x v="2166"/>
    <n v="3"/>
    <n v="0"/>
    <n v="1"/>
    <n v="29"/>
    <n v="62"/>
    <n v="19.999500000000001"/>
    <x v="165"/>
    <n v="552"/>
    <n v="640"/>
    <x v="0"/>
    <x v="10"/>
    <x v="3"/>
    <x v="18"/>
    <x v="1"/>
    <x v="44"/>
    <n v="0"/>
    <n v="0"/>
    <x v="0"/>
    <x v="0"/>
    <x v="0"/>
    <n v="1"/>
    <n v="84.2"/>
  </r>
  <r>
    <n v="13498"/>
    <x v="2167"/>
    <n v="4"/>
    <n v="0"/>
    <n v="1"/>
    <n v="10"/>
    <n v="37"/>
    <n v="16.997900000000001"/>
    <x v="40"/>
    <n v="194"/>
    <n v="206"/>
    <x v="1"/>
    <x v="5"/>
    <x v="2"/>
    <x v="12"/>
    <x v="1"/>
    <x v="25"/>
    <n v="0"/>
    <n v="0"/>
    <x v="0"/>
    <x v="1"/>
    <x v="1"/>
    <n v="0"/>
    <n v="50"/>
  </r>
  <r>
    <n v="13499"/>
    <x v="2168"/>
    <n v="4"/>
    <n v="0"/>
    <n v="2"/>
    <n v="16"/>
    <n v="72"/>
    <n v="15.001300000000001"/>
    <x v="30"/>
    <n v="758"/>
    <n v="784"/>
    <x v="0"/>
    <x v="6"/>
    <x v="2"/>
    <x v="18"/>
    <x v="1"/>
    <x v="28"/>
    <n v="1"/>
    <n v="0"/>
    <x v="0"/>
    <x v="1"/>
    <x v="1"/>
    <n v="1"/>
    <n v="60.8"/>
  </r>
  <r>
    <n v="13500"/>
    <x v="2169"/>
    <n v="1"/>
    <n v="0"/>
    <n v="1"/>
    <n v="3"/>
    <n v="65"/>
    <n v="0"/>
    <x v="14"/>
    <n v="14"/>
    <n v="15"/>
    <x v="1"/>
    <x v="1"/>
    <x v="5"/>
    <x v="21"/>
    <x v="1"/>
    <x v="1"/>
    <n v="0"/>
    <n v="0"/>
    <x v="0"/>
    <x v="1"/>
    <x v="0"/>
    <n v="0"/>
    <n v="37.4"/>
  </r>
  <r>
    <n v="13501"/>
    <x v="2170"/>
    <n v="4"/>
    <n v="0"/>
    <n v="1"/>
    <n v="9"/>
    <n v="50"/>
    <n v="12.997999999999999"/>
    <x v="83"/>
    <n v="551"/>
    <n v="582"/>
    <x v="0"/>
    <x v="9"/>
    <x v="3"/>
    <x v="9"/>
    <x v="1"/>
    <x v="43"/>
    <n v="0"/>
    <n v="0"/>
    <x v="0"/>
    <x v="1"/>
    <x v="1"/>
    <n v="1"/>
    <n v="48.2"/>
  </r>
  <r>
    <n v="13502"/>
    <x v="2171"/>
    <n v="2"/>
    <n v="0"/>
    <n v="1"/>
    <n v="21.000000000000004"/>
    <n v="60"/>
    <n v="6.0031999999999996"/>
    <x v="165"/>
    <n v="279"/>
    <n v="367"/>
    <x v="0"/>
    <x v="7"/>
    <x v="4"/>
    <x v="10"/>
    <x v="0"/>
    <x v="9"/>
    <n v="0"/>
    <n v="0"/>
    <x v="1"/>
    <x v="1"/>
    <x v="0"/>
    <n v="1"/>
    <n v="69.800000000000011"/>
  </r>
  <r>
    <n v="13503"/>
    <x v="2172"/>
    <n v="2"/>
    <n v="0"/>
    <n v="1"/>
    <n v="16"/>
    <n v="42"/>
    <n v="22.002800000000001"/>
    <x v="58"/>
    <n v="71"/>
    <n v="101"/>
    <x v="1"/>
    <x v="11"/>
    <x v="2"/>
    <x v="4"/>
    <x v="1"/>
    <x v="45"/>
    <n v="0"/>
    <n v="0"/>
    <x v="1"/>
    <x v="1"/>
    <x v="0"/>
    <n v="0"/>
    <n v="60.8"/>
  </r>
  <r>
    <n v="13504"/>
    <x v="2173"/>
    <n v="2"/>
    <n v="0"/>
    <n v="1"/>
    <n v="18"/>
    <n v="39"/>
    <n v="15.001300000000001"/>
    <x v="212"/>
    <n v="268"/>
    <n v="452"/>
    <x v="1"/>
    <x v="3"/>
    <x v="4"/>
    <x v="4"/>
    <x v="0"/>
    <x v="39"/>
    <n v="0"/>
    <n v="0"/>
    <x v="1"/>
    <x v="1"/>
    <x v="0"/>
    <n v="0"/>
    <n v="64.400000000000006"/>
  </r>
  <r>
    <n v="13505"/>
    <x v="2174"/>
    <n v="3"/>
    <n v="0"/>
    <n v="2"/>
    <n v="29"/>
    <n v="66"/>
    <n v="12.997999999999999"/>
    <x v="66"/>
    <n v="224"/>
    <n v="278"/>
    <x v="0"/>
    <x v="10"/>
    <x v="3"/>
    <x v="22"/>
    <x v="1"/>
    <x v="41"/>
    <n v="1"/>
    <n v="0"/>
    <x v="0"/>
    <x v="0"/>
    <x v="0"/>
    <n v="1"/>
    <n v="84.2"/>
  </r>
  <r>
    <n v="13506"/>
    <x v="2175"/>
    <n v="4"/>
    <n v="0"/>
    <n v="1"/>
    <n v="12"/>
    <n v="35"/>
    <n v="7.0015000000000001"/>
    <x v="11"/>
    <n v="197"/>
    <n v="217"/>
    <x v="0"/>
    <x v="9"/>
    <x v="5"/>
    <x v="17"/>
    <x v="1"/>
    <x v="43"/>
    <n v="0"/>
    <n v="0"/>
    <x v="0"/>
    <x v="1"/>
    <x v="1"/>
    <n v="1"/>
    <n v="53.6"/>
  </r>
  <r>
    <n v="13507"/>
    <x v="2176"/>
    <n v="4"/>
    <n v="0"/>
    <n v="2"/>
    <n v="23"/>
    <n v="89"/>
    <n v="7.0015000000000001"/>
    <x v="67"/>
    <n v="397"/>
    <n v="424"/>
    <x v="1"/>
    <x v="8"/>
    <x v="2"/>
    <x v="3"/>
    <x v="1"/>
    <x v="10"/>
    <n v="1"/>
    <n v="0"/>
    <x v="0"/>
    <x v="1"/>
    <x v="1"/>
    <n v="0"/>
    <n v="73.400000000000006"/>
  </r>
  <r>
    <n v="13508"/>
    <x v="2177"/>
    <n v="4"/>
    <n v="0"/>
    <n v="2"/>
    <n v="17"/>
    <n v="88"/>
    <n v="11.0014"/>
    <x v="14"/>
    <n v="4"/>
    <n v="5"/>
    <x v="0"/>
    <x v="6"/>
    <x v="3"/>
    <x v="16"/>
    <x v="1"/>
    <x v="49"/>
    <n v="1"/>
    <n v="0"/>
    <x v="0"/>
    <x v="1"/>
    <x v="1"/>
    <n v="1"/>
    <n v="62.6"/>
  </r>
  <r>
    <n v="13509"/>
    <x v="2178"/>
    <n v="2"/>
    <n v="0"/>
    <n v="1"/>
    <n v="8"/>
    <n v="61"/>
    <n v="11.0014"/>
    <x v="9"/>
    <n v="8"/>
    <n v="11"/>
    <x v="0"/>
    <x v="3"/>
    <x v="3"/>
    <x v="19"/>
    <x v="1"/>
    <x v="3"/>
    <n v="0"/>
    <n v="0"/>
    <x v="1"/>
    <x v="1"/>
    <x v="0"/>
    <n v="1"/>
    <n v="46.4"/>
  </r>
  <r>
    <n v="13510"/>
    <x v="2179"/>
    <n v="4"/>
    <n v="0"/>
    <n v="1"/>
    <n v="6.0000000000000018"/>
    <n v="65"/>
    <n v="16.997900000000001"/>
    <x v="25"/>
    <n v="92"/>
    <n v="147"/>
    <x v="1"/>
    <x v="6"/>
    <x v="0"/>
    <x v="10"/>
    <x v="0"/>
    <x v="12"/>
    <n v="0"/>
    <n v="0"/>
    <x v="0"/>
    <x v="1"/>
    <x v="1"/>
    <n v="0"/>
    <n v="42.800000000000004"/>
  </r>
  <r>
    <n v="13511"/>
    <x v="2180"/>
    <n v="4"/>
    <n v="0"/>
    <n v="1"/>
    <n v="17"/>
    <n v="29"/>
    <n v="19.001200000000001"/>
    <x v="198"/>
    <n v="221"/>
    <n v="386"/>
    <x v="1"/>
    <x v="9"/>
    <x v="4"/>
    <x v="7"/>
    <x v="0"/>
    <x v="13"/>
    <n v="0"/>
    <n v="0"/>
    <x v="0"/>
    <x v="1"/>
    <x v="1"/>
    <n v="0"/>
    <n v="62.6"/>
  </r>
  <r>
    <n v="13512"/>
    <x v="2181"/>
    <n v="4"/>
    <n v="0"/>
    <n v="1"/>
    <n v="12"/>
    <n v="71"/>
    <n v="30.002600000000001"/>
    <x v="14"/>
    <n v="7"/>
    <n v="8"/>
    <x v="0"/>
    <x v="5"/>
    <x v="2"/>
    <x v="1"/>
    <x v="1"/>
    <x v="47"/>
    <n v="0"/>
    <n v="0"/>
    <x v="0"/>
    <x v="1"/>
    <x v="1"/>
    <n v="1"/>
    <n v="53.6"/>
  </r>
  <r>
    <n v="13513"/>
    <x v="2182"/>
    <n v="3"/>
    <n v="0"/>
    <n v="1"/>
    <n v="28"/>
    <n v="58"/>
    <n v="7.0015000000000001"/>
    <x v="169"/>
    <n v="230"/>
    <n v="349"/>
    <x v="1"/>
    <x v="8"/>
    <x v="0"/>
    <x v="17"/>
    <x v="0"/>
    <x v="14"/>
    <n v="0"/>
    <n v="0"/>
    <x v="0"/>
    <x v="0"/>
    <x v="0"/>
    <n v="0"/>
    <n v="82.4"/>
  </r>
  <r>
    <n v="13514"/>
    <x v="2183"/>
    <n v="2"/>
    <n v="0"/>
    <n v="1"/>
    <n v="25"/>
    <n v="57"/>
    <n v="23.999400000000001"/>
    <x v="70"/>
    <n v="323"/>
    <n v="365"/>
    <x v="1"/>
    <x v="2"/>
    <x v="2"/>
    <x v="0"/>
    <x v="1"/>
    <x v="50"/>
    <n v="0"/>
    <n v="0"/>
    <x v="1"/>
    <x v="1"/>
    <x v="0"/>
    <n v="0"/>
    <n v="77"/>
  </r>
  <r>
    <n v="13515"/>
    <x v="2184"/>
    <n v="1"/>
    <n v="0"/>
    <n v="1"/>
    <n v="-1"/>
    <n v="47"/>
    <n v="12.997999999999999"/>
    <x v="7"/>
    <n v="44"/>
    <n v="50"/>
    <x v="0"/>
    <x v="4"/>
    <x v="4"/>
    <x v="1"/>
    <x v="0"/>
    <x v="30"/>
    <n v="0"/>
    <n v="0"/>
    <x v="0"/>
    <x v="1"/>
    <x v="0"/>
    <n v="1"/>
    <n v="30.2"/>
  </r>
  <r>
    <n v="13516"/>
    <x v="2185"/>
    <n v="1"/>
    <n v="0"/>
    <n v="1"/>
    <n v="6.0000000000000018"/>
    <n v="49"/>
    <n v="0"/>
    <x v="12"/>
    <n v="171"/>
    <n v="176"/>
    <x v="0"/>
    <x v="4"/>
    <x v="1"/>
    <x v="8"/>
    <x v="1"/>
    <x v="40"/>
    <n v="0"/>
    <n v="0"/>
    <x v="0"/>
    <x v="1"/>
    <x v="0"/>
    <n v="1"/>
    <n v="42.800000000000004"/>
  </r>
  <r>
    <n v="13517"/>
    <x v="2186"/>
    <n v="4"/>
    <n v="0"/>
    <n v="2"/>
    <n v="7"/>
    <n v="53"/>
    <n v="16.997900000000001"/>
    <x v="114"/>
    <n v="158"/>
    <n v="181"/>
    <x v="0"/>
    <x v="9"/>
    <x v="6"/>
    <x v="17"/>
    <x v="1"/>
    <x v="12"/>
    <n v="1"/>
    <n v="0"/>
    <x v="0"/>
    <x v="1"/>
    <x v="1"/>
    <n v="1"/>
    <n v="44.6"/>
  </r>
  <r>
    <n v="13518"/>
    <x v="2187"/>
    <n v="1"/>
    <n v="0"/>
    <n v="1"/>
    <n v="8"/>
    <n v="49"/>
    <n v="7.0015000000000001"/>
    <x v="9"/>
    <n v="116"/>
    <n v="119"/>
    <x v="0"/>
    <x v="1"/>
    <x v="3"/>
    <x v="6"/>
    <x v="1"/>
    <x v="8"/>
    <n v="0"/>
    <n v="0"/>
    <x v="0"/>
    <x v="1"/>
    <x v="0"/>
    <n v="1"/>
    <n v="46.4"/>
  </r>
  <r>
    <n v="13519"/>
    <x v="2188"/>
    <n v="4"/>
    <n v="0"/>
    <n v="2"/>
    <n v="17"/>
    <n v="83"/>
    <n v="0"/>
    <x v="39"/>
    <n v="109"/>
    <n v="134"/>
    <x v="1"/>
    <x v="9"/>
    <x v="5"/>
    <x v="20"/>
    <x v="1"/>
    <x v="43"/>
    <n v="1"/>
    <n v="0"/>
    <x v="0"/>
    <x v="1"/>
    <x v="1"/>
    <n v="0"/>
    <n v="62.6"/>
  </r>
  <r>
    <n v="13520"/>
    <x v="2189"/>
    <n v="2"/>
    <n v="0"/>
    <n v="1"/>
    <n v="21.000000000000004"/>
    <n v="28"/>
    <n v="12.997999999999999"/>
    <x v="24"/>
    <n v="347"/>
    <n v="587"/>
    <x v="0"/>
    <x v="3"/>
    <x v="0"/>
    <x v="12"/>
    <x v="0"/>
    <x v="39"/>
    <n v="0"/>
    <n v="0"/>
    <x v="1"/>
    <x v="1"/>
    <x v="0"/>
    <n v="1"/>
    <n v="69.800000000000011"/>
  </r>
  <r>
    <n v="13521"/>
    <x v="2190"/>
    <n v="3"/>
    <n v="0"/>
    <n v="1"/>
    <n v="27"/>
    <n v="74"/>
    <n v="16.997900000000001"/>
    <x v="25"/>
    <n v="257"/>
    <n v="312"/>
    <x v="1"/>
    <x v="0"/>
    <x v="6"/>
    <x v="8"/>
    <x v="1"/>
    <x v="27"/>
    <n v="0"/>
    <n v="0"/>
    <x v="0"/>
    <x v="0"/>
    <x v="0"/>
    <n v="0"/>
    <n v="80.599999999999994"/>
  </r>
  <r>
    <n v="13522"/>
    <x v="2191"/>
    <n v="1"/>
    <n v="0"/>
    <n v="1"/>
    <n v="21.000000000000004"/>
    <n v="31"/>
    <n v="12.997999999999999"/>
    <x v="54"/>
    <n v="105"/>
    <n v="124"/>
    <x v="1"/>
    <x v="1"/>
    <x v="3"/>
    <x v="8"/>
    <x v="1"/>
    <x v="5"/>
    <n v="0"/>
    <n v="0"/>
    <x v="0"/>
    <x v="1"/>
    <x v="0"/>
    <n v="0"/>
    <n v="69.800000000000011"/>
  </r>
  <r>
    <n v="13523"/>
    <x v="2192"/>
    <n v="3"/>
    <n v="0"/>
    <n v="1"/>
    <n v="26"/>
    <n v="58"/>
    <n v="12.997999999999999"/>
    <x v="90"/>
    <n v="308"/>
    <n v="407"/>
    <x v="0"/>
    <x v="8"/>
    <x v="4"/>
    <x v="0"/>
    <x v="0"/>
    <x v="14"/>
    <n v="0"/>
    <n v="0"/>
    <x v="0"/>
    <x v="0"/>
    <x v="0"/>
    <n v="1"/>
    <n v="78.800000000000011"/>
  </r>
  <r>
    <n v="13524"/>
    <x v="2193"/>
    <n v="4"/>
    <n v="0"/>
    <n v="2"/>
    <n v="15"/>
    <n v="77"/>
    <n v="6.0031999999999996"/>
    <x v="50"/>
    <n v="155"/>
    <n v="162"/>
    <x v="0"/>
    <x v="6"/>
    <x v="2"/>
    <x v="6"/>
    <x v="1"/>
    <x v="28"/>
    <n v="1"/>
    <n v="0"/>
    <x v="0"/>
    <x v="1"/>
    <x v="1"/>
    <n v="1"/>
    <n v="59"/>
  </r>
  <r>
    <n v="13525"/>
    <x v="2194"/>
    <n v="1"/>
    <n v="0"/>
    <n v="1"/>
    <n v="0"/>
    <n v="55"/>
    <n v="7.0015000000000001"/>
    <x v="14"/>
    <n v="11"/>
    <n v="12"/>
    <x v="1"/>
    <x v="4"/>
    <x v="5"/>
    <x v="5"/>
    <x v="1"/>
    <x v="30"/>
    <n v="0"/>
    <n v="0"/>
    <x v="0"/>
    <x v="1"/>
    <x v="0"/>
    <n v="0"/>
    <n v="32"/>
  </r>
  <r>
    <n v="13526"/>
    <x v="2195"/>
    <n v="1"/>
    <n v="1"/>
    <n v="2"/>
    <n v="3"/>
    <n v="87"/>
    <n v="23.999400000000001"/>
    <x v="5"/>
    <n v="64"/>
    <n v="66"/>
    <x v="1"/>
    <x v="1"/>
    <x v="5"/>
    <x v="18"/>
    <x v="1"/>
    <x v="17"/>
    <n v="1"/>
    <n v="0"/>
    <x v="0"/>
    <x v="1"/>
    <x v="0"/>
    <n v="0"/>
    <n v="37.4"/>
  </r>
  <r>
    <n v="13527"/>
    <x v="2196"/>
    <n v="2"/>
    <n v="0"/>
    <n v="2"/>
    <n v="8"/>
    <n v="76"/>
    <n v="11.0014"/>
    <x v="27"/>
    <n v="150"/>
    <n v="158"/>
    <x v="1"/>
    <x v="3"/>
    <x v="1"/>
    <x v="14"/>
    <x v="1"/>
    <x v="3"/>
    <n v="1"/>
    <n v="0"/>
    <x v="1"/>
    <x v="1"/>
    <x v="0"/>
    <n v="0"/>
    <n v="46.4"/>
  </r>
  <r>
    <n v="13528"/>
    <x v="2197"/>
    <n v="3"/>
    <n v="0"/>
    <n v="1"/>
    <n v="25"/>
    <n v="79"/>
    <n v="12.997999999999999"/>
    <x v="66"/>
    <n v="217"/>
    <n v="271"/>
    <x v="0"/>
    <x v="10"/>
    <x v="4"/>
    <x v="10"/>
    <x v="0"/>
    <x v="44"/>
    <n v="0"/>
    <n v="0"/>
    <x v="0"/>
    <x v="0"/>
    <x v="0"/>
    <n v="1"/>
    <n v="77"/>
  </r>
  <r>
    <n v="13529"/>
    <x v="2198"/>
    <n v="4"/>
    <n v="0"/>
    <n v="1"/>
    <n v="3"/>
    <n v="60"/>
    <n v="8.9981000000000009"/>
    <x v="16"/>
    <n v="45"/>
    <n v="54"/>
    <x v="1"/>
    <x v="9"/>
    <x v="4"/>
    <x v="1"/>
    <x v="0"/>
    <x v="13"/>
    <n v="0"/>
    <n v="0"/>
    <x v="0"/>
    <x v="1"/>
    <x v="1"/>
    <n v="0"/>
    <n v="37.4"/>
  </r>
  <r>
    <n v="13530"/>
    <x v="2199"/>
    <n v="3"/>
    <n v="0"/>
    <n v="1"/>
    <n v="28"/>
    <n v="55"/>
    <n v="11.0014"/>
    <x v="45"/>
    <n v="149"/>
    <n v="231"/>
    <x v="0"/>
    <x v="10"/>
    <x v="3"/>
    <x v="20"/>
    <x v="1"/>
    <x v="19"/>
    <n v="0"/>
    <n v="0"/>
    <x v="0"/>
    <x v="0"/>
    <x v="0"/>
    <n v="1"/>
    <n v="82.4"/>
  </r>
  <r>
    <n v="13531"/>
    <x v="2200"/>
    <n v="3"/>
    <n v="0"/>
    <n v="1"/>
    <n v="23.999999999999993"/>
    <n v="50"/>
    <n v="8.9981000000000009"/>
    <x v="69"/>
    <n v="575"/>
    <n v="615"/>
    <x v="0"/>
    <x v="7"/>
    <x v="1"/>
    <x v="3"/>
    <x v="1"/>
    <x v="24"/>
    <n v="0"/>
    <n v="0"/>
    <x v="0"/>
    <x v="0"/>
    <x v="0"/>
    <n v="1"/>
    <n v="75.199999999999989"/>
  </r>
  <r>
    <n v="13532"/>
    <x v="2201"/>
    <n v="2"/>
    <n v="0"/>
    <n v="1"/>
    <n v="19.000000000000004"/>
    <n v="68"/>
    <n v="8.9981000000000009"/>
    <x v="8"/>
    <n v="252"/>
    <n v="287"/>
    <x v="0"/>
    <x v="3"/>
    <x v="3"/>
    <x v="22"/>
    <x v="1"/>
    <x v="38"/>
    <n v="0"/>
    <n v="0"/>
    <x v="1"/>
    <x v="1"/>
    <x v="0"/>
    <n v="1"/>
    <n v="66.200000000000017"/>
  </r>
  <r>
    <n v="13533"/>
    <x v="2202"/>
    <n v="4"/>
    <n v="0"/>
    <n v="1"/>
    <n v="2"/>
    <n v="75"/>
    <n v="6.0031999999999996"/>
    <x v="5"/>
    <n v="24"/>
    <n v="26"/>
    <x v="1"/>
    <x v="5"/>
    <x v="4"/>
    <x v="14"/>
    <x v="0"/>
    <x v="34"/>
    <n v="0"/>
    <n v="0"/>
    <x v="0"/>
    <x v="1"/>
    <x v="1"/>
    <n v="0"/>
    <n v="35.6"/>
  </r>
  <r>
    <n v="13534"/>
    <x v="2203"/>
    <n v="4"/>
    <n v="0"/>
    <n v="2"/>
    <n v="16"/>
    <n v="72"/>
    <n v="11.0014"/>
    <x v="58"/>
    <n v="330"/>
    <n v="360"/>
    <x v="0"/>
    <x v="6"/>
    <x v="2"/>
    <x v="8"/>
    <x v="1"/>
    <x v="28"/>
    <n v="1"/>
    <n v="0"/>
    <x v="0"/>
    <x v="1"/>
    <x v="1"/>
    <n v="1"/>
    <n v="60.8"/>
  </r>
  <r>
    <n v="13535"/>
    <x v="2204"/>
    <n v="3"/>
    <n v="0"/>
    <n v="1"/>
    <n v="23.999999999999993"/>
    <n v="47"/>
    <n v="11.0014"/>
    <x v="115"/>
    <n v="100"/>
    <n v="138"/>
    <x v="1"/>
    <x v="10"/>
    <x v="5"/>
    <x v="13"/>
    <x v="1"/>
    <x v="15"/>
    <n v="0"/>
    <n v="0"/>
    <x v="0"/>
    <x v="0"/>
    <x v="0"/>
    <n v="0"/>
    <n v="75.199999999999989"/>
  </r>
  <r>
    <n v="13536"/>
    <x v="2205"/>
    <n v="1"/>
    <n v="0"/>
    <n v="1"/>
    <n v="1"/>
    <n v="51"/>
    <n v="15.001300000000001"/>
    <x v="18"/>
    <n v="39"/>
    <n v="49"/>
    <x v="0"/>
    <x v="5"/>
    <x v="0"/>
    <x v="5"/>
    <x v="0"/>
    <x v="52"/>
    <n v="0"/>
    <n v="0"/>
    <x v="0"/>
    <x v="1"/>
    <x v="0"/>
    <n v="1"/>
    <n v="33.799999999999997"/>
  </r>
  <r>
    <n v="13537"/>
    <x v="2206"/>
    <n v="1"/>
    <n v="0"/>
    <n v="1"/>
    <n v="1"/>
    <n v="44"/>
    <n v="16.997900000000001"/>
    <x v="5"/>
    <n v="58"/>
    <n v="60"/>
    <x v="1"/>
    <x v="4"/>
    <x v="3"/>
    <x v="15"/>
    <x v="1"/>
    <x v="18"/>
    <n v="0"/>
    <n v="0"/>
    <x v="0"/>
    <x v="1"/>
    <x v="0"/>
    <n v="0"/>
    <n v="33.799999999999997"/>
  </r>
  <r>
    <n v="13538"/>
    <x v="2207"/>
    <n v="3"/>
    <n v="0"/>
    <n v="1"/>
    <n v="26"/>
    <n v="42"/>
    <n v="15.001300000000001"/>
    <x v="193"/>
    <n v="267"/>
    <n v="348"/>
    <x v="1"/>
    <x v="0"/>
    <x v="1"/>
    <x v="8"/>
    <x v="1"/>
    <x v="0"/>
    <n v="0"/>
    <n v="0"/>
    <x v="0"/>
    <x v="0"/>
    <x v="0"/>
    <n v="0"/>
    <n v="78.800000000000011"/>
  </r>
  <r>
    <n v="13539"/>
    <x v="2208"/>
    <n v="1"/>
    <n v="0"/>
    <n v="2"/>
    <n v="7"/>
    <n v="87"/>
    <n v="6.0031999999999996"/>
    <x v="15"/>
    <n v="243"/>
    <n v="254"/>
    <x v="0"/>
    <x v="4"/>
    <x v="2"/>
    <x v="10"/>
    <x v="1"/>
    <x v="20"/>
    <n v="1"/>
    <n v="0"/>
    <x v="0"/>
    <x v="1"/>
    <x v="0"/>
    <n v="1"/>
    <n v="44.6"/>
  </r>
  <r>
    <n v="13540"/>
    <x v="2209"/>
    <n v="4"/>
    <n v="0"/>
    <n v="1"/>
    <n v="11"/>
    <n v="58"/>
    <n v="12.997999999999999"/>
    <x v="4"/>
    <n v="197"/>
    <n v="241"/>
    <x v="0"/>
    <x v="6"/>
    <x v="6"/>
    <x v="15"/>
    <x v="1"/>
    <x v="31"/>
    <n v="0"/>
    <n v="0"/>
    <x v="0"/>
    <x v="1"/>
    <x v="1"/>
    <n v="1"/>
    <n v="51.8"/>
  </r>
  <r>
    <n v="13541"/>
    <x v="2210"/>
    <n v="3"/>
    <n v="0"/>
    <n v="1"/>
    <n v="27"/>
    <n v="48"/>
    <n v="0"/>
    <x v="105"/>
    <n v="238"/>
    <n v="298"/>
    <x v="1"/>
    <x v="8"/>
    <x v="5"/>
    <x v="12"/>
    <x v="1"/>
    <x v="14"/>
    <n v="0"/>
    <n v="0"/>
    <x v="0"/>
    <x v="0"/>
    <x v="0"/>
    <n v="0"/>
    <n v="80.599999999999994"/>
  </r>
  <r>
    <n v="13542"/>
    <x v="2211"/>
    <n v="4"/>
    <n v="0"/>
    <n v="1"/>
    <n v="22"/>
    <n v="38"/>
    <n v="16.997900000000001"/>
    <x v="42"/>
    <n v="146"/>
    <n v="180"/>
    <x v="0"/>
    <x v="8"/>
    <x v="0"/>
    <x v="21"/>
    <x v="0"/>
    <x v="48"/>
    <n v="0"/>
    <n v="0"/>
    <x v="0"/>
    <x v="1"/>
    <x v="1"/>
    <n v="1"/>
    <n v="71.599999999999994"/>
  </r>
  <r>
    <n v="13543"/>
    <x v="2212"/>
    <n v="3"/>
    <n v="0"/>
    <n v="1"/>
    <n v="32"/>
    <n v="59"/>
    <n v="19.001200000000001"/>
    <x v="166"/>
    <n v="238"/>
    <n v="373"/>
    <x v="1"/>
    <x v="10"/>
    <x v="0"/>
    <x v="15"/>
    <x v="0"/>
    <x v="36"/>
    <n v="0"/>
    <n v="0"/>
    <x v="0"/>
    <x v="0"/>
    <x v="0"/>
    <n v="0"/>
    <n v="89.6"/>
  </r>
  <r>
    <n v="13544"/>
    <x v="2213"/>
    <n v="2"/>
    <n v="0"/>
    <n v="1"/>
    <n v="23"/>
    <n v="31"/>
    <n v="23.999400000000001"/>
    <x v="62"/>
    <n v="321"/>
    <n v="362"/>
    <x v="1"/>
    <x v="3"/>
    <x v="5"/>
    <x v="18"/>
    <x v="1"/>
    <x v="37"/>
    <n v="0"/>
    <n v="0"/>
    <x v="1"/>
    <x v="1"/>
    <x v="0"/>
    <n v="0"/>
    <n v="73.400000000000006"/>
  </r>
  <r>
    <n v="13545"/>
    <x v="2214"/>
    <n v="3"/>
    <n v="0"/>
    <n v="1"/>
    <n v="28"/>
    <n v="62"/>
    <n v="8.9981000000000009"/>
    <x v="46"/>
    <n v="170"/>
    <n v="191"/>
    <x v="0"/>
    <x v="0"/>
    <x v="4"/>
    <x v="21"/>
    <x v="0"/>
    <x v="32"/>
    <n v="0"/>
    <n v="0"/>
    <x v="0"/>
    <x v="0"/>
    <x v="0"/>
    <n v="1"/>
    <n v="82.4"/>
  </r>
  <r>
    <n v="13546"/>
    <x v="2215"/>
    <n v="4"/>
    <n v="0"/>
    <n v="1"/>
    <n v="13"/>
    <n v="62"/>
    <n v="8.9981000000000009"/>
    <x v="46"/>
    <n v="114"/>
    <n v="135"/>
    <x v="1"/>
    <x v="9"/>
    <x v="2"/>
    <x v="20"/>
    <x v="1"/>
    <x v="12"/>
    <n v="0"/>
    <n v="0"/>
    <x v="0"/>
    <x v="1"/>
    <x v="1"/>
    <n v="0"/>
    <n v="55.400000000000006"/>
  </r>
  <r>
    <n v="13547"/>
    <x v="2216"/>
    <n v="4"/>
    <n v="0"/>
    <n v="1"/>
    <n v="14"/>
    <n v="38"/>
    <n v="12.997999999999999"/>
    <x v="80"/>
    <n v="207"/>
    <n v="274"/>
    <x v="0"/>
    <x v="9"/>
    <x v="3"/>
    <x v="4"/>
    <x v="1"/>
    <x v="12"/>
    <n v="0"/>
    <n v="0"/>
    <x v="0"/>
    <x v="1"/>
    <x v="1"/>
    <n v="1"/>
    <n v="57.2"/>
  </r>
  <r>
    <n v="13548"/>
    <x v="2217"/>
    <n v="3"/>
    <n v="0"/>
    <n v="1"/>
    <n v="31"/>
    <n v="43"/>
    <n v="16.997900000000001"/>
    <x v="116"/>
    <n v="104"/>
    <n v="174"/>
    <x v="0"/>
    <x v="0"/>
    <x v="5"/>
    <x v="20"/>
    <x v="1"/>
    <x v="16"/>
    <n v="0"/>
    <n v="0"/>
    <x v="0"/>
    <x v="0"/>
    <x v="0"/>
    <n v="1"/>
    <n v="87.800000000000011"/>
  </r>
  <r>
    <n v="13549"/>
    <x v="2218"/>
    <n v="1"/>
    <n v="0"/>
    <n v="1"/>
    <n v="8"/>
    <n v="87"/>
    <n v="12.997999999999999"/>
    <x v="15"/>
    <n v="547"/>
    <n v="558"/>
    <x v="0"/>
    <x v="1"/>
    <x v="1"/>
    <x v="3"/>
    <x v="1"/>
    <x v="5"/>
    <n v="0"/>
    <n v="0"/>
    <x v="0"/>
    <x v="1"/>
    <x v="0"/>
    <n v="1"/>
    <n v="46.4"/>
  </r>
  <r>
    <n v="13550"/>
    <x v="2219"/>
    <n v="2"/>
    <n v="0"/>
    <n v="1"/>
    <n v="15"/>
    <n v="67"/>
    <n v="8.9981000000000009"/>
    <x v="40"/>
    <n v="9"/>
    <n v="21"/>
    <x v="0"/>
    <x v="2"/>
    <x v="3"/>
    <x v="11"/>
    <x v="1"/>
    <x v="11"/>
    <n v="0"/>
    <n v="0"/>
    <x v="1"/>
    <x v="1"/>
    <x v="0"/>
    <n v="1"/>
    <n v="59"/>
  </r>
  <r>
    <n v="13551"/>
    <x v="2220"/>
    <n v="4"/>
    <n v="0"/>
    <n v="1"/>
    <n v="5.0000000000000018"/>
    <n v="81"/>
    <n v="0"/>
    <x v="40"/>
    <n v="234"/>
    <n v="246"/>
    <x v="1"/>
    <x v="5"/>
    <x v="3"/>
    <x v="10"/>
    <x v="1"/>
    <x v="34"/>
    <n v="0"/>
    <n v="0"/>
    <x v="0"/>
    <x v="1"/>
    <x v="1"/>
    <n v="0"/>
    <n v="41"/>
  </r>
  <r>
    <n v="13552"/>
    <x v="2221"/>
    <n v="4"/>
    <n v="0"/>
    <n v="1"/>
    <n v="3"/>
    <n v="75"/>
    <n v="6.0031999999999996"/>
    <x v="9"/>
    <n v="109"/>
    <n v="112"/>
    <x v="0"/>
    <x v="5"/>
    <x v="6"/>
    <x v="23"/>
    <x v="1"/>
    <x v="25"/>
    <n v="0"/>
    <n v="0"/>
    <x v="0"/>
    <x v="1"/>
    <x v="1"/>
    <n v="1"/>
    <n v="37.4"/>
  </r>
  <r>
    <n v="13553"/>
    <x v="2222"/>
    <n v="4"/>
    <n v="0"/>
    <n v="2"/>
    <n v="9"/>
    <n v="57"/>
    <n v="12.997999999999999"/>
    <x v="57"/>
    <n v="318"/>
    <n v="342"/>
    <x v="0"/>
    <x v="9"/>
    <x v="1"/>
    <x v="12"/>
    <x v="1"/>
    <x v="13"/>
    <n v="1"/>
    <n v="0"/>
    <x v="0"/>
    <x v="1"/>
    <x v="1"/>
    <n v="1"/>
    <n v="48.2"/>
  </r>
  <r>
    <n v="13554"/>
    <x v="2223"/>
    <n v="1"/>
    <n v="0"/>
    <n v="1"/>
    <n v="6.0000000000000018"/>
    <n v="62"/>
    <n v="6.0031999999999996"/>
    <x v="14"/>
    <n v="2"/>
    <n v="3"/>
    <x v="1"/>
    <x v="11"/>
    <x v="2"/>
    <x v="11"/>
    <x v="1"/>
    <x v="51"/>
    <n v="0"/>
    <n v="0"/>
    <x v="0"/>
    <x v="1"/>
    <x v="0"/>
    <n v="0"/>
    <n v="42.800000000000004"/>
  </r>
  <r>
    <n v="13555"/>
    <x v="2224"/>
    <n v="3"/>
    <n v="0"/>
    <n v="1"/>
    <n v="27"/>
    <n v="71"/>
    <n v="19.999500000000001"/>
    <x v="57"/>
    <n v="89"/>
    <n v="113"/>
    <x v="1"/>
    <x v="10"/>
    <x v="1"/>
    <x v="20"/>
    <x v="1"/>
    <x v="44"/>
    <n v="0"/>
    <n v="0"/>
    <x v="0"/>
    <x v="0"/>
    <x v="0"/>
    <n v="0"/>
    <n v="80.599999999999994"/>
  </r>
  <r>
    <n v="13556"/>
    <x v="2225"/>
    <n v="2"/>
    <n v="0"/>
    <n v="2"/>
    <n v="16"/>
    <n v="88"/>
    <n v="8.9981000000000009"/>
    <x v="12"/>
    <n v="30"/>
    <n v="35"/>
    <x v="1"/>
    <x v="2"/>
    <x v="4"/>
    <x v="19"/>
    <x v="0"/>
    <x v="11"/>
    <n v="1"/>
    <n v="0"/>
    <x v="1"/>
    <x v="1"/>
    <x v="0"/>
    <n v="0"/>
    <n v="60.8"/>
  </r>
  <r>
    <n v="13557"/>
    <x v="2226"/>
    <n v="1"/>
    <n v="0"/>
    <n v="2"/>
    <n v="6.0000000000000018"/>
    <n v="49"/>
    <n v="8.9981000000000009"/>
    <x v="109"/>
    <n v="146"/>
    <n v="222"/>
    <x v="0"/>
    <x v="5"/>
    <x v="3"/>
    <x v="17"/>
    <x v="1"/>
    <x v="6"/>
    <n v="1"/>
    <n v="0"/>
    <x v="0"/>
    <x v="1"/>
    <x v="0"/>
    <n v="1"/>
    <n v="42.800000000000004"/>
  </r>
  <r>
    <n v="13558"/>
    <x v="2227"/>
    <n v="2"/>
    <n v="0"/>
    <n v="3"/>
    <n v="23"/>
    <n v="78"/>
    <n v="12.997999999999999"/>
    <x v="30"/>
    <n v="287"/>
    <n v="313"/>
    <x v="1"/>
    <x v="2"/>
    <x v="2"/>
    <x v="14"/>
    <x v="1"/>
    <x v="2"/>
    <n v="0"/>
    <n v="1"/>
    <x v="1"/>
    <x v="1"/>
    <x v="0"/>
    <n v="0"/>
    <n v="73.400000000000006"/>
  </r>
  <r>
    <n v="13559"/>
    <x v="2228"/>
    <n v="2"/>
    <n v="0"/>
    <n v="1"/>
    <n v="28"/>
    <n v="58"/>
    <n v="12.997999999999999"/>
    <x v="6"/>
    <n v="111"/>
    <n v="143"/>
    <x v="1"/>
    <x v="7"/>
    <x v="4"/>
    <x v="3"/>
    <x v="0"/>
    <x v="9"/>
    <n v="0"/>
    <n v="0"/>
    <x v="1"/>
    <x v="1"/>
    <x v="0"/>
    <n v="0"/>
    <n v="82.4"/>
  </r>
  <r>
    <n v="13560"/>
    <x v="2229"/>
    <n v="1"/>
    <n v="0"/>
    <n v="2"/>
    <n v="17"/>
    <n v="88"/>
    <n v="7.0015000000000001"/>
    <x v="21"/>
    <n v="488"/>
    <n v="516"/>
    <x v="0"/>
    <x v="11"/>
    <x v="2"/>
    <x v="3"/>
    <x v="1"/>
    <x v="51"/>
    <n v="1"/>
    <n v="0"/>
    <x v="0"/>
    <x v="1"/>
    <x v="0"/>
    <n v="1"/>
    <n v="62.6"/>
  </r>
  <r>
    <n v="13561"/>
    <x v="2230"/>
    <n v="1"/>
    <n v="0"/>
    <n v="2"/>
    <n v="3"/>
    <n v="75"/>
    <n v="11.0014"/>
    <x v="12"/>
    <n v="12"/>
    <n v="17"/>
    <x v="1"/>
    <x v="1"/>
    <x v="4"/>
    <x v="11"/>
    <x v="0"/>
    <x v="4"/>
    <n v="1"/>
    <n v="0"/>
    <x v="0"/>
    <x v="1"/>
    <x v="0"/>
    <n v="0"/>
    <n v="37.4"/>
  </r>
  <r>
    <n v="13562"/>
    <x v="2231"/>
    <n v="1"/>
    <n v="0"/>
    <n v="1"/>
    <n v="3"/>
    <n v="62"/>
    <n v="7.0015000000000001"/>
    <x v="9"/>
    <n v="43"/>
    <n v="46"/>
    <x v="1"/>
    <x v="11"/>
    <x v="2"/>
    <x v="6"/>
    <x v="1"/>
    <x v="42"/>
    <n v="0"/>
    <n v="0"/>
    <x v="0"/>
    <x v="1"/>
    <x v="0"/>
    <n v="0"/>
    <n v="37.4"/>
  </r>
  <r>
    <n v="13563"/>
    <x v="2232"/>
    <n v="2"/>
    <n v="0"/>
    <n v="1"/>
    <n v="12"/>
    <n v="17"/>
    <n v="6.0031999999999996"/>
    <x v="80"/>
    <n v="576"/>
    <n v="643"/>
    <x v="0"/>
    <x v="11"/>
    <x v="2"/>
    <x v="18"/>
    <x v="1"/>
    <x v="45"/>
    <n v="0"/>
    <n v="0"/>
    <x v="1"/>
    <x v="1"/>
    <x v="0"/>
    <n v="1"/>
    <n v="53.6"/>
  </r>
  <r>
    <n v="13564"/>
    <x v="2233"/>
    <n v="4"/>
    <n v="0"/>
    <n v="2"/>
    <n v="11"/>
    <n v="71"/>
    <n v="8.9981000000000009"/>
    <x v="43"/>
    <n v="117"/>
    <n v="146"/>
    <x v="1"/>
    <x v="6"/>
    <x v="5"/>
    <x v="15"/>
    <x v="1"/>
    <x v="28"/>
    <n v="1"/>
    <n v="0"/>
    <x v="0"/>
    <x v="1"/>
    <x v="1"/>
    <n v="0"/>
    <n v="51.8"/>
  </r>
  <r>
    <n v="13565"/>
    <x v="2234"/>
    <n v="1"/>
    <n v="0"/>
    <n v="2"/>
    <n v="8"/>
    <n v="53"/>
    <n v="22.002800000000001"/>
    <x v="27"/>
    <n v="30"/>
    <n v="38"/>
    <x v="1"/>
    <x v="11"/>
    <x v="0"/>
    <x v="6"/>
    <x v="0"/>
    <x v="45"/>
    <n v="1"/>
    <n v="0"/>
    <x v="0"/>
    <x v="1"/>
    <x v="0"/>
    <n v="0"/>
    <n v="46.4"/>
  </r>
  <r>
    <n v="13566"/>
    <x v="2235"/>
    <n v="3"/>
    <n v="0"/>
    <n v="2"/>
    <n v="22"/>
    <n v="94"/>
    <n v="8.9981000000000009"/>
    <x v="8"/>
    <n v="250"/>
    <n v="285"/>
    <x v="1"/>
    <x v="8"/>
    <x v="1"/>
    <x v="8"/>
    <x v="1"/>
    <x v="48"/>
    <n v="1"/>
    <n v="0"/>
    <x v="0"/>
    <x v="0"/>
    <x v="0"/>
    <n v="0"/>
    <n v="71.599999999999994"/>
  </r>
  <r>
    <n v="13567"/>
    <x v="2236"/>
    <n v="2"/>
    <n v="1"/>
    <n v="1"/>
    <n v="32"/>
    <n v="56"/>
    <n v="19.999500000000001"/>
    <x v="189"/>
    <n v="247"/>
    <n v="405"/>
    <x v="0"/>
    <x v="2"/>
    <x v="5"/>
    <x v="9"/>
    <x v="1"/>
    <x v="2"/>
    <n v="0"/>
    <n v="0"/>
    <x v="1"/>
    <x v="1"/>
    <x v="0"/>
    <n v="1"/>
    <n v="89.6"/>
  </r>
  <r>
    <n v="13568"/>
    <x v="2237"/>
    <n v="1"/>
    <n v="0"/>
    <n v="1"/>
    <n v="-1"/>
    <n v="74"/>
    <n v="6.0031999999999996"/>
    <x v="2"/>
    <n v="2"/>
    <n v="2"/>
    <x v="1"/>
    <x v="4"/>
    <x v="6"/>
    <x v="11"/>
    <x v="1"/>
    <x v="30"/>
    <n v="0"/>
    <n v="0"/>
    <x v="0"/>
    <x v="1"/>
    <x v="0"/>
    <n v="0"/>
    <n v="30.2"/>
  </r>
  <r>
    <n v="13569"/>
    <x v="2238"/>
    <n v="2"/>
    <n v="0"/>
    <n v="1"/>
    <n v="21.000000000000004"/>
    <n v="49"/>
    <n v="0"/>
    <x v="149"/>
    <n v="230"/>
    <n v="358"/>
    <x v="1"/>
    <x v="2"/>
    <x v="0"/>
    <x v="7"/>
    <x v="0"/>
    <x v="11"/>
    <n v="0"/>
    <n v="0"/>
    <x v="1"/>
    <x v="1"/>
    <x v="0"/>
    <n v="0"/>
    <n v="69.800000000000011"/>
  </r>
  <r>
    <n v="13570"/>
    <x v="2239"/>
    <n v="2"/>
    <n v="0"/>
    <n v="2"/>
    <n v="14"/>
    <n v="82"/>
    <n v="0"/>
    <x v="6"/>
    <n v="68"/>
    <n v="100"/>
    <x v="1"/>
    <x v="2"/>
    <x v="0"/>
    <x v="6"/>
    <x v="0"/>
    <x v="50"/>
    <n v="1"/>
    <n v="0"/>
    <x v="1"/>
    <x v="1"/>
    <x v="0"/>
    <n v="0"/>
    <n v="57.2"/>
  </r>
  <r>
    <n v="13571"/>
    <x v="2240"/>
    <n v="1"/>
    <n v="0"/>
    <n v="2"/>
    <n v="12"/>
    <n v="41"/>
    <n v="36.997399999999999"/>
    <x v="33"/>
    <n v="173"/>
    <n v="206"/>
    <x v="0"/>
    <x v="4"/>
    <x v="4"/>
    <x v="0"/>
    <x v="0"/>
    <x v="20"/>
    <n v="1"/>
    <n v="0"/>
    <x v="0"/>
    <x v="1"/>
    <x v="0"/>
    <n v="1"/>
    <n v="53.6"/>
  </r>
  <r>
    <n v="13572"/>
    <x v="2241"/>
    <n v="2"/>
    <n v="0"/>
    <n v="1"/>
    <n v="18"/>
    <n v="22"/>
    <n v="19.001200000000001"/>
    <x v="81"/>
    <n v="184"/>
    <n v="259"/>
    <x v="0"/>
    <x v="3"/>
    <x v="2"/>
    <x v="15"/>
    <x v="1"/>
    <x v="3"/>
    <n v="0"/>
    <n v="0"/>
    <x v="1"/>
    <x v="1"/>
    <x v="0"/>
    <n v="1"/>
    <n v="64.400000000000006"/>
  </r>
  <r>
    <n v="13573"/>
    <x v="2242"/>
    <n v="1"/>
    <n v="0"/>
    <n v="2"/>
    <n v="1"/>
    <n v="75"/>
    <n v="11.0014"/>
    <x v="2"/>
    <n v="2"/>
    <n v="2"/>
    <x v="1"/>
    <x v="4"/>
    <x v="3"/>
    <x v="11"/>
    <x v="1"/>
    <x v="8"/>
    <n v="1"/>
    <n v="0"/>
    <x v="0"/>
    <x v="1"/>
    <x v="0"/>
    <n v="0"/>
    <n v="33.799999999999997"/>
  </r>
  <r>
    <n v="13574"/>
    <x v="2243"/>
    <n v="4"/>
    <n v="0"/>
    <n v="2"/>
    <n v="23"/>
    <n v="89"/>
    <n v="6.0031999999999996"/>
    <x v="40"/>
    <n v="379"/>
    <n v="391"/>
    <x v="0"/>
    <x v="6"/>
    <x v="1"/>
    <x v="14"/>
    <x v="1"/>
    <x v="10"/>
    <n v="1"/>
    <n v="0"/>
    <x v="0"/>
    <x v="1"/>
    <x v="1"/>
    <n v="1"/>
    <n v="73.400000000000006"/>
  </r>
  <r>
    <n v="13575"/>
    <x v="2244"/>
    <n v="2"/>
    <n v="0"/>
    <n v="1"/>
    <n v="20.000000000000004"/>
    <n v="78"/>
    <n v="11.0014"/>
    <x v="19"/>
    <n v="308"/>
    <n v="374"/>
    <x v="0"/>
    <x v="11"/>
    <x v="1"/>
    <x v="22"/>
    <x v="1"/>
    <x v="51"/>
    <n v="0"/>
    <n v="0"/>
    <x v="1"/>
    <x v="1"/>
    <x v="0"/>
    <n v="1"/>
    <n v="68"/>
  </r>
  <r>
    <n v="13576"/>
    <x v="2245"/>
    <n v="4"/>
    <n v="0"/>
    <n v="2"/>
    <n v="15"/>
    <n v="48"/>
    <n v="15.001300000000001"/>
    <x v="79"/>
    <n v="177"/>
    <n v="310"/>
    <x v="1"/>
    <x v="6"/>
    <x v="4"/>
    <x v="4"/>
    <x v="0"/>
    <x v="49"/>
    <n v="1"/>
    <n v="0"/>
    <x v="0"/>
    <x v="1"/>
    <x v="1"/>
    <n v="0"/>
    <n v="59"/>
  </r>
  <r>
    <n v="13577"/>
    <x v="2246"/>
    <n v="4"/>
    <n v="0"/>
    <n v="1"/>
    <n v="11"/>
    <n v="76"/>
    <n v="0"/>
    <x v="68"/>
    <n v="298"/>
    <n v="313"/>
    <x v="1"/>
    <x v="6"/>
    <x v="5"/>
    <x v="0"/>
    <x v="1"/>
    <x v="28"/>
    <n v="0"/>
    <n v="0"/>
    <x v="0"/>
    <x v="1"/>
    <x v="1"/>
    <n v="0"/>
    <n v="51.8"/>
  </r>
  <r>
    <n v="13578"/>
    <x v="2247"/>
    <n v="1"/>
    <n v="0"/>
    <n v="2"/>
    <n v="17"/>
    <n v="88"/>
    <n v="8.9981000000000009"/>
    <x v="2"/>
    <n v="6"/>
    <n v="6"/>
    <x v="0"/>
    <x v="11"/>
    <x v="2"/>
    <x v="16"/>
    <x v="1"/>
    <x v="51"/>
    <n v="1"/>
    <n v="0"/>
    <x v="0"/>
    <x v="1"/>
    <x v="0"/>
    <n v="1"/>
    <n v="62.6"/>
  </r>
  <r>
    <n v="13579"/>
    <x v="2248"/>
    <n v="1"/>
    <n v="0"/>
    <n v="1"/>
    <n v="6.0000000000000018"/>
    <n v="56"/>
    <n v="11.0014"/>
    <x v="7"/>
    <n v="70"/>
    <n v="76"/>
    <x v="1"/>
    <x v="11"/>
    <x v="3"/>
    <x v="8"/>
    <x v="1"/>
    <x v="29"/>
    <n v="0"/>
    <n v="0"/>
    <x v="0"/>
    <x v="1"/>
    <x v="0"/>
    <n v="0"/>
    <n v="42.800000000000004"/>
  </r>
  <r>
    <n v="13580"/>
    <x v="2249"/>
    <n v="1"/>
    <n v="0"/>
    <n v="1"/>
    <n v="14"/>
    <n v="59"/>
    <n v="19.999500000000001"/>
    <x v="18"/>
    <n v="148"/>
    <n v="158"/>
    <x v="0"/>
    <x v="11"/>
    <x v="6"/>
    <x v="6"/>
    <x v="1"/>
    <x v="42"/>
    <n v="0"/>
    <n v="0"/>
    <x v="0"/>
    <x v="1"/>
    <x v="0"/>
    <n v="1"/>
    <n v="57.2"/>
  </r>
  <r>
    <n v="13581"/>
    <x v="2250"/>
    <n v="4"/>
    <n v="0"/>
    <n v="1"/>
    <n v="23"/>
    <n v="50"/>
    <n v="7.0015000000000001"/>
    <x v="155"/>
    <n v="228"/>
    <n v="414"/>
    <x v="1"/>
    <x v="6"/>
    <x v="0"/>
    <x v="18"/>
    <x v="0"/>
    <x v="7"/>
    <n v="0"/>
    <n v="0"/>
    <x v="0"/>
    <x v="1"/>
    <x v="1"/>
    <n v="0"/>
    <n v="73.400000000000006"/>
  </r>
  <r>
    <n v="13582"/>
    <x v="2251"/>
    <n v="3"/>
    <n v="0"/>
    <n v="2"/>
    <n v="27"/>
    <n v="84"/>
    <n v="7.0015000000000001"/>
    <x v="5"/>
    <n v="16"/>
    <n v="18"/>
    <x v="1"/>
    <x v="0"/>
    <x v="1"/>
    <x v="2"/>
    <x v="1"/>
    <x v="32"/>
    <n v="1"/>
    <n v="0"/>
    <x v="0"/>
    <x v="0"/>
    <x v="0"/>
    <n v="0"/>
    <n v="80.599999999999994"/>
  </r>
  <r>
    <n v="13583"/>
    <x v="2252"/>
    <n v="3"/>
    <n v="0"/>
    <n v="2"/>
    <n v="23.999999999999993"/>
    <n v="61"/>
    <n v="0"/>
    <x v="2"/>
    <n v="11"/>
    <n v="11"/>
    <x v="0"/>
    <x v="0"/>
    <x v="3"/>
    <x v="16"/>
    <x v="1"/>
    <x v="27"/>
    <n v="1"/>
    <n v="0"/>
    <x v="0"/>
    <x v="0"/>
    <x v="0"/>
    <n v="1"/>
    <n v="75.199999999999989"/>
  </r>
  <r>
    <n v="13584"/>
    <x v="2253"/>
    <n v="2"/>
    <n v="0"/>
    <n v="1"/>
    <n v="23"/>
    <n v="78"/>
    <n v="12.997999999999999"/>
    <x v="115"/>
    <n v="186"/>
    <n v="224"/>
    <x v="0"/>
    <x v="2"/>
    <x v="2"/>
    <x v="13"/>
    <x v="1"/>
    <x v="11"/>
    <n v="0"/>
    <n v="0"/>
    <x v="1"/>
    <x v="1"/>
    <x v="0"/>
    <n v="1"/>
    <n v="73.400000000000006"/>
  </r>
  <r>
    <n v="13585"/>
    <x v="2254"/>
    <n v="1"/>
    <n v="0"/>
    <n v="1"/>
    <n v="13"/>
    <n v="38"/>
    <n v="26.002700000000001"/>
    <x v="69"/>
    <n v="175"/>
    <n v="215"/>
    <x v="0"/>
    <x v="11"/>
    <x v="6"/>
    <x v="15"/>
    <x v="1"/>
    <x v="42"/>
    <n v="0"/>
    <n v="0"/>
    <x v="0"/>
    <x v="1"/>
    <x v="0"/>
    <n v="1"/>
    <n v="55.400000000000006"/>
  </r>
  <r>
    <n v="13586"/>
    <x v="2255"/>
    <n v="1"/>
    <n v="0"/>
    <n v="1"/>
    <n v="-3"/>
    <n v="50"/>
    <n v="19.001200000000001"/>
    <x v="2"/>
    <n v="31"/>
    <n v="31"/>
    <x v="1"/>
    <x v="4"/>
    <x v="5"/>
    <x v="23"/>
    <x v="1"/>
    <x v="18"/>
    <n v="0"/>
    <n v="0"/>
    <x v="0"/>
    <x v="1"/>
    <x v="0"/>
    <n v="0"/>
    <n v="26.6"/>
  </r>
  <r>
    <n v="13587"/>
    <x v="2256"/>
    <n v="2"/>
    <n v="0"/>
    <n v="3"/>
    <n v="19.000000000000004"/>
    <n v="78"/>
    <n v="8.9981000000000009"/>
    <x v="43"/>
    <n v="139"/>
    <n v="168"/>
    <x v="0"/>
    <x v="7"/>
    <x v="5"/>
    <x v="15"/>
    <x v="1"/>
    <x v="22"/>
    <n v="0"/>
    <n v="1"/>
    <x v="1"/>
    <x v="1"/>
    <x v="0"/>
    <n v="1"/>
    <n v="66.200000000000017"/>
  </r>
  <r>
    <n v="13588"/>
    <x v="2257"/>
    <n v="3"/>
    <n v="0"/>
    <n v="1"/>
    <n v="34"/>
    <n v="47"/>
    <n v="16.997900000000001"/>
    <x v="21"/>
    <n v="151"/>
    <n v="179"/>
    <x v="1"/>
    <x v="0"/>
    <x v="3"/>
    <x v="10"/>
    <x v="1"/>
    <x v="41"/>
    <n v="0"/>
    <n v="0"/>
    <x v="0"/>
    <x v="0"/>
    <x v="0"/>
    <n v="0"/>
    <n v="93.2"/>
  </r>
  <r>
    <n v="13589"/>
    <x v="2258"/>
    <n v="1"/>
    <n v="1"/>
    <n v="1"/>
    <n v="4"/>
    <n v="52"/>
    <n v="22.002800000000001"/>
    <x v="7"/>
    <n v="174"/>
    <n v="180"/>
    <x v="0"/>
    <x v="4"/>
    <x v="5"/>
    <x v="18"/>
    <x v="1"/>
    <x v="18"/>
    <n v="0"/>
    <n v="0"/>
    <x v="0"/>
    <x v="1"/>
    <x v="0"/>
    <n v="1"/>
    <n v="39.200000000000003"/>
  </r>
  <r>
    <n v="13590"/>
    <x v="2259"/>
    <n v="3"/>
    <n v="0"/>
    <n v="1"/>
    <n v="31"/>
    <n v="43"/>
    <n v="7.0015000000000001"/>
    <x v="26"/>
    <n v="130"/>
    <n v="201"/>
    <x v="1"/>
    <x v="0"/>
    <x v="2"/>
    <x v="15"/>
    <x v="1"/>
    <x v="27"/>
    <n v="0"/>
    <n v="0"/>
    <x v="0"/>
    <x v="0"/>
    <x v="0"/>
    <n v="0"/>
    <n v="87.800000000000011"/>
  </r>
  <r>
    <n v="13591"/>
    <x v="2260"/>
    <n v="3"/>
    <n v="0"/>
    <n v="1"/>
    <n v="27"/>
    <n v="79"/>
    <n v="7.0015000000000001"/>
    <x v="85"/>
    <n v="691"/>
    <n v="738"/>
    <x v="0"/>
    <x v="0"/>
    <x v="5"/>
    <x v="3"/>
    <x v="1"/>
    <x v="32"/>
    <n v="0"/>
    <n v="0"/>
    <x v="0"/>
    <x v="0"/>
    <x v="0"/>
    <n v="1"/>
    <n v="80.599999999999994"/>
  </r>
  <r>
    <n v="13592"/>
    <x v="2261"/>
    <n v="4"/>
    <n v="1"/>
    <n v="1"/>
    <n v="9"/>
    <n v="71"/>
    <n v="11.0014"/>
    <x v="50"/>
    <n v="19"/>
    <n v="26"/>
    <x v="1"/>
    <x v="9"/>
    <x v="1"/>
    <x v="22"/>
    <x v="1"/>
    <x v="43"/>
    <n v="0"/>
    <n v="0"/>
    <x v="0"/>
    <x v="1"/>
    <x v="1"/>
    <n v="0"/>
    <n v="48.2"/>
  </r>
  <r>
    <n v="13593"/>
    <x v="2262"/>
    <n v="4"/>
    <n v="0"/>
    <n v="2"/>
    <n v="12"/>
    <n v="67"/>
    <n v="12.997999999999999"/>
    <x v="62"/>
    <n v="144"/>
    <n v="185"/>
    <x v="0"/>
    <x v="6"/>
    <x v="0"/>
    <x v="20"/>
    <x v="0"/>
    <x v="28"/>
    <n v="1"/>
    <n v="0"/>
    <x v="0"/>
    <x v="1"/>
    <x v="1"/>
    <n v="1"/>
    <n v="53.6"/>
  </r>
  <r>
    <n v="13594"/>
    <x v="2263"/>
    <n v="3"/>
    <n v="0"/>
    <n v="3"/>
    <n v="18"/>
    <n v="83"/>
    <n v="26.002700000000001"/>
    <x v="17"/>
    <n v="51"/>
    <n v="67"/>
    <x v="1"/>
    <x v="8"/>
    <x v="2"/>
    <x v="15"/>
    <x v="1"/>
    <x v="46"/>
    <n v="0"/>
    <n v="1"/>
    <x v="0"/>
    <x v="0"/>
    <x v="0"/>
    <n v="0"/>
    <n v="64.400000000000006"/>
  </r>
  <r>
    <n v="13595"/>
    <x v="2264"/>
    <n v="4"/>
    <n v="0"/>
    <n v="1"/>
    <n v="14"/>
    <n v="55"/>
    <n v="19.999500000000001"/>
    <x v="67"/>
    <n v="170"/>
    <n v="197"/>
    <x v="0"/>
    <x v="6"/>
    <x v="6"/>
    <x v="6"/>
    <x v="1"/>
    <x v="28"/>
    <n v="0"/>
    <n v="0"/>
    <x v="0"/>
    <x v="1"/>
    <x v="1"/>
    <n v="1"/>
    <n v="57.2"/>
  </r>
  <r>
    <n v="13596"/>
    <x v="2265"/>
    <n v="2"/>
    <n v="0"/>
    <n v="2"/>
    <n v="12"/>
    <n v="77"/>
    <n v="12.997999999999999"/>
    <x v="51"/>
    <n v="441"/>
    <n v="487"/>
    <x v="0"/>
    <x v="3"/>
    <x v="6"/>
    <x v="9"/>
    <x v="1"/>
    <x v="38"/>
    <n v="1"/>
    <n v="0"/>
    <x v="1"/>
    <x v="1"/>
    <x v="0"/>
    <n v="1"/>
    <n v="53.6"/>
  </r>
  <r>
    <n v="13597"/>
    <x v="2266"/>
    <n v="3"/>
    <n v="0"/>
    <n v="1"/>
    <n v="21.000000000000004"/>
    <n v="73"/>
    <n v="12.997999999999999"/>
    <x v="9"/>
    <n v="37"/>
    <n v="40"/>
    <x v="0"/>
    <x v="10"/>
    <x v="6"/>
    <x v="2"/>
    <x v="1"/>
    <x v="36"/>
    <n v="0"/>
    <n v="0"/>
    <x v="0"/>
    <x v="0"/>
    <x v="0"/>
    <n v="1"/>
    <n v="69.800000000000011"/>
  </r>
  <r>
    <n v="13598"/>
    <x v="2267"/>
    <n v="2"/>
    <n v="0"/>
    <n v="1"/>
    <n v="26"/>
    <n v="79"/>
    <n v="6.0031999999999996"/>
    <x v="16"/>
    <n v="20"/>
    <n v="29"/>
    <x v="1"/>
    <x v="2"/>
    <x v="2"/>
    <x v="21"/>
    <x v="1"/>
    <x v="23"/>
    <n v="0"/>
    <n v="0"/>
    <x v="1"/>
    <x v="1"/>
    <x v="0"/>
    <n v="0"/>
    <n v="78.800000000000011"/>
  </r>
  <r>
    <n v="13599"/>
    <x v="2268"/>
    <n v="1"/>
    <n v="0"/>
    <n v="1"/>
    <n v="-3"/>
    <n v="54"/>
    <n v="7.0015000000000001"/>
    <x v="2"/>
    <n v="1"/>
    <n v="1"/>
    <x v="0"/>
    <x v="1"/>
    <x v="5"/>
    <x v="19"/>
    <x v="1"/>
    <x v="1"/>
    <n v="0"/>
    <n v="0"/>
    <x v="0"/>
    <x v="1"/>
    <x v="0"/>
    <n v="1"/>
    <n v="26.6"/>
  </r>
  <r>
    <n v="13600"/>
    <x v="2269"/>
    <n v="3"/>
    <n v="0"/>
    <n v="1"/>
    <n v="30"/>
    <n v="49"/>
    <n v="16.997900000000001"/>
    <x v="43"/>
    <n v="146"/>
    <n v="175"/>
    <x v="1"/>
    <x v="8"/>
    <x v="6"/>
    <x v="7"/>
    <x v="1"/>
    <x v="14"/>
    <n v="0"/>
    <n v="0"/>
    <x v="0"/>
    <x v="0"/>
    <x v="0"/>
    <n v="0"/>
    <n v="86"/>
  </r>
  <r>
    <n v="13601"/>
    <x v="2270"/>
    <n v="2"/>
    <n v="0"/>
    <n v="1"/>
    <n v="14"/>
    <n v="55"/>
    <n v="22.002800000000001"/>
    <x v="69"/>
    <n v="229"/>
    <n v="269"/>
    <x v="1"/>
    <x v="3"/>
    <x v="3"/>
    <x v="0"/>
    <x v="1"/>
    <x v="39"/>
    <n v="0"/>
    <n v="0"/>
    <x v="1"/>
    <x v="1"/>
    <x v="0"/>
    <n v="0"/>
    <n v="57.2"/>
  </r>
  <r>
    <n v="13602"/>
    <x v="2271"/>
    <n v="2"/>
    <n v="0"/>
    <n v="1"/>
    <n v="23.999999999999993"/>
    <n v="39"/>
    <n v="15.001300000000001"/>
    <x v="81"/>
    <n v="419"/>
    <n v="494"/>
    <x v="0"/>
    <x v="3"/>
    <x v="6"/>
    <x v="0"/>
    <x v="1"/>
    <x v="33"/>
    <n v="0"/>
    <n v="0"/>
    <x v="1"/>
    <x v="1"/>
    <x v="0"/>
    <n v="1"/>
    <n v="75.199999999999989"/>
  </r>
  <r>
    <n v="13603"/>
    <x v="2272"/>
    <n v="2"/>
    <n v="0"/>
    <n v="1"/>
    <n v="21.000000000000004"/>
    <n v="43"/>
    <n v="15.001300000000001"/>
    <x v="3"/>
    <n v="363"/>
    <n v="432"/>
    <x v="1"/>
    <x v="2"/>
    <x v="2"/>
    <x v="0"/>
    <x v="1"/>
    <x v="11"/>
    <n v="0"/>
    <n v="0"/>
    <x v="1"/>
    <x v="1"/>
    <x v="0"/>
    <n v="0"/>
    <n v="69.800000000000011"/>
  </r>
  <r>
    <n v="13604"/>
    <x v="2273"/>
    <n v="1"/>
    <n v="0"/>
    <n v="1"/>
    <n v="1"/>
    <n v="86"/>
    <n v="0"/>
    <x v="14"/>
    <n v="1"/>
    <n v="2"/>
    <x v="1"/>
    <x v="1"/>
    <x v="5"/>
    <x v="16"/>
    <x v="1"/>
    <x v="1"/>
    <n v="0"/>
    <n v="0"/>
    <x v="0"/>
    <x v="1"/>
    <x v="0"/>
    <n v="0"/>
    <n v="33.799999999999997"/>
  </r>
  <r>
    <n v="13605"/>
    <x v="2274"/>
    <n v="2"/>
    <n v="0"/>
    <n v="2"/>
    <n v="23.999999999999993"/>
    <n v="65"/>
    <n v="22.002800000000001"/>
    <x v="11"/>
    <n v="118"/>
    <n v="138"/>
    <x v="1"/>
    <x v="2"/>
    <x v="2"/>
    <x v="13"/>
    <x v="1"/>
    <x v="50"/>
    <n v="1"/>
    <n v="0"/>
    <x v="1"/>
    <x v="1"/>
    <x v="0"/>
    <n v="0"/>
    <n v="75.199999999999989"/>
  </r>
  <r>
    <n v="13606"/>
    <x v="2275"/>
    <n v="1"/>
    <n v="1"/>
    <n v="1"/>
    <n v="-4"/>
    <n v="54"/>
    <n v="6.0031999999999996"/>
    <x v="2"/>
    <n v="13"/>
    <n v="13"/>
    <x v="0"/>
    <x v="4"/>
    <x v="5"/>
    <x v="23"/>
    <x v="1"/>
    <x v="18"/>
    <n v="0"/>
    <n v="0"/>
    <x v="0"/>
    <x v="1"/>
    <x v="0"/>
    <n v="1"/>
    <n v="24.8"/>
  </r>
  <r>
    <n v="13607"/>
    <x v="2276"/>
    <n v="3"/>
    <n v="0"/>
    <n v="3"/>
    <n v="22"/>
    <n v="78"/>
    <n v="8.9981000000000009"/>
    <x v="2"/>
    <n v="2"/>
    <n v="2"/>
    <x v="1"/>
    <x v="7"/>
    <x v="5"/>
    <x v="19"/>
    <x v="1"/>
    <x v="16"/>
    <n v="0"/>
    <n v="1"/>
    <x v="0"/>
    <x v="0"/>
    <x v="0"/>
    <n v="0"/>
    <n v="71.599999999999994"/>
  </r>
  <r>
    <n v="13608"/>
    <x v="2277"/>
    <n v="1"/>
    <n v="0"/>
    <n v="2"/>
    <n v="3"/>
    <n v="81"/>
    <n v="8.9981000000000009"/>
    <x v="14"/>
    <n v="7"/>
    <n v="8"/>
    <x v="1"/>
    <x v="11"/>
    <x v="6"/>
    <x v="2"/>
    <x v="1"/>
    <x v="29"/>
    <n v="1"/>
    <n v="0"/>
    <x v="0"/>
    <x v="1"/>
    <x v="0"/>
    <n v="0"/>
    <n v="37.4"/>
  </r>
  <r>
    <n v="13609"/>
    <x v="2278"/>
    <n v="4"/>
    <n v="0"/>
    <n v="1"/>
    <n v="9"/>
    <n v="43"/>
    <n v="16.997900000000001"/>
    <x v="6"/>
    <n v="182"/>
    <n v="214"/>
    <x v="0"/>
    <x v="9"/>
    <x v="6"/>
    <x v="17"/>
    <x v="1"/>
    <x v="13"/>
    <n v="0"/>
    <n v="0"/>
    <x v="0"/>
    <x v="1"/>
    <x v="1"/>
    <n v="1"/>
    <n v="48.2"/>
  </r>
  <r>
    <n v="13610"/>
    <x v="2279"/>
    <n v="4"/>
    <n v="0"/>
    <n v="1"/>
    <n v="13"/>
    <n v="62"/>
    <n v="11.0014"/>
    <x v="26"/>
    <n v="185"/>
    <n v="256"/>
    <x v="1"/>
    <x v="9"/>
    <x v="0"/>
    <x v="9"/>
    <x v="0"/>
    <x v="13"/>
    <n v="0"/>
    <n v="0"/>
    <x v="0"/>
    <x v="1"/>
    <x v="1"/>
    <n v="0"/>
    <n v="55.400000000000006"/>
  </r>
  <r>
    <n v="13611"/>
    <x v="2280"/>
    <n v="2"/>
    <n v="0"/>
    <n v="1"/>
    <n v="21.000000000000004"/>
    <n v="83"/>
    <n v="0"/>
    <x v="46"/>
    <n v="100"/>
    <n v="121"/>
    <x v="0"/>
    <x v="2"/>
    <x v="1"/>
    <x v="5"/>
    <x v="1"/>
    <x v="39"/>
    <n v="0"/>
    <n v="0"/>
    <x v="1"/>
    <x v="1"/>
    <x v="0"/>
    <n v="1"/>
    <n v="69.800000000000011"/>
  </r>
  <r>
    <n v="13612"/>
    <x v="2281"/>
    <n v="1"/>
    <n v="0"/>
    <n v="2"/>
    <n v="14"/>
    <n v="72"/>
    <n v="19.001200000000001"/>
    <x v="42"/>
    <n v="71"/>
    <n v="105"/>
    <x v="1"/>
    <x v="4"/>
    <x v="4"/>
    <x v="4"/>
    <x v="0"/>
    <x v="40"/>
    <n v="1"/>
    <n v="0"/>
    <x v="0"/>
    <x v="1"/>
    <x v="0"/>
    <n v="0"/>
    <n v="57.2"/>
  </r>
  <r>
    <n v="13613"/>
    <x v="2282"/>
    <n v="4"/>
    <n v="0"/>
    <n v="1"/>
    <n v="22"/>
    <n v="83"/>
    <n v="12.997999999999999"/>
    <x v="22"/>
    <n v="101"/>
    <n v="114"/>
    <x v="1"/>
    <x v="6"/>
    <x v="1"/>
    <x v="6"/>
    <x v="1"/>
    <x v="7"/>
    <n v="0"/>
    <n v="0"/>
    <x v="0"/>
    <x v="1"/>
    <x v="1"/>
    <n v="0"/>
    <n v="71.599999999999994"/>
  </r>
  <r>
    <n v="13614"/>
    <x v="2283"/>
    <n v="1"/>
    <n v="0"/>
    <n v="3"/>
    <n v="9"/>
    <n v="66"/>
    <n v="12.997999999999999"/>
    <x v="16"/>
    <n v="168"/>
    <n v="177"/>
    <x v="1"/>
    <x v="1"/>
    <x v="1"/>
    <x v="9"/>
    <x v="1"/>
    <x v="17"/>
    <n v="0"/>
    <n v="1"/>
    <x v="0"/>
    <x v="1"/>
    <x v="0"/>
    <n v="0"/>
    <n v="48.2"/>
  </r>
  <r>
    <n v="13615"/>
    <x v="2284"/>
    <n v="4"/>
    <n v="0"/>
    <n v="1"/>
    <n v="12"/>
    <n v="50"/>
    <n v="16.997900000000001"/>
    <x v="6"/>
    <n v="139"/>
    <n v="171"/>
    <x v="1"/>
    <x v="9"/>
    <x v="4"/>
    <x v="0"/>
    <x v="0"/>
    <x v="13"/>
    <n v="0"/>
    <n v="0"/>
    <x v="0"/>
    <x v="1"/>
    <x v="1"/>
    <n v="0"/>
    <n v="53.6"/>
  </r>
  <r>
    <n v="13616"/>
    <x v="2285"/>
    <n v="3"/>
    <n v="0"/>
    <n v="1"/>
    <n v="31"/>
    <n v="55"/>
    <n v="15.001300000000001"/>
    <x v="43"/>
    <n v="215"/>
    <n v="244"/>
    <x v="0"/>
    <x v="0"/>
    <x v="2"/>
    <x v="6"/>
    <x v="1"/>
    <x v="0"/>
    <n v="0"/>
    <n v="0"/>
    <x v="0"/>
    <x v="0"/>
    <x v="0"/>
    <n v="1"/>
    <n v="87.800000000000011"/>
  </r>
  <r>
    <n v="13617"/>
    <x v="2286"/>
    <n v="2"/>
    <n v="0"/>
    <n v="1"/>
    <n v="14"/>
    <n v="77"/>
    <n v="11.0014"/>
    <x v="2"/>
    <n v="11"/>
    <n v="11"/>
    <x v="0"/>
    <x v="2"/>
    <x v="3"/>
    <x v="16"/>
    <x v="1"/>
    <x v="11"/>
    <n v="0"/>
    <n v="0"/>
    <x v="1"/>
    <x v="1"/>
    <x v="0"/>
    <n v="1"/>
    <n v="57.2"/>
  </r>
  <r>
    <n v="13618"/>
    <x v="2287"/>
    <n v="4"/>
    <n v="0"/>
    <n v="1"/>
    <n v="22"/>
    <n v="94"/>
    <n v="8.9981000000000009"/>
    <x v="17"/>
    <n v="231"/>
    <n v="247"/>
    <x v="1"/>
    <x v="8"/>
    <x v="3"/>
    <x v="0"/>
    <x v="1"/>
    <x v="48"/>
    <n v="0"/>
    <n v="0"/>
    <x v="0"/>
    <x v="1"/>
    <x v="1"/>
    <n v="0"/>
    <n v="71.599999999999994"/>
  </r>
  <r>
    <n v="13619"/>
    <x v="2288"/>
    <n v="2"/>
    <n v="0"/>
    <n v="2"/>
    <n v="18"/>
    <n v="64"/>
    <n v="16.997900000000001"/>
    <x v="35"/>
    <n v="420"/>
    <n v="471"/>
    <x v="0"/>
    <x v="3"/>
    <x v="5"/>
    <x v="0"/>
    <x v="1"/>
    <x v="39"/>
    <n v="1"/>
    <n v="0"/>
    <x v="1"/>
    <x v="1"/>
    <x v="0"/>
    <n v="1"/>
    <n v="64.400000000000006"/>
  </r>
  <r>
    <n v="13620"/>
    <x v="2289"/>
    <n v="3"/>
    <n v="0"/>
    <n v="1"/>
    <n v="26"/>
    <n v="61"/>
    <n v="15.001300000000001"/>
    <x v="176"/>
    <n v="160"/>
    <n v="257"/>
    <x v="1"/>
    <x v="8"/>
    <x v="4"/>
    <x v="15"/>
    <x v="0"/>
    <x v="15"/>
    <n v="0"/>
    <n v="0"/>
    <x v="0"/>
    <x v="0"/>
    <x v="0"/>
    <n v="0"/>
    <n v="78.800000000000011"/>
  </r>
  <r>
    <n v="13621"/>
    <x v="2290"/>
    <n v="1"/>
    <n v="0"/>
    <n v="2"/>
    <n v="-1.9999999999999991"/>
    <n v="63"/>
    <n v="7.0015000000000001"/>
    <x v="2"/>
    <n v="1"/>
    <n v="1"/>
    <x v="1"/>
    <x v="1"/>
    <x v="3"/>
    <x v="11"/>
    <x v="1"/>
    <x v="4"/>
    <n v="1"/>
    <n v="0"/>
    <x v="0"/>
    <x v="1"/>
    <x v="0"/>
    <n v="0"/>
    <n v="28.400000000000002"/>
  </r>
  <r>
    <n v="13622"/>
    <x v="2291"/>
    <n v="4"/>
    <n v="0"/>
    <n v="3"/>
    <n v="11"/>
    <n v="94"/>
    <n v="12.997999999999999"/>
    <x v="5"/>
    <n v="135"/>
    <n v="137"/>
    <x v="1"/>
    <x v="9"/>
    <x v="5"/>
    <x v="0"/>
    <x v="1"/>
    <x v="43"/>
    <n v="0"/>
    <n v="1"/>
    <x v="0"/>
    <x v="1"/>
    <x v="1"/>
    <n v="0"/>
    <n v="51.8"/>
  </r>
  <r>
    <n v="13623"/>
    <x v="2292"/>
    <n v="3"/>
    <n v="0"/>
    <n v="1"/>
    <n v="23.999999999999993"/>
    <n v="83"/>
    <n v="7.0015000000000001"/>
    <x v="49"/>
    <n v="109"/>
    <n v="158"/>
    <x v="0"/>
    <x v="0"/>
    <x v="0"/>
    <x v="1"/>
    <x v="0"/>
    <x v="41"/>
    <n v="0"/>
    <n v="0"/>
    <x v="0"/>
    <x v="0"/>
    <x v="0"/>
    <n v="1"/>
    <n v="75.199999999999989"/>
  </r>
  <r>
    <n v="13624"/>
    <x v="2293"/>
    <n v="4"/>
    <n v="0"/>
    <n v="1"/>
    <n v="6.0000000000000018"/>
    <n v="56"/>
    <n v="6.0031999999999996"/>
    <x v="27"/>
    <n v="349"/>
    <n v="357"/>
    <x v="1"/>
    <x v="5"/>
    <x v="5"/>
    <x v="18"/>
    <x v="1"/>
    <x v="25"/>
    <n v="0"/>
    <n v="0"/>
    <x v="0"/>
    <x v="1"/>
    <x v="1"/>
    <n v="0"/>
    <n v="42.800000000000004"/>
  </r>
  <r>
    <n v="13625"/>
    <x v="2294"/>
    <n v="2"/>
    <n v="0"/>
    <n v="3"/>
    <n v="8"/>
    <n v="87"/>
    <n v="12.997999999999999"/>
    <x v="22"/>
    <n v="62"/>
    <n v="75"/>
    <x v="1"/>
    <x v="3"/>
    <x v="3"/>
    <x v="7"/>
    <x v="1"/>
    <x v="37"/>
    <n v="0"/>
    <n v="1"/>
    <x v="1"/>
    <x v="1"/>
    <x v="0"/>
    <n v="0"/>
    <n v="46.4"/>
  </r>
  <r>
    <n v="13626"/>
    <x v="2295"/>
    <n v="3"/>
    <n v="0"/>
    <n v="1"/>
    <n v="27"/>
    <n v="74"/>
    <n v="0"/>
    <x v="9"/>
    <n v="8"/>
    <n v="11"/>
    <x v="0"/>
    <x v="7"/>
    <x v="1"/>
    <x v="19"/>
    <x v="1"/>
    <x v="22"/>
    <n v="0"/>
    <n v="0"/>
    <x v="0"/>
    <x v="0"/>
    <x v="0"/>
    <n v="1"/>
    <n v="80.599999999999994"/>
  </r>
  <r>
    <n v="13627"/>
    <x v="2296"/>
    <n v="4"/>
    <n v="0"/>
    <n v="2"/>
    <n v="7"/>
    <n v="76"/>
    <n v="6.0031999999999996"/>
    <x v="2"/>
    <n v="5"/>
    <n v="5"/>
    <x v="0"/>
    <x v="9"/>
    <x v="2"/>
    <x v="11"/>
    <x v="1"/>
    <x v="35"/>
    <n v="1"/>
    <n v="0"/>
    <x v="0"/>
    <x v="1"/>
    <x v="1"/>
    <n v="1"/>
    <n v="44.6"/>
  </r>
  <r>
    <n v="13628"/>
    <x v="2297"/>
    <n v="1"/>
    <n v="0"/>
    <n v="1"/>
    <n v="7"/>
    <n v="42"/>
    <n v="30.002600000000001"/>
    <x v="14"/>
    <n v="29"/>
    <n v="30"/>
    <x v="1"/>
    <x v="4"/>
    <x v="0"/>
    <x v="0"/>
    <x v="0"/>
    <x v="30"/>
    <n v="0"/>
    <n v="0"/>
    <x v="0"/>
    <x v="1"/>
    <x v="0"/>
    <n v="0"/>
    <n v="44.6"/>
  </r>
  <r>
    <n v="13629"/>
    <x v="2298"/>
    <n v="2"/>
    <n v="0"/>
    <n v="2"/>
    <n v="23.999999999999993"/>
    <n v="78"/>
    <n v="0"/>
    <x v="50"/>
    <n v="12"/>
    <n v="19"/>
    <x v="1"/>
    <x v="7"/>
    <x v="0"/>
    <x v="2"/>
    <x v="0"/>
    <x v="24"/>
    <n v="1"/>
    <n v="0"/>
    <x v="1"/>
    <x v="1"/>
    <x v="0"/>
    <n v="0"/>
    <n v="75.199999999999989"/>
  </r>
  <r>
    <n v="13630"/>
    <x v="2299"/>
    <n v="4"/>
    <n v="0"/>
    <n v="1"/>
    <n v="11"/>
    <n v="20"/>
    <n v="19.999500000000001"/>
    <x v="59"/>
    <n v="556"/>
    <n v="592"/>
    <x v="0"/>
    <x v="9"/>
    <x v="1"/>
    <x v="9"/>
    <x v="1"/>
    <x v="12"/>
    <n v="0"/>
    <n v="0"/>
    <x v="0"/>
    <x v="1"/>
    <x v="1"/>
    <n v="1"/>
    <n v="51.8"/>
  </r>
  <r>
    <n v="13631"/>
    <x v="2300"/>
    <n v="3"/>
    <n v="0"/>
    <n v="2"/>
    <n v="25"/>
    <n v="83"/>
    <n v="12.997999999999999"/>
    <x v="2"/>
    <n v="3"/>
    <n v="3"/>
    <x v="0"/>
    <x v="10"/>
    <x v="2"/>
    <x v="19"/>
    <x v="1"/>
    <x v="19"/>
    <n v="1"/>
    <n v="0"/>
    <x v="0"/>
    <x v="0"/>
    <x v="0"/>
    <n v="1"/>
    <n v="77"/>
  </r>
  <r>
    <n v="13632"/>
    <x v="2301"/>
    <n v="3"/>
    <n v="0"/>
    <n v="1"/>
    <n v="21.000000000000004"/>
    <n v="56"/>
    <n v="15.001300000000001"/>
    <x v="7"/>
    <n v="22"/>
    <n v="28"/>
    <x v="1"/>
    <x v="0"/>
    <x v="1"/>
    <x v="2"/>
    <x v="1"/>
    <x v="0"/>
    <n v="0"/>
    <n v="0"/>
    <x v="0"/>
    <x v="0"/>
    <x v="0"/>
    <n v="0"/>
    <n v="69.800000000000011"/>
  </r>
  <r>
    <n v="13633"/>
    <x v="2302"/>
    <n v="3"/>
    <n v="0"/>
    <n v="1"/>
    <n v="25"/>
    <n v="69"/>
    <n v="11.0014"/>
    <x v="25"/>
    <n v="340"/>
    <n v="395"/>
    <x v="1"/>
    <x v="8"/>
    <x v="2"/>
    <x v="0"/>
    <x v="1"/>
    <x v="14"/>
    <n v="0"/>
    <n v="0"/>
    <x v="0"/>
    <x v="0"/>
    <x v="0"/>
    <n v="0"/>
    <n v="77"/>
  </r>
  <r>
    <n v="13634"/>
    <x v="2303"/>
    <n v="1"/>
    <n v="0"/>
    <n v="2"/>
    <n v="5.0000000000000018"/>
    <n v="56"/>
    <n v="32.997500000000002"/>
    <x v="1"/>
    <n v="56"/>
    <n v="60"/>
    <x v="0"/>
    <x v="5"/>
    <x v="4"/>
    <x v="22"/>
    <x v="0"/>
    <x v="6"/>
    <n v="1"/>
    <n v="0"/>
    <x v="0"/>
    <x v="1"/>
    <x v="0"/>
    <n v="1"/>
    <n v="41"/>
  </r>
  <r>
    <n v="13635"/>
    <x v="2304"/>
    <n v="4"/>
    <n v="0"/>
    <n v="2"/>
    <n v="6.0000000000000018"/>
    <n v="56"/>
    <n v="11.0014"/>
    <x v="5"/>
    <n v="4"/>
    <n v="6"/>
    <x v="0"/>
    <x v="9"/>
    <x v="5"/>
    <x v="11"/>
    <x v="1"/>
    <x v="12"/>
    <n v="1"/>
    <n v="0"/>
    <x v="0"/>
    <x v="1"/>
    <x v="1"/>
    <n v="1"/>
    <n v="42.800000000000004"/>
  </r>
  <r>
    <n v="13636"/>
    <x v="2305"/>
    <n v="4"/>
    <n v="0"/>
    <n v="1"/>
    <n v="14"/>
    <n v="88"/>
    <n v="15.001300000000001"/>
    <x v="68"/>
    <n v="84"/>
    <n v="99"/>
    <x v="0"/>
    <x v="6"/>
    <x v="6"/>
    <x v="5"/>
    <x v="1"/>
    <x v="7"/>
    <n v="0"/>
    <n v="0"/>
    <x v="0"/>
    <x v="1"/>
    <x v="1"/>
    <n v="1"/>
    <n v="57.2"/>
  </r>
  <r>
    <n v="13637"/>
    <x v="2306"/>
    <n v="4"/>
    <n v="1"/>
    <n v="3"/>
    <n v="18"/>
    <n v="73"/>
    <n v="15.001300000000001"/>
    <x v="18"/>
    <n v="145"/>
    <n v="155"/>
    <x v="0"/>
    <x v="9"/>
    <x v="5"/>
    <x v="22"/>
    <x v="1"/>
    <x v="13"/>
    <n v="0"/>
    <n v="1"/>
    <x v="0"/>
    <x v="1"/>
    <x v="1"/>
    <n v="1"/>
    <n v="64.400000000000006"/>
  </r>
  <r>
    <n v="13638"/>
    <x v="2307"/>
    <n v="3"/>
    <n v="0"/>
    <n v="1"/>
    <n v="33"/>
    <n v="53"/>
    <n v="19.001200000000001"/>
    <x v="69"/>
    <n v="108"/>
    <n v="148"/>
    <x v="1"/>
    <x v="0"/>
    <x v="5"/>
    <x v="15"/>
    <x v="1"/>
    <x v="0"/>
    <n v="0"/>
    <n v="0"/>
    <x v="0"/>
    <x v="0"/>
    <x v="0"/>
    <n v="0"/>
    <n v="91.4"/>
  </r>
  <r>
    <n v="13639"/>
    <x v="2308"/>
    <n v="2"/>
    <n v="0"/>
    <n v="2"/>
    <n v="17"/>
    <n v="94"/>
    <n v="16.997900000000001"/>
    <x v="22"/>
    <n v="136"/>
    <n v="149"/>
    <x v="1"/>
    <x v="2"/>
    <x v="2"/>
    <x v="14"/>
    <x v="1"/>
    <x v="26"/>
    <n v="1"/>
    <n v="0"/>
    <x v="1"/>
    <x v="1"/>
    <x v="0"/>
    <n v="0"/>
    <n v="62.6"/>
  </r>
  <r>
    <n v="13640"/>
    <x v="2309"/>
    <n v="2"/>
    <n v="0"/>
    <n v="1"/>
    <n v="23"/>
    <n v="50"/>
    <n v="15.001300000000001"/>
    <x v="172"/>
    <n v="205"/>
    <n v="291"/>
    <x v="0"/>
    <x v="3"/>
    <x v="0"/>
    <x v="8"/>
    <x v="0"/>
    <x v="38"/>
    <n v="0"/>
    <n v="0"/>
    <x v="1"/>
    <x v="1"/>
    <x v="0"/>
    <n v="1"/>
    <n v="73.400000000000006"/>
  </r>
  <r>
    <n v="13641"/>
    <x v="2310"/>
    <n v="2"/>
    <n v="0"/>
    <n v="3"/>
    <n v="14"/>
    <n v="72"/>
    <n v="0"/>
    <x v="18"/>
    <n v="53"/>
    <n v="63"/>
    <x v="0"/>
    <x v="3"/>
    <x v="0"/>
    <x v="5"/>
    <x v="0"/>
    <x v="33"/>
    <n v="0"/>
    <n v="1"/>
    <x v="1"/>
    <x v="1"/>
    <x v="0"/>
    <n v="1"/>
    <n v="57.2"/>
  </r>
  <r>
    <n v="13642"/>
    <x v="2311"/>
    <n v="4"/>
    <n v="0"/>
    <n v="1"/>
    <n v="9"/>
    <n v="76"/>
    <n v="6.0031999999999996"/>
    <x v="9"/>
    <n v="28"/>
    <n v="31"/>
    <x v="1"/>
    <x v="9"/>
    <x v="1"/>
    <x v="21"/>
    <x v="1"/>
    <x v="12"/>
    <n v="0"/>
    <n v="0"/>
    <x v="0"/>
    <x v="1"/>
    <x v="1"/>
    <n v="0"/>
    <n v="48.2"/>
  </r>
  <r>
    <n v="13643"/>
    <x v="2312"/>
    <n v="3"/>
    <n v="0"/>
    <n v="1"/>
    <n v="32"/>
    <n v="26"/>
    <n v="27.999300000000002"/>
    <x v="75"/>
    <n v="492"/>
    <n v="570"/>
    <x v="1"/>
    <x v="7"/>
    <x v="6"/>
    <x v="9"/>
    <x v="1"/>
    <x v="16"/>
    <n v="0"/>
    <n v="0"/>
    <x v="0"/>
    <x v="0"/>
    <x v="0"/>
    <n v="0"/>
    <n v="89.6"/>
  </r>
  <r>
    <n v="13644"/>
    <x v="2313"/>
    <n v="1"/>
    <n v="0"/>
    <n v="1"/>
    <n v="12"/>
    <n v="67"/>
    <n v="12.997999999999999"/>
    <x v="62"/>
    <n v="107"/>
    <n v="148"/>
    <x v="0"/>
    <x v="1"/>
    <x v="1"/>
    <x v="20"/>
    <x v="1"/>
    <x v="5"/>
    <n v="0"/>
    <n v="0"/>
    <x v="0"/>
    <x v="1"/>
    <x v="0"/>
    <n v="1"/>
    <n v="53.6"/>
  </r>
  <r>
    <n v="13645"/>
    <x v="2314"/>
    <n v="4"/>
    <n v="0"/>
    <n v="1"/>
    <n v="11"/>
    <n v="40"/>
    <n v="11.0014"/>
    <x v="213"/>
    <n v="359"/>
    <n v="476"/>
    <x v="0"/>
    <x v="9"/>
    <x v="4"/>
    <x v="15"/>
    <x v="0"/>
    <x v="13"/>
    <n v="0"/>
    <n v="0"/>
    <x v="0"/>
    <x v="1"/>
    <x v="1"/>
    <n v="1"/>
    <n v="51.8"/>
  </r>
  <r>
    <n v="13646"/>
    <x v="2315"/>
    <n v="1"/>
    <n v="0"/>
    <n v="2"/>
    <n v="11"/>
    <n v="62"/>
    <n v="19.001200000000001"/>
    <x v="1"/>
    <n v="31"/>
    <n v="35"/>
    <x v="1"/>
    <x v="5"/>
    <x v="4"/>
    <x v="1"/>
    <x v="0"/>
    <x v="52"/>
    <n v="1"/>
    <n v="0"/>
    <x v="0"/>
    <x v="1"/>
    <x v="0"/>
    <n v="0"/>
    <n v="51.8"/>
  </r>
  <r>
    <n v="13647"/>
    <x v="2316"/>
    <n v="2"/>
    <n v="0"/>
    <n v="1"/>
    <n v="38"/>
    <n v="31"/>
    <n v="11.0014"/>
    <x v="56"/>
    <n v="86"/>
    <n v="104"/>
    <x v="1"/>
    <x v="7"/>
    <x v="1"/>
    <x v="7"/>
    <x v="1"/>
    <x v="9"/>
    <n v="0"/>
    <n v="0"/>
    <x v="1"/>
    <x v="1"/>
    <x v="0"/>
    <n v="0"/>
    <n v="100.4"/>
  </r>
  <r>
    <n v="13648"/>
    <x v="2317"/>
    <n v="4"/>
    <n v="0"/>
    <n v="2"/>
    <n v="4"/>
    <n v="93"/>
    <n v="0"/>
    <x v="1"/>
    <n v="21"/>
    <n v="25"/>
    <x v="0"/>
    <x v="5"/>
    <x v="0"/>
    <x v="19"/>
    <x v="0"/>
    <x v="34"/>
    <n v="1"/>
    <n v="0"/>
    <x v="0"/>
    <x v="1"/>
    <x v="1"/>
    <n v="1"/>
    <n v="39.200000000000003"/>
  </r>
  <r>
    <n v="13649"/>
    <x v="2318"/>
    <n v="3"/>
    <n v="0"/>
    <n v="2"/>
    <n v="27"/>
    <n v="79"/>
    <n v="7.0015000000000001"/>
    <x v="13"/>
    <n v="152"/>
    <n v="191"/>
    <x v="0"/>
    <x v="8"/>
    <x v="1"/>
    <x v="17"/>
    <x v="1"/>
    <x v="15"/>
    <n v="1"/>
    <n v="0"/>
    <x v="0"/>
    <x v="0"/>
    <x v="0"/>
    <n v="1"/>
    <n v="80.599999999999994"/>
  </r>
  <r>
    <n v="13650"/>
    <x v="2319"/>
    <n v="1"/>
    <n v="0"/>
    <n v="1"/>
    <n v="19.000000000000004"/>
    <n v="43"/>
    <n v="32.997500000000002"/>
    <x v="88"/>
    <n v="554"/>
    <n v="612"/>
    <x v="0"/>
    <x v="11"/>
    <x v="6"/>
    <x v="9"/>
    <x v="1"/>
    <x v="42"/>
    <n v="0"/>
    <n v="0"/>
    <x v="0"/>
    <x v="1"/>
    <x v="0"/>
    <n v="1"/>
    <n v="66.200000000000017"/>
  </r>
  <r>
    <n v="13651"/>
    <x v="2320"/>
    <n v="4"/>
    <n v="0"/>
    <n v="2"/>
    <n v="17"/>
    <n v="88"/>
    <n v="7.0015000000000001"/>
    <x v="9"/>
    <n v="47"/>
    <n v="50"/>
    <x v="0"/>
    <x v="6"/>
    <x v="3"/>
    <x v="2"/>
    <x v="1"/>
    <x v="49"/>
    <n v="1"/>
    <n v="0"/>
    <x v="0"/>
    <x v="1"/>
    <x v="1"/>
    <n v="1"/>
    <n v="62.6"/>
  </r>
  <r>
    <n v="13652"/>
    <x v="2321"/>
    <n v="4"/>
    <n v="0"/>
    <n v="1"/>
    <n v="5.0000000000000018"/>
    <n v="81"/>
    <n v="12.997999999999999"/>
    <x v="9"/>
    <n v="39"/>
    <n v="42"/>
    <x v="0"/>
    <x v="9"/>
    <x v="0"/>
    <x v="14"/>
    <x v="0"/>
    <x v="35"/>
    <n v="0"/>
    <n v="0"/>
    <x v="0"/>
    <x v="1"/>
    <x v="1"/>
    <n v="1"/>
    <n v="41"/>
  </r>
  <r>
    <n v="13653"/>
    <x v="2322"/>
    <n v="1"/>
    <n v="0"/>
    <n v="2"/>
    <n v="11"/>
    <n v="71"/>
    <n v="7.0015000000000001"/>
    <x v="17"/>
    <n v="111"/>
    <n v="127"/>
    <x v="0"/>
    <x v="4"/>
    <x v="1"/>
    <x v="4"/>
    <x v="1"/>
    <x v="20"/>
    <n v="1"/>
    <n v="0"/>
    <x v="0"/>
    <x v="1"/>
    <x v="0"/>
    <n v="1"/>
    <n v="51.8"/>
  </r>
  <r>
    <n v="13654"/>
    <x v="2323"/>
    <n v="2"/>
    <n v="0"/>
    <n v="1"/>
    <n v="16"/>
    <n v="63"/>
    <n v="7.0015000000000001"/>
    <x v="17"/>
    <n v="30"/>
    <n v="46"/>
    <x v="0"/>
    <x v="3"/>
    <x v="0"/>
    <x v="14"/>
    <x v="0"/>
    <x v="38"/>
    <n v="0"/>
    <n v="0"/>
    <x v="1"/>
    <x v="1"/>
    <x v="0"/>
    <n v="1"/>
    <n v="60.8"/>
  </r>
  <r>
    <n v="13655"/>
    <x v="2324"/>
    <n v="2"/>
    <n v="0"/>
    <n v="1"/>
    <n v="18"/>
    <n v="49"/>
    <n v="0"/>
    <x v="101"/>
    <n v="212"/>
    <n v="262"/>
    <x v="0"/>
    <x v="3"/>
    <x v="1"/>
    <x v="15"/>
    <x v="1"/>
    <x v="38"/>
    <n v="0"/>
    <n v="0"/>
    <x v="1"/>
    <x v="1"/>
    <x v="0"/>
    <n v="1"/>
    <n v="64.400000000000006"/>
  </r>
  <r>
    <n v="13656"/>
    <x v="2325"/>
    <n v="4"/>
    <n v="0"/>
    <n v="2"/>
    <n v="6.0000000000000018"/>
    <n v="61"/>
    <n v="16.997900000000001"/>
    <x v="2"/>
    <n v="25"/>
    <n v="25"/>
    <x v="1"/>
    <x v="6"/>
    <x v="3"/>
    <x v="2"/>
    <x v="1"/>
    <x v="31"/>
    <n v="1"/>
    <n v="0"/>
    <x v="0"/>
    <x v="1"/>
    <x v="1"/>
    <n v="0"/>
    <n v="42.800000000000004"/>
  </r>
  <r>
    <n v="13657"/>
    <x v="2326"/>
    <n v="1"/>
    <n v="0"/>
    <n v="1"/>
    <n v="3"/>
    <n v="56"/>
    <n v="0"/>
    <x v="14"/>
    <n v="16"/>
    <n v="17"/>
    <x v="1"/>
    <x v="5"/>
    <x v="4"/>
    <x v="5"/>
    <x v="0"/>
    <x v="6"/>
    <n v="0"/>
    <n v="0"/>
    <x v="0"/>
    <x v="1"/>
    <x v="0"/>
    <n v="0"/>
    <n v="37.4"/>
  </r>
  <r>
    <n v="13658"/>
    <x v="2327"/>
    <n v="1"/>
    <n v="0"/>
    <n v="1"/>
    <n v="5.0000000000000018"/>
    <n v="45"/>
    <n v="8.9981000000000009"/>
    <x v="5"/>
    <n v="144"/>
    <n v="146"/>
    <x v="0"/>
    <x v="1"/>
    <x v="5"/>
    <x v="22"/>
    <x v="1"/>
    <x v="1"/>
    <n v="0"/>
    <n v="0"/>
    <x v="0"/>
    <x v="1"/>
    <x v="0"/>
    <n v="1"/>
    <n v="41"/>
  </r>
  <r>
    <n v="13659"/>
    <x v="2328"/>
    <n v="2"/>
    <n v="0"/>
    <n v="1"/>
    <n v="22"/>
    <n v="29"/>
    <n v="16.997900000000001"/>
    <x v="76"/>
    <n v="187"/>
    <n v="239"/>
    <x v="0"/>
    <x v="3"/>
    <x v="2"/>
    <x v="17"/>
    <x v="1"/>
    <x v="38"/>
    <n v="0"/>
    <n v="0"/>
    <x v="1"/>
    <x v="1"/>
    <x v="0"/>
    <n v="1"/>
    <n v="71.599999999999994"/>
  </r>
  <r>
    <n v="13660"/>
    <x v="2329"/>
    <n v="4"/>
    <n v="0"/>
    <n v="2"/>
    <n v="9"/>
    <n v="87"/>
    <n v="8.9981000000000009"/>
    <x v="54"/>
    <n v="113"/>
    <n v="132"/>
    <x v="0"/>
    <x v="5"/>
    <x v="0"/>
    <x v="10"/>
    <x v="0"/>
    <x v="25"/>
    <n v="1"/>
    <n v="0"/>
    <x v="0"/>
    <x v="1"/>
    <x v="1"/>
    <n v="1"/>
    <n v="48.2"/>
  </r>
  <r>
    <n v="13661"/>
    <x v="2330"/>
    <n v="3"/>
    <n v="0"/>
    <n v="1"/>
    <n v="39"/>
    <n v="36"/>
    <n v="11.0014"/>
    <x v="96"/>
    <n v="235"/>
    <n v="312"/>
    <x v="0"/>
    <x v="0"/>
    <x v="0"/>
    <x v="4"/>
    <x v="0"/>
    <x v="27"/>
    <n v="0"/>
    <n v="0"/>
    <x v="0"/>
    <x v="0"/>
    <x v="0"/>
    <n v="1"/>
    <n v="102.2"/>
  </r>
  <r>
    <n v="13662"/>
    <x v="2331"/>
    <n v="1"/>
    <n v="0"/>
    <n v="1"/>
    <n v="15"/>
    <n v="82"/>
    <n v="7.0015000000000001"/>
    <x v="1"/>
    <n v="19"/>
    <n v="23"/>
    <x v="0"/>
    <x v="11"/>
    <x v="5"/>
    <x v="21"/>
    <x v="1"/>
    <x v="51"/>
    <n v="0"/>
    <n v="0"/>
    <x v="0"/>
    <x v="1"/>
    <x v="0"/>
    <n v="1"/>
    <n v="59"/>
  </r>
  <r>
    <n v="13663"/>
    <x v="2332"/>
    <n v="3"/>
    <n v="0"/>
    <n v="1"/>
    <n v="32"/>
    <n v="41"/>
    <n v="0"/>
    <x v="106"/>
    <n v="746"/>
    <n v="858"/>
    <x v="0"/>
    <x v="10"/>
    <x v="5"/>
    <x v="9"/>
    <x v="1"/>
    <x v="44"/>
    <n v="0"/>
    <n v="0"/>
    <x v="0"/>
    <x v="0"/>
    <x v="0"/>
    <n v="1"/>
    <n v="89.6"/>
  </r>
  <r>
    <n v="13664"/>
    <x v="2333"/>
    <n v="3"/>
    <n v="0"/>
    <n v="1"/>
    <n v="23"/>
    <n v="73"/>
    <n v="12.997999999999999"/>
    <x v="48"/>
    <n v="332"/>
    <n v="391"/>
    <x v="0"/>
    <x v="10"/>
    <x v="6"/>
    <x v="8"/>
    <x v="1"/>
    <x v="21"/>
    <n v="0"/>
    <n v="0"/>
    <x v="0"/>
    <x v="0"/>
    <x v="0"/>
    <n v="1"/>
    <n v="73.40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3272A-A2D3-9445-A4CA-7FB102A2E5BD}" name="PivotTable4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:F2" firstHeaderRow="0" firstDataRow="1" firstDataCol="0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all_users" fld="10" subtotal="average" baseField="0" baseItem="0"/>
    <dataField name="Count of all_users2" fld="10" subtotal="count" baseField="0" baseItem="0"/>
    <dataField name="StdDev of all_users3" fld="10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76E55-AA86-304F-B38D-B3DFB0786A87}" name="PivotTable6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7:G18" firstHeaderRow="0" firstDataRow="1" firstDataCol="0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numFmtId="1"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registered" fld="9" subtotal="average" baseField="0" baseItem="0"/>
    <dataField name="Count of registered2" fld="9" subtotal="count" baseField="0" baseItem="0"/>
    <dataField name="StdDev of registered3" fld="9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D7395-34E5-414E-96B7-28F2A72D71D6}" name="PivotTable5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9:G10" firstHeaderRow="0" firstDataRow="1" firstDataCol="0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dataField="1"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casual" fld="8" subtotal="average" baseField="0" baseItem="0"/>
    <dataField name="Count of casual2" fld="8" subtotal="count" baseField="0" baseItem="0"/>
    <dataField name="StdDev of casual3" fld="8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0D39E-60F2-7849-83CD-6C882E42842B}" name="PivotTable8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7:K10" firstHeaderRow="0" firstDataRow="1" firstDataCol="1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dataField="1" numFmtId="1" showAll="0"/>
    <pivotField numFmtId="1" showAll="0"/>
    <pivotField numFmtId="1" showAll="0"/>
    <pivotField showAll="0"/>
    <pivotField showAll="0"/>
    <pivotField showAll="0"/>
    <pivotField showAll="0"/>
    <pivotField axis="axisRow" showAll="0">
      <items count="3">
        <item n="Weekday" x="1"/>
        <item n="Weekend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asual" fld="8" subtotal="average" baseField="0" baseItem="0"/>
    <dataField name="Count of casual2" fld="8" subtotal="count" baseField="0" baseItem="0"/>
    <dataField name="StdDev of casual3" fld="8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CB8C3-F187-314A-820C-AE9DD3BA8624}" name="PivotTable7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:K4" firstHeaderRow="0" firstDataRow="1" firstDataCol="1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axis="axisRow" showAll="0">
      <items count="3">
        <item n="Weekday" x="1"/>
        <item n="Weekend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ll_users" fld="10" subtotal="average" baseField="0" baseItem="0"/>
    <dataField name="Count of all_users2" fld="10" subtotal="count" baseField="0" baseItem="0"/>
    <dataField name="StdDev of all_users3" fld="10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72C6F-1389-B840-8372-9E0DD2141BA3}" name="PivotTable9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2:K15" firstHeaderRow="0" firstDataRow="1" firstDataCol="1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numFmtId="1" showAll="0"/>
    <pivotField dataField="1" numFmtId="1" showAll="0"/>
    <pivotField numFmtId="1" showAll="0"/>
    <pivotField showAll="0"/>
    <pivotField showAll="0"/>
    <pivotField showAll="0"/>
    <pivotField showAll="0"/>
    <pivotField axis="axisRow" showAll="0">
      <items count="3">
        <item n="Weekday" x="1"/>
        <item n="Weekend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gistered" fld="9" subtotal="average" baseField="0" baseItem="0"/>
    <dataField name="Count of registered2" fld="9" subtotal="count" baseField="0" baseItem="0"/>
    <dataField name="StdDev of registered3" fld="9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E5FC8-BDE1-404A-B88C-9903CB8D1146}" name="PivotTable10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:F55" firstHeaderRow="0" firstDataRow="1" firstDataCol="1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axis="axisRow" showAll="0">
      <items count="54">
        <item x="40"/>
        <item x="30"/>
        <item x="18"/>
        <item x="20"/>
        <item x="8"/>
        <item x="4"/>
        <item x="1"/>
        <item x="5"/>
        <item x="17"/>
        <item x="42"/>
        <item x="29"/>
        <item x="51"/>
        <item x="45"/>
        <item x="33"/>
        <item x="3"/>
        <item x="38"/>
        <item x="37"/>
        <item x="39"/>
        <item x="50"/>
        <item x="11"/>
        <item x="26"/>
        <item x="2"/>
        <item x="23"/>
        <item x="9"/>
        <item x="22"/>
        <item x="24"/>
        <item x="16"/>
        <item x="27"/>
        <item x="0"/>
        <item x="32"/>
        <item x="41"/>
        <item x="44"/>
        <item x="19"/>
        <item x="21"/>
        <item x="36"/>
        <item x="15"/>
        <item x="46"/>
        <item x="14"/>
        <item x="48"/>
        <item x="10"/>
        <item x="28"/>
        <item x="7"/>
        <item x="49"/>
        <item x="31"/>
        <item x="12"/>
        <item x="13"/>
        <item x="35"/>
        <item x="43"/>
        <item x="34"/>
        <item x="47"/>
        <item x="25"/>
        <item x="6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16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ll_users" fld="10" subtotal="average" baseField="0" baseItem="0"/>
    <dataField name="Average of Temp (F)" fld="23" subtotal="average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DBD29-399B-F240-9EF4-BAAF5345E935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7:J8" firstHeaderRow="0" firstDataRow="1" firstDataCol="0"/>
  <pivotFields count="26"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1"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registered" fld="9" subtotal="average" baseField="0" baseItem="0" numFmtId="164"/>
    <dataField name="StdDev of registered2" fld="9" subtotal="stdDev" baseField="0" baseItem="0" numFmtId="2"/>
    <dataField name="Count of registered3" fld="9" subtotal="count" baseField="0" baseItem="0"/>
  </dataFields>
  <formats count="2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1EBB2-4ABC-C643-8BD8-B67D4C5C1D60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:H4" firstHeaderRow="0" firstDataRow="1" firstDataCol="1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dataField="1" numFmtId="1" showAll="0"/>
    <pivotField dataField="1" numFmtId="1" showAll="0"/>
    <pivotField dataField="1" numFmtI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asual" fld="8" baseField="0" baseItem="0"/>
    <dataField name="Sum of registered" fld="9" baseField="0" baseItem="0"/>
    <dataField name="Sum of all_user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F5A26-54FD-0440-82F0-F5A28FA91324}" name="PivotTable4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3:E16" firstHeaderRow="1" firstDataRow="1" firstDataCol="1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numFmtId="1"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 defaultSubtotal="0"/>
    <pivotField showAll="0" defaultSubtotal="0"/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Average of registered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48056-A28E-0D42-AE9F-CD3B5C0D7A4D}" name="PivotTable1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8:E21" firstHeaderRow="1" firstDataRow="1" firstDataCol="1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umSubtotal="1"/>
    <pivotField showAll="0" avgSubtotal="1"/>
    <pivotField axis="axisRow" showAll="0" avgSubtotal="1">
      <items count="3">
        <item x="0"/>
        <item x="1"/>
        <item t="avg"/>
      </items>
    </pivotField>
    <pivotField showAll="0"/>
    <pivotField showAll="0"/>
    <pivotField showAll="0" defaultSubtotal="0"/>
    <pivotField showAll="0" defaultSubtotal="0"/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Average of all_users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C141F-14AC-7D45-A56B-C7FF657BCA11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7:E10" firstHeaderRow="1" firstDataRow="1" firstDataCol="1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dataField="1"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 defaultSubtotal="0"/>
    <pivotField showAll="0" defaultSubtota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casual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C3A30-66B4-1F4A-ADA3-C24B86F1991B}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:E4" firstHeaderRow="1" firstDataRow="1" firstDataCol="1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ll_users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B3A47-A3FE-A54E-AF01-1310EF1E379D}" name="PivotTable5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:G28" firstHeaderRow="0" firstDataRow="1" firstDataCol="1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dataField="1" numFmtId="1" showAll="0"/>
    <pivotField dataField="1" numFmtId="1" showAll="0"/>
    <pivotField dataField="1" numFmtId="1" showAll="0"/>
    <pivotField axis="axisRow" showAll="0">
      <items count="3">
        <item x="1"/>
        <item x="0"/>
        <item t="default"/>
      </items>
    </pivotField>
    <pivotField axis="axisRow" showAll="0">
      <items count="13">
        <item x="4"/>
        <item x="1"/>
        <item x="11"/>
        <item x="3"/>
        <item x="2"/>
        <item x="7"/>
        <item x="0"/>
        <item x="10"/>
        <item x="8"/>
        <item x="6"/>
        <item x="9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2">
    <field x="11"/>
    <field x="1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asual" fld="8" baseField="0" baseItem="0"/>
    <dataField name="Sum of registered" fld="9" baseField="0" baseItem="0"/>
    <dataField name="Sum of all_user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73423-9612-DF49-A452-7500F571825B}" name="PivotTable6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:G9" firstHeaderRow="0" firstDataRow="1" firstDataCol="1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dataField="1" numFmtId="1" showAll="0"/>
    <pivotField dataField="1" numFmtId="1" showAll="0"/>
    <pivotField dataField="1" numFmtId="1" showAll="0"/>
    <pivotField showAll="0"/>
    <pivotField showAll="0"/>
    <pivotField axis="axisRow" showAll="0">
      <items count="8">
        <item x="5"/>
        <item x="2"/>
        <item x="6"/>
        <item x="1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ll_users" fld="10" subtotal="average" baseField="0" baseItem="0"/>
    <dataField name="Average of registered" fld="9" subtotal="average" baseField="0" baseItem="0"/>
    <dataField name="Average of casual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DF71A-3DD3-E947-AA24-5EEEF4CF1D33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0:E55" firstHeaderRow="0" firstDataRow="1" firstDataCol="1" rowPageCount="1" colPageCount="1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dataField="1" numFmtId="1" showAll="0">
      <items count="215">
        <item x="2"/>
        <item x="14"/>
        <item x="5"/>
        <item x="9"/>
        <item x="1"/>
        <item x="12"/>
        <item x="7"/>
        <item x="50"/>
        <item x="27"/>
        <item x="16"/>
        <item x="18"/>
        <item x="15"/>
        <item x="40"/>
        <item x="22"/>
        <item x="44"/>
        <item x="68"/>
        <item x="17"/>
        <item x="53"/>
        <item x="56"/>
        <item x="54"/>
        <item x="11"/>
        <item x="46"/>
        <item x="34"/>
        <item x="114"/>
        <item x="57"/>
        <item x="39"/>
        <item x="30"/>
        <item x="67"/>
        <item x="21"/>
        <item x="43"/>
        <item x="58"/>
        <item x="83"/>
        <item x="6"/>
        <item x="33"/>
        <item x="42"/>
        <item x="8"/>
        <item x="59"/>
        <item x="72"/>
        <item x="115"/>
        <item x="13"/>
        <item x="69"/>
        <item x="62"/>
        <item x="70"/>
        <item x="121"/>
        <item x="4"/>
        <item x="132"/>
        <item x="51"/>
        <item x="85"/>
        <item x="28"/>
        <item x="49"/>
        <item x="101"/>
        <item x="35"/>
        <item x="76"/>
        <item x="107"/>
        <item x="66"/>
        <item x="25"/>
        <item x="89"/>
        <item x="93"/>
        <item x="88"/>
        <item x="48"/>
        <item x="105"/>
        <item x="31"/>
        <item x="108"/>
        <item x="84"/>
        <item x="100"/>
        <item x="78"/>
        <item x="19"/>
        <item x="80"/>
        <item x="82"/>
        <item x="3"/>
        <item x="116"/>
        <item x="26"/>
        <item x="47"/>
        <item x="20"/>
        <item x="95"/>
        <item x="81"/>
        <item x="109"/>
        <item x="96"/>
        <item x="75"/>
        <item x="10"/>
        <item x="41"/>
        <item x="193"/>
        <item x="45"/>
        <item x="99"/>
        <item x="112"/>
        <item x="71"/>
        <item x="172"/>
        <item x="141"/>
        <item x="165"/>
        <item x="148"/>
        <item x="120"/>
        <item x="36"/>
        <item x="200"/>
        <item x="174"/>
        <item x="134"/>
        <item x="191"/>
        <item x="176"/>
        <item x="133"/>
        <item x="90"/>
        <item x="131"/>
        <item x="129"/>
        <item x="60"/>
        <item x="152"/>
        <item x="136"/>
        <item x="37"/>
        <item x="206"/>
        <item x="154"/>
        <item x="61"/>
        <item x="0"/>
        <item x="197"/>
        <item x="138"/>
        <item x="106"/>
        <item x="182"/>
        <item x="127"/>
        <item x="213"/>
        <item x="162"/>
        <item x="169"/>
        <item x="97"/>
        <item x="122"/>
        <item x="199"/>
        <item x="177"/>
        <item x="65"/>
        <item x="149"/>
        <item x="73"/>
        <item x="179"/>
        <item x="160"/>
        <item x="79"/>
        <item x="166"/>
        <item x="209"/>
        <item x="175"/>
        <item x="196"/>
        <item x="130"/>
        <item x="207"/>
        <item x="29"/>
        <item x="135"/>
        <item x="118"/>
        <item x="185"/>
        <item x="204"/>
        <item x="124"/>
        <item x="32"/>
        <item x="195"/>
        <item x="111"/>
        <item x="153"/>
        <item x="203"/>
        <item x="157"/>
        <item x="189"/>
        <item x="94"/>
        <item x="198"/>
        <item x="151"/>
        <item x="161"/>
        <item x="77"/>
        <item x="98"/>
        <item x="113"/>
        <item x="183"/>
        <item x="145"/>
        <item x="173"/>
        <item x="102"/>
        <item x="64"/>
        <item x="178"/>
        <item x="52"/>
        <item x="212"/>
        <item x="128"/>
        <item x="155"/>
        <item x="190"/>
        <item x="167"/>
        <item x="184"/>
        <item x="23"/>
        <item x="158"/>
        <item x="187"/>
        <item x="202"/>
        <item x="194"/>
        <item x="170"/>
        <item x="208"/>
        <item x="147"/>
        <item x="104"/>
        <item x="140"/>
        <item x="123"/>
        <item x="125"/>
        <item x="211"/>
        <item x="38"/>
        <item x="205"/>
        <item x="119"/>
        <item x="63"/>
        <item x="192"/>
        <item x="92"/>
        <item x="91"/>
        <item x="126"/>
        <item x="74"/>
        <item x="159"/>
        <item x="24"/>
        <item x="146"/>
        <item x="143"/>
        <item x="139"/>
        <item x="180"/>
        <item x="164"/>
        <item x="55"/>
        <item x="86"/>
        <item x="117"/>
        <item x="142"/>
        <item x="150"/>
        <item x="171"/>
        <item x="103"/>
        <item x="188"/>
        <item x="163"/>
        <item x="181"/>
        <item x="186"/>
        <item x="156"/>
        <item x="87"/>
        <item x="110"/>
        <item x="168"/>
        <item x="144"/>
        <item x="137"/>
        <item x="201"/>
        <item x="210"/>
        <item t="default"/>
      </items>
    </pivotField>
    <pivotField dataField="1" numFmtId="1" showAll="0"/>
    <pivotField dataField="1" numFmtId="1" showAll="0"/>
    <pivotField showAll="0"/>
    <pivotField showAll="0"/>
    <pivotField showAll="0"/>
    <pivotField axis="axisRow" showAll="0">
      <items count="25">
        <item x="21"/>
        <item x="1"/>
        <item x="11"/>
        <item x="19"/>
        <item x="16"/>
        <item x="2"/>
        <item x="23"/>
        <item x="14"/>
        <item x="3"/>
        <item x="10"/>
        <item x="20"/>
        <item x="13"/>
        <item x="15"/>
        <item x="17"/>
        <item x="4"/>
        <item x="7"/>
        <item x="12"/>
        <item x="9"/>
        <item x="18"/>
        <item x="0"/>
        <item x="8"/>
        <item x="22"/>
        <item x="6"/>
        <item x="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1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5" hier="-1"/>
  </pageFields>
  <dataFields count="3">
    <dataField name="Average of casual" fld="8" subtotal="average" baseField="0" baseItem="0"/>
    <dataField name="Average of registered" fld="9" subtotal="average" baseField="0" baseItem="0"/>
    <dataField name="Sum of all_user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02D6A-35E9-8B44-B0C9-685AE9992317}" name="PivotTable1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J1:L4" firstHeaderRow="0" firstDataRow="1" firstDataCol="1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dataField="1" numFmtId="1" showAll="0"/>
    <pivotField dataField="1" numFmtId="1" showAll="0"/>
    <pivotField numFmtId="1" showAll="0"/>
    <pivotField showAll="0"/>
    <pivotField showAll="0"/>
    <pivotField showAll="0"/>
    <pivotField showAll="0"/>
    <pivotField axis="axisRow" showAll="0">
      <items count="3">
        <item n="Weekday" x="1"/>
        <item n="Weekend 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egistered" fld="9" subtotal="average" baseField="0" baseItem="0"/>
    <dataField name="Average of casual" fld="8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2A289-2239-A846-90E3-2E4C382EC183}" name="PivotTable7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G28" firstHeaderRow="0" firstDataRow="1" firstDataCol="1" rowPageCount="1" colPageCount="1"/>
  <pivotFields count="26">
    <pivotField showAll="0"/>
    <pivotField numFmtId="22" showAll="0"/>
    <pivotField showAll="0"/>
    <pivotField showAll="0"/>
    <pivotField showAll="0"/>
    <pivotField showAll="0"/>
    <pivotField showAll="0"/>
    <pivotField numFmtId="2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axis="axisRow" showAll="0">
      <items count="25">
        <item sd="0" x="21"/>
        <item sd="0" x="1"/>
        <item sd="0" x="11"/>
        <item sd="0" x="19"/>
        <item sd="0" x="16"/>
        <item sd="0" x="2"/>
        <item sd="0" x="23"/>
        <item sd="0" x="14"/>
        <item sd="0" x="3"/>
        <item sd="0" x="10"/>
        <item sd="0" x="20"/>
        <item sd="0" x="13"/>
        <item sd="0" x="15"/>
        <item sd="0" x="17"/>
        <item sd="0" x="4"/>
        <item sd="0" x="7"/>
        <item sd="0" x="12"/>
        <item sd="0" x="9"/>
        <item sd="0" x="18"/>
        <item sd="0" x="0"/>
        <item sd="0" x="8"/>
        <item sd="0" x="22"/>
        <item sd="0" x="6"/>
        <item sd="0" x="5"/>
        <item t="default"/>
      </items>
    </pivotField>
    <pivotField axis="axisPage" multipleItemSelectionAllowed="1" showAll="0">
      <items count="3">
        <item sd="0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1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5" hier="-1"/>
  </pageFields>
  <dataFields count="3">
    <dataField name="Average of all_users" fld="10" subtotal="average" baseField="0" baseItem="0"/>
    <dataField name="Average of registered" fld="9" subtotal="average" baseField="0" baseItem="0"/>
    <dataField name="Average of casual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CA5625-879C-E247-917A-1AF1BD914464}" name="Table3" displayName="Table3" ref="H19:J27" totalsRowShown="0">
  <autoFilter ref="H19:J27" xr:uid="{F7EFDCF3-B18A-3347-8543-B39F34779A8E}"/>
  <tableColumns count="3">
    <tableColumn id="1" xr3:uid="{5C5A2E2C-7652-534E-8E9C-0BA06D6C0E5C}" name="."/>
    <tableColumn id="2" xr3:uid="{E7605CED-B0F5-E44C-BF3B-3245E05CC0D6}" name="Weekend"/>
    <tableColumn id="3" xr3:uid="{C5FFD18F-91E2-7843-A138-72CD8C5F6AE1}" name="Weekda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64A15-5CAC-3E43-BC58-0A7EDCDC3B43}" name="Table2" displayName="Table2" ref="E1:F4" headerRowCount="0">
  <tableColumns count="2">
    <tableColumn id="1" xr3:uid="{DEED1ECF-C12D-E844-8130-477B9E57DDAE}" name="Column1" totalsRowLabel="Total"/>
    <tableColumn id="2" xr3:uid="{3658906F-EA21-E94D-9137-5EF948E53845}" name="Column2" totalsRowFunction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846F88-7E80-784D-A5DF-DF315B15D01F}" name="Table46" displayName="Table46" ref="G1:G4" headerRowCount="0" totalsRowShown="0">
  <tableColumns count="1">
    <tableColumn id="1" xr3:uid="{0482549A-A59A-8448-B7E4-F9279F5F38F8}" name="Column1" headerRow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7C660F-0766-DD48-BD7E-A2A55E064A1B}" name="Table4" displayName="Table4" ref="E3:F6" headerRowCount="0" totalsRowShown="0">
  <tableColumns count="2">
    <tableColumn id="1" xr3:uid="{F690BE84-86CA-AC44-9528-2E8AC981B2CE}" name="Column1" headerRowDxfId="0"/>
    <tableColumn id="2" xr3:uid="{264E63D8-5ABA-254B-B021-F7F2F75E2BC7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4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546"/>
  <sheetViews>
    <sheetView topLeftCell="B1" zoomScaleNormal="100" workbookViewId="0">
      <selection activeCell="B1" sqref="B1"/>
    </sheetView>
  </sheetViews>
  <sheetFormatPr baseColWidth="10" defaultColWidth="8.83203125" defaultRowHeight="15"/>
  <cols>
    <col min="1" max="1" width="14.33203125" bestFit="1" customWidth="1"/>
    <col min="2" max="2" width="15.83203125" bestFit="1" customWidth="1"/>
    <col min="3" max="3" width="7.1640625" bestFit="1" customWidth="1"/>
    <col min="4" max="4" width="7.5" bestFit="1" customWidth="1"/>
    <col min="5" max="5" width="8.5" bestFit="1" customWidth="1"/>
    <col min="6" max="6" width="7.5" customWidth="1"/>
    <col min="7" max="7" width="9" bestFit="1" customWidth="1"/>
    <col min="8" max="8" width="10.83203125" bestFit="1" customWidth="1"/>
    <col min="9" max="9" width="6.5" style="2" bestFit="1" customWidth="1"/>
    <col min="10" max="10" width="10.1640625" bestFit="1" customWidth="1"/>
    <col min="11" max="11" width="10.33203125" bestFit="1" customWidth="1"/>
  </cols>
  <sheetData>
    <row r="1" spans="1:11">
      <c r="A1" t="s">
        <v>9</v>
      </c>
      <c r="B1" t="s">
        <v>0</v>
      </c>
      <c r="C1" t="s">
        <v>1</v>
      </c>
      <c r="D1" t="s">
        <v>2</v>
      </c>
      <c r="E1" t="s">
        <v>3</v>
      </c>
      <c r="F1" s="6" t="s">
        <v>4</v>
      </c>
      <c r="G1" t="s">
        <v>5</v>
      </c>
      <c r="H1" t="s">
        <v>6</v>
      </c>
      <c r="I1" s="7" t="s">
        <v>7</v>
      </c>
      <c r="J1" s="6" t="s">
        <v>8</v>
      </c>
      <c r="K1" s="6" t="s">
        <v>10</v>
      </c>
    </row>
    <row r="2" spans="1:11">
      <c r="A2">
        <v>1</v>
      </c>
      <c r="B2" s="1">
        <v>40922.25</v>
      </c>
      <c r="C2">
        <v>1</v>
      </c>
      <c r="D2">
        <v>0</v>
      </c>
      <c r="E2">
        <v>1</v>
      </c>
      <c r="F2">
        <v>-1.9999999999999991</v>
      </c>
      <c r="G2">
        <v>50</v>
      </c>
      <c r="H2" s="9">
        <v>0</v>
      </c>
      <c r="I2" s="7">
        <v>0</v>
      </c>
      <c r="J2" s="7">
        <v>5</v>
      </c>
      <c r="K2" s="2">
        <v>5</v>
      </c>
    </row>
    <row r="3" spans="1:11">
      <c r="A3">
        <v>2</v>
      </c>
      <c r="B3" s="1">
        <v>40748.166666666664</v>
      </c>
      <c r="C3">
        <v>3</v>
      </c>
      <c r="D3">
        <v>0</v>
      </c>
      <c r="E3">
        <v>1</v>
      </c>
      <c r="F3">
        <v>30</v>
      </c>
      <c r="G3">
        <v>66</v>
      </c>
      <c r="H3" s="9">
        <v>7.0015000000000001</v>
      </c>
      <c r="I3" s="7">
        <v>1</v>
      </c>
      <c r="J3" s="7">
        <v>5</v>
      </c>
      <c r="K3" s="2">
        <v>6</v>
      </c>
    </row>
    <row r="4" spans="1:11">
      <c r="A4">
        <v>3</v>
      </c>
      <c r="B4" s="1">
        <v>40825.291666666664</v>
      </c>
      <c r="C4">
        <v>4</v>
      </c>
      <c r="D4">
        <v>0</v>
      </c>
      <c r="E4">
        <v>1</v>
      </c>
      <c r="F4">
        <v>13</v>
      </c>
      <c r="G4">
        <v>86</v>
      </c>
      <c r="H4" s="9">
        <v>0</v>
      </c>
      <c r="I4" s="7">
        <v>18</v>
      </c>
      <c r="J4" s="7">
        <v>26</v>
      </c>
      <c r="K4" s="2">
        <v>44</v>
      </c>
    </row>
    <row r="5" spans="1:11">
      <c r="A5">
        <v>4</v>
      </c>
      <c r="B5" s="1">
        <v>41255.875</v>
      </c>
      <c r="C5">
        <v>4</v>
      </c>
      <c r="D5">
        <v>0</v>
      </c>
      <c r="E5">
        <v>2</v>
      </c>
      <c r="F5">
        <v>6.0000000000000018</v>
      </c>
      <c r="G5">
        <v>52</v>
      </c>
      <c r="H5" s="9">
        <v>16.997900000000001</v>
      </c>
      <c r="I5" s="7">
        <v>16</v>
      </c>
      <c r="J5" s="7">
        <v>186</v>
      </c>
      <c r="K5" s="2">
        <v>202</v>
      </c>
    </row>
    <row r="6" spans="1:11">
      <c r="A6">
        <v>5</v>
      </c>
      <c r="B6" s="1">
        <v>40716.541666666664</v>
      </c>
      <c r="C6">
        <v>3</v>
      </c>
      <c r="D6">
        <v>0</v>
      </c>
      <c r="E6">
        <v>2</v>
      </c>
      <c r="F6">
        <v>32</v>
      </c>
      <c r="G6">
        <v>56</v>
      </c>
      <c r="H6" s="9">
        <v>16.997900000000001</v>
      </c>
      <c r="I6" s="7">
        <v>33</v>
      </c>
      <c r="J6" s="7">
        <v>112</v>
      </c>
      <c r="K6" s="2">
        <v>145</v>
      </c>
    </row>
    <row r="7" spans="1:11">
      <c r="A7">
        <v>6</v>
      </c>
      <c r="B7" s="1">
        <v>40779.75</v>
      </c>
      <c r="C7">
        <v>3</v>
      </c>
      <c r="D7">
        <v>0</v>
      </c>
      <c r="E7">
        <v>1</v>
      </c>
      <c r="F7">
        <v>28</v>
      </c>
      <c r="G7">
        <v>55</v>
      </c>
      <c r="H7" s="9">
        <v>19.999500000000001</v>
      </c>
      <c r="I7" s="7">
        <v>102</v>
      </c>
      <c r="J7" s="7">
        <v>518</v>
      </c>
      <c r="K7" s="2">
        <v>620</v>
      </c>
    </row>
    <row r="8" spans="1:11">
      <c r="A8">
        <v>7</v>
      </c>
      <c r="B8" s="1">
        <v>40909.833333333336</v>
      </c>
      <c r="C8">
        <v>1</v>
      </c>
      <c r="D8">
        <v>0</v>
      </c>
      <c r="E8">
        <v>2</v>
      </c>
      <c r="F8">
        <v>13</v>
      </c>
      <c r="G8">
        <v>62</v>
      </c>
      <c r="H8" s="9">
        <v>19.999500000000001</v>
      </c>
      <c r="I8" s="7">
        <v>25</v>
      </c>
      <c r="J8" s="7">
        <v>58</v>
      </c>
      <c r="K8" s="2">
        <v>83</v>
      </c>
    </row>
    <row r="9" spans="1:11">
      <c r="A9">
        <v>8</v>
      </c>
      <c r="B9" s="1">
        <v>40640.625</v>
      </c>
      <c r="C9">
        <v>2</v>
      </c>
      <c r="D9">
        <v>0</v>
      </c>
      <c r="E9">
        <v>1</v>
      </c>
      <c r="F9">
        <v>21.000000000000004</v>
      </c>
      <c r="G9">
        <v>38</v>
      </c>
      <c r="H9" s="9">
        <v>7.0015000000000001</v>
      </c>
      <c r="I9" s="7">
        <v>27</v>
      </c>
      <c r="J9" s="7">
        <v>133</v>
      </c>
      <c r="K9" s="2">
        <v>160</v>
      </c>
    </row>
    <row r="10" spans="1:11">
      <c r="A10">
        <v>9</v>
      </c>
      <c r="B10" s="1">
        <v>41177.75</v>
      </c>
      <c r="C10">
        <v>4</v>
      </c>
      <c r="D10">
        <v>0</v>
      </c>
      <c r="E10">
        <v>1</v>
      </c>
      <c r="F10">
        <v>23</v>
      </c>
      <c r="G10">
        <v>41</v>
      </c>
      <c r="H10" s="9">
        <v>15.001300000000001</v>
      </c>
      <c r="I10" s="7">
        <v>64</v>
      </c>
      <c r="J10" s="7">
        <v>758</v>
      </c>
      <c r="K10" s="2">
        <v>822</v>
      </c>
    </row>
    <row r="11" spans="1:11">
      <c r="A11">
        <v>10</v>
      </c>
      <c r="B11" s="1">
        <v>41122.166666666664</v>
      </c>
      <c r="C11">
        <v>3</v>
      </c>
      <c r="D11">
        <v>0</v>
      </c>
      <c r="E11">
        <v>2</v>
      </c>
      <c r="F11">
        <v>23</v>
      </c>
      <c r="G11">
        <v>78</v>
      </c>
      <c r="H11" s="9">
        <v>8.9981000000000009</v>
      </c>
      <c r="I11" s="7">
        <v>1</v>
      </c>
      <c r="J11" s="7">
        <v>3</v>
      </c>
      <c r="K11" s="2">
        <v>4</v>
      </c>
    </row>
    <row r="12" spans="1:11">
      <c r="A12">
        <v>11</v>
      </c>
      <c r="B12" s="1">
        <v>41117.75</v>
      </c>
      <c r="C12">
        <v>3</v>
      </c>
      <c r="D12">
        <v>0</v>
      </c>
      <c r="E12">
        <v>1</v>
      </c>
      <c r="F12">
        <v>32</v>
      </c>
      <c r="G12">
        <v>46</v>
      </c>
      <c r="H12" s="9">
        <v>11.0014</v>
      </c>
      <c r="I12" s="7">
        <v>100</v>
      </c>
      <c r="J12" s="7">
        <v>522</v>
      </c>
      <c r="K12" s="2">
        <v>622</v>
      </c>
    </row>
    <row r="13" spans="1:11">
      <c r="A13">
        <v>12</v>
      </c>
      <c r="B13" s="1">
        <v>41054.166666666664</v>
      </c>
      <c r="C13">
        <v>2</v>
      </c>
      <c r="D13">
        <v>0</v>
      </c>
      <c r="E13">
        <v>2</v>
      </c>
      <c r="F13">
        <v>22</v>
      </c>
      <c r="G13">
        <v>88</v>
      </c>
      <c r="H13" s="9">
        <v>0</v>
      </c>
      <c r="I13" s="7">
        <v>3</v>
      </c>
      <c r="J13" s="7">
        <v>5</v>
      </c>
      <c r="K13" s="2">
        <v>8</v>
      </c>
    </row>
    <row r="14" spans="1:11">
      <c r="A14">
        <v>13</v>
      </c>
      <c r="B14" s="1">
        <v>40775.5</v>
      </c>
      <c r="C14">
        <v>3</v>
      </c>
      <c r="D14">
        <v>0</v>
      </c>
      <c r="E14">
        <v>1</v>
      </c>
      <c r="F14">
        <v>28</v>
      </c>
      <c r="G14">
        <v>58</v>
      </c>
      <c r="H14" s="9">
        <v>8.9981000000000009</v>
      </c>
      <c r="I14" s="7">
        <v>156</v>
      </c>
      <c r="J14" s="7">
        <v>253</v>
      </c>
      <c r="K14" s="2">
        <v>409</v>
      </c>
    </row>
    <row r="15" spans="1:11">
      <c r="A15">
        <v>14</v>
      </c>
      <c r="B15" s="1">
        <v>40549.291666666664</v>
      </c>
      <c r="C15">
        <v>1</v>
      </c>
      <c r="D15">
        <v>0</v>
      </c>
      <c r="E15">
        <v>2</v>
      </c>
      <c r="F15">
        <v>71</v>
      </c>
      <c r="G15">
        <v>59</v>
      </c>
      <c r="H15" s="9">
        <v>0</v>
      </c>
      <c r="I15" s="2">
        <v>0</v>
      </c>
      <c r="J15" s="2">
        <v>95</v>
      </c>
      <c r="K15" s="2">
        <v>95</v>
      </c>
    </row>
    <row r="16" spans="1:11">
      <c r="A16">
        <v>15</v>
      </c>
      <c r="B16" s="1">
        <v>41087.083333333336</v>
      </c>
      <c r="C16">
        <v>3</v>
      </c>
      <c r="D16">
        <v>0</v>
      </c>
      <c r="E16">
        <v>1</v>
      </c>
      <c r="F16">
        <v>19.000000000000004</v>
      </c>
      <c r="G16">
        <v>49</v>
      </c>
      <c r="H16" s="9">
        <v>8.9981000000000009</v>
      </c>
      <c r="I16" s="7">
        <v>2</v>
      </c>
      <c r="J16" s="7">
        <v>12</v>
      </c>
      <c r="K16" s="2">
        <v>14</v>
      </c>
    </row>
    <row r="17" spans="1:11">
      <c r="A17">
        <v>16</v>
      </c>
      <c r="B17" s="1">
        <v>40900.75</v>
      </c>
      <c r="C17">
        <v>1</v>
      </c>
      <c r="D17">
        <v>0</v>
      </c>
      <c r="E17">
        <v>1</v>
      </c>
      <c r="F17">
        <v>9</v>
      </c>
      <c r="G17">
        <v>50</v>
      </c>
      <c r="H17" s="9">
        <v>16.997900000000001</v>
      </c>
      <c r="I17" s="7">
        <v>4</v>
      </c>
      <c r="J17" s="7">
        <v>91</v>
      </c>
      <c r="K17" s="2">
        <v>95</v>
      </c>
    </row>
    <row r="18" spans="1:11">
      <c r="A18">
        <v>17</v>
      </c>
      <c r="B18" s="1">
        <v>41201.666666666664</v>
      </c>
      <c r="C18">
        <v>4</v>
      </c>
      <c r="D18">
        <v>0</v>
      </c>
      <c r="E18">
        <v>3</v>
      </c>
      <c r="F18">
        <v>22</v>
      </c>
      <c r="G18">
        <v>69</v>
      </c>
      <c r="H18" s="9">
        <v>23.999400000000001</v>
      </c>
      <c r="I18" s="7">
        <v>131</v>
      </c>
      <c r="J18" s="7">
        <v>434</v>
      </c>
      <c r="K18" s="2">
        <v>565</v>
      </c>
    </row>
    <row r="19" spans="1:11">
      <c r="A19">
        <v>18</v>
      </c>
      <c r="B19" s="1">
        <v>41266.083333333336</v>
      </c>
      <c r="C19">
        <v>1</v>
      </c>
      <c r="D19">
        <v>0</v>
      </c>
      <c r="E19">
        <v>1</v>
      </c>
      <c r="F19">
        <v>1</v>
      </c>
      <c r="G19">
        <v>51</v>
      </c>
      <c r="H19" s="9">
        <v>11.0014</v>
      </c>
      <c r="I19" s="7">
        <v>1</v>
      </c>
      <c r="J19" s="7">
        <v>17</v>
      </c>
      <c r="K19" s="2">
        <v>18</v>
      </c>
    </row>
    <row r="20" spans="1:11">
      <c r="A20">
        <v>19</v>
      </c>
      <c r="B20" s="1">
        <v>40921.5</v>
      </c>
      <c r="C20">
        <v>1</v>
      </c>
      <c r="D20">
        <v>0</v>
      </c>
      <c r="E20">
        <v>1</v>
      </c>
      <c r="F20">
        <v>3</v>
      </c>
      <c r="G20">
        <v>38</v>
      </c>
      <c r="H20" s="9">
        <v>32.997500000000002</v>
      </c>
      <c r="I20" s="7">
        <v>14</v>
      </c>
      <c r="J20" s="7">
        <v>140</v>
      </c>
      <c r="K20" s="2">
        <v>154</v>
      </c>
    </row>
    <row r="21" spans="1:11">
      <c r="A21">
        <v>20</v>
      </c>
      <c r="B21" s="1">
        <v>40557.25</v>
      </c>
      <c r="C21">
        <v>1</v>
      </c>
      <c r="D21">
        <v>0</v>
      </c>
      <c r="E21">
        <v>1</v>
      </c>
      <c r="F21">
        <v>-4</v>
      </c>
      <c r="G21">
        <v>54</v>
      </c>
      <c r="H21" s="9">
        <v>0</v>
      </c>
      <c r="I21" s="2">
        <v>0</v>
      </c>
      <c r="J21" s="2">
        <v>17</v>
      </c>
      <c r="K21" s="2">
        <v>17</v>
      </c>
    </row>
    <row r="22" spans="1:11">
      <c r="A22">
        <v>21</v>
      </c>
      <c r="B22" s="1">
        <v>40742.583333333336</v>
      </c>
      <c r="C22">
        <v>3</v>
      </c>
      <c r="D22">
        <v>0</v>
      </c>
      <c r="E22">
        <v>1</v>
      </c>
      <c r="F22">
        <v>32</v>
      </c>
      <c r="G22">
        <v>56</v>
      </c>
      <c r="H22" s="9">
        <v>22.002800000000001</v>
      </c>
      <c r="I22" s="7">
        <v>32</v>
      </c>
      <c r="J22" s="7">
        <v>105</v>
      </c>
      <c r="K22" s="2">
        <v>137</v>
      </c>
    </row>
    <row r="23" spans="1:11">
      <c r="A23">
        <v>22</v>
      </c>
      <c r="B23" s="1">
        <v>40686.458333333336</v>
      </c>
      <c r="C23">
        <v>2</v>
      </c>
      <c r="D23">
        <v>0</v>
      </c>
      <c r="E23">
        <v>1</v>
      </c>
      <c r="F23">
        <v>25</v>
      </c>
      <c r="G23">
        <v>69</v>
      </c>
      <c r="H23" s="9">
        <v>26.002700000000001</v>
      </c>
      <c r="I23" s="7">
        <v>72</v>
      </c>
      <c r="J23" s="7">
        <v>107</v>
      </c>
      <c r="K23" s="2">
        <v>179</v>
      </c>
    </row>
    <row r="24" spans="1:11">
      <c r="A24">
        <v>23</v>
      </c>
      <c r="B24" s="1">
        <v>41012.791666666664</v>
      </c>
      <c r="C24">
        <v>2</v>
      </c>
      <c r="D24">
        <v>0</v>
      </c>
      <c r="E24">
        <v>1</v>
      </c>
      <c r="F24">
        <v>18</v>
      </c>
      <c r="G24">
        <v>24</v>
      </c>
      <c r="H24" s="9">
        <v>11.0014</v>
      </c>
      <c r="I24" s="7">
        <v>75</v>
      </c>
      <c r="J24" s="7">
        <v>351</v>
      </c>
      <c r="K24" s="2">
        <v>426</v>
      </c>
    </row>
    <row r="25" spans="1:11">
      <c r="A25">
        <v>24</v>
      </c>
      <c r="B25" s="1">
        <v>41022.416666666664</v>
      </c>
      <c r="C25">
        <v>2</v>
      </c>
      <c r="D25">
        <v>0</v>
      </c>
      <c r="E25">
        <v>2</v>
      </c>
      <c r="F25">
        <v>7</v>
      </c>
      <c r="G25">
        <v>70</v>
      </c>
      <c r="H25" s="9">
        <v>22.002800000000001</v>
      </c>
      <c r="I25" s="7">
        <v>12</v>
      </c>
      <c r="J25" s="7">
        <v>88</v>
      </c>
      <c r="K25" s="2">
        <v>100</v>
      </c>
    </row>
    <row r="26" spans="1:11">
      <c r="A26">
        <v>25</v>
      </c>
      <c r="B26" s="1">
        <v>40903.333333333336</v>
      </c>
      <c r="C26">
        <v>1</v>
      </c>
      <c r="D26">
        <v>1</v>
      </c>
      <c r="E26">
        <v>1</v>
      </c>
      <c r="F26">
        <v>7</v>
      </c>
      <c r="G26">
        <v>45</v>
      </c>
      <c r="H26" s="9">
        <v>8.9981000000000009</v>
      </c>
      <c r="I26" s="7">
        <v>5</v>
      </c>
      <c r="J26" s="7">
        <v>13</v>
      </c>
      <c r="K26" s="2">
        <v>18</v>
      </c>
    </row>
    <row r="27" spans="1:11">
      <c r="A27">
        <v>26</v>
      </c>
      <c r="B27" s="1">
        <v>40906.291666666664</v>
      </c>
      <c r="C27">
        <v>1</v>
      </c>
      <c r="D27">
        <v>0</v>
      </c>
      <c r="E27">
        <v>1</v>
      </c>
      <c r="F27">
        <v>0</v>
      </c>
      <c r="G27">
        <v>64</v>
      </c>
      <c r="H27" s="9">
        <v>6.0031999999999996</v>
      </c>
      <c r="I27" s="7">
        <v>2</v>
      </c>
      <c r="J27" s="7">
        <v>104</v>
      </c>
      <c r="K27" s="2">
        <v>106</v>
      </c>
    </row>
    <row r="28" spans="1:11">
      <c r="A28">
        <v>27</v>
      </c>
      <c r="B28" s="1">
        <v>40702.583333333336</v>
      </c>
      <c r="C28">
        <v>2</v>
      </c>
      <c r="D28">
        <v>0</v>
      </c>
      <c r="E28">
        <v>1</v>
      </c>
      <c r="F28">
        <v>37</v>
      </c>
      <c r="G28">
        <v>40</v>
      </c>
      <c r="H28" s="9">
        <v>16.997900000000001</v>
      </c>
      <c r="I28" s="7">
        <v>44</v>
      </c>
      <c r="J28" s="7">
        <v>110</v>
      </c>
      <c r="K28" s="2">
        <v>154</v>
      </c>
    </row>
    <row r="29" spans="1:11">
      <c r="A29">
        <v>28</v>
      </c>
      <c r="B29" s="1">
        <v>41046.083333333336</v>
      </c>
      <c r="C29">
        <v>2</v>
      </c>
      <c r="D29">
        <v>0</v>
      </c>
      <c r="E29">
        <v>1</v>
      </c>
      <c r="F29">
        <v>21.000000000000004</v>
      </c>
      <c r="G29">
        <v>78</v>
      </c>
      <c r="H29" s="9">
        <v>11.0014</v>
      </c>
      <c r="I29" s="7">
        <v>8</v>
      </c>
      <c r="J29" s="7">
        <v>8</v>
      </c>
      <c r="K29" s="2">
        <v>16</v>
      </c>
    </row>
    <row r="30" spans="1:11">
      <c r="A30">
        <v>29</v>
      </c>
      <c r="B30" s="1">
        <v>40837.541666666664</v>
      </c>
      <c r="C30">
        <v>4</v>
      </c>
      <c r="D30">
        <v>0</v>
      </c>
      <c r="E30">
        <v>1</v>
      </c>
      <c r="F30">
        <v>15</v>
      </c>
      <c r="G30">
        <v>48</v>
      </c>
      <c r="H30" s="9">
        <v>22.002800000000001</v>
      </c>
      <c r="I30" s="7">
        <v>43</v>
      </c>
      <c r="J30" s="7">
        <v>162</v>
      </c>
      <c r="K30" s="2">
        <v>205</v>
      </c>
    </row>
    <row r="31" spans="1:11">
      <c r="A31">
        <v>30</v>
      </c>
      <c r="B31" s="1">
        <v>41056.166666666664</v>
      </c>
      <c r="C31">
        <v>2</v>
      </c>
      <c r="D31">
        <v>0</v>
      </c>
      <c r="E31">
        <v>1</v>
      </c>
      <c r="F31">
        <v>22</v>
      </c>
      <c r="G31">
        <v>83</v>
      </c>
      <c r="H31" s="9">
        <v>12.997999999999999</v>
      </c>
      <c r="I31" s="7">
        <v>4</v>
      </c>
      <c r="J31" s="7">
        <v>6</v>
      </c>
      <c r="K31" s="2">
        <v>10</v>
      </c>
    </row>
    <row r="32" spans="1:11">
      <c r="A32">
        <v>31</v>
      </c>
      <c r="B32" s="1">
        <v>40617.833333333336</v>
      </c>
      <c r="C32">
        <v>1</v>
      </c>
      <c r="D32">
        <v>0</v>
      </c>
      <c r="E32">
        <v>2</v>
      </c>
      <c r="F32">
        <v>8</v>
      </c>
      <c r="G32">
        <v>71</v>
      </c>
      <c r="H32" s="9">
        <v>19.001200000000001</v>
      </c>
      <c r="I32" s="2">
        <v>9</v>
      </c>
      <c r="J32" s="2">
        <v>79</v>
      </c>
      <c r="K32" s="2">
        <v>88</v>
      </c>
    </row>
    <row r="33" spans="1:11">
      <c r="A33">
        <v>32</v>
      </c>
      <c r="B33" s="1">
        <v>41082</v>
      </c>
      <c r="C33">
        <v>3</v>
      </c>
      <c r="D33">
        <v>0</v>
      </c>
      <c r="E33">
        <v>2</v>
      </c>
      <c r="F33">
        <v>29</v>
      </c>
      <c r="G33">
        <v>70</v>
      </c>
      <c r="H33" s="9">
        <v>7.0015000000000001</v>
      </c>
      <c r="I33" s="7">
        <v>16</v>
      </c>
      <c r="J33" s="7">
        <v>77</v>
      </c>
      <c r="K33" s="2">
        <v>93</v>
      </c>
    </row>
    <row r="34" spans="1:11">
      <c r="A34">
        <v>33</v>
      </c>
      <c r="B34" s="1">
        <v>41062.041666666664</v>
      </c>
      <c r="C34">
        <v>2</v>
      </c>
      <c r="D34">
        <v>0</v>
      </c>
      <c r="E34">
        <v>2</v>
      </c>
      <c r="F34">
        <v>19.000000000000004</v>
      </c>
      <c r="G34">
        <v>83</v>
      </c>
      <c r="H34" s="9">
        <v>7.0015000000000001</v>
      </c>
      <c r="I34" s="7">
        <v>15</v>
      </c>
      <c r="J34" s="7">
        <v>61</v>
      </c>
      <c r="K34" s="2">
        <v>76</v>
      </c>
    </row>
    <row r="35" spans="1:11">
      <c r="A35">
        <v>34</v>
      </c>
      <c r="B35" s="1">
        <v>41210.333333333336</v>
      </c>
      <c r="C35">
        <v>4</v>
      </c>
      <c r="D35">
        <v>0</v>
      </c>
      <c r="E35">
        <v>2</v>
      </c>
      <c r="F35">
        <v>16</v>
      </c>
      <c r="G35">
        <v>59</v>
      </c>
      <c r="H35" s="9">
        <v>36.997399999999999</v>
      </c>
      <c r="I35" s="7">
        <v>55</v>
      </c>
      <c r="J35" s="7">
        <v>118</v>
      </c>
      <c r="K35" s="2">
        <v>173</v>
      </c>
    </row>
    <row r="36" spans="1:11">
      <c r="A36">
        <v>35</v>
      </c>
      <c r="B36" s="1">
        <v>40860.166666666664</v>
      </c>
      <c r="C36">
        <v>4</v>
      </c>
      <c r="D36">
        <v>0</v>
      </c>
      <c r="E36">
        <v>2</v>
      </c>
      <c r="F36">
        <v>9</v>
      </c>
      <c r="G36">
        <v>62</v>
      </c>
      <c r="H36" s="9">
        <v>8.9981000000000009</v>
      </c>
      <c r="I36" s="7">
        <v>1</v>
      </c>
      <c r="J36" s="7">
        <v>5</v>
      </c>
      <c r="K36" s="2">
        <v>6</v>
      </c>
    </row>
    <row r="37" spans="1:11">
      <c r="A37">
        <v>36</v>
      </c>
      <c r="B37" s="1">
        <v>40743.416666666664</v>
      </c>
      <c r="C37">
        <v>3</v>
      </c>
      <c r="D37">
        <v>0</v>
      </c>
      <c r="E37">
        <v>2</v>
      </c>
      <c r="F37">
        <v>32</v>
      </c>
      <c r="G37">
        <v>56</v>
      </c>
      <c r="H37" s="9">
        <v>11.0014</v>
      </c>
      <c r="I37" s="7">
        <v>29</v>
      </c>
      <c r="J37" s="7">
        <v>112</v>
      </c>
      <c r="K37" s="2">
        <v>141</v>
      </c>
    </row>
    <row r="38" spans="1:11">
      <c r="A38">
        <v>37</v>
      </c>
      <c r="B38" s="1">
        <v>40647.958333333336</v>
      </c>
      <c r="C38">
        <v>2</v>
      </c>
      <c r="D38">
        <v>0</v>
      </c>
      <c r="E38">
        <v>1</v>
      </c>
      <c r="F38">
        <v>14</v>
      </c>
      <c r="G38">
        <v>59</v>
      </c>
      <c r="H38" s="9">
        <v>7.0015000000000001</v>
      </c>
      <c r="I38" s="7">
        <v>7</v>
      </c>
      <c r="J38" s="7">
        <v>40</v>
      </c>
      <c r="K38" s="2">
        <v>47</v>
      </c>
    </row>
    <row r="39" spans="1:11">
      <c r="A39">
        <v>38</v>
      </c>
      <c r="B39" s="1">
        <v>40705.458333333336</v>
      </c>
      <c r="C39">
        <v>2</v>
      </c>
      <c r="D39">
        <v>0</v>
      </c>
      <c r="E39">
        <v>1</v>
      </c>
      <c r="F39">
        <v>29</v>
      </c>
      <c r="G39">
        <v>62</v>
      </c>
      <c r="H39" s="9">
        <v>8.9981000000000009</v>
      </c>
      <c r="I39" s="7">
        <v>110</v>
      </c>
      <c r="J39" s="7">
        <v>215</v>
      </c>
      <c r="K39" s="2">
        <v>325</v>
      </c>
    </row>
    <row r="40" spans="1:11">
      <c r="A40">
        <v>39</v>
      </c>
      <c r="B40" s="1">
        <v>40627.416666666664</v>
      </c>
      <c r="C40">
        <v>2</v>
      </c>
      <c r="D40">
        <v>0</v>
      </c>
      <c r="E40">
        <v>1</v>
      </c>
      <c r="F40">
        <v>4</v>
      </c>
      <c r="G40">
        <v>48</v>
      </c>
      <c r="H40" s="9">
        <v>0</v>
      </c>
      <c r="I40" s="2">
        <v>15</v>
      </c>
      <c r="J40" s="2">
        <v>53</v>
      </c>
      <c r="K40" s="2">
        <v>68</v>
      </c>
    </row>
    <row r="41" spans="1:11">
      <c r="A41">
        <v>40</v>
      </c>
      <c r="B41" s="1">
        <v>41153.458333333336</v>
      </c>
      <c r="C41">
        <v>3</v>
      </c>
      <c r="D41">
        <v>0</v>
      </c>
      <c r="E41">
        <v>2</v>
      </c>
      <c r="F41">
        <v>31</v>
      </c>
      <c r="G41">
        <v>55</v>
      </c>
      <c r="H41" s="9">
        <v>15.001300000000001</v>
      </c>
      <c r="I41" s="7">
        <v>219</v>
      </c>
      <c r="J41" s="7">
        <v>273</v>
      </c>
      <c r="K41" s="2">
        <v>492</v>
      </c>
    </row>
    <row r="42" spans="1:11">
      <c r="A42">
        <v>41</v>
      </c>
      <c r="B42" s="1">
        <v>41247.958333333336</v>
      </c>
      <c r="C42">
        <v>4</v>
      </c>
      <c r="D42">
        <v>0</v>
      </c>
      <c r="E42">
        <v>1</v>
      </c>
      <c r="F42">
        <v>15</v>
      </c>
      <c r="G42">
        <v>67</v>
      </c>
      <c r="H42" s="9">
        <v>16.997900000000001</v>
      </c>
      <c r="I42" s="7">
        <v>5</v>
      </c>
      <c r="J42" s="7">
        <v>91</v>
      </c>
      <c r="K42" s="2">
        <v>96</v>
      </c>
    </row>
    <row r="43" spans="1:11">
      <c r="A43">
        <v>42</v>
      </c>
      <c r="B43" s="1">
        <v>40659.708333333336</v>
      </c>
      <c r="C43">
        <v>2</v>
      </c>
      <c r="D43">
        <v>0</v>
      </c>
      <c r="E43">
        <v>1</v>
      </c>
      <c r="F43">
        <v>25</v>
      </c>
      <c r="G43">
        <v>61</v>
      </c>
      <c r="H43" s="9">
        <v>23.999400000000001</v>
      </c>
      <c r="I43" s="7">
        <v>66</v>
      </c>
      <c r="J43" s="7">
        <v>455</v>
      </c>
      <c r="K43" s="2">
        <v>521</v>
      </c>
    </row>
    <row r="44" spans="1:11">
      <c r="A44">
        <v>43</v>
      </c>
      <c r="B44" s="1">
        <v>40919.875</v>
      </c>
      <c r="C44">
        <v>1</v>
      </c>
      <c r="D44">
        <v>0</v>
      </c>
      <c r="E44">
        <v>3</v>
      </c>
      <c r="F44">
        <v>8</v>
      </c>
      <c r="G44">
        <v>87</v>
      </c>
      <c r="H44" s="9">
        <v>15.001300000000001</v>
      </c>
      <c r="I44" s="7">
        <v>0</v>
      </c>
      <c r="J44" s="7">
        <v>29</v>
      </c>
      <c r="K44" s="2">
        <v>29</v>
      </c>
    </row>
    <row r="45" spans="1:11">
      <c r="A45">
        <v>44</v>
      </c>
      <c r="B45" s="1">
        <v>41163.125</v>
      </c>
      <c r="C45">
        <v>3</v>
      </c>
      <c r="D45">
        <v>0</v>
      </c>
      <c r="E45">
        <v>1</v>
      </c>
      <c r="F45">
        <v>15</v>
      </c>
      <c r="G45">
        <v>67</v>
      </c>
      <c r="H45" s="9">
        <v>8.9981000000000009</v>
      </c>
      <c r="I45" s="7">
        <v>1</v>
      </c>
      <c r="J45" s="7">
        <v>7</v>
      </c>
      <c r="K45" s="2">
        <v>8</v>
      </c>
    </row>
    <row r="46" spans="1:11">
      <c r="A46">
        <v>45</v>
      </c>
      <c r="B46" s="1">
        <v>40927.375</v>
      </c>
      <c r="C46">
        <v>1</v>
      </c>
      <c r="D46">
        <v>0</v>
      </c>
      <c r="E46">
        <v>1</v>
      </c>
      <c r="F46">
        <v>-3</v>
      </c>
      <c r="G46">
        <v>54</v>
      </c>
      <c r="H46" s="9">
        <v>0</v>
      </c>
      <c r="I46" s="7">
        <v>6</v>
      </c>
      <c r="J46" s="7">
        <v>202</v>
      </c>
      <c r="K46" s="2">
        <v>208</v>
      </c>
    </row>
    <row r="47" spans="1:11">
      <c r="A47">
        <v>46</v>
      </c>
      <c r="B47" s="1">
        <v>41051.958333333336</v>
      </c>
      <c r="C47">
        <v>2</v>
      </c>
      <c r="D47">
        <v>0</v>
      </c>
      <c r="E47">
        <v>1</v>
      </c>
      <c r="F47">
        <v>22</v>
      </c>
      <c r="G47">
        <v>73</v>
      </c>
      <c r="H47" s="9">
        <v>7.0015000000000001</v>
      </c>
      <c r="I47" s="7">
        <v>14</v>
      </c>
      <c r="J47" s="7">
        <v>90</v>
      </c>
      <c r="K47" s="2">
        <v>104</v>
      </c>
    </row>
    <row r="48" spans="1:11">
      <c r="A48">
        <v>47</v>
      </c>
      <c r="B48" s="1">
        <v>41096</v>
      </c>
      <c r="C48">
        <v>3</v>
      </c>
      <c r="D48">
        <v>0</v>
      </c>
      <c r="E48">
        <v>1</v>
      </c>
      <c r="F48">
        <v>30</v>
      </c>
      <c r="G48">
        <v>62</v>
      </c>
      <c r="H48" s="9">
        <v>8.9981000000000009</v>
      </c>
      <c r="I48" s="7">
        <v>39</v>
      </c>
      <c r="J48" s="7">
        <v>63</v>
      </c>
      <c r="K48" s="2">
        <v>102</v>
      </c>
    </row>
    <row r="49" spans="1:11">
      <c r="A49">
        <v>48</v>
      </c>
      <c r="B49" s="1">
        <v>40648.75</v>
      </c>
      <c r="C49">
        <v>2</v>
      </c>
      <c r="D49">
        <v>1</v>
      </c>
      <c r="E49">
        <v>2</v>
      </c>
      <c r="F49">
        <v>14</v>
      </c>
      <c r="G49">
        <v>67</v>
      </c>
      <c r="H49" s="9">
        <v>26.002700000000001</v>
      </c>
      <c r="I49" s="7">
        <v>47</v>
      </c>
      <c r="J49" s="7">
        <v>214</v>
      </c>
      <c r="K49" s="2">
        <v>261</v>
      </c>
    </row>
    <row r="50" spans="1:11">
      <c r="A50">
        <v>49</v>
      </c>
      <c r="B50" s="1">
        <v>40619.125</v>
      </c>
      <c r="C50">
        <v>1</v>
      </c>
      <c r="D50">
        <v>0</v>
      </c>
      <c r="E50">
        <v>1</v>
      </c>
      <c r="F50">
        <v>8</v>
      </c>
      <c r="G50">
        <v>66</v>
      </c>
      <c r="H50" s="9">
        <v>11.0014</v>
      </c>
      <c r="I50" s="2">
        <v>1</v>
      </c>
      <c r="J50" s="2">
        <v>1</v>
      </c>
      <c r="K50" s="2">
        <v>2</v>
      </c>
    </row>
    <row r="51" spans="1:11">
      <c r="A51">
        <v>50</v>
      </c>
      <c r="B51" s="1">
        <v>40886.125</v>
      </c>
      <c r="C51">
        <v>4</v>
      </c>
      <c r="D51">
        <v>0</v>
      </c>
      <c r="E51">
        <v>1</v>
      </c>
      <c r="F51">
        <v>2</v>
      </c>
      <c r="G51">
        <v>80</v>
      </c>
      <c r="H51" s="9">
        <v>0</v>
      </c>
      <c r="I51" s="7">
        <v>1</v>
      </c>
      <c r="J51" s="7">
        <v>5</v>
      </c>
      <c r="K51" s="2">
        <v>6</v>
      </c>
    </row>
    <row r="52" spans="1:11">
      <c r="A52">
        <v>51</v>
      </c>
      <c r="B52" s="1">
        <v>40668.458333333336</v>
      </c>
      <c r="C52">
        <v>2</v>
      </c>
      <c r="D52">
        <v>0</v>
      </c>
      <c r="E52">
        <v>1</v>
      </c>
      <c r="F52">
        <v>17</v>
      </c>
      <c r="G52">
        <v>36</v>
      </c>
      <c r="H52" s="9">
        <v>30.002600000000001</v>
      </c>
      <c r="I52" s="7">
        <v>43</v>
      </c>
      <c r="J52" s="7">
        <v>104</v>
      </c>
      <c r="K52" s="2">
        <v>147</v>
      </c>
    </row>
    <row r="53" spans="1:11">
      <c r="A53">
        <v>52</v>
      </c>
      <c r="B53" s="1">
        <v>40827.5</v>
      </c>
      <c r="C53">
        <v>4</v>
      </c>
      <c r="D53">
        <v>0</v>
      </c>
      <c r="E53">
        <v>2</v>
      </c>
      <c r="F53">
        <v>21.000000000000004</v>
      </c>
      <c r="G53">
        <v>73</v>
      </c>
      <c r="H53" s="9">
        <v>11.0014</v>
      </c>
      <c r="I53" s="7">
        <v>51</v>
      </c>
      <c r="J53" s="7">
        <v>130</v>
      </c>
      <c r="K53" s="2">
        <v>181</v>
      </c>
    </row>
    <row r="54" spans="1:11">
      <c r="A54">
        <v>53</v>
      </c>
      <c r="B54" s="1">
        <v>40773.708333333336</v>
      </c>
      <c r="C54">
        <v>3</v>
      </c>
      <c r="D54">
        <v>0</v>
      </c>
      <c r="E54">
        <v>3</v>
      </c>
      <c r="F54">
        <v>31</v>
      </c>
      <c r="G54">
        <v>46</v>
      </c>
      <c r="H54" s="9">
        <v>19.999500000000001</v>
      </c>
      <c r="I54" s="7">
        <v>44</v>
      </c>
      <c r="J54" s="7">
        <v>365</v>
      </c>
      <c r="K54" s="2">
        <v>409</v>
      </c>
    </row>
    <row r="55" spans="1:11">
      <c r="A55">
        <v>54</v>
      </c>
      <c r="B55" s="1">
        <v>41206.666666666664</v>
      </c>
      <c r="C55">
        <v>4</v>
      </c>
      <c r="D55">
        <v>0</v>
      </c>
      <c r="E55">
        <v>1</v>
      </c>
      <c r="F55">
        <v>28</v>
      </c>
      <c r="G55">
        <v>33</v>
      </c>
      <c r="H55" s="9">
        <v>8.9981000000000009</v>
      </c>
      <c r="I55" s="7">
        <v>67</v>
      </c>
      <c r="J55" s="7">
        <v>465</v>
      </c>
      <c r="K55" s="2">
        <v>532</v>
      </c>
    </row>
    <row r="56" spans="1:11">
      <c r="A56">
        <v>55</v>
      </c>
      <c r="B56" s="1">
        <v>41080.291666666664</v>
      </c>
      <c r="C56">
        <v>2</v>
      </c>
      <c r="D56">
        <v>0</v>
      </c>
      <c r="E56">
        <v>2</v>
      </c>
      <c r="F56">
        <v>23.999999999999993</v>
      </c>
      <c r="G56">
        <v>89</v>
      </c>
      <c r="H56" s="9">
        <v>0</v>
      </c>
      <c r="I56" s="7">
        <v>20</v>
      </c>
      <c r="J56" s="7">
        <v>442</v>
      </c>
      <c r="K56" s="2">
        <v>462</v>
      </c>
    </row>
    <row r="57" spans="1:11">
      <c r="A57">
        <v>56</v>
      </c>
      <c r="B57" s="1">
        <v>41142.375</v>
      </c>
      <c r="C57">
        <v>3</v>
      </c>
      <c r="D57">
        <v>0</v>
      </c>
      <c r="E57">
        <v>1</v>
      </c>
      <c r="F57">
        <v>23</v>
      </c>
      <c r="G57">
        <v>69</v>
      </c>
      <c r="H57" s="9">
        <v>0</v>
      </c>
      <c r="I57" s="7">
        <v>47</v>
      </c>
      <c r="J57" s="7">
        <v>281</v>
      </c>
      <c r="K57" s="2">
        <v>328</v>
      </c>
    </row>
    <row r="58" spans="1:11">
      <c r="A58">
        <v>57</v>
      </c>
      <c r="B58" s="1">
        <v>40643.875</v>
      </c>
      <c r="C58">
        <v>2</v>
      </c>
      <c r="D58">
        <v>0</v>
      </c>
      <c r="E58">
        <v>1</v>
      </c>
      <c r="F58">
        <v>13</v>
      </c>
      <c r="G58">
        <v>88</v>
      </c>
      <c r="H58" s="9">
        <v>12.997999999999999</v>
      </c>
      <c r="I58" s="7">
        <v>18</v>
      </c>
      <c r="J58" s="7">
        <v>77</v>
      </c>
      <c r="K58" s="2">
        <v>95</v>
      </c>
    </row>
    <row r="59" spans="1:11">
      <c r="A59">
        <v>58</v>
      </c>
      <c r="B59" s="1">
        <v>41003.958333333336</v>
      </c>
      <c r="C59">
        <v>2</v>
      </c>
      <c r="D59">
        <v>0</v>
      </c>
      <c r="E59">
        <v>1</v>
      </c>
      <c r="F59">
        <v>17</v>
      </c>
      <c r="G59">
        <v>23</v>
      </c>
      <c r="H59" s="9">
        <v>27.999300000000002</v>
      </c>
      <c r="I59" s="7">
        <v>19</v>
      </c>
      <c r="J59" s="7">
        <v>111</v>
      </c>
      <c r="K59" s="2">
        <v>130</v>
      </c>
    </row>
    <row r="60" spans="1:11">
      <c r="A60">
        <v>59</v>
      </c>
      <c r="B60" s="1">
        <v>40549.541666666664</v>
      </c>
      <c r="C60">
        <v>1</v>
      </c>
      <c r="D60">
        <v>0</v>
      </c>
      <c r="E60">
        <v>1</v>
      </c>
      <c r="F60">
        <v>4</v>
      </c>
      <c r="G60">
        <v>35</v>
      </c>
      <c r="H60" s="9">
        <v>7.0015000000000001</v>
      </c>
      <c r="I60" s="2">
        <v>12</v>
      </c>
      <c r="J60" s="2">
        <v>55</v>
      </c>
      <c r="K60" s="2">
        <v>67</v>
      </c>
    </row>
    <row r="61" spans="1:11">
      <c r="A61">
        <v>60</v>
      </c>
      <c r="B61" s="1">
        <v>41250.458333333336</v>
      </c>
      <c r="C61">
        <v>4</v>
      </c>
      <c r="D61">
        <v>0</v>
      </c>
      <c r="E61">
        <v>2</v>
      </c>
      <c r="F61">
        <v>7</v>
      </c>
      <c r="G61">
        <v>76</v>
      </c>
      <c r="H61" s="9">
        <v>12.997999999999999</v>
      </c>
      <c r="I61" s="7">
        <v>20</v>
      </c>
      <c r="J61" s="7">
        <v>183</v>
      </c>
      <c r="K61" s="2">
        <v>203</v>
      </c>
    </row>
    <row r="62" spans="1:11">
      <c r="A62">
        <v>61</v>
      </c>
      <c r="B62" s="1">
        <v>40833.416666666664</v>
      </c>
      <c r="C62">
        <v>4</v>
      </c>
      <c r="D62">
        <v>0</v>
      </c>
      <c r="E62">
        <v>1</v>
      </c>
      <c r="F62">
        <v>17</v>
      </c>
      <c r="G62">
        <v>45</v>
      </c>
      <c r="H62" s="9">
        <v>11.0014</v>
      </c>
      <c r="I62" s="7">
        <v>43</v>
      </c>
      <c r="J62" s="7">
        <v>91</v>
      </c>
      <c r="K62" s="2">
        <v>134</v>
      </c>
    </row>
    <row r="63" spans="1:11">
      <c r="A63">
        <v>62</v>
      </c>
      <c r="B63" s="1">
        <v>41137.291666666664</v>
      </c>
      <c r="C63">
        <v>3</v>
      </c>
      <c r="D63">
        <v>0</v>
      </c>
      <c r="E63">
        <v>1</v>
      </c>
      <c r="F63">
        <v>23</v>
      </c>
      <c r="G63">
        <v>69</v>
      </c>
      <c r="H63" s="9">
        <v>15.001300000000001</v>
      </c>
      <c r="I63" s="7">
        <v>16</v>
      </c>
      <c r="J63" s="7">
        <v>448</v>
      </c>
      <c r="K63" s="2">
        <v>464</v>
      </c>
    </row>
    <row r="64" spans="1:11">
      <c r="A64">
        <v>63</v>
      </c>
      <c r="B64" s="1">
        <v>40710.666666666664</v>
      </c>
      <c r="C64">
        <v>2</v>
      </c>
      <c r="D64">
        <v>0</v>
      </c>
      <c r="E64">
        <v>3</v>
      </c>
      <c r="F64">
        <v>23.999999999999993</v>
      </c>
      <c r="G64">
        <v>69</v>
      </c>
      <c r="H64" s="9">
        <v>12.997999999999999</v>
      </c>
      <c r="I64" s="7">
        <v>36</v>
      </c>
      <c r="J64" s="7">
        <v>258</v>
      </c>
      <c r="K64" s="2">
        <v>294</v>
      </c>
    </row>
    <row r="65" spans="1:11">
      <c r="A65">
        <v>64</v>
      </c>
      <c r="B65" s="1">
        <v>41115.291666666664</v>
      </c>
      <c r="C65">
        <v>3</v>
      </c>
      <c r="D65">
        <v>0</v>
      </c>
      <c r="E65">
        <v>1</v>
      </c>
      <c r="F65">
        <v>23.999999999999993</v>
      </c>
      <c r="G65">
        <v>50</v>
      </c>
      <c r="H65" s="9">
        <v>22.002800000000001</v>
      </c>
      <c r="I65" s="7">
        <v>34</v>
      </c>
      <c r="J65" s="7">
        <v>473</v>
      </c>
      <c r="K65" s="2">
        <v>507</v>
      </c>
    </row>
    <row r="66" spans="1:11">
      <c r="A66">
        <v>65</v>
      </c>
      <c r="B66" s="1">
        <v>40634.875</v>
      </c>
      <c r="C66">
        <v>2</v>
      </c>
      <c r="D66">
        <v>0</v>
      </c>
      <c r="E66">
        <v>1</v>
      </c>
      <c r="F66">
        <v>7</v>
      </c>
      <c r="G66">
        <v>53</v>
      </c>
      <c r="H66" s="9">
        <v>8.9981000000000009</v>
      </c>
      <c r="I66" s="7">
        <v>9</v>
      </c>
      <c r="J66" s="7">
        <v>83</v>
      </c>
      <c r="K66" s="2">
        <v>92</v>
      </c>
    </row>
    <row r="67" spans="1:11">
      <c r="A67">
        <v>66</v>
      </c>
      <c r="B67" s="1">
        <v>41206.875</v>
      </c>
      <c r="C67">
        <v>4</v>
      </c>
      <c r="D67">
        <v>0</v>
      </c>
      <c r="E67">
        <v>2</v>
      </c>
      <c r="F67">
        <v>22</v>
      </c>
      <c r="G67">
        <v>61</v>
      </c>
      <c r="H67" s="9">
        <v>7.0015000000000001</v>
      </c>
      <c r="I67" s="7">
        <v>33</v>
      </c>
      <c r="J67" s="7">
        <v>280</v>
      </c>
      <c r="K67" s="2">
        <v>313</v>
      </c>
    </row>
    <row r="68" spans="1:11">
      <c r="A68">
        <v>67</v>
      </c>
      <c r="B68" s="1">
        <v>40858.083333333336</v>
      </c>
      <c r="C68">
        <v>4</v>
      </c>
      <c r="D68">
        <v>1</v>
      </c>
      <c r="E68">
        <v>1</v>
      </c>
      <c r="F68">
        <v>7</v>
      </c>
      <c r="G68">
        <v>57</v>
      </c>
      <c r="H68" s="9">
        <v>19.001200000000001</v>
      </c>
      <c r="I68" s="7">
        <v>1</v>
      </c>
      <c r="J68" s="7">
        <v>10</v>
      </c>
      <c r="K68" s="2">
        <v>11</v>
      </c>
    </row>
    <row r="69" spans="1:11">
      <c r="A69">
        <v>68</v>
      </c>
      <c r="B69" s="1">
        <v>41015.333333333336</v>
      </c>
      <c r="C69">
        <v>2</v>
      </c>
      <c r="D69">
        <v>1</v>
      </c>
      <c r="E69">
        <v>2</v>
      </c>
      <c r="F69">
        <v>19.000000000000004</v>
      </c>
      <c r="G69">
        <v>83</v>
      </c>
      <c r="H69" s="9">
        <v>11.0014</v>
      </c>
      <c r="I69" s="7">
        <v>48</v>
      </c>
      <c r="J69" s="7">
        <v>548</v>
      </c>
      <c r="K69" s="2">
        <v>596</v>
      </c>
    </row>
    <row r="70" spans="1:11">
      <c r="A70">
        <v>69</v>
      </c>
      <c r="B70" s="1">
        <v>40977.333333333336</v>
      </c>
      <c r="C70">
        <v>1</v>
      </c>
      <c r="D70">
        <v>0</v>
      </c>
      <c r="E70">
        <v>2</v>
      </c>
      <c r="F70">
        <v>8</v>
      </c>
      <c r="G70">
        <v>42</v>
      </c>
      <c r="H70" s="9">
        <v>35.000799999999998</v>
      </c>
      <c r="I70" s="7">
        <v>17</v>
      </c>
      <c r="J70" s="7">
        <v>483</v>
      </c>
      <c r="K70" s="2">
        <v>500</v>
      </c>
    </row>
    <row r="71" spans="1:11">
      <c r="A71">
        <v>70</v>
      </c>
      <c r="B71" s="1">
        <v>41188.791666666664</v>
      </c>
      <c r="C71">
        <v>4</v>
      </c>
      <c r="D71">
        <v>0</v>
      </c>
      <c r="E71">
        <v>1</v>
      </c>
      <c r="F71">
        <v>15</v>
      </c>
      <c r="G71">
        <v>55</v>
      </c>
      <c r="H71" s="9">
        <v>15.001300000000001</v>
      </c>
      <c r="I71" s="7">
        <v>102</v>
      </c>
      <c r="J71" s="7">
        <v>239</v>
      </c>
      <c r="K71" s="2">
        <v>341</v>
      </c>
    </row>
    <row r="72" spans="1:11">
      <c r="A72">
        <v>71</v>
      </c>
      <c r="B72" s="1">
        <v>40759.333333333336</v>
      </c>
      <c r="C72">
        <v>3</v>
      </c>
      <c r="D72">
        <v>0</v>
      </c>
      <c r="E72">
        <v>2</v>
      </c>
      <c r="F72">
        <v>26</v>
      </c>
      <c r="G72">
        <v>82</v>
      </c>
      <c r="H72" s="9">
        <v>23.999400000000001</v>
      </c>
      <c r="I72" s="7">
        <v>29</v>
      </c>
      <c r="J72" s="7">
        <v>365</v>
      </c>
      <c r="K72" s="2">
        <v>394</v>
      </c>
    </row>
    <row r="73" spans="1:11">
      <c r="A73">
        <v>72</v>
      </c>
      <c r="B73" s="1">
        <v>40966.833333333336</v>
      </c>
      <c r="C73">
        <v>1</v>
      </c>
      <c r="D73">
        <v>0</v>
      </c>
      <c r="E73">
        <v>1</v>
      </c>
      <c r="F73">
        <v>15</v>
      </c>
      <c r="G73">
        <v>33</v>
      </c>
      <c r="H73" s="9">
        <v>23.999400000000001</v>
      </c>
      <c r="I73" s="7">
        <v>11</v>
      </c>
      <c r="J73" s="7">
        <v>208</v>
      </c>
      <c r="K73" s="2">
        <v>219</v>
      </c>
    </row>
    <row r="74" spans="1:11">
      <c r="A74">
        <v>73</v>
      </c>
      <c r="B74" s="1">
        <v>40897.875</v>
      </c>
      <c r="C74">
        <v>4</v>
      </c>
      <c r="D74">
        <v>0</v>
      </c>
      <c r="E74">
        <v>1</v>
      </c>
      <c r="F74">
        <v>9</v>
      </c>
      <c r="G74">
        <v>66</v>
      </c>
      <c r="H74" s="9">
        <v>6.0031999999999996</v>
      </c>
      <c r="I74" s="7">
        <v>4</v>
      </c>
      <c r="J74" s="7">
        <v>139</v>
      </c>
      <c r="K74" s="2">
        <v>143</v>
      </c>
    </row>
    <row r="75" spans="1:11">
      <c r="A75">
        <v>74</v>
      </c>
      <c r="B75" s="1">
        <v>41257.041666666664</v>
      </c>
      <c r="C75">
        <v>4</v>
      </c>
      <c r="D75">
        <v>0</v>
      </c>
      <c r="E75">
        <v>1</v>
      </c>
      <c r="F75">
        <v>2</v>
      </c>
      <c r="G75">
        <v>69</v>
      </c>
      <c r="H75" s="9">
        <v>6.0031999999999996</v>
      </c>
      <c r="I75" s="7">
        <v>0</v>
      </c>
      <c r="J75" s="7">
        <v>26</v>
      </c>
      <c r="K75" s="2">
        <v>26</v>
      </c>
    </row>
    <row r="76" spans="1:11">
      <c r="A76">
        <v>75</v>
      </c>
      <c r="B76" s="1">
        <v>41152.875</v>
      </c>
      <c r="C76">
        <v>3</v>
      </c>
      <c r="D76">
        <v>0</v>
      </c>
      <c r="E76">
        <v>1</v>
      </c>
      <c r="F76">
        <v>29</v>
      </c>
      <c r="G76">
        <v>58</v>
      </c>
      <c r="H76" s="9">
        <v>12.997999999999999</v>
      </c>
      <c r="I76" s="7">
        <v>71</v>
      </c>
      <c r="J76" s="7">
        <v>232</v>
      </c>
      <c r="K76" s="2">
        <v>303</v>
      </c>
    </row>
    <row r="77" spans="1:11">
      <c r="A77">
        <v>76</v>
      </c>
      <c r="B77" s="1">
        <v>41092.916666666664</v>
      </c>
      <c r="C77">
        <v>3</v>
      </c>
      <c r="D77">
        <v>0</v>
      </c>
      <c r="E77">
        <v>1</v>
      </c>
      <c r="F77">
        <v>28</v>
      </c>
      <c r="G77">
        <v>51</v>
      </c>
      <c r="H77" s="9">
        <v>11.0014</v>
      </c>
      <c r="I77" s="7">
        <v>19</v>
      </c>
      <c r="J77" s="7">
        <v>169</v>
      </c>
      <c r="K77" s="2">
        <v>188</v>
      </c>
    </row>
    <row r="78" spans="1:11">
      <c r="A78">
        <v>77</v>
      </c>
      <c r="B78" s="1">
        <v>40675.666666666664</v>
      </c>
      <c r="C78">
        <v>2</v>
      </c>
      <c r="D78">
        <v>0</v>
      </c>
      <c r="E78">
        <v>2</v>
      </c>
      <c r="F78">
        <v>23</v>
      </c>
      <c r="G78">
        <v>57</v>
      </c>
      <c r="H78" s="9">
        <v>16.997900000000001</v>
      </c>
      <c r="I78" s="7">
        <v>50</v>
      </c>
      <c r="J78" s="7">
        <v>237</v>
      </c>
      <c r="K78" s="2">
        <v>287</v>
      </c>
    </row>
    <row r="79" spans="1:11">
      <c r="A79">
        <v>78</v>
      </c>
      <c r="B79" s="1">
        <v>40770.875</v>
      </c>
      <c r="C79">
        <v>3</v>
      </c>
      <c r="D79">
        <v>0</v>
      </c>
      <c r="E79">
        <v>1</v>
      </c>
      <c r="F79">
        <v>23.999999999999993</v>
      </c>
      <c r="G79">
        <v>65</v>
      </c>
      <c r="H79" s="9">
        <v>12.997999999999999</v>
      </c>
      <c r="I79" s="7">
        <v>34</v>
      </c>
      <c r="J79" s="7">
        <v>150</v>
      </c>
      <c r="K79" s="2">
        <v>184</v>
      </c>
    </row>
    <row r="80" spans="1:11">
      <c r="A80">
        <v>79</v>
      </c>
      <c r="B80" s="1">
        <v>40646.916666666664</v>
      </c>
      <c r="C80">
        <v>2</v>
      </c>
      <c r="D80">
        <v>0</v>
      </c>
      <c r="E80">
        <v>1</v>
      </c>
      <c r="F80">
        <v>12</v>
      </c>
      <c r="G80">
        <v>67</v>
      </c>
      <c r="H80" s="9">
        <v>12.997999999999999</v>
      </c>
      <c r="I80" s="7">
        <v>10</v>
      </c>
      <c r="J80" s="7">
        <v>88</v>
      </c>
      <c r="K80" s="2">
        <v>98</v>
      </c>
    </row>
    <row r="81" spans="1:11">
      <c r="A81">
        <v>80</v>
      </c>
      <c r="B81" s="1">
        <v>40630</v>
      </c>
      <c r="C81">
        <v>2</v>
      </c>
      <c r="D81">
        <v>0</v>
      </c>
      <c r="E81">
        <v>1</v>
      </c>
      <c r="F81">
        <v>2</v>
      </c>
      <c r="G81">
        <v>55</v>
      </c>
      <c r="H81" s="9">
        <v>12.997999999999999</v>
      </c>
      <c r="I81" s="2">
        <v>1</v>
      </c>
      <c r="J81" s="2">
        <v>11</v>
      </c>
      <c r="K81" s="2">
        <v>12</v>
      </c>
    </row>
    <row r="82" spans="1:11">
      <c r="A82">
        <v>81</v>
      </c>
      <c r="B82" s="1">
        <v>41035.5</v>
      </c>
      <c r="C82">
        <v>2</v>
      </c>
      <c r="D82">
        <v>0</v>
      </c>
      <c r="E82">
        <v>2</v>
      </c>
      <c r="F82">
        <v>21.000000000000004</v>
      </c>
      <c r="G82">
        <v>64</v>
      </c>
      <c r="H82" s="9">
        <v>6.0031999999999996</v>
      </c>
      <c r="I82" s="7">
        <v>207</v>
      </c>
      <c r="J82" s="7">
        <v>350</v>
      </c>
      <c r="K82" s="2">
        <v>557</v>
      </c>
    </row>
    <row r="83" spans="1:11">
      <c r="A83">
        <v>82</v>
      </c>
      <c r="B83" s="1">
        <v>40986.375</v>
      </c>
      <c r="C83">
        <v>1</v>
      </c>
      <c r="D83">
        <v>0</v>
      </c>
      <c r="E83">
        <v>2</v>
      </c>
      <c r="F83">
        <v>12</v>
      </c>
      <c r="G83">
        <v>88</v>
      </c>
      <c r="H83" s="9">
        <v>6.0031999999999996</v>
      </c>
      <c r="I83" s="7">
        <v>65</v>
      </c>
      <c r="J83" s="7">
        <v>113</v>
      </c>
      <c r="K83" s="2">
        <v>178</v>
      </c>
    </row>
    <row r="84" spans="1:11">
      <c r="A84">
        <v>83</v>
      </c>
      <c r="B84" s="1">
        <v>40851.166666666664</v>
      </c>
      <c r="C84">
        <v>4</v>
      </c>
      <c r="D84">
        <v>0</v>
      </c>
      <c r="E84">
        <v>2</v>
      </c>
      <c r="F84">
        <v>10</v>
      </c>
      <c r="G84">
        <v>87</v>
      </c>
      <c r="H84" s="9">
        <v>6.0031999999999996</v>
      </c>
      <c r="I84" s="7">
        <v>1</v>
      </c>
      <c r="J84" s="7">
        <v>6</v>
      </c>
      <c r="K84" s="2">
        <v>7</v>
      </c>
    </row>
    <row r="85" spans="1:11">
      <c r="A85">
        <v>84</v>
      </c>
      <c r="B85" s="1">
        <v>40956.666666666664</v>
      </c>
      <c r="C85">
        <v>1</v>
      </c>
      <c r="D85">
        <v>0</v>
      </c>
      <c r="E85">
        <v>1</v>
      </c>
      <c r="F85">
        <v>12</v>
      </c>
      <c r="G85">
        <v>32</v>
      </c>
      <c r="H85" s="9">
        <v>19.999500000000001</v>
      </c>
      <c r="I85" s="7">
        <v>56</v>
      </c>
      <c r="J85" s="7">
        <v>250</v>
      </c>
      <c r="K85" s="2">
        <v>306</v>
      </c>
    </row>
    <row r="86" spans="1:11">
      <c r="A86">
        <v>85</v>
      </c>
      <c r="B86" s="1">
        <v>41169.416666666664</v>
      </c>
      <c r="C86">
        <v>3</v>
      </c>
      <c r="D86">
        <v>0</v>
      </c>
      <c r="E86">
        <v>2</v>
      </c>
      <c r="F86">
        <v>22</v>
      </c>
      <c r="G86">
        <v>65</v>
      </c>
      <c r="H86" s="9">
        <v>12.997999999999999</v>
      </c>
      <c r="I86" s="7">
        <v>73</v>
      </c>
      <c r="J86" s="7">
        <v>129</v>
      </c>
      <c r="K86" s="2">
        <v>202</v>
      </c>
    </row>
    <row r="87" spans="1:11">
      <c r="A87">
        <v>86</v>
      </c>
      <c r="B87" s="1">
        <v>41064.875</v>
      </c>
      <c r="C87">
        <v>2</v>
      </c>
      <c r="D87">
        <v>0</v>
      </c>
      <c r="E87">
        <v>1</v>
      </c>
      <c r="F87">
        <v>20.000000000000004</v>
      </c>
      <c r="G87">
        <v>49</v>
      </c>
      <c r="H87" s="9">
        <v>16.997900000000001</v>
      </c>
      <c r="I87" s="7">
        <v>40</v>
      </c>
      <c r="J87" s="7">
        <v>225</v>
      </c>
      <c r="K87" s="2">
        <v>265</v>
      </c>
    </row>
    <row r="88" spans="1:11">
      <c r="A88">
        <v>87</v>
      </c>
      <c r="B88" s="1">
        <v>40687.125</v>
      </c>
      <c r="C88">
        <v>2</v>
      </c>
      <c r="D88">
        <v>0</v>
      </c>
      <c r="E88">
        <v>2</v>
      </c>
      <c r="F88">
        <v>20.000000000000004</v>
      </c>
      <c r="G88">
        <v>94</v>
      </c>
      <c r="H88" s="9">
        <v>7.0015000000000001</v>
      </c>
      <c r="I88" s="7">
        <v>0</v>
      </c>
      <c r="J88" s="7">
        <v>2</v>
      </c>
      <c r="K88" s="2">
        <v>2</v>
      </c>
    </row>
    <row r="89" spans="1:11">
      <c r="A89">
        <v>88</v>
      </c>
      <c r="B89" s="1">
        <v>40549.291666666664</v>
      </c>
      <c r="C89">
        <v>1</v>
      </c>
      <c r="D89">
        <v>0</v>
      </c>
      <c r="E89">
        <v>2</v>
      </c>
      <c r="F89">
        <v>71</v>
      </c>
      <c r="G89">
        <v>59</v>
      </c>
      <c r="H89" s="9">
        <v>0</v>
      </c>
      <c r="I89" s="2">
        <v>0</v>
      </c>
      <c r="J89" s="2">
        <v>95</v>
      </c>
      <c r="K89" s="2">
        <v>95</v>
      </c>
    </row>
    <row r="90" spans="1:11">
      <c r="A90">
        <v>89</v>
      </c>
      <c r="B90" s="1">
        <v>41089.791666666664</v>
      </c>
      <c r="C90">
        <v>3</v>
      </c>
      <c r="D90">
        <v>0</v>
      </c>
      <c r="E90">
        <v>1</v>
      </c>
      <c r="F90">
        <v>35.999999999999993</v>
      </c>
      <c r="G90">
        <v>47</v>
      </c>
      <c r="H90" s="9">
        <v>12.997999999999999</v>
      </c>
      <c r="I90" s="7">
        <v>60</v>
      </c>
      <c r="J90" s="7">
        <v>303</v>
      </c>
      <c r="K90" s="2">
        <v>363</v>
      </c>
    </row>
    <row r="91" spans="1:11">
      <c r="A91">
        <v>90</v>
      </c>
      <c r="B91" s="1">
        <v>41225.291666666664</v>
      </c>
      <c r="C91">
        <v>4</v>
      </c>
      <c r="D91">
        <v>1</v>
      </c>
      <c r="E91">
        <v>1</v>
      </c>
      <c r="F91">
        <v>11</v>
      </c>
      <c r="G91">
        <v>87</v>
      </c>
      <c r="H91" s="9">
        <v>0</v>
      </c>
      <c r="I91" s="7">
        <v>16</v>
      </c>
      <c r="J91" s="7">
        <v>248</v>
      </c>
      <c r="K91" s="2">
        <v>264</v>
      </c>
    </row>
    <row r="92" spans="1:11">
      <c r="A92">
        <v>91</v>
      </c>
      <c r="B92" s="1">
        <v>40802</v>
      </c>
      <c r="C92">
        <v>3</v>
      </c>
      <c r="D92">
        <v>0</v>
      </c>
      <c r="E92">
        <v>1</v>
      </c>
      <c r="F92">
        <v>12</v>
      </c>
      <c r="G92">
        <v>71</v>
      </c>
      <c r="H92" s="9">
        <v>15.001300000000001</v>
      </c>
      <c r="I92" s="7">
        <v>5</v>
      </c>
      <c r="J92" s="7">
        <v>43</v>
      </c>
      <c r="K92" s="2">
        <v>48</v>
      </c>
    </row>
    <row r="93" spans="1:11">
      <c r="A93">
        <v>92</v>
      </c>
      <c r="B93" s="1">
        <v>40728.541666666664</v>
      </c>
      <c r="C93">
        <v>3</v>
      </c>
      <c r="D93">
        <v>1</v>
      </c>
      <c r="E93">
        <v>2</v>
      </c>
      <c r="F93">
        <v>30</v>
      </c>
      <c r="G93">
        <v>49</v>
      </c>
      <c r="H93" s="9">
        <v>0</v>
      </c>
      <c r="I93" s="7">
        <v>242</v>
      </c>
      <c r="J93" s="7">
        <v>181</v>
      </c>
      <c r="K93" s="2">
        <v>423</v>
      </c>
    </row>
    <row r="94" spans="1:11">
      <c r="A94">
        <v>93</v>
      </c>
      <c r="B94" s="1">
        <v>41086.125</v>
      </c>
      <c r="C94">
        <v>3</v>
      </c>
      <c r="D94">
        <v>0</v>
      </c>
      <c r="E94">
        <v>1</v>
      </c>
      <c r="F94">
        <v>18</v>
      </c>
      <c r="G94">
        <v>45</v>
      </c>
      <c r="H94" s="9">
        <v>19.001200000000001</v>
      </c>
      <c r="I94" s="7">
        <v>2</v>
      </c>
      <c r="J94" s="7">
        <v>7</v>
      </c>
      <c r="K94" s="2">
        <v>9</v>
      </c>
    </row>
    <row r="95" spans="1:11">
      <c r="A95">
        <v>94</v>
      </c>
      <c r="B95" s="1">
        <v>40826.208333333336</v>
      </c>
      <c r="C95">
        <v>4</v>
      </c>
      <c r="D95">
        <v>1</v>
      </c>
      <c r="E95">
        <v>1</v>
      </c>
      <c r="F95">
        <v>14</v>
      </c>
      <c r="G95">
        <v>94</v>
      </c>
      <c r="H95" s="9">
        <v>0</v>
      </c>
      <c r="I95" s="7">
        <v>2</v>
      </c>
      <c r="J95" s="7">
        <v>19</v>
      </c>
      <c r="K95" s="2">
        <v>21</v>
      </c>
    </row>
    <row r="96" spans="1:11">
      <c r="A96">
        <v>95</v>
      </c>
      <c r="B96" s="1">
        <v>40921.208333333336</v>
      </c>
      <c r="C96">
        <v>1</v>
      </c>
      <c r="D96">
        <v>0</v>
      </c>
      <c r="E96">
        <v>2</v>
      </c>
      <c r="F96">
        <v>6.0000000000000018</v>
      </c>
      <c r="G96">
        <v>70</v>
      </c>
      <c r="H96" s="9">
        <v>36.997399999999999</v>
      </c>
      <c r="I96" s="7">
        <v>0</v>
      </c>
      <c r="J96" s="7">
        <v>21</v>
      </c>
      <c r="K96" s="2">
        <v>21</v>
      </c>
    </row>
    <row r="97" spans="1:11">
      <c r="A97">
        <v>96</v>
      </c>
      <c r="B97" s="1">
        <v>40629.166666666664</v>
      </c>
      <c r="C97">
        <v>2</v>
      </c>
      <c r="D97">
        <v>0</v>
      </c>
      <c r="E97">
        <v>3</v>
      </c>
      <c r="F97">
        <v>0</v>
      </c>
      <c r="G97">
        <v>74</v>
      </c>
      <c r="H97" s="9">
        <v>11.0014</v>
      </c>
      <c r="I97" s="2">
        <v>1</v>
      </c>
      <c r="J97" s="2">
        <v>5</v>
      </c>
      <c r="K97" s="2">
        <v>6</v>
      </c>
    </row>
    <row r="98" spans="1:11">
      <c r="A98">
        <v>97</v>
      </c>
      <c r="B98" s="1">
        <v>40544.458333333336</v>
      </c>
      <c r="C98">
        <v>1</v>
      </c>
      <c r="D98">
        <v>0</v>
      </c>
      <c r="E98">
        <v>1</v>
      </c>
      <c r="F98">
        <v>9</v>
      </c>
      <c r="G98">
        <v>81</v>
      </c>
      <c r="H98" s="9">
        <v>19.001200000000001</v>
      </c>
      <c r="I98" s="2">
        <v>26</v>
      </c>
      <c r="J98" s="2">
        <v>30</v>
      </c>
      <c r="K98" s="2">
        <v>56</v>
      </c>
    </row>
    <row r="99" spans="1:11">
      <c r="A99">
        <v>98</v>
      </c>
      <c r="B99" s="1">
        <v>40549.291666666664</v>
      </c>
      <c r="C99">
        <v>1</v>
      </c>
      <c r="D99">
        <v>0</v>
      </c>
      <c r="E99">
        <v>2</v>
      </c>
      <c r="F99">
        <v>71</v>
      </c>
      <c r="G99">
        <v>59</v>
      </c>
      <c r="H99" s="9">
        <v>0</v>
      </c>
      <c r="I99" s="2">
        <v>0</v>
      </c>
      <c r="J99" s="2">
        <v>95</v>
      </c>
      <c r="K99" s="2">
        <v>95</v>
      </c>
    </row>
    <row r="100" spans="1:11">
      <c r="A100">
        <v>99</v>
      </c>
      <c r="B100" s="1">
        <v>40740.666666666664</v>
      </c>
      <c r="C100">
        <v>3</v>
      </c>
      <c r="D100">
        <v>0</v>
      </c>
      <c r="E100">
        <v>1</v>
      </c>
      <c r="F100">
        <v>29</v>
      </c>
      <c r="G100">
        <v>45</v>
      </c>
      <c r="H100" s="9">
        <v>19.001200000000001</v>
      </c>
      <c r="I100" s="7">
        <v>183</v>
      </c>
      <c r="J100" s="7">
        <v>242</v>
      </c>
      <c r="K100" s="2">
        <v>425</v>
      </c>
    </row>
    <row r="101" spans="1:11">
      <c r="A101">
        <v>100</v>
      </c>
      <c r="B101" s="1">
        <v>40863.75</v>
      </c>
      <c r="C101">
        <v>4</v>
      </c>
      <c r="D101">
        <v>0</v>
      </c>
      <c r="E101">
        <v>3</v>
      </c>
      <c r="F101">
        <v>14</v>
      </c>
      <c r="G101">
        <v>88</v>
      </c>
      <c r="H101" s="9">
        <v>26.002700000000001</v>
      </c>
      <c r="I101" s="7">
        <v>13</v>
      </c>
      <c r="J101" s="7">
        <v>176</v>
      </c>
      <c r="K101" s="2">
        <v>189</v>
      </c>
    </row>
    <row r="102" spans="1:11">
      <c r="A102">
        <v>101</v>
      </c>
      <c r="B102" s="1">
        <v>41084.541666666664</v>
      </c>
      <c r="C102">
        <v>3</v>
      </c>
      <c r="D102">
        <v>0</v>
      </c>
      <c r="E102">
        <v>1</v>
      </c>
      <c r="F102">
        <v>31</v>
      </c>
      <c r="G102">
        <v>33</v>
      </c>
      <c r="H102" s="9">
        <v>19.001200000000001</v>
      </c>
      <c r="I102" s="7">
        <v>237</v>
      </c>
      <c r="J102" s="7">
        <v>348</v>
      </c>
      <c r="K102" s="2">
        <v>585</v>
      </c>
    </row>
    <row r="103" spans="1:11">
      <c r="A103">
        <v>102</v>
      </c>
      <c r="B103" s="1">
        <v>40546.416666666664</v>
      </c>
      <c r="C103">
        <v>1</v>
      </c>
      <c r="D103">
        <v>0</v>
      </c>
      <c r="E103">
        <v>1</v>
      </c>
      <c r="F103">
        <v>0</v>
      </c>
      <c r="G103">
        <v>43</v>
      </c>
      <c r="H103" s="9">
        <v>16.997900000000001</v>
      </c>
      <c r="I103" s="2">
        <v>11</v>
      </c>
      <c r="J103" s="2">
        <v>33</v>
      </c>
      <c r="K103" s="2">
        <v>44</v>
      </c>
    </row>
    <row r="104" spans="1:11">
      <c r="A104">
        <v>103</v>
      </c>
      <c r="B104" s="1">
        <v>40844.541666666664</v>
      </c>
      <c r="C104">
        <v>4</v>
      </c>
      <c r="D104">
        <v>0</v>
      </c>
      <c r="E104">
        <v>2</v>
      </c>
      <c r="F104">
        <v>10</v>
      </c>
      <c r="G104">
        <v>42</v>
      </c>
      <c r="H104" s="9">
        <v>15.001300000000001</v>
      </c>
      <c r="I104" s="7">
        <v>43</v>
      </c>
      <c r="J104" s="7">
        <v>185</v>
      </c>
      <c r="K104" s="2">
        <v>228</v>
      </c>
    </row>
    <row r="105" spans="1:11">
      <c r="A105">
        <v>104</v>
      </c>
      <c r="B105" s="1">
        <v>41117.416666666664</v>
      </c>
      <c r="C105">
        <v>3</v>
      </c>
      <c r="D105">
        <v>0</v>
      </c>
      <c r="E105">
        <v>1</v>
      </c>
      <c r="F105">
        <v>33</v>
      </c>
      <c r="G105">
        <v>47</v>
      </c>
      <c r="H105" s="9">
        <v>0</v>
      </c>
      <c r="I105" s="7">
        <v>85</v>
      </c>
      <c r="J105" s="7">
        <v>146</v>
      </c>
      <c r="K105" s="2">
        <v>231</v>
      </c>
    </row>
    <row r="106" spans="1:11">
      <c r="A106">
        <v>105</v>
      </c>
      <c r="B106" s="1">
        <v>40994.416666666664</v>
      </c>
      <c r="C106">
        <v>2</v>
      </c>
      <c r="D106">
        <v>0</v>
      </c>
      <c r="E106">
        <v>1</v>
      </c>
      <c r="F106">
        <v>16</v>
      </c>
      <c r="G106">
        <v>36</v>
      </c>
      <c r="H106" s="9">
        <v>39.000700000000002</v>
      </c>
      <c r="I106" s="7">
        <v>55</v>
      </c>
      <c r="J106" s="7">
        <v>96</v>
      </c>
      <c r="K106" s="2">
        <v>151</v>
      </c>
    </row>
    <row r="107" spans="1:11">
      <c r="A107">
        <v>106</v>
      </c>
      <c r="B107" s="1">
        <v>40639.791666666664</v>
      </c>
      <c r="C107">
        <v>2</v>
      </c>
      <c r="D107">
        <v>0</v>
      </c>
      <c r="E107">
        <v>1</v>
      </c>
      <c r="F107">
        <v>16</v>
      </c>
      <c r="G107">
        <v>31</v>
      </c>
      <c r="H107" s="9">
        <v>19.999500000000001</v>
      </c>
      <c r="I107" s="7">
        <v>36</v>
      </c>
      <c r="J107" s="7">
        <v>195</v>
      </c>
      <c r="K107" s="2">
        <v>231</v>
      </c>
    </row>
    <row r="108" spans="1:11">
      <c r="A108">
        <v>107</v>
      </c>
      <c r="B108" s="1">
        <v>40774</v>
      </c>
      <c r="C108">
        <v>3</v>
      </c>
      <c r="D108">
        <v>0</v>
      </c>
      <c r="E108">
        <v>3</v>
      </c>
      <c r="F108">
        <v>25</v>
      </c>
      <c r="G108">
        <v>69</v>
      </c>
      <c r="H108" s="9">
        <v>12.997999999999999</v>
      </c>
      <c r="I108" s="7">
        <v>9</v>
      </c>
      <c r="J108" s="7">
        <v>53</v>
      </c>
      <c r="K108" s="2">
        <v>62</v>
      </c>
    </row>
    <row r="109" spans="1:11">
      <c r="A109">
        <v>108</v>
      </c>
      <c r="B109" s="1">
        <v>40864.75</v>
      </c>
      <c r="C109">
        <v>4</v>
      </c>
      <c r="D109">
        <v>0</v>
      </c>
      <c r="E109">
        <v>1</v>
      </c>
      <c r="F109">
        <v>7</v>
      </c>
      <c r="G109">
        <v>39</v>
      </c>
      <c r="H109" s="9">
        <v>12.997999999999999</v>
      </c>
      <c r="I109" s="7">
        <v>9</v>
      </c>
      <c r="J109" s="7">
        <v>298</v>
      </c>
      <c r="K109" s="2">
        <v>307</v>
      </c>
    </row>
    <row r="110" spans="1:11">
      <c r="A110">
        <v>109</v>
      </c>
      <c r="B110" s="1">
        <v>41184</v>
      </c>
      <c r="C110">
        <v>4</v>
      </c>
      <c r="D110">
        <v>0</v>
      </c>
      <c r="E110">
        <v>2</v>
      </c>
      <c r="F110">
        <v>19.000000000000004</v>
      </c>
      <c r="G110">
        <v>73</v>
      </c>
      <c r="H110" s="9">
        <v>0</v>
      </c>
      <c r="I110" s="7">
        <v>1</v>
      </c>
      <c r="J110" s="7">
        <v>30</v>
      </c>
      <c r="K110" s="2">
        <v>31</v>
      </c>
    </row>
    <row r="111" spans="1:11">
      <c r="A111">
        <v>110</v>
      </c>
      <c r="B111" s="1">
        <v>40679.125</v>
      </c>
      <c r="C111">
        <v>2</v>
      </c>
      <c r="D111">
        <v>0</v>
      </c>
      <c r="E111">
        <v>1</v>
      </c>
      <c r="F111">
        <v>16</v>
      </c>
      <c r="G111">
        <v>94</v>
      </c>
      <c r="H111" s="9">
        <v>11.0014</v>
      </c>
      <c r="I111" s="7">
        <v>1</v>
      </c>
      <c r="J111" s="7">
        <v>3</v>
      </c>
      <c r="K111" s="2">
        <v>4</v>
      </c>
    </row>
    <row r="112" spans="1:11">
      <c r="A112">
        <v>111</v>
      </c>
      <c r="B112" s="1">
        <v>41167.583333333336</v>
      </c>
      <c r="C112">
        <v>3</v>
      </c>
      <c r="D112">
        <v>0</v>
      </c>
      <c r="E112">
        <v>1</v>
      </c>
      <c r="F112">
        <v>25</v>
      </c>
      <c r="G112">
        <v>34</v>
      </c>
      <c r="H112" s="9">
        <v>22.002800000000001</v>
      </c>
      <c r="I112" s="7">
        <v>325</v>
      </c>
      <c r="J112" s="7">
        <v>390</v>
      </c>
      <c r="K112" s="2">
        <v>715</v>
      </c>
    </row>
    <row r="113" spans="1:11">
      <c r="A113">
        <v>112</v>
      </c>
      <c r="B113" s="1">
        <v>41053.875</v>
      </c>
      <c r="C113">
        <v>2</v>
      </c>
      <c r="D113">
        <v>0</v>
      </c>
      <c r="E113">
        <v>3</v>
      </c>
      <c r="F113">
        <v>23</v>
      </c>
      <c r="G113">
        <v>78</v>
      </c>
      <c r="H113" s="9">
        <v>11.0014</v>
      </c>
      <c r="I113" s="7">
        <v>48</v>
      </c>
      <c r="J113" s="7">
        <v>237</v>
      </c>
      <c r="K113" s="2">
        <v>285</v>
      </c>
    </row>
    <row r="114" spans="1:11">
      <c r="A114">
        <v>113</v>
      </c>
      <c r="B114" s="1">
        <v>40715.291666666664</v>
      </c>
      <c r="C114">
        <v>3</v>
      </c>
      <c r="D114">
        <v>0</v>
      </c>
      <c r="E114">
        <v>2</v>
      </c>
      <c r="F114">
        <v>21.000000000000004</v>
      </c>
      <c r="G114">
        <v>94</v>
      </c>
      <c r="H114" s="9">
        <v>0</v>
      </c>
      <c r="I114" s="7">
        <v>21</v>
      </c>
      <c r="J114" s="7">
        <v>286</v>
      </c>
      <c r="K114" s="2">
        <v>307</v>
      </c>
    </row>
    <row r="115" spans="1:11">
      <c r="A115">
        <v>114</v>
      </c>
      <c r="B115" s="1">
        <v>41020.416666666664</v>
      </c>
      <c r="C115">
        <v>2</v>
      </c>
      <c r="D115">
        <v>0</v>
      </c>
      <c r="E115">
        <v>1</v>
      </c>
      <c r="F115">
        <v>21.000000000000004</v>
      </c>
      <c r="G115">
        <v>64</v>
      </c>
      <c r="H115" s="9">
        <v>19.001200000000001</v>
      </c>
      <c r="I115" s="7">
        <v>183</v>
      </c>
      <c r="J115" s="7">
        <v>299</v>
      </c>
      <c r="K115" s="2">
        <v>482</v>
      </c>
    </row>
    <row r="116" spans="1:11">
      <c r="A116">
        <v>115</v>
      </c>
      <c r="B116" s="1">
        <v>40649.833333333336</v>
      </c>
      <c r="C116">
        <v>2</v>
      </c>
      <c r="D116">
        <v>0</v>
      </c>
      <c r="E116">
        <v>3</v>
      </c>
      <c r="F116">
        <v>13</v>
      </c>
      <c r="G116">
        <v>94</v>
      </c>
      <c r="H116" s="9">
        <v>15.001300000000001</v>
      </c>
      <c r="I116" s="7">
        <v>4</v>
      </c>
      <c r="J116" s="7">
        <v>49</v>
      </c>
      <c r="K116" s="2">
        <v>53</v>
      </c>
    </row>
    <row r="117" spans="1:11">
      <c r="A117">
        <v>116</v>
      </c>
      <c r="B117" s="1">
        <v>41226.875</v>
      </c>
      <c r="C117">
        <v>4</v>
      </c>
      <c r="D117">
        <v>0</v>
      </c>
      <c r="E117">
        <v>1</v>
      </c>
      <c r="F117">
        <v>6.0000000000000018</v>
      </c>
      <c r="G117">
        <v>49</v>
      </c>
      <c r="H117" s="9">
        <v>23.999400000000001</v>
      </c>
      <c r="I117" s="7">
        <v>9</v>
      </c>
      <c r="J117" s="7">
        <v>178</v>
      </c>
      <c r="K117" s="2">
        <v>187</v>
      </c>
    </row>
    <row r="118" spans="1:11">
      <c r="A118">
        <v>117</v>
      </c>
      <c r="B118" s="1">
        <v>41010.541666666664</v>
      </c>
      <c r="C118">
        <v>2</v>
      </c>
      <c r="D118">
        <v>0</v>
      </c>
      <c r="E118">
        <v>2</v>
      </c>
      <c r="F118">
        <v>11</v>
      </c>
      <c r="G118">
        <v>40</v>
      </c>
      <c r="H118" s="9">
        <v>23.999400000000001</v>
      </c>
      <c r="I118" s="7">
        <v>16</v>
      </c>
      <c r="J118" s="7">
        <v>146</v>
      </c>
      <c r="K118" s="2">
        <v>162</v>
      </c>
    </row>
    <row r="119" spans="1:11">
      <c r="A119">
        <v>118</v>
      </c>
      <c r="B119" s="1">
        <v>41064.458333333336</v>
      </c>
      <c r="C119">
        <v>2</v>
      </c>
      <c r="D119">
        <v>0</v>
      </c>
      <c r="E119">
        <v>1</v>
      </c>
      <c r="F119">
        <v>23</v>
      </c>
      <c r="G119">
        <v>38</v>
      </c>
      <c r="H119" s="9">
        <v>32.997500000000002</v>
      </c>
      <c r="I119" s="7">
        <v>71</v>
      </c>
      <c r="J119" s="7">
        <v>168</v>
      </c>
      <c r="K119" s="2">
        <v>239</v>
      </c>
    </row>
    <row r="120" spans="1:11">
      <c r="A120">
        <v>119</v>
      </c>
      <c r="B120" s="1">
        <v>40825.625</v>
      </c>
      <c r="C120">
        <v>4</v>
      </c>
      <c r="D120">
        <v>0</v>
      </c>
      <c r="E120">
        <v>1</v>
      </c>
      <c r="F120">
        <v>25</v>
      </c>
      <c r="G120">
        <v>51</v>
      </c>
      <c r="H120" s="9">
        <v>11.0014</v>
      </c>
      <c r="I120" s="7">
        <v>198</v>
      </c>
      <c r="J120" s="7">
        <v>209</v>
      </c>
      <c r="K120" s="2">
        <v>407</v>
      </c>
    </row>
    <row r="121" spans="1:11">
      <c r="A121">
        <v>120</v>
      </c>
      <c r="B121" s="1">
        <v>41060.791666666664</v>
      </c>
      <c r="C121">
        <v>2</v>
      </c>
      <c r="D121">
        <v>0</v>
      </c>
      <c r="E121">
        <v>1</v>
      </c>
      <c r="F121">
        <v>27</v>
      </c>
      <c r="G121">
        <v>34</v>
      </c>
      <c r="H121" s="9">
        <v>11.0014</v>
      </c>
      <c r="I121" s="7">
        <v>104</v>
      </c>
      <c r="J121" s="7">
        <v>487</v>
      </c>
      <c r="K121" s="2">
        <v>591</v>
      </c>
    </row>
    <row r="122" spans="1:11">
      <c r="A122">
        <v>121</v>
      </c>
      <c r="B122" s="1">
        <v>41229.916666666664</v>
      </c>
      <c r="C122">
        <v>4</v>
      </c>
      <c r="D122">
        <v>0</v>
      </c>
      <c r="E122">
        <v>1</v>
      </c>
      <c r="F122">
        <v>7</v>
      </c>
      <c r="G122">
        <v>53</v>
      </c>
      <c r="H122" s="9">
        <v>16.997900000000001</v>
      </c>
      <c r="I122" s="7">
        <v>23</v>
      </c>
      <c r="J122" s="7">
        <v>139</v>
      </c>
      <c r="K122" s="2">
        <v>162</v>
      </c>
    </row>
    <row r="123" spans="1:11">
      <c r="A123">
        <v>122</v>
      </c>
      <c r="B123" s="1">
        <v>40987.083333333336</v>
      </c>
      <c r="C123">
        <v>1</v>
      </c>
      <c r="D123">
        <v>0</v>
      </c>
      <c r="E123">
        <v>1</v>
      </c>
      <c r="F123">
        <v>14</v>
      </c>
      <c r="G123">
        <v>88</v>
      </c>
      <c r="H123" s="9">
        <v>11.0014</v>
      </c>
      <c r="I123" s="7">
        <v>1</v>
      </c>
      <c r="J123" s="7">
        <v>7</v>
      </c>
      <c r="K123" s="2">
        <v>8</v>
      </c>
    </row>
    <row r="124" spans="1:11">
      <c r="A124">
        <v>123</v>
      </c>
      <c r="B124" s="1">
        <v>40662.416666666664</v>
      </c>
      <c r="C124">
        <v>2</v>
      </c>
      <c r="D124">
        <v>0</v>
      </c>
      <c r="E124">
        <v>1</v>
      </c>
      <c r="F124">
        <v>19.000000000000004</v>
      </c>
      <c r="G124">
        <v>40</v>
      </c>
      <c r="H124" s="9">
        <v>19.001200000000001</v>
      </c>
      <c r="I124" s="7">
        <v>57</v>
      </c>
      <c r="J124" s="7">
        <v>99</v>
      </c>
      <c r="K124" s="2">
        <v>156</v>
      </c>
    </row>
    <row r="125" spans="1:11">
      <c r="A125">
        <v>124</v>
      </c>
      <c r="B125" s="1">
        <v>40968.75</v>
      </c>
      <c r="C125">
        <v>1</v>
      </c>
      <c r="D125">
        <v>0</v>
      </c>
      <c r="E125">
        <v>3</v>
      </c>
      <c r="F125">
        <v>11</v>
      </c>
      <c r="G125">
        <v>87</v>
      </c>
      <c r="H125" s="9">
        <v>0</v>
      </c>
      <c r="I125" s="7">
        <v>11</v>
      </c>
      <c r="J125" s="7">
        <v>181</v>
      </c>
      <c r="K125" s="2">
        <v>192</v>
      </c>
    </row>
    <row r="126" spans="1:11">
      <c r="A126">
        <v>125</v>
      </c>
      <c r="B126" s="1">
        <v>41273.666666666664</v>
      </c>
      <c r="C126">
        <v>1</v>
      </c>
      <c r="D126">
        <v>0</v>
      </c>
      <c r="E126">
        <v>1</v>
      </c>
      <c r="F126" s="2">
        <v>5.0000000000000018</v>
      </c>
      <c r="G126">
        <v>38</v>
      </c>
      <c r="H126" s="9">
        <v>27.999300000000002</v>
      </c>
      <c r="I126" s="7">
        <v>31</v>
      </c>
      <c r="J126" s="7">
        <v>102</v>
      </c>
      <c r="K126" s="2">
        <v>133</v>
      </c>
    </row>
    <row r="127" spans="1:11">
      <c r="A127">
        <v>126</v>
      </c>
      <c r="B127" s="1">
        <v>41170.666666666664</v>
      </c>
      <c r="C127">
        <v>3</v>
      </c>
      <c r="D127">
        <v>0</v>
      </c>
      <c r="E127">
        <v>3</v>
      </c>
      <c r="F127">
        <v>21.000000000000004</v>
      </c>
      <c r="G127">
        <v>88</v>
      </c>
      <c r="H127" s="9">
        <v>19.999500000000001</v>
      </c>
      <c r="I127" s="7">
        <v>19</v>
      </c>
      <c r="J127" s="7">
        <v>122</v>
      </c>
      <c r="K127" s="2">
        <v>141</v>
      </c>
    </row>
    <row r="128" spans="1:11">
      <c r="A128">
        <v>127</v>
      </c>
      <c r="B128" s="1">
        <v>40649.541666666664</v>
      </c>
      <c r="C128">
        <v>2</v>
      </c>
      <c r="D128">
        <v>0</v>
      </c>
      <c r="E128">
        <v>3</v>
      </c>
      <c r="F128">
        <v>14</v>
      </c>
      <c r="G128">
        <v>94</v>
      </c>
      <c r="H128" s="9">
        <v>35.000799999999998</v>
      </c>
      <c r="I128" s="7">
        <v>9</v>
      </c>
      <c r="J128" s="7">
        <v>49</v>
      </c>
      <c r="K128" s="2">
        <v>58</v>
      </c>
    </row>
    <row r="129" spans="1:11">
      <c r="A129">
        <v>128</v>
      </c>
      <c r="B129" s="1">
        <v>40864.583333333336</v>
      </c>
      <c r="C129">
        <v>4</v>
      </c>
      <c r="D129">
        <v>0</v>
      </c>
      <c r="E129">
        <v>2</v>
      </c>
      <c r="F129">
        <v>8</v>
      </c>
      <c r="G129">
        <v>49</v>
      </c>
      <c r="H129" s="9">
        <v>26.002700000000001</v>
      </c>
      <c r="I129" s="7">
        <v>5</v>
      </c>
      <c r="J129" s="7">
        <v>104</v>
      </c>
      <c r="K129" s="2">
        <v>109</v>
      </c>
    </row>
    <row r="130" spans="1:11">
      <c r="A130">
        <v>129</v>
      </c>
      <c r="B130" s="1">
        <v>41120.541666666664</v>
      </c>
      <c r="C130">
        <v>3</v>
      </c>
      <c r="D130">
        <v>0</v>
      </c>
      <c r="E130">
        <v>1</v>
      </c>
      <c r="F130">
        <v>31</v>
      </c>
      <c r="G130">
        <v>49</v>
      </c>
      <c r="H130" s="9">
        <v>11.0014</v>
      </c>
      <c r="I130" s="7">
        <v>57</v>
      </c>
      <c r="J130" s="7">
        <v>169</v>
      </c>
      <c r="K130" s="2">
        <v>226</v>
      </c>
    </row>
    <row r="131" spans="1:11">
      <c r="A131">
        <v>130</v>
      </c>
      <c r="B131" s="1">
        <v>40611.833333333336</v>
      </c>
      <c r="C131">
        <v>1</v>
      </c>
      <c r="D131">
        <v>0</v>
      </c>
      <c r="E131">
        <v>2</v>
      </c>
      <c r="F131">
        <v>7</v>
      </c>
      <c r="G131">
        <v>87</v>
      </c>
      <c r="H131" s="9">
        <v>12.997999999999999</v>
      </c>
      <c r="I131" s="2">
        <v>4</v>
      </c>
      <c r="J131" s="2">
        <v>87</v>
      </c>
      <c r="K131" s="2">
        <v>91</v>
      </c>
    </row>
    <row r="132" spans="1:11">
      <c r="A132">
        <v>131</v>
      </c>
      <c r="B132" s="1">
        <v>40951.541666666664</v>
      </c>
      <c r="C132">
        <v>1</v>
      </c>
      <c r="D132">
        <v>0</v>
      </c>
      <c r="E132">
        <v>1</v>
      </c>
      <c r="F132">
        <v>-1</v>
      </c>
      <c r="G132">
        <v>40</v>
      </c>
      <c r="H132" s="9">
        <v>30.002600000000001</v>
      </c>
      <c r="I132" s="7">
        <v>10</v>
      </c>
      <c r="J132" s="7">
        <v>128</v>
      </c>
      <c r="K132" s="2">
        <v>138</v>
      </c>
    </row>
    <row r="133" spans="1:11">
      <c r="A133">
        <v>132</v>
      </c>
      <c r="B133" s="1">
        <v>41095.75</v>
      </c>
      <c r="C133">
        <v>3</v>
      </c>
      <c r="D133">
        <v>0</v>
      </c>
      <c r="E133">
        <v>2</v>
      </c>
      <c r="F133">
        <v>35.999999999999993</v>
      </c>
      <c r="G133">
        <v>39</v>
      </c>
      <c r="H133" s="9">
        <v>22.002800000000001</v>
      </c>
      <c r="I133" s="7">
        <v>96</v>
      </c>
      <c r="J133" s="7">
        <v>511</v>
      </c>
      <c r="K133" s="2">
        <v>607</v>
      </c>
    </row>
    <row r="134" spans="1:11">
      <c r="A134">
        <v>133</v>
      </c>
      <c r="B134" s="1">
        <v>40622.666666666664</v>
      </c>
      <c r="C134">
        <v>1</v>
      </c>
      <c r="D134">
        <v>0</v>
      </c>
      <c r="E134">
        <v>1</v>
      </c>
      <c r="F134">
        <v>12</v>
      </c>
      <c r="G134">
        <v>32</v>
      </c>
      <c r="H134" s="9">
        <v>0</v>
      </c>
      <c r="I134" s="2">
        <v>92</v>
      </c>
      <c r="J134" s="2">
        <v>132</v>
      </c>
      <c r="K134" s="2">
        <v>224</v>
      </c>
    </row>
    <row r="135" spans="1:11">
      <c r="A135">
        <v>134</v>
      </c>
      <c r="B135" s="1">
        <v>40872.416666666664</v>
      </c>
      <c r="C135">
        <v>4</v>
      </c>
      <c r="D135">
        <v>0</v>
      </c>
      <c r="E135">
        <v>1</v>
      </c>
      <c r="F135">
        <v>9</v>
      </c>
      <c r="G135">
        <v>71</v>
      </c>
      <c r="H135" s="9">
        <v>11.0014</v>
      </c>
      <c r="I135" s="7">
        <v>60</v>
      </c>
      <c r="J135" s="7">
        <v>80</v>
      </c>
      <c r="K135" s="2">
        <v>140</v>
      </c>
    </row>
    <row r="136" spans="1:11">
      <c r="A136">
        <v>135</v>
      </c>
      <c r="B136" s="1">
        <v>41052.291666666664</v>
      </c>
      <c r="C136">
        <v>2</v>
      </c>
      <c r="D136">
        <v>0</v>
      </c>
      <c r="E136">
        <v>1</v>
      </c>
      <c r="F136">
        <v>20.000000000000004</v>
      </c>
      <c r="G136">
        <v>83</v>
      </c>
      <c r="H136" s="9">
        <v>0</v>
      </c>
      <c r="I136" s="7">
        <v>16</v>
      </c>
      <c r="J136" s="7">
        <v>450</v>
      </c>
      <c r="K136" s="2">
        <v>466</v>
      </c>
    </row>
    <row r="137" spans="1:11">
      <c r="A137">
        <v>136</v>
      </c>
      <c r="B137" s="1">
        <v>41114.041666666664</v>
      </c>
      <c r="C137">
        <v>3</v>
      </c>
      <c r="D137">
        <v>0</v>
      </c>
      <c r="E137">
        <v>1</v>
      </c>
      <c r="F137">
        <v>25</v>
      </c>
      <c r="G137">
        <v>79</v>
      </c>
      <c r="H137" s="9">
        <v>11.0014</v>
      </c>
      <c r="I137" s="7">
        <v>7</v>
      </c>
      <c r="J137" s="7">
        <v>10</v>
      </c>
      <c r="K137" s="2">
        <v>17</v>
      </c>
    </row>
    <row r="138" spans="1:11">
      <c r="A138">
        <v>137</v>
      </c>
      <c r="B138" s="1">
        <v>40847.708333333336</v>
      </c>
      <c r="C138">
        <v>4</v>
      </c>
      <c r="D138">
        <v>0</v>
      </c>
      <c r="E138">
        <v>1</v>
      </c>
      <c r="F138">
        <v>12</v>
      </c>
      <c r="G138">
        <v>54</v>
      </c>
      <c r="H138" s="9">
        <v>8.9981000000000009</v>
      </c>
      <c r="I138" s="7">
        <v>44</v>
      </c>
      <c r="J138" s="7">
        <v>442</v>
      </c>
      <c r="K138" s="2">
        <v>486</v>
      </c>
    </row>
    <row r="139" spans="1:11">
      <c r="A139">
        <v>138</v>
      </c>
      <c r="B139" s="1">
        <v>40676.875</v>
      </c>
      <c r="C139">
        <v>2</v>
      </c>
      <c r="D139">
        <v>0</v>
      </c>
      <c r="E139">
        <v>2</v>
      </c>
      <c r="F139">
        <v>17</v>
      </c>
      <c r="G139">
        <v>84</v>
      </c>
      <c r="H139" s="9">
        <v>11.0014</v>
      </c>
      <c r="I139" s="7">
        <v>24</v>
      </c>
      <c r="J139" s="7">
        <v>130</v>
      </c>
      <c r="K139" s="2">
        <v>154</v>
      </c>
    </row>
    <row r="140" spans="1:11">
      <c r="A140">
        <v>139</v>
      </c>
      <c r="B140" s="1">
        <v>40608.583333333336</v>
      </c>
      <c r="C140">
        <v>1</v>
      </c>
      <c r="D140">
        <v>0</v>
      </c>
      <c r="E140">
        <v>3</v>
      </c>
      <c r="F140">
        <v>13</v>
      </c>
      <c r="G140">
        <v>100</v>
      </c>
      <c r="H140" s="9">
        <v>15.001300000000001</v>
      </c>
      <c r="I140" s="2">
        <v>12</v>
      </c>
      <c r="J140" s="2">
        <v>27</v>
      </c>
      <c r="K140" s="2">
        <v>39</v>
      </c>
    </row>
    <row r="141" spans="1:11">
      <c r="A141">
        <v>140</v>
      </c>
      <c r="B141" s="1">
        <v>40856.583333333336</v>
      </c>
      <c r="C141">
        <v>4</v>
      </c>
      <c r="D141">
        <v>0</v>
      </c>
      <c r="E141">
        <v>1</v>
      </c>
      <c r="F141">
        <v>17</v>
      </c>
      <c r="G141">
        <v>48</v>
      </c>
      <c r="H141" s="9">
        <v>11.0014</v>
      </c>
      <c r="I141" s="7">
        <v>26</v>
      </c>
      <c r="J141" s="7">
        <v>153</v>
      </c>
      <c r="K141" s="2">
        <v>179</v>
      </c>
    </row>
    <row r="142" spans="1:11">
      <c r="A142">
        <v>141</v>
      </c>
      <c r="B142" s="1">
        <v>40963.166666666664</v>
      </c>
      <c r="C142">
        <v>1</v>
      </c>
      <c r="D142">
        <v>0</v>
      </c>
      <c r="E142">
        <v>1</v>
      </c>
      <c r="F142">
        <v>11</v>
      </c>
      <c r="G142">
        <v>87</v>
      </c>
      <c r="H142" s="9">
        <v>8.9981000000000009</v>
      </c>
      <c r="I142" s="7">
        <v>0</v>
      </c>
      <c r="J142" s="7">
        <v>2</v>
      </c>
      <c r="K142" s="2">
        <v>2</v>
      </c>
    </row>
    <row r="143" spans="1:11">
      <c r="A143">
        <v>142</v>
      </c>
      <c r="B143" s="1">
        <v>40989.666666666664</v>
      </c>
      <c r="C143">
        <v>2</v>
      </c>
      <c r="D143">
        <v>0</v>
      </c>
      <c r="E143">
        <v>1</v>
      </c>
      <c r="F143">
        <v>20.000000000000004</v>
      </c>
      <c r="G143">
        <v>73</v>
      </c>
      <c r="H143" s="9">
        <v>0</v>
      </c>
      <c r="I143" s="7">
        <v>91</v>
      </c>
      <c r="J143" s="7">
        <v>287</v>
      </c>
      <c r="K143" s="2">
        <v>378</v>
      </c>
    </row>
    <row r="144" spans="1:11">
      <c r="A144">
        <v>143</v>
      </c>
      <c r="B144" s="1">
        <v>40937.625</v>
      </c>
      <c r="C144">
        <v>1</v>
      </c>
      <c r="D144">
        <v>0</v>
      </c>
      <c r="E144">
        <v>1</v>
      </c>
      <c r="F144">
        <v>9</v>
      </c>
      <c r="G144">
        <v>25</v>
      </c>
      <c r="H144" s="9">
        <v>19.001200000000001</v>
      </c>
      <c r="I144" s="7">
        <v>68</v>
      </c>
      <c r="J144" s="7">
        <v>242</v>
      </c>
      <c r="K144" s="2">
        <v>310</v>
      </c>
    </row>
    <row r="145" spans="1:11">
      <c r="A145">
        <v>144</v>
      </c>
      <c r="B145" s="1">
        <v>40818.083333333336</v>
      </c>
      <c r="C145">
        <v>4</v>
      </c>
      <c r="D145">
        <v>0</v>
      </c>
      <c r="E145">
        <v>3</v>
      </c>
      <c r="F145">
        <v>8</v>
      </c>
      <c r="G145">
        <v>87</v>
      </c>
      <c r="H145" s="9">
        <v>19.999500000000001</v>
      </c>
      <c r="I145" s="7">
        <v>3</v>
      </c>
      <c r="J145" s="7">
        <v>27</v>
      </c>
      <c r="K145" s="2">
        <v>30</v>
      </c>
    </row>
    <row r="146" spans="1:11">
      <c r="A146">
        <v>145</v>
      </c>
      <c r="B146" s="1">
        <v>41130.333333333336</v>
      </c>
      <c r="C146">
        <v>3</v>
      </c>
      <c r="D146">
        <v>0</v>
      </c>
      <c r="E146">
        <v>1</v>
      </c>
      <c r="F146">
        <v>27</v>
      </c>
      <c r="G146">
        <v>74</v>
      </c>
      <c r="H146" s="9">
        <v>7.0015000000000001</v>
      </c>
      <c r="I146" s="7">
        <v>28</v>
      </c>
      <c r="J146" s="7">
        <v>670</v>
      </c>
      <c r="K146" s="2">
        <v>698</v>
      </c>
    </row>
    <row r="147" spans="1:11">
      <c r="A147">
        <v>146</v>
      </c>
      <c r="B147" s="1">
        <v>40544.333333333336</v>
      </c>
      <c r="C147">
        <v>1</v>
      </c>
      <c r="D147">
        <v>0</v>
      </c>
      <c r="E147">
        <v>1</v>
      </c>
      <c r="F147">
        <v>3</v>
      </c>
      <c r="G147">
        <v>75</v>
      </c>
      <c r="H147" s="9">
        <v>0</v>
      </c>
      <c r="I147" s="2">
        <v>1</v>
      </c>
      <c r="J147" s="2">
        <v>7</v>
      </c>
      <c r="K147" s="2">
        <v>8</v>
      </c>
    </row>
    <row r="148" spans="1:11">
      <c r="A148">
        <v>147</v>
      </c>
      <c r="B148" s="1">
        <v>41090.875</v>
      </c>
      <c r="C148">
        <v>3</v>
      </c>
      <c r="D148">
        <v>0</v>
      </c>
      <c r="E148">
        <v>1</v>
      </c>
      <c r="F148">
        <v>32</v>
      </c>
      <c r="G148">
        <v>52</v>
      </c>
      <c r="H148" s="9">
        <v>11.0014</v>
      </c>
      <c r="I148" s="7">
        <v>48</v>
      </c>
      <c r="J148" s="7">
        <v>165</v>
      </c>
      <c r="K148" s="2">
        <v>213</v>
      </c>
    </row>
    <row r="149" spans="1:11">
      <c r="A149">
        <v>148</v>
      </c>
      <c r="B149" s="1">
        <v>40602.291666666664</v>
      </c>
      <c r="C149">
        <v>1</v>
      </c>
      <c r="D149">
        <v>0</v>
      </c>
      <c r="E149">
        <v>2</v>
      </c>
      <c r="F149">
        <v>9</v>
      </c>
      <c r="G149">
        <v>93</v>
      </c>
      <c r="H149" s="9">
        <v>7.0015000000000001</v>
      </c>
      <c r="I149" s="2">
        <v>2</v>
      </c>
      <c r="J149" s="2">
        <v>90</v>
      </c>
      <c r="K149" s="2">
        <v>92</v>
      </c>
    </row>
    <row r="150" spans="1:11">
      <c r="A150">
        <v>149</v>
      </c>
      <c r="B150" s="1">
        <v>41251.375</v>
      </c>
      <c r="C150">
        <v>4</v>
      </c>
      <c r="D150">
        <v>0</v>
      </c>
      <c r="E150">
        <v>2</v>
      </c>
      <c r="F150">
        <v>10</v>
      </c>
      <c r="G150">
        <v>94</v>
      </c>
      <c r="H150" s="9">
        <v>0</v>
      </c>
      <c r="I150" s="7">
        <v>17</v>
      </c>
      <c r="J150" s="7">
        <v>153</v>
      </c>
      <c r="K150" s="2">
        <v>170</v>
      </c>
    </row>
    <row r="151" spans="1:11">
      <c r="A151">
        <v>150</v>
      </c>
      <c r="B151" s="1">
        <v>41075.958333333336</v>
      </c>
      <c r="C151">
        <v>2</v>
      </c>
      <c r="D151">
        <v>0</v>
      </c>
      <c r="E151">
        <v>1</v>
      </c>
      <c r="F151">
        <v>22</v>
      </c>
      <c r="G151">
        <v>53</v>
      </c>
      <c r="H151" s="9">
        <v>16.997900000000001</v>
      </c>
      <c r="I151" s="7">
        <v>46</v>
      </c>
      <c r="J151" s="7">
        <v>176</v>
      </c>
      <c r="K151" s="2">
        <v>222</v>
      </c>
    </row>
    <row r="152" spans="1:11">
      <c r="A152">
        <v>151</v>
      </c>
      <c r="B152" s="1">
        <v>40843</v>
      </c>
      <c r="C152">
        <v>4</v>
      </c>
      <c r="D152">
        <v>0</v>
      </c>
      <c r="E152">
        <v>1</v>
      </c>
      <c r="F152">
        <v>14</v>
      </c>
      <c r="G152">
        <v>94</v>
      </c>
      <c r="H152" s="9">
        <v>0</v>
      </c>
      <c r="I152" s="7">
        <v>3</v>
      </c>
      <c r="J152" s="7">
        <v>22</v>
      </c>
      <c r="K152" s="2">
        <v>25</v>
      </c>
    </row>
    <row r="153" spans="1:11">
      <c r="A153">
        <v>152</v>
      </c>
      <c r="B153" s="1">
        <v>40949.958333333336</v>
      </c>
      <c r="C153">
        <v>1</v>
      </c>
      <c r="D153">
        <v>0</v>
      </c>
      <c r="E153">
        <v>2</v>
      </c>
      <c r="F153">
        <v>6.0000000000000018</v>
      </c>
      <c r="G153">
        <v>70</v>
      </c>
      <c r="H153" s="9">
        <v>6.0031999999999996</v>
      </c>
      <c r="I153" s="7">
        <v>1</v>
      </c>
      <c r="J153" s="7">
        <v>64</v>
      </c>
      <c r="K153" s="2">
        <v>65</v>
      </c>
    </row>
    <row r="154" spans="1:11">
      <c r="A154">
        <v>153</v>
      </c>
      <c r="B154" s="1">
        <v>41123.833333333336</v>
      </c>
      <c r="C154">
        <v>3</v>
      </c>
      <c r="D154">
        <v>0</v>
      </c>
      <c r="E154">
        <v>1</v>
      </c>
      <c r="F154">
        <v>30</v>
      </c>
      <c r="G154">
        <v>66</v>
      </c>
      <c r="H154" s="9">
        <v>0</v>
      </c>
      <c r="I154" s="7">
        <v>51</v>
      </c>
      <c r="J154" s="7">
        <v>376</v>
      </c>
      <c r="K154" s="2">
        <v>427</v>
      </c>
    </row>
    <row r="155" spans="1:11">
      <c r="A155">
        <v>154</v>
      </c>
      <c r="B155" s="1">
        <v>40937.833333333336</v>
      </c>
      <c r="C155">
        <v>1</v>
      </c>
      <c r="D155">
        <v>0</v>
      </c>
      <c r="E155">
        <v>1</v>
      </c>
      <c r="F155">
        <v>6.0000000000000018</v>
      </c>
      <c r="G155">
        <v>39</v>
      </c>
      <c r="H155" s="9">
        <v>15.001300000000001</v>
      </c>
      <c r="I155" s="7">
        <v>13</v>
      </c>
      <c r="J155" s="7">
        <v>98</v>
      </c>
      <c r="K155" s="2">
        <v>111</v>
      </c>
    </row>
    <row r="156" spans="1:11">
      <c r="A156">
        <v>155</v>
      </c>
      <c r="B156" s="1">
        <v>41002.958333333336</v>
      </c>
      <c r="C156">
        <v>2</v>
      </c>
      <c r="D156">
        <v>0</v>
      </c>
      <c r="E156">
        <v>1</v>
      </c>
      <c r="F156">
        <v>16</v>
      </c>
      <c r="G156">
        <v>59</v>
      </c>
      <c r="H156" s="9">
        <v>0</v>
      </c>
      <c r="I156" s="7">
        <v>13</v>
      </c>
      <c r="J156" s="7">
        <v>65</v>
      </c>
      <c r="K156" s="2">
        <v>78</v>
      </c>
    </row>
    <row r="157" spans="1:11">
      <c r="A157">
        <v>156</v>
      </c>
      <c r="B157" s="1">
        <v>41018.333333333336</v>
      </c>
      <c r="C157">
        <v>2</v>
      </c>
      <c r="D157">
        <v>0</v>
      </c>
      <c r="E157">
        <v>2</v>
      </c>
      <c r="F157">
        <v>12</v>
      </c>
      <c r="G157">
        <v>82</v>
      </c>
      <c r="H157" s="9">
        <v>7.0015000000000001</v>
      </c>
      <c r="I157" s="7">
        <v>26</v>
      </c>
      <c r="J157" s="7">
        <v>648</v>
      </c>
      <c r="K157" s="2">
        <v>674</v>
      </c>
    </row>
    <row r="158" spans="1:11">
      <c r="A158">
        <v>157</v>
      </c>
      <c r="B158" s="1">
        <v>40976.458333333336</v>
      </c>
      <c r="C158">
        <v>1</v>
      </c>
      <c r="D158">
        <v>0</v>
      </c>
      <c r="E158">
        <v>2</v>
      </c>
      <c r="F158">
        <v>18</v>
      </c>
      <c r="G158">
        <v>60</v>
      </c>
      <c r="H158" s="9">
        <v>31.000900000000001</v>
      </c>
      <c r="I158" s="7">
        <v>48</v>
      </c>
      <c r="J158" s="7">
        <v>156</v>
      </c>
      <c r="K158" s="2">
        <v>204</v>
      </c>
    </row>
    <row r="159" spans="1:11">
      <c r="A159">
        <v>158</v>
      </c>
      <c r="B159" s="1">
        <v>40874.5</v>
      </c>
      <c r="C159">
        <v>4</v>
      </c>
      <c r="D159">
        <v>0</v>
      </c>
      <c r="E159">
        <v>1</v>
      </c>
      <c r="F159">
        <v>18</v>
      </c>
      <c r="G159">
        <v>56</v>
      </c>
      <c r="H159" s="9">
        <v>19.001200000000001</v>
      </c>
      <c r="I159" s="7">
        <v>63</v>
      </c>
      <c r="J159" s="7">
        <v>193</v>
      </c>
      <c r="K159" s="2">
        <v>256</v>
      </c>
    </row>
    <row r="160" spans="1:11">
      <c r="A160">
        <v>159</v>
      </c>
      <c r="B160" s="1">
        <v>40686.291666666664</v>
      </c>
      <c r="C160">
        <v>2</v>
      </c>
      <c r="D160">
        <v>0</v>
      </c>
      <c r="E160">
        <v>2</v>
      </c>
      <c r="F160">
        <v>19.000000000000004</v>
      </c>
      <c r="G160">
        <v>94</v>
      </c>
      <c r="H160" s="9">
        <v>7.0015000000000001</v>
      </c>
      <c r="I160" s="7">
        <v>13</v>
      </c>
      <c r="J160" s="7">
        <v>222</v>
      </c>
      <c r="K160" s="2">
        <v>235</v>
      </c>
    </row>
    <row r="161" spans="1:11">
      <c r="A161">
        <v>160</v>
      </c>
      <c r="B161" s="1">
        <v>41246.458333333336</v>
      </c>
      <c r="C161">
        <v>4</v>
      </c>
      <c r="D161">
        <v>0</v>
      </c>
      <c r="E161">
        <v>1</v>
      </c>
      <c r="F161">
        <v>15</v>
      </c>
      <c r="G161">
        <v>77</v>
      </c>
      <c r="H161" s="9">
        <v>8.9981000000000009</v>
      </c>
      <c r="I161" s="7">
        <v>51</v>
      </c>
      <c r="J161" s="7">
        <v>182</v>
      </c>
      <c r="K161" s="2">
        <v>233</v>
      </c>
    </row>
    <row r="162" spans="1:11">
      <c r="A162">
        <v>161</v>
      </c>
      <c r="B162" s="1">
        <v>40920.875</v>
      </c>
      <c r="C162">
        <v>1</v>
      </c>
      <c r="D162">
        <v>0</v>
      </c>
      <c r="E162">
        <v>1</v>
      </c>
      <c r="F162">
        <v>13</v>
      </c>
      <c r="G162">
        <v>67</v>
      </c>
      <c r="H162" s="9">
        <v>8.9981000000000009</v>
      </c>
      <c r="I162" s="7">
        <v>12</v>
      </c>
      <c r="J162" s="7">
        <v>161</v>
      </c>
      <c r="K162" s="2">
        <v>173</v>
      </c>
    </row>
    <row r="163" spans="1:11">
      <c r="A163">
        <v>162</v>
      </c>
      <c r="B163" s="1">
        <v>40611.666666666664</v>
      </c>
      <c r="C163">
        <v>1</v>
      </c>
      <c r="D163">
        <v>0</v>
      </c>
      <c r="E163">
        <v>2</v>
      </c>
      <c r="F163">
        <v>8</v>
      </c>
      <c r="G163">
        <v>76</v>
      </c>
      <c r="H163" s="9">
        <v>22.002800000000001</v>
      </c>
      <c r="I163" s="2">
        <v>10</v>
      </c>
      <c r="J163" s="2">
        <v>101</v>
      </c>
      <c r="K163" s="2">
        <v>111</v>
      </c>
    </row>
    <row r="164" spans="1:11">
      <c r="A164">
        <v>163</v>
      </c>
      <c r="B164" s="1">
        <v>40874.541666666664</v>
      </c>
      <c r="C164">
        <v>4</v>
      </c>
      <c r="D164">
        <v>0</v>
      </c>
      <c r="E164">
        <v>1</v>
      </c>
      <c r="F164">
        <v>18</v>
      </c>
      <c r="G164">
        <v>60</v>
      </c>
      <c r="H164" s="9">
        <v>12.997999999999999</v>
      </c>
      <c r="I164" s="7">
        <v>97</v>
      </c>
      <c r="J164" s="7">
        <v>216</v>
      </c>
      <c r="K164" s="2">
        <v>313</v>
      </c>
    </row>
    <row r="165" spans="1:11">
      <c r="A165">
        <v>164</v>
      </c>
      <c r="B165" s="1">
        <v>40996.583333333336</v>
      </c>
      <c r="C165">
        <v>2</v>
      </c>
      <c r="D165">
        <v>0</v>
      </c>
      <c r="E165">
        <v>1</v>
      </c>
      <c r="F165">
        <v>22</v>
      </c>
      <c r="G165">
        <v>38</v>
      </c>
      <c r="H165" s="9">
        <v>23.999400000000001</v>
      </c>
      <c r="I165" s="7">
        <v>52</v>
      </c>
      <c r="J165" s="7">
        <v>169</v>
      </c>
      <c r="K165" s="2">
        <v>221</v>
      </c>
    </row>
    <row r="166" spans="1:11">
      <c r="A166">
        <v>165</v>
      </c>
      <c r="B166" s="1">
        <v>40967.791666666664</v>
      </c>
      <c r="C166">
        <v>1</v>
      </c>
      <c r="D166">
        <v>0</v>
      </c>
      <c r="E166">
        <v>1</v>
      </c>
      <c r="F166">
        <v>12</v>
      </c>
      <c r="G166">
        <v>26</v>
      </c>
      <c r="H166" s="9">
        <v>0</v>
      </c>
      <c r="I166" s="7">
        <v>15</v>
      </c>
      <c r="J166" s="7">
        <v>291</v>
      </c>
      <c r="K166" s="2">
        <v>306</v>
      </c>
    </row>
    <row r="167" spans="1:11">
      <c r="A167">
        <v>166</v>
      </c>
      <c r="B167" s="1">
        <v>40611.25</v>
      </c>
      <c r="C167">
        <v>1</v>
      </c>
      <c r="D167">
        <v>0</v>
      </c>
      <c r="E167">
        <v>2</v>
      </c>
      <c r="F167">
        <v>3</v>
      </c>
      <c r="G167">
        <v>85</v>
      </c>
      <c r="H167" s="9">
        <v>7.0015000000000001</v>
      </c>
      <c r="I167" s="2">
        <v>5</v>
      </c>
      <c r="J167" s="2">
        <v>44</v>
      </c>
      <c r="K167" s="2">
        <v>49</v>
      </c>
    </row>
    <row r="168" spans="1:11">
      <c r="A168">
        <v>167</v>
      </c>
      <c r="B168" s="1">
        <v>40549.291666666664</v>
      </c>
      <c r="C168">
        <v>1</v>
      </c>
      <c r="D168">
        <v>0</v>
      </c>
      <c r="E168">
        <v>2</v>
      </c>
      <c r="F168">
        <v>71</v>
      </c>
      <c r="G168">
        <v>59</v>
      </c>
      <c r="H168" s="9">
        <v>0</v>
      </c>
      <c r="I168" s="2">
        <v>0</v>
      </c>
      <c r="J168" s="2">
        <v>95</v>
      </c>
      <c r="K168" s="2">
        <v>95</v>
      </c>
    </row>
    <row r="169" spans="1:11">
      <c r="A169">
        <v>168</v>
      </c>
      <c r="B169" s="1">
        <v>40641.208333333336</v>
      </c>
      <c r="C169">
        <v>2</v>
      </c>
      <c r="D169">
        <v>0</v>
      </c>
      <c r="E169">
        <v>2</v>
      </c>
      <c r="F169">
        <v>7</v>
      </c>
      <c r="G169">
        <v>87</v>
      </c>
      <c r="H169" s="9">
        <v>12.997999999999999</v>
      </c>
      <c r="I169" s="7">
        <v>1</v>
      </c>
      <c r="J169" s="7">
        <v>8</v>
      </c>
      <c r="K169" s="2">
        <v>9</v>
      </c>
    </row>
    <row r="170" spans="1:11">
      <c r="A170">
        <v>169</v>
      </c>
      <c r="B170" s="1">
        <v>40983.083333333336</v>
      </c>
      <c r="C170">
        <v>1</v>
      </c>
      <c r="D170">
        <v>0</v>
      </c>
      <c r="E170">
        <v>1</v>
      </c>
      <c r="F170">
        <v>16</v>
      </c>
      <c r="G170">
        <v>59</v>
      </c>
      <c r="H170" s="9">
        <v>0</v>
      </c>
      <c r="I170" s="7">
        <v>14</v>
      </c>
      <c r="J170" s="7">
        <v>5</v>
      </c>
      <c r="K170" s="2">
        <v>19</v>
      </c>
    </row>
    <row r="171" spans="1:11">
      <c r="A171">
        <v>170</v>
      </c>
      <c r="B171" s="1">
        <v>41135.041666666664</v>
      </c>
      <c r="C171">
        <v>3</v>
      </c>
      <c r="D171">
        <v>0</v>
      </c>
      <c r="E171">
        <v>1</v>
      </c>
      <c r="F171">
        <v>25</v>
      </c>
      <c r="G171">
        <v>79</v>
      </c>
      <c r="H171" s="9">
        <v>16.997900000000001</v>
      </c>
      <c r="I171" s="7">
        <v>8</v>
      </c>
      <c r="J171" s="7">
        <v>19</v>
      </c>
      <c r="K171" s="2">
        <v>27</v>
      </c>
    </row>
    <row r="172" spans="1:11">
      <c r="A172">
        <v>171</v>
      </c>
      <c r="B172" s="1">
        <v>40734.666666666664</v>
      </c>
      <c r="C172">
        <v>3</v>
      </c>
      <c r="D172">
        <v>0</v>
      </c>
      <c r="E172">
        <v>1</v>
      </c>
      <c r="F172">
        <v>33</v>
      </c>
      <c r="G172">
        <v>41</v>
      </c>
      <c r="H172" s="9">
        <v>19.001200000000001</v>
      </c>
      <c r="I172" s="7">
        <v>128</v>
      </c>
      <c r="J172" s="7">
        <v>244</v>
      </c>
      <c r="K172" s="2">
        <v>372</v>
      </c>
    </row>
    <row r="173" spans="1:11">
      <c r="A173">
        <v>172</v>
      </c>
      <c r="B173" s="1">
        <v>41065.791666666664</v>
      </c>
      <c r="C173">
        <v>2</v>
      </c>
      <c r="D173">
        <v>0</v>
      </c>
      <c r="E173">
        <v>1</v>
      </c>
      <c r="F173">
        <v>20.000000000000004</v>
      </c>
      <c r="G173">
        <v>46</v>
      </c>
      <c r="H173" s="9">
        <v>16.997900000000001</v>
      </c>
      <c r="I173" s="7">
        <v>68</v>
      </c>
      <c r="J173" s="7">
        <v>444</v>
      </c>
      <c r="K173" s="2">
        <v>512</v>
      </c>
    </row>
    <row r="174" spans="1:11">
      <c r="A174">
        <v>173</v>
      </c>
      <c r="B174" s="1">
        <v>41225.833333333336</v>
      </c>
      <c r="C174">
        <v>4</v>
      </c>
      <c r="D174">
        <v>1</v>
      </c>
      <c r="E174">
        <v>2</v>
      </c>
      <c r="F174">
        <v>17</v>
      </c>
      <c r="G174">
        <v>77</v>
      </c>
      <c r="H174" s="9">
        <v>19.001200000000001</v>
      </c>
      <c r="I174" s="7">
        <v>31</v>
      </c>
      <c r="J174" s="7">
        <v>273</v>
      </c>
      <c r="K174" s="2">
        <v>304</v>
      </c>
    </row>
    <row r="175" spans="1:11">
      <c r="A175">
        <v>174</v>
      </c>
      <c r="B175" s="1">
        <v>41256.416666666664</v>
      </c>
      <c r="C175">
        <v>4</v>
      </c>
      <c r="D175">
        <v>0</v>
      </c>
      <c r="E175">
        <v>1</v>
      </c>
      <c r="F175">
        <v>7</v>
      </c>
      <c r="G175">
        <v>45</v>
      </c>
      <c r="H175" s="9">
        <v>19.001200000000001</v>
      </c>
      <c r="I175" s="7">
        <v>28</v>
      </c>
      <c r="J175" s="7">
        <v>139</v>
      </c>
      <c r="K175" s="2">
        <v>167</v>
      </c>
    </row>
    <row r="176" spans="1:11">
      <c r="A176">
        <v>175</v>
      </c>
      <c r="B176" s="1">
        <v>40760.375</v>
      </c>
      <c r="C176">
        <v>3</v>
      </c>
      <c r="D176">
        <v>0</v>
      </c>
      <c r="E176">
        <v>1</v>
      </c>
      <c r="F176">
        <v>27</v>
      </c>
      <c r="G176">
        <v>58</v>
      </c>
      <c r="H176" s="9">
        <v>7.0015000000000001</v>
      </c>
      <c r="I176" s="7">
        <v>43</v>
      </c>
      <c r="J176" s="7">
        <v>183</v>
      </c>
      <c r="K176" s="2">
        <v>226</v>
      </c>
    </row>
    <row r="177" spans="1:11">
      <c r="A177">
        <v>176</v>
      </c>
      <c r="B177" s="1">
        <v>40843.458333333336</v>
      </c>
      <c r="C177">
        <v>4</v>
      </c>
      <c r="D177">
        <v>0</v>
      </c>
      <c r="E177">
        <v>3</v>
      </c>
      <c r="F177">
        <v>16</v>
      </c>
      <c r="G177">
        <v>88</v>
      </c>
      <c r="H177" s="9">
        <v>8.9981000000000009</v>
      </c>
      <c r="I177" s="7">
        <v>8</v>
      </c>
      <c r="J177" s="7">
        <v>44</v>
      </c>
      <c r="K177" s="2">
        <v>52</v>
      </c>
    </row>
    <row r="178" spans="1:11">
      <c r="A178">
        <v>177</v>
      </c>
      <c r="B178" s="1">
        <v>40869.041666666664</v>
      </c>
      <c r="C178">
        <v>4</v>
      </c>
      <c r="D178">
        <v>0</v>
      </c>
      <c r="E178">
        <v>3</v>
      </c>
      <c r="F178">
        <v>11</v>
      </c>
      <c r="G178">
        <v>94</v>
      </c>
      <c r="H178" s="9">
        <v>8.9981000000000009</v>
      </c>
      <c r="I178" s="7">
        <v>1</v>
      </c>
      <c r="J178" s="7">
        <v>5</v>
      </c>
      <c r="K178" s="2">
        <v>6</v>
      </c>
    </row>
    <row r="179" spans="1:11">
      <c r="A179">
        <v>178</v>
      </c>
      <c r="B179" s="1">
        <v>41106.75</v>
      </c>
      <c r="C179">
        <v>3</v>
      </c>
      <c r="D179">
        <v>0</v>
      </c>
      <c r="E179">
        <v>1</v>
      </c>
      <c r="F179">
        <v>33</v>
      </c>
      <c r="G179">
        <v>53</v>
      </c>
      <c r="H179" s="9">
        <v>0</v>
      </c>
      <c r="I179" s="7">
        <v>97</v>
      </c>
      <c r="J179" s="7">
        <v>697</v>
      </c>
      <c r="K179" s="2">
        <v>794</v>
      </c>
    </row>
    <row r="180" spans="1:11">
      <c r="A180">
        <v>179</v>
      </c>
      <c r="B180" s="1">
        <v>40798.875</v>
      </c>
      <c r="C180">
        <v>3</v>
      </c>
      <c r="D180">
        <v>0</v>
      </c>
      <c r="E180">
        <v>1</v>
      </c>
      <c r="F180">
        <v>23</v>
      </c>
      <c r="G180">
        <v>73</v>
      </c>
      <c r="H180" s="9">
        <v>6.0031999999999996</v>
      </c>
      <c r="I180" s="7">
        <v>29</v>
      </c>
      <c r="J180" s="7">
        <v>166</v>
      </c>
      <c r="K180" s="2">
        <v>195</v>
      </c>
    </row>
    <row r="181" spans="1:11">
      <c r="A181">
        <v>180</v>
      </c>
      <c r="B181" s="1">
        <v>40566.333333333336</v>
      </c>
      <c r="C181">
        <v>1</v>
      </c>
      <c r="D181">
        <v>0</v>
      </c>
      <c r="E181">
        <v>1</v>
      </c>
      <c r="F181">
        <v>-6</v>
      </c>
      <c r="G181">
        <v>62</v>
      </c>
      <c r="H181" s="9">
        <v>11.0014</v>
      </c>
      <c r="I181" s="2">
        <v>2</v>
      </c>
      <c r="J181" s="2">
        <v>17</v>
      </c>
      <c r="K181" s="2">
        <v>19</v>
      </c>
    </row>
    <row r="182" spans="1:11">
      <c r="A182">
        <v>181</v>
      </c>
      <c r="B182" s="1">
        <v>40558.541666666664</v>
      </c>
      <c r="C182">
        <v>1</v>
      </c>
      <c r="D182">
        <v>0</v>
      </c>
      <c r="E182">
        <v>1</v>
      </c>
      <c r="F182">
        <v>5.0000000000000018</v>
      </c>
      <c r="G182">
        <v>38</v>
      </c>
      <c r="H182" s="9">
        <v>19.999500000000001</v>
      </c>
      <c r="I182" s="2">
        <v>21</v>
      </c>
      <c r="J182" s="2">
        <v>80</v>
      </c>
      <c r="K182" s="2">
        <v>101</v>
      </c>
    </row>
    <row r="183" spans="1:11">
      <c r="A183">
        <v>182</v>
      </c>
      <c r="B183" s="1">
        <v>40560</v>
      </c>
      <c r="C183">
        <v>1</v>
      </c>
      <c r="D183">
        <v>1</v>
      </c>
      <c r="E183">
        <v>2</v>
      </c>
      <c r="F183">
        <v>1</v>
      </c>
      <c r="G183">
        <v>47</v>
      </c>
      <c r="H183" s="9">
        <v>15.001300000000001</v>
      </c>
      <c r="I183" s="2">
        <v>1</v>
      </c>
      <c r="J183" s="2">
        <v>16</v>
      </c>
      <c r="K183" s="2">
        <v>17</v>
      </c>
    </row>
    <row r="184" spans="1:11">
      <c r="A184">
        <v>183</v>
      </c>
      <c r="B184" s="1">
        <v>41139.875</v>
      </c>
      <c r="C184">
        <v>3</v>
      </c>
      <c r="D184">
        <v>0</v>
      </c>
      <c r="E184">
        <v>1</v>
      </c>
      <c r="F184">
        <v>23.999999999999993</v>
      </c>
      <c r="G184">
        <v>61</v>
      </c>
      <c r="H184" s="9">
        <v>0</v>
      </c>
      <c r="I184" s="7">
        <v>90</v>
      </c>
      <c r="J184" s="7">
        <v>248</v>
      </c>
      <c r="K184" s="2">
        <v>338</v>
      </c>
    </row>
    <row r="185" spans="1:11">
      <c r="A185">
        <v>184</v>
      </c>
      <c r="B185" s="1">
        <v>40675.75</v>
      </c>
      <c r="C185">
        <v>2</v>
      </c>
      <c r="D185">
        <v>0</v>
      </c>
      <c r="E185">
        <v>1</v>
      </c>
      <c r="F185">
        <v>22</v>
      </c>
      <c r="G185">
        <v>69</v>
      </c>
      <c r="H185" s="9">
        <v>15.001300000000001</v>
      </c>
      <c r="I185" s="7">
        <v>64</v>
      </c>
      <c r="J185" s="7">
        <v>463</v>
      </c>
      <c r="K185" s="2">
        <v>527</v>
      </c>
    </row>
    <row r="186" spans="1:11">
      <c r="A186">
        <v>185</v>
      </c>
      <c r="B186" s="1">
        <v>41260.333333333336</v>
      </c>
      <c r="C186">
        <v>4</v>
      </c>
      <c r="D186">
        <v>0</v>
      </c>
      <c r="E186">
        <v>2</v>
      </c>
      <c r="F186">
        <v>10</v>
      </c>
      <c r="G186">
        <v>87</v>
      </c>
      <c r="H186" s="9">
        <v>7.0015000000000001</v>
      </c>
      <c r="I186" s="7">
        <v>10</v>
      </c>
      <c r="J186" s="7">
        <v>582</v>
      </c>
      <c r="K186" s="2">
        <v>592</v>
      </c>
    </row>
    <row r="187" spans="1:11">
      <c r="A187">
        <v>186</v>
      </c>
      <c r="B187" s="1">
        <v>41140.25</v>
      </c>
      <c r="C187">
        <v>3</v>
      </c>
      <c r="D187">
        <v>0</v>
      </c>
      <c r="E187">
        <v>2</v>
      </c>
      <c r="F187">
        <v>22</v>
      </c>
      <c r="G187">
        <v>69</v>
      </c>
      <c r="H187" s="9">
        <v>7.0015000000000001</v>
      </c>
      <c r="I187" s="7">
        <v>5</v>
      </c>
      <c r="J187" s="7">
        <v>15</v>
      </c>
      <c r="K187" s="2">
        <v>20</v>
      </c>
    </row>
    <row r="188" spans="1:11">
      <c r="A188">
        <v>187</v>
      </c>
      <c r="B188" s="1">
        <v>41221.791666666664</v>
      </c>
      <c r="C188">
        <v>4</v>
      </c>
      <c r="D188">
        <v>0</v>
      </c>
      <c r="E188">
        <v>1</v>
      </c>
      <c r="F188">
        <v>10</v>
      </c>
      <c r="G188">
        <v>27</v>
      </c>
      <c r="H188" s="9">
        <v>23.999400000000001</v>
      </c>
      <c r="I188" s="7">
        <v>14</v>
      </c>
      <c r="J188" s="7">
        <v>359</v>
      </c>
      <c r="K188" s="2">
        <v>373</v>
      </c>
    </row>
    <row r="189" spans="1:11">
      <c r="A189">
        <v>188</v>
      </c>
      <c r="B189" s="1">
        <v>40616.666666666664</v>
      </c>
      <c r="C189">
        <v>1</v>
      </c>
      <c r="D189">
        <v>0</v>
      </c>
      <c r="E189">
        <v>1</v>
      </c>
      <c r="F189">
        <v>11</v>
      </c>
      <c r="G189">
        <v>35</v>
      </c>
      <c r="H189" s="9">
        <v>7.0015000000000001</v>
      </c>
      <c r="I189" s="2">
        <v>27</v>
      </c>
      <c r="J189" s="2">
        <v>80</v>
      </c>
      <c r="K189" s="2">
        <v>107</v>
      </c>
    </row>
    <row r="190" spans="1:11">
      <c r="A190">
        <v>189</v>
      </c>
      <c r="B190" s="1">
        <v>40750</v>
      </c>
      <c r="C190">
        <v>3</v>
      </c>
      <c r="D190">
        <v>0</v>
      </c>
      <c r="E190">
        <v>1</v>
      </c>
      <c r="F190">
        <v>26</v>
      </c>
      <c r="G190">
        <v>79</v>
      </c>
      <c r="H190" s="9">
        <v>7.0015000000000001</v>
      </c>
      <c r="I190" s="7">
        <v>8</v>
      </c>
      <c r="J190" s="7">
        <v>20</v>
      </c>
      <c r="K190" s="2">
        <v>28</v>
      </c>
    </row>
    <row r="191" spans="1:11">
      <c r="A191">
        <v>190</v>
      </c>
      <c r="B191" s="1">
        <v>40857.75</v>
      </c>
      <c r="C191">
        <v>4</v>
      </c>
      <c r="D191">
        <v>0</v>
      </c>
      <c r="E191">
        <v>2</v>
      </c>
      <c r="F191">
        <v>9</v>
      </c>
      <c r="G191">
        <v>81</v>
      </c>
      <c r="H191" s="9">
        <v>11.0014</v>
      </c>
      <c r="I191" s="7">
        <v>10</v>
      </c>
      <c r="J191" s="7">
        <v>263</v>
      </c>
      <c r="K191" s="2">
        <v>273</v>
      </c>
    </row>
    <row r="192" spans="1:11">
      <c r="A192">
        <v>191</v>
      </c>
      <c r="B192" s="1">
        <v>40579.375</v>
      </c>
      <c r="C192">
        <v>1</v>
      </c>
      <c r="D192">
        <v>0</v>
      </c>
      <c r="E192">
        <v>3</v>
      </c>
      <c r="F192">
        <v>1</v>
      </c>
      <c r="G192">
        <v>100</v>
      </c>
      <c r="H192" s="9">
        <v>6.0031999999999996</v>
      </c>
      <c r="I192" s="2">
        <v>3</v>
      </c>
      <c r="J192" s="2">
        <v>17</v>
      </c>
      <c r="K192" s="2">
        <v>20</v>
      </c>
    </row>
    <row r="193" spans="1:11">
      <c r="A193">
        <v>192</v>
      </c>
      <c r="B193" s="1">
        <v>40842.166666666664</v>
      </c>
      <c r="C193">
        <v>4</v>
      </c>
      <c r="D193">
        <v>0</v>
      </c>
      <c r="E193">
        <v>1</v>
      </c>
      <c r="F193">
        <v>12</v>
      </c>
      <c r="G193">
        <v>71</v>
      </c>
      <c r="H193" s="9">
        <v>16.997900000000001</v>
      </c>
      <c r="I193" s="7">
        <v>0</v>
      </c>
      <c r="J193" s="7">
        <v>5</v>
      </c>
      <c r="K193" s="2">
        <v>5</v>
      </c>
    </row>
    <row r="194" spans="1:11">
      <c r="A194">
        <v>193</v>
      </c>
      <c r="B194" s="1">
        <v>41164.666666666664</v>
      </c>
      <c r="C194">
        <v>3</v>
      </c>
      <c r="D194">
        <v>0</v>
      </c>
      <c r="E194">
        <v>1</v>
      </c>
      <c r="F194">
        <v>27</v>
      </c>
      <c r="G194">
        <v>37</v>
      </c>
      <c r="H194" s="9">
        <v>11.0014</v>
      </c>
      <c r="I194" s="7">
        <v>90</v>
      </c>
      <c r="J194" s="7">
        <v>419</v>
      </c>
      <c r="K194" s="2">
        <v>509</v>
      </c>
    </row>
    <row r="195" spans="1:11">
      <c r="A195">
        <v>194</v>
      </c>
      <c r="B195" s="1">
        <v>40652.958333333336</v>
      </c>
      <c r="C195">
        <v>2</v>
      </c>
      <c r="D195">
        <v>0</v>
      </c>
      <c r="E195">
        <v>1</v>
      </c>
      <c r="F195">
        <v>14</v>
      </c>
      <c r="G195">
        <v>88</v>
      </c>
      <c r="H195" s="9">
        <v>6.0031999999999996</v>
      </c>
      <c r="I195" s="7">
        <v>11</v>
      </c>
      <c r="J195" s="7">
        <v>41</v>
      </c>
      <c r="K195" s="2">
        <v>52</v>
      </c>
    </row>
    <row r="196" spans="1:11">
      <c r="A196">
        <v>195</v>
      </c>
      <c r="B196" s="1">
        <v>41096.666666666664</v>
      </c>
      <c r="C196">
        <v>3</v>
      </c>
      <c r="D196">
        <v>0</v>
      </c>
      <c r="E196">
        <v>1</v>
      </c>
      <c r="F196">
        <v>37</v>
      </c>
      <c r="G196">
        <v>29</v>
      </c>
      <c r="H196" s="9">
        <v>7.0015000000000001</v>
      </c>
      <c r="I196" s="7">
        <v>69</v>
      </c>
      <c r="J196" s="7">
        <v>300</v>
      </c>
      <c r="K196" s="2">
        <v>369</v>
      </c>
    </row>
    <row r="197" spans="1:11">
      <c r="A197">
        <v>196</v>
      </c>
      <c r="B197" s="1">
        <v>40782.041666666664</v>
      </c>
      <c r="C197">
        <v>3</v>
      </c>
      <c r="D197">
        <v>0</v>
      </c>
      <c r="E197">
        <v>1</v>
      </c>
      <c r="F197">
        <v>26</v>
      </c>
      <c r="G197">
        <v>84</v>
      </c>
      <c r="H197" s="9">
        <v>11.0014</v>
      </c>
      <c r="I197" s="7">
        <v>13</v>
      </c>
      <c r="J197" s="7">
        <v>51</v>
      </c>
      <c r="K197" s="2">
        <v>64</v>
      </c>
    </row>
    <row r="198" spans="1:11">
      <c r="A198">
        <v>197</v>
      </c>
      <c r="B198" s="1">
        <v>41126.125</v>
      </c>
      <c r="C198">
        <v>3</v>
      </c>
      <c r="D198">
        <v>0</v>
      </c>
      <c r="E198">
        <v>1</v>
      </c>
      <c r="F198">
        <v>27</v>
      </c>
      <c r="G198">
        <v>74</v>
      </c>
      <c r="H198" s="9">
        <v>16.997900000000001</v>
      </c>
      <c r="I198" s="7">
        <v>9</v>
      </c>
      <c r="J198" s="7">
        <v>32</v>
      </c>
      <c r="K198" s="2">
        <v>41</v>
      </c>
    </row>
    <row r="199" spans="1:11">
      <c r="A199">
        <v>198</v>
      </c>
      <c r="B199" s="1">
        <v>40577.083333333336</v>
      </c>
      <c r="C199">
        <v>1</v>
      </c>
      <c r="D199">
        <v>0</v>
      </c>
      <c r="E199">
        <v>1</v>
      </c>
      <c r="F199">
        <v>0</v>
      </c>
      <c r="G199">
        <v>43</v>
      </c>
      <c r="H199" s="9">
        <v>16.997900000000001</v>
      </c>
      <c r="I199" s="2">
        <v>0</v>
      </c>
      <c r="J199" s="2">
        <v>2</v>
      </c>
      <c r="K199" s="2">
        <v>2</v>
      </c>
    </row>
    <row r="200" spans="1:11">
      <c r="A200">
        <v>199</v>
      </c>
      <c r="B200" s="1">
        <v>40915.916666666664</v>
      </c>
      <c r="C200">
        <v>1</v>
      </c>
      <c r="D200">
        <v>0</v>
      </c>
      <c r="E200">
        <v>1</v>
      </c>
      <c r="F200">
        <v>13</v>
      </c>
      <c r="G200">
        <v>38</v>
      </c>
      <c r="H200" s="9">
        <v>16.997900000000001</v>
      </c>
      <c r="I200" s="7">
        <v>16</v>
      </c>
      <c r="J200" s="7">
        <v>93</v>
      </c>
      <c r="K200" s="2">
        <v>109</v>
      </c>
    </row>
    <row r="201" spans="1:11">
      <c r="A201">
        <v>200</v>
      </c>
      <c r="B201" s="1">
        <v>40586.791666666664</v>
      </c>
      <c r="C201">
        <v>1</v>
      </c>
      <c r="D201">
        <v>0</v>
      </c>
      <c r="E201">
        <v>1</v>
      </c>
      <c r="F201">
        <v>5.0000000000000018</v>
      </c>
      <c r="G201">
        <v>38</v>
      </c>
      <c r="H201" s="9">
        <v>11.0014</v>
      </c>
      <c r="I201" s="2">
        <v>2</v>
      </c>
      <c r="J201" s="2">
        <v>39</v>
      </c>
      <c r="K201" s="2">
        <v>41</v>
      </c>
    </row>
    <row r="202" spans="1:11">
      <c r="A202">
        <v>201</v>
      </c>
      <c r="B202" s="1">
        <v>41091.375</v>
      </c>
      <c r="C202">
        <v>3</v>
      </c>
      <c r="D202">
        <v>0</v>
      </c>
      <c r="E202">
        <v>1</v>
      </c>
      <c r="F202">
        <v>32</v>
      </c>
      <c r="G202">
        <v>56</v>
      </c>
      <c r="H202" s="9">
        <v>0</v>
      </c>
      <c r="I202" s="7">
        <v>51</v>
      </c>
      <c r="J202" s="7">
        <v>168</v>
      </c>
      <c r="K202" s="2">
        <v>219</v>
      </c>
    </row>
    <row r="203" spans="1:11">
      <c r="A203">
        <v>202</v>
      </c>
      <c r="B203" s="1">
        <v>40561.833333333336</v>
      </c>
      <c r="C203">
        <v>1</v>
      </c>
      <c r="D203">
        <v>0</v>
      </c>
      <c r="E203">
        <v>2</v>
      </c>
      <c r="F203">
        <v>2</v>
      </c>
      <c r="G203">
        <v>87</v>
      </c>
      <c r="H203" s="9">
        <v>0</v>
      </c>
      <c r="I203" s="2">
        <v>0</v>
      </c>
      <c r="J203" s="2">
        <v>82</v>
      </c>
      <c r="K203" s="2">
        <v>82</v>
      </c>
    </row>
    <row r="204" spans="1:11">
      <c r="A204">
        <v>203</v>
      </c>
      <c r="B204" s="1">
        <v>41065.083333333336</v>
      </c>
      <c r="C204">
        <v>2</v>
      </c>
      <c r="D204">
        <v>0</v>
      </c>
      <c r="E204">
        <v>3</v>
      </c>
      <c r="F204">
        <v>17</v>
      </c>
      <c r="G204">
        <v>72</v>
      </c>
      <c r="H204" s="9">
        <v>19.999500000000001</v>
      </c>
      <c r="I204" s="7">
        <v>0</v>
      </c>
      <c r="J204" s="7">
        <v>8</v>
      </c>
      <c r="K204" s="2">
        <v>8</v>
      </c>
    </row>
    <row r="205" spans="1:11">
      <c r="A205">
        <v>204</v>
      </c>
      <c r="B205" s="1">
        <v>41224.916666666664</v>
      </c>
      <c r="C205">
        <v>4</v>
      </c>
      <c r="D205">
        <v>0</v>
      </c>
      <c r="E205">
        <v>1</v>
      </c>
      <c r="F205">
        <v>12</v>
      </c>
      <c r="G205">
        <v>71</v>
      </c>
      <c r="H205" s="9">
        <v>12.997999999999999</v>
      </c>
      <c r="I205" s="7">
        <v>21</v>
      </c>
      <c r="J205" s="7">
        <v>113</v>
      </c>
      <c r="K205" s="2">
        <v>134</v>
      </c>
    </row>
    <row r="206" spans="1:11">
      <c r="A206">
        <v>205</v>
      </c>
      <c r="B206" s="1">
        <v>41241.333333333336</v>
      </c>
      <c r="C206">
        <v>4</v>
      </c>
      <c r="D206">
        <v>0</v>
      </c>
      <c r="E206">
        <v>1</v>
      </c>
      <c r="F206">
        <v>3</v>
      </c>
      <c r="G206">
        <v>60</v>
      </c>
      <c r="H206" s="9">
        <v>19.001200000000001</v>
      </c>
      <c r="I206" s="7">
        <v>9</v>
      </c>
      <c r="J206" s="7">
        <v>683</v>
      </c>
      <c r="K206" s="2">
        <v>692</v>
      </c>
    </row>
    <row r="207" spans="1:11">
      <c r="A207">
        <v>206</v>
      </c>
      <c r="B207" s="1">
        <v>40669.583333333336</v>
      </c>
      <c r="C207">
        <v>2</v>
      </c>
      <c r="D207">
        <v>0</v>
      </c>
      <c r="E207">
        <v>1</v>
      </c>
      <c r="F207">
        <v>21.000000000000004</v>
      </c>
      <c r="G207">
        <v>40</v>
      </c>
      <c r="H207" s="9">
        <v>30.002600000000001</v>
      </c>
      <c r="I207" s="7">
        <v>86</v>
      </c>
      <c r="J207" s="7">
        <v>127</v>
      </c>
      <c r="K207" s="2">
        <v>213</v>
      </c>
    </row>
    <row r="208" spans="1:11">
      <c r="A208">
        <v>207</v>
      </c>
      <c r="B208" s="1">
        <v>40931.291666666664</v>
      </c>
      <c r="C208">
        <v>1</v>
      </c>
      <c r="D208">
        <v>0</v>
      </c>
      <c r="E208">
        <v>3</v>
      </c>
      <c r="F208">
        <v>1</v>
      </c>
      <c r="G208">
        <v>86</v>
      </c>
      <c r="H208" s="9">
        <v>0</v>
      </c>
      <c r="I208" s="7">
        <v>8</v>
      </c>
      <c r="J208" s="7">
        <v>114</v>
      </c>
      <c r="K208" s="2">
        <v>122</v>
      </c>
    </row>
    <row r="209" spans="1:11">
      <c r="A209">
        <v>208</v>
      </c>
      <c r="B209" s="1">
        <v>41264.708333333336</v>
      </c>
      <c r="C209">
        <v>1</v>
      </c>
      <c r="D209">
        <v>0</v>
      </c>
      <c r="E209">
        <v>2</v>
      </c>
      <c r="F209">
        <v>4</v>
      </c>
      <c r="G209">
        <v>56</v>
      </c>
      <c r="H209" s="9">
        <v>22.002800000000001</v>
      </c>
      <c r="I209" s="7">
        <v>24</v>
      </c>
      <c r="J209" s="7">
        <v>297</v>
      </c>
      <c r="K209" s="2">
        <v>321</v>
      </c>
    </row>
    <row r="210" spans="1:11">
      <c r="A210">
        <v>209</v>
      </c>
      <c r="B210" s="1">
        <v>40730.958333333336</v>
      </c>
      <c r="C210">
        <v>3</v>
      </c>
      <c r="D210">
        <v>0</v>
      </c>
      <c r="E210">
        <v>1</v>
      </c>
      <c r="F210">
        <v>25</v>
      </c>
      <c r="G210">
        <v>83</v>
      </c>
      <c r="H210" s="9">
        <v>15.001300000000001</v>
      </c>
      <c r="I210" s="7">
        <v>20</v>
      </c>
      <c r="J210" s="7">
        <v>78</v>
      </c>
      <c r="K210" s="2">
        <v>98</v>
      </c>
    </row>
    <row r="211" spans="1:11">
      <c r="A211">
        <v>210</v>
      </c>
      <c r="B211" s="1">
        <v>40803.375</v>
      </c>
      <c r="C211">
        <v>3</v>
      </c>
      <c r="D211">
        <v>0</v>
      </c>
      <c r="E211">
        <v>2</v>
      </c>
      <c r="F211">
        <v>15</v>
      </c>
      <c r="G211">
        <v>67</v>
      </c>
      <c r="H211" s="9">
        <v>15.001300000000001</v>
      </c>
      <c r="I211" s="7">
        <v>32</v>
      </c>
      <c r="J211" s="7">
        <v>145</v>
      </c>
      <c r="K211" s="2">
        <v>177</v>
      </c>
    </row>
    <row r="212" spans="1:11">
      <c r="A212">
        <v>211</v>
      </c>
      <c r="B212" s="1">
        <v>40588.791666666664</v>
      </c>
      <c r="C212">
        <v>1</v>
      </c>
      <c r="D212">
        <v>0</v>
      </c>
      <c r="E212">
        <v>1</v>
      </c>
      <c r="F212">
        <v>10</v>
      </c>
      <c r="G212">
        <v>43</v>
      </c>
      <c r="H212" s="9">
        <v>32.997500000000002</v>
      </c>
      <c r="I212" s="2">
        <v>12</v>
      </c>
      <c r="J212" s="2">
        <v>86</v>
      </c>
      <c r="K212" s="2">
        <v>98</v>
      </c>
    </row>
    <row r="213" spans="1:11">
      <c r="A213">
        <v>212</v>
      </c>
      <c r="B213" s="1">
        <v>41140.083333333336</v>
      </c>
      <c r="C213">
        <v>3</v>
      </c>
      <c r="D213">
        <v>0</v>
      </c>
      <c r="E213">
        <v>2</v>
      </c>
      <c r="F213">
        <v>22</v>
      </c>
      <c r="G213">
        <v>69</v>
      </c>
      <c r="H213" s="9">
        <v>6.0031999999999996</v>
      </c>
      <c r="I213" s="7">
        <v>16</v>
      </c>
      <c r="J213" s="7">
        <v>103</v>
      </c>
      <c r="K213" s="2">
        <v>119</v>
      </c>
    </row>
    <row r="214" spans="1:11">
      <c r="A214">
        <v>213</v>
      </c>
      <c r="B214" s="1">
        <v>40841.208333333336</v>
      </c>
      <c r="C214">
        <v>4</v>
      </c>
      <c r="D214">
        <v>0</v>
      </c>
      <c r="E214">
        <v>1</v>
      </c>
      <c r="F214">
        <v>10</v>
      </c>
      <c r="G214">
        <v>87</v>
      </c>
      <c r="H214" s="9">
        <v>8.9981000000000009</v>
      </c>
      <c r="I214" s="7">
        <v>0</v>
      </c>
      <c r="J214" s="7">
        <v>24</v>
      </c>
      <c r="K214" s="2">
        <v>24</v>
      </c>
    </row>
    <row r="215" spans="1:11">
      <c r="A215">
        <v>214</v>
      </c>
      <c r="B215" s="1">
        <v>41046.416666666664</v>
      </c>
      <c r="C215">
        <v>2</v>
      </c>
      <c r="D215">
        <v>0</v>
      </c>
      <c r="E215">
        <v>1</v>
      </c>
      <c r="F215">
        <v>19.000000000000004</v>
      </c>
      <c r="G215">
        <v>52</v>
      </c>
      <c r="H215" s="9">
        <v>16.997900000000001</v>
      </c>
      <c r="I215" s="7">
        <v>43</v>
      </c>
      <c r="J215" s="7">
        <v>161</v>
      </c>
      <c r="K215" s="2">
        <v>204</v>
      </c>
    </row>
    <row r="216" spans="1:11">
      <c r="A216">
        <v>215</v>
      </c>
      <c r="B216" s="1">
        <v>40710.375</v>
      </c>
      <c r="C216">
        <v>2</v>
      </c>
      <c r="D216">
        <v>0</v>
      </c>
      <c r="E216">
        <v>2</v>
      </c>
      <c r="F216">
        <v>22</v>
      </c>
      <c r="G216">
        <v>65</v>
      </c>
      <c r="H216" s="9">
        <v>12.997999999999999</v>
      </c>
      <c r="I216" s="7">
        <v>29</v>
      </c>
      <c r="J216" s="7">
        <v>232</v>
      </c>
      <c r="K216" s="2">
        <v>261</v>
      </c>
    </row>
    <row r="217" spans="1:11">
      <c r="A217">
        <v>216</v>
      </c>
      <c r="B217" s="1">
        <v>40985.916666666664</v>
      </c>
      <c r="C217">
        <v>1</v>
      </c>
      <c r="D217">
        <v>0</v>
      </c>
      <c r="E217">
        <v>1</v>
      </c>
      <c r="F217">
        <v>18</v>
      </c>
      <c r="G217">
        <v>68</v>
      </c>
      <c r="H217" s="9">
        <v>0</v>
      </c>
      <c r="I217" s="7">
        <v>58</v>
      </c>
      <c r="J217" s="7">
        <v>153</v>
      </c>
      <c r="K217" s="2">
        <v>211</v>
      </c>
    </row>
    <row r="218" spans="1:11">
      <c r="A218">
        <v>217</v>
      </c>
      <c r="B218" s="1">
        <v>40945.708333333336</v>
      </c>
      <c r="C218">
        <v>1</v>
      </c>
      <c r="D218">
        <v>0</v>
      </c>
      <c r="E218">
        <v>1</v>
      </c>
      <c r="F218">
        <v>11</v>
      </c>
      <c r="G218">
        <v>43</v>
      </c>
      <c r="H218" s="9">
        <v>16.997900000000001</v>
      </c>
      <c r="I218" s="7">
        <v>13</v>
      </c>
      <c r="J218" s="7">
        <v>417</v>
      </c>
      <c r="K218" s="2">
        <v>430</v>
      </c>
    </row>
    <row r="219" spans="1:11">
      <c r="A219">
        <v>218</v>
      </c>
      <c r="B219" s="1">
        <v>41065.166666666664</v>
      </c>
      <c r="C219">
        <v>2</v>
      </c>
      <c r="D219">
        <v>0</v>
      </c>
      <c r="E219">
        <v>3</v>
      </c>
      <c r="F219">
        <v>16</v>
      </c>
      <c r="G219">
        <v>82</v>
      </c>
      <c r="H219" s="9">
        <v>12.997999999999999</v>
      </c>
      <c r="I219" s="7">
        <v>1</v>
      </c>
      <c r="J219" s="7">
        <v>4</v>
      </c>
      <c r="K219" s="2">
        <v>5</v>
      </c>
    </row>
    <row r="220" spans="1:11">
      <c r="A220">
        <v>219</v>
      </c>
      <c r="B220" s="1">
        <v>41130.083333333336</v>
      </c>
      <c r="C220">
        <v>3</v>
      </c>
      <c r="D220">
        <v>0</v>
      </c>
      <c r="E220">
        <v>1</v>
      </c>
      <c r="F220">
        <v>26</v>
      </c>
      <c r="G220">
        <v>84</v>
      </c>
      <c r="H220" s="9">
        <v>6.0031999999999996</v>
      </c>
      <c r="I220" s="7">
        <v>2</v>
      </c>
      <c r="J220" s="7">
        <v>12</v>
      </c>
      <c r="K220" s="2">
        <v>14</v>
      </c>
    </row>
    <row r="221" spans="1:11">
      <c r="A221">
        <v>220</v>
      </c>
      <c r="B221" s="1">
        <v>41217.583333333336</v>
      </c>
      <c r="C221">
        <v>4</v>
      </c>
      <c r="D221">
        <v>0</v>
      </c>
      <c r="E221">
        <v>1</v>
      </c>
      <c r="F221">
        <v>11</v>
      </c>
      <c r="G221">
        <v>40</v>
      </c>
      <c r="H221" s="9">
        <v>12.997999999999999</v>
      </c>
      <c r="I221" s="7">
        <v>149</v>
      </c>
      <c r="J221" s="7">
        <v>360</v>
      </c>
      <c r="K221" s="2">
        <v>509</v>
      </c>
    </row>
    <row r="222" spans="1:11">
      <c r="A222">
        <v>221</v>
      </c>
      <c r="B222" s="1">
        <v>40963.041666666664</v>
      </c>
      <c r="C222">
        <v>1</v>
      </c>
      <c r="D222">
        <v>0</v>
      </c>
      <c r="E222">
        <v>1</v>
      </c>
      <c r="F222">
        <v>13</v>
      </c>
      <c r="G222">
        <v>62</v>
      </c>
      <c r="H222" s="9">
        <v>12.997999999999999</v>
      </c>
      <c r="I222" s="7">
        <v>3</v>
      </c>
      <c r="J222" s="7">
        <v>15</v>
      </c>
      <c r="K222" s="2">
        <v>18</v>
      </c>
    </row>
    <row r="223" spans="1:11">
      <c r="A223">
        <v>222</v>
      </c>
      <c r="B223" s="1">
        <v>40814.708333333336</v>
      </c>
      <c r="C223">
        <v>4</v>
      </c>
      <c r="D223">
        <v>0</v>
      </c>
      <c r="E223">
        <v>1</v>
      </c>
      <c r="F223">
        <v>26</v>
      </c>
      <c r="G223">
        <v>70</v>
      </c>
      <c r="H223" s="9">
        <v>15.001300000000001</v>
      </c>
      <c r="I223" s="7">
        <v>64</v>
      </c>
      <c r="J223" s="7">
        <v>526</v>
      </c>
      <c r="K223" s="2">
        <v>590</v>
      </c>
    </row>
    <row r="224" spans="1:11">
      <c r="A224">
        <v>223</v>
      </c>
      <c r="B224" s="1">
        <v>40900.875</v>
      </c>
      <c r="C224">
        <v>1</v>
      </c>
      <c r="D224">
        <v>0</v>
      </c>
      <c r="E224">
        <v>1</v>
      </c>
      <c r="F224">
        <v>7</v>
      </c>
      <c r="G224">
        <v>61</v>
      </c>
      <c r="H224" s="9">
        <v>15.001300000000001</v>
      </c>
      <c r="I224" s="7">
        <v>0</v>
      </c>
      <c r="J224" s="7">
        <v>32</v>
      </c>
      <c r="K224" s="2">
        <v>32</v>
      </c>
    </row>
    <row r="225" spans="1:11">
      <c r="A225">
        <v>224</v>
      </c>
      <c r="B225" s="1">
        <v>40844.75</v>
      </c>
      <c r="C225">
        <v>4</v>
      </c>
      <c r="D225">
        <v>0</v>
      </c>
      <c r="E225">
        <v>2</v>
      </c>
      <c r="F225">
        <v>9</v>
      </c>
      <c r="G225">
        <v>53</v>
      </c>
      <c r="H225" s="9">
        <v>11.0014</v>
      </c>
      <c r="I225" s="7">
        <v>36</v>
      </c>
      <c r="J225" s="7">
        <v>331</v>
      </c>
      <c r="K225" s="2">
        <v>367</v>
      </c>
    </row>
    <row r="226" spans="1:11">
      <c r="A226">
        <v>225</v>
      </c>
      <c r="B226" s="1">
        <v>41024.583333333336</v>
      </c>
      <c r="C226">
        <v>2</v>
      </c>
      <c r="D226">
        <v>0</v>
      </c>
      <c r="E226">
        <v>1</v>
      </c>
      <c r="F226">
        <v>19.000000000000004</v>
      </c>
      <c r="G226">
        <v>22</v>
      </c>
      <c r="H226" s="9">
        <v>23.999400000000001</v>
      </c>
      <c r="I226" s="7">
        <v>47</v>
      </c>
      <c r="J226" s="7">
        <v>176</v>
      </c>
      <c r="K226" s="2">
        <v>223</v>
      </c>
    </row>
    <row r="227" spans="1:11">
      <c r="A227">
        <v>226</v>
      </c>
      <c r="B227" s="1">
        <v>41011.458333333336</v>
      </c>
      <c r="C227">
        <v>2</v>
      </c>
      <c r="D227">
        <v>0</v>
      </c>
      <c r="E227">
        <v>1</v>
      </c>
      <c r="F227">
        <v>12</v>
      </c>
      <c r="G227">
        <v>47</v>
      </c>
      <c r="H227" s="9">
        <v>19.999500000000001</v>
      </c>
      <c r="I227" s="7">
        <v>50</v>
      </c>
      <c r="J227" s="7">
        <v>174</v>
      </c>
      <c r="K227" s="2">
        <v>224</v>
      </c>
    </row>
    <row r="228" spans="1:11">
      <c r="A228">
        <v>227</v>
      </c>
      <c r="B228" s="1">
        <v>40995.125</v>
      </c>
      <c r="C228">
        <v>2</v>
      </c>
      <c r="D228">
        <v>0</v>
      </c>
      <c r="E228">
        <v>1</v>
      </c>
      <c r="F228">
        <v>4</v>
      </c>
      <c r="G228">
        <v>30</v>
      </c>
      <c r="H228" s="9">
        <v>22.002800000000001</v>
      </c>
      <c r="I228" s="7">
        <v>0</v>
      </c>
      <c r="J228" s="7">
        <v>4</v>
      </c>
      <c r="K228" s="2">
        <v>4</v>
      </c>
    </row>
    <row r="229" spans="1:11">
      <c r="A229">
        <v>228</v>
      </c>
      <c r="B229" s="1">
        <v>40887.625</v>
      </c>
      <c r="C229">
        <v>4</v>
      </c>
      <c r="D229">
        <v>0</v>
      </c>
      <c r="E229">
        <v>1</v>
      </c>
      <c r="F229">
        <v>8</v>
      </c>
      <c r="G229">
        <v>34</v>
      </c>
      <c r="H229" s="9">
        <v>23.999400000000001</v>
      </c>
      <c r="I229" s="7">
        <v>60</v>
      </c>
      <c r="J229" s="7">
        <v>238</v>
      </c>
      <c r="K229" s="2">
        <v>298</v>
      </c>
    </row>
    <row r="230" spans="1:11">
      <c r="A230">
        <v>229</v>
      </c>
      <c r="B230" s="1">
        <v>40723.166666666664</v>
      </c>
      <c r="C230">
        <v>3</v>
      </c>
      <c r="D230">
        <v>0</v>
      </c>
      <c r="E230">
        <v>1</v>
      </c>
      <c r="F230">
        <v>23.999999999999993</v>
      </c>
      <c r="G230">
        <v>83</v>
      </c>
      <c r="H230" s="9">
        <v>7.0015000000000001</v>
      </c>
      <c r="I230" s="7">
        <v>0</v>
      </c>
      <c r="J230" s="7">
        <v>5</v>
      </c>
      <c r="K230" s="2">
        <v>5</v>
      </c>
    </row>
    <row r="231" spans="1:11">
      <c r="A231">
        <v>230</v>
      </c>
      <c r="B231" s="1">
        <v>41041.166666666664</v>
      </c>
      <c r="C231">
        <v>2</v>
      </c>
      <c r="D231">
        <v>0</v>
      </c>
      <c r="E231">
        <v>1</v>
      </c>
      <c r="F231">
        <v>13</v>
      </c>
      <c r="G231">
        <v>67</v>
      </c>
      <c r="H231" s="9">
        <v>7.0015000000000001</v>
      </c>
      <c r="I231" s="7">
        <v>3</v>
      </c>
      <c r="J231" s="7">
        <v>6</v>
      </c>
      <c r="K231" s="2">
        <v>9</v>
      </c>
    </row>
    <row r="232" spans="1:11">
      <c r="A232">
        <v>231</v>
      </c>
      <c r="B232" s="1">
        <v>40890.625</v>
      </c>
      <c r="C232">
        <v>4</v>
      </c>
      <c r="D232">
        <v>0</v>
      </c>
      <c r="E232">
        <v>1</v>
      </c>
      <c r="F232">
        <v>11</v>
      </c>
      <c r="G232">
        <v>35</v>
      </c>
      <c r="H232" s="9">
        <v>16.997900000000001</v>
      </c>
      <c r="I232" s="7">
        <v>7</v>
      </c>
      <c r="J232" s="7">
        <v>143</v>
      </c>
      <c r="K232" s="2">
        <v>150</v>
      </c>
    </row>
    <row r="233" spans="1:11">
      <c r="A233">
        <v>232</v>
      </c>
      <c r="B233" s="1">
        <v>41187.958333333336</v>
      </c>
      <c r="C233">
        <v>4</v>
      </c>
      <c r="D233">
        <v>0</v>
      </c>
      <c r="E233">
        <v>1</v>
      </c>
      <c r="F233">
        <v>20.000000000000004</v>
      </c>
      <c r="G233">
        <v>78</v>
      </c>
      <c r="H233" s="9">
        <v>15.001300000000001</v>
      </c>
      <c r="I233" s="7">
        <v>23</v>
      </c>
      <c r="J233" s="7">
        <v>148</v>
      </c>
      <c r="K233" s="2">
        <v>171</v>
      </c>
    </row>
    <row r="234" spans="1:11">
      <c r="A234">
        <v>233</v>
      </c>
      <c r="B234" s="1">
        <v>40947.166666666664</v>
      </c>
      <c r="C234">
        <v>1</v>
      </c>
      <c r="D234">
        <v>0</v>
      </c>
      <c r="E234">
        <v>1</v>
      </c>
      <c r="F234">
        <v>3</v>
      </c>
      <c r="G234">
        <v>70</v>
      </c>
      <c r="H234" s="9">
        <v>6.0031999999999996</v>
      </c>
      <c r="I234" s="7">
        <v>0</v>
      </c>
      <c r="J234" s="7">
        <v>1</v>
      </c>
      <c r="K234" s="2">
        <v>1</v>
      </c>
    </row>
    <row r="235" spans="1:11">
      <c r="A235">
        <v>234</v>
      </c>
      <c r="B235" s="1">
        <v>40991.625</v>
      </c>
      <c r="C235">
        <v>2</v>
      </c>
      <c r="D235">
        <v>0</v>
      </c>
      <c r="E235">
        <v>2</v>
      </c>
      <c r="F235">
        <v>27</v>
      </c>
      <c r="G235">
        <v>42</v>
      </c>
      <c r="H235" s="9">
        <v>8.9981000000000009</v>
      </c>
      <c r="I235" s="7">
        <v>191</v>
      </c>
      <c r="J235" s="7">
        <v>281</v>
      </c>
      <c r="K235" s="2">
        <v>472</v>
      </c>
    </row>
    <row r="236" spans="1:11">
      <c r="A236">
        <v>235</v>
      </c>
      <c r="B236" s="1">
        <v>40751.833333333336</v>
      </c>
      <c r="C236">
        <v>3</v>
      </c>
      <c r="D236">
        <v>0</v>
      </c>
      <c r="E236">
        <v>1</v>
      </c>
      <c r="F236">
        <v>29</v>
      </c>
      <c r="G236">
        <v>45</v>
      </c>
      <c r="H236" s="9">
        <v>15.001300000000001</v>
      </c>
      <c r="I236" s="7">
        <v>55</v>
      </c>
      <c r="J236" s="7">
        <v>239</v>
      </c>
      <c r="K236" s="2">
        <v>294</v>
      </c>
    </row>
    <row r="237" spans="1:11">
      <c r="A237">
        <v>236</v>
      </c>
      <c r="B237" s="1">
        <v>40772.958333333336</v>
      </c>
      <c r="C237">
        <v>3</v>
      </c>
      <c r="D237">
        <v>0</v>
      </c>
      <c r="E237">
        <v>1</v>
      </c>
      <c r="F237">
        <v>26</v>
      </c>
      <c r="G237">
        <v>65</v>
      </c>
      <c r="H237" s="9">
        <v>19.001200000000001</v>
      </c>
      <c r="I237" s="7">
        <v>20</v>
      </c>
      <c r="J237" s="7">
        <v>85</v>
      </c>
      <c r="K237" s="2">
        <v>105</v>
      </c>
    </row>
    <row r="238" spans="1:11">
      <c r="A238">
        <v>237</v>
      </c>
      <c r="B238" s="1">
        <v>40766.791666666664</v>
      </c>
      <c r="C238">
        <v>3</v>
      </c>
      <c r="D238">
        <v>0</v>
      </c>
      <c r="E238">
        <v>1</v>
      </c>
      <c r="F238">
        <v>28</v>
      </c>
      <c r="G238">
        <v>35</v>
      </c>
      <c r="H238" s="9">
        <v>12.997999999999999</v>
      </c>
      <c r="I238" s="7">
        <v>48</v>
      </c>
      <c r="J238" s="7">
        <v>323</v>
      </c>
      <c r="K238" s="2">
        <v>371</v>
      </c>
    </row>
    <row r="239" spans="1:11">
      <c r="A239">
        <v>238</v>
      </c>
      <c r="B239" s="1">
        <v>40954</v>
      </c>
      <c r="C239">
        <v>1</v>
      </c>
      <c r="D239">
        <v>0</v>
      </c>
      <c r="E239">
        <v>1</v>
      </c>
      <c r="F239">
        <v>7</v>
      </c>
      <c r="G239">
        <v>57</v>
      </c>
      <c r="H239" s="9">
        <v>0</v>
      </c>
      <c r="I239" s="7">
        <v>0</v>
      </c>
      <c r="J239" s="7">
        <v>22</v>
      </c>
      <c r="K239" s="2">
        <v>22</v>
      </c>
    </row>
    <row r="240" spans="1:11">
      <c r="A240">
        <v>239</v>
      </c>
      <c r="B240" s="1">
        <v>41133.583333333336</v>
      </c>
      <c r="C240">
        <v>3</v>
      </c>
      <c r="D240">
        <v>0</v>
      </c>
      <c r="E240">
        <v>1</v>
      </c>
      <c r="F240">
        <v>29</v>
      </c>
      <c r="G240">
        <v>40</v>
      </c>
      <c r="H240" s="9">
        <v>12.997999999999999</v>
      </c>
      <c r="I240" s="7">
        <v>213</v>
      </c>
      <c r="J240" s="7">
        <v>366</v>
      </c>
      <c r="K240" s="2">
        <v>579</v>
      </c>
    </row>
    <row r="241" spans="1:11">
      <c r="A241">
        <v>240</v>
      </c>
      <c r="B241" s="1">
        <v>40939.833333333336</v>
      </c>
      <c r="C241">
        <v>1</v>
      </c>
      <c r="D241">
        <v>0</v>
      </c>
      <c r="E241">
        <v>1</v>
      </c>
      <c r="F241">
        <v>11</v>
      </c>
      <c r="G241">
        <v>58</v>
      </c>
      <c r="H241" s="9">
        <v>7.0015000000000001</v>
      </c>
      <c r="I241" s="7">
        <v>15</v>
      </c>
      <c r="J241" s="7">
        <v>223</v>
      </c>
      <c r="K241" s="2">
        <v>238</v>
      </c>
    </row>
    <row r="242" spans="1:11">
      <c r="A242">
        <v>241</v>
      </c>
      <c r="B242" s="1">
        <v>41245.583333333336</v>
      </c>
      <c r="C242">
        <v>4</v>
      </c>
      <c r="D242">
        <v>0</v>
      </c>
      <c r="E242">
        <v>1</v>
      </c>
      <c r="F242">
        <v>13</v>
      </c>
      <c r="G242">
        <v>62</v>
      </c>
      <c r="H242" s="9">
        <v>16.997900000000001</v>
      </c>
      <c r="I242" s="7">
        <v>142</v>
      </c>
      <c r="J242" s="7">
        <v>331</v>
      </c>
      <c r="K242" s="2">
        <v>473</v>
      </c>
    </row>
    <row r="243" spans="1:11">
      <c r="A243">
        <v>242</v>
      </c>
      <c r="B243" s="1">
        <v>40817.916666666664</v>
      </c>
      <c r="C243">
        <v>4</v>
      </c>
      <c r="D243">
        <v>0</v>
      </c>
      <c r="E243">
        <v>2</v>
      </c>
      <c r="F243">
        <v>9</v>
      </c>
      <c r="G243">
        <v>93</v>
      </c>
      <c r="H243" s="9">
        <v>15.001300000000001</v>
      </c>
      <c r="I243" s="7">
        <v>12</v>
      </c>
      <c r="J243" s="7">
        <v>58</v>
      </c>
      <c r="K243" s="2">
        <v>70</v>
      </c>
    </row>
    <row r="244" spans="1:11">
      <c r="A244">
        <v>243</v>
      </c>
      <c r="B244" s="1">
        <v>40685.583333333336</v>
      </c>
      <c r="C244">
        <v>2</v>
      </c>
      <c r="D244">
        <v>0</v>
      </c>
      <c r="E244">
        <v>3</v>
      </c>
      <c r="F244">
        <v>22</v>
      </c>
      <c r="G244">
        <v>69</v>
      </c>
      <c r="H244" s="9">
        <v>12.997999999999999</v>
      </c>
      <c r="I244" s="7">
        <v>125</v>
      </c>
      <c r="J244" s="7">
        <v>190</v>
      </c>
      <c r="K244" s="2">
        <v>315</v>
      </c>
    </row>
    <row r="245" spans="1:11">
      <c r="A245">
        <v>244</v>
      </c>
      <c r="B245" s="1">
        <v>41265.666666666664</v>
      </c>
      <c r="C245">
        <v>1</v>
      </c>
      <c r="D245">
        <v>0</v>
      </c>
      <c r="E245">
        <v>1</v>
      </c>
      <c r="F245">
        <v>6.0000000000000018</v>
      </c>
      <c r="G245">
        <v>39</v>
      </c>
      <c r="H245" s="9">
        <v>30.002600000000001</v>
      </c>
      <c r="I245" s="7">
        <v>23</v>
      </c>
      <c r="J245" s="7">
        <v>124</v>
      </c>
      <c r="K245" s="2">
        <v>147</v>
      </c>
    </row>
    <row r="246" spans="1:11">
      <c r="A246">
        <v>245</v>
      </c>
      <c r="B246" s="1">
        <v>41262.458333333336</v>
      </c>
      <c r="C246">
        <v>4</v>
      </c>
      <c r="D246">
        <v>0</v>
      </c>
      <c r="E246">
        <v>1</v>
      </c>
      <c r="F246">
        <v>11</v>
      </c>
      <c r="G246">
        <v>54</v>
      </c>
      <c r="H246" s="9">
        <v>15.001300000000001</v>
      </c>
      <c r="I246" s="7">
        <v>31</v>
      </c>
      <c r="J246" s="7">
        <v>169</v>
      </c>
      <c r="K246" s="2">
        <v>200</v>
      </c>
    </row>
    <row r="247" spans="1:11">
      <c r="A247">
        <v>246</v>
      </c>
      <c r="B247" s="1">
        <v>41134.833333333336</v>
      </c>
      <c r="C247">
        <v>3</v>
      </c>
      <c r="D247">
        <v>0</v>
      </c>
      <c r="E247">
        <v>1</v>
      </c>
      <c r="F247">
        <v>28</v>
      </c>
      <c r="G247">
        <v>62</v>
      </c>
      <c r="H247" s="9">
        <v>15.001300000000001</v>
      </c>
      <c r="I247" s="7">
        <v>58</v>
      </c>
      <c r="J247" s="7">
        <v>374</v>
      </c>
      <c r="K247" s="2">
        <v>432</v>
      </c>
    </row>
    <row r="248" spans="1:11">
      <c r="A248">
        <v>247</v>
      </c>
      <c r="B248" s="1">
        <v>40792.375</v>
      </c>
      <c r="C248">
        <v>3</v>
      </c>
      <c r="D248">
        <v>0</v>
      </c>
      <c r="E248">
        <v>2</v>
      </c>
      <c r="F248">
        <v>18</v>
      </c>
      <c r="G248">
        <v>81</v>
      </c>
      <c r="H248" s="9">
        <v>27.999300000000002</v>
      </c>
      <c r="I248" s="7">
        <v>18</v>
      </c>
      <c r="J248" s="7">
        <v>166</v>
      </c>
      <c r="K248" s="2">
        <v>184</v>
      </c>
    </row>
    <row r="249" spans="1:11">
      <c r="A249">
        <v>248</v>
      </c>
      <c r="B249" s="1">
        <v>40666</v>
      </c>
      <c r="C249">
        <v>2</v>
      </c>
      <c r="D249">
        <v>0</v>
      </c>
      <c r="E249">
        <v>2</v>
      </c>
      <c r="F249">
        <v>19.000000000000004</v>
      </c>
      <c r="G249">
        <v>83</v>
      </c>
      <c r="H249" s="9">
        <v>15.001300000000001</v>
      </c>
      <c r="I249" s="7">
        <v>0</v>
      </c>
      <c r="J249" s="7">
        <v>16</v>
      </c>
      <c r="K249" s="2">
        <v>16</v>
      </c>
    </row>
    <row r="250" spans="1:11">
      <c r="A250">
        <v>249</v>
      </c>
      <c r="B250" s="1">
        <v>41102.458333333336</v>
      </c>
      <c r="C250">
        <v>3</v>
      </c>
      <c r="D250">
        <v>0</v>
      </c>
      <c r="E250">
        <v>1</v>
      </c>
      <c r="F250">
        <v>29</v>
      </c>
      <c r="G250">
        <v>45</v>
      </c>
      <c r="H250" s="9">
        <v>7.0015000000000001</v>
      </c>
      <c r="I250" s="7">
        <v>49</v>
      </c>
      <c r="J250" s="7">
        <v>166</v>
      </c>
      <c r="K250" s="2">
        <v>215</v>
      </c>
    </row>
    <row r="251" spans="1:11">
      <c r="A251">
        <v>250</v>
      </c>
      <c r="B251" s="1">
        <v>41231.25</v>
      </c>
      <c r="C251">
        <v>4</v>
      </c>
      <c r="D251">
        <v>0</v>
      </c>
      <c r="E251">
        <v>1</v>
      </c>
      <c r="F251">
        <v>5.0000000000000018</v>
      </c>
      <c r="G251">
        <v>81</v>
      </c>
      <c r="H251" s="9">
        <v>11.0014</v>
      </c>
      <c r="I251" s="7">
        <v>2</v>
      </c>
      <c r="J251" s="7">
        <v>13</v>
      </c>
      <c r="K251" s="2">
        <v>15</v>
      </c>
    </row>
    <row r="252" spans="1:11">
      <c r="A252">
        <v>251</v>
      </c>
      <c r="B252" s="1">
        <v>40722.958333333336</v>
      </c>
      <c r="C252">
        <v>3</v>
      </c>
      <c r="D252">
        <v>0</v>
      </c>
      <c r="E252">
        <v>1</v>
      </c>
      <c r="F252">
        <v>26</v>
      </c>
      <c r="G252">
        <v>70</v>
      </c>
      <c r="H252" s="9">
        <v>19.001200000000001</v>
      </c>
      <c r="I252" s="7">
        <v>23</v>
      </c>
      <c r="J252" s="7">
        <v>58</v>
      </c>
      <c r="K252" s="2">
        <v>81</v>
      </c>
    </row>
    <row r="253" spans="1:11">
      <c r="A253">
        <v>252</v>
      </c>
      <c r="B253" s="1">
        <v>41107.5</v>
      </c>
      <c r="C253">
        <v>3</v>
      </c>
      <c r="D253">
        <v>0</v>
      </c>
      <c r="E253">
        <v>2</v>
      </c>
      <c r="F253">
        <v>35.999999999999993</v>
      </c>
      <c r="G253">
        <v>35</v>
      </c>
      <c r="H253" s="9">
        <v>0</v>
      </c>
      <c r="I253" s="7">
        <v>80</v>
      </c>
      <c r="J253" s="7">
        <v>174</v>
      </c>
      <c r="K253" s="2">
        <v>254</v>
      </c>
    </row>
    <row r="254" spans="1:11">
      <c r="A254">
        <v>253</v>
      </c>
      <c r="B254" s="1">
        <v>41164.583333333336</v>
      </c>
      <c r="C254">
        <v>3</v>
      </c>
      <c r="D254">
        <v>0</v>
      </c>
      <c r="E254">
        <v>1</v>
      </c>
      <c r="F254">
        <v>26</v>
      </c>
      <c r="G254">
        <v>37</v>
      </c>
      <c r="H254" s="9">
        <v>11.0014</v>
      </c>
      <c r="I254" s="7">
        <v>78</v>
      </c>
      <c r="J254" s="7">
        <v>200</v>
      </c>
      <c r="K254" s="2">
        <v>278</v>
      </c>
    </row>
    <row r="255" spans="1:11">
      <c r="A255">
        <v>254</v>
      </c>
      <c r="B255" s="1">
        <v>41157.5</v>
      </c>
      <c r="C255">
        <v>3</v>
      </c>
      <c r="D255">
        <v>0</v>
      </c>
      <c r="E255">
        <v>1</v>
      </c>
      <c r="F255">
        <v>30</v>
      </c>
      <c r="G255">
        <v>70</v>
      </c>
      <c r="H255" s="9">
        <v>7.0015000000000001</v>
      </c>
      <c r="I255" s="7">
        <v>49</v>
      </c>
      <c r="J255" s="7">
        <v>217</v>
      </c>
      <c r="K255" s="2">
        <v>266</v>
      </c>
    </row>
    <row r="256" spans="1:11">
      <c r="A256">
        <v>255</v>
      </c>
      <c r="B256" s="1">
        <v>41212.75</v>
      </c>
      <c r="C256">
        <v>4</v>
      </c>
      <c r="D256">
        <v>0</v>
      </c>
      <c r="E256">
        <v>3</v>
      </c>
      <c r="F256">
        <v>6.0000000000000018</v>
      </c>
      <c r="G256">
        <v>87</v>
      </c>
      <c r="H256" s="9">
        <v>8.9981000000000009</v>
      </c>
      <c r="I256" s="7">
        <v>4</v>
      </c>
      <c r="J256" s="7">
        <v>139</v>
      </c>
      <c r="K256" s="2">
        <v>143</v>
      </c>
    </row>
    <row r="257" spans="1:11">
      <c r="A257">
        <v>256</v>
      </c>
      <c r="B257" s="1">
        <v>40756.416666666664</v>
      </c>
      <c r="C257">
        <v>3</v>
      </c>
      <c r="D257">
        <v>0</v>
      </c>
      <c r="E257">
        <v>1</v>
      </c>
      <c r="F257">
        <v>34</v>
      </c>
      <c r="G257">
        <v>36</v>
      </c>
      <c r="H257" s="9">
        <v>11.0014</v>
      </c>
      <c r="I257" s="7">
        <v>27</v>
      </c>
      <c r="J257" s="7">
        <v>69</v>
      </c>
      <c r="K257" s="2">
        <v>96</v>
      </c>
    </row>
    <row r="258" spans="1:11">
      <c r="A258">
        <v>257</v>
      </c>
      <c r="B258" s="1">
        <v>40588.333333333336</v>
      </c>
      <c r="C258">
        <v>1</v>
      </c>
      <c r="D258">
        <v>0</v>
      </c>
      <c r="E258">
        <v>1</v>
      </c>
      <c r="F258">
        <v>10</v>
      </c>
      <c r="G258">
        <v>40</v>
      </c>
      <c r="H258" s="9">
        <v>31.000900000000001</v>
      </c>
      <c r="I258" s="2">
        <v>7</v>
      </c>
      <c r="J258" s="2">
        <v>247</v>
      </c>
      <c r="K258" s="2">
        <v>254</v>
      </c>
    </row>
    <row r="259" spans="1:11">
      <c r="A259">
        <v>258</v>
      </c>
      <c r="B259" s="1">
        <v>41098.041666666664</v>
      </c>
      <c r="C259">
        <v>3</v>
      </c>
      <c r="D259">
        <v>0</v>
      </c>
      <c r="E259">
        <v>1</v>
      </c>
      <c r="F259">
        <v>32</v>
      </c>
      <c r="G259">
        <v>56</v>
      </c>
      <c r="H259" s="9">
        <v>7.0015000000000001</v>
      </c>
      <c r="I259" s="7">
        <v>25</v>
      </c>
      <c r="J259" s="7">
        <v>99</v>
      </c>
      <c r="K259" s="2">
        <v>124</v>
      </c>
    </row>
    <row r="260" spans="1:11">
      <c r="A260">
        <v>259</v>
      </c>
      <c r="B260" s="1">
        <v>41139.75</v>
      </c>
      <c r="C260">
        <v>3</v>
      </c>
      <c r="D260">
        <v>0</v>
      </c>
      <c r="E260">
        <v>1</v>
      </c>
      <c r="F260">
        <v>28</v>
      </c>
      <c r="G260">
        <v>37</v>
      </c>
      <c r="H260" s="9">
        <v>11.0014</v>
      </c>
      <c r="I260" s="7">
        <v>225</v>
      </c>
      <c r="J260" s="7">
        <v>329</v>
      </c>
      <c r="K260" s="2">
        <v>554</v>
      </c>
    </row>
    <row r="261" spans="1:11">
      <c r="A261">
        <v>260</v>
      </c>
      <c r="B261" s="1">
        <v>40751.208333333336</v>
      </c>
      <c r="C261">
        <v>3</v>
      </c>
      <c r="D261">
        <v>0</v>
      </c>
      <c r="E261">
        <v>1</v>
      </c>
      <c r="F261">
        <v>26</v>
      </c>
      <c r="G261">
        <v>54</v>
      </c>
      <c r="H261" s="9">
        <v>19.001200000000001</v>
      </c>
      <c r="I261" s="7">
        <v>0</v>
      </c>
      <c r="J261" s="7">
        <v>18</v>
      </c>
      <c r="K261" s="2">
        <v>18</v>
      </c>
    </row>
    <row r="262" spans="1:11">
      <c r="A262">
        <v>261</v>
      </c>
      <c r="B262" s="1">
        <v>41248.75</v>
      </c>
      <c r="C262">
        <v>4</v>
      </c>
      <c r="D262">
        <v>0</v>
      </c>
      <c r="E262">
        <v>1</v>
      </c>
      <c r="F262">
        <v>12</v>
      </c>
      <c r="G262">
        <v>35</v>
      </c>
      <c r="H262" s="9">
        <v>30.002600000000001</v>
      </c>
      <c r="I262" s="7">
        <v>29</v>
      </c>
      <c r="J262" s="7">
        <v>580</v>
      </c>
      <c r="K262" s="2">
        <v>609</v>
      </c>
    </row>
    <row r="263" spans="1:11">
      <c r="A263">
        <v>262</v>
      </c>
      <c r="B263" s="1">
        <v>40874.208333333336</v>
      </c>
      <c r="C263">
        <v>4</v>
      </c>
      <c r="D263">
        <v>0</v>
      </c>
      <c r="E263">
        <v>1</v>
      </c>
      <c r="F263">
        <v>9</v>
      </c>
      <c r="G263">
        <v>87</v>
      </c>
      <c r="H263" s="9">
        <v>12.997999999999999</v>
      </c>
      <c r="I263" s="7">
        <v>0</v>
      </c>
      <c r="J263" s="7">
        <v>5</v>
      </c>
      <c r="K263" s="2">
        <v>5</v>
      </c>
    </row>
    <row r="264" spans="1:11">
      <c r="A264">
        <v>263</v>
      </c>
      <c r="B264" s="1">
        <v>40685.083333333336</v>
      </c>
      <c r="C264">
        <v>2</v>
      </c>
      <c r="D264">
        <v>0</v>
      </c>
      <c r="E264">
        <v>1</v>
      </c>
      <c r="F264">
        <v>17</v>
      </c>
      <c r="G264">
        <v>94</v>
      </c>
      <c r="H264" s="9">
        <v>7.0015000000000001</v>
      </c>
      <c r="I264" s="7">
        <v>18</v>
      </c>
      <c r="J264" s="7">
        <v>50</v>
      </c>
      <c r="K264" s="2">
        <v>68</v>
      </c>
    </row>
    <row r="265" spans="1:11">
      <c r="A265">
        <v>264</v>
      </c>
      <c r="B265" s="1">
        <v>40997.875</v>
      </c>
      <c r="C265">
        <v>2</v>
      </c>
      <c r="D265">
        <v>0</v>
      </c>
      <c r="E265">
        <v>1</v>
      </c>
      <c r="F265">
        <v>13</v>
      </c>
      <c r="G265">
        <v>44</v>
      </c>
      <c r="H265" s="9">
        <v>19.001200000000001</v>
      </c>
      <c r="I265" s="7">
        <v>10</v>
      </c>
      <c r="J265" s="7">
        <v>214</v>
      </c>
      <c r="K265" s="2">
        <v>224</v>
      </c>
    </row>
    <row r="266" spans="1:11">
      <c r="A266">
        <v>265</v>
      </c>
      <c r="B266" s="1">
        <v>40782</v>
      </c>
      <c r="C266">
        <v>3</v>
      </c>
      <c r="D266">
        <v>0</v>
      </c>
      <c r="E266">
        <v>1</v>
      </c>
      <c r="F266">
        <v>26</v>
      </c>
      <c r="G266">
        <v>84</v>
      </c>
      <c r="H266" s="9">
        <v>7.0015000000000001</v>
      </c>
      <c r="I266" s="7">
        <v>33</v>
      </c>
      <c r="J266" s="7">
        <v>112</v>
      </c>
      <c r="K266" s="2">
        <v>145</v>
      </c>
    </row>
    <row r="267" spans="1:11">
      <c r="A267">
        <v>266</v>
      </c>
      <c r="B267" s="1">
        <v>40802.125</v>
      </c>
      <c r="C267">
        <v>3</v>
      </c>
      <c r="D267">
        <v>0</v>
      </c>
      <c r="E267">
        <v>1</v>
      </c>
      <c r="F267">
        <v>11</v>
      </c>
      <c r="G267">
        <v>71</v>
      </c>
      <c r="H267" s="9">
        <v>16.997900000000001</v>
      </c>
      <c r="I267" s="7">
        <v>2</v>
      </c>
      <c r="J267" s="7">
        <v>4</v>
      </c>
      <c r="K267" s="2">
        <v>6</v>
      </c>
    </row>
    <row r="268" spans="1:11">
      <c r="A268">
        <v>267</v>
      </c>
      <c r="B268" s="1">
        <v>40870.916666666664</v>
      </c>
      <c r="C268">
        <v>4</v>
      </c>
      <c r="D268">
        <v>0</v>
      </c>
      <c r="E268">
        <v>1</v>
      </c>
      <c r="F268">
        <v>8</v>
      </c>
      <c r="G268">
        <v>61</v>
      </c>
      <c r="H268" s="9">
        <v>30.002600000000001</v>
      </c>
      <c r="I268" s="7">
        <v>3</v>
      </c>
      <c r="J268" s="7">
        <v>59</v>
      </c>
      <c r="K268" s="2">
        <v>62</v>
      </c>
    </row>
    <row r="269" spans="1:11">
      <c r="A269">
        <v>268</v>
      </c>
      <c r="B269" s="1">
        <v>41087.583333333336</v>
      </c>
      <c r="C269">
        <v>3</v>
      </c>
      <c r="D269">
        <v>0</v>
      </c>
      <c r="E269">
        <v>1</v>
      </c>
      <c r="F269">
        <v>31</v>
      </c>
      <c r="G269">
        <v>24</v>
      </c>
      <c r="H269" s="9">
        <v>23.999400000000001</v>
      </c>
      <c r="I269" s="7">
        <v>78</v>
      </c>
      <c r="J269" s="7">
        <v>191</v>
      </c>
      <c r="K269" s="2">
        <v>269</v>
      </c>
    </row>
    <row r="270" spans="1:11">
      <c r="A270">
        <v>269</v>
      </c>
      <c r="B270" s="1">
        <v>40650.541666666664</v>
      </c>
      <c r="C270">
        <v>2</v>
      </c>
      <c r="D270">
        <v>0</v>
      </c>
      <c r="E270">
        <v>1</v>
      </c>
      <c r="F270">
        <v>16</v>
      </c>
      <c r="G270">
        <v>34</v>
      </c>
      <c r="H270" s="9">
        <v>26.002700000000001</v>
      </c>
      <c r="I270" s="7">
        <v>180</v>
      </c>
      <c r="J270" s="7">
        <v>162</v>
      </c>
      <c r="K270" s="2">
        <v>342</v>
      </c>
    </row>
    <row r="271" spans="1:11">
      <c r="A271">
        <v>270</v>
      </c>
      <c r="B271" s="1">
        <v>40784.875</v>
      </c>
      <c r="C271">
        <v>3</v>
      </c>
      <c r="D271">
        <v>0</v>
      </c>
      <c r="E271">
        <v>1</v>
      </c>
      <c r="F271">
        <v>23</v>
      </c>
      <c r="G271">
        <v>53</v>
      </c>
      <c r="H271" s="9">
        <v>12.997999999999999</v>
      </c>
      <c r="I271" s="7">
        <v>34</v>
      </c>
      <c r="J271" s="7">
        <v>168</v>
      </c>
      <c r="K271" s="2">
        <v>202</v>
      </c>
    </row>
    <row r="272" spans="1:11">
      <c r="A272">
        <v>271</v>
      </c>
      <c r="B272" s="1">
        <v>41203.458333333336</v>
      </c>
      <c r="C272">
        <v>4</v>
      </c>
      <c r="D272">
        <v>0</v>
      </c>
      <c r="E272">
        <v>1</v>
      </c>
      <c r="F272">
        <v>17</v>
      </c>
      <c r="G272">
        <v>44</v>
      </c>
      <c r="H272" s="9">
        <v>22.002800000000001</v>
      </c>
      <c r="I272" s="7">
        <v>191</v>
      </c>
      <c r="J272" s="7">
        <v>356</v>
      </c>
      <c r="K272" s="2">
        <v>547</v>
      </c>
    </row>
    <row r="273" spans="1:11">
      <c r="A273">
        <v>272</v>
      </c>
      <c r="B273" s="1">
        <v>41151.416666666664</v>
      </c>
      <c r="C273">
        <v>3</v>
      </c>
      <c r="D273">
        <v>0</v>
      </c>
      <c r="E273">
        <v>1</v>
      </c>
      <c r="F273">
        <v>27</v>
      </c>
      <c r="G273">
        <v>54</v>
      </c>
      <c r="H273" s="9">
        <v>0</v>
      </c>
      <c r="I273" s="7">
        <v>73</v>
      </c>
      <c r="J273" s="7">
        <v>161</v>
      </c>
      <c r="K273" s="2">
        <v>234</v>
      </c>
    </row>
    <row r="274" spans="1:11">
      <c r="A274">
        <v>273</v>
      </c>
      <c r="B274" s="1">
        <v>40974.166666666664</v>
      </c>
      <c r="C274">
        <v>1</v>
      </c>
      <c r="D274">
        <v>0</v>
      </c>
      <c r="E274">
        <v>1</v>
      </c>
      <c r="F274">
        <v>0</v>
      </c>
      <c r="G274">
        <v>51</v>
      </c>
      <c r="H274" s="9">
        <v>19.999500000000001</v>
      </c>
      <c r="I274" s="7">
        <v>0</v>
      </c>
      <c r="J274" s="7">
        <v>3</v>
      </c>
      <c r="K274" s="2">
        <v>3</v>
      </c>
    </row>
    <row r="275" spans="1:11">
      <c r="A275">
        <v>274</v>
      </c>
      <c r="B275" s="1">
        <v>40884.375</v>
      </c>
      <c r="C275">
        <v>4</v>
      </c>
      <c r="D275">
        <v>0</v>
      </c>
      <c r="E275">
        <v>3</v>
      </c>
      <c r="F275">
        <v>13</v>
      </c>
      <c r="G275">
        <v>100</v>
      </c>
      <c r="H275" s="9">
        <v>16.997900000000001</v>
      </c>
      <c r="I275" s="7">
        <v>0</v>
      </c>
      <c r="J275" s="7">
        <v>64</v>
      </c>
      <c r="K275" s="2">
        <v>64</v>
      </c>
    </row>
    <row r="276" spans="1:11">
      <c r="A276">
        <v>275</v>
      </c>
      <c r="B276" s="1">
        <v>40964.583333333336</v>
      </c>
      <c r="C276">
        <v>1</v>
      </c>
      <c r="D276">
        <v>0</v>
      </c>
      <c r="E276">
        <v>1</v>
      </c>
      <c r="F276">
        <v>7</v>
      </c>
      <c r="G276">
        <v>29</v>
      </c>
      <c r="H276" s="9">
        <v>36.997399999999999</v>
      </c>
      <c r="I276" s="7">
        <v>35</v>
      </c>
      <c r="J276" s="7">
        <v>181</v>
      </c>
      <c r="K276" s="2">
        <v>216</v>
      </c>
    </row>
    <row r="277" spans="1:11">
      <c r="A277">
        <v>276</v>
      </c>
      <c r="B277" s="1">
        <v>40588</v>
      </c>
      <c r="C277">
        <v>1</v>
      </c>
      <c r="D277">
        <v>0</v>
      </c>
      <c r="E277">
        <v>1</v>
      </c>
      <c r="F277">
        <v>10</v>
      </c>
      <c r="G277">
        <v>37</v>
      </c>
      <c r="H277" s="9">
        <v>23.999400000000001</v>
      </c>
      <c r="I277" s="2">
        <v>3</v>
      </c>
      <c r="J277" s="2">
        <v>8</v>
      </c>
      <c r="K277" s="2">
        <v>11</v>
      </c>
    </row>
    <row r="278" spans="1:11">
      <c r="A278">
        <v>277</v>
      </c>
      <c r="B278" s="1">
        <v>40674.25</v>
      </c>
      <c r="C278">
        <v>2</v>
      </c>
      <c r="D278">
        <v>0</v>
      </c>
      <c r="E278">
        <v>1</v>
      </c>
      <c r="F278">
        <v>14</v>
      </c>
      <c r="G278">
        <v>82</v>
      </c>
      <c r="H278" s="9">
        <v>8.9981000000000009</v>
      </c>
      <c r="I278" s="7">
        <v>6</v>
      </c>
      <c r="J278" s="7">
        <v>93</v>
      </c>
      <c r="K278" s="2">
        <v>99</v>
      </c>
    </row>
    <row r="279" spans="1:11">
      <c r="A279">
        <v>278</v>
      </c>
      <c r="B279" s="1">
        <v>41238.666666666664</v>
      </c>
      <c r="C279">
        <v>4</v>
      </c>
      <c r="D279">
        <v>0</v>
      </c>
      <c r="E279">
        <v>1</v>
      </c>
      <c r="F279">
        <v>6.0000000000000018</v>
      </c>
      <c r="G279">
        <v>39</v>
      </c>
      <c r="H279" s="9">
        <v>15.001300000000001</v>
      </c>
      <c r="I279" s="7">
        <v>25</v>
      </c>
      <c r="J279" s="7">
        <v>203</v>
      </c>
      <c r="K279" s="2">
        <v>228</v>
      </c>
    </row>
    <row r="280" spans="1:11">
      <c r="A280">
        <v>279</v>
      </c>
      <c r="B280" s="1">
        <v>41117.5</v>
      </c>
      <c r="C280">
        <v>3</v>
      </c>
      <c r="D280">
        <v>0</v>
      </c>
      <c r="E280">
        <v>1</v>
      </c>
      <c r="F280">
        <v>33</v>
      </c>
      <c r="G280">
        <v>49</v>
      </c>
      <c r="H280" s="9">
        <v>23.999400000000001</v>
      </c>
      <c r="I280" s="7">
        <v>92</v>
      </c>
      <c r="J280" s="7">
        <v>207</v>
      </c>
      <c r="K280" s="2">
        <v>299</v>
      </c>
    </row>
    <row r="281" spans="1:11">
      <c r="A281">
        <v>280</v>
      </c>
      <c r="B281" s="1">
        <v>40862.666666666664</v>
      </c>
      <c r="C281">
        <v>4</v>
      </c>
      <c r="D281">
        <v>0</v>
      </c>
      <c r="E281">
        <v>2</v>
      </c>
      <c r="F281">
        <v>17</v>
      </c>
      <c r="G281">
        <v>68</v>
      </c>
      <c r="H281" s="9">
        <v>8.9981000000000009</v>
      </c>
      <c r="I281" s="7">
        <v>31</v>
      </c>
      <c r="J281" s="7">
        <v>240</v>
      </c>
      <c r="K281" s="2">
        <v>271</v>
      </c>
    </row>
    <row r="282" spans="1:11">
      <c r="A282">
        <v>281</v>
      </c>
      <c r="B282" s="1">
        <v>41111.208333333336</v>
      </c>
      <c r="C282">
        <v>3</v>
      </c>
      <c r="D282">
        <v>0</v>
      </c>
      <c r="E282">
        <v>3</v>
      </c>
      <c r="F282">
        <v>20.000000000000004</v>
      </c>
      <c r="G282">
        <v>88</v>
      </c>
      <c r="H282" s="9">
        <v>16.997900000000001</v>
      </c>
      <c r="I282" s="7">
        <v>7</v>
      </c>
      <c r="J282" s="7">
        <v>10</v>
      </c>
      <c r="K282" s="2">
        <v>17</v>
      </c>
    </row>
    <row r="283" spans="1:11">
      <c r="A283">
        <v>282</v>
      </c>
      <c r="B283" s="1">
        <v>41253.666666666664</v>
      </c>
      <c r="C283">
        <v>4</v>
      </c>
      <c r="D283">
        <v>0</v>
      </c>
      <c r="E283">
        <v>2</v>
      </c>
      <c r="F283">
        <v>16</v>
      </c>
      <c r="G283">
        <v>88</v>
      </c>
      <c r="H283" s="9">
        <v>7.0015000000000001</v>
      </c>
      <c r="I283" s="7">
        <v>37</v>
      </c>
      <c r="J283" s="7">
        <v>308</v>
      </c>
      <c r="K283" s="2">
        <v>345</v>
      </c>
    </row>
    <row r="284" spans="1:11">
      <c r="A284">
        <v>283</v>
      </c>
      <c r="B284" s="1">
        <v>41150.166666666664</v>
      </c>
      <c r="C284">
        <v>3</v>
      </c>
      <c r="D284">
        <v>0</v>
      </c>
      <c r="E284">
        <v>1</v>
      </c>
      <c r="F284">
        <v>21.000000000000004</v>
      </c>
      <c r="G284">
        <v>73</v>
      </c>
      <c r="H284" s="9">
        <v>15.001300000000001</v>
      </c>
      <c r="I284" s="7">
        <v>2</v>
      </c>
      <c r="J284" s="7">
        <v>8</v>
      </c>
      <c r="K284" s="2">
        <v>10</v>
      </c>
    </row>
    <row r="285" spans="1:11">
      <c r="A285">
        <v>284</v>
      </c>
      <c r="B285" s="1">
        <v>40927.458333333336</v>
      </c>
      <c r="C285">
        <v>1</v>
      </c>
      <c r="D285">
        <v>0</v>
      </c>
      <c r="E285">
        <v>1</v>
      </c>
      <c r="F285">
        <v>-1</v>
      </c>
      <c r="G285">
        <v>55</v>
      </c>
      <c r="H285" s="9">
        <v>11.0014</v>
      </c>
      <c r="I285" s="7">
        <v>6</v>
      </c>
      <c r="J285" s="7">
        <v>93</v>
      </c>
      <c r="K285" s="2">
        <v>99</v>
      </c>
    </row>
    <row r="286" spans="1:11">
      <c r="A286">
        <v>285</v>
      </c>
      <c r="B286" s="1">
        <v>41100.666666666664</v>
      </c>
      <c r="C286">
        <v>3</v>
      </c>
      <c r="D286">
        <v>0</v>
      </c>
      <c r="E286">
        <v>1</v>
      </c>
      <c r="F286">
        <v>31</v>
      </c>
      <c r="G286">
        <v>43</v>
      </c>
      <c r="H286" s="9">
        <v>15.001300000000001</v>
      </c>
      <c r="I286" s="7">
        <v>89</v>
      </c>
      <c r="J286" s="7">
        <v>346</v>
      </c>
      <c r="K286" s="2">
        <v>435</v>
      </c>
    </row>
    <row r="287" spans="1:11">
      <c r="A287">
        <v>286</v>
      </c>
      <c r="B287" s="1">
        <v>41172.833333333336</v>
      </c>
      <c r="C287">
        <v>3</v>
      </c>
      <c r="D287">
        <v>0</v>
      </c>
      <c r="E287">
        <v>1</v>
      </c>
      <c r="F287">
        <v>19.000000000000004</v>
      </c>
      <c r="G287">
        <v>64</v>
      </c>
      <c r="H287" s="9">
        <v>8.9981000000000009</v>
      </c>
      <c r="I287" s="7">
        <v>57</v>
      </c>
      <c r="J287" s="7">
        <v>360</v>
      </c>
      <c r="K287" s="2">
        <v>417</v>
      </c>
    </row>
    <row r="288" spans="1:11">
      <c r="A288">
        <v>287</v>
      </c>
      <c r="B288" s="1">
        <v>40647.208333333336</v>
      </c>
      <c r="C288">
        <v>2</v>
      </c>
      <c r="D288">
        <v>0</v>
      </c>
      <c r="E288">
        <v>1</v>
      </c>
      <c r="F288">
        <v>8</v>
      </c>
      <c r="G288">
        <v>76</v>
      </c>
      <c r="H288" s="9">
        <v>6.0031999999999996</v>
      </c>
      <c r="I288" s="7">
        <v>2</v>
      </c>
      <c r="J288" s="7">
        <v>12</v>
      </c>
      <c r="K288" s="2">
        <v>14</v>
      </c>
    </row>
    <row r="289" spans="1:11">
      <c r="A289">
        <v>288</v>
      </c>
      <c r="B289" s="1">
        <v>41096.708333333336</v>
      </c>
      <c r="C289">
        <v>3</v>
      </c>
      <c r="D289">
        <v>0</v>
      </c>
      <c r="E289">
        <v>1</v>
      </c>
      <c r="F289">
        <v>37</v>
      </c>
      <c r="G289">
        <v>29</v>
      </c>
      <c r="H289" s="9">
        <v>0</v>
      </c>
      <c r="I289" s="7">
        <v>90</v>
      </c>
      <c r="J289" s="7">
        <v>486</v>
      </c>
      <c r="K289" s="2">
        <v>576</v>
      </c>
    </row>
    <row r="290" spans="1:11">
      <c r="A290">
        <v>289</v>
      </c>
      <c r="B290" s="1">
        <v>40739.333333333336</v>
      </c>
      <c r="C290">
        <v>3</v>
      </c>
      <c r="D290">
        <v>0</v>
      </c>
      <c r="E290">
        <v>1</v>
      </c>
      <c r="F290">
        <v>23</v>
      </c>
      <c r="G290">
        <v>65</v>
      </c>
      <c r="H290" s="9">
        <v>16.997900000000001</v>
      </c>
      <c r="I290" s="7">
        <v>50</v>
      </c>
      <c r="J290" s="7">
        <v>513</v>
      </c>
      <c r="K290" s="2">
        <v>563</v>
      </c>
    </row>
    <row r="291" spans="1:11">
      <c r="A291">
        <v>290</v>
      </c>
      <c r="B291" s="1">
        <v>40741.166666666664</v>
      </c>
      <c r="C291">
        <v>3</v>
      </c>
      <c r="D291">
        <v>0</v>
      </c>
      <c r="E291">
        <v>1</v>
      </c>
      <c r="F291">
        <v>22</v>
      </c>
      <c r="G291">
        <v>73</v>
      </c>
      <c r="H291" s="9">
        <v>11.0014</v>
      </c>
      <c r="I291" s="7">
        <v>4</v>
      </c>
      <c r="J291" s="7">
        <v>5</v>
      </c>
      <c r="K291" s="2">
        <v>9</v>
      </c>
    </row>
    <row r="292" spans="1:11">
      <c r="A292">
        <v>291</v>
      </c>
      <c r="B292" s="1">
        <v>41090.333333333336</v>
      </c>
      <c r="C292">
        <v>3</v>
      </c>
      <c r="D292">
        <v>0</v>
      </c>
      <c r="E292">
        <v>1</v>
      </c>
      <c r="F292">
        <v>23</v>
      </c>
      <c r="G292">
        <v>89</v>
      </c>
      <c r="H292" s="9">
        <v>11.0014</v>
      </c>
      <c r="I292" s="7">
        <v>26</v>
      </c>
      <c r="J292" s="7">
        <v>168</v>
      </c>
      <c r="K292" s="2">
        <v>194</v>
      </c>
    </row>
    <row r="293" spans="1:11">
      <c r="A293">
        <v>292</v>
      </c>
      <c r="B293" s="1">
        <v>40928.833333333336</v>
      </c>
      <c r="C293">
        <v>1</v>
      </c>
      <c r="D293">
        <v>0</v>
      </c>
      <c r="E293">
        <v>2</v>
      </c>
      <c r="F293">
        <v>1</v>
      </c>
      <c r="G293">
        <v>34</v>
      </c>
      <c r="H293" s="9">
        <v>6.0031999999999996</v>
      </c>
      <c r="I293" s="7">
        <v>1</v>
      </c>
      <c r="J293" s="7">
        <v>140</v>
      </c>
      <c r="K293" s="2">
        <v>141</v>
      </c>
    </row>
    <row r="294" spans="1:11">
      <c r="A294">
        <v>293</v>
      </c>
      <c r="B294" s="1">
        <v>40999.083333333336</v>
      </c>
      <c r="C294">
        <v>2</v>
      </c>
      <c r="D294">
        <v>0</v>
      </c>
      <c r="E294">
        <v>2</v>
      </c>
      <c r="F294">
        <v>12</v>
      </c>
      <c r="G294">
        <v>77</v>
      </c>
      <c r="H294" s="9">
        <v>16.997900000000001</v>
      </c>
      <c r="I294" s="7">
        <v>14</v>
      </c>
      <c r="J294" s="7">
        <v>55</v>
      </c>
      <c r="K294" s="2">
        <v>69</v>
      </c>
    </row>
    <row r="295" spans="1:11">
      <c r="A295">
        <v>294</v>
      </c>
      <c r="B295" s="1">
        <v>41177.416666666664</v>
      </c>
      <c r="C295">
        <v>4</v>
      </c>
      <c r="D295">
        <v>0</v>
      </c>
      <c r="E295">
        <v>1</v>
      </c>
      <c r="F295">
        <v>19.000000000000004</v>
      </c>
      <c r="G295">
        <v>52</v>
      </c>
      <c r="H295" s="9">
        <v>19.999500000000001</v>
      </c>
      <c r="I295" s="7">
        <v>45</v>
      </c>
      <c r="J295" s="7">
        <v>125</v>
      </c>
      <c r="K295" s="2">
        <v>170</v>
      </c>
    </row>
    <row r="296" spans="1:11">
      <c r="A296">
        <v>295</v>
      </c>
      <c r="B296" s="1">
        <v>41271.75</v>
      </c>
      <c r="C296">
        <v>1</v>
      </c>
      <c r="D296">
        <v>0</v>
      </c>
      <c r="E296">
        <v>1</v>
      </c>
      <c r="F296" s="2">
        <v>3</v>
      </c>
      <c r="G296">
        <v>60</v>
      </c>
      <c r="H296" s="9">
        <v>8.9981000000000009</v>
      </c>
      <c r="I296" s="7">
        <v>16</v>
      </c>
      <c r="J296" s="7">
        <v>197</v>
      </c>
      <c r="K296" s="2">
        <v>213</v>
      </c>
    </row>
    <row r="297" spans="1:11">
      <c r="A297">
        <v>296</v>
      </c>
      <c r="B297" s="1">
        <v>40903.833333333336</v>
      </c>
      <c r="C297">
        <v>1</v>
      </c>
      <c r="D297">
        <v>1</v>
      </c>
      <c r="E297">
        <v>1</v>
      </c>
      <c r="F297">
        <v>6.0000000000000018</v>
      </c>
      <c r="G297">
        <v>56</v>
      </c>
      <c r="H297" s="9">
        <v>6.0031999999999996</v>
      </c>
      <c r="I297" s="7">
        <v>14</v>
      </c>
      <c r="J297" s="7">
        <v>42</v>
      </c>
      <c r="K297" s="2">
        <v>56</v>
      </c>
    </row>
    <row r="298" spans="1:11">
      <c r="A298">
        <v>297</v>
      </c>
      <c r="B298" s="1">
        <v>40701.625</v>
      </c>
      <c r="C298">
        <v>2</v>
      </c>
      <c r="D298">
        <v>0</v>
      </c>
      <c r="E298">
        <v>2</v>
      </c>
      <c r="F298">
        <v>32</v>
      </c>
      <c r="G298">
        <v>41</v>
      </c>
      <c r="H298" s="9">
        <v>22.002800000000001</v>
      </c>
      <c r="I298" s="7">
        <v>56</v>
      </c>
      <c r="J298" s="7">
        <v>127</v>
      </c>
      <c r="K298" s="2">
        <v>183</v>
      </c>
    </row>
    <row r="299" spans="1:11">
      <c r="A299">
        <v>298</v>
      </c>
      <c r="B299" s="1">
        <v>40966</v>
      </c>
      <c r="C299">
        <v>1</v>
      </c>
      <c r="D299">
        <v>0</v>
      </c>
      <c r="E299">
        <v>1</v>
      </c>
      <c r="F299">
        <v>4</v>
      </c>
      <c r="G299">
        <v>60</v>
      </c>
      <c r="H299" s="9">
        <v>16.997900000000001</v>
      </c>
      <c r="I299" s="7">
        <v>2</v>
      </c>
      <c r="J299" s="7">
        <v>27</v>
      </c>
      <c r="K299" s="2">
        <v>29</v>
      </c>
    </row>
    <row r="300" spans="1:11">
      <c r="A300">
        <v>299</v>
      </c>
      <c r="B300" s="1">
        <v>40719.75</v>
      </c>
      <c r="C300">
        <v>3</v>
      </c>
      <c r="D300">
        <v>0</v>
      </c>
      <c r="E300">
        <v>1</v>
      </c>
      <c r="F300">
        <v>27</v>
      </c>
      <c r="G300">
        <v>45</v>
      </c>
      <c r="H300" s="9">
        <v>16.997900000000001</v>
      </c>
      <c r="I300" s="7">
        <v>108</v>
      </c>
      <c r="J300" s="7">
        <v>199</v>
      </c>
      <c r="K300" s="2">
        <v>307</v>
      </c>
    </row>
    <row r="301" spans="1:11">
      <c r="A301">
        <v>300</v>
      </c>
      <c r="B301" s="1">
        <v>40608.875</v>
      </c>
      <c r="C301">
        <v>1</v>
      </c>
      <c r="D301">
        <v>0</v>
      </c>
      <c r="E301">
        <v>3</v>
      </c>
      <c r="F301">
        <v>3</v>
      </c>
      <c r="G301">
        <v>93</v>
      </c>
      <c r="H301" s="9">
        <v>40.997300000000003</v>
      </c>
      <c r="I301" s="2">
        <v>1</v>
      </c>
      <c r="J301" s="2">
        <v>6</v>
      </c>
      <c r="K301" s="2">
        <v>7</v>
      </c>
    </row>
    <row r="302" spans="1:11">
      <c r="A302">
        <v>301</v>
      </c>
      <c r="B302" s="1">
        <v>40796.458333333336</v>
      </c>
      <c r="C302">
        <v>3</v>
      </c>
      <c r="D302">
        <v>0</v>
      </c>
      <c r="E302">
        <v>1</v>
      </c>
      <c r="F302">
        <v>27</v>
      </c>
      <c r="G302">
        <v>62</v>
      </c>
      <c r="H302" s="9">
        <v>16.997900000000001</v>
      </c>
      <c r="I302" s="7">
        <v>108</v>
      </c>
      <c r="J302" s="7">
        <v>252</v>
      </c>
      <c r="K302" s="2">
        <v>360</v>
      </c>
    </row>
    <row r="303" spans="1:11">
      <c r="A303">
        <v>302</v>
      </c>
      <c r="B303" s="1">
        <v>40730.166666666664</v>
      </c>
      <c r="C303">
        <v>3</v>
      </c>
      <c r="D303">
        <v>0</v>
      </c>
      <c r="E303">
        <v>2</v>
      </c>
      <c r="F303">
        <v>25</v>
      </c>
      <c r="G303">
        <v>83</v>
      </c>
      <c r="H303" s="9">
        <v>6.0031999999999996</v>
      </c>
      <c r="I303" s="7">
        <v>0</v>
      </c>
      <c r="J303" s="7">
        <v>6</v>
      </c>
      <c r="K303" s="2">
        <v>6</v>
      </c>
    </row>
    <row r="304" spans="1:11">
      <c r="A304">
        <v>303</v>
      </c>
      <c r="B304" s="1">
        <v>40709.541666666664</v>
      </c>
      <c r="C304">
        <v>2</v>
      </c>
      <c r="D304">
        <v>0</v>
      </c>
      <c r="E304">
        <v>1</v>
      </c>
      <c r="F304">
        <v>28</v>
      </c>
      <c r="G304">
        <v>28</v>
      </c>
      <c r="H304" s="9">
        <v>19.001200000000001</v>
      </c>
      <c r="I304" s="7">
        <v>43</v>
      </c>
      <c r="J304" s="7">
        <v>146</v>
      </c>
      <c r="K304" s="2">
        <v>189</v>
      </c>
    </row>
    <row r="305" spans="1:11">
      <c r="A305">
        <v>304</v>
      </c>
      <c r="B305" s="1">
        <v>40618.166666666664</v>
      </c>
      <c r="C305">
        <v>1</v>
      </c>
      <c r="D305">
        <v>0</v>
      </c>
      <c r="E305">
        <v>2</v>
      </c>
      <c r="F305">
        <v>6.0000000000000018</v>
      </c>
      <c r="G305">
        <v>93</v>
      </c>
      <c r="H305" s="9">
        <v>11.0014</v>
      </c>
      <c r="I305" s="2">
        <v>0</v>
      </c>
      <c r="J305" s="2">
        <v>1</v>
      </c>
      <c r="K305" s="2">
        <v>1</v>
      </c>
    </row>
    <row r="306" spans="1:11">
      <c r="A306">
        <v>305</v>
      </c>
      <c r="B306" s="1">
        <v>40664</v>
      </c>
      <c r="C306">
        <v>2</v>
      </c>
      <c r="D306">
        <v>0</v>
      </c>
      <c r="E306">
        <v>1</v>
      </c>
      <c r="F306">
        <v>12</v>
      </c>
      <c r="G306">
        <v>67</v>
      </c>
      <c r="H306" s="9">
        <v>6.0031999999999996</v>
      </c>
      <c r="I306" s="7">
        <v>19</v>
      </c>
      <c r="J306" s="7">
        <v>77</v>
      </c>
      <c r="K306" s="2">
        <v>96</v>
      </c>
    </row>
    <row r="307" spans="1:11">
      <c r="A307">
        <v>306</v>
      </c>
      <c r="B307" s="1">
        <v>40836.958333333336</v>
      </c>
      <c r="C307">
        <v>4</v>
      </c>
      <c r="D307">
        <v>0</v>
      </c>
      <c r="E307">
        <v>1</v>
      </c>
      <c r="F307">
        <v>12</v>
      </c>
      <c r="G307">
        <v>58</v>
      </c>
      <c r="H307" s="9">
        <v>16.997900000000001</v>
      </c>
      <c r="I307" s="7">
        <v>7</v>
      </c>
      <c r="J307" s="7">
        <v>83</v>
      </c>
      <c r="K307" s="2">
        <v>90</v>
      </c>
    </row>
    <row r="308" spans="1:11">
      <c r="A308">
        <v>307</v>
      </c>
      <c r="B308" s="1">
        <v>41093.083333333336</v>
      </c>
      <c r="C308">
        <v>3</v>
      </c>
      <c r="D308">
        <v>0</v>
      </c>
      <c r="E308">
        <v>1</v>
      </c>
      <c r="F308">
        <v>27</v>
      </c>
      <c r="G308">
        <v>58</v>
      </c>
      <c r="H308" s="9">
        <v>0</v>
      </c>
      <c r="I308" s="7">
        <v>2</v>
      </c>
      <c r="J308" s="7">
        <v>8</v>
      </c>
      <c r="K308" s="2">
        <v>10</v>
      </c>
    </row>
    <row r="309" spans="1:11">
      <c r="A309">
        <v>308</v>
      </c>
      <c r="B309" s="1">
        <v>40742.708333333336</v>
      </c>
      <c r="C309">
        <v>3</v>
      </c>
      <c r="D309">
        <v>0</v>
      </c>
      <c r="E309">
        <v>1</v>
      </c>
      <c r="F309">
        <v>33</v>
      </c>
      <c r="G309">
        <v>49</v>
      </c>
      <c r="H309" s="9">
        <v>22.002800000000001</v>
      </c>
      <c r="I309" s="7">
        <v>72</v>
      </c>
      <c r="J309" s="7">
        <v>473</v>
      </c>
      <c r="K309" s="2">
        <v>545</v>
      </c>
    </row>
    <row r="310" spans="1:11">
      <c r="A310">
        <v>309</v>
      </c>
      <c r="B310" s="1">
        <v>40990.791666666664</v>
      </c>
      <c r="C310">
        <v>2</v>
      </c>
      <c r="D310">
        <v>0</v>
      </c>
      <c r="E310">
        <v>1</v>
      </c>
      <c r="F310">
        <v>23.999999999999993</v>
      </c>
      <c r="G310">
        <v>61</v>
      </c>
      <c r="H310" s="9">
        <v>0</v>
      </c>
      <c r="I310" s="7">
        <v>117</v>
      </c>
      <c r="J310" s="7">
        <v>467</v>
      </c>
      <c r="K310" s="2">
        <v>584</v>
      </c>
    </row>
    <row r="311" spans="1:11">
      <c r="A311">
        <v>310</v>
      </c>
      <c r="B311" s="1">
        <v>40834.166666666664</v>
      </c>
      <c r="C311">
        <v>4</v>
      </c>
      <c r="D311">
        <v>0</v>
      </c>
      <c r="E311">
        <v>2</v>
      </c>
      <c r="F311">
        <v>13</v>
      </c>
      <c r="G311">
        <v>94</v>
      </c>
      <c r="H311" s="9">
        <v>7.0015000000000001</v>
      </c>
      <c r="I311" s="7">
        <v>0</v>
      </c>
      <c r="J311" s="7">
        <v>4</v>
      </c>
      <c r="K311" s="2">
        <v>4</v>
      </c>
    </row>
    <row r="312" spans="1:11">
      <c r="A312">
        <v>311</v>
      </c>
      <c r="B312" s="1">
        <v>40997.458333333336</v>
      </c>
      <c r="C312">
        <v>2</v>
      </c>
      <c r="D312">
        <v>0</v>
      </c>
      <c r="E312">
        <v>1</v>
      </c>
      <c r="F312">
        <v>16</v>
      </c>
      <c r="G312">
        <v>45</v>
      </c>
      <c r="H312" s="9">
        <v>27.999300000000002</v>
      </c>
      <c r="I312" s="7">
        <v>54</v>
      </c>
      <c r="J312" s="7">
        <v>166</v>
      </c>
      <c r="K312" s="2">
        <v>220</v>
      </c>
    </row>
    <row r="313" spans="1:11">
      <c r="A313">
        <v>312</v>
      </c>
      <c r="B313" s="1">
        <v>40965.708333333336</v>
      </c>
      <c r="C313">
        <v>1</v>
      </c>
      <c r="D313">
        <v>0</v>
      </c>
      <c r="E313">
        <v>1</v>
      </c>
      <c r="F313">
        <v>9</v>
      </c>
      <c r="G313">
        <v>32</v>
      </c>
      <c r="H313" s="9">
        <v>15.001300000000001</v>
      </c>
      <c r="I313" s="7">
        <v>46</v>
      </c>
      <c r="J313" s="7">
        <v>241</v>
      </c>
      <c r="K313" s="2">
        <v>287</v>
      </c>
    </row>
    <row r="314" spans="1:11">
      <c r="A314">
        <v>313</v>
      </c>
      <c r="B314" s="1">
        <v>41014.125</v>
      </c>
      <c r="C314">
        <v>2</v>
      </c>
      <c r="D314">
        <v>0</v>
      </c>
      <c r="E314">
        <v>2</v>
      </c>
      <c r="F314">
        <v>17</v>
      </c>
      <c r="G314">
        <v>59</v>
      </c>
      <c r="H314" s="9">
        <v>8.9981000000000009</v>
      </c>
      <c r="I314" s="7">
        <v>18</v>
      </c>
      <c r="J314" s="7">
        <v>27</v>
      </c>
      <c r="K314" s="2">
        <v>45</v>
      </c>
    </row>
    <row r="315" spans="1:11">
      <c r="A315">
        <v>314</v>
      </c>
      <c r="B315" s="1">
        <v>41023.125</v>
      </c>
      <c r="C315">
        <v>2</v>
      </c>
      <c r="D315">
        <v>0</v>
      </c>
      <c r="E315">
        <v>1</v>
      </c>
      <c r="F315">
        <v>7</v>
      </c>
      <c r="G315">
        <v>81</v>
      </c>
      <c r="H315" s="9">
        <v>15.001300000000001</v>
      </c>
      <c r="I315" s="7">
        <v>0</v>
      </c>
      <c r="J315" s="7">
        <v>2</v>
      </c>
      <c r="K315" s="2">
        <v>2</v>
      </c>
    </row>
    <row r="316" spans="1:11">
      <c r="A316">
        <v>315</v>
      </c>
      <c r="B316" s="1">
        <v>40973.541666666664</v>
      </c>
      <c r="C316">
        <v>1</v>
      </c>
      <c r="D316">
        <v>0</v>
      </c>
      <c r="E316">
        <v>2</v>
      </c>
      <c r="F316">
        <v>4</v>
      </c>
      <c r="G316">
        <v>55</v>
      </c>
      <c r="H316" s="9">
        <v>19.999500000000001</v>
      </c>
      <c r="I316" s="7">
        <v>11</v>
      </c>
      <c r="J316" s="7">
        <v>109</v>
      </c>
      <c r="K316" s="2">
        <v>120</v>
      </c>
    </row>
    <row r="317" spans="1:11">
      <c r="A317">
        <v>316</v>
      </c>
      <c r="B317" s="1">
        <v>41208.208333333336</v>
      </c>
      <c r="C317">
        <v>4</v>
      </c>
      <c r="D317">
        <v>0</v>
      </c>
      <c r="E317">
        <v>2</v>
      </c>
      <c r="F317">
        <v>17</v>
      </c>
      <c r="G317">
        <v>88</v>
      </c>
      <c r="H317" s="9">
        <v>7.0015000000000001</v>
      </c>
      <c r="I317" s="7">
        <v>3</v>
      </c>
      <c r="J317" s="7">
        <v>47</v>
      </c>
      <c r="K317" s="2">
        <v>50</v>
      </c>
    </row>
    <row r="318" spans="1:11">
      <c r="A318">
        <v>317</v>
      </c>
      <c r="B318" s="1">
        <v>41039.958333333336</v>
      </c>
      <c r="C318">
        <v>2</v>
      </c>
      <c r="D318">
        <v>0</v>
      </c>
      <c r="E318">
        <v>1</v>
      </c>
      <c r="F318">
        <v>15</v>
      </c>
      <c r="G318">
        <v>48</v>
      </c>
      <c r="H318" s="9">
        <v>7.0015000000000001</v>
      </c>
      <c r="I318" s="7">
        <v>23</v>
      </c>
      <c r="J318" s="7">
        <v>112</v>
      </c>
      <c r="K318" s="2">
        <v>135</v>
      </c>
    </row>
    <row r="319" spans="1:11">
      <c r="A319">
        <v>318</v>
      </c>
      <c r="B319" s="1">
        <v>41168.166666666664</v>
      </c>
      <c r="C319">
        <v>3</v>
      </c>
      <c r="D319">
        <v>0</v>
      </c>
      <c r="E319">
        <v>1</v>
      </c>
      <c r="F319">
        <v>16</v>
      </c>
      <c r="G319">
        <v>72</v>
      </c>
      <c r="H319" s="9">
        <v>0</v>
      </c>
      <c r="I319" s="7">
        <v>2</v>
      </c>
      <c r="J319" s="7">
        <v>6</v>
      </c>
      <c r="K319" s="2">
        <v>8</v>
      </c>
    </row>
    <row r="320" spans="1:11">
      <c r="A320">
        <v>319</v>
      </c>
      <c r="B320" s="1">
        <v>41175.458333333336</v>
      </c>
      <c r="C320">
        <v>4</v>
      </c>
      <c r="D320">
        <v>0</v>
      </c>
      <c r="E320">
        <v>1</v>
      </c>
      <c r="F320">
        <v>19.000000000000004</v>
      </c>
      <c r="G320">
        <v>46</v>
      </c>
      <c r="H320" s="9">
        <v>16.997900000000001</v>
      </c>
      <c r="I320" s="7">
        <v>186</v>
      </c>
      <c r="J320" s="7">
        <v>384</v>
      </c>
      <c r="K320" s="2">
        <v>570</v>
      </c>
    </row>
    <row r="321" spans="1:11">
      <c r="A321">
        <v>320</v>
      </c>
      <c r="B321" s="1">
        <v>41011.416666666664</v>
      </c>
      <c r="C321">
        <v>2</v>
      </c>
      <c r="D321">
        <v>0</v>
      </c>
      <c r="E321">
        <v>1</v>
      </c>
      <c r="F321">
        <v>11</v>
      </c>
      <c r="G321">
        <v>50</v>
      </c>
      <c r="H321" s="9">
        <v>19.999500000000001</v>
      </c>
      <c r="I321" s="7">
        <v>38</v>
      </c>
      <c r="J321" s="7">
        <v>103</v>
      </c>
      <c r="K321" s="2">
        <v>141</v>
      </c>
    </row>
    <row r="322" spans="1:11">
      <c r="A322">
        <v>321</v>
      </c>
      <c r="B322" s="1">
        <v>40755.5</v>
      </c>
      <c r="C322">
        <v>3</v>
      </c>
      <c r="D322">
        <v>0</v>
      </c>
      <c r="E322">
        <v>1</v>
      </c>
      <c r="F322">
        <v>35.999999999999993</v>
      </c>
      <c r="G322">
        <v>25</v>
      </c>
      <c r="H322" s="9">
        <v>12.997999999999999</v>
      </c>
      <c r="I322" s="7">
        <v>146</v>
      </c>
      <c r="J322" s="7">
        <v>192</v>
      </c>
      <c r="K322" s="2">
        <v>338</v>
      </c>
    </row>
    <row r="323" spans="1:11">
      <c r="A323">
        <v>322</v>
      </c>
      <c r="B323" s="1">
        <v>40715.625</v>
      </c>
      <c r="C323">
        <v>3</v>
      </c>
      <c r="D323">
        <v>0</v>
      </c>
      <c r="E323">
        <v>1</v>
      </c>
      <c r="F323">
        <v>30</v>
      </c>
      <c r="G323">
        <v>59</v>
      </c>
      <c r="H323" s="9">
        <v>16.997900000000001</v>
      </c>
      <c r="I323" s="7">
        <v>42</v>
      </c>
      <c r="J323" s="7">
        <v>128</v>
      </c>
      <c r="K323" s="2">
        <v>170</v>
      </c>
    </row>
    <row r="324" spans="1:11">
      <c r="A324">
        <v>323</v>
      </c>
      <c r="B324" s="1">
        <v>41237.416666666664</v>
      </c>
      <c r="C324">
        <v>4</v>
      </c>
      <c r="D324">
        <v>0</v>
      </c>
      <c r="E324">
        <v>2</v>
      </c>
      <c r="F324">
        <v>4</v>
      </c>
      <c r="G324">
        <v>44</v>
      </c>
      <c r="H324" s="9">
        <v>19.999500000000001</v>
      </c>
      <c r="I324" s="7">
        <v>46</v>
      </c>
      <c r="J324" s="7">
        <v>96</v>
      </c>
      <c r="K324" s="2">
        <v>142</v>
      </c>
    </row>
    <row r="325" spans="1:11">
      <c r="A325">
        <v>324</v>
      </c>
      <c r="B325" s="1">
        <v>40573.458333333336</v>
      </c>
      <c r="C325">
        <v>1</v>
      </c>
      <c r="D325">
        <v>0</v>
      </c>
      <c r="E325">
        <v>1</v>
      </c>
      <c r="F325">
        <v>2</v>
      </c>
      <c r="G325">
        <v>75</v>
      </c>
      <c r="H325" s="9">
        <v>0</v>
      </c>
      <c r="I325" s="2">
        <v>9</v>
      </c>
      <c r="J325" s="2">
        <v>50</v>
      </c>
      <c r="K325" s="2">
        <v>59</v>
      </c>
    </row>
    <row r="326" spans="1:11">
      <c r="A326">
        <v>325</v>
      </c>
      <c r="B326" s="1">
        <v>41035.166666666664</v>
      </c>
      <c r="C326">
        <v>2</v>
      </c>
      <c r="D326">
        <v>0</v>
      </c>
      <c r="E326">
        <v>3</v>
      </c>
      <c r="F326">
        <v>17</v>
      </c>
      <c r="G326">
        <v>83</v>
      </c>
      <c r="H326" s="9">
        <v>11.0014</v>
      </c>
      <c r="I326" s="7">
        <v>9</v>
      </c>
      <c r="J326" s="7">
        <v>7</v>
      </c>
      <c r="K326" s="2">
        <v>16</v>
      </c>
    </row>
    <row r="327" spans="1:11">
      <c r="A327">
        <v>326</v>
      </c>
      <c r="B327" s="1">
        <v>40870.166666666664</v>
      </c>
      <c r="C327">
        <v>4</v>
      </c>
      <c r="D327">
        <v>0</v>
      </c>
      <c r="E327">
        <v>3</v>
      </c>
      <c r="F327">
        <v>17</v>
      </c>
      <c r="G327">
        <v>88</v>
      </c>
      <c r="H327" s="9">
        <v>23.999400000000001</v>
      </c>
      <c r="I327" s="7">
        <v>0</v>
      </c>
      <c r="J327" s="7">
        <v>5</v>
      </c>
      <c r="K327" s="2">
        <v>5</v>
      </c>
    </row>
    <row r="328" spans="1:11">
      <c r="A328">
        <v>327</v>
      </c>
      <c r="B328" s="1">
        <v>40966.333333333336</v>
      </c>
      <c r="C328">
        <v>1</v>
      </c>
      <c r="D328">
        <v>0</v>
      </c>
      <c r="E328">
        <v>1</v>
      </c>
      <c r="F328">
        <v>3</v>
      </c>
      <c r="G328">
        <v>60</v>
      </c>
      <c r="H328" s="9">
        <v>0</v>
      </c>
      <c r="I328" s="7">
        <v>14</v>
      </c>
      <c r="J328" s="7">
        <v>514</v>
      </c>
      <c r="K328" s="2">
        <v>528</v>
      </c>
    </row>
    <row r="329" spans="1:11">
      <c r="A329">
        <v>328</v>
      </c>
      <c r="B329" s="1">
        <v>41086.208333333336</v>
      </c>
      <c r="C329">
        <v>3</v>
      </c>
      <c r="D329">
        <v>0</v>
      </c>
      <c r="E329">
        <v>1</v>
      </c>
      <c r="F329">
        <v>17</v>
      </c>
      <c r="G329">
        <v>48</v>
      </c>
      <c r="H329" s="9">
        <v>26.002700000000001</v>
      </c>
      <c r="I329" s="7">
        <v>3</v>
      </c>
      <c r="J329" s="7">
        <v>36</v>
      </c>
      <c r="K329" s="2">
        <v>39</v>
      </c>
    </row>
    <row r="330" spans="1:11">
      <c r="A330">
        <v>329</v>
      </c>
      <c r="B330" s="1">
        <v>40956.583333333336</v>
      </c>
      <c r="C330">
        <v>1</v>
      </c>
      <c r="D330">
        <v>0</v>
      </c>
      <c r="E330">
        <v>1</v>
      </c>
      <c r="F330">
        <v>11</v>
      </c>
      <c r="G330">
        <v>37</v>
      </c>
      <c r="H330" s="9">
        <v>23.999400000000001</v>
      </c>
      <c r="I330" s="7">
        <v>33</v>
      </c>
      <c r="J330" s="7">
        <v>137</v>
      </c>
      <c r="K330" s="2">
        <v>170</v>
      </c>
    </row>
    <row r="331" spans="1:11">
      <c r="A331">
        <v>330</v>
      </c>
      <c r="B331" s="1">
        <v>40720</v>
      </c>
      <c r="C331">
        <v>3</v>
      </c>
      <c r="D331">
        <v>0</v>
      </c>
      <c r="E331">
        <v>1</v>
      </c>
      <c r="F331">
        <v>23</v>
      </c>
      <c r="G331">
        <v>53</v>
      </c>
      <c r="H331" s="9">
        <v>0</v>
      </c>
      <c r="I331" s="7">
        <v>30</v>
      </c>
      <c r="J331" s="7">
        <v>85</v>
      </c>
      <c r="K331" s="2">
        <v>115</v>
      </c>
    </row>
    <row r="332" spans="1:11">
      <c r="A332">
        <v>331</v>
      </c>
      <c r="B332" s="1">
        <v>40797.333333333336</v>
      </c>
      <c r="C332">
        <v>3</v>
      </c>
      <c r="D332">
        <v>0</v>
      </c>
      <c r="E332">
        <v>1</v>
      </c>
      <c r="F332">
        <v>23</v>
      </c>
      <c r="G332">
        <v>78</v>
      </c>
      <c r="H332" s="9">
        <v>0</v>
      </c>
      <c r="I332" s="7">
        <v>25</v>
      </c>
      <c r="J332" s="7">
        <v>68</v>
      </c>
      <c r="K332" s="2">
        <v>93</v>
      </c>
    </row>
    <row r="333" spans="1:11">
      <c r="A333">
        <v>332</v>
      </c>
      <c r="B333" s="1">
        <v>41164.125</v>
      </c>
      <c r="C333">
        <v>3</v>
      </c>
      <c r="D333">
        <v>0</v>
      </c>
      <c r="E333">
        <v>1</v>
      </c>
      <c r="F333">
        <v>16</v>
      </c>
      <c r="G333">
        <v>77</v>
      </c>
      <c r="H333" s="9">
        <v>6.0031999999999996</v>
      </c>
      <c r="I333" s="7">
        <v>0</v>
      </c>
      <c r="J333" s="7">
        <v>7</v>
      </c>
      <c r="K333" s="2">
        <v>7</v>
      </c>
    </row>
    <row r="334" spans="1:11">
      <c r="A334">
        <v>333</v>
      </c>
      <c r="B334" s="1">
        <v>40552.291666666664</v>
      </c>
      <c r="C334">
        <v>1</v>
      </c>
      <c r="D334">
        <v>0</v>
      </c>
      <c r="E334">
        <v>1</v>
      </c>
      <c r="F334">
        <v>-5</v>
      </c>
      <c r="G334">
        <v>53</v>
      </c>
      <c r="H334" s="9">
        <v>12.997999999999999</v>
      </c>
      <c r="I334" s="2">
        <v>1</v>
      </c>
      <c r="J334" s="2">
        <v>5</v>
      </c>
      <c r="K334" s="2">
        <v>6</v>
      </c>
    </row>
    <row r="335" spans="1:11">
      <c r="A335">
        <v>334</v>
      </c>
      <c r="B335" s="1">
        <v>40572.291666666664</v>
      </c>
      <c r="C335">
        <v>1</v>
      </c>
      <c r="D335">
        <v>0</v>
      </c>
      <c r="E335">
        <v>1</v>
      </c>
      <c r="F335">
        <v>-1</v>
      </c>
      <c r="G335">
        <v>59</v>
      </c>
      <c r="H335" s="9">
        <v>7.0015000000000001</v>
      </c>
      <c r="I335" s="2">
        <v>1</v>
      </c>
      <c r="J335" s="2">
        <v>4</v>
      </c>
      <c r="K335" s="2">
        <v>5</v>
      </c>
    </row>
    <row r="336" spans="1:11">
      <c r="A336">
        <v>335</v>
      </c>
      <c r="B336" s="1">
        <v>40589</v>
      </c>
      <c r="C336">
        <v>1</v>
      </c>
      <c r="D336">
        <v>0</v>
      </c>
      <c r="E336">
        <v>1</v>
      </c>
      <c r="F336">
        <v>6.0000000000000018</v>
      </c>
      <c r="G336">
        <v>49</v>
      </c>
      <c r="H336" s="9">
        <v>27.999300000000002</v>
      </c>
      <c r="I336" s="2">
        <v>7</v>
      </c>
      <c r="J336" s="2">
        <v>12</v>
      </c>
      <c r="K336" s="2">
        <v>19</v>
      </c>
    </row>
    <row r="337" spans="1:11">
      <c r="A337">
        <v>336</v>
      </c>
      <c r="B337" s="1">
        <v>41233.375</v>
      </c>
      <c r="C337">
        <v>4</v>
      </c>
      <c r="D337">
        <v>0</v>
      </c>
      <c r="E337">
        <v>2</v>
      </c>
      <c r="F337">
        <v>9</v>
      </c>
      <c r="G337">
        <v>71</v>
      </c>
      <c r="H337" s="9">
        <v>0</v>
      </c>
      <c r="I337" s="7">
        <v>28</v>
      </c>
      <c r="J337" s="7">
        <v>298</v>
      </c>
      <c r="K337" s="2">
        <v>326</v>
      </c>
    </row>
    <row r="338" spans="1:11">
      <c r="A338">
        <v>337</v>
      </c>
      <c r="B338" s="1">
        <v>40845.333333333336</v>
      </c>
      <c r="C338">
        <v>4</v>
      </c>
      <c r="D338">
        <v>0</v>
      </c>
      <c r="E338">
        <v>3</v>
      </c>
      <c r="F338">
        <v>5.0000000000000018</v>
      </c>
      <c r="G338">
        <v>87</v>
      </c>
      <c r="H338" s="9">
        <v>23.999400000000001</v>
      </c>
      <c r="I338" s="7">
        <v>4</v>
      </c>
      <c r="J338" s="7">
        <v>16</v>
      </c>
      <c r="K338" s="2">
        <v>20</v>
      </c>
    </row>
    <row r="339" spans="1:11">
      <c r="A339">
        <v>338</v>
      </c>
      <c r="B339" s="1">
        <v>41185.583333333336</v>
      </c>
      <c r="C339">
        <v>4</v>
      </c>
      <c r="D339">
        <v>0</v>
      </c>
      <c r="E339">
        <v>2</v>
      </c>
      <c r="F339">
        <v>27</v>
      </c>
      <c r="G339">
        <v>70</v>
      </c>
      <c r="H339" s="9">
        <v>11.0014</v>
      </c>
      <c r="I339" s="7">
        <v>56</v>
      </c>
      <c r="J339" s="7">
        <v>195</v>
      </c>
      <c r="K339" s="2">
        <v>251</v>
      </c>
    </row>
    <row r="340" spans="1:11">
      <c r="A340">
        <v>339</v>
      </c>
      <c r="B340" s="1">
        <v>40731.666666666664</v>
      </c>
      <c r="C340">
        <v>3</v>
      </c>
      <c r="D340">
        <v>0</v>
      </c>
      <c r="E340">
        <v>1</v>
      </c>
      <c r="F340">
        <v>34</v>
      </c>
      <c r="G340">
        <v>39</v>
      </c>
      <c r="H340" s="9">
        <v>15.001300000000001</v>
      </c>
      <c r="I340" s="7">
        <v>47</v>
      </c>
      <c r="J340" s="7">
        <v>218</v>
      </c>
      <c r="K340" s="2">
        <v>265</v>
      </c>
    </row>
    <row r="341" spans="1:11">
      <c r="A341">
        <v>340</v>
      </c>
      <c r="B341" s="1">
        <v>40903.25</v>
      </c>
      <c r="C341">
        <v>1</v>
      </c>
      <c r="D341">
        <v>1</v>
      </c>
      <c r="E341">
        <v>1</v>
      </c>
      <c r="F341">
        <v>7</v>
      </c>
      <c r="G341">
        <v>45</v>
      </c>
      <c r="H341" s="9">
        <v>19.001200000000001</v>
      </c>
      <c r="I341" s="7">
        <v>0</v>
      </c>
      <c r="J341" s="7">
        <v>4</v>
      </c>
      <c r="K341" s="2">
        <v>4</v>
      </c>
    </row>
    <row r="342" spans="1:11">
      <c r="A342">
        <v>341</v>
      </c>
      <c r="B342" s="1">
        <v>40603.375</v>
      </c>
      <c r="C342">
        <v>1</v>
      </c>
      <c r="D342">
        <v>0</v>
      </c>
      <c r="E342">
        <v>1</v>
      </c>
      <c r="F342">
        <v>2</v>
      </c>
      <c r="G342">
        <v>55</v>
      </c>
      <c r="H342" s="9">
        <v>27.999300000000002</v>
      </c>
      <c r="I342" s="2">
        <v>8</v>
      </c>
      <c r="J342" s="2">
        <v>115</v>
      </c>
      <c r="K342" s="2">
        <v>123</v>
      </c>
    </row>
    <row r="343" spans="1:11">
      <c r="A343">
        <v>342</v>
      </c>
      <c r="B343" s="1">
        <v>40937.75</v>
      </c>
      <c r="C343">
        <v>1</v>
      </c>
      <c r="D343">
        <v>0</v>
      </c>
      <c r="E343">
        <v>1</v>
      </c>
      <c r="F343">
        <v>8</v>
      </c>
      <c r="G343">
        <v>23</v>
      </c>
      <c r="H343" s="9">
        <v>23.999400000000001</v>
      </c>
      <c r="I343" s="7">
        <v>17</v>
      </c>
      <c r="J343" s="7">
        <v>151</v>
      </c>
      <c r="K343" s="2">
        <v>168</v>
      </c>
    </row>
    <row r="344" spans="1:11">
      <c r="A344">
        <v>343</v>
      </c>
      <c r="B344" s="1">
        <v>41249.833333333336</v>
      </c>
      <c r="C344">
        <v>4</v>
      </c>
      <c r="D344">
        <v>0</v>
      </c>
      <c r="E344">
        <v>2</v>
      </c>
      <c r="F344">
        <v>3</v>
      </c>
      <c r="G344">
        <v>60</v>
      </c>
      <c r="H344" s="9">
        <v>7.0015000000000001</v>
      </c>
      <c r="I344" s="7">
        <v>5</v>
      </c>
      <c r="J344" s="7">
        <v>222</v>
      </c>
      <c r="K344" s="2">
        <v>227</v>
      </c>
    </row>
    <row r="345" spans="1:11">
      <c r="A345">
        <v>344</v>
      </c>
      <c r="B345" s="1">
        <v>40735.541666666664</v>
      </c>
      <c r="C345">
        <v>3</v>
      </c>
      <c r="D345">
        <v>0</v>
      </c>
      <c r="E345">
        <v>1</v>
      </c>
      <c r="F345">
        <v>34</v>
      </c>
      <c r="G345">
        <v>50</v>
      </c>
      <c r="H345" s="9">
        <v>16.997900000000001</v>
      </c>
      <c r="I345" s="7">
        <v>22</v>
      </c>
      <c r="J345" s="7">
        <v>119</v>
      </c>
      <c r="K345" s="2">
        <v>141</v>
      </c>
    </row>
    <row r="346" spans="1:11">
      <c r="A346">
        <v>345</v>
      </c>
      <c r="B346" s="1">
        <v>40604.541666666664</v>
      </c>
      <c r="C346">
        <v>1</v>
      </c>
      <c r="D346">
        <v>0</v>
      </c>
      <c r="E346">
        <v>1</v>
      </c>
      <c r="F346">
        <v>16</v>
      </c>
      <c r="G346">
        <v>25</v>
      </c>
      <c r="H346" s="9">
        <v>0</v>
      </c>
      <c r="I346" s="2">
        <v>35</v>
      </c>
      <c r="J346" s="2">
        <v>90</v>
      </c>
      <c r="K346" s="2">
        <v>125</v>
      </c>
    </row>
    <row r="347" spans="1:11">
      <c r="A347">
        <v>346</v>
      </c>
      <c r="B347" s="1">
        <v>40855.666666666664</v>
      </c>
      <c r="C347">
        <v>4</v>
      </c>
      <c r="D347">
        <v>0</v>
      </c>
      <c r="E347">
        <v>1</v>
      </c>
      <c r="F347">
        <v>19.000000000000004</v>
      </c>
      <c r="G347">
        <v>46</v>
      </c>
      <c r="H347" s="9">
        <v>8.9981000000000009</v>
      </c>
      <c r="I347" s="7">
        <v>39</v>
      </c>
      <c r="J347" s="7">
        <v>249</v>
      </c>
      <c r="K347" s="2">
        <v>288</v>
      </c>
    </row>
    <row r="348" spans="1:11">
      <c r="A348">
        <v>347</v>
      </c>
      <c r="B348" s="1">
        <v>40693.375</v>
      </c>
      <c r="C348">
        <v>2</v>
      </c>
      <c r="D348">
        <v>1</v>
      </c>
      <c r="E348">
        <v>1</v>
      </c>
      <c r="F348">
        <v>27</v>
      </c>
      <c r="G348">
        <v>74</v>
      </c>
      <c r="H348" s="9">
        <v>6.0031999999999996</v>
      </c>
      <c r="I348" s="7">
        <v>47</v>
      </c>
      <c r="J348" s="7">
        <v>79</v>
      </c>
      <c r="K348" s="2">
        <v>126</v>
      </c>
    </row>
    <row r="349" spans="1:11">
      <c r="A349">
        <v>348</v>
      </c>
      <c r="B349" s="1">
        <v>40544.125</v>
      </c>
      <c r="C349">
        <v>1</v>
      </c>
      <c r="D349">
        <v>0</v>
      </c>
      <c r="E349">
        <v>1</v>
      </c>
      <c r="F349">
        <v>3</v>
      </c>
      <c r="G349">
        <v>75</v>
      </c>
      <c r="H349" s="9">
        <v>0</v>
      </c>
      <c r="I349" s="2">
        <v>3</v>
      </c>
      <c r="J349" s="2">
        <v>10</v>
      </c>
      <c r="K349" s="2">
        <v>13</v>
      </c>
    </row>
    <row r="350" spans="1:11">
      <c r="A350">
        <v>349</v>
      </c>
      <c r="B350" s="1">
        <v>40871.041666666664</v>
      </c>
      <c r="C350">
        <v>4</v>
      </c>
      <c r="D350">
        <v>1</v>
      </c>
      <c r="E350">
        <v>1</v>
      </c>
      <c r="F350">
        <v>7</v>
      </c>
      <c r="G350">
        <v>57</v>
      </c>
      <c r="H350" s="9">
        <v>27.999300000000002</v>
      </c>
      <c r="I350" s="7">
        <v>1</v>
      </c>
      <c r="J350" s="7">
        <v>23</v>
      </c>
      <c r="K350" s="2">
        <v>24</v>
      </c>
    </row>
    <row r="351" spans="1:11">
      <c r="A351">
        <v>350</v>
      </c>
      <c r="B351" s="1">
        <v>41053.708333333336</v>
      </c>
      <c r="C351">
        <v>2</v>
      </c>
      <c r="D351">
        <v>0</v>
      </c>
      <c r="E351">
        <v>1</v>
      </c>
      <c r="F351">
        <v>28</v>
      </c>
      <c r="G351">
        <v>55</v>
      </c>
      <c r="H351" s="9">
        <v>19.001200000000001</v>
      </c>
      <c r="I351" s="7">
        <v>120</v>
      </c>
      <c r="J351" s="7">
        <v>678</v>
      </c>
      <c r="K351" s="2">
        <v>798</v>
      </c>
    </row>
    <row r="352" spans="1:11">
      <c r="A352">
        <v>351</v>
      </c>
      <c r="B352" s="1">
        <v>40733.125</v>
      </c>
      <c r="C352">
        <v>3</v>
      </c>
      <c r="D352">
        <v>0</v>
      </c>
      <c r="E352">
        <v>1</v>
      </c>
      <c r="F352">
        <v>23</v>
      </c>
      <c r="G352">
        <v>89</v>
      </c>
      <c r="H352" s="9">
        <v>8.9981000000000009</v>
      </c>
      <c r="I352" s="7">
        <v>7</v>
      </c>
      <c r="J352" s="7">
        <v>23</v>
      </c>
      <c r="K352" s="2">
        <v>30</v>
      </c>
    </row>
    <row r="353" spans="1:11">
      <c r="A353">
        <v>352</v>
      </c>
      <c r="B353" s="1">
        <v>40707.916666666664</v>
      </c>
      <c r="C353">
        <v>2</v>
      </c>
      <c r="D353">
        <v>0</v>
      </c>
      <c r="E353">
        <v>1</v>
      </c>
      <c r="F353">
        <v>22</v>
      </c>
      <c r="G353">
        <v>46</v>
      </c>
      <c r="H353" s="9">
        <v>15.001300000000001</v>
      </c>
      <c r="I353" s="7">
        <v>20</v>
      </c>
      <c r="J353" s="7">
        <v>114</v>
      </c>
      <c r="K353" s="2">
        <v>134</v>
      </c>
    </row>
    <row r="354" spans="1:11">
      <c r="A354">
        <v>353</v>
      </c>
      <c r="B354" s="1">
        <v>40587.541666666664</v>
      </c>
      <c r="C354">
        <v>1</v>
      </c>
      <c r="D354">
        <v>0</v>
      </c>
      <c r="E354">
        <v>1</v>
      </c>
      <c r="F354">
        <v>10</v>
      </c>
      <c r="G354">
        <v>29</v>
      </c>
      <c r="H354" s="9">
        <v>23.999400000000001</v>
      </c>
      <c r="I354" s="2">
        <v>62</v>
      </c>
      <c r="J354" s="2">
        <v>92</v>
      </c>
      <c r="K354" s="2">
        <v>154</v>
      </c>
    </row>
    <row r="355" spans="1:11">
      <c r="A355">
        <v>354</v>
      </c>
      <c r="B355" s="1">
        <v>40924.916666666664</v>
      </c>
      <c r="C355">
        <v>1</v>
      </c>
      <c r="D355">
        <v>1</v>
      </c>
      <c r="E355">
        <v>2</v>
      </c>
      <c r="F355">
        <v>6.0000000000000018</v>
      </c>
      <c r="G355">
        <v>49</v>
      </c>
      <c r="H355" s="9">
        <v>23.999400000000001</v>
      </c>
      <c r="I355" s="7">
        <v>4</v>
      </c>
      <c r="J355" s="7">
        <v>39</v>
      </c>
      <c r="K355" s="2">
        <v>43</v>
      </c>
    </row>
    <row r="356" spans="1:11">
      <c r="A356">
        <v>355</v>
      </c>
      <c r="B356" s="1">
        <v>41187.458333333336</v>
      </c>
      <c r="C356">
        <v>4</v>
      </c>
      <c r="D356">
        <v>0</v>
      </c>
      <c r="E356">
        <v>1</v>
      </c>
      <c r="F356">
        <v>26</v>
      </c>
      <c r="G356">
        <v>48</v>
      </c>
      <c r="H356" s="9">
        <v>12.997999999999999</v>
      </c>
      <c r="I356" s="7">
        <v>90</v>
      </c>
      <c r="J356" s="7">
        <v>214</v>
      </c>
      <c r="K356" s="2">
        <v>304</v>
      </c>
    </row>
    <row r="357" spans="1:11">
      <c r="A357">
        <v>356</v>
      </c>
      <c r="B357" s="1">
        <v>40897.375</v>
      </c>
      <c r="C357">
        <v>4</v>
      </c>
      <c r="D357">
        <v>0</v>
      </c>
      <c r="E357">
        <v>2</v>
      </c>
      <c r="F357">
        <v>9</v>
      </c>
      <c r="G357">
        <v>66</v>
      </c>
      <c r="H357" s="9">
        <v>0</v>
      </c>
      <c r="I357" s="7">
        <v>14</v>
      </c>
      <c r="J357" s="7">
        <v>244</v>
      </c>
      <c r="K357" s="2">
        <v>258</v>
      </c>
    </row>
    <row r="358" spans="1:11">
      <c r="A358">
        <v>357</v>
      </c>
      <c r="B358" s="1">
        <v>41145.416666666664</v>
      </c>
      <c r="C358">
        <v>3</v>
      </c>
      <c r="D358">
        <v>0</v>
      </c>
      <c r="E358">
        <v>2</v>
      </c>
      <c r="F358">
        <v>29</v>
      </c>
      <c r="G358">
        <v>48</v>
      </c>
      <c r="H358" s="9">
        <v>0</v>
      </c>
      <c r="I358" s="7">
        <v>78</v>
      </c>
      <c r="J358" s="7">
        <v>184</v>
      </c>
      <c r="K358" s="2">
        <v>262</v>
      </c>
    </row>
    <row r="359" spans="1:11">
      <c r="A359">
        <v>358</v>
      </c>
      <c r="B359" s="1">
        <v>40954.625</v>
      </c>
      <c r="C359">
        <v>1</v>
      </c>
      <c r="D359">
        <v>0</v>
      </c>
      <c r="E359">
        <v>1</v>
      </c>
      <c r="F359">
        <v>12</v>
      </c>
      <c r="G359">
        <v>41</v>
      </c>
      <c r="H359" s="9">
        <v>15.001300000000001</v>
      </c>
      <c r="I359" s="7">
        <v>7</v>
      </c>
      <c r="J359" s="7">
        <v>163</v>
      </c>
      <c r="K359" s="2">
        <v>170</v>
      </c>
    </row>
    <row r="360" spans="1:11">
      <c r="A360">
        <v>359</v>
      </c>
      <c r="B360" s="1">
        <v>40710.875</v>
      </c>
      <c r="C360">
        <v>2</v>
      </c>
      <c r="D360">
        <v>0</v>
      </c>
      <c r="E360">
        <v>3</v>
      </c>
      <c r="F360">
        <v>22</v>
      </c>
      <c r="G360">
        <v>83</v>
      </c>
      <c r="H360" s="9">
        <v>16.997900000000001</v>
      </c>
      <c r="I360" s="7">
        <v>34</v>
      </c>
      <c r="J360" s="7">
        <v>154</v>
      </c>
      <c r="K360" s="2">
        <v>188</v>
      </c>
    </row>
    <row r="361" spans="1:11">
      <c r="A361">
        <v>360</v>
      </c>
      <c r="B361" s="1">
        <v>40824.875</v>
      </c>
      <c r="C361">
        <v>4</v>
      </c>
      <c r="D361">
        <v>0</v>
      </c>
      <c r="E361">
        <v>1</v>
      </c>
      <c r="F361">
        <v>17</v>
      </c>
      <c r="G361">
        <v>77</v>
      </c>
      <c r="H361" s="9">
        <v>0</v>
      </c>
      <c r="I361" s="7">
        <v>54</v>
      </c>
      <c r="J361" s="7">
        <v>133</v>
      </c>
      <c r="K361" s="2">
        <v>187</v>
      </c>
    </row>
    <row r="362" spans="1:11">
      <c r="A362">
        <v>361</v>
      </c>
      <c r="B362" s="1">
        <v>40787.375</v>
      </c>
      <c r="C362">
        <v>3</v>
      </c>
      <c r="D362">
        <v>0</v>
      </c>
      <c r="E362">
        <v>1</v>
      </c>
      <c r="F362">
        <v>23</v>
      </c>
      <c r="G362">
        <v>69</v>
      </c>
      <c r="H362" s="9">
        <v>7.0015000000000001</v>
      </c>
      <c r="I362" s="7">
        <v>29</v>
      </c>
      <c r="J362" s="7">
        <v>177</v>
      </c>
      <c r="K362" s="2">
        <v>206</v>
      </c>
    </row>
    <row r="363" spans="1:11">
      <c r="A363">
        <v>362</v>
      </c>
      <c r="B363" s="1">
        <v>40588.25</v>
      </c>
      <c r="C363">
        <v>1</v>
      </c>
      <c r="D363">
        <v>0</v>
      </c>
      <c r="E363">
        <v>1</v>
      </c>
      <c r="F363">
        <v>8</v>
      </c>
      <c r="G363">
        <v>46</v>
      </c>
      <c r="H363" s="9">
        <v>19.999500000000001</v>
      </c>
      <c r="I363" s="2">
        <v>1</v>
      </c>
      <c r="J363" s="2">
        <v>25</v>
      </c>
      <c r="K363" s="2">
        <v>26</v>
      </c>
    </row>
    <row r="364" spans="1:11">
      <c r="A364">
        <v>363</v>
      </c>
      <c r="B364" s="1">
        <v>40605.166666666664</v>
      </c>
      <c r="C364">
        <v>1</v>
      </c>
      <c r="D364">
        <v>0</v>
      </c>
      <c r="E364">
        <v>1</v>
      </c>
      <c r="F364">
        <v>-1</v>
      </c>
      <c r="G364">
        <v>31</v>
      </c>
      <c r="H364" s="9">
        <v>32.997500000000002</v>
      </c>
      <c r="I364" s="2">
        <v>0</v>
      </c>
      <c r="J364" s="2">
        <v>1</v>
      </c>
      <c r="K364" s="2">
        <v>1</v>
      </c>
    </row>
    <row r="365" spans="1:11">
      <c r="A365">
        <v>364</v>
      </c>
      <c r="B365" s="1">
        <v>41134.375</v>
      </c>
      <c r="C365">
        <v>3</v>
      </c>
      <c r="D365">
        <v>0</v>
      </c>
      <c r="E365">
        <v>2</v>
      </c>
      <c r="F365">
        <v>28</v>
      </c>
      <c r="G365">
        <v>45</v>
      </c>
      <c r="H365" s="9">
        <v>0</v>
      </c>
      <c r="I365" s="7">
        <v>40</v>
      </c>
      <c r="J365" s="7">
        <v>265</v>
      </c>
      <c r="K365" s="2">
        <v>305</v>
      </c>
    </row>
    <row r="366" spans="1:11">
      <c r="A366">
        <v>365</v>
      </c>
      <c r="B366" s="1">
        <v>40918.666666666664</v>
      </c>
      <c r="C366">
        <v>1</v>
      </c>
      <c r="D366">
        <v>0</v>
      </c>
      <c r="E366">
        <v>1</v>
      </c>
      <c r="F366">
        <v>12</v>
      </c>
      <c r="G366">
        <v>38</v>
      </c>
      <c r="H366" s="9">
        <v>23.999400000000001</v>
      </c>
      <c r="I366" s="7">
        <v>15</v>
      </c>
      <c r="J366" s="7">
        <v>225</v>
      </c>
      <c r="K366" s="2">
        <v>240</v>
      </c>
    </row>
    <row r="367" spans="1:11">
      <c r="A367">
        <v>366</v>
      </c>
      <c r="B367" s="1">
        <v>40558.791666666664</v>
      </c>
      <c r="C367">
        <v>1</v>
      </c>
      <c r="D367">
        <v>0</v>
      </c>
      <c r="E367">
        <v>2</v>
      </c>
      <c r="F367">
        <v>7</v>
      </c>
      <c r="G367">
        <v>39</v>
      </c>
      <c r="H367" s="9">
        <v>16.997900000000001</v>
      </c>
      <c r="I367" s="2">
        <v>14</v>
      </c>
      <c r="J367" s="2">
        <v>60</v>
      </c>
      <c r="K367" s="2">
        <v>74</v>
      </c>
    </row>
    <row r="368" spans="1:11">
      <c r="A368">
        <v>367</v>
      </c>
      <c r="B368" s="1">
        <v>40893.083333333336</v>
      </c>
      <c r="C368">
        <v>4</v>
      </c>
      <c r="D368">
        <v>0</v>
      </c>
      <c r="E368">
        <v>1</v>
      </c>
      <c r="F368">
        <v>15</v>
      </c>
      <c r="G368">
        <v>77</v>
      </c>
      <c r="H368" s="9">
        <v>7.0015000000000001</v>
      </c>
      <c r="I368" s="7">
        <v>0</v>
      </c>
      <c r="J368" s="7">
        <v>23</v>
      </c>
      <c r="K368" s="2">
        <v>23</v>
      </c>
    </row>
    <row r="369" spans="1:11">
      <c r="A369">
        <v>368</v>
      </c>
      <c r="B369" s="1">
        <v>40627.791666666664</v>
      </c>
      <c r="C369">
        <v>2</v>
      </c>
      <c r="D369">
        <v>0</v>
      </c>
      <c r="E369">
        <v>2</v>
      </c>
      <c r="F369">
        <v>6.0000000000000018</v>
      </c>
      <c r="G369">
        <v>36</v>
      </c>
      <c r="H369" s="9">
        <v>19.001200000000001</v>
      </c>
      <c r="I369" s="2">
        <v>9</v>
      </c>
      <c r="J369" s="2">
        <v>125</v>
      </c>
      <c r="K369" s="2">
        <v>134</v>
      </c>
    </row>
    <row r="370" spans="1:11">
      <c r="A370">
        <v>369</v>
      </c>
      <c r="B370" s="1">
        <v>41205.625</v>
      </c>
      <c r="C370">
        <v>4</v>
      </c>
      <c r="D370">
        <v>0</v>
      </c>
      <c r="E370">
        <v>1</v>
      </c>
      <c r="F370">
        <v>25</v>
      </c>
      <c r="G370">
        <v>41</v>
      </c>
      <c r="H370" s="9">
        <v>15.001300000000001</v>
      </c>
      <c r="I370" s="7">
        <v>76</v>
      </c>
      <c r="J370" s="7">
        <v>270</v>
      </c>
      <c r="K370" s="2">
        <v>346</v>
      </c>
    </row>
    <row r="371" spans="1:11">
      <c r="A371">
        <v>370</v>
      </c>
      <c r="B371" s="1">
        <v>40844.833333333336</v>
      </c>
      <c r="C371">
        <v>4</v>
      </c>
      <c r="D371">
        <v>0</v>
      </c>
      <c r="E371">
        <v>3</v>
      </c>
      <c r="F371">
        <v>8</v>
      </c>
      <c r="G371">
        <v>61</v>
      </c>
      <c r="H371" s="9">
        <v>15.001300000000001</v>
      </c>
      <c r="I371" s="7">
        <v>12</v>
      </c>
      <c r="J371" s="7">
        <v>131</v>
      </c>
      <c r="K371" s="2">
        <v>143</v>
      </c>
    </row>
    <row r="372" spans="1:11">
      <c r="A372">
        <v>371</v>
      </c>
      <c r="B372" s="1">
        <v>41093.041666666664</v>
      </c>
      <c r="C372">
        <v>3</v>
      </c>
      <c r="D372">
        <v>0</v>
      </c>
      <c r="E372">
        <v>1</v>
      </c>
      <c r="F372">
        <v>27</v>
      </c>
      <c r="G372">
        <v>58</v>
      </c>
      <c r="H372" s="9">
        <v>0</v>
      </c>
      <c r="I372" s="7">
        <v>5</v>
      </c>
      <c r="J372" s="7">
        <v>9</v>
      </c>
      <c r="K372" s="2">
        <v>14</v>
      </c>
    </row>
    <row r="373" spans="1:11">
      <c r="A373">
        <v>372</v>
      </c>
      <c r="B373" s="1">
        <v>40563.541666666664</v>
      </c>
      <c r="C373">
        <v>1</v>
      </c>
      <c r="D373">
        <v>0</v>
      </c>
      <c r="E373">
        <v>2</v>
      </c>
      <c r="F373">
        <v>5.0000000000000018</v>
      </c>
      <c r="G373">
        <v>45</v>
      </c>
      <c r="H373" s="9">
        <v>7.0015000000000001</v>
      </c>
      <c r="I373" s="2">
        <v>12</v>
      </c>
      <c r="J373" s="2">
        <v>77</v>
      </c>
      <c r="K373" s="2">
        <v>89</v>
      </c>
    </row>
    <row r="374" spans="1:11">
      <c r="A374">
        <v>373</v>
      </c>
      <c r="B374" s="1">
        <v>40594.666666666664</v>
      </c>
      <c r="C374">
        <v>1</v>
      </c>
      <c r="D374">
        <v>0</v>
      </c>
      <c r="E374">
        <v>1</v>
      </c>
      <c r="F374">
        <v>9</v>
      </c>
      <c r="G374">
        <v>29</v>
      </c>
      <c r="H374" s="9">
        <v>6.0031999999999996</v>
      </c>
      <c r="I374" s="2">
        <v>59</v>
      </c>
      <c r="J374" s="2">
        <v>88</v>
      </c>
      <c r="K374" s="2">
        <v>147</v>
      </c>
    </row>
    <row r="375" spans="1:11">
      <c r="A375">
        <v>374</v>
      </c>
      <c r="B375" s="1">
        <v>40845.291666666664</v>
      </c>
      <c r="C375">
        <v>4</v>
      </c>
      <c r="D375">
        <v>0</v>
      </c>
      <c r="E375">
        <v>3</v>
      </c>
      <c r="F375">
        <v>4</v>
      </c>
      <c r="G375">
        <v>87</v>
      </c>
      <c r="H375" s="9">
        <v>23.999400000000001</v>
      </c>
      <c r="I375" s="7">
        <v>1</v>
      </c>
      <c r="J375" s="7">
        <v>6</v>
      </c>
      <c r="K375" s="2">
        <v>7</v>
      </c>
    </row>
    <row r="376" spans="1:11">
      <c r="A376">
        <v>375</v>
      </c>
      <c r="B376" s="1">
        <v>41161.416666666664</v>
      </c>
      <c r="C376">
        <v>3</v>
      </c>
      <c r="D376">
        <v>0</v>
      </c>
      <c r="E376">
        <v>1</v>
      </c>
      <c r="F376">
        <v>23</v>
      </c>
      <c r="G376">
        <v>57</v>
      </c>
      <c r="H376" s="9">
        <v>19.999500000000001</v>
      </c>
      <c r="I376" s="7">
        <v>172</v>
      </c>
      <c r="J376" s="7">
        <v>323</v>
      </c>
      <c r="K376" s="2">
        <v>495</v>
      </c>
    </row>
    <row r="377" spans="1:11">
      <c r="A377">
        <v>376</v>
      </c>
      <c r="B377" s="1">
        <v>40794.916666666664</v>
      </c>
      <c r="C377">
        <v>3</v>
      </c>
      <c r="D377">
        <v>0</v>
      </c>
      <c r="E377">
        <v>3</v>
      </c>
      <c r="F377">
        <v>22</v>
      </c>
      <c r="G377">
        <v>100</v>
      </c>
      <c r="H377" s="9">
        <v>6.0031999999999996</v>
      </c>
      <c r="I377" s="7">
        <v>5</v>
      </c>
      <c r="J377" s="7">
        <v>65</v>
      </c>
      <c r="K377" s="2">
        <v>70</v>
      </c>
    </row>
    <row r="378" spans="1:11">
      <c r="A378">
        <v>377</v>
      </c>
      <c r="B378" s="1">
        <v>40838.541666666664</v>
      </c>
      <c r="C378">
        <v>4</v>
      </c>
      <c r="D378">
        <v>0</v>
      </c>
      <c r="E378">
        <v>1</v>
      </c>
      <c r="F378">
        <v>16</v>
      </c>
      <c r="G378">
        <v>45</v>
      </c>
      <c r="H378" s="9">
        <v>0</v>
      </c>
      <c r="I378" s="7">
        <v>136</v>
      </c>
      <c r="J378" s="7">
        <v>186</v>
      </c>
      <c r="K378" s="2">
        <v>322</v>
      </c>
    </row>
    <row r="379" spans="1:11">
      <c r="A379">
        <v>378</v>
      </c>
      <c r="B379" s="1">
        <v>40982.5</v>
      </c>
      <c r="C379">
        <v>1</v>
      </c>
      <c r="D379">
        <v>0</v>
      </c>
      <c r="E379">
        <v>2</v>
      </c>
      <c r="F379">
        <v>23</v>
      </c>
      <c r="G379">
        <v>29</v>
      </c>
      <c r="H379" s="9">
        <v>0</v>
      </c>
      <c r="I379" s="7">
        <v>55</v>
      </c>
      <c r="J379" s="7">
        <v>212</v>
      </c>
      <c r="K379" s="2">
        <v>267</v>
      </c>
    </row>
    <row r="380" spans="1:11">
      <c r="A380">
        <v>379</v>
      </c>
      <c r="B380" s="1">
        <v>40858.625</v>
      </c>
      <c r="C380">
        <v>4</v>
      </c>
      <c r="D380">
        <v>1</v>
      </c>
      <c r="E380">
        <v>1</v>
      </c>
      <c r="F380">
        <v>9</v>
      </c>
      <c r="G380">
        <v>37</v>
      </c>
      <c r="H380" s="9">
        <v>27.999300000000002</v>
      </c>
      <c r="I380" s="7">
        <v>29</v>
      </c>
      <c r="J380" s="7">
        <v>186</v>
      </c>
      <c r="K380" s="2">
        <v>215</v>
      </c>
    </row>
    <row r="381" spans="1:11">
      <c r="A381">
        <v>380</v>
      </c>
      <c r="B381" s="1">
        <v>40974.916666666664</v>
      </c>
      <c r="C381">
        <v>1</v>
      </c>
      <c r="D381">
        <v>0</v>
      </c>
      <c r="E381">
        <v>1</v>
      </c>
      <c r="F381">
        <v>5.0000000000000018</v>
      </c>
      <c r="G381">
        <v>56</v>
      </c>
      <c r="H381" s="9">
        <v>11.0014</v>
      </c>
      <c r="I381" s="7">
        <v>5</v>
      </c>
      <c r="J381" s="7">
        <v>101</v>
      </c>
      <c r="K381" s="2">
        <v>106</v>
      </c>
    </row>
    <row r="382" spans="1:11">
      <c r="A382">
        <v>381</v>
      </c>
      <c r="B382" s="1">
        <v>40669.083333333336</v>
      </c>
      <c r="C382">
        <v>2</v>
      </c>
      <c r="D382">
        <v>0</v>
      </c>
      <c r="E382">
        <v>1</v>
      </c>
      <c r="F382">
        <v>10</v>
      </c>
      <c r="G382">
        <v>62</v>
      </c>
      <c r="H382" s="9">
        <v>7.0015000000000001</v>
      </c>
      <c r="I382" s="7">
        <v>1</v>
      </c>
      <c r="J382" s="7">
        <v>15</v>
      </c>
      <c r="K382" s="2">
        <v>16</v>
      </c>
    </row>
    <row r="383" spans="1:11">
      <c r="A383">
        <v>382</v>
      </c>
      <c r="B383" s="1">
        <v>40712.333333333336</v>
      </c>
      <c r="C383">
        <v>2</v>
      </c>
      <c r="D383">
        <v>0</v>
      </c>
      <c r="E383">
        <v>1</v>
      </c>
      <c r="F383">
        <v>23.999999999999993</v>
      </c>
      <c r="G383">
        <v>78</v>
      </c>
      <c r="H383" s="9">
        <v>6.0031999999999996</v>
      </c>
      <c r="I383" s="7">
        <v>28</v>
      </c>
      <c r="J383" s="7">
        <v>103</v>
      </c>
      <c r="K383" s="2">
        <v>131</v>
      </c>
    </row>
    <row r="384" spans="1:11">
      <c r="A384">
        <v>383</v>
      </c>
      <c r="B384" s="1">
        <v>41113.5</v>
      </c>
      <c r="C384">
        <v>3</v>
      </c>
      <c r="D384">
        <v>0</v>
      </c>
      <c r="E384">
        <v>2</v>
      </c>
      <c r="F384">
        <v>31</v>
      </c>
      <c r="G384">
        <v>52</v>
      </c>
      <c r="H384" s="9">
        <v>11.0014</v>
      </c>
      <c r="I384" s="7">
        <v>109</v>
      </c>
      <c r="J384" s="7">
        <v>205</v>
      </c>
      <c r="K384" s="2">
        <v>314</v>
      </c>
    </row>
    <row r="385" spans="1:11">
      <c r="A385">
        <v>384</v>
      </c>
      <c r="B385" s="1">
        <v>41259.958333333336</v>
      </c>
      <c r="C385">
        <v>4</v>
      </c>
      <c r="D385">
        <v>0</v>
      </c>
      <c r="E385">
        <v>2</v>
      </c>
      <c r="F385">
        <v>9</v>
      </c>
      <c r="G385">
        <v>93</v>
      </c>
      <c r="H385" s="9">
        <v>8.9981000000000009</v>
      </c>
      <c r="I385" s="7">
        <v>4</v>
      </c>
      <c r="J385" s="7">
        <v>29</v>
      </c>
      <c r="K385" s="2">
        <v>33</v>
      </c>
    </row>
    <row r="386" spans="1:11">
      <c r="A386">
        <v>385</v>
      </c>
      <c r="B386" s="1">
        <v>40909.458333333336</v>
      </c>
      <c r="C386">
        <v>1</v>
      </c>
      <c r="D386">
        <v>0</v>
      </c>
      <c r="E386">
        <v>1</v>
      </c>
      <c r="F386">
        <v>8</v>
      </c>
      <c r="G386">
        <v>76</v>
      </c>
      <c r="H386" s="9">
        <v>8.9981000000000009</v>
      </c>
      <c r="I386" s="7">
        <v>40</v>
      </c>
      <c r="J386" s="7">
        <v>98</v>
      </c>
      <c r="K386" s="2">
        <v>138</v>
      </c>
    </row>
    <row r="387" spans="1:11">
      <c r="A387">
        <v>386</v>
      </c>
      <c r="B387" s="1">
        <v>40918.75</v>
      </c>
      <c r="C387">
        <v>1</v>
      </c>
      <c r="D387">
        <v>0</v>
      </c>
      <c r="E387">
        <v>1</v>
      </c>
      <c r="F387">
        <v>11</v>
      </c>
      <c r="G387">
        <v>40</v>
      </c>
      <c r="H387" s="9">
        <v>7.0015000000000001</v>
      </c>
      <c r="I387" s="7">
        <v>13</v>
      </c>
      <c r="J387" s="7">
        <v>372</v>
      </c>
      <c r="K387" s="2">
        <v>385</v>
      </c>
    </row>
    <row r="388" spans="1:11">
      <c r="A388">
        <v>387</v>
      </c>
      <c r="B388" s="1">
        <v>41260.041666666664</v>
      </c>
      <c r="C388">
        <v>4</v>
      </c>
      <c r="D388">
        <v>0</v>
      </c>
      <c r="E388">
        <v>2</v>
      </c>
      <c r="F388">
        <v>10</v>
      </c>
      <c r="G388">
        <v>87</v>
      </c>
      <c r="H388" s="9">
        <v>7.0015000000000001</v>
      </c>
      <c r="I388" s="7">
        <v>1</v>
      </c>
      <c r="J388" s="7">
        <v>14</v>
      </c>
      <c r="K388" s="2">
        <v>15</v>
      </c>
    </row>
    <row r="389" spans="1:11">
      <c r="A389">
        <v>388</v>
      </c>
      <c r="B389" s="1">
        <v>41069.166666666664</v>
      </c>
      <c r="C389">
        <v>2</v>
      </c>
      <c r="D389">
        <v>0</v>
      </c>
      <c r="E389">
        <v>1</v>
      </c>
      <c r="F389">
        <v>22</v>
      </c>
      <c r="G389">
        <v>57</v>
      </c>
      <c r="H389" s="9">
        <v>0</v>
      </c>
      <c r="I389" s="7">
        <v>2</v>
      </c>
      <c r="J389" s="7">
        <v>6</v>
      </c>
      <c r="K389" s="2">
        <v>8</v>
      </c>
    </row>
    <row r="390" spans="1:11">
      <c r="A390">
        <v>389</v>
      </c>
      <c r="B390" s="1">
        <v>41181.333333333336</v>
      </c>
      <c r="C390">
        <v>4</v>
      </c>
      <c r="D390">
        <v>0</v>
      </c>
      <c r="E390">
        <v>1</v>
      </c>
      <c r="F390">
        <v>16</v>
      </c>
      <c r="G390">
        <v>68</v>
      </c>
      <c r="H390" s="9">
        <v>19.001200000000001</v>
      </c>
      <c r="I390" s="7">
        <v>37</v>
      </c>
      <c r="J390" s="7">
        <v>174</v>
      </c>
      <c r="K390" s="2">
        <v>211</v>
      </c>
    </row>
    <row r="391" spans="1:11">
      <c r="A391">
        <v>390</v>
      </c>
      <c r="B391" s="1">
        <v>41188.916666666664</v>
      </c>
      <c r="C391">
        <v>4</v>
      </c>
      <c r="D391">
        <v>0</v>
      </c>
      <c r="E391">
        <v>1</v>
      </c>
      <c r="F391">
        <v>13</v>
      </c>
      <c r="G391">
        <v>62</v>
      </c>
      <c r="H391" s="9">
        <v>8.9981000000000009</v>
      </c>
      <c r="I391" s="7">
        <v>45</v>
      </c>
      <c r="J391" s="7">
        <v>140</v>
      </c>
      <c r="K391" s="2">
        <v>185</v>
      </c>
    </row>
    <row r="392" spans="1:11">
      <c r="A392">
        <v>391</v>
      </c>
      <c r="B392" s="1">
        <v>41199.333333333336</v>
      </c>
      <c r="C392">
        <v>4</v>
      </c>
      <c r="D392">
        <v>0</v>
      </c>
      <c r="E392">
        <v>2</v>
      </c>
      <c r="F392">
        <v>11</v>
      </c>
      <c r="G392">
        <v>76</v>
      </c>
      <c r="H392" s="9">
        <v>0</v>
      </c>
      <c r="I392" s="7">
        <v>38</v>
      </c>
      <c r="J392" s="7">
        <v>779</v>
      </c>
      <c r="K392" s="2">
        <v>817</v>
      </c>
    </row>
    <row r="393" spans="1:11">
      <c r="A393">
        <v>392</v>
      </c>
      <c r="B393" s="1">
        <v>40578.833333333336</v>
      </c>
      <c r="C393">
        <v>1</v>
      </c>
      <c r="D393">
        <v>0</v>
      </c>
      <c r="E393">
        <v>2</v>
      </c>
      <c r="F393">
        <v>3</v>
      </c>
      <c r="G393">
        <v>65</v>
      </c>
      <c r="H393" s="9">
        <v>11.0014</v>
      </c>
      <c r="I393" s="2">
        <v>2</v>
      </c>
      <c r="J393" s="2">
        <v>69</v>
      </c>
      <c r="K393" s="2">
        <v>71</v>
      </c>
    </row>
    <row r="394" spans="1:11">
      <c r="A394">
        <v>393</v>
      </c>
      <c r="B394" s="1">
        <v>40592.125</v>
      </c>
      <c r="C394">
        <v>1</v>
      </c>
      <c r="D394">
        <v>0</v>
      </c>
      <c r="E394">
        <v>1</v>
      </c>
      <c r="F394">
        <v>14</v>
      </c>
      <c r="G394">
        <v>67</v>
      </c>
      <c r="H394" s="9">
        <v>16.997900000000001</v>
      </c>
      <c r="I394" s="2">
        <v>2</v>
      </c>
      <c r="J394" s="2">
        <v>6</v>
      </c>
      <c r="K394" s="2">
        <v>8</v>
      </c>
    </row>
    <row r="395" spans="1:11">
      <c r="A395">
        <v>394</v>
      </c>
      <c r="B395" s="1">
        <v>40784.166666666664</v>
      </c>
      <c r="C395">
        <v>3</v>
      </c>
      <c r="D395">
        <v>0</v>
      </c>
      <c r="E395">
        <v>1</v>
      </c>
      <c r="F395">
        <v>19.000000000000004</v>
      </c>
      <c r="G395">
        <v>68</v>
      </c>
      <c r="H395" s="9">
        <v>8.9981000000000009</v>
      </c>
      <c r="I395" s="7">
        <v>0</v>
      </c>
      <c r="J395" s="7">
        <v>3</v>
      </c>
      <c r="K395" s="2">
        <v>3</v>
      </c>
    </row>
    <row r="396" spans="1:11">
      <c r="A396">
        <v>395</v>
      </c>
      <c r="B396" s="1">
        <v>40970.125</v>
      </c>
      <c r="C396">
        <v>1</v>
      </c>
      <c r="D396">
        <v>0</v>
      </c>
      <c r="E396">
        <v>1</v>
      </c>
      <c r="F396">
        <v>7</v>
      </c>
      <c r="G396">
        <v>57</v>
      </c>
      <c r="H396" s="9">
        <v>12.997999999999999</v>
      </c>
      <c r="I396" s="7">
        <v>0</v>
      </c>
      <c r="J396" s="7">
        <v>3</v>
      </c>
      <c r="K396" s="2">
        <v>3</v>
      </c>
    </row>
    <row r="397" spans="1:11">
      <c r="A397">
        <v>396</v>
      </c>
      <c r="B397" s="1">
        <v>40656.458333333336</v>
      </c>
      <c r="C397">
        <v>2</v>
      </c>
      <c r="D397">
        <v>0</v>
      </c>
      <c r="E397">
        <v>2</v>
      </c>
      <c r="F397">
        <v>14</v>
      </c>
      <c r="G397">
        <v>88</v>
      </c>
      <c r="H397" s="9">
        <v>15.001300000000001</v>
      </c>
      <c r="I397" s="7">
        <v>68</v>
      </c>
      <c r="J397" s="7">
        <v>164</v>
      </c>
      <c r="K397" s="2">
        <v>232</v>
      </c>
    </row>
    <row r="398" spans="1:11">
      <c r="A398">
        <v>397</v>
      </c>
      <c r="B398" s="1">
        <v>40801.5</v>
      </c>
      <c r="C398">
        <v>3</v>
      </c>
      <c r="D398">
        <v>0</v>
      </c>
      <c r="E398">
        <v>2</v>
      </c>
      <c r="F398">
        <v>23.999999999999993</v>
      </c>
      <c r="G398">
        <v>69</v>
      </c>
      <c r="H398" s="9">
        <v>19.999500000000001</v>
      </c>
      <c r="I398" s="7">
        <v>31</v>
      </c>
      <c r="J398" s="7">
        <v>148</v>
      </c>
      <c r="K398" s="2">
        <v>179</v>
      </c>
    </row>
    <row r="399" spans="1:11">
      <c r="A399">
        <v>398</v>
      </c>
      <c r="B399" s="1">
        <v>40837.166666666664</v>
      </c>
      <c r="C399">
        <v>4</v>
      </c>
      <c r="D399">
        <v>0</v>
      </c>
      <c r="E399">
        <v>1</v>
      </c>
      <c r="F399">
        <v>9</v>
      </c>
      <c r="G399">
        <v>71</v>
      </c>
      <c r="H399" s="9">
        <v>11.0014</v>
      </c>
      <c r="I399" s="7">
        <v>0</v>
      </c>
      <c r="J399" s="7">
        <v>6</v>
      </c>
      <c r="K399" s="2">
        <v>6</v>
      </c>
    </row>
    <row r="400" spans="1:11">
      <c r="A400">
        <v>399</v>
      </c>
      <c r="B400" s="1">
        <v>40917.958333333336</v>
      </c>
      <c r="C400">
        <v>1</v>
      </c>
      <c r="D400">
        <v>0</v>
      </c>
      <c r="E400">
        <v>2</v>
      </c>
      <c r="F400">
        <v>2</v>
      </c>
      <c r="G400">
        <v>87</v>
      </c>
      <c r="H400" s="9">
        <v>7.0015000000000001</v>
      </c>
      <c r="I400" s="7">
        <v>1</v>
      </c>
      <c r="J400" s="7">
        <v>51</v>
      </c>
      <c r="K400" s="2">
        <v>52</v>
      </c>
    </row>
    <row r="401" spans="1:11">
      <c r="A401">
        <v>400</v>
      </c>
      <c r="B401" s="1">
        <v>41242.625</v>
      </c>
      <c r="C401">
        <v>4</v>
      </c>
      <c r="D401">
        <v>0</v>
      </c>
      <c r="E401">
        <v>1</v>
      </c>
      <c r="F401">
        <v>9</v>
      </c>
      <c r="G401">
        <v>43</v>
      </c>
      <c r="H401" s="9">
        <v>19.001200000000001</v>
      </c>
      <c r="I401" s="7">
        <v>19</v>
      </c>
      <c r="J401" s="7">
        <v>201</v>
      </c>
      <c r="K401" s="2">
        <v>220</v>
      </c>
    </row>
    <row r="402" spans="1:11">
      <c r="A402">
        <v>401</v>
      </c>
      <c r="B402" s="1">
        <v>41170</v>
      </c>
      <c r="C402">
        <v>3</v>
      </c>
      <c r="D402">
        <v>0</v>
      </c>
      <c r="E402">
        <v>3</v>
      </c>
      <c r="F402">
        <v>21.000000000000004</v>
      </c>
      <c r="G402">
        <v>94</v>
      </c>
      <c r="H402" s="9">
        <v>16.997900000000001</v>
      </c>
      <c r="I402" s="7">
        <v>2</v>
      </c>
      <c r="J402" s="7">
        <v>11</v>
      </c>
      <c r="K402" s="2">
        <v>13</v>
      </c>
    </row>
    <row r="403" spans="1:11">
      <c r="A403">
        <v>402</v>
      </c>
      <c r="B403" s="1">
        <v>41117</v>
      </c>
      <c r="C403">
        <v>3</v>
      </c>
      <c r="D403">
        <v>0</v>
      </c>
      <c r="E403">
        <v>1</v>
      </c>
      <c r="F403">
        <v>27</v>
      </c>
      <c r="G403">
        <v>70</v>
      </c>
      <c r="H403" s="9">
        <v>0</v>
      </c>
      <c r="I403" s="7">
        <v>14</v>
      </c>
      <c r="J403" s="7">
        <v>83</v>
      </c>
      <c r="K403" s="2">
        <v>97</v>
      </c>
    </row>
    <row r="404" spans="1:11">
      <c r="A404">
        <v>403</v>
      </c>
      <c r="B404" s="1">
        <v>40635.333333333336</v>
      </c>
      <c r="C404">
        <v>2</v>
      </c>
      <c r="D404">
        <v>0</v>
      </c>
      <c r="E404">
        <v>1</v>
      </c>
      <c r="F404">
        <v>6.0000000000000018</v>
      </c>
      <c r="G404">
        <v>70</v>
      </c>
      <c r="H404" s="9">
        <v>7.0015000000000001</v>
      </c>
      <c r="I404" s="7">
        <v>10</v>
      </c>
      <c r="J404" s="7">
        <v>45</v>
      </c>
      <c r="K404" s="2">
        <v>55</v>
      </c>
    </row>
    <row r="405" spans="1:11">
      <c r="A405">
        <v>404</v>
      </c>
      <c r="B405" s="1">
        <v>41121.916666666664</v>
      </c>
      <c r="C405">
        <v>3</v>
      </c>
      <c r="D405">
        <v>0</v>
      </c>
      <c r="E405">
        <v>1</v>
      </c>
      <c r="F405">
        <v>25</v>
      </c>
      <c r="G405">
        <v>74</v>
      </c>
      <c r="H405" s="9">
        <v>16.997900000000001</v>
      </c>
      <c r="I405" s="7">
        <v>33</v>
      </c>
      <c r="J405" s="7">
        <v>224</v>
      </c>
      <c r="K405" s="2">
        <v>257</v>
      </c>
    </row>
    <row r="406" spans="1:11">
      <c r="A406">
        <v>405</v>
      </c>
      <c r="B406" s="1">
        <v>40735.875</v>
      </c>
      <c r="C406">
        <v>3</v>
      </c>
      <c r="D406">
        <v>0</v>
      </c>
      <c r="E406">
        <v>1</v>
      </c>
      <c r="F406">
        <v>26</v>
      </c>
      <c r="G406">
        <v>79</v>
      </c>
      <c r="H406" s="9">
        <v>27.999300000000002</v>
      </c>
      <c r="I406" s="7">
        <v>21</v>
      </c>
      <c r="J406" s="7">
        <v>109</v>
      </c>
      <c r="K406" s="2">
        <v>130</v>
      </c>
    </row>
    <row r="407" spans="1:11">
      <c r="A407">
        <v>406</v>
      </c>
      <c r="B407" s="1">
        <v>40908.166666666664</v>
      </c>
      <c r="C407">
        <v>1</v>
      </c>
      <c r="D407">
        <v>0</v>
      </c>
      <c r="E407">
        <v>1</v>
      </c>
      <c r="F407">
        <v>10</v>
      </c>
      <c r="G407">
        <v>71</v>
      </c>
      <c r="H407" s="9">
        <v>15.001300000000001</v>
      </c>
      <c r="I407" s="7">
        <v>1</v>
      </c>
      <c r="J407" s="7">
        <v>9</v>
      </c>
      <c r="K407" s="2">
        <v>10</v>
      </c>
    </row>
    <row r="408" spans="1:11">
      <c r="A408">
        <v>407</v>
      </c>
      <c r="B408" s="1">
        <v>41162.875</v>
      </c>
      <c r="C408">
        <v>3</v>
      </c>
      <c r="D408">
        <v>0</v>
      </c>
      <c r="E408">
        <v>1</v>
      </c>
      <c r="F408">
        <v>19.000000000000004</v>
      </c>
      <c r="G408">
        <v>49</v>
      </c>
      <c r="H408" s="9">
        <v>11.0014</v>
      </c>
      <c r="I408" s="7">
        <v>29</v>
      </c>
      <c r="J408" s="7">
        <v>256</v>
      </c>
      <c r="K408" s="2">
        <v>285</v>
      </c>
    </row>
    <row r="409" spans="1:11">
      <c r="A409">
        <v>408</v>
      </c>
      <c r="B409" s="1">
        <v>41101.916666666664</v>
      </c>
      <c r="C409">
        <v>3</v>
      </c>
      <c r="D409">
        <v>0</v>
      </c>
      <c r="E409">
        <v>1</v>
      </c>
      <c r="F409">
        <v>27</v>
      </c>
      <c r="G409">
        <v>58</v>
      </c>
      <c r="H409" s="9">
        <v>16.997900000000001</v>
      </c>
      <c r="I409" s="7">
        <v>41</v>
      </c>
      <c r="J409" s="7">
        <v>203</v>
      </c>
      <c r="K409" s="2">
        <v>244</v>
      </c>
    </row>
    <row r="410" spans="1:11">
      <c r="A410">
        <v>409</v>
      </c>
      <c r="B410" s="1">
        <v>40925.916666666664</v>
      </c>
      <c r="C410">
        <v>1</v>
      </c>
      <c r="D410">
        <v>0</v>
      </c>
      <c r="E410">
        <v>1</v>
      </c>
      <c r="F410">
        <v>14</v>
      </c>
      <c r="G410">
        <v>72</v>
      </c>
      <c r="H410" s="9">
        <v>26.002700000000001</v>
      </c>
      <c r="I410" s="7">
        <v>5</v>
      </c>
      <c r="J410" s="7">
        <v>85</v>
      </c>
      <c r="K410" s="2">
        <v>90</v>
      </c>
    </row>
    <row r="411" spans="1:11">
      <c r="A411">
        <v>410</v>
      </c>
      <c r="B411" s="1">
        <v>41232.583333333336</v>
      </c>
      <c r="C411">
        <v>4</v>
      </c>
      <c r="D411">
        <v>0</v>
      </c>
      <c r="E411">
        <v>1</v>
      </c>
      <c r="F411">
        <v>13</v>
      </c>
      <c r="G411">
        <v>54</v>
      </c>
      <c r="H411" s="9">
        <v>16.997900000000001</v>
      </c>
      <c r="I411" s="7">
        <v>47</v>
      </c>
      <c r="J411" s="7">
        <v>170</v>
      </c>
      <c r="K411" s="2">
        <v>217</v>
      </c>
    </row>
    <row r="412" spans="1:11">
      <c r="A412">
        <v>411</v>
      </c>
      <c r="B412" s="1">
        <v>41218.875</v>
      </c>
      <c r="C412">
        <v>4</v>
      </c>
      <c r="D412">
        <v>0</v>
      </c>
      <c r="E412">
        <v>1</v>
      </c>
      <c r="F412">
        <v>6.0000000000000018</v>
      </c>
      <c r="G412">
        <v>52</v>
      </c>
      <c r="H412" s="9">
        <v>19.001200000000001</v>
      </c>
      <c r="I412" s="7">
        <v>8</v>
      </c>
      <c r="J412" s="7">
        <v>144</v>
      </c>
      <c r="K412" s="2">
        <v>152</v>
      </c>
    </row>
    <row r="413" spans="1:11">
      <c r="A413">
        <v>412</v>
      </c>
      <c r="B413" s="1">
        <v>40668.333333333336</v>
      </c>
      <c r="C413">
        <v>2</v>
      </c>
      <c r="D413">
        <v>0</v>
      </c>
      <c r="E413">
        <v>1</v>
      </c>
      <c r="F413">
        <v>12</v>
      </c>
      <c r="G413">
        <v>50</v>
      </c>
      <c r="H413" s="9">
        <v>16.997900000000001</v>
      </c>
      <c r="I413" s="7">
        <v>25</v>
      </c>
      <c r="J413" s="7">
        <v>412</v>
      </c>
      <c r="K413" s="2">
        <v>437</v>
      </c>
    </row>
    <row r="414" spans="1:11">
      <c r="A414">
        <v>413</v>
      </c>
      <c r="B414" s="1">
        <v>41167.125</v>
      </c>
      <c r="C414">
        <v>3</v>
      </c>
      <c r="D414">
        <v>0</v>
      </c>
      <c r="E414">
        <v>1</v>
      </c>
      <c r="F414">
        <v>21.000000000000004</v>
      </c>
      <c r="G414">
        <v>73</v>
      </c>
      <c r="H414" s="9">
        <v>16.997900000000001</v>
      </c>
      <c r="I414" s="7">
        <v>6</v>
      </c>
      <c r="J414" s="7">
        <v>31</v>
      </c>
      <c r="K414" s="2">
        <v>37</v>
      </c>
    </row>
    <row r="415" spans="1:11">
      <c r="A415">
        <v>414</v>
      </c>
      <c r="B415" s="1">
        <v>41160.333333333336</v>
      </c>
      <c r="C415">
        <v>3</v>
      </c>
      <c r="D415">
        <v>0</v>
      </c>
      <c r="E415">
        <v>1</v>
      </c>
      <c r="F415">
        <v>26</v>
      </c>
      <c r="G415">
        <v>79</v>
      </c>
      <c r="H415" s="9">
        <v>22.002800000000001</v>
      </c>
      <c r="I415" s="7">
        <v>33</v>
      </c>
      <c r="J415" s="7">
        <v>197</v>
      </c>
      <c r="K415" s="2">
        <v>230</v>
      </c>
    </row>
    <row r="416" spans="1:11">
      <c r="A416">
        <v>415</v>
      </c>
      <c r="B416" s="1">
        <v>40822.625</v>
      </c>
      <c r="C416">
        <v>4</v>
      </c>
      <c r="D416">
        <v>0</v>
      </c>
      <c r="E416">
        <v>1</v>
      </c>
      <c r="F416">
        <v>20.000000000000004</v>
      </c>
      <c r="G416">
        <v>46</v>
      </c>
      <c r="H416" s="9">
        <v>8.9981000000000009</v>
      </c>
      <c r="I416" s="7">
        <v>62</v>
      </c>
      <c r="J416" s="7">
        <v>156</v>
      </c>
      <c r="K416" s="2">
        <v>218</v>
      </c>
    </row>
    <row r="417" spans="1:11">
      <c r="A417">
        <v>416</v>
      </c>
      <c r="B417" s="1">
        <v>41155.25</v>
      </c>
      <c r="C417">
        <v>3</v>
      </c>
      <c r="D417">
        <v>1</v>
      </c>
      <c r="E417">
        <v>1</v>
      </c>
      <c r="F417">
        <v>23.999999999999993</v>
      </c>
      <c r="G417">
        <v>94</v>
      </c>
      <c r="H417" s="9">
        <v>0</v>
      </c>
      <c r="I417" s="7">
        <v>3</v>
      </c>
      <c r="J417" s="7">
        <v>12</v>
      </c>
      <c r="K417" s="2">
        <v>15</v>
      </c>
    </row>
    <row r="418" spans="1:11">
      <c r="A418">
        <v>417</v>
      </c>
      <c r="B418" s="1">
        <v>41045.458333333336</v>
      </c>
      <c r="C418">
        <v>2</v>
      </c>
      <c r="D418">
        <v>0</v>
      </c>
      <c r="E418">
        <v>1</v>
      </c>
      <c r="F418">
        <v>26</v>
      </c>
      <c r="G418">
        <v>54</v>
      </c>
      <c r="H418" s="9">
        <v>8.9981000000000009</v>
      </c>
      <c r="I418" s="7">
        <v>55</v>
      </c>
      <c r="J418" s="7">
        <v>212</v>
      </c>
      <c r="K418" s="2">
        <v>267</v>
      </c>
    </row>
    <row r="419" spans="1:11">
      <c r="A419">
        <v>418</v>
      </c>
      <c r="B419" s="1">
        <v>40873.791666666664</v>
      </c>
      <c r="C419">
        <v>4</v>
      </c>
      <c r="D419">
        <v>0</v>
      </c>
      <c r="E419">
        <v>2</v>
      </c>
      <c r="F419">
        <v>11</v>
      </c>
      <c r="G419">
        <v>71</v>
      </c>
      <c r="H419" s="9">
        <v>6.0031999999999996</v>
      </c>
      <c r="I419" s="7">
        <v>46</v>
      </c>
      <c r="J419" s="7">
        <v>100</v>
      </c>
      <c r="K419" s="2">
        <v>146</v>
      </c>
    </row>
    <row r="420" spans="1:11">
      <c r="A420">
        <v>419</v>
      </c>
      <c r="B420" s="1">
        <v>41197.625</v>
      </c>
      <c r="C420">
        <v>4</v>
      </c>
      <c r="D420">
        <v>0</v>
      </c>
      <c r="E420">
        <v>1</v>
      </c>
      <c r="F420">
        <v>21.000000000000004</v>
      </c>
      <c r="G420">
        <v>78</v>
      </c>
      <c r="H420" s="9">
        <v>22.002800000000001</v>
      </c>
      <c r="I420" s="7">
        <v>70</v>
      </c>
      <c r="J420" s="7">
        <v>190</v>
      </c>
      <c r="K420" s="2">
        <v>260</v>
      </c>
    </row>
    <row r="421" spans="1:11">
      <c r="A421">
        <v>420</v>
      </c>
      <c r="B421" s="1">
        <v>40560.125</v>
      </c>
      <c r="C421">
        <v>1</v>
      </c>
      <c r="D421">
        <v>1</v>
      </c>
      <c r="E421">
        <v>2</v>
      </c>
      <c r="F421">
        <v>0</v>
      </c>
      <c r="G421">
        <v>43</v>
      </c>
      <c r="H421" s="9">
        <v>12.997999999999999</v>
      </c>
      <c r="I421" s="2">
        <v>0</v>
      </c>
      <c r="J421" s="2">
        <v>2</v>
      </c>
      <c r="K421" s="2">
        <v>2</v>
      </c>
    </row>
    <row r="422" spans="1:11">
      <c r="A422">
        <v>421</v>
      </c>
      <c r="B422" s="1">
        <v>40996.541666666664</v>
      </c>
      <c r="C422">
        <v>2</v>
      </c>
      <c r="D422">
        <v>0</v>
      </c>
      <c r="E422">
        <v>1</v>
      </c>
      <c r="F422">
        <v>19.000000000000004</v>
      </c>
      <c r="G422">
        <v>43</v>
      </c>
      <c r="H422" s="9">
        <v>22.002800000000001</v>
      </c>
      <c r="I422" s="7">
        <v>60</v>
      </c>
      <c r="J422" s="7">
        <v>213</v>
      </c>
      <c r="K422" s="2">
        <v>273</v>
      </c>
    </row>
    <row r="423" spans="1:11">
      <c r="A423">
        <v>422</v>
      </c>
      <c r="B423" s="1">
        <v>40736.291666666664</v>
      </c>
      <c r="C423">
        <v>3</v>
      </c>
      <c r="D423">
        <v>0</v>
      </c>
      <c r="E423">
        <v>1</v>
      </c>
      <c r="F423">
        <v>29</v>
      </c>
      <c r="G423">
        <v>55</v>
      </c>
      <c r="H423" s="9">
        <v>12.997999999999999</v>
      </c>
      <c r="I423" s="7">
        <v>29</v>
      </c>
      <c r="J423" s="7">
        <v>300</v>
      </c>
      <c r="K423" s="2">
        <v>329</v>
      </c>
    </row>
    <row r="424" spans="1:11">
      <c r="A424">
        <v>423</v>
      </c>
      <c r="B424" s="1">
        <v>40828.416666666664</v>
      </c>
      <c r="C424">
        <v>4</v>
      </c>
      <c r="D424">
        <v>0</v>
      </c>
      <c r="E424">
        <v>2</v>
      </c>
      <c r="F424">
        <v>18</v>
      </c>
      <c r="G424">
        <v>88</v>
      </c>
      <c r="H424" s="9">
        <v>26.002700000000001</v>
      </c>
      <c r="I424" s="7">
        <v>15</v>
      </c>
      <c r="J424" s="7">
        <v>98</v>
      </c>
      <c r="K424" s="2">
        <v>113</v>
      </c>
    </row>
    <row r="425" spans="1:11">
      <c r="A425">
        <v>424</v>
      </c>
      <c r="B425" s="1">
        <v>41026.208333333336</v>
      </c>
      <c r="C425">
        <v>2</v>
      </c>
      <c r="D425">
        <v>0</v>
      </c>
      <c r="E425">
        <v>1</v>
      </c>
      <c r="F425">
        <v>12</v>
      </c>
      <c r="G425">
        <v>44</v>
      </c>
      <c r="H425" s="9">
        <v>23.999400000000001</v>
      </c>
      <c r="I425" s="7">
        <v>0</v>
      </c>
      <c r="J425" s="7">
        <v>19</v>
      </c>
      <c r="K425" s="2">
        <v>19</v>
      </c>
    </row>
    <row r="426" spans="1:11">
      <c r="A426">
        <v>425</v>
      </c>
      <c r="B426" s="1">
        <v>40924.375</v>
      </c>
      <c r="C426">
        <v>1</v>
      </c>
      <c r="D426">
        <v>1</v>
      </c>
      <c r="E426">
        <v>1</v>
      </c>
      <c r="F426">
        <v>-4</v>
      </c>
      <c r="G426">
        <v>58</v>
      </c>
      <c r="H426" s="9">
        <v>11.0014</v>
      </c>
      <c r="I426" s="7">
        <v>7</v>
      </c>
      <c r="J426" s="7">
        <v>89</v>
      </c>
      <c r="K426" s="2">
        <v>96</v>
      </c>
    </row>
    <row r="427" spans="1:11">
      <c r="A427">
        <v>426</v>
      </c>
      <c r="B427" s="1">
        <v>41189.875</v>
      </c>
      <c r="C427">
        <v>4</v>
      </c>
      <c r="D427">
        <v>0</v>
      </c>
      <c r="E427">
        <v>1</v>
      </c>
      <c r="F427">
        <v>10</v>
      </c>
      <c r="G427">
        <v>87</v>
      </c>
      <c r="H427" s="9">
        <v>7.0015000000000001</v>
      </c>
      <c r="I427" s="7">
        <v>22</v>
      </c>
      <c r="J427" s="7">
        <v>91</v>
      </c>
      <c r="K427" s="2">
        <v>113</v>
      </c>
    </row>
    <row r="428" spans="1:11">
      <c r="A428">
        <v>427</v>
      </c>
      <c r="B428" s="1">
        <v>40969.75</v>
      </c>
      <c r="C428">
        <v>1</v>
      </c>
      <c r="D428">
        <v>0</v>
      </c>
      <c r="E428">
        <v>1</v>
      </c>
      <c r="F428">
        <v>18</v>
      </c>
      <c r="G428">
        <v>34</v>
      </c>
      <c r="H428" s="9">
        <v>23.999400000000001</v>
      </c>
      <c r="I428" s="7">
        <v>27</v>
      </c>
      <c r="J428" s="7">
        <v>498</v>
      </c>
      <c r="K428" s="2">
        <v>525</v>
      </c>
    </row>
    <row r="429" spans="1:11">
      <c r="A429">
        <v>428</v>
      </c>
      <c r="B429" s="1">
        <v>41115.791666666664</v>
      </c>
      <c r="C429">
        <v>3</v>
      </c>
      <c r="D429">
        <v>0</v>
      </c>
      <c r="E429">
        <v>1</v>
      </c>
      <c r="F429">
        <v>29</v>
      </c>
      <c r="G429">
        <v>33</v>
      </c>
      <c r="H429" s="9">
        <v>8.9981000000000009</v>
      </c>
      <c r="I429" s="7">
        <v>116</v>
      </c>
      <c r="J429" s="7">
        <v>582</v>
      </c>
      <c r="K429" s="2">
        <v>698</v>
      </c>
    </row>
    <row r="430" spans="1:11">
      <c r="A430">
        <v>429</v>
      </c>
      <c r="B430" s="1">
        <v>41000.208333333336</v>
      </c>
      <c r="C430">
        <v>2</v>
      </c>
      <c r="D430">
        <v>0</v>
      </c>
      <c r="E430">
        <v>2</v>
      </c>
      <c r="F430">
        <v>8</v>
      </c>
      <c r="G430">
        <v>81</v>
      </c>
      <c r="H430" s="9">
        <v>6.0031999999999996</v>
      </c>
      <c r="I430" s="7">
        <v>8</v>
      </c>
      <c r="J430" s="7">
        <v>10</v>
      </c>
      <c r="K430" s="2">
        <v>18</v>
      </c>
    </row>
    <row r="431" spans="1:11">
      <c r="A431">
        <v>430</v>
      </c>
      <c r="B431" s="1">
        <v>41164.916666666664</v>
      </c>
      <c r="C431">
        <v>3</v>
      </c>
      <c r="D431">
        <v>0</v>
      </c>
      <c r="E431">
        <v>1</v>
      </c>
      <c r="F431">
        <v>19.000000000000004</v>
      </c>
      <c r="G431">
        <v>64</v>
      </c>
      <c r="H431" s="9">
        <v>6.0031999999999996</v>
      </c>
      <c r="I431" s="7">
        <v>23</v>
      </c>
      <c r="J431" s="7">
        <v>189</v>
      </c>
      <c r="K431" s="2">
        <v>212</v>
      </c>
    </row>
    <row r="432" spans="1:11">
      <c r="A432">
        <v>431</v>
      </c>
      <c r="B432" s="1">
        <v>40902.625</v>
      </c>
      <c r="C432">
        <v>1</v>
      </c>
      <c r="D432">
        <v>0</v>
      </c>
      <c r="E432">
        <v>1</v>
      </c>
      <c r="F432">
        <v>8</v>
      </c>
      <c r="G432">
        <v>61</v>
      </c>
      <c r="H432" s="9">
        <v>12.997999999999999</v>
      </c>
      <c r="I432" s="7">
        <v>43</v>
      </c>
      <c r="J432" s="7">
        <v>48</v>
      </c>
      <c r="K432" s="2">
        <v>91</v>
      </c>
    </row>
    <row r="433" spans="1:11">
      <c r="A433">
        <v>432</v>
      </c>
      <c r="B433" s="1">
        <v>41134.625</v>
      </c>
      <c r="C433">
        <v>3</v>
      </c>
      <c r="D433">
        <v>0</v>
      </c>
      <c r="E433">
        <v>1</v>
      </c>
      <c r="F433">
        <v>32</v>
      </c>
      <c r="G433">
        <v>34</v>
      </c>
      <c r="H433" s="9">
        <v>15.001300000000001</v>
      </c>
      <c r="I433" s="7">
        <v>80</v>
      </c>
      <c r="J433" s="7">
        <v>194</v>
      </c>
      <c r="K433" s="2">
        <v>274</v>
      </c>
    </row>
    <row r="434" spans="1:11">
      <c r="A434">
        <v>433</v>
      </c>
      <c r="B434" s="1">
        <v>40805.291666666664</v>
      </c>
      <c r="C434">
        <v>3</v>
      </c>
      <c r="D434">
        <v>0</v>
      </c>
      <c r="E434">
        <v>2</v>
      </c>
      <c r="F434">
        <v>16</v>
      </c>
      <c r="G434">
        <v>82</v>
      </c>
      <c r="H434" s="9">
        <v>15.001300000000001</v>
      </c>
      <c r="I434" s="7">
        <v>20</v>
      </c>
      <c r="J434" s="7">
        <v>310</v>
      </c>
      <c r="K434" s="2">
        <v>330</v>
      </c>
    </row>
    <row r="435" spans="1:11">
      <c r="A435">
        <v>434</v>
      </c>
      <c r="B435" s="1">
        <v>41262.125</v>
      </c>
      <c r="C435">
        <v>4</v>
      </c>
      <c r="D435">
        <v>0</v>
      </c>
      <c r="E435">
        <v>1</v>
      </c>
      <c r="F435">
        <v>4</v>
      </c>
      <c r="G435">
        <v>75</v>
      </c>
      <c r="H435" s="9">
        <v>8.9981000000000009</v>
      </c>
      <c r="I435" s="7">
        <v>0</v>
      </c>
      <c r="J435" s="7">
        <v>5</v>
      </c>
      <c r="K435" s="2">
        <v>5</v>
      </c>
    </row>
    <row r="436" spans="1:11">
      <c r="A436">
        <v>435</v>
      </c>
      <c r="B436" s="1">
        <v>41102.875</v>
      </c>
      <c r="C436">
        <v>3</v>
      </c>
      <c r="D436">
        <v>0</v>
      </c>
      <c r="E436">
        <v>1</v>
      </c>
      <c r="F436">
        <v>27</v>
      </c>
      <c r="G436">
        <v>48</v>
      </c>
      <c r="H436" s="9">
        <v>15.001300000000001</v>
      </c>
      <c r="I436" s="7">
        <v>44</v>
      </c>
      <c r="J436" s="7">
        <v>329</v>
      </c>
      <c r="K436" s="2">
        <v>373</v>
      </c>
    </row>
    <row r="437" spans="1:11">
      <c r="A437">
        <v>436</v>
      </c>
      <c r="B437" s="1">
        <v>41113.583333333336</v>
      </c>
      <c r="C437">
        <v>3</v>
      </c>
      <c r="D437">
        <v>0</v>
      </c>
      <c r="E437">
        <v>2</v>
      </c>
      <c r="F437">
        <v>30</v>
      </c>
      <c r="G437">
        <v>59</v>
      </c>
      <c r="H437" s="9">
        <v>11.0014</v>
      </c>
      <c r="I437" s="7">
        <v>82</v>
      </c>
      <c r="J437" s="7">
        <v>189</v>
      </c>
      <c r="K437" s="2">
        <v>271</v>
      </c>
    </row>
    <row r="438" spans="1:11">
      <c r="A438">
        <v>437</v>
      </c>
      <c r="B438" s="1">
        <v>41167.083333333336</v>
      </c>
      <c r="C438">
        <v>3</v>
      </c>
      <c r="D438">
        <v>0</v>
      </c>
      <c r="E438">
        <v>1</v>
      </c>
      <c r="F438">
        <v>20.000000000000004</v>
      </c>
      <c r="G438">
        <v>78</v>
      </c>
      <c r="H438" s="9">
        <v>7.0015000000000001</v>
      </c>
      <c r="I438" s="7">
        <v>18</v>
      </c>
      <c r="J438" s="7">
        <v>75</v>
      </c>
      <c r="K438" s="2">
        <v>93</v>
      </c>
    </row>
    <row r="439" spans="1:11">
      <c r="A439">
        <v>438</v>
      </c>
      <c r="B439" s="1">
        <v>40897.416666666664</v>
      </c>
      <c r="C439">
        <v>4</v>
      </c>
      <c r="D439">
        <v>0</v>
      </c>
      <c r="E439">
        <v>2</v>
      </c>
      <c r="F439">
        <v>12</v>
      </c>
      <c r="G439">
        <v>58</v>
      </c>
      <c r="H439" s="9">
        <v>12.997999999999999</v>
      </c>
      <c r="I439" s="7">
        <v>20</v>
      </c>
      <c r="J439" s="7">
        <v>109</v>
      </c>
      <c r="K439" s="2">
        <v>129</v>
      </c>
    </row>
    <row r="440" spans="1:11">
      <c r="A440">
        <v>439</v>
      </c>
      <c r="B440" s="1">
        <v>40848.083333333336</v>
      </c>
      <c r="C440">
        <v>4</v>
      </c>
      <c r="D440">
        <v>0</v>
      </c>
      <c r="E440">
        <v>2</v>
      </c>
      <c r="F440">
        <v>9</v>
      </c>
      <c r="G440">
        <v>81</v>
      </c>
      <c r="H440" s="9">
        <v>11.0014</v>
      </c>
      <c r="I440" s="7">
        <v>1</v>
      </c>
      <c r="J440" s="7">
        <v>3</v>
      </c>
      <c r="K440" s="2">
        <v>4</v>
      </c>
    </row>
    <row r="441" spans="1:11">
      <c r="A441">
        <v>440</v>
      </c>
      <c r="B441" s="1">
        <v>40992</v>
      </c>
      <c r="C441">
        <v>2</v>
      </c>
      <c r="D441">
        <v>0</v>
      </c>
      <c r="E441">
        <v>1</v>
      </c>
      <c r="F441">
        <v>20.000000000000004</v>
      </c>
      <c r="G441">
        <v>68</v>
      </c>
      <c r="H441" s="9">
        <v>0</v>
      </c>
      <c r="I441" s="7">
        <v>45</v>
      </c>
      <c r="J441" s="7">
        <v>111</v>
      </c>
      <c r="K441" s="2">
        <v>156</v>
      </c>
    </row>
    <row r="442" spans="1:11">
      <c r="A442">
        <v>441</v>
      </c>
      <c r="B442" s="1">
        <v>40563.75</v>
      </c>
      <c r="C442">
        <v>1</v>
      </c>
      <c r="D442">
        <v>0</v>
      </c>
      <c r="E442">
        <v>2</v>
      </c>
      <c r="F442">
        <v>4</v>
      </c>
      <c r="G442">
        <v>56</v>
      </c>
      <c r="H442" s="9">
        <v>12.997999999999999</v>
      </c>
      <c r="I442" s="2">
        <v>1</v>
      </c>
      <c r="J442" s="2">
        <v>184</v>
      </c>
      <c r="K442" s="2">
        <v>185</v>
      </c>
    </row>
    <row r="443" spans="1:11">
      <c r="A443">
        <v>442</v>
      </c>
      <c r="B443" s="1">
        <v>41080.958333333336</v>
      </c>
      <c r="C443">
        <v>2</v>
      </c>
      <c r="D443">
        <v>0</v>
      </c>
      <c r="E443">
        <v>1</v>
      </c>
      <c r="F443">
        <v>30</v>
      </c>
      <c r="G443">
        <v>59</v>
      </c>
      <c r="H443" s="9">
        <v>7.0015000000000001</v>
      </c>
      <c r="I443" s="7">
        <v>21</v>
      </c>
      <c r="J443" s="7">
        <v>101</v>
      </c>
      <c r="K443" s="2">
        <v>122</v>
      </c>
    </row>
    <row r="444" spans="1:11">
      <c r="A444">
        <v>443</v>
      </c>
      <c r="B444" s="1">
        <v>40873.166666666664</v>
      </c>
      <c r="C444">
        <v>4</v>
      </c>
      <c r="D444">
        <v>0</v>
      </c>
      <c r="E444">
        <v>1</v>
      </c>
      <c r="F444">
        <v>6.0000000000000018</v>
      </c>
      <c r="G444">
        <v>81</v>
      </c>
      <c r="H444" s="9">
        <v>0</v>
      </c>
      <c r="I444" s="7">
        <v>0</v>
      </c>
      <c r="J444" s="7">
        <v>4</v>
      </c>
      <c r="K444" s="2">
        <v>4</v>
      </c>
    </row>
    <row r="445" spans="1:11">
      <c r="A445">
        <v>444</v>
      </c>
      <c r="B445" s="1">
        <v>40884.583333333336</v>
      </c>
      <c r="C445">
        <v>4</v>
      </c>
      <c r="D445">
        <v>0</v>
      </c>
      <c r="E445">
        <v>3</v>
      </c>
      <c r="F445">
        <v>13</v>
      </c>
      <c r="G445">
        <v>100</v>
      </c>
      <c r="H445" s="9">
        <v>12.997999999999999</v>
      </c>
      <c r="I445" s="7">
        <v>1</v>
      </c>
      <c r="J445" s="7">
        <v>24</v>
      </c>
      <c r="K445" s="2">
        <v>25</v>
      </c>
    </row>
    <row r="446" spans="1:11">
      <c r="A446">
        <v>445</v>
      </c>
      <c r="B446" s="1">
        <v>41107.208333333336</v>
      </c>
      <c r="C446">
        <v>3</v>
      </c>
      <c r="D446">
        <v>0</v>
      </c>
      <c r="E446">
        <v>1</v>
      </c>
      <c r="F446">
        <v>25</v>
      </c>
      <c r="G446">
        <v>74</v>
      </c>
      <c r="H446" s="9">
        <v>6.0031999999999996</v>
      </c>
      <c r="I446" s="7">
        <v>7</v>
      </c>
      <c r="J446" s="7">
        <v>31</v>
      </c>
      <c r="K446" s="2">
        <v>38</v>
      </c>
    </row>
    <row r="447" spans="1:11">
      <c r="A447">
        <v>446</v>
      </c>
      <c r="B447" s="1">
        <v>40813.708333333336</v>
      </c>
      <c r="C447">
        <v>4</v>
      </c>
      <c r="D447">
        <v>0</v>
      </c>
      <c r="E447">
        <v>2</v>
      </c>
      <c r="F447">
        <v>23.999999999999993</v>
      </c>
      <c r="G447">
        <v>89</v>
      </c>
      <c r="H447" s="9">
        <v>12.997999999999999</v>
      </c>
      <c r="I447" s="7">
        <v>50</v>
      </c>
      <c r="J447" s="7">
        <v>478</v>
      </c>
      <c r="K447" s="2">
        <v>528</v>
      </c>
    </row>
    <row r="448" spans="1:11">
      <c r="A448">
        <v>447</v>
      </c>
      <c r="B448" s="1">
        <v>40879.875</v>
      </c>
      <c r="C448">
        <v>4</v>
      </c>
      <c r="D448">
        <v>0</v>
      </c>
      <c r="E448">
        <v>1</v>
      </c>
      <c r="F448">
        <v>8</v>
      </c>
      <c r="G448">
        <v>49</v>
      </c>
      <c r="H448" s="9">
        <v>12.997999999999999</v>
      </c>
      <c r="I448" s="7">
        <v>9</v>
      </c>
      <c r="J448" s="7">
        <v>102</v>
      </c>
      <c r="K448" s="2">
        <v>111</v>
      </c>
    </row>
    <row r="449" spans="1:11">
      <c r="A449">
        <v>448</v>
      </c>
      <c r="B449" s="1">
        <v>41133.041666666664</v>
      </c>
      <c r="C449">
        <v>3</v>
      </c>
      <c r="D449">
        <v>0</v>
      </c>
      <c r="E449">
        <v>1</v>
      </c>
      <c r="F449">
        <v>22</v>
      </c>
      <c r="G449">
        <v>78</v>
      </c>
      <c r="H449" s="9">
        <v>8.9981000000000009</v>
      </c>
      <c r="I449" s="7">
        <v>21</v>
      </c>
      <c r="J449" s="7">
        <v>92</v>
      </c>
      <c r="K449" s="2">
        <v>113</v>
      </c>
    </row>
    <row r="450" spans="1:11">
      <c r="A450">
        <v>449</v>
      </c>
      <c r="B450" s="1">
        <v>41200.333333333336</v>
      </c>
      <c r="C450">
        <v>4</v>
      </c>
      <c r="D450">
        <v>0</v>
      </c>
      <c r="E450">
        <v>1</v>
      </c>
      <c r="F450">
        <v>14</v>
      </c>
      <c r="G450">
        <v>82</v>
      </c>
      <c r="H450" s="9">
        <v>16.997900000000001</v>
      </c>
      <c r="I450" s="7">
        <v>31</v>
      </c>
      <c r="J450" s="7">
        <v>803</v>
      </c>
      <c r="K450" s="2">
        <v>834</v>
      </c>
    </row>
    <row r="451" spans="1:11">
      <c r="A451">
        <v>450</v>
      </c>
      <c r="B451" s="1">
        <v>41268.416666666664</v>
      </c>
      <c r="C451">
        <v>1</v>
      </c>
      <c r="D451">
        <v>1</v>
      </c>
      <c r="E451">
        <v>1</v>
      </c>
      <c r="F451">
        <v>5.0000000000000018</v>
      </c>
      <c r="G451">
        <v>81</v>
      </c>
      <c r="H451" s="9">
        <v>0</v>
      </c>
      <c r="I451" s="7">
        <v>11</v>
      </c>
      <c r="J451" s="7">
        <v>21</v>
      </c>
      <c r="K451" s="2">
        <v>32</v>
      </c>
    </row>
    <row r="452" spans="1:11">
      <c r="A452">
        <v>451</v>
      </c>
      <c r="B452" s="1">
        <v>40716.916666666664</v>
      </c>
      <c r="C452">
        <v>3</v>
      </c>
      <c r="D452">
        <v>0</v>
      </c>
      <c r="E452">
        <v>2</v>
      </c>
      <c r="F452">
        <v>27</v>
      </c>
      <c r="G452">
        <v>79</v>
      </c>
      <c r="H452" s="9">
        <v>12.997999999999999</v>
      </c>
      <c r="I452" s="7">
        <v>25</v>
      </c>
      <c r="J452" s="7">
        <v>123</v>
      </c>
      <c r="K452" s="2">
        <v>148</v>
      </c>
    </row>
    <row r="453" spans="1:11">
      <c r="A453">
        <v>452</v>
      </c>
      <c r="B453" s="1">
        <v>40882.708333333336</v>
      </c>
      <c r="C453">
        <v>4</v>
      </c>
      <c r="D453">
        <v>0</v>
      </c>
      <c r="E453">
        <v>1</v>
      </c>
      <c r="F453">
        <v>12</v>
      </c>
      <c r="G453">
        <v>77</v>
      </c>
      <c r="H453" s="9">
        <v>0</v>
      </c>
      <c r="I453" s="7">
        <v>16</v>
      </c>
      <c r="J453" s="7">
        <v>430</v>
      </c>
      <c r="K453" s="2">
        <v>446</v>
      </c>
    </row>
    <row r="454" spans="1:11">
      <c r="A454">
        <v>453</v>
      </c>
      <c r="B454" s="1">
        <v>41147</v>
      </c>
      <c r="C454">
        <v>3</v>
      </c>
      <c r="D454">
        <v>0</v>
      </c>
      <c r="E454">
        <v>1</v>
      </c>
      <c r="F454">
        <v>23</v>
      </c>
      <c r="G454">
        <v>89</v>
      </c>
      <c r="H454" s="9">
        <v>16.997900000000001</v>
      </c>
      <c r="I454" s="7">
        <v>23</v>
      </c>
      <c r="J454" s="7">
        <v>111</v>
      </c>
      <c r="K454" s="2">
        <v>134</v>
      </c>
    </row>
    <row r="455" spans="1:11">
      <c r="A455">
        <v>454</v>
      </c>
      <c r="B455" s="1">
        <v>40586.041666666664</v>
      </c>
      <c r="C455">
        <v>1</v>
      </c>
      <c r="D455">
        <v>0</v>
      </c>
      <c r="E455">
        <v>1</v>
      </c>
      <c r="F455">
        <v>-1.9999999999999991</v>
      </c>
      <c r="G455">
        <v>86</v>
      </c>
      <c r="H455" s="9">
        <v>0</v>
      </c>
      <c r="I455" s="2">
        <v>2</v>
      </c>
      <c r="J455" s="2">
        <v>22</v>
      </c>
      <c r="K455" s="2">
        <v>24</v>
      </c>
    </row>
    <row r="456" spans="1:11">
      <c r="A456">
        <v>455</v>
      </c>
      <c r="B456" s="1">
        <v>40985.833333333336</v>
      </c>
      <c r="C456">
        <v>1</v>
      </c>
      <c r="D456">
        <v>0</v>
      </c>
      <c r="E456">
        <v>1</v>
      </c>
      <c r="F456">
        <v>19.000000000000004</v>
      </c>
      <c r="G456">
        <v>64</v>
      </c>
      <c r="H456" s="9">
        <v>12.997999999999999</v>
      </c>
      <c r="I456" s="7">
        <v>89</v>
      </c>
      <c r="J456" s="7">
        <v>181</v>
      </c>
      <c r="K456" s="2">
        <v>270</v>
      </c>
    </row>
    <row r="457" spans="1:11">
      <c r="A457">
        <v>456</v>
      </c>
      <c r="B457" s="1">
        <v>41048.416666666664</v>
      </c>
      <c r="C457">
        <v>2</v>
      </c>
      <c r="D457">
        <v>0</v>
      </c>
      <c r="E457">
        <v>1</v>
      </c>
      <c r="F457">
        <v>19.000000000000004</v>
      </c>
      <c r="G457">
        <v>43</v>
      </c>
      <c r="H457" s="9">
        <v>0</v>
      </c>
      <c r="I457" s="7">
        <v>177</v>
      </c>
      <c r="J457" s="7">
        <v>275</v>
      </c>
      <c r="K457" s="2">
        <v>452</v>
      </c>
    </row>
    <row r="458" spans="1:11">
      <c r="A458">
        <v>457</v>
      </c>
      <c r="B458" s="1">
        <v>40687</v>
      </c>
      <c r="C458">
        <v>2</v>
      </c>
      <c r="D458">
        <v>0</v>
      </c>
      <c r="E458">
        <v>2</v>
      </c>
      <c r="F458">
        <v>21.000000000000004</v>
      </c>
      <c r="G458">
        <v>94</v>
      </c>
      <c r="H458" s="9">
        <v>12.997999999999999</v>
      </c>
      <c r="I458" s="7">
        <v>12</v>
      </c>
      <c r="J458" s="7">
        <v>23</v>
      </c>
      <c r="K458" s="2">
        <v>35</v>
      </c>
    </row>
    <row r="459" spans="1:11">
      <c r="A459">
        <v>458</v>
      </c>
      <c r="B459" s="1">
        <v>40886.916666666664</v>
      </c>
      <c r="C459">
        <v>4</v>
      </c>
      <c r="D459">
        <v>0</v>
      </c>
      <c r="E459">
        <v>1</v>
      </c>
      <c r="F459">
        <v>5.0000000000000018</v>
      </c>
      <c r="G459">
        <v>87</v>
      </c>
      <c r="H459" s="9">
        <v>0</v>
      </c>
      <c r="I459" s="7">
        <v>15</v>
      </c>
      <c r="J459" s="7">
        <v>113</v>
      </c>
      <c r="K459" s="2">
        <v>128</v>
      </c>
    </row>
    <row r="460" spans="1:11">
      <c r="A460">
        <v>459</v>
      </c>
      <c r="B460" s="1">
        <v>41000.5</v>
      </c>
      <c r="C460">
        <v>2</v>
      </c>
      <c r="D460">
        <v>0</v>
      </c>
      <c r="E460">
        <v>2</v>
      </c>
      <c r="F460">
        <v>12</v>
      </c>
      <c r="G460">
        <v>67</v>
      </c>
      <c r="H460" s="9">
        <v>15.001300000000001</v>
      </c>
      <c r="I460" s="7">
        <v>187</v>
      </c>
      <c r="J460" s="7">
        <v>258</v>
      </c>
      <c r="K460" s="2">
        <v>445</v>
      </c>
    </row>
    <row r="461" spans="1:11">
      <c r="A461">
        <v>460</v>
      </c>
      <c r="B461" s="1">
        <v>40902.25</v>
      </c>
      <c r="C461">
        <v>1</v>
      </c>
      <c r="D461">
        <v>0</v>
      </c>
      <c r="E461">
        <v>1</v>
      </c>
      <c r="F461">
        <v>1</v>
      </c>
      <c r="G461">
        <v>75</v>
      </c>
      <c r="H461" s="9">
        <v>7.0015000000000001</v>
      </c>
      <c r="I461" s="7">
        <v>0</v>
      </c>
      <c r="J461" s="7">
        <v>1</v>
      </c>
      <c r="K461" s="2">
        <v>1</v>
      </c>
    </row>
    <row r="462" spans="1:11">
      <c r="A462">
        <v>461</v>
      </c>
      <c r="B462" s="1">
        <v>40927.083333333336</v>
      </c>
      <c r="C462">
        <v>1</v>
      </c>
      <c r="D462">
        <v>0</v>
      </c>
      <c r="E462">
        <v>1</v>
      </c>
      <c r="F462">
        <v>-1.9999999999999991</v>
      </c>
      <c r="G462">
        <v>50</v>
      </c>
      <c r="H462" s="9">
        <v>8.9981000000000009</v>
      </c>
      <c r="I462" s="7">
        <v>0</v>
      </c>
      <c r="J462" s="7">
        <v>3</v>
      </c>
      <c r="K462" s="2">
        <v>3</v>
      </c>
    </row>
    <row r="463" spans="1:11">
      <c r="A463">
        <v>462</v>
      </c>
      <c r="B463" s="1">
        <v>40549.291666666664</v>
      </c>
      <c r="C463">
        <v>1</v>
      </c>
      <c r="D463">
        <v>0</v>
      </c>
      <c r="E463">
        <v>2</v>
      </c>
      <c r="F463">
        <v>71</v>
      </c>
      <c r="G463">
        <v>59</v>
      </c>
      <c r="H463" s="9">
        <v>0</v>
      </c>
      <c r="I463" s="2">
        <v>0</v>
      </c>
      <c r="J463" s="2">
        <v>95</v>
      </c>
      <c r="K463" s="2">
        <v>95</v>
      </c>
    </row>
    <row r="464" spans="1:11">
      <c r="A464">
        <v>463</v>
      </c>
      <c r="B464" s="1">
        <v>40862.791666666664</v>
      </c>
      <c r="C464">
        <v>4</v>
      </c>
      <c r="D464">
        <v>0</v>
      </c>
      <c r="E464">
        <v>2</v>
      </c>
      <c r="F464">
        <v>16</v>
      </c>
      <c r="G464">
        <v>72</v>
      </c>
      <c r="H464" s="9">
        <v>23.999400000000001</v>
      </c>
      <c r="I464" s="7">
        <v>27</v>
      </c>
      <c r="J464" s="7">
        <v>259</v>
      </c>
      <c r="K464" s="2">
        <v>286</v>
      </c>
    </row>
    <row r="465" spans="1:11">
      <c r="A465">
        <v>464</v>
      </c>
      <c r="B465" s="1">
        <v>40576.75</v>
      </c>
      <c r="C465">
        <v>1</v>
      </c>
      <c r="D465">
        <v>0</v>
      </c>
      <c r="E465">
        <v>1</v>
      </c>
      <c r="F465">
        <v>8</v>
      </c>
      <c r="G465">
        <v>42</v>
      </c>
      <c r="H465" s="9">
        <v>36.997399999999999</v>
      </c>
      <c r="I465" s="2">
        <v>7</v>
      </c>
      <c r="J465" s="2">
        <v>174</v>
      </c>
      <c r="K465" s="2">
        <v>181</v>
      </c>
    </row>
    <row r="466" spans="1:11">
      <c r="A466">
        <v>465</v>
      </c>
      <c r="B466" s="1">
        <v>40670.916666666664</v>
      </c>
      <c r="C466">
        <v>2</v>
      </c>
      <c r="D466">
        <v>0</v>
      </c>
      <c r="E466">
        <v>1</v>
      </c>
      <c r="F466">
        <v>18</v>
      </c>
      <c r="G466">
        <v>49</v>
      </c>
      <c r="H466" s="9">
        <v>12.997999999999999</v>
      </c>
      <c r="I466" s="7">
        <v>26</v>
      </c>
      <c r="J466" s="7">
        <v>94</v>
      </c>
      <c r="K466" s="2">
        <v>120</v>
      </c>
    </row>
    <row r="467" spans="1:11">
      <c r="A467">
        <v>466</v>
      </c>
      <c r="B467" s="1">
        <v>40741.791666666664</v>
      </c>
      <c r="C467">
        <v>3</v>
      </c>
      <c r="D467">
        <v>0</v>
      </c>
      <c r="E467">
        <v>1</v>
      </c>
      <c r="F467">
        <v>29</v>
      </c>
      <c r="G467">
        <v>55</v>
      </c>
      <c r="H467" s="9">
        <v>19.001200000000001</v>
      </c>
      <c r="I467" s="7">
        <v>145</v>
      </c>
      <c r="J467" s="7">
        <v>234</v>
      </c>
      <c r="K467" s="2">
        <v>379</v>
      </c>
    </row>
    <row r="468" spans="1:11">
      <c r="A468">
        <v>467</v>
      </c>
      <c r="B468" s="1">
        <v>41076.958333333336</v>
      </c>
      <c r="C468">
        <v>2</v>
      </c>
      <c r="D468">
        <v>0</v>
      </c>
      <c r="E468">
        <v>1</v>
      </c>
      <c r="F468">
        <v>21.000000000000004</v>
      </c>
      <c r="G468">
        <v>53</v>
      </c>
      <c r="H468" s="9">
        <v>19.999500000000001</v>
      </c>
      <c r="I468" s="7">
        <v>49</v>
      </c>
      <c r="J468" s="7">
        <v>134</v>
      </c>
      <c r="K468" s="2">
        <v>183</v>
      </c>
    </row>
    <row r="469" spans="1:11">
      <c r="A469">
        <v>468</v>
      </c>
      <c r="B469" s="1">
        <v>40730</v>
      </c>
      <c r="C469">
        <v>3</v>
      </c>
      <c r="D469">
        <v>0</v>
      </c>
      <c r="E469">
        <v>1</v>
      </c>
      <c r="F469">
        <v>27</v>
      </c>
      <c r="G469">
        <v>74</v>
      </c>
      <c r="H469" s="9">
        <v>12.997999999999999</v>
      </c>
      <c r="I469" s="7">
        <v>11</v>
      </c>
      <c r="J469" s="7">
        <v>26</v>
      </c>
      <c r="K469" s="2">
        <v>37</v>
      </c>
    </row>
    <row r="470" spans="1:11">
      <c r="A470">
        <v>469</v>
      </c>
      <c r="B470" s="1">
        <v>41137.125</v>
      </c>
      <c r="C470">
        <v>3</v>
      </c>
      <c r="D470">
        <v>0</v>
      </c>
      <c r="E470">
        <v>1</v>
      </c>
      <c r="F470">
        <v>22</v>
      </c>
      <c r="G470">
        <v>73</v>
      </c>
      <c r="H470" s="9">
        <v>16.997900000000001</v>
      </c>
      <c r="I470" s="7">
        <v>0</v>
      </c>
      <c r="J470" s="7">
        <v>4</v>
      </c>
      <c r="K470" s="2">
        <v>4</v>
      </c>
    </row>
    <row r="471" spans="1:11">
      <c r="A471">
        <v>470</v>
      </c>
      <c r="B471" s="1">
        <v>41026.75</v>
      </c>
      <c r="C471">
        <v>2</v>
      </c>
      <c r="D471">
        <v>0</v>
      </c>
      <c r="E471">
        <v>1</v>
      </c>
      <c r="F471">
        <v>17</v>
      </c>
      <c r="G471">
        <v>25</v>
      </c>
      <c r="H471" s="9">
        <v>23.999400000000001</v>
      </c>
      <c r="I471" s="7">
        <v>94</v>
      </c>
      <c r="J471" s="7">
        <v>559</v>
      </c>
      <c r="K471" s="2">
        <v>653</v>
      </c>
    </row>
    <row r="472" spans="1:11">
      <c r="A472">
        <v>471</v>
      </c>
      <c r="B472" s="1">
        <v>41220.5</v>
      </c>
      <c r="C472">
        <v>4</v>
      </c>
      <c r="D472">
        <v>0</v>
      </c>
      <c r="E472">
        <v>2</v>
      </c>
      <c r="F472">
        <v>7</v>
      </c>
      <c r="G472">
        <v>53</v>
      </c>
      <c r="H472" s="9">
        <v>19.001200000000001</v>
      </c>
      <c r="I472" s="7">
        <v>24</v>
      </c>
      <c r="J472" s="7">
        <v>188</v>
      </c>
      <c r="K472" s="2">
        <v>212</v>
      </c>
    </row>
    <row r="473" spans="1:11">
      <c r="A473">
        <v>472</v>
      </c>
      <c r="B473" s="1">
        <v>41052.083333333336</v>
      </c>
      <c r="C473">
        <v>2</v>
      </c>
      <c r="D473">
        <v>0</v>
      </c>
      <c r="E473">
        <v>2</v>
      </c>
      <c r="F473">
        <v>21.000000000000004</v>
      </c>
      <c r="G473">
        <v>83</v>
      </c>
      <c r="H473" s="9">
        <v>11.0014</v>
      </c>
      <c r="I473" s="7">
        <v>2</v>
      </c>
      <c r="J473" s="7">
        <v>10</v>
      </c>
      <c r="K473" s="2">
        <v>12</v>
      </c>
    </row>
    <row r="474" spans="1:11">
      <c r="A474">
        <v>473</v>
      </c>
      <c r="B474" s="1">
        <v>40980.958333333336</v>
      </c>
      <c r="C474">
        <v>1</v>
      </c>
      <c r="D474">
        <v>0</v>
      </c>
      <c r="E474">
        <v>1</v>
      </c>
      <c r="F474">
        <v>19.000000000000004</v>
      </c>
      <c r="G474">
        <v>56</v>
      </c>
      <c r="H474" s="9">
        <v>15.001300000000001</v>
      </c>
      <c r="I474" s="7">
        <v>10</v>
      </c>
      <c r="J474" s="7">
        <v>53</v>
      </c>
      <c r="K474" s="2">
        <v>63</v>
      </c>
    </row>
    <row r="475" spans="1:11">
      <c r="A475">
        <v>474</v>
      </c>
      <c r="B475" s="1">
        <v>41234.625</v>
      </c>
      <c r="C475">
        <v>4</v>
      </c>
      <c r="D475">
        <v>0</v>
      </c>
      <c r="E475">
        <v>1</v>
      </c>
      <c r="F475">
        <v>14</v>
      </c>
      <c r="G475">
        <v>36</v>
      </c>
      <c r="H475" s="9">
        <v>6.0031999999999996</v>
      </c>
      <c r="I475" s="7">
        <v>68</v>
      </c>
      <c r="J475" s="7">
        <v>381</v>
      </c>
      <c r="K475" s="2">
        <v>449</v>
      </c>
    </row>
    <row r="476" spans="1:11">
      <c r="A476">
        <v>475</v>
      </c>
      <c r="B476" s="1">
        <v>40829</v>
      </c>
      <c r="C476">
        <v>4</v>
      </c>
      <c r="D476">
        <v>0</v>
      </c>
      <c r="E476">
        <v>2</v>
      </c>
      <c r="F476">
        <v>18</v>
      </c>
      <c r="G476">
        <v>94</v>
      </c>
      <c r="H476" s="9">
        <v>8.9981000000000009</v>
      </c>
      <c r="I476" s="7">
        <v>1</v>
      </c>
      <c r="J476" s="7">
        <v>14</v>
      </c>
      <c r="K476" s="2">
        <v>15</v>
      </c>
    </row>
    <row r="477" spans="1:11">
      <c r="A477">
        <v>476</v>
      </c>
      <c r="B477" s="1">
        <v>40839.666666666664</v>
      </c>
      <c r="C477">
        <v>4</v>
      </c>
      <c r="D477">
        <v>0</v>
      </c>
      <c r="E477">
        <v>1</v>
      </c>
      <c r="F477">
        <v>17</v>
      </c>
      <c r="G477">
        <v>55</v>
      </c>
      <c r="H477" s="9">
        <v>12.997999999999999</v>
      </c>
      <c r="I477" s="7">
        <v>188</v>
      </c>
      <c r="J477" s="7">
        <v>217</v>
      </c>
      <c r="K477" s="2">
        <v>405</v>
      </c>
    </row>
    <row r="478" spans="1:11">
      <c r="A478">
        <v>477</v>
      </c>
      <c r="B478" s="1">
        <v>40847.541666666664</v>
      </c>
      <c r="C478">
        <v>4</v>
      </c>
      <c r="D478">
        <v>0</v>
      </c>
      <c r="E478">
        <v>2</v>
      </c>
      <c r="F478">
        <v>13</v>
      </c>
      <c r="G478">
        <v>44</v>
      </c>
      <c r="H478" s="9">
        <v>15.001300000000001</v>
      </c>
      <c r="I478" s="7">
        <v>24</v>
      </c>
      <c r="J478" s="7">
        <v>128</v>
      </c>
      <c r="K478" s="2">
        <v>152</v>
      </c>
    </row>
    <row r="479" spans="1:11">
      <c r="A479">
        <v>478</v>
      </c>
      <c r="B479" s="1">
        <v>40686.208333333336</v>
      </c>
      <c r="C479">
        <v>2</v>
      </c>
      <c r="D479">
        <v>0</v>
      </c>
      <c r="E479">
        <v>2</v>
      </c>
      <c r="F479">
        <v>18</v>
      </c>
      <c r="G479">
        <v>94</v>
      </c>
      <c r="H479" s="9">
        <v>0</v>
      </c>
      <c r="I479" s="7">
        <v>0</v>
      </c>
      <c r="J479" s="7">
        <v>11</v>
      </c>
      <c r="K479" s="2">
        <v>11</v>
      </c>
    </row>
    <row r="480" spans="1:11">
      <c r="A480">
        <v>479</v>
      </c>
      <c r="B480" s="1">
        <v>40695.083333333336</v>
      </c>
      <c r="C480">
        <v>2</v>
      </c>
      <c r="D480">
        <v>0</v>
      </c>
      <c r="E480">
        <v>1</v>
      </c>
      <c r="F480">
        <v>26</v>
      </c>
      <c r="G480">
        <v>79</v>
      </c>
      <c r="H480" s="9">
        <v>11.0014</v>
      </c>
      <c r="I480" s="7">
        <v>0</v>
      </c>
      <c r="J480" s="7">
        <v>3</v>
      </c>
      <c r="K480" s="2">
        <v>3</v>
      </c>
    </row>
    <row r="481" spans="1:11">
      <c r="A481">
        <v>480</v>
      </c>
      <c r="B481" s="1">
        <v>40784.208333333336</v>
      </c>
      <c r="C481">
        <v>3</v>
      </c>
      <c r="D481">
        <v>0</v>
      </c>
      <c r="E481">
        <v>1</v>
      </c>
      <c r="F481">
        <v>19.000000000000004</v>
      </c>
      <c r="G481">
        <v>73</v>
      </c>
      <c r="H481" s="9">
        <v>8.9981000000000009</v>
      </c>
      <c r="I481" s="7">
        <v>0</v>
      </c>
      <c r="J481" s="7">
        <v>17</v>
      </c>
      <c r="K481" s="2">
        <v>17</v>
      </c>
    </row>
    <row r="482" spans="1:11">
      <c r="A482">
        <v>481</v>
      </c>
      <c r="B482" s="1">
        <v>40702.791666666664</v>
      </c>
      <c r="C482">
        <v>2</v>
      </c>
      <c r="D482">
        <v>0</v>
      </c>
      <c r="E482">
        <v>1</v>
      </c>
      <c r="F482">
        <v>32</v>
      </c>
      <c r="G482">
        <v>59</v>
      </c>
      <c r="H482" s="9">
        <v>8.9981000000000009</v>
      </c>
      <c r="I482" s="7">
        <v>61</v>
      </c>
      <c r="J482" s="7">
        <v>323</v>
      </c>
      <c r="K482" s="2">
        <v>384</v>
      </c>
    </row>
    <row r="483" spans="1:11">
      <c r="A483">
        <v>482</v>
      </c>
      <c r="B483" s="1">
        <v>40586.458333333336</v>
      </c>
      <c r="C483">
        <v>1</v>
      </c>
      <c r="D483">
        <v>0</v>
      </c>
      <c r="E483">
        <v>1</v>
      </c>
      <c r="F483">
        <v>6.0000000000000018</v>
      </c>
      <c r="G483">
        <v>28</v>
      </c>
      <c r="H483" s="9">
        <v>22.002800000000001</v>
      </c>
      <c r="I483" s="2">
        <v>30</v>
      </c>
      <c r="J483" s="2">
        <v>84</v>
      </c>
      <c r="K483" s="2">
        <v>114</v>
      </c>
    </row>
    <row r="484" spans="1:11">
      <c r="A484">
        <v>483</v>
      </c>
      <c r="B484" s="1">
        <v>40940.333333333336</v>
      </c>
      <c r="C484">
        <v>1</v>
      </c>
      <c r="D484">
        <v>0</v>
      </c>
      <c r="E484">
        <v>3</v>
      </c>
      <c r="F484">
        <v>9</v>
      </c>
      <c r="G484">
        <v>73</v>
      </c>
      <c r="H484" s="9">
        <v>7.0015000000000001</v>
      </c>
      <c r="I484" s="7">
        <v>15</v>
      </c>
      <c r="J484" s="7">
        <v>505</v>
      </c>
      <c r="K484" s="2">
        <v>520</v>
      </c>
    </row>
    <row r="485" spans="1:11">
      <c r="A485">
        <v>484</v>
      </c>
      <c r="B485" s="1">
        <v>40955.666666666664</v>
      </c>
      <c r="C485">
        <v>1</v>
      </c>
      <c r="D485">
        <v>0</v>
      </c>
      <c r="E485">
        <v>3</v>
      </c>
      <c r="F485">
        <v>8</v>
      </c>
      <c r="G485">
        <v>81</v>
      </c>
      <c r="H485" s="9">
        <v>0</v>
      </c>
      <c r="I485" s="7">
        <v>8</v>
      </c>
      <c r="J485" s="7">
        <v>110</v>
      </c>
      <c r="K485" s="2">
        <v>118</v>
      </c>
    </row>
    <row r="486" spans="1:11">
      <c r="A486">
        <v>485</v>
      </c>
      <c r="B486" s="1">
        <v>40577.541666666664</v>
      </c>
      <c r="C486">
        <v>1</v>
      </c>
      <c r="D486">
        <v>0</v>
      </c>
      <c r="E486">
        <v>1</v>
      </c>
      <c r="F486">
        <v>1</v>
      </c>
      <c r="G486">
        <v>40</v>
      </c>
      <c r="H486" s="9">
        <v>27.999300000000002</v>
      </c>
      <c r="I486" s="2">
        <v>4</v>
      </c>
      <c r="J486" s="2">
        <v>47</v>
      </c>
      <c r="K486" s="2">
        <v>51</v>
      </c>
    </row>
    <row r="487" spans="1:11">
      <c r="A487">
        <v>486</v>
      </c>
      <c r="B487" s="1">
        <v>40798.541666666664</v>
      </c>
      <c r="C487">
        <v>3</v>
      </c>
      <c r="D487">
        <v>0</v>
      </c>
      <c r="E487">
        <v>1</v>
      </c>
      <c r="F487">
        <v>27</v>
      </c>
      <c r="G487">
        <v>54</v>
      </c>
      <c r="H487" s="9">
        <v>7.0015000000000001</v>
      </c>
      <c r="I487" s="7">
        <v>43</v>
      </c>
      <c r="J487" s="7">
        <v>120</v>
      </c>
      <c r="K487" s="2">
        <v>163</v>
      </c>
    </row>
    <row r="488" spans="1:11">
      <c r="A488">
        <v>487</v>
      </c>
      <c r="B488" s="1">
        <v>40552.208333333336</v>
      </c>
      <c r="C488">
        <v>1</v>
      </c>
      <c r="D488">
        <v>0</v>
      </c>
      <c r="E488">
        <v>1</v>
      </c>
      <c r="F488">
        <v>-5</v>
      </c>
      <c r="G488">
        <v>53</v>
      </c>
      <c r="H488" s="9">
        <v>12.997999999999999</v>
      </c>
      <c r="I488" s="2">
        <v>0</v>
      </c>
      <c r="J488" s="2">
        <v>1</v>
      </c>
      <c r="K488" s="2">
        <v>1</v>
      </c>
    </row>
    <row r="489" spans="1:11">
      <c r="A489">
        <v>488</v>
      </c>
      <c r="B489" s="1">
        <v>41136.75</v>
      </c>
      <c r="C489">
        <v>3</v>
      </c>
      <c r="D489">
        <v>0</v>
      </c>
      <c r="E489">
        <v>1</v>
      </c>
      <c r="F489">
        <v>28</v>
      </c>
      <c r="G489">
        <v>51</v>
      </c>
      <c r="H489" s="9">
        <v>15.001300000000001</v>
      </c>
      <c r="I489" s="7">
        <v>80</v>
      </c>
      <c r="J489" s="7">
        <v>768</v>
      </c>
      <c r="K489" s="2">
        <v>848</v>
      </c>
    </row>
    <row r="490" spans="1:11">
      <c r="A490">
        <v>489</v>
      </c>
      <c r="B490" s="1">
        <v>41092.25</v>
      </c>
      <c r="C490">
        <v>3</v>
      </c>
      <c r="D490">
        <v>0</v>
      </c>
      <c r="E490">
        <v>1</v>
      </c>
      <c r="F490">
        <v>26</v>
      </c>
      <c r="G490">
        <v>58</v>
      </c>
      <c r="H490" s="9">
        <v>7.0015000000000001</v>
      </c>
      <c r="I490" s="7">
        <v>4</v>
      </c>
      <c r="J490" s="7">
        <v>132</v>
      </c>
      <c r="K490" s="2">
        <v>136</v>
      </c>
    </row>
    <row r="491" spans="1:11">
      <c r="A491">
        <v>490</v>
      </c>
      <c r="B491" s="1">
        <v>41261.458333333336</v>
      </c>
      <c r="C491">
        <v>4</v>
      </c>
      <c r="D491">
        <v>0</v>
      </c>
      <c r="E491">
        <v>1</v>
      </c>
      <c r="F491">
        <v>15</v>
      </c>
      <c r="G491">
        <v>63</v>
      </c>
      <c r="H491" s="9">
        <v>15.001300000000001</v>
      </c>
      <c r="I491" s="7">
        <v>58</v>
      </c>
      <c r="J491" s="7">
        <v>211</v>
      </c>
      <c r="K491" s="2">
        <v>269</v>
      </c>
    </row>
    <row r="492" spans="1:11">
      <c r="A492">
        <v>491</v>
      </c>
      <c r="B492" s="1">
        <v>40871.291666666664</v>
      </c>
      <c r="C492">
        <v>4</v>
      </c>
      <c r="D492">
        <v>1</v>
      </c>
      <c r="E492">
        <v>1</v>
      </c>
      <c r="F492">
        <v>4</v>
      </c>
      <c r="G492">
        <v>75</v>
      </c>
      <c r="H492" s="9">
        <v>7.0015000000000001</v>
      </c>
      <c r="I492" s="7">
        <v>9</v>
      </c>
      <c r="J492" s="7">
        <v>31</v>
      </c>
      <c r="K492" s="2">
        <v>40</v>
      </c>
    </row>
    <row r="493" spans="1:11">
      <c r="A493">
        <v>492</v>
      </c>
      <c r="B493" s="1">
        <v>40712.125</v>
      </c>
      <c r="C493">
        <v>2</v>
      </c>
      <c r="D493">
        <v>0</v>
      </c>
      <c r="E493">
        <v>1</v>
      </c>
      <c r="F493">
        <v>21.000000000000004</v>
      </c>
      <c r="G493">
        <v>88</v>
      </c>
      <c r="H493" s="9">
        <v>6.0031999999999996</v>
      </c>
      <c r="I493" s="7">
        <v>4</v>
      </c>
      <c r="J493" s="7">
        <v>16</v>
      </c>
      <c r="K493" s="2">
        <v>20</v>
      </c>
    </row>
    <row r="494" spans="1:11">
      <c r="A494">
        <v>493</v>
      </c>
      <c r="B494" s="1">
        <v>41202.083333333336</v>
      </c>
      <c r="C494">
        <v>4</v>
      </c>
      <c r="D494">
        <v>0</v>
      </c>
      <c r="E494">
        <v>1</v>
      </c>
      <c r="F494">
        <v>13</v>
      </c>
      <c r="G494">
        <v>77</v>
      </c>
      <c r="H494" s="9">
        <v>7.0015000000000001</v>
      </c>
      <c r="I494" s="7">
        <v>9</v>
      </c>
      <c r="J494" s="7">
        <v>69</v>
      </c>
      <c r="K494" s="2">
        <v>78</v>
      </c>
    </row>
    <row r="495" spans="1:11">
      <c r="A495">
        <v>494</v>
      </c>
      <c r="B495" s="1">
        <v>41238.75</v>
      </c>
      <c r="C495">
        <v>4</v>
      </c>
      <c r="D495">
        <v>0</v>
      </c>
      <c r="E495">
        <v>1</v>
      </c>
      <c r="F495">
        <v>4</v>
      </c>
      <c r="G495">
        <v>44</v>
      </c>
      <c r="H495" s="9">
        <v>11.0014</v>
      </c>
      <c r="I495" s="7">
        <v>9</v>
      </c>
      <c r="J495" s="7">
        <v>132</v>
      </c>
      <c r="K495" s="2">
        <v>141</v>
      </c>
    </row>
    <row r="496" spans="1:11">
      <c r="A496">
        <v>495</v>
      </c>
      <c r="B496" s="1">
        <v>40725.291666666664</v>
      </c>
      <c r="C496">
        <v>3</v>
      </c>
      <c r="D496">
        <v>0</v>
      </c>
      <c r="E496">
        <v>1</v>
      </c>
      <c r="F496">
        <v>23.999999999999993</v>
      </c>
      <c r="G496">
        <v>54</v>
      </c>
      <c r="H496" s="9">
        <v>7.0015000000000001</v>
      </c>
      <c r="I496" s="7">
        <v>24</v>
      </c>
      <c r="J496" s="7">
        <v>216</v>
      </c>
      <c r="K496" s="2">
        <v>240</v>
      </c>
    </row>
    <row r="497" spans="1:11">
      <c r="A497">
        <v>496</v>
      </c>
      <c r="B497" s="1">
        <v>41251.125</v>
      </c>
      <c r="C497">
        <v>4</v>
      </c>
      <c r="D497">
        <v>0</v>
      </c>
      <c r="E497">
        <v>2</v>
      </c>
      <c r="F497">
        <v>9</v>
      </c>
      <c r="G497">
        <v>93</v>
      </c>
      <c r="H497" s="9">
        <v>7.0015000000000001</v>
      </c>
      <c r="I497" s="7">
        <v>6</v>
      </c>
      <c r="J497" s="7">
        <v>23</v>
      </c>
      <c r="K497" s="2">
        <v>29</v>
      </c>
    </row>
    <row r="498" spans="1:11">
      <c r="A498">
        <v>497</v>
      </c>
      <c r="B498" s="1">
        <v>40615.708333333336</v>
      </c>
      <c r="C498">
        <v>1</v>
      </c>
      <c r="D498">
        <v>0</v>
      </c>
      <c r="E498">
        <v>1</v>
      </c>
      <c r="F498">
        <v>13</v>
      </c>
      <c r="G498">
        <v>41</v>
      </c>
      <c r="H498" s="9">
        <v>23.999400000000001</v>
      </c>
      <c r="I498" s="2">
        <v>98</v>
      </c>
      <c r="J498" s="2">
        <v>143</v>
      </c>
      <c r="K498" s="2">
        <v>241</v>
      </c>
    </row>
    <row r="499" spans="1:11">
      <c r="A499">
        <v>498</v>
      </c>
      <c r="B499" s="1">
        <v>40921.583333333336</v>
      </c>
      <c r="C499">
        <v>1</v>
      </c>
      <c r="D499">
        <v>0</v>
      </c>
      <c r="E499">
        <v>1</v>
      </c>
      <c r="F499">
        <v>4</v>
      </c>
      <c r="G499">
        <v>33</v>
      </c>
      <c r="H499" s="9">
        <v>36.997399999999999</v>
      </c>
      <c r="I499" s="7">
        <v>10</v>
      </c>
      <c r="J499" s="7">
        <v>119</v>
      </c>
      <c r="K499" s="2">
        <v>129</v>
      </c>
    </row>
    <row r="500" spans="1:11">
      <c r="A500">
        <v>499</v>
      </c>
      <c r="B500" s="1">
        <v>40980.875</v>
      </c>
      <c r="C500">
        <v>1</v>
      </c>
      <c r="D500">
        <v>0</v>
      </c>
      <c r="E500">
        <v>2</v>
      </c>
      <c r="F500">
        <v>18</v>
      </c>
      <c r="G500">
        <v>56</v>
      </c>
      <c r="H500" s="9">
        <v>15.001300000000001</v>
      </c>
      <c r="I500" s="7">
        <v>22</v>
      </c>
      <c r="J500" s="7">
        <v>183</v>
      </c>
      <c r="K500" s="2">
        <v>205</v>
      </c>
    </row>
    <row r="501" spans="1:11">
      <c r="A501">
        <v>500</v>
      </c>
      <c r="B501" s="1">
        <v>40666.291666666664</v>
      </c>
      <c r="C501">
        <v>2</v>
      </c>
      <c r="D501">
        <v>0</v>
      </c>
      <c r="E501">
        <v>2</v>
      </c>
      <c r="F501">
        <v>18</v>
      </c>
      <c r="G501">
        <v>88</v>
      </c>
      <c r="H501" s="9">
        <v>15.001300000000001</v>
      </c>
      <c r="I501" s="7">
        <v>17</v>
      </c>
      <c r="J501" s="7">
        <v>247</v>
      </c>
      <c r="K501" s="2">
        <v>264</v>
      </c>
    </row>
    <row r="502" spans="1:11">
      <c r="A502">
        <v>501</v>
      </c>
      <c r="B502" s="1">
        <v>40817.5</v>
      </c>
      <c r="C502">
        <v>4</v>
      </c>
      <c r="D502">
        <v>0</v>
      </c>
      <c r="E502">
        <v>2</v>
      </c>
      <c r="F502">
        <v>11</v>
      </c>
      <c r="G502">
        <v>82</v>
      </c>
      <c r="H502" s="9">
        <v>16.997900000000001</v>
      </c>
      <c r="I502" s="7">
        <v>28</v>
      </c>
      <c r="J502" s="7">
        <v>130</v>
      </c>
      <c r="K502" s="2">
        <v>158</v>
      </c>
    </row>
    <row r="503" spans="1:11">
      <c r="A503">
        <v>502</v>
      </c>
      <c r="B503" s="1">
        <v>41134.166666666664</v>
      </c>
      <c r="C503">
        <v>3</v>
      </c>
      <c r="D503">
        <v>0</v>
      </c>
      <c r="E503">
        <v>1</v>
      </c>
      <c r="F503">
        <v>23</v>
      </c>
      <c r="G503">
        <v>69</v>
      </c>
      <c r="H503" s="9">
        <v>7.0015000000000001</v>
      </c>
      <c r="I503" s="7">
        <v>0</v>
      </c>
      <c r="J503" s="7">
        <v>11</v>
      </c>
      <c r="K503" s="2">
        <v>11</v>
      </c>
    </row>
    <row r="504" spans="1:11">
      <c r="A504">
        <v>503</v>
      </c>
      <c r="B504" s="1">
        <v>41200.166666666664</v>
      </c>
      <c r="C504">
        <v>4</v>
      </c>
      <c r="D504">
        <v>0</v>
      </c>
      <c r="E504">
        <v>1</v>
      </c>
      <c r="F504">
        <v>13</v>
      </c>
      <c r="G504">
        <v>88</v>
      </c>
      <c r="H504" s="9">
        <v>15.001300000000001</v>
      </c>
      <c r="I504" s="7">
        <v>0</v>
      </c>
      <c r="J504" s="7">
        <v>5</v>
      </c>
      <c r="K504" s="2">
        <v>5</v>
      </c>
    </row>
    <row r="505" spans="1:11">
      <c r="A505">
        <v>504</v>
      </c>
      <c r="B505" s="1">
        <v>40670.458333333336</v>
      </c>
      <c r="C505">
        <v>2</v>
      </c>
      <c r="D505">
        <v>0</v>
      </c>
      <c r="E505">
        <v>1</v>
      </c>
      <c r="F505">
        <v>19.000000000000004</v>
      </c>
      <c r="G505">
        <v>43</v>
      </c>
      <c r="H505" s="9">
        <v>0</v>
      </c>
      <c r="I505" s="7">
        <v>132</v>
      </c>
      <c r="J505" s="7">
        <v>215</v>
      </c>
      <c r="K505" s="2">
        <v>347</v>
      </c>
    </row>
    <row r="506" spans="1:11">
      <c r="A506">
        <v>505</v>
      </c>
      <c r="B506" s="1">
        <v>40742.125</v>
      </c>
      <c r="C506">
        <v>3</v>
      </c>
      <c r="D506">
        <v>0</v>
      </c>
      <c r="E506">
        <v>1</v>
      </c>
      <c r="F506">
        <v>23.999999999999993</v>
      </c>
      <c r="G506">
        <v>78</v>
      </c>
      <c r="H506" s="9">
        <v>12.997999999999999</v>
      </c>
      <c r="I506" s="7">
        <v>3</v>
      </c>
      <c r="J506" s="7">
        <v>4</v>
      </c>
      <c r="K506" s="2">
        <v>7</v>
      </c>
    </row>
    <row r="507" spans="1:11">
      <c r="A507">
        <v>506</v>
      </c>
      <c r="B507" s="1">
        <v>40615.291666666664</v>
      </c>
      <c r="C507">
        <v>1</v>
      </c>
      <c r="D507">
        <v>0</v>
      </c>
      <c r="E507">
        <v>1</v>
      </c>
      <c r="F507">
        <v>9</v>
      </c>
      <c r="G507">
        <v>62</v>
      </c>
      <c r="H507" s="9">
        <v>12.997999999999999</v>
      </c>
      <c r="I507" s="2">
        <v>2</v>
      </c>
      <c r="J507" s="2">
        <v>8</v>
      </c>
      <c r="K507" s="2">
        <v>10</v>
      </c>
    </row>
    <row r="508" spans="1:11">
      <c r="A508">
        <v>507</v>
      </c>
      <c r="B508" s="1">
        <v>41136.791666666664</v>
      </c>
      <c r="C508">
        <v>3</v>
      </c>
      <c r="D508">
        <v>0</v>
      </c>
      <c r="E508">
        <v>1</v>
      </c>
      <c r="F508">
        <v>26</v>
      </c>
      <c r="G508">
        <v>61</v>
      </c>
      <c r="H508" s="9">
        <v>8.9981000000000009</v>
      </c>
      <c r="I508" s="7">
        <v>124</v>
      </c>
      <c r="J508" s="7">
        <v>525</v>
      </c>
      <c r="K508" s="2">
        <v>649</v>
      </c>
    </row>
    <row r="509" spans="1:11">
      <c r="A509">
        <v>508</v>
      </c>
      <c r="B509" s="1">
        <v>40819.333333333336</v>
      </c>
      <c r="C509">
        <v>4</v>
      </c>
      <c r="D509">
        <v>0</v>
      </c>
      <c r="E509">
        <v>2</v>
      </c>
      <c r="F509">
        <v>9</v>
      </c>
      <c r="G509">
        <v>71</v>
      </c>
      <c r="H509" s="9">
        <v>7.0015000000000001</v>
      </c>
      <c r="I509" s="7">
        <v>13</v>
      </c>
      <c r="J509" s="7">
        <v>358</v>
      </c>
      <c r="K509" s="2">
        <v>371</v>
      </c>
    </row>
    <row r="510" spans="1:11">
      <c r="A510">
        <v>509</v>
      </c>
      <c r="B510" s="1">
        <v>40986.583333333336</v>
      </c>
      <c r="C510">
        <v>1</v>
      </c>
      <c r="D510">
        <v>0</v>
      </c>
      <c r="E510">
        <v>2</v>
      </c>
      <c r="F510">
        <v>16</v>
      </c>
      <c r="G510">
        <v>77</v>
      </c>
      <c r="H510" s="9">
        <v>6.0031999999999996</v>
      </c>
      <c r="I510" s="7">
        <v>218</v>
      </c>
      <c r="J510" s="7">
        <v>303</v>
      </c>
      <c r="K510" s="2">
        <v>521</v>
      </c>
    </row>
    <row r="511" spans="1:11">
      <c r="A511">
        <v>510</v>
      </c>
      <c r="B511" s="1">
        <v>40703.5</v>
      </c>
      <c r="C511">
        <v>2</v>
      </c>
      <c r="D511">
        <v>0</v>
      </c>
      <c r="E511">
        <v>1</v>
      </c>
      <c r="F511">
        <v>37</v>
      </c>
      <c r="G511">
        <v>35</v>
      </c>
      <c r="H511" s="9">
        <v>12.997999999999999</v>
      </c>
      <c r="I511" s="7">
        <v>40</v>
      </c>
      <c r="J511" s="7">
        <v>100</v>
      </c>
      <c r="K511" s="2">
        <v>140</v>
      </c>
    </row>
    <row r="512" spans="1:11">
      <c r="A512">
        <v>511</v>
      </c>
      <c r="B512" s="1">
        <v>40951.791666666664</v>
      </c>
      <c r="C512">
        <v>1</v>
      </c>
      <c r="D512">
        <v>0</v>
      </c>
      <c r="E512">
        <v>1</v>
      </c>
      <c r="F512">
        <v>-1</v>
      </c>
      <c r="G512">
        <v>40</v>
      </c>
      <c r="H512" s="9">
        <v>19.001200000000001</v>
      </c>
      <c r="I512" s="7">
        <v>2</v>
      </c>
      <c r="J512" s="7">
        <v>78</v>
      </c>
      <c r="K512" s="2">
        <v>80</v>
      </c>
    </row>
    <row r="513" spans="1:11">
      <c r="A513">
        <v>512</v>
      </c>
      <c r="B513" s="1">
        <v>40646.708333333336</v>
      </c>
      <c r="C513">
        <v>2</v>
      </c>
      <c r="D513">
        <v>0</v>
      </c>
      <c r="E513">
        <v>1</v>
      </c>
      <c r="F513">
        <v>14</v>
      </c>
      <c r="G513">
        <v>67</v>
      </c>
      <c r="H513" s="9">
        <v>19.999500000000001</v>
      </c>
      <c r="I513" s="7">
        <v>25</v>
      </c>
      <c r="J513" s="7">
        <v>284</v>
      </c>
      <c r="K513" s="2">
        <v>309</v>
      </c>
    </row>
    <row r="514" spans="1:11">
      <c r="A514">
        <v>513</v>
      </c>
      <c r="B514" s="1">
        <v>40832.958333333336</v>
      </c>
      <c r="C514">
        <v>4</v>
      </c>
      <c r="D514">
        <v>0</v>
      </c>
      <c r="E514">
        <v>1</v>
      </c>
      <c r="F514">
        <v>19.000000000000004</v>
      </c>
      <c r="G514">
        <v>52</v>
      </c>
      <c r="H514" s="9">
        <v>27.999300000000002</v>
      </c>
      <c r="I514" s="7">
        <v>14</v>
      </c>
      <c r="J514" s="7">
        <v>48</v>
      </c>
      <c r="K514" s="2">
        <v>62</v>
      </c>
    </row>
    <row r="515" spans="1:11">
      <c r="A515">
        <v>514</v>
      </c>
      <c r="B515" s="1">
        <v>41115.958333333336</v>
      </c>
      <c r="C515">
        <v>3</v>
      </c>
      <c r="D515">
        <v>0</v>
      </c>
      <c r="E515">
        <v>1</v>
      </c>
      <c r="F515">
        <v>25</v>
      </c>
      <c r="G515">
        <v>57</v>
      </c>
      <c r="H515" s="9">
        <v>19.999500000000001</v>
      </c>
      <c r="I515" s="7">
        <v>52</v>
      </c>
      <c r="J515" s="7">
        <v>187</v>
      </c>
      <c r="K515" s="2">
        <v>239</v>
      </c>
    </row>
    <row r="516" spans="1:11">
      <c r="A516">
        <v>515</v>
      </c>
      <c r="B516" s="1">
        <v>40858.416666666664</v>
      </c>
      <c r="C516">
        <v>4</v>
      </c>
      <c r="D516">
        <v>1</v>
      </c>
      <c r="E516">
        <v>1</v>
      </c>
      <c r="F516">
        <v>7</v>
      </c>
      <c r="G516">
        <v>42</v>
      </c>
      <c r="H516" s="9">
        <v>36.997399999999999</v>
      </c>
      <c r="I516" s="7">
        <v>38</v>
      </c>
      <c r="J516" s="7">
        <v>159</v>
      </c>
      <c r="K516" s="2">
        <v>197</v>
      </c>
    </row>
    <row r="517" spans="1:11">
      <c r="A517">
        <v>516</v>
      </c>
      <c r="B517" s="1">
        <v>40820.208333333336</v>
      </c>
      <c r="C517">
        <v>4</v>
      </c>
      <c r="D517">
        <v>0</v>
      </c>
      <c r="E517">
        <v>1</v>
      </c>
      <c r="F517">
        <v>11</v>
      </c>
      <c r="G517">
        <v>82</v>
      </c>
      <c r="H517" s="9">
        <v>8.9981000000000009</v>
      </c>
      <c r="I517" s="7">
        <v>2</v>
      </c>
      <c r="J517" s="7">
        <v>25</v>
      </c>
      <c r="K517" s="2">
        <v>27</v>
      </c>
    </row>
    <row r="518" spans="1:11">
      <c r="A518">
        <v>517</v>
      </c>
      <c r="B518" s="1">
        <v>40848.25</v>
      </c>
      <c r="C518">
        <v>4</v>
      </c>
      <c r="D518">
        <v>0</v>
      </c>
      <c r="E518">
        <v>1</v>
      </c>
      <c r="F518">
        <v>7</v>
      </c>
      <c r="G518">
        <v>81</v>
      </c>
      <c r="H518" s="9">
        <v>12.997999999999999</v>
      </c>
      <c r="I518" s="7">
        <v>3</v>
      </c>
      <c r="J518" s="7">
        <v>89</v>
      </c>
      <c r="K518" s="2">
        <v>92</v>
      </c>
    </row>
    <row r="519" spans="1:11">
      <c r="A519">
        <v>518</v>
      </c>
      <c r="B519" s="1">
        <v>41194.25</v>
      </c>
      <c r="C519">
        <v>4</v>
      </c>
      <c r="D519">
        <v>0</v>
      </c>
      <c r="E519">
        <v>1</v>
      </c>
      <c r="F519">
        <v>8</v>
      </c>
      <c r="G519">
        <v>81</v>
      </c>
      <c r="H519" s="9">
        <v>6.0031999999999996</v>
      </c>
      <c r="I519" s="7">
        <v>3</v>
      </c>
      <c r="J519" s="7">
        <v>140</v>
      </c>
      <c r="K519" s="2">
        <v>143</v>
      </c>
    </row>
    <row r="520" spans="1:11">
      <c r="A520">
        <v>519</v>
      </c>
      <c r="B520" s="1">
        <v>40817.458333333336</v>
      </c>
      <c r="C520">
        <v>4</v>
      </c>
      <c r="D520">
        <v>0</v>
      </c>
      <c r="E520">
        <v>3</v>
      </c>
      <c r="F520">
        <v>10</v>
      </c>
      <c r="G520">
        <v>82</v>
      </c>
      <c r="H520" s="9">
        <v>22.002800000000001</v>
      </c>
      <c r="I520" s="7">
        <v>30</v>
      </c>
      <c r="J520" s="7">
        <v>101</v>
      </c>
      <c r="K520" s="2">
        <v>131</v>
      </c>
    </row>
    <row r="521" spans="1:11">
      <c r="A521">
        <v>520</v>
      </c>
      <c r="B521" s="1">
        <v>40631.333333333336</v>
      </c>
      <c r="C521">
        <v>2</v>
      </c>
      <c r="D521">
        <v>0</v>
      </c>
      <c r="E521">
        <v>1</v>
      </c>
      <c r="F521">
        <v>3</v>
      </c>
      <c r="G521">
        <v>35</v>
      </c>
      <c r="H521" s="9">
        <v>23.999400000000001</v>
      </c>
      <c r="I521" s="2">
        <v>19</v>
      </c>
      <c r="J521" s="2">
        <v>267</v>
      </c>
      <c r="K521" s="2">
        <v>286</v>
      </c>
    </row>
    <row r="522" spans="1:11">
      <c r="A522">
        <v>521</v>
      </c>
      <c r="B522" s="1">
        <v>40945.541666666664</v>
      </c>
      <c r="C522">
        <v>1</v>
      </c>
      <c r="D522">
        <v>0</v>
      </c>
      <c r="E522">
        <v>1</v>
      </c>
      <c r="F522">
        <v>10</v>
      </c>
      <c r="G522">
        <v>40</v>
      </c>
      <c r="H522" s="9">
        <v>15.001300000000001</v>
      </c>
      <c r="I522" s="7">
        <v>17</v>
      </c>
      <c r="J522" s="7">
        <v>124</v>
      </c>
      <c r="K522" s="2">
        <v>141</v>
      </c>
    </row>
    <row r="523" spans="1:11">
      <c r="A523">
        <v>522</v>
      </c>
      <c r="B523" s="1">
        <v>41048.291666666664</v>
      </c>
      <c r="C523">
        <v>2</v>
      </c>
      <c r="D523">
        <v>0</v>
      </c>
      <c r="E523">
        <v>1</v>
      </c>
      <c r="F523">
        <v>14</v>
      </c>
      <c r="G523">
        <v>67</v>
      </c>
      <c r="H523" s="9">
        <v>7.0015000000000001</v>
      </c>
      <c r="I523" s="7">
        <v>28</v>
      </c>
      <c r="J523" s="7">
        <v>67</v>
      </c>
      <c r="K523" s="2">
        <v>95</v>
      </c>
    </row>
    <row r="524" spans="1:11">
      <c r="A524">
        <v>523</v>
      </c>
      <c r="B524" s="1">
        <v>41048.583333333336</v>
      </c>
      <c r="C524">
        <v>2</v>
      </c>
      <c r="D524">
        <v>0</v>
      </c>
      <c r="E524">
        <v>1</v>
      </c>
      <c r="F524">
        <v>27</v>
      </c>
      <c r="G524">
        <v>30</v>
      </c>
      <c r="H524" s="9">
        <v>6.0031999999999996</v>
      </c>
      <c r="I524" s="7">
        <v>361</v>
      </c>
      <c r="J524" s="7">
        <v>369</v>
      </c>
      <c r="K524" s="2">
        <v>730</v>
      </c>
    </row>
    <row r="525" spans="1:11">
      <c r="A525">
        <v>524</v>
      </c>
      <c r="B525" s="1">
        <v>41127.541666666664</v>
      </c>
      <c r="C525">
        <v>3</v>
      </c>
      <c r="D525">
        <v>0</v>
      </c>
      <c r="E525">
        <v>1</v>
      </c>
      <c r="F525">
        <v>31</v>
      </c>
      <c r="G525">
        <v>49</v>
      </c>
      <c r="H525" s="9">
        <v>15.001300000000001</v>
      </c>
      <c r="I525" s="7">
        <v>85</v>
      </c>
      <c r="J525" s="7">
        <v>204</v>
      </c>
      <c r="K525" s="2">
        <v>289</v>
      </c>
    </row>
    <row r="526" spans="1:11">
      <c r="A526">
        <v>525</v>
      </c>
      <c r="B526" s="1">
        <v>41173.875</v>
      </c>
      <c r="C526">
        <v>3</v>
      </c>
      <c r="D526">
        <v>0</v>
      </c>
      <c r="E526">
        <v>1</v>
      </c>
      <c r="F526">
        <v>21.000000000000004</v>
      </c>
      <c r="G526">
        <v>73</v>
      </c>
      <c r="H526" s="9">
        <v>16.997900000000001</v>
      </c>
      <c r="I526" s="7">
        <v>46</v>
      </c>
      <c r="J526" s="7">
        <v>266</v>
      </c>
      <c r="K526" s="2">
        <v>312</v>
      </c>
    </row>
    <row r="527" spans="1:11">
      <c r="A527">
        <v>526</v>
      </c>
      <c r="B527" s="1">
        <v>40744.666666666664</v>
      </c>
      <c r="C527">
        <v>3</v>
      </c>
      <c r="D527">
        <v>0</v>
      </c>
      <c r="E527">
        <v>1</v>
      </c>
      <c r="F527">
        <v>33</v>
      </c>
      <c r="G527">
        <v>56</v>
      </c>
      <c r="H527" s="9">
        <v>0</v>
      </c>
      <c r="I527" s="7">
        <v>30</v>
      </c>
      <c r="J527" s="7">
        <v>204</v>
      </c>
      <c r="K527" s="2">
        <v>234</v>
      </c>
    </row>
    <row r="528" spans="1:11">
      <c r="A528">
        <v>527</v>
      </c>
      <c r="B528" s="1">
        <v>41204.5</v>
      </c>
      <c r="C528">
        <v>4</v>
      </c>
      <c r="D528">
        <v>0</v>
      </c>
      <c r="E528">
        <v>1</v>
      </c>
      <c r="F528">
        <v>20.000000000000004</v>
      </c>
      <c r="G528">
        <v>35</v>
      </c>
      <c r="H528" s="9">
        <v>0</v>
      </c>
      <c r="I528" s="7">
        <v>52</v>
      </c>
      <c r="J528" s="7">
        <v>231</v>
      </c>
      <c r="K528" s="2">
        <v>283</v>
      </c>
    </row>
    <row r="529" spans="1:11">
      <c r="A529">
        <v>528</v>
      </c>
      <c r="B529" s="1">
        <v>40821.458333333336</v>
      </c>
      <c r="C529">
        <v>4</v>
      </c>
      <c r="D529">
        <v>0</v>
      </c>
      <c r="E529">
        <v>1</v>
      </c>
      <c r="F529">
        <v>21.000000000000004</v>
      </c>
      <c r="G529">
        <v>46</v>
      </c>
      <c r="H529" s="9">
        <v>19.001200000000001</v>
      </c>
      <c r="I529" s="7">
        <v>32</v>
      </c>
      <c r="J529" s="7">
        <v>137</v>
      </c>
      <c r="K529" s="2">
        <v>169</v>
      </c>
    </row>
    <row r="530" spans="1:11">
      <c r="A530">
        <v>529</v>
      </c>
      <c r="B530" s="1">
        <v>40919.708333333336</v>
      </c>
      <c r="C530">
        <v>1</v>
      </c>
      <c r="D530">
        <v>0</v>
      </c>
      <c r="E530">
        <v>3</v>
      </c>
      <c r="F530">
        <v>8</v>
      </c>
      <c r="G530">
        <v>87</v>
      </c>
      <c r="H530" s="9">
        <v>15.001300000000001</v>
      </c>
      <c r="I530" s="7">
        <v>6</v>
      </c>
      <c r="J530" s="7">
        <v>128</v>
      </c>
      <c r="K530" s="2">
        <v>134</v>
      </c>
    </row>
    <row r="531" spans="1:11">
      <c r="A531">
        <v>530</v>
      </c>
      <c r="B531" s="1">
        <v>40559.083333333336</v>
      </c>
      <c r="C531">
        <v>1</v>
      </c>
      <c r="D531">
        <v>0</v>
      </c>
      <c r="E531">
        <v>1</v>
      </c>
      <c r="F531">
        <v>4</v>
      </c>
      <c r="G531">
        <v>56</v>
      </c>
      <c r="H531" s="9">
        <v>6.0031999999999996</v>
      </c>
      <c r="I531" s="2">
        <v>3</v>
      </c>
      <c r="J531" s="2">
        <v>13</v>
      </c>
      <c r="K531" s="2">
        <v>16</v>
      </c>
    </row>
    <row r="532" spans="1:11">
      <c r="A532">
        <v>531</v>
      </c>
      <c r="B532" s="1">
        <v>40773.375</v>
      </c>
      <c r="C532">
        <v>3</v>
      </c>
      <c r="D532">
        <v>0</v>
      </c>
      <c r="E532">
        <v>1</v>
      </c>
      <c r="F532">
        <v>27</v>
      </c>
      <c r="G532">
        <v>66</v>
      </c>
      <c r="H532" s="9">
        <v>16.997900000000001</v>
      </c>
      <c r="I532" s="7">
        <v>42</v>
      </c>
      <c r="J532" s="7">
        <v>186</v>
      </c>
      <c r="K532" s="2">
        <v>228</v>
      </c>
    </row>
    <row r="533" spans="1:11">
      <c r="A533">
        <v>532</v>
      </c>
      <c r="B533" s="1">
        <v>41231.5</v>
      </c>
      <c r="C533">
        <v>4</v>
      </c>
      <c r="D533">
        <v>0</v>
      </c>
      <c r="E533">
        <v>1</v>
      </c>
      <c r="F533">
        <v>11</v>
      </c>
      <c r="G533">
        <v>62</v>
      </c>
      <c r="H533" s="9">
        <v>19.001200000000001</v>
      </c>
      <c r="I533" s="7">
        <v>101</v>
      </c>
      <c r="J533" s="7">
        <v>341</v>
      </c>
      <c r="K533" s="2">
        <v>442</v>
      </c>
    </row>
    <row r="534" spans="1:11">
      <c r="A534">
        <v>533</v>
      </c>
      <c r="B534" s="1">
        <v>40665.458333333336</v>
      </c>
      <c r="C534">
        <v>2</v>
      </c>
      <c r="D534">
        <v>0</v>
      </c>
      <c r="E534">
        <v>1</v>
      </c>
      <c r="F534">
        <v>20.000000000000004</v>
      </c>
      <c r="G534">
        <v>73</v>
      </c>
      <c r="H534" s="9">
        <v>19.999500000000001</v>
      </c>
      <c r="I534" s="7">
        <v>34</v>
      </c>
      <c r="J534" s="7">
        <v>95</v>
      </c>
      <c r="K534" s="2">
        <v>129</v>
      </c>
    </row>
    <row r="535" spans="1:11">
      <c r="A535">
        <v>534</v>
      </c>
      <c r="B535" s="1">
        <v>40936.125</v>
      </c>
      <c r="C535">
        <v>1</v>
      </c>
      <c r="D535">
        <v>0</v>
      </c>
      <c r="E535">
        <v>1</v>
      </c>
      <c r="F535">
        <v>4</v>
      </c>
      <c r="G535">
        <v>60</v>
      </c>
      <c r="H535" s="9">
        <v>6.0031999999999996</v>
      </c>
      <c r="I535" s="7">
        <v>1</v>
      </c>
      <c r="J535" s="7">
        <v>16</v>
      </c>
      <c r="K535" s="2">
        <v>17</v>
      </c>
    </row>
    <row r="536" spans="1:11">
      <c r="A536">
        <v>535</v>
      </c>
      <c r="B536" s="1">
        <v>40694.875</v>
      </c>
      <c r="C536">
        <v>2</v>
      </c>
      <c r="D536">
        <v>0</v>
      </c>
      <c r="E536">
        <v>1</v>
      </c>
      <c r="F536">
        <v>29</v>
      </c>
      <c r="G536">
        <v>66</v>
      </c>
      <c r="H536" s="9">
        <v>7.0015000000000001</v>
      </c>
      <c r="I536" s="7">
        <v>45</v>
      </c>
      <c r="J536" s="7">
        <v>165</v>
      </c>
      <c r="K536" s="2">
        <v>210</v>
      </c>
    </row>
    <row r="537" spans="1:11">
      <c r="A537">
        <v>536</v>
      </c>
      <c r="B537" s="1">
        <v>40832.583333333336</v>
      </c>
      <c r="C537">
        <v>4</v>
      </c>
      <c r="D537">
        <v>0</v>
      </c>
      <c r="E537">
        <v>1</v>
      </c>
      <c r="F537">
        <v>21.000000000000004</v>
      </c>
      <c r="G537">
        <v>40</v>
      </c>
      <c r="H537" s="9">
        <v>19.999500000000001</v>
      </c>
      <c r="I537" s="7">
        <v>204</v>
      </c>
      <c r="J537" s="7">
        <v>258</v>
      </c>
      <c r="K537" s="2">
        <v>462</v>
      </c>
    </row>
    <row r="538" spans="1:11">
      <c r="A538">
        <v>537</v>
      </c>
      <c r="B538" s="1">
        <v>40636.166666666664</v>
      </c>
      <c r="C538">
        <v>2</v>
      </c>
      <c r="D538">
        <v>0</v>
      </c>
      <c r="E538">
        <v>1</v>
      </c>
      <c r="F538">
        <v>5.0000000000000018</v>
      </c>
      <c r="G538">
        <v>70</v>
      </c>
      <c r="H538" s="9">
        <v>6.0031999999999996</v>
      </c>
      <c r="I538" s="7">
        <v>3</v>
      </c>
      <c r="J538" s="7">
        <v>0</v>
      </c>
      <c r="K538" s="2">
        <v>3</v>
      </c>
    </row>
    <row r="539" spans="1:11">
      <c r="A539">
        <v>538</v>
      </c>
      <c r="B539" s="1">
        <v>40559.5</v>
      </c>
      <c r="C539">
        <v>1</v>
      </c>
      <c r="D539">
        <v>0</v>
      </c>
      <c r="E539">
        <v>1</v>
      </c>
      <c r="F539">
        <v>3</v>
      </c>
      <c r="G539">
        <v>41</v>
      </c>
      <c r="H539" s="9">
        <v>19.001200000000001</v>
      </c>
      <c r="I539" s="2">
        <v>29</v>
      </c>
      <c r="J539" s="2">
        <v>75</v>
      </c>
      <c r="K539" s="2">
        <v>104</v>
      </c>
    </row>
    <row r="540" spans="1:11">
      <c r="A540">
        <v>539</v>
      </c>
      <c r="B540" s="1">
        <v>40769.791666666664</v>
      </c>
      <c r="C540">
        <v>3</v>
      </c>
      <c r="D540">
        <v>0</v>
      </c>
      <c r="E540">
        <v>1</v>
      </c>
      <c r="F540">
        <v>27</v>
      </c>
      <c r="G540">
        <v>74</v>
      </c>
      <c r="H540" s="9">
        <v>15.001300000000001</v>
      </c>
      <c r="I540" s="7">
        <v>75</v>
      </c>
      <c r="J540" s="7">
        <v>184</v>
      </c>
      <c r="K540" s="2">
        <v>259</v>
      </c>
    </row>
    <row r="541" spans="1:11">
      <c r="A541">
        <v>540</v>
      </c>
      <c r="B541" s="1">
        <v>41120.833333333336</v>
      </c>
      <c r="C541">
        <v>3</v>
      </c>
      <c r="D541">
        <v>0</v>
      </c>
      <c r="E541">
        <v>1</v>
      </c>
      <c r="F541">
        <v>27</v>
      </c>
      <c r="G541">
        <v>70</v>
      </c>
      <c r="H541" s="9">
        <v>15.001300000000001</v>
      </c>
      <c r="I541" s="7">
        <v>78</v>
      </c>
      <c r="J541" s="7">
        <v>384</v>
      </c>
      <c r="K541" s="2">
        <v>462</v>
      </c>
    </row>
    <row r="542" spans="1:11">
      <c r="A542">
        <v>541</v>
      </c>
      <c r="B542" s="1">
        <v>41006.875</v>
      </c>
      <c r="C542">
        <v>2</v>
      </c>
      <c r="D542">
        <v>0</v>
      </c>
      <c r="E542">
        <v>1</v>
      </c>
      <c r="F542">
        <v>16</v>
      </c>
      <c r="G542">
        <v>20</v>
      </c>
      <c r="H542" s="9">
        <v>12.997999999999999</v>
      </c>
      <c r="I542" s="7">
        <v>75</v>
      </c>
      <c r="J542" s="7">
        <v>159</v>
      </c>
      <c r="K542" s="2">
        <v>234</v>
      </c>
    </row>
    <row r="543" spans="1:11">
      <c r="A543">
        <v>542</v>
      </c>
      <c r="B543" s="1">
        <v>40829.125</v>
      </c>
      <c r="C543">
        <v>4</v>
      </c>
      <c r="D543">
        <v>0</v>
      </c>
      <c r="E543">
        <v>2</v>
      </c>
      <c r="F543">
        <v>18</v>
      </c>
      <c r="G543">
        <v>100</v>
      </c>
      <c r="H543" s="9">
        <v>12.997999999999999</v>
      </c>
      <c r="I543" s="7">
        <v>2</v>
      </c>
      <c r="J543" s="7">
        <v>4</v>
      </c>
      <c r="K543" s="2">
        <v>6</v>
      </c>
    </row>
    <row r="544" spans="1:11">
      <c r="A544">
        <v>543</v>
      </c>
      <c r="B544" s="1">
        <v>41162.25</v>
      </c>
      <c r="C544">
        <v>3</v>
      </c>
      <c r="D544">
        <v>0</v>
      </c>
      <c r="E544">
        <v>1</v>
      </c>
      <c r="F544">
        <v>16</v>
      </c>
      <c r="G544">
        <v>72</v>
      </c>
      <c r="H544" s="9">
        <v>8.9981000000000009</v>
      </c>
      <c r="I544" s="7">
        <v>8</v>
      </c>
      <c r="J544" s="7">
        <v>172</v>
      </c>
      <c r="K544" s="2">
        <v>180</v>
      </c>
    </row>
    <row r="545" spans="1:11">
      <c r="A545">
        <v>544</v>
      </c>
      <c r="B545" s="1">
        <v>40798.708333333336</v>
      </c>
      <c r="C545">
        <v>3</v>
      </c>
      <c r="D545">
        <v>0</v>
      </c>
      <c r="E545">
        <v>1</v>
      </c>
      <c r="F545">
        <v>27</v>
      </c>
      <c r="G545">
        <v>51</v>
      </c>
      <c r="H545" s="9">
        <v>11.0014</v>
      </c>
      <c r="I545" s="7">
        <v>74</v>
      </c>
      <c r="J545" s="7">
        <v>515</v>
      </c>
      <c r="K545" s="2">
        <v>589</v>
      </c>
    </row>
    <row r="546" spans="1:11">
      <c r="A546">
        <v>545</v>
      </c>
      <c r="B546" s="1">
        <v>41154.791666666664</v>
      </c>
      <c r="C546">
        <v>3</v>
      </c>
      <c r="D546">
        <v>0</v>
      </c>
      <c r="E546">
        <v>2</v>
      </c>
      <c r="F546">
        <v>26</v>
      </c>
      <c r="G546">
        <v>84</v>
      </c>
      <c r="H546" s="9">
        <v>15.001300000000001</v>
      </c>
      <c r="I546" s="7">
        <v>140</v>
      </c>
      <c r="J546" s="7">
        <v>152</v>
      </c>
      <c r="K546" s="2">
        <v>292</v>
      </c>
    </row>
    <row r="547" spans="1:11">
      <c r="A547">
        <v>546</v>
      </c>
      <c r="B547" s="1">
        <v>40965.583333333336</v>
      </c>
      <c r="C547">
        <v>1</v>
      </c>
      <c r="D547">
        <v>0</v>
      </c>
      <c r="E547">
        <v>1</v>
      </c>
      <c r="F547">
        <v>8</v>
      </c>
      <c r="G547">
        <v>31</v>
      </c>
      <c r="H547" s="9">
        <v>0</v>
      </c>
      <c r="I547" s="7">
        <v>68</v>
      </c>
      <c r="J547" s="7">
        <v>263</v>
      </c>
      <c r="K547" s="2">
        <v>331</v>
      </c>
    </row>
    <row r="548" spans="1:11">
      <c r="A548">
        <v>547</v>
      </c>
      <c r="B548" s="1">
        <v>41135.791666666664</v>
      </c>
      <c r="C548">
        <v>3</v>
      </c>
      <c r="D548">
        <v>0</v>
      </c>
      <c r="E548">
        <v>1</v>
      </c>
      <c r="F548">
        <v>29</v>
      </c>
      <c r="G548">
        <v>66</v>
      </c>
      <c r="H548" s="9">
        <v>12.997999999999999</v>
      </c>
      <c r="I548" s="7">
        <v>94</v>
      </c>
      <c r="J548" s="7">
        <v>533</v>
      </c>
      <c r="K548" s="2">
        <v>627</v>
      </c>
    </row>
    <row r="549" spans="1:11">
      <c r="A549">
        <v>548</v>
      </c>
      <c r="B549" s="1">
        <v>40908.458333333336</v>
      </c>
      <c r="C549">
        <v>1</v>
      </c>
      <c r="D549">
        <v>0</v>
      </c>
      <c r="E549">
        <v>1</v>
      </c>
      <c r="F549">
        <v>12</v>
      </c>
      <c r="G549">
        <v>71</v>
      </c>
      <c r="H549" s="9">
        <v>11.0014</v>
      </c>
      <c r="I549" s="7">
        <v>65</v>
      </c>
      <c r="J549" s="7">
        <v>152</v>
      </c>
      <c r="K549" s="2">
        <v>217</v>
      </c>
    </row>
    <row r="550" spans="1:11">
      <c r="A550">
        <v>549</v>
      </c>
      <c r="B550" s="1">
        <v>40606.875</v>
      </c>
      <c r="C550">
        <v>1</v>
      </c>
      <c r="D550">
        <v>0</v>
      </c>
      <c r="E550">
        <v>2</v>
      </c>
      <c r="F550">
        <v>6.0000000000000018</v>
      </c>
      <c r="G550">
        <v>70</v>
      </c>
      <c r="H550" s="9">
        <v>15.001300000000001</v>
      </c>
      <c r="I550" s="2">
        <v>6</v>
      </c>
      <c r="J550" s="2">
        <v>64</v>
      </c>
      <c r="K550" s="2">
        <v>70</v>
      </c>
    </row>
    <row r="551" spans="1:11">
      <c r="A551">
        <v>550</v>
      </c>
      <c r="B551" s="1">
        <v>41260.125</v>
      </c>
      <c r="C551">
        <v>4</v>
      </c>
      <c r="D551">
        <v>0</v>
      </c>
      <c r="E551">
        <v>2</v>
      </c>
      <c r="F551">
        <v>9</v>
      </c>
      <c r="G551">
        <v>93</v>
      </c>
      <c r="H551" s="9">
        <v>0</v>
      </c>
      <c r="I551" s="7">
        <v>0</v>
      </c>
      <c r="J551" s="7">
        <v>3</v>
      </c>
      <c r="K551" s="2">
        <v>3</v>
      </c>
    </row>
    <row r="552" spans="1:11">
      <c r="A552">
        <v>551</v>
      </c>
      <c r="B552" s="1">
        <v>40742.666666666664</v>
      </c>
      <c r="C552">
        <v>3</v>
      </c>
      <c r="D552">
        <v>0</v>
      </c>
      <c r="E552">
        <v>1</v>
      </c>
      <c r="F552">
        <v>33</v>
      </c>
      <c r="G552">
        <v>53</v>
      </c>
      <c r="H552" s="9">
        <v>19.001200000000001</v>
      </c>
      <c r="I552" s="7">
        <v>45</v>
      </c>
      <c r="J552" s="7">
        <v>220</v>
      </c>
      <c r="K552" s="2">
        <v>265</v>
      </c>
    </row>
    <row r="553" spans="1:11">
      <c r="A553">
        <v>552</v>
      </c>
      <c r="B553" s="1">
        <v>40787.916666666664</v>
      </c>
      <c r="C553">
        <v>3</v>
      </c>
      <c r="D553">
        <v>0</v>
      </c>
      <c r="E553">
        <v>2</v>
      </c>
      <c r="F553">
        <v>23.999999999999993</v>
      </c>
      <c r="G553">
        <v>57</v>
      </c>
      <c r="H553" s="9">
        <v>15.001300000000001</v>
      </c>
      <c r="I553" s="7">
        <v>34</v>
      </c>
      <c r="J553" s="7">
        <v>145</v>
      </c>
      <c r="K553" s="2">
        <v>179</v>
      </c>
    </row>
    <row r="554" spans="1:11">
      <c r="A554">
        <v>553</v>
      </c>
      <c r="B554" s="1">
        <v>41256.75</v>
      </c>
      <c r="C554">
        <v>4</v>
      </c>
      <c r="D554">
        <v>0</v>
      </c>
      <c r="E554">
        <v>1</v>
      </c>
      <c r="F554">
        <v>7</v>
      </c>
      <c r="G554">
        <v>42</v>
      </c>
      <c r="H554" s="9">
        <v>7.0015000000000001</v>
      </c>
      <c r="I554" s="7">
        <v>20</v>
      </c>
      <c r="J554" s="7">
        <v>446</v>
      </c>
      <c r="K554" s="2">
        <v>466</v>
      </c>
    </row>
    <row r="555" spans="1:11">
      <c r="A555">
        <v>554</v>
      </c>
      <c r="B555" s="1">
        <v>40730.458333333336</v>
      </c>
      <c r="C555">
        <v>3</v>
      </c>
      <c r="D555">
        <v>0</v>
      </c>
      <c r="E555">
        <v>2</v>
      </c>
      <c r="F555">
        <v>27</v>
      </c>
      <c r="G555">
        <v>74</v>
      </c>
      <c r="H555" s="9">
        <v>0</v>
      </c>
      <c r="I555" s="7">
        <v>24</v>
      </c>
      <c r="J555" s="7">
        <v>103</v>
      </c>
      <c r="K555" s="2">
        <v>127</v>
      </c>
    </row>
    <row r="556" spans="1:11">
      <c r="A556">
        <v>555</v>
      </c>
      <c r="B556" s="1">
        <v>40858.291666666664</v>
      </c>
      <c r="C556">
        <v>4</v>
      </c>
      <c r="D556">
        <v>1</v>
      </c>
      <c r="E556">
        <v>1</v>
      </c>
      <c r="F556">
        <v>5.0000000000000018</v>
      </c>
      <c r="G556">
        <v>45</v>
      </c>
      <c r="H556" s="9">
        <v>16.997900000000001</v>
      </c>
      <c r="I556" s="7">
        <v>5</v>
      </c>
      <c r="J556" s="7">
        <v>115</v>
      </c>
      <c r="K556" s="2">
        <v>120</v>
      </c>
    </row>
    <row r="557" spans="1:11">
      <c r="A557">
        <v>556</v>
      </c>
      <c r="B557" s="1">
        <v>40575.541666666664</v>
      </c>
      <c r="C557">
        <v>1</v>
      </c>
      <c r="D557">
        <v>0</v>
      </c>
      <c r="E557">
        <v>2</v>
      </c>
      <c r="F557">
        <v>1</v>
      </c>
      <c r="G557">
        <v>86</v>
      </c>
      <c r="H557" s="9">
        <v>0</v>
      </c>
      <c r="I557" s="2">
        <v>3</v>
      </c>
      <c r="J557" s="2">
        <v>49</v>
      </c>
      <c r="K557" s="2">
        <v>52</v>
      </c>
    </row>
    <row r="558" spans="1:11">
      <c r="A558">
        <v>557</v>
      </c>
      <c r="B558" s="1">
        <v>40639.25</v>
      </c>
      <c r="C558">
        <v>2</v>
      </c>
      <c r="D558">
        <v>0</v>
      </c>
      <c r="E558">
        <v>1</v>
      </c>
      <c r="F558">
        <v>3</v>
      </c>
      <c r="G558">
        <v>70</v>
      </c>
      <c r="H558" s="9">
        <v>7.0015000000000001</v>
      </c>
      <c r="I558" s="7">
        <v>4</v>
      </c>
      <c r="J558" s="7">
        <v>52</v>
      </c>
      <c r="K558" s="2">
        <v>56</v>
      </c>
    </row>
    <row r="559" spans="1:11">
      <c r="A559">
        <v>558</v>
      </c>
      <c r="B559" s="1">
        <v>41034.416666666664</v>
      </c>
      <c r="C559">
        <v>2</v>
      </c>
      <c r="D559">
        <v>0</v>
      </c>
      <c r="E559">
        <v>1</v>
      </c>
      <c r="F559">
        <v>23.999999999999993</v>
      </c>
      <c r="G559">
        <v>65</v>
      </c>
      <c r="H559" s="9">
        <v>8.9981000000000009</v>
      </c>
      <c r="I559" s="7">
        <v>148</v>
      </c>
      <c r="J559" s="7">
        <v>284</v>
      </c>
      <c r="K559" s="2">
        <v>432</v>
      </c>
    </row>
    <row r="560" spans="1:11">
      <c r="A560">
        <v>559</v>
      </c>
      <c r="B560" s="1">
        <v>41119.416666666664</v>
      </c>
      <c r="C560">
        <v>3</v>
      </c>
      <c r="D560">
        <v>0</v>
      </c>
      <c r="E560">
        <v>1</v>
      </c>
      <c r="F560">
        <v>28</v>
      </c>
      <c r="G560">
        <v>62</v>
      </c>
      <c r="H560" s="9">
        <v>0</v>
      </c>
      <c r="I560" s="7">
        <v>123</v>
      </c>
      <c r="J560" s="7">
        <v>258</v>
      </c>
      <c r="K560" s="2">
        <v>381</v>
      </c>
    </row>
    <row r="561" spans="1:11">
      <c r="A561">
        <v>560</v>
      </c>
      <c r="B561" s="1">
        <v>41033.208333333336</v>
      </c>
      <c r="C561">
        <v>2</v>
      </c>
      <c r="D561">
        <v>0</v>
      </c>
      <c r="E561">
        <v>1</v>
      </c>
      <c r="F561">
        <v>19.000000000000004</v>
      </c>
      <c r="G561">
        <v>88</v>
      </c>
      <c r="H561" s="9">
        <v>12.997999999999999</v>
      </c>
      <c r="I561" s="7">
        <v>0</v>
      </c>
      <c r="J561" s="7">
        <v>24</v>
      </c>
      <c r="K561" s="2">
        <v>24</v>
      </c>
    </row>
    <row r="562" spans="1:11">
      <c r="A562">
        <v>561</v>
      </c>
      <c r="B562" s="1">
        <v>41131.041666666664</v>
      </c>
      <c r="C562">
        <v>3</v>
      </c>
      <c r="D562">
        <v>0</v>
      </c>
      <c r="E562">
        <v>1</v>
      </c>
      <c r="F562">
        <v>26</v>
      </c>
      <c r="G562">
        <v>65</v>
      </c>
      <c r="H562" s="9">
        <v>7.0015000000000001</v>
      </c>
      <c r="I562" s="7">
        <v>6</v>
      </c>
      <c r="J562" s="7">
        <v>35</v>
      </c>
      <c r="K562" s="2">
        <v>41</v>
      </c>
    </row>
    <row r="563" spans="1:11">
      <c r="A563">
        <v>562</v>
      </c>
      <c r="B563" s="1">
        <v>41078.25</v>
      </c>
      <c r="C563">
        <v>2</v>
      </c>
      <c r="D563">
        <v>0</v>
      </c>
      <c r="E563">
        <v>3</v>
      </c>
      <c r="F563">
        <v>17</v>
      </c>
      <c r="G563">
        <v>88</v>
      </c>
      <c r="H563" s="9">
        <v>8.9981000000000009</v>
      </c>
      <c r="I563" s="7">
        <v>0</v>
      </c>
      <c r="J563" s="7">
        <v>37</v>
      </c>
      <c r="K563" s="2">
        <v>37</v>
      </c>
    </row>
    <row r="564" spans="1:11">
      <c r="A564">
        <v>563</v>
      </c>
      <c r="B564" s="1">
        <v>41120.166666666664</v>
      </c>
      <c r="C564">
        <v>3</v>
      </c>
      <c r="D564">
        <v>0</v>
      </c>
      <c r="E564">
        <v>1</v>
      </c>
      <c r="F564">
        <v>23.999999999999993</v>
      </c>
      <c r="G564">
        <v>83</v>
      </c>
      <c r="H564" s="9">
        <v>0</v>
      </c>
      <c r="I564" s="7">
        <v>0</v>
      </c>
      <c r="J564" s="7">
        <v>5</v>
      </c>
      <c r="K564" s="2">
        <v>5</v>
      </c>
    </row>
    <row r="565" spans="1:11">
      <c r="A565">
        <v>564</v>
      </c>
      <c r="B565" s="1">
        <v>41023.625</v>
      </c>
      <c r="C565">
        <v>2</v>
      </c>
      <c r="D565">
        <v>0</v>
      </c>
      <c r="E565">
        <v>1</v>
      </c>
      <c r="F565">
        <v>16</v>
      </c>
      <c r="G565">
        <v>23</v>
      </c>
      <c r="H565" s="9">
        <v>27.999300000000002</v>
      </c>
      <c r="I565" s="7">
        <v>60</v>
      </c>
      <c r="J565" s="7">
        <v>176</v>
      </c>
      <c r="K565" s="2">
        <v>236</v>
      </c>
    </row>
    <row r="566" spans="1:11">
      <c r="A566">
        <v>565</v>
      </c>
      <c r="B566" s="1">
        <v>41003.416666666664</v>
      </c>
      <c r="C566">
        <v>2</v>
      </c>
      <c r="D566">
        <v>0</v>
      </c>
      <c r="E566">
        <v>2</v>
      </c>
      <c r="F566">
        <v>18</v>
      </c>
      <c r="G566">
        <v>45</v>
      </c>
      <c r="H566" s="9">
        <v>8.9981000000000009</v>
      </c>
      <c r="I566" s="7">
        <v>68</v>
      </c>
      <c r="J566" s="7">
        <v>99</v>
      </c>
      <c r="K566" s="2">
        <v>167</v>
      </c>
    </row>
    <row r="567" spans="1:11">
      <c r="A567">
        <v>566</v>
      </c>
      <c r="B567" s="1">
        <v>40637.375</v>
      </c>
      <c r="C567">
        <v>2</v>
      </c>
      <c r="D567">
        <v>0</v>
      </c>
      <c r="E567">
        <v>2</v>
      </c>
      <c r="F567">
        <v>16</v>
      </c>
      <c r="G567">
        <v>51</v>
      </c>
      <c r="H567" s="9">
        <v>26.002700000000001</v>
      </c>
      <c r="I567" s="7">
        <v>24</v>
      </c>
      <c r="J567" s="7">
        <v>134</v>
      </c>
      <c r="K567" s="2">
        <v>158</v>
      </c>
    </row>
    <row r="568" spans="1:11">
      <c r="A568">
        <v>567</v>
      </c>
      <c r="B568" s="1">
        <v>41083.166666666664</v>
      </c>
      <c r="C568">
        <v>3</v>
      </c>
      <c r="D568">
        <v>0</v>
      </c>
      <c r="E568">
        <v>2</v>
      </c>
      <c r="F568">
        <v>23</v>
      </c>
      <c r="G568">
        <v>83</v>
      </c>
      <c r="H568" s="9">
        <v>11.0014</v>
      </c>
      <c r="I568" s="7">
        <v>6</v>
      </c>
      <c r="J568" s="7">
        <v>13</v>
      </c>
      <c r="K568" s="2">
        <v>19</v>
      </c>
    </row>
    <row r="569" spans="1:11">
      <c r="A569">
        <v>568</v>
      </c>
      <c r="B569" s="1">
        <v>40791.5</v>
      </c>
      <c r="C569">
        <v>3</v>
      </c>
      <c r="D569">
        <v>1</v>
      </c>
      <c r="E569">
        <v>2</v>
      </c>
      <c r="F569">
        <v>27</v>
      </c>
      <c r="G569">
        <v>70</v>
      </c>
      <c r="H569" s="9">
        <v>12.997999999999999</v>
      </c>
      <c r="I569" s="7">
        <v>141</v>
      </c>
      <c r="J569" s="7">
        <v>212</v>
      </c>
      <c r="K569" s="2">
        <v>353</v>
      </c>
    </row>
    <row r="570" spans="1:11">
      <c r="A570">
        <v>569</v>
      </c>
      <c r="B570" s="1">
        <v>40627.708333333336</v>
      </c>
      <c r="C570">
        <v>2</v>
      </c>
      <c r="D570">
        <v>0</v>
      </c>
      <c r="E570">
        <v>2</v>
      </c>
      <c r="F570">
        <v>7</v>
      </c>
      <c r="G570">
        <v>36</v>
      </c>
      <c r="H570" s="9">
        <v>23.999400000000001</v>
      </c>
      <c r="I570" s="2">
        <v>23</v>
      </c>
      <c r="J570" s="2">
        <v>202</v>
      </c>
      <c r="K570" s="2">
        <v>225</v>
      </c>
    </row>
    <row r="571" spans="1:11">
      <c r="A571">
        <v>570</v>
      </c>
      <c r="B571" s="1">
        <v>41081.208333333336</v>
      </c>
      <c r="C571">
        <v>3</v>
      </c>
      <c r="D571">
        <v>0</v>
      </c>
      <c r="E571">
        <v>1</v>
      </c>
      <c r="F571">
        <v>26</v>
      </c>
      <c r="G571">
        <v>84</v>
      </c>
      <c r="H571" s="9">
        <v>7.0015000000000001</v>
      </c>
      <c r="I571" s="7">
        <v>3</v>
      </c>
      <c r="J571" s="7">
        <v>36</v>
      </c>
      <c r="K571" s="2">
        <v>39</v>
      </c>
    </row>
    <row r="572" spans="1:11">
      <c r="A572">
        <v>571</v>
      </c>
      <c r="B572" s="1">
        <v>40915.375</v>
      </c>
      <c r="C572">
        <v>1</v>
      </c>
      <c r="D572">
        <v>0</v>
      </c>
      <c r="E572">
        <v>1</v>
      </c>
      <c r="F572">
        <v>2</v>
      </c>
      <c r="G572">
        <v>80</v>
      </c>
      <c r="H572" s="9">
        <v>8.9981000000000009</v>
      </c>
      <c r="I572" s="7">
        <v>14</v>
      </c>
      <c r="J572" s="7">
        <v>116</v>
      </c>
      <c r="K572" s="2">
        <v>130</v>
      </c>
    </row>
    <row r="573" spans="1:11">
      <c r="A573">
        <v>572</v>
      </c>
      <c r="B573" s="1">
        <v>41085.791666666664</v>
      </c>
      <c r="C573">
        <v>3</v>
      </c>
      <c r="D573">
        <v>0</v>
      </c>
      <c r="E573">
        <v>1</v>
      </c>
      <c r="F573">
        <v>28</v>
      </c>
      <c r="G573">
        <v>27</v>
      </c>
      <c r="H573" s="9">
        <v>31.000900000000001</v>
      </c>
      <c r="I573" s="7">
        <v>74</v>
      </c>
      <c r="J573" s="7">
        <v>508</v>
      </c>
      <c r="K573" s="2">
        <v>582</v>
      </c>
    </row>
    <row r="574" spans="1:11">
      <c r="A574">
        <v>573</v>
      </c>
      <c r="B574" s="1">
        <v>40846.166666666664</v>
      </c>
      <c r="C574">
        <v>4</v>
      </c>
      <c r="D574">
        <v>0</v>
      </c>
      <c r="E574">
        <v>1</v>
      </c>
      <c r="F574">
        <v>2</v>
      </c>
      <c r="G574">
        <v>80</v>
      </c>
      <c r="H574" s="9">
        <v>22.002800000000001</v>
      </c>
      <c r="I574" s="7">
        <v>1</v>
      </c>
      <c r="J574" s="7">
        <v>9</v>
      </c>
      <c r="K574" s="2">
        <v>10</v>
      </c>
    </row>
    <row r="575" spans="1:11">
      <c r="A575">
        <v>574</v>
      </c>
      <c r="B575" s="1">
        <v>41173.208333333336</v>
      </c>
      <c r="C575">
        <v>3</v>
      </c>
      <c r="D575">
        <v>0</v>
      </c>
      <c r="E575">
        <v>1</v>
      </c>
      <c r="F575">
        <v>16</v>
      </c>
      <c r="G575">
        <v>82</v>
      </c>
      <c r="H575" s="9">
        <v>0</v>
      </c>
      <c r="I575" s="7">
        <v>2</v>
      </c>
      <c r="J575" s="7">
        <v>47</v>
      </c>
      <c r="K575" s="2">
        <v>49</v>
      </c>
    </row>
    <row r="576" spans="1:11">
      <c r="A576">
        <v>575</v>
      </c>
      <c r="B576" s="1">
        <v>40936.5</v>
      </c>
      <c r="C576">
        <v>1</v>
      </c>
      <c r="D576">
        <v>0</v>
      </c>
      <c r="E576">
        <v>1</v>
      </c>
      <c r="F576">
        <v>6.0000000000000018</v>
      </c>
      <c r="G576">
        <v>61</v>
      </c>
      <c r="H576" s="9">
        <v>19.001200000000001</v>
      </c>
      <c r="I576" s="7">
        <v>70</v>
      </c>
      <c r="J576" s="7">
        <v>243</v>
      </c>
      <c r="K576" s="2">
        <v>313</v>
      </c>
    </row>
    <row r="577" spans="1:11">
      <c r="A577">
        <v>576</v>
      </c>
      <c r="B577" s="1">
        <v>40639.916666666664</v>
      </c>
      <c r="C577">
        <v>2</v>
      </c>
      <c r="D577">
        <v>0</v>
      </c>
      <c r="E577">
        <v>1</v>
      </c>
      <c r="F577">
        <v>14</v>
      </c>
      <c r="G577">
        <v>41</v>
      </c>
      <c r="H577" s="9">
        <v>19.001200000000001</v>
      </c>
      <c r="I577" s="7">
        <v>13</v>
      </c>
      <c r="J577" s="7">
        <v>71</v>
      </c>
      <c r="K577" s="2">
        <v>84</v>
      </c>
    </row>
    <row r="578" spans="1:11">
      <c r="A578">
        <v>577</v>
      </c>
      <c r="B578" s="1">
        <v>40632.833333333336</v>
      </c>
      <c r="C578">
        <v>2</v>
      </c>
      <c r="D578">
        <v>0</v>
      </c>
      <c r="E578">
        <v>3</v>
      </c>
      <c r="F578">
        <v>3</v>
      </c>
      <c r="G578">
        <v>93</v>
      </c>
      <c r="H578" s="9">
        <v>19.999500000000001</v>
      </c>
      <c r="I578" s="2">
        <v>4</v>
      </c>
      <c r="J578" s="2">
        <v>40</v>
      </c>
      <c r="K578" s="2">
        <v>44</v>
      </c>
    </row>
    <row r="579" spans="1:11">
      <c r="A579">
        <v>578</v>
      </c>
      <c r="B579" s="1">
        <v>40710.541666666664</v>
      </c>
      <c r="C579">
        <v>2</v>
      </c>
      <c r="D579">
        <v>0</v>
      </c>
      <c r="E579">
        <v>2</v>
      </c>
      <c r="F579">
        <v>27</v>
      </c>
      <c r="G579">
        <v>54</v>
      </c>
      <c r="H579" s="9">
        <v>16.997900000000001</v>
      </c>
      <c r="I579" s="7">
        <v>37</v>
      </c>
      <c r="J579" s="7">
        <v>113</v>
      </c>
      <c r="K579" s="2">
        <v>150</v>
      </c>
    </row>
    <row r="580" spans="1:11">
      <c r="A580">
        <v>579</v>
      </c>
      <c r="B580" s="1">
        <v>40547.375</v>
      </c>
      <c r="C580">
        <v>1</v>
      </c>
      <c r="D580">
        <v>0</v>
      </c>
      <c r="E580">
        <v>1</v>
      </c>
      <c r="F580">
        <v>-1</v>
      </c>
      <c r="G580">
        <v>64</v>
      </c>
      <c r="H580" s="9">
        <v>15.001300000000001</v>
      </c>
      <c r="I580" s="2">
        <v>2</v>
      </c>
      <c r="J580" s="2">
        <v>98</v>
      </c>
      <c r="K580" s="2">
        <v>100</v>
      </c>
    </row>
    <row r="581" spans="1:11">
      <c r="A581">
        <v>580</v>
      </c>
      <c r="B581" s="1">
        <v>41071.958333333336</v>
      </c>
      <c r="C581">
        <v>2</v>
      </c>
      <c r="D581">
        <v>0</v>
      </c>
      <c r="E581">
        <v>2</v>
      </c>
      <c r="F581">
        <v>26</v>
      </c>
      <c r="G581">
        <v>58</v>
      </c>
      <c r="H581" s="9">
        <v>15.001300000000001</v>
      </c>
      <c r="I581" s="7">
        <v>8</v>
      </c>
      <c r="J581" s="7">
        <v>72</v>
      </c>
      <c r="K581" s="2">
        <v>80</v>
      </c>
    </row>
    <row r="582" spans="1:11">
      <c r="A582">
        <v>581</v>
      </c>
      <c r="B582" s="1">
        <v>41025.208333333336</v>
      </c>
      <c r="C582">
        <v>2</v>
      </c>
      <c r="D582">
        <v>0</v>
      </c>
      <c r="E582">
        <v>2</v>
      </c>
      <c r="F582">
        <v>15</v>
      </c>
      <c r="G582">
        <v>63</v>
      </c>
      <c r="H582" s="9">
        <v>8.9981000000000009</v>
      </c>
      <c r="I582" s="7">
        <v>0</v>
      </c>
      <c r="J582" s="7">
        <v>17</v>
      </c>
      <c r="K582" s="2">
        <v>17</v>
      </c>
    </row>
    <row r="583" spans="1:11">
      <c r="A583">
        <v>582</v>
      </c>
      <c r="B583" s="1">
        <v>40900.416666666664</v>
      </c>
      <c r="C583">
        <v>1</v>
      </c>
      <c r="D583">
        <v>0</v>
      </c>
      <c r="E583">
        <v>1</v>
      </c>
      <c r="F583">
        <v>11</v>
      </c>
      <c r="G583">
        <v>62</v>
      </c>
      <c r="H583" s="9">
        <v>23.999400000000001</v>
      </c>
      <c r="I583" s="7">
        <v>8</v>
      </c>
      <c r="J583" s="7">
        <v>95</v>
      </c>
      <c r="K583" s="2">
        <v>103</v>
      </c>
    </row>
    <row r="584" spans="1:11">
      <c r="A584">
        <v>583</v>
      </c>
      <c r="B584" s="1">
        <v>40854.541666666664</v>
      </c>
      <c r="C584">
        <v>4</v>
      </c>
      <c r="D584">
        <v>0</v>
      </c>
      <c r="E584">
        <v>1</v>
      </c>
      <c r="F584">
        <v>18</v>
      </c>
      <c r="G584">
        <v>49</v>
      </c>
      <c r="H584" s="9">
        <v>6.0031999999999996</v>
      </c>
      <c r="I584" s="7">
        <v>32</v>
      </c>
      <c r="J584" s="7">
        <v>157</v>
      </c>
      <c r="K584" s="2">
        <v>189</v>
      </c>
    </row>
    <row r="585" spans="1:11">
      <c r="A585">
        <v>584</v>
      </c>
      <c r="B585" s="1">
        <v>41159.75</v>
      </c>
      <c r="C585">
        <v>3</v>
      </c>
      <c r="D585">
        <v>0</v>
      </c>
      <c r="E585">
        <v>1</v>
      </c>
      <c r="F585">
        <v>29</v>
      </c>
      <c r="G585">
        <v>62</v>
      </c>
      <c r="H585" s="9">
        <v>19.999500000000001</v>
      </c>
      <c r="I585" s="7">
        <v>95</v>
      </c>
      <c r="J585" s="7">
        <v>697</v>
      </c>
      <c r="K585" s="2">
        <v>792</v>
      </c>
    </row>
    <row r="586" spans="1:11">
      <c r="A586">
        <v>585</v>
      </c>
      <c r="B586" s="1">
        <v>40984.333333333336</v>
      </c>
      <c r="C586">
        <v>1</v>
      </c>
      <c r="D586">
        <v>0</v>
      </c>
      <c r="E586">
        <v>2</v>
      </c>
      <c r="F586">
        <v>11</v>
      </c>
      <c r="G586">
        <v>87</v>
      </c>
      <c r="H586" s="9">
        <v>15.001300000000001</v>
      </c>
      <c r="I586" s="7">
        <v>28</v>
      </c>
      <c r="J586" s="7">
        <v>533</v>
      </c>
      <c r="K586" s="2">
        <v>561</v>
      </c>
    </row>
    <row r="587" spans="1:11">
      <c r="A587">
        <v>586</v>
      </c>
      <c r="B587" s="1">
        <v>40951.166666666664</v>
      </c>
      <c r="C587">
        <v>1</v>
      </c>
      <c r="D587">
        <v>0</v>
      </c>
      <c r="E587">
        <v>2</v>
      </c>
      <c r="F587">
        <v>-4</v>
      </c>
      <c r="G587">
        <v>46</v>
      </c>
      <c r="H587" s="9">
        <v>47.998800000000003</v>
      </c>
      <c r="I587" s="7">
        <v>0</v>
      </c>
      <c r="J587" s="7">
        <v>1</v>
      </c>
      <c r="K587" s="2">
        <v>1</v>
      </c>
    </row>
    <row r="588" spans="1:11">
      <c r="A588">
        <v>587</v>
      </c>
      <c r="B588" s="1">
        <v>41133.875</v>
      </c>
      <c r="C588">
        <v>3</v>
      </c>
      <c r="D588">
        <v>0</v>
      </c>
      <c r="E588">
        <v>1</v>
      </c>
      <c r="F588">
        <v>27</v>
      </c>
      <c r="G588">
        <v>51</v>
      </c>
      <c r="H588" s="9">
        <v>6.0031999999999996</v>
      </c>
      <c r="I588" s="7">
        <v>78</v>
      </c>
      <c r="J588" s="7">
        <v>142</v>
      </c>
      <c r="K588" s="2">
        <v>220</v>
      </c>
    </row>
    <row r="589" spans="1:11">
      <c r="A589">
        <v>588</v>
      </c>
      <c r="B589" s="1">
        <v>41011.291666666664</v>
      </c>
      <c r="C589">
        <v>2</v>
      </c>
      <c r="D589">
        <v>0</v>
      </c>
      <c r="E589">
        <v>1</v>
      </c>
      <c r="F589">
        <v>6.0000000000000018</v>
      </c>
      <c r="G589">
        <v>65</v>
      </c>
      <c r="H589" s="9">
        <v>22.002800000000001</v>
      </c>
      <c r="I589" s="7">
        <v>12</v>
      </c>
      <c r="J589" s="7">
        <v>293</v>
      </c>
      <c r="K589" s="2">
        <v>305</v>
      </c>
    </row>
    <row r="590" spans="1:11">
      <c r="A590">
        <v>589</v>
      </c>
      <c r="B590" s="1">
        <v>40579.166666666664</v>
      </c>
      <c r="C590">
        <v>1</v>
      </c>
      <c r="D590">
        <v>0</v>
      </c>
      <c r="E590">
        <v>3</v>
      </c>
      <c r="F590">
        <v>2</v>
      </c>
      <c r="G590">
        <v>93</v>
      </c>
      <c r="H590" s="9">
        <v>8.9981000000000009</v>
      </c>
      <c r="I590" s="2">
        <v>0</v>
      </c>
      <c r="J590" s="2">
        <v>8</v>
      </c>
      <c r="K590" s="2">
        <v>8</v>
      </c>
    </row>
    <row r="591" spans="1:11">
      <c r="A591">
        <v>590</v>
      </c>
      <c r="B591" s="1">
        <v>41076.75</v>
      </c>
      <c r="C591">
        <v>2</v>
      </c>
      <c r="D591">
        <v>0</v>
      </c>
      <c r="E591">
        <v>2</v>
      </c>
      <c r="F591">
        <v>27</v>
      </c>
      <c r="G591">
        <v>37</v>
      </c>
      <c r="H591" s="9">
        <v>15.001300000000001</v>
      </c>
      <c r="I591" s="7">
        <v>256</v>
      </c>
      <c r="J591" s="7">
        <v>315</v>
      </c>
      <c r="K591" s="2">
        <v>571</v>
      </c>
    </row>
    <row r="592" spans="1:11">
      <c r="A592">
        <v>591</v>
      </c>
      <c r="B592" s="1">
        <v>40954.375</v>
      </c>
      <c r="C592">
        <v>1</v>
      </c>
      <c r="D592">
        <v>0</v>
      </c>
      <c r="E592">
        <v>1</v>
      </c>
      <c r="F592">
        <v>7</v>
      </c>
      <c r="G592">
        <v>61</v>
      </c>
      <c r="H592" s="9">
        <v>22.002800000000001</v>
      </c>
      <c r="I592" s="7">
        <v>5</v>
      </c>
      <c r="J592" s="7">
        <v>226</v>
      </c>
      <c r="K592" s="2">
        <v>231</v>
      </c>
    </row>
    <row r="593" spans="1:11">
      <c r="A593">
        <v>592</v>
      </c>
      <c r="B593" s="1">
        <v>40916.791666666664</v>
      </c>
      <c r="C593">
        <v>1</v>
      </c>
      <c r="D593">
        <v>0</v>
      </c>
      <c r="E593">
        <v>1</v>
      </c>
      <c r="F593">
        <v>7</v>
      </c>
      <c r="G593">
        <v>49</v>
      </c>
      <c r="H593" s="9">
        <v>12.997999999999999</v>
      </c>
      <c r="I593" s="7">
        <v>8</v>
      </c>
      <c r="J593" s="7">
        <v>104</v>
      </c>
      <c r="K593" s="2">
        <v>112</v>
      </c>
    </row>
    <row r="594" spans="1:11">
      <c r="A594">
        <v>593</v>
      </c>
      <c r="B594" s="1">
        <v>41189.041666666664</v>
      </c>
      <c r="C594">
        <v>4</v>
      </c>
      <c r="D594">
        <v>0</v>
      </c>
      <c r="E594">
        <v>1</v>
      </c>
      <c r="F594">
        <v>13</v>
      </c>
      <c r="G594">
        <v>54</v>
      </c>
      <c r="H594" s="9">
        <v>15.001300000000001</v>
      </c>
      <c r="I594" s="7">
        <v>29</v>
      </c>
      <c r="J594" s="7">
        <v>80</v>
      </c>
      <c r="K594" s="2">
        <v>109</v>
      </c>
    </row>
    <row r="595" spans="1:11">
      <c r="A595">
        <v>594</v>
      </c>
      <c r="B595" s="1">
        <v>40780.916666666664</v>
      </c>
      <c r="C595">
        <v>3</v>
      </c>
      <c r="D595">
        <v>0</v>
      </c>
      <c r="E595">
        <v>1</v>
      </c>
      <c r="F595">
        <v>22</v>
      </c>
      <c r="G595">
        <v>83</v>
      </c>
      <c r="H595" s="9">
        <v>0</v>
      </c>
      <c r="I595" s="7">
        <v>21</v>
      </c>
      <c r="J595" s="7">
        <v>126</v>
      </c>
      <c r="K595" s="2">
        <v>147</v>
      </c>
    </row>
    <row r="596" spans="1:11">
      <c r="A596">
        <v>595</v>
      </c>
      <c r="B596" s="1">
        <v>40888.666666666664</v>
      </c>
      <c r="C596">
        <v>4</v>
      </c>
      <c r="D596">
        <v>0</v>
      </c>
      <c r="E596">
        <v>1</v>
      </c>
      <c r="F596">
        <v>6.0000000000000018</v>
      </c>
      <c r="G596">
        <v>26</v>
      </c>
      <c r="H596" s="9">
        <v>0</v>
      </c>
      <c r="I596" s="7">
        <v>31</v>
      </c>
      <c r="J596" s="7">
        <v>173</v>
      </c>
      <c r="K596" s="2">
        <v>204</v>
      </c>
    </row>
    <row r="597" spans="1:11">
      <c r="A597">
        <v>596</v>
      </c>
      <c r="B597" s="1">
        <v>41139.5</v>
      </c>
      <c r="C597">
        <v>3</v>
      </c>
      <c r="D597">
        <v>0</v>
      </c>
      <c r="E597">
        <v>1</v>
      </c>
      <c r="F597">
        <v>29</v>
      </c>
      <c r="G597">
        <v>37</v>
      </c>
      <c r="H597" s="9">
        <v>12.997999999999999</v>
      </c>
      <c r="I597" s="7">
        <v>266</v>
      </c>
      <c r="J597" s="7">
        <v>388</v>
      </c>
      <c r="K597" s="2">
        <v>654</v>
      </c>
    </row>
    <row r="598" spans="1:11">
      <c r="A598">
        <v>597</v>
      </c>
      <c r="B598" s="1">
        <v>40692.375</v>
      </c>
      <c r="C598">
        <v>2</v>
      </c>
      <c r="D598">
        <v>0</v>
      </c>
      <c r="E598">
        <v>2</v>
      </c>
      <c r="F598">
        <v>22</v>
      </c>
      <c r="G598">
        <v>94</v>
      </c>
      <c r="H598" s="9">
        <v>16.997900000000001</v>
      </c>
      <c r="I598" s="7">
        <v>74</v>
      </c>
      <c r="J598" s="7">
        <v>77</v>
      </c>
      <c r="K598" s="2">
        <v>151</v>
      </c>
    </row>
    <row r="599" spans="1:11">
      <c r="A599">
        <v>598</v>
      </c>
      <c r="B599" s="1">
        <v>41174</v>
      </c>
      <c r="C599">
        <v>3</v>
      </c>
      <c r="D599">
        <v>0</v>
      </c>
      <c r="E599">
        <v>1</v>
      </c>
      <c r="F599">
        <v>21.000000000000004</v>
      </c>
      <c r="G599">
        <v>73</v>
      </c>
      <c r="H599" s="9">
        <v>19.001200000000001</v>
      </c>
      <c r="I599" s="7">
        <v>32</v>
      </c>
      <c r="J599" s="7">
        <v>140</v>
      </c>
      <c r="K599" s="2">
        <v>172</v>
      </c>
    </row>
    <row r="600" spans="1:11">
      <c r="A600">
        <v>599</v>
      </c>
      <c r="B600" s="1">
        <v>41176.75</v>
      </c>
      <c r="C600">
        <v>4</v>
      </c>
      <c r="D600">
        <v>0</v>
      </c>
      <c r="E600">
        <v>1</v>
      </c>
      <c r="F600">
        <v>18</v>
      </c>
      <c r="G600">
        <v>37</v>
      </c>
      <c r="H600" s="9">
        <v>11.0014</v>
      </c>
      <c r="I600" s="7">
        <v>95</v>
      </c>
      <c r="J600" s="7">
        <v>758</v>
      </c>
      <c r="K600" s="2">
        <v>853</v>
      </c>
    </row>
    <row r="601" spans="1:11">
      <c r="A601">
        <v>600</v>
      </c>
      <c r="B601" s="1">
        <v>40998.625</v>
      </c>
      <c r="C601">
        <v>2</v>
      </c>
      <c r="D601">
        <v>0</v>
      </c>
      <c r="E601">
        <v>3</v>
      </c>
      <c r="F601">
        <v>12</v>
      </c>
      <c r="G601">
        <v>54</v>
      </c>
      <c r="H601" s="9">
        <v>0</v>
      </c>
      <c r="I601" s="7">
        <v>73</v>
      </c>
      <c r="J601" s="7">
        <v>207</v>
      </c>
      <c r="K601" s="2">
        <v>280</v>
      </c>
    </row>
    <row r="602" spans="1:11">
      <c r="A602">
        <v>601</v>
      </c>
      <c r="B602" s="1">
        <v>40895.916666666664</v>
      </c>
      <c r="C602">
        <v>4</v>
      </c>
      <c r="D602">
        <v>0</v>
      </c>
      <c r="E602">
        <v>1</v>
      </c>
      <c r="F602">
        <v>2</v>
      </c>
      <c r="G602">
        <v>75</v>
      </c>
      <c r="H602" s="9">
        <v>12.997999999999999</v>
      </c>
      <c r="I602" s="7">
        <v>2</v>
      </c>
      <c r="J602" s="7">
        <v>47</v>
      </c>
      <c r="K602" s="2">
        <v>49</v>
      </c>
    </row>
    <row r="603" spans="1:11">
      <c r="A603">
        <v>602</v>
      </c>
      <c r="B603" s="1">
        <v>40613.708333333336</v>
      </c>
      <c r="C603">
        <v>1</v>
      </c>
      <c r="D603">
        <v>0</v>
      </c>
      <c r="E603">
        <v>1</v>
      </c>
      <c r="F603">
        <v>8</v>
      </c>
      <c r="G603">
        <v>49</v>
      </c>
      <c r="H603" s="9">
        <v>15.001300000000001</v>
      </c>
      <c r="I603" s="2">
        <v>23</v>
      </c>
      <c r="J603" s="2">
        <v>200</v>
      </c>
      <c r="K603" s="2">
        <v>223</v>
      </c>
    </row>
    <row r="604" spans="1:11">
      <c r="A604">
        <v>603</v>
      </c>
      <c r="B604" s="1">
        <v>40951.125</v>
      </c>
      <c r="C604">
        <v>1</v>
      </c>
      <c r="D604">
        <v>0</v>
      </c>
      <c r="E604">
        <v>2</v>
      </c>
      <c r="F604">
        <v>-4</v>
      </c>
      <c r="G604">
        <v>46</v>
      </c>
      <c r="H604" s="9">
        <v>46.002200000000002</v>
      </c>
      <c r="I604" s="7">
        <v>0</v>
      </c>
      <c r="J604" s="7">
        <v>14</v>
      </c>
      <c r="K604" s="2">
        <v>14</v>
      </c>
    </row>
    <row r="605" spans="1:11">
      <c r="A605">
        <v>604</v>
      </c>
      <c r="B605" s="1">
        <v>41196.833333333336</v>
      </c>
      <c r="C605">
        <v>4</v>
      </c>
      <c r="D605">
        <v>0</v>
      </c>
      <c r="E605">
        <v>1</v>
      </c>
      <c r="F605">
        <v>18</v>
      </c>
      <c r="G605">
        <v>73</v>
      </c>
      <c r="H605" s="9">
        <v>15.001300000000001</v>
      </c>
      <c r="I605" s="7">
        <v>48</v>
      </c>
      <c r="J605" s="7">
        <v>198</v>
      </c>
      <c r="K605" s="2">
        <v>246</v>
      </c>
    </row>
    <row r="606" spans="1:11">
      <c r="A606">
        <v>605</v>
      </c>
      <c r="B606" s="1">
        <v>40715.916666666664</v>
      </c>
      <c r="C606">
        <v>3</v>
      </c>
      <c r="D606">
        <v>0</v>
      </c>
      <c r="E606">
        <v>1</v>
      </c>
      <c r="F606">
        <v>26</v>
      </c>
      <c r="G606">
        <v>79</v>
      </c>
      <c r="H606" s="9">
        <v>7.0015000000000001</v>
      </c>
      <c r="I606" s="7">
        <v>12</v>
      </c>
      <c r="J606" s="7">
        <v>97</v>
      </c>
      <c r="K606" s="2">
        <v>109</v>
      </c>
    </row>
    <row r="607" spans="1:11">
      <c r="A607">
        <v>606</v>
      </c>
      <c r="B607" s="1">
        <v>40747.25</v>
      </c>
      <c r="C607">
        <v>3</v>
      </c>
      <c r="D607">
        <v>0</v>
      </c>
      <c r="E607">
        <v>1</v>
      </c>
      <c r="F607">
        <v>31</v>
      </c>
      <c r="G607">
        <v>52</v>
      </c>
      <c r="H607" s="9">
        <v>8.9981000000000009</v>
      </c>
      <c r="I607" s="7">
        <v>6</v>
      </c>
      <c r="J607" s="7">
        <v>19</v>
      </c>
      <c r="K607" s="2">
        <v>25</v>
      </c>
    </row>
    <row r="608" spans="1:11">
      <c r="A608">
        <v>607</v>
      </c>
      <c r="B608" s="1">
        <v>40604</v>
      </c>
      <c r="C608">
        <v>1</v>
      </c>
      <c r="D608">
        <v>0</v>
      </c>
      <c r="E608">
        <v>1</v>
      </c>
      <c r="F608">
        <v>2</v>
      </c>
      <c r="G608">
        <v>69</v>
      </c>
      <c r="H608" s="9">
        <v>11.0014</v>
      </c>
      <c r="I608" s="2">
        <v>3</v>
      </c>
      <c r="J608" s="2">
        <v>5</v>
      </c>
      <c r="K608" s="2">
        <v>8</v>
      </c>
    </row>
    <row r="609" spans="1:11">
      <c r="A609">
        <v>608</v>
      </c>
      <c r="B609" s="1">
        <v>41216.25</v>
      </c>
      <c r="C609">
        <v>4</v>
      </c>
      <c r="D609">
        <v>0</v>
      </c>
      <c r="E609">
        <v>2</v>
      </c>
      <c r="F609">
        <v>7</v>
      </c>
      <c r="G609">
        <v>49</v>
      </c>
      <c r="H609" s="9">
        <v>12.997999999999999</v>
      </c>
      <c r="I609" s="7">
        <v>4</v>
      </c>
      <c r="J609" s="7">
        <v>17</v>
      </c>
      <c r="K609" s="2">
        <v>21</v>
      </c>
    </row>
    <row r="610" spans="1:11">
      <c r="A610">
        <v>609</v>
      </c>
      <c r="B610" s="1">
        <v>40989.541666666664</v>
      </c>
      <c r="C610">
        <v>2</v>
      </c>
      <c r="D610">
        <v>0</v>
      </c>
      <c r="E610">
        <v>2</v>
      </c>
      <c r="F610">
        <v>18</v>
      </c>
      <c r="G610">
        <v>83</v>
      </c>
      <c r="H610" s="9">
        <v>0</v>
      </c>
      <c r="I610" s="7">
        <v>81</v>
      </c>
      <c r="J610" s="7">
        <v>222</v>
      </c>
      <c r="K610" s="2">
        <v>303</v>
      </c>
    </row>
    <row r="611" spans="1:11">
      <c r="A611">
        <v>610</v>
      </c>
      <c r="B611" s="1">
        <v>41186.5</v>
      </c>
      <c r="C611">
        <v>4</v>
      </c>
      <c r="D611">
        <v>0</v>
      </c>
      <c r="E611">
        <v>2</v>
      </c>
      <c r="F611">
        <v>27</v>
      </c>
      <c r="G611">
        <v>54</v>
      </c>
      <c r="H611" s="9">
        <v>12.997999999999999</v>
      </c>
      <c r="I611" s="7">
        <v>57</v>
      </c>
      <c r="J611" s="7">
        <v>231</v>
      </c>
      <c r="K611" s="2">
        <v>288</v>
      </c>
    </row>
    <row r="612" spans="1:11">
      <c r="A612">
        <v>611</v>
      </c>
      <c r="B612" s="1">
        <v>40850.208333333336</v>
      </c>
      <c r="C612">
        <v>4</v>
      </c>
      <c r="D612">
        <v>0</v>
      </c>
      <c r="E612">
        <v>1</v>
      </c>
      <c r="F612">
        <v>7</v>
      </c>
      <c r="G612">
        <v>81</v>
      </c>
      <c r="H612" s="9">
        <v>8.9981000000000009</v>
      </c>
      <c r="I612" s="7">
        <v>1</v>
      </c>
      <c r="J612" s="7">
        <v>27</v>
      </c>
      <c r="K612" s="2">
        <v>28</v>
      </c>
    </row>
    <row r="613" spans="1:11">
      <c r="A613">
        <v>612</v>
      </c>
      <c r="B613" s="1">
        <v>40573.916666666664</v>
      </c>
      <c r="C613">
        <v>1</v>
      </c>
      <c r="D613">
        <v>0</v>
      </c>
      <c r="E613">
        <v>2</v>
      </c>
      <c r="F613">
        <v>3</v>
      </c>
      <c r="G613">
        <v>70</v>
      </c>
      <c r="H613" s="9">
        <v>12.997999999999999</v>
      </c>
      <c r="I613" s="2">
        <v>2</v>
      </c>
      <c r="J613" s="2">
        <v>19</v>
      </c>
      <c r="K613" s="2">
        <v>21</v>
      </c>
    </row>
    <row r="614" spans="1:11">
      <c r="A614">
        <v>613</v>
      </c>
      <c r="B614" s="1">
        <v>40914.666666666664</v>
      </c>
      <c r="C614">
        <v>1</v>
      </c>
      <c r="D614">
        <v>0</v>
      </c>
      <c r="E614">
        <v>1</v>
      </c>
      <c r="F614">
        <v>17</v>
      </c>
      <c r="G614">
        <v>27</v>
      </c>
      <c r="H614" s="9">
        <v>19.001200000000001</v>
      </c>
      <c r="I614" s="7">
        <v>35</v>
      </c>
      <c r="J614" s="7">
        <v>259</v>
      </c>
      <c r="K614" s="2">
        <v>294</v>
      </c>
    </row>
    <row r="615" spans="1:11">
      <c r="A615">
        <v>614</v>
      </c>
      <c r="B615" s="1">
        <v>41136</v>
      </c>
      <c r="C615">
        <v>3</v>
      </c>
      <c r="D615">
        <v>0</v>
      </c>
      <c r="E615">
        <v>1</v>
      </c>
      <c r="F615">
        <v>26</v>
      </c>
      <c r="G615">
        <v>61</v>
      </c>
      <c r="H615" s="9">
        <v>12.997999999999999</v>
      </c>
      <c r="I615" s="7">
        <v>8</v>
      </c>
      <c r="J615" s="7">
        <v>52</v>
      </c>
      <c r="K615" s="2">
        <v>60</v>
      </c>
    </row>
    <row r="616" spans="1:11">
      <c r="A616">
        <v>615</v>
      </c>
      <c r="B616" s="1">
        <v>40578.333333333336</v>
      </c>
      <c r="C616">
        <v>1</v>
      </c>
      <c r="D616">
        <v>0</v>
      </c>
      <c r="E616">
        <v>1</v>
      </c>
      <c r="F616">
        <v>-1.9999999999999991</v>
      </c>
      <c r="G616">
        <v>74</v>
      </c>
      <c r="H616" s="9">
        <v>8.9981000000000009</v>
      </c>
      <c r="I616" s="2">
        <v>3</v>
      </c>
      <c r="J616" s="2">
        <v>216</v>
      </c>
      <c r="K616" s="2">
        <v>219</v>
      </c>
    </row>
    <row r="617" spans="1:11">
      <c r="A617">
        <v>616</v>
      </c>
      <c r="B617" s="1">
        <v>40579.625</v>
      </c>
      <c r="C617">
        <v>1</v>
      </c>
      <c r="D617">
        <v>0</v>
      </c>
      <c r="E617">
        <v>3</v>
      </c>
      <c r="F617">
        <v>2</v>
      </c>
      <c r="G617">
        <v>100</v>
      </c>
      <c r="H617" s="9">
        <v>0</v>
      </c>
      <c r="I617" s="2">
        <v>11</v>
      </c>
      <c r="J617" s="2">
        <v>49</v>
      </c>
      <c r="K617" s="2">
        <v>60</v>
      </c>
    </row>
    <row r="618" spans="1:11">
      <c r="A618">
        <v>617</v>
      </c>
      <c r="B618" s="1">
        <v>41017.208333333336</v>
      </c>
      <c r="C618">
        <v>2</v>
      </c>
      <c r="D618">
        <v>0</v>
      </c>
      <c r="E618">
        <v>2</v>
      </c>
      <c r="F618">
        <v>16</v>
      </c>
      <c r="G618">
        <v>39</v>
      </c>
      <c r="H618" s="9">
        <v>19.001200000000001</v>
      </c>
      <c r="I618" s="7">
        <v>0</v>
      </c>
      <c r="J618" s="7">
        <v>34</v>
      </c>
      <c r="K618" s="2">
        <v>34</v>
      </c>
    </row>
    <row r="619" spans="1:11">
      <c r="A619">
        <v>618</v>
      </c>
      <c r="B619" s="1">
        <v>40927.791666666664</v>
      </c>
      <c r="C619">
        <v>1</v>
      </c>
      <c r="D619">
        <v>0</v>
      </c>
      <c r="E619">
        <v>2</v>
      </c>
      <c r="F619">
        <v>4</v>
      </c>
      <c r="G619">
        <v>48</v>
      </c>
      <c r="H619" s="9">
        <v>19.999500000000001</v>
      </c>
      <c r="I619" s="7">
        <v>5</v>
      </c>
      <c r="J619" s="7">
        <v>229</v>
      </c>
      <c r="K619" s="2">
        <v>234</v>
      </c>
    </row>
    <row r="620" spans="1:11">
      <c r="A620">
        <v>619</v>
      </c>
      <c r="B620" s="1">
        <v>41099.375</v>
      </c>
      <c r="C620">
        <v>3</v>
      </c>
      <c r="D620">
        <v>0</v>
      </c>
      <c r="E620">
        <v>2</v>
      </c>
      <c r="F620">
        <v>23.999999999999993</v>
      </c>
      <c r="G620">
        <v>83</v>
      </c>
      <c r="H620" s="9">
        <v>11.0014</v>
      </c>
      <c r="I620" s="7">
        <v>38</v>
      </c>
      <c r="J620" s="7">
        <v>325</v>
      </c>
      <c r="K620" s="2">
        <v>363</v>
      </c>
    </row>
    <row r="621" spans="1:11">
      <c r="A621">
        <v>620</v>
      </c>
      <c r="B621" s="1">
        <v>41257.666666666664</v>
      </c>
      <c r="C621">
        <v>4</v>
      </c>
      <c r="D621">
        <v>0</v>
      </c>
      <c r="E621">
        <v>1</v>
      </c>
      <c r="F621">
        <v>10</v>
      </c>
      <c r="G621">
        <v>54</v>
      </c>
      <c r="H621" s="9">
        <v>12.997999999999999</v>
      </c>
      <c r="I621" s="7">
        <v>45</v>
      </c>
      <c r="J621" s="7">
        <v>372</v>
      </c>
      <c r="K621" s="2">
        <v>417</v>
      </c>
    </row>
    <row r="622" spans="1:11">
      <c r="A622">
        <v>621</v>
      </c>
      <c r="B622" s="1">
        <v>40958.625</v>
      </c>
      <c r="C622">
        <v>1</v>
      </c>
      <c r="D622">
        <v>0</v>
      </c>
      <c r="E622">
        <v>2</v>
      </c>
      <c r="F622">
        <v>6.0000000000000018</v>
      </c>
      <c r="G622">
        <v>49</v>
      </c>
      <c r="H622" s="9">
        <v>12.997999999999999</v>
      </c>
      <c r="I622" s="7">
        <v>85</v>
      </c>
      <c r="J622" s="7">
        <v>168</v>
      </c>
      <c r="K622" s="2">
        <v>253</v>
      </c>
    </row>
    <row r="623" spans="1:11">
      <c r="A623">
        <v>622</v>
      </c>
      <c r="B623" s="1">
        <v>40587.583333333336</v>
      </c>
      <c r="C623">
        <v>1</v>
      </c>
      <c r="D623">
        <v>0</v>
      </c>
      <c r="E623">
        <v>2</v>
      </c>
      <c r="F623">
        <v>11</v>
      </c>
      <c r="G623">
        <v>30</v>
      </c>
      <c r="H623" s="9">
        <v>27.999300000000002</v>
      </c>
      <c r="I623" s="2">
        <v>51</v>
      </c>
      <c r="J623" s="2">
        <v>110</v>
      </c>
      <c r="K623" s="2">
        <v>161</v>
      </c>
    </row>
    <row r="624" spans="1:11">
      <c r="A624">
        <v>623</v>
      </c>
      <c r="B624" s="1">
        <v>40846.958333333336</v>
      </c>
      <c r="C624">
        <v>4</v>
      </c>
      <c r="D624">
        <v>0</v>
      </c>
      <c r="E624">
        <v>1</v>
      </c>
      <c r="F624">
        <v>4</v>
      </c>
      <c r="G624">
        <v>87</v>
      </c>
      <c r="H624" s="9">
        <v>0</v>
      </c>
      <c r="I624" s="7">
        <v>7</v>
      </c>
      <c r="J624" s="7">
        <v>30</v>
      </c>
      <c r="K624" s="2">
        <v>37</v>
      </c>
    </row>
    <row r="625" spans="1:11">
      <c r="A625">
        <v>624</v>
      </c>
      <c r="B625" s="1">
        <v>40971.75</v>
      </c>
      <c r="C625">
        <v>1</v>
      </c>
      <c r="D625">
        <v>0</v>
      </c>
      <c r="E625">
        <v>1</v>
      </c>
      <c r="F625">
        <v>16</v>
      </c>
      <c r="G625">
        <v>25</v>
      </c>
      <c r="H625" s="9">
        <v>16.997900000000001</v>
      </c>
      <c r="I625" s="7">
        <v>53</v>
      </c>
      <c r="J625" s="7">
        <v>250</v>
      </c>
      <c r="K625" s="2">
        <v>303</v>
      </c>
    </row>
    <row r="626" spans="1:11">
      <c r="A626">
        <v>625</v>
      </c>
      <c r="B626" s="1">
        <v>41226.458333333336</v>
      </c>
      <c r="C626">
        <v>4</v>
      </c>
      <c r="D626">
        <v>0</v>
      </c>
      <c r="E626">
        <v>1</v>
      </c>
      <c r="F626">
        <v>7</v>
      </c>
      <c r="G626">
        <v>70</v>
      </c>
      <c r="H626" s="9">
        <v>16.997900000000001</v>
      </c>
      <c r="I626" s="7">
        <v>22</v>
      </c>
      <c r="J626" s="7">
        <v>133</v>
      </c>
      <c r="K626" s="2">
        <v>155</v>
      </c>
    </row>
    <row r="627" spans="1:11">
      <c r="A627">
        <v>626</v>
      </c>
      <c r="B627" s="1">
        <v>40908.833333333336</v>
      </c>
      <c r="C627">
        <v>1</v>
      </c>
      <c r="D627">
        <v>0</v>
      </c>
      <c r="E627">
        <v>1</v>
      </c>
      <c r="F627">
        <v>12</v>
      </c>
      <c r="G627">
        <v>54</v>
      </c>
      <c r="H627" s="9">
        <v>15.001300000000001</v>
      </c>
      <c r="I627" s="7">
        <v>8</v>
      </c>
      <c r="J627" s="7">
        <v>63</v>
      </c>
      <c r="K627" s="2">
        <v>71</v>
      </c>
    </row>
    <row r="628" spans="1:11">
      <c r="A628">
        <v>627</v>
      </c>
      <c r="B628" s="1">
        <v>40915.291666666664</v>
      </c>
      <c r="C628">
        <v>1</v>
      </c>
      <c r="D628">
        <v>0</v>
      </c>
      <c r="E628">
        <v>1</v>
      </c>
      <c r="F628">
        <v>2</v>
      </c>
      <c r="G628">
        <v>87</v>
      </c>
      <c r="H628" s="9">
        <v>12.997999999999999</v>
      </c>
      <c r="I628" s="7">
        <v>0</v>
      </c>
      <c r="J628" s="7">
        <v>20</v>
      </c>
      <c r="K628" s="2">
        <v>20</v>
      </c>
    </row>
    <row r="629" spans="1:11">
      <c r="A629">
        <v>628</v>
      </c>
      <c r="B629" s="1">
        <v>40609.333333333336</v>
      </c>
      <c r="C629">
        <v>1</v>
      </c>
      <c r="D629">
        <v>0</v>
      </c>
      <c r="E629">
        <v>1</v>
      </c>
      <c r="F629">
        <v>1</v>
      </c>
      <c r="G629">
        <v>75</v>
      </c>
      <c r="H629" s="9">
        <v>26.002700000000001</v>
      </c>
      <c r="I629" s="2">
        <v>11</v>
      </c>
      <c r="J629" s="2">
        <v>199</v>
      </c>
      <c r="K629" s="2">
        <v>210</v>
      </c>
    </row>
    <row r="630" spans="1:11">
      <c r="A630">
        <v>629</v>
      </c>
      <c r="B630" s="1">
        <v>41207.083333333336</v>
      </c>
      <c r="C630">
        <v>4</v>
      </c>
      <c r="D630">
        <v>0</v>
      </c>
      <c r="E630">
        <v>1</v>
      </c>
      <c r="F630">
        <v>18</v>
      </c>
      <c r="G630">
        <v>77</v>
      </c>
      <c r="H630" s="9">
        <v>0</v>
      </c>
      <c r="I630" s="7">
        <v>3</v>
      </c>
      <c r="J630" s="7">
        <v>15</v>
      </c>
      <c r="K630" s="2">
        <v>18</v>
      </c>
    </row>
    <row r="631" spans="1:11">
      <c r="A631">
        <v>630</v>
      </c>
      <c r="B631" s="1">
        <v>40726.541666666664</v>
      </c>
      <c r="C631">
        <v>3</v>
      </c>
      <c r="D631">
        <v>0</v>
      </c>
      <c r="E631">
        <v>1</v>
      </c>
      <c r="F631">
        <v>32</v>
      </c>
      <c r="G631">
        <v>30</v>
      </c>
      <c r="H631" s="9">
        <v>7.0015000000000001</v>
      </c>
      <c r="I631" s="7">
        <v>178</v>
      </c>
      <c r="J631" s="7">
        <v>226</v>
      </c>
      <c r="K631" s="2">
        <v>404</v>
      </c>
    </row>
    <row r="632" spans="1:11">
      <c r="A632">
        <v>631</v>
      </c>
      <c r="B632" s="1">
        <v>41104.666666666664</v>
      </c>
      <c r="C632">
        <v>3</v>
      </c>
      <c r="D632">
        <v>0</v>
      </c>
      <c r="E632">
        <v>2</v>
      </c>
      <c r="F632">
        <v>27</v>
      </c>
      <c r="G632">
        <v>79</v>
      </c>
      <c r="H632" s="9">
        <v>23.999400000000001</v>
      </c>
      <c r="I632" s="7">
        <v>226</v>
      </c>
      <c r="J632" s="7">
        <v>340</v>
      </c>
      <c r="K632" s="2">
        <v>566</v>
      </c>
    </row>
    <row r="633" spans="1:11">
      <c r="A633">
        <v>632</v>
      </c>
      <c r="B633" s="1">
        <v>40897.083333333336</v>
      </c>
      <c r="C633">
        <v>4</v>
      </c>
      <c r="D633">
        <v>0</v>
      </c>
      <c r="E633">
        <v>2</v>
      </c>
      <c r="F633">
        <v>8</v>
      </c>
      <c r="G633">
        <v>61</v>
      </c>
      <c r="H633" s="9">
        <v>0</v>
      </c>
      <c r="I633" s="7">
        <v>1</v>
      </c>
      <c r="J633" s="7">
        <v>10</v>
      </c>
      <c r="K633" s="2">
        <v>11</v>
      </c>
    </row>
    <row r="634" spans="1:11">
      <c r="A634">
        <v>633</v>
      </c>
      <c r="B634" s="1">
        <v>41122.833333333336</v>
      </c>
      <c r="C634">
        <v>3</v>
      </c>
      <c r="D634">
        <v>0</v>
      </c>
      <c r="E634">
        <v>1</v>
      </c>
      <c r="F634">
        <v>28</v>
      </c>
      <c r="G634">
        <v>66</v>
      </c>
      <c r="H634" s="9">
        <v>11.0014</v>
      </c>
      <c r="I634" s="7">
        <v>65</v>
      </c>
      <c r="J634" s="7">
        <v>448</v>
      </c>
      <c r="K634" s="2">
        <v>513</v>
      </c>
    </row>
    <row r="635" spans="1:11">
      <c r="A635">
        <v>634</v>
      </c>
      <c r="B635" s="1">
        <v>40655.958333333336</v>
      </c>
      <c r="C635">
        <v>2</v>
      </c>
      <c r="D635">
        <v>0</v>
      </c>
      <c r="E635">
        <v>3</v>
      </c>
      <c r="F635">
        <v>7</v>
      </c>
      <c r="G635">
        <v>93</v>
      </c>
      <c r="H635" s="9">
        <v>7.0015000000000001</v>
      </c>
      <c r="I635" s="7">
        <v>0</v>
      </c>
      <c r="J635" s="7">
        <v>17</v>
      </c>
      <c r="K635" s="2">
        <v>17</v>
      </c>
    </row>
    <row r="636" spans="1:11">
      <c r="A636">
        <v>635</v>
      </c>
      <c r="B636" s="1">
        <v>40665.166666666664</v>
      </c>
      <c r="C636">
        <v>2</v>
      </c>
      <c r="D636">
        <v>0</v>
      </c>
      <c r="E636">
        <v>1</v>
      </c>
      <c r="F636">
        <v>13</v>
      </c>
      <c r="G636">
        <v>77</v>
      </c>
      <c r="H636" s="9">
        <v>11.0014</v>
      </c>
      <c r="I636" s="7">
        <v>9</v>
      </c>
      <c r="J636" s="7">
        <v>8</v>
      </c>
      <c r="K636" s="2">
        <v>17</v>
      </c>
    </row>
    <row r="637" spans="1:11">
      <c r="A637">
        <v>636</v>
      </c>
      <c r="B637" s="1">
        <v>41004.333333333336</v>
      </c>
      <c r="C637">
        <v>2</v>
      </c>
      <c r="D637">
        <v>0</v>
      </c>
      <c r="E637">
        <v>1</v>
      </c>
      <c r="F637">
        <v>9</v>
      </c>
      <c r="G637">
        <v>46</v>
      </c>
      <c r="H637" s="9">
        <v>15.001300000000001</v>
      </c>
      <c r="I637" s="7">
        <v>28</v>
      </c>
      <c r="J637" s="7">
        <v>605</v>
      </c>
      <c r="K637" s="2">
        <v>633</v>
      </c>
    </row>
    <row r="638" spans="1:11">
      <c r="A638">
        <v>637</v>
      </c>
      <c r="B638" s="1">
        <v>40707.75</v>
      </c>
      <c r="C638">
        <v>2</v>
      </c>
      <c r="D638">
        <v>0</v>
      </c>
      <c r="E638">
        <v>1</v>
      </c>
      <c r="F638">
        <v>26</v>
      </c>
      <c r="G638">
        <v>37</v>
      </c>
      <c r="H638" s="9">
        <v>23.999400000000001</v>
      </c>
      <c r="I638" s="7">
        <v>76</v>
      </c>
      <c r="J638" s="7">
        <v>507</v>
      </c>
      <c r="K638" s="2">
        <v>583</v>
      </c>
    </row>
    <row r="639" spans="1:11">
      <c r="A639">
        <v>638</v>
      </c>
      <c r="B639" s="1">
        <v>40650</v>
      </c>
      <c r="C639">
        <v>2</v>
      </c>
      <c r="D639">
        <v>0</v>
      </c>
      <c r="E639">
        <v>2</v>
      </c>
      <c r="F639">
        <v>13</v>
      </c>
      <c r="G639">
        <v>77</v>
      </c>
      <c r="H639" s="9">
        <v>19.001200000000001</v>
      </c>
      <c r="I639" s="7">
        <v>4</v>
      </c>
      <c r="J639" s="7">
        <v>29</v>
      </c>
      <c r="K639" s="2">
        <v>33</v>
      </c>
    </row>
    <row r="640" spans="1:11">
      <c r="A640">
        <v>639</v>
      </c>
      <c r="B640" s="1">
        <v>40626.083333333336</v>
      </c>
      <c r="C640">
        <v>2</v>
      </c>
      <c r="D640">
        <v>0</v>
      </c>
      <c r="E640">
        <v>2</v>
      </c>
      <c r="F640">
        <v>6.0000000000000018</v>
      </c>
      <c r="G640">
        <v>100</v>
      </c>
      <c r="H640" s="9">
        <v>16.997900000000001</v>
      </c>
      <c r="I640" s="2">
        <v>0</v>
      </c>
      <c r="J640" s="2">
        <v>6</v>
      </c>
      <c r="K640" s="2">
        <v>6</v>
      </c>
    </row>
    <row r="641" spans="1:11">
      <c r="A641">
        <v>640</v>
      </c>
      <c r="B641" s="1">
        <v>40916.5</v>
      </c>
      <c r="C641">
        <v>1</v>
      </c>
      <c r="D641">
        <v>0</v>
      </c>
      <c r="E641">
        <v>1</v>
      </c>
      <c r="F641">
        <v>10</v>
      </c>
      <c r="G641">
        <v>43</v>
      </c>
      <c r="H641" s="9">
        <v>15.001300000000001</v>
      </c>
      <c r="I641" s="7">
        <v>78</v>
      </c>
      <c r="J641" s="7">
        <v>273</v>
      </c>
      <c r="K641" s="2">
        <v>351</v>
      </c>
    </row>
    <row r="642" spans="1:11">
      <c r="A642">
        <v>641</v>
      </c>
      <c r="B642" s="1">
        <v>40597.875</v>
      </c>
      <c r="C642">
        <v>1</v>
      </c>
      <c r="D642">
        <v>0</v>
      </c>
      <c r="E642">
        <v>1</v>
      </c>
      <c r="F642">
        <v>3</v>
      </c>
      <c r="G642">
        <v>48</v>
      </c>
      <c r="H642" s="9">
        <v>0</v>
      </c>
      <c r="I642" s="2">
        <v>2</v>
      </c>
      <c r="J642" s="2">
        <v>89</v>
      </c>
      <c r="K642" s="2">
        <v>91</v>
      </c>
    </row>
    <row r="643" spans="1:11">
      <c r="A643">
        <v>642</v>
      </c>
      <c r="B643" s="1">
        <v>41161.333333333336</v>
      </c>
      <c r="C643">
        <v>3</v>
      </c>
      <c r="D643">
        <v>0</v>
      </c>
      <c r="E643">
        <v>1</v>
      </c>
      <c r="F643">
        <v>20.000000000000004</v>
      </c>
      <c r="G643">
        <v>68</v>
      </c>
      <c r="H643" s="9">
        <v>15.001300000000001</v>
      </c>
      <c r="I643" s="7">
        <v>27</v>
      </c>
      <c r="J643" s="7">
        <v>143</v>
      </c>
      <c r="K643" s="2">
        <v>170</v>
      </c>
    </row>
    <row r="644" spans="1:11">
      <c r="A644">
        <v>643</v>
      </c>
      <c r="B644" s="1">
        <v>40781.208333333336</v>
      </c>
      <c r="C644">
        <v>3</v>
      </c>
      <c r="D644">
        <v>0</v>
      </c>
      <c r="E644">
        <v>2</v>
      </c>
      <c r="F644">
        <v>22</v>
      </c>
      <c r="G644">
        <v>88</v>
      </c>
      <c r="H644" s="9">
        <v>0</v>
      </c>
      <c r="I644" s="7">
        <v>3</v>
      </c>
      <c r="J644" s="7">
        <v>23</v>
      </c>
      <c r="K644" s="2">
        <v>26</v>
      </c>
    </row>
    <row r="645" spans="1:11">
      <c r="A645">
        <v>644</v>
      </c>
      <c r="B645" s="1">
        <v>40982.25</v>
      </c>
      <c r="C645">
        <v>1</v>
      </c>
      <c r="D645">
        <v>0</v>
      </c>
      <c r="E645">
        <v>1</v>
      </c>
      <c r="F645">
        <v>13</v>
      </c>
      <c r="G645">
        <v>82</v>
      </c>
      <c r="H645" s="9">
        <v>6.0031999999999996</v>
      </c>
      <c r="I645" s="7">
        <v>1</v>
      </c>
      <c r="J645" s="7">
        <v>119</v>
      </c>
      <c r="K645" s="2">
        <v>120</v>
      </c>
    </row>
    <row r="646" spans="1:11">
      <c r="A646">
        <v>645</v>
      </c>
      <c r="B646" s="1">
        <v>40997.625</v>
      </c>
      <c r="C646">
        <v>2</v>
      </c>
      <c r="D646">
        <v>0</v>
      </c>
      <c r="E646">
        <v>1</v>
      </c>
      <c r="F646">
        <v>17</v>
      </c>
      <c r="G646">
        <v>39</v>
      </c>
      <c r="H646" s="9">
        <v>23.999400000000001</v>
      </c>
      <c r="I646" s="7">
        <v>109</v>
      </c>
      <c r="J646" s="7">
        <v>198</v>
      </c>
      <c r="K646" s="2">
        <v>307</v>
      </c>
    </row>
    <row r="647" spans="1:11">
      <c r="A647">
        <v>646</v>
      </c>
      <c r="B647" s="1">
        <v>41204.916666666664</v>
      </c>
      <c r="C647">
        <v>4</v>
      </c>
      <c r="D647">
        <v>0</v>
      </c>
      <c r="E647">
        <v>1</v>
      </c>
      <c r="F647">
        <v>14</v>
      </c>
      <c r="G647">
        <v>82</v>
      </c>
      <c r="H647" s="9">
        <v>8.9981000000000009</v>
      </c>
      <c r="I647" s="7">
        <v>25</v>
      </c>
      <c r="J647" s="7">
        <v>158</v>
      </c>
      <c r="K647" s="2">
        <v>183</v>
      </c>
    </row>
    <row r="648" spans="1:11">
      <c r="A648">
        <v>647</v>
      </c>
      <c r="B648" s="1">
        <v>40854.791666666664</v>
      </c>
      <c r="C648">
        <v>4</v>
      </c>
      <c r="D648">
        <v>0</v>
      </c>
      <c r="E648">
        <v>1</v>
      </c>
      <c r="F648">
        <v>14</v>
      </c>
      <c r="G648">
        <v>59</v>
      </c>
      <c r="H648" s="9">
        <v>0</v>
      </c>
      <c r="I648" s="7">
        <v>20</v>
      </c>
      <c r="J648" s="7">
        <v>277</v>
      </c>
      <c r="K648" s="2">
        <v>297</v>
      </c>
    </row>
    <row r="649" spans="1:11">
      <c r="A649">
        <v>648</v>
      </c>
      <c r="B649" s="1">
        <v>40959.958333333336</v>
      </c>
      <c r="C649">
        <v>1</v>
      </c>
      <c r="D649">
        <v>1</v>
      </c>
      <c r="E649">
        <v>1</v>
      </c>
      <c r="F649">
        <v>6.0000000000000018</v>
      </c>
      <c r="G649">
        <v>39</v>
      </c>
      <c r="H649" s="9">
        <v>0</v>
      </c>
      <c r="I649" s="7">
        <v>0</v>
      </c>
      <c r="J649" s="7">
        <v>26</v>
      </c>
      <c r="K649" s="2">
        <v>26</v>
      </c>
    </row>
    <row r="650" spans="1:11">
      <c r="A650">
        <v>649</v>
      </c>
      <c r="B650" s="1">
        <v>41079.583333333336</v>
      </c>
      <c r="C650">
        <v>2</v>
      </c>
      <c r="D650">
        <v>0</v>
      </c>
      <c r="E650">
        <v>1</v>
      </c>
      <c r="F650">
        <v>29</v>
      </c>
      <c r="G650">
        <v>58</v>
      </c>
      <c r="H650" s="9">
        <v>7.0015000000000001</v>
      </c>
      <c r="I650" s="7">
        <v>61</v>
      </c>
      <c r="J650" s="7">
        <v>165</v>
      </c>
      <c r="K650" s="2">
        <v>226</v>
      </c>
    </row>
    <row r="651" spans="1:11">
      <c r="A651">
        <v>650</v>
      </c>
      <c r="B651" s="1">
        <v>40963.541666666664</v>
      </c>
      <c r="C651">
        <v>1</v>
      </c>
      <c r="D651">
        <v>0</v>
      </c>
      <c r="E651">
        <v>2</v>
      </c>
      <c r="F651">
        <v>12</v>
      </c>
      <c r="G651">
        <v>71</v>
      </c>
      <c r="H651" s="9">
        <v>7.0015000000000001</v>
      </c>
      <c r="I651" s="7">
        <v>30</v>
      </c>
      <c r="J651" s="7">
        <v>152</v>
      </c>
      <c r="K651" s="2">
        <v>182</v>
      </c>
    </row>
    <row r="652" spans="1:11">
      <c r="A652">
        <v>651</v>
      </c>
      <c r="B652" s="1">
        <v>40885</v>
      </c>
      <c r="C652">
        <v>4</v>
      </c>
      <c r="D652">
        <v>0</v>
      </c>
      <c r="E652">
        <v>2</v>
      </c>
      <c r="F652">
        <v>4</v>
      </c>
      <c r="G652">
        <v>87</v>
      </c>
      <c r="H652" s="9">
        <v>19.999500000000001</v>
      </c>
      <c r="I652" s="7">
        <v>0</v>
      </c>
      <c r="J652" s="7">
        <v>21</v>
      </c>
      <c r="K652" s="2">
        <v>21</v>
      </c>
    </row>
    <row r="653" spans="1:11">
      <c r="A653">
        <v>652</v>
      </c>
      <c r="B653" s="1">
        <v>40549.416666666664</v>
      </c>
      <c r="C653">
        <v>1</v>
      </c>
      <c r="D653">
        <v>0</v>
      </c>
      <c r="E653">
        <v>1</v>
      </c>
      <c r="F653">
        <v>1</v>
      </c>
      <c r="G653">
        <v>47</v>
      </c>
      <c r="H653" s="9">
        <v>0</v>
      </c>
      <c r="I653" s="2">
        <v>3</v>
      </c>
      <c r="J653" s="2">
        <v>42</v>
      </c>
      <c r="K653" s="2">
        <v>45</v>
      </c>
    </row>
    <row r="654" spans="1:11">
      <c r="A654">
        <v>653</v>
      </c>
      <c r="B654" s="1">
        <v>40786.708333333336</v>
      </c>
      <c r="C654">
        <v>3</v>
      </c>
      <c r="D654">
        <v>0</v>
      </c>
      <c r="E654">
        <v>1</v>
      </c>
      <c r="F654">
        <v>27</v>
      </c>
      <c r="G654">
        <v>45</v>
      </c>
      <c r="H654" s="9">
        <v>8.9981000000000009</v>
      </c>
      <c r="I654" s="7">
        <v>83</v>
      </c>
      <c r="J654" s="7">
        <v>524</v>
      </c>
      <c r="K654" s="2">
        <v>607</v>
      </c>
    </row>
    <row r="655" spans="1:11">
      <c r="A655">
        <v>654</v>
      </c>
      <c r="B655" s="1">
        <v>40907.458333333336</v>
      </c>
      <c r="C655">
        <v>1</v>
      </c>
      <c r="D655">
        <v>0</v>
      </c>
      <c r="E655">
        <v>1</v>
      </c>
      <c r="F655">
        <v>7</v>
      </c>
      <c r="G655">
        <v>66</v>
      </c>
      <c r="H655" s="9">
        <v>12.997999999999999</v>
      </c>
      <c r="I655" s="7">
        <v>45</v>
      </c>
      <c r="J655" s="7">
        <v>126</v>
      </c>
      <c r="K655" s="2">
        <v>171</v>
      </c>
    </row>
    <row r="656" spans="1:11">
      <c r="A656">
        <v>655</v>
      </c>
      <c r="B656" s="1">
        <v>41067.25</v>
      </c>
      <c r="C656">
        <v>2</v>
      </c>
      <c r="D656">
        <v>0</v>
      </c>
      <c r="E656">
        <v>1</v>
      </c>
      <c r="F656">
        <v>14</v>
      </c>
      <c r="G656">
        <v>88</v>
      </c>
      <c r="H656" s="9">
        <v>7.0015000000000001</v>
      </c>
      <c r="I656" s="7">
        <v>5</v>
      </c>
      <c r="J656" s="7">
        <v>165</v>
      </c>
      <c r="K656" s="2">
        <v>170</v>
      </c>
    </row>
    <row r="657" spans="1:11">
      <c r="A657">
        <v>656</v>
      </c>
      <c r="B657" s="1">
        <v>41177.916666666664</v>
      </c>
      <c r="C657">
        <v>4</v>
      </c>
      <c r="D657">
        <v>0</v>
      </c>
      <c r="E657">
        <v>1</v>
      </c>
      <c r="F657">
        <v>21.000000000000004</v>
      </c>
      <c r="G657">
        <v>56</v>
      </c>
      <c r="H657" s="9">
        <v>19.001200000000001</v>
      </c>
      <c r="I657" s="7">
        <v>14</v>
      </c>
      <c r="J657" s="7">
        <v>174</v>
      </c>
      <c r="K657" s="2">
        <v>188</v>
      </c>
    </row>
    <row r="658" spans="1:11">
      <c r="A658">
        <v>657</v>
      </c>
      <c r="B658" s="1">
        <v>40983.333333333336</v>
      </c>
      <c r="C658">
        <v>1</v>
      </c>
      <c r="D658">
        <v>0</v>
      </c>
      <c r="E658">
        <v>1</v>
      </c>
      <c r="F658">
        <v>13</v>
      </c>
      <c r="G658">
        <v>77</v>
      </c>
      <c r="H658" s="9">
        <v>7.0015000000000001</v>
      </c>
      <c r="I658" s="7">
        <v>21</v>
      </c>
      <c r="J658" s="7">
        <v>601</v>
      </c>
      <c r="K658" s="2">
        <v>622</v>
      </c>
    </row>
    <row r="659" spans="1:11">
      <c r="A659">
        <v>658</v>
      </c>
      <c r="B659" s="1">
        <v>40826.416666666664</v>
      </c>
      <c r="C659">
        <v>4</v>
      </c>
      <c r="D659">
        <v>1</v>
      </c>
      <c r="E659">
        <v>1</v>
      </c>
      <c r="F659">
        <v>19.000000000000004</v>
      </c>
      <c r="G659">
        <v>73</v>
      </c>
      <c r="H659" s="9">
        <v>11.0014</v>
      </c>
      <c r="I659" s="7">
        <v>107</v>
      </c>
      <c r="J659" s="7">
        <v>157</v>
      </c>
      <c r="K659" s="2">
        <v>264</v>
      </c>
    </row>
    <row r="660" spans="1:11">
      <c r="A660">
        <v>659</v>
      </c>
      <c r="B660" s="1">
        <v>40878.791666666664</v>
      </c>
      <c r="C660">
        <v>4</v>
      </c>
      <c r="D660">
        <v>0</v>
      </c>
      <c r="E660">
        <v>1</v>
      </c>
      <c r="F660">
        <v>8</v>
      </c>
      <c r="G660">
        <v>46</v>
      </c>
      <c r="H660" s="9">
        <v>7.0015000000000001</v>
      </c>
      <c r="I660" s="7">
        <v>9</v>
      </c>
      <c r="J660" s="7">
        <v>219</v>
      </c>
      <c r="K660" s="2">
        <v>228</v>
      </c>
    </row>
    <row r="661" spans="1:11">
      <c r="A661">
        <v>660</v>
      </c>
      <c r="B661" s="1">
        <v>40957.208333333336</v>
      </c>
      <c r="C661">
        <v>1</v>
      </c>
      <c r="D661">
        <v>0</v>
      </c>
      <c r="E661">
        <v>1</v>
      </c>
      <c r="F661">
        <v>3</v>
      </c>
      <c r="G661">
        <v>70</v>
      </c>
      <c r="H661" s="9">
        <v>6.0031999999999996</v>
      </c>
      <c r="I661" s="7">
        <v>0</v>
      </c>
      <c r="J661" s="7">
        <v>1</v>
      </c>
      <c r="K661" s="2">
        <v>1</v>
      </c>
    </row>
    <row r="662" spans="1:11">
      <c r="A662">
        <v>661</v>
      </c>
      <c r="B662" s="1">
        <v>40667.041666666664</v>
      </c>
      <c r="C662">
        <v>2</v>
      </c>
      <c r="D662">
        <v>0</v>
      </c>
      <c r="E662">
        <v>3</v>
      </c>
      <c r="F662">
        <v>16</v>
      </c>
      <c r="G662">
        <v>82</v>
      </c>
      <c r="H662" s="9">
        <v>19.001200000000001</v>
      </c>
      <c r="I662" s="7">
        <v>1</v>
      </c>
      <c r="J662" s="7">
        <v>6</v>
      </c>
      <c r="K662" s="2">
        <v>7</v>
      </c>
    </row>
    <row r="663" spans="1:11">
      <c r="A663">
        <v>662</v>
      </c>
      <c r="B663" s="1">
        <v>41183.583333333336</v>
      </c>
      <c r="C663">
        <v>4</v>
      </c>
      <c r="D663">
        <v>0</v>
      </c>
      <c r="E663">
        <v>2</v>
      </c>
      <c r="F663">
        <v>21.000000000000004</v>
      </c>
      <c r="G663">
        <v>43</v>
      </c>
      <c r="H663" s="9">
        <v>7.0015000000000001</v>
      </c>
      <c r="I663" s="7">
        <v>51</v>
      </c>
      <c r="J663" s="7">
        <v>193</v>
      </c>
      <c r="K663" s="2">
        <v>244</v>
      </c>
    </row>
    <row r="664" spans="1:11">
      <c r="A664">
        <v>663</v>
      </c>
      <c r="B664" s="1">
        <v>40946.75</v>
      </c>
      <c r="C664">
        <v>1</v>
      </c>
      <c r="D664">
        <v>0</v>
      </c>
      <c r="E664">
        <v>1</v>
      </c>
      <c r="F664">
        <v>12</v>
      </c>
      <c r="G664">
        <v>38</v>
      </c>
      <c r="H664" s="9">
        <v>12.997999999999999</v>
      </c>
      <c r="I664" s="7">
        <v>10</v>
      </c>
      <c r="J664" s="7">
        <v>507</v>
      </c>
      <c r="K664" s="2">
        <v>517</v>
      </c>
    </row>
    <row r="665" spans="1:11">
      <c r="A665">
        <v>664</v>
      </c>
      <c r="B665" s="1">
        <v>40630.833333333336</v>
      </c>
      <c r="C665">
        <v>2</v>
      </c>
      <c r="D665">
        <v>0</v>
      </c>
      <c r="E665">
        <v>1</v>
      </c>
      <c r="F665">
        <v>7</v>
      </c>
      <c r="G665">
        <v>22</v>
      </c>
      <c r="H665" s="9">
        <v>7.0015000000000001</v>
      </c>
      <c r="I665" s="2">
        <v>5</v>
      </c>
      <c r="J665" s="2">
        <v>106</v>
      </c>
      <c r="K665" s="2">
        <v>111</v>
      </c>
    </row>
    <row r="666" spans="1:11">
      <c r="A666">
        <v>665</v>
      </c>
      <c r="B666" s="1">
        <v>40966.916666666664</v>
      </c>
      <c r="C666">
        <v>1</v>
      </c>
      <c r="D666">
        <v>0</v>
      </c>
      <c r="E666">
        <v>1</v>
      </c>
      <c r="F666">
        <v>13</v>
      </c>
      <c r="G666">
        <v>44</v>
      </c>
      <c r="H666" s="9">
        <v>16.997900000000001</v>
      </c>
      <c r="I666" s="7">
        <v>9</v>
      </c>
      <c r="J666" s="7">
        <v>83</v>
      </c>
      <c r="K666" s="2">
        <v>92</v>
      </c>
    </row>
    <row r="667" spans="1:11">
      <c r="A667">
        <v>666</v>
      </c>
      <c r="B667" s="1">
        <v>40767.541666666664</v>
      </c>
      <c r="C667">
        <v>3</v>
      </c>
      <c r="D667">
        <v>0</v>
      </c>
      <c r="E667">
        <v>1</v>
      </c>
      <c r="F667">
        <v>30</v>
      </c>
      <c r="G667">
        <v>29</v>
      </c>
      <c r="H667" s="9">
        <v>6.0031999999999996</v>
      </c>
      <c r="I667" s="7">
        <v>74</v>
      </c>
      <c r="J667" s="7">
        <v>179</v>
      </c>
      <c r="K667" s="2">
        <v>253</v>
      </c>
    </row>
    <row r="668" spans="1:11">
      <c r="A668">
        <v>667</v>
      </c>
      <c r="B668" s="1">
        <v>40563.208333333336</v>
      </c>
      <c r="C668">
        <v>1</v>
      </c>
      <c r="D668">
        <v>0</v>
      </c>
      <c r="E668">
        <v>1</v>
      </c>
      <c r="F668">
        <v>3</v>
      </c>
      <c r="G668">
        <v>60</v>
      </c>
      <c r="H668" s="9">
        <v>15.001300000000001</v>
      </c>
      <c r="I668" s="2">
        <v>0</v>
      </c>
      <c r="J668" s="2">
        <v>6</v>
      </c>
      <c r="K668" s="2">
        <v>6</v>
      </c>
    </row>
    <row r="669" spans="1:11">
      <c r="A669">
        <v>668</v>
      </c>
      <c r="B669" s="1">
        <v>40609.416666666664</v>
      </c>
      <c r="C669">
        <v>1</v>
      </c>
      <c r="D669">
        <v>0</v>
      </c>
      <c r="E669">
        <v>1</v>
      </c>
      <c r="F669">
        <v>3</v>
      </c>
      <c r="G669">
        <v>60</v>
      </c>
      <c r="H669" s="9">
        <v>19.999500000000001</v>
      </c>
      <c r="I669" s="2">
        <v>15</v>
      </c>
      <c r="J669" s="2">
        <v>43</v>
      </c>
      <c r="K669" s="2">
        <v>58</v>
      </c>
    </row>
    <row r="670" spans="1:11">
      <c r="A670">
        <v>669</v>
      </c>
      <c r="B670" s="1">
        <v>40794.25</v>
      </c>
      <c r="C670">
        <v>3</v>
      </c>
      <c r="D670">
        <v>0</v>
      </c>
      <c r="E670">
        <v>3</v>
      </c>
      <c r="F670">
        <v>22</v>
      </c>
      <c r="G670">
        <v>94</v>
      </c>
      <c r="H670" s="9">
        <v>11.0014</v>
      </c>
      <c r="I670" s="7">
        <v>1</v>
      </c>
      <c r="J670" s="7">
        <v>54</v>
      </c>
      <c r="K670" s="2">
        <v>55</v>
      </c>
    </row>
    <row r="671" spans="1:11">
      <c r="A671">
        <v>670</v>
      </c>
      <c r="B671" s="1">
        <v>40637.958333333336</v>
      </c>
      <c r="C671">
        <v>2</v>
      </c>
      <c r="D671">
        <v>0</v>
      </c>
      <c r="E671">
        <v>2</v>
      </c>
      <c r="F671">
        <v>23</v>
      </c>
      <c r="G671">
        <v>47</v>
      </c>
      <c r="H671" s="9">
        <v>15.001300000000001</v>
      </c>
      <c r="I671" s="7">
        <v>18</v>
      </c>
      <c r="J671" s="7">
        <v>30</v>
      </c>
      <c r="K671" s="2">
        <v>48</v>
      </c>
    </row>
    <row r="672" spans="1:11">
      <c r="A672">
        <v>671</v>
      </c>
      <c r="B672" s="1">
        <v>40846.083333333336</v>
      </c>
      <c r="C672">
        <v>4</v>
      </c>
      <c r="D672">
        <v>0</v>
      </c>
      <c r="E672">
        <v>1</v>
      </c>
      <c r="F672">
        <v>2</v>
      </c>
      <c r="G672">
        <v>87</v>
      </c>
      <c r="H672" s="9">
        <v>19.001200000000001</v>
      </c>
      <c r="I672" s="7">
        <v>7</v>
      </c>
      <c r="J672" s="7">
        <v>43</v>
      </c>
      <c r="K672" s="2">
        <v>50</v>
      </c>
    </row>
    <row r="673" spans="1:11">
      <c r="A673">
        <v>672</v>
      </c>
      <c r="B673" s="1">
        <v>41030.833333333336</v>
      </c>
      <c r="C673">
        <v>2</v>
      </c>
      <c r="D673">
        <v>0</v>
      </c>
      <c r="E673">
        <v>1</v>
      </c>
      <c r="F673">
        <v>23.999999999999993</v>
      </c>
      <c r="G673">
        <v>61</v>
      </c>
      <c r="H673" s="9">
        <v>11.0014</v>
      </c>
      <c r="I673" s="7">
        <v>36</v>
      </c>
      <c r="J673" s="7">
        <v>298</v>
      </c>
      <c r="K673" s="2">
        <v>334</v>
      </c>
    </row>
    <row r="674" spans="1:11">
      <c r="A674">
        <v>673</v>
      </c>
      <c r="B674" s="1">
        <v>40865.666666666664</v>
      </c>
      <c r="C674">
        <v>4</v>
      </c>
      <c r="D674">
        <v>0</v>
      </c>
      <c r="E674">
        <v>1</v>
      </c>
      <c r="F674">
        <v>8</v>
      </c>
      <c r="G674">
        <v>29</v>
      </c>
      <c r="H674" s="9">
        <v>8.9981000000000009</v>
      </c>
      <c r="I674" s="7">
        <v>19</v>
      </c>
      <c r="J674" s="7">
        <v>190</v>
      </c>
      <c r="K674" s="2">
        <v>209</v>
      </c>
    </row>
    <row r="675" spans="1:11">
      <c r="A675">
        <v>674</v>
      </c>
      <c r="B675" s="1">
        <v>40798.583333333336</v>
      </c>
      <c r="C675">
        <v>3</v>
      </c>
      <c r="D675">
        <v>0</v>
      </c>
      <c r="E675">
        <v>1</v>
      </c>
      <c r="F675">
        <v>28</v>
      </c>
      <c r="G675">
        <v>51</v>
      </c>
      <c r="H675" s="9">
        <v>11.0014</v>
      </c>
      <c r="I675" s="7">
        <v>60</v>
      </c>
      <c r="J675" s="7">
        <v>129</v>
      </c>
      <c r="K675" s="2">
        <v>189</v>
      </c>
    </row>
    <row r="676" spans="1:11">
      <c r="A676">
        <v>675</v>
      </c>
      <c r="B676" s="1">
        <v>41237.583333333336</v>
      </c>
      <c r="C676">
        <v>4</v>
      </c>
      <c r="D676">
        <v>0</v>
      </c>
      <c r="E676">
        <v>1</v>
      </c>
      <c r="F676">
        <v>7</v>
      </c>
      <c r="G676">
        <v>33</v>
      </c>
      <c r="H676" s="9">
        <v>31.000900000000001</v>
      </c>
      <c r="I676" s="7">
        <v>58</v>
      </c>
      <c r="J676" s="7">
        <v>149</v>
      </c>
      <c r="K676" s="2">
        <v>207</v>
      </c>
    </row>
    <row r="677" spans="1:11">
      <c r="A677">
        <v>676</v>
      </c>
      <c r="B677" s="1">
        <v>41073.791666666664</v>
      </c>
      <c r="C677">
        <v>2</v>
      </c>
      <c r="D677">
        <v>0</v>
      </c>
      <c r="E677">
        <v>1</v>
      </c>
      <c r="F677">
        <v>26</v>
      </c>
      <c r="G677">
        <v>34</v>
      </c>
      <c r="H677" s="9">
        <v>26.002700000000001</v>
      </c>
      <c r="I677" s="7">
        <v>123</v>
      </c>
      <c r="J677" s="7">
        <v>548</v>
      </c>
      <c r="K677" s="2">
        <v>671</v>
      </c>
    </row>
    <row r="678" spans="1:11">
      <c r="A678">
        <v>677</v>
      </c>
      <c r="B678" s="1">
        <v>41158.958333333336</v>
      </c>
      <c r="C678">
        <v>3</v>
      </c>
      <c r="D678">
        <v>0</v>
      </c>
      <c r="E678">
        <v>1</v>
      </c>
      <c r="F678">
        <v>23</v>
      </c>
      <c r="G678">
        <v>89</v>
      </c>
      <c r="H678" s="9">
        <v>11.0014</v>
      </c>
      <c r="I678" s="7">
        <v>19</v>
      </c>
      <c r="J678" s="7">
        <v>150</v>
      </c>
      <c r="K678" s="2">
        <v>169</v>
      </c>
    </row>
    <row r="679" spans="1:11">
      <c r="A679">
        <v>678</v>
      </c>
      <c r="B679" s="1">
        <v>41266.791666666664</v>
      </c>
      <c r="C679">
        <v>1</v>
      </c>
      <c r="D679">
        <v>0</v>
      </c>
      <c r="E679">
        <v>1</v>
      </c>
      <c r="F679">
        <v>6.0000000000000018</v>
      </c>
      <c r="G679">
        <v>42</v>
      </c>
      <c r="H679" s="9">
        <v>0</v>
      </c>
      <c r="I679" s="7">
        <v>4</v>
      </c>
      <c r="J679" s="7">
        <v>54</v>
      </c>
      <c r="K679" s="2">
        <v>58</v>
      </c>
    </row>
    <row r="680" spans="1:11">
      <c r="A680">
        <v>679</v>
      </c>
      <c r="B680" s="1">
        <v>40638.333333333336</v>
      </c>
      <c r="C680">
        <v>2</v>
      </c>
      <c r="D680">
        <v>0</v>
      </c>
      <c r="E680">
        <v>3</v>
      </c>
      <c r="F680">
        <v>10</v>
      </c>
      <c r="G680">
        <v>87</v>
      </c>
      <c r="H680" s="9">
        <v>39.000700000000002</v>
      </c>
      <c r="I680" s="7">
        <v>9</v>
      </c>
      <c r="J680" s="7">
        <v>147</v>
      </c>
      <c r="K680" s="2">
        <v>156</v>
      </c>
    </row>
    <row r="681" spans="1:11">
      <c r="A681">
        <v>680</v>
      </c>
      <c r="B681" s="1">
        <v>40596.416666666664</v>
      </c>
      <c r="C681">
        <v>1</v>
      </c>
      <c r="D681">
        <v>0</v>
      </c>
      <c r="E681">
        <v>1</v>
      </c>
      <c r="F681">
        <v>-1</v>
      </c>
      <c r="G681">
        <v>69</v>
      </c>
      <c r="H681" s="9">
        <v>0</v>
      </c>
      <c r="I681" s="2">
        <v>0</v>
      </c>
      <c r="J681" s="2">
        <v>44</v>
      </c>
      <c r="K681" s="2">
        <v>44</v>
      </c>
    </row>
    <row r="682" spans="1:11">
      <c r="A682">
        <v>681</v>
      </c>
      <c r="B682" s="1">
        <v>41189.666666666664</v>
      </c>
      <c r="C682">
        <v>4</v>
      </c>
      <c r="D682">
        <v>0</v>
      </c>
      <c r="E682">
        <v>3</v>
      </c>
      <c r="F682">
        <v>11</v>
      </c>
      <c r="G682">
        <v>82</v>
      </c>
      <c r="H682" s="9">
        <v>11.0014</v>
      </c>
      <c r="I682" s="7">
        <v>87</v>
      </c>
      <c r="J682" s="7">
        <v>246</v>
      </c>
      <c r="K682" s="2">
        <v>333</v>
      </c>
    </row>
    <row r="683" spans="1:11">
      <c r="A683">
        <v>682</v>
      </c>
      <c r="B683" s="1">
        <v>41019.083333333336</v>
      </c>
      <c r="C683">
        <v>2</v>
      </c>
      <c r="D683">
        <v>0</v>
      </c>
      <c r="E683">
        <v>1</v>
      </c>
      <c r="F683">
        <v>13</v>
      </c>
      <c r="G683">
        <v>88</v>
      </c>
      <c r="H683" s="9">
        <v>12.997999999999999</v>
      </c>
      <c r="I683" s="7">
        <v>3</v>
      </c>
      <c r="J683" s="7">
        <v>18</v>
      </c>
      <c r="K683" s="2">
        <v>21</v>
      </c>
    </row>
    <row r="684" spans="1:11">
      <c r="A684">
        <v>683</v>
      </c>
      <c r="B684" s="1">
        <v>41048.791666666664</v>
      </c>
      <c r="C684">
        <v>2</v>
      </c>
      <c r="D684">
        <v>0</v>
      </c>
      <c r="E684">
        <v>1</v>
      </c>
      <c r="F684">
        <v>26</v>
      </c>
      <c r="G684">
        <v>39</v>
      </c>
      <c r="H684" s="9">
        <v>8.9981000000000009</v>
      </c>
      <c r="I684" s="7">
        <v>203</v>
      </c>
      <c r="J684" s="7">
        <v>229</v>
      </c>
      <c r="K684" s="2">
        <v>432</v>
      </c>
    </row>
    <row r="685" spans="1:11">
      <c r="A685">
        <v>684</v>
      </c>
      <c r="B685" s="1">
        <v>40966.875</v>
      </c>
      <c r="C685">
        <v>1</v>
      </c>
      <c r="D685">
        <v>0</v>
      </c>
      <c r="E685">
        <v>1</v>
      </c>
      <c r="F685">
        <v>14</v>
      </c>
      <c r="G685">
        <v>36</v>
      </c>
      <c r="H685" s="9">
        <v>19.001200000000001</v>
      </c>
      <c r="I685" s="7">
        <v>14</v>
      </c>
      <c r="J685" s="7">
        <v>181</v>
      </c>
      <c r="K685" s="2">
        <v>195</v>
      </c>
    </row>
    <row r="686" spans="1:11">
      <c r="A686">
        <v>685</v>
      </c>
      <c r="B686" s="1">
        <v>40689.166666666664</v>
      </c>
      <c r="C686">
        <v>2</v>
      </c>
      <c r="D686">
        <v>0</v>
      </c>
      <c r="E686">
        <v>1</v>
      </c>
      <c r="F686">
        <v>21.000000000000004</v>
      </c>
      <c r="G686">
        <v>88</v>
      </c>
      <c r="H686" s="9">
        <v>0</v>
      </c>
      <c r="I686" s="7">
        <v>0</v>
      </c>
      <c r="J686" s="7">
        <v>2</v>
      </c>
      <c r="K686" s="2">
        <v>2</v>
      </c>
    </row>
    <row r="687" spans="1:11">
      <c r="A687">
        <v>686</v>
      </c>
      <c r="B687" s="1">
        <v>40807.833333333336</v>
      </c>
      <c r="C687">
        <v>3</v>
      </c>
      <c r="D687">
        <v>0</v>
      </c>
      <c r="E687">
        <v>3</v>
      </c>
      <c r="F687">
        <v>22</v>
      </c>
      <c r="G687">
        <v>94</v>
      </c>
      <c r="H687" s="9">
        <v>0</v>
      </c>
      <c r="I687" s="7">
        <v>11</v>
      </c>
      <c r="J687" s="7">
        <v>148</v>
      </c>
      <c r="K687" s="2">
        <v>159</v>
      </c>
    </row>
    <row r="688" spans="1:11">
      <c r="A688">
        <v>687</v>
      </c>
      <c r="B688" s="1">
        <v>40822.875</v>
      </c>
      <c r="C688">
        <v>4</v>
      </c>
      <c r="D688">
        <v>0</v>
      </c>
      <c r="E688">
        <v>1</v>
      </c>
      <c r="F688">
        <v>14</v>
      </c>
      <c r="G688">
        <v>88</v>
      </c>
      <c r="H688" s="9">
        <v>6.0031999999999996</v>
      </c>
      <c r="I688" s="7">
        <v>34</v>
      </c>
      <c r="J688" s="7">
        <v>160</v>
      </c>
      <c r="K688" s="2">
        <v>194</v>
      </c>
    </row>
    <row r="689" spans="1:11">
      <c r="A689">
        <v>688</v>
      </c>
      <c r="B689" s="1">
        <v>40688.541666666664</v>
      </c>
      <c r="C689">
        <v>2</v>
      </c>
      <c r="D689">
        <v>0</v>
      </c>
      <c r="E689">
        <v>1</v>
      </c>
      <c r="F689">
        <v>28</v>
      </c>
      <c r="G689">
        <v>55</v>
      </c>
      <c r="H689" s="9">
        <v>8.9981000000000009</v>
      </c>
      <c r="I689" s="7">
        <v>39</v>
      </c>
      <c r="J689" s="7">
        <v>163</v>
      </c>
      <c r="K689" s="2">
        <v>202</v>
      </c>
    </row>
    <row r="690" spans="1:11">
      <c r="A690">
        <v>689</v>
      </c>
      <c r="B690" s="1">
        <v>40786.458333333336</v>
      </c>
      <c r="C690">
        <v>3</v>
      </c>
      <c r="D690">
        <v>0</v>
      </c>
      <c r="E690">
        <v>1</v>
      </c>
      <c r="F690">
        <v>27</v>
      </c>
      <c r="G690">
        <v>42</v>
      </c>
      <c r="H690" s="9">
        <v>8.9981000000000009</v>
      </c>
      <c r="I690" s="7">
        <v>28</v>
      </c>
      <c r="J690" s="7">
        <v>142</v>
      </c>
      <c r="K690" s="2">
        <v>170</v>
      </c>
    </row>
    <row r="691" spans="1:11">
      <c r="A691">
        <v>690</v>
      </c>
      <c r="B691" s="1">
        <v>40670.833333333336</v>
      </c>
      <c r="C691">
        <v>2</v>
      </c>
      <c r="D691">
        <v>0</v>
      </c>
      <c r="E691">
        <v>1</v>
      </c>
      <c r="F691">
        <v>19.000000000000004</v>
      </c>
      <c r="G691">
        <v>43</v>
      </c>
      <c r="H691" s="9">
        <v>8.9981000000000009</v>
      </c>
      <c r="I691" s="7">
        <v>82</v>
      </c>
      <c r="J691" s="7">
        <v>137</v>
      </c>
      <c r="K691" s="2">
        <v>219</v>
      </c>
    </row>
    <row r="692" spans="1:11">
      <c r="A692">
        <v>691</v>
      </c>
      <c r="B692" s="1">
        <v>40601.25</v>
      </c>
      <c r="C692">
        <v>1</v>
      </c>
      <c r="D692">
        <v>0</v>
      </c>
      <c r="E692">
        <v>1</v>
      </c>
      <c r="F692">
        <v>3</v>
      </c>
      <c r="G692">
        <v>87</v>
      </c>
      <c r="H692" s="9">
        <v>0</v>
      </c>
      <c r="I692" s="2">
        <v>2</v>
      </c>
      <c r="J692" s="2">
        <v>1</v>
      </c>
      <c r="K692" s="2">
        <v>3</v>
      </c>
    </row>
    <row r="693" spans="1:11">
      <c r="A693">
        <v>692</v>
      </c>
      <c r="B693" s="1">
        <v>41058.708333333336</v>
      </c>
      <c r="C693">
        <v>2</v>
      </c>
      <c r="D693">
        <v>0</v>
      </c>
      <c r="E693">
        <v>1</v>
      </c>
      <c r="F693">
        <v>32</v>
      </c>
      <c r="G693">
        <v>46</v>
      </c>
      <c r="H693" s="9">
        <v>27.999300000000002</v>
      </c>
      <c r="I693" s="7">
        <v>106</v>
      </c>
      <c r="J693" s="7">
        <v>673</v>
      </c>
      <c r="K693" s="2">
        <v>779</v>
      </c>
    </row>
    <row r="694" spans="1:11">
      <c r="A694">
        <v>693</v>
      </c>
      <c r="B694" s="1">
        <v>40593.791666666664</v>
      </c>
      <c r="C694">
        <v>1</v>
      </c>
      <c r="D694">
        <v>0</v>
      </c>
      <c r="E694">
        <v>1</v>
      </c>
      <c r="F694">
        <v>8</v>
      </c>
      <c r="G694">
        <v>29</v>
      </c>
      <c r="H694" s="9">
        <v>23.999400000000001</v>
      </c>
      <c r="I694" s="2">
        <v>5</v>
      </c>
      <c r="J694" s="2">
        <v>54</v>
      </c>
      <c r="K694" s="2">
        <v>59</v>
      </c>
    </row>
    <row r="695" spans="1:11">
      <c r="A695">
        <v>694</v>
      </c>
      <c r="B695" s="1">
        <v>41274.208333333336</v>
      </c>
      <c r="C695">
        <v>1</v>
      </c>
      <c r="D695">
        <v>0</v>
      </c>
      <c r="E695">
        <v>1</v>
      </c>
      <c r="F695" s="2">
        <v>-1</v>
      </c>
      <c r="G695">
        <v>64</v>
      </c>
      <c r="H695" s="9">
        <v>12.997999999999999</v>
      </c>
      <c r="I695" s="7">
        <v>0</v>
      </c>
      <c r="J695" s="7">
        <v>9</v>
      </c>
      <c r="K695" s="2">
        <v>9</v>
      </c>
    </row>
    <row r="696" spans="1:11">
      <c r="A696">
        <v>695</v>
      </c>
      <c r="B696" s="1">
        <v>41103.458333333336</v>
      </c>
      <c r="C696">
        <v>3</v>
      </c>
      <c r="D696">
        <v>0</v>
      </c>
      <c r="E696">
        <v>2</v>
      </c>
      <c r="F696">
        <v>29</v>
      </c>
      <c r="G696">
        <v>45</v>
      </c>
      <c r="H696" s="9">
        <v>8.9981000000000009</v>
      </c>
      <c r="I696" s="7">
        <v>68</v>
      </c>
      <c r="J696" s="7">
        <v>220</v>
      </c>
      <c r="K696" s="2">
        <v>288</v>
      </c>
    </row>
    <row r="697" spans="1:11">
      <c r="A697">
        <v>696</v>
      </c>
      <c r="B697" s="1">
        <v>41131.875</v>
      </c>
      <c r="C697">
        <v>3</v>
      </c>
      <c r="D697">
        <v>0</v>
      </c>
      <c r="E697">
        <v>1</v>
      </c>
      <c r="F697">
        <v>28</v>
      </c>
      <c r="G697">
        <v>66</v>
      </c>
      <c r="H697" s="9">
        <v>16.997900000000001</v>
      </c>
      <c r="I697" s="7">
        <v>50</v>
      </c>
      <c r="J697" s="7">
        <v>236</v>
      </c>
      <c r="K697" s="2">
        <v>286</v>
      </c>
    </row>
    <row r="698" spans="1:11">
      <c r="A698">
        <v>697</v>
      </c>
      <c r="B698" s="1">
        <v>40787.625</v>
      </c>
      <c r="C698">
        <v>3</v>
      </c>
      <c r="D698">
        <v>0</v>
      </c>
      <c r="E698">
        <v>1</v>
      </c>
      <c r="F698">
        <v>27</v>
      </c>
      <c r="G698">
        <v>51</v>
      </c>
      <c r="H698" s="9">
        <v>8.9981000000000009</v>
      </c>
      <c r="I698" s="7">
        <v>39</v>
      </c>
      <c r="J698" s="7">
        <v>135</v>
      </c>
      <c r="K698" s="2">
        <v>174</v>
      </c>
    </row>
    <row r="699" spans="1:11">
      <c r="A699">
        <v>698</v>
      </c>
      <c r="B699" s="1">
        <v>40580.25</v>
      </c>
      <c r="C699">
        <v>1</v>
      </c>
      <c r="D699">
        <v>0</v>
      </c>
      <c r="E699">
        <v>1</v>
      </c>
      <c r="F699">
        <v>4</v>
      </c>
      <c r="G699">
        <v>60</v>
      </c>
      <c r="H699" s="9">
        <v>15.001300000000001</v>
      </c>
      <c r="I699" s="2">
        <v>0</v>
      </c>
      <c r="J699" s="2">
        <v>1</v>
      </c>
      <c r="K699" s="2">
        <v>1</v>
      </c>
    </row>
    <row r="700" spans="1:11">
      <c r="A700">
        <v>699</v>
      </c>
      <c r="B700" s="1">
        <v>41176.166666666664</v>
      </c>
      <c r="C700">
        <v>4</v>
      </c>
      <c r="D700">
        <v>0</v>
      </c>
      <c r="E700">
        <v>1</v>
      </c>
      <c r="F700">
        <v>13</v>
      </c>
      <c r="G700">
        <v>67</v>
      </c>
      <c r="H700" s="9">
        <v>7.0015000000000001</v>
      </c>
      <c r="I700" s="7">
        <v>0</v>
      </c>
      <c r="J700" s="7">
        <v>8</v>
      </c>
      <c r="K700" s="2">
        <v>8</v>
      </c>
    </row>
    <row r="701" spans="1:11">
      <c r="A701">
        <v>700</v>
      </c>
      <c r="B701" s="1">
        <v>41259.541666666664</v>
      </c>
      <c r="C701">
        <v>4</v>
      </c>
      <c r="D701">
        <v>0</v>
      </c>
      <c r="E701">
        <v>2</v>
      </c>
      <c r="F701">
        <v>10</v>
      </c>
      <c r="G701">
        <v>76</v>
      </c>
      <c r="H701" s="9">
        <v>12.997999999999999</v>
      </c>
      <c r="I701" s="7">
        <v>67</v>
      </c>
      <c r="J701" s="7">
        <v>289</v>
      </c>
      <c r="K701" s="2">
        <v>356</v>
      </c>
    </row>
    <row r="702" spans="1:11">
      <c r="A702">
        <v>701</v>
      </c>
      <c r="B702" s="1">
        <v>40657.083333333336</v>
      </c>
      <c r="C702">
        <v>2</v>
      </c>
      <c r="D702">
        <v>0</v>
      </c>
      <c r="E702">
        <v>1</v>
      </c>
      <c r="F702">
        <v>16</v>
      </c>
      <c r="G702">
        <v>88</v>
      </c>
      <c r="H702" s="9">
        <v>12.997999999999999</v>
      </c>
      <c r="I702" s="7">
        <v>27</v>
      </c>
      <c r="J702" s="7">
        <v>45</v>
      </c>
      <c r="K702" s="2">
        <v>72</v>
      </c>
    </row>
    <row r="703" spans="1:11">
      <c r="A703">
        <v>702</v>
      </c>
      <c r="B703" s="1">
        <v>40867.833333333336</v>
      </c>
      <c r="C703">
        <v>4</v>
      </c>
      <c r="D703">
        <v>0</v>
      </c>
      <c r="E703">
        <v>2</v>
      </c>
      <c r="F703">
        <v>17</v>
      </c>
      <c r="G703">
        <v>68</v>
      </c>
      <c r="H703" s="9">
        <v>7.0015000000000001</v>
      </c>
      <c r="I703" s="7">
        <v>23</v>
      </c>
      <c r="J703" s="7">
        <v>90</v>
      </c>
      <c r="K703" s="2">
        <v>113</v>
      </c>
    </row>
    <row r="704" spans="1:11">
      <c r="A704">
        <v>703</v>
      </c>
      <c r="B704" s="1">
        <v>40620.75</v>
      </c>
      <c r="C704">
        <v>1</v>
      </c>
      <c r="D704">
        <v>0</v>
      </c>
      <c r="E704">
        <v>1</v>
      </c>
      <c r="F704">
        <v>25</v>
      </c>
      <c r="G704">
        <v>39</v>
      </c>
      <c r="H704" s="9">
        <v>11.0014</v>
      </c>
      <c r="I704" s="2">
        <v>84</v>
      </c>
      <c r="J704" s="2">
        <v>247</v>
      </c>
      <c r="K704" s="2">
        <v>331</v>
      </c>
    </row>
    <row r="705" spans="1:11">
      <c r="A705">
        <v>704</v>
      </c>
      <c r="B705" s="1">
        <v>40589.791666666664</v>
      </c>
      <c r="C705">
        <v>1</v>
      </c>
      <c r="D705">
        <v>0</v>
      </c>
      <c r="E705">
        <v>1</v>
      </c>
      <c r="F705">
        <v>5.0000000000000018</v>
      </c>
      <c r="G705">
        <v>26</v>
      </c>
      <c r="H705" s="9">
        <v>8.9981000000000009</v>
      </c>
      <c r="I705" s="2">
        <v>3</v>
      </c>
      <c r="J705" s="2">
        <v>141</v>
      </c>
      <c r="K705" s="2">
        <v>144</v>
      </c>
    </row>
    <row r="706" spans="1:11">
      <c r="A706">
        <v>705</v>
      </c>
      <c r="B706" s="1">
        <v>41147.5</v>
      </c>
      <c r="C706">
        <v>3</v>
      </c>
      <c r="D706">
        <v>0</v>
      </c>
      <c r="E706">
        <v>3</v>
      </c>
      <c r="F706">
        <v>27</v>
      </c>
      <c r="G706">
        <v>74</v>
      </c>
      <c r="H706" s="9">
        <v>23.999400000000001</v>
      </c>
      <c r="I706" s="7">
        <v>225</v>
      </c>
      <c r="J706" s="7">
        <v>401</v>
      </c>
      <c r="K706" s="2">
        <v>626</v>
      </c>
    </row>
    <row r="707" spans="1:11">
      <c r="A707">
        <v>706</v>
      </c>
      <c r="B707" s="1">
        <v>40705.958333333336</v>
      </c>
      <c r="C707">
        <v>2</v>
      </c>
      <c r="D707">
        <v>0</v>
      </c>
      <c r="E707">
        <v>1</v>
      </c>
      <c r="F707">
        <v>23.999999999999993</v>
      </c>
      <c r="G707">
        <v>74</v>
      </c>
      <c r="H707" s="9">
        <v>7.0015000000000001</v>
      </c>
      <c r="I707" s="7">
        <v>24</v>
      </c>
      <c r="J707" s="7">
        <v>107</v>
      </c>
      <c r="K707" s="2">
        <v>131</v>
      </c>
    </row>
    <row r="708" spans="1:11">
      <c r="A708">
        <v>707</v>
      </c>
      <c r="B708" s="1">
        <v>40650.083333333336</v>
      </c>
      <c r="C708">
        <v>2</v>
      </c>
      <c r="D708">
        <v>0</v>
      </c>
      <c r="E708">
        <v>1</v>
      </c>
      <c r="F708">
        <v>11</v>
      </c>
      <c r="G708">
        <v>62</v>
      </c>
      <c r="H708" s="9">
        <v>12.997999999999999</v>
      </c>
      <c r="I708" s="7">
        <v>4</v>
      </c>
      <c r="J708" s="7">
        <v>25</v>
      </c>
      <c r="K708" s="2">
        <v>29</v>
      </c>
    </row>
    <row r="709" spans="1:11">
      <c r="A709">
        <v>708</v>
      </c>
      <c r="B709" s="1">
        <v>41204.041666666664</v>
      </c>
      <c r="C709">
        <v>4</v>
      </c>
      <c r="D709">
        <v>0</v>
      </c>
      <c r="E709">
        <v>1</v>
      </c>
      <c r="F709">
        <v>11</v>
      </c>
      <c r="G709">
        <v>71</v>
      </c>
      <c r="H709" s="9">
        <v>0</v>
      </c>
      <c r="I709" s="7">
        <v>0</v>
      </c>
      <c r="J709" s="7">
        <v>11</v>
      </c>
      <c r="K709" s="2">
        <v>11</v>
      </c>
    </row>
    <row r="710" spans="1:11">
      <c r="A710">
        <v>709</v>
      </c>
      <c r="B710" s="1">
        <v>40876.791666666664</v>
      </c>
      <c r="C710">
        <v>4</v>
      </c>
      <c r="D710">
        <v>0</v>
      </c>
      <c r="E710">
        <v>2</v>
      </c>
      <c r="F710">
        <v>11</v>
      </c>
      <c r="G710">
        <v>82</v>
      </c>
      <c r="H710" s="9">
        <v>22.002800000000001</v>
      </c>
      <c r="I710" s="7">
        <v>6</v>
      </c>
      <c r="J710" s="7">
        <v>243</v>
      </c>
      <c r="K710" s="2">
        <v>249</v>
      </c>
    </row>
    <row r="711" spans="1:11">
      <c r="A711">
        <v>710</v>
      </c>
      <c r="B711" s="1">
        <v>41138.333333333336</v>
      </c>
      <c r="C711">
        <v>3</v>
      </c>
      <c r="D711">
        <v>0</v>
      </c>
      <c r="E711">
        <v>1</v>
      </c>
      <c r="F711">
        <v>25</v>
      </c>
      <c r="G711">
        <v>65</v>
      </c>
      <c r="H711" s="9">
        <v>8.9981000000000009</v>
      </c>
      <c r="I711" s="7">
        <v>43</v>
      </c>
      <c r="J711" s="7">
        <v>625</v>
      </c>
      <c r="K711" s="2">
        <v>668</v>
      </c>
    </row>
    <row r="712" spans="1:11">
      <c r="A712">
        <v>711</v>
      </c>
      <c r="B712" s="1">
        <v>41009.583333333336</v>
      </c>
      <c r="C712">
        <v>2</v>
      </c>
      <c r="D712">
        <v>0</v>
      </c>
      <c r="E712">
        <v>1</v>
      </c>
      <c r="F712">
        <v>18</v>
      </c>
      <c r="G712">
        <v>24</v>
      </c>
      <c r="H712" s="9">
        <v>12.997999999999999</v>
      </c>
      <c r="I712" s="7">
        <v>75</v>
      </c>
      <c r="J712" s="7">
        <v>149</v>
      </c>
      <c r="K712" s="2">
        <v>224</v>
      </c>
    </row>
    <row r="713" spans="1:11">
      <c r="A713">
        <v>712</v>
      </c>
      <c r="B713" s="1">
        <v>40788.791666666664</v>
      </c>
      <c r="C713">
        <v>3</v>
      </c>
      <c r="D713">
        <v>0</v>
      </c>
      <c r="E713">
        <v>1</v>
      </c>
      <c r="F713">
        <v>23.999999999999993</v>
      </c>
      <c r="G713">
        <v>69</v>
      </c>
      <c r="H713" s="9">
        <v>8.9981000000000009</v>
      </c>
      <c r="I713" s="7">
        <v>67</v>
      </c>
      <c r="J713" s="7">
        <v>220</v>
      </c>
      <c r="K713" s="2">
        <v>287</v>
      </c>
    </row>
    <row r="714" spans="1:11">
      <c r="A714">
        <v>713</v>
      </c>
      <c r="B714" s="1">
        <v>41018.875</v>
      </c>
      <c r="C714">
        <v>2</v>
      </c>
      <c r="D714">
        <v>0</v>
      </c>
      <c r="E714">
        <v>1</v>
      </c>
      <c r="F714">
        <v>17</v>
      </c>
      <c r="G714">
        <v>55</v>
      </c>
      <c r="H714" s="9">
        <v>7.0015000000000001</v>
      </c>
      <c r="I714" s="7">
        <v>27</v>
      </c>
      <c r="J714" s="7">
        <v>238</v>
      </c>
      <c r="K714" s="2">
        <v>265</v>
      </c>
    </row>
    <row r="715" spans="1:11">
      <c r="A715">
        <v>714</v>
      </c>
      <c r="B715" s="1">
        <v>40697.875</v>
      </c>
      <c r="C715">
        <v>2</v>
      </c>
      <c r="D715">
        <v>0</v>
      </c>
      <c r="E715">
        <v>1</v>
      </c>
      <c r="F715">
        <v>23</v>
      </c>
      <c r="G715">
        <v>29</v>
      </c>
      <c r="H715" s="9">
        <v>7.0015000000000001</v>
      </c>
      <c r="I715" s="7">
        <v>51</v>
      </c>
      <c r="J715" s="7">
        <v>196</v>
      </c>
      <c r="K715" s="2">
        <v>247</v>
      </c>
    </row>
    <row r="716" spans="1:11">
      <c r="A716">
        <v>715</v>
      </c>
      <c r="B716" s="1">
        <v>40600.291666666664</v>
      </c>
      <c r="C716">
        <v>1</v>
      </c>
      <c r="D716">
        <v>0</v>
      </c>
      <c r="E716">
        <v>1</v>
      </c>
      <c r="F716">
        <v>2</v>
      </c>
      <c r="G716">
        <v>60</v>
      </c>
      <c r="H716" s="9">
        <v>6.0031999999999996</v>
      </c>
      <c r="I716" s="2">
        <v>1</v>
      </c>
      <c r="J716" s="2">
        <v>21</v>
      </c>
      <c r="K716" s="2">
        <v>22</v>
      </c>
    </row>
    <row r="717" spans="1:11">
      <c r="A717">
        <v>716</v>
      </c>
      <c r="B717" s="1">
        <v>41273.25</v>
      </c>
      <c r="C717">
        <v>1</v>
      </c>
      <c r="D717">
        <v>0</v>
      </c>
      <c r="E717">
        <v>2</v>
      </c>
      <c r="F717" s="2">
        <v>3</v>
      </c>
      <c r="G717">
        <v>52</v>
      </c>
      <c r="H717" s="9">
        <v>27.999300000000002</v>
      </c>
      <c r="I717" s="7">
        <v>1</v>
      </c>
      <c r="J717" s="7">
        <v>7</v>
      </c>
      <c r="K717" s="2">
        <v>8</v>
      </c>
    </row>
    <row r="718" spans="1:11">
      <c r="A718">
        <v>717</v>
      </c>
      <c r="B718" s="1">
        <v>40544.75</v>
      </c>
      <c r="C718">
        <v>1</v>
      </c>
      <c r="D718">
        <v>0</v>
      </c>
      <c r="E718">
        <v>3</v>
      </c>
      <c r="F718">
        <v>12</v>
      </c>
      <c r="G718">
        <v>88</v>
      </c>
      <c r="H718" s="9">
        <v>16.997900000000001</v>
      </c>
      <c r="I718" s="2">
        <v>9</v>
      </c>
      <c r="J718" s="2">
        <v>26</v>
      </c>
      <c r="K718" s="2">
        <v>35</v>
      </c>
    </row>
    <row r="719" spans="1:11">
      <c r="A719">
        <v>718</v>
      </c>
      <c r="B719" s="1">
        <v>41049.833333333336</v>
      </c>
      <c r="C719">
        <v>2</v>
      </c>
      <c r="D719">
        <v>0</v>
      </c>
      <c r="E719">
        <v>1</v>
      </c>
      <c r="F719">
        <v>23.999999999999993</v>
      </c>
      <c r="G719">
        <v>61</v>
      </c>
      <c r="H719" s="9">
        <v>27.999300000000002</v>
      </c>
      <c r="I719" s="7">
        <v>83</v>
      </c>
      <c r="J719" s="7">
        <v>191</v>
      </c>
      <c r="K719" s="2">
        <v>274</v>
      </c>
    </row>
    <row r="720" spans="1:11">
      <c r="A720">
        <v>719</v>
      </c>
      <c r="B720" s="1">
        <v>40843.666666666664</v>
      </c>
      <c r="C720">
        <v>4</v>
      </c>
      <c r="D720">
        <v>0</v>
      </c>
      <c r="E720">
        <v>2</v>
      </c>
      <c r="F720">
        <v>19.000000000000004</v>
      </c>
      <c r="G720">
        <v>73</v>
      </c>
      <c r="H720" s="9">
        <v>11.0014</v>
      </c>
      <c r="I720" s="7">
        <v>14</v>
      </c>
      <c r="J720" s="7">
        <v>193</v>
      </c>
      <c r="K720" s="2">
        <v>207</v>
      </c>
    </row>
    <row r="721" spans="1:11">
      <c r="A721">
        <v>720</v>
      </c>
      <c r="B721" s="1">
        <v>40660.458333333336</v>
      </c>
      <c r="C721">
        <v>2</v>
      </c>
      <c r="D721">
        <v>0</v>
      </c>
      <c r="E721">
        <v>2</v>
      </c>
      <c r="F721">
        <v>23</v>
      </c>
      <c r="G721">
        <v>78</v>
      </c>
      <c r="H721" s="9">
        <v>19.001200000000001</v>
      </c>
      <c r="I721" s="7">
        <v>53</v>
      </c>
      <c r="J721" s="7">
        <v>103</v>
      </c>
      <c r="K721" s="2">
        <v>156</v>
      </c>
    </row>
    <row r="722" spans="1:11">
      <c r="A722">
        <v>721</v>
      </c>
      <c r="B722" s="1">
        <v>40663.25</v>
      </c>
      <c r="C722">
        <v>2</v>
      </c>
      <c r="D722">
        <v>0</v>
      </c>
      <c r="E722">
        <v>1</v>
      </c>
      <c r="F722">
        <v>11</v>
      </c>
      <c r="G722">
        <v>58</v>
      </c>
      <c r="H722" s="9">
        <v>19.001200000000001</v>
      </c>
      <c r="I722" s="7">
        <v>10</v>
      </c>
      <c r="J722" s="7">
        <v>11</v>
      </c>
      <c r="K722" s="2">
        <v>21</v>
      </c>
    </row>
    <row r="723" spans="1:11">
      <c r="A723">
        <v>722</v>
      </c>
      <c r="B723" s="1">
        <v>40947.458333333336</v>
      </c>
      <c r="C723">
        <v>1</v>
      </c>
      <c r="D723">
        <v>0</v>
      </c>
      <c r="E723">
        <v>2</v>
      </c>
      <c r="F723">
        <v>4</v>
      </c>
      <c r="G723">
        <v>65</v>
      </c>
      <c r="H723" s="9">
        <v>15.001300000000001</v>
      </c>
      <c r="I723" s="7">
        <v>5</v>
      </c>
      <c r="J723" s="7">
        <v>96</v>
      </c>
      <c r="K723" s="2">
        <v>101</v>
      </c>
    </row>
    <row r="724" spans="1:11">
      <c r="A724">
        <v>723</v>
      </c>
      <c r="B724" s="1">
        <v>40786.916666666664</v>
      </c>
      <c r="C724">
        <v>3</v>
      </c>
      <c r="D724">
        <v>0</v>
      </c>
      <c r="E724">
        <v>1</v>
      </c>
      <c r="F724">
        <v>23</v>
      </c>
      <c r="G724">
        <v>69</v>
      </c>
      <c r="H724" s="9">
        <v>0</v>
      </c>
      <c r="I724" s="7">
        <v>20</v>
      </c>
      <c r="J724" s="7">
        <v>137</v>
      </c>
      <c r="K724" s="2">
        <v>157</v>
      </c>
    </row>
    <row r="725" spans="1:11">
      <c r="A725">
        <v>724</v>
      </c>
      <c r="B725" s="1">
        <v>40815.125</v>
      </c>
      <c r="C725">
        <v>4</v>
      </c>
      <c r="D725">
        <v>0</v>
      </c>
      <c r="E725">
        <v>2</v>
      </c>
      <c r="F725">
        <v>21.000000000000004</v>
      </c>
      <c r="G725">
        <v>94</v>
      </c>
      <c r="H725" s="9">
        <v>12.997999999999999</v>
      </c>
      <c r="I725" s="7">
        <v>0</v>
      </c>
      <c r="J725" s="7">
        <v>8</v>
      </c>
      <c r="K725" s="2">
        <v>8</v>
      </c>
    </row>
    <row r="726" spans="1:11">
      <c r="A726">
        <v>725</v>
      </c>
      <c r="B726" s="1">
        <v>40850.25</v>
      </c>
      <c r="C726">
        <v>4</v>
      </c>
      <c r="D726">
        <v>0</v>
      </c>
      <c r="E726">
        <v>1</v>
      </c>
      <c r="F726">
        <v>8</v>
      </c>
      <c r="G726">
        <v>76</v>
      </c>
      <c r="H726" s="9">
        <v>12.997999999999999</v>
      </c>
      <c r="I726" s="7">
        <v>3</v>
      </c>
      <c r="J726" s="7">
        <v>95</v>
      </c>
      <c r="K726" s="2">
        <v>98</v>
      </c>
    </row>
    <row r="727" spans="1:11">
      <c r="A727">
        <v>726</v>
      </c>
      <c r="B727" s="1">
        <v>40573</v>
      </c>
      <c r="C727">
        <v>1</v>
      </c>
      <c r="D727">
        <v>0</v>
      </c>
      <c r="E727">
        <v>1</v>
      </c>
      <c r="F727">
        <v>-1</v>
      </c>
      <c r="G727">
        <v>80</v>
      </c>
      <c r="H727" s="9">
        <v>7.0015000000000001</v>
      </c>
      <c r="I727" s="2">
        <v>0</v>
      </c>
      <c r="J727" s="2">
        <v>33</v>
      </c>
      <c r="K727" s="2">
        <v>33</v>
      </c>
    </row>
    <row r="728" spans="1:11">
      <c r="A728">
        <v>727</v>
      </c>
      <c r="B728" s="1">
        <v>40561.791666666664</v>
      </c>
      <c r="C728">
        <v>1</v>
      </c>
      <c r="D728">
        <v>0</v>
      </c>
      <c r="E728">
        <v>2</v>
      </c>
      <c r="F728">
        <v>2</v>
      </c>
      <c r="G728">
        <v>80</v>
      </c>
      <c r="H728" s="9">
        <v>8.9981000000000009</v>
      </c>
      <c r="I728" s="2">
        <v>1</v>
      </c>
      <c r="J728" s="2">
        <v>97</v>
      </c>
      <c r="K728" s="2">
        <v>98</v>
      </c>
    </row>
    <row r="729" spans="1:11">
      <c r="A729">
        <v>728</v>
      </c>
      <c r="B729" s="1">
        <v>40679.833333333336</v>
      </c>
      <c r="C729">
        <v>2</v>
      </c>
      <c r="D729">
        <v>0</v>
      </c>
      <c r="E729">
        <v>1</v>
      </c>
      <c r="F729">
        <v>20.000000000000004</v>
      </c>
      <c r="G729">
        <v>83</v>
      </c>
      <c r="H729" s="9">
        <v>0</v>
      </c>
      <c r="I729" s="7">
        <v>31</v>
      </c>
      <c r="J729" s="7">
        <v>167</v>
      </c>
      <c r="K729" s="2">
        <v>198</v>
      </c>
    </row>
    <row r="730" spans="1:11">
      <c r="A730">
        <v>729</v>
      </c>
      <c r="B730" s="1">
        <v>40831.916666666664</v>
      </c>
      <c r="C730">
        <v>4</v>
      </c>
      <c r="D730">
        <v>0</v>
      </c>
      <c r="E730">
        <v>1</v>
      </c>
      <c r="F730">
        <v>16</v>
      </c>
      <c r="G730">
        <v>36</v>
      </c>
      <c r="H730" s="9">
        <v>8.9981000000000009</v>
      </c>
      <c r="I730" s="7">
        <v>45</v>
      </c>
      <c r="J730" s="7">
        <v>121</v>
      </c>
      <c r="K730" s="2">
        <v>166</v>
      </c>
    </row>
    <row r="731" spans="1:11">
      <c r="A731">
        <v>730</v>
      </c>
      <c r="B731" s="1">
        <v>40828.75</v>
      </c>
      <c r="C731">
        <v>4</v>
      </c>
      <c r="D731">
        <v>0</v>
      </c>
      <c r="E731">
        <v>3</v>
      </c>
      <c r="F731">
        <v>18</v>
      </c>
      <c r="G731">
        <v>94</v>
      </c>
      <c r="H731" s="9">
        <v>8.9981000000000009</v>
      </c>
      <c r="I731" s="7">
        <v>11</v>
      </c>
      <c r="J731" s="7">
        <v>161</v>
      </c>
      <c r="K731" s="2">
        <v>172</v>
      </c>
    </row>
    <row r="732" spans="1:11">
      <c r="A732">
        <v>731</v>
      </c>
      <c r="B732" s="1">
        <v>40703.833333333336</v>
      </c>
      <c r="C732">
        <v>2</v>
      </c>
      <c r="D732">
        <v>0</v>
      </c>
      <c r="E732">
        <v>2</v>
      </c>
      <c r="F732">
        <v>31</v>
      </c>
      <c r="G732">
        <v>43</v>
      </c>
      <c r="H732" s="9">
        <v>12.997999999999999</v>
      </c>
      <c r="I732" s="7">
        <v>40</v>
      </c>
      <c r="J732" s="7">
        <v>214</v>
      </c>
      <c r="K732" s="2">
        <v>254</v>
      </c>
    </row>
    <row r="733" spans="1:11">
      <c r="A733">
        <v>732</v>
      </c>
      <c r="B733" s="1">
        <v>41001.416666666664</v>
      </c>
      <c r="C733">
        <v>2</v>
      </c>
      <c r="D733">
        <v>0</v>
      </c>
      <c r="E733">
        <v>1</v>
      </c>
      <c r="F733">
        <v>11</v>
      </c>
      <c r="G733">
        <v>50</v>
      </c>
      <c r="H733" s="9">
        <v>35.000799999999998</v>
      </c>
      <c r="I733" s="7">
        <v>85</v>
      </c>
      <c r="J733" s="7">
        <v>118</v>
      </c>
      <c r="K733" s="2">
        <v>203</v>
      </c>
    </row>
    <row r="734" spans="1:11">
      <c r="A734">
        <v>733</v>
      </c>
      <c r="B734" s="1">
        <v>41043.083333333336</v>
      </c>
      <c r="C734">
        <v>2</v>
      </c>
      <c r="D734">
        <v>0</v>
      </c>
      <c r="E734">
        <v>1</v>
      </c>
      <c r="F734">
        <v>21.000000000000004</v>
      </c>
      <c r="G734">
        <v>60</v>
      </c>
      <c r="H734" s="9">
        <v>19.999500000000001</v>
      </c>
      <c r="I734" s="7">
        <v>1</v>
      </c>
      <c r="J734" s="7">
        <v>1</v>
      </c>
      <c r="K734" s="2">
        <v>2</v>
      </c>
    </row>
    <row r="735" spans="1:11">
      <c r="A735">
        <v>734</v>
      </c>
      <c r="B735" s="1">
        <v>40807.041666666664</v>
      </c>
      <c r="C735">
        <v>3</v>
      </c>
      <c r="D735">
        <v>0</v>
      </c>
      <c r="E735">
        <v>1</v>
      </c>
      <c r="F735">
        <v>18</v>
      </c>
      <c r="G735">
        <v>94</v>
      </c>
      <c r="H735" s="9">
        <v>0</v>
      </c>
      <c r="I735" s="7">
        <v>0</v>
      </c>
      <c r="J735" s="7">
        <v>17</v>
      </c>
      <c r="K735" s="2">
        <v>17</v>
      </c>
    </row>
    <row r="736" spans="1:11">
      <c r="A736">
        <v>735</v>
      </c>
      <c r="B736" s="1">
        <v>41109.791666666664</v>
      </c>
      <c r="C736">
        <v>3</v>
      </c>
      <c r="D736">
        <v>0</v>
      </c>
      <c r="E736">
        <v>1</v>
      </c>
      <c r="F736">
        <v>33</v>
      </c>
      <c r="G736">
        <v>44</v>
      </c>
      <c r="H736" s="9">
        <v>16.997900000000001</v>
      </c>
      <c r="I736" s="7">
        <v>53</v>
      </c>
      <c r="J736" s="7">
        <v>480</v>
      </c>
      <c r="K736" s="2">
        <v>533</v>
      </c>
    </row>
    <row r="737" spans="1:11">
      <c r="A737">
        <v>736</v>
      </c>
      <c r="B737" s="1">
        <v>40893.625</v>
      </c>
      <c r="C737">
        <v>4</v>
      </c>
      <c r="D737">
        <v>0</v>
      </c>
      <c r="E737">
        <v>2</v>
      </c>
      <c r="F737">
        <v>7</v>
      </c>
      <c r="G737">
        <v>45</v>
      </c>
      <c r="H737" s="9">
        <v>19.999500000000001</v>
      </c>
      <c r="I737" s="7">
        <v>12</v>
      </c>
      <c r="J737" s="7">
        <v>139</v>
      </c>
      <c r="K737" s="2">
        <v>151</v>
      </c>
    </row>
    <row r="738" spans="1:11">
      <c r="A738">
        <v>737</v>
      </c>
      <c r="B738" s="1">
        <v>40998.166666666664</v>
      </c>
      <c r="C738">
        <v>2</v>
      </c>
      <c r="D738">
        <v>0</v>
      </c>
      <c r="E738">
        <v>1</v>
      </c>
      <c r="F738">
        <v>8</v>
      </c>
      <c r="G738">
        <v>53</v>
      </c>
      <c r="H738" s="9">
        <v>6.0031999999999996</v>
      </c>
      <c r="I738" s="7">
        <v>1</v>
      </c>
      <c r="J738" s="7">
        <v>1</v>
      </c>
      <c r="K738" s="2">
        <v>2</v>
      </c>
    </row>
    <row r="739" spans="1:11">
      <c r="A739">
        <v>738</v>
      </c>
      <c r="B739" s="1">
        <v>41241.458333333336</v>
      </c>
      <c r="C739">
        <v>4</v>
      </c>
      <c r="D739">
        <v>0</v>
      </c>
      <c r="E739">
        <v>1</v>
      </c>
      <c r="F739">
        <v>7</v>
      </c>
      <c r="G739">
        <v>45</v>
      </c>
      <c r="H739" s="9">
        <v>11.0014</v>
      </c>
      <c r="I739" s="7">
        <v>19</v>
      </c>
      <c r="J739" s="7">
        <v>127</v>
      </c>
      <c r="K739" s="2">
        <v>146</v>
      </c>
    </row>
    <row r="740" spans="1:11">
      <c r="A740">
        <v>739</v>
      </c>
      <c r="B740" s="1">
        <v>41125.25</v>
      </c>
      <c r="C740">
        <v>3</v>
      </c>
      <c r="D740">
        <v>0</v>
      </c>
      <c r="E740">
        <v>1</v>
      </c>
      <c r="F740">
        <v>26</v>
      </c>
      <c r="G740">
        <v>84</v>
      </c>
      <c r="H740" s="9">
        <v>15.001300000000001</v>
      </c>
      <c r="I740" s="7">
        <v>12</v>
      </c>
      <c r="J740" s="7">
        <v>37</v>
      </c>
      <c r="K740" s="2">
        <v>49</v>
      </c>
    </row>
    <row r="741" spans="1:11">
      <c r="A741">
        <v>740</v>
      </c>
      <c r="B741" s="1">
        <v>40793.875</v>
      </c>
      <c r="C741">
        <v>3</v>
      </c>
      <c r="D741">
        <v>0</v>
      </c>
      <c r="E741">
        <v>3</v>
      </c>
      <c r="F741">
        <v>23</v>
      </c>
      <c r="G741">
        <v>89</v>
      </c>
      <c r="H741" s="9">
        <v>6.0031999999999996</v>
      </c>
      <c r="I741" s="7">
        <v>4</v>
      </c>
      <c r="J741" s="7">
        <v>34</v>
      </c>
      <c r="K741" s="2">
        <v>38</v>
      </c>
    </row>
    <row r="742" spans="1:11">
      <c r="A742">
        <v>741</v>
      </c>
      <c r="B742" s="1">
        <v>40808</v>
      </c>
      <c r="C742">
        <v>3</v>
      </c>
      <c r="D742">
        <v>0</v>
      </c>
      <c r="E742">
        <v>1</v>
      </c>
      <c r="F742">
        <v>21.000000000000004</v>
      </c>
      <c r="G742">
        <v>94</v>
      </c>
      <c r="H742" s="9">
        <v>7.0015000000000001</v>
      </c>
      <c r="I742" s="7">
        <v>11</v>
      </c>
      <c r="J742" s="7">
        <v>30</v>
      </c>
      <c r="K742" s="2">
        <v>41</v>
      </c>
    </row>
    <row r="743" spans="1:11">
      <c r="A743">
        <v>742</v>
      </c>
      <c r="B743" s="1">
        <v>40771.25</v>
      </c>
      <c r="C743">
        <v>3</v>
      </c>
      <c r="D743">
        <v>0</v>
      </c>
      <c r="E743">
        <v>1</v>
      </c>
      <c r="F743">
        <v>22</v>
      </c>
      <c r="G743">
        <v>73</v>
      </c>
      <c r="H743" s="9">
        <v>22.002800000000001</v>
      </c>
      <c r="I743" s="7">
        <v>4</v>
      </c>
      <c r="J743" s="7">
        <v>115</v>
      </c>
      <c r="K743" s="2">
        <v>119</v>
      </c>
    </row>
    <row r="744" spans="1:11">
      <c r="A744">
        <v>743</v>
      </c>
      <c r="B744" s="1">
        <v>40740.833333333336</v>
      </c>
      <c r="C744">
        <v>3</v>
      </c>
      <c r="D744">
        <v>0</v>
      </c>
      <c r="E744">
        <v>1</v>
      </c>
      <c r="F744">
        <v>27</v>
      </c>
      <c r="G744">
        <v>51</v>
      </c>
      <c r="H744" s="9">
        <v>15.001300000000001</v>
      </c>
      <c r="I744" s="7">
        <v>108</v>
      </c>
      <c r="J744" s="7">
        <v>188</v>
      </c>
      <c r="K744" s="2">
        <v>296</v>
      </c>
    </row>
    <row r="745" spans="1:11">
      <c r="A745">
        <v>744</v>
      </c>
      <c r="B745" s="1">
        <v>40609.958333333336</v>
      </c>
      <c r="C745">
        <v>1</v>
      </c>
      <c r="D745">
        <v>0</v>
      </c>
      <c r="E745">
        <v>1</v>
      </c>
      <c r="F745">
        <v>5.0000000000000018</v>
      </c>
      <c r="G745">
        <v>48</v>
      </c>
      <c r="H745" s="9">
        <v>0</v>
      </c>
      <c r="I745" s="2">
        <v>0</v>
      </c>
      <c r="J745" s="2">
        <v>22</v>
      </c>
      <c r="K745" s="2">
        <v>22</v>
      </c>
    </row>
    <row r="746" spans="1:11">
      <c r="A746">
        <v>745</v>
      </c>
      <c r="B746" s="1">
        <v>40895.125</v>
      </c>
      <c r="C746">
        <v>4</v>
      </c>
      <c r="D746">
        <v>0</v>
      </c>
      <c r="E746">
        <v>1</v>
      </c>
      <c r="F746">
        <v>2</v>
      </c>
      <c r="G746">
        <v>55</v>
      </c>
      <c r="H746" s="9">
        <v>15.001300000000001</v>
      </c>
      <c r="I746" s="7">
        <v>2</v>
      </c>
      <c r="J746" s="7">
        <v>16</v>
      </c>
      <c r="K746" s="2">
        <v>18</v>
      </c>
    </row>
    <row r="747" spans="1:11">
      <c r="A747">
        <v>746</v>
      </c>
      <c r="B747" s="1">
        <v>40980.166666666664</v>
      </c>
      <c r="C747">
        <v>1</v>
      </c>
      <c r="D747">
        <v>0</v>
      </c>
      <c r="E747">
        <v>1</v>
      </c>
      <c r="F747">
        <v>8</v>
      </c>
      <c r="G747">
        <v>61</v>
      </c>
      <c r="H747" s="9">
        <v>12.997999999999999</v>
      </c>
      <c r="I747" s="7">
        <v>0</v>
      </c>
      <c r="J747" s="7">
        <v>2</v>
      </c>
      <c r="K747" s="2">
        <v>2</v>
      </c>
    </row>
    <row r="748" spans="1:11">
      <c r="A748">
        <v>747</v>
      </c>
      <c r="B748" s="1">
        <v>40876.833333333336</v>
      </c>
      <c r="C748">
        <v>4</v>
      </c>
      <c r="D748">
        <v>0</v>
      </c>
      <c r="E748">
        <v>2</v>
      </c>
      <c r="F748">
        <v>10</v>
      </c>
      <c r="G748">
        <v>87</v>
      </c>
      <c r="H748" s="9">
        <v>16.997900000000001</v>
      </c>
      <c r="I748" s="7">
        <v>8</v>
      </c>
      <c r="J748" s="7">
        <v>176</v>
      </c>
      <c r="K748" s="2">
        <v>184</v>
      </c>
    </row>
    <row r="749" spans="1:11">
      <c r="A749">
        <v>748</v>
      </c>
      <c r="B749" s="1">
        <v>40716.458333333336</v>
      </c>
      <c r="C749">
        <v>3</v>
      </c>
      <c r="D749">
        <v>0</v>
      </c>
      <c r="E749">
        <v>1</v>
      </c>
      <c r="F749">
        <v>28</v>
      </c>
      <c r="G749">
        <v>70</v>
      </c>
      <c r="H749" s="9">
        <v>11.0014</v>
      </c>
      <c r="I749" s="7">
        <v>37</v>
      </c>
      <c r="J749" s="7">
        <v>106</v>
      </c>
      <c r="K749" s="2">
        <v>143</v>
      </c>
    </row>
    <row r="750" spans="1:11">
      <c r="A750">
        <v>749</v>
      </c>
      <c r="B750" s="1">
        <v>40943.25</v>
      </c>
      <c r="C750">
        <v>1</v>
      </c>
      <c r="D750">
        <v>0</v>
      </c>
      <c r="E750">
        <v>1</v>
      </c>
      <c r="F750">
        <v>2</v>
      </c>
      <c r="G750">
        <v>87</v>
      </c>
      <c r="H750" s="9">
        <v>8.9981000000000009</v>
      </c>
      <c r="I750" s="7">
        <v>1</v>
      </c>
      <c r="J750" s="7">
        <v>4</v>
      </c>
      <c r="K750" s="2">
        <v>5</v>
      </c>
    </row>
    <row r="751" spans="1:11">
      <c r="A751">
        <v>750</v>
      </c>
      <c r="B751" s="1">
        <v>40752.75</v>
      </c>
      <c r="C751">
        <v>3</v>
      </c>
      <c r="D751">
        <v>0</v>
      </c>
      <c r="E751">
        <v>1</v>
      </c>
      <c r="F751">
        <v>33</v>
      </c>
      <c r="G751">
        <v>56</v>
      </c>
      <c r="H751" s="9">
        <v>15.001300000000001</v>
      </c>
      <c r="I751" s="7">
        <v>55</v>
      </c>
      <c r="J751" s="7">
        <v>428</v>
      </c>
      <c r="K751" s="2">
        <v>483</v>
      </c>
    </row>
    <row r="752" spans="1:11">
      <c r="A752">
        <v>751</v>
      </c>
      <c r="B752" s="1">
        <v>40950.75</v>
      </c>
      <c r="C752">
        <v>1</v>
      </c>
      <c r="D752">
        <v>0</v>
      </c>
      <c r="E752">
        <v>2</v>
      </c>
      <c r="F752">
        <v>2</v>
      </c>
      <c r="G752">
        <v>47</v>
      </c>
      <c r="H752" s="9">
        <v>43.998899999999999</v>
      </c>
      <c r="I752" s="7">
        <v>3</v>
      </c>
      <c r="J752" s="7">
        <v>105</v>
      </c>
      <c r="K752" s="2">
        <v>108</v>
      </c>
    </row>
    <row r="753" spans="1:11">
      <c r="A753">
        <v>752</v>
      </c>
      <c r="B753" s="1">
        <v>41050.125</v>
      </c>
      <c r="C753">
        <v>2</v>
      </c>
      <c r="D753">
        <v>0</v>
      </c>
      <c r="E753">
        <v>2</v>
      </c>
      <c r="F753">
        <v>19.000000000000004</v>
      </c>
      <c r="G753">
        <v>88</v>
      </c>
      <c r="H753" s="9">
        <v>19.999500000000001</v>
      </c>
      <c r="I753" s="7">
        <v>0</v>
      </c>
      <c r="J753" s="7">
        <v>2</v>
      </c>
      <c r="K753" s="2">
        <v>2</v>
      </c>
    </row>
    <row r="754" spans="1:11">
      <c r="A754">
        <v>753</v>
      </c>
      <c r="B754" s="1">
        <v>40995.416666666664</v>
      </c>
      <c r="C754">
        <v>2</v>
      </c>
      <c r="D754">
        <v>0</v>
      </c>
      <c r="E754">
        <v>1</v>
      </c>
      <c r="F754">
        <v>4</v>
      </c>
      <c r="G754">
        <v>35</v>
      </c>
      <c r="H754" s="9">
        <v>15.001300000000001</v>
      </c>
      <c r="I754" s="7">
        <v>20</v>
      </c>
      <c r="J754" s="7">
        <v>118</v>
      </c>
      <c r="K754" s="2">
        <v>138</v>
      </c>
    </row>
    <row r="755" spans="1:11">
      <c r="A755">
        <v>754</v>
      </c>
      <c r="B755" s="1">
        <v>40680.916666666664</v>
      </c>
      <c r="C755">
        <v>2</v>
      </c>
      <c r="D755">
        <v>0</v>
      </c>
      <c r="E755">
        <v>2</v>
      </c>
      <c r="F755">
        <v>18</v>
      </c>
      <c r="G755">
        <v>88</v>
      </c>
      <c r="H755" s="9">
        <v>19.001200000000001</v>
      </c>
      <c r="I755" s="7">
        <v>12</v>
      </c>
      <c r="J755" s="7">
        <v>86</v>
      </c>
      <c r="K755" s="2">
        <v>98</v>
      </c>
    </row>
    <row r="756" spans="1:11">
      <c r="A756">
        <v>755</v>
      </c>
      <c r="B756" s="1">
        <v>41220.208333333336</v>
      </c>
      <c r="C756">
        <v>4</v>
      </c>
      <c r="D756">
        <v>0</v>
      </c>
      <c r="E756">
        <v>2</v>
      </c>
      <c r="F756">
        <v>5.0000000000000018</v>
      </c>
      <c r="G756">
        <v>52</v>
      </c>
      <c r="H756" s="9">
        <v>22.002800000000001</v>
      </c>
      <c r="I756" s="7">
        <v>0</v>
      </c>
      <c r="J756" s="7">
        <v>27</v>
      </c>
      <c r="K756" s="2">
        <v>27</v>
      </c>
    </row>
    <row r="757" spans="1:11">
      <c r="A757">
        <v>756</v>
      </c>
      <c r="B757" s="1">
        <v>40738.166666666664</v>
      </c>
      <c r="C757">
        <v>3</v>
      </c>
      <c r="D757">
        <v>0</v>
      </c>
      <c r="E757">
        <v>1</v>
      </c>
      <c r="F757">
        <v>22</v>
      </c>
      <c r="G757">
        <v>53</v>
      </c>
      <c r="H757" s="9">
        <v>16.997900000000001</v>
      </c>
      <c r="I757" s="7">
        <v>0</v>
      </c>
      <c r="J757" s="7">
        <v>6</v>
      </c>
      <c r="K757" s="2">
        <v>6</v>
      </c>
    </row>
    <row r="758" spans="1:11">
      <c r="A758">
        <v>757</v>
      </c>
      <c r="B758" s="1">
        <v>40679.25</v>
      </c>
      <c r="C758">
        <v>2</v>
      </c>
      <c r="D758">
        <v>0</v>
      </c>
      <c r="E758">
        <v>1</v>
      </c>
      <c r="F758">
        <v>17</v>
      </c>
      <c r="G758">
        <v>88</v>
      </c>
      <c r="H758" s="9">
        <v>11.0014</v>
      </c>
      <c r="I758" s="7">
        <v>11</v>
      </c>
      <c r="J758" s="7">
        <v>93</v>
      </c>
      <c r="K758" s="2">
        <v>104</v>
      </c>
    </row>
    <row r="759" spans="1:11">
      <c r="A759">
        <v>758</v>
      </c>
      <c r="B759" s="1">
        <v>41111.25</v>
      </c>
      <c r="C759">
        <v>3</v>
      </c>
      <c r="D759">
        <v>0</v>
      </c>
      <c r="E759">
        <v>3</v>
      </c>
      <c r="F759">
        <v>20.000000000000004</v>
      </c>
      <c r="G759">
        <v>88</v>
      </c>
      <c r="H759" s="9">
        <v>16.997900000000001</v>
      </c>
      <c r="I759" s="7">
        <v>3</v>
      </c>
      <c r="J759" s="7">
        <v>12</v>
      </c>
      <c r="K759" s="2">
        <v>15</v>
      </c>
    </row>
    <row r="760" spans="1:11">
      <c r="A760">
        <v>759</v>
      </c>
      <c r="B760" s="1">
        <v>40743.333333333336</v>
      </c>
      <c r="C760">
        <v>3</v>
      </c>
      <c r="D760">
        <v>0</v>
      </c>
      <c r="E760">
        <v>2</v>
      </c>
      <c r="F760">
        <v>29</v>
      </c>
      <c r="G760">
        <v>70</v>
      </c>
      <c r="H760" s="9">
        <v>11.0014</v>
      </c>
      <c r="I760" s="7">
        <v>31</v>
      </c>
      <c r="J760" s="7">
        <v>380</v>
      </c>
      <c r="K760" s="2">
        <v>411</v>
      </c>
    </row>
    <row r="761" spans="1:11">
      <c r="A761">
        <v>760</v>
      </c>
      <c r="B761" s="1">
        <v>40622.083333333336</v>
      </c>
      <c r="C761">
        <v>1</v>
      </c>
      <c r="D761">
        <v>0</v>
      </c>
      <c r="E761">
        <v>1</v>
      </c>
      <c r="F761">
        <v>6.0000000000000018</v>
      </c>
      <c r="G761">
        <v>52</v>
      </c>
      <c r="H761" s="9">
        <v>19.001200000000001</v>
      </c>
      <c r="I761" s="2">
        <v>6</v>
      </c>
      <c r="J761" s="2">
        <v>24</v>
      </c>
      <c r="K761" s="2">
        <v>30</v>
      </c>
    </row>
    <row r="762" spans="1:11">
      <c r="A762">
        <v>761</v>
      </c>
      <c r="B762" s="1">
        <v>41076.458333333336</v>
      </c>
      <c r="C762">
        <v>2</v>
      </c>
      <c r="D762">
        <v>0</v>
      </c>
      <c r="E762">
        <v>1</v>
      </c>
      <c r="F762">
        <v>23.999999999999993</v>
      </c>
      <c r="G762">
        <v>39</v>
      </c>
      <c r="H762" s="9">
        <v>11.0014</v>
      </c>
      <c r="I762" s="7">
        <v>213</v>
      </c>
      <c r="J762" s="7">
        <v>353</v>
      </c>
      <c r="K762" s="2">
        <v>566</v>
      </c>
    </row>
    <row r="763" spans="1:11">
      <c r="A763">
        <v>762</v>
      </c>
      <c r="B763" s="1">
        <v>41240.458333333336</v>
      </c>
      <c r="C763">
        <v>4</v>
      </c>
      <c r="D763">
        <v>0</v>
      </c>
      <c r="E763">
        <v>3</v>
      </c>
      <c r="F763">
        <v>6.0000000000000018</v>
      </c>
      <c r="G763">
        <v>87</v>
      </c>
      <c r="H763" s="9">
        <v>19.999500000000001</v>
      </c>
      <c r="I763" s="7">
        <v>6</v>
      </c>
      <c r="J763" s="7">
        <v>59</v>
      </c>
      <c r="K763" s="2">
        <v>65</v>
      </c>
    </row>
    <row r="764" spans="1:11">
      <c r="A764">
        <v>763</v>
      </c>
      <c r="B764" s="1">
        <v>40767.791666666664</v>
      </c>
      <c r="C764">
        <v>3</v>
      </c>
      <c r="D764">
        <v>0</v>
      </c>
      <c r="E764">
        <v>1</v>
      </c>
      <c r="F764">
        <v>28</v>
      </c>
      <c r="G764">
        <v>42</v>
      </c>
      <c r="H764" s="9">
        <v>15.001300000000001</v>
      </c>
      <c r="I764" s="7">
        <v>101</v>
      </c>
      <c r="J764" s="7">
        <v>284</v>
      </c>
      <c r="K764" s="2">
        <v>385</v>
      </c>
    </row>
    <row r="765" spans="1:11">
      <c r="A765">
        <v>764</v>
      </c>
      <c r="B765" s="1">
        <v>41267.375</v>
      </c>
      <c r="C765">
        <v>1</v>
      </c>
      <c r="D765">
        <v>0</v>
      </c>
      <c r="E765">
        <v>2</v>
      </c>
      <c r="F765">
        <v>3</v>
      </c>
      <c r="G765">
        <v>65</v>
      </c>
      <c r="H765" s="9">
        <v>7.0015000000000001</v>
      </c>
      <c r="I765" s="7">
        <v>17</v>
      </c>
      <c r="J765" s="7">
        <v>68</v>
      </c>
      <c r="K765" s="2">
        <v>85</v>
      </c>
    </row>
    <row r="766" spans="1:11">
      <c r="A766">
        <v>765</v>
      </c>
      <c r="B766" s="1">
        <v>40969.583333333336</v>
      </c>
      <c r="C766">
        <v>1</v>
      </c>
      <c r="D766">
        <v>0</v>
      </c>
      <c r="E766">
        <v>1</v>
      </c>
      <c r="F766">
        <v>20.000000000000004</v>
      </c>
      <c r="G766">
        <v>35</v>
      </c>
      <c r="H766" s="9">
        <v>15.001300000000001</v>
      </c>
      <c r="I766" s="7">
        <v>37</v>
      </c>
      <c r="J766" s="7">
        <v>173</v>
      </c>
      <c r="K766" s="2">
        <v>210</v>
      </c>
    </row>
    <row r="767" spans="1:11">
      <c r="A767">
        <v>766</v>
      </c>
      <c r="B767" s="1">
        <v>40923.208333333336</v>
      </c>
      <c r="C767">
        <v>1</v>
      </c>
      <c r="D767">
        <v>0</v>
      </c>
      <c r="E767">
        <v>2</v>
      </c>
      <c r="F767">
        <v>-1</v>
      </c>
      <c r="G767">
        <v>47</v>
      </c>
      <c r="H767" s="9">
        <v>22.002800000000001</v>
      </c>
      <c r="I767" s="7">
        <v>0</v>
      </c>
      <c r="J767" s="7">
        <v>5</v>
      </c>
      <c r="K767" s="2">
        <v>5</v>
      </c>
    </row>
    <row r="768" spans="1:11">
      <c r="A768">
        <v>767</v>
      </c>
      <c r="B768" s="1">
        <v>40599.625</v>
      </c>
      <c r="C768">
        <v>1</v>
      </c>
      <c r="D768">
        <v>0</v>
      </c>
      <c r="E768">
        <v>1</v>
      </c>
      <c r="F768">
        <v>14</v>
      </c>
      <c r="G768">
        <v>41</v>
      </c>
      <c r="H768" s="9">
        <v>54.002000000000002</v>
      </c>
      <c r="I768" s="2">
        <v>5</v>
      </c>
      <c r="J768" s="2">
        <v>49</v>
      </c>
      <c r="K768" s="2">
        <v>54</v>
      </c>
    </row>
    <row r="769" spans="1:11">
      <c r="A769">
        <v>768</v>
      </c>
      <c r="B769" s="1">
        <v>41015.375</v>
      </c>
      <c r="C769">
        <v>2</v>
      </c>
      <c r="D769">
        <v>1</v>
      </c>
      <c r="E769">
        <v>1</v>
      </c>
      <c r="F769">
        <v>22</v>
      </c>
      <c r="G769">
        <v>69</v>
      </c>
      <c r="H769" s="9">
        <v>15.001300000000001</v>
      </c>
      <c r="I769" s="7">
        <v>59</v>
      </c>
      <c r="J769" s="7">
        <v>238</v>
      </c>
      <c r="K769" s="2">
        <v>297</v>
      </c>
    </row>
    <row r="770" spans="1:11">
      <c r="A770">
        <v>769</v>
      </c>
      <c r="B770" s="1">
        <v>40578.75</v>
      </c>
      <c r="C770">
        <v>1</v>
      </c>
      <c r="D770">
        <v>0</v>
      </c>
      <c r="E770">
        <v>2</v>
      </c>
      <c r="F770">
        <v>3</v>
      </c>
      <c r="G770">
        <v>60</v>
      </c>
      <c r="H770" s="9">
        <v>7.0015000000000001</v>
      </c>
      <c r="I770" s="2">
        <v>3</v>
      </c>
      <c r="J770" s="2">
        <v>152</v>
      </c>
      <c r="K770" s="2">
        <v>155</v>
      </c>
    </row>
    <row r="771" spans="1:11">
      <c r="A771">
        <v>770</v>
      </c>
      <c r="B771" s="1">
        <v>40840.625</v>
      </c>
      <c r="C771">
        <v>4</v>
      </c>
      <c r="D771">
        <v>0</v>
      </c>
      <c r="E771">
        <v>1</v>
      </c>
      <c r="F771">
        <v>19.000000000000004</v>
      </c>
      <c r="G771">
        <v>60</v>
      </c>
      <c r="H771" s="9">
        <v>11.0014</v>
      </c>
      <c r="I771" s="7">
        <v>52</v>
      </c>
      <c r="J771" s="7">
        <v>123</v>
      </c>
      <c r="K771" s="2">
        <v>175</v>
      </c>
    </row>
    <row r="772" spans="1:11">
      <c r="A772">
        <v>771</v>
      </c>
      <c r="B772" s="1">
        <v>40704.916666666664</v>
      </c>
      <c r="C772">
        <v>2</v>
      </c>
      <c r="D772">
        <v>0</v>
      </c>
      <c r="E772">
        <v>1</v>
      </c>
      <c r="F772">
        <v>27</v>
      </c>
      <c r="G772">
        <v>74</v>
      </c>
      <c r="H772" s="9">
        <v>16.997900000000001</v>
      </c>
      <c r="I772" s="7">
        <v>40</v>
      </c>
      <c r="J772" s="7">
        <v>145</v>
      </c>
      <c r="K772" s="2">
        <v>185</v>
      </c>
    </row>
    <row r="773" spans="1:11">
      <c r="A773">
        <v>772</v>
      </c>
      <c r="B773" s="1">
        <v>40884.5</v>
      </c>
      <c r="C773">
        <v>4</v>
      </c>
      <c r="D773">
        <v>0</v>
      </c>
      <c r="E773">
        <v>3</v>
      </c>
      <c r="F773">
        <v>13</v>
      </c>
      <c r="G773">
        <v>100</v>
      </c>
      <c r="H773" s="9">
        <v>8.9981000000000009</v>
      </c>
      <c r="I773" s="7">
        <v>4</v>
      </c>
      <c r="J773" s="7">
        <v>29</v>
      </c>
      <c r="K773" s="2">
        <v>33</v>
      </c>
    </row>
    <row r="774" spans="1:11">
      <c r="A774">
        <v>773</v>
      </c>
      <c r="B774" s="1">
        <v>40889.791666666664</v>
      </c>
      <c r="C774">
        <v>4</v>
      </c>
      <c r="D774">
        <v>0</v>
      </c>
      <c r="E774">
        <v>1</v>
      </c>
      <c r="F774">
        <v>5.0000000000000018</v>
      </c>
      <c r="G774">
        <v>61</v>
      </c>
      <c r="H774" s="9">
        <v>6.0031999999999996</v>
      </c>
      <c r="I774" s="7">
        <v>9</v>
      </c>
      <c r="J774" s="7">
        <v>229</v>
      </c>
      <c r="K774" s="2">
        <v>238</v>
      </c>
    </row>
    <row r="775" spans="1:11">
      <c r="A775">
        <v>774</v>
      </c>
      <c r="B775" s="1">
        <v>40989</v>
      </c>
      <c r="C775">
        <v>2</v>
      </c>
      <c r="D775">
        <v>0</v>
      </c>
      <c r="E775">
        <v>1</v>
      </c>
      <c r="F775">
        <v>17</v>
      </c>
      <c r="G775">
        <v>88</v>
      </c>
      <c r="H775" s="9">
        <v>0</v>
      </c>
      <c r="I775" s="7">
        <v>4</v>
      </c>
      <c r="J775" s="7">
        <v>28</v>
      </c>
      <c r="K775" s="2">
        <v>32</v>
      </c>
    </row>
    <row r="776" spans="1:11">
      <c r="A776">
        <v>775</v>
      </c>
      <c r="B776" s="1">
        <v>41017</v>
      </c>
      <c r="C776">
        <v>2</v>
      </c>
      <c r="D776">
        <v>0</v>
      </c>
      <c r="E776">
        <v>1</v>
      </c>
      <c r="F776">
        <v>18</v>
      </c>
      <c r="G776">
        <v>32</v>
      </c>
      <c r="H776" s="9">
        <v>11.0014</v>
      </c>
      <c r="I776" s="7">
        <v>3</v>
      </c>
      <c r="J776" s="7">
        <v>35</v>
      </c>
      <c r="K776" s="2">
        <v>38</v>
      </c>
    </row>
    <row r="777" spans="1:11">
      <c r="A777">
        <v>776</v>
      </c>
      <c r="B777" s="1">
        <v>40554.916666666664</v>
      </c>
      <c r="C777">
        <v>1</v>
      </c>
      <c r="D777">
        <v>0</v>
      </c>
      <c r="E777">
        <v>3</v>
      </c>
      <c r="F777">
        <v>-1</v>
      </c>
      <c r="G777">
        <v>93</v>
      </c>
      <c r="H777" s="9">
        <v>7.0015000000000001</v>
      </c>
      <c r="I777" s="2">
        <v>1</v>
      </c>
      <c r="J777" s="2">
        <v>28</v>
      </c>
      <c r="K777" s="2">
        <v>29</v>
      </c>
    </row>
    <row r="778" spans="1:11">
      <c r="A778">
        <v>777</v>
      </c>
      <c r="B778" s="1">
        <v>40547.166666666664</v>
      </c>
      <c r="C778">
        <v>1</v>
      </c>
      <c r="D778">
        <v>0</v>
      </c>
      <c r="E778">
        <v>1</v>
      </c>
      <c r="F778">
        <v>-1.9999999999999991</v>
      </c>
      <c r="G778">
        <v>63</v>
      </c>
      <c r="H778" s="9">
        <v>6.0031999999999996</v>
      </c>
      <c r="I778" s="2">
        <v>0</v>
      </c>
      <c r="J778" s="2">
        <v>2</v>
      </c>
      <c r="K778" s="2">
        <v>2</v>
      </c>
    </row>
    <row r="779" spans="1:11">
      <c r="A779">
        <v>778</v>
      </c>
      <c r="B779" s="1">
        <v>41105.041666666664</v>
      </c>
      <c r="C779">
        <v>3</v>
      </c>
      <c r="D779">
        <v>0</v>
      </c>
      <c r="E779">
        <v>2</v>
      </c>
      <c r="F779">
        <v>25</v>
      </c>
      <c r="G779">
        <v>89</v>
      </c>
      <c r="H779" s="9">
        <v>8.9981000000000009</v>
      </c>
      <c r="I779" s="7">
        <v>49</v>
      </c>
      <c r="J779" s="7">
        <v>119</v>
      </c>
      <c r="K779" s="2">
        <v>168</v>
      </c>
    </row>
    <row r="780" spans="1:11">
      <c r="A780">
        <v>779</v>
      </c>
      <c r="B780" s="1">
        <v>40871.333333333336</v>
      </c>
      <c r="C780">
        <v>4</v>
      </c>
      <c r="D780">
        <v>1</v>
      </c>
      <c r="E780">
        <v>1</v>
      </c>
      <c r="F780">
        <v>6.0000000000000018</v>
      </c>
      <c r="G780">
        <v>65</v>
      </c>
      <c r="H780" s="9">
        <v>6.0031999999999996</v>
      </c>
      <c r="I780" s="7">
        <v>4</v>
      </c>
      <c r="J780" s="7">
        <v>42</v>
      </c>
      <c r="K780" s="2">
        <v>46</v>
      </c>
    </row>
    <row r="781" spans="1:11">
      <c r="A781">
        <v>780</v>
      </c>
      <c r="B781" s="1">
        <v>40930.25</v>
      </c>
      <c r="C781">
        <v>1</v>
      </c>
      <c r="D781">
        <v>0</v>
      </c>
      <c r="E781">
        <v>2</v>
      </c>
      <c r="F781">
        <v>-1</v>
      </c>
      <c r="G781">
        <v>74</v>
      </c>
      <c r="H781" s="9">
        <v>15.001300000000001</v>
      </c>
      <c r="I781" s="7">
        <v>0</v>
      </c>
      <c r="J781" s="7">
        <v>4</v>
      </c>
      <c r="K781" s="2">
        <v>4</v>
      </c>
    </row>
    <row r="782" spans="1:11">
      <c r="A782">
        <v>781</v>
      </c>
      <c r="B782" s="1">
        <v>40983.375</v>
      </c>
      <c r="C782">
        <v>1</v>
      </c>
      <c r="D782">
        <v>0</v>
      </c>
      <c r="E782">
        <v>1</v>
      </c>
      <c r="F782">
        <v>15</v>
      </c>
      <c r="G782">
        <v>77</v>
      </c>
      <c r="H782" s="9">
        <v>6.0031999999999996</v>
      </c>
      <c r="I782" s="7">
        <v>30</v>
      </c>
      <c r="J782" s="7">
        <v>284</v>
      </c>
      <c r="K782" s="2">
        <v>314</v>
      </c>
    </row>
    <row r="783" spans="1:11">
      <c r="A783">
        <v>782</v>
      </c>
      <c r="B783" s="1">
        <v>40836.875</v>
      </c>
      <c r="C783">
        <v>4</v>
      </c>
      <c r="D783">
        <v>0</v>
      </c>
      <c r="E783">
        <v>1</v>
      </c>
      <c r="F783">
        <v>13</v>
      </c>
      <c r="G783">
        <v>51</v>
      </c>
      <c r="H783" s="9">
        <v>19.999500000000001</v>
      </c>
      <c r="I783" s="7">
        <v>16</v>
      </c>
      <c r="J783" s="7">
        <v>149</v>
      </c>
      <c r="K783" s="2">
        <v>165</v>
      </c>
    </row>
    <row r="784" spans="1:11">
      <c r="A784">
        <v>783</v>
      </c>
      <c r="B784" s="1">
        <v>40998.541666666664</v>
      </c>
      <c r="C784">
        <v>2</v>
      </c>
      <c r="D784">
        <v>0</v>
      </c>
      <c r="E784">
        <v>3</v>
      </c>
      <c r="F784">
        <v>11</v>
      </c>
      <c r="G784">
        <v>50</v>
      </c>
      <c r="H784" s="9">
        <v>0</v>
      </c>
      <c r="I784" s="7">
        <v>42</v>
      </c>
      <c r="J784" s="7">
        <v>198</v>
      </c>
      <c r="K784" s="2">
        <v>240</v>
      </c>
    </row>
    <row r="785" spans="1:11">
      <c r="A785">
        <v>784</v>
      </c>
      <c r="B785" s="1">
        <v>40948.083333333336</v>
      </c>
      <c r="C785">
        <v>1</v>
      </c>
      <c r="D785">
        <v>0</v>
      </c>
      <c r="E785">
        <v>1</v>
      </c>
      <c r="F785">
        <v>2</v>
      </c>
      <c r="G785">
        <v>80</v>
      </c>
      <c r="H785" s="9">
        <v>8.9981000000000009</v>
      </c>
      <c r="I785" s="7">
        <v>0</v>
      </c>
      <c r="J785" s="7">
        <v>2</v>
      </c>
      <c r="K785" s="2">
        <v>2</v>
      </c>
    </row>
    <row r="786" spans="1:11">
      <c r="A786">
        <v>785</v>
      </c>
      <c r="B786" s="1">
        <v>40655.125</v>
      </c>
      <c r="C786">
        <v>2</v>
      </c>
      <c r="D786">
        <v>0</v>
      </c>
      <c r="E786">
        <v>1</v>
      </c>
      <c r="F786">
        <v>9</v>
      </c>
      <c r="G786">
        <v>53</v>
      </c>
      <c r="H786" s="9">
        <v>19.999500000000001</v>
      </c>
      <c r="I786" s="7">
        <v>0</v>
      </c>
      <c r="J786" s="7">
        <v>2</v>
      </c>
      <c r="K786" s="2">
        <v>2</v>
      </c>
    </row>
    <row r="787" spans="1:11">
      <c r="A787">
        <v>786</v>
      </c>
      <c r="B787" s="1">
        <v>41163.875</v>
      </c>
      <c r="C787">
        <v>3</v>
      </c>
      <c r="D787">
        <v>0</v>
      </c>
      <c r="E787">
        <v>1</v>
      </c>
      <c r="F787">
        <v>19.000000000000004</v>
      </c>
      <c r="G787">
        <v>60</v>
      </c>
      <c r="H787" s="9">
        <v>7.0015000000000001</v>
      </c>
      <c r="I787" s="7">
        <v>28</v>
      </c>
      <c r="J787" s="7">
        <v>282</v>
      </c>
      <c r="K787" s="2">
        <v>310</v>
      </c>
    </row>
    <row r="788" spans="1:11">
      <c r="A788">
        <v>787</v>
      </c>
      <c r="B788" s="1">
        <v>40653.541666666664</v>
      </c>
      <c r="C788">
        <v>2</v>
      </c>
      <c r="D788">
        <v>0</v>
      </c>
      <c r="E788">
        <v>1</v>
      </c>
      <c r="F788">
        <v>26</v>
      </c>
      <c r="G788">
        <v>48</v>
      </c>
      <c r="H788" s="9">
        <v>26.002700000000001</v>
      </c>
      <c r="I788" s="7">
        <v>42</v>
      </c>
      <c r="J788" s="7">
        <v>134</v>
      </c>
      <c r="K788" s="2">
        <v>176</v>
      </c>
    </row>
    <row r="789" spans="1:11">
      <c r="A789">
        <v>788</v>
      </c>
      <c r="B789" s="1">
        <v>40658.625</v>
      </c>
      <c r="C789">
        <v>2</v>
      </c>
      <c r="D789">
        <v>0</v>
      </c>
      <c r="E789">
        <v>1</v>
      </c>
      <c r="F789">
        <v>28</v>
      </c>
      <c r="G789">
        <v>51</v>
      </c>
      <c r="H789" s="9">
        <v>15.001300000000001</v>
      </c>
      <c r="I789" s="7">
        <v>50</v>
      </c>
      <c r="J789" s="7">
        <v>125</v>
      </c>
      <c r="K789" s="2">
        <v>175</v>
      </c>
    </row>
    <row r="790" spans="1:11">
      <c r="A790">
        <v>789</v>
      </c>
      <c r="B790" s="1">
        <v>41236.166666666664</v>
      </c>
      <c r="C790">
        <v>4</v>
      </c>
      <c r="D790">
        <v>0</v>
      </c>
      <c r="E790">
        <v>1</v>
      </c>
      <c r="F790">
        <v>3</v>
      </c>
      <c r="G790">
        <v>75</v>
      </c>
      <c r="H790" s="9">
        <v>7.0015000000000001</v>
      </c>
      <c r="I790" s="7">
        <v>1</v>
      </c>
      <c r="J790" s="7">
        <v>3</v>
      </c>
      <c r="K790" s="2">
        <v>4</v>
      </c>
    </row>
    <row r="791" spans="1:11">
      <c r="A791">
        <v>790</v>
      </c>
      <c r="B791" s="1">
        <v>40578.291666666664</v>
      </c>
      <c r="C791">
        <v>1</v>
      </c>
      <c r="D791">
        <v>0</v>
      </c>
      <c r="E791">
        <v>1</v>
      </c>
      <c r="F791">
        <v>-1.9999999999999991</v>
      </c>
      <c r="G791">
        <v>59</v>
      </c>
      <c r="H791" s="9">
        <v>0</v>
      </c>
      <c r="I791" s="2">
        <v>0</v>
      </c>
      <c r="J791" s="2">
        <v>86</v>
      </c>
      <c r="K791" s="2">
        <v>86</v>
      </c>
    </row>
    <row r="792" spans="1:11">
      <c r="A792">
        <v>791</v>
      </c>
      <c r="B792" s="1">
        <v>41157.583333333336</v>
      </c>
      <c r="C792">
        <v>3</v>
      </c>
      <c r="D792">
        <v>0</v>
      </c>
      <c r="E792">
        <v>1</v>
      </c>
      <c r="F792">
        <v>32</v>
      </c>
      <c r="G792">
        <v>56</v>
      </c>
      <c r="H792" s="9">
        <v>7.0015000000000001</v>
      </c>
      <c r="I792" s="7">
        <v>34</v>
      </c>
      <c r="J792" s="7">
        <v>177</v>
      </c>
      <c r="K792" s="2">
        <v>211</v>
      </c>
    </row>
    <row r="793" spans="1:11">
      <c r="A793">
        <v>792</v>
      </c>
      <c r="B793" s="1">
        <v>40756.125</v>
      </c>
      <c r="C793">
        <v>3</v>
      </c>
      <c r="D793">
        <v>0</v>
      </c>
      <c r="E793">
        <v>1</v>
      </c>
      <c r="F793">
        <v>26</v>
      </c>
      <c r="G793">
        <v>79</v>
      </c>
      <c r="H793" s="9">
        <v>11.0014</v>
      </c>
      <c r="I793" s="7">
        <v>0</v>
      </c>
      <c r="J793" s="7">
        <v>4</v>
      </c>
      <c r="K793" s="2">
        <v>4</v>
      </c>
    </row>
    <row r="794" spans="1:11">
      <c r="A794">
        <v>793</v>
      </c>
      <c r="B794" s="1">
        <v>40918</v>
      </c>
      <c r="C794">
        <v>1</v>
      </c>
      <c r="D794">
        <v>0</v>
      </c>
      <c r="E794">
        <v>2</v>
      </c>
      <c r="F794">
        <v>2</v>
      </c>
      <c r="G794">
        <v>87</v>
      </c>
      <c r="H794" s="9">
        <v>7.0015000000000001</v>
      </c>
      <c r="I794" s="7">
        <v>0</v>
      </c>
      <c r="J794" s="7">
        <v>14</v>
      </c>
      <c r="K794" s="2">
        <v>14</v>
      </c>
    </row>
    <row r="795" spans="1:11">
      <c r="A795">
        <v>794</v>
      </c>
      <c r="B795" s="1">
        <v>40873</v>
      </c>
      <c r="C795">
        <v>4</v>
      </c>
      <c r="D795">
        <v>0</v>
      </c>
      <c r="E795">
        <v>1</v>
      </c>
      <c r="F795">
        <v>8</v>
      </c>
      <c r="G795">
        <v>76</v>
      </c>
      <c r="H795" s="9">
        <v>7.0015000000000001</v>
      </c>
      <c r="I795" s="7">
        <v>9</v>
      </c>
      <c r="J795" s="7">
        <v>38</v>
      </c>
      <c r="K795" s="2">
        <v>47</v>
      </c>
    </row>
    <row r="796" spans="1:11">
      <c r="A796">
        <v>795</v>
      </c>
      <c r="B796" s="1">
        <v>40696.5</v>
      </c>
      <c r="C796">
        <v>2</v>
      </c>
      <c r="D796">
        <v>0</v>
      </c>
      <c r="E796">
        <v>1</v>
      </c>
      <c r="F796">
        <v>29</v>
      </c>
      <c r="G796">
        <v>25</v>
      </c>
      <c r="H796" s="9">
        <v>31.000900000000001</v>
      </c>
      <c r="I796" s="7">
        <v>39</v>
      </c>
      <c r="J796" s="7">
        <v>193</v>
      </c>
      <c r="K796" s="2">
        <v>232</v>
      </c>
    </row>
    <row r="797" spans="1:11">
      <c r="A797">
        <v>796</v>
      </c>
      <c r="B797" s="1">
        <v>40917.333333333336</v>
      </c>
      <c r="C797">
        <v>1</v>
      </c>
      <c r="D797">
        <v>0</v>
      </c>
      <c r="E797">
        <v>2</v>
      </c>
      <c r="F797">
        <v>2</v>
      </c>
      <c r="G797">
        <v>55</v>
      </c>
      <c r="H797" s="9">
        <v>6.0031999999999996</v>
      </c>
      <c r="I797" s="7">
        <v>13</v>
      </c>
      <c r="J797" s="7">
        <v>406</v>
      </c>
      <c r="K797" s="2">
        <v>419</v>
      </c>
    </row>
    <row r="798" spans="1:11">
      <c r="A798">
        <v>797</v>
      </c>
      <c r="B798" s="1">
        <v>41224.041666666664</v>
      </c>
      <c r="C798">
        <v>4</v>
      </c>
      <c r="D798">
        <v>0</v>
      </c>
      <c r="E798">
        <v>1</v>
      </c>
      <c r="F798">
        <v>8</v>
      </c>
      <c r="G798">
        <v>76</v>
      </c>
      <c r="H798" s="9">
        <v>6.0031999999999996</v>
      </c>
      <c r="I798" s="7">
        <v>26</v>
      </c>
      <c r="J798" s="7">
        <v>82</v>
      </c>
      <c r="K798" s="2">
        <v>108</v>
      </c>
    </row>
    <row r="799" spans="1:11">
      <c r="A799">
        <v>798</v>
      </c>
      <c r="B799" s="1">
        <v>41236.958333333336</v>
      </c>
      <c r="C799">
        <v>4</v>
      </c>
      <c r="D799">
        <v>0</v>
      </c>
      <c r="E799">
        <v>1</v>
      </c>
      <c r="F799">
        <v>12</v>
      </c>
      <c r="G799">
        <v>38</v>
      </c>
      <c r="H799" s="9">
        <v>30.002600000000001</v>
      </c>
      <c r="I799" s="7">
        <v>20</v>
      </c>
      <c r="J799" s="7">
        <v>47</v>
      </c>
      <c r="K799" s="2">
        <v>67</v>
      </c>
    </row>
    <row r="800" spans="1:11">
      <c r="A800">
        <v>799</v>
      </c>
      <c r="B800" s="1">
        <v>41262.166666666664</v>
      </c>
      <c r="C800">
        <v>4</v>
      </c>
      <c r="D800">
        <v>0</v>
      </c>
      <c r="E800">
        <v>1</v>
      </c>
      <c r="F800">
        <v>3</v>
      </c>
      <c r="G800">
        <v>75</v>
      </c>
      <c r="H800" s="9">
        <v>8.9981000000000009</v>
      </c>
      <c r="I800" s="7">
        <v>1</v>
      </c>
      <c r="J800" s="7">
        <v>6</v>
      </c>
      <c r="K800" s="2">
        <v>7</v>
      </c>
    </row>
    <row r="801" spans="1:11">
      <c r="A801">
        <v>800</v>
      </c>
      <c r="B801" s="1">
        <v>40766.041666666664</v>
      </c>
      <c r="C801">
        <v>3</v>
      </c>
      <c r="D801">
        <v>0</v>
      </c>
      <c r="E801">
        <v>1</v>
      </c>
      <c r="F801">
        <v>26</v>
      </c>
      <c r="G801">
        <v>45</v>
      </c>
      <c r="H801" s="9">
        <v>8.9981000000000009</v>
      </c>
      <c r="I801" s="7">
        <v>9</v>
      </c>
      <c r="J801" s="7">
        <v>17</v>
      </c>
      <c r="K801" s="2">
        <v>26</v>
      </c>
    </row>
    <row r="802" spans="1:11">
      <c r="A802">
        <v>801</v>
      </c>
      <c r="B802" s="1">
        <v>40796.541666666664</v>
      </c>
      <c r="C802">
        <v>3</v>
      </c>
      <c r="D802">
        <v>0</v>
      </c>
      <c r="E802">
        <v>1</v>
      </c>
      <c r="F802">
        <v>28</v>
      </c>
      <c r="G802">
        <v>55</v>
      </c>
      <c r="H802" s="9">
        <v>19.001200000000001</v>
      </c>
      <c r="I802" s="7">
        <v>130</v>
      </c>
      <c r="J802" s="7">
        <v>239</v>
      </c>
      <c r="K802" s="2">
        <v>369</v>
      </c>
    </row>
    <row r="803" spans="1:11">
      <c r="A803">
        <v>802</v>
      </c>
      <c r="B803" s="1">
        <v>40755.708333333336</v>
      </c>
      <c r="C803">
        <v>3</v>
      </c>
      <c r="D803">
        <v>0</v>
      </c>
      <c r="E803">
        <v>1</v>
      </c>
      <c r="F803">
        <v>37</v>
      </c>
      <c r="G803">
        <v>16</v>
      </c>
      <c r="H803" s="9">
        <v>11.0014</v>
      </c>
      <c r="I803" s="7">
        <v>114</v>
      </c>
      <c r="J803" s="7">
        <v>206</v>
      </c>
      <c r="K803" s="2">
        <v>320</v>
      </c>
    </row>
    <row r="804" spans="1:11">
      <c r="A804">
        <v>803</v>
      </c>
      <c r="B804" s="1">
        <v>41166.708333333336</v>
      </c>
      <c r="C804">
        <v>3</v>
      </c>
      <c r="D804">
        <v>0</v>
      </c>
      <c r="E804">
        <v>1</v>
      </c>
      <c r="F804">
        <v>27</v>
      </c>
      <c r="G804">
        <v>51</v>
      </c>
      <c r="H804" s="9">
        <v>12.997999999999999</v>
      </c>
      <c r="I804" s="7">
        <v>137</v>
      </c>
      <c r="J804" s="7">
        <v>757</v>
      </c>
      <c r="K804" s="2">
        <v>894</v>
      </c>
    </row>
    <row r="805" spans="1:11">
      <c r="A805">
        <v>804</v>
      </c>
      <c r="B805" s="1">
        <v>40994.958333333336</v>
      </c>
      <c r="C805">
        <v>2</v>
      </c>
      <c r="D805">
        <v>0</v>
      </c>
      <c r="E805">
        <v>1</v>
      </c>
      <c r="F805">
        <v>8</v>
      </c>
      <c r="G805">
        <v>25</v>
      </c>
      <c r="H805" s="9">
        <v>35.000799999999998</v>
      </c>
      <c r="I805" s="7">
        <v>2</v>
      </c>
      <c r="J805" s="7">
        <v>46</v>
      </c>
      <c r="K805" s="2">
        <v>48</v>
      </c>
    </row>
    <row r="806" spans="1:11">
      <c r="A806">
        <v>805</v>
      </c>
      <c r="B806" s="1">
        <v>40699.333333333336</v>
      </c>
      <c r="C806">
        <v>2</v>
      </c>
      <c r="D806">
        <v>0</v>
      </c>
      <c r="E806">
        <v>2</v>
      </c>
      <c r="F806">
        <v>21.000000000000004</v>
      </c>
      <c r="G806">
        <v>73</v>
      </c>
      <c r="H806" s="9">
        <v>16.997900000000001</v>
      </c>
      <c r="I806" s="7">
        <v>24</v>
      </c>
      <c r="J806" s="7">
        <v>74</v>
      </c>
      <c r="K806" s="2">
        <v>98</v>
      </c>
    </row>
    <row r="807" spans="1:11">
      <c r="A807">
        <v>806</v>
      </c>
      <c r="B807" s="1">
        <v>40629.541666666664</v>
      </c>
      <c r="C807">
        <v>2</v>
      </c>
      <c r="D807">
        <v>0</v>
      </c>
      <c r="E807">
        <v>1</v>
      </c>
      <c r="F807">
        <v>6.0000000000000018</v>
      </c>
      <c r="G807">
        <v>39</v>
      </c>
      <c r="H807" s="9">
        <v>15.001300000000001</v>
      </c>
      <c r="I807" s="2">
        <v>47</v>
      </c>
      <c r="J807" s="2">
        <v>100</v>
      </c>
      <c r="K807" s="2">
        <v>147</v>
      </c>
    </row>
    <row r="808" spans="1:11">
      <c r="A808">
        <v>807</v>
      </c>
      <c r="B808" s="1">
        <v>40607.833333333336</v>
      </c>
      <c r="C808">
        <v>1</v>
      </c>
      <c r="D808">
        <v>0</v>
      </c>
      <c r="E808">
        <v>2</v>
      </c>
      <c r="F808">
        <v>13</v>
      </c>
      <c r="G808">
        <v>77</v>
      </c>
      <c r="H808" s="9">
        <v>22.002800000000001</v>
      </c>
      <c r="I808" s="2">
        <v>12</v>
      </c>
      <c r="J808" s="2">
        <v>58</v>
      </c>
      <c r="K808" s="2">
        <v>70</v>
      </c>
    </row>
    <row r="809" spans="1:11">
      <c r="A809">
        <v>808</v>
      </c>
      <c r="B809" s="1">
        <v>40892.791666666664</v>
      </c>
      <c r="C809">
        <v>4</v>
      </c>
      <c r="D809">
        <v>0</v>
      </c>
      <c r="E809">
        <v>2</v>
      </c>
      <c r="F809">
        <v>17</v>
      </c>
      <c r="G809">
        <v>59</v>
      </c>
      <c r="H809" s="9">
        <v>19.001200000000001</v>
      </c>
      <c r="I809" s="7">
        <v>13</v>
      </c>
      <c r="J809" s="7">
        <v>273</v>
      </c>
      <c r="K809" s="2">
        <v>286</v>
      </c>
    </row>
    <row r="810" spans="1:11">
      <c r="A810">
        <v>809</v>
      </c>
      <c r="B810" s="1">
        <v>40944.083333333336</v>
      </c>
      <c r="C810">
        <v>1</v>
      </c>
      <c r="D810">
        <v>0</v>
      </c>
      <c r="E810">
        <v>2</v>
      </c>
      <c r="F810">
        <v>3</v>
      </c>
      <c r="G810">
        <v>93</v>
      </c>
      <c r="H810" s="9">
        <v>7.0015000000000001</v>
      </c>
      <c r="I810" s="7">
        <v>4</v>
      </c>
      <c r="J810" s="7">
        <v>59</v>
      </c>
      <c r="K810" s="2">
        <v>63</v>
      </c>
    </row>
    <row r="811" spans="1:11">
      <c r="A811">
        <v>810</v>
      </c>
      <c r="B811" s="1">
        <v>41237.083333333336</v>
      </c>
      <c r="C811">
        <v>4</v>
      </c>
      <c r="D811">
        <v>0</v>
      </c>
      <c r="E811">
        <v>1</v>
      </c>
      <c r="F811">
        <v>7</v>
      </c>
      <c r="G811">
        <v>39</v>
      </c>
      <c r="H811" s="9">
        <v>40.997300000000003</v>
      </c>
      <c r="I811" s="7">
        <v>10</v>
      </c>
      <c r="J811" s="7">
        <v>22</v>
      </c>
      <c r="K811" s="2">
        <v>32</v>
      </c>
    </row>
    <row r="812" spans="1:11">
      <c r="A812">
        <v>811</v>
      </c>
      <c r="B812" s="1">
        <v>41264.916666666664</v>
      </c>
      <c r="C812">
        <v>1</v>
      </c>
      <c r="D812">
        <v>0</v>
      </c>
      <c r="E812">
        <v>1</v>
      </c>
      <c r="F812">
        <v>4</v>
      </c>
      <c r="G812">
        <v>44</v>
      </c>
      <c r="H812" s="9">
        <v>19.999500000000001</v>
      </c>
      <c r="I812" s="7">
        <v>6</v>
      </c>
      <c r="J812" s="7">
        <v>57</v>
      </c>
      <c r="K812" s="2">
        <v>63</v>
      </c>
    </row>
    <row r="813" spans="1:11">
      <c r="A813">
        <v>812</v>
      </c>
      <c r="B813" s="1">
        <v>41223.708333333336</v>
      </c>
      <c r="C813">
        <v>4</v>
      </c>
      <c r="D813">
        <v>0</v>
      </c>
      <c r="E813">
        <v>1</v>
      </c>
      <c r="F813">
        <v>16</v>
      </c>
      <c r="G813">
        <v>45</v>
      </c>
      <c r="H813" s="9">
        <v>12.997999999999999</v>
      </c>
      <c r="I813" s="7">
        <v>183</v>
      </c>
      <c r="J813" s="7">
        <v>318</v>
      </c>
      <c r="K813" s="2">
        <v>501</v>
      </c>
    </row>
    <row r="814" spans="1:11">
      <c r="A814">
        <v>813</v>
      </c>
      <c r="B814" s="1">
        <v>40970.25</v>
      </c>
      <c r="C814">
        <v>1</v>
      </c>
      <c r="D814">
        <v>0</v>
      </c>
      <c r="E814">
        <v>1</v>
      </c>
      <c r="F814">
        <v>6.0000000000000018</v>
      </c>
      <c r="G814">
        <v>70</v>
      </c>
      <c r="H814" s="9">
        <v>0</v>
      </c>
      <c r="I814" s="7">
        <v>4</v>
      </c>
      <c r="J814" s="7">
        <v>88</v>
      </c>
      <c r="K814" s="2">
        <v>92</v>
      </c>
    </row>
    <row r="815" spans="1:11">
      <c r="A815">
        <v>814</v>
      </c>
      <c r="B815" s="1">
        <v>41203.875</v>
      </c>
      <c r="C815">
        <v>4</v>
      </c>
      <c r="D815">
        <v>0</v>
      </c>
      <c r="E815">
        <v>1</v>
      </c>
      <c r="F815">
        <v>12</v>
      </c>
      <c r="G815">
        <v>54</v>
      </c>
      <c r="H815" s="9">
        <v>11.0014</v>
      </c>
      <c r="I815" s="7">
        <v>42</v>
      </c>
      <c r="J815" s="7">
        <v>124</v>
      </c>
      <c r="K815" s="2">
        <v>166</v>
      </c>
    </row>
    <row r="816" spans="1:11">
      <c r="A816">
        <v>815</v>
      </c>
      <c r="B816" s="1">
        <v>41008.25</v>
      </c>
      <c r="C816">
        <v>2</v>
      </c>
      <c r="D816">
        <v>0</v>
      </c>
      <c r="E816">
        <v>1</v>
      </c>
      <c r="F816">
        <v>12</v>
      </c>
      <c r="G816">
        <v>26</v>
      </c>
      <c r="H816" s="9">
        <v>15.001300000000001</v>
      </c>
      <c r="I816" s="7">
        <v>3</v>
      </c>
      <c r="J816" s="7">
        <v>108</v>
      </c>
      <c r="K816" s="2">
        <v>111</v>
      </c>
    </row>
    <row r="817" spans="1:11">
      <c r="A817">
        <v>816</v>
      </c>
      <c r="B817" s="1">
        <v>41021.25</v>
      </c>
      <c r="C817">
        <v>2</v>
      </c>
      <c r="D817">
        <v>0</v>
      </c>
      <c r="E817">
        <v>2</v>
      </c>
      <c r="F817">
        <v>13</v>
      </c>
      <c r="G817">
        <v>72</v>
      </c>
      <c r="H817" s="9">
        <v>22.002800000000001</v>
      </c>
      <c r="I817" s="7">
        <v>6</v>
      </c>
      <c r="J817" s="7">
        <v>6</v>
      </c>
      <c r="K817" s="2">
        <v>12</v>
      </c>
    </row>
    <row r="818" spans="1:11">
      <c r="A818">
        <v>817</v>
      </c>
      <c r="B818" s="1">
        <v>41125.208333333336</v>
      </c>
      <c r="C818">
        <v>3</v>
      </c>
      <c r="D818">
        <v>0</v>
      </c>
      <c r="E818">
        <v>1</v>
      </c>
      <c r="F818">
        <v>26</v>
      </c>
      <c r="G818">
        <v>84</v>
      </c>
      <c r="H818" s="9">
        <v>15.001300000000001</v>
      </c>
      <c r="I818" s="7">
        <v>1</v>
      </c>
      <c r="J818" s="7">
        <v>16</v>
      </c>
      <c r="K818" s="2">
        <v>17</v>
      </c>
    </row>
    <row r="819" spans="1:11">
      <c r="A819">
        <v>818</v>
      </c>
      <c r="B819" s="1">
        <v>40892.166666666664</v>
      </c>
      <c r="C819">
        <v>4</v>
      </c>
      <c r="D819">
        <v>0</v>
      </c>
      <c r="E819">
        <v>2</v>
      </c>
      <c r="F819">
        <v>7</v>
      </c>
      <c r="G819">
        <v>70</v>
      </c>
      <c r="H819" s="9">
        <v>15.001300000000001</v>
      </c>
      <c r="I819" s="7">
        <v>0</v>
      </c>
      <c r="J819" s="7">
        <v>6</v>
      </c>
      <c r="K819" s="2">
        <v>6</v>
      </c>
    </row>
    <row r="820" spans="1:11">
      <c r="A820">
        <v>819</v>
      </c>
      <c r="B820" s="1">
        <v>40887.5</v>
      </c>
      <c r="C820">
        <v>4</v>
      </c>
      <c r="D820">
        <v>0</v>
      </c>
      <c r="E820">
        <v>1</v>
      </c>
      <c r="F820">
        <v>7</v>
      </c>
      <c r="G820">
        <v>45</v>
      </c>
      <c r="H820" s="9">
        <v>27.999300000000002</v>
      </c>
      <c r="I820" s="7">
        <v>48</v>
      </c>
      <c r="J820" s="7">
        <v>235</v>
      </c>
      <c r="K820" s="2">
        <v>283</v>
      </c>
    </row>
    <row r="821" spans="1:11">
      <c r="A821">
        <v>820</v>
      </c>
      <c r="B821" s="1">
        <v>40594.791666666664</v>
      </c>
      <c r="C821">
        <v>1</v>
      </c>
      <c r="D821">
        <v>0</v>
      </c>
      <c r="E821">
        <v>2</v>
      </c>
      <c r="F821">
        <v>8</v>
      </c>
      <c r="G821">
        <v>36</v>
      </c>
      <c r="H821" s="9">
        <v>8.9981000000000009</v>
      </c>
      <c r="I821" s="2">
        <v>3</v>
      </c>
      <c r="J821" s="2">
        <v>39</v>
      </c>
      <c r="K821" s="2">
        <v>42</v>
      </c>
    </row>
    <row r="822" spans="1:11">
      <c r="A822">
        <v>821</v>
      </c>
      <c r="B822" s="1">
        <v>40675.25</v>
      </c>
      <c r="C822">
        <v>2</v>
      </c>
      <c r="D822">
        <v>0</v>
      </c>
      <c r="E822">
        <v>1</v>
      </c>
      <c r="F822">
        <v>13</v>
      </c>
      <c r="G822">
        <v>88</v>
      </c>
      <c r="H822" s="9">
        <v>0</v>
      </c>
      <c r="I822" s="7">
        <v>9</v>
      </c>
      <c r="J822" s="7">
        <v>102</v>
      </c>
      <c r="K822" s="2">
        <v>111</v>
      </c>
    </row>
    <row r="823" spans="1:11">
      <c r="A823">
        <v>822</v>
      </c>
      <c r="B823" s="1">
        <v>40841.041666666664</v>
      </c>
      <c r="C823">
        <v>4</v>
      </c>
      <c r="D823">
        <v>0</v>
      </c>
      <c r="E823">
        <v>1</v>
      </c>
      <c r="F823">
        <v>13</v>
      </c>
      <c r="G823">
        <v>77</v>
      </c>
      <c r="H823" s="9">
        <v>8.9981000000000009</v>
      </c>
      <c r="I823" s="7">
        <v>5</v>
      </c>
      <c r="J823" s="7">
        <v>6</v>
      </c>
      <c r="K823" s="2">
        <v>11</v>
      </c>
    </row>
    <row r="824" spans="1:11">
      <c r="A824">
        <v>823</v>
      </c>
      <c r="B824" s="1">
        <v>41106.583333333336</v>
      </c>
      <c r="C824">
        <v>3</v>
      </c>
      <c r="D824">
        <v>0</v>
      </c>
      <c r="E824">
        <v>1</v>
      </c>
      <c r="F824">
        <v>35</v>
      </c>
      <c r="G824">
        <v>42</v>
      </c>
      <c r="H824" s="9">
        <v>7.0015000000000001</v>
      </c>
      <c r="I824" s="7">
        <v>53</v>
      </c>
      <c r="J824" s="7">
        <v>159</v>
      </c>
      <c r="K824" s="2">
        <v>212</v>
      </c>
    </row>
    <row r="825" spans="1:11">
      <c r="A825">
        <v>824</v>
      </c>
      <c r="B825" s="1">
        <v>41221.5</v>
      </c>
      <c r="C825">
        <v>4</v>
      </c>
      <c r="D825">
        <v>0</v>
      </c>
      <c r="E825">
        <v>1</v>
      </c>
      <c r="F825">
        <v>11</v>
      </c>
      <c r="G825">
        <v>24</v>
      </c>
      <c r="H825" s="9">
        <v>32.997500000000002</v>
      </c>
      <c r="I825" s="7">
        <v>33</v>
      </c>
      <c r="J825" s="7">
        <v>202</v>
      </c>
      <c r="K825" s="2">
        <v>235</v>
      </c>
    </row>
    <row r="826" spans="1:11">
      <c r="A826">
        <v>825</v>
      </c>
      <c r="B826" s="1">
        <v>40743.25</v>
      </c>
      <c r="C826">
        <v>3</v>
      </c>
      <c r="D826">
        <v>0</v>
      </c>
      <c r="E826">
        <v>2</v>
      </c>
      <c r="F826">
        <v>27</v>
      </c>
      <c r="G826">
        <v>74</v>
      </c>
      <c r="H826" s="9">
        <v>7.0015000000000001</v>
      </c>
      <c r="I826" s="7">
        <v>8</v>
      </c>
      <c r="J826" s="7">
        <v>126</v>
      </c>
      <c r="K826" s="2">
        <v>134</v>
      </c>
    </row>
    <row r="827" spans="1:11">
      <c r="A827">
        <v>826</v>
      </c>
      <c r="B827" s="1">
        <v>40851.041666666664</v>
      </c>
      <c r="C827">
        <v>4</v>
      </c>
      <c r="D827">
        <v>0</v>
      </c>
      <c r="E827">
        <v>2</v>
      </c>
      <c r="F827">
        <v>11</v>
      </c>
      <c r="G827">
        <v>82</v>
      </c>
      <c r="H827" s="9">
        <v>0</v>
      </c>
      <c r="I827" s="7">
        <v>1</v>
      </c>
      <c r="J827" s="7">
        <v>16</v>
      </c>
      <c r="K827" s="2">
        <v>17</v>
      </c>
    </row>
    <row r="828" spans="1:11">
      <c r="A828">
        <v>827</v>
      </c>
      <c r="B828" s="1">
        <v>40889.5</v>
      </c>
      <c r="C828">
        <v>4</v>
      </c>
      <c r="D828">
        <v>0</v>
      </c>
      <c r="E828">
        <v>1</v>
      </c>
      <c r="F828">
        <v>5.0000000000000018</v>
      </c>
      <c r="G828">
        <v>52</v>
      </c>
      <c r="H828" s="9">
        <v>7.0015000000000001</v>
      </c>
      <c r="I828" s="7">
        <v>7</v>
      </c>
      <c r="J828" s="7">
        <v>138</v>
      </c>
      <c r="K828" s="2">
        <v>145</v>
      </c>
    </row>
    <row r="829" spans="1:11">
      <c r="A829">
        <v>828</v>
      </c>
      <c r="B829" s="1">
        <v>41011.166666666664</v>
      </c>
      <c r="C829">
        <v>2</v>
      </c>
      <c r="D829">
        <v>0</v>
      </c>
      <c r="E829">
        <v>1</v>
      </c>
      <c r="F829">
        <v>6.0000000000000018</v>
      </c>
      <c r="G829">
        <v>61</v>
      </c>
      <c r="H829" s="9">
        <v>15.001300000000001</v>
      </c>
      <c r="I829" s="7">
        <v>0</v>
      </c>
      <c r="J829" s="7">
        <v>1</v>
      </c>
      <c r="K829" s="2">
        <v>1</v>
      </c>
    </row>
    <row r="830" spans="1:11">
      <c r="A830">
        <v>829</v>
      </c>
      <c r="B830" s="1">
        <v>41120.208333333336</v>
      </c>
      <c r="C830">
        <v>3</v>
      </c>
      <c r="D830">
        <v>0</v>
      </c>
      <c r="E830">
        <v>1</v>
      </c>
      <c r="F830">
        <v>23.999999999999993</v>
      </c>
      <c r="G830">
        <v>83</v>
      </c>
      <c r="H830" s="9">
        <v>7.0015000000000001</v>
      </c>
      <c r="I830" s="7">
        <v>4</v>
      </c>
      <c r="J830" s="7">
        <v>43</v>
      </c>
      <c r="K830" s="2">
        <v>47</v>
      </c>
    </row>
    <row r="831" spans="1:11">
      <c r="A831">
        <v>830</v>
      </c>
      <c r="B831" s="1">
        <v>41263.708333333336</v>
      </c>
      <c r="C831">
        <v>4</v>
      </c>
      <c r="D831">
        <v>0</v>
      </c>
      <c r="E831">
        <v>2</v>
      </c>
      <c r="F831">
        <v>8</v>
      </c>
      <c r="G831">
        <v>66</v>
      </c>
      <c r="H831" s="9">
        <v>12.997999999999999</v>
      </c>
      <c r="I831" s="7">
        <v>25</v>
      </c>
      <c r="J831" s="7">
        <v>450</v>
      </c>
      <c r="K831" s="2">
        <v>475</v>
      </c>
    </row>
    <row r="832" spans="1:11">
      <c r="A832">
        <v>831</v>
      </c>
      <c r="B832" s="1">
        <v>41225.666666666664</v>
      </c>
      <c r="C832">
        <v>4</v>
      </c>
      <c r="D832">
        <v>1</v>
      </c>
      <c r="E832">
        <v>1</v>
      </c>
      <c r="F832">
        <v>19.000000000000004</v>
      </c>
      <c r="G832">
        <v>64</v>
      </c>
      <c r="H832" s="9">
        <v>11.0014</v>
      </c>
      <c r="I832" s="7">
        <v>87</v>
      </c>
      <c r="J832" s="7">
        <v>347</v>
      </c>
      <c r="K832" s="2">
        <v>434</v>
      </c>
    </row>
    <row r="833" spans="1:11">
      <c r="A833">
        <v>832</v>
      </c>
      <c r="B833" s="1">
        <v>41056.666666666664</v>
      </c>
      <c r="C833">
        <v>2</v>
      </c>
      <c r="D833">
        <v>0</v>
      </c>
      <c r="E833">
        <v>1</v>
      </c>
      <c r="F833">
        <v>30</v>
      </c>
      <c r="G833">
        <v>52</v>
      </c>
      <c r="H833" s="9">
        <v>19.001200000000001</v>
      </c>
      <c r="I833" s="7">
        <v>258</v>
      </c>
      <c r="J833" s="7">
        <v>243</v>
      </c>
      <c r="K833" s="2">
        <v>501</v>
      </c>
    </row>
    <row r="834" spans="1:11">
      <c r="A834">
        <v>833</v>
      </c>
      <c r="B834" s="1">
        <v>40901.416666666664</v>
      </c>
      <c r="C834">
        <v>1</v>
      </c>
      <c r="D834">
        <v>0</v>
      </c>
      <c r="E834">
        <v>1</v>
      </c>
      <c r="F834">
        <v>6.0000000000000018</v>
      </c>
      <c r="G834">
        <v>42</v>
      </c>
      <c r="H834" s="9">
        <v>32.997500000000002</v>
      </c>
      <c r="I834" s="7">
        <v>4</v>
      </c>
      <c r="J834" s="7">
        <v>52</v>
      </c>
      <c r="K834" s="2">
        <v>56</v>
      </c>
    </row>
    <row r="835" spans="1:11">
      <c r="A835">
        <v>834</v>
      </c>
      <c r="B835" s="1">
        <v>41107.708333333336</v>
      </c>
      <c r="C835">
        <v>3</v>
      </c>
      <c r="D835">
        <v>0</v>
      </c>
      <c r="E835">
        <v>1</v>
      </c>
      <c r="F835">
        <v>37</v>
      </c>
      <c r="G835">
        <v>29</v>
      </c>
      <c r="H835" s="9">
        <v>0</v>
      </c>
      <c r="I835" s="7">
        <v>95</v>
      </c>
      <c r="J835" s="7">
        <v>675</v>
      </c>
      <c r="K835" s="2">
        <v>770</v>
      </c>
    </row>
    <row r="836" spans="1:11">
      <c r="A836">
        <v>835</v>
      </c>
      <c r="B836" s="1">
        <v>40700.291666666664</v>
      </c>
      <c r="C836">
        <v>2</v>
      </c>
      <c r="D836">
        <v>0</v>
      </c>
      <c r="E836">
        <v>1</v>
      </c>
      <c r="F836">
        <v>22</v>
      </c>
      <c r="G836">
        <v>78</v>
      </c>
      <c r="H836" s="9">
        <v>7.0015000000000001</v>
      </c>
      <c r="I836" s="7">
        <v>18</v>
      </c>
      <c r="J836" s="7">
        <v>277</v>
      </c>
      <c r="K836" s="2">
        <v>295</v>
      </c>
    </row>
    <row r="837" spans="1:11">
      <c r="A837">
        <v>836</v>
      </c>
      <c r="B837" s="1">
        <v>40550.666666666664</v>
      </c>
      <c r="C837">
        <v>1</v>
      </c>
      <c r="D837">
        <v>0</v>
      </c>
      <c r="E837">
        <v>2</v>
      </c>
      <c r="F837">
        <v>1</v>
      </c>
      <c r="G837">
        <v>37</v>
      </c>
      <c r="H837" s="9">
        <v>11.0014</v>
      </c>
      <c r="I837" s="2">
        <v>5</v>
      </c>
      <c r="J837" s="2">
        <v>82</v>
      </c>
      <c r="K837" s="2">
        <v>87</v>
      </c>
    </row>
    <row r="838" spans="1:11">
      <c r="A838">
        <v>837</v>
      </c>
      <c r="B838" s="1">
        <v>41272.916666666664</v>
      </c>
      <c r="C838">
        <v>1</v>
      </c>
      <c r="D838">
        <v>0</v>
      </c>
      <c r="E838">
        <v>2</v>
      </c>
      <c r="F838" s="2">
        <v>4</v>
      </c>
      <c r="G838">
        <v>60</v>
      </c>
      <c r="H838" s="9">
        <v>31.000900000000001</v>
      </c>
      <c r="I838" s="7">
        <v>3</v>
      </c>
      <c r="J838" s="7">
        <v>51</v>
      </c>
      <c r="K838" s="2">
        <v>54</v>
      </c>
    </row>
    <row r="839" spans="1:11">
      <c r="A839">
        <v>838</v>
      </c>
      <c r="B839" s="1">
        <v>40653.458333333336</v>
      </c>
      <c r="C839">
        <v>2</v>
      </c>
      <c r="D839">
        <v>0</v>
      </c>
      <c r="E839">
        <v>1</v>
      </c>
      <c r="F839">
        <v>22</v>
      </c>
      <c r="G839">
        <v>69</v>
      </c>
      <c r="H839" s="9">
        <v>6.0031999999999996</v>
      </c>
      <c r="I839" s="7">
        <v>31</v>
      </c>
      <c r="J839" s="7">
        <v>87</v>
      </c>
      <c r="K839" s="2">
        <v>118</v>
      </c>
    </row>
    <row r="840" spans="1:11">
      <c r="A840">
        <v>839</v>
      </c>
      <c r="B840" s="1">
        <v>41203</v>
      </c>
      <c r="C840">
        <v>4</v>
      </c>
      <c r="D840">
        <v>0</v>
      </c>
      <c r="E840">
        <v>1</v>
      </c>
      <c r="F840">
        <v>13</v>
      </c>
      <c r="G840">
        <v>54</v>
      </c>
      <c r="H840" s="9">
        <v>11.0014</v>
      </c>
      <c r="I840" s="7">
        <v>35</v>
      </c>
      <c r="J840" s="7">
        <v>119</v>
      </c>
      <c r="K840" s="2">
        <v>154</v>
      </c>
    </row>
    <row r="841" spans="1:11">
      <c r="A841">
        <v>840</v>
      </c>
      <c r="B841" s="1">
        <v>41013</v>
      </c>
      <c r="C841">
        <v>2</v>
      </c>
      <c r="D841">
        <v>0</v>
      </c>
      <c r="E841">
        <v>1</v>
      </c>
      <c r="F841">
        <v>11</v>
      </c>
      <c r="G841">
        <v>58</v>
      </c>
      <c r="H841" s="9">
        <v>8.9981000000000009</v>
      </c>
      <c r="I841" s="7">
        <v>11</v>
      </c>
      <c r="J841" s="7">
        <v>85</v>
      </c>
      <c r="K841" s="2">
        <v>96</v>
      </c>
    </row>
    <row r="842" spans="1:11">
      <c r="A842">
        <v>841</v>
      </c>
      <c r="B842" s="1">
        <v>41039.458333333336</v>
      </c>
      <c r="C842">
        <v>2</v>
      </c>
      <c r="D842">
        <v>0</v>
      </c>
      <c r="E842">
        <v>1</v>
      </c>
      <c r="F842">
        <v>17</v>
      </c>
      <c r="G842">
        <v>48</v>
      </c>
      <c r="H842" s="9">
        <v>35.000799999999998</v>
      </c>
      <c r="I842" s="7">
        <v>77</v>
      </c>
      <c r="J842" s="7">
        <v>179</v>
      </c>
      <c r="K842" s="2">
        <v>256</v>
      </c>
    </row>
    <row r="843" spans="1:11">
      <c r="A843">
        <v>842</v>
      </c>
      <c r="B843" s="1">
        <v>40854.75</v>
      </c>
      <c r="C843">
        <v>4</v>
      </c>
      <c r="D843">
        <v>0</v>
      </c>
      <c r="E843">
        <v>1</v>
      </c>
      <c r="F843">
        <v>14</v>
      </c>
      <c r="G843">
        <v>59</v>
      </c>
      <c r="H843" s="9">
        <v>7.0015000000000001</v>
      </c>
      <c r="I843" s="7">
        <v>18</v>
      </c>
      <c r="J843" s="7">
        <v>407</v>
      </c>
      <c r="K843" s="2">
        <v>425</v>
      </c>
    </row>
    <row r="844" spans="1:11">
      <c r="A844">
        <v>843</v>
      </c>
      <c r="B844" s="1">
        <v>41223.416666666664</v>
      </c>
      <c r="C844">
        <v>4</v>
      </c>
      <c r="D844">
        <v>0</v>
      </c>
      <c r="E844">
        <v>1</v>
      </c>
      <c r="F844">
        <v>11</v>
      </c>
      <c r="G844">
        <v>58</v>
      </c>
      <c r="H844" s="9">
        <v>0</v>
      </c>
      <c r="I844" s="7">
        <v>86</v>
      </c>
      <c r="J844" s="7">
        <v>264</v>
      </c>
      <c r="K844" s="2">
        <v>350</v>
      </c>
    </row>
    <row r="845" spans="1:11">
      <c r="A845">
        <v>844</v>
      </c>
      <c r="B845" s="1">
        <v>40858</v>
      </c>
      <c r="C845">
        <v>4</v>
      </c>
      <c r="D845">
        <v>1</v>
      </c>
      <c r="E845">
        <v>1</v>
      </c>
      <c r="F845">
        <v>8</v>
      </c>
      <c r="G845">
        <v>53</v>
      </c>
      <c r="H845" s="9">
        <v>16.997900000000001</v>
      </c>
      <c r="I845" s="7">
        <v>10</v>
      </c>
      <c r="J845" s="7">
        <v>56</v>
      </c>
      <c r="K845" s="2">
        <v>66</v>
      </c>
    </row>
    <row r="846" spans="1:11">
      <c r="A846">
        <v>845</v>
      </c>
      <c r="B846" s="1">
        <v>40917.625</v>
      </c>
      <c r="C846">
        <v>1</v>
      </c>
      <c r="D846">
        <v>0</v>
      </c>
      <c r="E846">
        <v>3</v>
      </c>
      <c r="F846">
        <v>2</v>
      </c>
      <c r="G846">
        <v>75</v>
      </c>
      <c r="H846" s="9">
        <v>11.0014</v>
      </c>
      <c r="I846" s="7">
        <v>5</v>
      </c>
      <c r="J846" s="7">
        <v>63</v>
      </c>
      <c r="K846" s="2">
        <v>68</v>
      </c>
    </row>
    <row r="847" spans="1:11">
      <c r="A847">
        <v>846</v>
      </c>
      <c r="B847" s="1">
        <v>41272.75</v>
      </c>
      <c r="C847">
        <v>1</v>
      </c>
      <c r="D847">
        <v>0</v>
      </c>
      <c r="E847">
        <v>1</v>
      </c>
      <c r="F847" s="2">
        <v>6.0000000000000018</v>
      </c>
      <c r="G847">
        <v>70</v>
      </c>
      <c r="H847" s="9">
        <v>12.997999999999999</v>
      </c>
      <c r="I847" s="7">
        <v>8</v>
      </c>
      <c r="J847" s="7">
        <v>102</v>
      </c>
      <c r="K847" s="2">
        <v>110</v>
      </c>
    </row>
    <row r="848" spans="1:11">
      <c r="A848">
        <v>847</v>
      </c>
      <c r="B848" s="1">
        <v>40574.458333333336</v>
      </c>
      <c r="C848">
        <v>1</v>
      </c>
      <c r="D848">
        <v>0</v>
      </c>
      <c r="E848">
        <v>2</v>
      </c>
      <c r="F848">
        <v>-1</v>
      </c>
      <c r="G848">
        <v>59</v>
      </c>
      <c r="H848" s="9">
        <v>12.997999999999999</v>
      </c>
      <c r="I848" s="2">
        <v>2</v>
      </c>
      <c r="J848" s="2">
        <v>46</v>
      </c>
      <c r="K848" s="2">
        <v>48</v>
      </c>
    </row>
    <row r="849" spans="1:11">
      <c r="A849">
        <v>848</v>
      </c>
      <c r="B849" s="1">
        <v>41209.916666666664</v>
      </c>
      <c r="C849">
        <v>4</v>
      </c>
      <c r="D849">
        <v>0</v>
      </c>
      <c r="E849">
        <v>2</v>
      </c>
      <c r="F849">
        <v>17</v>
      </c>
      <c r="G849">
        <v>72</v>
      </c>
      <c r="H849" s="9">
        <v>16.997900000000001</v>
      </c>
      <c r="I849" s="7">
        <v>41</v>
      </c>
      <c r="J849" s="7">
        <v>116</v>
      </c>
      <c r="K849" s="2">
        <v>157</v>
      </c>
    </row>
    <row r="850" spans="1:11">
      <c r="A850">
        <v>849</v>
      </c>
      <c r="B850" s="1">
        <v>40752.708333333336</v>
      </c>
      <c r="C850">
        <v>3</v>
      </c>
      <c r="D850">
        <v>0</v>
      </c>
      <c r="E850">
        <v>1</v>
      </c>
      <c r="F850">
        <v>33</v>
      </c>
      <c r="G850">
        <v>53</v>
      </c>
      <c r="H850" s="9">
        <v>12.997999999999999</v>
      </c>
      <c r="I850" s="7">
        <v>45</v>
      </c>
      <c r="J850" s="7">
        <v>423</v>
      </c>
      <c r="K850" s="2">
        <v>468</v>
      </c>
    </row>
    <row r="851" spans="1:11">
      <c r="A851">
        <v>850</v>
      </c>
      <c r="B851" s="1">
        <v>40799.125</v>
      </c>
      <c r="C851">
        <v>3</v>
      </c>
      <c r="D851">
        <v>0</v>
      </c>
      <c r="E851">
        <v>1</v>
      </c>
      <c r="F851">
        <v>20.000000000000004</v>
      </c>
      <c r="G851">
        <v>83</v>
      </c>
      <c r="H851" s="9">
        <v>0</v>
      </c>
      <c r="I851" s="7">
        <v>2</v>
      </c>
      <c r="J851" s="7">
        <v>2</v>
      </c>
      <c r="K851" s="2">
        <v>4</v>
      </c>
    </row>
    <row r="852" spans="1:11">
      <c r="A852">
        <v>851</v>
      </c>
      <c r="B852" s="1">
        <v>40651.208333333336</v>
      </c>
      <c r="C852">
        <v>2</v>
      </c>
      <c r="D852">
        <v>0</v>
      </c>
      <c r="E852">
        <v>1</v>
      </c>
      <c r="F852">
        <v>11</v>
      </c>
      <c r="G852">
        <v>76</v>
      </c>
      <c r="H852" s="9">
        <v>6.0031999999999996</v>
      </c>
      <c r="I852" s="7">
        <v>0</v>
      </c>
      <c r="J852" s="7">
        <v>16</v>
      </c>
      <c r="K852" s="2">
        <v>16</v>
      </c>
    </row>
    <row r="853" spans="1:11">
      <c r="A853">
        <v>852</v>
      </c>
      <c r="B853" s="1">
        <v>40726.375</v>
      </c>
      <c r="C853">
        <v>3</v>
      </c>
      <c r="D853">
        <v>0</v>
      </c>
      <c r="E853">
        <v>1</v>
      </c>
      <c r="F853">
        <v>28</v>
      </c>
      <c r="G853">
        <v>51</v>
      </c>
      <c r="H853" s="9">
        <v>6.0031999999999996</v>
      </c>
      <c r="I853" s="7">
        <v>55</v>
      </c>
      <c r="J853" s="7">
        <v>124</v>
      </c>
      <c r="K853" s="2">
        <v>179</v>
      </c>
    </row>
    <row r="854" spans="1:11">
      <c r="A854">
        <v>853</v>
      </c>
      <c r="B854" s="1">
        <v>40914.125</v>
      </c>
      <c r="C854">
        <v>1</v>
      </c>
      <c r="D854">
        <v>0</v>
      </c>
      <c r="E854">
        <v>1</v>
      </c>
      <c r="F854">
        <v>2</v>
      </c>
      <c r="G854">
        <v>69</v>
      </c>
      <c r="H854" s="9">
        <v>7.0015000000000001</v>
      </c>
      <c r="I854" s="7">
        <v>1</v>
      </c>
      <c r="J854" s="7">
        <v>3</v>
      </c>
      <c r="K854" s="2">
        <v>4</v>
      </c>
    </row>
    <row r="855" spans="1:11">
      <c r="A855">
        <v>854</v>
      </c>
      <c r="B855" s="1">
        <v>40856.833333333336</v>
      </c>
      <c r="C855">
        <v>4</v>
      </c>
      <c r="D855">
        <v>0</v>
      </c>
      <c r="E855">
        <v>1</v>
      </c>
      <c r="F855">
        <v>13</v>
      </c>
      <c r="G855">
        <v>77</v>
      </c>
      <c r="H855" s="9">
        <v>0</v>
      </c>
      <c r="I855" s="7">
        <v>18</v>
      </c>
      <c r="J855" s="7">
        <v>201</v>
      </c>
      <c r="K855" s="2">
        <v>219</v>
      </c>
    </row>
    <row r="856" spans="1:11">
      <c r="A856">
        <v>855</v>
      </c>
      <c r="B856" s="1">
        <v>40610.916666666664</v>
      </c>
      <c r="C856">
        <v>1</v>
      </c>
      <c r="D856">
        <v>0</v>
      </c>
      <c r="E856">
        <v>1</v>
      </c>
      <c r="F856">
        <v>141</v>
      </c>
      <c r="G856">
        <v>49</v>
      </c>
      <c r="H856" s="9">
        <v>15.001300000000001</v>
      </c>
      <c r="I856" s="2">
        <v>11</v>
      </c>
      <c r="J856" s="2">
        <v>44</v>
      </c>
      <c r="K856" s="2">
        <v>55</v>
      </c>
    </row>
    <row r="857" spans="1:11">
      <c r="A857">
        <v>856</v>
      </c>
      <c r="B857" s="1">
        <v>41146.208333333336</v>
      </c>
      <c r="C857">
        <v>3</v>
      </c>
      <c r="D857">
        <v>0</v>
      </c>
      <c r="E857">
        <v>2</v>
      </c>
      <c r="F857">
        <v>23</v>
      </c>
      <c r="G857">
        <v>73</v>
      </c>
      <c r="H857" s="9">
        <v>11.0014</v>
      </c>
      <c r="I857" s="7">
        <v>4</v>
      </c>
      <c r="J857" s="7">
        <v>10</v>
      </c>
      <c r="K857" s="2">
        <v>14</v>
      </c>
    </row>
    <row r="858" spans="1:11">
      <c r="A858">
        <v>857</v>
      </c>
      <c r="B858" s="1">
        <v>41055.791666666664</v>
      </c>
      <c r="C858">
        <v>2</v>
      </c>
      <c r="D858">
        <v>0</v>
      </c>
      <c r="E858">
        <v>2</v>
      </c>
      <c r="F858">
        <v>28</v>
      </c>
      <c r="G858">
        <v>66</v>
      </c>
      <c r="H858" s="9">
        <v>15.001300000000001</v>
      </c>
      <c r="I858" s="7">
        <v>159</v>
      </c>
      <c r="J858" s="7">
        <v>214</v>
      </c>
      <c r="K858" s="2">
        <v>373</v>
      </c>
    </row>
    <row r="859" spans="1:11">
      <c r="A859">
        <v>858</v>
      </c>
      <c r="B859" s="1">
        <v>40702.5</v>
      </c>
      <c r="C859">
        <v>2</v>
      </c>
      <c r="D859">
        <v>0</v>
      </c>
      <c r="E859">
        <v>1</v>
      </c>
      <c r="F859">
        <v>35</v>
      </c>
      <c r="G859">
        <v>42</v>
      </c>
      <c r="H859" s="9">
        <v>8.9981000000000009</v>
      </c>
      <c r="I859" s="7">
        <v>15</v>
      </c>
      <c r="J859" s="7">
        <v>134</v>
      </c>
      <c r="K859" s="2">
        <v>149</v>
      </c>
    </row>
    <row r="860" spans="1:11">
      <c r="A860">
        <v>859</v>
      </c>
      <c r="B860" s="1">
        <v>40868.291666666664</v>
      </c>
      <c r="C860">
        <v>4</v>
      </c>
      <c r="D860">
        <v>0</v>
      </c>
      <c r="E860">
        <v>2</v>
      </c>
      <c r="F860">
        <v>14</v>
      </c>
      <c r="G860">
        <v>94</v>
      </c>
      <c r="H860" s="9">
        <v>11.0014</v>
      </c>
      <c r="I860" s="7">
        <v>17</v>
      </c>
      <c r="J860" s="7">
        <v>229</v>
      </c>
      <c r="K860" s="2">
        <v>246</v>
      </c>
    </row>
    <row r="861" spans="1:11">
      <c r="A861">
        <v>860</v>
      </c>
      <c r="B861" s="1">
        <v>40544.375</v>
      </c>
      <c r="C861">
        <v>1</v>
      </c>
      <c r="D861">
        <v>0</v>
      </c>
      <c r="E861">
        <v>1</v>
      </c>
      <c r="F861">
        <v>7</v>
      </c>
      <c r="G861">
        <v>76</v>
      </c>
      <c r="H861" s="9">
        <v>0</v>
      </c>
      <c r="I861" s="2">
        <v>8</v>
      </c>
      <c r="J861" s="2">
        <v>6</v>
      </c>
      <c r="K861" s="2">
        <v>14</v>
      </c>
    </row>
    <row r="862" spans="1:11">
      <c r="A862">
        <v>861</v>
      </c>
      <c r="B862" s="1">
        <v>41080.75</v>
      </c>
      <c r="C862">
        <v>2</v>
      </c>
      <c r="D862">
        <v>0</v>
      </c>
      <c r="E862">
        <v>1</v>
      </c>
      <c r="F862">
        <v>35.999999999999993</v>
      </c>
      <c r="G862">
        <v>37</v>
      </c>
      <c r="H862" s="9">
        <v>0</v>
      </c>
      <c r="I862" s="7">
        <v>81</v>
      </c>
      <c r="J862" s="7">
        <v>591</v>
      </c>
      <c r="K862" s="2">
        <v>672</v>
      </c>
    </row>
    <row r="863" spans="1:11">
      <c r="A863">
        <v>862</v>
      </c>
      <c r="B863" s="1">
        <v>40631.166666666664</v>
      </c>
      <c r="C863">
        <v>2</v>
      </c>
      <c r="D863">
        <v>0</v>
      </c>
      <c r="E863">
        <v>1</v>
      </c>
      <c r="F863">
        <v>1</v>
      </c>
      <c r="G863">
        <v>44</v>
      </c>
      <c r="H863" s="9">
        <v>11.0014</v>
      </c>
      <c r="I863" s="2">
        <v>1</v>
      </c>
      <c r="J863" s="2">
        <v>1</v>
      </c>
      <c r="K863" s="2">
        <v>2</v>
      </c>
    </row>
    <row r="864" spans="1:11">
      <c r="A864">
        <v>863</v>
      </c>
      <c r="B864" s="1">
        <v>41059.625</v>
      </c>
      <c r="C864">
        <v>2</v>
      </c>
      <c r="D864">
        <v>0</v>
      </c>
      <c r="E864">
        <v>1</v>
      </c>
      <c r="F864">
        <v>27</v>
      </c>
      <c r="G864">
        <v>51</v>
      </c>
      <c r="H864" s="9">
        <v>8.9981000000000009</v>
      </c>
      <c r="I864" s="7">
        <v>54</v>
      </c>
      <c r="J864" s="7">
        <v>221</v>
      </c>
      <c r="K864" s="2">
        <v>275</v>
      </c>
    </row>
    <row r="865" spans="1:11">
      <c r="A865">
        <v>864</v>
      </c>
      <c r="B865" s="1">
        <v>40745.833333333336</v>
      </c>
      <c r="C865">
        <v>3</v>
      </c>
      <c r="D865">
        <v>0</v>
      </c>
      <c r="E865">
        <v>1</v>
      </c>
      <c r="F865">
        <v>33</v>
      </c>
      <c r="G865">
        <v>71</v>
      </c>
      <c r="H865" s="9">
        <v>15.001300000000001</v>
      </c>
      <c r="I865" s="7">
        <v>38</v>
      </c>
      <c r="J865" s="7">
        <v>198</v>
      </c>
      <c r="K865" s="2">
        <v>236</v>
      </c>
    </row>
    <row r="866" spans="1:11">
      <c r="A866">
        <v>865</v>
      </c>
      <c r="B866" s="1">
        <v>40814.75</v>
      </c>
      <c r="C866">
        <v>4</v>
      </c>
      <c r="D866">
        <v>0</v>
      </c>
      <c r="E866">
        <v>3</v>
      </c>
      <c r="F866">
        <v>23.999999999999993</v>
      </c>
      <c r="G866">
        <v>83</v>
      </c>
      <c r="H866" s="9">
        <v>16.997900000000001</v>
      </c>
      <c r="I866" s="7">
        <v>65</v>
      </c>
      <c r="J866" s="7">
        <v>459</v>
      </c>
      <c r="K866" s="2">
        <v>524</v>
      </c>
    </row>
    <row r="867" spans="1:11">
      <c r="A867">
        <v>866</v>
      </c>
      <c r="B867" s="1">
        <v>40685.708333333336</v>
      </c>
      <c r="C867">
        <v>2</v>
      </c>
      <c r="D867">
        <v>0</v>
      </c>
      <c r="E867">
        <v>1</v>
      </c>
      <c r="F867">
        <v>26</v>
      </c>
      <c r="G867">
        <v>58</v>
      </c>
      <c r="H867" s="9">
        <v>16.997900000000001</v>
      </c>
      <c r="I867" s="7">
        <v>93</v>
      </c>
      <c r="J867" s="7">
        <v>212</v>
      </c>
      <c r="K867" s="2">
        <v>305</v>
      </c>
    </row>
    <row r="868" spans="1:11">
      <c r="A868">
        <v>867</v>
      </c>
      <c r="B868" s="1">
        <v>41009.833333333336</v>
      </c>
      <c r="C868">
        <v>2</v>
      </c>
      <c r="D868">
        <v>0</v>
      </c>
      <c r="E868">
        <v>1</v>
      </c>
      <c r="F868">
        <v>14</v>
      </c>
      <c r="G868">
        <v>28</v>
      </c>
      <c r="H868" s="9">
        <v>26.002700000000001</v>
      </c>
      <c r="I868" s="7">
        <v>34</v>
      </c>
      <c r="J868" s="7">
        <v>247</v>
      </c>
      <c r="K868" s="2">
        <v>281</v>
      </c>
    </row>
    <row r="869" spans="1:11">
      <c r="A869">
        <v>868</v>
      </c>
      <c r="B869" s="1">
        <v>40961.5</v>
      </c>
      <c r="C869">
        <v>1</v>
      </c>
      <c r="D869">
        <v>0</v>
      </c>
      <c r="E869">
        <v>1</v>
      </c>
      <c r="F869">
        <v>11</v>
      </c>
      <c r="G869">
        <v>62</v>
      </c>
      <c r="H869" s="9">
        <v>19.001200000000001</v>
      </c>
      <c r="I869" s="7">
        <v>21</v>
      </c>
      <c r="J869" s="7">
        <v>186</v>
      </c>
      <c r="K869" s="2">
        <v>207</v>
      </c>
    </row>
    <row r="870" spans="1:11">
      <c r="A870">
        <v>869</v>
      </c>
      <c r="B870" s="1">
        <v>41271.5</v>
      </c>
      <c r="C870">
        <v>1</v>
      </c>
      <c r="D870">
        <v>0</v>
      </c>
      <c r="E870">
        <v>2</v>
      </c>
      <c r="F870" s="2">
        <v>6.0000000000000018</v>
      </c>
      <c r="G870">
        <v>49</v>
      </c>
      <c r="H870" s="9">
        <v>8.9981000000000009</v>
      </c>
      <c r="I870" s="7">
        <v>72</v>
      </c>
      <c r="J870" s="7">
        <v>150</v>
      </c>
      <c r="K870" s="2">
        <v>222</v>
      </c>
    </row>
    <row r="871" spans="1:11">
      <c r="A871">
        <v>870</v>
      </c>
      <c r="B871" s="1">
        <v>40646.458333333336</v>
      </c>
      <c r="C871">
        <v>2</v>
      </c>
      <c r="D871">
        <v>0</v>
      </c>
      <c r="E871">
        <v>2</v>
      </c>
      <c r="F871">
        <v>12</v>
      </c>
      <c r="G871">
        <v>82</v>
      </c>
      <c r="H871" s="9">
        <v>12.997999999999999</v>
      </c>
      <c r="I871" s="7">
        <v>4</v>
      </c>
      <c r="J871" s="7">
        <v>57</v>
      </c>
      <c r="K871" s="2">
        <v>61</v>
      </c>
    </row>
    <row r="872" spans="1:11">
      <c r="A872">
        <v>871</v>
      </c>
      <c r="B872" s="1">
        <v>40592.375</v>
      </c>
      <c r="C872">
        <v>1</v>
      </c>
      <c r="D872">
        <v>0</v>
      </c>
      <c r="E872">
        <v>2</v>
      </c>
      <c r="F872">
        <v>12</v>
      </c>
      <c r="G872">
        <v>77</v>
      </c>
      <c r="H872" s="9">
        <v>12.997999999999999</v>
      </c>
      <c r="I872" s="2">
        <v>15</v>
      </c>
      <c r="J872" s="2">
        <v>154</v>
      </c>
      <c r="K872" s="2">
        <v>169</v>
      </c>
    </row>
    <row r="873" spans="1:11">
      <c r="A873">
        <v>872</v>
      </c>
      <c r="B873" s="1">
        <v>40596.5</v>
      </c>
      <c r="C873">
        <v>1</v>
      </c>
      <c r="D873">
        <v>0</v>
      </c>
      <c r="E873">
        <v>1</v>
      </c>
      <c r="F873">
        <v>1</v>
      </c>
      <c r="G873">
        <v>59</v>
      </c>
      <c r="H873" s="9">
        <v>7.0015000000000001</v>
      </c>
      <c r="I873" s="2">
        <v>7</v>
      </c>
      <c r="J873" s="2">
        <v>47</v>
      </c>
      <c r="K873" s="2">
        <v>54</v>
      </c>
    </row>
    <row r="874" spans="1:11">
      <c r="A874">
        <v>873</v>
      </c>
      <c r="B874" s="1">
        <v>40893.666666666664</v>
      </c>
      <c r="C874">
        <v>4</v>
      </c>
      <c r="D874">
        <v>0</v>
      </c>
      <c r="E874">
        <v>2</v>
      </c>
      <c r="F874">
        <v>7</v>
      </c>
      <c r="G874">
        <v>45</v>
      </c>
      <c r="H874" s="9">
        <v>15.001300000000001</v>
      </c>
      <c r="I874" s="7">
        <v>12</v>
      </c>
      <c r="J874" s="7">
        <v>211</v>
      </c>
      <c r="K874" s="2">
        <v>223</v>
      </c>
    </row>
    <row r="875" spans="1:11">
      <c r="A875">
        <v>874</v>
      </c>
      <c r="B875" s="1">
        <v>40753.5</v>
      </c>
      <c r="C875">
        <v>3</v>
      </c>
      <c r="D875">
        <v>0</v>
      </c>
      <c r="E875">
        <v>1</v>
      </c>
      <c r="F875">
        <v>39</v>
      </c>
      <c r="G875">
        <v>31</v>
      </c>
      <c r="H875" s="9">
        <v>19.001200000000001</v>
      </c>
      <c r="I875" s="7">
        <v>40</v>
      </c>
      <c r="J875" s="7">
        <v>95</v>
      </c>
      <c r="K875" s="2">
        <v>135</v>
      </c>
    </row>
    <row r="876" spans="1:11">
      <c r="A876">
        <v>875</v>
      </c>
      <c r="B876" s="1">
        <v>40823.083333333336</v>
      </c>
      <c r="C876">
        <v>4</v>
      </c>
      <c r="D876">
        <v>0</v>
      </c>
      <c r="E876">
        <v>1</v>
      </c>
      <c r="F876">
        <v>12</v>
      </c>
      <c r="G876">
        <v>88</v>
      </c>
      <c r="H876" s="9">
        <v>0</v>
      </c>
      <c r="I876" s="7">
        <v>0</v>
      </c>
      <c r="J876" s="7">
        <v>5</v>
      </c>
      <c r="K876" s="2">
        <v>5</v>
      </c>
    </row>
    <row r="877" spans="1:11">
      <c r="A877">
        <v>876</v>
      </c>
      <c r="B877" s="1">
        <v>41142.666666666664</v>
      </c>
      <c r="C877">
        <v>3</v>
      </c>
      <c r="D877">
        <v>0</v>
      </c>
      <c r="E877">
        <v>1</v>
      </c>
      <c r="F877">
        <v>29</v>
      </c>
      <c r="G877">
        <v>37</v>
      </c>
      <c r="H877" s="9">
        <v>0</v>
      </c>
      <c r="I877" s="7">
        <v>109</v>
      </c>
      <c r="J877" s="7">
        <v>358</v>
      </c>
      <c r="K877" s="2">
        <v>467</v>
      </c>
    </row>
    <row r="878" spans="1:11">
      <c r="A878">
        <v>877</v>
      </c>
      <c r="B878" s="1">
        <v>40607.708333333336</v>
      </c>
      <c r="C878">
        <v>1</v>
      </c>
      <c r="D878">
        <v>0</v>
      </c>
      <c r="E878">
        <v>2</v>
      </c>
      <c r="F878">
        <v>15</v>
      </c>
      <c r="G878">
        <v>59</v>
      </c>
      <c r="H878" s="9">
        <v>23.999400000000001</v>
      </c>
      <c r="I878" s="2">
        <v>60</v>
      </c>
      <c r="J878" s="2">
        <v>103</v>
      </c>
      <c r="K878" s="2">
        <v>163</v>
      </c>
    </row>
    <row r="879" spans="1:11">
      <c r="A879">
        <v>878</v>
      </c>
      <c r="B879" s="1">
        <v>40880.375</v>
      </c>
      <c r="C879">
        <v>4</v>
      </c>
      <c r="D879">
        <v>0</v>
      </c>
      <c r="E879">
        <v>1</v>
      </c>
      <c r="F879">
        <v>4</v>
      </c>
      <c r="G879">
        <v>70</v>
      </c>
      <c r="H879" s="9">
        <v>7.0015000000000001</v>
      </c>
      <c r="I879" s="7">
        <v>25</v>
      </c>
      <c r="J879" s="7">
        <v>99</v>
      </c>
      <c r="K879" s="2">
        <v>124</v>
      </c>
    </row>
    <row r="880" spans="1:11">
      <c r="A880">
        <v>879</v>
      </c>
      <c r="B880" s="1">
        <v>40928.25</v>
      </c>
      <c r="C880">
        <v>1</v>
      </c>
      <c r="D880">
        <v>0</v>
      </c>
      <c r="E880">
        <v>1</v>
      </c>
      <c r="F880">
        <v>3</v>
      </c>
      <c r="G880">
        <v>60</v>
      </c>
      <c r="H880" s="9">
        <v>19.001200000000001</v>
      </c>
      <c r="I880" s="7">
        <v>0</v>
      </c>
      <c r="J880" s="7">
        <v>68</v>
      </c>
      <c r="K880" s="2">
        <v>68</v>
      </c>
    </row>
    <row r="881" spans="1:11">
      <c r="A881">
        <v>880</v>
      </c>
      <c r="B881" s="1">
        <v>40918.458333333336</v>
      </c>
      <c r="C881">
        <v>1</v>
      </c>
      <c r="D881">
        <v>0</v>
      </c>
      <c r="E881">
        <v>1</v>
      </c>
      <c r="F881">
        <v>12</v>
      </c>
      <c r="G881">
        <v>38</v>
      </c>
      <c r="H881" s="9">
        <v>19.999500000000001</v>
      </c>
      <c r="I881" s="7">
        <v>8</v>
      </c>
      <c r="J881" s="7">
        <v>93</v>
      </c>
      <c r="K881" s="2">
        <v>101</v>
      </c>
    </row>
    <row r="882" spans="1:11">
      <c r="A882">
        <v>881</v>
      </c>
      <c r="B882" s="1">
        <v>40913.666666666664</v>
      </c>
      <c r="C882">
        <v>1</v>
      </c>
      <c r="D882">
        <v>0</v>
      </c>
      <c r="E882">
        <v>1</v>
      </c>
      <c r="F882">
        <v>9</v>
      </c>
      <c r="G882">
        <v>34</v>
      </c>
      <c r="H882" s="9">
        <v>19.001200000000001</v>
      </c>
      <c r="I882" s="7">
        <v>19</v>
      </c>
      <c r="J882" s="7">
        <v>177</v>
      </c>
      <c r="K882" s="2">
        <v>196</v>
      </c>
    </row>
    <row r="883" spans="1:11">
      <c r="A883">
        <v>882</v>
      </c>
      <c r="B883" s="1">
        <v>40945.25</v>
      </c>
      <c r="C883">
        <v>1</v>
      </c>
      <c r="D883">
        <v>0</v>
      </c>
      <c r="E883">
        <v>1</v>
      </c>
      <c r="F883">
        <v>-1</v>
      </c>
      <c r="G883">
        <v>86</v>
      </c>
      <c r="H883" s="9">
        <v>7.0015000000000001</v>
      </c>
      <c r="I883" s="7">
        <v>0</v>
      </c>
      <c r="J883" s="7">
        <v>72</v>
      </c>
      <c r="K883" s="2">
        <v>72</v>
      </c>
    </row>
    <row r="884" spans="1:11">
      <c r="A884">
        <v>883</v>
      </c>
      <c r="B884" s="1">
        <v>40861.75</v>
      </c>
      <c r="C884">
        <v>4</v>
      </c>
      <c r="D884">
        <v>0</v>
      </c>
      <c r="E884">
        <v>1</v>
      </c>
      <c r="F884">
        <v>19.000000000000004</v>
      </c>
      <c r="G884">
        <v>56</v>
      </c>
      <c r="H884" s="9">
        <v>19.001200000000001</v>
      </c>
      <c r="I884" s="7">
        <v>29</v>
      </c>
      <c r="J884" s="7">
        <v>458</v>
      </c>
      <c r="K884" s="2">
        <v>487</v>
      </c>
    </row>
    <row r="885" spans="1:11">
      <c r="A885">
        <v>884</v>
      </c>
      <c r="B885" s="1">
        <v>40595.375</v>
      </c>
      <c r="C885">
        <v>1</v>
      </c>
      <c r="D885">
        <v>1</v>
      </c>
      <c r="E885">
        <v>2</v>
      </c>
      <c r="F885">
        <v>7</v>
      </c>
      <c r="G885">
        <v>57</v>
      </c>
      <c r="H885" s="9">
        <v>19.001200000000001</v>
      </c>
      <c r="I885" s="2">
        <v>11</v>
      </c>
      <c r="J885" s="2">
        <v>46</v>
      </c>
      <c r="K885" s="2">
        <v>57</v>
      </c>
    </row>
    <row r="886" spans="1:11">
      <c r="A886">
        <v>885</v>
      </c>
      <c r="B886" s="1">
        <v>40684.5</v>
      </c>
      <c r="C886">
        <v>2</v>
      </c>
      <c r="D886">
        <v>0</v>
      </c>
      <c r="E886">
        <v>1</v>
      </c>
      <c r="F886">
        <v>23.999999999999993</v>
      </c>
      <c r="G886">
        <v>50</v>
      </c>
      <c r="H886" s="9">
        <v>0</v>
      </c>
      <c r="I886" s="7">
        <v>222</v>
      </c>
      <c r="J886" s="7">
        <v>271</v>
      </c>
      <c r="K886" s="2">
        <v>493</v>
      </c>
    </row>
    <row r="887" spans="1:11">
      <c r="A887">
        <v>886</v>
      </c>
      <c r="B887" s="1">
        <v>40849.541666666664</v>
      </c>
      <c r="C887">
        <v>4</v>
      </c>
      <c r="D887">
        <v>0</v>
      </c>
      <c r="E887">
        <v>1</v>
      </c>
      <c r="F887">
        <v>15</v>
      </c>
      <c r="G887">
        <v>48</v>
      </c>
      <c r="H887" s="9">
        <v>11.0014</v>
      </c>
      <c r="I887" s="7">
        <v>22</v>
      </c>
      <c r="J887" s="7">
        <v>138</v>
      </c>
      <c r="K887" s="2">
        <v>160</v>
      </c>
    </row>
    <row r="888" spans="1:11">
      <c r="A888">
        <v>887</v>
      </c>
      <c r="B888" s="1">
        <v>40947.291666666664</v>
      </c>
      <c r="C888">
        <v>1</v>
      </c>
      <c r="D888">
        <v>0</v>
      </c>
      <c r="E888">
        <v>2</v>
      </c>
      <c r="F888">
        <v>3</v>
      </c>
      <c r="G888">
        <v>70</v>
      </c>
      <c r="H888" s="9">
        <v>7.0015000000000001</v>
      </c>
      <c r="I888" s="7">
        <v>5</v>
      </c>
      <c r="J888" s="7">
        <v>276</v>
      </c>
      <c r="K888" s="2">
        <v>281</v>
      </c>
    </row>
    <row r="889" spans="1:11">
      <c r="A889">
        <v>888</v>
      </c>
      <c r="B889" s="1">
        <v>40599.083333333336</v>
      </c>
      <c r="C889">
        <v>1</v>
      </c>
      <c r="D889">
        <v>0</v>
      </c>
      <c r="E889">
        <v>2</v>
      </c>
      <c r="F889">
        <v>7</v>
      </c>
      <c r="G889">
        <v>100</v>
      </c>
      <c r="H889" s="9">
        <v>0</v>
      </c>
      <c r="I889" s="2">
        <v>0</v>
      </c>
      <c r="J889" s="2">
        <v>3</v>
      </c>
      <c r="K889" s="2">
        <v>3</v>
      </c>
    </row>
    <row r="890" spans="1:11">
      <c r="A890">
        <v>889</v>
      </c>
      <c r="B890" s="1">
        <v>41254.791666666664</v>
      </c>
      <c r="C890">
        <v>4</v>
      </c>
      <c r="D890">
        <v>0</v>
      </c>
      <c r="E890">
        <v>1</v>
      </c>
      <c r="F890">
        <v>7</v>
      </c>
      <c r="G890">
        <v>53</v>
      </c>
      <c r="H890" s="9">
        <v>15.001300000000001</v>
      </c>
      <c r="I890" s="7">
        <v>21</v>
      </c>
      <c r="J890" s="7">
        <v>412</v>
      </c>
      <c r="K890" s="2">
        <v>433</v>
      </c>
    </row>
    <row r="891" spans="1:11">
      <c r="A891">
        <v>890</v>
      </c>
      <c r="B891" s="1">
        <v>41075</v>
      </c>
      <c r="C891">
        <v>2</v>
      </c>
      <c r="D891">
        <v>0</v>
      </c>
      <c r="E891">
        <v>1</v>
      </c>
      <c r="F891">
        <v>21.000000000000004</v>
      </c>
      <c r="G891">
        <v>73</v>
      </c>
      <c r="H891" s="9">
        <v>11.0014</v>
      </c>
      <c r="I891" s="7">
        <v>26</v>
      </c>
      <c r="J891" s="7">
        <v>68</v>
      </c>
      <c r="K891" s="2">
        <v>94</v>
      </c>
    </row>
    <row r="892" spans="1:11">
      <c r="A892">
        <v>891</v>
      </c>
      <c r="B892" s="1">
        <v>40697.208333333336</v>
      </c>
      <c r="C892">
        <v>2</v>
      </c>
      <c r="D892">
        <v>0</v>
      </c>
      <c r="E892">
        <v>1</v>
      </c>
      <c r="F892">
        <v>17</v>
      </c>
      <c r="G892">
        <v>48</v>
      </c>
      <c r="H892" s="9">
        <v>23.999400000000001</v>
      </c>
      <c r="I892" s="7">
        <v>4</v>
      </c>
      <c r="J892" s="7">
        <v>24</v>
      </c>
      <c r="K892" s="2">
        <v>28</v>
      </c>
    </row>
    <row r="893" spans="1:11">
      <c r="A893">
        <v>892</v>
      </c>
      <c r="B893" s="1">
        <v>40696.25</v>
      </c>
      <c r="C893">
        <v>2</v>
      </c>
      <c r="D893">
        <v>0</v>
      </c>
      <c r="E893">
        <v>1</v>
      </c>
      <c r="F893">
        <v>23.999999999999993</v>
      </c>
      <c r="G893">
        <v>39</v>
      </c>
      <c r="H893" s="9">
        <v>8.9981000000000009</v>
      </c>
      <c r="I893" s="7">
        <v>7</v>
      </c>
      <c r="J893" s="7">
        <v>106</v>
      </c>
      <c r="K893" s="2">
        <v>113</v>
      </c>
    </row>
    <row r="894" spans="1:11">
      <c r="A894">
        <v>893</v>
      </c>
      <c r="B894" s="1">
        <v>40560.625</v>
      </c>
      <c r="C894">
        <v>1</v>
      </c>
      <c r="D894">
        <v>1</v>
      </c>
      <c r="E894">
        <v>2</v>
      </c>
      <c r="F894">
        <v>1</v>
      </c>
      <c r="G894">
        <v>47</v>
      </c>
      <c r="H894" s="9">
        <v>11.0014</v>
      </c>
      <c r="I894" s="2">
        <v>21</v>
      </c>
      <c r="J894" s="2">
        <v>72</v>
      </c>
      <c r="K894" s="2">
        <v>93</v>
      </c>
    </row>
    <row r="895" spans="1:11">
      <c r="A895">
        <v>894</v>
      </c>
      <c r="B895" s="1">
        <v>41117.25</v>
      </c>
      <c r="C895">
        <v>3</v>
      </c>
      <c r="D895">
        <v>0</v>
      </c>
      <c r="E895">
        <v>1</v>
      </c>
      <c r="F895">
        <v>26</v>
      </c>
      <c r="G895">
        <v>79</v>
      </c>
      <c r="H895" s="9">
        <v>0</v>
      </c>
      <c r="I895" s="7">
        <v>10</v>
      </c>
      <c r="J895" s="7">
        <v>129</v>
      </c>
      <c r="K895" s="2">
        <v>139</v>
      </c>
    </row>
    <row r="896" spans="1:11">
      <c r="A896">
        <v>895</v>
      </c>
      <c r="B896" s="1">
        <v>41086.166666666664</v>
      </c>
      <c r="C896">
        <v>3</v>
      </c>
      <c r="D896">
        <v>0</v>
      </c>
      <c r="E896">
        <v>1</v>
      </c>
      <c r="F896">
        <v>18</v>
      </c>
      <c r="G896">
        <v>45</v>
      </c>
      <c r="H896" s="9">
        <v>19.999500000000001</v>
      </c>
      <c r="I896" s="7">
        <v>1</v>
      </c>
      <c r="J896" s="7">
        <v>7</v>
      </c>
      <c r="K896" s="2">
        <v>8</v>
      </c>
    </row>
    <row r="897" spans="1:11">
      <c r="A897">
        <v>896</v>
      </c>
      <c r="B897" s="1">
        <v>40961.166666666664</v>
      </c>
      <c r="C897">
        <v>1</v>
      </c>
      <c r="D897">
        <v>0</v>
      </c>
      <c r="E897">
        <v>1</v>
      </c>
      <c r="F897">
        <v>8</v>
      </c>
      <c r="G897">
        <v>71</v>
      </c>
      <c r="H897" s="9">
        <v>11.0014</v>
      </c>
      <c r="I897" s="7">
        <v>0</v>
      </c>
      <c r="J897" s="7">
        <v>2</v>
      </c>
      <c r="K897" s="2">
        <v>2</v>
      </c>
    </row>
    <row r="898" spans="1:11">
      <c r="A898">
        <v>897</v>
      </c>
      <c r="B898" s="1">
        <v>41015.458333333336</v>
      </c>
      <c r="C898">
        <v>2</v>
      </c>
      <c r="D898">
        <v>1</v>
      </c>
      <c r="E898">
        <v>1</v>
      </c>
      <c r="F898">
        <v>23</v>
      </c>
      <c r="G898">
        <v>65</v>
      </c>
      <c r="H898" s="9">
        <v>16.997900000000001</v>
      </c>
      <c r="I898" s="7">
        <v>115</v>
      </c>
      <c r="J898" s="7">
        <v>136</v>
      </c>
      <c r="K898" s="2">
        <v>251</v>
      </c>
    </row>
    <row r="899" spans="1:11">
      <c r="A899">
        <v>898</v>
      </c>
      <c r="B899" s="1">
        <v>40647.333333333336</v>
      </c>
      <c r="C899">
        <v>2</v>
      </c>
      <c r="D899">
        <v>0</v>
      </c>
      <c r="E899">
        <v>1</v>
      </c>
      <c r="F899">
        <v>12</v>
      </c>
      <c r="G899">
        <v>58</v>
      </c>
      <c r="H899" s="9">
        <v>11.0014</v>
      </c>
      <c r="I899" s="7">
        <v>21</v>
      </c>
      <c r="J899" s="7">
        <v>312</v>
      </c>
      <c r="K899" s="2">
        <v>333</v>
      </c>
    </row>
    <row r="900" spans="1:11">
      <c r="A900">
        <v>899</v>
      </c>
      <c r="B900" s="1">
        <v>40635.666666666664</v>
      </c>
      <c r="C900">
        <v>2</v>
      </c>
      <c r="D900">
        <v>0</v>
      </c>
      <c r="E900">
        <v>1</v>
      </c>
      <c r="F900">
        <v>10</v>
      </c>
      <c r="G900">
        <v>62</v>
      </c>
      <c r="H900" s="9">
        <v>22.002800000000001</v>
      </c>
      <c r="I900" s="7">
        <v>111</v>
      </c>
      <c r="J900" s="7">
        <v>85</v>
      </c>
      <c r="K900" s="2">
        <v>196</v>
      </c>
    </row>
    <row r="901" spans="1:11">
      <c r="A901">
        <v>900</v>
      </c>
      <c r="B901" s="1">
        <v>40955.791666666664</v>
      </c>
      <c r="C901">
        <v>1</v>
      </c>
      <c r="D901">
        <v>0</v>
      </c>
      <c r="E901">
        <v>2</v>
      </c>
      <c r="F901">
        <v>7</v>
      </c>
      <c r="G901">
        <v>87</v>
      </c>
      <c r="H901" s="9">
        <v>11.0014</v>
      </c>
      <c r="I901" s="7">
        <v>4</v>
      </c>
      <c r="J901" s="7">
        <v>254</v>
      </c>
      <c r="K901" s="2">
        <v>258</v>
      </c>
    </row>
    <row r="902" spans="1:11">
      <c r="A902">
        <v>901</v>
      </c>
      <c r="B902" s="1">
        <v>40644.75</v>
      </c>
      <c r="C902">
        <v>2</v>
      </c>
      <c r="D902">
        <v>0</v>
      </c>
      <c r="E902">
        <v>1</v>
      </c>
      <c r="F902">
        <v>27</v>
      </c>
      <c r="G902">
        <v>51</v>
      </c>
      <c r="H902" s="9">
        <v>26.002700000000001</v>
      </c>
      <c r="I902" s="7">
        <v>93</v>
      </c>
      <c r="J902" s="7">
        <v>290</v>
      </c>
      <c r="K902" s="2">
        <v>383</v>
      </c>
    </row>
    <row r="903" spans="1:11">
      <c r="A903">
        <v>902</v>
      </c>
      <c r="B903" s="1">
        <v>41235.416666666664</v>
      </c>
      <c r="C903">
        <v>4</v>
      </c>
      <c r="D903">
        <v>1</v>
      </c>
      <c r="E903">
        <v>1</v>
      </c>
      <c r="F903">
        <v>9</v>
      </c>
      <c r="G903">
        <v>57</v>
      </c>
      <c r="H903" s="9">
        <v>7.0015000000000001</v>
      </c>
      <c r="I903" s="7">
        <v>65</v>
      </c>
      <c r="J903" s="7">
        <v>154</v>
      </c>
      <c r="K903" s="2">
        <v>219</v>
      </c>
    </row>
    <row r="904" spans="1:11">
      <c r="A904">
        <v>903</v>
      </c>
      <c r="B904" s="1">
        <v>40988.833333333336</v>
      </c>
      <c r="C904">
        <v>1</v>
      </c>
      <c r="D904">
        <v>0</v>
      </c>
      <c r="E904">
        <v>1</v>
      </c>
      <c r="F904">
        <v>20.000000000000004</v>
      </c>
      <c r="G904">
        <v>68</v>
      </c>
      <c r="H904" s="9">
        <v>6.0031999999999996</v>
      </c>
      <c r="I904" s="7">
        <v>78</v>
      </c>
      <c r="J904" s="7">
        <v>298</v>
      </c>
      <c r="K904" s="2">
        <v>376</v>
      </c>
    </row>
    <row r="905" spans="1:11">
      <c r="A905">
        <v>904</v>
      </c>
      <c r="B905" s="1">
        <v>41066.791666666664</v>
      </c>
      <c r="C905">
        <v>2</v>
      </c>
      <c r="D905">
        <v>0</v>
      </c>
      <c r="E905">
        <v>1</v>
      </c>
      <c r="F905">
        <v>19.000000000000004</v>
      </c>
      <c r="G905">
        <v>73</v>
      </c>
      <c r="H905" s="9">
        <v>19.999500000000001</v>
      </c>
      <c r="I905" s="7">
        <v>52</v>
      </c>
      <c r="J905" s="7">
        <v>485</v>
      </c>
      <c r="K905" s="2">
        <v>537</v>
      </c>
    </row>
    <row r="906" spans="1:11">
      <c r="A906">
        <v>905</v>
      </c>
      <c r="B906" s="1">
        <v>41138</v>
      </c>
      <c r="C906">
        <v>3</v>
      </c>
      <c r="D906">
        <v>0</v>
      </c>
      <c r="E906">
        <v>1</v>
      </c>
      <c r="F906">
        <v>25</v>
      </c>
      <c r="G906">
        <v>57</v>
      </c>
      <c r="H906" s="9">
        <v>11.0014</v>
      </c>
      <c r="I906" s="7">
        <v>21</v>
      </c>
      <c r="J906" s="7">
        <v>67</v>
      </c>
      <c r="K906" s="2">
        <v>88</v>
      </c>
    </row>
    <row r="907" spans="1:11">
      <c r="A907">
        <v>906</v>
      </c>
      <c r="B907" s="1">
        <v>40852.416666666664</v>
      </c>
      <c r="C907">
        <v>4</v>
      </c>
      <c r="D907">
        <v>0</v>
      </c>
      <c r="E907">
        <v>1</v>
      </c>
      <c r="F907">
        <v>7</v>
      </c>
      <c r="G907">
        <v>53</v>
      </c>
      <c r="H907" s="9">
        <v>16.997900000000001</v>
      </c>
      <c r="I907" s="7">
        <v>56</v>
      </c>
      <c r="J907" s="7">
        <v>170</v>
      </c>
      <c r="K907" s="2">
        <v>226</v>
      </c>
    </row>
    <row r="908" spans="1:11">
      <c r="A908">
        <v>907</v>
      </c>
      <c r="B908" s="1">
        <v>41149</v>
      </c>
      <c r="C908">
        <v>3</v>
      </c>
      <c r="D908">
        <v>0</v>
      </c>
      <c r="E908">
        <v>1</v>
      </c>
      <c r="F908">
        <v>26</v>
      </c>
      <c r="G908">
        <v>84</v>
      </c>
      <c r="H908" s="9">
        <v>16.997900000000001</v>
      </c>
      <c r="I908" s="7">
        <v>9</v>
      </c>
      <c r="J908" s="7">
        <v>29</v>
      </c>
      <c r="K908" s="2">
        <v>38</v>
      </c>
    </row>
    <row r="909" spans="1:11">
      <c r="A909">
        <v>908</v>
      </c>
      <c r="B909" s="1">
        <v>40885.291666666664</v>
      </c>
      <c r="C909">
        <v>4</v>
      </c>
      <c r="D909">
        <v>0</v>
      </c>
      <c r="E909">
        <v>1</v>
      </c>
      <c r="F909">
        <v>2</v>
      </c>
      <c r="G909">
        <v>60</v>
      </c>
      <c r="H909" s="9">
        <v>15.001300000000001</v>
      </c>
      <c r="I909" s="7">
        <v>11</v>
      </c>
      <c r="J909" s="7">
        <v>233</v>
      </c>
      <c r="K909" s="2">
        <v>244</v>
      </c>
    </row>
    <row r="910" spans="1:11">
      <c r="A910">
        <v>909</v>
      </c>
      <c r="B910" s="1">
        <v>40667.875</v>
      </c>
      <c r="C910">
        <v>2</v>
      </c>
      <c r="D910">
        <v>0</v>
      </c>
      <c r="E910">
        <v>1</v>
      </c>
      <c r="F910">
        <v>11</v>
      </c>
      <c r="G910">
        <v>62</v>
      </c>
      <c r="H910" s="9">
        <v>11.0014</v>
      </c>
      <c r="I910" s="7">
        <v>17</v>
      </c>
      <c r="J910" s="7">
        <v>133</v>
      </c>
      <c r="K910" s="2">
        <v>150</v>
      </c>
    </row>
    <row r="911" spans="1:11">
      <c r="A911">
        <v>910</v>
      </c>
      <c r="B911" s="1">
        <v>40959.75</v>
      </c>
      <c r="C911">
        <v>1</v>
      </c>
      <c r="D911">
        <v>1</v>
      </c>
      <c r="E911">
        <v>1</v>
      </c>
      <c r="F911">
        <v>8</v>
      </c>
      <c r="G911">
        <v>34</v>
      </c>
      <c r="H911" s="9">
        <v>15.001300000000001</v>
      </c>
      <c r="I911" s="7">
        <v>27</v>
      </c>
      <c r="J911" s="7">
        <v>215</v>
      </c>
      <c r="K911" s="2">
        <v>242</v>
      </c>
    </row>
    <row r="912" spans="1:11">
      <c r="A912">
        <v>911</v>
      </c>
      <c r="B912" s="1">
        <v>40938.958333333336</v>
      </c>
      <c r="C912">
        <v>1</v>
      </c>
      <c r="D912">
        <v>0</v>
      </c>
      <c r="E912">
        <v>1</v>
      </c>
      <c r="F912">
        <v>4</v>
      </c>
      <c r="G912">
        <v>60</v>
      </c>
      <c r="H912" s="9">
        <v>12.997999999999999</v>
      </c>
      <c r="I912" s="7">
        <v>0</v>
      </c>
      <c r="J912" s="7">
        <v>52</v>
      </c>
      <c r="K912" s="2">
        <v>52</v>
      </c>
    </row>
    <row r="913" spans="1:11">
      <c r="A913">
        <v>912</v>
      </c>
      <c r="B913" s="1">
        <v>40802.833333333336</v>
      </c>
      <c r="C913">
        <v>3</v>
      </c>
      <c r="D913">
        <v>0</v>
      </c>
      <c r="E913">
        <v>2</v>
      </c>
      <c r="F913">
        <v>16</v>
      </c>
      <c r="G913">
        <v>55</v>
      </c>
      <c r="H913" s="9">
        <v>0</v>
      </c>
      <c r="I913" s="7">
        <v>41</v>
      </c>
      <c r="J913" s="7">
        <v>184</v>
      </c>
      <c r="K913" s="2">
        <v>225</v>
      </c>
    </row>
    <row r="914" spans="1:11">
      <c r="A914">
        <v>913</v>
      </c>
      <c r="B914" s="1">
        <v>40776.375</v>
      </c>
      <c r="C914">
        <v>3</v>
      </c>
      <c r="D914">
        <v>0</v>
      </c>
      <c r="E914">
        <v>1</v>
      </c>
      <c r="F914">
        <v>27</v>
      </c>
      <c r="G914">
        <v>74</v>
      </c>
      <c r="H914" s="9">
        <v>15.001300000000001</v>
      </c>
      <c r="I914" s="7">
        <v>80</v>
      </c>
      <c r="J914" s="7">
        <v>151</v>
      </c>
      <c r="K914" s="2">
        <v>231</v>
      </c>
    </row>
    <row r="915" spans="1:11">
      <c r="A915">
        <v>914</v>
      </c>
      <c r="B915" s="1">
        <v>40743.166666666664</v>
      </c>
      <c r="C915">
        <v>3</v>
      </c>
      <c r="D915">
        <v>0</v>
      </c>
      <c r="E915">
        <v>1</v>
      </c>
      <c r="F915">
        <v>27</v>
      </c>
      <c r="G915">
        <v>70</v>
      </c>
      <c r="H915" s="9">
        <v>8.9981000000000009</v>
      </c>
      <c r="I915" s="7">
        <v>1</v>
      </c>
      <c r="J915" s="7">
        <v>4</v>
      </c>
      <c r="K915" s="2">
        <v>5</v>
      </c>
    </row>
    <row r="916" spans="1:11">
      <c r="A916">
        <v>915</v>
      </c>
      <c r="B916" s="1">
        <v>40836.333333333336</v>
      </c>
      <c r="C916">
        <v>4</v>
      </c>
      <c r="D916">
        <v>0</v>
      </c>
      <c r="E916">
        <v>1</v>
      </c>
      <c r="F916">
        <v>13</v>
      </c>
      <c r="G916">
        <v>67</v>
      </c>
      <c r="H916" s="9">
        <v>35.000799999999998</v>
      </c>
      <c r="I916" s="7">
        <v>17</v>
      </c>
      <c r="J916" s="7">
        <v>408</v>
      </c>
      <c r="K916" s="2">
        <v>425</v>
      </c>
    </row>
    <row r="917" spans="1:11">
      <c r="A917">
        <v>916</v>
      </c>
      <c r="B917" s="1">
        <v>40836</v>
      </c>
      <c r="C917">
        <v>4</v>
      </c>
      <c r="D917">
        <v>0</v>
      </c>
      <c r="E917">
        <v>1</v>
      </c>
      <c r="F917">
        <v>19.000000000000004</v>
      </c>
      <c r="G917">
        <v>94</v>
      </c>
      <c r="H917" s="9">
        <v>19.999500000000001</v>
      </c>
      <c r="I917" s="7">
        <v>4</v>
      </c>
      <c r="J917" s="7">
        <v>22</v>
      </c>
      <c r="K917" s="2">
        <v>26</v>
      </c>
    </row>
    <row r="918" spans="1:11">
      <c r="A918">
        <v>917</v>
      </c>
      <c r="B918" s="1">
        <v>40831.416666666664</v>
      </c>
      <c r="C918">
        <v>4</v>
      </c>
      <c r="D918">
        <v>0</v>
      </c>
      <c r="E918">
        <v>1</v>
      </c>
      <c r="F918">
        <v>18</v>
      </c>
      <c r="G918">
        <v>45</v>
      </c>
      <c r="H918" s="9">
        <v>30.002600000000001</v>
      </c>
      <c r="I918" s="7">
        <v>115</v>
      </c>
      <c r="J918" s="7">
        <v>207</v>
      </c>
      <c r="K918" s="2">
        <v>322</v>
      </c>
    </row>
    <row r="919" spans="1:11">
      <c r="A919">
        <v>918</v>
      </c>
      <c r="B919" s="1">
        <v>40721.375</v>
      </c>
      <c r="C919">
        <v>3</v>
      </c>
      <c r="D919">
        <v>0</v>
      </c>
      <c r="E919">
        <v>2</v>
      </c>
      <c r="F919">
        <v>27</v>
      </c>
      <c r="G919">
        <v>54</v>
      </c>
      <c r="H919" s="9">
        <v>0</v>
      </c>
      <c r="I919" s="7">
        <v>37</v>
      </c>
      <c r="J919" s="7">
        <v>150</v>
      </c>
      <c r="K919" s="2">
        <v>187</v>
      </c>
    </row>
    <row r="920" spans="1:11">
      <c r="A920">
        <v>919</v>
      </c>
      <c r="B920" s="1">
        <v>41048.166666666664</v>
      </c>
      <c r="C920">
        <v>2</v>
      </c>
      <c r="D920">
        <v>0</v>
      </c>
      <c r="E920">
        <v>1</v>
      </c>
      <c r="F920">
        <v>15</v>
      </c>
      <c r="G920">
        <v>59</v>
      </c>
      <c r="H920" s="9">
        <v>6.0031999999999996</v>
      </c>
      <c r="I920" s="7">
        <v>6</v>
      </c>
      <c r="J920" s="7">
        <v>8</v>
      </c>
      <c r="K920" s="2">
        <v>14</v>
      </c>
    </row>
    <row r="921" spans="1:11">
      <c r="A921">
        <v>920</v>
      </c>
      <c r="B921" s="1">
        <v>40673.625</v>
      </c>
      <c r="C921">
        <v>2</v>
      </c>
      <c r="D921">
        <v>0</v>
      </c>
      <c r="E921">
        <v>2</v>
      </c>
      <c r="F921">
        <v>23</v>
      </c>
      <c r="G921">
        <v>33</v>
      </c>
      <c r="H921" s="9">
        <v>6.0031999999999996</v>
      </c>
      <c r="I921" s="7">
        <v>28</v>
      </c>
      <c r="J921" s="7">
        <v>151</v>
      </c>
      <c r="K921" s="2">
        <v>179</v>
      </c>
    </row>
    <row r="922" spans="1:11">
      <c r="A922">
        <v>921</v>
      </c>
      <c r="B922" s="1">
        <v>41105.333333333336</v>
      </c>
      <c r="C922">
        <v>3</v>
      </c>
      <c r="D922">
        <v>0</v>
      </c>
      <c r="E922">
        <v>2</v>
      </c>
      <c r="F922">
        <v>26</v>
      </c>
      <c r="G922">
        <v>84</v>
      </c>
      <c r="H922" s="9">
        <v>8.9981000000000009</v>
      </c>
      <c r="I922" s="7">
        <v>37</v>
      </c>
      <c r="J922" s="7">
        <v>96</v>
      </c>
      <c r="K922" s="2">
        <v>133</v>
      </c>
    </row>
    <row r="923" spans="1:11">
      <c r="A923">
        <v>922</v>
      </c>
      <c r="B923" s="1">
        <v>41085.916666666664</v>
      </c>
      <c r="C923">
        <v>3</v>
      </c>
      <c r="D923">
        <v>0</v>
      </c>
      <c r="E923">
        <v>1</v>
      </c>
      <c r="F923">
        <v>23.999999999999993</v>
      </c>
      <c r="G923">
        <v>29</v>
      </c>
      <c r="H923" s="9">
        <v>26.002700000000001</v>
      </c>
      <c r="I923" s="7">
        <v>21</v>
      </c>
      <c r="J923" s="7">
        <v>166</v>
      </c>
      <c r="K923" s="2">
        <v>187</v>
      </c>
    </row>
    <row r="924" spans="1:11">
      <c r="A924">
        <v>923</v>
      </c>
      <c r="B924" s="1">
        <v>40985.75</v>
      </c>
      <c r="C924">
        <v>1</v>
      </c>
      <c r="D924">
        <v>0</v>
      </c>
      <c r="E924">
        <v>1</v>
      </c>
      <c r="F924">
        <v>22</v>
      </c>
      <c r="G924">
        <v>57</v>
      </c>
      <c r="H924" s="9">
        <v>19.999500000000001</v>
      </c>
      <c r="I924" s="7">
        <v>221</v>
      </c>
      <c r="J924" s="7">
        <v>339</v>
      </c>
      <c r="K924" s="2">
        <v>560</v>
      </c>
    </row>
    <row r="925" spans="1:11">
      <c r="A925">
        <v>924</v>
      </c>
      <c r="B925" s="1">
        <v>40595.541666666664</v>
      </c>
      <c r="C925">
        <v>1</v>
      </c>
      <c r="D925">
        <v>1</v>
      </c>
      <c r="E925">
        <v>3</v>
      </c>
      <c r="F925">
        <v>6.0000000000000018</v>
      </c>
      <c r="G925">
        <v>81</v>
      </c>
      <c r="H925" s="9">
        <v>22.002800000000001</v>
      </c>
      <c r="I925" s="2">
        <v>28</v>
      </c>
      <c r="J925" s="2">
        <v>75</v>
      </c>
      <c r="K925" s="2">
        <v>103</v>
      </c>
    </row>
    <row r="926" spans="1:11">
      <c r="A926">
        <v>925</v>
      </c>
      <c r="B926" s="1">
        <v>40939.958333333336</v>
      </c>
      <c r="C926">
        <v>1</v>
      </c>
      <c r="D926">
        <v>0</v>
      </c>
      <c r="E926">
        <v>1</v>
      </c>
      <c r="F926">
        <v>13</v>
      </c>
      <c r="G926">
        <v>38</v>
      </c>
      <c r="H926" s="9">
        <v>16.997900000000001</v>
      </c>
      <c r="I926" s="7">
        <v>2</v>
      </c>
      <c r="J926" s="7">
        <v>61</v>
      </c>
      <c r="K926" s="2">
        <v>63</v>
      </c>
    </row>
    <row r="927" spans="1:11">
      <c r="A927">
        <v>926</v>
      </c>
      <c r="B927" s="1">
        <v>40578.666666666664</v>
      </c>
      <c r="C927">
        <v>1</v>
      </c>
      <c r="D927">
        <v>0</v>
      </c>
      <c r="E927">
        <v>2</v>
      </c>
      <c r="F927">
        <v>6.0000000000000018</v>
      </c>
      <c r="G927">
        <v>42</v>
      </c>
      <c r="H927" s="9">
        <v>15.001300000000001</v>
      </c>
      <c r="I927" s="2">
        <v>8</v>
      </c>
      <c r="J927" s="2">
        <v>91</v>
      </c>
      <c r="K927" s="2">
        <v>99</v>
      </c>
    </row>
    <row r="928" spans="1:11">
      <c r="A928">
        <v>927</v>
      </c>
      <c r="B928" s="1">
        <v>41098.208333333336</v>
      </c>
      <c r="C928">
        <v>3</v>
      </c>
      <c r="D928">
        <v>0</v>
      </c>
      <c r="E928">
        <v>1</v>
      </c>
      <c r="F928">
        <v>30</v>
      </c>
      <c r="G928">
        <v>62</v>
      </c>
      <c r="H928" s="9">
        <v>0</v>
      </c>
      <c r="I928" s="7">
        <v>1</v>
      </c>
      <c r="J928" s="7">
        <v>5</v>
      </c>
      <c r="K928" s="2">
        <v>6</v>
      </c>
    </row>
    <row r="929" spans="1:11">
      <c r="A929">
        <v>928</v>
      </c>
      <c r="B929" s="1">
        <v>40730.666666666664</v>
      </c>
      <c r="C929">
        <v>3</v>
      </c>
      <c r="D929">
        <v>0</v>
      </c>
      <c r="E929">
        <v>1</v>
      </c>
      <c r="F929">
        <v>29</v>
      </c>
      <c r="G929">
        <v>70</v>
      </c>
      <c r="H929" s="9">
        <v>16.997900000000001</v>
      </c>
      <c r="I929" s="7">
        <v>57</v>
      </c>
      <c r="J929" s="7">
        <v>218</v>
      </c>
      <c r="K929" s="2">
        <v>275</v>
      </c>
    </row>
    <row r="930" spans="1:11">
      <c r="A930">
        <v>929</v>
      </c>
      <c r="B930" s="1">
        <v>41193.625</v>
      </c>
      <c r="C930">
        <v>4</v>
      </c>
      <c r="D930">
        <v>0</v>
      </c>
      <c r="E930">
        <v>1</v>
      </c>
      <c r="F930">
        <v>17</v>
      </c>
      <c r="G930">
        <v>34</v>
      </c>
      <c r="H930" s="9">
        <v>11.0014</v>
      </c>
      <c r="I930" s="7">
        <v>102</v>
      </c>
      <c r="J930" s="7">
        <v>358</v>
      </c>
      <c r="K930" s="2">
        <v>460</v>
      </c>
    </row>
    <row r="931" spans="1:11">
      <c r="A931">
        <v>930</v>
      </c>
      <c r="B931" s="1">
        <v>40747.375</v>
      </c>
      <c r="C931">
        <v>3</v>
      </c>
      <c r="D931">
        <v>0</v>
      </c>
      <c r="E931">
        <v>1</v>
      </c>
      <c r="F931">
        <v>33</v>
      </c>
      <c r="G931">
        <v>49</v>
      </c>
      <c r="H931" s="9">
        <v>11.0014</v>
      </c>
      <c r="I931" s="7">
        <v>30</v>
      </c>
      <c r="J931" s="7">
        <v>101</v>
      </c>
      <c r="K931" s="2">
        <v>131</v>
      </c>
    </row>
    <row r="932" spans="1:11">
      <c r="A932">
        <v>931</v>
      </c>
      <c r="B932" s="1">
        <v>40870.416666666664</v>
      </c>
      <c r="C932">
        <v>4</v>
      </c>
      <c r="D932">
        <v>0</v>
      </c>
      <c r="E932">
        <v>2</v>
      </c>
      <c r="F932">
        <v>17</v>
      </c>
      <c r="G932">
        <v>94</v>
      </c>
      <c r="H932" s="9">
        <v>12.997999999999999</v>
      </c>
      <c r="I932" s="7">
        <v>6</v>
      </c>
      <c r="J932" s="7">
        <v>70</v>
      </c>
      <c r="K932" s="2">
        <v>76</v>
      </c>
    </row>
    <row r="933" spans="1:11">
      <c r="A933">
        <v>932</v>
      </c>
      <c r="B933" s="1">
        <v>41160.166666666664</v>
      </c>
      <c r="C933">
        <v>3</v>
      </c>
      <c r="D933">
        <v>0</v>
      </c>
      <c r="E933">
        <v>2</v>
      </c>
      <c r="F933">
        <v>23.999999999999993</v>
      </c>
      <c r="G933">
        <v>94</v>
      </c>
      <c r="H933" s="9">
        <v>15.001300000000001</v>
      </c>
      <c r="I933" s="7">
        <v>3</v>
      </c>
      <c r="J933" s="7">
        <v>8</v>
      </c>
      <c r="K933" s="2">
        <v>11</v>
      </c>
    </row>
    <row r="934" spans="1:11">
      <c r="A934">
        <v>933</v>
      </c>
      <c r="B934" s="1">
        <v>40703.166666666664</v>
      </c>
      <c r="C934">
        <v>2</v>
      </c>
      <c r="D934">
        <v>0</v>
      </c>
      <c r="E934">
        <v>2</v>
      </c>
      <c r="F934">
        <v>27</v>
      </c>
      <c r="G934">
        <v>79</v>
      </c>
      <c r="H934" s="9">
        <v>6.0031999999999996</v>
      </c>
      <c r="I934" s="7">
        <v>2</v>
      </c>
      <c r="J934" s="7">
        <v>4</v>
      </c>
      <c r="K934" s="2">
        <v>6</v>
      </c>
    </row>
    <row r="935" spans="1:11">
      <c r="A935">
        <v>934</v>
      </c>
      <c r="B935" s="1">
        <v>41050.333333333336</v>
      </c>
      <c r="C935">
        <v>2</v>
      </c>
      <c r="D935">
        <v>0</v>
      </c>
      <c r="E935">
        <v>3</v>
      </c>
      <c r="F935">
        <v>19.000000000000004</v>
      </c>
      <c r="G935">
        <v>88</v>
      </c>
      <c r="H935" s="9">
        <v>16.997900000000001</v>
      </c>
      <c r="I935" s="7">
        <v>12</v>
      </c>
      <c r="J935" s="7">
        <v>258</v>
      </c>
      <c r="K935" s="2">
        <v>270</v>
      </c>
    </row>
    <row r="936" spans="1:11">
      <c r="A936">
        <v>935</v>
      </c>
      <c r="B936" s="1">
        <v>40687.583333333336</v>
      </c>
      <c r="C936">
        <v>2</v>
      </c>
      <c r="D936">
        <v>0</v>
      </c>
      <c r="E936">
        <v>1</v>
      </c>
      <c r="F936">
        <v>30</v>
      </c>
      <c r="G936">
        <v>46</v>
      </c>
      <c r="H936" s="9">
        <v>19.001200000000001</v>
      </c>
      <c r="I936" s="7">
        <v>27</v>
      </c>
      <c r="J936" s="7">
        <v>126</v>
      </c>
      <c r="K936" s="2">
        <v>153</v>
      </c>
    </row>
    <row r="937" spans="1:11">
      <c r="A937">
        <v>936</v>
      </c>
      <c r="B937" s="1">
        <v>40862.875</v>
      </c>
      <c r="C937">
        <v>4</v>
      </c>
      <c r="D937">
        <v>0</v>
      </c>
      <c r="E937">
        <v>2</v>
      </c>
      <c r="F937">
        <v>16</v>
      </c>
      <c r="G937">
        <v>77</v>
      </c>
      <c r="H937" s="9">
        <v>6.0031999999999996</v>
      </c>
      <c r="I937" s="7">
        <v>23</v>
      </c>
      <c r="J937" s="7">
        <v>145</v>
      </c>
      <c r="K937" s="2">
        <v>168</v>
      </c>
    </row>
    <row r="938" spans="1:11">
      <c r="A938">
        <v>937</v>
      </c>
      <c r="B938" s="1">
        <v>41030.458333333336</v>
      </c>
      <c r="C938">
        <v>2</v>
      </c>
      <c r="D938">
        <v>0</v>
      </c>
      <c r="E938">
        <v>2</v>
      </c>
      <c r="F938">
        <v>23.999999999999993</v>
      </c>
      <c r="G938">
        <v>65</v>
      </c>
      <c r="H938" s="9">
        <v>19.001200000000001</v>
      </c>
      <c r="I938" s="7">
        <v>50</v>
      </c>
      <c r="J938" s="7">
        <v>179</v>
      </c>
      <c r="K938" s="2">
        <v>229</v>
      </c>
    </row>
    <row r="939" spans="1:11">
      <c r="A939">
        <v>938</v>
      </c>
      <c r="B939" s="1">
        <v>40739.791666666664</v>
      </c>
      <c r="C939">
        <v>3</v>
      </c>
      <c r="D939">
        <v>0</v>
      </c>
      <c r="E939">
        <v>1</v>
      </c>
      <c r="F939">
        <v>26</v>
      </c>
      <c r="G939">
        <v>45</v>
      </c>
      <c r="H939" s="9">
        <v>15.001300000000001</v>
      </c>
      <c r="I939" s="7">
        <v>114</v>
      </c>
      <c r="J939" s="7">
        <v>280</v>
      </c>
      <c r="K939" s="2">
        <v>394</v>
      </c>
    </row>
    <row r="940" spans="1:11">
      <c r="A940">
        <v>939</v>
      </c>
      <c r="B940" s="1">
        <v>41062.833333333336</v>
      </c>
      <c r="C940">
        <v>2</v>
      </c>
      <c r="D940">
        <v>0</v>
      </c>
      <c r="E940">
        <v>1</v>
      </c>
      <c r="F940">
        <v>22</v>
      </c>
      <c r="G940">
        <v>35</v>
      </c>
      <c r="H940" s="9">
        <v>19.001200000000001</v>
      </c>
      <c r="I940" s="7">
        <v>139</v>
      </c>
      <c r="J940" s="7">
        <v>260</v>
      </c>
      <c r="K940" s="2">
        <v>399</v>
      </c>
    </row>
    <row r="941" spans="1:11">
      <c r="A941">
        <v>940</v>
      </c>
      <c r="B941" s="1">
        <v>40673.333333333336</v>
      </c>
      <c r="C941">
        <v>2</v>
      </c>
      <c r="D941">
        <v>0</v>
      </c>
      <c r="E941">
        <v>2</v>
      </c>
      <c r="F941">
        <v>16</v>
      </c>
      <c r="G941">
        <v>51</v>
      </c>
      <c r="H941" s="9">
        <v>7.0015000000000001</v>
      </c>
      <c r="I941" s="7">
        <v>27</v>
      </c>
      <c r="J941" s="7">
        <v>397</v>
      </c>
      <c r="K941" s="2">
        <v>424</v>
      </c>
    </row>
    <row r="942" spans="1:11">
      <c r="A942">
        <v>941</v>
      </c>
      <c r="B942" s="1">
        <v>40653.041666666664</v>
      </c>
      <c r="C942">
        <v>2</v>
      </c>
      <c r="D942">
        <v>0</v>
      </c>
      <c r="E942">
        <v>1</v>
      </c>
      <c r="F942">
        <v>12</v>
      </c>
      <c r="G942">
        <v>94</v>
      </c>
      <c r="H942" s="9">
        <v>11.0014</v>
      </c>
      <c r="I942" s="7">
        <v>2</v>
      </c>
      <c r="J942" s="7">
        <v>5</v>
      </c>
      <c r="K942" s="2">
        <v>7</v>
      </c>
    </row>
    <row r="943" spans="1:11">
      <c r="A943">
        <v>942</v>
      </c>
      <c r="B943" s="1">
        <v>41162</v>
      </c>
      <c r="C943">
        <v>3</v>
      </c>
      <c r="D943">
        <v>0</v>
      </c>
      <c r="E943">
        <v>1</v>
      </c>
      <c r="F943">
        <v>19.000000000000004</v>
      </c>
      <c r="G943">
        <v>52</v>
      </c>
      <c r="H943" s="9">
        <v>19.001200000000001</v>
      </c>
      <c r="I943" s="7">
        <v>6</v>
      </c>
      <c r="J943" s="7">
        <v>35</v>
      </c>
      <c r="K943" s="2">
        <v>41</v>
      </c>
    </row>
    <row r="944" spans="1:11">
      <c r="A944">
        <v>943</v>
      </c>
      <c r="B944" s="1">
        <v>40766.75</v>
      </c>
      <c r="C944">
        <v>3</v>
      </c>
      <c r="D944">
        <v>0</v>
      </c>
      <c r="E944">
        <v>1</v>
      </c>
      <c r="F944">
        <v>30</v>
      </c>
      <c r="G944">
        <v>29</v>
      </c>
      <c r="H944" s="9">
        <v>6.0031999999999996</v>
      </c>
      <c r="I944" s="7">
        <v>74</v>
      </c>
      <c r="J944" s="7">
        <v>495</v>
      </c>
      <c r="K944" s="2">
        <v>569</v>
      </c>
    </row>
    <row r="945" spans="1:11">
      <c r="A945">
        <v>944</v>
      </c>
      <c r="B945" s="1">
        <v>41221.25</v>
      </c>
      <c r="C945">
        <v>4</v>
      </c>
      <c r="D945">
        <v>0</v>
      </c>
      <c r="E945">
        <v>1</v>
      </c>
      <c r="F945">
        <v>6.0000000000000018</v>
      </c>
      <c r="G945">
        <v>39</v>
      </c>
      <c r="H945" s="9">
        <v>15.001300000000001</v>
      </c>
      <c r="I945" s="7">
        <v>2</v>
      </c>
      <c r="J945" s="7">
        <v>122</v>
      </c>
      <c r="K945" s="2">
        <v>124</v>
      </c>
    </row>
    <row r="946" spans="1:11">
      <c r="A946">
        <v>945</v>
      </c>
      <c r="B946" s="1">
        <v>41143.916666666664</v>
      </c>
      <c r="C946">
        <v>3</v>
      </c>
      <c r="D946">
        <v>0</v>
      </c>
      <c r="E946">
        <v>1</v>
      </c>
      <c r="F946">
        <v>23</v>
      </c>
      <c r="G946">
        <v>73</v>
      </c>
      <c r="H946" s="9">
        <v>0</v>
      </c>
      <c r="I946" s="7">
        <v>55</v>
      </c>
      <c r="J946" s="7">
        <v>226</v>
      </c>
      <c r="K946" s="2">
        <v>281</v>
      </c>
    </row>
    <row r="947" spans="1:11">
      <c r="A947">
        <v>946</v>
      </c>
      <c r="B947" s="1">
        <v>40609.875</v>
      </c>
      <c r="C947">
        <v>1</v>
      </c>
      <c r="D947">
        <v>0</v>
      </c>
      <c r="E947">
        <v>1</v>
      </c>
      <c r="F947">
        <v>5.0000000000000018</v>
      </c>
      <c r="G947">
        <v>38</v>
      </c>
      <c r="H947" s="9">
        <v>15.001300000000001</v>
      </c>
      <c r="I947" s="2">
        <v>1</v>
      </c>
      <c r="J947" s="2">
        <v>52</v>
      </c>
      <c r="K947" s="2">
        <v>53</v>
      </c>
    </row>
    <row r="948" spans="1:11">
      <c r="A948">
        <v>947</v>
      </c>
      <c r="B948" s="1">
        <v>40958.208333333336</v>
      </c>
      <c r="C948">
        <v>1</v>
      </c>
      <c r="D948">
        <v>0</v>
      </c>
      <c r="E948">
        <v>2</v>
      </c>
      <c r="F948">
        <v>4</v>
      </c>
      <c r="G948">
        <v>48</v>
      </c>
      <c r="H948" s="9">
        <v>19.999500000000001</v>
      </c>
      <c r="I948" s="7">
        <v>1</v>
      </c>
      <c r="J948" s="7">
        <v>1</v>
      </c>
      <c r="K948" s="2">
        <v>2</v>
      </c>
    </row>
    <row r="949" spans="1:11">
      <c r="A949">
        <v>948</v>
      </c>
      <c r="B949" s="1">
        <v>40916.708333333336</v>
      </c>
      <c r="C949">
        <v>1</v>
      </c>
      <c r="D949">
        <v>0</v>
      </c>
      <c r="E949">
        <v>1</v>
      </c>
      <c r="F949">
        <v>10</v>
      </c>
      <c r="G949">
        <v>40</v>
      </c>
      <c r="H949" s="9">
        <v>15.001300000000001</v>
      </c>
      <c r="I949" s="7">
        <v>22</v>
      </c>
      <c r="J949" s="7">
        <v>197</v>
      </c>
      <c r="K949" s="2">
        <v>219</v>
      </c>
    </row>
    <row r="950" spans="1:11">
      <c r="A950">
        <v>949</v>
      </c>
      <c r="B950" s="1">
        <v>40867.625</v>
      </c>
      <c r="C950">
        <v>4</v>
      </c>
      <c r="D950">
        <v>0</v>
      </c>
      <c r="E950">
        <v>2</v>
      </c>
      <c r="F950">
        <v>17</v>
      </c>
      <c r="G950">
        <v>68</v>
      </c>
      <c r="H950" s="9">
        <v>12.997999999999999</v>
      </c>
      <c r="I950" s="7">
        <v>109</v>
      </c>
      <c r="J950" s="7">
        <v>240</v>
      </c>
      <c r="K950" s="2">
        <v>349</v>
      </c>
    </row>
    <row r="951" spans="1:11">
      <c r="A951">
        <v>950</v>
      </c>
      <c r="B951" s="1">
        <v>41115.875</v>
      </c>
      <c r="C951">
        <v>3</v>
      </c>
      <c r="D951">
        <v>0</v>
      </c>
      <c r="E951">
        <v>1</v>
      </c>
      <c r="F951">
        <v>27</v>
      </c>
      <c r="G951">
        <v>45</v>
      </c>
      <c r="H951" s="9">
        <v>8.9981000000000009</v>
      </c>
      <c r="I951" s="7">
        <v>71</v>
      </c>
      <c r="J951" s="7">
        <v>326</v>
      </c>
      <c r="K951" s="2">
        <v>397</v>
      </c>
    </row>
    <row r="952" spans="1:11">
      <c r="A952">
        <v>951</v>
      </c>
      <c r="B952" s="1">
        <v>40756.875</v>
      </c>
      <c r="C952">
        <v>3</v>
      </c>
      <c r="D952">
        <v>0</v>
      </c>
      <c r="E952">
        <v>1</v>
      </c>
      <c r="F952">
        <v>26</v>
      </c>
      <c r="G952">
        <v>70</v>
      </c>
      <c r="H952" s="9">
        <v>16.997900000000001</v>
      </c>
      <c r="I952" s="7">
        <v>42</v>
      </c>
      <c r="J952" s="7">
        <v>177</v>
      </c>
      <c r="K952" s="2">
        <v>219</v>
      </c>
    </row>
    <row r="953" spans="1:11">
      <c r="A953">
        <v>952</v>
      </c>
      <c r="B953" s="1">
        <v>41061.541666666664</v>
      </c>
      <c r="C953">
        <v>2</v>
      </c>
      <c r="D953">
        <v>0</v>
      </c>
      <c r="E953">
        <v>1</v>
      </c>
      <c r="F953">
        <v>27</v>
      </c>
      <c r="G953">
        <v>70</v>
      </c>
      <c r="H953" s="9">
        <v>19.999500000000001</v>
      </c>
      <c r="I953" s="7">
        <v>76</v>
      </c>
      <c r="J953" s="7">
        <v>239</v>
      </c>
      <c r="K953" s="2">
        <v>315</v>
      </c>
    </row>
    <row r="954" spans="1:11">
      <c r="A954">
        <v>953</v>
      </c>
      <c r="B954" s="1">
        <v>41234.875</v>
      </c>
      <c r="C954">
        <v>4</v>
      </c>
      <c r="D954">
        <v>0</v>
      </c>
      <c r="E954">
        <v>1</v>
      </c>
      <c r="F954">
        <v>9</v>
      </c>
      <c r="G954">
        <v>50</v>
      </c>
      <c r="H954" s="9">
        <v>0</v>
      </c>
      <c r="I954" s="7">
        <v>8</v>
      </c>
      <c r="J954" s="7">
        <v>97</v>
      </c>
      <c r="K954" s="2">
        <v>105</v>
      </c>
    </row>
    <row r="955" spans="1:11">
      <c r="A955">
        <v>954</v>
      </c>
      <c r="B955" s="1">
        <v>40599.75</v>
      </c>
      <c r="C955">
        <v>1</v>
      </c>
      <c r="D955">
        <v>0</v>
      </c>
      <c r="E955">
        <v>1</v>
      </c>
      <c r="F955">
        <v>7</v>
      </c>
      <c r="G955">
        <v>49</v>
      </c>
      <c r="H955" s="9">
        <v>32.997500000000002</v>
      </c>
      <c r="I955" s="2">
        <v>7</v>
      </c>
      <c r="J955" s="2">
        <v>150</v>
      </c>
      <c r="K955" s="2">
        <v>157</v>
      </c>
    </row>
    <row r="956" spans="1:11">
      <c r="A956">
        <v>955</v>
      </c>
      <c r="B956" s="1">
        <v>40579.75</v>
      </c>
      <c r="C956">
        <v>1</v>
      </c>
      <c r="D956">
        <v>0</v>
      </c>
      <c r="E956">
        <v>2</v>
      </c>
      <c r="F956">
        <v>5.0000000000000018</v>
      </c>
      <c r="G956">
        <v>93</v>
      </c>
      <c r="H956" s="9">
        <v>30.002600000000001</v>
      </c>
      <c r="I956" s="2">
        <v>2</v>
      </c>
      <c r="J956" s="2">
        <v>81</v>
      </c>
      <c r="K956" s="2">
        <v>83</v>
      </c>
    </row>
    <row r="957" spans="1:11">
      <c r="A957">
        <v>956</v>
      </c>
      <c r="B957" s="1">
        <v>40655.458333333336</v>
      </c>
      <c r="C957">
        <v>2</v>
      </c>
      <c r="D957">
        <v>0</v>
      </c>
      <c r="E957">
        <v>3</v>
      </c>
      <c r="F957">
        <v>8</v>
      </c>
      <c r="G957">
        <v>66</v>
      </c>
      <c r="H957" s="9">
        <v>12.997999999999999</v>
      </c>
      <c r="I957" s="7">
        <v>23</v>
      </c>
      <c r="J957" s="7">
        <v>83</v>
      </c>
      <c r="K957" s="2">
        <v>106</v>
      </c>
    </row>
    <row r="958" spans="1:11">
      <c r="A958">
        <v>957</v>
      </c>
      <c r="B958" s="1">
        <v>40739.166666666664</v>
      </c>
      <c r="C958">
        <v>3</v>
      </c>
      <c r="D958">
        <v>0</v>
      </c>
      <c r="E958">
        <v>1</v>
      </c>
      <c r="F958">
        <v>21.000000000000004</v>
      </c>
      <c r="G958">
        <v>73</v>
      </c>
      <c r="H958" s="9">
        <v>11.0014</v>
      </c>
      <c r="I958" s="7">
        <v>2</v>
      </c>
      <c r="J958" s="7">
        <v>8</v>
      </c>
      <c r="K958" s="2">
        <v>10</v>
      </c>
    </row>
    <row r="959" spans="1:11">
      <c r="A959">
        <v>958</v>
      </c>
      <c r="B959" s="1">
        <v>41246</v>
      </c>
      <c r="C959">
        <v>4</v>
      </c>
      <c r="D959">
        <v>0</v>
      </c>
      <c r="E959">
        <v>2</v>
      </c>
      <c r="F959">
        <v>12</v>
      </c>
      <c r="G959">
        <v>82</v>
      </c>
      <c r="H959" s="9">
        <v>11.0014</v>
      </c>
      <c r="I959" s="7">
        <v>3</v>
      </c>
      <c r="J959" s="7">
        <v>18</v>
      </c>
      <c r="K959" s="2">
        <v>21</v>
      </c>
    </row>
    <row r="960" spans="1:11">
      <c r="A960">
        <v>959</v>
      </c>
      <c r="B960" s="1">
        <v>40581.333333333336</v>
      </c>
      <c r="C960">
        <v>1</v>
      </c>
      <c r="D960">
        <v>0</v>
      </c>
      <c r="E960">
        <v>2</v>
      </c>
      <c r="F960">
        <v>-1</v>
      </c>
      <c r="G960">
        <v>100</v>
      </c>
      <c r="H960" s="9">
        <v>0</v>
      </c>
      <c r="I960" s="2">
        <v>7</v>
      </c>
      <c r="J960" s="2">
        <v>221</v>
      </c>
      <c r="K960" s="2">
        <v>228</v>
      </c>
    </row>
    <row r="961" spans="1:11">
      <c r="A961">
        <v>960</v>
      </c>
      <c r="B961" s="1">
        <v>40852.208333333336</v>
      </c>
      <c r="C961">
        <v>4</v>
      </c>
      <c r="D961">
        <v>0</v>
      </c>
      <c r="E961">
        <v>1</v>
      </c>
      <c r="F961">
        <v>4</v>
      </c>
      <c r="G961">
        <v>60</v>
      </c>
      <c r="H961" s="9">
        <v>22.002800000000001</v>
      </c>
      <c r="I961" s="7">
        <v>0</v>
      </c>
      <c r="J961" s="7">
        <v>2</v>
      </c>
      <c r="K961" s="2">
        <v>2</v>
      </c>
    </row>
    <row r="962" spans="1:11">
      <c r="A962">
        <v>961</v>
      </c>
      <c r="B962" s="1">
        <v>40806.083333333336</v>
      </c>
      <c r="C962">
        <v>3</v>
      </c>
      <c r="D962">
        <v>0</v>
      </c>
      <c r="E962">
        <v>2</v>
      </c>
      <c r="F962">
        <v>18</v>
      </c>
      <c r="G962">
        <v>88</v>
      </c>
      <c r="H962" s="9">
        <v>11.0014</v>
      </c>
      <c r="I962" s="7">
        <v>1</v>
      </c>
      <c r="J962" s="7">
        <v>4</v>
      </c>
      <c r="K962" s="2">
        <v>5</v>
      </c>
    </row>
    <row r="963" spans="1:11">
      <c r="A963">
        <v>962</v>
      </c>
      <c r="B963" s="1">
        <v>40859.75</v>
      </c>
      <c r="C963">
        <v>4</v>
      </c>
      <c r="D963">
        <v>0</v>
      </c>
      <c r="E963">
        <v>1</v>
      </c>
      <c r="F963">
        <v>12</v>
      </c>
      <c r="G963">
        <v>58</v>
      </c>
      <c r="H963" s="9">
        <v>12.997999999999999</v>
      </c>
      <c r="I963" s="7">
        <v>53</v>
      </c>
      <c r="J963" s="7">
        <v>150</v>
      </c>
      <c r="K963" s="2">
        <v>203</v>
      </c>
    </row>
    <row r="964" spans="1:11">
      <c r="A964">
        <v>963</v>
      </c>
      <c r="B964" s="1">
        <v>40610.458333333336</v>
      </c>
      <c r="C964">
        <v>1</v>
      </c>
      <c r="D964">
        <v>0</v>
      </c>
      <c r="E964">
        <v>2</v>
      </c>
      <c r="F964">
        <v>9</v>
      </c>
      <c r="G964">
        <v>25</v>
      </c>
      <c r="H964" s="9">
        <v>11.0014</v>
      </c>
      <c r="I964" s="2">
        <v>26</v>
      </c>
      <c r="J964" s="2">
        <v>52</v>
      </c>
      <c r="K964" s="2">
        <v>78</v>
      </c>
    </row>
    <row r="965" spans="1:11">
      <c r="A965">
        <v>964</v>
      </c>
      <c r="B965" s="1">
        <v>40953.875</v>
      </c>
      <c r="C965">
        <v>1</v>
      </c>
      <c r="D965">
        <v>0</v>
      </c>
      <c r="E965">
        <v>2</v>
      </c>
      <c r="F965">
        <v>9</v>
      </c>
      <c r="G965">
        <v>50</v>
      </c>
      <c r="H965" s="9">
        <v>7.0015000000000001</v>
      </c>
      <c r="I965" s="7">
        <v>4</v>
      </c>
      <c r="J965" s="7">
        <v>105</v>
      </c>
      <c r="K965" s="2">
        <v>109</v>
      </c>
    </row>
    <row r="966" spans="1:11">
      <c r="A966">
        <v>965</v>
      </c>
      <c r="B966" s="1">
        <v>41027.291666666664</v>
      </c>
      <c r="C966">
        <v>2</v>
      </c>
      <c r="D966">
        <v>0</v>
      </c>
      <c r="E966">
        <v>1</v>
      </c>
      <c r="F966">
        <v>8</v>
      </c>
      <c r="G966">
        <v>49</v>
      </c>
      <c r="H966" s="9">
        <v>11.0014</v>
      </c>
      <c r="I966" s="7">
        <v>10</v>
      </c>
      <c r="J966" s="7">
        <v>45</v>
      </c>
      <c r="K966" s="2">
        <v>55</v>
      </c>
    </row>
    <row r="967" spans="1:11">
      <c r="A967">
        <v>966</v>
      </c>
      <c r="B967" s="1">
        <v>40989.583333333336</v>
      </c>
      <c r="C967">
        <v>2</v>
      </c>
      <c r="D967">
        <v>0</v>
      </c>
      <c r="E967">
        <v>2</v>
      </c>
      <c r="F967">
        <v>19.000000000000004</v>
      </c>
      <c r="G967">
        <v>78</v>
      </c>
      <c r="H967" s="9">
        <v>0</v>
      </c>
      <c r="I967" s="7">
        <v>74</v>
      </c>
      <c r="J967" s="7">
        <v>151</v>
      </c>
      <c r="K967" s="2">
        <v>225</v>
      </c>
    </row>
    <row r="968" spans="1:11">
      <c r="A968">
        <v>967</v>
      </c>
      <c r="B968" s="1">
        <v>41081.958333333336</v>
      </c>
      <c r="C968">
        <v>3</v>
      </c>
      <c r="D968">
        <v>0</v>
      </c>
      <c r="E968">
        <v>1</v>
      </c>
      <c r="F968">
        <v>31</v>
      </c>
      <c r="G968">
        <v>59</v>
      </c>
      <c r="H968" s="9">
        <v>6.0031999999999996</v>
      </c>
      <c r="I968" s="7">
        <v>12</v>
      </c>
      <c r="J968" s="7">
        <v>134</v>
      </c>
      <c r="K968" s="2">
        <v>146</v>
      </c>
    </row>
    <row r="969" spans="1:11">
      <c r="A969">
        <v>968</v>
      </c>
      <c r="B969" s="1">
        <v>40573.791666666664</v>
      </c>
      <c r="C969">
        <v>1</v>
      </c>
      <c r="D969">
        <v>0</v>
      </c>
      <c r="E969">
        <v>1</v>
      </c>
      <c r="F969">
        <v>4</v>
      </c>
      <c r="G969">
        <v>65</v>
      </c>
      <c r="H969" s="9">
        <v>12.997999999999999</v>
      </c>
      <c r="I969" s="2">
        <v>9</v>
      </c>
      <c r="J969" s="2">
        <v>46</v>
      </c>
      <c r="K969" s="2">
        <v>55</v>
      </c>
    </row>
    <row r="970" spans="1:11">
      <c r="A970">
        <v>969</v>
      </c>
      <c r="B970" s="1">
        <v>41015.041666666664</v>
      </c>
      <c r="C970">
        <v>2</v>
      </c>
      <c r="D970">
        <v>1</v>
      </c>
      <c r="E970">
        <v>1</v>
      </c>
      <c r="F970">
        <v>22</v>
      </c>
      <c r="G970">
        <v>61</v>
      </c>
      <c r="H970" s="9">
        <v>23.999400000000001</v>
      </c>
      <c r="I970" s="7">
        <v>7</v>
      </c>
      <c r="J970" s="7">
        <v>21</v>
      </c>
      <c r="K970" s="2">
        <v>28</v>
      </c>
    </row>
    <row r="971" spans="1:11">
      <c r="A971">
        <v>970</v>
      </c>
      <c r="B971" s="1">
        <v>40576</v>
      </c>
      <c r="C971">
        <v>1</v>
      </c>
      <c r="D971">
        <v>0</v>
      </c>
      <c r="E971">
        <v>3</v>
      </c>
      <c r="F971">
        <v>2</v>
      </c>
      <c r="G971">
        <v>93</v>
      </c>
      <c r="H971" s="9">
        <v>7.0015000000000001</v>
      </c>
      <c r="I971" s="2">
        <v>0</v>
      </c>
      <c r="J971" s="2">
        <v>2</v>
      </c>
      <c r="K971" s="2">
        <v>2</v>
      </c>
    </row>
    <row r="972" spans="1:11">
      <c r="A972">
        <v>971</v>
      </c>
      <c r="B972" s="1">
        <v>41038.833333333336</v>
      </c>
      <c r="C972">
        <v>2</v>
      </c>
      <c r="D972">
        <v>0</v>
      </c>
      <c r="E972">
        <v>3</v>
      </c>
      <c r="F972">
        <v>16</v>
      </c>
      <c r="G972">
        <v>82</v>
      </c>
      <c r="H972" s="9">
        <v>15.001300000000001</v>
      </c>
      <c r="I972" s="7">
        <v>3</v>
      </c>
      <c r="J972" s="7">
        <v>48</v>
      </c>
      <c r="K972" s="2">
        <v>51</v>
      </c>
    </row>
    <row r="973" spans="1:11">
      <c r="A973">
        <v>972</v>
      </c>
      <c r="B973" s="1">
        <v>41165.25</v>
      </c>
      <c r="C973">
        <v>3</v>
      </c>
      <c r="D973">
        <v>0</v>
      </c>
      <c r="E973">
        <v>1</v>
      </c>
      <c r="F973">
        <v>16</v>
      </c>
      <c r="G973">
        <v>82</v>
      </c>
      <c r="H973" s="9">
        <v>0</v>
      </c>
      <c r="I973" s="7">
        <v>9</v>
      </c>
      <c r="J973" s="7">
        <v>186</v>
      </c>
      <c r="K973" s="2">
        <v>195</v>
      </c>
    </row>
    <row r="974" spans="1:11">
      <c r="A974">
        <v>973</v>
      </c>
      <c r="B974" s="1">
        <v>41002.166666666664</v>
      </c>
      <c r="C974">
        <v>2</v>
      </c>
      <c r="D974">
        <v>0</v>
      </c>
      <c r="E974">
        <v>1</v>
      </c>
      <c r="F974">
        <v>7</v>
      </c>
      <c r="G974">
        <v>66</v>
      </c>
      <c r="H974" s="9">
        <v>6.0031999999999996</v>
      </c>
      <c r="I974" s="7">
        <v>0</v>
      </c>
      <c r="J974" s="7">
        <v>1</v>
      </c>
      <c r="K974" s="2">
        <v>1</v>
      </c>
    </row>
    <row r="975" spans="1:11">
      <c r="A975">
        <v>974</v>
      </c>
      <c r="B975" s="1">
        <v>41031</v>
      </c>
      <c r="C975">
        <v>2</v>
      </c>
      <c r="D975">
        <v>0</v>
      </c>
      <c r="E975">
        <v>1</v>
      </c>
      <c r="F975">
        <v>21.000000000000004</v>
      </c>
      <c r="G975">
        <v>78</v>
      </c>
      <c r="H975" s="9">
        <v>7.0015000000000001</v>
      </c>
      <c r="I975" s="7">
        <v>4</v>
      </c>
      <c r="J975" s="7">
        <v>43</v>
      </c>
      <c r="K975" s="2">
        <v>47</v>
      </c>
    </row>
    <row r="976" spans="1:11">
      <c r="A976">
        <v>975</v>
      </c>
      <c r="B976" s="1">
        <v>40618.791666666664</v>
      </c>
      <c r="C976">
        <v>1</v>
      </c>
      <c r="D976">
        <v>0</v>
      </c>
      <c r="E976">
        <v>2</v>
      </c>
      <c r="F976">
        <v>13</v>
      </c>
      <c r="G976">
        <v>51</v>
      </c>
      <c r="H976" s="9">
        <v>22.002800000000001</v>
      </c>
      <c r="I976" s="2">
        <v>18</v>
      </c>
      <c r="J976" s="2">
        <v>150</v>
      </c>
      <c r="K976" s="2">
        <v>168</v>
      </c>
    </row>
    <row r="977" spans="1:11">
      <c r="A977">
        <v>976</v>
      </c>
      <c r="B977" s="1">
        <v>40725.083333333336</v>
      </c>
      <c r="C977">
        <v>3</v>
      </c>
      <c r="D977">
        <v>0</v>
      </c>
      <c r="E977">
        <v>1</v>
      </c>
      <c r="F977">
        <v>22</v>
      </c>
      <c r="G977">
        <v>69</v>
      </c>
      <c r="H977" s="9">
        <v>0</v>
      </c>
      <c r="I977" s="7">
        <v>6</v>
      </c>
      <c r="J977" s="7">
        <v>7</v>
      </c>
      <c r="K977" s="2">
        <v>13</v>
      </c>
    </row>
    <row r="978" spans="1:11">
      <c r="A978">
        <v>977</v>
      </c>
      <c r="B978" s="1">
        <v>40724.583333333336</v>
      </c>
      <c r="C978">
        <v>3</v>
      </c>
      <c r="D978">
        <v>0</v>
      </c>
      <c r="E978">
        <v>1</v>
      </c>
      <c r="F978">
        <v>30</v>
      </c>
      <c r="G978">
        <v>31</v>
      </c>
      <c r="H978" s="9">
        <v>12.997999999999999</v>
      </c>
      <c r="I978" s="7">
        <v>46</v>
      </c>
      <c r="J978" s="7">
        <v>117</v>
      </c>
      <c r="K978" s="2">
        <v>163</v>
      </c>
    </row>
    <row r="979" spans="1:11">
      <c r="A979">
        <v>978</v>
      </c>
      <c r="B979" s="1">
        <v>40871.583333333336</v>
      </c>
      <c r="C979">
        <v>4</v>
      </c>
      <c r="D979">
        <v>1</v>
      </c>
      <c r="E979">
        <v>1</v>
      </c>
      <c r="F979">
        <v>16</v>
      </c>
      <c r="G979">
        <v>31</v>
      </c>
      <c r="H979" s="9">
        <v>19.999500000000001</v>
      </c>
      <c r="I979" s="7">
        <v>74</v>
      </c>
      <c r="J979" s="7">
        <v>94</v>
      </c>
      <c r="K979" s="2">
        <v>168</v>
      </c>
    </row>
    <row r="980" spans="1:11">
      <c r="A980">
        <v>979</v>
      </c>
      <c r="B980" s="1">
        <v>41101.083333333336</v>
      </c>
      <c r="C980">
        <v>3</v>
      </c>
      <c r="D980">
        <v>0</v>
      </c>
      <c r="E980">
        <v>1</v>
      </c>
      <c r="F980">
        <v>23</v>
      </c>
      <c r="G980">
        <v>89</v>
      </c>
      <c r="H980" s="9">
        <v>0</v>
      </c>
      <c r="I980" s="7">
        <v>0</v>
      </c>
      <c r="J980" s="7">
        <v>5</v>
      </c>
      <c r="K980" s="2">
        <v>5</v>
      </c>
    </row>
    <row r="981" spans="1:11">
      <c r="A981">
        <v>980</v>
      </c>
      <c r="B981" s="1">
        <v>41098.416666666664</v>
      </c>
      <c r="C981">
        <v>3</v>
      </c>
      <c r="D981">
        <v>0</v>
      </c>
      <c r="E981">
        <v>1</v>
      </c>
      <c r="F981">
        <v>35.999999999999993</v>
      </c>
      <c r="G981">
        <v>45</v>
      </c>
      <c r="H981" s="9">
        <v>0</v>
      </c>
      <c r="I981" s="7">
        <v>85</v>
      </c>
      <c r="J981" s="7">
        <v>234</v>
      </c>
      <c r="K981" s="2">
        <v>319</v>
      </c>
    </row>
    <row r="982" spans="1:11">
      <c r="A982">
        <v>981</v>
      </c>
      <c r="B982" s="1">
        <v>40950.458333333336</v>
      </c>
      <c r="C982">
        <v>1</v>
      </c>
      <c r="D982">
        <v>0</v>
      </c>
      <c r="E982">
        <v>2</v>
      </c>
      <c r="F982">
        <v>3</v>
      </c>
      <c r="G982">
        <v>81</v>
      </c>
      <c r="H982" s="9">
        <v>7.0015000000000001</v>
      </c>
      <c r="I982" s="7">
        <v>26</v>
      </c>
      <c r="J982" s="7">
        <v>157</v>
      </c>
      <c r="K982" s="2">
        <v>183</v>
      </c>
    </row>
    <row r="983" spans="1:11">
      <c r="A983">
        <v>982</v>
      </c>
      <c r="B983" s="1">
        <v>41161.791666666664</v>
      </c>
      <c r="C983">
        <v>3</v>
      </c>
      <c r="D983">
        <v>0</v>
      </c>
      <c r="E983">
        <v>1</v>
      </c>
      <c r="F983">
        <v>23.999999999999993</v>
      </c>
      <c r="G983">
        <v>36</v>
      </c>
      <c r="H983" s="9">
        <v>16.997900000000001</v>
      </c>
      <c r="I983" s="7">
        <v>134</v>
      </c>
      <c r="J983" s="7">
        <v>362</v>
      </c>
      <c r="K983" s="2">
        <v>496</v>
      </c>
    </row>
    <row r="984" spans="1:11">
      <c r="A984">
        <v>983</v>
      </c>
      <c r="B984" s="1">
        <v>40643.75</v>
      </c>
      <c r="C984">
        <v>2</v>
      </c>
      <c r="D984">
        <v>0</v>
      </c>
      <c r="E984">
        <v>1</v>
      </c>
      <c r="F984">
        <v>16</v>
      </c>
      <c r="G984">
        <v>77</v>
      </c>
      <c r="H984" s="9">
        <v>12.997999999999999</v>
      </c>
      <c r="I984" s="7">
        <v>103</v>
      </c>
      <c r="J984" s="7">
        <v>137</v>
      </c>
      <c r="K984" s="2">
        <v>240</v>
      </c>
    </row>
    <row r="985" spans="1:11">
      <c r="A985">
        <v>984</v>
      </c>
      <c r="B985" s="1">
        <v>40579.5</v>
      </c>
      <c r="C985">
        <v>1</v>
      </c>
      <c r="D985">
        <v>0</v>
      </c>
      <c r="E985">
        <v>3</v>
      </c>
      <c r="F985">
        <v>2</v>
      </c>
      <c r="G985">
        <v>100</v>
      </c>
      <c r="H985" s="9">
        <v>11.0014</v>
      </c>
      <c r="I985" s="2">
        <v>10</v>
      </c>
      <c r="J985" s="2">
        <v>42</v>
      </c>
      <c r="K985" s="2">
        <v>52</v>
      </c>
    </row>
    <row r="986" spans="1:11">
      <c r="A986">
        <v>985</v>
      </c>
      <c r="B986" s="1">
        <v>40947.666666666664</v>
      </c>
      <c r="C986">
        <v>1</v>
      </c>
      <c r="D986">
        <v>0</v>
      </c>
      <c r="E986">
        <v>3</v>
      </c>
      <c r="F986">
        <v>4</v>
      </c>
      <c r="G986">
        <v>81</v>
      </c>
      <c r="H986" s="9">
        <v>7.0015000000000001</v>
      </c>
      <c r="I986" s="7">
        <v>2</v>
      </c>
      <c r="J986" s="7">
        <v>72</v>
      </c>
      <c r="K986" s="2">
        <v>74</v>
      </c>
    </row>
    <row r="987" spans="1:11">
      <c r="A987">
        <v>986</v>
      </c>
      <c r="B987" s="1">
        <v>41267.333333333336</v>
      </c>
      <c r="C987">
        <v>1</v>
      </c>
      <c r="D987">
        <v>0</v>
      </c>
      <c r="E987">
        <v>1</v>
      </c>
      <c r="F987">
        <v>2</v>
      </c>
      <c r="G987">
        <v>69</v>
      </c>
      <c r="H987" s="9">
        <v>0</v>
      </c>
      <c r="I987" s="7">
        <v>4</v>
      </c>
      <c r="J987" s="7">
        <v>62</v>
      </c>
      <c r="K987" s="2">
        <v>66</v>
      </c>
    </row>
    <row r="988" spans="1:11">
      <c r="A988">
        <v>987</v>
      </c>
      <c r="B988" s="1">
        <v>40730.625</v>
      </c>
      <c r="C988">
        <v>3</v>
      </c>
      <c r="D988">
        <v>0</v>
      </c>
      <c r="E988">
        <v>1</v>
      </c>
      <c r="F988">
        <v>29</v>
      </c>
      <c r="G988">
        <v>70</v>
      </c>
      <c r="H988" s="9">
        <v>19.001200000000001</v>
      </c>
      <c r="I988" s="7">
        <v>55</v>
      </c>
      <c r="J988" s="7">
        <v>130</v>
      </c>
      <c r="K988" s="2">
        <v>185</v>
      </c>
    </row>
    <row r="989" spans="1:11">
      <c r="A989">
        <v>988</v>
      </c>
      <c r="B989" s="1">
        <v>41174.291666666664</v>
      </c>
      <c r="C989">
        <v>3</v>
      </c>
      <c r="D989">
        <v>0</v>
      </c>
      <c r="E989">
        <v>1</v>
      </c>
      <c r="F989">
        <v>20.000000000000004</v>
      </c>
      <c r="G989">
        <v>78</v>
      </c>
      <c r="H989" s="9">
        <v>16.997900000000001</v>
      </c>
      <c r="I989" s="7">
        <v>7</v>
      </c>
      <c r="J989" s="7">
        <v>70</v>
      </c>
      <c r="K989" s="2">
        <v>77</v>
      </c>
    </row>
    <row r="990" spans="1:11">
      <c r="A990">
        <v>989</v>
      </c>
      <c r="B990" s="1">
        <v>41050.833333333336</v>
      </c>
      <c r="C990">
        <v>2</v>
      </c>
      <c r="D990">
        <v>0</v>
      </c>
      <c r="E990">
        <v>1</v>
      </c>
      <c r="F990">
        <v>23</v>
      </c>
      <c r="G990">
        <v>69</v>
      </c>
      <c r="H990" s="9">
        <v>8.9981000000000009</v>
      </c>
      <c r="I990" s="7">
        <v>44</v>
      </c>
      <c r="J990" s="7">
        <v>292</v>
      </c>
      <c r="K990" s="2">
        <v>336</v>
      </c>
    </row>
    <row r="991" spans="1:11">
      <c r="A991">
        <v>990</v>
      </c>
      <c r="B991" s="1">
        <v>40590.625</v>
      </c>
      <c r="C991">
        <v>1</v>
      </c>
      <c r="D991">
        <v>0</v>
      </c>
      <c r="E991">
        <v>1</v>
      </c>
      <c r="F991">
        <v>14</v>
      </c>
      <c r="G991">
        <v>28</v>
      </c>
      <c r="H991" s="9">
        <v>27.999300000000002</v>
      </c>
      <c r="I991" s="2">
        <v>35</v>
      </c>
      <c r="J991" s="2">
        <v>82</v>
      </c>
      <c r="K991" s="2">
        <v>117</v>
      </c>
    </row>
    <row r="992" spans="1:11">
      <c r="A992">
        <v>991</v>
      </c>
      <c r="B992" s="1">
        <v>40827.375</v>
      </c>
      <c r="C992">
        <v>4</v>
      </c>
      <c r="D992">
        <v>0</v>
      </c>
      <c r="E992">
        <v>2</v>
      </c>
      <c r="F992">
        <v>21.000000000000004</v>
      </c>
      <c r="G992">
        <v>69</v>
      </c>
      <c r="H992" s="9">
        <v>0</v>
      </c>
      <c r="I992" s="7">
        <v>40</v>
      </c>
      <c r="J992" s="7">
        <v>194</v>
      </c>
      <c r="K992" s="2">
        <v>234</v>
      </c>
    </row>
    <row r="993" spans="1:11">
      <c r="A993">
        <v>992</v>
      </c>
      <c r="B993" s="1">
        <v>40549.583333333336</v>
      </c>
      <c r="C993">
        <v>1</v>
      </c>
      <c r="D993">
        <v>0</v>
      </c>
      <c r="E993">
        <v>1</v>
      </c>
      <c r="F993">
        <v>5.0000000000000018</v>
      </c>
      <c r="G993">
        <v>36</v>
      </c>
      <c r="H993" s="9">
        <v>11.0014</v>
      </c>
      <c r="I993" s="2">
        <v>11</v>
      </c>
      <c r="J993" s="2">
        <v>59</v>
      </c>
      <c r="K993" s="2">
        <v>70</v>
      </c>
    </row>
    <row r="994" spans="1:11">
      <c r="A994">
        <v>993</v>
      </c>
      <c r="B994" s="1">
        <v>40601.791666666664</v>
      </c>
      <c r="C994">
        <v>1</v>
      </c>
      <c r="D994">
        <v>0</v>
      </c>
      <c r="E994">
        <v>1</v>
      </c>
      <c r="F994">
        <v>11</v>
      </c>
      <c r="G994">
        <v>54</v>
      </c>
      <c r="H994" s="9">
        <v>8.9981000000000009</v>
      </c>
      <c r="I994" s="2">
        <v>16</v>
      </c>
      <c r="J994" s="2">
        <v>85</v>
      </c>
      <c r="K994" s="2">
        <v>101</v>
      </c>
    </row>
    <row r="995" spans="1:11">
      <c r="A995">
        <v>994</v>
      </c>
      <c r="B995" s="1">
        <v>41148.833333333336</v>
      </c>
      <c r="C995">
        <v>3</v>
      </c>
      <c r="D995">
        <v>0</v>
      </c>
      <c r="E995">
        <v>1</v>
      </c>
      <c r="F995">
        <v>28</v>
      </c>
      <c r="G995">
        <v>70</v>
      </c>
      <c r="H995" s="9">
        <v>12.997999999999999</v>
      </c>
      <c r="I995" s="7">
        <v>50</v>
      </c>
      <c r="J995" s="7">
        <v>366</v>
      </c>
      <c r="K995" s="2">
        <v>416</v>
      </c>
    </row>
    <row r="996" spans="1:11">
      <c r="A996">
        <v>995</v>
      </c>
      <c r="B996" s="1">
        <v>40652.125</v>
      </c>
      <c r="C996">
        <v>2</v>
      </c>
      <c r="D996">
        <v>0</v>
      </c>
      <c r="E996">
        <v>1</v>
      </c>
      <c r="F996">
        <v>15</v>
      </c>
      <c r="G996">
        <v>63</v>
      </c>
      <c r="H996" s="9">
        <v>15.001300000000001</v>
      </c>
      <c r="I996" s="7">
        <v>0</v>
      </c>
      <c r="J996" s="7">
        <v>3</v>
      </c>
      <c r="K996" s="2">
        <v>3</v>
      </c>
    </row>
    <row r="997" spans="1:11">
      <c r="A997">
        <v>996</v>
      </c>
      <c r="B997" s="1">
        <v>40957.5</v>
      </c>
      <c r="C997">
        <v>1</v>
      </c>
      <c r="D997">
        <v>0</v>
      </c>
      <c r="E997">
        <v>1</v>
      </c>
      <c r="F997">
        <v>9</v>
      </c>
      <c r="G997">
        <v>43</v>
      </c>
      <c r="H997" s="9">
        <v>12.997999999999999</v>
      </c>
      <c r="I997" s="7">
        <v>128</v>
      </c>
      <c r="J997" s="7">
        <v>241</v>
      </c>
      <c r="K997" s="2">
        <v>369</v>
      </c>
    </row>
    <row r="998" spans="1:11">
      <c r="A998">
        <v>997</v>
      </c>
      <c r="B998" s="1">
        <v>41200.5</v>
      </c>
      <c r="C998">
        <v>4</v>
      </c>
      <c r="D998">
        <v>0</v>
      </c>
      <c r="E998">
        <v>2</v>
      </c>
      <c r="F998">
        <v>21.000000000000004</v>
      </c>
      <c r="G998">
        <v>53</v>
      </c>
      <c r="H998" s="9">
        <v>16.997900000000001</v>
      </c>
      <c r="I998" s="7">
        <v>93</v>
      </c>
      <c r="J998" s="7">
        <v>284</v>
      </c>
      <c r="K998" s="2">
        <v>377</v>
      </c>
    </row>
    <row r="999" spans="1:11">
      <c r="A999">
        <v>998</v>
      </c>
      <c r="B999" s="1">
        <v>40733.416666666664</v>
      </c>
      <c r="C999">
        <v>3</v>
      </c>
      <c r="D999">
        <v>0</v>
      </c>
      <c r="E999">
        <v>1</v>
      </c>
      <c r="F999">
        <v>29</v>
      </c>
      <c r="G999">
        <v>52</v>
      </c>
      <c r="H999" s="9">
        <v>11.0014</v>
      </c>
      <c r="I999" s="7">
        <v>87</v>
      </c>
      <c r="J999" s="7">
        <v>176</v>
      </c>
      <c r="K999" s="2">
        <v>263</v>
      </c>
    </row>
    <row r="1000" spans="1:11">
      <c r="A1000">
        <v>999</v>
      </c>
      <c r="B1000" s="1">
        <v>40779.125</v>
      </c>
      <c r="C1000">
        <v>3</v>
      </c>
      <c r="D1000">
        <v>0</v>
      </c>
      <c r="E1000">
        <v>1</v>
      </c>
      <c r="F1000">
        <v>20.000000000000004</v>
      </c>
      <c r="G1000">
        <v>68</v>
      </c>
      <c r="H1000" s="9">
        <v>8.9981000000000009</v>
      </c>
      <c r="I1000" s="7">
        <v>0</v>
      </c>
      <c r="J1000" s="7">
        <v>1</v>
      </c>
      <c r="K1000" s="2">
        <v>1</v>
      </c>
    </row>
    <row r="1001" spans="1:11">
      <c r="A1001">
        <v>1000</v>
      </c>
      <c r="B1001" s="1">
        <v>40915.041666666664</v>
      </c>
      <c r="C1001">
        <v>1</v>
      </c>
      <c r="D1001">
        <v>0</v>
      </c>
      <c r="E1001">
        <v>1</v>
      </c>
      <c r="F1001">
        <v>10</v>
      </c>
      <c r="G1001">
        <v>46</v>
      </c>
      <c r="H1001" s="9">
        <v>11.0014</v>
      </c>
      <c r="I1001" s="7">
        <v>6</v>
      </c>
      <c r="J1001" s="7">
        <v>56</v>
      </c>
      <c r="K1001" s="2">
        <v>62</v>
      </c>
    </row>
    <row r="1002" spans="1:11">
      <c r="A1002">
        <v>1001</v>
      </c>
      <c r="B1002" s="1">
        <v>41268.708333333336</v>
      </c>
      <c r="C1002">
        <v>1</v>
      </c>
      <c r="D1002">
        <v>1</v>
      </c>
      <c r="E1002">
        <v>2</v>
      </c>
      <c r="F1002">
        <v>7</v>
      </c>
      <c r="G1002">
        <v>57</v>
      </c>
      <c r="H1002" s="9">
        <v>16.997900000000001</v>
      </c>
      <c r="I1002" s="7">
        <v>16</v>
      </c>
      <c r="J1002" s="7">
        <v>34</v>
      </c>
      <c r="K1002" s="2">
        <v>50</v>
      </c>
    </row>
    <row r="1003" spans="1:11">
      <c r="A1003">
        <v>1002</v>
      </c>
      <c r="B1003" s="1">
        <v>41116</v>
      </c>
      <c r="C1003">
        <v>3</v>
      </c>
      <c r="D1003">
        <v>0</v>
      </c>
      <c r="E1003">
        <v>1</v>
      </c>
      <c r="F1003">
        <v>23.999999999999993</v>
      </c>
      <c r="G1003">
        <v>65</v>
      </c>
      <c r="H1003" s="9">
        <v>12.997999999999999</v>
      </c>
      <c r="I1003" s="7">
        <v>27</v>
      </c>
      <c r="J1003" s="7">
        <v>65</v>
      </c>
      <c r="K1003" s="2">
        <v>92</v>
      </c>
    </row>
    <row r="1004" spans="1:11">
      <c r="A1004">
        <v>1003</v>
      </c>
      <c r="B1004" s="1">
        <v>41198.5</v>
      </c>
      <c r="C1004">
        <v>4</v>
      </c>
      <c r="D1004">
        <v>0</v>
      </c>
      <c r="E1004">
        <v>2</v>
      </c>
      <c r="F1004">
        <v>17</v>
      </c>
      <c r="G1004">
        <v>45</v>
      </c>
      <c r="H1004" s="9">
        <v>22.002800000000001</v>
      </c>
      <c r="I1004" s="7">
        <v>69</v>
      </c>
      <c r="J1004" s="7">
        <v>256</v>
      </c>
      <c r="K1004" s="2">
        <v>325</v>
      </c>
    </row>
    <row r="1005" spans="1:11">
      <c r="A1005">
        <v>1004</v>
      </c>
      <c r="B1005" s="1">
        <v>40775.25</v>
      </c>
      <c r="C1005">
        <v>3</v>
      </c>
      <c r="D1005">
        <v>0</v>
      </c>
      <c r="E1005">
        <v>2</v>
      </c>
      <c r="F1005">
        <v>21.000000000000004</v>
      </c>
      <c r="G1005">
        <v>83</v>
      </c>
      <c r="H1005" s="9">
        <v>8.9981000000000009</v>
      </c>
      <c r="I1005" s="7">
        <v>6</v>
      </c>
      <c r="J1005" s="7">
        <v>18</v>
      </c>
      <c r="K1005" s="2">
        <v>24</v>
      </c>
    </row>
    <row r="1006" spans="1:11">
      <c r="A1006">
        <v>1005</v>
      </c>
      <c r="B1006" s="1">
        <v>40886.208333333336</v>
      </c>
      <c r="C1006">
        <v>4</v>
      </c>
      <c r="D1006">
        <v>0</v>
      </c>
      <c r="E1006">
        <v>1</v>
      </c>
      <c r="F1006">
        <v>2</v>
      </c>
      <c r="G1006">
        <v>80</v>
      </c>
      <c r="H1006" s="9">
        <v>0</v>
      </c>
      <c r="I1006" s="7">
        <v>0</v>
      </c>
      <c r="J1006" s="7">
        <v>20</v>
      </c>
      <c r="K1006" s="2">
        <v>20</v>
      </c>
    </row>
    <row r="1007" spans="1:11">
      <c r="A1007">
        <v>1006</v>
      </c>
      <c r="B1007" s="1">
        <v>40598.833333333336</v>
      </c>
      <c r="C1007">
        <v>1</v>
      </c>
      <c r="D1007">
        <v>0</v>
      </c>
      <c r="E1007">
        <v>2</v>
      </c>
      <c r="F1007">
        <v>8</v>
      </c>
      <c r="G1007">
        <v>93</v>
      </c>
      <c r="H1007" s="9">
        <v>23.999400000000001</v>
      </c>
      <c r="I1007" s="2">
        <v>2</v>
      </c>
      <c r="J1007" s="2">
        <v>87</v>
      </c>
      <c r="K1007" s="2">
        <v>89</v>
      </c>
    </row>
    <row r="1008" spans="1:11">
      <c r="A1008">
        <v>1007</v>
      </c>
      <c r="B1008" s="1">
        <v>40887.333333333336</v>
      </c>
      <c r="C1008">
        <v>4</v>
      </c>
      <c r="D1008">
        <v>0</v>
      </c>
      <c r="E1008">
        <v>1</v>
      </c>
      <c r="F1008">
        <v>4</v>
      </c>
      <c r="G1008">
        <v>65</v>
      </c>
      <c r="H1008" s="9">
        <v>8.9981000000000009</v>
      </c>
      <c r="I1008" s="7">
        <v>5</v>
      </c>
      <c r="J1008" s="7">
        <v>67</v>
      </c>
      <c r="K1008" s="2">
        <v>72</v>
      </c>
    </row>
    <row r="1009" spans="1:11">
      <c r="A1009">
        <v>1008</v>
      </c>
      <c r="B1009" s="1">
        <v>41112.833333333336</v>
      </c>
      <c r="C1009">
        <v>3</v>
      </c>
      <c r="D1009">
        <v>0</v>
      </c>
      <c r="E1009">
        <v>1</v>
      </c>
      <c r="F1009">
        <v>26</v>
      </c>
      <c r="G1009">
        <v>74</v>
      </c>
      <c r="H1009" s="9">
        <v>11.0014</v>
      </c>
      <c r="I1009" s="7">
        <v>124</v>
      </c>
      <c r="J1009" s="7">
        <v>254</v>
      </c>
      <c r="K1009" s="2">
        <v>378</v>
      </c>
    </row>
    <row r="1010" spans="1:11">
      <c r="A1010">
        <v>1009</v>
      </c>
      <c r="B1010" s="1">
        <v>40812.125</v>
      </c>
      <c r="C1010">
        <v>4</v>
      </c>
      <c r="D1010">
        <v>0</v>
      </c>
      <c r="E1010">
        <v>2</v>
      </c>
      <c r="F1010">
        <v>22</v>
      </c>
      <c r="G1010">
        <v>94</v>
      </c>
      <c r="H1010" s="9">
        <v>0</v>
      </c>
      <c r="I1010" s="7">
        <v>0</v>
      </c>
      <c r="J1010" s="7">
        <v>5</v>
      </c>
      <c r="K1010" s="2">
        <v>5</v>
      </c>
    </row>
    <row r="1011" spans="1:11">
      <c r="A1011">
        <v>1010</v>
      </c>
      <c r="B1011" s="1">
        <v>41029.833333333336</v>
      </c>
      <c r="C1011">
        <v>2</v>
      </c>
      <c r="D1011">
        <v>0</v>
      </c>
      <c r="E1011">
        <v>2</v>
      </c>
      <c r="F1011">
        <v>17</v>
      </c>
      <c r="G1011">
        <v>59</v>
      </c>
      <c r="H1011" s="9">
        <v>12.997999999999999</v>
      </c>
      <c r="I1011" s="7">
        <v>28</v>
      </c>
      <c r="J1011" s="7">
        <v>280</v>
      </c>
      <c r="K1011" s="2">
        <v>308</v>
      </c>
    </row>
    <row r="1012" spans="1:11">
      <c r="A1012">
        <v>1011</v>
      </c>
      <c r="B1012" s="1">
        <v>41057.166666666664</v>
      </c>
      <c r="C1012">
        <v>2</v>
      </c>
      <c r="D1012">
        <v>1</v>
      </c>
      <c r="E1012">
        <v>1</v>
      </c>
      <c r="F1012">
        <v>21.000000000000004</v>
      </c>
      <c r="G1012">
        <v>78</v>
      </c>
      <c r="H1012" s="9">
        <v>8.9981000000000009</v>
      </c>
      <c r="I1012" s="7">
        <v>2</v>
      </c>
      <c r="J1012" s="7">
        <v>4</v>
      </c>
      <c r="K1012" s="2">
        <v>6</v>
      </c>
    </row>
    <row r="1013" spans="1:11">
      <c r="A1013">
        <v>1012</v>
      </c>
      <c r="B1013" s="1">
        <v>41062.5</v>
      </c>
      <c r="C1013">
        <v>2</v>
      </c>
      <c r="D1013">
        <v>0</v>
      </c>
      <c r="E1013">
        <v>1</v>
      </c>
      <c r="F1013">
        <v>22</v>
      </c>
      <c r="G1013">
        <v>43</v>
      </c>
      <c r="H1013" s="9">
        <v>23.999400000000001</v>
      </c>
      <c r="I1013" s="7">
        <v>250</v>
      </c>
      <c r="J1013" s="7">
        <v>418</v>
      </c>
      <c r="K1013" s="2">
        <v>668</v>
      </c>
    </row>
    <row r="1014" spans="1:11">
      <c r="A1014">
        <v>1013</v>
      </c>
      <c r="B1014" s="1">
        <v>40690.333333333336</v>
      </c>
      <c r="C1014">
        <v>2</v>
      </c>
      <c r="D1014">
        <v>0</v>
      </c>
      <c r="E1014">
        <v>1</v>
      </c>
      <c r="F1014">
        <v>23.999999999999993</v>
      </c>
      <c r="G1014">
        <v>74</v>
      </c>
      <c r="H1014" s="9">
        <v>19.001200000000001</v>
      </c>
      <c r="I1014" s="7">
        <v>25</v>
      </c>
      <c r="J1014" s="7">
        <v>392</v>
      </c>
      <c r="K1014" s="2">
        <v>417</v>
      </c>
    </row>
    <row r="1015" spans="1:11">
      <c r="A1015">
        <v>1014</v>
      </c>
      <c r="B1015" s="1">
        <v>40777.916666666664</v>
      </c>
      <c r="C1015">
        <v>3</v>
      </c>
      <c r="D1015">
        <v>0</v>
      </c>
      <c r="E1015">
        <v>1</v>
      </c>
      <c r="F1015">
        <v>23</v>
      </c>
      <c r="G1015">
        <v>38</v>
      </c>
      <c r="H1015" s="9">
        <v>19.999500000000001</v>
      </c>
      <c r="I1015" s="7">
        <v>32</v>
      </c>
      <c r="J1015" s="7">
        <v>121</v>
      </c>
      <c r="K1015" s="2">
        <v>153</v>
      </c>
    </row>
    <row r="1016" spans="1:11">
      <c r="A1016">
        <v>1015</v>
      </c>
      <c r="B1016" s="1">
        <v>40703.25</v>
      </c>
      <c r="C1016">
        <v>2</v>
      </c>
      <c r="D1016">
        <v>0</v>
      </c>
      <c r="E1016">
        <v>2</v>
      </c>
      <c r="F1016">
        <v>27</v>
      </c>
      <c r="G1016">
        <v>84</v>
      </c>
      <c r="H1016" s="9">
        <v>6.0031999999999996</v>
      </c>
      <c r="I1016" s="7">
        <v>13</v>
      </c>
      <c r="J1016" s="7">
        <v>105</v>
      </c>
      <c r="K1016" s="2">
        <v>118</v>
      </c>
    </row>
    <row r="1017" spans="1:11">
      <c r="A1017">
        <v>1016</v>
      </c>
      <c r="B1017" s="1">
        <v>40920.208333333336</v>
      </c>
      <c r="C1017">
        <v>1</v>
      </c>
      <c r="D1017">
        <v>0</v>
      </c>
      <c r="E1017">
        <v>3</v>
      </c>
      <c r="F1017">
        <v>8</v>
      </c>
      <c r="G1017">
        <v>93</v>
      </c>
      <c r="H1017" s="9">
        <v>6.0031999999999996</v>
      </c>
      <c r="I1017" s="7">
        <v>0</v>
      </c>
      <c r="J1017" s="7">
        <v>16</v>
      </c>
      <c r="K1017" s="2">
        <v>16</v>
      </c>
    </row>
    <row r="1018" spans="1:11">
      <c r="A1018">
        <v>1017</v>
      </c>
      <c r="B1018" s="1">
        <v>41148.166666666664</v>
      </c>
      <c r="C1018">
        <v>3</v>
      </c>
      <c r="D1018">
        <v>0</v>
      </c>
      <c r="E1018">
        <v>1</v>
      </c>
      <c r="F1018">
        <v>22</v>
      </c>
      <c r="G1018">
        <v>83</v>
      </c>
      <c r="H1018" s="9">
        <v>0</v>
      </c>
      <c r="I1018" s="7">
        <v>1</v>
      </c>
      <c r="J1018" s="7">
        <v>11</v>
      </c>
      <c r="K1018" s="2">
        <v>12</v>
      </c>
    </row>
    <row r="1019" spans="1:11">
      <c r="A1019">
        <v>1018</v>
      </c>
      <c r="B1019" s="1">
        <v>40906.875</v>
      </c>
      <c r="C1019">
        <v>1</v>
      </c>
      <c r="D1019">
        <v>0</v>
      </c>
      <c r="E1019">
        <v>2</v>
      </c>
      <c r="F1019">
        <v>5.0000000000000018</v>
      </c>
      <c r="G1019">
        <v>61</v>
      </c>
      <c r="H1019" s="9">
        <v>8.9981000000000009</v>
      </c>
      <c r="I1019" s="7">
        <v>8</v>
      </c>
      <c r="J1019" s="7">
        <v>60</v>
      </c>
      <c r="K1019" s="2">
        <v>68</v>
      </c>
    </row>
    <row r="1020" spans="1:11">
      <c r="A1020">
        <v>1019</v>
      </c>
      <c r="B1020" s="1">
        <v>40896.125</v>
      </c>
      <c r="C1020">
        <v>4</v>
      </c>
      <c r="D1020">
        <v>0</v>
      </c>
      <c r="E1020">
        <v>1</v>
      </c>
      <c r="F1020">
        <v>-1</v>
      </c>
      <c r="G1020">
        <v>86</v>
      </c>
      <c r="H1020" s="9">
        <v>6.0031999999999996</v>
      </c>
      <c r="I1020" s="7">
        <v>0</v>
      </c>
      <c r="J1020" s="7">
        <v>3</v>
      </c>
      <c r="K1020" s="2">
        <v>3</v>
      </c>
    </row>
    <row r="1021" spans="1:11">
      <c r="A1021">
        <v>1020</v>
      </c>
      <c r="B1021" s="1">
        <v>40611.291666666664</v>
      </c>
      <c r="C1021">
        <v>1</v>
      </c>
      <c r="D1021">
        <v>0</v>
      </c>
      <c r="E1021">
        <v>2</v>
      </c>
      <c r="F1021">
        <v>3</v>
      </c>
      <c r="G1021">
        <v>87</v>
      </c>
      <c r="H1021" s="9">
        <v>11.0014</v>
      </c>
      <c r="I1021" s="2">
        <v>18</v>
      </c>
      <c r="J1021" s="2">
        <v>120</v>
      </c>
      <c r="K1021" s="2">
        <v>138</v>
      </c>
    </row>
    <row r="1022" spans="1:11">
      <c r="A1022">
        <v>1021</v>
      </c>
      <c r="B1022" s="1">
        <v>40996.375</v>
      </c>
      <c r="C1022">
        <v>2</v>
      </c>
      <c r="D1022">
        <v>0</v>
      </c>
      <c r="E1022">
        <v>1</v>
      </c>
      <c r="F1022">
        <v>11</v>
      </c>
      <c r="G1022">
        <v>43</v>
      </c>
      <c r="H1022" s="9">
        <v>30.002600000000001</v>
      </c>
      <c r="I1022" s="7">
        <v>16</v>
      </c>
      <c r="J1022" s="7">
        <v>298</v>
      </c>
      <c r="K1022" s="2">
        <v>314</v>
      </c>
    </row>
    <row r="1023" spans="1:11">
      <c r="A1023">
        <v>1022</v>
      </c>
      <c r="B1023" s="1">
        <v>40766.291666666664</v>
      </c>
      <c r="C1023">
        <v>3</v>
      </c>
      <c r="D1023">
        <v>0</v>
      </c>
      <c r="E1023">
        <v>1</v>
      </c>
      <c r="F1023">
        <v>23.999999999999993</v>
      </c>
      <c r="G1023">
        <v>54</v>
      </c>
      <c r="H1023" s="9">
        <v>8.9981000000000009</v>
      </c>
      <c r="I1023" s="7">
        <v>15</v>
      </c>
      <c r="J1023" s="7">
        <v>288</v>
      </c>
      <c r="K1023" s="2">
        <v>303</v>
      </c>
    </row>
    <row r="1024" spans="1:11">
      <c r="A1024">
        <v>1023</v>
      </c>
      <c r="B1024" s="1">
        <v>40645.083333333336</v>
      </c>
      <c r="C1024">
        <v>2</v>
      </c>
      <c r="D1024">
        <v>0</v>
      </c>
      <c r="E1024">
        <v>2</v>
      </c>
      <c r="F1024">
        <v>21.000000000000004</v>
      </c>
      <c r="G1024">
        <v>53</v>
      </c>
      <c r="H1024" s="9">
        <v>8.9981000000000009</v>
      </c>
      <c r="I1024" s="7">
        <v>7</v>
      </c>
      <c r="J1024" s="7">
        <v>7</v>
      </c>
      <c r="K1024" s="2">
        <v>14</v>
      </c>
    </row>
    <row r="1025" spans="1:11">
      <c r="A1025">
        <v>1024</v>
      </c>
      <c r="B1025" s="1">
        <v>40904</v>
      </c>
      <c r="C1025">
        <v>1</v>
      </c>
      <c r="D1025">
        <v>0</v>
      </c>
      <c r="E1025">
        <v>1</v>
      </c>
      <c r="F1025">
        <v>4</v>
      </c>
      <c r="G1025">
        <v>70</v>
      </c>
      <c r="H1025" s="9">
        <v>11.0014</v>
      </c>
      <c r="I1025" s="7">
        <v>3</v>
      </c>
      <c r="J1025" s="7">
        <v>9</v>
      </c>
      <c r="K1025" s="2">
        <v>12</v>
      </c>
    </row>
    <row r="1026" spans="1:11">
      <c r="A1026">
        <v>1025</v>
      </c>
      <c r="B1026" s="1">
        <v>41253.041666666664</v>
      </c>
      <c r="C1026">
        <v>4</v>
      </c>
      <c r="D1026">
        <v>0</v>
      </c>
      <c r="E1026">
        <v>2</v>
      </c>
      <c r="F1026">
        <v>9</v>
      </c>
      <c r="G1026">
        <v>100</v>
      </c>
      <c r="H1026" s="9">
        <v>0</v>
      </c>
      <c r="I1026" s="7">
        <v>0</v>
      </c>
      <c r="J1026" s="7">
        <v>4</v>
      </c>
      <c r="K1026" s="2">
        <v>4</v>
      </c>
    </row>
    <row r="1027" spans="1:11">
      <c r="A1027">
        <v>1026</v>
      </c>
      <c r="B1027" s="1">
        <v>40634.625</v>
      </c>
      <c r="C1027">
        <v>2</v>
      </c>
      <c r="D1027">
        <v>0</v>
      </c>
      <c r="E1027">
        <v>1</v>
      </c>
      <c r="F1027">
        <v>8</v>
      </c>
      <c r="G1027">
        <v>46</v>
      </c>
      <c r="H1027" s="9">
        <v>27.999300000000002</v>
      </c>
      <c r="I1027" s="7">
        <v>30</v>
      </c>
      <c r="J1027" s="7">
        <v>80</v>
      </c>
      <c r="K1027" s="2">
        <v>110</v>
      </c>
    </row>
    <row r="1028" spans="1:11">
      <c r="A1028">
        <v>1027</v>
      </c>
      <c r="B1028" s="1">
        <v>41270.416666666664</v>
      </c>
      <c r="C1028">
        <v>1</v>
      </c>
      <c r="D1028">
        <v>0</v>
      </c>
      <c r="E1028">
        <v>1</v>
      </c>
      <c r="F1028" s="2">
        <v>5.0000000000000018</v>
      </c>
      <c r="G1028">
        <v>56</v>
      </c>
      <c r="H1028" s="9">
        <v>35.000799999999998</v>
      </c>
      <c r="I1028" s="7">
        <v>8</v>
      </c>
      <c r="J1028" s="7">
        <v>67</v>
      </c>
      <c r="K1028" s="2">
        <v>75</v>
      </c>
    </row>
    <row r="1029" spans="1:11">
      <c r="A1029">
        <v>1028</v>
      </c>
      <c r="B1029" s="1">
        <v>41109.5</v>
      </c>
      <c r="C1029">
        <v>3</v>
      </c>
      <c r="D1029">
        <v>0</v>
      </c>
      <c r="E1029">
        <v>1</v>
      </c>
      <c r="F1029">
        <v>33</v>
      </c>
      <c r="G1029">
        <v>49</v>
      </c>
      <c r="H1029" s="9">
        <v>19.001200000000001</v>
      </c>
      <c r="I1029" s="7">
        <v>59</v>
      </c>
      <c r="J1029" s="7">
        <v>215</v>
      </c>
      <c r="K1029" s="2">
        <v>274</v>
      </c>
    </row>
    <row r="1030" spans="1:11">
      <c r="A1030">
        <v>1029</v>
      </c>
      <c r="B1030" s="1">
        <v>40719.125</v>
      </c>
      <c r="C1030">
        <v>3</v>
      </c>
      <c r="D1030">
        <v>0</v>
      </c>
      <c r="E1030">
        <v>1</v>
      </c>
      <c r="F1030">
        <v>23</v>
      </c>
      <c r="G1030">
        <v>57</v>
      </c>
      <c r="H1030" s="9">
        <v>12.997999999999999</v>
      </c>
      <c r="I1030" s="7">
        <v>18</v>
      </c>
      <c r="J1030" s="7">
        <v>21</v>
      </c>
      <c r="K1030" s="2">
        <v>39</v>
      </c>
    </row>
    <row r="1031" spans="1:11">
      <c r="A1031">
        <v>1030</v>
      </c>
      <c r="B1031" s="1">
        <v>40642.833333333336</v>
      </c>
      <c r="C1031">
        <v>2</v>
      </c>
      <c r="D1031">
        <v>0</v>
      </c>
      <c r="E1031">
        <v>2</v>
      </c>
      <c r="F1031">
        <v>10</v>
      </c>
      <c r="G1031">
        <v>87</v>
      </c>
      <c r="H1031" s="9">
        <v>11.0014</v>
      </c>
      <c r="I1031" s="7">
        <v>19</v>
      </c>
      <c r="J1031" s="7">
        <v>74</v>
      </c>
      <c r="K1031" s="2">
        <v>93</v>
      </c>
    </row>
    <row r="1032" spans="1:11">
      <c r="A1032">
        <v>1031</v>
      </c>
      <c r="B1032" s="1">
        <v>41071.916666666664</v>
      </c>
      <c r="C1032">
        <v>2</v>
      </c>
      <c r="D1032">
        <v>0</v>
      </c>
      <c r="E1032">
        <v>2</v>
      </c>
      <c r="F1032">
        <v>27</v>
      </c>
      <c r="G1032">
        <v>58</v>
      </c>
      <c r="H1032" s="9">
        <v>12.997999999999999</v>
      </c>
      <c r="I1032" s="7">
        <v>22</v>
      </c>
      <c r="J1032" s="7">
        <v>142</v>
      </c>
      <c r="K1032" s="2">
        <v>164</v>
      </c>
    </row>
    <row r="1033" spans="1:11">
      <c r="A1033">
        <v>1032</v>
      </c>
      <c r="B1033" s="1">
        <v>41108.666666666664</v>
      </c>
      <c r="C1033">
        <v>3</v>
      </c>
      <c r="D1033">
        <v>0</v>
      </c>
      <c r="E1033">
        <v>1</v>
      </c>
      <c r="F1033">
        <v>28</v>
      </c>
      <c r="G1033">
        <v>66</v>
      </c>
      <c r="H1033" s="9">
        <v>16.997900000000001</v>
      </c>
      <c r="I1033" s="7">
        <v>34</v>
      </c>
      <c r="J1033" s="7">
        <v>190</v>
      </c>
      <c r="K1033" s="2">
        <v>224</v>
      </c>
    </row>
    <row r="1034" spans="1:11">
      <c r="A1034">
        <v>1033</v>
      </c>
      <c r="B1034" s="1">
        <v>41068.833333333336</v>
      </c>
      <c r="C1034">
        <v>2</v>
      </c>
      <c r="D1034">
        <v>0</v>
      </c>
      <c r="E1034">
        <v>1</v>
      </c>
      <c r="F1034">
        <v>27</v>
      </c>
      <c r="G1034">
        <v>32</v>
      </c>
      <c r="H1034" s="9">
        <v>8.9981000000000009</v>
      </c>
      <c r="I1034" s="7">
        <v>117</v>
      </c>
      <c r="J1034" s="7">
        <v>291</v>
      </c>
      <c r="K1034" s="2">
        <v>408</v>
      </c>
    </row>
    <row r="1035" spans="1:11">
      <c r="A1035">
        <v>1034</v>
      </c>
      <c r="B1035" s="1">
        <v>40853.916666666664</v>
      </c>
      <c r="C1035">
        <v>4</v>
      </c>
      <c r="D1035">
        <v>0</v>
      </c>
      <c r="E1035">
        <v>1</v>
      </c>
      <c r="F1035">
        <v>9</v>
      </c>
      <c r="G1035">
        <v>87</v>
      </c>
      <c r="H1035" s="9">
        <v>0</v>
      </c>
      <c r="I1035" s="7">
        <v>5</v>
      </c>
      <c r="J1035" s="7">
        <v>40</v>
      </c>
      <c r="K1035" s="2">
        <v>45</v>
      </c>
    </row>
    <row r="1036" spans="1:11">
      <c r="A1036">
        <v>1035</v>
      </c>
      <c r="B1036" s="1">
        <v>40784.416666666664</v>
      </c>
      <c r="C1036">
        <v>3</v>
      </c>
      <c r="D1036">
        <v>0</v>
      </c>
      <c r="E1036">
        <v>1</v>
      </c>
      <c r="F1036">
        <v>23.999999999999993</v>
      </c>
      <c r="G1036">
        <v>47</v>
      </c>
      <c r="H1036" s="9">
        <v>15.001300000000001</v>
      </c>
      <c r="I1036" s="7">
        <v>42</v>
      </c>
      <c r="J1036" s="7">
        <v>72</v>
      </c>
      <c r="K1036" s="2">
        <v>114</v>
      </c>
    </row>
    <row r="1037" spans="1:11">
      <c r="A1037">
        <v>1036</v>
      </c>
      <c r="B1037" s="1">
        <v>40941.833333333336</v>
      </c>
      <c r="C1037">
        <v>1</v>
      </c>
      <c r="D1037">
        <v>0</v>
      </c>
      <c r="E1037">
        <v>1</v>
      </c>
      <c r="F1037">
        <v>9</v>
      </c>
      <c r="G1037">
        <v>46</v>
      </c>
      <c r="H1037" s="9">
        <v>35.000799999999998</v>
      </c>
      <c r="I1037" s="7">
        <v>9</v>
      </c>
      <c r="J1037" s="7">
        <v>204</v>
      </c>
      <c r="K1037" s="2">
        <v>213</v>
      </c>
    </row>
    <row r="1038" spans="1:11">
      <c r="A1038">
        <v>1037</v>
      </c>
      <c r="B1038" s="1">
        <v>40891.875</v>
      </c>
      <c r="C1038">
        <v>4</v>
      </c>
      <c r="D1038">
        <v>0</v>
      </c>
      <c r="E1038">
        <v>2</v>
      </c>
      <c r="F1038">
        <v>8</v>
      </c>
      <c r="G1038">
        <v>66</v>
      </c>
      <c r="H1038" s="9">
        <v>11.0014</v>
      </c>
      <c r="I1038" s="7">
        <v>9</v>
      </c>
      <c r="J1038" s="7">
        <v>145</v>
      </c>
      <c r="K1038" s="2">
        <v>154</v>
      </c>
    </row>
    <row r="1039" spans="1:11">
      <c r="A1039">
        <v>1038</v>
      </c>
      <c r="B1039" s="1">
        <v>41242.875</v>
      </c>
      <c r="C1039">
        <v>4</v>
      </c>
      <c r="D1039">
        <v>0</v>
      </c>
      <c r="E1039">
        <v>1</v>
      </c>
      <c r="F1039">
        <v>4</v>
      </c>
      <c r="G1039">
        <v>65</v>
      </c>
      <c r="H1039" s="9">
        <v>8.9981000000000009</v>
      </c>
      <c r="I1039" s="7">
        <v>7</v>
      </c>
      <c r="J1039" s="7">
        <v>201</v>
      </c>
      <c r="K1039" s="2">
        <v>208</v>
      </c>
    </row>
    <row r="1040" spans="1:11">
      <c r="A1040">
        <v>1039</v>
      </c>
      <c r="B1040" s="1">
        <v>40725.583333333336</v>
      </c>
      <c r="C1040">
        <v>3</v>
      </c>
      <c r="D1040">
        <v>0</v>
      </c>
      <c r="E1040">
        <v>1</v>
      </c>
      <c r="F1040">
        <v>32</v>
      </c>
      <c r="G1040">
        <v>23</v>
      </c>
      <c r="H1040" s="9">
        <v>12.997999999999999</v>
      </c>
      <c r="I1040" s="7">
        <v>78</v>
      </c>
      <c r="J1040" s="7">
        <v>224</v>
      </c>
      <c r="K1040" s="2">
        <v>302</v>
      </c>
    </row>
    <row r="1041" spans="1:11">
      <c r="A1041">
        <v>1040</v>
      </c>
      <c r="B1041" s="1">
        <v>40944.916666666664</v>
      </c>
      <c r="C1041">
        <v>1</v>
      </c>
      <c r="D1041">
        <v>0</v>
      </c>
      <c r="E1041">
        <v>1</v>
      </c>
      <c r="F1041">
        <v>4</v>
      </c>
      <c r="G1041">
        <v>60</v>
      </c>
      <c r="H1041" s="9">
        <v>7.0015000000000001</v>
      </c>
      <c r="I1041" s="7">
        <v>9</v>
      </c>
      <c r="J1041" s="7">
        <v>182</v>
      </c>
      <c r="K1041" s="2">
        <v>191</v>
      </c>
    </row>
    <row r="1042" spans="1:11">
      <c r="A1042">
        <v>1041</v>
      </c>
      <c r="B1042" s="1">
        <v>41022.833333333336</v>
      </c>
      <c r="C1042">
        <v>2</v>
      </c>
      <c r="D1042">
        <v>0</v>
      </c>
      <c r="E1042">
        <v>2</v>
      </c>
      <c r="F1042">
        <v>7</v>
      </c>
      <c r="G1042">
        <v>76</v>
      </c>
      <c r="H1042" s="9">
        <v>11.0014</v>
      </c>
      <c r="I1042" s="7">
        <v>17</v>
      </c>
      <c r="J1042" s="7">
        <v>185</v>
      </c>
      <c r="K1042" s="2">
        <v>202</v>
      </c>
    </row>
    <row r="1043" spans="1:11">
      <c r="A1043">
        <v>1042</v>
      </c>
      <c r="B1043" s="1">
        <v>40947.75</v>
      </c>
      <c r="C1043">
        <v>1</v>
      </c>
      <c r="D1043">
        <v>0</v>
      </c>
      <c r="E1043">
        <v>3</v>
      </c>
      <c r="F1043">
        <v>3</v>
      </c>
      <c r="G1043">
        <v>87</v>
      </c>
      <c r="H1043" s="9">
        <v>7.0015000000000001</v>
      </c>
      <c r="I1043" s="7">
        <v>4</v>
      </c>
      <c r="J1043" s="7">
        <v>163</v>
      </c>
      <c r="K1043" s="2">
        <v>167</v>
      </c>
    </row>
    <row r="1044" spans="1:11">
      <c r="A1044">
        <v>1043</v>
      </c>
      <c r="B1044" s="1">
        <v>40744</v>
      </c>
      <c r="C1044">
        <v>3</v>
      </c>
      <c r="D1044">
        <v>0</v>
      </c>
      <c r="E1044">
        <v>1</v>
      </c>
      <c r="F1044">
        <v>26</v>
      </c>
      <c r="G1044">
        <v>84</v>
      </c>
      <c r="H1044" s="9">
        <v>7.0015000000000001</v>
      </c>
      <c r="I1044" s="7">
        <v>11</v>
      </c>
      <c r="J1044" s="7">
        <v>29</v>
      </c>
      <c r="K1044" s="2">
        <v>40</v>
      </c>
    </row>
    <row r="1045" spans="1:11">
      <c r="A1045">
        <v>1044</v>
      </c>
      <c r="B1045" s="1">
        <v>40544.625</v>
      </c>
      <c r="C1045">
        <v>1</v>
      </c>
      <c r="D1045">
        <v>0</v>
      </c>
      <c r="E1045">
        <v>2</v>
      </c>
      <c r="F1045">
        <v>13</v>
      </c>
      <c r="G1045">
        <v>77</v>
      </c>
      <c r="H1045" s="9">
        <v>19.999500000000001</v>
      </c>
      <c r="I1045" s="2">
        <v>40</v>
      </c>
      <c r="J1045" s="2">
        <v>70</v>
      </c>
      <c r="K1045" s="2">
        <v>110</v>
      </c>
    </row>
    <row r="1046" spans="1:11">
      <c r="A1046">
        <v>1045</v>
      </c>
      <c r="B1046" s="1">
        <v>40639.375</v>
      </c>
      <c r="C1046">
        <v>2</v>
      </c>
      <c r="D1046">
        <v>0</v>
      </c>
      <c r="E1046">
        <v>1</v>
      </c>
      <c r="F1046">
        <v>9</v>
      </c>
      <c r="G1046">
        <v>46</v>
      </c>
      <c r="H1046" s="9">
        <v>16.997900000000001</v>
      </c>
      <c r="I1046" s="7">
        <v>8</v>
      </c>
      <c r="J1046" s="7">
        <v>157</v>
      </c>
      <c r="K1046" s="2">
        <v>165</v>
      </c>
    </row>
    <row r="1047" spans="1:11">
      <c r="A1047">
        <v>1046</v>
      </c>
      <c r="B1047" s="1">
        <v>41082.916666666664</v>
      </c>
      <c r="C1047">
        <v>3</v>
      </c>
      <c r="D1047">
        <v>0</v>
      </c>
      <c r="E1047">
        <v>1</v>
      </c>
      <c r="F1047">
        <v>25</v>
      </c>
      <c r="G1047">
        <v>69</v>
      </c>
      <c r="H1047" s="9">
        <v>8.9981000000000009</v>
      </c>
      <c r="I1047" s="7">
        <v>42</v>
      </c>
      <c r="J1047" s="7">
        <v>155</v>
      </c>
      <c r="K1047" s="2">
        <v>197</v>
      </c>
    </row>
    <row r="1048" spans="1:11">
      <c r="A1048">
        <v>1047</v>
      </c>
      <c r="B1048" s="1">
        <v>41197.166666666664</v>
      </c>
      <c r="C1048">
        <v>4</v>
      </c>
      <c r="D1048">
        <v>0</v>
      </c>
      <c r="E1048">
        <v>2</v>
      </c>
      <c r="F1048">
        <v>19.000000000000004</v>
      </c>
      <c r="G1048">
        <v>68</v>
      </c>
      <c r="H1048" s="9">
        <v>15.001300000000001</v>
      </c>
      <c r="I1048" s="7">
        <v>1</v>
      </c>
      <c r="J1048" s="7">
        <v>9</v>
      </c>
      <c r="K1048" s="2">
        <v>10</v>
      </c>
    </row>
    <row r="1049" spans="1:11">
      <c r="A1049">
        <v>1048</v>
      </c>
      <c r="B1049" s="1">
        <v>40591.25</v>
      </c>
      <c r="C1049">
        <v>1</v>
      </c>
      <c r="D1049">
        <v>0</v>
      </c>
      <c r="E1049">
        <v>1</v>
      </c>
      <c r="F1049">
        <v>6.0000000000000018</v>
      </c>
      <c r="G1049">
        <v>70</v>
      </c>
      <c r="H1049" s="9">
        <v>8.9981000000000009</v>
      </c>
      <c r="I1049" s="2">
        <v>3</v>
      </c>
      <c r="J1049" s="2">
        <v>44</v>
      </c>
      <c r="K1049" s="2">
        <v>47</v>
      </c>
    </row>
    <row r="1050" spans="1:11">
      <c r="A1050">
        <v>1049</v>
      </c>
      <c r="B1050" s="1">
        <v>41000.291666666664</v>
      </c>
      <c r="C1050">
        <v>2</v>
      </c>
      <c r="D1050">
        <v>0</v>
      </c>
      <c r="E1050">
        <v>2</v>
      </c>
      <c r="F1050">
        <v>9</v>
      </c>
      <c r="G1050">
        <v>71</v>
      </c>
      <c r="H1050" s="9">
        <v>8.9981000000000009</v>
      </c>
      <c r="I1050" s="7">
        <v>29</v>
      </c>
      <c r="J1050" s="7">
        <v>55</v>
      </c>
      <c r="K1050" s="2">
        <v>84</v>
      </c>
    </row>
    <row r="1051" spans="1:11">
      <c r="A1051">
        <v>1050</v>
      </c>
      <c r="B1051" s="1">
        <v>40715.708333333336</v>
      </c>
      <c r="C1051">
        <v>3</v>
      </c>
      <c r="D1051">
        <v>0</v>
      </c>
      <c r="E1051">
        <v>1</v>
      </c>
      <c r="F1051">
        <v>30</v>
      </c>
      <c r="G1051">
        <v>66</v>
      </c>
      <c r="H1051" s="9">
        <v>15.001300000000001</v>
      </c>
      <c r="I1051" s="7">
        <v>65</v>
      </c>
      <c r="J1051" s="7">
        <v>507</v>
      </c>
      <c r="K1051" s="2">
        <v>572</v>
      </c>
    </row>
    <row r="1052" spans="1:11">
      <c r="A1052">
        <v>1051</v>
      </c>
      <c r="B1052" s="1">
        <v>40702.625</v>
      </c>
      <c r="C1052">
        <v>2</v>
      </c>
      <c r="D1052">
        <v>0</v>
      </c>
      <c r="E1052">
        <v>1</v>
      </c>
      <c r="F1052">
        <v>37</v>
      </c>
      <c r="G1052">
        <v>40</v>
      </c>
      <c r="H1052" s="9">
        <v>11.0014</v>
      </c>
      <c r="I1052" s="7">
        <v>28</v>
      </c>
      <c r="J1052" s="7">
        <v>99</v>
      </c>
      <c r="K1052" s="2">
        <v>127</v>
      </c>
    </row>
    <row r="1053" spans="1:11">
      <c r="A1053">
        <v>1052</v>
      </c>
      <c r="B1053" s="1">
        <v>40861.208333333336</v>
      </c>
      <c r="C1053">
        <v>4</v>
      </c>
      <c r="D1053">
        <v>0</v>
      </c>
      <c r="E1053">
        <v>2</v>
      </c>
      <c r="F1053">
        <v>13</v>
      </c>
      <c r="G1053">
        <v>67</v>
      </c>
      <c r="H1053" s="9">
        <v>16.997900000000001</v>
      </c>
      <c r="I1053" s="7">
        <v>0</v>
      </c>
      <c r="J1053" s="7">
        <v>19</v>
      </c>
      <c r="K1053" s="2">
        <v>19</v>
      </c>
    </row>
    <row r="1054" spans="1:11">
      <c r="A1054">
        <v>1053</v>
      </c>
      <c r="B1054" s="1">
        <v>40918.333333333336</v>
      </c>
      <c r="C1054">
        <v>1</v>
      </c>
      <c r="D1054">
        <v>0</v>
      </c>
      <c r="E1054">
        <v>2</v>
      </c>
      <c r="F1054">
        <v>0</v>
      </c>
      <c r="G1054">
        <v>93</v>
      </c>
      <c r="H1054" s="9">
        <v>11.0014</v>
      </c>
      <c r="I1054" s="7">
        <v>6</v>
      </c>
      <c r="J1054" s="7">
        <v>464</v>
      </c>
      <c r="K1054" s="2">
        <v>470</v>
      </c>
    </row>
    <row r="1055" spans="1:11">
      <c r="A1055">
        <v>1054</v>
      </c>
      <c r="B1055" s="1">
        <v>40804.333333333336</v>
      </c>
      <c r="C1055">
        <v>3</v>
      </c>
      <c r="D1055">
        <v>0</v>
      </c>
      <c r="E1055">
        <v>1</v>
      </c>
      <c r="F1055">
        <v>14</v>
      </c>
      <c r="G1055">
        <v>72</v>
      </c>
      <c r="H1055" s="9">
        <v>16.997900000000001</v>
      </c>
      <c r="I1055" s="7">
        <v>16</v>
      </c>
      <c r="J1055" s="7">
        <v>53</v>
      </c>
      <c r="K1055" s="2">
        <v>69</v>
      </c>
    </row>
    <row r="1056" spans="1:11">
      <c r="A1056">
        <v>1055</v>
      </c>
      <c r="B1056" s="1">
        <v>41198.291666666664</v>
      </c>
      <c r="C1056">
        <v>4</v>
      </c>
      <c r="D1056">
        <v>0</v>
      </c>
      <c r="E1056">
        <v>1</v>
      </c>
      <c r="F1056">
        <v>12</v>
      </c>
      <c r="G1056">
        <v>67</v>
      </c>
      <c r="H1056" s="9">
        <v>6.0031999999999996</v>
      </c>
      <c r="I1056" s="7">
        <v>20</v>
      </c>
      <c r="J1056" s="7">
        <v>505</v>
      </c>
      <c r="K1056" s="2">
        <v>525</v>
      </c>
    </row>
    <row r="1057" spans="1:11">
      <c r="A1057">
        <v>1056</v>
      </c>
      <c r="B1057" s="1">
        <v>41091.666666666664</v>
      </c>
      <c r="C1057">
        <v>3</v>
      </c>
      <c r="D1057">
        <v>0</v>
      </c>
      <c r="E1057">
        <v>1</v>
      </c>
      <c r="F1057">
        <v>37</v>
      </c>
      <c r="G1057">
        <v>33</v>
      </c>
      <c r="H1057" s="9">
        <v>19.999500000000001</v>
      </c>
      <c r="I1057" s="7">
        <v>85</v>
      </c>
      <c r="J1057" s="7">
        <v>228</v>
      </c>
      <c r="K1057" s="2">
        <v>313</v>
      </c>
    </row>
    <row r="1058" spans="1:11">
      <c r="A1058">
        <v>1057</v>
      </c>
      <c r="B1058" s="1">
        <v>40622.5</v>
      </c>
      <c r="C1058">
        <v>1</v>
      </c>
      <c r="D1058">
        <v>0</v>
      </c>
      <c r="E1058">
        <v>1</v>
      </c>
      <c r="F1058">
        <v>9</v>
      </c>
      <c r="G1058">
        <v>40</v>
      </c>
      <c r="H1058" s="9">
        <v>7.0015000000000001</v>
      </c>
      <c r="I1058" s="2">
        <v>120</v>
      </c>
      <c r="J1058" s="2">
        <v>108</v>
      </c>
      <c r="K1058" s="2">
        <v>228</v>
      </c>
    </row>
    <row r="1059" spans="1:11">
      <c r="A1059">
        <v>1058</v>
      </c>
      <c r="B1059" s="1">
        <v>40692.791666666664</v>
      </c>
      <c r="C1059">
        <v>2</v>
      </c>
      <c r="D1059">
        <v>0</v>
      </c>
      <c r="E1059">
        <v>1</v>
      </c>
      <c r="F1059">
        <v>27</v>
      </c>
      <c r="G1059">
        <v>74</v>
      </c>
      <c r="H1059" s="9">
        <v>16.997900000000001</v>
      </c>
      <c r="I1059" s="7">
        <v>141</v>
      </c>
      <c r="J1059" s="7">
        <v>146</v>
      </c>
      <c r="K1059" s="2">
        <v>287</v>
      </c>
    </row>
    <row r="1060" spans="1:11">
      <c r="A1060">
        <v>1059</v>
      </c>
      <c r="B1060" s="1">
        <v>40637.291666666664</v>
      </c>
      <c r="C1060">
        <v>2</v>
      </c>
      <c r="D1060">
        <v>0</v>
      </c>
      <c r="E1060">
        <v>2</v>
      </c>
      <c r="F1060">
        <v>13</v>
      </c>
      <c r="G1060">
        <v>54</v>
      </c>
      <c r="H1060" s="9">
        <v>16.997900000000001</v>
      </c>
      <c r="I1060" s="7">
        <v>7</v>
      </c>
      <c r="J1060" s="7">
        <v>148</v>
      </c>
      <c r="K1060" s="2">
        <v>155</v>
      </c>
    </row>
    <row r="1061" spans="1:11">
      <c r="A1061">
        <v>1060</v>
      </c>
      <c r="B1061" s="1">
        <v>41153.041666666664</v>
      </c>
      <c r="C1061">
        <v>3</v>
      </c>
      <c r="D1061">
        <v>0</v>
      </c>
      <c r="E1061">
        <v>1</v>
      </c>
      <c r="F1061">
        <v>27</v>
      </c>
      <c r="G1061">
        <v>74</v>
      </c>
      <c r="H1061" s="9">
        <v>8.9981000000000009</v>
      </c>
      <c r="I1061" s="7">
        <v>11</v>
      </c>
      <c r="J1061" s="7">
        <v>68</v>
      </c>
      <c r="K1061" s="2">
        <v>79</v>
      </c>
    </row>
    <row r="1062" spans="1:11">
      <c r="A1062">
        <v>1061</v>
      </c>
      <c r="B1062" s="1">
        <v>41264.666666666664</v>
      </c>
      <c r="C1062">
        <v>1</v>
      </c>
      <c r="D1062">
        <v>0</v>
      </c>
      <c r="E1062">
        <v>2</v>
      </c>
      <c r="F1062">
        <v>6.0000000000000018</v>
      </c>
      <c r="G1062">
        <v>39</v>
      </c>
      <c r="H1062" s="9">
        <v>22.002800000000001</v>
      </c>
      <c r="I1062" s="7">
        <v>28</v>
      </c>
      <c r="J1062" s="7">
        <v>253</v>
      </c>
      <c r="K1062" s="2">
        <v>281</v>
      </c>
    </row>
    <row r="1063" spans="1:11">
      <c r="A1063">
        <v>1062</v>
      </c>
      <c r="B1063" s="1">
        <v>41181.166666666664</v>
      </c>
      <c r="C1063">
        <v>4</v>
      </c>
      <c r="D1063">
        <v>0</v>
      </c>
      <c r="E1063">
        <v>1</v>
      </c>
      <c r="F1063">
        <v>17</v>
      </c>
      <c r="G1063">
        <v>59</v>
      </c>
      <c r="H1063" s="9">
        <v>16.997900000000001</v>
      </c>
      <c r="I1063" s="7">
        <v>6</v>
      </c>
      <c r="J1063" s="7">
        <v>8</v>
      </c>
      <c r="K1063" s="2">
        <v>14</v>
      </c>
    </row>
    <row r="1064" spans="1:11">
      <c r="A1064">
        <v>1063</v>
      </c>
      <c r="B1064" s="1">
        <v>41175.291666666664</v>
      </c>
      <c r="C1064">
        <v>4</v>
      </c>
      <c r="D1064">
        <v>0</v>
      </c>
      <c r="E1064">
        <v>1</v>
      </c>
      <c r="F1064">
        <v>14</v>
      </c>
      <c r="G1064">
        <v>59</v>
      </c>
      <c r="H1064" s="9">
        <v>15.001300000000001</v>
      </c>
      <c r="I1064" s="7">
        <v>9</v>
      </c>
      <c r="J1064" s="7">
        <v>48</v>
      </c>
      <c r="K1064" s="2">
        <v>57</v>
      </c>
    </row>
    <row r="1065" spans="1:11">
      <c r="A1065">
        <v>1064</v>
      </c>
      <c r="B1065" s="1">
        <v>41133.375</v>
      </c>
      <c r="C1065">
        <v>3</v>
      </c>
      <c r="D1065">
        <v>0</v>
      </c>
      <c r="E1065">
        <v>1</v>
      </c>
      <c r="F1065">
        <v>26</v>
      </c>
      <c r="G1065">
        <v>48</v>
      </c>
      <c r="H1065" s="9">
        <v>15.001300000000001</v>
      </c>
      <c r="I1065" s="7">
        <v>64</v>
      </c>
      <c r="J1065" s="7">
        <v>153</v>
      </c>
      <c r="K1065" s="2">
        <v>217</v>
      </c>
    </row>
    <row r="1066" spans="1:11">
      <c r="A1066">
        <v>1065</v>
      </c>
      <c r="B1066" s="1">
        <v>40605.041666666664</v>
      </c>
      <c r="C1066">
        <v>1</v>
      </c>
      <c r="D1066">
        <v>0</v>
      </c>
      <c r="E1066">
        <v>1</v>
      </c>
      <c r="F1066">
        <v>3</v>
      </c>
      <c r="G1066">
        <v>30</v>
      </c>
      <c r="H1066" s="9">
        <v>31.000900000000001</v>
      </c>
      <c r="I1066" s="2">
        <v>0</v>
      </c>
      <c r="J1066" s="2">
        <v>1</v>
      </c>
      <c r="K1066" s="2">
        <v>1</v>
      </c>
    </row>
    <row r="1067" spans="1:11">
      <c r="A1067">
        <v>1066</v>
      </c>
      <c r="B1067" s="1">
        <v>40599.708333333336</v>
      </c>
      <c r="C1067">
        <v>1</v>
      </c>
      <c r="D1067">
        <v>0</v>
      </c>
      <c r="E1067">
        <v>1</v>
      </c>
      <c r="F1067">
        <v>7</v>
      </c>
      <c r="G1067">
        <v>49</v>
      </c>
      <c r="H1067" s="9">
        <v>50.002099999999999</v>
      </c>
      <c r="I1067" s="2">
        <v>8</v>
      </c>
      <c r="J1067" s="2">
        <v>181</v>
      </c>
      <c r="K1067" s="2">
        <v>189</v>
      </c>
    </row>
    <row r="1068" spans="1:11">
      <c r="A1068">
        <v>1067</v>
      </c>
      <c r="B1068" s="1">
        <v>41180.875</v>
      </c>
      <c r="C1068">
        <v>4</v>
      </c>
      <c r="D1068">
        <v>0</v>
      </c>
      <c r="E1068">
        <v>3</v>
      </c>
      <c r="F1068">
        <v>21.000000000000004</v>
      </c>
      <c r="G1068">
        <v>53</v>
      </c>
      <c r="H1068" s="9">
        <v>12.997999999999999</v>
      </c>
      <c r="I1068" s="7">
        <v>32</v>
      </c>
      <c r="J1068" s="7">
        <v>205</v>
      </c>
      <c r="K1068" s="2">
        <v>237</v>
      </c>
    </row>
    <row r="1069" spans="1:11">
      <c r="A1069">
        <v>1068</v>
      </c>
      <c r="B1069" s="1">
        <v>41023.916666666664</v>
      </c>
      <c r="C1069">
        <v>2</v>
      </c>
      <c r="D1069">
        <v>0</v>
      </c>
      <c r="E1069">
        <v>1</v>
      </c>
      <c r="F1069">
        <v>13</v>
      </c>
      <c r="G1069">
        <v>35</v>
      </c>
      <c r="H1069" s="9">
        <v>7.0015000000000001</v>
      </c>
      <c r="I1069" s="7">
        <v>8</v>
      </c>
      <c r="J1069" s="7">
        <v>148</v>
      </c>
      <c r="K1069" s="2">
        <v>156</v>
      </c>
    </row>
    <row r="1070" spans="1:11">
      <c r="A1070">
        <v>1069</v>
      </c>
      <c r="B1070" s="1">
        <v>40854.291666666664</v>
      </c>
      <c r="C1070">
        <v>4</v>
      </c>
      <c r="D1070">
        <v>0</v>
      </c>
      <c r="E1070">
        <v>2</v>
      </c>
      <c r="F1070">
        <v>5.0000000000000018</v>
      </c>
      <c r="G1070">
        <v>93</v>
      </c>
      <c r="H1070" s="9">
        <v>0</v>
      </c>
      <c r="I1070" s="7">
        <v>6</v>
      </c>
      <c r="J1070" s="7">
        <v>304</v>
      </c>
      <c r="K1070" s="2">
        <v>310</v>
      </c>
    </row>
    <row r="1071" spans="1:11">
      <c r="A1071">
        <v>1070</v>
      </c>
      <c r="B1071" s="1">
        <v>40986.208333333336</v>
      </c>
      <c r="C1071">
        <v>1</v>
      </c>
      <c r="D1071">
        <v>0</v>
      </c>
      <c r="E1071">
        <v>2</v>
      </c>
      <c r="F1071">
        <v>11</v>
      </c>
      <c r="G1071">
        <v>94</v>
      </c>
      <c r="H1071" s="9">
        <v>7.0015000000000001</v>
      </c>
      <c r="I1071" s="7">
        <v>0</v>
      </c>
      <c r="J1071" s="7">
        <v>5</v>
      </c>
      <c r="K1071" s="2">
        <v>5</v>
      </c>
    </row>
    <row r="1072" spans="1:11">
      <c r="A1072">
        <v>1071</v>
      </c>
      <c r="B1072" s="1">
        <v>40904.916666666664</v>
      </c>
      <c r="C1072">
        <v>1</v>
      </c>
      <c r="D1072">
        <v>0</v>
      </c>
      <c r="E1072">
        <v>1</v>
      </c>
      <c r="F1072">
        <v>7</v>
      </c>
      <c r="G1072">
        <v>87</v>
      </c>
      <c r="H1072" s="9">
        <v>6.0031999999999996</v>
      </c>
      <c r="I1072" s="7">
        <v>3</v>
      </c>
      <c r="J1072" s="7">
        <v>29</v>
      </c>
      <c r="K1072" s="2">
        <v>32</v>
      </c>
    </row>
    <row r="1073" spans="1:11">
      <c r="A1073">
        <v>1072</v>
      </c>
      <c r="B1073" s="1">
        <v>40689.708333333336</v>
      </c>
      <c r="C1073">
        <v>2</v>
      </c>
      <c r="D1073">
        <v>0</v>
      </c>
      <c r="E1073">
        <v>1</v>
      </c>
      <c r="F1073">
        <v>31</v>
      </c>
      <c r="G1073">
        <v>46</v>
      </c>
      <c r="H1073" s="9">
        <v>19.001200000000001</v>
      </c>
      <c r="I1073" s="7">
        <v>49</v>
      </c>
      <c r="J1073" s="7">
        <v>445</v>
      </c>
      <c r="K1073" s="2">
        <v>494</v>
      </c>
    </row>
    <row r="1074" spans="1:11">
      <c r="A1074">
        <v>1073</v>
      </c>
      <c r="B1074" s="1">
        <v>40664.458333333336</v>
      </c>
      <c r="C1074">
        <v>2</v>
      </c>
      <c r="D1074">
        <v>0</v>
      </c>
      <c r="E1074">
        <v>1</v>
      </c>
      <c r="F1074">
        <v>14</v>
      </c>
      <c r="G1074">
        <v>82</v>
      </c>
      <c r="H1074" s="9">
        <v>7.0015000000000001</v>
      </c>
      <c r="I1074" s="7">
        <v>109</v>
      </c>
      <c r="J1074" s="7">
        <v>141</v>
      </c>
      <c r="K1074" s="2">
        <v>250</v>
      </c>
    </row>
    <row r="1075" spans="1:11">
      <c r="A1075">
        <v>1074</v>
      </c>
      <c r="B1075" s="1">
        <v>40583.541666666664</v>
      </c>
      <c r="C1075">
        <v>1</v>
      </c>
      <c r="D1075">
        <v>0</v>
      </c>
      <c r="E1075">
        <v>1</v>
      </c>
      <c r="F1075">
        <v>0</v>
      </c>
      <c r="G1075">
        <v>40</v>
      </c>
      <c r="H1075" s="9">
        <v>16.997900000000001</v>
      </c>
      <c r="I1075" s="2">
        <v>2</v>
      </c>
      <c r="J1075" s="2">
        <v>67</v>
      </c>
      <c r="K1075" s="2">
        <v>69</v>
      </c>
    </row>
    <row r="1076" spans="1:11">
      <c r="A1076">
        <v>1075</v>
      </c>
      <c r="B1076" s="1">
        <v>40903.875</v>
      </c>
      <c r="C1076">
        <v>1</v>
      </c>
      <c r="D1076">
        <v>1</v>
      </c>
      <c r="E1076">
        <v>1</v>
      </c>
      <c r="F1076">
        <v>4</v>
      </c>
      <c r="G1076">
        <v>70</v>
      </c>
      <c r="H1076" s="9">
        <v>0</v>
      </c>
      <c r="I1076" s="7">
        <v>10</v>
      </c>
      <c r="J1076" s="7">
        <v>39</v>
      </c>
      <c r="K1076" s="2">
        <v>49</v>
      </c>
    </row>
    <row r="1077" spans="1:11">
      <c r="A1077">
        <v>1076</v>
      </c>
      <c r="B1077" s="1">
        <v>40901.083333333336</v>
      </c>
      <c r="C1077">
        <v>1</v>
      </c>
      <c r="D1077">
        <v>0</v>
      </c>
      <c r="E1077">
        <v>2</v>
      </c>
      <c r="F1077">
        <v>7</v>
      </c>
      <c r="G1077">
        <v>66</v>
      </c>
      <c r="H1077" s="9">
        <v>6.0031999999999996</v>
      </c>
      <c r="I1077" s="7">
        <v>4</v>
      </c>
      <c r="J1077" s="7">
        <v>22</v>
      </c>
      <c r="K1077" s="2">
        <v>26</v>
      </c>
    </row>
    <row r="1078" spans="1:11">
      <c r="A1078">
        <v>1077</v>
      </c>
      <c r="B1078" s="1">
        <v>40686.791666666664</v>
      </c>
      <c r="C1078">
        <v>2</v>
      </c>
      <c r="D1078">
        <v>0</v>
      </c>
      <c r="E1078">
        <v>1</v>
      </c>
      <c r="F1078">
        <v>26</v>
      </c>
      <c r="G1078">
        <v>74</v>
      </c>
      <c r="H1078" s="9">
        <v>15.001300000000001</v>
      </c>
      <c r="I1078" s="7">
        <v>56</v>
      </c>
      <c r="J1078" s="7">
        <v>302</v>
      </c>
      <c r="K1078" s="2">
        <v>358</v>
      </c>
    </row>
    <row r="1079" spans="1:11">
      <c r="A1079">
        <v>1078</v>
      </c>
      <c r="B1079" s="1">
        <v>40628.541666666664</v>
      </c>
      <c r="C1079">
        <v>2</v>
      </c>
      <c r="D1079">
        <v>0</v>
      </c>
      <c r="E1079">
        <v>1</v>
      </c>
      <c r="F1079">
        <v>7</v>
      </c>
      <c r="G1079">
        <v>33</v>
      </c>
      <c r="H1079" s="9">
        <v>15.001300000000001</v>
      </c>
      <c r="I1079" s="2">
        <v>94</v>
      </c>
      <c r="J1079" s="2">
        <v>145</v>
      </c>
      <c r="K1079" s="2">
        <v>239</v>
      </c>
    </row>
    <row r="1080" spans="1:11">
      <c r="A1080">
        <v>1079</v>
      </c>
      <c r="B1080" s="1">
        <v>41059.25</v>
      </c>
      <c r="C1080">
        <v>2</v>
      </c>
      <c r="D1080">
        <v>0</v>
      </c>
      <c r="E1080">
        <v>2</v>
      </c>
      <c r="F1080">
        <v>21.000000000000004</v>
      </c>
      <c r="G1080">
        <v>78</v>
      </c>
      <c r="H1080" s="9">
        <v>7.0015000000000001</v>
      </c>
      <c r="I1080" s="7">
        <v>5</v>
      </c>
      <c r="J1080" s="7">
        <v>139</v>
      </c>
      <c r="K1080" s="2">
        <v>144</v>
      </c>
    </row>
    <row r="1081" spans="1:11">
      <c r="A1081">
        <v>1080</v>
      </c>
      <c r="B1081" s="1">
        <v>40829.083333333336</v>
      </c>
      <c r="C1081">
        <v>4</v>
      </c>
      <c r="D1081">
        <v>0</v>
      </c>
      <c r="E1081">
        <v>2</v>
      </c>
      <c r="F1081">
        <v>18</v>
      </c>
      <c r="G1081">
        <v>94</v>
      </c>
      <c r="H1081" s="9">
        <v>0</v>
      </c>
      <c r="I1081" s="7">
        <v>0</v>
      </c>
      <c r="J1081" s="7">
        <v>4</v>
      </c>
      <c r="K1081" s="2">
        <v>4</v>
      </c>
    </row>
    <row r="1082" spans="1:11">
      <c r="A1082">
        <v>1081</v>
      </c>
      <c r="B1082" s="1">
        <v>41185.125</v>
      </c>
      <c r="C1082">
        <v>4</v>
      </c>
      <c r="D1082">
        <v>0</v>
      </c>
      <c r="E1082">
        <v>2</v>
      </c>
      <c r="F1082">
        <v>21.000000000000004</v>
      </c>
      <c r="G1082">
        <v>94</v>
      </c>
      <c r="H1082" s="9">
        <v>0</v>
      </c>
      <c r="I1082" s="7">
        <v>0</v>
      </c>
      <c r="J1082" s="7">
        <v>7</v>
      </c>
      <c r="K1082" s="2">
        <v>7</v>
      </c>
    </row>
    <row r="1083" spans="1:11">
      <c r="A1083">
        <v>1082</v>
      </c>
      <c r="B1083" s="1">
        <v>40929.208333333336</v>
      </c>
      <c r="C1083">
        <v>1</v>
      </c>
      <c r="D1083">
        <v>0</v>
      </c>
      <c r="E1083">
        <v>3</v>
      </c>
      <c r="F1083">
        <v>-1</v>
      </c>
      <c r="G1083">
        <v>86</v>
      </c>
      <c r="H1083" s="9">
        <v>7.0015000000000001</v>
      </c>
      <c r="I1083" s="7">
        <v>0</v>
      </c>
      <c r="J1083" s="7">
        <v>2</v>
      </c>
      <c r="K1083" s="2">
        <v>2</v>
      </c>
    </row>
    <row r="1084" spans="1:11">
      <c r="A1084">
        <v>1083</v>
      </c>
      <c r="B1084" s="1">
        <v>40571.333333333336</v>
      </c>
      <c r="C1084">
        <v>1</v>
      </c>
      <c r="D1084">
        <v>0</v>
      </c>
      <c r="E1084">
        <v>2</v>
      </c>
      <c r="F1084">
        <v>-1</v>
      </c>
      <c r="G1084">
        <v>86</v>
      </c>
      <c r="H1084" s="9">
        <v>6.0031999999999996</v>
      </c>
      <c r="I1084" s="2">
        <v>2</v>
      </c>
      <c r="J1084" s="2">
        <v>155</v>
      </c>
      <c r="K1084" s="2">
        <v>157</v>
      </c>
    </row>
    <row r="1085" spans="1:11">
      <c r="A1085">
        <v>1084</v>
      </c>
      <c r="B1085" s="1">
        <v>41090.708333333336</v>
      </c>
      <c r="C1085">
        <v>3</v>
      </c>
      <c r="D1085">
        <v>0</v>
      </c>
      <c r="E1085">
        <v>1</v>
      </c>
      <c r="F1085">
        <v>35</v>
      </c>
      <c r="G1085">
        <v>32</v>
      </c>
      <c r="H1085" s="9">
        <v>8.9981000000000009</v>
      </c>
      <c r="I1085" s="7">
        <v>131</v>
      </c>
      <c r="J1085" s="7">
        <v>229</v>
      </c>
      <c r="K1085" s="2">
        <v>360</v>
      </c>
    </row>
    <row r="1086" spans="1:11">
      <c r="A1086">
        <v>1085</v>
      </c>
      <c r="B1086" s="1">
        <v>41092.291666666664</v>
      </c>
      <c r="C1086">
        <v>3</v>
      </c>
      <c r="D1086">
        <v>0</v>
      </c>
      <c r="E1086">
        <v>1</v>
      </c>
      <c r="F1086">
        <v>28</v>
      </c>
      <c r="G1086">
        <v>51</v>
      </c>
      <c r="H1086" s="9">
        <v>7.0015000000000001</v>
      </c>
      <c r="I1086" s="7">
        <v>8</v>
      </c>
      <c r="J1086" s="7">
        <v>390</v>
      </c>
      <c r="K1086" s="2">
        <v>398</v>
      </c>
    </row>
    <row r="1087" spans="1:11">
      <c r="A1087">
        <v>1086</v>
      </c>
      <c r="B1087" s="1">
        <v>41126.5</v>
      </c>
      <c r="C1087">
        <v>3</v>
      </c>
      <c r="D1087">
        <v>0</v>
      </c>
      <c r="E1087">
        <v>1</v>
      </c>
      <c r="F1087">
        <v>34</v>
      </c>
      <c r="G1087">
        <v>47</v>
      </c>
      <c r="H1087" s="9">
        <v>35.000799999999998</v>
      </c>
      <c r="I1087" s="7">
        <v>161</v>
      </c>
      <c r="J1087" s="7">
        <v>330</v>
      </c>
      <c r="K1087" s="2">
        <v>491</v>
      </c>
    </row>
    <row r="1088" spans="1:11">
      <c r="A1088">
        <v>1087</v>
      </c>
      <c r="B1088" s="1">
        <v>40559.5</v>
      </c>
      <c r="C1088">
        <v>1</v>
      </c>
      <c r="D1088">
        <v>0</v>
      </c>
      <c r="E1088">
        <v>1</v>
      </c>
      <c r="F1088">
        <v>3</v>
      </c>
      <c r="G1088">
        <v>41</v>
      </c>
      <c r="H1088" s="9">
        <v>19.001200000000001</v>
      </c>
      <c r="I1088" s="2">
        <v>29</v>
      </c>
      <c r="J1088" s="2">
        <v>75</v>
      </c>
      <c r="K1088" s="2">
        <v>104</v>
      </c>
    </row>
    <row r="1089" spans="1:11">
      <c r="A1089">
        <v>1088</v>
      </c>
      <c r="B1089" s="1">
        <v>40694.583333333336</v>
      </c>
      <c r="C1089">
        <v>2</v>
      </c>
      <c r="D1089">
        <v>0</v>
      </c>
      <c r="E1089">
        <v>1</v>
      </c>
      <c r="F1089">
        <v>35.999999999999993</v>
      </c>
      <c r="G1089">
        <v>37</v>
      </c>
      <c r="H1089" s="9">
        <v>0</v>
      </c>
      <c r="I1089" s="7">
        <v>40</v>
      </c>
      <c r="J1089" s="7">
        <v>99</v>
      </c>
      <c r="K1089" s="2">
        <v>139</v>
      </c>
    </row>
    <row r="1090" spans="1:11">
      <c r="A1090">
        <v>1089</v>
      </c>
      <c r="B1090" s="1">
        <v>40701.958333333336</v>
      </c>
      <c r="C1090">
        <v>2</v>
      </c>
      <c r="D1090">
        <v>0</v>
      </c>
      <c r="E1090">
        <v>1</v>
      </c>
      <c r="F1090">
        <v>25</v>
      </c>
      <c r="G1090">
        <v>79</v>
      </c>
      <c r="H1090" s="9">
        <v>7.0015000000000001</v>
      </c>
      <c r="I1090" s="7">
        <v>18</v>
      </c>
      <c r="J1090" s="7">
        <v>72</v>
      </c>
      <c r="K1090" s="2">
        <v>90</v>
      </c>
    </row>
    <row r="1091" spans="1:11">
      <c r="A1091">
        <v>1090</v>
      </c>
      <c r="B1091" s="1">
        <v>40592.916666666664</v>
      </c>
      <c r="C1091">
        <v>1</v>
      </c>
      <c r="D1091">
        <v>0</v>
      </c>
      <c r="E1091">
        <v>1</v>
      </c>
      <c r="F1091">
        <v>18</v>
      </c>
      <c r="G1091">
        <v>10</v>
      </c>
      <c r="H1091" s="9">
        <v>16.997900000000001</v>
      </c>
      <c r="I1091" s="2">
        <v>19</v>
      </c>
      <c r="J1091" s="2">
        <v>88</v>
      </c>
      <c r="K1091" s="2">
        <v>107</v>
      </c>
    </row>
    <row r="1092" spans="1:11">
      <c r="A1092">
        <v>1091</v>
      </c>
      <c r="B1092" s="1">
        <v>41206.791666666664</v>
      </c>
      <c r="C1092">
        <v>4</v>
      </c>
      <c r="D1092">
        <v>0</v>
      </c>
      <c r="E1092">
        <v>2</v>
      </c>
      <c r="F1092">
        <v>23</v>
      </c>
      <c r="G1092">
        <v>53</v>
      </c>
      <c r="H1092" s="9">
        <v>6.0031999999999996</v>
      </c>
      <c r="I1092" s="7">
        <v>50</v>
      </c>
      <c r="J1092" s="7">
        <v>522</v>
      </c>
      <c r="K1092" s="2">
        <v>572</v>
      </c>
    </row>
    <row r="1093" spans="1:11">
      <c r="A1093">
        <v>1092</v>
      </c>
      <c r="B1093" s="1">
        <v>41102.5</v>
      </c>
      <c r="C1093">
        <v>3</v>
      </c>
      <c r="D1093">
        <v>0</v>
      </c>
      <c r="E1093">
        <v>1</v>
      </c>
      <c r="F1093">
        <v>30</v>
      </c>
      <c r="G1093">
        <v>35</v>
      </c>
      <c r="H1093" s="9">
        <v>8.9981000000000009</v>
      </c>
      <c r="I1093" s="7">
        <v>71</v>
      </c>
      <c r="J1093" s="7">
        <v>221</v>
      </c>
      <c r="K1093" s="2">
        <v>292</v>
      </c>
    </row>
    <row r="1094" spans="1:11">
      <c r="A1094">
        <v>1093</v>
      </c>
      <c r="B1094" s="1">
        <v>41113.166666666664</v>
      </c>
      <c r="C1094">
        <v>3</v>
      </c>
      <c r="D1094">
        <v>0</v>
      </c>
      <c r="E1094">
        <v>2</v>
      </c>
      <c r="F1094">
        <v>23.999999999999993</v>
      </c>
      <c r="G1094">
        <v>94</v>
      </c>
      <c r="H1094" s="9">
        <v>8.9981000000000009</v>
      </c>
      <c r="I1094" s="7">
        <v>0</v>
      </c>
      <c r="J1094" s="7">
        <v>8</v>
      </c>
      <c r="K1094" s="2">
        <v>8</v>
      </c>
    </row>
    <row r="1095" spans="1:11">
      <c r="A1095">
        <v>1094</v>
      </c>
      <c r="B1095" s="1">
        <v>40600.916666666664</v>
      </c>
      <c r="C1095">
        <v>1</v>
      </c>
      <c r="D1095">
        <v>0</v>
      </c>
      <c r="E1095">
        <v>1</v>
      </c>
      <c r="F1095">
        <v>5.0000000000000018</v>
      </c>
      <c r="G1095">
        <v>75</v>
      </c>
      <c r="H1095" s="9">
        <v>15.001300000000001</v>
      </c>
      <c r="I1095" s="2">
        <v>8</v>
      </c>
      <c r="J1095" s="2">
        <v>38</v>
      </c>
      <c r="K1095" s="2">
        <v>46</v>
      </c>
    </row>
    <row r="1096" spans="1:11">
      <c r="A1096">
        <v>1095</v>
      </c>
      <c r="B1096" s="1">
        <v>40874.291666666664</v>
      </c>
      <c r="C1096">
        <v>4</v>
      </c>
      <c r="D1096">
        <v>0</v>
      </c>
      <c r="E1096">
        <v>1</v>
      </c>
      <c r="F1096">
        <v>10</v>
      </c>
      <c r="G1096">
        <v>87</v>
      </c>
      <c r="H1096" s="9">
        <v>15.001300000000001</v>
      </c>
      <c r="I1096" s="7">
        <v>12</v>
      </c>
      <c r="J1096" s="7">
        <v>11</v>
      </c>
      <c r="K1096" s="2">
        <v>23</v>
      </c>
    </row>
    <row r="1097" spans="1:11">
      <c r="A1097">
        <v>1096</v>
      </c>
      <c r="B1097" s="1">
        <v>40562.708333333336</v>
      </c>
      <c r="C1097">
        <v>1</v>
      </c>
      <c r="D1097">
        <v>0</v>
      </c>
      <c r="E1097">
        <v>1</v>
      </c>
      <c r="F1097">
        <v>9</v>
      </c>
      <c r="G1097">
        <v>57</v>
      </c>
      <c r="H1097" s="9">
        <v>22.002800000000001</v>
      </c>
      <c r="I1097" s="2">
        <v>7</v>
      </c>
      <c r="J1097" s="2">
        <v>190</v>
      </c>
      <c r="K1097" s="2">
        <v>197</v>
      </c>
    </row>
    <row r="1098" spans="1:11">
      <c r="A1098">
        <v>1097</v>
      </c>
      <c r="B1098" s="1">
        <v>41078.875</v>
      </c>
      <c r="C1098">
        <v>2</v>
      </c>
      <c r="D1098">
        <v>0</v>
      </c>
      <c r="E1098">
        <v>2</v>
      </c>
      <c r="F1098">
        <v>22</v>
      </c>
      <c r="G1098">
        <v>73</v>
      </c>
      <c r="H1098" s="9">
        <v>7.0015000000000001</v>
      </c>
      <c r="I1098" s="7">
        <v>35</v>
      </c>
      <c r="J1098" s="7">
        <v>237</v>
      </c>
      <c r="K1098" s="2">
        <v>272</v>
      </c>
    </row>
    <row r="1099" spans="1:11">
      <c r="A1099">
        <v>1098</v>
      </c>
      <c r="B1099" s="1">
        <v>41175.875</v>
      </c>
      <c r="C1099">
        <v>4</v>
      </c>
      <c r="D1099">
        <v>0</v>
      </c>
      <c r="E1099">
        <v>2</v>
      </c>
      <c r="F1099">
        <v>17</v>
      </c>
      <c r="G1099">
        <v>48</v>
      </c>
      <c r="H1099" s="9">
        <v>7.0015000000000001</v>
      </c>
      <c r="I1099" s="7">
        <v>51</v>
      </c>
      <c r="J1099" s="7">
        <v>145</v>
      </c>
      <c r="K1099" s="2">
        <v>196</v>
      </c>
    </row>
    <row r="1100" spans="1:11">
      <c r="A1100">
        <v>1099</v>
      </c>
      <c r="B1100" s="1">
        <v>41057.5</v>
      </c>
      <c r="C1100">
        <v>2</v>
      </c>
      <c r="D1100">
        <v>1</v>
      </c>
      <c r="E1100">
        <v>1</v>
      </c>
      <c r="F1100">
        <v>29</v>
      </c>
      <c r="G1100">
        <v>62</v>
      </c>
      <c r="H1100" s="9">
        <v>8.9981000000000009</v>
      </c>
      <c r="I1100" s="7">
        <v>233</v>
      </c>
      <c r="J1100" s="7">
        <v>291</v>
      </c>
      <c r="K1100" s="2">
        <v>524</v>
      </c>
    </row>
    <row r="1101" spans="1:11">
      <c r="A1101">
        <v>1100</v>
      </c>
      <c r="B1101" s="1">
        <v>40854.583333333336</v>
      </c>
      <c r="C1101">
        <v>4</v>
      </c>
      <c r="D1101">
        <v>0</v>
      </c>
      <c r="E1101">
        <v>1</v>
      </c>
      <c r="F1101">
        <v>19.000000000000004</v>
      </c>
      <c r="G1101">
        <v>37</v>
      </c>
      <c r="H1101" s="9">
        <v>11.0014</v>
      </c>
      <c r="I1101" s="7">
        <v>30</v>
      </c>
      <c r="J1101" s="7">
        <v>115</v>
      </c>
      <c r="K1101" s="2">
        <v>145</v>
      </c>
    </row>
    <row r="1102" spans="1:11">
      <c r="A1102">
        <v>1101</v>
      </c>
      <c r="B1102" s="1">
        <v>40990.041666666664</v>
      </c>
      <c r="C1102">
        <v>2</v>
      </c>
      <c r="D1102">
        <v>0</v>
      </c>
      <c r="E1102">
        <v>1</v>
      </c>
      <c r="F1102">
        <v>17</v>
      </c>
      <c r="G1102">
        <v>83</v>
      </c>
      <c r="H1102" s="9">
        <v>6.0031999999999996</v>
      </c>
      <c r="I1102" s="7">
        <v>14</v>
      </c>
      <c r="J1102" s="7">
        <v>16</v>
      </c>
      <c r="K1102" s="2">
        <v>30</v>
      </c>
    </row>
    <row r="1103" spans="1:11">
      <c r="A1103">
        <v>1102</v>
      </c>
      <c r="B1103" s="1">
        <v>40938.875</v>
      </c>
      <c r="C1103">
        <v>1</v>
      </c>
      <c r="D1103">
        <v>0</v>
      </c>
      <c r="E1103">
        <v>1</v>
      </c>
      <c r="F1103">
        <v>6.0000000000000018</v>
      </c>
      <c r="G1103">
        <v>42</v>
      </c>
      <c r="H1103" s="9">
        <v>11.0014</v>
      </c>
      <c r="I1103" s="7">
        <v>3</v>
      </c>
      <c r="J1103" s="7">
        <v>159</v>
      </c>
      <c r="K1103" s="2">
        <v>162</v>
      </c>
    </row>
    <row r="1104" spans="1:11">
      <c r="A1104">
        <v>1103</v>
      </c>
      <c r="B1104" s="1">
        <v>40814.333333333336</v>
      </c>
      <c r="C1104">
        <v>4</v>
      </c>
      <c r="D1104">
        <v>0</v>
      </c>
      <c r="E1104">
        <v>3</v>
      </c>
      <c r="F1104">
        <v>22</v>
      </c>
      <c r="G1104">
        <v>94</v>
      </c>
      <c r="H1104" s="9">
        <v>15.001300000000001</v>
      </c>
      <c r="I1104" s="7">
        <v>17</v>
      </c>
      <c r="J1104" s="7">
        <v>269</v>
      </c>
      <c r="K1104" s="2">
        <v>286</v>
      </c>
    </row>
    <row r="1105" spans="1:11">
      <c r="A1105">
        <v>1104</v>
      </c>
      <c r="B1105" s="1">
        <v>40588.875</v>
      </c>
      <c r="C1105">
        <v>1</v>
      </c>
      <c r="D1105">
        <v>0</v>
      </c>
      <c r="E1105">
        <v>1</v>
      </c>
      <c r="F1105">
        <v>9</v>
      </c>
      <c r="G1105">
        <v>50</v>
      </c>
      <c r="H1105" s="9">
        <v>35.000799999999998</v>
      </c>
      <c r="I1105" s="2">
        <v>8</v>
      </c>
      <c r="J1105" s="2">
        <v>35</v>
      </c>
      <c r="K1105" s="2">
        <v>43</v>
      </c>
    </row>
    <row r="1106" spans="1:11">
      <c r="A1106">
        <v>1105</v>
      </c>
      <c r="B1106" s="1">
        <v>40826.125</v>
      </c>
      <c r="C1106">
        <v>4</v>
      </c>
      <c r="D1106">
        <v>1</v>
      </c>
      <c r="E1106">
        <v>1</v>
      </c>
      <c r="F1106">
        <v>14</v>
      </c>
      <c r="G1106">
        <v>88</v>
      </c>
      <c r="H1106" s="9">
        <v>0</v>
      </c>
      <c r="I1106" s="7">
        <v>2</v>
      </c>
      <c r="J1106" s="7">
        <v>9</v>
      </c>
      <c r="K1106" s="2">
        <v>11</v>
      </c>
    </row>
    <row r="1107" spans="1:11">
      <c r="A1107">
        <v>1106</v>
      </c>
      <c r="B1107" s="1">
        <v>41023.708333333336</v>
      </c>
      <c r="C1107">
        <v>2</v>
      </c>
      <c r="D1107">
        <v>0</v>
      </c>
      <c r="E1107">
        <v>1</v>
      </c>
      <c r="F1107">
        <v>17</v>
      </c>
      <c r="G1107">
        <v>22</v>
      </c>
      <c r="H1107" s="9">
        <v>26.002700000000001</v>
      </c>
      <c r="I1107" s="7">
        <v>72</v>
      </c>
      <c r="J1107" s="7">
        <v>617</v>
      </c>
      <c r="K1107" s="2">
        <v>689</v>
      </c>
    </row>
    <row r="1108" spans="1:11">
      <c r="A1108">
        <v>1107</v>
      </c>
      <c r="B1108" s="1">
        <v>40702.916666666664</v>
      </c>
      <c r="C1108">
        <v>2</v>
      </c>
      <c r="D1108">
        <v>0</v>
      </c>
      <c r="E1108">
        <v>1</v>
      </c>
      <c r="F1108">
        <v>29</v>
      </c>
      <c r="G1108">
        <v>75</v>
      </c>
      <c r="H1108" s="9">
        <v>11.0014</v>
      </c>
      <c r="I1108" s="7">
        <v>37</v>
      </c>
      <c r="J1108" s="7">
        <v>139</v>
      </c>
      <c r="K1108" s="2">
        <v>176</v>
      </c>
    </row>
    <row r="1109" spans="1:11">
      <c r="A1109">
        <v>1108</v>
      </c>
      <c r="B1109" s="1">
        <v>41130.416666666664</v>
      </c>
      <c r="C1109">
        <v>3</v>
      </c>
      <c r="D1109">
        <v>0</v>
      </c>
      <c r="E1109">
        <v>1</v>
      </c>
      <c r="F1109">
        <v>31</v>
      </c>
      <c r="G1109">
        <v>55</v>
      </c>
      <c r="H1109" s="9">
        <v>15.001300000000001</v>
      </c>
      <c r="I1109" s="7">
        <v>72</v>
      </c>
      <c r="J1109" s="7">
        <v>133</v>
      </c>
      <c r="K1109" s="2">
        <v>205</v>
      </c>
    </row>
    <row r="1110" spans="1:11">
      <c r="A1110">
        <v>1109</v>
      </c>
      <c r="B1110" s="1">
        <v>40964.708333333336</v>
      </c>
      <c r="C1110">
        <v>1</v>
      </c>
      <c r="D1110">
        <v>0</v>
      </c>
      <c r="E1110">
        <v>1</v>
      </c>
      <c r="F1110">
        <v>6.0000000000000018</v>
      </c>
      <c r="G1110">
        <v>33</v>
      </c>
      <c r="H1110" s="9">
        <v>23.999400000000001</v>
      </c>
      <c r="I1110" s="7">
        <v>16</v>
      </c>
      <c r="J1110" s="7">
        <v>143</v>
      </c>
      <c r="K1110" s="2">
        <v>159</v>
      </c>
    </row>
    <row r="1111" spans="1:11">
      <c r="A1111">
        <v>1110</v>
      </c>
      <c r="B1111" s="1">
        <v>41262.916666666664</v>
      </c>
      <c r="C1111">
        <v>4</v>
      </c>
      <c r="D1111">
        <v>0</v>
      </c>
      <c r="E1111">
        <v>1</v>
      </c>
      <c r="F1111">
        <v>8</v>
      </c>
      <c r="G1111">
        <v>61</v>
      </c>
      <c r="H1111" s="9">
        <v>6.0031999999999996</v>
      </c>
      <c r="I1111" s="7">
        <v>12</v>
      </c>
      <c r="J1111" s="7">
        <v>117</v>
      </c>
      <c r="K1111" s="2">
        <v>129</v>
      </c>
    </row>
    <row r="1112" spans="1:11">
      <c r="A1112">
        <v>1111</v>
      </c>
      <c r="B1112" s="1">
        <v>40964.375</v>
      </c>
      <c r="C1112">
        <v>1</v>
      </c>
      <c r="D1112">
        <v>0</v>
      </c>
      <c r="E1112">
        <v>3</v>
      </c>
      <c r="F1112">
        <v>2</v>
      </c>
      <c r="G1112">
        <v>75</v>
      </c>
      <c r="H1112" s="9">
        <v>22.002800000000001</v>
      </c>
      <c r="I1112" s="7">
        <v>15</v>
      </c>
      <c r="J1112" s="7">
        <v>107</v>
      </c>
      <c r="K1112" s="2">
        <v>122</v>
      </c>
    </row>
    <row r="1113" spans="1:11">
      <c r="A1113">
        <v>1112</v>
      </c>
      <c r="B1113" s="1">
        <v>40638.833333333336</v>
      </c>
      <c r="C1113">
        <v>2</v>
      </c>
      <c r="D1113">
        <v>0</v>
      </c>
      <c r="E1113">
        <v>1</v>
      </c>
      <c r="F1113">
        <v>8</v>
      </c>
      <c r="G1113">
        <v>46</v>
      </c>
      <c r="H1113" s="9">
        <v>19.001200000000001</v>
      </c>
      <c r="I1113" s="7">
        <v>4</v>
      </c>
      <c r="J1113" s="7">
        <v>87</v>
      </c>
      <c r="K1113" s="2">
        <v>91</v>
      </c>
    </row>
    <row r="1114" spans="1:11">
      <c r="A1114">
        <v>1113</v>
      </c>
      <c r="B1114" s="1">
        <v>40653.666666666664</v>
      </c>
      <c r="C1114">
        <v>2</v>
      </c>
      <c r="D1114">
        <v>0</v>
      </c>
      <c r="E1114">
        <v>2</v>
      </c>
      <c r="F1114">
        <v>29</v>
      </c>
      <c r="G1114">
        <v>35</v>
      </c>
      <c r="H1114" s="9">
        <v>23.999400000000001</v>
      </c>
      <c r="I1114" s="7">
        <v>54</v>
      </c>
      <c r="J1114" s="7">
        <v>201</v>
      </c>
      <c r="K1114" s="2">
        <v>255</v>
      </c>
    </row>
    <row r="1115" spans="1:11">
      <c r="A1115">
        <v>1114</v>
      </c>
      <c r="B1115" s="1">
        <v>41163.041666666664</v>
      </c>
      <c r="C1115">
        <v>3</v>
      </c>
      <c r="D1115">
        <v>0</v>
      </c>
      <c r="E1115">
        <v>1</v>
      </c>
      <c r="F1115">
        <v>16</v>
      </c>
      <c r="G1115">
        <v>63</v>
      </c>
      <c r="H1115" s="9">
        <v>0</v>
      </c>
      <c r="I1115" s="7">
        <v>0</v>
      </c>
      <c r="J1115" s="7">
        <v>10</v>
      </c>
      <c r="K1115" s="2">
        <v>10</v>
      </c>
    </row>
    <row r="1116" spans="1:11">
      <c r="A1116">
        <v>1115</v>
      </c>
      <c r="B1116" s="1">
        <v>40703.333333333336</v>
      </c>
      <c r="C1116">
        <v>2</v>
      </c>
      <c r="D1116">
        <v>0</v>
      </c>
      <c r="E1116">
        <v>2</v>
      </c>
      <c r="F1116">
        <v>29</v>
      </c>
      <c r="G1116">
        <v>70</v>
      </c>
      <c r="H1116" s="9">
        <v>7.0015000000000001</v>
      </c>
      <c r="I1116" s="7">
        <v>32</v>
      </c>
      <c r="J1116" s="7">
        <v>399</v>
      </c>
      <c r="K1116" s="2">
        <v>431</v>
      </c>
    </row>
    <row r="1117" spans="1:11">
      <c r="A1117">
        <v>1116</v>
      </c>
      <c r="B1117" s="1">
        <v>40814.875</v>
      </c>
      <c r="C1117">
        <v>4</v>
      </c>
      <c r="D1117">
        <v>0</v>
      </c>
      <c r="E1117">
        <v>3</v>
      </c>
      <c r="F1117">
        <v>21.000000000000004</v>
      </c>
      <c r="G1117">
        <v>88</v>
      </c>
      <c r="H1117" s="9">
        <v>16.997900000000001</v>
      </c>
      <c r="I1117" s="7">
        <v>7</v>
      </c>
      <c r="J1117" s="7">
        <v>67</v>
      </c>
      <c r="K1117" s="2">
        <v>74</v>
      </c>
    </row>
    <row r="1118" spans="1:11">
      <c r="A1118">
        <v>1117</v>
      </c>
      <c r="B1118" s="1">
        <v>41228.25</v>
      </c>
      <c r="C1118">
        <v>4</v>
      </c>
      <c r="D1118">
        <v>0</v>
      </c>
      <c r="E1118">
        <v>2</v>
      </c>
      <c r="F1118">
        <v>6.0000000000000018</v>
      </c>
      <c r="G1118">
        <v>65</v>
      </c>
      <c r="H1118" s="9">
        <v>16.997900000000001</v>
      </c>
      <c r="I1118" s="7">
        <v>1</v>
      </c>
      <c r="J1118" s="7">
        <v>146</v>
      </c>
      <c r="K1118" s="2">
        <v>147</v>
      </c>
    </row>
    <row r="1119" spans="1:11">
      <c r="A1119">
        <v>1118</v>
      </c>
      <c r="B1119" s="1">
        <v>40584.5</v>
      </c>
      <c r="C1119">
        <v>1</v>
      </c>
      <c r="D1119">
        <v>0</v>
      </c>
      <c r="E1119">
        <v>1</v>
      </c>
      <c r="F1119">
        <v>-1</v>
      </c>
      <c r="G1119">
        <v>34</v>
      </c>
      <c r="H1119" s="9">
        <v>26.002700000000001</v>
      </c>
      <c r="I1119" s="2">
        <v>4</v>
      </c>
      <c r="J1119" s="2">
        <v>65</v>
      </c>
      <c r="K1119" s="2">
        <v>69</v>
      </c>
    </row>
    <row r="1120" spans="1:11">
      <c r="A1120">
        <v>1119</v>
      </c>
      <c r="B1120" s="1">
        <v>40591.958333333336</v>
      </c>
      <c r="C1120">
        <v>1</v>
      </c>
      <c r="D1120">
        <v>0</v>
      </c>
      <c r="E1120">
        <v>1</v>
      </c>
      <c r="F1120">
        <v>14</v>
      </c>
      <c r="G1120">
        <v>67</v>
      </c>
      <c r="H1120" s="9">
        <v>19.999500000000001</v>
      </c>
      <c r="I1120" s="2">
        <v>4</v>
      </c>
      <c r="J1120" s="2">
        <v>40</v>
      </c>
      <c r="K1120" s="2">
        <v>44</v>
      </c>
    </row>
    <row r="1121" spans="1:11">
      <c r="A1121">
        <v>1120</v>
      </c>
      <c r="B1121" s="1">
        <v>40985.458333333336</v>
      </c>
      <c r="C1121">
        <v>1</v>
      </c>
      <c r="D1121">
        <v>0</v>
      </c>
      <c r="E1121">
        <v>2</v>
      </c>
      <c r="F1121">
        <v>17</v>
      </c>
      <c r="G1121">
        <v>77</v>
      </c>
      <c r="H1121" s="9">
        <v>8.9981000000000009</v>
      </c>
      <c r="I1121" s="7">
        <v>226</v>
      </c>
      <c r="J1121" s="7">
        <v>359</v>
      </c>
      <c r="K1121" s="2">
        <v>585</v>
      </c>
    </row>
    <row r="1122" spans="1:11">
      <c r="A1122">
        <v>1121</v>
      </c>
      <c r="B1122" s="1">
        <v>41246.291666666664</v>
      </c>
      <c r="C1122">
        <v>4</v>
      </c>
      <c r="D1122">
        <v>0</v>
      </c>
      <c r="E1122">
        <v>2</v>
      </c>
      <c r="F1122">
        <v>8</v>
      </c>
      <c r="G1122">
        <v>93</v>
      </c>
      <c r="H1122" s="9">
        <v>0</v>
      </c>
      <c r="I1122" s="7">
        <v>9</v>
      </c>
      <c r="J1122" s="7">
        <v>387</v>
      </c>
      <c r="K1122" s="2">
        <v>396</v>
      </c>
    </row>
    <row r="1123" spans="1:11">
      <c r="A1123">
        <v>1122</v>
      </c>
      <c r="B1123" s="1">
        <v>41022.083333333336</v>
      </c>
      <c r="C1123">
        <v>2</v>
      </c>
      <c r="D1123">
        <v>0</v>
      </c>
      <c r="E1123">
        <v>2</v>
      </c>
      <c r="F1123">
        <v>7</v>
      </c>
      <c r="G1123">
        <v>87</v>
      </c>
      <c r="H1123" s="9">
        <v>22.002800000000001</v>
      </c>
      <c r="I1123" s="7">
        <v>1</v>
      </c>
      <c r="J1123" s="7">
        <v>3</v>
      </c>
      <c r="K1123" s="2">
        <v>4</v>
      </c>
    </row>
    <row r="1124" spans="1:11">
      <c r="A1124">
        <v>1123</v>
      </c>
      <c r="B1124" s="1">
        <v>40808.541666666664</v>
      </c>
      <c r="C1124">
        <v>3</v>
      </c>
      <c r="D1124">
        <v>0</v>
      </c>
      <c r="E1124">
        <v>2</v>
      </c>
      <c r="F1124">
        <v>23.999999999999993</v>
      </c>
      <c r="G1124">
        <v>83</v>
      </c>
      <c r="H1124" s="9">
        <v>12.997999999999999</v>
      </c>
      <c r="I1124" s="7">
        <v>38</v>
      </c>
      <c r="J1124" s="7">
        <v>155</v>
      </c>
      <c r="K1124" s="2">
        <v>193</v>
      </c>
    </row>
    <row r="1125" spans="1:11">
      <c r="A1125">
        <v>1124</v>
      </c>
      <c r="B1125" s="1">
        <v>40792.291666666664</v>
      </c>
      <c r="C1125">
        <v>3</v>
      </c>
      <c r="D1125">
        <v>0</v>
      </c>
      <c r="E1125">
        <v>2</v>
      </c>
      <c r="F1125">
        <v>18</v>
      </c>
      <c r="G1125">
        <v>83</v>
      </c>
      <c r="H1125" s="9">
        <v>23.999400000000001</v>
      </c>
      <c r="I1125" s="7">
        <v>6</v>
      </c>
      <c r="J1125" s="7">
        <v>165</v>
      </c>
      <c r="K1125" s="2">
        <v>171</v>
      </c>
    </row>
    <row r="1126" spans="1:11">
      <c r="A1126">
        <v>1125</v>
      </c>
      <c r="B1126" s="1">
        <v>40678.666666666664</v>
      </c>
      <c r="C1126">
        <v>2</v>
      </c>
      <c r="D1126">
        <v>0</v>
      </c>
      <c r="E1126">
        <v>1</v>
      </c>
      <c r="F1126">
        <v>23</v>
      </c>
      <c r="G1126">
        <v>69</v>
      </c>
      <c r="H1126" s="9">
        <v>16.997900000000001</v>
      </c>
      <c r="I1126" s="7">
        <v>158</v>
      </c>
      <c r="J1126" s="7">
        <v>282</v>
      </c>
      <c r="K1126" s="2">
        <v>440</v>
      </c>
    </row>
    <row r="1127" spans="1:11">
      <c r="A1127">
        <v>1126</v>
      </c>
      <c r="B1127" s="1">
        <v>40874.583333333336</v>
      </c>
      <c r="C1127">
        <v>4</v>
      </c>
      <c r="D1127">
        <v>0</v>
      </c>
      <c r="E1127">
        <v>1</v>
      </c>
      <c r="F1127">
        <v>22</v>
      </c>
      <c r="G1127">
        <v>43</v>
      </c>
      <c r="H1127" s="9">
        <v>31.000900000000001</v>
      </c>
      <c r="I1127" s="7">
        <v>113</v>
      </c>
      <c r="J1127" s="7">
        <v>199</v>
      </c>
      <c r="K1127" s="2">
        <v>312</v>
      </c>
    </row>
    <row r="1128" spans="1:11">
      <c r="A1128">
        <v>1127</v>
      </c>
      <c r="B1128" s="1">
        <v>40674.791666666664</v>
      </c>
      <c r="C1128">
        <v>2</v>
      </c>
      <c r="D1128">
        <v>0</v>
      </c>
      <c r="E1128">
        <v>1</v>
      </c>
      <c r="F1128">
        <v>19.000000000000004</v>
      </c>
      <c r="G1128">
        <v>52</v>
      </c>
      <c r="H1128" s="9">
        <v>8.9981000000000009</v>
      </c>
      <c r="I1128" s="7">
        <v>60</v>
      </c>
      <c r="J1128" s="7">
        <v>340</v>
      </c>
      <c r="K1128" s="2">
        <v>400</v>
      </c>
    </row>
    <row r="1129" spans="1:11">
      <c r="A1129">
        <v>1128</v>
      </c>
      <c r="B1129" s="1">
        <v>40640.333333333336</v>
      </c>
      <c r="C1129">
        <v>2</v>
      </c>
      <c r="D1129">
        <v>0</v>
      </c>
      <c r="E1129">
        <v>1</v>
      </c>
      <c r="F1129">
        <v>9</v>
      </c>
      <c r="G1129">
        <v>76</v>
      </c>
      <c r="H1129" s="9">
        <v>12.997999999999999</v>
      </c>
      <c r="I1129" s="7">
        <v>23</v>
      </c>
      <c r="J1129" s="7">
        <v>288</v>
      </c>
      <c r="K1129" s="2">
        <v>311</v>
      </c>
    </row>
    <row r="1130" spans="1:11">
      <c r="A1130">
        <v>1129</v>
      </c>
      <c r="B1130" s="1">
        <v>41272.5</v>
      </c>
      <c r="C1130">
        <v>1</v>
      </c>
      <c r="D1130">
        <v>0</v>
      </c>
      <c r="E1130">
        <v>3</v>
      </c>
      <c r="F1130" s="2">
        <v>1</v>
      </c>
      <c r="G1130">
        <v>100</v>
      </c>
      <c r="H1130" s="9">
        <v>0</v>
      </c>
      <c r="I1130" s="7">
        <v>5</v>
      </c>
      <c r="J1130" s="7">
        <v>43</v>
      </c>
      <c r="K1130" s="2">
        <v>48</v>
      </c>
    </row>
    <row r="1131" spans="1:11">
      <c r="A1131">
        <v>1130</v>
      </c>
      <c r="B1131" s="1">
        <v>41217.041666666664</v>
      </c>
      <c r="C1131">
        <v>4</v>
      </c>
      <c r="D1131">
        <v>0</v>
      </c>
      <c r="E1131">
        <v>1</v>
      </c>
      <c r="F1131">
        <v>4</v>
      </c>
      <c r="G1131">
        <v>81</v>
      </c>
      <c r="H1131" s="9">
        <v>6.0031999999999996</v>
      </c>
      <c r="I1131" s="7">
        <v>26</v>
      </c>
      <c r="J1131" s="7">
        <v>139</v>
      </c>
      <c r="K1131" s="2">
        <v>165</v>
      </c>
    </row>
    <row r="1132" spans="1:11">
      <c r="A1132">
        <v>1131</v>
      </c>
      <c r="B1132" s="1">
        <v>40580.916666666664</v>
      </c>
      <c r="C1132">
        <v>1</v>
      </c>
      <c r="D1132">
        <v>0</v>
      </c>
      <c r="E1132">
        <v>1</v>
      </c>
      <c r="F1132">
        <v>4</v>
      </c>
      <c r="G1132">
        <v>60</v>
      </c>
      <c r="H1132" s="9">
        <v>0</v>
      </c>
      <c r="I1132" s="2">
        <v>5</v>
      </c>
      <c r="J1132" s="2">
        <v>57</v>
      </c>
      <c r="K1132" s="2">
        <v>62</v>
      </c>
    </row>
    <row r="1133" spans="1:11">
      <c r="A1133">
        <v>1132</v>
      </c>
      <c r="B1133" s="1">
        <v>41251.166666666664</v>
      </c>
      <c r="C1133">
        <v>4</v>
      </c>
      <c r="D1133">
        <v>0</v>
      </c>
      <c r="E1133">
        <v>2</v>
      </c>
      <c r="F1133">
        <v>9</v>
      </c>
      <c r="G1133">
        <v>93</v>
      </c>
      <c r="H1133" s="9">
        <v>0</v>
      </c>
      <c r="I1133" s="7">
        <v>3</v>
      </c>
      <c r="J1133" s="7">
        <v>9</v>
      </c>
      <c r="K1133" s="2">
        <v>12</v>
      </c>
    </row>
    <row r="1134" spans="1:11">
      <c r="A1134">
        <v>1133</v>
      </c>
      <c r="B1134" s="1">
        <v>40871.958333333336</v>
      </c>
      <c r="C1134">
        <v>4</v>
      </c>
      <c r="D1134">
        <v>1</v>
      </c>
      <c r="E1134">
        <v>1</v>
      </c>
      <c r="F1134">
        <v>8</v>
      </c>
      <c r="G1134">
        <v>76</v>
      </c>
      <c r="H1134" s="9">
        <v>7.0015000000000001</v>
      </c>
      <c r="I1134" s="7">
        <v>2</v>
      </c>
      <c r="J1134" s="7">
        <v>19</v>
      </c>
      <c r="K1134" s="2">
        <v>21</v>
      </c>
    </row>
    <row r="1135" spans="1:11">
      <c r="A1135">
        <v>1134</v>
      </c>
      <c r="B1135" s="1">
        <v>40992.666666666664</v>
      </c>
      <c r="C1135">
        <v>2</v>
      </c>
      <c r="D1135">
        <v>0</v>
      </c>
      <c r="E1135">
        <v>3</v>
      </c>
      <c r="F1135">
        <v>16</v>
      </c>
      <c r="G1135">
        <v>94</v>
      </c>
      <c r="H1135" s="9">
        <v>19.999500000000001</v>
      </c>
      <c r="I1135" s="7">
        <v>49</v>
      </c>
      <c r="J1135" s="7">
        <v>128</v>
      </c>
      <c r="K1135" s="2">
        <v>177</v>
      </c>
    </row>
    <row r="1136" spans="1:11">
      <c r="A1136">
        <v>1135</v>
      </c>
      <c r="B1136" s="1">
        <v>40732.708333333336</v>
      </c>
      <c r="C1136">
        <v>3</v>
      </c>
      <c r="D1136">
        <v>0</v>
      </c>
      <c r="E1136">
        <v>3</v>
      </c>
      <c r="F1136">
        <v>23.999999999999993</v>
      </c>
      <c r="G1136">
        <v>89</v>
      </c>
      <c r="H1136" s="9">
        <v>30.002600000000001</v>
      </c>
      <c r="I1136" s="7">
        <v>6</v>
      </c>
      <c r="J1136" s="7">
        <v>161</v>
      </c>
      <c r="K1136" s="2">
        <v>167</v>
      </c>
    </row>
    <row r="1137" spans="1:11">
      <c r="A1137">
        <v>1136</v>
      </c>
      <c r="B1137" s="1">
        <v>40875.833333333336</v>
      </c>
      <c r="C1137">
        <v>4</v>
      </c>
      <c r="D1137">
        <v>0</v>
      </c>
      <c r="E1137">
        <v>2</v>
      </c>
      <c r="F1137">
        <v>18</v>
      </c>
      <c r="G1137">
        <v>73</v>
      </c>
      <c r="H1137" s="9">
        <v>16.997900000000001</v>
      </c>
      <c r="I1137" s="7">
        <v>12</v>
      </c>
      <c r="J1137" s="7">
        <v>205</v>
      </c>
      <c r="K1137" s="2">
        <v>217</v>
      </c>
    </row>
    <row r="1138" spans="1:11">
      <c r="A1138">
        <v>1137</v>
      </c>
      <c r="B1138" s="1">
        <v>40987.833333333336</v>
      </c>
      <c r="C1138">
        <v>1</v>
      </c>
      <c r="D1138">
        <v>0</v>
      </c>
      <c r="E1138">
        <v>1</v>
      </c>
      <c r="F1138">
        <v>21.000000000000004</v>
      </c>
      <c r="G1138">
        <v>64</v>
      </c>
      <c r="H1138" s="9">
        <v>15.001300000000001</v>
      </c>
      <c r="I1138" s="7">
        <v>34</v>
      </c>
      <c r="J1138" s="7">
        <v>295</v>
      </c>
      <c r="K1138" s="2">
        <v>329</v>
      </c>
    </row>
    <row r="1139" spans="1:11">
      <c r="A1139">
        <v>1138</v>
      </c>
      <c r="B1139" s="1">
        <v>41095.791666666664</v>
      </c>
      <c r="C1139">
        <v>3</v>
      </c>
      <c r="D1139">
        <v>0</v>
      </c>
      <c r="E1139">
        <v>2</v>
      </c>
      <c r="F1139">
        <v>35</v>
      </c>
      <c r="G1139">
        <v>39</v>
      </c>
      <c r="H1139" s="9">
        <v>16.997900000000001</v>
      </c>
      <c r="I1139" s="7">
        <v>128</v>
      </c>
      <c r="J1139" s="7">
        <v>375</v>
      </c>
      <c r="K1139" s="2">
        <v>503</v>
      </c>
    </row>
    <row r="1140" spans="1:11">
      <c r="A1140">
        <v>1139</v>
      </c>
      <c r="B1140" s="1">
        <v>40697.458333333336</v>
      </c>
      <c r="C1140">
        <v>2</v>
      </c>
      <c r="D1140">
        <v>0</v>
      </c>
      <c r="E1140">
        <v>1</v>
      </c>
      <c r="F1140">
        <v>23</v>
      </c>
      <c r="G1140">
        <v>31</v>
      </c>
      <c r="H1140" s="9">
        <v>22.002800000000001</v>
      </c>
      <c r="I1140" s="7">
        <v>57</v>
      </c>
      <c r="J1140" s="7">
        <v>134</v>
      </c>
      <c r="K1140" s="2">
        <v>191</v>
      </c>
    </row>
    <row r="1141" spans="1:11">
      <c r="A1141">
        <v>1140</v>
      </c>
      <c r="B1141" s="1">
        <v>40610.791666666664</v>
      </c>
      <c r="C1141">
        <v>1</v>
      </c>
      <c r="D1141">
        <v>0</v>
      </c>
      <c r="E1141">
        <v>1</v>
      </c>
      <c r="F1141">
        <v>8</v>
      </c>
      <c r="G1141">
        <v>31</v>
      </c>
      <c r="H1141" s="9">
        <v>7.0015000000000001</v>
      </c>
      <c r="I1141" s="2">
        <v>9</v>
      </c>
      <c r="J1141" s="2">
        <v>141</v>
      </c>
      <c r="K1141" s="2">
        <v>150</v>
      </c>
    </row>
    <row r="1142" spans="1:11">
      <c r="A1142">
        <v>1141</v>
      </c>
      <c r="B1142" s="1">
        <v>41136.5</v>
      </c>
      <c r="C1142">
        <v>3</v>
      </c>
      <c r="D1142">
        <v>0</v>
      </c>
      <c r="E1142">
        <v>1</v>
      </c>
      <c r="F1142">
        <v>28</v>
      </c>
      <c r="G1142">
        <v>55</v>
      </c>
      <c r="H1142" s="9">
        <v>15.001300000000001</v>
      </c>
      <c r="I1142" s="7">
        <v>77</v>
      </c>
      <c r="J1142" s="7">
        <v>230</v>
      </c>
      <c r="K1142" s="2">
        <v>307</v>
      </c>
    </row>
    <row r="1143" spans="1:11">
      <c r="A1143">
        <v>1142</v>
      </c>
      <c r="B1143" s="1">
        <v>40940.458333333336</v>
      </c>
      <c r="C1143">
        <v>1</v>
      </c>
      <c r="D1143">
        <v>0</v>
      </c>
      <c r="E1143">
        <v>1</v>
      </c>
      <c r="F1143">
        <v>11</v>
      </c>
      <c r="G1143">
        <v>58</v>
      </c>
      <c r="H1143" s="9">
        <v>11.0014</v>
      </c>
      <c r="I1143" s="7">
        <v>27</v>
      </c>
      <c r="J1143" s="7">
        <v>116</v>
      </c>
      <c r="K1143" s="2">
        <v>143</v>
      </c>
    </row>
    <row r="1144" spans="1:11">
      <c r="A1144">
        <v>1143</v>
      </c>
      <c r="B1144" s="1">
        <v>40588.458333333336</v>
      </c>
      <c r="C1144">
        <v>1</v>
      </c>
      <c r="D1144">
        <v>0</v>
      </c>
      <c r="E1144">
        <v>1</v>
      </c>
      <c r="F1144">
        <v>17</v>
      </c>
      <c r="G1144">
        <v>23</v>
      </c>
      <c r="H1144" s="9">
        <v>16.997900000000001</v>
      </c>
      <c r="I1144" s="2">
        <v>10</v>
      </c>
      <c r="J1144" s="2">
        <v>43</v>
      </c>
      <c r="K1144" s="2">
        <v>53</v>
      </c>
    </row>
    <row r="1145" spans="1:11">
      <c r="A1145">
        <v>1144</v>
      </c>
      <c r="B1145" s="1">
        <v>41009.416666666664</v>
      </c>
      <c r="C1145">
        <v>2</v>
      </c>
      <c r="D1145">
        <v>0</v>
      </c>
      <c r="E1145">
        <v>1</v>
      </c>
      <c r="F1145">
        <v>14</v>
      </c>
      <c r="G1145">
        <v>47</v>
      </c>
      <c r="H1145" s="9">
        <v>11.0014</v>
      </c>
      <c r="I1145" s="7">
        <v>49</v>
      </c>
      <c r="J1145" s="7">
        <v>131</v>
      </c>
      <c r="K1145" s="2">
        <v>180</v>
      </c>
    </row>
    <row r="1146" spans="1:11">
      <c r="A1146">
        <v>1145</v>
      </c>
      <c r="B1146" s="1">
        <v>40552.791666666664</v>
      </c>
      <c r="C1146">
        <v>1</v>
      </c>
      <c r="D1146">
        <v>0</v>
      </c>
      <c r="E1146">
        <v>1</v>
      </c>
      <c r="F1146">
        <v>-1</v>
      </c>
      <c r="G1146">
        <v>43</v>
      </c>
      <c r="H1146" s="9">
        <v>22.002800000000001</v>
      </c>
      <c r="I1146" s="2">
        <v>1</v>
      </c>
      <c r="J1146" s="2">
        <v>40</v>
      </c>
      <c r="K1146" s="2">
        <v>41</v>
      </c>
    </row>
    <row r="1147" spans="1:11">
      <c r="A1147">
        <v>1146</v>
      </c>
      <c r="B1147" s="1">
        <v>40620</v>
      </c>
      <c r="C1147">
        <v>1</v>
      </c>
      <c r="D1147">
        <v>0</v>
      </c>
      <c r="E1147">
        <v>1</v>
      </c>
      <c r="F1147">
        <v>12</v>
      </c>
      <c r="G1147">
        <v>58</v>
      </c>
      <c r="H1147" s="9">
        <v>19.001200000000001</v>
      </c>
      <c r="I1147" s="2">
        <v>5</v>
      </c>
      <c r="J1147" s="2">
        <v>24</v>
      </c>
      <c r="K1147" s="2">
        <v>29</v>
      </c>
    </row>
    <row r="1148" spans="1:11">
      <c r="A1148">
        <v>1147</v>
      </c>
      <c r="B1148" s="1">
        <v>40696.458333333336</v>
      </c>
      <c r="C1148">
        <v>2</v>
      </c>
      <c r="D1148">
        <v>0</v>
      </c>
      <c r="E1148">
        <v>1</v>
      </c>
      <c r="F1148">
        <v>28</v>
      </c>
      <c r="G1148">
        <v>28</v>
      </c>
      <c r="H1148" s="9">
        <v>26.002700000000001</v>
      </c>
      <c r="I1148" s="7">
        <v>42</v>
      </c>
      <c r="J1148" s="7">
        <v>123</v>
      </c>
      <c r="K1148" s="2">
        <v>165</v>
      </c>
    </row>
    <row r="1149" spans="1:11">
      <c r="A1149">
        <v>1148</v>
      </c>
      <c r="B1149" s="1">
        <v>41100.541666666664</v>
      </c>
      <c r="C1149">
        <v>3</v>
      </c>
      <c r="D1149">
        <v>0</v>
      </c>
      <c r="E1149">
        <v>1</v>
      </c>
      <c r="F1149">
        <v>32</v>
      </c>
      <c r="G1149">
        <v>38</v>
      </c>
      <c r="H1149" s="9">
        <v>12.997999999999999</v>
      </c>
      <c r="I1149" s="7">
        <v>77</v>
      </c>
      <c r="J1149" s="7">
        <v>203</v>
      </c>
      <c r="K1149" s="2">
        <v>280</v>
      </c>
    </row>
    <row r="1150" spans="1:11">
      <c r="A1150">
        <v>1149</v>
      </c>
      <c r="B1150" s="1">
        <v>40922.083333333336</v>
      </c>
      <c r="C1150">
        <v>1</v>
      </c>
      <c r="D1150">
        <v>0</v>
      </c>
      <c r="E1150">
        <v>1</v>
      </c>
      <c r="F1150">
        <v>-1</v>
      </c>
      <c r="G1150">
        <v>47</v>
      </c>
      <c r="H1150" s="9">
        <v>11.0014</v>
      </c>
      <c r="I1150" s="7">
        <v>6</v>
      </c>
      <c r="J1150" s="7">
        <v>32</v>
      </c>
      <c r="K1150" s="2">
        <v>38</v>
      </c>
    </row>
    <row r="1151" spans="1:11">
      <c r="A1151">
        <v>1150</v>
      </c>
      <c r="B1151" s="1">
        <v>40689.833333333336</v>
      </c>
      <c r="C1151">
        <v>2</v>
      </c>
      <c r="D1151">
        <v>0</v>
      </c>
      <c r="E1151">
        <v>1</v>
      </c>
      <c r="F1151">
        <v>27</v>
      </c>
      <c r="G1151">
        <v>58</v>
      </c>
      <c r="H1151" s="9">
        <v>11.0014</v>
      </c>
      <c r="I1151" s="7">
        <v>55</v>
      </c>
      <c r="J1151" s="7">
        <v>266</v>
      </c>
      <c r="K1151" s="2">
        <v>321</v>
      </c>
    </row>
    <row r="1152" spans="1:11">
      <c r="A1152">
        <v>1151</v>
      </c>
      <c r="B1152" s="1">
        <v>40884.416666666664</v>
      </c>
      <c r="C1152">
        <v>4</v>
      </c>
      <c r="D1152">
        <v>0</v>
      </c>
      <c r="E1152">
        <v>3</v>
      </c>
      <c r="F1152">
        <v>13</v>
      </c>
      <c r="G1152">
        <v>100</v>
      </c>
      <c r="H1152" s="9">
        <v>6.0031999999999996</v>
      </c>
      <c r="I1152" s="7">
        <v>1</v>
      </c>
      <c r="J1152" s="7">
        <v>32</v>
      </c>
      <c r="K1152" s="2">
        <v>33</v>
      </c>
    </row>
    <row r="1153" spans="1:11">
      <c r="A1153">
        <v>1152</v>
      </c>
      <c r="B1153" s="1">
        <v>41125.291666666664</v>
      </c>
      <c r="C1153">
        <v>3</v>
      </c>
      <c r="D1153">
        <v>0</v>
      </c>
      <c r="E1153">
        <v>1</v>
      </c>
      <c r="F1153">
        <v>27</v>
      </c>
      <c r="G1153">
        <v>77</v>
      </c>
      <c r="H1153" s="9">
        <v>11.0014</v>
      </c>
      <c r="I1153" s="7">
        <v>18</v>
      </c>
      <c r="J1153" s="7">
        <v>49</v>
      </c>
      <c r="K1153" s="2">
        <v>67</v>
      </c>
    </row>
    <row r="1154" spans="1:11">
      <c r="A1154">
        <v>1153</v>
      </c>
      <c r="B1154" s="1">
        <v>40901.375</v>
      </c>
      <c r="C1154">
        <v>1</v>
      </c>
      <c r="D1154">
        <v>0</v>
      </c>
      <c r="E1154">
        <v>1</v>
      </c>
      <c r="F1154">
        <v>6.0000000000000018</v>
      </c>
      <c r="G1154">
        <v>45</v>
      </c>
      <c r="H1154" s="9">
        <v>27.999300000000002</v>
      </c>
      <c r="I1154" s="7">
        <v>3</v>
      </c>
      <c r="J1154" s="7">
        <v>53</v>
      </c>
      <c r="K1154" s="2">
        <v>56</v>
      </c>
    </row>
    <row r="1155" spans="1:11">
      <c r="A1155">
        <v>1154</v>
      </c>
      <c r="B1155" s="1">
        <v>40677.75</v>
      </c>
      <c r="C1155">
        <v>2</v>
      </c>
      <c r="D1155">
        <v>0</v>
      </c>
      <c r="E1155">
        <v>2</v>
      </c>
      <c r="F1155">
        <v>19.000000000000004</v>
      </c>
      <c r="G1155">
        <v>88</v>
      </c>
      <c r="H1155" s="9">
        <v>15.001300000000001</v>
      </c>
      <c r="I1155" s="7">
        <v>87</v>
      </c>
      <c r="J1155" s="7">
        <v>215</v>
      </c>
      <c r="K1155" s="2">
        <v>302</v>
      </c>
    </row>
    <row r="1156" spans="1:11">
      <c r="A1156">
        <v>1155</v>
      </c>
      <c r="B1156" s="1">
        <v>40827.75</v>
      </c>
      <c r="C1156">
        <v>4</v>
      </c>
      <c r="D1156">
        <v>0</v>
      </c>
      <c r="E1156">
        <v>2</v>
      </c>
      <c r="F1156">
        <v>21.000000000000004</v>
      </c>
      <c r="G1156">
        <v>78</v>
      </c>
      <c r="H1156" s="9">
        <v>15.001300000000001</v>
      </c>
      <c r="I1156" s="7">
        <v>45</v>
      </c>
      <c r="J1156" s="7">
        <v>492</v>
      </c>
      <c r="K1156" s="2">
        <v>537</v>
      </c>
    </row>
    <row r="1157" spans="1:11">
      <c r="A1157">
        <v>1156</v>
      </c>
      <c r="B1157" s="1">
        <v>41037.625</v>
      </c>
      <c r="C1157">
        <v>2</v>
      </c>
      <c r="D1157">
        <v>0</v>
      </c>
      <c r="E1157">
        <v>3</v>
      </c>
      <c r="F1157">
        <v>22</v>
      </c>
      <c r="G1157">
        <v>73</v>
      </c>
      <c r="H1157" s="9">
        <v>16.997900000000001</v>
      </c>
      <c r="I1157" s="7">
        <v>40</v>
      </c>
      <c r="J1157" s="7">
        <v>94</v>
      </c>
      <c r="K1157" s="2">
        <v>134</v>
      </c>
    </row>
    <row r="1158" spans="1:11">
      <c r="A1158">
        <v>1157</v>
      </c>
      <c r="B1158" s="1">
        <v>41187.166666666664</v>
      </c>
      <c r="C1158">
        <v>4</v>
      </c>
      <c r="D1158">
        <v>0</v>
      </c>
      <c r="E1158">
        <v>1</v>
      </c>
      <c r="F1158">
        <v>18</v>
      </c>
      <c r="G1158">
        <v>77</v>
      </c>
      <c r="H1158" s="9">
        <v>0</v>
      </c>
      <c r="I1158" s="7">
        <v>0</v>
      </c>
      <c r="J1158" s="7">
        <v>11</v>
      </c>
      <c r="K1158" s="2">
        <v>11</v>
      </c>
    </row>
    <row r="1159" spans="1:11">
      <c r="A1159">
        <v>1158</v>
      </c>
      <c r="B1159" s="1">
        <v>41053.333333333336</v>
      </c>
      <c r="C1159">
        <v>2</v>
      </c>
      <c r="D1159">
        <v>0</v>
      </c>
      <c r="E1159">
        <v>1</v>
      </c>
      <c r="F1159">
        <v>22</v>
      </c>
      <c r="G1159">
        <v>73</v>
      </c>
      <c r="H1159" s="9">
        <v>8.9981000000000009</v>
      </c>
      <c r="I1159" s="7">
        <v>33</v>
      </c>
      <c r="J1159" s="7">
        <v>658</v>
      </c>
      <c r="K1159" s="2">
        <v>691</v>
      </c>
    </row>
    <row r="1160" spans="1:11">
      <c r="A1160">
        <v>1159</v>
      </c>
      <c r="B1160" s="1">
        <v>40718.041666666664</v>
      </c>
      <c r="C1160">
        <v>3</v>
      </c>
      <c r="D1160">
        <v>0</v>
      </c>
      <c r="E1160">
        <v>1</v>
      </c>
      <c r="F1160">
        <v>23.999999999999993</v>
      </c>
      <c r="G1160">
        <v>83</v>
      </c>
      <c r="H1160" s="9">
        <v>22.002800000000001</v>
      </c>
      <c r="I1160" s="7">
        <v>8</v>
      </c>
      <c r="J1160" s="7">
        <v>20</v>
      </c>
      <c r="K1160" s="2">
        <v>28</v>
      </c>
    </row>
    <row r="1161" spans="1:11">
      <c r="A1161">
        <v>1160</v>
      </c>
      <c r="B1161" s="1">
        <v>41053.208333333336</v>
      </c>
      <c r="C1161">
        <v>2</v>
      </c>
      <c r="D1161">
        <v>0</v>
      </c>
      <c r="E1161">
        <v>2</v>
      </c>
      <c r="F1161">
        <v>21.000000000000004</v>
      </c>
      <c r="G1161">
        <v>88</v>
      </c>
      <c r="H1161" s="9">
        <v>11.0014</v>
      </c>
      <c r="I1161" s="7">
        <v>1</v>
      </c>
      <c r="J1161" s="7">
        <v>29</v>
      </c>
      <c r="K1161" s="2">
        <v>30</v>
      </c>
    </row>
    <row r="1162" spans="1:11">
      <c r="A1162">
        <v>1161</v>
      </c>
      <c r="B1162" s="1">
        <v>40895.208333333336</v>
      </c>
      <c r="C1162">
        <v>4</v>
      </c>
      <c r="D1162">
        <v>0</v>
      </c>
      <c r="E1162">
        <v>1</v>
      </c>
      <c r="F1162">
        <v>1</v>
      </c>
      <c r="G1162">
        <v>59</v>
      </c>
      <c r="H1162" s="9">
        <v>7.0015000000000001</v>
      </c>
      <c r="I1162" s="7">
        <v>1</v>
      </c>
      <c r="J1162" s="7">
        <v>4</v>
      </c>
      <c r="K1162" s="2">
        <v>5</v>
      </c>
    </row>
    <row r="1163" spans="1:11">
      <c r="A1163">
        <v>1162</v>
      </c>
      <c r="B1163" s="1">
        <v>41099.916666666664</v>
      </c>
      <c r="C1163">
        <v>3</v>
      </c>
      <c r="D1163">
        <v>0</v>
      </c>
      <c r="E1163">
        <v>2</v>
      </c>
      <c r="F1163">
        <v>27</v>
      </c>
      <c r="G1163">
        <v>58</v>
      </c>
      <c r="H1163" s="9">
        <v>7.0015000000000001</v>
      </c>
      <c r="I1163" s="7">
        <v>35</v>
      </c>
      <c r="J1163" s="7">
        <v>189</v>
      </c>
      <c r="K1163" s="2">
        <v>224</v>
      </c>
    </row>
    <row r="1164" spans="1:11">
      <c r="A1164">
        <v>1163</v>
      </c>
      <c r="B1164" s="1">
        <v>40786.958333333336</v>
      </c>
      <c r="C1164">
        <v>3</v>
      </c>
      <c r="D1164">
        <v>0</v>
      </c>
      <c r="E1164">
        <v>1</v>
      </c>
      <c r="F1164">
        <v>21.000000000000004</v>
      </c>
      <c r="G1164">
        <v>78</v>
      </c>
      <c r="H1164" s="9">
        <v>7.0015000000000001</v>
      </c>
      <c r="I1164" s="7">
        <v>24</v>
      </c>
      <c r="J1164" s="7">
        <v>60</v>
      </c>
      <c r="K1164" s="2">
        <v>84</v>
      </c>
    </row>
    <row r="1165" spans="1:11">
      <c r="A1165">
        <v>1164</v>
      </c>
      <c r="B1165" s="1">
        <v>41006.041666666664</v>
      </c>
      <c r="C1165">
        <v>2</v>
      </c>
      <c r="D1165">
        <v>0</v>
      </c>
      <c r="E1165">
        <v>1</v>
      </c>
      <c r="F1165">
        <v>11</v>
      </c>
      <c r="G1165">
        <v>28</v>
      </c>
      <c r="H1165" s="9">
        <v>16.997900000000001</v>
      </c>
      <c r="I1165" s="7">
        <v>9</v>
      </c>
      <c r="J1165" s="7">
        <v>60</v>
      </c>
      <c r="K1165" s="2">
        <v>69</v>
      </c>
    </row>
    <row r="1166" spans="1:11">
      <c r="A1166">
        <v>1165</v>
      </c>
      <c r="B1166" s="1">
        <v>41169.458333333336</v>
      </c>
      <c r="C1166">
        <v>3</v>
      </c>
      <c r="D1166">
        <v>0</v>
      </c>
      <c r="E1166">
        <v>2</v>
      </c>
      <c r="F1166">
        <v>22</v>
      </c>
      <c r="G1166">
        <v>69</v>
      </c>
      <c r="H1166" s="9">
        <v>15.001300000000001</v>
      </c>
      <c r="I1166" s="7">
        <v>61</v>
      </c>
      <c r="J1166" s="7">
        <v>191</v>
      </c>
      <c r="K1166" s="2">
        <v>252</v>
      </c>
    </row>
    <row r="1167" spans="1:11">
      <c r="A1167">
        <v>1166</v>
      </c>
      <c r="B1167" s="1">
        <v>40948.833333333336</v>
      </c>
      <c r="C1167">
        <v>1</v>
      </c>
      <c r="D1167">
        <v>0</v>
      </c>
      <c r="E1167">
        <v>1</v>
      </c>
      <c r="F1167">
        <v>7</v>
      </c>
      <c r="G1167">
        <v>36</v>
      </c>
      <c r="H1167" s="9">
        <v>0</v>
      </c>
      <c r="I1167" s="7">
        <v>2</v>
      </c>
      <c r="J1167" s="7">
        <v>197</v>
      </c>
      <c r="K1167" s="2">
        <v>199</v>
      </c>
    </row>
    <row r="1168" spans="1:11">
      <c r="A1168">
        <v>1167</v>
      </c>
      <c r="B1168" s="1">
        <v>40974.416666666664</v>
      </c>
      <c r="C1168">
        <v>1</v>
      </c>
      <c r="D1168">
        <v>0</v>
      </c>
      <c r="E1168">
        <v>1</v>
      </c>
      <c r="F1168">
        <v>3</v>
      </c>
      <c r="G1168">
        <v>44</v>
      </c>
      <c r="H1168" s="9">
        <v>0</v>
      </c>
      <c r="I1168" s="7">
        <v>16</v>
      </c>
      <c r="J1168" s="7">
        <v>113</v>
      </c>
      <c r="K1168" s="2">
        <v>129</v>
      </c>
    </row>
    <row r="1169" spans="1:11">
      <c r="A1169">
        <v>1168</v>
      </c>
      <c r="B1169" s="1">
        <v>40704.333333333336</v>
      </c>
      <c r="C1169">
        <v>2</v>
      </c>
      <c r="D1169">
        <v>0</v>
      </c>
      <c r="E1169">
        <v>1</v>
      </c>
      <c r="F1169">
        <v>28</v>
      </c>
      <c r="G1169">
        <v>58</v>
      </c>
      <c r="H1169" s="9">
        <v>8.9981000000000009</v>
      </c>
      <c r="I1169" s="7">
        <v>29</v>
      </c>
      <c r="J1169" s="7">
        <v>422</v>
      </c>
      <c r="K1169" s="2">
        <v>451</v>
      </c>
    </row>
    <row r="1170" spans="1:11">
      <c r="A1170">
        <v>1169</v>
      </c>
      <c r="B1170" s="1">
        <v>40604.333333333336</v>
      </c>
      <c r="C1170">
        <v>1</v>
      </c>
      <c r="D1170">
        <v>0</v>
      </c>
      <c r="E1170">
        <v>1</v>
      </c>
      <c r="F1170">
        <v>3</v>
      </c>
      <c r="G1170">
        <v>65</v>
      </c>
      <c r="H1170" s="9">
        <v>19.001200000000001</v>
      </c>
      <c r="I1170" s="2">
        <v>13</v>
      </c>
      <c r="J1170" s="2">
        <v>241</v>
      </c>
      <c r="K1170" s="2">
        <v>254</v>
      </c>
    </row>
    <row r="1171" spans="1:11">
      <c r="A1171">
        <v>1170</v>
      </c>
      <c r="B1171" s="1">
        <v>41230.75</v>
      </c>
      <c r="C1171">
        <v>4</v>
      </c>
      <c r="D1171">
        <v>0</v>
      </c>
      <c r="E1171">
        <v>1</v>
      </c>
      <c r="F1171">
        <v>9</v>
      </c>
      <c r="G1171">
        <v>50</v>
      </c>
      <c r="H1171" s="9">
        <v>7.0015000000000001</v>
      </c>
      <c r="I1171" s="7">
        <v>34</v>
      </c>
      <c r="J1171" s="7">
        <v>237</v>
      </c>
      <c r="K1171" s="2">
        <v>271</v>
      </c>
    </row>
    <row r="1172" spans="1:11">
      <c r="A1172">
        <v>1171</v>
      </c>
      <c r="B1172" s="1">
        <v>40804.625</v>
      </c>
      <c r="C1172">
        <v>3</v>
      </c>
      <c r="D1172">
        <v>0</v>
      </c>
      <c r="E1172">
        <v>2</v>
      </c>
      <c r="F1172">
        <v>20.000000000000004</v>
      </c>
      <c r="G1172">
        <v>60</v>
      </c>
      <c r="H1172" s="9">
        <v>8.9981000000000009</v>
      </c>
      <c r="I1172" s="7">
        <v>132</v>
      </c>
      <c r="J1172" s="7">
        <v>233</v>
      </c>
      <c r="K1172" s="2">
        <v>365</v>
      </c>
    </row>
    <row r="1173" spans="1:11">
      <c r="A1173">
        <v>1172</v>
      </c>
      <c r="B1173" s="1">
        <v>41084.583333333336</v>
      </c>
      <c r="C1173">
        <v>3</v>
      </c>
      <c r="D1173">
        <v>0</v>
      </c>
      <c r="E1173">
        <v>1</v>
      </c>
      <c r="F1173">
        <v>33</v>
      </c>
      <c r="G1173">
        <v>30</v>
      </c>
      <c r="H1173" s="9">
        <v>19.999500000000001</v>
      </c>
      <c r="I1173" s="7">
        <v>253</v>
      </c>
      <c r="J1173" s="7">
        <v>298</v>
      </c>
      <c r="K1173" s="2">
        <v>551</v>
      </c>
    </row>
    <row r="1174" spans="1:11">
      <c r="A1174">
        <v>1173</v>
      </c>
      <c r="B1174" s="1">
        <v>40816.291666666664</v>
      </c>
      <c r="C1174">
        <v>4</v>
      </c>
      <c r="D1174">
        <v>0</v>
      </c>
      <c r="E1174">
        <v>1</v>
      </c>
      <c r="F1174">
        <v>17</v>
      </c>
      <c r="G1174">
        <v>83</v>
      </c>
      <c r="H1174" s="9">
        <v>15.001300000000001</v>
      </c>
      <c r="I1174" s="7">
        <v>14</v>
      </c>
      <c r="J1174" s="7">
        <v>282</v>
      </c>
      <c r="K1174" s="2">
        <v>296</v>
      </c>
    </row>
    <row r="1175" spans="1:11">
      <c r="A1175">
        <v>1174</v>
      </c>
      <c r="B1175" s="1">
        <v>40895.875</v>
      </c>
      <c r="C1175">
        <v>4</v>
      </c>
      <c r="D1175">
        <v>0</v>
      </c>
      <c r="E1175">
        <v>1</v>
      </c>
      <c r="F1175">
        <v>2</v>
      </c>
      <c r="G1175">
        <v>64</v>
      </c>
      <c r="H1175" s="9">
        <v>0</v>
      </c>
      <c r="I1175" s="7">
        <v>9</v>
      </c>
      <c r="J1175" s="7">
        <v>80</v>
      </c>
      <c r="K1175" s="2">
        <v>89</v>
      </c>
    </row>
    <row r="1176" spans="1:11">
      <c r="A1176">
        <v>1175</v>
      </c>
      <c r="B1176" s="1">
        <v>41240.291666666664</v>
      </c>
      <c r="C1176">
        <v>4</v>
      </c>
      <c r="D1176">
        <v>0</v>
      </c>
      <c r="E1176">
        <v>3</v>
      </c>
      <c r="F1176">
        <v>6.0000000000000018</v>
      </c>
      <c r="G1176">
        <v>81</v>
      </c>
      <c r="H1176" s="9">
        <v>8.9981000000000009</v>
      </c>
      <c r="I1176" s="7">
        <v>4</v>
      </c>
      <c r="J1176" s="7">
        <v>289</v>
      </c>
      <c r="K1176" s="2">
        <v>293</v>
      </c>
    </row>
    <row r="1177" spans="1:11">
      <c r="A1177">
        <v>1176</v>
      </c>
      <c r="B1177" s="1">
        <v>41253.916666666664</v>
      </c>
      <c r="C1177">
        <v>4</v>
      </c>
      <c r="D1177">
        <v>0</v>
      </c>
      <c r="E1177">
        <v>2</v>
      </c>
      <c r="F1177">
        <v>16</v>
      </c>
      <c r="G1177">
        <v>82</v>
      </c>
      <c r="H1177" s="9">
        <v>15.001300000000001</v>
      </c>
      <c r="I1177" s="7">
        <v>11</v>
      </c>
      <c r="J1177" s="7">
        <v>115</v>
      </c>
      <c r="K1177" s="2">
        <v>126</v>
      </c>
    </row>
    <row r="1178" spans="1:11">
      <c r="A1178">
        <v>1177</v>
      </c>
      <c r="B1178" s="1">
        <v>40713.625</v>
      </c>
      <c r="C1178">
        <v>2</v>
      </c>
      <c r="D1178">
        <v>0</v>
      </c>
      <c r="E1178">
        <v>2</v>
      </c>
      <c r="F1178">
        <v>28</v>
      </c>
      <c r="G1178">
        <v>55</v>
      </c>
      <c r="H1178" s="9">
        <v>7.0015000000000001</v>
      </c>
      <c r="I1178" s="7">
        <v>146</v>
      </c>
      <c r="J1178" s="7">
        <v>216</v>
      </c>
      <c r="K1178" s="2">
        <v>362</v>
      </c>
    </row>
    <row r="1179" spans="1:11">
      <c r="A1179">
        <v>1178</v>
      </c>
      <c r="B1179" s="1">
        <v>40866.583333333336</v>
      </c>
      <c r="C1179">
        <v>4</v>
      </c>
      <c r="D1179">
        <v>0</v>
      </c>
      <c r="E1179">
        <v>1</v>
      </c>
      <c r="F1179">
        <v>12</v>
      </c>
      <c r="G1179">
        <v>32</v>
      </c>
      <c r="H1179" s="9">
        <v>19.999500000000001</v>
      </c>
      <c r="I1179" s="7">
        <v>121</v>
      </c>
      <c r="J1179" s="7">
        <v>227</v>
      </c>
      <c r="K1179" s="2">
        <v>348</v>
      </c>
    </row>
    <row r="1180" spans="1:11">
      <c r="A1180">
        <v>1179</v>
      </c>
      <c r="B1180" s="1">
        <v>41034.041666666664</v>
      </c>
      <c r="C1180">
        <v>2</v>
      </c>
      <c r="D1180">
        <v>0</v>
      </c>
      <c r="E1180">
        <v>1</v>
      </c>
      <c r="F1180">
        <v>21.000000000000004</v>
      </c>
      <c r="G1180">
        <v>83</v>
      </c>
      <c r="H1180" s="9">
        <v>0</v>
      </c>
      <c r="I1180" s="7">
        <v>28</v>
      </c>
      <c r="J1180" s="7">
        <v>79</v>
      </c>
      <c r="K1180" s="2">
        <v>107</v>
      </c>
    </row>
    <row r="1181" spans="1:11">
      <c r="A1181">
        <v>1180</v>
      </c>
      <c r="B1181" s="1">
        <v>40824.583333333336</v>
      </c>
      <c r="C1181">
        <v>4</v>
      </c>
      <c r="D1181">
        <v>0</v>
      </c>
      <c r="E1181">
        <v>1</v>
      </c>
      <c r="F1181">
        <v>22</v>
      </c>
      <c r="G1181">
        <v>50</v>
      </c>
      <c r="H1181" s="9">
        <v>6.0031999999999996</v>
      </c>
      <c r="I1181" s="7">
        <v>251</v>
      </c>
      <c r="J1181" s="7">
        <v>214</v>
      </c>
      <c r="K1181" s="2">
        <v>465</v>
      </c>
    </row>
    <row r="1182" spans="1:11">
      <c r="A1182">
        <v>1181</v>
      </c>
      <c r="B1182" s="1">
        <v>41043.416666666664</v>
      </c>
      <c r="C1182">
        <v>2</v>
      </c>
      <c r="D1182">
        <v>0</v>
      </c>
      <c r="E1182">
        <v>3</v>
      </c>
      <c r="F1182">
        <v>18</v>
      </c>
      <c r="G1182">
        <v>88</v>
      </c>
      <c r="H1182" s="9">
        <v>16.997900000000001</v>
      </c>
      <c r="I1182" s="7">
        <v>6</v>
      </c>
      <c r="J1182" s="7">
        <v>53</v>
      </c>
      <c r="K1182" s="2">
        <v>59</v>
      </c>
    </row>
    <row r="1183" spans="1:11">
      <c r="A1183">
        <v>1182</v>
      </c>
      <c r="B1183" s="1">
        <v>40968.208333333336</v>
      </c>
      <c r="C1183">
        <v>1</v>
      </c>
      <c r="D1183">
        <v>0</v>
      </c>
      <c r="E1183">
        <v>1</v>
      </c>
      <c r="F1183">
        <v>4</v>
      </c>
      <c r="G1183">
        <v>75</v>
      </c>
      <c r="H1183" s="9">
        <v>6.0031999999999996</v>
      </c>
      <c r="I1183" s="7">
        <v>0</v>
      </c>
      <c r="J1183" s="7">
        <v>28</v>
      </c>
      <c r="K1183" s="2">
        <v>28</v>
      </c>
    </row>
    <row r="1184" spans="1:11">
      <c r="A1184">
        <v>1183</v>
      </c>
      <c r="B1184" s="1">
        <v>40871.416666666664</v>
      </c>
      <c r="C1184">
        <v>4</v>
      </c>
      <c r="D1184">
        <v>1</v>
      </c>
      <c r="E1184">
        <v>1</v>
      </c>
      <c r="F1184">
        <v>9</v>
      </c>
      <c r="G1184">
        <v>57</v>
      </c>
      <c r="H1184" s="9">
        <v>0</v>
      </c>
      <c r="I1184" s="7">
        <v>34</v>
      </c>
      <c r="J1184" s="7">
        <v>64</v>
      </c>
      <c r="K1184" s="2">
        <v>98</v>
      </c>
    </row>
    <row r="1185" spans="1:11">
      <c r="A1185">
        <v>1184</v>
      </c>
      <c r="B1185" s="1">
        <v>41229.583333333336</v>
      </c>
      <c r="C1185">
        <v>4</v>
      </c>
      <c r="D1185">
        <v>0</v>
      </c>
      <c r="E1185">
        <v>1</v>
      </c>
      <c r="F1185">
        <v>12</v>
      </c>
      <c r="G1185">
        <v>35</v>
      </c>
      <c r="H1185" s="9">
        <v>7.0015000000000001</v>
      </c>
      <c r="I1185" s="7">
        <v>47</v>
      </c>
      <c r="J1185" s="7">
        <v>204</v>
      </c>
      <c r="K1185" s="2">
        <v>251</v>
      </c>
    </row>
    <row r="1186" spans="1:11">
      <c r="A1186">
        <v>1185</v>
      </c>
      <c r="B1186" s="1">
        <v>40911.583333333336</v>
      </c>
      <c r="C1186">
        <v>1</v>
      </c>
      <c r="D1186">
        <v>0</v>
      </c>
      <c r="E1186">
        <v>1</v>
      </c>
      <c r="F1186">
        <v>-1</v>
      </c>
      <c r="G1186">
        <v>43</v>
      </c>
      <c r="H1186" s="9">
        <v>35.000799999999998</v>
      </c>
      <c r="I1186" s="7">
        <v>7</v>
      </c>
      <c r="J1186" s="7">
        <v>72</v>
      </c>
      <c r="K1186" s="2">
        <v>79</v>
      </c>
    </row>
    <row r="1187" spans="1:11">
      <c r="A1187">
        <v>1186</v>
      </c>
      <c r="B1187" s="1">
        <v>40961.791666666664</v>
      </c>
      <c r="C1187">
        <v>1</v>
      </c>
      <c r="D1187">
        <v>0</v>
      </c>
      <c r="E1187">
        <v>2</v>
      </c>
      <c r="F1187">
        <v>14</v>
      </c>
      <c r="G1187">
        <v>44</v>
      </c>
      <c r="H1187" s="9">
        <v>19.001200000000001</v>
      </c>
      <c r="I1187" s="7">
        <v>22</v>
      </c>
      <c r="J1187" s="7">
        <v>305</v>
      </c>
      <c r="K1187" s="2">
        <v>327</v>
      </c>
    </row>
    <row r="1188" spans="1:11">
      <c r="A1188">
        <v>1187</v>
      </c>
      <c r="B1188" s="1">
        <v>40604.208333333336</v>
      </c>
      <c r="C1188">
        <v>1</v>
      </c>
      <c r="D1188">
        <v>0</v>
      </c>
      <c r="E1188">
        <v>1</v>
      </c>
      <c r="F1188">
        <v>2</v>
      </c>
      <c r="G1188">
        <v>69</v>
      </c>
      <c r="H1188" s="9">
        <v>15.001300000000001</v>
      </c>
      <c r="I1188" s="2">
        <v>0</v>
      </c>
      <c r="J1188" s="2">
        <v>5</v>
      </c>
      <c r="K1188" s="2">
        <v>5</v>
      </c>
    </row>
    <row r="1189" spans="1:11">
      <c r="A1189">
        <v>1188</v>
      </c>
      <c r="B1189" s="1">
        <v>40989.458333333336</v>
      </c>
      <c r="C1189">
        <v>2</v>
      </c>
      <c r="D1189">
        <v>0</v>
      </c>
      <c r="E1189">
        <v>2</v>
      </c>
      <c r="F1189">
        <v>17</v>
      </c>
      <c r="G1189">
        <v>83</v>
      </c>
      <c r="H1189" s="9">
        <v>11.0014</v>
      </c>
      <c r="I1189" s="7">
        <v>38</v>
      </c>
      <c r="J1189" s="7">
        <v>154</v>
      </c>
      <c r="K1189" s="2">
        <v>192</v>
      </c>
    </row>
    <row r="1190" spans="1:11">
      <c r="A1190">
        <v>1189</v>
      </c>
      <c r="B1190" s="1">
        <v>41213.166666666664</v>
      </c>
      <c r="C1190">
        <v>4</v>
      </c>
      <c r="D1190">
        <v>0</v>
      </c>
      <c r="E1190">
        <v>2</v>
      </c>
      <c r="F1190">
        <v>6.0000000000000018</v>
      </c>
      <c r="G1190">
        <v>87</v>
      </c>
      <c r="H1190" s="9">
        <v>12.997999999999999</v>
      </c>
      <c r="I1190" s="7">
        <v>0</v>
      </c>
      <c r="J1190" s="7">
        <v>5</v>
      </c>
      <c r="K1190" s="2">
        <v>5</v>
      </c>
    </row>
    <row r="1191" spans="1:11">
      <c r="A1191">
        <v>1190</v>
      </c>
      <c r="B1191" s="1">
        <v>40968.458333333336</v>
      </c>
      <c r="C1191">
        <v>1</v>
      </c>
      <c r="D1191">
        <v>0</v>
      </c>
      <c r="E1191">
        <v>3</v>
      </c>
      <c r="F1191">
        <v>6.0000000000000018</v>
      </c>
      <c r="G1191">
        <v>87</v>
      </c>
      <c r="H1191" s="9">
        <v>12.997999999999999</v>
      </c>
      <c r="I1191" s="7">
        <v>1</v>
      </c>
      <c r="J1191" s="7">
        <v>9</v>
      </c>
      <c r="K1191" s="2">
        <v>10</v>
      </c>
    </row>
    <row r="1192" spans="1:11">
      <c r="A1192">
        <v>1191</v>
      </c>
      <c r="B1192" s="1">
        <v>40604.708333333336</v>
      </c>
      <c r="C1192">
        <v>1</v>
      </c>
      <c r="D1192">
        <v>0</v>
      </c>
      <c r="E1192">
        <v>1</v>
      </c>
      <c r="F1192">
        <v>16</v>
      </c>
      <c r="G1192">
        <v>23</v>
      </c>
      <c r="H1192" s="9">
        <v>19.001200000000001</v>
      </c>
      <c r="I1192" s="2">
        <v>30</v>
      </c>
      <c r="J1192" s="2">
        <v>238</v>
      </c>
      <c r="K1192" s="2">
        <v>268</v>
      </c>
    </row>
    <row r="1193" spans="1:11">
      <c r="A1193">
        <v>1192</v>
      </c>
      <c r="B1193" s="1">
        <v>40987.041666666664</v>
      </c>
      <c r="C1193">
        <v>1</v>
      </c>
      <c r="D1193">
        <v>0</v>
      </c>
      <c r="E1193">
        <v>1</v>
      </c>
      <c r="F1193">
        <v>14</v>
      </c>
      <c r="G1193">
        <v>88</v>
      </c>
      <c r="H1193" s="9">
        <v>7.0015000000000001</v>
      </c>
      <c r="I1193" s="7">
        <v>0</v>
      </c>
      <c r="J1193" s="7">
        <v>15</v>
      </c>
      <c r="K1193" s="2">
        <v>15</v>
      </c>
    </row>
    <row r="1194" spans="1:11">
      <c r="A1194">
        <v>1193</v>
      </c>
      <c r="B1194" s="1">
        <v>41098.791666666664</v>
      </c>
      <c r="C1194">
        <v>3</v>
      </c>
      <c r="D1194">
        <v>0</v>
      </c>
      <c r="E1194">
        <v>1</v>
      </c>
      <c r="F1194">
        <v>30</v>
      </c>
      <c r="G1194">
        <v>62</v>
      </c>
      <c r="H1194" s="9">
        <v>11.0014</v>
      </c>
      <c r="I1194" s="7">
        <v>66</v>
      </c>
      <c r="J1194" s="7">
        <v>184</v>
      </c>
      <c r="K1194" s="2">
        <v>250</v>
      </c>
    </row>
    <row r="1195" spans="1:11">
      <c r="A1195">
        <v>1194</v>
      </c>
      <c r="B1195" s="1">
        <v>41116.166666666664</v>
      </c>
      <c r="C1195">
        <v>3</v>
      </c>
      <c r="D1195">
        <v>0</v>
      </c>
      <c r="E1195">
        <v>1</v>
      </c>
      <c r="F1195">
        <v>23.999999999999993</v>
      </c>
      <c r="G1195">
        <v>74</v>
      </c>
      <c r="H1195" s="9">
        <v>12.997999999999999</v>
      </c>
      <c r="I1195" s="7">
        <v>0</v>
      </c>
      <c r="J1195" s="7">
        <v>4</v>
      </c>
      <c r="K1195" s="2">
        <v>4</v>
      </c>
    </row>
    <row r="1196" spans="1:11">
      <c r="A1196">
        <v>1195</v>
      </c>
      <c r="B1196" s="1">
        <v>41158.291666666664</v>
      </c>
      <c r="C1196">
        <v>3</v>
      </c>
      <c r="D1196">
        <v>0</v>
      </c>
      <c r="E1196">
        <v>2</v>
      </c>
      <c r="F1196">
        <v>26</v>
      </c>
      <c r="G1196">
        <v>84</v>
      </c>
      <c r="H1196" s="9">
        <v>7.0015000000000001</v>
      </c>
      <c r="I1196" s="7">
        <v>21</v>
      </c>
      <c r="J1196" s="7">
        <v>461</v>
      </c>
      <c r="K1196" s="2">
        <v>482</v>
      </c>
    </row>
    <row r="1197" spans="1:11">
      <c r="A1197">
        <v>1196</v>
      </c>
      <c r="B1197" s="1">
        <v>40868.916666666664</v>
      </c>
      <c r="C1197">
        <v>4</v>
      </c>
      <c r="D1197">
        <v>0</v>
      </c>
      <c r="E1197">
        <v>3</v>
      </c>
      <c r="F1197">
        <v>11</v>
      </c>
      <c r="G1197">
        <v>87</v>
      </c>
      <c r="H1197" s="9">
        <v>8.9981000000000009</v>
      </c>
      <c r="I1197" s="7">
        <v>6</v>
      </c>
      <c r="J1197" s="7">
        <v>72</v>
      </c>
      <c r="K1197" s="2">
        <v>78</v>
      </c>
    </row>
    <row r="1198" spans="1:11">
      <c r="A1198">
        <v>1197</v>
      </c>
      <c r="B1198" s="1">
        <v>40548.25</v>
      </c>
      <c r="C1198">
        <v>1</v>
      </c>
      <c r="D1198">
        <v>0</v>
      </c>
      <c r="E1198">
        <v>1</v>
      </c>
      <c r="F1198">
        <v>1</v>
      </c>
      <c r="G1198">
        <v>47</v>
      </c>
      <c r="H1198" s="9">
        <v>15.001300000000001</v>
      </c>
      <c r="I1198" s="2">
        <v>0</v>
      </c>
      <c r="J1198" s="2">
        <v>33</v>
      </c>
      <c r="K1198" s="2">
        <v>33</v>
      </c>
    </row>
    <row r="1199" spans="1:11">
      <c r="A1199">
        <v>1198</v>
      </c>
      <c r="B1199" s="1">
        <v>40592.541666666664</v>
      </c>
      <c r="C1199">
        <v>1</v>
      </c>
      <c r="D1199">
        <v>0</v>
      </c>
      <c r="E1199">
        <v>1</v>
      </c>
      <c r="F1199">
        <v>21.000000000000004</v>
      </c>
      <c r="G1199">
        <v>43</v>
      </c>
      <c r="H1199" s="9">
        <v>12.997999999999999</v>
      </c>
      <c r="I1199" s="2">
        <v>45</v>
      </c>
      <c r="J1199" s="2">
        <v>130</v>
      </c>
      <c r="K1199" s="2">
        <v>175</v>
      </c>
    </row>
    <row r="1200" spans="1:11">
      <c r="A1200">
        <v>1199</v>
      </c>
      <c r="B1200" s="1">
        <v>41044</v>
      </c>
      <c r="C1200">
        <v>2</v>
      </c>
      <c r="D1200">
        <v>0</v>
      </c>
      <c r="E1200">
        <v>2</v>
      </c>
      <c r="F1200">
        <v>19.000000000000004</v>
      </c>
      <c r="G1200">
        <v>88</v>
      </c>
      <c r="H1200" s="9">
        <v>8.9981000000000009</v>
      </c>
      <c r="I1200" s="7">
        <v>7</v>
      </c>
      <c r="J1200" s="7">
        <v>25</v>
      </c>
      <c r="K1200" s="2">
        <v>32</v>
      </c>
    </row>
    <row r="1201" spans="1:11">
      <c r="A1201">
        <v>1200</v>
      </c>
      <c r="B1201" s="1">
        <v>41205.5</v>
      </c>
      <c r="C1201">
        <v>4</v>
      </c>
      <c r="D1201">
        <v>0</v>
      </c>
      <c r="E1201">
        <v>2</v>
      </c>
      <c r="F1201">
        <v>22</v>
      </c>
      <c r="G1201">
        <v>46</v>
      </c>
      <c r="H1201" s="9">
        <v>6.0031999999999996</v>
      </c>
      <c r="I1201" s="7">
        <v>80</v>
      </c>
      <c r="J1201" s="7">
        <v>298</v>
      </c>
      <c r="K1201" s="2">
        <v>378</v>
      </c>
    </row>
    <row r="1202" spans="1:11">
      <c r="A1202">
        <v>1201</v>
      </c>
      <c r="B1202" s="1">
        <v>40981</v>
      </c>
      <c r="C1202">
        <v>1</v>
      </c>
      <c r="D1202">
        <v>0</v>
      </c>
      <c r="E1202">
        <v>2</v>
      </c>
      <c r="F1202">
        <v>19.000000000000004</v>
      </c>
      <c r="G1202">
        <v>52</v>
      </c>
      <c r="H1202" s="9">
        <v>12.997999999999999</v>
      </c>
      <c r="I1202" s="7">
        <v>5</v>
      </c>
      <c r="J1202" s="7">
        <v>21</v>
      </c>
      <c r="K1202" s="2">
        <v>26</v>
      </c>
    </row>
    <row r="1203" spans="1:11">
      <c r="A1203">
        <v>1202</v>
      </c>
      <c r="B1203" s="1">
        <v>41037.125</v>
      </c>
      <c r="C1203">
        <v>2</v>
      </c>
      <c r="D1203">
        <v>0</v>
      </c>
      <c r="E1203">
        <v>2</v>
      </c>
      <c r="F1203">
        <v>17</v>
      </c>
      <c r="G1203">
        <v>68</v>
      </c>
      <c r="H1203" s="9">
        <v>19.001200000000001</v>
      </c>
      <c r="I1203" s="7">
        <v>2</v>
      </c>
      <c r="J1203" s="7">
        <v>4</v>
      </c>
      <c r="K1203" s="2">
        <v>6</v>
      </c>
    </row>
    <row r="1204" spans="1:11">
      <c r="A1204">
        <v>1203</v>
      </c>
      <c r="B1204" s="1">
        <v>40778.083333333336</v>
      </c>
      <c r="C1204">
        <v>3</v>
      </c>
      <c r="D1204">
        <v>0</v>
      </c>
      <c r="E1204">
        <v>1</v>
      </c>
      <c r="F1204">
        <v>19.000000000000004</v>
      </c>
      <c r="G1204">
        <v>52</v>
      </c>
      <c r="H1204" s="9">
        <v>12.997999999999999</v>
      </c>
      <c r="I1204" s="7">
        <v>2</v>
      </c>
      <c r="J1204" s="7">
        <v>4</v>
      </c>
      <c r="K1204" s="2">
        <v>6</v>
      </c>
    </row>
    <row r="1205" spans="1:11">
      <c r="A1205">
        <v>1204</v>
      </c>
      <c r="B1205" s="1">
        <v>40704.708333333336</v>
      </c>
      <c r="C1205">
        <v>2</v>
      </c>
      <c r="D1205">
        <v>0</v>
      </c>
      <c r="E1205">
        <v>1</v>
      </c>
      <c r="F1205">
        <v>32</v>
      </c>
      <c r="G1205">
        <v>52</v>
      </c>
      <c r="H1205" s="9">
        <v>15.001300000000001</v>
      </c>
      <c r="I1205" s="7">
        <v>63</v>
      </c>
      <c r="J1205" s="7">
        <v>453</v>
      </c>
      <c r="K1205" s="2">
        <v>516</v>
      </c>
    </row>
    <row r="1206" spans="1:11">
      <c r="A1206">
        <v>1205</v>
      </c>
      <c r="B1206" s="1">
        <v>40754.666666666664</v>
      </c>
      <c r="C1206">
        <v>3</v>
      </c>
      <c r="D1206">
        <v>0</v>
      </c>
      <c r="E1206">
        <v>1</v>
      </c>
      <c r="F1206">
        <v>35.999999999999993</v>
      </c>
      <c r="G1206">
        <v>27</v>
      </c>
      <c r="H1206" s="9">
        <v>15.001300000000001</v>
      </c>
      <c r="I1206" s="7">
        <v>126</v>
      </c>
      <c r="J1206" s="7">
        <v>176</v>
      </c>
      <c r="K1206" s="2">
        <v>302</v>
      </c>
    </row>
    <row r="1207" spans="1:11">
      <c r="A1207">
        <v>1206</v>
      </c>
      <c r="B1207" s="1">
        <v>40594.416666666664</v>
      </c>
      <c r="C1207">
        <v>1</v>
      </c>
      <c r="D1207">
        <v>0</v>
      </c>
      <c r="E1207">
        <v>2</v>
      </c>
      <c r="F1207">
        <v>4</v>
      </c>
      <c r="G1207">
        <v>41</v>
      </c>
      <c r="H1207" s="9">
        <v>12.997999999999999</v>
      </c>
      <c r="I1207" s="2">
        <v>34</v>
      </c>
      <c r="J1207" s="2">
        <v>70</v>
      </c>
      <c r="K1207" s="2">
        <v>104</v>
      </c>
    </row>
    <row r="1208" spans="1:11">
      <c r="A1208">
        <v>1207</v>
      </c>
      <c r="B1208" s="1">
        <v>41040.791666666664</v>
      </c>
      <c r="C1208">
        <v>2</v>
      </c>
      <c r="D1208">
        <v>0</v>
      </c>
      <c r="E1208">
        <v>1</v>
      </c>
      <c r="F1208">
        <v>23</v>
      </c>
      <c r="G1208">
        <v>23</v>
      </c>
      <c r="H1208" s="9">
        <v>16.997900000000001</v>
      </c>
      <c r="I1208" s="7">
        <v>73</v>
      </c>
      <c r="J1208" s="7">
        <v>428</v>
      </c>
      <c r="K1208" s="2">
        <v>501</v>
      </c>
    </row>
    <row r="1209" spans="1:11">
      <c r="A1209">
        <v>1208</v>
      </c>
      <c r="B1209" s="1">
        <v>40796.791666666664</v>
      </c>
      <c r="C1209">
        <v>3</v>
      </c>
      <c r="D1209">
        <v>0</v>
      </c>
      <c r="E1209">
        <v>1</v>
      </c>
      <c r="F1209">
        <v>26</v>
      </c>
      <c r="G1209">
        <v>58</v>
      </c>
      <c r="H1209" s="9">
        <v>8.9981000000000009</v>
      </c>
      <c r="I1209" s="7">
        <v>101</v>
      </c>
      <c r="J1209" s="7">
        <v>214</v>
      </c>
      <c r="K1209" s="2">
        <v>315</v>
      </c>
    </row>
    <row r="1210" spans="1:11">
      <c r="A1210">
        <v>1209</v>
      </c>
      <c r="B1210" s="1">
        <v>41028.916666666664</v>
      </c>
      <c r="C1210">
        <v>2</v>
      </c>
      <c r="D1210">
        <v>0</v>
      </c>
      <c r="E1210">
        <v>1</v>
      </c>
      <c r="F1210">
        <v>16</v>
      </c>
      <c r="G1210">
        <v>45</v>
      </c>
      <c r="H1210" s="9">
        <v>0</v>
      </c>
      <c r="I1210" s="7">
        <v>23</v>
      </c>
      <c r="J1210" s="7">
        <v>85</v>
      </c>
      <c r="K1210" s="2">
        <v>108</v>
      </c>
    </row>
    <row r="1211" spans="1:11">
      <c r="A1211">
        <v>1210</v>
      </c>
      <c r="B1211" s="1">
        <v>40850.458333333336</v>
      </c>
      <c r="C1211">
        <v>4</v>
      </c>
      <c r="D1211">
        <v>0</v>
      </c>
      <c r="E1211">
        <v>1</v>
      </c>
      <c r="F1211">
        <v>13</v>
      </c>
      <c r="G1211">
        <v>67</v>
      </c>
      <c r="H1211" s="9">
        <v>12.997999999999999</v>
      </c>
      <c r="I1211" s="7">
        <v>12</v>
      </c>
      <c r="J1211" s="7">
        <v>108</v>
      </c>
      <c r="K1211" s="2">
        <v>120</v>
      </c>
    </row>
    <row r="1212" spans="1:11">
      <c r="A1212">
        <v>1211</v>
      </c>
      <c r="B1212" s="1">
        <v>40646.5</v>
      </c>
      <c r="C1212">
        <v>2</v>
      </c>
      <c r="D1212">
        <v>0</v>
      </c>
      <c r="E1212">
        <v>3</v>
      </c>
      <c r="F1212">
        <v>12</v>
      </c>
      <c r="G1212">
        <v>82</v>
      </c>
      <c r="H1212" s="9">
        <v>16.997900000000001</v>
      </c>
      <c r="I1212" s="7">
        <v>12</v>
      </c>
      <c r="J1212" s="7">
        <v>83</v>
      </c>
      <c r="K1212" s="2">
        <v>95</v>
      </c>
    </row>
    <row r="1213" spans="1:11">
      <c r="A1213">
        <v>1212</v>
      </c>
      <c r="B1213" s="1">
        <v>41122</v>
      </c>
      <c r="C1213">
        <v>3</v>
      </c>
      <c r="D1213">
        <v>0</v>
      </c>
      <c r="E1213">
        <v>1</v>
      </c>
      <c r="F1213">
        <v>25</v>
      </c>
      <c r="G1213">
        <v>79</v>
      </c>
      <c r="H1213" s="9">
        <v>11.0014</v>
      </c>
      <c r="I1213" s="7">
        <v>3</v>
      </c>
      <c r="J1213" s="7">
        <v>44</v>
      </c>
      <c r="K1213" s="2">
        <v>47</v>
      </c>
    </row>
    <row r="1214" spans="1:11">
      <c r="A1214">
        <v>1213</v>
      </c>
      <c r="B1214" s="1">
        <v>40693.666666666664</v>
      </c>
      <c r="C1214">
        <v>2</v>
      </c>
      <c r="D1214">
        <v>1</v>
      </c>
      <c r="E1214">
        <v>1</v>
      </c>
      <c r="F1214">
        <v>35</v>
      </c>
      <c r="G1214">
        <v>37</v>
      </c>
      <c r="H1214" s="9">
        <v>19.001200000000001</v>
      </c>
      <c r="I1214" s="7">
        <v>101</v>
      </c>
      <c r="J1214" s="7">
        <v>206</v>
      </c>
      <c r="K1214" s="2">
        <v>307</v>
      </c>
    </row>
    <row r="1215" spans="1:11">
      <c r="A1215">
        <v>1214</v>
      </c>
      <c r="B1215" s="1">
        <v>40708.791666666664</v>
      </c>
      <c r="C1215">
        <v>2</v>
      </c>
      <c r="D1215">
        <v>0</v>
      </c>
      <c r="E1215">
        <v>1</v>
      </c>
      <c r="F1215">
        <v>23</v>
      </c>
      <c r="G1215">
        <v>50</v>
      </c>
      <c r="H1215" s="9">
        <v>23.999400000000001</v>
      </c>
      <c r="I1215" s="7">
        <v>51</v>
      </c>
      <c r="J1215" s="7">
        <v>335</v>
      </c>
      <c r="K1215" s="2">
        <v>386</v>
      </c>
    </row>
    <row r="1216" spans="1:11">
      <c r="A1216">
        <v>1215</v>
      </c>
      <c r="B1216" s="1">
        <v>40792.541666666664</v>
      </c>
      <c r="C1216">
        <v>3</v>
      </c>
      <c r="D1216">
        <v>0</v>
      </c>
      <c r="E1216">
        <v>3</v>
      </c>
      <c r="F1216">
        <v>18</v>
      </c>
      <c r="G1216">
        <v>88</v>
      </c>
      <c r="H1216" s="9">
        <v>19.999500000000001</v>
      </c>
      <c r="I1216" s="7">
        <v>5</v>
      </c>
      <c r="J1216" s="7">
        <v>24</v>
      </c>
      <c r="K1216" s="2">
        <v>29</v>
      </c>
    </row>
    <row r="1217" spans="1:11">
      <c r="A1217">
        <v>1216</v>
      </c>
      <c r="B1217" s="1">
        <v>41151.583333333336</v>
      </c>
      <c r="C1217">
        <v>3</v>
      </c>
      <c r="D1217">
        <v>0</v>
      </c>
      <c r="E1217">
        <v>1</v>
      </c>
      <c r="F1217">
        <v>29</v>
      </c>
      <c r="G1217">
        <v>48</v>
      </c>
      <c r="H1217" s="9">
        <v>8.9981000000000009</v>
      </c>
      <c r="I1217" s="7">
        <v>74</v>
      </c>
      <c r="J1217" s="7">
        <v>199</v>
      </c>
      <c r="K1217" s="2">
        <v>273</v>
      </c>
    </row>
    <row r="1218" spans="1:11">
      <c r="A1218">
        <v>1217</v>
      </c>
      <c r="B1218" s="1">
        <v>41209.958333333336</v>
      </c>
      <c r="C1218">
        <v>4</v>
      </c>
      <c r="D1218">
        <v>0</v>
      </c>
      <c r="E1218">
        <v>2</v>
      </c>
      <c r="F1218">
        <v>17</v>
      </c>
      <c r="G1218">
        <v>68</v>
      </c>
      <c r="H1218" s="9">
        <v>26.002700000000001</v>
      </c>
      <c r="I1218" s="7">
        <v>31</v>
      </c>
      <c r="J1218" s="7">
        <v>136</v>
      </c>
      <c r="K1218" s="2">
        <v>167</v>
      </c>
    </row>
    <row r="1219" spans="1:11">
      <c r="A1219">
        <v>1218</v>
      </c>
      <c r="B1219" s="1">
        <v>40655.666666666664</v>
      </c>
      <c r="C1219">
        <v>2</v>
      </c>
      <c r="D1219">
        <v>0</v>
      </c>
      <c r="E1219">
        <v>3</v>
      </c>
      <c r="F1219">
        <v>8</v>
      </c>
      <c r="G1219">
        <v>87</v>
      </c>
      <c r="H1219" s="9">
        <v>8.9981000000000009</v>
      </c>
      <c r="I1219" s="7">
        <v>4</v>
      </c>
      <c r="J1219" s="7">
        <v>58</v>
      </c>
      <c r="K1219" s="2">
        <v>62</v>
      </c>
    </row>
    <row r="1220" spans="1:11">
      <c r="A1220">
        <v>1219</v>
      </c>
      <c r="B1220" s="1">
        <v>40618.458333333336</v>
      </c>
      <c r="C1220">
        <v>1</v>
      </c>
      <c r="D1220">
        <v>0</v>
      </c>
      <c r="E1220">
        <v>2</v>
      </c>
      <c r="F1220">
        <v>9</v>
      </c>
      <c r="G1220">
        <v>81</v>
      </c>
      <c r="H1220" s="9">
        <v>8.9981000000000009</v>
      </c>
      <c r="I1220" s="2">
        <v>13</v>
      </c>
      <c r="J1220" s="2">
        <v>62</v>
      </c>
      <c r="K1220" s="2">
        <v>75</v>
      </c>
    </row>
    <row r="1221" spans="1:11">
      <c r="A1221">
        <v>1220</v>
      </c>
      <c r="B1221" s="1">
        <v>40942.083333333336</v>
      </c>
      <c r="C1221">
        <v>1</v>
      </c>
      <c r="D1221">
        <v>0</v>
      </c>
      <c r="E1221">
        <v>1</v>
      </c>
      <c r="F1221">
        <v>6.0000000000000018</v>
      </c>
      <c r="G1221">
        <v>52</v>
      </c>
      <c r="H1221" s="9">
        <v>15.001300000000001</v>
      </c>
      <c r="I1221" s="7">
        <v>0</v>
      </c>
      <c r="J1221" s="7">
        <v>6</v>
      </c>
      <c r="K1221" s="2">
        <v>6</v>
      </c>
    </row>
    <row r="1222" spans="1:11">
      <c r="A1222">
        <v>1221</v>
      </c>
      <c r="B1222" s="1">
        <v>40745.75</v>
      </c>
      <c r="C1222">
        <v>3</v>
      </c>
      <c r="D1222">
        <v>0</v>
      </c>
      <c r="E1222">
        <v>1</v>
      </c>
      <c r="F1222">
        <v>35.999999999999993</v>
      </c>
      <c r="G1222">
        <v>50</v>
      </c>
      <c r="H1222" s="9">
        <v>19.001200000000001</v>
      </c>
      <c r="I1222" s="7">
        <v>39</v>
      </c>
      <c r="J1222" s="7">
        <v>342</v>
      </c>
      <c r="K1222" s="2">
        <v>381</v>
      </c>
    </row>
    <row r="1223" spans="1:11">
      <c r="A1223">
        <v>1222</v>
      </c>
      <c r="B1223" s="1">
        <v>41038.291666666664</v>
      </c>
      <c r="C1223">
        <v>2</v>
      </c>
      <c r="D1223">
        <v>0</v>
      </c>
      <c r="E1223">
        <v>2</v>
      </c>
      <c r="F1223">
        <v>19.000000000000004</v>
      </c>
      <c r="G1223">
        <v>94</v>
      </c>
      <c r="H1223" s="9">
        <v>12.997999999999999</v>
      </c>
      <c r="I1223" s="7">
        <v>17</v>
      </c>
      <c r="J1223" s="7">
        <v>401</v>
      </c>
      <c r="K1223" s="2">
        <v>418</v>
      </c>
    </row>
    <row r="1224" spans="1:11">
      <c r="A1224">
        <v>1223</v>
      </c>
      <c r="B1224" s="1">
        <v>41124.833333333336</v>
      </c>
      <c r="C1224">
        <v>3</v>
      </c>
      <c r="D1224">
        <v>0</v>
      </c>
      <c r="E1224">
        <v>2</v>
      </c>
      <c r="F1224">
        <v>30</v>
      </c>
      <c r="G1224">
        <v>66</v>
      </c>
      <c r="H1224" s="9">
        <v>15.001300000000001</v>
      </c>
      <c r="I1224" s="7">
        <v>89</v>
      </c>
      <c r="J1224" s="7">
        <v>300</v>
      </c>
      <c r="K1224" s="2">
        <v>389</v>
      </c>
    </row>
    <row r="1225" spans="1:11">
      <c r="A1225">
        <v>1224</v>
      </c>
      <c r="B1225" s="1">
        <v>41084.291666666664</v>
      </c>
      <c r="C1225">
        <v>3</v>
      </c>
      <c r="D1225">
        <v>0</v>
      </c>
      <c r="E1225">
        <v>1</v>
      </c>
      <c r="F1225">
        <v>23</v>
      </c>
      <c r="G1225">
        <v>69</v>
      </c>
      <c r="H1225" s="9">
        <v>7.0015000000000001</v>
      </c>
      <c r="I1225" s="7">
        <v>23</v>
      </c>
      <c r="J1225" s="7">
        <v>48</v>
      </c>
      <c r="K1225" s="2">
        <v>71</v>
      </c>
    </row>
    <row r="1226" spans="1:11">
      <c r="A1226">
        <v>1225</v>
      </c>
      <c r="B1226" s="1">
        <v>40688.666666666664</v>
      </c>
      <c r="C1226">
        <v>2</v>
      </c>
      <c r="D1226">
        <v>0</v>
      </c>
      <c r="E1226">
        <v>1</v>
      </c>
      <c r="F1226">
        <v>28</v>
      </c>
      <c r="G1226">
        <v>51</v>
      </c>
      <c r="H1226" s="9">
        <v>19.001200000000001</v>
      </c>
      <c r="I1226" s="7">
        <v>61</v>
      </c>
      <c r="J1226" s="7">
        <v>237</v>
      </c>
      <c r="K1226" s="2">
        <v>298</v>
      </c>
    </row>
    <row r="1227" spans="1:11">
      <c r="A1227">
        <v>1226</v>
      </c>
      <c r="B1227" s="1">
        <v>40850.833333333336</v>
      </c>
      <c r="C1227">
        <v>4</v>
      </c>
      <c r="D1227">
        <v>0</v>
      </c>
      <c r="E1227">
        <v>1</v>
      </c>
      <c r="F1227">
        <v>12</v>
      </c>
      <c r="G1227">
        <v>71</v>
      </c>
      <c r="H1227" s="9">
        <v>7.0015000000000001</v>
      </c>
      <c r="I1227" s="7">
        <v>11</v>
      </c>
      <c r="J1227" s="7">
        <v>197</v>
      </c>
      <c r="K1227" s="2">
        <v>208</v>
      </c>
    </row>
    <row r="1228" spans="1:11">
      <c r="A1228">
        <v>1227</v>
      </c>
      <c r="B1228" s="1">
        <v>40549.291666666664</v>
      </c>
      <c r="C1228">
        <v>1</v>
      </c>
      <c r="D1228">
        <v>0</v>
      </c>
      <c r="E1228">
        <v>2</v>
      </c>
      <c r="F1228">
        <v>71</v>
      </c>
      <c r="G1228">
        <v>59</v>
      </c>
      <c r="H1228" s="9">
        <v>0</v>
      </c>
      <c r="I1228" s="2">
        <v>0</v>
      </c>
      <c r="J1228" s="2">
        <v>95</v>
      </c>
      <c r="K1228" s="2">
        <v>95</v>
      </c>
    </row>
    <row r="1229" spans="1:11">
      <c r="A1229">
        <v>1228</v>
      </c>
      <c r="B1229" s="1">
        <v>40608.708333333336</v>
      </c>
      <c r="C1229">
        <v>1</v>
      </c>
      <c r="D1229">
        <v>0</v>
      </c>
      <c r="E1229">
        <v>3</v>
      </c>
      <c r="F1229">
        <v>8</v>
      </c>
      <c r="G1229">
        <v>100</v>
      </c>
      <c r="H1229" s="9">
        <v>19.999500000000001</v>
      </c>
      <c r="I1229" s="2">
        <v>2</v>
      </c>
      <c r="J1229" s="2">
        <v>23</v>
      </c>
      <c r="K1229" s="2">
        <v>25</v>
      </c>
    </row>
    <row r="1230" spans="1:11">
      <c r="A1230">
        <v>1229</v>
      </c>
      <c r="B1230" s="1">
        <v>41212.541666666664</v>
      </c>
      <c r="C1230">
        <v>4</v>
      </c>
      <c r="D1230">
        <v>0</v>
      </c>
      <c r="E1230">
        <v>3</v>
      </c>
      <c r="F1230">
        <v>6.0000000000000018</v>
      </c>
      <c r="G1230">
        <v>81</v>
      </c>
      <c r="H1230" s="9">
        <v>23.999400000000001</v>
      </c>
      <c r="I1230" s="7">
        <v>11</v>
      </c>
      <c r="J1230" s="7">
        <v>105</v>
      </c>
      <c r="K1230" s="2">
        <v>116</v>
      </c>
    </row>
    <row r="1231" spans="1:11">
      <c r="A1231">
        <v>1230</v>
      </c>
      <c r="B1231" s="1">
        <v>40544.541666666664</v>
      </c>
      <c r="C1231">
        <v>1</v>
      </c>
      <c r="D1231">
        <v>0</v>
      </c>
      <c r="E1231">
        <v>2</v>
      </c>
      <c r="F1231">
        <v>14</v>
      </c>
      <c r="G1231">
        <v>72</v>
      </c>
      <c r="H1231" s="9">
        <v>19.999500000000001</v>
      </c>
      <c r="I1231" s="2">
        <v>47</v>
      </c>
      <c r="J1231" s="2">
        <v>47</v>
      </c>
      <c r="K1231" s="2">
        <v>94</v>
      </c>
    </row>
    <row r="1232" spans="1:11">
      <c r="A1232">
        <v>1231</v>
      </c>
      <c r="B1232" s="1">
        <v>40958.791666666664</v>
      </c>
      <c r="C1232">
        <v>1</v>
      </c>
      <c r="D1232">
        <v>0</v>
      </c>
      <c r="E1232">
        <v>2</v>
      </c>
      <c r="F1232">
        <v>6.0000000000000018</v>
      </c>
      <c r="G1232">
        <v>52</v>
      </c>
      <c r="H1232" s="9">
        <v>16.997900000000001</v>
      </c>
      <c r="I1232" s="7">
        <v>18</v>
      </c>
      <c r="J1232" s="7">
        <v>101</v>
      </c>
      <c r="K1232" s="2">
        <v>119</v>
      </c>
    </row>
    <row r="1233" spans="1:11">
      <c r="A1233">
        <v>1232</v>
      </c>
      <c r="B1233" s="1">
        <v>41046.125</v>
      </c>
      <c r="C1233">
        <v>2</v>
      </c>
      <c r="D1233">
        <v>0</v>
      </c>
      <c r="E1233">
        <v>1</v>
      </c>
      <c r="F1233">
        <v>21.000000000000004</v>
      </c>
      <c r="G1233">
        <v>73</v>
      </c>
      <c r="H1233" s="9">
        <v>16.997900000000001</v>
      </c>
      <c r="I1233" s="7">
        <v>0</v>
      </c>
      <c r="J1233" s="7">
        <v>3</v>
      </c>
      <c r="K1233" s="2">
        <v>3</v>
      </c>
    </row>
    <row r="1234" spans="1:11">
      <c r="A1234">
        <v>1233</v>
      </c>
      <c r="B1234" s="1">
        <v>41163.5</v>
      </c>
      <c r="C1234">
        <v>3</v>
      </c>
      <c r="D1234">
        <v>0</v>
      </c>
      <c r="E1234">
        <v>1</v>
      </c>
      <c r="F1234">
        <v>23</v>
      </c>
      <c r="G1234">
        <v>33</v>
      </c>
      <c r="H1234" s="9">
        <v>0</v>
      </c>
      <c r="I1234" s="7">
        <v>62</v>
      </c>
      <c r="J1234" s="7">
        <v>254</v>
      </c>
      <c r="K1234" s="2">
        <v>316</v>
      </c>
    </row>
    <row r="1235" spans="1:11">
      <c r="A1235">
        <v>1234</v>
      </c>
      <c r="B1235" s="1">
        <v>40777.333333333336</v>
      </c>
      <c r="C1235">
        <v>3</v>
      </c>
      <c r="D1235">
        <v>0</v>
      </c>
      <c r="E1235">
        <v>1</v>
      </c>
      <c r="F1235">
        <v>23.999999999999993</v>
      </c>
      <c r="G1235">
        <v>61</v>
      </c>
      <c r="H1235" s="9">
        <v>22.002800000000001</v>
      </c>
      <c r="I1235" s="7">
        <v>20</v>
      </c>
      <c r="J1235" s="7">
        <v>330</v>
      </c>
      <c r="K1235" s="2">
        <v>350</v>
      </c>
    </row>
    <row r="1236" spans="1:11">
      <c r="A1236">
        <v>1235</v>
      </c>
      <c r="B1236" s="1">
        <v>41216</v>
      </c>
      <c r="C1236">
        <v>4</v>
      </c>
      <c r="D1236">
        <v>0</v>
      </c>
      <c r="E1236">
        <v>1</v>
      </c>
      <c r="F1236">
        <v>8</v>
      </c>
      <c r="G1236">
        <v>53</v>
      </c>
      <c r="H1236" s="9">
        <v>11.0014</v>
      </c>
      <c r="I1236" s="7">
        <v>9</v>
      </c>
      <c r="J1236" s="7">
        <v>99</v>
      </c>
      <c r="K1236" s="2">
        <v>108</v>
      </c>
    </row>
    <row r="1237" spans="1:11">
      <c r="A1237">
        <v>1236</v>
      </c>
      <c r="B1237" s="1">
        <v>40911.875</v>
      </c>
      <c r="C1237">
        <v>1</v>
      </c>
      <c r="D1237">
        <v>0</v>
      </c>
      <c r="E1237">
        <v>1</v>
      </c>
      <c r="F1237">
        <v>-4</v>
      </c>
      <c r="G1237">
        <v>36</v>
      </c>
      <c r="H1237" s="9">
        <v>15.001300000000001</v>
      </c>
      <c r="I1237" s="7">
        <v>2</v>
      </c>
      <c r="J1237" s="7">
        <v>66</v>
      </c>
      <c r="K1237" s="2">
        <v>68</v>
      </c>
    </row>
    <row r="1238" spans="1:11">
      <c r="A1238">
        <v>1237</v>
      </c>
      <c r="B1238" s="1">
        <v>40841.791666666664</v>
      </c>
      <c r="C1238">
        <v>4</v>
      </c>
      <c r="D1238">
        <v>0</v>
      </c>
      <c r="E1238">
        <v>1</v>
      </c>
      <c r="F1238">
        <v>15</v>
      </c>
      <c r="G1238">
        <v>67</v>
      </c>
      <c r="H1238" s="9">
        <v>12.997999999999999</v>
      </c>
      <c r="I1238" s="7">
        <v>44</v>
      </c>
      <c r="J1238" s="7">
        <v>293</v>
      </c>
      <c r="K1238" s="2">
        <v>337</v>
      </c>
    </row>
    <row r="1239" spans="1:11">
      <c r="A1239">
        <v>1238</v>
      </c>
      <c r="B1239" s="1">
        <v>41200.791666666664</v>
      </c>
      <c r="C1239">
        <v>4</v>
      </c>
      <c r="D1239">
        <v>0</v>
      </c>
      <c r="E1239">
        <v>2</v>
      </c>
      <c r="F1239">
        <v>19.000000000000004</v>
      </c>
      <c r="G1239">
        <v>68</v>
      </c>
      <c r="H1239" s="9">
        <v>19.999500000000001</v>
      </c>
      <c r="I1239" s="7">
        <v>42</v>
      </c>
      <c r="J1239" s="7">
        <v>471</v>
      </c>
      <c r="K1239" s="2">
        <v>513</v>
      </c>
    </row>
    <row r="1240" spans="1:11">
      <c r="A1240">
        <v>1239</v>
      </c>
      <c r="B1240" s="1">
        <v>41166.958333333336</v>
      </c>
      <c r="C1240">
        <v>3</v>
      </c>
      <c r="D1240">
        <v>0</v>
      </c>
      <c r="E1240">
        <v>1</v>
      </c>
      <c r="F1240">
        <v>22</v>
      </c>
      <c r="G1240">
        <v>78</v>
      </c>
      <c r="H1240" s="9">
        <v>6.0031999999999996</v>
      </c>
      <c r="I1240" s="7">
        <v>27</v>
      </c>
      <c r="J1240" s="7">
        <v>168</v>
      </c>
      <c r="K1240" s="2">
        <v>195</v>
      </c>
    </row>
    <row r="1241" spans="1:11">
      <c r="A1241">
        <v>1240</v>
      </c>
      <c r="B1241" s="1">
        <v>41114.666666666664</v>
      </c>
      <c r="C1241">
        <v>3</v>
      </c>
      <c r="D1241">
        <v>0</v>
      </c>
      <c r="E1241">
        <v>1</v>
      </c>
      <c r="F1241">
        <v>31</v>
      </c>
      <c r="G1241">
        <v>55</v>
      </c>
      <c r="H1241" s="9">
        <v>19.999500000000001</v>
      </c>
      <c r="I1241" s="7">
        <v>86</v>
      </c>
      <c r="J1241" s="7">
        <v>369</v>
      </c>
      <c r="K1241" s="2">
        <v>455</v>
      </c>
    </row>
    <row r="1242" spans="1:11">
      <c r="A1242">
        <v>1241</v>
      </c>
      <c r="B1242" s="1">
        <v>40682.5</v>
      </c>
      <c r="C1242">
        <v>2</v>
      </c>
      <c r="D1242">
        <v>0</v>
      </c>
      <c r="E1242">
        <v>2</v>
      </c>
      <c r="F1242">
        <v>20.000000000000004</v>
      </c>
      <c r="G1242">
        <v>78</v>
      </c>
      <c r="H1242" s="9">
        <v>7.0015000000000001</v>
      </c>
      <c r="I1242" s="7">
        <v>38</v>
      </c>
      <c r="J1242" s="7">
        <v>130</v>
      </c>
      <c r="K1242" s="2">
        <v>168</v>
      </c>
    </row>
    <row r="1243" spans="1:11">
      <c r="A1243">
        <v>1242</v>
      </c>
      <c r="B1243" s="1">
        <v>40723.208333333336</v>
      </c>
      <c r="C1243">
        <v>3</v>
      </c>
      <c r="D1243">
        <v>0</v>
      </c>
      <c r="E1243">
        <v>1</v>
      </c>
      <c r="F1243">
        <v>23</v>
      </c>
      <c r="G1243">
        <v>83</v>
      </c>
      <c r="H1243" s="9">
        <v>12.997999999999999</v>
      </c>
      <c r="I1243" s="7">
        <v>3</v>
      </c>
      <c r="J1243" s="7">
        <v>19</v>
      </c>
      <c r="K1243" s="2">
        <v>22</v>
      </c>
    </row>
    <row r="1244" spans="1:11">
      <c r="A1244">
        <v>1243</v>
      </c>
      <c r="B1244" s="1">
        <v>40610.666666666664</v>
      </c>
      <c r="C1244">
        <v>1</v>
      </c>
      <c r="D1244">
        <v>0</v>
      </c>
      <c r="E1244">
        <v>1</v>
      </c>
      <c r="F1244">
        <v>181</v>
      </c>
      <c r="G1244">
        <v>27</v>
      </c>
      <c r="H1244" s="9">
        <v>11.0014</v>
      </c>
      <c r="I1244" s="2">
        <v>26</v>
      </c>
      <c r="J1244" s="2">
        <v>82</v>
      </c>
      <c r="K1244" s="2">
        <v>108</v>
      </c>
    </row>
    <row r="1245" spans="1:11">
      <c r="A1245">
        <v>1244</v>
      </c>
      <c r="B1245" s="1">
        <v>40577.708333333336</v>
      </c>
      <c r="C1245">
        <v>1</v>
      </c>
      <c r="D1245">
        <v>0</v>
      </c>
      <c r="E1245">
        <v>1</v>
      </c>
      <c r="F1245">
        <v>1</v>
      </c>
      <c r="G1245">
        <v>40</v>
      </c>
      <c r="H1245" s="9">
        <v>12.997999999999999</v>
      </c>
      <c r="I1245" s="2">
        <v>5</v>
      </c>
      <c r="J1245" s="2">
        <v>170</v>
      </c>
      <c r="K1245" s="2">
        <v>175</v>
      </c>
    </row>
    <row r="1246" spans="1:11">
      <c r="A1246">
        <v>1245</v>
      </c>
      <c r="B1246" s="1">
        <v>40733.291666666664</v>
      </c>
      <c r="C1246">
        <v>3</v>
      </c>
      <c r="D1246">
        <v>0</v>
      </c>
      <c r="E1246">
        <v>1</v>
      </c>
      <c r="F1246">
        <v>23.999999999999993</v>
      </c>
      <c r="G1246">
        <v>78</v>
      </c>
      <c r="H1246" s="9">
        <v>12.997999999999999</v>
      </c>
      <c r="I1246" s="7">
        <v>21</v>
      </c>
      <c r="J1246" s="7">
        <v>50</v>
      </c>
      <c r="K1246" s="2">
        <v>71</v>
      </c>
    </row>
    <row r="1247" spans="1:11">
      <c r="A1247">
        <v>1246</v>
      </c>
      <c r="B1247" s="1">
        <v>40937.333333333336</v>
      </c>
      <c r="C1247">
        <v>1</v>
      </c>
      <c r="D1247">
        <v>0</v>
      </c>
      <c r="E1247">
        <v>1</v>
      </c>
      <c r="F1247">
        <v>0</v>
      </c>
      <c r="G1247">
        <v>40</v>
      </c>
      <c r="H1247" s="9">
        <v>8.9981000000000009</v>
      </c>
      <c r="I1247" s="7">
        <v>9</v>
      </c>
      <c r="J1247" s="7">
        <v>61</v>
      </c>
      <c r="K1247" s="2">
        <v>70</v>
      </c>
    </row>
    <row r="1248" spans="1:11">
      <c r="A1248">
        <v>1247</v>
      </c>
      <c r="B1248" s="1">
        <v>41033.5</v>
      </c>
      <c r="C1248">
        <v>2</v>
      </c>
      <c r="D1248">
        <v>0</v>
      </c>
      <c r="E1248">
        <v>3</v>
      </c>
      <c r="F1248">
        <v>22</v>
      </c>
      <c r="G1248">
        <v>78</v>
      </c>
      <c r="H1248" s="9">
        <v>23.999400000000001</v>
      </c>
      <c r="I1248" s="7">
        <v>46</v>
      </c>
      <c r="J1248" s="7">
        <v>125</v>
      </c>
      <c r="K1248" s="2">
        <v>171</v>
      </c>
    </row>
    <row r="1249" spans="1:11">
      <c r="A1249">
        <v>1248</v>
      </c>
      <c r="B1249" s="1">
        <v>41055.625</v>
      </c>
      <c r="C1249">
        <v>2</v>
      </c>
      <c r="D1249">
        <v>0</v>
      </c>
      <c r="E1249">
        <v>1</v>
      </c>
      <c r="F1249">
        <v>29</v>
      </c>
      <c r="G1249">
        <v>66</v>
      </c>
      <c r="H1249" s="9">
        <v>19.001200000000001</v>
      </c>
      <c r="I1249" s="7">
        <v>274</v>
      </c>
      <c r="J1249" s="7">
        <v>239</v>
      </c>
      <c r="K1249" s="2">
        <v>513</v>
      </c>
    </row>
    <row r="1250" spans="1:11">
      <c r="A1250">
        <v>1249</v>
      </c>
      <c r="B1250" s="1">
        <v>41153.25</v>
      </c>
      <c r="C1250">
        <v>3</v>
      </c>
      <c r="D1250">
        <v>0</v>
      </c>
      <c r="E1250">
        <v>1</v>
      </c>
      <c r="F1250">
        <v>25</v>
      </c>
      <c r="G1250">
        <v>79</v>
      </c>
      <c r="H1250" s="9">
        <v>0</v>
      </c>
      <c r="I1250" s="7">
        <v>13</v>
      </c>
      <c r="J1250" s="7">
        <v>23</v>
      </c>
      <c r="K1250" s="2">
        <v>36</v>
      </c>
    </row>
    <row r="1251" spans="1:11">
      <c r="A1251">
        <v>1250</v>
      </c>
      <c r="B1251" s="1">
        <v>40642.875</v>
      </c>
      <c r="C1251">
        <v>2</v>
      </c>
      <c r="D1251">
        <v>0</v>
      </c>
      <c r="E1251">
        <v>2</v>
      </c>
      <c r="F1251">
        <v>9</v>
      </c>
      <c r="G1251">
        <v>93</v>
      </c>
      <c r="H1251" s="9">
        <v>8.9981000000000009</v>
      </c>
      <c r="I1251" s="7">
        <v>10</v>
      </c>
      <c r="J1251" s="7">
        <v>65</v>
      </c>
      <c r="K1251" s="2">
        <v>75</v>
      </c>
    </row>
    <row r="1252" spans="1:11">
      <c r="A1252">
        <v>1251</v>
      </c>
      <c r="B1252" s="1">
        <v>40714.583333333336</v>
      </c>
      <c r="C1252">
        <v>2</v>
      </c>
      <c r="D1252">
        <v>0</v>
      </c>
      <c r="E1252">
        <v>1</v>
      </c>
      <c r="F1252">
        <v>23.999999999999993</v>
      </c>
      <c r="G1252">
        <v>61</v>
      </c>
      <c r="H1252" s="9">
        <v>7.0015000000000001</v>
      </c>
      <c r="I1252" s="7">
        <v>45</v>
      </c>
      <c r="J1252" s="7">
        <v>130</v>
      </c>
      <c r="K1252" s="2">
        <v>175</v>
      </c>
    </row>
    <row r="1253" spans="1:11">
      <c r="A1253">
        <v>1252</v>
      </c>
      <c r="B1253" s="1">
        <v>41071.708333333336</v>
      </c>
      <c r="C1253">
        <v>2</v>
      </c>
      <c r="D1253">
        <v>0</v>
      </c>
      <c r="E1253">
        <v>2</v>
      </c>
      <c r="F1253">
        <v>31</v>
      </c>
      <c r="G1253">
        <v>41</v>
      </c>
      <c r="H1253" s="9">
        <v>23.999400000000001</v>
      </c>
      <c r="I1253" s="7">
        <v>85</v>
      </c>
      <c r="J1253" s="7">
        <v>715</v>
      </c>
      <c r="K1253" s="2">
        <v>800</v>
      </c>
    </row>
    <row r="1254" spans="1:11">
      <c r="A1254">
        <v>1253</v>
      </c>
      <c r="B1254" s="1">
        <v>40633</v>
      </c>
      <c r="C1254">
        <v>2</v>
      </c>
      <c r="D1254">
        <v>0</v>
      </c>
      <c r="E1254">
        <v>3</v>
      </c>
      <c r="F1254">
        <v>3</v>
      </c>
      <c r="G1254">
        <v>93</v>
      </c>
      <c r="H1254" s="9">
        <v>15.001300000000001</v>
      </c>
      <c r="I1254" s="2">
        <v>0</v>
      </c>
      <c r="J1254" s="2">
        <v>3</v>
      </c>
      <c r="K1254" s="2">
        <v>3</v>
      </c>
    </row>
    <row r="1255" spans="1:11">
      <c r="A1255">
        <v>1254</v>
      </c>
      <c r="B1255" s="1">
        <v>40737.125</v>
      </c>
      <c r="C1255">
        <v>3</v>
      </c>
      <c r="D1255">
        <v>0</v>
      </c>
      <c r="E1255">
        <v>1</v>
      </c>
      <c r="F1255">
        <v>28</v>
      </c>
      <c r="G1255">
        <v>58</v>
      </c>
      <c r="H1255" s="9">
        <v>12.997999999999999</v>
      </c>
      <c r="I1255" s="7">
        <v>0</v>
      </c>
      <c r="J1255" s="7">
        <v>4</v>
      </c>
      <c r="K1255" s="2">
        <v>4</v>
      </c>
    </row>
    <row r="1256" spans="1:11">
      <c r="A1256">
        <v>1255</v>
      </c>
      <c r="B1256" s="1">
        <v>41256.791666666664</v>
      </c>
      <c r="C1256">
        <v>4</v>
      </c>
      <c r="D1256">
        <v>0</v>
      </c>
      <c r="E1256">
        <v>1</v>
      </c>
      <c r="F1256">
        <v>6.0000000000000018</v>
      </c>
      <c r="G1256">
        <v>45</v>
      </c>
      <c r="H1256" s="9">
        <v>11.0014</v>
      </c>
      <c r="I1256" s="7">
        <v>20</v>
      </c>
      <c r="J1256" s="7">
        <v>328</v>
      </c>
      <c r="K1256" s="2">
        <v>348</v>
      </c>
    </row>
    <row r="1257" spans="1:11">
      <c r="A1257">
        <v>1256</v>
      </c>
      <c r="B1257" s="1">
        <v>40645.666666666664</v>
      </c>
      <c r="C1257">
        <v>2</v>
      </c>
      <c r="D1257">
        <v>0</v>
      </c>
      <c r="E1257">
        <v>2</v>
      </c>
      <c r="F1257">
        <v>15</v>
      </c>
      <c r="G1257">
        <v>77</v>
      </c>
      <c r="H1257" s="9">
        <v>26.002700000000001</v>
      </c>
      <c r="I1257" s="7">
        <v>19</v>
      </c>
      <c r="J1257" s="7">
        <v>80</v>
      </c>
      <c r="K1257" s="2">
        <v>99</v>
      </c>
    </row>
    <row r="1258" spans="1:11">
      <c r="A1258">
        <v>1257</v>
      </c>
      <c r="B1258" s="1">
        <v>41019.75</v>
      </c>
      <c r="C1258">
        <v>2</v>
      </c>
      <c r="D1258">
        <v>0</v>
      </c>
      <c r="E1258">
        <v>1</v>
      </c>
      <c r="F1258">
        <v>22</v>
      </c>
      <c r="G1258">
        <v>50</v>
      </c>
      <c r="H1258" s="9">
        <v>19.001200000000001</v>
      </c>
      <c r="I1258" s="7">
        <v>109</v>
      </c>
      <c r="J1258" s="7">
        <v>557</v>
      </c>
      <c r="K1258" s="2">
        <v>666</v>
      </c>
    </row>
    <row r="1259" spans="1:11">
      <c r="A1259">
        <v>1258</v>
      </c>
      <c r="B1259" s="1">
        <v>40545.625</v>
      </c>
      <c r="C1259">
        <v>1</v>
      </c>
      <c r="D1259">
        <v>0</v>
      </c>
      <c r="E1259">
        <v>3</v>
      </c>
      <c r="F1259">
        <v>8</v>
      </c>
      <c r="G1259">
        <v>81</v>
      </c>
      <c r="H1259" s="9">
        <v>11.0014</v>
      </c>
      <c r="I1259" s="2">
        <v>19</v>
      </c>
      <c r="J1259" s="2">
        <v>55</v>
      </c>
      <c r="K1259" s="2">
        <v>74</v>
      </c>
    </row>
    <row r="1260" spans="1:11">
      <c r="A1260">
        <v>1259</v>
      </c>
      <c r="B1260" s="1">
        <v>40703.375</v>
      </c>
      <c r="C1260">
        <v>2</v>
      </c>
      <c r="D1260">
        <v>0</v>
      </c>
      <c r="E1260">
        <v>1</v>
      </c>
      <c r="F1260">
        <v>33</v>
      </c>
      <c r="G1260">
        <v>49</v>
      </c>
      <c r="H1260" s="9">
        <v>0</v>
      </c>
      <c r="I1260" s="7">
        <v>20</v>
      </c>
      <c r="J1260" s="7">
        <v>148</v>
      </c>
      <c r="K1260" s="2">
        <v>168</v>
      </c>
    </row>
    <row r="1261" spans="1:11">
      <c r="A1261">
        <v>1260</v>
      </c>
      <c r="B1261" s="1">
        <v>41100.833333333336</v>
      </c>
      <c r="C1261">
        <v>3</v>
      </c>
      <c r="D1261">
        <v>0</v>
      </c>
      <c r="E1261">
        <v>3</v>
      </c>
      <c r="F1261">
        <v>23</v>
      </c>
      <c r="G1261">
        <v>83</v>
      </c>
      <c r="H1261" s="9">
        <v>15.001300000000001</v>
      </c>
      <c r="I1261" s="7">
        <v>9</v>
      </c>
      <c r="J1261" s="7">
        <v>75</v>
      </c>
      <c r="K1261" s="2">
        <v>84</v>
      </c>
    </row>
    <row r="1262" spans="1:11">
      <c r="A1262">
        <v>1261</v>
      </c>
      <c r="B1262" s="1">
        <v>41002.666666666664</v>
      </c>
      <c r="C1262">
        <v>2</v>
      </c>
      <c r="D1262">
        <v>0</v>
      </c>
      <c r="E1262">
        <v>1</v>
      </c>
      <c r="F1262">
        <v>22</v>
      </c>
      <c r="G1262">
        <v>21</v>
      </c>
      <c r="H1262" s="9">
        <v>11.0014</v>
      </c>
      <c r="I1262" s="7">
        <v>145</v>
      </c>
      <c r="J1262" s="7">
        <v>338</v>
      </c>
      <c r="K1262" s="2">
        <v>483</v>
      </c>
    </row>
    <row r="1263" spans="1:11">
      <c r="A1263">
        <v>1262</v>
      </c>
      <c r="B1263" s="1">
        <v>40995.208333333336</v>
      </c>
      <c r="C1263">
        <v>2</v>
      </c>
      <c r="D1263">
        <v>0</v>
      </c>
      <c r="E1263">
        <v>1</v>
      </c>
      <c r="F1263">
        <v>2</v>
      </c>
      <c r="G1263">
        <v>37</v>
      </c>
      <c r="H1263" s="9">
        <v>19.001200000000001</v>
      </c>
      <c r="I1263" s="7">
        <v>1</v>
      </c>
      <c r="J1263" s="7">
        <v>16</v>
      </c>
      <c r="K1263" s="2">
        <v>17</v>
      </c>
    </row>
    <row r="1264" spans="1:11">
      <c r="A1264">
        <v>1263</v>
      </c>
      <c r="B1264" s="1">
        <v>41003.666666666664</v>
      </c>
      <c r="C1264">
        <v>2</v>
      </c>
      <c r="D1264">
        <v>0</v>
      </c>
      <c r="E1264">
        <v>2</v>
      </c>
      <c r="F1264">
        <v>23</v>
      </c>
      <c r="G1264">
        <v>44</v>
      </c>
      <c r="H1264" s="9">
        <v>19.001200000000001</v>
      </c>
      <c r="I1264" s="7">
        <v>86</v>
      </c>
      <c r="J1264" s="7">
        <v>304</v>
      </c>
      <c r="K1264" s="2">
        <v>390</v>
      </c>
    </row>
    <row r="1265" spans="1:11">
      <c r="A1265">
        <v>1264</v>
      </c>
      <c r="B1265" s="1">
        <v>41130.625</v>
      </c>
      <c r="C1265">
        <v>3</v>
      </c>
      <c r="D1265">
        <v>0</v>
      </c>
      <c r="E1265">
        <v>1</v>
      </c>
      <c r="F1265">
        <v>35</v>
      </c>
      <c r="G1265">
        <v>32</v>
      </c>
      <c r="H1265" s="9">
        <v>15.001300000000001</v>
      </c>
      <c r="I1265" s="7">
        <v>63</v>
      </c>
      <c r="J1265" s="7">
        <v>204</v>
      </c>
      <c r="K1265" s="2">
        <v>267</v>
      </c>
    </row>
    <row r="1266" spans="1:11">
      <c r="A1266">
        <v>1265</v>
      </c>
      <c r="B1266" s="1">
        <v>40807.708333333336</v>
      </c>
      <c r="C1266">
        <v>3</v>
      </c>
      <c r="D1266">
        <v>0</v>
      </c>
      <c r="E1266">
        <v>3</v>
      </c>
      <c r="F1266">
        <v>23.999999999999993</v>
      </c>
      <c r="G1266">
        <v>74</v>
      </c>
      <c r="H1266" s="9">
        <v>11.0014</v>
      </c>
      <c r="I1266" s="7">
        <v>61</v>
      </c>
      <c r="J1266" s="7">
        <v>475</v>
      </c>
      <c r="K1266" s="2">
        <v>536</v>
      </c>
    </row>
    <row r="1267" spans="1:11">
      <c r="A1267">
        <v>1266</v>
      </c>
      <c r="B1267" s="1">
        <v>40682.208333333336</v>
      </c>
      <c r="C1267">
        <v>2</v>
      </c>
      <c r="D1267">
        <v>0</v>
      </c>
      <c r="E1267">
        <v>1</v>
      </c>
      <c r="F1267">
        <v>15</v>
      </c>
      <c r="G1267">
        <v>94</v>
      </c>
      <c r="H1267" s="9">
        <v>0</v>
      </c>
      <c r="I1267" s="7">
        <v>2</v>
      </c>
      <c r="J1267" s="7">
        <v>23</v>
      </c>
      <c r="K1267" s="2">
        <v>25</v>
      </c>
    </row>
    <row r="1268" spans="1:11">
      <c r="A1268">
        <v>1267</v>
      </c>
      <c r="B1268" s="1">
        <v>40816.541666666664</v>
      </c>
      <c r="C1268">
        <v>4</v>
      </c>
      <c r="D1268">
        <v>0</v>
      </c>
      <c r="E1268">
        <v>2</v>
      </c>
      <c r="F1268">
        <v>23.999999999999993</v>
      </c>
      <c r="G1268">
        <v>47</v>
      </c>
      <c r="H1268" s="9">
        <v>22.002800000000001</v>
      </c>
      <c r="I1268" s="7">
        <v>72</v>
      </c>
      <c r="J1268" s="7">
        <v>192</v>
      </c>
      <c r="K1268" s="2">
        <v>264</v>
      </c>
    </row>
    <row r="1269" spans="1:11">
      <c r="A1269">
        <v>1268</v>
      </c>
      <c r="B1269" s="1">
        <v>40649.5</v>
      </c>
      <c r="C1269">
        <v>2</v>
      </c>
      <c r="D1269">
        <v>0</v>
      </c>
      <c r="E1269">
        <v>2</v>
      </c>
      <c r="F1269">
        <v>14</v>
      </c>
      <c r="G1269">
        <v>88</v>
      </c>
      <c r="H1269" s="9">
        <v>39.000700000000002</v>
      </c>
      <c r="I1269" s="7">
        <v>6</v>
      </c>
      <c r="J1269" s="7">
        <v>26</v>
      </c>
      <c r="K1269" s="2">
        <v>32</v>
      </c>
    </row>
    <row r="1270" spans="1:11">
      <c r="A1270">
        <v>1269</v>
      </c>
      <c r="B1270" s="1">
        <v>40812.958333333336</v>
      </c>
      <c r="C1270">
        <v>4</v>
      </c>
      <c r="D1270">
        <v>0</v>
      </c>
      <c r="E1270">
        <v>1</v>
      </c>
      <c r="F1270">
        <v>22</v>
      </c>
      <c r="G1270">
        <v>94</v>
      </c>
      <c r="H1270" s="9">
        <v>8.9981000000000009</v>
      </c>
      <c r="I1270" s="7">
        <v>11</v>
      </c>
      <c r="J1270" s="7">
        <v>64</v>
      </c>
      <c r="K1270" s="2">
        <v>75</v>
      </c>
    </row>
    <row r="1271" spans="1:11">
      <c r="A1271">
        <v>1270</v>
      </c>
      <c r="B1271" s="1">
        <v>41111.791666666664</v>
      </c>
      <c r="C1271">
        <v>3</v>
      </c>
      <c r="D1271">
        <v>0</v>
      </c>
      <c r="E1271">
        <v>2</v>
      </c>
      <c r="F1271">
        <v>21.000000000000004</v>
      </c>
      <c r="G1271">
        <v>88</v>
      </c>
      <c r="H1271" s="9">
        <v>11.0014</v>
      </c>
      <c r="I1271" s="7">
        <v>67</v>
      </c>
      <c r="J1271" s="7">
        <v>171</v>
      </c>
      <c r="K1271" s="2">
        <v>238</v>
      </c>
    </row>
    <row r="1272" spans="1:11">
      <c r="A1272">
        <v>1271</v>
      </c>
      <c r="B1272" s="1">
        <v>40857.541666666664</v>
      </c>
      <c r="C1272">
        <v>4</v>
      </c>
      <c r="D1272">
        <v>0</v>
      </c>
      <c r="E1272">
        <v>3</v>
      </c>
      <c r="F1272">
        <v>9</v>
      </c>
      <c r="G1272">
        <v>81</v>
      </c>
      <c r="H1272" s="9">
        <v>23.999400000000001</v>
      </c>
      <c r="I1272" s="7">
        <v>9</v>
      </c>
      <c r="J1272" s="7">
        <v>87</v>
      </c>
      <c r="K1272" s="2">
        <v>96</v>
      </c>
    </row>
    <row r="1273" spans="1:11">
      <c r="A1273">
        <v>1272</v>
      </c>
      <c r="B1273" s="1">
        <v>40834.333333333336</v>
      </c>
      <c r="C1273">
        <v>4</v>
      </c>
      <c r="D1273">
        <v>0</v>
      </c>
      <c r="E1273">
        <v>1</v>
      </c>
      <c r="F1273">
        <v>16</v>
      </c>
      <c r="G1273">
        <v>77</v>
      </c>
      <c r="H1273" s="9">
        <v>6.0031999999999996</v>
      </c>
      <c r="I1273" s="7">
        <v>25</v>
      </c>
      <c r="J1273" s="7">
        <v>472</v>
      </c>
      <c r="K1273" s="2">
        <v>497</v>
      </c>
    </row>
    <row r="1274" spans="1:11">
      <c r="A1274">
        <v>1273</v>
      </c>
      <c r="B1274" s="1">
        <v>41229.625</v>
      </c>
      <c r="C1274">
        <v>4</v>
      </c>
      <c r="D1274">
        <v>0</v>
      </c>
      <c r="E1274">
        <v>1</v>
      </c>
      <c r="F1274">
        <v>12</v>
      </c>
      <c r="G1274">
        <v>38</v>
      </c>
      <c r="H1274" s="9">
        <v>8.9981000000000009</v>
      </c>
      <c r="I1274" s="7">
        <v>30</v>
      </c>
      <c r="J1274" s="7">
        <v>237</v>
      </c>
      <c r="K1274" s="2">
        <v>267</v>
      </c>
    </row>
    <row r="1275" spans="1:11">
      <c r="A1275">
        <v>1274</v>
      </c>
      <c r="B1275" s="1">
        <v>40563.416666666664</v>
      </c>
      <c r="C1275">
        <v>1</v>
      </c>
      <c r="D1275">
        <v>0</v>
      </c>
      <c r="E1275">
        <v>1</v>
      </c>
      <c r="F1275">
        <v>4</v>
      </c>
      <c r="G1275">
        <v>48</v>
      </c>
      <c r="H1275" s="9">
        <v>19.999500000000001</v>
      </c>
      <c r="I1275" s="2">
        <v>1</v>
      </c>
      <c r="J1275" s="2">
        <v>56</v>
      </c>
      <c r="K1275" s="2">
        <v>57</v>
      </c>
    </row>
    <row r="1276" spans="1:11">
      <c r="A1276">
        <v>1275</v>
      </c>
      <c r="B1276" s="1">
        <v>41222.75</v>
      </c>
      <c r="C1276">
        <v>4</v>
      </c>
      <c r="D1276">
        <v>0</v>
      </c>
      <c r="E1276">
        <v>1</v>
      </c>
      <c r="F1276">
        <v>12</v>
      </c>
      <c r="G1276">
        <v>44</v>
      </c>
      <c r="H1276" s="9">
        <v>7.0015000000000001</v>
      </c>
      <c r="I1276" s="7">
        <v>46</v>
      </c>
      <c r="J1276" s="7">
        <v>450</v>
      </c>
      <c r="K1276" s="2">
        <v>496</v>
      </c>
    </row>
    <row r="1277" spans="1:11">
      <c r="A1277">
        <v>1276</v>
      </c>
      <c r="B1277" s="1">
        <v>41047.625</v>
      </c>
      <c r="C1277">
        <v>2</v>
      </c>
      <c r="D1277">
        <v>0</v>
      </c>
      <c r="E1277">
        <v>1</v>
      </c>
      <c r="F1277">
        <v>23.999999999999993</v>
      </c>
      <c r="G1277">
        <v>36</v>
      </c>
      <c r="H1277" s="9">
        <v>12.997999999999999</v>
      </c>
      <c r="I1277" s="7">
        <v>131</v>
      </c>
      <c r="J1277" s="7">
        <v>260</v>
      </c>
      <c r="K1277" s="2">
        <v>391</v>
      </c>
    </row>
    <row r="1278" spans="1:11">
      <c r="A1278">
        <v>1277</v>
      </c>
      <c r="B1278" s="1">
        <v>40921.791666666664</v>
      </c>
      <c r="C1278">
        <v>1</v>
      </c>
      <c r="D1278">
        <v>0</v>
      </c>
      <c r="E1278">
        <v>1</v>
      </c>
      <c r="F1278">
        <v>4</v>
      </c>
      <c r="G1278">
        <v>38</v>
      </c>
      <c r="H1278" s="9">
        <v>19.001200000000001</v>
      </c>
      <c r="I1278" s="7">
        <v>7</v>
      </c>
      <c r="J1278" s="7">
        <v>199</v>
      </c>
      <c r="K1278" s="2">
        <v>206</v>
      </c>
    </row>
    <row r="1279" spans="1:11">
      <c r="A1279">
        <v>1278</v>
      </c>
      <c r="B1279" s="1">
        <v>40967</v>
      </c>
      <c r="C1279">
        <v>1</v>
      </c>
      <c r="D1279">
        <v>0</v>
      </c>
      <c r="E1279">
        <v>1</v>
      </c>
      <c r="F1279">
        <v>12</v>
      </c>
      <c r="G1279">
        <v>54</v>
      </c>
      <c r="H1279" s="9">
        <v>8.9981000000000009</v>
      </c>
      <c r="I1279" s="7">
        <v>0</v>
      </c>
      <c r="J1279" s="7">
        <v>10</v>
      </c>
      <c r="K1279" s="2">
        <v>10</v>
      </c>
    </row>
    <row r="1280" spans="1:11">
      <c r="A1280">
        <v>1279</v>
      </c>
      <c r="B1280" s="1">
        <v>41000.833333333336</v>
      </c>
      <c r="C1280">
        <v>2</v>
      </c>
      <c r="D1280">
        <v>0</v>
      </c>
      <c r="E1280">
        <v>2</v>
      </c>
      <c r="F1280">
        <v>16</v>
      </c>
      <c r="G1280">
        <v>59</v>
      </c>
      <c r="H1280" s="9">
        <v>15.001300000000001</v>
      </c>
      <c r="I1280" s="7">
        <v>66</v>
      </c>
      <c r="J1280" s="7">
        <v>166</v>
      </c>
      <c r="K1280" s="2">
        <v>232</v>
      </c>
    </row>
    <row r="1281" spans="1:11">
      <c r="A1281">
        <v>1280</v>
      </c>
      <c r="B1281" s="1">
        <v>40986.416666666664</v>
      </c>
      <c r="C1281">
        <v>1</v>
      </c>
      <c r="D1281">
        <v>0</v>
      </c>
      <c r="E1281">
        <v>2</v>
      </c>
      <c r="F1281">
        <v>12</v>
      </c>
      <c r="G1281">
        <v>88</v>
      </c>
      <c r="H1281" s="9">
        <v>7.0015000000000001</v>
      </c>
      <c r="I1281" s="7">
        <v>139</v>
      </c>
      <c r="J1281" s="7">
        <v>212</v>
      </c>
      <c r="K1281" s="2">
        <v>351</v>
      </c>
    </row>
    <row r="1282" spans="1:11">
      <c r="A1282">
        <v>1281</v>
      </c>
      <c r="B1282" s="1">
        <v>40935.708333333336</v>
      </c>
      <c r="C1282">
        <v>1</v>
      </c>
      <c r="D1282">
        <v>0</v>
      </c>
      <c r="E1282">
        <v>1</v>
      </c>
      <c r="F1282">
        <v>12</v>
      </c>
      <c r="G1282">
        <v>50</v>
      </c>
      <c r="H1282" s="9">
        <v>39.000700000000002</v>
      </c>
      <c r="I1282" s="7">
        <v>16</v>
      </c>
      <c r="J1282" s="7">
        <v>405</v>
      </c>
      <c r="K1282" s="2">
        <v>421</v>
      </c>
    </row>
    <row r="1283" spans="1:11">
      <c r="A1283">
        <v>1282</v>
      </c>
      <c r="B1283" s="1">
        <v>41033.791666666664</v>
      </c>
      <c r="C1283">
        <v>2</v>
      </c>
      <c r="D1283">
        <v>0</v>
      </c>
      <c r="E1283">
        <v>1</v>
      </c>
      <c r="F1283">
        <v>26</v>
      </c>
      <c r="G1283">
        <v>51</v>
      </c>
      <c r="H1283" s="9">
        <v>8.9981000000000009</v>
      </c>
      <c r="I1283" s="7">
        <v>64</v>
      </c>
      <c r="J1283" s="7">
        <v>387</v>
      </c>
      <c r="K1283" s="2">
        <v>451</v>
      </c>
    </row>
    <row r="1284" spans="1:11">
      <c r="A1284">
        <v>1283</v>
      </c>
      <c r="B1284" s="1">
        <v>40585.916666666664</v>
      </c>
      <c r="C1284">
        <v>1</v>
      </c>
      <c r="D1284">
        <v>0</v>
      </c>
      <c r="E1284">
        <v>1</v>
      </c>
      <c r="F1284">
        <v>1</v>
      </c>
      <c r="G1284">
        <v>64</v>
      </c>
      <c r="H1284" s="9">
        <v>6.0031999999999996</v>
      </c>
      <c r="I1284" s="2">
        <v>2</v>
      </c>
      <c r="J1284" s="2">
        <v>41</v>
      </c>
      <c r="K1284" s="2">
        <v>43</v>
      </c>
    </row>
    <row r="1285" spans="1:11">
      <c r="A1285">
        <v>1284</v>
      </c>
      <c r="B1285" s="1">
        <v>41229.75</v>
      </c>
      <c r="C1285">
        <v>4</v>
      </c>
      <c r="D1285">
        <v>0</v>
      </c>
      <c r="E1285">
        <v>1</v>
      </c>
      <c r="F1285">
        <v>8</v>
      </c>
      <c r="G1285">
        <v>53</v>
      </c>
      <c r="H1285" s="9">
        <v>11.0014</v>
      </c>
      <c r="I1285" s="7">
        <v>22</v>
      </c>
      <c r="J1285" s="7">
        <v>483</v>
      </c>
      <c r="K1285" s="2">
        <v>505</v>
      </c>
    </row>
    <row r="1286" spans="1:11">
      <c r="A1286">
        <v>1285</v>
      </c>
      <c r="B1286" s="1">
        <v>40844.916666666664</v>
      </c>
      <c r="C1286">
        <v>4</v>
      </c>
      <c r="D1286">
        <v>0</v>
      </c>
      <c r="E1286">
        <v>3</v>
      </c>
      <c r="F1286">
        <v>6.0000000000000018</v>
      </c>
      <c r="G1286">
        <v>75</v>
      </c>
      <c r="H1286" s="9">
        <v>19.001200000000001</v>
      </c>
      <c r="I1286" s="7">
        <v>4</v>
      </c>
      <c r="J1286" s="7">
        <v>32</v>
      </c>
      <c r="K1286" s="2">
        <v>36</v>
      </c>
    </row>
    <row r="1287" spans="1:11">
      <c r="A1287">
        <v>1286</v>
      </c>
      <c r="B1287" s="1">
        <v>41048.916666666664</v>
      </c>
      <c r="C1287">
        <v>2</v>
      </c>
      <c r="D1287">
        <v>0</v>
      </c>
      <c r="E1287">
        <v>1</v>
      </c>
      <c r="F1287">
        <v>23</v>
      </c>
      <c r="G1287">
        <v>47</v>
      </c>
      <c r="H1287" s="9">
        <v>0</v>
      </c>
      <c r="I1287" s="7">
        <v>104</v>
      </c>
      <c r="J1287" s="7">
        <v>234</v>
      </c>
      <c r="K1287" s="2">
        <v>338</v>
      </c>
    </row>
    <row r="1288" spans="1:11">
      <c r="A1288">
        <v>1287</v>
      </c>
      <c r="B1288" s="1">
        <v>41191.875</v>
      </c>
      <c r="C1288">
        <v>4</v>
      </c>
      <c r="D1288">
        <v>0</v>
      </c>
      <c r="E1288">
        <v>2</v>
      </c>
      <c r="F1288">
        <v>15</v>
      </c>
      <c r="G1288">
        <v>77</v>
      </c>
      <c r="H1288" s="9">
        <v>8.9981000000000009</v>
      </c>
      <c r="I1288" s="7">
        <v>16</v>
      </c>
      <c r="J1288" s="7">
        <v>209</v>
      </c>
      <c r="K1288" s="2">
        <v>225</v>
      </c>
    </row>
    <row r="1289" spans="1:11">
      <c r="A1289">
        <v>1288</v>
      </c>
      <c r="B1289" s="1">
        <v>41224.791666666664</v>
      </c>
      <c r="C1289">
        <v>4</v>
      </c>
      <c r="D1289">
        <v>0</v>
      </c>
      <c r="E1289">
        <v>1</v>
      </c>
      <c r="F1289">
        <v>15</v>
      </c>
      <c r="G1289">
        <v>55</v>
      </c>
      <c r="H1289" s="9">
        <v>8.9981000000000009</v>
      </c>
      <c r="I1289" s="7">
        <v>69</v>
      </c>
      <c r="J1289" s="7">
        <v>208</v>
      </c>
      <c r="K1289" s="2">
        <v>277</v>
      </c>
    </row>
    <row r="1290" spans="1:11">
      <c r="A1290">
        <v>1289</v>
      </c>
      <c r="B1290" s="1">
        <v>41223.333333333336</v>
      </c>
      <c r="C1290">
        <v>4</v>
      </c>
      <c r="D1290">
        <v>0</v>
      </c>
      <c r="E1290">
        <v>1</v>
      </c>
      <c r="F1290">
        <v>7</v>
      </c>
      <c r="G1290">
        <v>76</v>
      </c>
      <c r="H1290" s="9">
        <v>0</v>
      </c>
      <c r="I1290" s="7">
        <v>16</v>
      </c>
      <c r="J1290" s="7">
        <v>130</v>
      </c>
      <c r="K1290" s="2">
        <v>146</v>
      </c>
    </row>
    <row r="1291" spans="1:11">
      <c r="A1291">
        <v>1290</v>
      </c>
      <c r="B1291" s="1">
        <v>40592.541666666664</v>
      </c>
      <c r="C1291">
        <v>1</v>
      </c>
      <c r="D1291">
        <v>0</v>
      </c>
      <c r="E1291">
        <v>1</v>
      </c>
      <c r="F1291">
        <v>21.000000000000004</v>
      </c>
      <c r="G1291">
        <v>43</v>
      </c>
      <c r="H1291" s="9">
        <v>12.997999999999999</v>
      </c>
      <c r="I1291" s="2">
        <v>45</v>
      </c>
      <c r="J1291" s="2">
        <v>130</v>
      </c>
      <c r="K1291" s="2">
        <v>175</v>
      </c>
    </row>
    <row r="1292" spans="1:11">
      <c r="A1292">
        <v>1291</v>
      </c>
      <c r="B1292" s="1">
        <v>40905.833333333336</v>
      </c>
      <c r="C1292">
        <v>1</v>
      </c>
      <c r="D1292">
        <v>0</v>
      </c>
      <c r="E1292">
        <v>1</v>
      </c>
      <c r="F1292">
        <v>3</v>
      </c>
      <c r="G1292">
        <v>41</v>
      </c>
      <c r="H1292" s="9">
        <v>15.001300000000001</v>
      </c>
      <c r="I1292" s="7">
        <v>9</v>
      </c>
      <c r="J1292" s="7">
        <v>70</v>
      </c>
      <c r="K1292" s="2">
        <v>79</v>
      </c>
    </row>
    <row r="1293" spans="1:11">
      <c r="A1293">
        <v>1292</v>
      </c>
      <c r="B1293" s="1">
        <v>40711.916666666664</v>
      </c>
      <c r="C1293">
        <v>2</v>
      </c>
      <c r="D1293">
        <v>0</v>
      </c>
      <c r="E1293">
        <v>1</v>
      </c>
      <c r="F1293">
        <v>22</v>
      </c>
      <c r="G1293">
        <v>88</v>
      </c>
      <c r="H1293" s="9">
        <v>8.9981000000000009</v>
      </c>
      <c r="I1293" s="7">
        <v>48</v>
      </c>
      <c r="J1293" s="7">
        <v>127</v>
      </c>
      <c r="K1293" s="2">
        <v>175</v>
      </c>
    </row>
    <row r="1294" spans="1:11">
      <c r="A1294">
        <v>1293</v>
      </c>
      <c r="B1294" s="1">
        <v>40596.25</v>
      </c>
      <c r="C1294">
        <v>1</v>
      </c>
      <c r="D1294">
        <v>0</v>
      </c>
      <c r="E1294">
        <v>2</v>
      </c>
      <c r="F1294">
        <v>-3</v>
      </c>
      <c r="G1294">
        <v>80</v>
      </c>
      <c r="H1294" s="9">
        <v>19.001200000000001</v>
      </c>
      <c r="I1294" s="2">
        <v>0</v>
      </c>
      <c r="J1294" s="2">
        <v>7</v>
      </c>
      <c r="K1294" s="2">
        <v>7</v>
      </c>
    </row>
    <row r="1295" spans="1:11">
      <c r="A1295">
        <v>1294</v>
      </c>
      <c r="B1295" s="1">
        <v>40594.958333333336</v>
      </c>
      <c r="C1295">
        <v>1</v>
      </c>
      <c r="D1295">
        <v>0</v>
      </c>
      <c r="E1295">
        <v>2</v>
      </c>
      <c r="F1295">
        <v>6.0000000000000018</v>
      </c>
      <c r="G1295">
        <v>61</v>
      </c>
      <c r="H1295" s="9">
        <v>11.0014</v>
      </c>
      <c r="I1295" s="2">
        <v>9</v>
      </c>
      <c r="J1295" s="2">
        <v>45</v>
      </c>
      <c r="K1295" s="2">
        <v>54</v>
      </c>
    </row>
    <row r="1296" spans="1:11">
      <c r="A1296">
        <v>1295</v>
      </c>
      <c r="B1296" s="1">
        <v>41107.791666666664</v>
      </c>
      <c r="C1296">
        <v>3</v>
      </c>
      <c r="D1296">
        <v>0</v>
      </c>
      <c r="E1296">
        <v>1</v>
      </c>
      <c r="F1296">
        <v>35</v>
      </c>
      <c r="G1296">
        <v>35</v>
      </c>
      <c r="H1296" s="9">
        <v>16.997900000000001</v>
      </c>
      <c r="I1296" s="7">
        <v>69</v>
      </c>
      <c r="J1296" s="7">
        <v>478</v>
      </c>
      <c r="K1296" s="2">
        <v>547</v>
      </c>
    </row>
    <row r="1297" spans="1:11">
      <c r="A1297">
        <v>1296</v>
      </c>
      <c r="B1297" s="1">
        <v>41251.208333333336</v>
      </c>
      <c r="C1297">
        <v>4</v>
      </c>
      <c r="D1297">
        <v>0</v>
      </c>
      <c r="E1297">
        <v>2</v>
      </c>
      <c r="F1297">
        <v>9</v>
      </c>
      <c r="G1297">
        <v>93</v>
      </c>
      <c r="H1297" s="9">
        <v>7.0015000000000001</v>
      </c>
      <c r="I1297" s="7">
        <v>2</v>
      </c>
      <c r="J1297" s="7">
        <v>4</v>
      </c>
      <c r="K1297" s="2">
        <v>6</v>
      </c>
    </row>
    <row r="1298" spans="1:11">
      <c r="A1298">
        <v>1297</v>
      </c>
      <c r="B1298" s="1">
        <v>40913.416666666664</v>
      </c>
      <c r="C1298">
        <v>1</v>
      </c>
      <c r="D1298">
        <v>0</v>
      </c>
      <c r="E1298">
        <v>2</v>
      </c>
      <c r="F1298">
        <v>3</v>
      </c>
      <c r="G1298">
        <v>52</v>
      </c>
      <c r="H1298" s="9">
        <v>6.0031999999999996</v>
      </c>
      <c r="I1298" s="7">
        <v>5</v>
      </c>
      <c r="J1298" s="7">
        <v>81</v>
      </c>
      <c r="K1298" s="2">
        <v>86</v>
      </c>
    </row>
    <row r="1299" spans="1:11">
      <c r="A1299">
        <v>1298</v>
      </c>
      <c r="B1299" s="1">
        <v>41144.416666666664</v>
      </c>
      <c r="C1299">
        <v>3</v>
      </c>
      <c r="D1299">
        <v>0</v>
      </c>
      <c r="E1299">
        <v>1</v>
      </c>
      <c r="F1299">
        <v>28</v>
      </c>
      <c r="G1299">
        <v>58</v>
      </c>
      <c r="H1299" s="9">
        <v>6.0031999999999996</v>
      </c>
      <c r="I1299" s="7">
        <v>76</v>
      </c>
      <c r="J1299" s="7">
        <v>157</v>
      </c>
      <c r="K1299" s="2">
        <v>233</v>
      </c>
    </row>
    <row r="1300" spans="1:11">
      <c r="A1300">
        <v>1299</v>
      </c>
      <c r="B1300" s="1">
        <v>40626.875</v>
      </c>
      <c r="C1300">
        <v>2</v>
      </c>
      <c r="D1300">
        <v>0</v>
      </c>
      <c r="E1300">
        <v>1</v>
      </c>
      <c r="F1300">
        <v>4</v>
      </c>
      <c r="G1300">
        <v>65</v>
      </c>
      <c r="H1300" s="9">
        <v>15.001300000000001</v>
      </c>
      <c r="I1300" s="2">
        <v>11</v>
      </c>
      <c r="J1300" s="2">
        <v>67</v>
      </c>
      <c r="K1300" s="2">
        <v>78</v>
      </c>
    </row>
    <row r="1301" spans="1:11">
      <c r="A1301">
        <v>1300</v>
      </c>
      <c r="B1301" s="1">
        <v>41214</v>
      </c>
      <c r="C1301">
        <v>4</v>
      </c>
      <c r="D1301">
        <v>0</v>
      </c>
      <c r="E1301">
        <v>1</v>
      </c>
      <c r="F1301">
        <v>9</v>
      </c>
      <c r="G1301">
        <v>57</v>
      </c>
      <c r="H1301" s="9">
        <v>6.0031999999999996</v>
      </c>
      <c r="I1301" s="7">
        <v>8</v>
      </c>
      <c r="J1301" s="7">
        <v>52</v>
      </c>
      <c r="K1301" s="2">
        <v>60</v>
      </c>
    </row>
    <row r="1302" spans="1:11">
      <c r="A1302">
        <v>1301</v>
      </c>
      <c r="B1302" s="1">
        <v>40610.375</v>
      </c>
      <c r="C1302">
        <v>1</v>
      </c>
      <c r="D1302">
        <v>0</v>
      </c>
      <c r="E1302">
        <v>1</v>
      </c>
      <c r="F1302">
        <v>4</v>
      </c>
      <c r="G1302">
        <v>41</v>
      </c>
      <c r="H1302" s="9">
        <v>11.0014</v>
      </c>
      <c r="I1302" s="2">
        <v>11</v>
      </c>
      <c r="J1302" s="2">
        <v>140</v>
      </c>
      <c r="K1302" s="2">
        <v>151</v>
      </c>
    </row>
    <row r="1303" spans="1:11">
      <c r="A1303">
        <v>1302</v>
      </c>
      <c r="B1303" s="1">
        <v>40735.75</v>
      </c>
      <c r="C1303">
        <v>3</v>
      </c>
      <c r="D1303">
        <v>0</v>
      </c>
      <c r="E1303">
        <v>1</v>
      </c>
      <c r="F1303">
        <v>34</v>
      </c>
      <c r="G1303">
        <v>53</v>
      </c>
      <c r="H1303" s="9">
        <v>26.002700000000001</v>
      </c>
      <c r="I1303" s="7">
        <v>57</v>
      </c>
      <c r="J1303" s="7">
        <v>414</v>
      </c>
      <c r="K1303" s="2">
        <v>471</v>
      </c>
    </row>
    <row r="1304" spans="1:11">
      <c r="A1304">
        <v>1303</v>
      </c>
      <c r="B1304" s="1">
        <v>40896.958333333336</v>
      </c>
      <c r="C1304">
        <v>4</v>
      </c>
      <c r="D1304">
        <v>0</v>
      </c>
      <c r="E1304">
        <v>1</v>
      </c>
      <c r="F1304">
        <v>9</v>
      </c>
      <c r="G1304">
        <v>53</v>
      </c>
      <c r="H1304" s="9">
        <v>11.0014</v>
      </c>
      <c r="I1304" s="7">
        <v>10</v>
      </c>
      <c r="J1304" s="7">
        <v>50</v>
      </c>
      <c r="K1304" s="2">
        <v>60</v>
      </c>
    </row>
    <row r="1305" spans="1:11">
      <c r="A1305">
        <v>1304</v>
      </c>
      <c r="B1305" s="1">
        <v>40654.458333333336</v>
      </c>
      <c r="C1305">
        <v>2</v>
      </c>
      <c r="D1305">
        <v>0</v>
      </c>
      <c r="E1305">
        <v>1</v>
      </c>
      <c r="F1305">
        <v>13</v>
      </c>
      <c r="G1305">
        <v>41</v>
      </c>
      <c r="H1305" s="9">
        <v>19.001200000000001</v>
      </c>
      <c r="I1305" s="7">
        <v>34</v>
      </c>
      <c r="J1305" s="7">
        <v>99</v>
      </c>
      <c r="K1305" s="2">
        <v>133</v>
      </c>
    </row>
    <row r="1306" spans="1:11">
      <c r="A1306">
        <v>1305</v>
      </c>
      <c r="B1306" s="1">
        <v>40923.541666666664</v>
      </c>
      <c r="C1306">
        <v>1</v>
      </c>
      <c r="D1306">
        <v>0</v>
      </c>
      <c r="E1306">
        <v>1</v>
      </c>
      <c r="F1306">
        <v>1</v>
      </c>
      <c r="G1306">
        <v>34</v>
      </c>
      <c r="H1306" s="9">
        <v>19.001200000000001</v>
      </c>
      <c r="I1306" s="7">
        <v>40</v>
      </c>
      <c r="J1306" s="7">
        <v>182</v>
      </c>
      <c r="K1306" s="2">
        <v>222</v>
      </c>
    </row>
    <row r="1307" spans="1:11">
      <c r="A1307">
        <v>1306</v>
      </c>
      <c r="B1307" s="1">
        <v>41052.416666666664</v>
      </c>
      <c r="C1307">
        <v>2</v>
      </c>
      <c r="D1307">
        <v>0</v>
      </c>
      <c r="E1307">
        <v>1</v>
      </c>
      <c r="F1307">
        <v>22</v>
      </c>
      <c r="G1307">
        <v>78</v>
      </c>
      <c r="H1307" s="9">
        <v>6.0031999999999996</v>
      </c>
      <c r="I1307" s="7">
        <v>52</v>
      </c>
      <c r="J1307" s="7">
        <v>139</v>
      </c>
      <c r="K1307" s="2">
        <v>191</v>
      </c>
    </row>
    <row r="1308" spans="1:11">
      <c r="A1308">
        <v>1307</v>
      </c>
      <c r="B1308" s="1">
        <v>41152.041666666664</v>
      </c>
      <c r="C1308">
        <v>3</v>
      </c>
      <c r="D1308">
        <v>0</v>
      </c>
      <c r="E1308">
        <v>1</v>
      </c>
      <c r="F1308">
        <v>25</v>
      </c>
      <c r="G1308">
        <v>83</v>
      </c>
      <c r="H1308" s="9">
        <v>11.0014</v>
      </c>
      <c r="I1308" s="7">
        <v>8</v>
      </c>
      <c r="J1308" s="7">
        <v>24</v>
      </c>
      <c r="K1308" s="2">
        <v>32</v>
      </c>
    </row>
    <row r="1309" spans="1:11">
      <c r="A1309">
        <v>1308</v>
      </c>
      <c r="B1309" s="1">
        <v>40716.166666666664</v>
      </c>
      <c r="C1309">
        <v>3</v>
      </c>
      <c r="D1309">
        <v>0</v>
      </c>
      <c r="E1309">
        <v>1</v>
      </c>
      <c r="F1309">
        <v>23</v>
      </c>
      <c r="G1309">
        <v>83</v>
      </c>
      <c r="H1309" s="9">
        <v>0</v>
      </c>
      <c r="I1309" s="7">
        <v>3</v>
      </c>
      <c r="J1309" s="7">
        <v>8</v>
      </c>
      <c r="K1309" s="2">
        <v>11</v>
      </c>
    </row>
    <row r="1310" spans="1:11">
      <c r="A1310">
        <v>1309</v>
      </c>
      <c r="B1310" s="1">
        <v>40839.625</v>
      </c>
      <c r="C1310">
        <v>4</v>
      </c>
      <c r="D1310">
        <v>0</v>
      </c>
      <c r="E1310">
        <v>1</v>
      </c>
      <c r="F1310">
        <v>17</v>
      </c>
      <c r="G1310">
        <v>52</v>
      </c>
      <c r="H1310" s="9">
        <v>11.0014</v>
      </c>
      <c r="I1310" s="7">
        <v>171</v>
      </c>
      <c r="J1310" s="7">
        <v>216</v>
      </c>
      <c r="K1310" s="2">
        <v>387</v>
      </c>
    </row>
    <row r="1311" spans="1:11">
      <c r="A1311">
        <v>1310</v>
      </c>
      <c r="B1311" s="1">
        <v>40650.291666666664</v>
      </c>
      <c r="C1311">
        <v>2</v>
      </c>
      <c r="D1311">
        <v>0</v>
      </c>
      <c r="E1311">
        <v>1</v>
      </c>
      <c r="F1311">
        <v>9</v>
      </c>
      <c r="G1311">
        <v>50</v>
      </c>
      <c r="H1311" s="9">
        <v>23.999400000000001</v>
      </c>
      <c r="I1311" s="7">
        <v>2</v>
      </c>
      <c r="J1311" s="7">
        <v>14</v>
      </c>
      <c r="K1311" s="2">
        <v>16</v>
      </c>
    </row>
    <row r="1312" spans="1:11">
      <c r="A1312">
        <v>1311</v>
      </c>
      <c r="B1312" s="1">
        <v>41142.041666666664</v>
      </c>
      <c r="C1312">
        <v>3</v>
      </c>
      <c r="D1312">
        <v>0</v>
      </c>
      <c r="E1312">
        <v>2</v>
      </c>
      <c r="F1312">
        <v>21.000000000000004</v>
      </c>
      <c r="G1312">
        <v>83</v>
      </c>
      <c r="H1312" s="9">
        <v>8.9981000000000009</v>
      </c>
      <c r="I1312" s="7">
        <v>11</v>
      </c>
      <c r="J1312" s="7">
        <v>22</v>
      </c>
      <c r="K1312" s="2">
        <v>33</v>
      </c>
    </row>
    <row r="1313" spans="1:11">
      <c r="A1313">
        <v>1312</v>
      </c>
      <c r="B1313" s="1">
        <v>40872.291666666664</v>
      </c>
      <c r="C1313">
        <v>4</v>
      </c>
      <c r="D1313">
        <v>0</v>
      </c>
      <c r="E1313">
        <v>1</v>
      </c>
      <c r="F1313">
        <v>4</v>
      </c>
      <c r="G1313">
        <v>81</v>
      </c>
      <c r="H1313" s="9">
        <v>0</v>
      </c>
      <c r="I1313" s="7">
        <v>4</v>
      </c>
      <c r="J1313" s="7">
        <v>31</v>
      </c>
      <c r="K1313" s="2">
        <v>35</v>
      </c>
    </row>
    <row r="1314" spans="1:11">
      <c r="A1314">
        <v>1313</v>
      </c>
      <c r="B1314" s="1">
        <v>40900.208333333336</v>
      </c>
      <c r="C1314">
        <v>1</v>
      </c>
      <c r="D1314">
        <v>0</v>
      </c>
      <c r="E1314">
        <v>1</v>
      </c>
      <c r="F1314">
        <v>9</v>
      </c>
      <c r="G1314">
        <v>93</v>
      </c>
      <c r="H1314" s="9">
        <v>12.997999999999999</v>
      </c>
      <c r="I1314" s="7">
        <v>0</v>
      </c>
      <c r="J1314" s="7">
        <v>8</v>
      </c>
      <c r="K1314" s="2">
        <v>8</v>
      </c>
    </row>
    <row r="1315" spans="1:11">
      <c r="A1315">
        <v>1314</v>
      </c>
      <c r="B1315" s="1">
        <v>41175.083333333336</v>
      </c>
      <c r="C1315">
        <v>4</v>
      </c>
      <c r="D1315">
        <v>0</v>
      </c>
      <c r="E1315">
        <v>1</v>
      </c>
      <c r="F1315">
        <v>17</v>
      </c>
      <c r="G1315">
        <v>48</v>
      </c>
      <c r="H1315" s="9">
        <v>16.997900000000001</v>
      </c>
      <c r="I1315" s="7">
        <v>18</v>
      </c>
      <c r="J1315" s="7">
        <v>77</v>
      </c>
      <c r="K1315" s="2">
        <v>95</v>
      </c>
    </row>
    <row r="1316" spans="1:11">
      <c r="A1316">
        <v>1315</v>
      </c>
      <c r="B1316" s="1">
        <v>40679.583333333336</v>
      </c>
      <c r="C1316">
        <v>2</v>
      </c>
      <c r="D1316">
        <v>0</v>
      </c>
      <c r="E1316">
        <v>1</v>
      </c>
      <c r="F1316">
        <v>25</v>
      </c>
      <c r="G1316">
        <v>51</v>
      </c>
      <c r="H1316" s="9">
        <v>0</v>
      </c>
      <c r="I1316" s="7">
        <v>76</v>
      </c>
      <c r="J1316" s="7">
        <v>117</v>
      </c>
      <c r="K1316" s="2">
        <v>193</v>
      </c>
    </row>
    <row r="1317" spans="1:11">
      <c r="A1317">
        <v>1316</v>
      </c>
      <c r="B1317" s="1">
        <v>40619.333333333336</v>
      </c>
      <c r="C1317">
        <v>1</v>
      </c>
      <c r="D1317">
        <v>0</v>
      </c>
      <c r="E1317">
        <v>1</v>
      </c>
      <c r="F1317">
        <v>9</v>
      </c>
      <c r="G1317">
        <v>66</v>
      </c>
      <c r="H1317" s="9">
        <v>8.9981000000000009</v>
      </c>
      <c r="I1317" s="2">
        <v>17</v>
      </c>
      <c r="J1317" s="2">
        <v>281</v>
      </c>
      <c r="K1317" s="2">
        <v>298</v>
      </c>
    </row>
    <row r="1318" spans="1:11">
      <c r="A1318">
        <v>1317</v>
      </c>
      <c r="B1318" s="1">
        <v>40731.75</v>
      </c>
      <c r="C1318">
        <v>3</v>
      </c>
      <c r="D1318">
        <v>0</v>
      </c>
      <c r="E1318">
        <v>1</v>
      </c>
      <c r="F1318">
        <v>33</v>
      </c>
      <c r="G1318">
        <v>44</v>
      </c>
      <c r="H1318" s="9">
        <v>19.999500000000001</v>
      </c>
      <c r="I1318" s="7">
        <v>70</v>
      </c>
      <c r="J1318" s="7">
        <v>492</v>
      </c>
      <c r="K1318" s="2">
        <v>562</v>
      </c>
    </row>
    <row r="1319" spans="1:11">
      <c r="A1319">
        <v>1318</v>
      </c>
      <c r="B1319" s="1">
        <v>40852.125</v>
      </c>
      <c r="C1319">
        <v>4</v>
      </c>
      <c r="D1319">
        <v>0</v>
      </c>
      <c r="E1319">
        <v>1</v>
      </c>
      <c r="F1319">
        <v>6.0000000000000018</v>
      </c>
      <c r="G1319">
        <v>52</v>
      </c>
      <c r="H1319" s="9">
        <v>19.999500000000001</v>
      </c>
      <c r="I1319" s="7">
        <v>0</v>
      </c>
      <c r="J1319" s="7">
        <v>8</v>
      </c>
      <c r="K1319" s="2">
        <v>8</v>
      </c>
    </row>
    <row r="1320" spans="1:11">
      <c r="A1320">
        <v>1319</v>
      </c>
      <c r="B1320" s="1">
        <v>41155.791666666664</v>
      </c>
      <c r="C1320">
        <v>3</v>
      </c>
      <c r="D1320">
        <v>1</v>
      </c>
      <c r="E1320">
        <v>1</v>
      </c>
      <c r="F1320">
        <v>27</v>
      </c>
      <c r="G1320">
        <v>74</v>
      </c>
      <c r="H1320" s="9">
        <v>12.997999999999999</v>
      </c>
      <c r="I1320" s="7">
        <v>73</v>
      </c>
      <c r="J1320" s="7">
        <v>301</v>
      </c>
      <c r="K1320" s="2">
        <v>374</v>
      </c>
    </row>
    <row r="1321" spans="1:11">
      <c r="A1321">
        <v>1320</v>
      </c>
      <c r="B1321" s="1">
        <v>41128.791666666664</v>
      </c>
      <c r="C1321">
        <v>3</v>
      </c>
      <c r="D1321">
        <v>0</v>
      </c>
      <c r="E1321">
        <v>2</v>
      </c>
      <c r="F1321">
        <v>29</v>
      </c>
      <c r="G1321">
        <v>66</v>
      </c>
      <c r="H1321" s="9">
        <v>7.0015000000000001</v>
      </c>
      <c r="I1321" s="7">
        <v>104</v>
      </c>
      <c r="J1321" s="7">
        <v>506</v>
      </c>
      <c r="K1321" s="2">
        <v>610</v>
      </c>
    </row>
    <row r="1322" spans="1:11">
      <c r="A1322">
        <v>1321</v>
      </c>
      <c r="B1322" s="1">
        <v>40751.625</v>
      </c>
      <c r="C1322">
        <v>3</v>
      </c>
      <c r="D1322">
        <v>0</v>
      </c>
      <c r="E1322">
        <v>1</v>
      </c>
      <c r="F1322">
        <v>34</v>
      </c>
      <c r="G1322">
        <v>26</v>
      </c>
      <c r="H1322" s="9">
        <v>16.997900000000001</v>
      </c>
      <c r="I1322" s="7">
        <v>37</v>
      </c>
      <c r="J1322" s="7">
        <v>103</v>
      </c>
      <c r="K1322" s="2">
        <v>140</v>
      </c>
    </row>
    <row r="1323" spans="1:11">
      <c r="A1323">
        <v>1322</v>
      </c>
      <c r="B1323" s="1">
        <v>40870.208333333336</v>
      </c>
      <c r="C1323">
        <v>4</v>
      </c>
      <c r="D1323">
        <v>0</v>
      </c>
      <c r="E1323">
        <v>2</v>
      </c>
      <c r="F1323">
        <v>14</v>
      </c>
      <c r="G1323">
        <v>94</v>
      </c>
      <c r="H1323" s="9">
        <v>12.997999999999999</v>
      </c>
      <c r="I1323" s="7">
        <v>1</v>
      </c>
      <c r="J1323" s="7">
        <v>16</v>
      </c>
      <c r="K1323" s="2">
        <v>17</v>
      </c>
    </row>
    <row r="1324" spans="1:11">
      <c r="A1324">
        <v>1323</v>
      </c>
      <c r="B1324" s="1">
        <v>40655.791666666664</v>
      </c>
      <c r="C1324">
        <v>2</v>
      </c>
      <c r="D1324">
        <v>0</v>
      </c>
      <c r="E1324">
        <v>3</v>
      </c>
      <c r="F1324">
        <v>7</v>
      </c>
      <c r="G1324">
        <v>93</v>
      </c>
      <c r="H1324" s="9">
        <v>15.001300000000001</v>
      </c>
      <c r="I1324" s="7">
        <v>7</v>
      </c>
      <c r="J1324" s="7">
        <v>48</v>
      </c>
      <c r="K1324" s="2">
        <v>55</v>
      </c>
    </row>
    <row r="1325" spans="1:11">
      <c r="A1325">
        <v>1324</v>
      </c>
      <c r="B1325" s="1">
        <v>41232.416666666664</v>
      </c>
      <c r="C1325">
        <v>4</v>
      </c>
      <c r="D1325">
        <v>0</v>
      </c>
      <c r="E1325">
        <v>2</v>
      </c>
      <c r="F1325">
        <v>9</v>
      </c>
      <c r="G1325">
        <v>66</v>
      </c>
      <c r="H1325" s="9">
        <v>16.997900000000001</v>
      </c>
      <c r="I1325" s="7">
        <v>33</v>
      </c>
      <c r="J1325" s="7">
        <v>106</v>
      </c>
      <c r="K1325" s="2">
        <v>139</v>
      </c>
    </row>
    <row r="1326" spans="1:11">
      <c r="A1326">
        <v>1325</v>
      </c>
      <c r="B1326" s="1">
        <v>41157.416666666664</v>
      </c>
      <c r="C1326">
        <v>3</v>
      </c>
      <c r="D1326">
        <v>0</v>
      </c>
      <c r="E1326">
        <v>2</v>
      </c>
      <c r="F1326">
        <v>29</v>
      </c>
      <c r="G1326">
        <v>70</v>
      </c>
      <c r="H1326" s="9">
        <v>11.0014</v>
      </c>
      <c r="I1326" s="7">
        <v>54</v>
      </c>
      <c r="J1326" s="7">
        <v>181</v>
      </c>
      <c r="K1326" s="2">
        <v>235</v>
      </c>
    </row>
    <row r="1327" spans="1:11">
      <c r="A1327">
        <v>1326</v>
      </c>
      <c r="B1327" s="1">
        <v>41039.666666666664</v>
      </c>
      <c r="C1327">
        <v>2</v>
      </c>
      <c r="D1327">
        <v>0</v>
      </c>
      <c r="E1327">
        <v>1</v>
      </c>
      <c r="F1327">
        <v>20.000000000000004</v>
      </c>
      <c r="G1327">
        <v>30</v>
      </c>
      <c r="H1327" s="9">
        <v>31.000900000000001</v>
      </c>
      <c r="I1327" s="7">
        <v>87</v>
      </c>
      <c r="J1327" s="7">
        <v>334</v>
      </c>
      <c r="K1327" s="2">
        <v>421</v>
      </c>
    </row>
    <row r="1328" spans="1:11">
      <c r="A1328">
        <v>1327</v>
      </c>
      <c r="B1328" s="1">
        <v>40642.583333333336</v>
      </c>
      <c r="C1328">
        <v>2</v>
      </c>
      <c r="D1328">
        <v>0</v>
      </c>
      <c r="E1328">
        <v>2</v>
      </c>
      <c r="F1328">
        <v>9</v>
      </c>
      <c r="G1328">
        <v>81</v>
      </c>
      <c r="H1328" s="9">
        <v>8.9981000000000009</v>
      </c>
      <c r="I1328" s="7">
        <v>94</v>
      </c>
      <c r="J1328" s="7">
        <v>118</v>
      </c>
      <c r="K1328" s="2">
        <v>212</v>
      </c>
    </row>
    <row r="1329" spans="1:11">
      <c r="A1329">
        <v>1328</v>
      </c>
      <c r="B1329" s="1">
        <v>41028.416666666664</v>
      </c>
      <c r="C1329">
        <v>2</v>
      </c>
      <c r="D1329">
        <v>0</v>
      </c>
      <c r="E1329">
        <v>1</v>
      </c>
      <c r="F1329">
        <v>12</v>
      </c>
      <c r="G1329">
        <v>67</v>
      </c>
      <c r="H1329" s="9">
        <v>6.0031999999999996</v>
      </c>
      <c r="I1329" s="7">
        <v>127</v>
      </c>
      <c r="J1329" s="7">
        <v>253</v>
      </c>
      <c r="K1329" s="2">
        <v>380</v>
      </c>
    </row>
    <row r="1330" spans="1:11">
      <c r="A1330">
        <v>1329</v>
      </c>
      <c r="B1330" s="1">
        <v>40550.833333333336</v>
      </c>
      <c r="C1330">
        <v>1</v>
      </c>
      <c r="D1330">
        <v>0</v>
      </c>
      <c r="E1330">
        <v>1</v>
      </c>
      <c r="F1330">
        <v>0</v>
      </c>
      <c r="G1330">
        <v>47</v>
      </c>
      <c r="H1330" s="9">
        <v>7.0015000000000001</v>
      </c>
      <c r="I1330" s="2">
        <v>1</v>
      </c>
      <c r="J1330" s="2">
        <v>50</v>
      </c>
      <c r="K1330" s="2">
        <v>51</v>
      </c>
    </row>
    <row r="1331" spans="1:11">
      <c r="A1331">
        <v>1330</v>
      </c>
      <c r="B1331" s="1">
        <v>40835.916666666664</v>
      </c>
      <c r="C1331">
        <v>4</v>
      </c>
      <c r="D1331">
        <v>0</v>
      </c>
      <c r="E1331">
        <v>2</v>
      </c>
      <c r="F1331">
        <v>20.000000000000004</v>
      </c>
      <c r="G1331">
        <v>94</v>
      </c>
      <c r="H1331" s="9">
        <v>23.999400000000001</v>
      </c>
      <c r="I1331" s="7">
        <v>13</v>
      </c>
      <c r="J1331" s="7">
        <v>94</v>
      </c>
      <c r="K1331" s="2">
        <v>107</v>
      </c>
    </row>
    <row r="1332" spans="1:11">
      <c r="A1332">
        <v>1331</v>
      </c>
      <c r="B1332" s="1">
        <v>41048.125</v>
      </c>
      <c r="C1332">
        <v>2</v>
      </c>
      <c r="D1332">
        <v>0</v>
      </c>
      <c r="E1332">
        <v>1</v>
      </c>
      <c r="F1332">
        <v>16</v>
      </c>
      <c r="G1332">
        <v>48</v>
      </c>
      <c r="H1332" s="9">
        <v>7.0015000000000001</v>
      </c>
      <c r="I1332" s="7">
        <v>10</v>
      </c>
      <c r="J1332" s="7">
        <v>23</v>
      </c>
      <c r="K1332" s="2">
        <v>33</v>
      </c>
    </row>
    <row r="1333" spans="1:11">
      <c r="A1333">
        <v>1332</v>
      </c>
      <c r="B1333" s="1">
        <v>40603.041666666664</v>
      </c>
      <c r="C1333">
        <v>1</v>
      </c>
      <c r="D1333">
        <v>0</v>
      </c>
      <c r="E1333">
        <v>1</v>
      </c>
      <c r="F1333">
        <v>4</v>
      </c>
      <c r="G1333">
        <v>70</v>
      </c>
      <c r="H1333" s="9">
        <v>23.999400000000001</v>
      </c>
      <c r="I1333" s="2">
        <v>0</v>
      </c>
      <c r="J1333" s="2">
        <v>3</v>
      </c>
      <c r="K1333" s="2">
        <v>3</v>
      </c>
    </row>
    <row r="1334" spans="1:11">
      <c r="A1334">
        <v>1333</v>
      </c>
      <c r="B1334" s="1">
        <v>41247.375</v>
      </c>
      <c r="C1334">
        <v>4</v>
      </c>
      <c r="D1334">
        <v>0</v>
      </c>
      <c r="E1334">
        <v>1</v>
      </c>
      <c r="F1334">
        <v>14</v>
      </c>
      <c r="G1334">
        <v>82</v>
      </c>
      <c r="H1334" s="9">
        <v>7.0015000000000001</v>
      </c>
      <c r="I1334" s="7">
        <v>19</v>
      </c>
      <c r="J1334" s="7">
        <v>317</v>
      </c>
      <c r="K1334" s="2">
        <v>336</v>
      </c>
    </row>
    <row r="1335" spans="1:11">
      <c r="A1335">
        <v>1334</v>
      </c>
      <c r="B1335" s="1">
        <v>40780.208333333336</v>
      </c>
      <c r="C1335">
        <v>3</v>
      </c>
      <c r="D1335">
        <v>0</v>
      </c>
      <c r="E1335">
        <v>1</v>
      </c>
      <c r="F1335">
        <v>23.999999999999993</v>
      </c>
      <c r="G1335">
        <v>83</v>
      </c>
      <c r="H1335" s="9">
        <v>27.999300000000002</v>
      </c>
      <c r="I1335" s="7">
        <v>1</v>
      </c>
      <c r="J1335" s="7">
        <v>25</v>
      </c>
      <c r="K1335" s="2">
        <v>26</v>
      </c>
    </row>
    <row r="1336" spans="1:11">
      <c r="A1336">
        <v>1335</v>
      </c>
      <c r="B1336" s="1">
        <v>40747.833333333336</v>
      </c>
      <c r="C1336">
        <v>3</v>
      </c>
      <c r="D1336">
        <v>0</v>
      </c>
      <c r="E1336">
        <v>1</v>
      </c>
      <c r="F1336">
        <v>32</v>
      </c>
      <c r="G1336">
        <v>59</v>
      </c>
      <c r="H1336" s="9">
        <v>15.001300000000001</v>
      </c>
      <c r="I1336" s="7">
        <v>47</v>
      </c>
      <c r="J1336" s="7">
        <v>98</v>
      </c>
      <c r="K1336" s="2">
        <v>145</v>
      </c>
    </row>
    <row r="1337" spans="1:11">
      <c r="A1337">
        <v>1336</v>
      </c>
      <c r="B1337" s="1">
        <v>41089.333333333336</v>
      </c>
      <c r="C1337">
        <v>3</v>
      </c>
      <c r="D1337">
        <v>0</v>
      </c>
      <c r="E1337">
        <v>2</v>
      </c>
      <c r="F1337">
        <v>28</v>
      </c>
      <c r="G1337">
        <v>55</v>
      </c>
      <c r="H1337" s="9">
        <v>7.0015000000000001</v>
      </c>
      <c r="I1337" s="7">
        <v>48</v>
      </c>
      <c r="J1337" s="7">
        <v>574</v>
      </c>
      <c r="K1337" s="2">
        <v>622</v>
      </c>
    </row>
    <row r="1338" spans="1:11">
      <c r="A1338">
        <v>1337</v>
      </c>
      <c r="B1338" s="1">
        <v>40594.583333333336</v>
      </c>
      <c r="C1338">
        <v>1</v>
      </c>
      <c r="D1338">
        <v>0</v>
      </c>
      <c r="E1338">
        <v>1</v>
      </c>
      <c r="F1338">
        <v>9</v>
      </c>
      <c r="G1338">
        <v>27</v>
      </c>
      <c r="H1338" s="9">
        <v>11.0014</v>
      </c>
      <c r="I1338" s="2">
        <v>108</v>
      </c>
      <c r="J1338" s="2">
        <v>104</v>
      </c>
      <c r="K1338" s="2">
        <v>212</v>
      </c>
    </row>
    <row r="1339" spans="1:11">
      <c r="A1339">
        <v>1338</v>
      </c>
      <c r="B1339" s="1">
        <v>40712.291666666664</v>
      </c>
      <c r="C1339">
        <v>2</v>
      </c>
      <c r="D1339">
        <v>0</v>
      </c>
      <c r="E1339">
        <v>1</v>
      </c>
      <c r="F1339">
        <v>23</v>
      </c>
      <c r="G1339">
        <v>78</v>
      </c>
      <c r="H1339" s="9">
        <v>8.9981000000000009</v>
      </c>
      <c r="I1339" s="7">
        <v>12</v>
      </c>
      <c r="J1339" s="7">
        <v>45</v>
      </c>
      <c r="K1339" s="2">
        <v>57</v>
      </c>
    </row>
    <row r="1340" spans="1:11">
      <c r="A1340">
        <v>1339</v>
      </c>
      <c r="B1340" s="1">
        <v>40665.5</v>
      </c>
      <c r="C1340">
        <v>2</v>
      </c>
      <c r="D1340">
        <v>0</v>
      </c>
      <c r="E1340">
        <v>1</v>
      </c>
      <c r="F1340">
        <v>22</v>
      </c>
      <c r="G1340">
        <v>69</v>
      </c>
      <c r="H1340" s="9">
        <v>15.001300000000001</v>
      </c>
      <c r="I1340" s="7">
        <v>40</v>
      </c>
      <c r="J1340" s="7">
        <v>146</v>
      </c>
      <c r="K1340" s="2">
        <v>186</v>
      </c>
    </row>
    <row r="1341" spans="1:11">
      <c r="A1341">
        <v>1340</v>
      </c>
      <c r="B1341" s="1">
        <v>41257.375</v>
      </c>
      <c r="C1341">
        <v>4</v>
      </c>
      <c r="D1341">
        <v>0</v>
      </c>
      <c r="E1341">
        <v>1</v>
      </c>
      <c r="F1341">
        <v>3</v>
      </c>
      <c r="G1341">
        <v>75</v>
      </c>
      <c r="H1341" s="9">
        <v>8.9981000000000009</v>
      </c>
      <c r="I1341" s="7">
        <v>13</v>
      </c>
      <c r="J1341" s="7">
        <v>330</v>
      </c>
      <c r="K1341" s="2">
        <v>343</v>
      </c>
    </row>
    <row r="1342" spans="1:11">
      <c r="A1342">
        <v>1341</v>
      </c>
      <c r="B1342" s="1">
        <v>40580.875</v>
      </c>
      <c r="C1342">
        <v>1</v>
      </c>
      <c r="D1342">
        <v>0</v>
      </c>
      <c r="E1342">
        <v>1</v>
      </c>
      <c r="F1342">
        <v>4</v>
      </c>
      <c r="G1342">
        <v>60</v>
      </c>
      <c r="H1342" s="9">
        <v>0</v>
      </c>
      <c r="I1342" s="2">
        <v>5</v>
      </c>
      <c r="J1342" s="2">
        <v>22</v>
      </c>
      <c r="K1342" s="2">
        <v>27</v>
      </c>
    </row>
    <row r="1343" spans="1:11">
      <c r="A1343">
        <v>1342</v>
      </c>
      <c r="B1343" s="1">
        <v>40904.125</v>
      </c>
      <c r="C1343">
        <v>1</v>
      </c>
      <c r="D1343">
        <v>0</v>
      </c>
      <c r="E1343">
        <v>2</v>
      </c>
      <c r="F1343">
        <v>6.0000000000000018</v>
      </c>
      <c r="G1343">
        <v>61</v>
      </c>
      <c r="H1343" s="9">
        <v>15.001300000000001</v>
      </c>
      <c r="I1343" s="7">
        <v>0</v>
      </c>
      <c r="J1343" s="7">
        <v>3</v>
      </c>
      <c r="K1343" s="2">
        <v>3</v>
      </c>
    </row>
    <row r="1344" spans="1:11">
      <c r="A1344">
        <v>1343</v>
      </c>
      <c r="B1344" s="1">
        <v>40807</v>
      </c>
      <c r="C1344">
        <v>3</v>
      </c>
      <c r="D1344">
        <v>0</v>
      </c>
      <c r="E1344">
        <v>1</v>
      </c>
      <c r="F1344">
        <v>18</v>
      </c>
      <c r="G1344">
        <v>100</v>
      </c>
      <c r="H1344" s="9">
        <v>0</v>
      </c>
      <c r="I1344" s="7">
        <v>7</v>
      </c>
      <c r="J1344" s="7">
        <v>20</v>
      </c>
      <c r="K1344" s="2">
        <v>27</v>
      </c>
    </row>
    <row r="1345" spans="1:11">
      <c r="A1345">
        <v>1344</v>
      </c>
      <c r="B1345" s="1">
        <v>41137.583333333336</v>
      </c>
      <c r="C1345">
        <v>3</v>
      </c>
      <c r="D1345">
        <v>0</v>
      </c>
      <c r="E1345">
        <v>1</v>
      </c>
      <c r="F1345">
        <v>32</v>
      </c>
      <c r="G1345">
        <v>32</v>
      </c>
      <c r="H1345" s="9">
        <v>0</v>
      </c>
      <c r="I1345" s="7">
        <v>72</v>
      </c>
      <c r="J1345" s="7">
        <v>176</v>
      </c>
      <c r="K1345" s="2">
        <v>248</v>
      </c>
    </row>
    <row r="1346" spans="1:11">
      <c r="A1346">
        <v>1345</v>
      </c>
      <c r="B1346" s="1">
        <v>40835.666666666664</v>
      </c>
      <c r="C1346">
        <v>4</v>
      </c>
      <c r="D1346">
        <v>0</v>
      </c>
      <c r="E1346">
        <v>3</v>
      </c>
      <c r="F1346">
        <v>19.000000000000004</v>
      </c>
      <c r="G1346">
        <v>94</v>
      </c>
      <c r="H1346" s="9">
        <v>11.0014</v>
      </c>
      <c r="I1346" s="7">
        <v>21</v>
      </c>
      <c r="J1346" s="7">
        <v>180</v>
      </c>
      <c r="K1346" s="2">
        <v>201</v>
      </c>
    </row>
    <row r="1347" spans="1:11">
      <c r="A1347">
        <v>1346</v>
      </c>
      <c r="B1347" s="1">
        <v>40713.416666666664</v>
      </c>
      <c r="C1347">
        <v>2</v>
      </c>
      <c r="D1347">
        <v>0</v>
      </c>
      <c r="E1347">
        <v>2</v>
      </c>
      <c r="F1347">
        <v>26</v>
      </c>
      <c r="G1347">
        <v>61</v>
      </c>
      <c r="H1347" s="9">
        <v>7.0015000000000001</v>
      </c>
      <c r="I1347" s="7">
        <v>86</v>
      </c>
      <c r="J1347" s="7">
        <v>158</v>
      </c>
      <c r="K1347" s="2">
        <v>244</v>
      </c>
    </row>
    <row r="1348" spans="1:11">
      <c r="A1348">
        <v>1347</v>
      </c>
      <c r="B1348" s="1">
        <v>40586.708333333336</v>
      </c>
      <c r="C1348">
        <v>1</v>
      </c>
      <c r="D1348">
        <v>0</v>
      </c>
      <c r="E1348">
        <v>1</v>
      </c>
      <c r="F1348">
        <v>7</v>
      </c>
      <c r="G1348">
        <v>31</v>
      </c>
      <c r="H1348" s="9">
        <v>35.000799999999998</v>
      </c>
      <c r="I1348" s="2">
        <v>24</v>
      </c>
      <c r="J1348" s="2">
        <v>113</v>
      </c>
      <c r="K1348" s="2">
        <v>137</v>
      </c>
    </row>
    <row r="1349" spans="1:11">
      <c r="A1349">
        <v>1348</v>
      </c>
      <c r="B1349" s="1">
        <v>40785.041666666664</v>
      </c>
      <c r="C1349">
        <v>3</v>
      </c>
      <c r="D1349">
        <v>0</v>
      </c>
      <c r="E1349">
        <v>1</v>
      </c>
      <c r="F1349">
        <v>19.000000000000004</v>
      </c>
      <c r="G1349">
        <v>68</v>
      </c>
      <c r="H1349" s="9">
        <v>7.0015000000000001</v>
      </c>
      <c r="I1349" s="7">
        <v>6</v>
      </c>
      <c r="J1349" s="7">
        <v>7</v>
      </c>
      <c r="K1349" s="2">
        <v>13</v>
      </c>
    </row>
    <row r="1350" spans="1:11">
      <c r="A1350">
        <v>1349</v>
      </c>
      <c r="B1350" s="1">
        <v>41191.708333333336</v>
      </c>
      <c r="C1350">
        <v>4</v>
      </c>
      <c r="D1350">
        <v>0</v>
      </c>
      <c r="E1350">
        <v>2</v>
      </c>
      <c r="F1350">
        <v>17</v>
      </c>
      <c r="G1350">
        <v>68</v>
      </c>
      <c r="H1350" s="9">
        <v>11.0014</v>
      </c>
      <c r="I1350" s="7">
        <v>73</v>
      </c>
      <c r="J1350" s="7">
        <v>733</v>
      </c>
      <c r="K1350" s="2">
        <v>806</v>
      </c>
    </row>
    <row r="1351" spans="1:11">
      <c r="A1351">
        <v>1350</v>
      </c>
      <c r="B1351" s="1">
        <v>41105</v>
      </c>
      <c r="C1351">
        <v>3</v>
      </c>
      <c r="D1351">
        <v>0</v>
      </c>
      <c r="E1351">
        <v>1</v>
      </c>
      <c r="F1351">
        <v>25</v>
      </c>
      <c r="G1351">
        <v>89</v>
      </c>
      <c r="H1351" s="9">
        <v>11.0014</v>
      </c>
      <c r="I1351" s="7">
        <v>40</v>
      </c>
      <c r="J1351" s="7">
        <v>147</v>
      </c>
      <c r="K1351" s="2">
        <v>187</v>
      </c>
    </row>
    <row r="1352" spans="1:11">
      <c r="A1352">
        <v>1351</v>
      </c>
      <c r="B1352" s="1">
        <v>41019.958333333336</v>
      </c>
      <c r="C1352">
        <v>2</v>
      </c>
      <c r="D1352">
        <v>0</v>
      </c>
      <c r="E1352">
        <v>1</v>
      </c>
      <c r="F1352">
        <v>17</v>
      </c>
      <c r="G1352">
        <v>72</v>
      </c>
      <c r="H1352" s="9">
        <v>8.9981000000000009</v>
      </c>
      <c r="I1352" s="7">
        <v>31</v>
      </c>
      <c r="J1352" s="7">
        <v>156</v>
      </c>
      <c r="K1352" s="2">
        <v>187</v>
      </c>
    </row>
    <row r="1353" spans="1:11">
      <c r="A1353">
        <v>1352</v>
      </c>
      <c r="B1353" s="1">
        <v>41144.958333333336</v>
      </c>
      <c r="C1353">
        <v>3</v>
      </c>
      <c r="D1353">
        <v>0</v>
      </c>
      <c r="E1353">
        <v>2</v>
      </c>
      <c r="F1353">
        <v>23.999999999999993</v>
      </c>
      <c r="G1353">
        <v>69</v>
      </c>
      <c r="H1353" s="9">
        <v>0</v>
      </c>
      <c r="I1353" s="7">
        <v>24</v>
      </c>
      <c r="J1353" s="7">
        <v>133</v>
      </c>
      <c r="K1353" s="2">
        <v>157</v>
      </c>
    </row>
    <row r="1354" spans="1:11">
      <c r="A1354">
        <v>1353</v>
      </c>
      <c r="B1354" s="1">
        <v>41274.166666666664</v>
      </c>
      <c r="C1354">
        <v>1</v>
      </c>
      <c r="D1354">
        <v>0</v>
      </c>
      <c r="E1354">
        <v>1</v>
      </c>
      <c r="F1354" s="2">
        <v>-1.9999999999999991</v>
      </c>
      <c r="G1354">
        <v>69</v>
      </c>
      <c r="H1354" s="9">
        <v>7.0015000000000001</v>
      </c>
      <c r="I1354" s="7">
        <v>0</v>
      </c>
      <c r="J1354" s="7">
        <v>3</v>
      </c>
      <c r="K1354" s="2">
        <v>3</v>
      </c>
    </row>
    <row r="1355" spans="1:11">
      <c r="A1355">
        <v>1354</v>
      </c>
      <c r="B1355" s="1">
        <v>40686.625</v>
      </c>
      <c r="C1355">
        <v>2</v>
      </c>
      <c r="D1355">
        <v>0</v>
      </c>
      <c r="E1355">
        <v>2</v>
      </c>
      <c r="F1355">
        <v>27</v>
      </c>
      <c r="G1355">
        <v>62</v>
      </c>
      <c r="H1355" s="9">
        <v>30.002600000000001</v>
      </c>
      <c r="I1355" s="7">
        <v>57</v>
      </c>
      <c r="J1355" s="7">
        <v>119</v>
      </c>
      <c r="K1355" s="2">
        <v>176</v>
      </c>
    </row>
    <row r="1356" spans="1:11">
      <c r="A1356">
        <v>1355</v>
      </c>
      <c r="B1356" s="1">
        <v>41240.791666666664</v>
      </c>
      <c r="C1356">
        <v>4</v>
      </c>
      <c r="D1356">
        <v>0</v>
      </c>
      <c r="E1356">
        <v>1</v>
      </c>
      <c r="F1356">
        <v>4</v>
      </c>
      <c r="G1356">
        <v>73</v>
      </c>
      <c r="H1356" s="9">
        <v>19.999500000000001</v>
      </c>
      <c r="I1356" s="7">
        <v>12</v>
      </c>
      <c r="J1356" s="7">
        <v>338</v>
      </c>
      <c r="K1356" s="2">
        <v>350</v>
      </c>
    </row>
    <row r="1357" spans="1:11">
      <c r="A1357">
        <v>1356</v>
      </c>
      <c r="B1357" s="1">
        <v>41136.416666666664</v>
      </c>
      <c r="C1357">
        <v>3</v>
      </c>
      <c r="D1357">
        <v>0</v>
      </c>
      <c r="E1357">
        <v>2</v>
      </c>
      <c r="F1357">
        <v>27</v>
      </c>
      <c r="G1357">
        <v>62</v>
      </c>
      <c r="H1357" s="9">
        <v>12.997999999999999</v>
      </c>
      <c r="I1357" s="7">
        <v>70</v>
      </c>
      <c r="J1357" s="7">
        <v>163</v>
      </c>
      <c r="K1357" s="2">
        <v>233</v>
      </c>
    </row>
    <row r="1358" spans="1:11">
      <c r="A1358">
        <v>1357</v>
      </c>
      <c r="B1358" s="1">
        <v>40722.166666666664</v>
      </c>
      <c r="C1358">
        <v>3</v>
      </c>
      <c r="D1358">
        <v>0</v>
      </c>
      <c r="E1358">
        <v>1</v>
      </c>
      <c r="F1358">
        <v>23.999999999999993</v>
      </c>
      <c r="G1358">
        <v>74</v>
      </c>
      <c r="H1358" s="9">
        <v>0</v>
      </c>
      <c r="I1358" s="7">
        <v>1</v>
      </c>
      <c r="J1358" s="7">
        <v>7</v>
      </c>
      <c r="K1358" s="2">
        <v>8</v>
      </c>
    </row>
    <row r="1359" spans="1:11">
      <c r="A1359">
        <v>1358</v>
      </c>
      <c r="B1359" s="1">
        <v>41091.083333333336</v>
      </c>
      <c r="C1359">
        <v>3</v>
      </c>
      <c r="D1359">
        <v>0</v>
      </c>
      <c r="E1359">
        <v>1</v>
      </c>
      <c r="F1359">
        <v>27</v>
      </c>
      <c r="G1359">
        <v>74</v>
      </c>
      <c r="H1359" s="9">
        <v>6.0031999999999996</v>
      </c>
      <c r="I1359" s="7">
        <v>21</v>
      </c>
      <c r="J1359" s="7">
        <v>69</v>
      </c>
      <c r="K1359" s="2">
        <v>90</v>
      </c>
    </row>
    <row r="1360" spans="1:11">
      <c r="A1360">
        <v>1359</v>
      </c>
      <c r="B1360" s="1">
        <v>41138.75</v>
      </c>
      <c r="C1360">
        <v>3</v>
      </c>
      <c r="D1360">
        <v>0</v>
      </c>
      <c r="E1360">
        <v>2</v>
      </c>
      <c r="F1360">
        <v>32</v>
      </c>
      <c r="G1360">
        <v>38</v>
      </c>
      <c r="H1360" s="9">
        <v>16.997900000000001</v>
      </c>
      <c r="I1360" s="7">
        <v>108</v>
      </c>
      <c r="J1360" s="7">
        <v>561</v>
      </c>
      <c r="K1360" s="2">
        <v>669</v>
      </c>
    </row>
    <row r="1361" spans="1:11">
      <c r="A1361">
        <v>1360</v>
      </c>
      <c r="B1361" s="1">
        <v>41001</v>
      </c>
      <c r="C1361">
        <v>2</v>
      </c>
      <c r="D1361">
        <v>0</v>
      </c>
      <c r="E1361">
        <v>3</v>
      </c>
      <c r="F1361">
        <v>13</v>
      </c>
      <c r="G1361">
        <v>82</v>
      </c>
      <c r="H1361" s="9">
        <v>7.0015000000000001</v>
      </c>
      <c r="I1361" s="7">
        <v>6</v>
      </c>
      <c r="J1361" s="7">
        <v>11</v>
      </c>
      <c r="K1361" s="2">
        <v>17</v>
      </c>
    </row>
    <row r="1362" spans="1:11">
      <c r="A1362">
        <v>1361</v>
      </c>
      <c r="B1362" s="1">
        <v>41227.041666666664</v>
      </c>
      <c r="C1362">
        <v>4</v>
      </c>
      <c r="D1362">
        <v>0</v>
      </c>
      <c r="E1362">
        <v>1</v>
      </c>
      <c r="F1362">
        <v>3</v>
      </c>
      <c r="G1362">
        <v>60</v>
      </c>
      <c r="H1362" s="9">
        <v>19.999500000000001</v>
      </c>
      <c r="I1362" s="7">
        <v>2</v>
      </c>
      <c r="J1362" s="7">
        <v>10</v>
      </c>
      <c r="K1362" s="2">
        <v>12</v>
      </c>
    </row>
    <row r="1363" spans="1:11">
      <c r="A1363">
        <v>1362</v>
      </c>
      <c r="B1363" s="1">
        <v>40890.291666666664</v>
      </c>
      <c r="C1363">
        <v>4</v>
      </c>
      <c r="D1363">
        <v>0</v>
      </c>
      <c r="E1363">
        <v>1</v>
      </c>
      <c r="F1363">
        <v>-1</v>
      </c>
      <c r="G1363">
        <v>80</v>
      </c>
      <c r="H1363" s="9">
        <v>11.0014</v>
      </c>
      <c r="I1363" s="7">
        <v>2</v>
      </c>
      <c r="J1363" s="7">
        <v>221</v>
      </c>
      <c r="K1363" s="2">
        <v>223</v>
      </c>
    </row>
    <row r="1364" spans="1:11">
      <c r="A1364">
        <v>1363</v>
      </c>
      <c r="B1364" s="1">
        <v>40878.375</v>
      </c>
      <c r="C1364">
        <v>4</v>
      </c>
      <c r="D1364">
        <v>0</v>
      </c>
      <c r="E1364">
        <v>1</v>
      </c>
      <c r="F1364">
        <v>6.0000000000000018</v>
      </c>
      <c r="G1364">
        <v>52</v>
      </c>
      <c r="H1364" s="9">
        <v>22.002800000000001</v>
      </c>
      <c r="I1364" s="7">
        <v>9</v>
      </c>
      <c r="J1364" s="7">
        <v>214</v>
      </c>
      <c r="K1364" s="2">
        <v>223</v>
      </c>
    </row>
    <row r="1365" spans="1:11">
      <c r="A1365">
        <v>1364</v>
      </c>
      <c r="B1365" s="1">
        <v>40756.458333333336</v>
      </c>
      <c r="C1365">
        <v>3</v>
      </c>
      <c r="D1365">
        <v>0</v>
      </c>
      <c r="E1365">
        <v>1</v>
      </c>
      <c r="F1365">
        <v>35</v>
      </c>
      <c r="G1365">
        <v>32</v>
      </c>
      <c r="H1365" s="9">
        <v>11.0014</v>
      </c>
      <c r="I1365" s="7">
        <v>53</v>
      </c>
      <c r="J1365" s="7">
        <v>66</v>
      </c>
      <c r="K1365" s="2">
        <v>119</v>
      </c>
    </row>
    <row r="1366" spans="1:11">
      <c r="A1366">
        <v>1365</v>
      </c>
      <c r="B1366" s="1">
        <v>41006.75</v>
      </c>
      <c r="C1366">
        <v>2</v>
      </c>
      <c r="D1366">
        <v>0</v>
      </c>
      <c r="E1366">
        <v>1</v>
      </c>
      <c r="F1366">
        <v>18</v>
      </c>
      <c r="G1366">
        <v>18</v>
      </c>
      <c r="H1366" s="9">
        <v>19.999500000000001</v>
      </c>
      <c r="I1366" s="7">
        <v>227</v>
      </c>
      <c r="J1366" s="7">
        <v>290</v>
      </c>
      <c r="K1366" s="2">
        <v>517</v>
      </c>
    </row>
    <row r="1367" spans="1:11">
      <c r="A1367">
        <v>1366</v>
      </c>
      <c r="B1367" s="1">
        <v>41125.958333333336</v>
      </c>
      <c r="C1367">
        <v>3</v>
      </c>
      <c r="D1367">
        <v>0</v>
      </c>
      <c r="E1367">
        <v>1</v>
      </c>
      <c r="F1367">
        <v>29</v>
      </c>
      <c r="G1367">
        <v>66</v>
      </c>
      <c r="H1367" s="9">
        <v>19.999500000000001</v>
      </c>
      <c r="I1367" s="7">
        <v>61</v>
      </c>
      <c r="J1367" s="7">
        <v>161</v>
      </c>
      <c r="K1367" s="2">
        <v>222</v>
      </c>
    </row>
    <row r="1368" spans="1:11">
      <c r="A1368">
        <v>1367</v>
      </c>
      <c r="B1368" s="1">
        <v>40582.541666666664</v>
      </c>
      <c r="C1368">
        <v>1</v>
      </c>
      <c r="D1368">
        <v>0</v>
      </c>
      <c r="E1368">
        <v>2</v>
      </c>
      <c r="F1368">
        <v>3</v>
      </c>
      <c r="G1368">
        <v>32</v>
      </c>
      <c r="H1368" s="9">
        <v>30.002600000000001</v>
      </c>
      <c r="I1368" s="2">
        <v>2</v>
      </c>
      <c r="J1368" s="2">
        <v>48</v>
      </c>
      <c r="K1368" s="2">
        <v>50</v>
      </c>
    </row>
    <row r="1369" spans="1:11">
      <c r="A1369">
        <v>1368</v>
      </c>
      <c r="B1369" s="1">
        <v>40714.041666666664</v>
      </c>
      <c r="C1369">
        <v>2</v>
      </c>
      <c r="D1369">
        <v>0</v>
      </c>
      <c r="E1369">
        <v>1</v>
      </c>
      <c r="F1369">
        <v>23</v>
      </c>
      <c r="G1369">
        <v>89</v>
      </c>
      <c r="H1369" s="9">
        <v>6.0031999999999996</v>
      </c>
      <c r="I1369" s="7">
        <v>9</v>
      </c>
      <c r="J1369" s="7">
        <v>3</v>
      </c>
      <c r="K1369" s="2">
        <v>12</v>
      </c>
    </row>
    <row r="1370" spans="1:11">
      <c r="A1370">
        <v>1369</v>
      </c>
      <c r="B1370" s="1">
        <v>40602.583333333336</v>
      </c>
      <c r="C1370">
        <v>1</v>
      </c>
      <c r="D1370">
        <v>0</v>
      </c>
      <c r="E1370">
        <v>3</v>
      </c>
      <c r="F1370">
        <v>12</v>
      </c>
      <c r="G1370">
        <v>100</v>
      </c>
      <c r="H1370" s="9">
        <v>19.999500000000001</v>
      </c>
      <c r="I1370" s="2">
        <v>1</v>
      </c>
      <c r="J1370" s="2">
        <v>24</v>
      </c>
      <c r="K1370" s="2">
        <v>25</v>
      </c>
    </row>
    <row r="1371" spans="1:11">
      <c r="A1371">
        <v>1370</v>
      </c>
      <c r="B1371" s="1">
        <v>40713.5</v>
      </c>
      <c r="C1371">
        <v>2</v>
      </c>
      <c r="D1371">
        <v>0</v>
      </c>
      <c r="E1371">
        <v>2</v>
      </c>
      <c r="F1371">
        <v>28</v>
      </c>
      <c r="G1371">
        <v>55</v>
      </c>
      <c r="H1371" s="9">
        <v>6.0031999999999996</v>
      </c>
      <c r="I1371" s="7">
        <v>141</v>
      </c>
      <c r="J1371" s="7">
        <v>254</v>
      </c>
      <c r="K1371" s="2">
        <v>395</v>
      </c>
    </row>
    <row r="1372" spans="1:11">
      <c r="A1372">
        <v>1371</v>
      </c>
      <c r="B1372" s="1">
        <v>41117.708333333336</v>
      </c>
      <c r="C1372">
        <v>3</v>
      </c>
      <c r="D1372">
        <v>0</v>
      </c>
      <c r="E1372">
        <v>1</v>
      </c>
      <c r="F1372">
        <v>34</v>
      </c>
      <c r="G1372">
        <v>41</v>
      </c>
      <c r="H1372" s="9">
        <v>19.001200000000001</v>
      </c>
      <c r="I1372" s="7">
        <v>101</v>
      </c>
      <c r="J1372" s="7">
        <v>598</v>
      </c>
      <c r="K1372" s="2">
        <v>699</v>
      </c>
    </row>
    <row r="1373" spans="1:11">
      <c r="A1373">
        <v>1372</v>
      </c>
      <c r="B1373" s="1">
        <v>40564.583333333336</v>
      </c>
      <c r="C1373">
        <v>1</v>
      </c>
      <c r="D1373">
        <v>0</v>
      </c>
      <c r="E1373">
        <v>1</v>
      </c>
      <c r="F1373">
        <v>1</v>
      </c>
      <c r="G1373">
        <v>25</v>
      </c>
      <c r="H1373" s="9">
        <v>35.000799999999998</v>
      </c>
      <c r="I1373" s="2">
        <v>5</v>
      </c>
      <c r="J1373" s="2">
        <v>56</v>
      </c>
      <c r="K1373" s="2">
        <v>61</v>
      </c>
    </row>
    <row r="1374" spans="1:11">
      <c r="A1374">
        <v>1373</v>
      </c>
      <c r="B1374" s="1">
        <v>40754.458333333336</v>
      </c>
      <c r="C1374">
        <v>3</v>
      </c>
      <c r="D1374">
        <v>0</v>
      </c>
      <c r="E1374">
        <v>1</v>
      </c>
      <c r="F1374">
        <v>33</v>
      </c>
      <c r="G1374">
        <v>36</v>
      </c>
      <c r="H1374" s="9">
        <v>12.997999999999999</v>
      </c>
      <c r="I1374" s="7">
        <v>110</v>
      </c>
      <c r="J1374" s="7">
        <v>206</v>
      </c>
      <c r="K1374" s="2">
        <v>316</v>
      </c>
    </row>
    <row r="1375" spans="1:11">
      <c r="A1375">
        <v>1374</v>
      </c>
      <c r="B1375" s="1">
        <v>40831.083333333336</v>
      </c>
      <c r="C1375">
        <v>4</v>
      </c>
      <c r="D1375">
        <v>0</v>
      </c>
      <c r="E1375">
        <v>1</v>
      </c>
      <c r="F1375">
        <v>14</v>
      </c>
      <c r="G1375">
        <v>59</v>
      </c>
      <c r="H1375" s="9">
        <v>12.997999999999999</v>
      </c>
      <c r="I1375" s="7">
        <v>17</v>
      </c>
      <c r="J1375" s="7">
        <v>39</v>
      </c>
      <c r="K1375" s="2">
        <v>56</v>
      </c>
    </row>
    <row r="1376" spans="1:11">
      <c r="A1376">
        <v>1375</v>
      </c>
      <c r="B1376" s="1">
        <v>41179.208333333336</v>
      </c>
      <c r="C1376">
        <v>4</v>
      </c>
      <c r="D1376">
        <v>0</v>
      </c>
      <c r="E1376">
        <v>1</v>
      </c>
      <c r="F1376">
        <v>20.000000000000004</v>
      </c>
      <c r="G1376">
        <v>83</v>
      </c>
      <c r="H1376" s="9">
        <v>0</v>
      </c>
      <c r="I1376" s="7">
        <v>2</v>
      </c>
      <c r="J1376" s="7">
        <v>64</v>
      </c>
      <c r="K1376" s="2">
        <v>66</v>
      </c>
    </row>
    <row r="1377" spans="1:11">
      <c r="A1377">
        <v>1376</v>
      </c>
      <c r="B1377" s="1">
        <v>40664.5</v>
      </c>
      <c r="C1377">
        <v>2</v>
      </c>
      <c r="D1377">
        <v>0</v>
      </c>
      <c r="E1377">
        <v>2</v>
      </c>
      <c r="F1377">
        <v>15</v>
      </c>
      <c r="G1377">
        <v>77</v>
      </c>
      <c r="H1377" s="9">
        <v>7.0015000000000001</v>
      </c>
      <c r="I1377" s="7">
        <v>109</v>
      </c>
      <c r="J1377" s="7">
        <v>172</v>
      </c>
      <c r="K1377" s="2">
        <v>281</v>
      </c>
    </row>
    <row r="1378" spans="1:11">
      <c r="A1378">
        <v>1377</v>
      </c>
      <c r="B1378" s="1">
        <v>40566.708333333336</v>
      </c>
      <c r="C1378">
        <v>1</v>
      </c>
      <c r="D1378">
        <v>0</v>
      </c>
      <c r="E1378">
        <v>1</v>
      </c>
      <c r="F1378">
        <v>-1.9999999999999991</v>
      </c>
      <c r="G1378">
        <v>26</v>
      </c>
      <c r="H1378" s="9">
        <v>26.002700000000001</v>
      </c>
      <c r="I1378" s="2">
        <v>5</v>
      </c>
      <c r="J1378" s="2">
        <v>50</v>
      </c>
      <c r="K1378" s="2">
        <v>55</v>
      </c>
    </row>
    <row r="1379" spans="1:11">
      <c r="A1379">
        <v>1378</v>
      </c>
      <c r="B1379" s="1">
        <v>40996.416666666664</v>
      </c>
      <c r="C1379">
        <v>2</v>
      </c>
      <c r="D1379">
        <v>0</v>
      </c>
      <c r="E1379">
        <v>1</v>
      </c>
      <c r="F1379">
        <v>14</v>
      </c>
      <c r="G1379">
        <v>41</v>
      </c>
      <c r="H1379" s="9">
        <v>27.999300000000002</v>
      </c>
      <c r="I1379" s="7">
        <v>33</v>
      </c>
      <c r="J1379" s="7">
        <v>140</v>
      </c>
      <c r="K1379" s="2">
        <v>173</v>
      </c>
    </row>
    <row r="1380" spans="1:11">
      <c r="A1380">
        <v>1379</v>
      </c>
      <c r="B1380" s="1">
        <v>40805.791666666664</v>
      </c>
      <c r="C1380">
        <v>3</v>
      </c>
      <c r="D1380">
        <v>0</v>
      </c>
      <c r="E1380">
        <v>2</v>
      </c>
      <c r="F1380">
        <v>19.000000000000004</v>
      </c>
      <c r="G1380">
        <v>68</v>
      </c>
      <c r="H1380" s="9">
        <v>7.0015000000000001</v>
      </c>
      <c r="I1380" s="7">
        <v>41</v>
      </c>
      <c r="J1380" s="7">
        <v>331</v>
      </c>
      <c r="K1380" s="2">
        <v>372</v>
      </c>
    </row>
    <row r="1381" spans="1:11">
      <c r="A1381">
        <v>1380</v>
      </c>
      <c r="B1381" s="1">
        <v>40687.625</v>
      </c>
      <c r="C1381">
        <v>2</v>
      </c>
      <c r="D1381">
        <v>0</v>
      </c>
      <c r="E1381">
        <v>3</v>
      </c>
      <c r="F1381">
        <v>28</v>
      </c>
      <c r="G1381">
        <v>55</v>
      </c>
      <c r="H1381" s="9">
        <v>27.999300000000002</v>
      </c>
      <c r="I1381" s="7">
        <v>59</v>
      </c>
      <c r="J1381" s="7">
        <v>129</v>
      </c>
      <c r="K1381" s="2">
        <v>188</v>
      </c>
    </row>
    <row r="1382" spans="1:11">
      <c r="A1382">
        <v>1381</v>
      </c>
      <c r="B1382" s="1">
        <v>41265.875</v>
      </c>
      <c r="C1382">
        <v>1</v>
      </c>
      <c r="D1382">
        <v>0</v>
      </c>
      <c r="E1382">
        <v>1</v>
      </c>
      <c r="F1382">
        <v>2</v>
      </c>
      <c r="G1382">
        <v>51</v>
      </c>
      <c r="H1382" s="9">
        <v>19.001200000000001</v>
      </c>
      <c r="I1382" s="7">
        <v>4</v>
      </c>
      <c r="J1382" s="7">
        <v>49</v>
      </c>
      <c r="K1382" s="2">
        <v>53</v>
      </c>
    </row>
    <row r="1383" spans="1:11">
      <c r="A1383">
        <v>1382</v>
      </c>
      <c r="B1383" s="1">
        <v>41127.833333333336</v>
      </c>
      <c r="C1383">
        <v>3</v>
      </c>
      <c r="D1383">
        <v>0</v>
      </c>
      <c r="E1383">
        <v>1</v>
      </c>
      <c r="F1383">
        <v>29</v>
      </c>
      <c r="G1383">
        <v>66</v>
      </c>
      <c r="H1383" s="9">
        <v>11.0014</v>
      </c>
      <c r="I1383" s="7">
        <v>89</v>
      </c>
      <c r="J1383" s="7">
        <v>368</v>
      </c>
      <c r="K1383" s="2">
        <v>457</v>
      </c>
    </row>
    <row r="1384" spans="1:11">
      <c r="A1384">
        <v>1383</v>
      </c>
      <c r="B1384" s="1">
        <v>40955.958333333336</v>
      </c>
      <c r="C1384">
        <v>1</v>
      </c>
      <c r="D1384">
        <v>0</v>
      </c>
      <c r="E1384">
        <v>1</v>
      </c>
      <c r="F1384">
        <v>7</v>
      </c>
      <c r="G1384">
        <v>81</v>
      </c>
      <c r="H1384" s="9">
        <v>6.0031999999999996</v>
      </c>
      <c r="I1384" s="7">
        <v>3</v>
      </c>
      <c r="J1384" s="7">
        <v>70</v>
      </c>
      <c r="K1384" s="2">
        <v>73</v>
      </c>
    </row>
    <row r="1385" spans="1:11">
      <c r="A1385">
        <v>1384</v>
      </c>
      <c r="B1385" s="1">
        <v>40791.666666666664</v>
      </c>
      <c r="C1385">
        <v>3</v>
      </c>
      <c r="D1385">
        <v>1</v>
      </c>
      <c r="E1385">
        <v>2</v>
      </c>
      <c r="F1385">
        <v>25</v>
      </c>
      <c r="G1385">
        <v>79</v>
      </c>
      <c r="H1385" s="9">
        <v>19.001200000000001</v>
      </c>
      <c r="I1385" s="7">
        <v>92</v>
      </c>
      <c r="J1385" s="7">
        <v>192</v>
      </c>
      <c r="K1385" s="2">
        <v>284</v>
      </c>
    </row>
    <row r="1386" spans="1:11">
      <c r="A1386">
        <v>1385</v>
      </c>
      <c r="B1386" s="1">
        <v>40775.333333333336</v>
      </c>
      <c r="C1386">
        <v>3</v>
      </c>
      <c r="D1386">
        <v>0</v>
      </c>
      <c r="E1386">
        <v>1</v>
      </c>
      <c r="F1386">
        <v>23.999999999999993</v>
      </c>
      <c r="G1386">
        <v>69</v>
      </c>
      <c r="H1386" s="9">
        <v>0</v>
      </c>
      <c r="I1386" s="7">
        <v>27</v>
      </c>
      <c r="J1386" s="7">
        <v>106</v>
      </c>
      <c r="K1386" s="2">
        <v>133</v>
      </c>
    </row>
    <row r="1387" spans="1:11">
      <c r="A1387">
        <v>1386</v>
      </c>
      <c r="B1387" s="1">
        <v>40554.708333333336</v>
      </c>
      <c r="C1387">
        <v>1</v>
      </c>
      <c r="D1387">
        <v>0</v>
      </c>
      <c r="E1387">
        <v>2</v>
      </c>
      <c r="F1387">
        <v>-1</v>
      </c>
      <c r="G1387">
        <v>86</v>
      </c>
      <c r="H1387" s="9">
        <v>15.001300000000001</v>
      </c>
      <c r="I1387" s="2">
        <v>6</v>
      </c>
      <c r="J1387" s="2">
        <v>130</v>
      </c>
      <c r="K1387" s="2">
        <v>136</v>
      </c>
    </row>
    <row r="1388" spans="1:11">
      <c r="A1388">
        <v>1387</v>
      </c>
      <c r="B1388" s="1">
        <v>40890.458333333336</v>
      </c>
      <c r="C1388">
        <v>4</v>
      </c>
      <c r="D1388">
        <v>0</v>
      </c>
      <c r="E1388">
        <v>1</v>
      </c>
      <c r="F1388">
        <v>8</v>
      </c>
      <c r="G1388">
        <v>46</v>
      </c>
      <c r="H1388" s="9">
        <v>16.997900000000001</v>
      </c>
      <c r="I1388" s="7">
        <v>9</v>
      </c>
      <c r="J1388" s="7">
        <v>115</v>
      </c>
      <c r="K1388" s="2">
        <v>124</v>
      </c>
    </row>
    <row r="1389" spans="1:11">
      <c r="A1389">
        <v>1388</v>
      </c>
      <c r="B1389" s="1">
        <v>40721.583333333336</v>
      </c>
      <c r="C1389">
        <v>3</v>
      </c>
      <c r="D1389">
        <v>0</v>
      </c>
      <c r="E1389">
        <v>2</v>
      </c>
      <c r="F1389">
        <v>27</v>
      </c>
      <c r="G1389">
        <v>58</v>
      </c>
      <c r="H1389" s="9">
        <v>6.0031999999999996</v>
      </c>
      <c r="I1389" s="7">
        <v>58</v>
      </c>
      <c r="J1389" s="7">
        <v>100</v>
      </c>
      <c r="K1389" s="2">
        <v>158</v>
      </c>
    </row>
    <row r="1390" spans="1:11">
      <c r="A1390">
        <v>1389</v>
      </c>
      <c r="B1390" s="1">
        <v>40750.791666666664</v>
      </c>
      <c r="C1390">
        <v>3</v>
      </c>
      <c r="D1390">
        <v>0</v>
      </c>
      <c r="E1390">
        <v>1</v>
      </c>
      <c r="F1390">
        <v>32</v>
      </c>
      <c r="G1390">
        <v>43</v>
      </c>
      <c r="H1390" s="9">
        <v>19.999500000000001</v>
      </c>
      <c r="I1390" s="7">
        <v>69</v>
      </c>
      <c r="J1390" s="7">
        <v>327</v>
      </c>
      <c r="K1390" s="2">
        <v>396</v>
      </c>
    </row>
    <row r="1391" spans="1:11">
      <c r="A1391">
        <v>1390</v>
      </c>
      <c r="B1391" s="1">
        <v>40972.458333333336</v>
      </c>
      <c r="C1391">
        <v>1</v>
      </c>
      <c r="D1391">
        <v>0</v>
      </c>
      <c r="E1391">
        <v>1</v>
      </c>
      <c r="F1391">
        <v>7</v>
      </c>
      <c r="G1391">
        <v>45</v>
      </c>
      <c r="H1391" s="9">
        <v>26.002700000000001</v>
      </c>
      <c r="I1391" s="7">
        <v>64</v>
      </c>
      <c r="J1391" s="7">
        <v>192</v>
      </c>
      <c r="K1391" s="2">
        <v>256</v>
      </c>
    </row>
    <row r="1392" spans="1:11">
      <c r="A1392">
        <v>1391</v>
      </c>
      <c r="B1392" s="1">
        <v>40806.166666666664</v>
      </c>
      <c r="C1392">
        <v>3</v>
      </c>
      <c r="D1392">
        <v>0</v>
      </c>
      <c r="E1392">
        <v>1</v>
      </c>
      <c r="F1392">
        <v>18</v>
      </c>
      <c r="G1392">
        <v>88</v>
      </c>
      <c r="H1392" s="9">
        <v>12.997999999999999</v>
      </c>
      <c r="I1392" s="7">
        <v>2</v>
      </c>
      <c r="J1392" s="7">
        <v>3</v>
      </c>
      <c r="K1392" s="2">
        <v>5</v>
      </c>
    </row>
    <row r="1393" spans="1:11">
      <c r="A1393">
        <v>1392</v>
      </c>
      <c r="B1393" s="1">
        <v>40984.916666666664</v>
      </c>
      <c r="C1393">
        <v>1</v>
      </c>
      <c r="D1393">
        <v>0</v>
      </c>
      <c r="E1393">
        <v>2</v>
      </c>
      <c r="F1393">
        <v>13</v>
      </c>
      <c r="G1393">
        <v>94</v>
      </c>
      <c r="H1393" s="9">
        <v>0</v>
      </c>
      <c r="I1393" s="7">
        <v>16</v>
      </c>
      <c r="J1393" s="7">
        <v>132</v>
      </c>
      <c r="K1393" s="2">
        <v>148</v>
      </c>
    </row>
    <row r="1394" spans="1:11">
      <c r="A1394">
        <v>1393</v>
      </c>
      <c r="B1394" s="1">
        <v>40639.5</v>
      </c>
      <c r="C1394">
        <v>2</v>
      </c>
      <c r="D1394">
        <v>0</v>
      </c>
      <c r="E1394">
        <v>1</v>
      </c>
      <c r="F1394">
        <v>13</v>
      </c>
      <c r="G1394">
        <v>41</v>
      </c>
      <c r="H1394" s="9">
        <v>16.997900000000001</v>
      </c>
      <c r="I1394" s="7">
        <v>22</v>
      </c>
      <c r="J1394" s="7">
        <v>112</v>
      </c>
      <c r="K1394" s="2">
        <v>134</v>
      </c>
    </row>
    <row r="1395" spans="1:11">
      <c r="A1395">
        <v>1394</v>
      </c>
      <c r="B1395" s="1">
        <v>40559.041666666664</v>
      </c>
      <c r="C1395">
        <v>1</v>
      </c>
      <c r="D1395">
        <v>0</v>
      </c>
      <c r="E1395">
        <v>1</v>
      </c>
      <c r="F1395">
        <v>4</v>
      </c>
      <c r="G1395">
        <v>56</v>
      </c>
      <c r="H1395" s="9">
        <v>8.9981000000000009</v>
      </c>
      <c r="I1395" s="2">
        <v>4</v>
      </c>
      <c r="J1395" s="2">
        <v>19</v>
      </c>
      <c r="K1395" s="2">
        <v>23</v>
      </c>
    </row>
    <row r="1396" spans="1:11">
      <c r="A1396">
        <v>1395</v>
      </c>
      <c r="B1396" s="1">
        <v>41272.375</v>
      </c>
      <c r="C1396">
        <v>1</v>
      </c>
      <c r="D1396">
        <v>0</v>
      </c>
      <c r="E1396">
        <v>2</v>
      </c>
      <c r="F1396" s="2">
        <v>4</v>
      </c>
      <c r="G1396">
        <v>81</v>
      </c>
      <c r="H1396" s="9">
        <v>0</v>
      </c>
      <c r="I1396" s="7">
        <v>16</v>
      </c>
      <c r="J1396" s="7">
        <v>33</v>
      </c>
      <c r="K1396" s="2">
        <v>49</v>
      </c>
    </row>
    <row r="1397" spans="1:11">
      <c r="A1397">
        <v>1396</v>
      </c>
      <c r="B1397" s="1">
        <v>41190.291666666664</v>
      </c>
      <c r="C1397">
        <v>4</v>
      </c>
      <c r="D1397">
        <v>1</v>
      </c>
      <c r="E1397">
        <v>2</v>
      </c>
      <c r="F1397">
        <v>8</v>
      </c>
      <c r="G1397">
        <v>76</v>
      </c>
      <c r="H1397" s="9">
        <v>11.0014</v>
      </c>
      <c r="I1397" s="7">
        <v>3</v>
      </c>
      <c r="J1397" s="7">
        <v>151</v>
      </c>
      <c r="K1397" s="2">
        <v>154</v>
      </c>
    </row>
    <row r="1398" spans="1:11">
      <c r="A1398">
        <v>1397</v>
      </c>
      <c r="B1398" s="1">
        <v>40680.166666666664</v>
      </c>
      <c r="C1398">
        <v>2</v>
      </c>
      <c r="D1398">
        <v>0</v>
      </c>
      <c r="E1398">
        <v>3</v>
      </c>
      <c r="F1398">
        <v>18</v>
      </c>
      <c r="G1398">
        <v>94</v>
      </c>
      <c r="H1398" s="9">
        <v>16.997900000000001</v>
      </c>
      <c r="I1398" s="7">
        <v>2</v>
      </c>
      <c r="J1398" s="7">
        <v>2</v>
      </c>
      <c r="K1398" s="2">
        <v>4</v>
      </c>
    </row>
    <row r="1399" spans="1:11">
      <c r="A1399">
        <v>1398</v>
      </c>
      <c r="B1399" s="1">
        <v>40564.875</v>
      </c>
      <c r="C1399">
        <v>1</v>
      </c>
      <c r="D1399">
        <v>0</v>
      </c>
      <c r="E1399">
        <v>1</v>
      </c>
      <c r="F1399">
        <v>-5</v>
      </c>
      <c r="G1399">
        <v>38</v>
      </c>
      <c r="H1399" s="9">
        <v>19.001200000000001</v>
      </c>
      <c r="I1399" s="2">
        <v>0</v>
      </c>
      <c r="J1399" s="2">
        <v>41</v>
      </c>
      <c r="K1399" s="2">
        <v>41</v>
      </c>
    </row>
    <row r="1400" spans="1:11">
      <c r="A1400">
        <v>1399</v>
      </c>
      <c r="B1400" s="1">
        <v>40854.375</v>
      </c>
      <c r="C1400">
        <v>4</v>
      </c>
      <c r="D1400">
        <v>0</v>
      </c>
      <c r="E1400">
        <v>2</v>
      </c>
      <c r="F1400">
        <v>8</v>
      </c>
      <c r="G1400">
        <v>100</v>
      </c>
      <c r="H1400" s="9">
        <v>8.9981000000000009</v>
      </c>
      <c r="I1400" s="7">
        <v>18</v>
      </c>
      <c r="J1400" s="7">
        <v>155</v>
      </c>
      <c r="K1400" s="2">
        <v>173</v>
      </c>
    </row>
    <row r="1401" spans="1:11">
      <c r="A1401">
        <v>1400</v>
      </c>
      <c r="B1401" s="1">
        <v>40554.791666666664</v>
      </c>
      <c r="C1401">
        <v>1</v>
      </c>
      <c r="D1401">
        <v>0</v>
      </c>
      <c r="E1401">
        <v>3</v>
      </c>
      <c r="F1401">
        <v>-1</v>
      </c>
      <c r="G1401">
        <v>93</v>
      </c>
      <c r="H1401" s="9">
        <v>0</v>
      </c>
      <c r="I1401" s="2">
        <v>0</v>
      </c>
      <c r="J1401" s="2">
        <v>51</v>
      </c>
      <c r="K1401" s="2">
        <v>51</v>
      </c>
    </row>
    <row r="1402" spans="1:11">
      <c r="A1402">
        <v>1401</v>
      </c>
      <c r="B1402" s="1">
        <v>40580.166666666664</v>
      </c>
      <c r="C1402">
        <v>1</v>
      </c>
      <c r="D1402">
        <v>0</v>
      </c>
      <c r="E1402">
        <v>1</v>
      </c>
      <c r="F1402">
        <v>4</v>
      </c>
      <c r="G1402">
        <v>60</v>
      </c>
      <c r="H1402" s="9">
        <v>23.999400000000001</v>
      </c>
      <c r="I1402" s="2">
        <v>0</v>
      </c>
      <c r="J1402" s="2">
        <v>2</v>
      </c>
      <c r="K1402" s="2">
        <v>2</v>
      </c>
    </row>
    <row r="1403" spans="1:11">
      <c r="A1403">
        <v>1402</v>
      </c>
      <c r="B1403" s="1">
        <v>40732.375</v>
      </c>
      <c r="C1403">
        <v>3</v>
      </c>
      <c r="D1403">
        <v>0</v>
      </c>
      <c r="E1403">
        <v>2</v>
      </c>
      <c r="F1403">
        <v>29</v>
      </c>
      <c r="G1403">
        <v>70</v>
      </c>
      <c r="H1403" s="9">
        <v>19.999500000000001</v>
      </c>
      <c r="I1403" s="7">
        <v>30</v>
      </c>
      <c r="J1403" s="7">
        <v>211</v>
      </c>
      <c r="K1403" s="2">
        <v>241</v>
      </c>
    </row>
    <row r="1404" spans="1:11">
      <c r="A1404">
        <v>1403</v>
      </c>
      <c r="B1404" s="1">
        <v>41082.875</v>
      </c>
      <c r="C1404">
        <v>3</v>
      </c>
      <c r="D1404">
        <v>0</v>
      </c>
      <c r="E1404">
        <v>3</v>
      </c>
      <c r="F1404">
        <v>25</v>
      </c>
      <c r="G1404">
        <v>65</v>
      </c>
      <c r="H1404" s="9">
        <v>19.001200000000001</v>
      </c>
      <c r="I1404" s="7">
        <v>40</v>
      </c>
      <c r="J1404" s="7">
        <v>177</v>
      </c>
      <c r="K1404" s="2">
        <v>217</v>
      </c>
    </row>
    <row r="1405" spans="1:11">
      <c r="A1405">
        <v>1404</v>
      </c>
      <c r="B1405" s="1">
        <v>40923</v>
      </c>
      <c r="C1405">
        <v>1</v>
      </c>
      <c r="D1405">
        <v>0</v>
      </c>
      <c r="E1405">
        <v>1</v>
      </c>
      <c r="F1405">
        <v>-1</v>
      </c>
      <c r="G1405">
        <v>47</v>
      </c>
      <c r="H1405" s="9">
        <v>22.002800000000001</v>
      </c>
      <c r="I1405" s="7">
        <v>9</v>
      </c>
      <c r="J1405" s="7">
        <v>50</v>
      </c>
      <c r="K1405" s="2">
        <v>59</v>
      </c>
    </row>
    <row r="1406" spans="1:11">
      <c r="A1406">
        <v>1405</v>
      </c>
      <c r="B1406" s="1">
        <v>40852.25</v>
      </c>
      <c r="C1406">
        <v>4</v>
      </c>
      <c r="D1406">
        <v>0</v>
      </c>
      <c r="E1406">
        <v>1</v>
      </c>
      <c r="F1406">
        <v>4</v>
      </c>
      <c r="G1406">
        <v>60</v>
      </c>
      <c r="H1406" s="9">
        <v>16.997900000000001</v>
      </c>
      <c r="I1406" s="7">
        <v>3</v>
      </c>
      <c r="J1406" s="7">
        <v>20</v>
      </c>
      <c r="K1406" s="2">
        <v>23</v>
      </c>
    </row>
    <row r="1407" spans="1:11">
      <c r="A1407">
        <v>1406</v>
      </c>
      <c r="B1407" s="1">
        <v>41062.416666666664</v>
      </c>
      <c r="C1407">
        <v>2</v>
      </c>
      <c r="D1407">
        <v>0</v>
      </c>
      <c r="E1407">
        <v>1</v>
      </c>
      <c r="F1407">
        <v>21.000000000000004</v>
      </c>
      <c r="G1407">
        <v>53</v>
      </c>
      <c r="H1407" s="9">
        <v>19.999500000000001</v>
      </c>
      <c r="I1407" s="7">
        <v>145</v>
      </c>
      <c r="J1407" s="7">
        <v>347</v>
      </c>
      <c r="K1407" s="2">
        <v>492</v>
      </c>
    </row>
    <row r="1408" spans="1:11">
      <c r="A1408">
        <v>1407</v>
      </c>
      <c r="B1408" s="1">
        <v>40576.708333333336</v>
      </c>
      <c r="C1408">
        <v>1</v>
      </c>
      <c r="D1408">
        <v>0</v>
      </c>
      <c r="E1408">
        <v>1</v>
      </c>
      <c r="F1408">
        <v>9</v>
      </c>
      <c r="G1408">
        <v>53</v>
      </c>
      <c r="H1408" s="9">
        <v>35.000799999999998</v>
      </c>
      <c r="I1408" s="2">
        <v>7</v>
      </c>
      <c r="J1408" s="2">
        <v>183</v>
      </c>
      <c r="K1408" s="2">
        <v>190</v>
      </c>
    </row>
    <row r="1409" spans="1:11">
      <c r="A1409">
        <v>1408</v>
      </c>
      <c r="B1409" s="1">
        <v>41037.708333333336</v>
      </c>
      <c r="C1409">
        <v>2</v>
      </c>
      <c r="D1409">
        <v>0</v>
      </c>
      <c r="E1409">
        <v>2</v>
      </c>
      <c r="F1409">
        <v>23</v>
      </c>
      <c r="G1409">
        <v>69</v>
      </c>
      <c r="H1409" s="9">
        <v>19.001200000000001</v>
      </c>
      <c r="I1409" s="7">
        <v>77</v>
      </c>
      <c r="J1409" s="7">
        <v>640</v>
      </c>
      <c r="K1409" s="2">
        <v>717</v>
      </c>
    </row>
    <row r="1410" spans="1:11">
      <c r="A1410">
        <v>1409</v>
      </c>
      <c r="B1410" s="1">
        <v>40664.25</v>
      </c>
      <c r="C1410">
        <v>2</v>
      </c>
      <c r="D1410">
        <v>0</v>
      </c>
      <c r="E1410">
        <v>2</v>
      </c>
      <c r="F1410">
        <v>11</v>
      </c>
      <c r="G1410">
        <v>82</v>
      </c>
      <c r="H1410" s="9">
        <v>6.0031999999999996</v>
      </c>
      <c r="I1410" s="7">
        <v>4</v>
      </c>
      <c r="J1410" s="7">
        <v>9</v>
      </c>
      <c r="K1410" s="2">
        <v>13</v>
      </c>
    </row>
    <row r="1411" spans="1:11">
      <c r="A1411">
        <v>1410</v>
      </c>
      <c r="B1411" s="1">
        <v>40563.25</v>
      </c>
      <c r="C1411">
        <v>1</v>
      </c>
      <c r="D1411">
        <v>0</v>
      </c>
      <c r="E1411">
        <v>1</v>
      </c>
      <c r="F1411">
        <v>2</v>
      </c>
      <c r="G1411">
        <v>60</v>
      </c>
      <c r="H1411" s="9">
        <v>15.001300000000001</v>
      </c>
      <c r="I1411" s="2">
        <v>0</v>
      </c>
      <c r="J1411" s="2">
        <v>35</v>
      </c>
      <c r="K1411" s="2">
        <v>35</v>
      </c>
    </row>
    <row r="1412" spans="1:11">
      <c r="A1412">
        <v>1411</v>
      </c>
      <c r="B1412" s="1">
        <v>40605.958333333336</v>
      </c>
      <c r="C1412">
        <v>1</v>
      </c>
      <c r="D1412">
        <v>0</v>
      </c>
      <c r="E1412">
        <v>2</v>
      </c>
      <c r="F1412">
        <v>0</v>
      </c>
      <c r="G1412">
        <v>43</v>
      </c>
      <c r="H1412" s="9">
        <v>6.0031999999999996</v>
      </c>
      <c r="I1412" s="2">
        <v>0</v>
      </c>
      <c r="J1412" s="2">
        <v>22</v>
      </c>
      <c r="K1412" s="2">
        <v>22</v>
      </c>
    </row>
    <row r="1413" spans="1:11">
      <c r="A1413">
        <v>1412</v>
      </c>
      <c r="B1413" s="1">
        <v>40613.583333333336</v>
      </c>
      <c r="C1413">
        <v>1</v>
      </c>
      <c r="D1413">
        <v>0</v>
      </c>
      <c r="E1413">
        <v>2</v>
      </c>
      <c r="F1413">
        <v>9</v>
      </c>
      <c r="G1413">
        <v>50</v>
      </c>
      <c r="H1413" s="9">
        <v>23.999400000000001</v>
      </c>
      <c r="I1413" s="2">
        <v>25</v>
      </c>
      <c r="J1413" s="2">
        <v>64</v>
      </c>
      <c r="K1413" s="2">
        <v>89</v>
      </c>
    </row>
    <row r="1414" spans="1:11">
      <c r="A1414">
        <v>1413</v>
      </c>
      <c r="B1414" s="1">
        <v>40619.75</v>
      </c>
      <c r="C1414">
        <v>1</v>
      </c>
      <c r="D1414">
        <v>0</v>
      </c>
      <c r="E1414">
        <v>2</v>
      </c>
      <c r="F1414">
        <v>14</v>
      </c>
      <c r="G1414">
        <v>59</v>
      </c>
      <c r="H1414" s="9">
        <v>11.0014</v>
      </c>
      <c r="I1414" s="2">
        <v>49</v>
      </c>
      <c r="J1414" s="2">
        <v>259</v>
      </c>
      <c r="K1414" s="2">
        <v>308</v>
      </c>
    </row>
    <row r="1415" spans="1:11">
      <c r="A1415">
        <v>1414</v>
      </c>
      <c r="B1415" s="1">
        <v>40865.583333333336</v>
      </c>
      <c r="C1415">
        <v>4</v>
      </c>
      <c r="D1415">
        <v>0</v>
      </c>
      <c r="E1415">
        <v>1</v>
      </c>
      <c r="F1415">
        <v>8</v>
      </c>
      <c r="G1415">
        <v>31</v>
      </c>
      <c r="H1415" s="9">
        <v>8.9981000000000009</v>
      </c>
      <c r="I1415" s="7">
        <v>30</v>
      </c>
      <c r="J1415" s="7">
        <v>123</v>
      </c>
      <c r="K1415" s="2">
        <v>153</v>
      </c>
    </row>
    <row r="1416" spans="1:11">
      <c r="A1416">
        <v>1415</v>
      </c>
      <c r="B1416" s="1">
        <v>41244.166666666664</v>
      </c>
      <c r="C1416">
        <v>4</v>
      </c>
      <c r="D1416">
        <v>0</v>
      </c>
      <c r="E1416">
        <v>1</v>
      </c>
      <c r="F1416">
        <v>4</v>
      </c>
      <c r="G1416">
        <v>81</v>
      </c>
      <c r="H1416" s="9">
        <v>6.0031999999999996</v>
      </c>
      <c r="I1416" s="7">
        <v>0</v>
      </c>
      <c r="J1416" s="7">
        <v>5</v>
      </c>
      <c r="K1416" s="2">
        <v>5</v>
      </c>
    </row>
    <row r="1417" spans="1:11">
      <c r="A1417">
        <v>1416</v>
      </c>
      <c r="B1417" s="1">
        <v>40745.708333333336</v>
      </c>
      <c r="C1417">
        <v>3</v>
      </c>
      <c r="D1417">
        <v>0</v>
      </c>
      <c r="E1417">
        <v>1</v>
      </c>
      <c r="F1417">
        <v>37</v>
      </c>
      <c r="G1417">
        <v>45</v>
      </c>
      <c r="H1417" s="9">
        <v>19.999500000000001</v>
      </c>
      <c r="I1417" s="7">
        <v>40</v>
      </c>
      <c r="J1417" s="7">
        <v>374</v>
      </c>
      <c r="K1417" s="2">
        <v>414</v>
      </c>
    </row>
    <row r="1418" spans="1:11">
      <c r="A1418">
        <v>1417</v>
      </c>
      <c r="B1418" s="1">
        <v>41129.833333333336</v>
      </c>
      <c r="C1418">
        <v>3</v>
      </c>
      <c r="D1418">
        <v>0</v>
      </c>
      <c r="E1418">
        <v>1</v>
      </c>
      <c r="F1418">
        <v>28</v>
      </c>
      <c r="G1418">
        <v>66</v>
      </c>
      <c r="H1418" s="9">
        <v>12.997999999999999</v>
      </c>
      <c r="I1418" s="7">
        <v>76</v>
      </c>
      <c r="J1418" s="7">
        <v>424</v>
      </c>
      <c r="K1418" s="2">
        <v>500</v>
      </c>
    </row>
    <row r="1419" spans="1:11">
      <c r="A1419">
        <v>1418</v>
      </c>
      <c r="B1419" s="1">
        <v>40632.208333333336</v>
      </c>
      <c r="C1419">
        <v>2</v>
      </c>
      <c r="D1419">
        <v>0</v>
      </c>
      <c r="E1419">
        <v>2</v>
      </c>
      <c r="F1419">
        <v>6.0000000000000018</v>
      </c>
      <c r="G1419">
        <v>56</v>
      </c>
      <c r="H1419" s="9">
        <v>12.997999999999999</v>
      </c>
      <c r="I1419" s="2">
        <v>0</v>
      </c>
      <c r="J1419" s="2">
        <v>7</v>
      </c>
      <c r="K1419" s="2">
        <v>7</v>
      </c>
    </row>
    <row r="1420" spans="1:11">
      <c r="A1420">
        <v>1419</v>
      </c>
      <c r="B1420" s="1">
        <v>41150.5</v>
      </c>
      <c r="C1420">
        <v>3</v>
      </c>
      <c r="D1420">
        <v>0</v>
      </c>
      <c r="E1420">
        <v>1</v>
      </c>
      <c r="F1420">
        <v>29</v>
      </c>
      <c r="G1420">
        <v>40</v>
      </c>
      <c r="H1420" s="9">
        <v>0</v>
      </c>
      <c r="I1420" s="7">
        <v>79</v>
      </c>
      <c r="J1420" s="7">
        <v>281</v>
      </c>
      <c r="K1420" s="2">
        <v>360</v>
      </c>
    </row>
    <row r="1421" spans="1:11">
      <c r="A1421">
        <v>1420</v>
      </c>
      <c r="B1421" s="1">
        <v>41056.916666666664</v>
      </c>
      <c r="C1421">
        <v>2</v>
      </c>
      <c r="D1421">
        <v>0</v>
      </c>
      <c r="E1421">
        <v>3</v>
      </c>
      <c r="F1421">
        <v>22</v>
      </c>
      <c r="G1421">
        <v>83</v>
      </c>
      <c r="H1421" s="9">
        <v>0</v>
      </c>
      <c r="I1421" s="7">
        <v>9</v>
      </c>
      <c r="J1421" s="7">
        <v>50</v>
      </c>
      <c r="K1421" s="2">
        <v>59</v>
      </c>
    </row>
    <row r="1422" spans="1:11">
      <c r="A1422">
        <v>1421</v>
      </c>
      <c r="B1422" s="1">
        <v>40686.125</v>
      </c>
      <c r="C1422">
        <v>2</v>
      </c>
      <c r="D1422">
        <v>0</v>
      </c>
      <c r="E1422">
        <v>3</v>
      </c>
      <c r="F1422">
        <v>18</v>
      </c>
      <c r="G1422">
        <v>94</v>
      </c>
      <c r="H1422" s="9">
        <v>11.0014</v>
      </c>
      <c r="I1422" s="7">
        <v>0</v>
      </c>
      <c r="J1422" s="7">
        <v>4</v>
      </c>
      <c r="K1422" s="2">
        <v>4</v>
      </c>
    </row>
    <row r="1423" spans="1:11">
      <c r="A1423">
        <v>1422</v>
      </c>
      <c r="B1423" s="1">
        <v>41060.083333333336</v>
      </c>
      <c r="C1423">
        <v>2</v>
      </c>
      <c r="D1423">
        <v>0</v>
      </c>
      <c r="E1423">
        <v>1</v>
      </c>
      <c r="F1423">
        <v>23</v>
      </c>
      <c r="G1423">
        <v>65</v>
      </c>
      <c r="H1423" s="9">
        <v>6.0031999999999996</v>
      </c>
      <c r="I1423" s="7">
        <v>6</v>
      </c>
      <c r="J1423" s="7">
        <v>8</v>
      </c>
      <c r="K1423" s="2">
        <v>14</v>
      </c>
    </row>
    <row r="1424" spans="1:11">
      <c r="A1424">
        <v>1423</v>
      </c>
      <c r="B1424" s="1">
        <v>40557.666666666664</v>
      </c>
      <c r="C1424">
        <v>1</v>
      </c>
      <c r="D1424">
        <v>0</v>
      </c>
      <c r="E1424">
        <v>1</v>
      </c>
      <c r="F1424">
        <v>2</v>
      </c>
      <c r="G1424">
        <v>41</v>
      </c>
      <c r="H1424" s="9">
        <v>7.0015000000000001</v>
      </c>
      <c r="I1424" s="2">
        <v>3</v>
      </c>
      <c r="J1424" s="2">
        <v>87</v>
      </c>
      <c r="K1424" s="2">
        <v>90</v>
      </c>
    </row>
    <row r="1425" spans="1:11">
      <c r="A1425">
        <v>1424</v>
      </c>
      <c r="B1425" s="1">
        <v>40762.625</v>
      </c>
      <c r="C1425">
        <v>3</v>
      </c>
      <c r="D1425">
        <v>0</v>
      </c>
      <c r="E1425">
        <v>3</v>
      </c>
      <c r="F1425">
        <v>27</v>
      </c>
      <c r="G1425">
        <v>74</v>
      </c>
      <c r="H1425" s="9">
        <v>19.999500000000001</v>
      </c>
      <c r="I1425" s="7">
        <v>118</v>
      </c>
      <c r="J1425" s="7">
        <v>208</v>
      </c>
      <c r="K1425" s="2">
        <v>326</v>
      </c>
    </row>
    <row r="1426" spans="1:11">
      <c r="A1426">
        <v>1425</v>
      </c>
      <c r="B1426" s="1">
        <v>40623.583333333336</v>
      </c>
      <c r="C1426">
        <v>2</v>
      </c>
      <c r="D1426">
        <v>0</v>
      </c>
      <c r="E1426">
        <v>2</v>
      </c>
      <c r="F1426">
        <v>18</v>
      </c>
      <c r="G1426">
        <v>64</v>
      </c>
      <c r="H1426" s="9">
        <v>15.001300000000001</v>
      </c>
      <c r="I1426" s="2">
        <v>36</v>
      </c>
      <c r="J1426" s="2">
        <v>65</v>
      </c>
      <c r="K1426" s="2">
        <v>101</v>
      </c>
    </row>
    <row r="1427" spans="1:11">
      <c r="A1427">
        <v>1426</v>
      </c>
      <c r="B1427" s="1">
        <v>40683.416666666664</v>
      </c>
      <c r="C1427">
        <v>2</v>
      </c>
      <c r="D1427">
        <v>0</v>
      </c>
      <c r="E1427">
        <v>1</v>
      </c>
      <c r="F1427">
        <v>19.000000000000004</v>
      </c>
      <c r="G1427">
        <v>64</v>
      </c>
      <c r="H1427" s="9">
        <v>12.997999999999999</v>
      </c>
      <c r="I1427" s="7">
        <v>44</v>
      </c>
      <c r="J1427" s="7">
        <v>104</v>
      </c>
      <c r="K1427" s="2">
        <v>148</v>
      </c>
    </row>
    <row r="1428" spans="1:11">
      <c r="A1428">
        <v>1427</v>
      </c>
      <c r="B1428" s="1">
        <v>41187.791666666664</v>
      </c>
      <c r="C1428">
        <v>4</v>
      </c>
      <c r="D1428">
        <v>0</v>
      </c>
      <c r="E1428">
        <v>1</v>
      </c>
      <c r="F1428">
        <v>22</v>
      </c>
      <c r="G1428">
        <v>73</v>
      </c>
      <c r="H1428" s="9">
        <v>11.0014</v>
      </c>
      <c r="I1428" s="7">
        <v>67</v>
      </c>
      <c r="J1428" s="7">
        <v>433</v>
      </c>
      <c r="K1428" s="2">
        <v>500</v>
      </c>
    </row>
    <row r="1429" spans="1:11">
      <c r="A1429">
        <v>1428</v>
      </c>
      <c r="B1429" s="1">
        <v>40670.333333333336</v>
      </c>
      <c r="C1429">
        <v>2</v>
      </c>
      <c r="D1429">
        <v>0</v>
      </c>
      <c r="E1429">
        <v>1</v>
      </c>
      <c r="F1429">
        <v>17</v>
      </c>
      <c r="G1429">
        <v>52</v>
      </c>
      <c r="H1429" s="9">
        <v>12.997999999999999</v>
      </c>
      <c r="I1429" s="7">
        <v>19</v>
      </c>
      <c r="J1429" s="7">
        <v>96</v>
      </c>
      <c r="K1429" s="2">
        <v>115</v>
      </c>
    </row>
    <row r="1430" spans="1:11">
      <c r="A1430">
        <v>1429</v>
      </c>
      <c r="B1430" s="1">
        <v>41188.416666666664</v>
      </c>
      <c r="C1430">
        <v>4</v>
      </c>
      <c r="D1430">
        <v>0</v>
      </c>
      <c r="E1430">
        <v>1</v>
      </c>
      <c r="F1430">
        <v>22</v>
      </c>
      <c r="G1430">
        <v>69</v>
      </c>
      <c r="H1430" s="9">
        <v>19.001200000000001</v>
      </c>
      <c r="I1430" s="7">
        <v>198</v>
      </c>
      <c r="J1430" s="7">
        <v>341</v>
      </c>
      <c r="K1430" s="2">
        <v>539</v>
      </c>
    </row>
    <row r="1431" spans="1:11">
      <c r="A1431">
        <v>1430</v>
      </c>
      <c r="B1431" s="1">
        <v>40569.541666666664</v>
      </c>
      <c r="C1431">
        <v>1</v>
      </c>
      <c r="D1431">
        <v>0</v>
      </c>
      <c r="E1431">
        <v>3</v>
      </c>
      <c r="F1431">
        <v>2</v>
      </c>
      <c r="G1431">
        <v>93</v>
      </c>
      <c r="H1431" s="9">
        <v>22.002800000000001</v>
      </c>
      <c r="I1431" s="2">
        <v>4</v>
      </c>
      <c r="J1431" s="2">
        <v>43</v>
      </c>
      <c r="K1431" s="2">
        <v>47</v>
      </c>
    </row>
    <row r="1432" spans="1:11">
      <c r="A1432">
        <v>1431</v>
      </c>
      <c r="B1432" s="1">
        <v>41227.333333333336</v>
      </c>
      <c r="C1432">
        <v>4</v>
      </c>
      <c r="D1432">
        <v>0</v>
      </c>
      <c r="E1432">
        <v>1</v>
      </c>
      <c r="F1432">
        <v>5.0000000000000018</v>
      </c>
      <c r="G1432">
        <v>56</v>
      </c>
      <c r="H1432" s="9">
        <v>19.999500000000001</v>
      </c>
      <c r="I1432" s="7">
        <v>27</v>
      </c>
      <c r="J1432" s="7">
        <v>664</v>
      </c>
      <c r="K1432" s="2">
        <v>691</v>
      </c>
    </row>
    <row r="1433" spans="1:11">
      <c r="A1433">
        <v>1432</v>
      </c>
      <c r="B1433" s="1">
        <v>41214.041666666664</v>
      </c>
      <c r="C1433">
        <v>4</v>
      </c>
      <c r="D1433">
        <v>0</v>
      </c>
      <c r="E1433">
        <v>1</v>
      </c>
      <c r="F1433">
        <v>6.0000000000000018</v>
      </c>
      <c r="G1433">
        <v>75</v>
      </c>
      <c r="H1433" s="9">
        <v>7.0015000000000001</v>
      </c>
      <c r="I1433" s="7">
        <v>8</v>
      </c>
      <c r="J1433" s="7">
        <v>22</v>
      </c>
      <c r="K1433" s="2">
        <v>30</v>
      </c>
    </row>
    <row r="1434" spans="1:11">
      <c r="A1434">
        <v>1433</v>
      </c>
      <c r="B1434" s="1">
        <v>40823.208333333336</v>
      </c>
      <c r="C1434">
        <v>4</v>
      </c>
      <c r="D1434">
        <v>0</v>
      </c>
      <c r="E1434">
        <v>1</v>
      </c>
      <c r="F1434">
        <v>12</v>
      </c>
      <c r="G1434">
        <v>82</v>
      </c>
      <c r="H1434" s="9">
        <v>0</v>
      </c>
      <c r="I1434" s="7">
        <v>3</v>
      </c>
      <c r="J1434" s="7">
        <v>24</v>
      </c>
      <c r="K1434" s="2">
        <v>27</v>
      </c>
    </row>
    <row r="1435" spans="1:11">
      <c r="A1435">
        <v>1434</v>
      </c>
      <c r="B1435" s="1">
        <v>40647.083333333336</v>
      </c>
      <c r="C1435">
        <v>2</v>
      </c>
      <c r="D1435">
        <v>0</v>
      </c>
      <c r="E1435">
        <v>1</v>
      </c>
      <c r="F1435">
        <v>9</v>
      </c>
      <c r="G1435">
        <v>76</v>
      </c>
      <c r="H1435" s="9">
        <v>8.9981000000000009</v>
      </c>
      <c r="I1435" s="7">
        <v>0</v>
      </c>
      <c r="J1435" s="7">
        <v>3</v>
      </c>
      <c r="K1435" s="2">
        <v>3</v>
      </c>
    </row>
    <row r="1436" spans="1:11">
      <c r="A1436">
        <v>1435</v>
      </c>
      <c r="B1436" s="1">
        <v>40866.083333333336</v>
      </c>
      <c r="C1436">
        <v>4</v>
      </c>
      <c r="D1436">
        <v>0</v>
      </c>
      <c r="E1436">
        <v>1</v>
      </c>
      <c r="F1436">
        <v>3</v>
      </c>
      <c r="G1436">
        <v>56</v>
      </c>
      <c r="H1436" s="9">
        <v>11.0014</v>
      </c>
      <c r="I1436" s="7">
        <v>12</v>
      </c>
      <c r="J1436" s="7">
        <v>34</v>
      </c>
      <c r="K1436" s="2">
        <v>46</v>
      </c>
    </row>
    <row r="1437" spans="1:11">
      <c r="A1437">
        <v>1436</v>
      </c>
      <c r="B1437" s="1">
        <v>41160.291666666664</v>
      </c>
      <c r="C1437">
        <v>3</v>
      </c>
      <c r="D1437">
        <v>0</v>
      </c>
      <c r="E1437">
        <v>1</v>
      </c>
      <c r="F1437">
        <v>23.999999999999993</v>
      </c>
      <c r="G1437">
        <v>89</v>
      </c>
      <c r="H1437" s="9">
        <v>19.001200000000001</v>
      </c>
      <c r="I1437" s="7">
        <v>11</v>
      </c>
      <c r="J1437" s="7">
        <v>71</v>
      </c>
      <c r="K1437" s="2">
        <v>82</v>
      </c>
    </row>
    <row r="1438" spans="1:11">
      <c r="A1438">
        <v>1437</v>
      </c>
      <c r="B1438" s="1">
        <v>40725.166666666664</v>
      </c>
      <c r="C1438">
        <v>3</v>
      </c>
      <c r="D1438">
        <v>0</v>
      </c>
      <c r="E1438">
        <v>1</v>
      </c>
      <c r="F1438">
        <v>22</v>
      </c>
      <c r="G1438">
        <v>57</v>
      </c>
      <c r="H1438" s="9">
        <v>0</v>
      </c>
      <c r="I1438" s="7">
        <v>1</v>
      </c>
      <c r="J1438" s="7">
        <v>5</v>
      </c>
      <c r="K1438" s="2">
        <v>6</v>
      </c>
    </row>
    <row r="1439" spans="1:11">
      <c r="A1439">
        <v>1438</v>
      </c>
      <c r="B1439" s="1">
        <v>40926.875</v>
      </c>
      <c r="C1439">
        <v>1</v>
      </c>
      <c r="D1439">
        <v>0</v>
      </c>
      <c r="E1439">
        <v>1</v>
      </c>
      <c r="F1439">
        <v>1</v>
      </c>
      <c r="G1439">
        <v>40</v>
      </c>
      <c r="H1439" s="9">
        <v>27.999300000000002</v>
      </c>
      <c r="I1439" s="7">
        <v>5</v>
      </c>
      <c r="J1439" s="7">
        <v>118</v>
      </c>
      <c r="K1439" s="2">
        <v>123</v>
      </c>
    </row>
    <row r="1440" spans="1:11">
      <c r="A1440">
        <v>1439</v>
      </c>
      <c r="B1440" s="1">
        <v>40677.875</v>
      </c>
      <c r="C1440">
        <v>2</v>
      </c>
      <c r="D1440">
        <v>0</v>
      </c>
      <c r="E1440">
        <v>3</v>
      </c>
      <c r="F1440">
        <v>18</v>
      </c>
      <c r="G1440">
        <v>94</v>
      </c>
      <c r="H1440" s="9">
        <v>15.001300000000001</v>
      </c>
      <c r="I1440" s="7">
        <v>15</v>
      </c>
      <c r="J1440" s="7">
        <v>44</v>
      </c>
      <c r="K1440" s="2">
        <v>59</v>
      </c>
    </row>
    <row r="1441" spans="1:11">
      <c r="A1441">
        <v>1440</v>
      </c>
      <c r="B1441" s="1">
        <v>41228.625</v>
      </c>
      <c r="C1441">
        <v>4</v>
      </c>
      <c r="D1441">
        <v>0</v>
      </c>
      <c r="E1441">
        <v>2</v>
      </c>
      <c r="F1441">
        <v>10</v>
      </c>
      <c r="G1441">
        <v>58</v>
      </c>
      <c r="H1441" s="9">
        <v>11.0014</v>
      </c>
      <c r="I1441" s="7">
        <v>26</v>
      </c>
      <c r="J1441" s="7">
        <v>191</v>
      </c>
      <c r="K1441" s="2">
        <v>217</v>
      </c>
    </row>
    <row r="1442" spans="1:11">
      <c r="A1442">
        <v>1441</v>
      </c>
      <c r="B1442" s="1">
        <v>40563.875</v>
      </c>
      <c r="C1442">
        <v>1</v>
      </c>
      <c r="D1442">
        <v>0</v>
      </c>
      <c r="E1442">
        <v>2</v>
      </c>
      <c r="F1442">
        <v>3</v>
      </c>
      <c r="G1442">
        <v>60</v>
      </c>
      <c r="H1442" s="9">
        <v>16.997900000000001</v>
      </c>
      <c r="I1442" s="2">
        <v>3</v>
      </c>
      <c r="J1442" s="2">
        <v>53</v>
      </c>
      <c r="K1442" s="2">
        <v>56</v>
      </c>
    </row>
    <row r="1443" spans="1:11">
      <c r="A1443">
        <v>1442</v>
      </c>
      <c r="B1443" s="1">
        <v>40691.416666666664</v>
      </c>
      <c r="C1443">
        <v>2</v>
      </c>
      <c r="D1443">
        <v>0</v>
      </c>
      <c r="E1443">
        <v>1</v>
      </c>
      <c r="F1443">
        <v>26</v>
      </c>
      <c r="G1443">
        <v>65</v>
      </c>
      <c r="H1443" s="9">
        <v>15.001300000000001</v>
      </c>
      <c r="I1443" s="7">
        <v>110</v>
      </c>
      <c r="J1443" s="7">
        <v>166</v>
      </c>
      <c r="K1443" s="2">
        <v>276</v>
      </c>
    </row>
    <row r="1444" spans="1:11">
      <c r="A1444">
        <v>1443</v>
      </c>
      <c r="B1444" s="1">
        <v>40584.333333333336</v>
      </c>
      <c r="C1444">
        <v>1</v>
      </c>
      <c r="D1444">
        <v>0</v>
      </c>
      <c r="E1444">
        <v>1</v>
      </c>
      <c r="F1444">
        <v>-4</v>
      </c>
      <c r="G1444">
        <v>49</v>
      </c>
      <c r="H1444" s="9">
        <v>22.002800000000001</v>
      </c>
      <c r="I1444" s="2">
        <v>4</v>
      </c>
      <c r="J1444" s="2">
        <v>172</v>
      </c>
      <c r="K1444" s="2">
        <v>176</v>
      </c>
    </row>
    <row r="1445" spans="1:11">
      <c r="A1445">
        <v>1444</v>
      </c>
      <c r="B1445" s="1">
        <v>41222.958333333336</v>
      </c>
      <c r="C1445">
        <v>4</v>
      </c>
      <c r="D1445">
        <v>0</v>
      </c>
      <c r="E1445">
        <v>1</v>
      </c>
      <c r="F1445">
        <v>7</v>
      </c>
      <c r="G1445">
        <v>81</v>
      </c>
      <c r="H1445" s="9">
        <v>6.0031999999999996</v>
      </c>
      <c r="I1445" s="7">
        <v>20</v>
      </c>
      <c r="J1445" s="7">
        <v>142</v>
      </c>
      <c r="K1445" s="2">
        <v>162</v>
      </c>
    </row>
    <row r="1446" spans="1:11">
      <c r="A1446">
        <v>1445</v>
      </c>
      <c r="B1446" s="1">
        <v>40843.875</v>
      </c>
      <c r="C1446">
        <v>4</v>
      </c>
      <c r="D1446">
        <v>0</v>
      </c>
      <c r="E1446">
        <v>1</v>
      </c>
      <c r="F1446">
        <v>11</v>
      </c>
      <c r="G1446">
        <v>62</v>
      </c>
      <c r="H1446" s="9">
        <v>35.000799999999998</v>
      </c>
      <c r="I1446" s="7">
        <v>13</v>
      </c>
      <c r="J1446" s="7">
        <v>118</v>
      </c>
      <c r="K1446" s="2">
        <v>131</v>
      </c>
    </row>
    <row r="1447" spans="1:11">
      <c r="A1447">
        <v>1446</v>
      </c>
      <c r="B1447" s="1">
        <v>40913.333333333336</v>
      </c>
      <c r="C1447">
        <v>1</v>
      </c>
      <c r="D1447">
        <v>0</v>
      </c>
      <c r="E1447">
        <v>2</v>
      </c>
      <c r="F1447">
        <v>1</v>
      </c>
      <c r="G1447">
        <v>75</v>
      </c>
      <c r="H1447" s="9">
        <v>0</v>
      </c>
      <c r="I1447" s="7">
        <v>11</v>
      </c>
      <c r="J1447" s="7">
        <v>377</v>
      </c>
      <c r="K1447" s="2">
        <v>388</v>
      </c>
    </row>
    <row r="1448" spans="1:11">
      <c r="A1448">
        <v>1447</v>
      </c>
      <c r="B1448" s="1">
        <v>40804.666666666664</v>
      </c>
      <c r="C1448">
        <v>3</v>
      </c>
      <c r="D1448">
        <v>0</v>
      </c>
      <c r="E1448">
        <v>2</v>
      </c>
      <c r="F1448">
        <v>19.000000000000004</v>
      </c>
      <c r="G1448">
        <v>64</v>
      </c>
      <c r="H1448" s="9">
        <v>11.0014</v>
      </c>
      <c r="I1448" s="7">
        <v>134</v>
      </c>
      <c r="J1448" s="7">
        <v>235</v>
      </c>
      <c r="K1448" s="2">
        <v>369</v>
      </c>
    </row>
    <row r="1449" spans="1:11">
      <c r="A1449">
        <v>1448</v>
      </c>
      <c r="B1449" s="1">
        <v>40996.625</v>
      </c>
      <c r="C1449">
        <v>2</v>
      </c>
      <c r="D1449">
        <v>0</v>
      </c>
      <c r="E1449">
        <v>2</v>
      </c>
      <c r="F1449">
        <v>22</v>
      </c>
      <c r="G1449">
        <v>41</v>
      </c>
      <c r="H1449" s="9">
        <v>19.999500000000001</v>
      </c>
      <c r="I1449" s="7">
        <v>47</v>
      </c>
      <c r="J1449" s="7">
        <v>152</v>
      </c>
      <c r="K1449" s="2">
        <v>199</v>
      </c>
    </row>
    <row r="1450" spans="1:11">
      <c r="A1450">
        <v>1449</v>
      </c>
      <c r="B1450" s="1">
        <v>41102.416666666664</v>
      </c>
      <c r="C1450">
        <v>3</v>
      </c>
      <c r="D1450">
        <v>0</v>
      </c>
      <c r="E1450">
        <v>1</v>
      </c>
      <c r="F1450">
        <v>28</v>
      </c>
      <c r="G1450">
        <v>48</v>
      </c>
      <c r="H1450" s="9">
        <v>11.0014</v>
      </c>
      <c r="I1450" s="7">
        <v>69</v>
      </c>
      <c r="J1450" s="7">
        <v>145</v>
      </c>
      <c r="K1450" s="2">
        <v>214</v>
      </c>
    </row>
    <row r="1451" spans="1:11">
      <c r="A1451">
        <v>1450</v>
      </c>
      <c r="B1451" s="1">
        <v>40729.041666666664</v>
      </c>
      <c r="C1451">
        <v>3</v>
      </c>
      <c r="D1451">
        <v>0</v>
      </c>
      <c r="E1451">
        <v>1</v>
      </c>
      <c r="F1451">
        <v>26</v>
      </c>
      <c r="G1451">
        <v>65</v>
      </c>
      <c r="H1451" s="9">
        <v>7.0015000000000001</v>
      </c>
      <c r="I1451" s="7">
        <v>15</v>
      </c>
      <c r="J1451" s="7">
        <v>24</v>
      </c>
      <c r="K1451" s="2">
        <v>39</v>
      </c>
    </row>
    <row r="1452" spans="1:11">
      <c r="A1452">
        <v>1451</v>
      </c>
      <c r="B1452" s="1">
        <v>41092.041666666664</v>
      </c>
      <c r="C1452">
        <v>3</v>
      </c>
      <c r="D1452">
        <v>0</v>
      </c>
      <c r="E1452">
        <v>2</v>
      </c>
      <c r="F1452">
        <v>29</v>
      </c>
      <c r="G1452">
        <v>58</v>
      </c>
      <c r="H1452" s="9">
        <v>12.997999999999999</v>
      </c>
      <c r="I1452" s="7">
        <v>3</v>
      </c>
      <c r="J1452" s="7">
        <v>14</v>
      </c>
      <c r="K1452" s="2">
        <v>17</v>
      </c>
    </row>
    <row r="1453" spans="1:11">
      <c r="A1453">
        <v>1452</v>
      </c>
      <c r="B1453" s="1">
        <v>41266.541666666664</v>
      </c>
      <c r="C1453">
        <v>1</v>
      </c>
      <c r="D1453">
        <v>0</v>
      </c>
      <c r="E1453">
        <v>1</v>
      </c>
      <c r="F1453">
        <v>7</v>
      </c>
      <c r="G1453">
        <v>39</v>
      </c>
      <c r="H1453" s="9">
        <v>15.001300000000001</v>
      </c>
      <c r="I1453" s="7">
        <v>63</v>
      </c>
      <c r="J1453" s="7">
        <v>123</v>
      </c>
      <c r="K1453" s="2">
        <v>186</v>
      </c>
    </row>
    <row r="1454" spans="1:11">
      <c r="A1454">
        <v>1453</v>
      </c>
      <c r="B1454" s="1">
        <v>40757.583333333336</v>
      </c>
      <c r="C1454">
        <v>3</v>
      </c>
      <c r="D1454">
        <v>0</v>
      </c>
      <c r="E1454">
        <v>1</v>
      </c>
      <c r="F1454">
        <v>35.999999999999993</v>
      </c>
      <c r="G1454">
        <v>25</v>
      </c>
      <c r="H1454" s="9">
        <v>19.001200000000001</v>
      </c>
      <c r="I1454" s="7">
        <v>45</v>
      </c>
      <c r="J1454" s="7">
        <v>113</v>
      </c>
      <c r="K1454" s="2">
        <v>158</v>
      </c>
    </row>
    <row r="1455" spans="1:11">
      <c r="A1455">
        <v>1454</v>
      </c>
      <c r="B1455" s="1">
        <v>41136.666666666664</v>
      </c>
      <c r="C1455">
        <v>3</v>
      </c>
      <c r="D1455">
        <v>0</v>
      </c>
      <c r="E1455">
        <v>1</v>
      </c>
      <c r="F1455">
        <v>29</v>
      </c>
      <c r="G1455">
        <v>48</v>
      </c>
      <c r="H1455" s="9">
        <v>12.997999999999999</v>
      </c>
      <c r="I1455" s="7">
        <v>91</v>
      </c>
      <c r="J1455" s="7">
        <v>340</v>
      </c>
      <c r="K1455" s="2">
        <v>431</v>
      </c>
    </row>
    <row r="1456" spans="1:11">
      <c r="A1456">
        <v>1455</v>
      </c>
      <c r="B1456" s="1">
        <v>40935.75</v>
      </c>
      <c r="C1456">
        <v>1</v>
      </c>
      <c r="D1456">
        <v>0</v>
      </c>
      <c r="E1456">
        <v>1</v>
      </c>
      <c r="F1456">
        <v>11</v>
      </c>
      <c r="G1456">
        <v>50</v>
      </c>
      <c r="H1456" s="9">
        <v>32.997500000000002</v>
      </c>
      <c r="I1456" s="7">
        <v>20</v>
      </c>
      <c r="J1456" s="7">
        <v>360</v>
      </c>
      <c r="K1456" s="2">
        <v>380</v>
      </c>
    </row>
    <row r="1457" spans="1:11">
      <c r="A1457">
        <v>1456</v>
      </c>
      <c r="B1457" s="1">
        <v>41077.333333333336</v>
      </c>
      <c r="C1457">
        <v>2</v>
      </c>
      <c r="D1457">
        <v>0</v>
      </c>
      <c r="E1457">
        <v>1</v>
      </c>
      <c r="F1457">
        <v>19.000000000000004</v>
      </c>
      <c r="G1457">
        <v>68</v>
      </c>
      <c r="H1457" s="9">
        <v>16.997900000000001</v>
      </c>
      <c r="I1457" s="7">
        <v>24</v>
      </c>
      <c r="J1457" s="7">
        <v>95</v>
      </c>
      <c r="K1457" s="2">
        <v>119</v>
      </c>
    </row>
    <row r="1458" spans="1:11">
      <c r="A1458">
        <v>1457</v>
      </c>
      <c r="B1458" s="1">
        <v>41255.333333333336</v>
      </c>
      <c r="C1458">
        <v>4</v>
      </c>
      <c r="D1458">
        <v>0</v>
      </c>
      <c r="E1458">
        <v>2</v>
      </c>
      <c r="F1458">
        <v>4</v>
      </c>
      <c r="G1458">
        <v>65</v>
      </c>
      <c r="H1458" s="9">
        <v>11.0014</v>
      </c>
      <c r="I1458" s="7">
        <v>18</v>
      </c>
      <c r="J1458" s="7">
        <v>670</v>
      </c>
      <c r="K1458" s="2">
        <v>688</v>
      </c>
    </row>
    <row r="1459" spans="1:11">
      <c r="A1459">
        <v>1458</v>
      </c>
      <c r="B1459" s="1">
        <v>41094.708333333336</v>
      </c>
      <c r="C1459">
        <v>3</v>
      </c>
      <c r="D1459">
        <v>1</v>
      </c>
      <c r="E1459">
        <v>1</v>
      </c>
      <c r="F1459">
        <v>37</v>
      </c>
      <c r="G1459">
        <v>35</v>
      </c>
      <c r="H1459" s="9">
        <v>19.999500000000001</v>
      </c>
      <c r="I1459" s="7">
        <v>161</v>
      </c>
      <c r="J1459" s="7">
        <v>253</v>
      </c>
      <c r="K1459" s="2">
        <v>414</v>
      </c>
    </row>
    <row r="1460" spans="1:11">
      <c r="A1460">
        <v>1459</v>
      </c>
      <c r="B1460" s="1">
        <v>41004.5</v>
      </c>
      <c r="C1460">
        <v>2</v>
      </c>
      <c r="D1460">
        <v>0</v>
      </c>
      <c r="E1460">
        <v>1</v>
      </c>
      <c r="F1460">
        <v>13</v>
      </c>
      <c r="G1460">
        <v>33</v>
      </c>
      <c r="H1460" s="9">
        <v>0</v>
      </c>
      <c r="I1460" s="7">
        <v>66</v>
      </c>
      <c r="J1460" s="7">
        <v>209</v>
      </c>
      <c r="K1460" s="2">
        <v>275</v>
      </c>
    </row>
    <row r="1461" spans="1:11">
      <c r="A1461">
        <v>1460</v>
      </c>
      <c r="B1461" s="1">
        <v>40867.958333333336</v>
      </c>
      <c r="C1461">
        <v>4</v>
      </c>
      <c r="D1461">
        <v>0</v>
      </c>
      <c r="E1461">
        <v>3</v>
      </c>
      <c r="F1461">
        <v>14</v>
      </c>
      <c r="G1461">
        <v>88</v>
      </c>
      <c r="H1461" s="9">
        <v>6.0031999999999996</v>
      </c>
      <c r="I1461" s="7">
        <v>3</v>
      </c>
      <c r="J1461" s="7">
        <v>25</v>
      </c>
      <c r="K1461" s="2">
        <v>28</v>
      </c>
    </row>
    <row r="1462" spans="1:11">
      <c r="A1462">
        <v>1461</v>
      </c>
      <c r="B1462" s="1">
        <v>41274.416666666664</v>
      </c>
      <c r="C1462">
        <v>1</v>
      </c>
      <c r="D1462">
        <v>0</v>
      </c>
      <c r="E1462">
        <v>2</v>
      </c>
      <c r="F1462" s="2">
        <v>1</v>
      </c>
      <c r="G1462">
        <v>69</v>
      </c>
      <c r="H1462" s="9">
        <v>8.9981000000000009</v>
      </c>
      <c r="I1462" s="7">
        <v>33</v>
      </c>
      <c r="J1462" s="7">
        <v>87</v>
      </c>
      <c r="K1462" s="2">
        <v>120</v>
      </c>
    </row>
    <row r="1463" spans="1:11">
      <c r="A1463">
        <v>1462</v>
      </c>
      <c r="B1463" s="1">
        <v>40959.041666666664</v>
      </c>
      <c r="C1463">
        <v>1</v>
      </c>
      <c r="D1463">
        <v>1</v>
      </c>
      <c r="E1463">
        <v>2</v>
      </c>
      <c r="F1463">
        <v>3</v>
      </c>
      <c r="G1463">
        <v>87</v>
      </c>
      <c r="H1463" s="9">
        <v>6.0031999999999996</v>
      </c>
      <c r="I1463" s="7">
        <v>3</v>
      </c>
      <c r="J1463" s="7">
        <v>12</v>
      </c>
      <c r="K1463" s="2">
        <v>15</v>
      </c>
    </row>
    <row r="1464" spans="1:11">
      <c r="A1464">
        <v>1463</v>
      </c>
      <c r="B1464" s="1">
        <v>41121.416666666664</v>
      </c>
      <c r="C1464">
        <v>3</v>
      </c>
      <c r="D1464">
        <v>0</v>
      </c>
      <c r="E1464">
        <v>1</v>
      </c>
      <c r="F1464">
        <v>27</v>
      </c>
      <c r="G1464">
        <v>66</v>
      </c>
      <c r="H1464" s="9">
        <v>0</v>
      </c>
      <c r="I1464" s="7">
        <v>73</v>
      </c>
      <c r="J1464" s="7">
        <v>154</v>
      </c>
      <c r="K1464" s="2">
        <v>227</v>
      </c>
    </row>
    <row r="1465" spans="1:11">
      <c r="A1465">
        <v>1464</v>
      </c>
      <c r="B1465" s="1">
        <v>41118.791666666664</v>
      </c>
      <c r="C1465">
        <v>3</v>
      </c>
      <c r="D1465">
        <v>0</v>
      </c>
      <c r="E1465">
        <v>1</v>
      </c>
      <c r="F1465">
        <v>25</v>
      </c>
      <c r="G1465">
        <v>83</v>
      </c>
      <c r="H1465" s="9">
        <v>0</v>
      </c>
      <c r="I1465" s="7">
        <v>115</v>
      </c>
      <c r="J1465" s="7">
        <v>223</v>
      </c>
      <c r="K1465" s="2">
        <v>338</v>
      </c>
    </row>
    <row r="1466" spans="1:11">
      <c r="A1466">
        <v>1465</v>
      </c>
      <c r="B1466" s="1">
        <v>41083.625</v>
      </c>
      <c r="C1466">
        <v>3</v>
      </c>
      <c r="D1466">
        <v>0</v>
      </c>
      <c r="E1466">
        <v>1</v>
      </c>
      <c r="F1466">
        <v>33</v>
      </c>
      <c r="G1466">
        <v>30</v>
      </c>
      <c r="H1466" s="9">
        <v>22.002800000000001</v>
      </c>
      <c r="I1466" s="7">
        <v>217</v>
      </c>
      <c r="J1466" s="7">
        <v>266</v>
      </c>
      <c r="K1466" s="2">
        <v>483</v>
      </c>
    </row>
    <row r="1467" spans="1:11">
      <c r="A1467">
        <v>1466</v>
      </c>
      <c r="B1467" s="1">
        <v>40935.916666666664</v>
      </c>
      <c r="C1467">
        <v>1</v>
      </c>
      <c r="D1467">
        <v>0</v>
      </c>
      <c r="E1467">
        <v>1</v>
      </c>
      <c r="F1467">
        <v>8</v>
      </c>
      <c r="G1467">
        <v>49</v>
      </c>
      <c r="H1467" s="9">
        <v>26.002700000000001</v>
      </c>
      <c r="I1467" s="7">
        <v>11</v>
      </c>
      <c r="J1467" s="7">
        <v>108</v>
      </c>
      <c r="K1467" s="2">
        <v>119</v>
      </c>
    </row>
    <row r="1468" spans="1:11">
      <c r="A1468">
        <v>1467</v>
      </c>
      <c r="B1468" s="1">
        <v>40758.5</v>
      </c>
      <c r="C1468">
        <v>3</v>
      </c>
      <c r="D1468">
        <v>0</v>
      </c>
      <c r="E1468">
        <v>3</v>
      </c>
      <c r="F1468">
        <v>29</v>
      </c>
      <c r="G1468">
        <v>55</v>
      </c>
      <c r="H1468" s="9">
        <v>8.9981000000000009</v>
      </c>
      <c r="I1468" s="7">
        <v>19</v>
      </c>
      <c r="J1468" s="7">
        <v>142</v>
      </c>
      <c r="K1468" s="2">
        <v>161</v>
      </c>
    </row>
    <row r="1469" spans="1:11">
      <c r="A1469">
        <v>1468</v>
      </c>
      <c r="B1469" s="1">
        <v>40709.208333333336</v>
      </c>
      <c r="C1469">
        <v>2</v>
      </c>
      <c r="D1469">
        <v>0</v>
      </c>
      <c r="E1469">
        <v>1</v>
      </c>
      <c r="F1469">
        <v>15</v>
      </c>
      <c r="G1469">
        <v>67</v>
      </c>
      <c r="H1469" s="9">
        <v>19.001200000000001</v>
      </c>
      <c r="I1469" s="7">
        <v>1</v>
      </c>
      <c r="J1469" s="7">
        <v>20</v>
      </c>
      <c r="K1469" s="2">
        <v>21</v>
      </c>
    </row>
    <row r="1470" spans="1:11">
      <c r="A1470">
        <v>1469</v>
      </c>
      <c r="B1470" s="1">
        <v>40956.333333333336</v>
      </c>
      <c r="C1470">
        <v>1</v>
      </c>
      <c r="D1470">
        <v>0</v>
      </c>
      <c r="E1470">
        <v>2</v>
      </c>
      <c r="F1470">
        <v>4</v>
      </c>
      <c r="G1470">
        <v>100</v>
      </c>
      <c r="H1470" s="9">
        <v>0</v>
      </c>
      <c r="I1470" s="7">
        <v>4</v>
      </c>
      <c r="J1470" s="7">
        <v>515</v>
      </c>
      <c r="K1470" s="2">
        <v>519</v>
      </c>
    </row>
    <row r="1471" spans="1:11">
      <c r="A1471">
        <v>1470</v>
      </c>
      <c r="B1471" s="1">
        <v>41224.666666666664</v>
      </c>
      <c r="C1471">
        <v>4</v>
      </c>
      <c r="D1471">
        <v>0</v>
      </c>
      <c r="E1471">
        <v>1</v>
      </c>
      <c r="F1471">
        <v>18</v>
      </c>
      <c r="G1471">
        <v>42</v>
      </c>
      <c r="H1471" s="9">
        <v>15.001300000000001</v>
      </c>
      <c r="I1471" s="7">
        <v>260</v>
      </c>
      <c r="J1471" s="7">
        <v>393</v>
      </c>
      <c r="K1471" s="2">
        <v>653</v>
      </c>
    </row>
    <row r="1472" spans="1:11">
      <c r="A1472">
        <v>1471</v>
      </c>
      <c r="B1472" s="1">
        <v>40708.291666666664</v>
      </c>
      <c r="C1472">
        <v>2</v>
      </c>
      <c r="D1472">
        <v>0</v>
      </c>
      <c r="E1472">
        <v>1</v>
      </c>
      <c r="F1472">
        <v>19.000000000000004</v>
      </c>
      <c r="G1472">
        <v>52</v>
      </c>
      <c r="H1472" s="9">
        <v>27.999300000000002</v>
      </c>
      <c r="I1472" s="7">
        <v>19</v>
      </c>
      <c r="J1472" s="7">
        <v>344</v>
      </c>
      <c r="K1472" s="2">
        <v>363</v>
      </c>
    </row>
    <row r="1473" spans="1:11">
      <c r="A1473">
        <v>1472</v>
      </c>
      <c r="B1473" s="1">
        <v>40871.208333333336</v>
      </c>
      <c r="C1473">
        <v>4</v>
      </c>
      <c r="D1473">
        <v>1</v>
      </c>
      <c r="E1473">
        <v>1</v>
      </c>
      <c r="F1473">
        <v>6.0000000000000018</v>
      </c>
      <c r="G1473">
        <v>61</v>
      </c>
      <c r="H1473" s="9">
        <v>7.0015000000000001</v>
      </c>
      <c r="I1473" s="7">
        <v>1</v>
      </c>
      <c r="J1473" s="7">
        <v>9</v>
      </c>
      <c r="K1473" s="2">
        <v>10</v>
      </c>
    </row>
    <row r="1474" spans="1:11">
      <c r="A1474">
        <v>1473</v>
      </c>
      <c r="B1474" s="1">
        <v>40760.291666666664</v>
      </c>
      <c r="C1474">
        <v>3</v>
      </c>
      <c r="D1474">
        <v>0</v>
      </c>
      <c r="E1474">
        <v>1</v>
      </c>
      <c r="F1474">
        <v>23.999999999999993</v>
      </c>
      <c r="G1474">
        <v>78</v>
      </c>
      <c r="H1474" s="9">
        <v>8.9981000000000009</v>
      </c>
      <c r="I1474" s="7">
        <v>23</v>
      </c>
      <c r="J1474" s="7">
        <v>245</v>
      </c>
      <c r="K1474" s="2">
        <v>268</v>
      </c>
    </row>
    <row r="1475" spans="1:11">
      <c r="A1475">
        <v>1474</v>
      </c>
      <c r="B1475" s="1">
        <v>40614.583333333336</v>
      </c>
      <c r="C1475">
        <v>1</v>
      </c>
      <c r="D1475">
        <v>0</v>
      </c>
      <c r="E1475">
        <v>1</v>
      </c>
      <c r="F1475">
        <v>11</v>
      </c>
      <c r="G1475">
        <v>50</v>
      </c>
      <c r="H1475" s="9">
        <v>30.002600000000001</v>
      </c>
      <c r="I1475" s="2">
        <v>70</v>
      </c>
      <c r="J1475" s="2">
        <v>96</v>
      </c>
      <c r="K1475" s="2">
        <v>166</v>
      </c>
    </row>
    <row r="1476" spans="1:11">
      <c r="A1476">
        <v>1475</v>
      </c>
      <c r="B1476" s="1">
        <v>41160.875</v>
      </c>
      <c r="C1476">
        <v>3</v>
      </c>
      <c r="D1476">
        <v>0</v>
      </c>
      <c r="E1476">
        <v>2</v>
      </c>
      <c r="F1476">
        <v>21.000000000000004</v>
      </c>
      <c r="G1476">
        <v>83</v>
      </c>
      <c r="H1476" s="9">
        <v>11.0014</v>
      </c>
      <c r="I1476" s="7">
        <v>26</v>
      </c>
      <c r="J1476" s="7">
        <v>155</v>
      </c>
      <c r="K1476" s="2">
        <v>181</v>
      </c>
    </row>
    <row r="1477" spans="1:11">
      <c r="A1477">
        <v>1476</v>
      </c>
      <c r="B1477" s="1">
        <v>41103.916666666664</v>
      </c>
      <c r="C1477">
        <v>3</v>
      </c>
      <c r="D1477">
        <v>0</v>
      </c>
      <c r="E1477">
        <v>1</v>
      </c>
      <c r="F1477">
        <v>28</v>
      </c>
      <c r="G1477">
        <v>45</v>
      </c>
      <c r="H1477" s="9">
        <v>0</v>
      </c>
      <c r="I1477" s="7">
        <v>59</v>
      </c>
      <c r="J1477" s="7">
        <v>204</v>
      </c>
      <c r="K1477" s="2">
        <v>263</v>
      </c>
    </row>
    <row r="1478" spans="1:11">
      <c r="A1478">
        <v>1477</v>
      </c>
      <c r="B1478" s="1">
        <v>41017.583333333336</v>
      </c>
      <c r="C1478">
        <v>2</v>
      </c>
      <c r="D1478">
        <v>0</v>
      </c>
      <c r="E1478">
        <v>3</v>
      </c>
      <c r="F1478">
        <v>13</v>
      </c>
      <c r="G1478">
        <v>72</v>
      </c>
      <c r="H1478" s="9">
        <v>7.0015000000000001</v>
      </c>
      <c r="I1478" s="7">
        <v>8</v>
      </c>
      <c r="J1478" s="7">
        <v>43</v>
      </c>
      <c r="K1478" s="2">
        <v>51</v>
      </c>
    </row>
    <row r="1479" spans="1:11">
      <c r="A1479">
        <v>1478</v>
      </c>
      <c r="B1479" s="1">
        <v>40746.333333333336</v>
      </c>
      <c r="C1479">
        <v>3</v>
      </c>
      <c r="D1479">
        <v>0</v>
      </c>
      <c r="E1479">
        <v>2</v>
      </c>
      <c r="F1479">
        <v>33</v>
      </c>
      <c r="G1479">
        <v>63</v>
      </c>
      <c r="H1479" s="9">
        <v>11.0014</v>
      </c>
      <c r="I1479" s="7">
        <v>30</v>
      </c>
      <c r="J1479" s="7">
        <v>290</v>
      </c>
      <c r="K1479" s="2">
        <v>320</v>
      </c>
    </row>
    <row r="1480" spans="1:11">
      <c r="A1480">
        <v>1479</v>
      </c>
      <c r="B1480" s="1">
        <v>40845.833333333336</v>
      </c>
      <c r="C1480">
        <v>4</v>
      </c>
      <c r="D1480">
        <v>0</v>
      </c>
      <c r="E1480">
        <v>1</v>
      </c>
      <c r="F1480">
        <v>3</v>
      </c>
      <c r="G1480">
        <v>87</v>
      </c>
      <c r="H1480" s="9">
        <v>23.999400000000001</v>
      </c>
      <c r="I1480" s="7">
        <v>7</v>
      </c>
      <c r="J1480" s="7">
        <v>40</v>
      </c>
      <c r="K1480" s="2">
        <v>47</v>
      </c>
    </row>
    <row r="1481" spans="1:11">
      <c r="A1481">
        <v>1480</v>
      </c>
      <c r="B1481" s="1">
        <v>40833.791666666664</v>
      </c>
      <c r="C1481">
        <v>4</v>
      </c>
      <c r="D1481">
        <v>0</v>
      </c>
      <c r="E1481">
        <v>1</v>
      </c>
      <c r="F1481">
        <v>18</v>
      </c>
      <c r="G1481">
        <v>68</v>
      </c>
      <c r="H1481" s="9">
        <v>7.0015000000000001</v>
      </c>
      <c r="I1481" s="7">
        <v>45</v>
      </c>
      <c r="J1481" s="7">
        <v>287</v>
      </c>
      <c r="K1481" s="2">
        <v>332</v>
      </c>
    </row>
    <row r="1482" spans="1:11">
      <c r="A1482">
        <v>1481</v>
      </c>
      <c r="B1482" s="1">
        <v>41170.416666666664</v>
      </c>
      <c r="C1482">
        <v>3</v>
      </c>
      <c r="D1482">
        <v>0</v>
      </c>
      <c r="E1482">
        <v>3</v>
      </c>
      <c r="F1482">
        <v>25</v>
      </c>
      <c r="G1482">
        <v>79</v>
      </c>
      <c r="H1482" s="9">
        <v>43.000599999999999</v>
      </c>
      <c r="I1482" s="7">
        <v>30</v>
      </c>
      <c r="J1482" s="7">
        <v>130</v>
      </c>
      <c r="K1482" s="2">
        <v>160</v>
      </c>
    </row>
    <row r="1483" spans="1:11">
      <c r="A1483">
        <v>1482</v>
      </c>
      <c r="B1483" s="1">
        <v>40906.708333333336</v>
      </c>
      <c r="C1483">
        <v>1</v>
      </c>
      <c r="D1483">
        <v>0</v>
      </c>
      <c r="E1483">
        <v>1</v>
      </c>
      <c r="F1483">
        <v>6.0000000000000018</v>
      </c>
      <c r="G1483">
        <v>61</v>
      </c>
      <c r="H1483" s="9">
        <v>11.0014</v>
      </c>
      <c r="I1483" s="7">
        <v>14</v>
      </c>
      <c r="J1483" s="7">
        <v>226</v>
      </c>
      <c r="K1483" s="2">
        <v>240</v>
      </c>
    </row>
    <row r="1484" spans="1:11">
      <c r="A1484">
        <v>1483</v>
      </c>
      <c r="B1484" s="1">
        <v>40636</v>
      </c>
      <c r="C1484">
        <v>2</v>
      </c>
      <c r="D1484">
        <v>0</v>
      </c>
      <c r="E1484">
        <v>1</v>
      </c>
      <c r="F1484">
        <v>6.0000000000000018</v>
      </c>
      <c r="G1484">
        <v>65</v>
      </c>
      <c r="H1484" s="9">
        <v>12.997999999999999</v>
      </c>
      <c r="I1484" s="7">
        <v>8</v>
      </c>
      <c r="J1484" s="7">
        <v>31</v>
      </c>
      <c r="K1484" s="2">
        <v>39</v>
      </c>
    </row>
    <row r="1485" spans="1:11">
      <c r="A1485">
        <v>1484</v>
      </c>
      <c r="B1485" s="1">
        <v>41077.375</v>
      </c>
      <c r="C1485">
        <v>2</v>
      </c>
      <c r="D1485">
        <v>0</v>
      </c>
      <c r="E1485">
        <v>1</v>
      </c>
      <c r="F1485">
        <v>19.000000000000004</v>
      </c>
      <c r="G1485">
        <v>68</v>
      </c>
      <c r="H1485" s="9">
        <v>11.0014</v>
      </c>
      <c r="I1485" s="7">
        <v>91</v>
      </c>
      <c r="J1485" s="7">
        <v>183</v>
      </c>
      <c r="K1485" s="2">
        <v>274</v>
      </c>
    </row>
    <row r="1486" spans="1:11">
      <c r="A1486">
        <v>1485</v>
      </c>
      <c r="B1486" s="1">
        <v>40925.208333333336</v>
      </c>
      <c r="C1486">
        <v>1</v>
      </c>
      <c r="D1486">
        <v>0</v>
      </c>
      <c r="E1486">
        <v>3</v>
      </c>
      <c r="F1486">
        <v>7</v>
      </c>
      <c r="G1486">
        <v>66</v>
      </c>
      <c r="H1486" s="9">
        <v>22.002800000000001</v>
      </c>
      <c r="I1486" s="7">
        <v>0</v>
      </c>
      <c r="J1486" s="7">
        <v>13</v>
      </c>
      <c r="K1486" s="2">
        <v>13</v>
      </c>
    </row>
    <row r="1487" spans="1:11">
      <c r="A1487">
        <v>1486</v>
      </c>
      <c r="B1487" s="1">
        <v>40791.083333333336</v>
      </c>
      <c r="C1487">
        <v>3</v>
      </c>
      <c r="D1487">
        <v>1</v>
      </c>
      <c r="E1487">
        <v>2</v>
      </c>
      <c r="F1487">
        <v>25</v>
      </c>
      <c r="G1487">
        <v>79</v>
      </c>
      <c r="H1487" s="9">
        <v>11.0014</v>
      </c>
      <c r="I1487" s="7">
        <v>17</v>
      </c>
      <c r="J1487" s="7">
        <v>22</v>
      </c>
      <c r="K1487" s="2">
        <v>39</v>
      </c>
    </row>
    <row r="1488" spans="1:11">
      <c r="A1488">
        <v>1487</v>
      </c>
      <c r="B1488" s="1">
        <v>41068.5</v>
      </c>
      <c r="C1488">
        <v>2</v>
      </c>
      <c r="D1488">
        <v>0</v>
      </c>
      <c r="E1488">
        <v>1</v>
      </c>
      <c r="F1488">
        <v>27</v>
      </c>
      <c r="G1488">
        <v>39</v>
      </c>
      <c r="H1488" s="9">
        <v>22.002800000000001</v>
      </c>
      <c r="I1488" s="7">
        <v>89</v>
      </c>
      <c r="J1488" s="7">
        <v>279</v>
      </c>
      <c r="K1488" s="2">
        <v>368</v>
      </c>
    </row>
    <row r="1489" spans="1:11">
      <c r="A1489">
        <v>1488</v>
      </c>
      <c r="B1489" s="1">
        <v>41127.333333333336</v>
      </c>
      <c r="C1489">
        <v>3</v>
      </c>
      <c r="D1489">
        <v>0</v>
      </c>
      <c r="E1489">
        <v>2</v>
      </c>
      <c r="F1489">
        <v>26</v>
      </c>
      <c r="G1489">
        <v>79</v>
      </c>
      <c r="H1489" s="9">
        <v>0</v>
      </c>
      <c r="I1489" s="7">
        <v>27</v>
      </c>
      <c r="J1489" s="7">
        <v>578</v>
      </c>
      <c r="K1489" s="2">
        <v>605</v>
      </c>
    </row>
    <row r="1490" spans="1:11">
      <c r="A1490">
        <v>1489</v>
      </c>
      <c r="B1490" s="1">
        <v>40964.75</v>
      </c>
      <c r="C1490">
        <v>1</v>
      </c>
      <c r="D1490">
        <v>0</v>
      </c>
      <c r="E1490">
        <v>1</v>
      </c>
      <c r="F1490">
        <v>6.0000000000000018</v>
      </c>
      <c r="G1490">
        <v>28</v>
      </c>
      <c r="H1490" s="9">
        <v>39.000700000000002</v>
      </c>
      <c r="I1490" s="7">
        <v>7</v>
      </c>
      <c r="J1490" s="7">
        <v>126</v>
      </c>
      <c r="K1490" s="2">
        <v>133</v>
      </c>
    </row>
    <row r="1491" spans="1:11">
      <c r="A1491">
        <v>1490</v>
      </c>
      <c r="B1491" s="1">
        <v>41182.875</v>
      </c>
      <c r="C1491">
        <v>4</v>
      </c>
      <c r="D1491">
        <v>0</v>
      </c>
      <c r="E1491">
        <v>1</v>
      </c>
      <c r="F1491">
        <v>16</v>
      </c>
      <c r="G1491">
        <v>68</v>
      </c>
      <c r="H1491" s="9">
        <v>0</v>
      </c>
      <c r="I1491" s="7">
        <v>19</v>
      </c>
      <c r="J1491" s="7">
        <v>104</v>
      </c>
      <c r="K1491" s="2">
        <v>123</v>
      </c>
    </row>
    <row r="1492" spans="1:11">
      <c r="A1492">
        <v>1491</v>
      </c>
      <c r="B1492" s="1">
        <v>41138.458333333336</v>
      </c>
      <c r="C1492">
        <v>3</v>
      </c>
      <c r="D1492">
        <v>0</v>
      </c>
      <c r="E1492">
        <v>1</v>
      </c>
      <c r="F1492">
        <v>29</v>
      </c>
      <c r="G1492">
        <v>52</v>
      </c>
      <c r="H1492" s="9">
        <v>19.001200000000001</v>
      </c>
      <c r="I1492" s="7">
        <v>98</v>
      </c>
      <c r="J1492" s="7">
        <v>205</v>
      </c>
      <c r="K1492" s="2">
        <v>303</v>
      </c>
    </row>
    <row r="1493" spans="1:11">
      <c r="A1493">
        <v>1492</v>
      </c>
      <c r="B1493" s="1">
        <v>40551.583333333336</v>
      </c>
      <c r="C1493">
        <v>1</v>
      </c>
      <c r="D1493">
        <v>0</v>
      </c>
      <c r="E1493">
        <v>1</v>
      </c>
      <c r="F1493">
        <v>1</v>
      </c>
      <c r="G1493">
        <v>32</v>
      </c>
      <c r="H1493" s="9">
        <v>32.997500000000002</v>
      </c>
      <c r="I1493" s="2">
        <v>12</v>
      </c>
      <c r="J1493" s="2">
        <v>83</v>
      </c>
      <c r="K1493" s="2">
        <v>95</v>
      </c>
    </row>
    <row r="1494" spans="1:11">
      <c r="A1494">
        <v>1493</v>
      </c>
      <c r="B1494" s="1">
        <v>41123.041666666664</v>
      </c>
      <c r="C1494">
        <v>3</v>
      </c>
      <c r="D1494">
        <v>0</v>
      </c>
      <c r="E1494">
        <v>1</v>
      </c>
      <c r="F1494">
        <v>25</v>
      </c>
      <c r="G1494">
        <v>79</v>
      </c>
      <c r="H1494" s="9">
        <v>7.0015000000000001</v>
      </c>
      <c r="I1494" s="7">
        <v>6</v>
      </c>
      <c r="J1494" s="7">
        <v>36</v>
      </c>
      <c r="K1494" s="2">
        <v>42</v>
      </c>
    </row>
    <row r="1495" spans="1:11">
      <c r="A1495">
        <v>1494</v>
      </c>
      <c r="B1495" s="1">
        <v>40652.291666666664</v>
      </c>
      <c r="C1495">
        <v>2</v>
      </c>
      <c r="D1495">
        <v>0</v>
      </c>
      <c r="E1495">
        <v>2</v>
      </c>
      <c r="F1495">
        <v>17</v>
      </c>
      <c r="G1495">
        <v>55</v>
      </c>
      <c r="H1495" s="9">
        <v>0</v>
      </c>
      <c r="I1495" s="7">
        <v>22</v>
      </c>
      <c r="J1495" s="7">
        <v>165</v>
      </c>
      <c r="K1495" s="2">
        <v>187</v>
      </c>
    </row>
    <row r="1496" spans="1:11">
      <c r="A1496">
        <v>1495</v>
      </c>
      <c r="B1496" s="1">
        <v>40725.708333333336</v>
      </c>
      <c r="C1496">
        <v>3</v>
      </c>
      <c r="D1496">
        <v>0</v>
      </c>
      <c r="E1496">
        <v>1</v>
      </c>
      <c r="F1496">
        <v>32</v>
      </c>
      <c r="G1496">
        <v>21</v>
      </c>
      <c r="H1496" s="9">
        <v>12.997999999999999</v>
      </c>
      <c r="I1496" s="7">
        <v>99</v>
      </c>
      <c r="J1496" s="7">
        <v>361</v>
      </c>
      <c r="K1496" s="2">
        <v>460</v>
      </c>
    </row>
    <row r="1497" spans="1:11">
      <c r="A1497">
        <v>1496</v>
      </c>
      <c r="B1497" s="1">
        <v>40573.75</v>
      </c>
      <c r="C1497">
        <v>1</v>
      </c>
      <c r="D1497">
        <v>0</v>
      </c>
      <c r="E1497">
        <v>1</v>
      </c>
      <c r="F1497">
        <v>4</v>
      </c>
      <c r="G1497">
        <v>65</v>
      </c>
      <c r="H1497" s="9">
        <v>11.0014</v>
      </c>
      <c r="I1497" s="2">
        <v>8</v>
      </c>
      <c r="J1497" s="2">
        <v>57</v>
      </c>
      <c r="K1497" s="2">
        <v>65</v>
      </c>
    </row>
    <row r="1498" spans="1:11">
      <c r="A1498">
        <v>1497</v>
      </c>
      <c r="B1498" s="1">
        <v>40813.666666666664</v>
      </c>
      <c r="C1498">
        <v>4</v>
      </c>
      <c r="D1498">
        <v>0</v>
      </c>
      <c r="E1498">
        <v>2</v>
      </c>
      <c r="F1498">
        <v>23.999999999999993</v>
      </c>
      <c r="G1498">
        <v>83</v>
      </c>
      <c r="H1498" s="9">
        <v>12.997999999999999</v>
      </c>
      <c r="I1498" s="7">
        <v>33</v>
      </c>
      <c r="J1498" s="7">
        <v>224</v>
      </c>
      <c r="K1498" s="2">
        <v>257</v>
      </c>
    </row>
    <row r="1499" spans="1:11">
      <c r="A1499">
        <v>1498</v>
      </c>
      <c r="B1499" s="1">
        <v>40814.666666666664</v>
      </c>
      <c r="C1499">
        <v>4</v>
      </c>
      <c r="D1499">
        <v>0</v>
      </c>
      <c r="E1499">
        <v>1</v>
      </c>
      <c r="F1499">
        <v>26</v>
      </c>
      <c r="G1499">
        <v>70</v>
      </c>
      <c r="H1499" s="9">
        <v>12.997999999999999</v>
      </c>
      <c r="I1499" s="7">
        <v>39</v>
      </c>
      <c r="J1499" s="7">
        <v>241</v>
      </c>
      <c r="K1499" s="2">
        <v>280</v>
      </c>
    </row>
    <row r="1500" spans="1:11">
      <c r="A1500">
        <v>1499</v>
      </c>
      <c r="B1500" s="1">
        <v>40889.333333333336</v>
      </c>
      <c r="C1500">
        <v>4</v>
      </c>
      <c r="D1500">
        <v>0</v>
      </c>
      <c r="E1500">
        <v>2</v>
      </c>
      <c r="F1500">
        <v>-1</v>
      </c>
      <c r="G1500">
        <v>80</v>
      </c>
      <c r="H1500" s="9">
        <v>7.0015000000000001</v>
      </c>
      <c r="I1500" s="7">
        <v>7</v>
      </c>
      <c r="J1500" s="7">
        <v>375</v>
      </c>
      <c r="K1500" s="2">
        <v>382</v>
      </c>
    </row>
    <row r="1501" spans="1:11">
      <c r="A1501">
        <v>1500</v>
      </c>
      <c r="B1501" s="1">
        <v>40956.75</v>
      </c>
      <c r="C1501">
        <v>1</v>
      </c>
      <c r="D1501">
        <v>0</v>
      </c>
      <c r="E1501">
        <v>1</v>
      </c>
      <c r="F1501">
        <v>11</v>
      </c>
      <c r="G1501">
        <v>35</v>
      </c>
      <c r="H1501" s="9">
        <v>16.997900000000001</v>
      </c>
      <c r="I1501" s="7">
        <v>15</v>
      </c>
      <c r="J1501" s="7">
        <v>362</v>
      </c>
      <c r="K1501" s="2">
        <v>377</v>
      </c>
    </row>
    <row r="1502" spans="1:11">
      <c r="A1502">
        <v>1501</v>
      </c>
      <c r="B1502" s="1">
        <v>40727.166666666664</v>
      </c>
      <c r="C1502">
        <v>3</v>
      </c>
      <c r="D1502">
        <v>0</v>
      </c>
      <c r="E1502">
        <v>3</v>
      </c>
      <c r="F1502">
        <v>25</v>
      </c>
      <c r="G1502">
        <v>65</v>
      </c>
      <c r="H1502" s="9">
        <v>6.0031999999999996</v>
      </c>
      <c r="I1502" s="7">
        <v>3</v>
      </c>
      <c r="J1502" s="7">
        <v>2</v>
      </c>
      <c r="K1502" s="2">
        <v>5</v>
      </c>
    </row>
    <row r="1503" spans="1:11">
      <c r="A1503">
        <v>1502</v>
      </c>
      <c r="B1503" s="1">
        <v>40817.875</v>
      </c>
      <c r="C1503">
        <v>4</v>
      </c>
      <c r="D1503">
        <v>0</v>
      </c>
      <c r="E1503">
        <v>3</v>
      </c>
      <c r="F1503">
        <v>9</v>
      </c>
      <c r="G1503">
        <v>87</v>
      </c>
      <c r="H1503" s="9">
        <v>7.0015000000000001</v>
      </c>
      <c r="I1503" s="7">
        <v>3</v>
      </c>
      <c r="J1503" s="7">
        <v>53</v>
      </c>
      <c r="K1503" s="2">
        <v>56</v>
      </c>
    </row>
    <row r="1504" spans="1:11">
      <c r="A1504">
        <v>1503</v>
      </c>
      <c r="B1504" s="1">
        <v>40908.541666666664</v>
      </c>
      <c r="C1504">
        <v>1</v>
      </c>
      <c r="D1504">
        <v>0</v>
      </c>
      <c r="E1504">
        <v>1</v>
      </c>
      <c r="F1504">
        <v>16</v>
      </c>
      <c r="G1504">
        <v>42</v>
      </c>
      <c r="H1504" s="9">
        <v>32.997500000000002</v>
      </c>
      <c r="I1504" s="7">
        <v>108</v>
      </c>
      <c r="J1504" s="7">
        <v>205</v>
      </c>
      <c r="K1504" s="2">
        <v>313</v>
      </c>
    </row>
    <row r="1505" spans="1:11">
      <c r="A1505">
        <v>1504</v>
      </c>
      <c r="B1505" s="1">
        <v>40833.875</v>
      </c>
      <c r="C1505">
        <v>4</v>
      </c>
      <c r="D1505">
        <v>0</v>
      </c>
      <c r="E1505">
        <v>1</v>
      </c>
      <c r="F1505">
        <v>16</v>
      </c>
      <c r="G1505">
        <v>77</v>
      </c>
      <c r="H1505" s="9">
        <v>7.0015000000000001</v>
      </c>
      <c r="I1505" s="7">
        <v>36</v>
      </c>
      <c r="J1505" s="7">
        <v>141</v>
      </c>
      <c r="K1505" s="2">
        <v>177</v>
      </c>
    </row>
    <row r="1506" spans="1:11">
      <c r="A1506">
        <v>1505</v>
      </c>
      <c r="B1506" s="1">
        <v>40927.875</v>
      </c>
      <c r="C1506">
        <v>1</v>
      </c>
      <c r="D1506">
        <v>0</v>
      </c>
      <c r="E1506">
        <v>1</v>
      </c>
      <c r="F1506">
        <v>4</v>
      </c>
      <c r="G1506">
        <v>44</v>
      </c>
      <c r="H1506" s="9">
        <v>23.999400000000001</v>
      </c>
      <c r="I1506" s="7">
        <v>4</v>
      </c>
      <c r="J1506" s="7">
        <v>116</v>
      </c>
      <c r="K1506" s="2">
        <v>120</v>
      </c>
    </row>
    <row r="1507" spans="1:11">
      <c r="A1507">
        <v>1506</v>
      </c>
      <c r="B1507" s="1">
        <v>40709.833333333336</v>
      </c>
      <c r="C1507">
        <v>2</v>
      </c>
      <c r="D1507">
        <v>0</v>
      </c>
      <c r="E1507">
        <v>1</v>
      </c>
      <c r="F1507">
        <v>23.999999999999993</v>
      </c>
      <c r="G1507">
        <v>44</v>
      </c>
      <c r="H1507" s="9">
        <v>11.0014</v>
      </c>
      <c r="I1507" s="7">
        <v>57</v>
      </c>
      <c r="J1507" s="7">
        <v>272</v>
      </c>
      <c r="K1507" s="2">
        <v>329</v>
      </c>
    </row>
    <row r="1508" spans="1:11">
      <c r="A1508">
        <v>1507</v>
      </c>
      <c r="B1508" s="1">
        <v>41224.125</v>
      </c>
      <c r="C1508">
        <v>4</v>
      </c>
      <c r="D1508">
        <v>0</v>
      </c>
      <c r="E1508">
        <v>1</v>
      </c>
      <c r="F1508">
        <v>8</v>
      </c>
      <c r="G1508">
        <v>81</v>
      </c>
      <c r="H1508" s="9">
        <v>0</v>
      </c>
      <c r="I1508" s="7">
        <v>9</v>
      </c>
      <c r="J1508" s="7">
        <v>39</v>
      </c>
      <c r="K1508" s="2">
        <v>48</v>
      </c>
    </row>
    <row r="1509" spans="1:11">
      <c r="A1509">
        <v>1508</v>
      </c>
      <c r="B1509" s="1">
        <v>41231.666666666664</v>
      </c>
      <c r="C1509">
        <v>4</v>
      </c>
      <c r="D1509">
        <v>0</v>
      </c>
      <c r="E1509">
        <v>2</v>
      </c>
      <c r="F1509">
        <v>11</v>
      </c>
      <c r="G1509">
        <v>62</v>
      </c>
      <c r="H1509" s="9">
        <v>22.002800000000001</v>
      </c>
      <c r="I1509" s="7">
        <v>59</v>
      </c>
      <c r="J1509" s="7">
        <v>313</v>
      </c>
      <c r="K1509" s="2">
        <v>372</v>
      </c>
    </row>
    <row r="1510" spans="1:11">
      <c r="A1510">
        <v>1509</v>
      </c>
      <c r="B1510" s="1">
        <v>40601.583333333336</v>
      </c>
      <c r="C1510">
        <v>1</v>
      </c>
      <c r="D1510">
        <v>0</v>
      </c>
      <c r="E1510">
        <v>1</v>
      </c>
      <c r="F1510">
        <v>13</v>
      </c>
      <c r="G1510">
        <v>47</v>
      </c>
      <c r="H1510" s="9">
        <v>6.0031999999999996</v>
      </c>
      <c r="I1510" s="2">
        <v>105</v>
      </c>
      <c r="J1510" s="2">
        <v>177</v>
      </c>
      <c r="K1510" s="2">
        <v>282</v>
      </c>
    </row>
    <row r="1511" spans="1:11">
      <c r="A1511">
        <v>1510</v>
      </c>
      <c r="B1511" s="1">
        <v>41046.291666666664</v>
      </c>
      <c r="C1511">
        <v>2</v>
      </c>
      <c r="D1511">
        <v>0</v>
      </c>
      <c r="E1511">
        <v>1</v>
      </c>
      <c r="F1511">
        <v>18</v>
      </c>
      <c r="G1511">
        <v>73</v>
      </c>
      <c r="H1511" s="9">
        <v>26.002700000000001</v>
      </c>
      <c r="I1511" s="7">
        <v>25</v>
      </c>
      <c r="J1511" s="7">
        <v>446</v>
      </c>
      <c r="K1511" s="2">
        <v>471</v>
      </c>
    </row>
    <row r="1512" spans="1:11">
      <c r="A1512">
        <v>1511</v>
      </c>
      <c r="B1512" s="1">
        <v>40700.375</v>
      </c>
      <c r="C1512">
        <v>2</v>
      </c>
      <c r="D1512">
        <v>0</v>
      </c>
      <c r="E1512">
        <v>1</v>
      </c>
      <c r="F1512">
        <v>26</v>
      </c>
      <c r="G1512">
        <v>58</v>
      </c>
      <c r="H1512" s="9">
        <v>11.0014</v>
      </c>
      <c r="I1512" s="7">
        <v>26</v>
      </c>
      <c r="J1512" s="7">
        <v>162</v>
      </c>
      <c r="K1512" s="2">
        <v>188</v>
      </c>
    </row>
    <row r="1513" spans="1:11">
      <c r="A1513">
        <v>1512</v>
      </c>
      <c r="B1513" s="1">
        <v>41220.333333333336</v>
      </c>
      <c r="C1513">
        <v>4</v>
      </c>
      <c r="D1513">
        <v>0</v>
      </c>
      <c r="E1513">
        <v>2</v>
      </c>
      <c r="F1513">
        <v>4</v>
      </c>
      <c r="G1513">
        <v>60</v>
      </c>
      <c r="H1513" s="9">
        <v>19.001200000000001</v>
      </c>
      <c r="I1513" s="7">
        <v>18</v>
      </c>
      <c r="J1513" s="7">
        <v>583</v>
      </c>
      <c r="K1513" s="2">
        <v>601</v>
      </c>
    </row>
    <row r="1514" spans="1:11">
      <c r="A1514">
        <v>1513</v>
      </c>
      <c r="B1514" s="1">
        <v>40802.791666666664</v>
      </c>
      <c r="C1514">
        <v>3</v>
      </c>
      <c r="D1514">
        <v>0</v>
      </c>
      <c r="E1514">
        <v>2</v>
      </c>
      <c r="F1514">
        <v>16</v>
      </c>
      <c r="G1514">
        <v>55</v>
      </c>
      <c r="H1514" s="9">
        <v>11.0014</v>
      </c>
      <c r="I1514" s="7">
        <v>59</v>
      </c>
      <c r="J1514" s="7">
        <v>255</v>
      </c>
      <c r="K1514" s="2">
        <v>314</v>
      </c>
    </row>
    <row r="1515" spans="1:11">
      <c r="A1515">
        <v>1514</v>
      </c>
      <c r="B1515" s="1">
        <v>41045.958333333336</v>
      </c>
      <c r="C1515">
        <v>2</v>
      </c>
      <c r="D1515">
        <v>0</v>
      </c>
      <c r="E1515">
        <v>1</v>
      </c>
      <c r="F1515">
        <v>22</v>
      </c>
      <c r="G1515">
        <v>78</v>
      </c>
      <c r="H1515" s="9">
        <v>7.0015000000000001</v>
      </c>
      <c r="I1515" s="7">
        <v>26</v>
      </c>
      <c r="J1515" s="7">
        <v>106</v>
      </c>
      <c r="K1515" s="2">
        <v>132</v>
      </c>
    </row>
    <row r="1516" spans="1:11">
      <c r="A1516">
        <v>1515</v>
      </c>
      <c r="B1516" s="1">
        <v>40699.458333333336</v>
      </c>
      <c r="C1516">
        <v>2</v>
      </c>
      <c r="D1516">
        <v>0</v>
      </c>
      <c r="E1516">
        <v>2</v>
      </c>
      <c r="F1516">
        <v>23</v>
      </c>
      <c r="G1516">
        <v>69</v>
      </c>
      <c r="H1516" s="9">
        <v>7.0015000000000001</v>
      </c>
      <c r="I1516" s="7">
        <v>121</v>
      </c>
      <c r="J1516" s="7">
        <v>214</v>
      </c>
      <c r="K1516" s="2">
        <v>335</v>
      </c>
    </row>
    <row r="1517" spans="1:11">
      <c r="A1517">
        <v>1516</v>
      </c>
      <c r="B1517" s="1">
        <v>40750.208333333336</v>
      </c>
      <c r="C1517">
        <v>3</v>
      </c>
      <c r="D1517">
        <v>0</v>
      </c>
      <c r="E1517">
        <v>1</v>
      </c>
      <c r="F1517">
        <v>23.999999999999993</v>
      </c>
      <c r="G1517">
        <v>89</v>
      </c>
      <c r="H1517" s="9">
        <v>6.0031999999999996</v>
      </c>
      <c r="I1517" s="7">
        <v>3</v>
      </c>
      <c r="J1517" s="7">
        <v>24</v>
      </c>
      <c r="K1517" s="2">
        <v>27</v>
      </c>
    </row>
    <row r="1518" spans="1:11">
      <c r="A1518">
        <v>1517</v>
      </c>
      <c r="B1518" s="1">
        <v>40849.75</v>
      </c>
      <c r="C1518">
        <v>4</v>
      </c>
      <c r="D1518">
        <v>0</v>
      </c>
      <c r="E1518">
        <v>1</v>
      </c>
      <c r="F1518">
        <v>12</v>
      </c>
      <c r="G1518">
        <v>71</v>
      </c>
      <c r="H1518" s="9">
        <v>11.0014</v>
      </c>
      <c r="I1518" s="7">
        <v>31</v>
      </c>
      <c r="J1518" s="7">
        <v>447</v>
      </c>
      <c r="K1518" s="2">
        <v>478</v>
      </c>
    </row>
    <row r="1519" spans="1:11">
      <c r="A1519">
        <v>1518</v>
      </c>
      <c r="B1519" s="1">
        <v>40638.208333333336</v>
      </c>
      <c r="C1519">
        <v>2</v>
      </c>
      <c r="D1519">
        <v>0</v>
      </c>
      <c r="E1519">
        <v>3</v>
      </c>
      <c r="F1519">
        <v>14</v>
      </c>
      <c r="G1519">
        <v>94</v>
      </c>
      <c r="H1519" s="9">
        <v>19.999500000000001</v>
      </c>
      <c r="I1519" s="7">
        <v>0</v>
      </c>
      <c r="J1519" s="7">
        <v>5</v>
      </c>
      <c r="K1519" s="2">
        <v>5</v>
      </c>
    </row>
    <row r="1520" spans="1:11">
      <c r="A1520">
        <v>1519</v>
      </c>
      <c r="B1520" s="1">
        <v>41053.666666666664</v>
      </c>
      <c r="C1520">
        <v>2</v>
      </c>
      <c r="D1520">
        <v>0</v>
      </c>
      <c r="E1520">
        <v>1</v>
      </c>
      <c r="F1520">
        <v>28</v>
      </c>
      <c r="G1520">
        <v>55</v>
      </c>
      <c r="H1520" s="9">
        <v>23.999400000000001</v>
      </c>
      <c r="I1520" s="7">
        <v>61</v>
      </c>
      <c r="J1520" s="7">
        <v>329</v>
      </c>
      <c r="K1520" s="2">
        <v>390</v>
      </c>
    </row>
    <row r="1521" spans="1:11">
      <c r="A1521">
        <v>1520</v>
      </c>
      <c r="B1521" s="1">
        <v>40547.333333333336</v>
      </c>
      <c r="C1521">
        <v>1</v>
      </c>
      <c r="D1521">
        <v>0</v>
      </c>
      <c r="E1521">
        <v>1</v>
      </c>
      <c r="F1521">
        <v>-1.9999999999999991</v>
      </c>
      <c r="G1521">
        <v>69</v>
      </c>
      <c r="H1521" s="9">
        <v>11.0014</v>
      </c>
      <c r="I1521" s="2">
        <v>2</v>
      </c>
      <c r="J1521" s="2">
        <v>177</v>
      </c>
      <c r="K1521" s="2">
        <v>179</v>
      </c>
    </row>
    <row r="1522" spans="1:11">
      <c r="A1522">
        <v>1521</v>
      </c>
      <c r="B1522" s="1">
        <v>40984.083333333336</v>
      </c>
      <c r="C1522">
        <v>1</v>
      </c>
      <c r="D1522">
        <v>0</v>
      </c>
      <c r="E1522">
        <v>2</v>
      </c>
      <c r="F1522">
        <v>12</v>
      </c>
      <c r="G1522">
        <v>82</v>
      </c>
      <c r="H1522" s="9">
        <v>12.997999999999999</v>
      </c>
      <c r="I1522" s="7">
        <v>0</v>
      </c>
      <c r="J1522" s="7">
        <v>4</v>
      </c>
      <c r="K1522" s="2">
        <v>4</v>
      </c>
    </row>
    <row r="1523" spans="1:11">
      <c r="A1523">
        <v>1522</v>
      </c>
      <c r="B1523" s="1">
        <v>41110.416666666664</v>
      </c>
      <c r="C1523">
        <v>3</v>
      </c>
      <c r="D1523">
        <v>0</v>
      </c>
      <c r="E1523">
        <v>2</v>
      </c>
      <c r="F1523">
        <v>26</v>
      </c>
      <c r="G1523">
        <v>79</v>
      </c>
      <c r="H1523" s="9">
        <v>11.0014</v>
      </c>
      <c r="I1523" s="7">
        <v>51</v>
      </c>
      <c r="J1523" s="7">
        <v>182</v>
      </c>
      <c r="K1523" s="2">
        <v>233</v>
      </c>
    </row>
    <row r="1524" spans="1:11">
      <c r="A1524">
        <v>1523</v>
      </c>
      <c r="B1524" s="1">
        <v>41103.833333333336</v>
      </c>
      <c r="C1524">
        <v>3</v>
      </c>
      <c r="D1524">
        <v>0</v>
      </c>
      <c r="E1524">
        <v>1</v>
      </c>
      <c r="F1524">
        <v>28</v>
      </c>
      <c r="G1524">
        <v>48</v>
      </c>
      <c r="H1524" s="9">
        <v>8.9981000000000009</v>
      </c>
      <c r="I1524" s="7">
        <v>95</v>
      </c>
      <c r="J1524" s="7">
        <v>294</v>
      </c>
      <c r="K1524" s="2">
        <v>389</v>
      </c>
    </row>
    <row r="1525" spans="1:11">
      <c r="A1525">
        <v>1524</v>
      </c>
      <c r="B1525" s="1">
        <v>40764.541666666664</v>
      </c>
      <c r="C1525">
        <v>3</v>
      </c>
      <c r="D1525">
        <v>0</v>
      </c>
      <c r="E1525">
        <v>1</v>
      </c>
      <c r="F1525">
        <v>33</v>
      </c>
      <c r="G1525">
        <v>49</v>
      </c>
      <c r="H1525" s="9">
        <v>11.0014</v>
      </c>
      <c r="I1525" s="7">
        <v>48</v>
      </c>
      <c r="J1525" s="7">
        <v>127</v>
      </c>
      <c r="K1525" s="2">
        <v>175</v>
      </c>
    </row>
    <row r="1526" spans="1:11">
      <c r="A1526">
        <v>1525</v>
      </c>
      <c r="B1526" s="1">
        <v>40619.791666666664</v>
      </c>
      <c r="C1526">
        <v>1</v>
      </c>
      <c r="D1526">
        <v>0</v>
      </c>
      <c r="E1526">
        <v>1</v>
      </c>
      <c r="F1526">
        <v>13</v>
      </c>
      <c r="G1526">
        <v>58</v>
      </c>
      <c r="H1526" s="9">
        <v>12.997999999999999</v>
      </c>
      <c r="I1526" s="2">
        <v>18</v>
      </c>
      <c r="J1526" s="2">
        <v>188</v>
      </c>
      <c r="K1526" s="2">
        <v>206</v>
      </c>
    </row>
    <row r="1527" spans="1:11">
      <c r="A1527">
        <v>1526</v>
      </c>
      <c r="B1527" s="1">
        <v>41116.625</v>
      </c>
      <c r="C1527">
        <v>3</v>
      </c>
      <c r="D1527">
        <v>0</v>
      </c>
      <c r="E1527">
        <v>1</v>
      </c>
      <c r="F1527">
        <v>37</v>
      </c>
      <c r="G1527">
        <v>42</v>
      </c>
      <c r="H1527" s="9">
        <v>19.999500000000001</v>
      </c>
      <c r="I1527" s="7">
        <v>65</v>
      </c>
      <c r="J1527" s="7">
        <v>173</v>
      </c>
      <c r="K1527" s="2">
        <v>238</v>
      </c>
    </row>
    <row r="1528" spans="1:11">
      <c r="A1528">
        <v>1527</v>
      </c>
      <c r="B1528" s="1">
        <v>40605</v>
      </c>
      <c r="C1528">
        <v>1</v>
      </c>
      <c r="D1528">
        <v>0</v>
      </c>
      <c r="E1528">
        <v>1</v>
      </c>
      <c r="F1528">
        <v>3</v>
      </c>
      <c r="G1528">
        <v>30</v>
      </c>
      <c r="H1528" s="9">
        <v>31.000900000000001</v>
      </c>
      <c r="I1528" s="2">
        <v>3</v>
      </c>
      <c r="J1528" s="2">
        <v>10</v>
      </c>
      <c r="K1528" s="2">
        <v>13</v>
      </c>
    </row>
    <row r="1529" spans="1:11">
      <c r="A1529">
        <v>1528</v>
      </c>
      <c r="B1529" s="1">
        <v>41012.083333333336</v>
      </c>
      <c r="C1529">
        <v>2</v>
      </c>
      <c r="D1529">
        <v>0</v>
      </c>
      <c r="E1529">
        <v>1</v>
      </c>
      <c r="F1529">
        <v>8</v>
      </c>
      <c r="G1529">
        <v>49</v>
      </c>
      <c r="H1529" s="9">
        <v>12.997999999999999</v>
      </c>
      <c r="I1529" s="7">
        <v>6</v>
      </c>
      <c r="J1529" s="7">
        <v>5</v>
      </c>
      <c r="K1529" s="2">
        <v>11</v>
      </c>
    </row>
    <row r="1530" spans="1:11">
      <c r="A1530">
        <v>1529</v>
      </c>
      <c r="B1530" s="1">
        <v>40738.791666666664</v>
      </c>
      <c r="C1530">
        <v>3</v>
      </c>
      <c r="D1530">
        <v>0</v>
      </c>
      <c r="E1530">
        <v>1</v>
      </c>
      <c r="F1530">
        <v>27</v>
      </c>
      <c r="G1530">
        <v>39</v>
      </c>
      <c r="H1530" s="9">
        <v>15.001300000000001</v>
      </c>
      <c r="I1530" s="7">
        <v>67</v>
      </c>
      <c r="J1530" s="7">
        <v>330</v>
      </c>
      <c r="K1530" s="2">
        <v>397</v>
      </c>
    </row>
    <row r="1531" spans="1:11">
      <c r="A1531">
        <v>1530</v>
      </c>
      <c r="B1531" s="1">
        <v>40939.208333333336</v>
      </c>
      <c r="C1531">
        <v>1</v>
      </c>
      <c r="D1531">
        <v>0</v>
      </c>
      <c r="E1531">
        <v>1</v>
      </c>
      <c r="F1531">
        <v>6.0000000000000018</v>
      </c>
      <c r="G1531">
        <v>49</v>
      </c>
      <c r="H1531" s="9">
        <v>12.997999999999999</v>
      </c>
      <c r="I1531" s="7">
        <v>0</v>
      </c>
      <c r="J1531" s="7">
        <v>22</v>
      </c>
      <c r="K1531" s="2">
        <v>22</v>
      </c>
    </row>
    <row r="1532" spans="1:11">
      <c r="A1532">
        <v>1531</v>
      </c>
      <c r="B1532" s="1">
        <v>41074.125</v>
      </c>
      <c r="C1532">
        <v>2</v>
      </c>
      <c r="D1532">
        <v>0</v>
      </c>
      <c r="E1532">
        <v>2</v>
      </c>
      <c r="F1532">
        <v>22</v>
      </c>
      <c r="G1532">
        <v>53</v>
      </c>
      <c r="H1532" s="9">
        <v>19.001200000000001</v>
      </c>
      <c r="I1532" s="7">
        <v>1</v>
      </c>
      <c r="J1532" s="7">
        <v>4</v>
      </c>
      <c r="K1532" s="2">
        <v>5</v>
      </c>
    </row>
    <row r="1533" spans="1:11">
      <c r="A1533">
        <v>1532</v>
      </c>
      <c r="B1533" s="1">
        <v>40931.875</v>
      </c>
      <c r="C1533">
        <v>1</v>
      </c>
      <c r="D1533">
        <v>0</v>
      </c>
      <c r="E1533">
        <v>2</v>
      </c>
      <c r="F1533">
        <v>4</v>
      </c>
      <c r="G1533">
        <v>100</v>
      </c>
      <c r="H1533" s="9">
        <v>19.001200000000001</v>
      </c>
      <c r="I1533" s="7">
        <v>8</v>
      </c>
      <c r="J1533" s="7">
        <v>112</v>
      </c>
      <c r="K1533" s="2">
        <v>120</v>
      </c>
    </row>
    <row r="1534" spans="1:11">
      <c r="A1534">
        <v>1533</v>
      </c>
      <c r="B1534" s="1">
        <v>41029.041666666664</v>
      </c>
      <c r="C1534">
        <v>2</v>
      </c>
      <c r="D1534">
        <v>0</v>
      </c>
      <c r="E1534">
        <v>1</v>
      </c>
      <c r="F1534">
        <v>12</v>
      </c>
      <c r="G1534">
        <v>77</v>
      </c>
      <c r="H1534" s="9">
        <v>6.0031999999999996</v>
      </c>
      <c r="I1534" s="7">
        <v>9</v>
      </c>
      <c r="J1534" s="7">
        <v>15</v>
      </c>
      <c r="K1534" s="2">
        <v>24</v>
      </c>
    </row>
    <row r="1535" spans="1:11">
      <c r="A1535">
        <v>1534</v>
      </c>
      <c r="B1535" s="1">
        <v>40834.416666666664</v>
      </c>
      <c r="C1535">
        <v>4</v>
      </c>
      <c r="D1535">
        <v>0</v>
      </c>
      <c r="E1535">
        <v>2</v>
      </c>
      <c r="F1535">
        <v>19.000000000000004</v>
      </c>
      <c r="G1535">
        <v>68</v>
      </c>
      <c r="H1535" s="9">
        <v>0</v>
      </c>
      <c r="I1535" s="7">
        <v>27</v>
      </c>
      <c r="J1535" s="7">
        <v>75</v>
      </c>
      <c r="K1535" s="2">
        <v>102</v>
      </c>
    </row>
    <row r="1536" spans="1:11">
      <c r="A1536">
        <v>1535</v>
      </c>
      <c r="B1536" s="1">
        <v>40994.041666666664</v>
      </c>
      <c r="C1536">
        <v>2</v>
      </c>
      <c r="D1536">
        <v>0</v>
      </c>
      <c r="E1536">
        <v>1</v>
      </c>
      <c r="F1536">
        <v>15</v>
      </c>
      <c r="G1536">
        <v>82</v>
      </c>
      <c r="H1536" s="9">
        <v>16.997900000000001</v>
      </c>
      <c r="I1536" s="7">
        <v>18</v>
      </c>
      <c r="J1536" s="7">
        <v>10</v>
      </c>
      <c r="K1536" s="2">
        <v>28</v>
      </c>
    </row>
    <row r="1537" spans="1:11">
      <c r="A1537">
        <v>1536</v>
      </c>
      <c r="B1537" s="1">
        <v>40996.208333333336</v>
      </c>
      <c r="C1537">
        <v>2</v>
      </c>
      <c r="D1537">
        <v>0</v>
      </c>
      <c r="E1537">
        <v>1</v>
      </c>
      <c r="F1537">
        <v>9</v>
      </c>
      <c r="G1537">
        <v>43</v>
      </c>
      <c r="H1537" s="9">
        <v>19.999500000000001</v>
      </c>
      <c r="I1537" s="7">
        <v>2</v>
      </c>
      <c r="J1537" s="7">
        <v>38</v>
      </c>
      <c r="K1537" s="2">
        <v>40</v>
      </c>
    </row>
    <row r="1538" spans="1:11">
      <c r="A1538">
        <v>1537</v>
      </c>
      <c r="B1538" s="1">
        <v>40990.791666666664</v>
      </c>
      <c r="C1538">
        <v>2</v>
      </c>
      <c r="D1538">
        <v>0</v>
      </c>
      <c r="E1538">
        <v>1</v>
      </c>
      <c r="F1538">
        <v>23.999999999999993</v>
      </c>
      <c r="G1538">
        <v>61</v>
      </c>
      <c r="H1538" s="9">
        <v>0</v>
      </c>
      <c r="I1538" s="7">
        <v>117</v>
      </c>
      <c r="J1538" s="7">
        <v>467</v>
      </c>
      <c r="K1538" s="2">
        <v>584</v>
      </c>
    </row>
    <row r="1539" spans="1:11">
      <c r="A1539">
        <v>1538</v>
      </c>
      <c r="B1539" s="1">
        <v>40860.041666666664</v>
      </c>
      <c r="C1539">
        <v>4</v>
      </c>
      <c r="D1539">
        <v>0</v>
      </c>
      <c r="E1539">
        <v>2</v>
      </c>
      <c r="F1539">
        <v>9</v>
      </c>
      <c r="G1539">
        <v>66</v>
      </c>
      <c r="H1539" s="9">
        <v>12.997999999999999</v>
      </c>
      <c r="I1539" s="7">
        <v>13</v>
      </c>
      <c r="J1539" s="7">
        <v>58</v>
      </c>
      <c r="K1539" s="2">
        <v>71</v>
      </c>
    </row>
    <row r="1540" spans="1:11">
      <c r="A1540">
        <v>1539</v>
      </c>
      <c r="B1540" s="1">
        <v>41019.166666666664</v>
      </c>
      <c r="C1540">
        <v>2</v>
      </c>
      <c r="D1540">
        <v>0</v>
      </c>
      <c r="E1540">
        <v>1</v>
      </c>
      <c r="F1540">
        <v>12</v>
      </c>
      <c r="G1540">
        <v>94</v>
      </c>
      <c r="H1540" s="9">
        <v>7.0015000000000001</v>
      </c>
      <c r="I1540" s="7">
        <v>0</v>
      </c>
      <c r="J1540" s="7">
        <v>2</v>
      </c>
      <c r="K1540" s="2">
        <v>2</v>
      </c>
    </row>
    <row r="1541" spans="1:11">
      <c r="A1541">
        <v>1540</v>
      </c>
      <c r="B1541" s="1">
        <v>40754.833333333336</v>
      </c>
      <c r="C1541">
        <v>3</v>
      </c>
      <c r="D1541">
        <v>0</v>
      </c>
      <c r="E1541">
        <v>1</v>
      </c>
      <c r="F1541">
        <v>32</v>
      </c>
      <c r="G1541">
        <v>43</v>
      </c>
      <c r="H1541" s="9">
        <v>8.9981000000000009</v>
      </c>
      <c r="I1541" s="7">
        <v>74</v>
      </c>
      <c r="J1541" s="7">
        <v>132</v>
      </c>
      <c r="K1541" s="2">
        <v>206</v>
      </c>
    </row>
    <row r="1542" spans="1:11">
      <c r="A1542">
        <v>1541</v>
      </c>
      <c r="B1542" s="1">
        <v>41182.125</v>
      </c>
      <c r="C1542">
        <v>4</v>
      </c>
      <c r="D1542">
        <v>0</v>
      </c>
      <c r="E1542">
        <v>1</v>
      </c>
      <c r="F1542">
        <v>14</v>
      </c>
      <c r="G1542">
        <v>67</v>
      </c>
      <c r="H1542" s="9">
        <v>6.0031999999999996</v>
      </c>
      <c r="I1542" s="7">
        <v>17</v>
      </c>
      <c r="J1542" s="7">
        <v>41</v>
      </c>
      <c r="K1542" s="2">
        <v>58</v>
      </c>
    </row>
    <row r="1543" spans="1:11">
      <c r="A1543">
        <v>1542</v>
      </c>
      <c r="B1543" s="1">
        <v>41186.333333333336</v>
      </c>
      <c r="C1543">
        <v>4</v>
      </c>
      <c r="D1543">
        <v>0</v>
      </c>
      <c r="E1543">
        <v>1</v>
      </c>
      <c r="F1543">
        <v>23</v>
      </c>
      <c r="G1543">
        <v>89</v>
      </c>
      <c r="H1543" s="9">
        <v>0</v>
      </c>
      <c r="I1543" s="7">
        <v>27</v>
      </c>
      <c r="J1543" s="7">
        <v>711</v>
      </c>
      <c r="K1543" s="2">
        <v>738</v>
      </c>
    </row>
    <row r="1544" spans="1:11">
      <c r="A1544">
        <v>1543</v>
      </c>
      <c r="B1544" s="1">
        <v>41051.916666666664</v>
      </c>
      <c r="C1544">
        <v>2</v>
      </c>
      <c r="D1544">
        <v>0</v>
      </c>
      <c r="E1544">
        <v>1</v>
      </c>
      <c r="F1544">
        <v>22</v>
      </c>
      <c r="G1544">
        <v>73</v>
      </c>
      <c r="H1544" s="9">
        <v>6.0031999999999996</v>
      </c>
      <c r="I1544" s="7">
        <v>17</v>
      </c>
      <c r="J1544" s="7">
        <v>157</v>
      </c>
      <c r="K1544" s="2">
        <v>174</v>
      </c>
    </row>
    <row r="1545" spans="1:11">
      <c r="A1545">
        <v>1544</v>
      </c>
      <c r="B1545" s="1">
        <v>40745.583333333336</v>
      </c>
      <c r="C1545">
        <v>3</v>
      </c>
      <c r="D1545">
        <v>0</v>
      </c>
      <c r="E1545">
        <v>1</v>
      </c>
      <c r="F1545">
        <v>35.999999999999993</v>
      </c>
      <c r="G1545">
        <v>50</v>
      </c>
      <c r="H1545" s="9">
        <v>23.999400000000001</v>
      </c>
      <c r="I1545" s="7">
        <v>50</v>
      </c>
      <c r="J1545" s="7">
        <v>97</v>
      </c>
      <c r="K1545" s="2">
        <v>147</v>
      </c>
    </row>
    <row r="1546" spans="1:11">
      <c r="A1546">
        <v>1545</v>
      </c>
      <c r="B1546" s="1">
        <v>40640.125</v>
      </c>
      <c r="C1546">
        <v>2</v>
      </c>
      <c r="D1546">
        <v>0</v>
      </c>
      <c r="E1546">
        <v>1</v>
      </c>
      <c r="F1546">
        <v>9</v>
      </c>
      <c r="G1546">
        <v>66</v>
      </c>
      <c r="H1546" s="9">
        <v>12.997999999999999</v>
      </c>
      <c r="I1546" s="7">
        <v>0</v>
      </c>
      <c r="J1546" s="7">
        <v>3</v>
      </c>
      <c r="K1546" s="2">
        <v>3</v>
      </c>
    </row>
    <row r="1547" spans="1:11">
      <c r="A1547">
        <v>1546</v>
      </c>
      <c r="B1547" s="1">
        <v>40584.791666666664</v>
      </c>
      <c r="C1547">
        <v>1</v>
      </c>
      <c r="D1547">
        <v>0</v>
      </c>
      <c r="E1547">
        <v>1</v>
      </c>
      <c r="F1547">
        <v>-1.9999999999999991</v>
      </c>
      <c r="G1547">
        <v>28</v>
      </c>
      <c r="H1547" s="9">
        <v>7.0015000000000001</v>
      </c>
      <c r="I1547" s="2">
        <v>2</v>
      </c>
      <c r="J1547" s="2">
        <v>110</v>
      </c>
      <c r="K1547" s="2">
        <v>112</v>
      </c>
    </row>
    <row r="1548" spans="1:11">
      <c r="A1548">
        <v>1547</v>
      </c>
      <c r="B1548" s="1">
        <v>40976.75</v>
      </c>
      <c r="C1548">
        <v>1</v>
      </c>
      <c r="D1548">
        <v>0</v>
      </c>
      <c r="E1548">
        <v>2</v>
      </c>
      <c r="F1548">
        <v>22</v>
      </c>
      <c r="G1548">
        <v>38</v>
      </c>
      <c r="H1548" s="9">
        <v>36.997399999999999</v>
      </c>
      <c r="I1548" s="7">
        <v>45</v>
      </c>
      <c r="J1548" s="7">
        <v>545</v>
      </c>
      <c r="K1548" s="2">
        <v>590</v>
      </c>
    </row>
    <row r="1549" spans="1:11">
      <c r="A1549">
        <v>1548</v>
      </c>
      <c r="B1549" s="1">
        <v>41066.833333333336</v>
      </c>
      <c r="C1549">
        <v>2</v>
      </c>
      <c r="D1549">
        <v>0</v>
      </c>
      <c r="E1549">
        <v>1</v>
      </c>
      <c r="F1549">
        <v>18</v>
      </c>
      <c r="G1549">
        <v>73</v>
      </c>
      <c r="H1549" s="9">
        <v>19.001200000000001</v>
      </c>
      <c r="I1549" s="7">
        <v>59</v>
      </c>
      <c r="J1549" s="7">
        <v>348</v>
      </c>
      <c r="K1549" s="2">
        <v>407</v>
      </c>
    </row>
    <row r="1550" spans="1:11">
      <c r="A1550">
        <v>1549</v>
      </c>
      <c r="B1550" s="1">
        <v>40795.916666666664</v>
      </c>
      <c r="C1550">
        <v>3</v>
      </c>
      <c r="D1550">
        <v>0</v>
      </c>
      <c r="E1550">
        <v>1</v>
      </c>
      <c r="F1550">
        <v>22</v>
      </c>
      <c r="G1550">
        <v>94</v>
      </c>
      <c r="H1550" s="9">
        <v>0</v>
      </c>
      <c r="I1550" s="7">
        <v>33</v>
      </c>
      <c r="J1550" s="7">
        <v>127</v>
      </c>
      <c r="K1550" s="2">
        <v>160</v>
      </c>
    </row>
    <row r="1551" spans="1:11">
      <c r="A1551">
        <v>1550</v>
      </c>
      <c r="B1551" s="1">
        <v>40860.25</v>
      </c>
      <c r="C1551">
        <v>4</v>
      </c>
      <c r="D1551">
        <v>0</v>
      </c>
      <c r="E1551">
        <v>1</v>
      </c>
      <c r="F1551">
        <v>8</v>
      </c>
      <c r="G1551">
        <v>66</v>
      </c>
      <c r="H1551" s="9">
        <v>8.9981000000000009</v>
      </c>
      <c r="I1551" s="7">
        <v>5</v>
      </c>
      <c r="J1551" s="7">
        <v>18</v>
      </c>
      <c r="K1551" s="2">
        <v>23</v>
      </c>
    </row>
    <row r="1552" spans="1:11">
      <c r="A1552">
        <v>1551</v>
      </c>
      <c r="B1552" s="1">
        <v>41172.25</v>
      </c>
      <c r="C1552">
        <v>3</v>
      </c>
      <c r="D1552">
        <v>0</v>
      </c>
      <c r="E1552">
        <v>1</v>
      </c>
      <c r="F1552">
        <v>13</v>
      </c>
      <c r="G1552">
        <v>77</v>
      </c>
      <c r="H1552" s="9">
        <v>0</v>
      </c>
      <c r="I1552" s="7">
        <v>9</v>
      </c>
      <c r="J1552" s="7">
        <v>161</v>
      </c>
      <c r="K1552" s="2">
        <v>170</v>
      </c>
    </row>
    <row r="1553" spans="1:11">
      <c r="A1553">
        <v>1552</v>
      </c>
      <c r="B1553" s="1">
        <v>40951.375</v>
      </c>
      <c r="C1553">
        <v>1</v>
      </c>
      <c r="D1553">
        <v>0</v>
      </c>
      <c r="E1553">
        <v>1</v>
      </c>
      <c r="F1553">
        <v>-4</v>
      </c>
      <c r="G1553">
        <v>49</v>
      </c>
      <c r="H1553" s="9">
        <v>19.999500000000001</v>
      </c>
      <c r="I1553" s="7">
        <v>3</v>
      </c>
      <c r="J1553" s="7">
        <v>60</v>
      </c>
      <c r="K1553" s="2">
        <v>63</v>
      </c>
    </row>
    <row r="1554" spans="1:11">
      <c r="A1554">
        <v>1553</v>
      </c>
      <c r="B1554" s="1">
        <v>40815.291666666664</v>
      </c>
      <c r="C1554">
        <v>4</v>
      </c>
      <c r="D1554">
        <v>0</v>
      </c>
      <c r="E1554">
        <v>1</v>
      </c>
      <c r="F1554">
        <v>21.000000000000004</v>
      </c>
      <c r="G1554">
        <v>88</v>
      </c>
      <c r="H1554" s="9">
        <v>8.9981000000000009</v>
      </c>
      <c r="I1554" s="7">
        <v>14</v>
      </c>
      <c r="J1554" s="7">
        <v>269</v>
      </c>
      <c r="K1554" s="2">
        <v>283</v>
      </c>
    </row>
    <row r="1555" spans="1:11">
      <c r="A1555">
        <v>1554</v>
      </c>
      <c r="B1555" s="1">
        <v>40930.041666666664</v>
      </c>
      <c r="C1555">
        <v>1</v>
      </c>
      <c r="D1555">
        <v>0</v>
      </c>
      <c r="E1555">
        <v>2</v>
      </c>
      <c r="F1555">
        <v>0</v>
      </c>
      <c r="G1555">
        <v>74</v>
      </c>
      <c r="H1555" s="9">
        <v>19.999500000000001</v>
      </c>
      <c r="I1555" s="7">
        <v>1</v>
      </c>
      <c r="J1555" s="7">
        <v>49</v>
      </c>
      <c r="K1555" s="2">
        <v>50</v>
      </c>
    </row>
    <row r="1556" spans="1:11">
      <c r="A1556">
        <v>1555</v>
      </c>
      <c r="B1556" s="1">
        <v>40794.541666666664</v>
      </c>
      <c r="C1556">
        <v>3</v>
      </c>
      <c r="D1556">
        <v>0</v>
      </c>
      <c r="E1556">
        <v>2</v>
      </c>
      <c r="F1556">
        <v>25</v>
      </c>
      <c r="G1556">
        <v>83</v>
      </c>
      <c r="H1556" s="9">
        <v>26.002700000000001</v>
      </c>
      <c r="I1556" s="7">
        <v>14</v>
      </c>
      <c r="J1556" s="7">
        <v>112</v>
      </c>
      <c r="K1556" s="2">
        <v>126</v>
      </c>
    </row>
    <row r="1557" spans="1:11">
      <c r="A1557">
        <v>1556</v>
      </c>
      <c r="B1557" s="1">
        <v>40896.291666666664</v>
      </c>
      <c r="C1557">
        <v>4</v>
      </c>
      <c r="D1557">
        <v>0</v>
      </c>
      <c r="E1557">
        <v>1</v>
      </c>
      <c r="F1557">
        <v>0</v>
      </c>
      <c r="G1557">
        <v>74</v>
      </c>
      <c r="H1557" s="9">
        <v>7.0015000000000001</v>
      </c>
      <c r="I1557" s="7">
        <v>4</v>
      </c>
      <c r="J1557" s="7">
        <v>186</v>
      </c>
      <c r="K1557" s="2">
        <v>190</v>
      </c>
    </row>
    <row r="1558" spans="1:11">
      <c r="A1558">
        <v>1557</v>
      </c>
      <c r="B1558" s="1">
        <v>40941.5</v>
      </c>
      <c r="C1558">
        <v>1</v>
      </c>
      <c r="D1558">
        <v>0</v>
      </c>
      <c r="E1558">
        <v>1</v>
      </c>
      <c r="F1558">
        <v>12</v>
      </c>
      <c r="G1558">
        <v>82</v>
      </c>
      <c r="H1558" s="9">
        <v>0</v>
      </c>
      <c r="I1558" s="7">
        <v>8</v>
      </c>
      <c r="J1558" s="7">
        <v>140</v>
      </c>
      <c r="K1558" s="2">
        <v>148</v>
      </c>
    </row>
    <row r="1559" spans="1:11">
      <c r="A1559">
        <v>1558</v>
      </c>
      <c r="B1559" s="1">
        <v>41215.416666666664</v>
      </c>
      <c r="C1559">
        <v>4</v>
      </c>
      <c r="D1559">
        <v>0</v>
      </c>
      <c r="E1559">
        <v>1</v>
      </c>
      <c r="F1559">
        <v>10</v>
      </c>
      <c r="G1559">
        <v>46</v>
      </c>
      <c r="H1559" s="9">
        <v>19.999500000000001</v>
      </c>
      <c r="I1559" s="7">
        <v>21</v>
      </c>
      <c r="J1559" s="7">
        <v>183</v>
      </c>
      <c r="K1559" s="2">
        <v>204</v>
      </c>
    </row>
    <row r="1560" spans="1:11">
      <c r="A1560">
        <v>1559</v>
      </c>
      <c r="B1560" s="1">
        <v>40721.208333333336</v>
      </c>
      <c r="C1560">
        <v>3</v>
      </c>
      <c r="D1560">
        <v>0</v>
      </c>
      <c r="E1560">
        <v>2</v>
      </c>
      <c r="F1560">
        <v>22</v>
      </c>
      <c r="G1560">
        <v>83</v>
      </c>
      <c r="H1560" s="9">
        <v>11.0014</v>
      </c>
      <c r="I1560" s="7">
        <v>1</v>
      </c>
      <c r="J1560" s="7">
        <v>21</v>
      </c>
      <c r="K1560" s="2">
        <v>22</v>
      </c>
    </row>
    <row r="1561" spans="1:11">
      <c r="A1561">
        <v>1560</v>
      </c>
      <c r="B1561" s="1">
        <v>41122.083333333336</v>
      </c>
      <c r="C1561">
        <v>3</v>
      </c>
      <c r="D1561">
        <v>0</v>
      </c>
      <c r="E1561">
        <v>1</v>
      </c>
      <c r="F1561">
        <v>23</v>
      </c>
      <c r="G1561">
        <v>83</v>
      </c>
      <c r="H1561" s="9">
        <v>7.0015000000000001</v>
      </c>
      <c r="I1561" s="7">
        <v>0</v>
      </c>
      <c r="J1561" s="7">
        <v>13</v>
      </c>
      <c r="K1561" s="2">
        <v>13</v>
      </c>
    </row>
    <row r="1562" spans="1:11">
      <c r="A1562">
        <v>1561</v>
      </c>
      <c r="B1562" s="1">
        <v>40788.583333333336</v>
      </c>
      <c r="C1562">
        <v>3</v>
      </c>
      <c r="D1562">
        <v>0</v>
      </c>
      <c r="E1562">
        <v>2</v>
      </c>
      <c r="F1562">
        <v>26</v>
      </c>
      <c r="G1562">
        <v>61</v>
      </c>
      <c r="H1562" s="9">
        <v>7.0015000000000001</v>
      </c>
      <c r="I1562" s="7">
        <v>75</v>
      </c>
      <c r="J1562" s="7">
        <v>208</v>
      </c>
      <c r="K1562" s="2">
        <v>283</v>
      </c>
    </row>
    <row r="1563" spans="1:11">
      <c r="A1563">
        <v>1562</v>
      </c>
      <c r="B1563" s="1">
        <v>41187.083333333336</v>
      </c>
      <c r="C1563">
        <v>4</v>
      </c>
      <c r="D1563">
        <v>0</v>
      </c>
      <c r="E1563">
        <v>1</v>
      </c>
      <c r="F1563">
        <v>18</v>
      </c>
      <c r="G1563">
        <v>73</v>
      </c>
      <c r="H1563" s="9">
        <v>6.0031999999999996</v>
      </c>
      <c r="I1563" s="7">
        <v>1</v>
      </c>
      <c r="J1563" s="7">
        <v>10</v>
      </c>
      <c r="K1563" s="2">
        <v>11</v>
      </c>
    </row>
    <row r="1564" spans="1:11">
      <c r="A1564">
        <v>1563</v>
      </c>
      <c r="B1564" s="1">
        <v>40936.166666666664</v>
      </c>
      <c r="C1564">
        <v>1</v>
      </c>
      <c r="D1564">
        <v>0</v>
      </c>
      <c r="E1564">
        <v>1</v>
      </c>
      <c r="F1564">
        <v>4</v>
      </c>
      <c r="G1564">
        <v>60</v>
      </c>
      <c r="H1564" s="9">
        <v>11.0014</v>
      </c>
      <c r="I1564" s="7">
        <v>0</v>
      </c>
      <c r="J1564" s="7">
        <v>8</v>
      </c>
      <c r="K1564" s="2">
        <v>8</v>
      </c>
    </row>
    <row r="1565" spans="1:11">
      <c r="A1565">
        <v>1564</v>
      </c>
      <c r="B1565" s="1">
        <v>40770.083333333336</v>
      </c>
      <c r="C1565">
        <v>3</v>
      </c>
      <c r="D1565">
        <v>0</v>
      </c>
      <c r="E1565">
        <v>2</v>
      </c>
      <c r="F1565">
        <v>21.000000000000004</v>
      </c>
      <c r="G1565">
        <v>83</v>
      </c>
      <c r="H1565" s="9">
        <v>0</v>
      </c>
      <c r="I1565" s="7">
        <v>0</v>
      </c>
      <c r="J1565" s="7">
        <v>3</v>
      </c>
      <c r="K1565" s="2">
        <v>3</v>
      </c>
    </row>
    <row r="1566" spans="1:11">
      <c r="A1566">
        <v>1565</v>
      </c>
      <c r="B1566" s="1">
        <v>40617</v>
      </c>
      <c r="C1566">
        <v>1</v>
      </c>
      <c r="D1566">
        <v>0</v>
      </c>
      <c r="E1566">
        <v>1</v>
      </c>
      <c r="F1566">
        <v>7</v>
      </c>
      <c r="G1566">
        <v>53</v>
      </c>
      <c r="H1566" s="9">
        <v>0</v>
      </c>
      <c r="I1566" s="2">
        <v>7</v>
      </c>
      <c r="J1566" s="2">
        <v>7</v>
      </c>
      <c r="K1566" s="2">
        <v>14</v>
      </c>
    </row>
    <row r="1567" spans="1:11">
      <c r="A1567">
        <v>1566</v>
      </c>
      <c r="B1567" s="1">
        <v>40755.25</v>
      </c>
      <c r="C1567">
        <v>3</v>
      </c>
      <c r="D1567">
        <v>0</v>
      </c>
      <c r="E1567">
        <v>1</v>
      </c>
      <c r="F1567">
        <v>28</v>
      </c>
      <c r="G1567">
        <v>70</v>
      </c>
      <c r="H1567" s="9">
        <v>0</v>
      </c>
      <c r="I1567" s="7">
        <v>5</v>
      </c>
      <c r="J1567" s="7">
        <v>8</v>
      </c>
      <c r="K1567" s="2">
        <v>13</v>
      </c>
    </row>
    <row r="1568" spans="1:11">
      <c r="A1568">
        <v>1567</v>
      </c>
      <c r="B1568" s="1">
        <v>40888.958333333336</v>
      </c>
      <c r="C1568">
        <v>4</v>
      </c>
      <c r="D1568">
        <v>0</v>
      </c>
      <c r="E1568">
        <v>1</v>
      </c>
      <c r="F1568">
        <v>1</v>
      </c>
      <c r="G1568">
        <v>69</v>
      </c>
      <c r="H1568" s="9">
        <v>0</v>
      </c>
      <c r="I1568" s="7">
        <v>4</v>
      </c>
      <c r="J1568" s="7">
        <v>31</v>
      </c>
      <c r="K1568" s="2">
        <v>35</v>
      </c>
    </row>
    <row r="1569" spans="1:11">
      <c r="A1569">
        <v>1568</v>
      </c>
      <c r="B1569" s="1">
        <v>41130.916666666664</v>
      </c>
      <c r="C1569">
        <v>3</v>
      </c>
      <c r="D1569">
        <v>0</v>
      </c>
      <c r="E1569">
        <v>2</v>
      </c>
      <c r="F1569">
        <v>23.999999999999993</v>
      </c>
      <c r="G1569">
        <v>69</v>
      </c>
      <c r="H1569" s="9">
        <v>15.001300000000001</v>
      </c>
      <c r="I1569" s="7">
        <v>41</v>
      </c>
      <c r="J1569" s="7">
        <v>218</v>
      </c>
      <c r="K1569" s="2">
        <v>259</v>
      </c>
    </row>
    <row r="1570" spans="1:11">
      <c r="A1570">
        <v>1569</v>
      </c>
      <c r="B1570" s="1">
        <v>40910.666666666664</v>
      </c>
      <c r="C1570">
        <v>1</v>
      </c>
      <c r="D1570">
        <v>1</v>
      </c>
      <c r="E1570">
        <v>1</v>
      </c>
      <c r="F1570">
        <v>4</v>
      </c>
      <c r="G1570">
        <v>35</v>
      </c>
      <c r="H1570" s="9">
        <v>27.999300000000002</v>
      </c>
      <c r="I1570" s="7">
        <v>10</v>
      </c>
      <c r="J1570" s="7">
        <v>144</v>
      </c>
      <c r="K1570" s="2">
        <v>154</v>
      </c>
    </row>
    <row r="1571" spans="1:11">
      <c r="A1571">
        <v>1570</v>
      </c>
      <c r="B1571" s="1">
        <v>40696.083333333336</v>
      </c>
      <c r="C1571">
        <v>2</v>
      </c>
      <c r="D1571">
        <v>0</v>
      </c>
      <c r="E1571">
        <v>1</v>
      </c>
      <c r="F1571">
        <v>26</v>
      </c>
      <c r="G1571">
        <v>39</v>
      </c>
      <c r="H1571" s="9">
        <v>0</v>
      </c>
      <c r="I1571" s="7">
        <v>0</v>
      </c>
      <c r="J1571" s="7">
        <v>6</v>
      </c>
      <c r="K1571" s="2">
        <v>6</v>
      </c>
    </row>
    <row r="1572" spans="1:11">
      <c r="A1572">
        <v>1571</v>
      </c>
      <c r="B1572" s="1">
        <v>40808.583333333336</v>
      </c>
      <c r="C1572">
        <v>3</v>
      </c>
      <c r="D1572">
        <v>0</v>
      </c>
      <c r="E1572">
        <v>2</v>
      </c>
      <c r="F1572">
        <v>23.999999999999993</v>
      </c>
      <c r="G1572">
        <v>83</v>
      </c>
      <c r="H1572" s="9">
        <v>15.001300000000001</v>
      </c>
      <c r="I1572" s="7">
        <v>41</v>
      </c>
      <c r="J1572" s="7">
        <v>142</v>
      </c>
      <c r="K1572" s="2">
        <v>183</v>
      </c>
    </row>
    <row r="1573" spans="1:11">
      <c r="A1573">
        <v>1572</v>
      </c>
      <c r="B1573" s="1">
        <v>40713.375</v>
      </c>
      <c r="C1573">
        <v>2</v>
      </c>
      <c r="D1573">
        <v>0</v>
      </c>
      <c r="E1573">
        <v>2</v>
      </c>
      <c r="F1573">
        <v>25</v>
      </c>
      <c r="G1573">
        <v>74</v>
      </c>
      <c r="H1573" s="9">
        <v>7.0015000000000001</v>
      </c>
      <c r="I1573" s="7">
        <v>58</v>
      </c>
      <c r="J1573" s="7">
        <v>111</v>
      </c>
      <c r="K1573" s="2">
        <v>169</v>
      </c>
    </row>
    <row r="1574" spans="1:11">
      <c r="A1574">
        <v>1573</v>
      </c>
      <c r="B1574" s="1">
        <v>40554.791666666664</v>
      </c>
      <c r="C1574">
        <v>1</v>
      </c>
      <c r="D1574">
        <v>0</v>
      </c>
      <c r="E1574">
        <v>3</v>
      </c>
      <c r="F1574">
        <v>-1</v>
      </c>
      <c r="G1574">
        <v>93</v>
      </c>
      <c r="H1574" s="9">
        <v>0</v>
      </c>
      <c r="I1574" s="2">
        <v>0</v>
      </c>
      <c r="J1574" s="2">
        <v>51</v>
      </c>
      <c r="K1574" s="2">
        <v>51</v>
      </c>
    </row>
    <row r="1575" spans="1:11">
      <c r="A1575">
        <v>1574</v>
      </c>
      <c r="B1575" s="1">
        <v>41185</v>
      </c>
      <c r="C1575">
        <v>4</v>
      </c>
      <c r="D1575">
        <v>0</v>
      </c>
      <c r="E1575">
        <v>3</v>
      </c>
      <c r="F1575">
        <v>22</v>
      </c>
      <c r="G1575">
        <v>94</v>
      </c>
      <c r="H1575" s="9">
        <v>0</v>
      </c>
      <c r="I1575" s="7">
        <v>5</v>
      </c>
      <c r="J1575" s="7">
        <v>47</v>
      </c>
      <c r="K1575" s="2">
        <v>52</v>
      </c>
    </row>
    <row r="1576" spans="1:11">
      <c r="A1576">
        <v>1575</v>
      </c>
      <c r="B1576" s="1">
        <v>40840.25</v>
      </c>
      <c r="C1576">
        <v>4</v>
      </c>
      <c r="D1576">
        <v>0</v>
      </c>
      <c r="E1576">
        <v>1</v>
      </c>
      <c r="F1576">
        <v>11</v>
      </c>
      <c r="G1576">
        <v>87</v>
      </c>
      <c r="H1576" s="9">
        <v>7.0015000000000001</v>
      </c>
      <c r="I1576" s="7">
        <v>3</v>
      </c>
      <c r="J1576" s="7">
        <v>82</v>
      </c>
      <c r="K1576" s="2">
        <v>85</v>
      </c>
    </row>
    <row r="1577" spans="1:11">
      <c r="A1577">
        <v>1576</v>
      </c>
      <c r="B1577" s="1">
        <v>40734.958333333336</v>
      </c>
      <c r="C1577">
        <v>3</v>
      </c>
      <c r="D1577">
        <v>0</v>
      </c>
      <c r="E1577">
        <v>1</v>
      </c>
      <c r="F1577">
        <v>27</v>
      </c>
      <c r="G1577">
        <v>66</v>
      </c>
      <c r="H1577" s="9">
        <v>16.997900000000001</v>
      </c>
      <c r="I1577" s="7">
        <v>19</v>
      </c>
      <c r="J1577" s="7">
        <v>53</v>
      </c>
      <c r="K1577" s="2">
        <v>72</v>
      </c>
    </row>
    <row r="1578" spans="1:11">
      <c r="A1578">
        <v>1577</v>
      </c>
      <c r="B1578" s="1">
        <v>40879.791666666664</v>
      </c>
      <c r="C1578">
        <v>4</v>
      </c>
      <c r="D1578">
        <v>0</v>
      </c>
      <c r="E1578">
        <v>1</v>
      </c>
      <c r="F1578">
        <v>8</v>
      </c>
      <c r="G1578">
        <v>53</v>
      </c>
      <c r="H1578" s="9">
        <v>16.997900000000001</v>
      </c>
      <c r="I1578" s="7">
        <v>13</v>
      </c>
      <c r="J1578" s="7">
        <v>251</v>
      </c>
      <c r="K1578" s="2">
        <v>264</v>
      </c>
    </row>
    <row r="1579" spans="1:11">
      <c r="A1579">
        <v>1578</v>
      </c>
      <c r="B1579" s="1">
        <v>40697.125</v>
      </c>
      <c r="C1579">
        <v>2</v>
      </c>
      <c r="D1579">
        <v>0</v>
      </c>
      <c r="E1579">
        <v>1</v>
      </c>
      <c r="F1579">
        <v>18</v>
      </c>
      <c r="G1579">
        <v>49</v>
      </c>
      <c r="H1579" s="9">
        <v>15.001300000000001</v>
      </c>
      <c r="I1579" s="7">
        <v>0</v>
      </c>
      <c r="J1579" s="7">
        <v>5</v>
      </c>
      <c r="K1579" s="2">
        <v>5</v>
      </c>
    </row>
    <row r="1580" spans="1:11">
      <c r="A1580">
        <v>1579</v>
      </c>
      <c r="B1580" s="1">
        <v>41072.458333333336</v>
      </c>
      <c r="C1580">
        <v>2</v>
      </c>
      <c r="D1580">
        <v>0</v>
      </c>
      <c r="E1580">
        <v>3</v>
      </c>
      <c r="F1580">
        <v>23.999999999999993</v>
      </c>
      <c r="G1580">
        <v>83</v>
      </c>
      <c r="H1580" s="9">
        <v>23.999400000000001</v>
      </c>
      <c r="I1580" s="7">
        <v>8</v>
      </c>
      <c r="J1580" s="7">
        <v>57</v>
      </c>
      <c r="K1580" s="2">
        <v>65</v>
      </c>
    </row>
    <row r="1581" spans="1:11">
      <c r="A1581">
        <v>1580</v>
      </c>
      <c r="B1581" s="1">
        <v>40929.666666666664</v>
      </c>
      <c r="C1581">
        <v>1</v>
      </c>
      <c r="D1581">
        <v>0</v>
      </c>
      <c r="E1581">
        <v>2</v>
      </c>
      <c r="F1581">
        <v>1</v>
      </c>
      <c r="G1581">
        <v>80</v>
      </c>
      <c r="H1581" s="9">
        <v>19.999500000000001</v>
      </c>
      <c r="I1581" s="7">
        <v>5</v>
      </c>
      <c r="J1581" s="7">
        <v>113</v>
      </c>
      <c r="K1581" s="2">
        <v>118</v>
      </c>
    </row>
    <row r="1582" spans="1:11">
      <c r="A1582">
        <v>1581</v>
      </c>
      <c r="B1582" s="1">
        <v>40610.75</v>
      </c>
      <c r="C1582">
        <v>1</v>
      </c>
      <c r="D1582">
        <v>0</v>
      </c>
      <c r="E1582">
        <v>1</v>
      </c>
      <c r="F1582">
        <v>161.00000000000003</v>
      </c>
      <c r="G1582">
        <v>27</v>
      </c>
      <c r="H1582" s="9">
        <v>12.997999999999999</v>
      </c>
      <c r="I1582" s="2">
        <v>21</v>
      </c>
      <c r="J1582" s="2">
        <v>213</v>
      </c>
      <c r="K1582" s="2">
        <v>234</v>
      </c>
    </row>
    <row r="1583" spans="1:11">
      <c r="A1583">
        <v>1582</v>
      </c>
      <c r="B1583" s="1">
        <v>41198.791666666664</v>
      </c>
      <c r="C1583">
        <v>4</v>
      </c>
      <c r="D1583">
        <v>0</v>
      </c>
      <c r="E1583">
        <v>1</v>
      </c>
      <c r="F1583">
        <v>15</v>
      </c>
      <c r="G1583">
        <v>48</v>
      </c>
      <c r="H1583" s="9">
        <v>0</v>
      </c>
      <c r="I1583" s="7">
        <v>40</v>
      </c>
      <c r="J1583" s="7">
        <v>491</v>
      </c>
      <c r="K1583" s="2">
        <v>531</v>
      </c>
    </row>
    <row r="1584" spans="1:11">
      <c r="A1584">
        <v>1583</v>
      </c>
      <c r="B1584" s="1">
        <v>40644.875</v>
      </c>
      <c r="C1584">
        <v>2</v>
      </c>
      <c r="D1584">
        <v>0</v>
      </c>
      <c r="E1584">
        <v>1</v>
      </c>
      <c r="F1584">
        <v>23.999999999999993</v>
      </c>
      <c r="G1584">
        <v>61</v>
      </c>
      <c r="H1584" s="9">
        <v>16.997900000000001</v>
      </c>
      <c r="I1584" s="7">
        <v>39</v>
      </c>
      <c r="J1584" s="7">
        <v>119</v>
      </c>
      <c r="K1584" s="2">
        <v>158</v>
      </c>
    </row>
    <row r="1585" spans="1:11">
      <c r="A1585">
        <v>1584</v>
      </c>
      <c r="B1585" s="1">
        <v>40643.5</v>
      </c>
      <c r="C1585">
        <v>2</v>
      </c>
      <c r="D1585">
        <v>0</v>
      </c>
      <c r="E1585">
        <v>2</v>
      </c>
      <c r="F1585">
        <v>12</v>
      </c>
      <c r="G1585">
        <v>88</v>
      </c>
      <c r="H1585" s="9">
        <v>8.9981000000000009</v>
      </c>
      <c r="I1585" s="7">
        <v>94</v>
      </c>
      <c r="J1585" s="7">
        <v>136</v>
      </c>
      <c r="K1585" s="2">
        <v>230</v>
      </c>
    </row>
    <row r="1586" spans="1:11">
      <c r="A1586">
        <v>1585</v>
      </c>
      <c r="B1586" s="1">
        <v>40985.375</v>
      </c>
      <c r="C1586">
        <v>1</v>
      </c>
      <c r="D1586">
        <v>0</v>
      </c>
      <c r="E1586">
        <v>2</v>
      </c>
      <c r="F1586">
        <v>13</v>
      </c>
      <c r="G1586">
        <v>88</v>
      </c>
      <c r="H1586" s="9">
        <v>6.0031999999999996</v>
      </c>
      <c r="I1586" s="7">
        <v>104</v>
      </c>
      <c r="J1586" s="7">
        <v>217</v>
      </c>
      <c r="K1586" s="2">
        <v>321</v>
      </c>
    </row>
    <row r="1587" spans="1:11">
      <c r="A1587">
        <v>1586</v>
      </c>
      <c r="B1587" s="1">
        <v>40615.166666666664</v>
      </c>
      <c r="C1587">
        <v>1</v>
      </c>
      <c r="D1587">
        <v>0</v>
      </c>
      <c r="E1587">
        <v>1</v>
      </c>
      <c r="F1587">
        <v>8</v>
      </c>
      <c r="G1587">
        <v>66</v>
      </c>
      <c r="H1587" s="9">
        <v>11.0014</v>
      </c>
      <c r="I1587" s="2">
        <v>4</v>
      </c>
      <c r="J1587" s="2">
        <v>9</v>
      </c>
      <c r="K1587" s="2">
        <v>13</v>
      </c>
    </row>
    <row r="1588" spans="1:11">
      <c r="A1588">
        <v>1587</v>
      </c>
      <c r="B1588" s="1">
        <v>40657.166666666664</v>
      </c>
      <c r="C1588">
        <v>2</v>
      </c>
      <c r="D1588">
        <v>0</v>
      </c>
      <c r="E1588">
        <v>1</v>
      </c>
      <c r="F1588">
        <v>16</v>
      </c>
      <c r="G1588">
        <v>94</v>
      </c>
      <c r="H1588" s="9">
        <v>6.0031999999999996</v>
      </c>
      <c r="I1588" s="7">
        <v>0</v>
      </c>
      <c r="J1588" s="7">
        <v>5</v>
      </c>
      <c r="K1588" s="2">
        <v>5</v>
      </c>
    </row>
    <row r="1589" spans="1:11">
      <c r="A1589">
        <v>1588</v>
      </c>
      <c r="B1589" s="1">
        <v>40932.458333333336</v>
      </c>
      <c r="C1589">
        <v>1</v>
      </c>
      <c r="D1589">
        <v>0</v>
      </c>
      <c r="E1589">
        <v>1</v>
      </c>
      <c r="F1589">
        <v>8</v>
      </c>
      <c r="G1589">
        <v>87</v>
      </c>
      <c r="H1589" s="9">
        <v>8.9981000000000009</v>
      </c>
      <c r="I1589" s="7">
        <v>30</v>
      </c>
      <c r="J1589" s="7">
        <v>122</v>
      </c>
      <c r="K1589" s="2">
        <v>152</v>
      </c>
    </row>
    <row r="1590" spans="1:11">
      <c r="A1590">
        <v>1589</v>
      </c>
      <c r="B1590" s="1">
        <v>40792.625</v>
      </c>
      <c r="C1590">
        <v>3</v>
      </c>
      <c r="D1590">
        <v>0</v>
      </c>
      <c r="E1590">
        <v>3</v>
      </c>
      <c r="F1590">
        <v>18</v>
      </c>
      <c r="G1590">
        <v>94</v>
      </c>
      <c r="H1590" s="9">
        <v>26.002700000000001</v>
      </c>
      <c r="I1590" s="7">
        <v>18</v>
      </c>
      <c r="J1590" s="7">
        <v>70</v>
      </c>
      <c r="K1590" s="2">
        <v>88</v>
      </c>
    </row>
    <row r="1591" spans="1:11">
      <c r="A1591">
        <v>1590</v>
      </c>
      <c r="B1591" s="1">
        <v>40544.166666666664</v>
      </c>
      <c r="C1591">
        <v>1</v>
      </c>
      <c r="D1591">
        <v>0</v>
      </c>
      <c r="E1591">
        <v>1</v>
      </c>
      <c r="F1591">
        <v>3</v>
      </c>
      <c r="G1591">
        <v>75</v>
      </c>
      <c r="H1591" s="9">
        <v>0</v>
      </c>
      <c r="I1591" s="2">
        <v>0</v>
      </c>
      <c r="J1591" s="2">
        <v>1</v>
      </c>
      <c r="K1591" s="2">
        <v>1</v>
      </c>
    </row>
    <row r="1592" spans="1:11">
      <c r="A1592">
        <v>1591</v>
      </c>
      <c r="B1592" s="1">
        <v>40793.75</v>
      </c>
      <c r="C1592">
        <v>3</v>
      </c>
      <c r="D1592">
        <v>0</v>
      </c>
      <c r="E1592">
        <v>3</v>
      </c>
      <c r="F1592">
        <v>23</v>
      </c>
      <c r="G1592">
        <v>89</v>
      </c>
      <c r="H1592" s="9">
        <v>0</v>
      </c>
      <c r="I1592" s="7">
        <v>18</v>
      </c>
      <c r="J1592" s="7">
        <v>219</v>
      </c>
      <c r="K1592" s="2">
        <v>237</v>
      </c>
    </row>
    <row r="1593" spans="1:11">
      <c r="A1593">
        <v>1592</v>
      </c>
      <c r="B1593" s="1">
        <v>41042.083333333336</v>
      </c>
      <c r="C1593">
        <v>2</v>
      </c>
      <c r="D1593">
        <v>0</v>
      </c>
      <c r="E1593">
        <v>2</v>
      </c>
      <c r="F1593">
        <v>18</v>
      </c>
      <c r="G1593">
        <v>68</v>
      </c>
      <c r="H1593" s="9">
        <v>11.0014</v>
      </c>
      <c r="I1593" s="7">
        <v>22</v>
      </c>
      <c r="J1593" s="7">
        <v>60</v>
      </c>
      <c r="K1593" s="2">
        <v>82</v>
      </c>
    </row>
    <row r="1594" spans="1:11">
      <c r="A1594">
        <v>1593</v>
      </c>
      <c r="B1594" s="1">
        <v>41174.083333333336</v>
      </c>
      <c r="C1594">
        <v>3</v>
      </c>
      <c r="D1594">
        <v>0</v>
      </c>
      <c r="E1594">
        <v>1</v>
      </c>
      <c r="F1594">
        <v>19.000000000000004</v>
      </c>
      <c r="G1594">
        <v>88</v>
      </c>
      <c r="H1594" s="9">
        <v>16.997900000000001</v>
      </c>
      <c r="I1594" s="7">
        <v>10</v>
      </c>
      <c r="J1594" s="7">
        <v>73</v>
      </c>
      <c r="K1594" s="2">
        <v>83</v>
      </c>
    </row>
    <row r="1595" spans="1:11">
      <c r="A1595">
        <v>1594</v>
      </c>
      <c r="B1595" s="1">
        <v>40790.083333333336</v>
      </c>
      <c r="C1595">
        <v>3</v>
      </c>
      <c r="D1595">
        <v>0</v>
      </c>
      <c r="E1595">
        <v>1</v>
      </c>
      <c r="F1595">
        <v>23.999999999999993</v>
      </c>
      <c r="G1595">
        <v>83</v>
      </c>
      <c r="H1595" s="9">
        <v>12.997999999999999</v>
      </c>
      <c r="I1595" s="7">
        <v>17</v>
      </c>
      <c r="J1595" s="7">
        <v>43</v>
      </c>
      <c r="K1595" s="2">
        <v>60</v>
      </c>
    </row>
    <row r="1596" spans="1:11">
      <c r="A1596">
        <v>1595</v>
      </c>
      <c r="B1596" s="1">
        <v>41143.75</v>
      </c>
      <c r="C1596">
        <v>3</v>
      </c>
      <c r="D1596">
        <v>0</v>
      </c>
      <c r="E1596">
        <v>3</v>
      </c>
      <c r="F1596">
        <v>23.999999999999993</v>
      </c>
      <c r="G1596">
        <v>61</v>
      </c>
      <c r="H1596" s="9">
        <v>15.001300000000001</v>
      </c>
      <c r="I1596" s="7">
        <v>91</v>
      </c>
      <c r="J1596" s="7">
        <v>592</v>
      </c>
      <c r="K1596" s="2">
        <v>683</v>
      </c>
    </row>
    <row r="1597" spans="1:11">
      <c r="A1597">
        <v>1596</v>
      </c>
      <c r="B1597" s="1">
        <v>40876.458333333336</v>
      </c>
      <c r="C1597">
        <v>4</v>
      </c>
      <c r="D1597">
        <v>0</v>
      </c>
      <c r="E1597">
        <v>3</v>
      </c>
      <c r="F1597">
        <v>16</v>
      </c>
      <c r="G1597">
        <v>88</v>
      </c>
      <c r="H1597" s="9">
        <v>19.999500000000001</v>
      </c>
      <c r="I1597" s="7">
        <v>1</v>
      </c>
      <c r="J1597" s="7">
        <v>10</v>
      </c>
      <c r="K1597" s="2">
        <v>11</v>
      </c>
    </row>
    <row r="1598" spans="1:11">
      <c r="A1598">
        <v>1597</v>
      </c>
      <c r="B1598" s="1">
        <v>41043.333333333336</v>
      </c>
      <c r="C1598">
        <v>2</v>
      </c>
      <c r="D1598">
        <v>0</v>
      </c>
      <c r="E1598">
        <v>3</v>
      </c>
      <c r="F1598">
        <v>18</v>
      </c>
      <c r="G1598">
        <v>88</v>
      </c>
      <c r="H1598" s="9">
        <v>15.001300000000001</v>
      </c>
      <c r="I1598" s="7">
        <v>1</v>
      </c>
      <c r="J1598" s="7">
        <v>155</v>
      </c>
      <c r="K1598" s="2">
        <v>156</v>
      </c>
    </row>
    <row r="1599" spans="1:11">
      <c r="A1599">
        <v>1598</v>
      </c>
      <c r="B1599" s="1">
        <v>40975.333333333336</v>
      </c>
      <c r="C1599">
        <v>1</v>
      </c>
      <c r="D1599">
        <v>0</v>
      </c>
      <c r="E1599">
        <v>1</v>
      </c>
      <c r="F1599">
        <v>5.0000000000000018</v>
      </c>
      <c r="G1599">
        <v>61</v>
      </c>
      <c r="H1599" s="9">
        <v>19.999500000000001</v>
      </c>
      <c r="I1599" s="7">
        <v>12</v>
      </c>
      <c r="J1599" s="7">
        <v>553</v>
      </c>
      <c r="K1599" s="2">
        <v>565</v>
      </c>
    </row>
    <row r="1600" spans="1:11">
      <c r="A1600">
        <v>1599</v>
      </c>
      <c r="B1600" s="1">
        <v>41252.083333333336</v>
      </c>
      <c r="C1600">
        <v>4</v>
      </c>
      <c r="D1600">
        <v>0</v>
      </c>
      <c r="E1600">
        <v>2</v>
      </c>
      <c r="F1600">
        <v>11</v>
      </c>
      <c r="G1600">
        <v>87</v>
      </c>
      <c r="H1600" s="9">
        <v>7.0015000000000001</v>
      </c>
      <c r="I1600" s="7">
        <v>8</v>
      </c>
      <c r="J1600" s="7">
        <v>70</v>
      </c>
      <c r="K1600" s="2">
        <v>78</v>
      </c>
    </row>
    <row r="1601" spans="1:11">
      <c r="A1601">
        <v>1600</v>
      </c>
      <c r="B1601" s="1">
        <v>41263.833333333336</v>
      </c>
      <c r="C1601">
        <v>4</v>
      </c>
      <c r="D1601">
        <v>0</v>
      </c>
      <c r="E1601">
        <v>3</v>
      </c>
      <c r="F1601">
        <v>8</v>
      </c>
      <c r="G1601">
        <v>76</v>
      </c>
      <c r="H1601" s="9">
        <v>11.0014</v>
      </c>
      <c r="I1601" s="7">
        <v>1</v>
      </c>
      <c r="J1601" s="7">
        <v>49</v>
      </c>
      <c r="K1601" s="2">
        <v>50</v>
      </c>
    </row>
    <row r="1602" spans="1:11">
      <c r="A1602">
        <v>1601</v>
      </c>
      <c r="B1602" s="1">
        <v>41097.666666666664</v>
      </c>
      <c r="C1602">
        <v>3</v>
      </c>
      <c r="D1602">
        <v>0</v>
      </c>
      <c r="E1602">
        <v>1</v>
      </c>
      <c r="F1602">
        <v>41</v>
      </c>
      <c r="G1602">
        <v>19</v>
      </c>
      <c r="H1602" s="9">
        <v>11.0014</v>
      </c>
      <c r="I1602" s="7">
        <v>102</v>
      </c>
      <c r="J1602" s="7">
        <v>192</v>
      </c>
      <c r="K1602" s="2">
        <v>294</v>
      </c>
    </row>
    <row r="1603" spans="1:11">
      <c r="A1603">
        <v>1602</v>
      </c>
      <c r="B1603" s="1">
        <v>40558.666666666664</v>
      </c>
      <c r="C1603">
        <v>1</v>
      </c>
      <c r="D1603">
        <v>0</v>
      </c>
      <c r="E1603">
        <v>2</v>
      </c>
      <c r="F1603">
        <v>8</v>
      </c>
      <c r="G1603">
        <v>34</v>
      </c>
      <c r="H1603" s="9">
        <v>12.997999999999999</v>
      </c>
      <c r="I1603" s="2">
        <v>33</v>
      </c>
      <c r="J1603" s="2">
        <v>95</v>
      </c>
      <c r="K1603" s="2">
        <v>128</v>
      </c>
    </row>
    <row r="1604" spans="1:11">
      <c r="A1604">
        <v>1603</v>
      </c>
      <c r="B1604" s="1">
        <v>40880.416666666664</v>
      </c>
      <c r="C1604">
        <v>4</v>
      </c>
      <c r="D1604">
        <v>0</v>
      </c>
      <c r="E1604">
        <v>1</v>
      </c>
      <c r="F1604">
        <v>7</v>
      </c>
      <c r="G1604">
        <v>61</v>
      </c>
      <c r="H1604" s="9">
        <v>8.9981000000000009</v>
      </c>
      <c r="I1604" s="7">
        <v>22</v>
      </c>
      <c r="J1604" s="7">
        <v>173</v>
      </c>
      <c r="K1604" s="2">
        <v>195</v>
      </c>
    </row>
    <row r="1605" spans="1:11">
      <c r="A1605">
        <v>1604</v>
      </c>
      <c r="B1605" s="1">
        <v>40593.625</v>
      </c>
      <c r="C1605">
        <v>1</v>
      </c>
      <c r="D1605">
        <v>0</v>
      </c>
      <c r="E1605">
        <v>1</v>
      </c>
      <c r="F1605">
        <v>13</v>
      </c>
      <c r="G1605">
        <v>16</v>
      </c>
      <c r="H1605" s="9">
        <v>50.002099999999999</v>
      </c>
      <c r="I1605" s="2">
        <v>84</v>
      </c>
      <c r="J1605" s="2">
        <v>87</v>
      </c>
      <c r="K1605" s="2">
        <v>171</v>
      </c>
    </row>
    <row r="1606" spans="1:11">
      <c r="A1606">
        <v>1605</v>
      </c>
      <c r="B1606" s="1">
        <v>40603.083333333336</v>
      </c>
      <c r="C1606">
        <v>1</v>
      </c>
      <c r="D1606">
        <v>0</v>
      </c>
      <c r="E1606">
        <v>1</v>
      </c>
      <c r="F1606">
        <v>3</v>
      </c>
      <c r="G1606">
        <v>65</v>
      </c>
      <c r="H1606" s="9">
        <v>26.002700000000001</v>
      </c>
      <c r="I1606" s="2">
        <v>0</v>
      </c>
      <c r="J1606" s="2">
        <v>4</v>
      </c>
      <c r="K1606" s="2">
        <v>4</v>
      </c>
    </row>
    <row r="1607" spans="1:11">
      <c r="A1607">
        <v>1606</v>
      </c>
      <c r="B1607" s="1">
        <v>41212.958333333336</v>
      </c>
      <c r="C1607">
        <v>4</v>
      </c>
      <c r="D1607">
        <v>0</v>
      </c>
      <c r="E1607">
        <v>1</v>
      </c>
      <c r="F1607">
        <v>6.0000000000000018</v>
      </c>
      <c r="G1607">
        <v>81</v>
      </c>
      <c r="H1607" s="9">
        <v>8.9981000000000009</v>
      </c>
      <c r="I1607" s="7">
        <v>3</v>
      </c>
      <c r="J1607" s="7">
        <v>36</v>
      </c>
      <c r="K1607" s="2">
        <v>39</v>
      </c>
    </row>
    <row r="1608" spans="1:11">
      <c r="A1608">
        <v>1607</v>
      </c>
      <c r="B1608" s="1">
        <v>40940.416666666664</v>
      </c>
      <c r="C1608">
        <v>1</v>
      </c>
      <c r="D1608">
        <v>0</v>
      </c>
      <c r="E1608">
        <v>1</v>
      </c>
      <c r="F1608">
        <v>11</v>
      </c>
      <c r="G1608">
        <v>62</v>
      </c>
      <c r="H1608" s="9">
        <v>8.9981000000000009</v>
      </c>
      <c r="I1608" s="7">
        <v>9</v>
      </c>
      <c r="J1608" s="7">
        <v>123</v>
      </c>
      <c r="K1608" s="2">
        <v>132</v>
      </c>
    </row>
    <row r="1609" spans="1:11">
      <c r="A1609">
        <v>1608</v>
      </c>
      <c r="B1609" s="1">
        <v>41255</v>
      </c>
      <c r="C1609">
        <v>4</v>
      </c>
      <c r="D1609">
        <v>0</v>
      </c>
      <c r="E1609">
        <v>1</v>
      </c>
      <c r="F1609">
        <v>6.0000000000000018</v>
      </c>
      <c r="G1609">
        <v>52</v>
      </c>
      <c r="H1609" s="9">
        <v>11.0014</v>
      </c>
      <c r="I1609" s="7">
        <v>1</v>
      </c>
      <c r="J1609" s="7">
        <v>33</v>
      </c>
      <c r="K1609" s="2">
        <v>34</v>
      </c>
    </row>
    <row r="1610" spans="1:11">
      <c r="A1610">
        <v>1609</v>
      </c>
      <c r="B1610" s="1">
        <v>40630.75</v>
      </c>
      <c r="C1610">
        <v>2</v>
      </c>
      <c r="D1610">
        <v>0</v>
      </c>
      <c r="E1610">
        <v>1</v>
      </c>
      <c r="F1610">
        <v>7</v>
      </c>
      <c r="G1610">
        <v>21</v>
      </c>
      <c r="H1610" s="9">
        <v>19.001200000000001</v>
      </c>
      <c r="I1610" s="2">
        <v>21</v>
      </c>
      <c r="J1610" s="2">
        <v>220</v>
      </c>
      <c r="K1610" s="2">
        <v>241</v>
      </c>
    </row>
    <row r="1611" spans="1:11">
      <c r="A1611">
        <v>1610</v>
      </c>
      <c r="B1611" s="1">
        <v>41022.875</v>
      </c>
      <c r="C1611">
        <v>2</v>
      </c>
      <c r="D1611">
        <v>0</v>
      </c>
      <c r="E1611">
        <v>2</v>
      </c>
      <c r="F1611">
        <v>7</v>
      </c>
      <c r="G1611">
        <v>81</v>
      </c>
      <c r="H1611" s="9">
        <v>15.001300000000001</v>
      </c>
      <c r="I1611" s="7">
        <v>7</v>
      </c>
      <c r="J1611" s="7">
        <v>145</v>
      </c>
      <c r="K1611" s="2">
        <v>152</v>
      </c>
    </row>
    <row r="1612" spans="1:11">
      <c r="A1612">
        <v>1611</v>
      </c>
      <c r="B1612" s="1">
        <v>40548.041666666664</v>
      </c>
      <c r="C1612">
        <v>1</v>
      </c>
      <c r="D1612">
        <v>0</v>
      </c>
      <c r="E1612">
        <v>1</v>
      </c>
      <c r="F1612">
        <v>-1</v>
      </c>
      <c r="G1612">
        <v>74</v>
      </c>
      <c r="H1612" s="9">
        <v>6.0031999999999996</v>
      </c>
      <c r="I1612" s="2">
        <v>0</v>
      </c>
      <c r="J1612" s="2">
        <v>6</v>
      </c>
      <c r="K1612" s="2">
        <v>6</v>
      </c>
    </row>
    <row r="1613" spans="1:11">
      <c r="A1613">
        <v>1612</v>
      </c>
      <c r="B1613" s="1">
        <v>40743.208333333336</v>
      </c>
      <c r="C1613">
        <v>3</v>
      </c>
      <c r="D1613">
        <v>0</v>
      </c>
      <c r="E1613">
        <v>2</v>
      </c>
      <c r="F1613">
        <v>26</v>
      </c>
      <c r="G1613">
        <v>74</v>
      </c>
      <c r="H1613" s="9">
        <v>7.0015000000000001</v>
      </c>
      <c r="I1613" s="7">
        <v>0</v>
      </c>
      <c r="J1613" s="7">
        <v>19</v>
      </c>
      <c r="K1613" s="2">
        <v>19</v>
      </c>
    </row>
    <row r="1614" spans="1:11">
      <c r="A1614">
        <v>1613</v>
      </c>
      <c r="B1614" s="1">
        <v>41065.583333333336</v>
      </c>
      <c r="C1614">
        <v>2</v>
      </c>
      <c r="D1614">
        <v>0</v>
      </c>
      <c r="E1614">
        <v>2</v>
      </c>
      <c r="F1614">
        <v>20.000000000000004</v>
      </c>
      <c r="G1614">
        <v>46</v>
      </c>
      <c r="H1614" s="9">
        <v>11.0014</v>
      </c>
      <c r="I1614" s="7">
        <v>82</v>
      </c>
      <c r="J1614" s="7">
        <v>193</v>
      </c>
      <c r="K1614" s="2">
        <v>275</v>
      </c>
    </row>
    <row r="1615" spans="1:11">
      <c r="A1615">
        <v>1614</v>
      </c>
      <c r="B1615" s="1">
        <v>41111.375</v>
      </c>
      <c r="C1615">
        <v>3</v>
      </c>
      <c r="D1615">
        <v>0</v>
      </c>
      <c r="E1615">
        <v>2</v>
      </c>
      <c r="F1615">
        <v>20.000000000000004</v>
      </c>
      <c r="G1615">
        <v>83</v>
      </c>
      <c r="H1615" s="9">
        <v>12.997999999999999</v>
      </c>
      <c r="I1615" s="7">
        <v>32</v>
      </c>
      <c r="J1615" s="7">
        <v>175</v>
      </c>
      <c r="K1615" s="2">
        <v>207</v>
      </c>
    </row>
    <row r="1616" spans="1:11">
      <c r="A1616">
        <v>1615</v>
      </c>
      <c r="B1616" s="1">
        <v>40746.375</v>
      </c>
      <c r="C1616">
        <v>3</v>
      </c>
      <c r="D1616">
        <v>0</v>
      </c>
      <c r="E1616">
        <v>1</v>
      </c>
      <c r="F1616">
        <v>34</v>
      </c>
      <c r="G1616">
        <v>63</v>
      </c>
      <c r="H1616" s="9">
        <v>6.0031999999999996</v>
      </c>
      <c r="I1616" s="7">
        <v>31</v>
      </c>
      <c r="J1616" s="7">
        <v>177</v>
      </c>
      <c r="K1616" s="2">
        <v>208</v>
      </c>
    </row>
    <row r="1617" spans="1:11">
      <c r="A1617">
        <v>1616</v>
      </c>
      <c r="B1617" s="1">
        <v>41128.708333333336</v>
      </c>
      <c r="C1617">
        <v>3</v>
      </c>
      <c r="D1617">
        <v>0</v>
      </c>
      <c r="E1617">
        <v>2</v>
      </c>
      <c r="F1617">
        <v>30</v>
      </c>
      <c r="G1617">
        <v>62</v>
      </c>
      <c r="H1617" s="9">
        <v>8.9981000000000009</v>
      </c>
      <c r="I1617" s="7">
        <v>125</v>
      </c>
      <c r="J1617" s="7">
        <v>743</v>
      </c>
      <c r="K1617" s="2">
        <v>868</v>
      </c>
    </row>
    <row r="1618" spans="1:11">
      <c r="A1618">
        <v>1617</v>
      </c>
      <c r="B1618" s="1">
        <v>40716.666666666664</v>
      </c>
      <c r="C1618">
        <v>3</v>
      </c>
      <c r="D1618">
        <v>0</v>
      </c>
      <c r="E1618">
        <v>2</v>
      </c>
      <c r="F1618">
        <v>32</v>
      </c>
      <c r="G1618">
        <v>59</v>
      </c>
      <c r="H1618" s="9">
        <v>22.002800000000001</v>
      </c>
      <c r="I1618" s="7">
        <v>34</v>
      </c>
      <c r="J1618" s="7">
        <v>223</v>
      </c>
      <c r="K1618" s="2">
        <v>257</v>
      </c>
    </row>
    <row r="1619" spans="1:11">
      <c r="A1619">
        <v>1618</v>
      </c>
      <c r="B1619" s="1">
        <v>40905.083333333336</v>
      </c>
      <c r="C1619">
        <v>1</v>
      </c>
      <c r="D1619">
        <v>0</v>
      </c>
      <c r="E1619">
        <v>1</v>
      </c>
      <c r="F1619">
        <v>7</v>
      </c>
      <c r="G1619">
        <v>61</v>
      </c>
      <c r="H1619" s="9">
        <v>16.997900000000001</v>
      </c>
      <c r="I1619" s="7">
        <v>0</v>
      </c>
      <c r="J1619" s="7">
        <v>7</v>
      </c>
      <c r="K1619" s="2">
        <v>7</v>
      </c>
    </row>
    <row r="1620" spans="1:11">
      <c r="A1620">
        <v>1619</v>
      </c>
      <c r="B1620" s="1">
        <v>41124.791666666664</v>
      </c>
      <c r="C1620">
        <v>3</v>
      </c>
      <c r="D1620">
        <v>0</v>
      </c>
      <c r="E1620">
        <v>2</v>
      </c>
      <c r="F1620">
        <v>31</v>
      </c>
      <c r="G1620">
        <v>63</v>
      </c>
      <c r="H1620" s="9">
        <v>15.001300000000001</v>
      </c>
      <c r="I1620" s="7">
        <v>81</v>
      </c>
      <c r="J1620" s="7">
        <v>388</v>
      </c>
      <c r="K1620" s="2">
        <v>469</v>
      </c>
    </row>
    <row r="1621" spans="1:11">
      <c r="A1621">
        <v>1620</v>
      </c>
      <c r="B1621" s="1">
        <v>40667.25</v>
      </c>
      <c r="C1621">
        <v>2</v>
      </c>
      <c r="D1621">
        <v>0</v>
      </c>
      <c r="E1621">
        <v>3</v>
      </c>
      <c r="F1621">
        <v>8</v>
      </c>
      <c r="G1621">
        <v>93</v>
      </c>
      <c r="H1621" s="9">
        <v>26.002700000000001</v>
      </c>
      <c r="I1621" s="7">
        <v>0</v>
      </c>
      <c r="J1621" s="7">
        <v>21</v>
      </c>
      <c r="K1621" s="2">
        <v>21</v>
      </c>
    </row>
    <row r="1622" spans="1:11">
      <c r="A1622">
        <v>1621</v>
      </c>
      <c r="B1622" s="1">
        <v>40729.375</v>
      </c>
      <c r="C1622">
        <v>3</v>
      </c>
      <c r="D1622">
        <v>0</v>
      </c>
      <c r="E1622">
        <v>1</v>
      </c>
      <c r="F1622">
        <v>28</v>
      </c>
      <c r="G1622">
        <v>58</v>
      </c>
      <c r="H1622" s="9">
        <v>8.9981000000000009</v>
      </c>
      <c r="I1622" s="7">
        <v>50</v>
      </c>
      <c r="J1622" s="7">
        <v>176</v>
      </c>
      <c r="K1622" s="2">
        <v>226</v>
      </c>
    </row>
    <row r="1623" spans="1:11">
      <c r="A1623">
        <v>1622</v>
      </c>
      <c r="B1623" s="1">
        <v>41093.416666666664</v>
      </c>
      <c r="C1623">
        <v>3</v>
      </c>
      <c r="D1623">
        <v>0</v>
      </c>
      <c r="E1623">
        <v>1</v>
      </c>
      <c r="F1623">
        <v>32</v>
      </c>
      <c r="G1623">
        <v>43</v>
      </c>
      <c r="H1623" s="9">
        <v>15.001300000000001</v>
      </c>
      <c r="I1623" s="7">
        <v>56</v>
      </c>
      <c r="J1623" s="7">
        <v>153</v>
      </c>
      <c r="K1623" s="2">
        <v>209</v>
      </c>
    </row>
    <row r="1624" spans="1:11">
      <c r="A1624">
        <v>1623</v>
      </c>
      <c r="B1624" s="1">
        <v>40552.75</v>
      </c>
      <c r="C1624">
        <v>1</v>
      </c>
      <c r="D1624">
        <v>0</v>
      </c>
      <c r="E1624">
        <v>1</v>
      </c>
      <c r="F1624">
        <v>-1</v>
      </c>
      <c r="G1624">
        <v>40</v>
      </c>
      <c r="H1624" s="9">
        <v>22.002800000000001</v>
      </c>
      <c r="I1624" s="2">
        <v>4</v>
      </c>
      <c r="J1624" s="2">
        <v>44</v>
      </c>
      <c r="K1624" s="2">
        <v>48</v>
      </c>
    </row>
    <row r="1625" spans="1:11">
      <c r="A1625">
        <v>1624</v>
      </c>
      <c r="B1625" s="1">
        <v>41219.625</v>
      </c>
      <c r="C1625">
        <v>4</v>
      </c>
      <c r="D1625">
        <v>0</v>
      </c>
      <c r="E1625">
        <v>1</v>
      </c>
      <c r="F1625">
        <v>8</v>
      </c>
      <c r="G1625">
        <v>46</v>
      </c>
      <c r="H1625" s="9">
        <v>16.997900000000001</v>
      </c>
      <c r="I1625" s="7">
        <v>45</v>
      </c>
      <c r="J1625" s="7">
        <v>227</v>
      </c>
      <c r="K1625" s="2">
        <v>272</v>
      </c>
    </row>
    <row r="1626" spans="1:11">
      <c r="A1626">
        <v>1625</v>
      </c>
      <c r="B1626" s="1">
        <v>41202.125</v>
      </c>
      <c r="C1626">
        <v>4</v>
      </c>
      <c r="D1626">
        <v>0</v>
      </c>
      <c r="E1626">
        <v>1</v>
      </c>
      <c r="F1626">
        <v>12</v>
      </c>
      <c r="G1626">
        <v>77</v>
      </c>
      <c r="H1626" s="9">
        <v>8.9981000000000009</v>
      </c>
      <c r="I1626" s="7">
        <v>2</v>
      </c>
      <c r="J1626" s="7">
        <v>27</v>
      </c>
      <c r="K1626" s="2">
        <v>29</v>
      </c>
    </row>
    <row r="1627" spans="1:11">
      <c r="A1627">
        <v>1626</v>
      </c>
      <c r="B1627" s="1">
        <v>40653.875</v>
      </c>
      <c r="C1627">
        <v>2</v>
      </c>
      <c r="D1627">
        <v>0</v>
      </c>
      <c r="E1627">
        <v>1</v>
      </c>
      <c r="F1627">
        <v>23.999999999999993</v>
      </c>
      <c r="G1627">
        <v>36</v>
      </c>
      <c r="H1627" s="9">
        <v>19.001200000000001</v>
      </c>
      <c r="I1627" s="7">
        <v>38</v>
      </c>
      <c r="J1627" s="7">
        <v>133</v>
      </c>
      <c r="K1627" s="2">
        <v>171</v>
      </c>
    </row>
    <row r="1628" spans="1:11">
      <c r="A1628">
        <v>1627</v>
      </c>
      <c r="B1628" s="1">
        <v>41063.208333333336</v>
      </c>
      <c r="C1628">
        <v>2</v>
      </c>
      <c r="D1628">
        <v>0</v>
      </c>
      <c r="E1628">
        <v>1</v>
      </c>
      <c r="F1628">
        <v>16</v>
      </c>
      <c r="G1628">
        <v>68</v>
      </c>
      <c r="H1628" s="9">
        <v>0</v>
      </c>
      <c r="I1628" s="7">
        <v>1</v>
      </c>
      <c r="J1628" s="7">
        <v>11</v>
      </c>
      <c r="K1628" s="2">
        <v>12</v>
      </c>
    </row>
    <row r="1629" spans="1:11">
      <c r="A1629">
        <v>1628</v>
      </c>
      <c r="B1629" s="1">
        <v>40608.5</v>
      </c>
      <c r="C1629">
        <v>1</v>
      </c>
      <c r="D1629">
        <v>0</v>
      </c>
      <c r="E1629">
        <v>2</v>
      </c>
      <c r="F1629">
        <v>14</v>
      </c>
      <c r="G1629">
        <v>94</v>
      </c>
      <c r="H1629" s="9">
        <v>22.002800000000001</v>
      </c>
      <c r="I1629" s="2">
        <v>10</v>
      </c>
      <c r="J1629" s="2">
        <v>69</v>
      </c>
      <c r="K1629" s="2">
        <v>79</v>
      </c>
    </row>
    <row r="1630" spans="1:11">
      <c r="A1630">
        <v>1629</v>
      </c>
      <c r="B1630" s="1">
        <v>41249.458333333336</v>
      </c>
      <c r="C1630">
        <v>4</v>
      </c>
      <c r="D1630">
        <v>0</v>
      </c>
      <c r="E1630">
        <v>1</v>
      </c>
      <c r="F1630">
        <v>4</v>
      </c>
      <c r="G1630">
        <v>48</v>
      </c>
      <c r="H1630" s="9">
        <v>11.0014</v>
      </c>
      <c r="I1630" s="7">
        <v>16</v>
      </c>
      <c r="J1630" s="7">
        <v>162</v>
      </c>
      <c r="K1630" s="2">
        <v>178</v>
      </c>
    </row>
    <row r="1631" spans="1:11">
      <c r="A1631">
        <v>1630</v>
      </c>
      <c r="B1631" s="1">
        <v>41035.375</v>
      </c>
      <c r="C1631">
        <v>2</v>
      </c>
      <c r="D1631">
        <v>0</v>
      </c>
      <c r="E1631">
        <v>2</v>
      </c>
      <c r="F1631">
        <v>17</v>
      </c>
      <c r="G1631">
        <v>83</v>
      </c>
      <c r="H1631" s="9">
        <v>11.0014</v>
      </c>
      <c r="I1631" s="7">
        <v>63</v>
      </c>
      <c r="J1631" s="7">
        <v>128</v>
      </c>
      <c r="K1631" s="2">
        <v>191</v>
      </c>
    </row>
    <row r="1632" spans="1:11">
      <c r="A1632">
        <v>1631</v>
      </c>
      <c r="B1632" s="1">
        <v>40864.666666666664</v>
      </c>
      <c r="C1632">
        <v>4</v>
      </c>
      <c r="D1632">
        <v>0</v>
      </c>
      <c r="E1632">
        <v>1</v>
      </c>
      <c r="F1632">
        <v>7</v>
      </c>
      <c r="G1632">
        <v>39</v>
      </c>
      <c r="H1632" s="9">
        <v>27.999300000000002</v>
      </c>
      <c r="I1632" s="7">
        <v>8</v>
      </c>
      <c r="J1632" s="7">
        <v>187</v>
      </c>
      <c r="K1632" s="2">
        <v>195</v>
      </c>
    </row>
    <row r="1633" spans="1:11">
      <c r="A1633">
        <v>1632</v>
      </c>
      <c r="B1633" s="1">
        <v>41060.041666666664</v>
      </c>
      <c r="C1633">
        <v>2</v>
      </c>
      <c r="D1633">
        <v>0</v>
      </c>
      <c r="E1633">
        <v>1</v>
      </c>
      <c r="F1633">
        <v>23</v>
      </c>
      <c r="G1633">
        <v>69</v>
      </c>
      <c r="H1633" s="9">
        <v>6.0031999999999996</v>
      </c>
      <c r="I1633" s="7">
        <v>4</v>
      </c>
      <c r="J1633" s="7">
        <v>21</v>
      </c>
      <c r="K1633" s="2">
        <v>25</v>
      </c>
    </row>
    <row r="1634" spans="1:11">
      <c r="A1634">
        <v>1633</v>
      </c>
      <c r="B1634" s="1">
        <v>41032.833333333336</v>
      </c>
      <c r="C1634">
        <v>2</v>
      </c>
      <c r="D1634">
        <v>0</v>
      </c>
      <c r="E1634">
        <v>1</v>
      </c>
      <c r="F1634">
        <v>23</v>
      </c>
      <c r="G1634">
        <v>73</v>
      </c>
      <c r="H1634" s="9">
        <v>12.997999999999999</v>
      </c>
      <c r="I1634" s="7">
        <v>52</v>
      </c>
      <c r="J1634" s="7">
        <v>368</v>
      </c>
      <c r="K1634" s="2">
        <v>420</v>
      </c>
    </row>
    <row r="1635" spans="1:11">
      <c r="A1635">
        <v>1634</v>
      </c>
      <c r="B1635" s="1">
        <v>41084.25</v>
      </c>
      <c r="C1635">
        <v>3</v>
      </c>
      <c r="D1635">
        <v>0</v>
      </c>
      <c r="E1635">
        <v>1</v>
      </c>
      <c r="F1635">
        <v>23</v>
      </c>
      <c r="G1635">
        <v>65</v>
      </c>
      <c r="H1635" s="9">
        <v>11.0014</v>
      </c>
      <c r="I1635" s="7">
        <v>6</v>
      </c>
      <c r="J1635" s="7">
        <v>19</v>
      </c>
      <c r="K1635" s="2">
        <v>25</v>
      </c>
    </row>
    <row r="1636" spans="1:11">
      <c r="A1636">
        <v>1635</v>
      </c>
      <c r="B1636" s="1">
        <v>40668.5</v>
      </c>
      <c r="C1636">
        <v>2</v>
      </c>
      <c r="D1636">
        <v>0</v>
      </c>
      <c r="E1636">
        <v>1</v>
      </c>
      <c r="F1636">
        <v>17</v>
      </c>
      <c r="G1636">
        <v>34</v>
      </c>
      <c r="H1636" s="9">
        <v>23.999400000000001</v>
      </c>
      <c r="I1636" s="7">
        <v>27</v>
      </c>
      <c r="J1636" s="7">
        <v>168</v>
      </c>
      <c r="K1636" s="2">
        <v>195</v>
      </c>
    </row>
    <row r="1637" spans="1:11">
      <c r="A1637">
        <v>1636</v>
      </c>
      <c r="B1637" s="1">
        <v>40726.791666666664</v>
      </c>
      <c r="C1637">
        <v>3</v>
      </c>
      <c r="D1637">
        <v>0</v>
      </c>
      <c r="E1637">
        <v>1</v>
      </c>
      <c r="F1637">
        <v>31</v>
      </c>
      <c r="G1637">
        <v>33</v>
      </c>
      <c r="H1637" s="9">
        <v>15.001300000000001</v>
      </c>
      <c r="I1637" s="7">
        <v>156</v>
      </c>
      <c r="J1637" s="7">
        <v>149</v>
      </c>
      <c r="K1637" s="2">
        <v>305</v>
      </c>
    </row>
    <row r="1638" spans="1:11">
      <c r="A1638">
        <v>1637</v>
      </c>
      <c r="B1638" s="1">
        <v>41126.791666666664</v>
      </c>
      <c r="C1638">
        <v>3</v>
      </c>
      <c r="D1638">
        <v>0</v>
      </c>
      <c r="E1638">
        <v>1</v>
      </c>
      <c r="F1638">
        <v>26</v>
      </c>
      <c r="G1638">
        <v>84</v>
      </c>
      <c r="H1638" s="9">
        <v>15.001300000000001</v>
      </c>
      <c r="I1638" s="7">
        <v>46</v>
      </c>
      <c r="J1638" s="7">
        <v>139</v>
      </c>
      <c r="K1638" s="2">
        <v>185</v>
      </c>
    </row>
    <row r="1639" spans="1:11">
      <c r="A1639">
        <v>1638</v>
      </c>
      <c r="B1639" s="1">
        <v>40776.416666666664</v>
      </c>
      <c r="C1639">
        <v>3</v>
      </c>
      <c r="D1639">
        <v>0</v>
      </c>
      <c r="E1639">
        <v>1</v>
      </c>
      <c r="F1639">
        <v>28</v>
      </c>
      <c r="G1639">
        <v>74</v>
      </c>
      <c r="H1639" s="9">
        <v>16.997900000000001</v>
      </c>
      <c r="I1639" s="7">
        <v>97</v>
      </c>
      <c r="J1639" s="7">
        <v>177</v>
      </c>
      <c r="K1639" s="2">
        <v>274</v>
      </c>
    </row>
    <row r="1640" spans="1:11">
      <c r="A1640">
        <v>1639</v>
      </c>
      <c r="B1640" s="1">
        <v>40588.5</v>
      </c>
      <c r="C1640">
        <v>1</v>
      </c>
      <c r="D1640">
        <v>0</v>
      </c>
      <c r="E1640">
        <v>1</v>
      </c>
      <c r="F1640">
        <v>19.000000000000004</v>
      </c>
      <c r="G1640">
        <v>22</v>
      </c>
      <c r="H1640" s="9">
        <v>30.002600000000001</v>
      </c>
      <c r="I1640" s="2">
        <v>27</v>
      </c>
      <c r="J1640" s="2">
        <v>97</v>
      </c>
      <c r="K1640" s="2">
        <v>124</v>
      </c>
    </row>
    <row r="1641" spans="1:11">
      <c r="A1641">
        <v>1640</v>
      </c>
      <c r="B1641" s="1">
        <v>41225.166666666664</v>
      </c>
      <c r="C1641">
        <v>4</v>
      </c>
      <c r="D1641">
        <v>1</v>
      </c>
      <c r="E1641">
        <v>1</v>
      </c>
      <c r="F1641">
        <v>11</v>
      </c>
      <c r="G1641">
        <v>76</v>
      </c>
      <c r="H1641" s="9">
        <v>6.0031999999999996</v>
      </c>
      <c r="I1641" s="7">
        <v>1</v>
      </c>
      <c r="J1641" s="7">
        <v>3</v>
      </c>
      <c r="K1641" s="2">
        <v>4</v>
      </c>
    </row>
    <row r="1642" spans="1:11">
      <c r="A1642">
        <v>1641</v>
      </c>
      <c r="B1642" s="1">
        <v>40945.208333333336</v>
      </c>
      <c r="C1642">
        <v>1</v>
      </c>
      <c r="D1642">
        <v>0</v>
      </c>
      <c r="E1642">
        <v>1</v>
      </c>
      <c r="F1642">
        <v>0</v>
      </c>
      <c r="G1642">
        <v>80</v>
      </c>
      <c r="H1642" s="9">
        <v>7.0015000000000001</v>
      </c>
      <c r="I1642" s="7">
        <v>0</v>
      </c>
      <c r="J1642" s="7">
        <v>17</v>
      </c>
      <c r="K1642" s="2">
        <v>17</v>
      </c>
    </row>
    <row r="1643" spans="1:11">
      <c r="A1643">
        <v>1642</v>
      </c>
      <c r="B1643" s="1">
        <v>41214.458333333336</v>
      </c>
      <c r="C1643">
        <v>4</v>
      </c>
      <c r="D1643">
        <v>0</v>
      </c>
      <c r="E1643">
        <v>3</v>
      </c>
      <c r="F1643">
        <v>9</v>
      </c>
      <c r="G1643">
        <v>62</v>
      </c>
      <c r="H1643" s="9">
        <v>12.997999999999999</v>
      </c>
      <c r="I1643" s="7">
        <v>14</v>
      </c>
      <c r="J1643" s="7">
        <v>156</v>
      </c>
      <c r="K1643" s="2">
        <v>170</v>
      </c>
    </row>
    <row r="1644" spans="1:11">
      <c r="A1644">
        <v>1643</v>
      </c>
      <c r="B1644" s="1">
        <v>41222.416666666664</v>
      </c>
      <c r="C1644">
        <v>4</v>
      </c>
      <c r="D1644">
        <v>0</v>
      </c>
      <c r="E1644">
        <v>1</v>
      </c>
      <c r="F1644">
        <v>9</v>
      </c>
      <c r="G1644">
        <v>50</v>
      </c>
      <c r="H1644" s="9">
        <v>22.002800000000001</v>
      </c>
      <c r="I1644" s="7">
        <v>34</v>
      </c>
      <c r="J1644" s="7">
        <v>163</v>
      </c>
      <c r="K1644" s="2">
        <v>197</v>
      </c>
    </row>
    <row r="1645" spans="1:11">
      <c r="A1645">
        <v>1644</v>
      </c>
      <c r="B1645" s="1">
        <v>40728.291666666664</v>
      </c>
      <c r="C1645">
        <v>3</v>
      </c>
      <c r="D1645">
        <v>1</v>
      </c>
      <c r="E1645">
        <v>1</v>
      </c>
      <c r="F1645">
        <v>23.999999999999993</v>
      </c>
      <c r="G1645">
        <v>83</v>
      </c>
      <c r="H1645" s="9">
        <v>8.9981000000000009</v>
      </c>
      <c r="I1645" s="7">
        <v>17</v>
      </c>
      <c r="J1645" s="7">
        <v>19</v>
      </c>
      <c r="K1645" s="2">
        <v>36</v>
      </c>
    </row>
    <row r="1646" spans="1:11">
      <c r="A1646">
        <v>1645</v>
      </c>
      <c r="B1646" s="1">
        <v>40929.291666666664</v>
      </c>
      <c r="C1646">
        <v>1</v>
      </c>
      <c r="D1646">
        <v>0</v>
      </c>
      <c r="E1646">
        <v>3</v>
      </c>
      <c r="F1646">
        <v>-1</v>
      </c>
      <c r="G1646">
        <v>93</v>
      </c>
      <c r="H1646" s="9">
        <v>11.0014</v>
      </c>
      <c r="I1646" s="7">
        <v>3</v>
      </c>
      <c r="J1646" s="7">
        <v>10</v>
      </c>
      <c r="K1646" s="2">
        <v>13</v>
      </c>
    </row>
    <row r="1647" spans="1:11">
      <c r="A1647">
        <v>1646</v>
      </c>
      <c r="B1647" s="1">
        <v>40767.041666666664</v>
      </c>
      <c r="C1647">
        <v>3</v>
      </c>
      <c r="D1647">
        <v>0</v>
      </c>
      <c r="E1647">
        <v>1</v>
      </c>
      <c r="F1647">
        <v>23</v>
      </c>
      <c r="G1647">
        <v>53</v>
      </c>
      <c r="H1647" s="9">
        <v>8.9981000000000009</v>
      </c>
      <c r="I1647" s="7">
        <v>4</v>
      </c>
      <c r="J1647" s="7">
        <v>19</v>
      </c>
      <c r="K1647" s="2">
        <v>23</v>
      </c>
    </row>
    <row r="1648" spans="1:11">
      <c r="A1648">
        <v>1647</v>
      </c>
      <c r="B1648" s="1">
        <v>40851.208333333336</v>
      </c>
      <c r="C1648">
        <v>4</v>
      </c>
      <c r="D1648">
        <v>0</v>
      </c>
      <c r="E1648">
        <v>2</v>
      </c>
      <c r="F1648">
        <v>10</v>
      </c>
      <c r="G1648">
        <v>87</v>
      </c>
      <c r="H1648" s="9">
        <v>0</v>
      </c>
      <c r="I1648" s="7">
        <v>0</v>
      </c>
      <c r="J1648" s="7">
        <v>23</v>
      </c>
      <c r="K1648" s="2">
        <v>23</v>
      </c>
    </row>
    <row r="1649" spans="1:11">
      <c r="A1649">
        <v>1648</v>
      </c>
      <c r="B1649" s="1">
        <v>40914.75</v>
      </c>
      <c r="C1649">
        <v>1</v>
      </c>
      <c r="D1649">
        <v>0</v>
      </c>
      <c r="E1649">
        <v>1</v>
      </c>
      <c r="F1649">
        <v>16</v>
      </c>
      <c r="G1649">
        <v>29</v>
      </c>
      <c r="H1649" s="9">
        <v>16.997900000000001</v>
      </c>
      <c r="I1649" s="7">
        <v>28</v>
      </c>
      <c r="J1649" s="7">
        <v>391</v>
      </c>
      <c r="K1649" s="2">
        <v>419</v>
      </c>
    </row>
    <row r="1650" spans="1:11">
      <c r="A1650">
        <v>1649</v>
      </c>
      <c r="B1650" s="1">
        <v>41164.416666666664</v>
      </c>
      <c r="C1650">
        <v>3</v>
      </c>
      <c r="D1650">
        <v>0</v>
      </c>
      <c r="E1650">
        <v>1</v>
      </c>
      <c r="F1650">
        <v>22</v>
      </c>
      <c r="G1650">
        <v>61</v>
      </c>
      <c r="H1650" s="9">
        <v>8.9981000000000009</v>
      </c>
      <c r="I1650" s="7">
        <v>57</v>
      </c>
      <c r="J1650" s="7">
        <v>148</v>
      </c>
      <c r="K1650" s="2">
        <v>205</v>
      </c>
    </row>
    <row r="1651" spans="1:11">
      <c r="A1651">
        <v>1650</v>
      </c>
      <c r="B1651" s="1">
        <v>40660.583333333336</v>
      </c>
      <c r="C1651">
        <v>2</v>
      </c>
      <c r="D1651">
        <v>0</v>
      </c>
      <c r="E1651">
        <v>1</v>
      </c>
      <c r="F1651">
        <v>25</v>
      </c>
      <c r="G1651">
        <v>74</v>
      </c>
      <c r="H1651" s="9">
        <v>19.001200000000001</v>
      </c>
      <c r="I1651" s="7">
        <v>29</v>
      </c>
      <c r="J1651" s="7">
        <v>118</v>
      </c>
      <c r="K1651" s="2">
        <v>147</v>
      </c>
    </row>
    <row r="1652" spans="1:11">
      <c r="A1652">
        <v>1651</v>
      </c>
      <c r="B1652" s="1">
        <v>40766.458333333336</v>
      </c>
      <c r="C1652">
        <v>3</v>
      </c>
      <c r="D1652">
        <v>0</v>
      </c>
      <c r="E1652">
        <v>1</v>
      </c>
      <c r="F1652">
        <v>29</v>
      </c>
      <c r="G1652">
        <v>35</v>
      </c>
      <c r="H1652" s="9">
        <v>16.997900000000001</v>
      </c>
      <c r="I1652" s="7">
        <v>59</v>
      </c>
      <c r="J1652" s="7">
        <v>127</v>
      </c>
      <c r="K1652" s="2">
        <v>186</v>
      </c>
    </row>
    <row r="1653" spans="1:11">
      <c r="A1653">
        <v>1652</v>
      </c>
      <c r="B1653" s="1">
        <v>41209.083333333336</v>
      </c>
      <c r="C1653">
        <v>4</v>
      </c>
      <c r="D1653">
        <v>0</v>
      </c>
      <c r="E1653">
        <v>2</v>
      </c>
      <c r="F1653">
        <v>16</v>
      </c>
      <c r="G1653">
        <v>88</v>
      </c>
      <c r="H1653" s="9">
        <v>12.997999999999999</v>
      </c>
      <c r="I1653" s="7">
        <v>19</v>
      </c>
      <c r="J1653" s="7">
        <v>71</v>
      </c>
      <c r="K1653" s="2">
        <v>90</v>
      </c>
    </row>
    <row r="1654" spans="1:11">
      <c r="A1654">
        <v>1653</v>
      </c>
      <c r="B1654" s="1">
        <v>40922.958333333336</v>
      </c>
      <c r="C1654">
        <v>1</v>
      </c>
      <c r="D1654">
        <v>0</v>
      </c>
      <c r="E1654">
        <v>1</v>
      </c>
      <c r="F1654">
        <v>-1</v>
      </c>
      <c r="G1654">
        <v>47</v>
      </c>
      <c r="H1654" s="9">
        <v>15.001300000000001</v>
      </c>
      <c r="I1654" s="7">
        <v>5</v>
      </c>
      <c r="J1654" s="7">
        <v>71</v>
      </c>
      <c r="K1654" s="2">
        <v>76</v>
      </c>
    </row>
    <row r="1655" spans="1:11">
      <c r="A1655">
        <v>1654</v>
      </c>
      <c r="B1655" s="1">
        <v>41130.791666666664</v>
      </c>
      <c r="C1655">
        <v>3</v>
      </c>
      <c r="D1655">
        <v>0</v>
      </c>
      <c r="E1655">
        <v>1</v>
      </c>
      <c r="F1655">
        <v>31</v>
      </c>
      <c r="G1655">
        <v>55</v>
      </c>
      <c r="H1655" s="9">
        <v>12.997999999999999</v>
      </c>
      <c r="I1655" s="7">
        <v>90</v>
      </c>
      <c r="J1655" s="7">
        <v>533</v>
      </c>
      <c r="K1655" s="2">
        <v>623</v>
      </c>
    </row>
    <row r="1656" spans="1:11">
      <c r="A1656">
        <v>1655</v>
      </c>
      <c r="B1656" s="1">
        <v>41195.833333333336</v>
      </c>
      <c r="C1656">
        <v>4</v>
      </c>
      <c r="D1656">
        <v>0</v>
      </c>
      <c r="E1656">
        <v>1</v>
      </c>
      <c r="F1656">
        <v>11</v>
      </c>
      <c r="G1656">
        <v>54</v>
      </c>
      <c r="H1656" s="9">
        <v>6.0031999999999996</v>
      </c>
      <c r="I1656" s="7">
        <v>57</v>
      </c>
      <c r="J1656" s="7">
        <v>198</v>
      </c>
      <c r="K1656" s="2">
        <v>255</v>
      </c>
    </row>
    <row r="1657" spans="1:11">
      <c r="A1657">
        <v>1656</v>
      </c>
      <c r="B1657" s="1">
        <v>40834.708333333336</v>
      </c>
      <c r="C1657">
        <v>4</v>
      </c>
      <c r="D1657">
        <v>0</v>
      </c>
      <c r="E1657">
        <v>1</v>
      </c>
      <c r="F1657">
        <v>21.000000000000004</v>
      </c>
      <c r="G1657">
        <v>60</v>
      </c>
      <c r="H1657" s="9">
        <v>8.9981000000000009</v>
      </c>
      <c r="I1657" s="7">
        <v>72</v>
      </c>
      <c r="J1657" s="7">
        <v>553</v>
      </c>
      <c r="K1657" s="2">
        <v>625</v>
      </c>
    </row>
    <row r="1658" spans="1:11">
      <c r="A1658">
        <v>1657</v>
      </c>
      <c r="B1658" s="1">
        <v>40910.041666666664</v>
      </c>
      <c r="C1658">
        <v>1</v>
      </c>
      <c r="D1658">
        <v>1</v>
      </c>
      <c r="E1658">
        <v>1</v>
      </c>
      <c r="F1658">
        <v>9</v>
      </c>
      <c r="G1658">
        <v>43</v>
      </c>
      <c r="H1658" s="9">
        <v>27.999300000000002</v>
      </c>
      <c r="I1658" s="7">
        <v>1</v>
      </c>
      <c r="J1658" s="7">
        <v>11</v>
      </c>
      <c r="K1658" s="2">
        <v>12</v>
      </c>
    </row>
    <row r="1659" spans="1:11">
      <c r="A1659">
        <v>1658</v>
      </c>
      <c r="B1659" s="1">
        <v>41086.875</v>
      </c>
      <c r="C1659">
        <v>3</v>
      </c>
      <c r="D1659">
        <v>0</v>
      </c>
      <c r="E1659">
        <v>1</v>
      </c>
      <c r="F1659">
        <v>25</v>
      </c>
      <c r="G1659">
        <v>34</v>
      </c>
      <c r="H1659" s="9">
        <v>12.997999999999999</v>
      </c>
      <c r="I1659" s="7">
        <v>61</v>
      </c>
      <c r="J1659" s="7">
        <v>267</v>
      </c>
      <c r="K1659" s="2">
        <v>328</v>
      </c>
    </row>
    <row r="1660" spans="1:11">
      <c r="A1660">
        <v>1659</v>
      </c>
      <c r="B1660" s="1">
        <v>40832.708333333336</v>
      </c>
      <c r="C1660">
        <v>4</v>
      </c>
      <c r="D1660">
        <v>0</v>
      </c>
      <c r="E1660">
        <v>1</v>
      </c>
      <c r="F1660">
        <v>20.000000000000004</v>
      </c>
      <c r="G1660">
        <v>49</v>
      </c>
      <c r="H1660" s="9">
        <v>31.000900000000001</v>
      </c>
      <c r="I1660" s="7">
        <v>152</v>
      </c>
      <c r="J1660" s="7">
        <v>253</v>
      </c>
      <c r="K1660" s="2">
        <v>405</v>
      </c>
    </row>
    <row r="1661" spans="1:11">
      <c r="A1661">
        <v>1660</v>
      </c>
      <c r="B1661" s="1">
        <v>40787.041666666664</v>
      </c>
      <c r="C1661">
        <v>3</v>
      </c>
      <c r="D1661">
        <v>0</v>
      </c>
      <c r="E1661">
        <v>1</v>
      </c>
      <c r="F1661">
        <v>21.000000000000004</v>
      </c>
      <c r="G1661">
        <v>73</v>
      </c>
      <c r="H1661" s="9">
        <v>6.0031999999999996</v>
      </c>
      <c r="I1661" s="7">
        <v>7</v>
      </c>
      <c r="J1661" s="7">
        <v>14</v>
      </c>
      <c r="K1661" s="2">
        <v>21</v>
      </c>
    </row>
    <row r="1662" spans="1:11">
      <c r="A1662">
        <v>1661</v>
      </c>
      <c r="B1662" s="1">
        <v>40667</v>
      </c>
      <c r="C1662">
        <v>2</v>
      </c>
      <c r="D1662">
        <v>0</v>
      </c>
      <c r="E1662">
        <v>3</v>
      </c>
      <c r="F1662">
        <v>17</v>
      </c>
      <c r="G1662">
        <v>77</v>
      </c>
      <c r="H1662" s="9">
        <v>11.0014</v>
      </c>
      <c r="I1662" s="7">
        <v>5</v>
      </c>
      <c r="J1662" s="7">
        <v>22</v>
      </c>
      <c r="K1662" s="2">
        <v>27</v>
      </c>
    </row>
    <row r="1663" spans="1:11">
      <c r="A1663">
        <v>1662</v>
      </c>
      <c r="B1663" s="1">
        <v>40724.041666666664</v>
      </c>
      <c r="C1663">
        <v>3</v>
      </c>
      <c r="D1663">
        <v>0</v>
      </c>
      <c r="E1663">
        <v>1</v>
      </c>
      <c r="F1663">
        <v>23</v>
      </c>
      <c r="G1663">
        <v>53</v>
      </c>
      <c r="H1663" s="9">
        <v>8.9981000000000009</v>
      </c>
      <c r="I1663" s="7">
        <v>13</v>
      </c>
      <c r="J1663" s="7">
        <v>19</v>
      </c>
      <c r="K1663" s="2">
        <v>32</v>
      </c>
    </row>
    <row r="1664" spans="1:11">
      <c r="A1664">
        <v>1663</v>
      </c>
      <c r="B1664" s="1">
        <v>40620.25</v>
      </c>
      <c r="C1664">
        <v>1</v>
      </c>
      <c r="D1664">
        <v>0</v>
      </c>
      <c r="E1664">
        <v>1</v>
      </c>
      <c r="F1664">
        <v>11</v>
      </c>
      <c r="G1664">
        <v>66</v>
      </c>
      <c r="H1664" s="9">
        <v>12.997999999999999</v>
      </c>
      <c r="I1664" s="2">
        <v>1</v>
      </c>
      <c r="J1664" s="2">
        <v>34</v>
      </c>
      <c r="K1664" s="2">
        <v>35</v>
      </c>
    </row>
    <row r="1665" spans="1:11">
      <c r="A1665">
        <v>1664</v>
      </c>
      <c r="B1665" s="1">
        <v>40704.375</v>
      </c>
      <c r="C1665">
        <v>2</v>
      </c>
      <c r="D1665">
        <v>0</v>
      </c>
      <c r="E1665">
        <v>1</v>
      </c>
      <c r="F1665">
        <v>29</v>
      </c>
      <c r="G1665">
        <v>55</v>
      </c>
      <c r="H1665" s="9">
        <v>0</v>
      </c>
      <c r="I1665" s="7">
        <v>37</v>
      </c>
      <c r="J1665" s="7">
        <v>175</v>
      </c>
      <c r="K1665" s="2">
        <v>212</v>
      </c>
    </row>
    <row r="1666" spans="1:11">
      <c r="A1666">
        <v>1665</v>
      </c>
      <c r="B1666" s="1">
        <v>40862</v>
      </c>
      <c r="C1666">
        <v>4</v>
      </c>
      <c r="D1666">
        <v>0</v>
      </c>
      <c r="E1666">
        <v>1</v>
      </c>
      <c r="F1666">
        <v>19.000000000000004</v>
      </c>
      <c r="G1666">
        <v>64</v>
      </c>
      <c r="H1666" s="9">
        <v>23.999400000000001</v>
      </c>
      <c r="I1666" s="7">
        <v>7</v>
      </c>
      <c r="J1666" s="7">
        <v>15</v>
      </c>
      <c r="K1666" s="2">
        <v>22</v>
      </c>
    </row>
    <row r="1667" spans="1:11">
      <c r="A1667">
        <v>1666</v>
      </c>
      <c r="B1667" s="1">
        <v>41075.291666666664</v>
      </c>
      <c r="C1667">
        <v>2</v>
      </c>
      <c r="D1667">
        <v>0</v>
      </c>
      <c r="E1667">
        <v>1</v>
      </c>
      <c r="F1667">
        <v>19.000000000000004</v>
      </c>
      <c r="G1667">
        <v>83</v>
      </c>
      <c r="H1667" s="9">
        <v>11.0014</v>
      </c>
      <c r="I1667" s="7">
        <v>17</v>
      </c>
      <c r="J1667" s="7">
        <v>412</v>
      </c>
      <c r="K1667" s="2">
        <v>429</v>
      </c>
    </row>
    <row r="1668" spans="1:11">
      <c r="A1668">
        <v>1667</v>
      </c>
      <c r="B1668" s="1">
        <v>40980.666666666664</v>
      </c>
      <c r="C1668">
        <v>1</v>
      </c>
      <c r="D1668">
        <v>0</v>
      </c>
      <c r="E1668">
        <v>1</v>
      </c>
      <c r="F1668">
        <v>22</v>
      </c>
      <c r="G1668">
        <v>35</v>
      </c>
      <c r="H1668" s="9">
        <v>30.002600000000001</v>
      </c>
      <c r="I1668" s="7">
        <v>77</v>
      </c>
      <c r="J1668" s="7">
        <v>255</v>
      </c>
      <c r="K1668" s="2">
        <v>332</v>
      </c>
    </row>
    <row r="1669" spans="1:11">
      <c r="A1669">
        <v>1668</v>
      </c>
      <c r="B1669" s="1">
        <v>40701.208333333336</v>
      </c>
      <c r="C1669">
        <v>2</v>
      </c>
      <c r="D1669">
        <v>0</v>
      </c>
      <c r="E1669">
        <v>1</v>
      </c>
      <c r="F1669">
        <v>20.000000000000004</v>
      </c>
      <c r="G1669">
        <v>88</v>
      </c>
      <c r="H1669" s="9">
        <v>11.0014</v>
      </c>
      <c r="I1669" s="7">
        <v>2</v>
      </c>
      <c r="J1669" s="7">
        <v>30</v>
      </c>
      <c r="K1669" s="2">
        <v>32</v>
      </c>
    </row>
    <row r="1670" spans="1:11">
      <c r="A1670">
        <v>1669</v>
      </c>
      <c r="B1670" s="1">
        <v>41121.75</v>
      </c>
      <c r="C1670">
        <v>3</v>
      </c>
      <c r="D1670">
        <v>0</v>
      </c>
      <c r="E1670">
        <v>1</v>
      </c>
      <c r="F1670">
        <v>29</v>
      </c>
      <c r="G1670">
        <v>55</v>
      </c>
      <c r="H1670" s="9">
        <v>19.001200000000001</v>
      </c>
      <c r="I1670" s="7">
        <v>99</v>
      </c>
      <c r="J1670" s="7">
        <v>758</v>
      </c>
      <c r="K1670" s="2">
        <v>857</v>
      </c>
    </row>
    <row r="1671" spans="1:11">
      <c r="A1671">
        <v>1670</v>
      </c>
      <c r="B1671" s="1">
        <v>40973.5</v>
      </c>
      <c r="C1671">
        <v>1</v>
      </c>
      <c r="D1671">
        <v>0</v>
      </c>
      <c r="E1671">
        <v>2</v>
      </c>
      <c r="F1671">
        <v>4</v>
      </c>
      <c r="G1671">
        <v>52</v>
      </c>
      <c r="H1671" s="9">
        <v>0</v>
      </c>
      <c r="I1671" s="7">
        <v>15</v>
      </c>
      <c r="J1671" s="7">
        <v>122</v>
      </c>
      <c r="K1671" s="2">
        <v>137</v>
      </c>
    </row>
    <row r="1672" spans="1:11">
      <c r="A1672">
        <v>1671</v>
      </c>
      <c r="B1672" s="1">
        <v>40681.291666666664</v>
      </c>
      <c r="C1672">
        <v>2</v>
      </c>
      <c r="D1672">
        <v>0</v>
      </c>
      <c r="E1672">
        <v>1</v>
      </c>
      <c r="F1672">
        <v>18</v>
      </c>
      <c r="G1672">
        <v>88</v>
      </c>
      <c r="H1672" s="9">
        <v>12.997999999999999</v>
      </c>
      <c r="I1672" s="7">
        <v>14</v>
      </c>
      <c r="J1672" s="7">
        <v>259</v>
      </c>
      <c r="K1672" s="2">
        <v>273</v>
      </c>
    </row>
    <row r="1673" spans="1:11">
      <c r="A1673">
        <v>1672</v>
      </c>
      <c r="B1673" s="1">
        <v>40834.666666666664</v>
      </c>
      <c r="C1673">
        <v>4</v>
      </c>
      <c r="D1673">
        <v>0</v>
      </c>
      <c r="E1673">
        <v>1</v>
      </c>
      <c r="F1673">
        <v>22</v>
      </c>
      <c r="G1673">
        <v>57</v>
      </c>
      <c r="H1673" s="9">
        <v>16.997900000000001</v>
      </c>
      <c r="I1673" s="7">
        <v>58</v>
      </c>
      <c r="J1673" s="7">
        <v>246</v>
      </c>
      <c r="K1673" s="2">
        <v>304</v>
      </c>
    </row>
    <row r="1674" spans="1:11">
      <c r="A1674">
        <v>1673</v>
      </c>
      <c r="B1674" s="1">
        <v>41146.291666666664</v>
      </c>
      <c r="C1674">
        <v>3</v>
      </c>
      <c r="D1674">
        <v>0</v>
      </c>
      <c r="E1674">
        <v>2</v>
      </c>
      <c r="F1674">
        <v>23</v>
      </c>
      <c r="G1674">
        <v>78</v>
      </c>
      <c r="H1674" s="9">
        <v>12.997999999999999</v>
      </c>
      <c r="I1674" s="7">
        <v>14</v>
      </c>
      <c r="J1674" s="7">
        <v>88</v>
      </c>
      <c r="K1674" s="2">
        <v>102</v>
      </c>
    </row>
    <row r="1675" spans="1:11">
      <c r="A1675">
        <v>1674</v>
      </c>
      <c r="B1675" s="1">
        <v>40956.166666666664</v>
      </c>
      <c r="C1675">
        <v>1</v>
      </c>
      <c r="D1675">
        <v>0</v>
      </c>
      <c r="E1675">
        <v>2</v>
      </c>
      <c r="F1675">
        <v>5.0000000000000018</v>
      </c>
      <c r="G1675">
        <v>93</v>
      </c>
      <c r="H1675" s="9">
        <v>12.997999999999999</v>
      </c>
      <c r="I1675" s="7">
        <v>0</v>
      </c>
      <c r="J1675" s="7">
        <v>1</v>
      </c>
      <c r="K1675" s="2">
        <v>1</v>
      </c>
    </row>
    <row r="1676" spans="1:11">
      <c r="A1676">
        <v>1675</v>
      </c>
      <c r="B1676" s="1">
        <v>41131.708333333336</v>
      </c>
      <c r="C1676">
        <v>3</v>
      </c>
      <c r="D1676">
        <v>0</v>
      </c>
      <c r="E1676">
        <v>1</v>
      </c>
      <c r="F1676">
        <v>31</v>
      </c>
      <c r="G1676">
        <v>52</v>
      </c>
      <c r="H1676" s="9">
        <v>19.001200000000001</v>
      </c>
      <c r="I1676" s="7">
        <v>111</v>
      </c>
      <c r="J1676" s="7">
        <v>619</v>
      </c>
      <c r="K1676" s="2">
        <v>730</v>
      </c>
    </row>
    <row r="1677" spans="1:11">
      <c r="A1677">
        <v>1676</v>
      </c>
      <c r="B1677" s="1">
        <v>40653.916666666664</v>
      </c>
      <c r="C1677">
        <v>2</v>
      </c>
      <c r="D1677">
        <v>0</v>
      </c>
      <c r="E1677">
        <v>1</v>
      </c>
      <c r="F1677">
        <v>22</v>
      </c>
      <c r="G1677">
        <v>41</v>
      </c>
      <c r="H1677" s="9">
        <v>16.997900000000001</v>
      </c>
      <c r="I1677" s="7">
        <v>12</v>
      </c>
      <c r="J1677" s="7">
        <v>105</v>
      </c>
      <c r="K1677" s="2">
        <v>117</v>
      </c>
    </row>
    <row r="1678" spans="1:11">
      <c r="A1678">
        <v>1677</v>
      </c>
      <c r="B1678" s="1">
        <v>40635.291666666664</v>
      </c>
      <c r="C1678">
        <v>2</v>
      </c>
      <c r="D1678">
        <v>0</v>
      </c>
      <c r="E1678">
        <v>2</v>
      </c>
      <c r="F1678">
        <v>4</v>
      </c>
      <c r="G1678">
        <v>70</v>
      </c>
      <c r="H1678" s="9">
        <v>7.0015000000000001</v>
      </c>
      <c r="I1678" s="7">
        <v>2</v>
      </c>
      <c r="J1678" s="7">
        <v>16</v>
      </c>
      <c r="K1678" s="2">
        <v>18</v>
      </c>
    </row>
    <row r="1679" spans="1:11">
      <c r="A1679">
        <v>1678</v>
      </c>
      <c r="B1679" s="1">
        <v>40669.416666666664</v>
      </c>
      <c r="C1679">
        <v>2</v>
      </c>
      <c r="D1679">
        <v>0</v>
      </c>
      <c r="E1679">
        <v>2</v>
      </c>
      <c r="F1679">
        <v>18</v>
      </c>
      <c r="G1679">
        <v>49</v>
      </c>
      <c r="H1679" s="9">
        <v>22.002800000000001</v>
      </c>
      <c r="I1679" s="7">
        <v>30</v>
      </c>
      <c r="J1679" s="7">
        <v>96</v>
      </c>
      <c r="K1679" s="2">
        <v>126</v>
      </c>
    </row>
    <row r="1680" spans="1:11">
      <c r="A1680">
        <v>1679</v>
      </c>
      <c r="B1680" s="1">
        <v>40617.416666666664</v>
      </c>
      <c r="C1680">
        <v>1</v>
      </c>
      <c r="D1680">
        <v>0</v>
      </c>
      <c r="E1680">
        <v>2</v>
      </c>
      <c r="F1680">
        <v>7</v>
      </c>
      <c r="G1680">
        <v>66</v>
      </c>
      <c r="H1680" s="9">
        <v>12.997999999999999</v>
      </c>
      <c r="I1680" s="2">
        <v>22</v>
      </c>
      <c r="J1680" s="2">
        <v>56</v>
      </c>
      <c r="K1680" s="2">
        <v>78</v>
      </c>
    </row>
    <row r="1681" spans="1:11">
      <c r="A1681">
        <v>1680</v>
      </c>
      <c r="B1681" s="1">
        <v>41149.958333333336</v>
      </c>
      <c r="C1681">
        <v>3</v>
      </c>
      <c r="D1681">
        <v>0</v>
      </c>
      <c r="E1681">
        <v>1</v>
      </c>
      <c r="F1681">
        <v>25</v>
      </c>
      <c r="G1681">
        <v>57</v>
      </c>
      <c r="H1681" s="9">
        <v>0</v>
      </c>
      <c r="I1681" s="7">
        <v>17</v>
      </c>
      <c r="J1681" s="7">
        <v>92</v>
      </c>
      <c r="K1681" s="2">
        <v>109</v>
      </c>
    </row>
    <row r="1682" spans="1:11">
      <c r="A1682">
        <v>1681</v>
      </c>
      <c r="B1682" s="1">
        <v>41193.041666666664</v>
      </c>
      <c r="C1682">
        <v>4</v>
      </c>
      <c r="D1682">
        <v>0</v>
      </c>
      <c r="E1682">
        <v>1</v>
      </c>
      <c r="F1682">
        <v>13</v>
      </c>
      <c r="G1682">
        <v>47</v>
      </c>
      <c r="H1682" s="9">
        <v>12.997999999999999</v>
      </c>
      <c r="I1682" s="7">
        <v>1</v>
      </c>
      <c r="J1682" s="7">
        <v>10</v>
      </c>
      <c r="K1682" s="2">
        <v>11</v>
      </c>
    </row>
    <row r="1683" spans="1:11">
      <c r="A1683">
        <v>1682</v>
      </c>
      <c r="B1683" s="1">
        <v>41095.25</v>
      </c>
      <c r="C1683">
        <v>3</v>
      </c>
      <c r="D1683">
        <v>0</v>
      </c>
      <c r="E1683">
        <v>1</v>
      </c>
      <c r="F1683">
        <v>27</v>
      </c>
      <c r="G1683">
        <v>58</v>
      </c>
      <c r="H1683" s="9">
        <v>0</v>
      </c>
      <c r="I1683" s="7">
        <v>3</v>
      </c>
      <c r="J1683" s="7">
        <v>130</v>
      </c>
      <c r="K1683" s="2">
        <v>133</v>
      </c>
    </row>
    <row r="1684" spans="1:11">
      <c r="A1684">
        <v>1683</v>
      </c>
      <c r="B1684" s="1">
        <v>40580.666666666664</v>
      </c>
      <c r="C1684">
        <v>1</v>
      </c>
      <c r="D1684">
        <v>0</v>
      </c>
      <c r="E1684">
        <v>1</v>
      </c>
      <c r="F1684">
        <v>8</v>
      </c>
      <c r="G1684">
        <v>49</v>
      </c>
      <c r="H1684" s="9">
        <v>7.0015000000000001</v>
      </c>
      <c r="I1684" s="2">
        <v>42</v>
      </c>
      <c r="J1684" s="2">
        <v>115</v>
      </c>
      <c r="K1684" s="2">
        <v>157</v>
      </c>
    </row>
    <row r="1685" spans="1:11">
      <c r="A1685">
        <v>1684</v>
      </c>
      <c r="B1685" s="1">
        <v>40893.541666666664</v>
      </c>
      <c r="C1685">
        <v>4</v>
      </c>
      <c r="D1685">
        <v>0</v>
      </c>
      <c r="E1685">
        <v>2</v>
      </c>
      <c r="F1685">
        <v>8</v>
      </c>
      <c r="G1685">
        <v>39</v>
      </c>
      <c r="H1685" s="9">
        <v>23.999400000000001</v>
      </c>
      <c r="I1685" s="7">
        <v>12</v>
      </c>
      <c r="J1685" s="7">
        <v>125</v>
      </c>
      <c r="K1685" s="2">
        <v>137</v>
      </c>
    </row>
    <row r="1686" spans="1:11">
      <c r="A1686">
        <v>1685</v>
      </c>
      <c r="B1686" s="1">
        <v>40783.833333333336</v>
      </c>
      <c r="C1686">
        <v>3</v>
      </c>
      <c r="D1686">
        <v>0</v>
      </c>
      <c r="E1686">
        <v>1</v>
      </c>
      <c r="F1686">
        <v>27</v>
      </c>
      <c r="G1686">
        <v>45</v>
      </c>
      <c r="H1686" s="9">
        <v>7.0015000000000001</v>
      </c>
      <c r="I1686" s="7">
        <v>64</v>
      </c>
      <c r="J1686" s="7">
        <v>150</v>
      </c>
      <c r="K1686" s="2">
        <v>214</v>
      </c>
    </row>
    <row r="1687" spans="1:11">
      <c r="A1687">
        <v>1686</v>
      </c>
      <c r="B1687" s="1">
        <v>41042.458333333336</v>
      </c>
      <c r="C1687">
        <v>2</v>
      </c>
      <c r="D1687">
        <v>0</v>
      </c>
      <c r="E1687">
        <v>1</v>
      </c>
      <c r="F1687">
        <v>22</v>
      </c>
      <c r="G1687">
        <v>57</v>
      </c>
      <c r="H1687" s="9">
        <v>16.997900000000001</v>
      </c>
      <c r="I1687" s="7">
        <v>150</v>
      </c>
      <c r="J1687" s="7">
        <v>278</v>
      </c>
      <c r="K1687" s="2">
        <v>428</v>
      </c>
    </row>
    <row r="1688" spans="1:11">
      <c r="A1688">
        <v>1687</v>
      </c>
      <c r="B1688" s="1">
        <v>40706.5</v>
      </c>
      <c r="C1688">
        <v>2</v>
      </c>
      <c r="D1688">
        <v>0</v>
      </c>
      <c r="E1688">
        <v>1</v>
      </c>
      <c r="F1688">
        <v>32</v>
      </c>
      <c r="G1688">
        <v>46</v>
      </c>
      <c r="H1688" s="9">
        <v>0</v>
      </c>
      <c r="I1688" s="7">
        <v>176</v>
      </c>
      <c r="J1688" s="7">
        <v>244</v>
      </c>
      <c r="K1688" s="2">
        <v>420</v>
      </c>
    </row>
    <row r="1689" spans="1:11">
      <c r="A1689">
        <v>1688</v>
      </c>
      <c r="B1689" s="1">
        <v>40889.458333333336</v>
      </c>
      <c r="C1689">
        <v>4</v>
      </c>
      <c r="D1689">
        <v>0</v>
      </c>
      <c r="E1689">
        <v>2</v>
      </c>
      <c r="F1689">
        <v>4</v>
      </c>
      <c r="G1689">
        <v>60</v>
      </c>
      <c r="H1689" s="9">
        <v>6.0031999999999996</v>
      </c>
      <c r="I1689" s="7">
        <v>15</v>
      </c>
      <c r="J1689" s="7">
        <v>99</v>
      </c>
      <c r="K1689" s="2">
        <v>114</v>
      </c>
    </row>
    <row r="1690" spans="1:11">
      <c r="A1690">
        <v>1689</v>
      </c>
      <c r="B1690" s="1">
        <v>40756.5</v>
      </c>
      <c r="C1690">
        <v>3</v>
      </c>
      <c r="D1690">
        <v>0</v>
      </c>
      <c r="E1690">
        <v>1</v>
      </c>
      <c r="F1690">
        <v>35.999999999999993</v>
      </c>
      <c r="G1690">
        <v>33</v>
      </c>
      <c r="H1690" s="9">
        <v>16.997900000000001</v>
      </c>
      <c r="I1690" s="7">
        <v>53</v>
      </c>
      <c r="J1690" s="7">
        <v>115</v>
      </c>
      <c r="K1690" s="2">
        <v>168</v>
      </c>
    </row>
    <row r="1691" spans="1:11">
      <c r="A1691">
        <v>1690</v>
      </c>
      <c r="B1691" s="1">
        <v>40551.666666666664</v>
      </c>
      <c r="C1691">
        <v>1</v>
      </c>
      <c r="D1691">
        <v>0</v>
      </c>
      <c r="E1691">
        <v>1</v>
      </c>
      <c r="F1691">
        <v>0</v>
      </c>
      <c r="G1691">
        <v>29</v>
      </c>
      <c r="H1691" s="9">
        <v>30.002600000000001</v>
      </c>
      <c r="I1691" s="2">
        <v>8</v>
      </c>
      <c r="J1691" s="2">
        <v>68</v>
      </c>
      <c r="K1691" s="2">
        <v>76</v>
      </c>
    </row>
    <row r="1692" spans="1:11">
      <c r="A1692">
        <v>1691</v>
      </c>
      <c r="B1692" s="1">
        <v>40970.208333333336</v>
      </c>
      <c r="C1692">
        <v>1</v>
      </c>
      <c r="D1692">
        <v>0</v>
      </c>
      <c r="E1692">
        <v>1</v>
      </c>
      <c r="F1692">
        <v>6.0000000000000018</v>
      </c>
      <c r="G1692">
        <v>70</v>
      </c>
      <c r="H1692" s="9">
        <v>0</v>
      </c>
      <c r="I1692" s="7">
        <v>0</v>
      </c>
      <c r="J1692" s="7">
        <v>24</v>
      </c>
      <c r="K1692" s="2">
        <v>24</v>
      </c>
    </row>
    <row r="1693" spans="1:11">
      <c r="A1693">
        <v>1692</v>
      </c>
      <c r="B1693" s="1">
        <v>41252.5</v>
      </c>
      <c r="C1693">
        <v>4</v>
      </c>
      <c r="D1693">
        <v>0</v>
      </c>
      <c r="E1693">
        <v>2</v>
      </c>
      <c r="F1693">
        <v>11</v>
      </c>
      <c r="G1693">
        <v>82</v>
      </c>
      <c r="H1693" s="9">
        <v>19.999500000000001</v>
      </c>
      <c r="I1693" s="7">
        <v>60</v>
      </c>
      <c r="J1693" s="7">
        <v>255</v>
      </c>
      <c r="K1693" s="2">
        <v>315</v>
      </c>
    </row>
    <row r="1694" spans="1:11">
      <c r="A1694">
        <v>1693</v>
      </c>
      <c r="B1694" s="1">
        <v>40585.333333333336</v>
      </c>
      <c r="C1694">
        <v>1</v>
      </c>
      <c r="D1694">
        <v>0</v>
      </c>
      <c r="E1694">
        <v>1</v>
      </c>
      <c r="F1694">
        <v>-4</v>
      </c>
      <c r="G1694">
        <v>74</v>
      </c>
      <c r="H1694" s="9">
        <v>11.0014</v>
      </c>
      <c r="I1694" s="2">
        <v>4</v>
      </c>
      <c r="J1694" s="2">
        <v>210</v>
      </c>
      <c r="K1694" s="2">
        <v>214</v>
      </c>
    </row>
    <row r="1695" spans="1:11">
      <c r="A1695">
        <v>1694</v>
      </c>
      <c r="B1695" s="1">
        <v>40587.666666666664</v>
      </c>
      <c r="C1695">
        <v>1</v>
      </c>
      <c r="D1695">
        <v>0</v>
      </c>
      <c r="E1695">
        <v>2</v>
      </c>
      <c r="F1695">
        <v>12</v>
      </c>
      <c r="G1695">
        <v>28</v>
      </c>
      <c r="H1695" s="9">
        <v>22.002800000000001</v>
      </c>
      <c r="I1695" s="2">
        <v>28</v>
      </c>
      <c r="J1695" s="2">
        <v>106</v>
      </c>
      <c r="K1695" s="2">
        <v>134</v>
      </c>
    </row>
    <row r="1696" spans="1:11">
      <c r="A1696">
        <v>1695</v>
      </c>
      <c r="B1696" s="1">
        <v>41010.458333333336</v>
      </c>
      <c r="C1696">
        <v>2</v>
      </c>
      <c r="D1696">
        <v>0</v>
      </c>
      <c r="E1696">
        <v>2</v>
      </c>
      <c r="F1696">
        <v>10</v>
      </c>
      <c r="G1696">
        <v>43</v>
      </c>
      <c r="H1696" s="9">
        <v>22.002800000000001</v>
      </c>
      <c r="I1696" s="7">
        <v>38</v>
      </c>
      <c r="J1696" s="7">
        <v>142</v>
      </c>
      <c r="K1696" s="2">
        <v>180</v>
      </c>
    </row>
    <row r="1697" spans="1:11">
      <c r="A1697">
        <v>1696</v>
      </c>
      <c r="B1697" s="1">
        <v>40572.125</v>
      </c>
      <c r="C1697">
        <v>1</v>
      </c>
      <c r="D1697">
        <v>0</v>
      </c>
      <c r="E1697">
        <v>1</v>
      </c>
      <c r="F1697">
        <v>1</v>
      </c>
      <c r="G1697">
        <v>64</v>
      </c>
      <c r="H1697" s="9">
        <v>8.9981000000000009</v>
      </c>
      <c r="I1697" s="2">
        <v>3</v>
      </c>
      <c r="J1697" s="2">
        <v>5</v>
      </c>
      <c r="K1697" s="2">
        <v>8</v>
      </c>
    </row>
    <row r="1698" spans="1:11">
      <c r="A1698">
        <v>1697</v>
      </c>
      <c r="B1698" s="1">
        <v>41048.833333333336</v>
      </c>
      <c r="C1698">
        <v>2</v>
      </c>
      <c r="D1698">
        <v>0</v>
      </c>
      <c r="E1698">
        <v>1</v>
      </c>
      <c r="F1698">
        <v>25</v>
      </c>
      <c r="G1698">
        <v>41</v>
      </c>
      <c r="H1698" s="9">
        <v>6.0031999999999996</v>
      </c>
      <c r="I1698" s="7">
        <v>118</v>
      </c>
      <c r="J1698" s="7">
        <v>197</v>
      </c>
      <c r="K1698" s="2">
        <v>315</v>
      </c>
    </row>
    <row r="1699" spans="1:11">
      <c r="A1699">
        <v>1698</v>
      </c>
      <c r="B1699" s="1">
        <v>40793.25</v>
      </c>
      <c r="C1699">
        <v>3</v>
      </c>
      <c r="D1699">
        <v>0</v>
      </c>
      <c r="E1699">
        <v>3</v>
      </c>
      <c r="F1699">
        <v>21.000000000000004</v>
      </c>
      <c r="G1699">
        <v>88</v>
      </c>
      <c r="H1699" s="9">
        <v>7.0015000000000001</v>
      </c>
      <c r="I1699" s="7">
        <v>1</v>
      </c>
      <c r="J1699" s="7">
        <v>73</v>
      </c>
      <c r="K1699" s="2">
        <v>74</v>
      </c>
    </row>
    <row r="1700" spans="1:11">
      <c r="A1700">
        <v>1699</v>
      </c>
      <c r="B1700" s="1">
        <v>40627.166666666664</v>
      </c>
      <c r="C1700">
        <v>2</v>
      </c>
      <c r="D1700">
        <v>0</v>
      </c>
      <c r="E1700">
        <v>1</v>
      </c>
      <c r="F1700">
        <v>0</v>
      </c>
      <c r="G1700">
        <v>74</v>
      </c>
      <c r="H1700" s="9">
        <v>7.0015000000000001</v>
      </c>
      <c r="I1700" s="2">
        <v>3</v>
      </c>
      <c r="J1700" s="2">
        <v>2</v>
      </c>
      <c r="K1700" s="2">
        <v>5</v>
      </c>
    </row>
    <row r="1701" spans="1:11">
      <c r="A1701">
        <v>1700</v>
      </c>
      <c r="B1701" s="1">
        <v>41267.416666666664</v>
      </c>
      <c r="C1701">
        <v>1</v>
      </c>
      <c r="D1701">
        <v>0</v>
      </c>
      <c r="E1701">
        <v>2</v>
      </c>
      <c r="F1701">
        <v>4</v>
      </c>
      <c r="G1701">
        <v>65</v>
      </c>
      <c r="H1701" s="9">
        <v>0</v>
      </c>
      <c r="I1701" s="7">
        <v>21</v>
      </c>
      <c r="J1701" s="7">
        <v>82</v>
      </c>
      <c r="K1701" s="2">
        <v>103</v>
      </c>
    </row>
    <row r="1702" spans="1:11">
      <c r="A1702">
        <v>1701</v>
      </c>
      <c r="B1702" s="1">
        <v>41062.708333333336</v>
      </c>
      <c r="C1702">
        <v>2</v>
      </c>
      <c r="D1702">
        <v>0</v>
      </c>
      <c r="E1702">
        <v>1</v>
      </c>
      <c r="F1702">
        <v>23</v>
      </c>
      <c r="G1702">
        <v>36</v>
      </c>
      <c r="H1702" s="9">
        <v>0</v>
      </c>
      <c r="I1702" s="7">
        <v>248</v>
      </c>
      <c r="J1702" s="7">
        <v>338</v>
      </c>
      <c r="K1702" s="2">
        <v>586</v>
      </c>
    </row>
    <row r="1703" spans="1:11">
      <c r="A1703">
        <v>1702</v>
      </c>
      <c r="B1703" s="1">
        <v>41117.833333333336</v>
      </c>
      <c r="C1703">
        <v>3</v>
      </c>
      <c r="D1703">
        <v>0</v>
      </c>
      <c r="E1703">
        <v>1</v>
      </c>
      <c r="F1703">
        <v>30</v>
      </c>
      <c r="G1703">
        <v>59</v>
      </c>
      <c r="H1703" s="9">
        <v>7.0015000000000001</v>
      </c>
      <c r="I1703" s="7">
        <v>85</v>
      </c>
      <c r="J1703" s="7">
        <v>269</v>
      </c>
      <c r="K1703" s="2">
        <v>354</v>
      </c>
    </row>
    <row r="1704" spans="1:11">
      <c r="A1704">
        <v>1703</v>
      </c>
      <c r="B1704" s="1">
        <v>40741.958333333336</v>
      </c>
      <c r="C1704">
        <v>3</v>
      </c>
      <c r="D1704">
        <v>0</v>
      </c>
      <c r="E1704">
        <v>1</v>
      </c>
      <c r="F1704">
        <v>26</v>
      </c>
      <c r="G1704">
        <v>74</v>
      </c>
      <c r="H1704" s="9">
        <v>8.9981000000000009</v>
      </c>
      <c r="I1704" s="7">
        <v>39</v>
      </c>
      <c r="J1704" s="7">
        <v>54</v>
      </c>
      <c r="K1704" s="2">
        <v>93</v>
      </c>
    </row>
    <row r="1705" spans="1:11">
      <c r="A1705">
        <v>1704</v>
      </c>
      <c r="B1705" s="1">
        <v>40755.333333333336</v>
      </c>
      <c r="C1705">
        <v>3</v>
      </c>
      <c r="D1705">
        <v>0</v>
      </c>
      <c r="E1705">
        <v>1</v>
      </c>
      <c r="F1705">
        <v>29</v>
      </c>
      <c r="G1705">
        <v>55</v>
      </c>
      <c r="H1705" s="9">
        <v>15.001300000000001</v>
      </c>
      <c r="I1705" s="7">
        <v>54</v>
      </c>
      <c r="J1705" s="7">
        <v>88</v>
      </c>
      <c r="K1705" s="2">
        <v>142</v>
      </c>
    </row>
    <row r="1706" spans="1:11">
      <c r="A1706">
        <v>1705</v>
      </c>
      <c r="B1706" s="1">
        <v>41147.125</v>
      </c>
      <c r="C1706">
        <v>3</v>
      </c>
      <c r="D1706">
        <v>0</v>
      </c>
      <c r="E1706">
        <v>2</v>
      </c>
      <c r="F1706">
        <v>23</v>
      </c>
      <c r="G1706">
        <v>89</v>
      </c>
      <c r="H1706" s="9">
        <v>16.997900000000001</v>
      </c>
      <c r="I1706" s="7">
        <v>11</v>
      </c>
      <c r="J1706" s="7">
        <v>42</v>
      </c>
      <c r="K1706" s="2">
        <v>53</v>
      </c>
    </row>
    <row r="1707" spans="1:11">
      <c r="A1707">
        <v>1706</v>
      </c>
      <c r="B1707" s="1">
        <v>41162.833333333336</v>
      </c>
      <c r="C1707">
        <v>3</v>
      </c>
      <c r="D1707">
        <v>0</v>
      </c>
      <c r="E1707">
        <v>1</v>
      </c>
      <c r="F1707">
        <v>21.000000000000004</v>
      </c>
      <c r="G1707">
        <v>40</v>
      </c>
      <c r="H1707" s="9">
        <v>12.997999999999999</v>
      </c>
      <c r="I1707" s="7">
        <v>34</v>
      </c>
      <c r="J1707" s="7">
        <v>356</v>
      </c>
      <c r="K1707" s="2">
        <v>390</v>
      </c>
    </row>
    <row r="1708" spans="1:11">
      <c r="A1708">
        <v>1707</v>
      </c>
      <c r="B1708" s="1">
        <v>41104.375</v>
      </c>
      <c r="C1708">
        <v>3</v>
      </c>
      <c r="D1708">
        <v>0</v>
      </c>
      <c r="E1708">
        <v>1</v>
      </c>
      <c r="F1708">
        <v>23.999999999999993</v>
      </c>
      <c r="G1708">
        <v>74</v>
      </c>
      <c r="H1708" s="9">
        <v>12.997999999999999</v>
      </c>
      <c r="I1708" s="7">
        <v>82</v>
      </c>
      <c r="J1708" s="7">
        <v>200</v>
      </c>
      <c r="K1708" s="2">
        <v>282</v>
      </c>
    </row>
    <row r="1709" spans="1:11">
      <c r="A1709">
        <v>1708</v>
      </c>
      <c r="B1709" s="1">
        <v>40553.958333333336</v>
      </c>
      <c r="C1709">
        <v>1</v>
      </c>
      <c r="D1709">
        <v>0</v>
      </c>
      <c r="E1709">
        <v>1</v>
      </c>
      <c r="F1709">
        <v>-1.9999999999999991</v>
      </c>
      <c r="G1709">
        <v>59</v>
      </c>
      <c r="H1709" s="9">
        <v>11.0014</v>
      </c>
      <c r="I1709" s="2">
        <v>0</v>
      </c>
      <c r="J1709" s="2">
        <v>18</v>
      </c>
      <c r="K1709" s="2">
        <v>18</v>
      </c>
    </row>
    <row r="1710" spans="1:11">
      <c r="A1710">
        <v>1709</v>
      </c>
      <c r="B1710" s="1">
        <v>40774.5</v>
      </c>
      <c r="C1710">
        <v>3</v>
      </c>
      <c r="D1710">
        <v>0</v>
      </c>
      <c r="E1710">
        <v>2</v>
      </c>
      <c r="F1710">
        <v>28</v>
      </c>
      <c r="G1710">
        <v>62</v>
      </c>
      <c r="H1710" s="9">
        <v>6.0031999999999996</v>
      </c>
      <c r="I1710" s="7">
        <v>54</v>
      </c>
      <c r="J1710" s="7">
        <v>168</v>
      </c>
      <c r="K1710" s="2">
        <v>222</v>
      </c>
    </row>
    <row r="1711" spans="1:11">
      <c r="A1711">
        <v>1710</v>
      </c>
      <c r="B1711" s="1">
        <v>41096.75</v>
      </c>
      <c r="C1711">
        <v>3</v>
      </c>
      <c r="D1711">
        <v>0</v>
      </c>
      <c r="E1711">
        <v>1</v>
      </c>
      <c r="F1711">
        <v>35.999999999999993</v>
      </c>
      <c r="G1711">
        <v>33</v>
      </c>
      <c r="H1711" s="9">
        <v>16.997900000000001</v>
      </c>
      <c r="I1711" s="7">
        <v>106</v>
      </c>
      <c r="J1711" s="7">
        <v>454</v>
      </c>
      <c r="K1711" s="2">
        <v>560</v>
      </c>
    </row>
    <row r="1712" spans="1:11">
      <c r="A1712">
        <v>1711</v>
      </c>
      <c r="B1712" s="1">
        <v>41024.291666666664</v>
      </c>
      <c r="C1712">
        <v>2</v>
      </c>
      <c r="D1712">
        <v>0</v>
      </c>
      <c r="E1712">
        <v>1</v>
      </c>
      <c r="F1712">
        <v>8</v>
      </c>
      <c r="G1712">
        <v>71</v>
      </c>
      <c r="H1712" s="9">
        <v>0</v>
      </c>
      <c r="I1712" s="7">
        <v>13</v>
      </c>
      <c r="J1712" s="7">
        <v>376</v>
      </c>
      <c r="K1712" s="2">
        <v>389</v>
      </c>
    </row>
    <row r="1713" spans="1:11">
      <c r="A1713">
        <v>1712</v>
      </c>
      <c r="B1713" s="1">
        <v>40794.75</v>
      </c>
      <c r="C1713">
        <v>3</v>
      </c>
      <c r="D1713">
        <v>0</v>
      </c>
      <c r="E1713">
        <v>3</v>
      </c>
      <c r="F1713">
        <v>23</v>
      </c>
      <c r="G1713">
        <v>94</v>
      </c>
      <c r="H1713" s="9">
        <v>23.999400000000001</v>
      </c>
      <c r="I1713" s="7">
        <v>2</v>
      </c>
      <c r="J1713" s="7">
        <v>66</v>
      </c>
      <c r="K1713" s="2">
        <v>68</v>
      </c>
    </row>
    <row r="1714" spans="1:11">
      <c r="A1714">
        <v>1713</v>
      </c>
      <c r="B1714" s="1">
        <v>40695.916666666664</v>
      </c>
      <c r="C1714">
        <v>2</v>
      </c>
      <c r="D1714">
        <v>0</v>
      </c>
      <c r="E1714">
        <v>1</v>
      </c>
      <c r="F1714">
        <v>28</v>
      </c>
      <c r="G1714">
        <v>66</v>
      </c>
      <c r="H1714" s="9">
        <v>8.9981000000000009</v>
      </c>
      <c r="I1714" s="7">
        <v>14</v>
      </c>
      <c r="J1714" s="7">
        <v>115</v>
      </c>
      <c r="K1714" s="2">
        <v>129</v>
      </c>
    </row>
    <row r="1715" spans="1:11">
      <c r="A1715">
        <v>1714</v>
      </c>
      <c r="B1715" s="1">
        <v>40756.541666666664</v>
      </c>
      <c r="C1715">
        <v>3</v>
      </c>
      <c r="D1715">
        <v>0</v>
      </c>
      <c r="E1715">
        <v>1</v>
      </c>
      <c r="F1715">
        <v>35.999999999999993</v>
      </c>
      <c r="G1715">
        <v>31</v>
      </c>
      <c r="H1715" s="9">
        <v>19.999500000000001</v>
      </c>
      <c r="I1715" s="7">
        <v>38</v>
      </c>
      <c r="J1715" s="7">
        <v>112</v>
      </c>
      <c r="K1715" s="2">
        <v>150</v>
      </c>
    </row>
    <row r="1716" spans="1:11">
      <c r="A1716">
        <v>1715</v>
      </c>
      <c r="B1716" s="1">
        <v>40889.875</v>
      </c>
      <c r="C1716">
        <v>4</v>
      </c>
      <c r="D1716">
        <v>0</v>
      </c>
      <c r="E1716">
        <v>1</v>
      </c>
      <c r="F1716">
        <v>4</v>
      </c>
      <c r="G1716">
        <v>81</v>
      </c>
      <c r="H1716" s="9">
        <v>0</v>
      </c>
      <c r="I1716" s="7">
        <v>2</v>
      </c>
      <c r="J1716" s="7">
        <v>119</v>
      </c>
      <c r="K1716" s="2">
        <v>121</v>
      </c>
    </row>
    <row r="1717" spans="1:11">
      <c r="A1717">
        <v>1716</v>
      </c>
      <c r="B1717" s="1">
        <v>40700.541666666664</v>
      </c>
      <c r="C1717">
        <v>2</v>
      </c>
      <c r="D1717">
        <v>0</v>
      </c>
      <c r="E1717">
        <v>1</v>
      </c>
      <c r="F1717">
        <v>30</v>
      </c>
      <c r="G1717">
        <v>35</v>
      </c>
      <c r="H1717" s="9">
        <v>0</v>
      </c>
      <c r="I1717" s="7">
        <v>28</v>
      </c>
      <c r="J1717" s="7">
        <v>152</v>
      </c>
      <c r="K1717" s="2">
        <v>180</v>
      </c>
    </row>
    <row r="1718" spans="1:11">
      <c r="A1718">
        <v>1717</v>
      </c>
      <c r="B1718" s="1">
        <v>40601.916666666664</v>
      </c>
      <c r="C1718">
        <v>1</v>
      </c>
      <c r="D1718">
        <v>0</v>
      </c>
      <c r="E1718">
        <v>2</v>
      </c>
      <c r="F1718">
        <v>10</v>
      </c>
      <c r="G1718">
        <v>62</v>
      </c>
      <c r="H1718" s="9">
        <v>7.0015000000000001</v>
      </c>
      <c r="I1718" s="2">
        <v>2</v>
      </c>
      <c r="J1718" s="2">
        <v>67</v>
      </c>
      <c r="K1718" s="2">
        <v>69</v>
      </c>
    </row>
    <row r="1719" spans="1:11">
      <c r="A1719">
        <v>1718</v>
      </c>
      <c r="B1719" s="1">
        <v>41095.041666666664</v>
      </c>
      <c r="C1719">
        <v>3</v>
      </c>
      <c r="D1719">
        <v>0</v>
      </c>
      <c r="E1719">
        <v>1</v>
      </c>
      <c r="F1719">
        <v>28</v>
      </c>
      <c r="G1719">
        <v>51</v>
      </c>
      <c r="H1719" s="9">
        <v>19.001200000000001</v>
      </c>
      <c r="I1719" s="7">
        <v>6</v>
      </c>
      <c r="J1719" s="7">
        <v>24</v>
      </c>
      <c r="K1719" s="2">
        <v>30</v>
      </c>
    </row>
    <row r="1720" spans="1:11">
      <c r="A1720">
        <v>1719</v>
      </c>
      <c r="B1720" s="1">
        <v>40558.625</v>
      </c>
      <c r="C1720">
        <v>1</v>
      </c>
      <c r="D1720">
        <v>0</v>
      </c>
      <c r="E1720">
        <v>2</v>
      </c>
      <c r="F1720">
        <v>7</v>
      </c>
      <c r="G1720">
        <v>36</v>
      </c>
      <c r="H1720" s="9">
        <v>12.997999999999999</v>
      </c>
      <c r="I1720" s="2">
        <v>21</v>
      </c>
      <c r="J1720" s="2">
        <v>108</v>
      </c>
      <c r="K1720" s="2">
        <v>129</v>
      </c>
    </row>
    <row r="1721" spans="1:11">
      <c r="A1721">
        <v>1720</v>
      </c>
      <c r="B1721" s="1">
        <v>41251.458333333336</v>
      </c>
      <c r="C1721">
        <v>4</v>
      </c>
      <c r="D1721">
        <v>0</v>
      </c>
      <c r="E1721">
        <v>2</v>
      </c>
      <c r="F1721">
        <v>11</v>
      </c>
      <c r="G1721">
        <v>87</v>
      </c>
      <c r="H1721" s="9">
        <v>7.0015000000000001</v>
      </c>
      <c r="I1721" s="7">
        <v>63</v>
      </c>
      <c r="J1721" s="7">
        <v>341</v>
      </c>
      <c r="K1721" s="2">
        <v>404</v>
      </c>
    </row>
    <row r="1722" spans="1:11">
      <c r="A1722">
        <v>1721</v>
      </c>
      <c r="B1722" s="1">
        <v>40553.416666666664</v>
      </c>
      <c r="C1722">
        <v>1</v>
      </c>
      <c r="D1722">
        <v>0</v>
      </c>
      <c r="E1722">
        <v>2</v>
      </c>
      <c r="F1722">
        <v>-1.9999999999999991</v>
      </c>
      <c r="G1722">
        <v>50</v>
      </c>
      <c r="H1722" s="9">
        <v>19.999500000000001</v>
      </c>
      <c r="I1722" s="2">
        <v>0</v>
      </c>
      <c r="J1722" s="2">
        <v>31</v>
      </c>
      <c r="K1722" s="2">
        <v>31</v>
      </c>
    </row>
    <row r="1723" spans="1:11">
      <c r="A1723">
        <v>1722</v>
      </c>
      <c r="B1723" s="1">
        <v>40840.291666666664</v>
      </c>
      <c r="C1723">
        <v>4</v>
      </c>
      <c r="D1723">
        <v>0</v>
      </c>
      <c r="E1723">
        <v>2</v>
      </c>
      <c r="F1723">
        <v>10</v>
      </c>
      <c r="G1723">
        <v>94</v>
      </c>
      <c r="H1723" s="9">
        <v>7.0015000000000001</v>
      </c>
      <c r="I1723" s="7">
        <v>11</v>
      </c>
      <c r="J1723" s="7">
        <v>272</v>
      </c>
      <c r="K1723" s="2">
        <v>283</v>
      </c>
    </row>
    <row r="1724" spans="1:11">
      <c r="A1724">
        <v>1723</v>
      </c>
      <c r="B1724" s="1">
        <v>40938.416666666664</v>
      </c>
      <c r="C1724">
        <v>1</v>
      </c>
      <c r="D1724">
        <v>0</v>
      </c>
      <c r="E1724">
        <v>1</v>
      </c>
      <c r="F1724">
        <v>2</v>
      </c>
      <c r="G1724">
        <v>41</v>
      </c>
      <c r="H1724" s="9">
        <v>19.001200000000001</v>
      </c>
      <c r="I1724" s="7">
        <v>3</v>
      </c>
      <c r="J1724" s="7">
        <v>81</v>
      </c>
      <c r="K1724" s="2">
        <v>84</v>
      </c>
    </row>
    <row r="1725" spans="1:11">
      <c r="A1725">
        <v>1724</v>
      </c>
      <c r="B1725" s="1">
        <v>41062.375</v>
      </c>
      <c r="C1725">
        <v>2</v>
      </c>
      <c r="D1725">
        <v>0</v>
      </c>
      <c r="E1725">
        <v>1</v>
      </c>
      <c r="F1725">
        <v>19.000000000000004</v>
      </c>
      <c r="G1725">
        <v>60</v>
      </c>
      <c r="H1725" s="9">
        <v>16.997900000000001</v>
      </c>
      <c r="I1725" s="7">
        <v>89</v>
      </c>
      <c r="J1725" s="7">
        <v>243</v>
      </c>
      <c r="K1725" s="2">
        <v>332</v>
      </c>
    </row>
    <row r="1726" spans="1:11">
      <c r="A1726">
        <v>1725</v>
      </c>
      <c r="B1726" s="1">
        <v>40769.083333333336</v>
      </c>
      <c r="C1726">
        <v>3</v>
      </c>
      <c r="D1726">
        <v>0</v>
      </c>
      <c r="E1726">
        <v>3</v>
      </c>
      <c r="F1726">
        <v>23</v>
      </c>
      <c r="G1726">
        <v>89</v>
      </c>
      <c r="H1726" s="9">
        <v>15.001300000000001</v>
      </c>
      <c r="I1726" s="7">
        <v>13</v>
      </c>
      <c r="J1726" s="7">
        <v>49</v>
      </c>
      <c r="K1726" s="2">
        <v>62</v>
      </c>
    </row>
    <row r="1727" spans="1:11">
      <c r="A1727">
        <v>1726</v>
      </c>
      <c r="B1727" s="1">
        <v>40671.541666666664</v>
      </c>
      <c r="C1727">
        <v>2</v>
      </c>
      <c r="D1727">
        <v>0</v>
      </c>
      <c r="E1727">
        <v>1</v>
      </c>
      <c r="F1727">
        <v>21.000000000000004</v>
      </c>
      <c r="G1727">
        <v>49</v>
      </c>
      <c r="H1727" s="9">
        <v>8.9981000000000009</v>
      </c>
      <c r="I1727" s="7">
        <v>166</v>
      </c>
      <c r="J1727" s="7">
        <v>224</v>
      </c>
      <c r="K1727" s="2">
        <v>390</v>
      </c>
    </row>
    <row r="1728" spans="1:11">
      <c r="A1728">
        <v>1727</v>
      </c>
      <c r="B1728" s="1">
        <v>40964.791666666664</v>
      </c>
      <c r="C1728">
        <v>1</v>
      </c>
      <c r="D1728">
        <v>0</v>
      </c>
      <c r="E1728">
        <v>1</v>
      </c>
      <c r="F1728">
        <v>4</v>
      </c>
      <c r="G1728">
        <v>33</v>
      </c>
      <c r="H1728" s="9">
        <v>30.002600000000001</v>
      </c>
      <c r="I1728" s="7">
        <v>12</v>
      </c>
      <c r="J1728" s="7">
        <v>137</v>
      </c>
      <c r="K1728" s="2">
        <v>149</v>
      </c>
    </row>
    <row r="1729" spans="1:11">
      <c r="A1729">
        <v>1728</v>
      </c>
      <c r="B1729" s="1">
        <v>41223.625</v>
      </c>
      <c r="C1729">
        <v>4</v>
      </c>
      <c r="D1729">
        <v>0</v>
      </c>
      <c r="E1729">
        <v>1</v>
      </c>
      <c r="F1729">
        <v>17</v>
      </c>
      <c r="G1729">
        <v>45</v>
      </c>
      <c r="H1729" s="9">
        <v>0</v>
      </c>
      <c r="I1729" s="7">
        <v>216</v>
      </c>
      <c r="J1729" s="7">
        <v>351</v>
      </c>
      <c r="K1729" s="2">
        <v>567</v>
      </c>
    </row>
    <row r="1730" spans="1:11">
      <c r="A1730">
        <v>1729</v>
      </c>
      <c r="B1730" s="1">
        <v>41154.916666666664</v>
      </c>
      <c r="C1730">
        <v>3</v>
      </c>
      <c r="D1730">
        <v>0</v>
      </c>
      <c r="E1730">
        <v>3</v>
      </c>
      <c r="F1730">
        <v>25</v>
      </c>
      <c r="G1730">
        <v>83</v>
      </c>
      <c r="H1730" s="9">
        <v>8.9981000000000009</v>
      </c>
      <c r="I1730" s="7">
        <v>66</v>
      </c>
      <c r="J1730" s="7">
        <v>100</v>
      </c>
      <c r="K1730" s="2">
        <v>166</v>
      </c>
    </row>
    <row r="1731" spans="1:11">
      <c r="A1731">
        <v>1730</v>
      </c>
      <c r="B1731" s="1">
        <v>40647.291666666664</v>
      </c>
      <c r="C1731">
        <v>2</v>
      </c>
      <c r="D1731">
        <v>0</v>
      </c>
      <c r="E1731">
        <v>1</v>
      </c>
      <c r="F1731">
        <v>10</v>
      </c>
      <c r="G1731">
        <v>66</v>
      </c>
      <c r="H1731" s="9">
        <v>0</v>
      </c>
      <c r="I1731" s="7">
        <v>11</v>
      </c>
      <c r="J1731" s="7">
        <v>180</v>
      </c>
      <c r="K1731" s="2">
        <v>191</v>
      </c>
    </row>
    <row r="1732" spans="1:11">
      <c r="A1732">
        <v>1731</v>
      </c>
      <c r="B1732" s="1">
        <v>41236.208333333336</v>
      </c>
      <c r="C1732">
        <v>4</v>
      </c>
      <c r="D1732">
        <v>0</v>
      </c>
      <c r="E1732">
        <v>1</v>
      </c>
      <c r="F1732">
        <v>3</v>
      </c>
      <c r="G1732">
        <v>81</v>
      </c>
      <c r="H1732" s="9">
        <v>0</v>
      </c>
      <c r="I1732" s="7">
        <v>0</v>
      </c>
      <c r="J1732" s="7">
        <v>10</v>
      </c>
      <c r="K1732" s="2">
        <v>10</v>
      </c>
    </row>
    <row r="1733" spans="1:11">
      <c r="A1733">
        <v>1732</v>
      </c>
      <c r="B1733" s="1">
        <v>40751</v>
      </c>
      <c r="C1733">
        <v>3</v>
      </c>
      <c r="D1733">
        <v>0</v>
      </c>
      <c r="E1733">
        <v>2</v>
      </c>
      <c r="F1733">
        <v>30</v>
      </c>
      <c r="G1733">
        <v>52</v>
      </c>
      <c r="H1733" s="9">
        <v>11.0014</v>
      </c>
      <c r="I1733" s="7">
        <v>19</v>
      </c>
      <c r="J1733" s="7">
        <v>26</v>
      </c>
      <c r="K1733" s="2">
        <v>45</v>
      </c>
    </row>
    <row r="1734" spans="1:11">
      <c r="A1734">
        <v>1733</v>
      </c>
      <c r="B1734" s="1">
        <v>40838.791666666664</v>
      </c>
      <c r="C1734">
        <v>4</v>
      </c>
      <c r="D1734">
        <v>0</v>
      </c>
      <c r="E1734">
        <v>1</v>
      </c>
      <c r="F1734">
        <v>13</v>
      </c>
      <c r="G1734">
        <v>67</v>
      </c>
      <c r="H1734" s="9">
        <v>0</v>
      </c>
      <c r="I1734" s="7">
        <v>47</v>
      </c>
      <c r="J1734" s="7">
        <v>173</v>
      </c>
      <c r="K1734" s="2">
        <v>220</v>
      </c>
    </row>
    <row r="1735" spans="1:11">
      <c r="A1735">
        <v>1734</v>
      </c>
      <c r="B1735" s="1">
        <v>41176.833333333336</v>
      </c>
      <c r="C1735">
        <v>4</v>
      </c>
      <c r="D1735">
        <v>0</v>
      </c>
      <c r="E1735">
        <v>1</v>
      </c>
      <c r="F1735">
        <v>17</v>
      </c>
      <c r="G1735">
        <v>52</v>
      </c>
      <c r="H1735" s="9">
        <v>7.0015000000000001</v>
      </c>
      <c r="I1735" s="7">
        <v>52</v>
      </c>
      <c r="J1735" s="7">
        <v>380</v>
      </c>
      <c r="K1735" s="2">
        <v>432</v>
      </c>
    </row>
    <row r="1736" spans="1:11">
      <c r="A1736">
        <v>1735</v>
      </c>
      <c r="B1736" s="1">
        <v>40599.25</v>
      </c>
      <c r="C1736">
        <v>1</v>
      </c>
      <c r="D1736">
        <v>0</v>
      </c>
      <c r="E1736">
        <v>3</v>
      </c>
      <c r="F1736">
        <v>8</v>
      </c>
      <c r="G1736">
        <v>93</v>
      </c>
      <c r="H1736" s="9">
        <v>6.0031999999999996</v>
      </c>
      <c r="I1736" s="2">
        <v>0</v>
      </c>
      <c r="J1736" s="2">
        <v>11</v>
      </c>
      <c r="K1736" s="2">
        <v>11</v>
      </c>
    </row>
    <row r="1737" spans="1:11">
      <c r="A1737">
        <v>1736</v>
      </c>
      <c r="B1737" s="1">
        <v>40855.458333333336</v>
      </c>
      <c r="C1737">
        <v>4</v>
      </c>
      <c r="D1737">
        <v>0</v>
      </c>
      <c r="E1737">
        <v>1</v>
      </c>
      <c r="F1737">
        <v>14</v>
      </c>
      <c r="G1737">
        <v>63</v>
      </c>
      <c r="H1737" s="9">
        <v>8.9981000000000009</v>
      </c>
      <c r="I1737" s="7">
        <v>21</v>
      </c>
      <c r="J1737" s="7">
        <v>125</v>
      </c>
      <c r="K1737" s="2">
        <v>146</v>
      </c>
    </row>
    <row r="1738" spans="1:11">
      <c r="A1738">
        <v>1737</v>
      </c>
      <c r="B1738" s="1">
        <v>40564.833333333336</v>
      </c>
      <c r="C1738">
        <v>1</v>
      </c>
      <c r="D1738">
        <v>0</v>
      </c>
      <c r="E1738">
        <v>1</v>
      </c>
      <c r="F1738">
        <v>-4</v>
      </c>
      <c r="G1738">
        <v>33</v>
      </c>
      <c r="H1738" s="9">
        <v>27.999300000000002</v>
      </c>
      <c r="I1738" s="2">
        <v>1</v>
      </c>
      <c r="J1738" s="2">
        <v>52</v>
      </c>
      <c r="K1738" s="2">
        <v>53</v>
      </c>
    </row>
    <row r="1739" spans="1:11">
      <c r="A1739">
        <v>1738</v>
      </c>
      <c r="B1739" s="1">
        <v>41136.541666666664</v>
      </c>
      <c r="C1739">
        <v>3</v>
      </c>
      <c r="D1739">
        <v>0</v>
      </c>
      <c r="E1739">
        <v>2</v>
      </c>
      <c r="F1739">
        <v>30</v>
      </c>
      <c r="G1739">
        <v>49</v>
      </c>
      <c r="H1739" s="9">
        <v>12.997999999999999</v>
      </c>
      <c r="I1739" s="7">
        <v>88</v>
      </c>
      <c r="J1739" s="7">
        <v>206</v>
      </c>
      <c r="K1739" s="2">
        <v>294</v>
      </c>
    </row>
    <row r="1740" spans="1:11">
      <c r="A1740">
        <v>1739</v>
      </c>
      <c r="B1740" s="1">
        <v>40676.75</v>
      </c>
      <c r="C1740">
        <v>2</v>
      </c>
      <c r="D1740">
        <v>0</v>
      </c>
      <c r="E1740">
        <v>3</v>
      </c>
      <c r="F1740">
        <v>17</v>
      </c>
      <c r="G1740">
        <v>88</v>
      </c>
      <c r="H1740" s="9">
        <v>11.0014</v>
      </c>
      <c r="I1740" s="7">
        <v>38</v>
      </c>
      <c r="J1740" s="7">
        <v>358</v>
      </c>
      <c r="K1740" s="2">
        <v>396</v>
      </c>
    </row>
    <row r="1741" spans="1:11">
      <c r="A1741">
        <v>1740</v>
      </c>
      <c r="B1741" s="1">
        <v>40752.541666666664</v>
      </c>
      <c r="C1741">
        <v>3</v>
      </c>
      <c r="D1741">
        <v>0</v>
      </c>
      <c r="E1741">
        <v>1</v>
      </c>
      <c r="F1741">
        <v>34</v>
      </c>
      <c r="G1741">
        <v>47</v>
      </c>
      <c r="H1741" s="9">
        <v>16.997900000000001</v>
      </c>
      <c r="I1741" s="7">
        <v>26</v>
      </c>
      <c r="J1741" s="7">
        <v>126</v>
      </c>
      <c r="K1741" s="2">
        <v>152</v>
      </c>
    </row>
    <row r="1742" spans="1:11">
      <c r="A1742">
        <v>1741</v>
      </c>
      <c r="B1742" s="1">
        <v>40935.625</v>
      </c>
      <c r="C1742">
        <v>1</v>
      </c>
      <c r="D1742">
        <v>0</v>
      </c>
      <c r="E1742">
        <v>1</v>
      </c>
      <c r="F1742">
        <v>15</v>
      </c>
      <c r="G1742">
        <v>51</v>
      </c>
      <c r="H1742" s="9">
        <v>22.002800000000001</v>
      </c>
      <c r="I1742" s="7">
        <v>27</v>
      </c>
      <c r="J1742" s="7">
        <v>169</v>
      </c>
      <c r="K1742" s="2">
        <v>196</v>
      </c>
    </row>
    <row r="1743" spans="1:11">
      <c r="A1743">
        <v>1742</v>
      </c>
      <c r="B1743" s="1">
        <v>40956.458333333336</v>
      </c>
      <c r="C1743">
        <v>1</v>
      </c>
      <c r="D1743">
        <v>0</v>
      </c>
      <c r="E1743">
        <v>1</v>
      </c>
      <c r="F1743">
        <v>9</v>
      </c>
      <c r="G1743">
        <v>62</v>
      </c>
      <c r="H1743" s="9">
        <v>27.999300000000002</v>
      </c>
      <c r="I1743" s="7">
        <v>9</v>
      </c>
      <c r="J1743" s="7">
        <v>132</v>
      </c>
      <c r="K1743" s="2">
        <v>141</v>
      </c>
    </row>
    <row r="1744" spans="1:11">
      <c r="A1744">
        <v>1743</v>
      </c>
      <c r="B1744" s="1">
        <v>40793.5</v>
      </c>
      <c r="C1744">
        <v>3</v>
      </c>
      <c r="D1744">
        <v>0</v>
      </c>
      <c r="E1744">
        <v>3</v>
      </c>
      <c r="F1744">
        <v>19.000000000000004</v>
      </c>
      <c r="G1744">
        <v>94</v>
      </c>
      <c r="H1744" s="9">
        <v>0</v>
      </c>
      <c r="I1744" s="7">
        <v>1</v>
      </c>
      <c r="J1744" s="7">
        <v>21</v>
      </c>
      <c r="K1744" s="2">
        <v>22</v>
      </c>
    </row>
    <row r="1745" spans="1:11">
      <c r="A1745">
        <v>1744</v>
      </c>
      <c r="B1745" s="1">
        <v>40635.583333333336</v>
      </c>
      <c r="C1745">
        <v>2</v>
      </c>
      <c r="D1745">
        <v>0</v>
      </c>
      <c r="E1745">
        <v>3</v>
      </c>
      <c r="F1745">
        <v>7</v>
      </c>
      <c r="G1745">
        <v>76</v>
      </c>
      <c r="H1745" s="9">
        <v>22.002800000000001</v>
      </c>
      <c r="I1745" s="7">
        <v>97</v>
      </c>
      <c r="J1745" s="7">
        <v>93</v>
      </c>
      <c r="K1745" s="2">
        <v>190</v>
      </c>
    </row>
    <row r="1746" spans="1:11">
      <c r="A1746">
        <v>1745</v>
      </c>
      <c r="B1746" s="1">
        <v>40896.541666666664</v>
      </c>
      <c r="C1746">
        <v>4</v>
      </c>
      <c r="D1746">
        <v>0</v>
      </c>
      <c r="E1746">
        <v>1</v>
      </c>
      <c r="F1746">
        <v>8</v>
      </c>
      <c r="G1746">
        <v>49</v>
      </c>
      <c r="H1746" s="9">
        <v>22.002800000000001</v>
      </c>
      <c r="I1746" s="7">
        <v>15</v>
      </c>
      <c r="J1746" s="7">
        <v>127</v>
      </c>
      <c r="K1746" s="2">
        <v>142</v>
      </c>
    </row>
    <row r="1747" spans="1:11">
      <c r="A1747">
        <v>1746</v>
      </c>
      <c r="B1747" s="1">
        <v>40710.791666666664</v>
      </c>
      <c r="C1747">
        <v>2</v>
      </c>
      <c r="D1747">
        <v>0</v>
      </c>
      <c r="E1747">
        <v>1</v>
      </c>
      <c r="F1747">
        <v>22</v>
      </c>
      <c r="G1747">
        <v>83</v>
      </c>
      <c r="H1747" s="9">
        <v>19.001200000000001</v>
      </c>
      <c r="I1747" s="7">
        <v>58</v>
      </c>
      <c r="J1747" s="7">
        <v>269</v>
      </c>
      <c r="K1747" s="2">
        <v>327</v>
      </c>
    </row>
    <row r="1748" spans="1:11">
      <c r="A1748">
        <v>1747</v>
      </c>
      <c r="B1748" s="1">
        <v>40968.708333333336</v>
      </c>
      <c r="C1748">
        <v>1</v>
      </c>
      <c r="D1748">
        <v>0</v>
      </c>
      <c r="E1748">
        <v>2</v>
      </c>
      <c r="F1748">
        <v>11</v>
      </c>
      <c r="G1748">
        <v>87</v>
      </c>
      <c r="H1748" s="9">
        <v>11.0014</v>
      </c>
      <c r="I1748" s="7">
        <v>7</v>
      </c>
      <c r="J1748" s="7">
        <v>246</v>
      </c>
      <c r="K1748" s="2">
        <v>253</v>
      </c>
    </row>
    <row r="1749" spans="1:11">
      <c r="A1749">
        <v>1748</v>
      </c>
      <c r="B1749" s="1">
        <v>40596.375</v>
      </c>
      <c r="C1749">
        <v>1</v>
      </c>
      <c r="D1749">
        <v>0</v>
      </c>
      <c r="E1749">
        <v>2</v>
      </c>
      <c r="F1749">
        <v>-1.9999999999999991</v>
      </c>
      <c r="G1749">
        <v>74</v>
      </c>
      <c r="H1749" s="9">
        <v>16.997900000000001</v>
      </c>
      <c r="I1749" s="2">
        <v>5</v>
      </c>
      <c r="J1749" s="2">
        <v>101</v>
      </c>
      <c r="K1749" s="2">
        <v>106</v>
      </c>
    </row>
    <row r="1750" spans="1:11">
      <c r="A1750">
        <v>1749</v>
      </c>
      <c r="B1750" s="1">
        <v>40757.708333333336</v>
      </c>
      <c r="C1750">
        <v>3</v>
      </c>
      <c r="D1750">
        <v>0</v>
      </c>
      <c r="E1750">
        <v>2</v>
      </c>
      <c r="F1750">
        <v>35.999999999999993</v>
      </c>
      <c r="G1750">
        <v>27</v>
      </c>
      <c r="H1750" s="9">
        <v>8.9981000000000009</v>
      </c>
      <c r="I1750" s="7">
        <v>63</v>
      </c>
      <c r="J1750" s="7">
        <v>492</v>
      </c>
      <c r="K1750" s="2">
        <v>555</v>
      </c>
    </row>
    <row r="1751" spans="1:11">
      <c r="A1751">
        <v>1750</v>
      </c>
      <c r="B1751" s="1">
        <v>41077.75</v>
      </c>
      <c r="C1751">
        <v>2</v>
      </c>
      <c r="D1751">
        <v>0</v>
      </c>
      <c r="E1751">
        <v>1</v>
      </c>
      <c r="F1751">
        <v>23</v>
      </c>
      <c r="G1751">
        <v>53</v>
      </c>
      <c r="H1751" s="9">
        <v>12.997999999999999</v>
      </c>
      <c r="I1751" s="7">
        <v>203</v>
      </c>
      <c r="J1751" s="7">
        <v>310</v>
      </c>
      <c r="K1751" s="2">
        <v>513</v>
      </c>
    </row>
    <row r="1752" spans="1:11">
      <c r="A1752">
        <v>1751</v>
      </c>
      <c r="B1752" s="1">
        <v>40567.708333333336</v>
      </c>
      <c r="C1752">
        <v>1</v>
      </c>
      <c r="D1752">
        <v>0</v>
      </c>
      <c r="E1752">
        <v>1</v>
      </c>
      <c r="F1752">
        <v>-1.9999999999999991</v>
      </c>
      <c r="G1752">
        <v>50</v>
      </c>
      <c r="H1752" s="9">
        <v>16.997900000000001</v>
      </c>
      <c r="I1752" s="2">
        <v>6</v>
      </c>
      <c r="J1752" s="2">
        <v>178</v>
      </c>
      <c r="K1752" s="2">
        <v>184</v>
      </c>
    </row>
    <row r="1753" spans="1:11">
      <c r="A1753">
        <v>1752</v>
      </c>
      <c r="B1753" s="1">
        <v>40602.875</v>
      </c>
      <c r="C1753">
        <v>1</v>
      </c>
      <c r="D1753">
        <v>0</v>
      </c>
      <c r="E1753">
        <v>2</v>
      </c>
      <c r="F1753">
        <v>10</v>
      </c>
      <c r="G1753">
        <v>87</v>
      </c>
      <c r="H1753" s="9">
        <v>26.002700000000001</v>
      </c>
      <c r="I1753" s="2">
        <v>2</v>
      </c>
      <c r="J1753" s="2">
        <v>78</v>
      </c>
      <c r="K1753" s="2">
        <v>80</v>
      </c>
    </row>
    <row r="1754" spans="1:11">
      <c r="A1754">
        <v>1753</v>
      </c>
      <c r="B1754" s="1">
        <v>40928.625</v>
      </c>
      <c r="C1754">
        <v>1</v>
      </c>
      <c r="D1754">
        <v>0</v>
      </c>
      <c r="E1754">
        <v>2</v>
      </c>
      <c r="F1754">
        <v>2</v>
      </c>
      <c r="G1754">
        <v>35</v>
      </c>
      <c r="H1754" s="9">
        <v>12.997999999999999</v>
      </c>
      <c r="I1754" s="7">
        <v>12</v>
      </c>
      <c r="J1754" s="7">
        <v>144</v>
      </c>
      <c r="K1754" s="2">
        <v>156</v>
      </c>
    </row>
    <row r="1755" spans="1:11">
      <c r="A1755">
        <v>1754</v>
      </c>
      <c r="B1755" s="1">
        <v>40838.333333333336</v>
      </c>
      <c r="C1755">
        <v>4</v>
      </c>
      <c r="D1755">
        <v>0</v>
      </c>
      <c r="E1755">
        <v>1</v>
      </c>
      <c r="F1755">
        <v>11</v>
      </c>
      <c r="G1755">
        <v>71</v>
      </c>
      <c r="H1755" s="9">
        <v>0</v>
      </c>
      <c r="I1755" s="7">
        <v>26</v>
      </c>
      <c r="J1755" s="7">
        <v>87</v>
      </c>
      <c r="K1755" s="2">
        <v>113</v>
      </c>
    </row>
    <row r="1756" spans="1:11">
      <c r="A1756">
        <v>1755</v>
      </c>
      <c r="B1756" s="1">
        <v>40591.916666666664</v>
      </c>
      <c r="C1756">
        <v>1</v>
      </c>
      <c r="D1756">
        <v>0</v>
      </c>
      <c r="E1756">
        <v>1</v>
      </c>
      <c r="F1756">
        <v>16</v>
      </c>
      <c r="G1756">
        <v>59</v>
      </c>
      <c r="H1756" s="9">
        <v>19.001200000000001</v>
      </c>
      <c r="I1756" s="2">
        <v>8</v>
      </c>
      <c r="J1756" s="2">
        <v>68</v>
      </c>
      <c r="K1756" s="2">
        <v>76</v>
      </c>
    </row>
    <row r="1757" spans="1:11">
      <c r="A1757">
        <v>1756</v>
      </c>
      <c r="B1757" s="1">
        <v>40982.875</v>
      </c>
      <c r="C1757">
        <v>1</v>
      </c>
      <c r="D1757">
        <v>0</v>
      </c>
      <c r="E1757">
        <v>1</v>
      </c>
      <c r="F1757">
        <v>21.000000000000004</v>
      </c>
      <c r="G1757">
        <v>40</v>
      </c>
      <c r="H1757" s="9">
        <v>6.0031999999999996</v>
      </c>
      <c r="I1757" s="7">
        <v>47</v>
      </c>
      <c r="J1757" s="7">
        <v>241</v>
      </c>
      <c r="K1757" s="2">
        <v>288</v>
      </c>
    </row>
    <row r="1758" spans="1:11">
      <c r="A1758">
        <v>1757</v>
      </c>
      <c r="B1758" s="1">
        <v>40733.916666666664</v>
      </c>
      <c r="C1758">
        <v>3</v>
      </c>
      <c r="D1758">
        <v>0</v>
      </c>
      <c r="E1758">
        <v>1</v>
      </c>
      <c r="F1758">
        <v>27</v>
      </c>
      <c r="G1758">
        <v>62</v>
      </c>
      <c r="H1758" s="9">
        <v>11.0014</v>
      </c>
      <c r="I1758" s="7">
        <v>60</v>
      </c>
      <c r="J1758" s="7">
        <v>154</v>
      </c>
      <c r="K1758" s="2">
        <v>214</v>
      </c>
    </row>
    <row r="1759" spans="1:11">
      <c r="A1759">
        <v>1758</v>
      </c>
      <c r="B1759" s="1">
        <v>41104.625</v>
      </c>
      <c r="C1759">
        <v>3</v>
      </c>
      <c r="D1759">
        <v>0</v>
      </c>
      <c r="E1759">
        <v>1</v>
      </c>
      <c r="F1759">
        <v>31</v>
      </c>
      <c r="G1759">
        <v>55</v>
      </c>
      <c r="H1759" s="9">
        <v>11.0014</v>
      </c>
      <c r="I1759" s="7">
        <v>243</v>
      </c>
      <c r="J1759" s="7">
        <v>317</v>
      </c>
      <c r="K1759" s="2">
        <v>560</v>
      </c>
    </row>
    <row r="1760" spans="1:11">
      <c r="A1760">
        <v>1759</v>
      </c>
      <c r="B1760" s="1">
        <v>40579.25</v>
      </c>
      <c r="C1760">
        <v>1</v>
      </c>
      <c r="D1760">
        <v>0</v>
      </c>
      <c r="E1760">
        <v>3</v>
      </c>
      <c r="F1760">
        <v>1</v>
      </c>
      <c r="G1760">
        <v>100</v>
      </c>
      <c r="H1760" s="9">
        <v>0</v>
      </c>
      <c r="I1760" s="2">
        <v>0</v>
      </c>
      <c r="J1760" s="2">
        <v>4</v>
      </c>
      <c r="K1760" s="2">
        <v>4</v>
      </c>
    </row>
    <row r="1761" spans="1:11">
      <c r="A1761">
        <v>1760</v>
      </c>
      <c r="B1761" s="1">
        <v>41075.541666666664</v>
      </c>
      <c r="C1761">
        <v>2</v>
      </c>
      <c r="D1761">
        <v>0</v>
      </c>
      <c r="E1761">
        <v>1</v>
      </c>
      <c r="F1761">
        <v>26</v>
      </c>
      <c r="G1761">
        <v>42</v>
      </c>
      <c r="H1761" s="9">
        <v>16.997900000000001</v>
      </c>
      <c r="I1761" s="7">
        <v>121</v>
      </c>
      <c r="J1761" s="7">
        <v>271</v>
      </c>
      <c r="K1761" s="2">
        <v>392</v>
      </c>
    </row>
    <row r="1762" spans="1:11">
      <c r="A1762">
        <v>1761</v>
      </c>
      <c r="B1762" s="1">
        <v>41130.875</v>
      </c>
      <c r="C1762">
        <v>3</v>
      </c>
      <c r="D1762">
        <v>0</v>
      </c>
      <c r="E1762">
        <v>2</v>
      </c>
      <c r="F1762">
        <v>26</v>
      </c>
      <c r="G1762">
        <v>58</v>
      </c>
      <c r="H1762" s="9">
        <v>11.0014</v>
      </c>
      <c r="I1762" s="7">
        <v>50</v>
      </c>
      <c r="J1762" s="7">
        <v>286</v>
      </c>
      <c r="K1762" s="2">
        <v>336</v>
      </c>
    </row>
    <row r="1763" spans="1:11">
      <c r="A1763">
        <v>1762</v>
      </c>
      <c r="B1763" s="1">
        <v>41084.375</v>
      </c>
      <c r="C1763">
        <v>3</v>
      </c>
      <c r="D1763">
        <v>0</v>
      </c>
      <c r="E1763">
        <v>1</v>
      </c>
      <c r="F1763">
        <v>27</v>
      </c>
      <c r="G1763">
        <v>51</v>
      </c>
      <c r="H1763" s="9">
        <v>0</v>
      </c>
      <c r="I1763" s="7">
        <v>63</v>
      </c>
      <c r="J1763" s="7">
        <v>169</v>
      </c>
      <c r="K1763" s="2">
        <v>232</v>
      </c>
    </row>
    <row r="1764" spans="1:11">
      <c r="A1764">
        <v>1763</v>
      </c>
      <c r="B1764" s="1">
        <v>41210.291666666664</v>
      </c>
      <c r="C1764">
        <v>4</v>
      </c>
      <c r="D1764">
        <v>0</v>
      </c>
      <c r="E1764">
        <v>2</v>
      </c>
      <c r="F1764">
        <v>16</v>
      </c>
      <c r="G1764">
        <v>59</v>
      </c>
      <c r="H1764" s="9">
        <v>19.999500000000001</v>
      </c>
      <c r="I1764" s="7">
        <v>17</v>
      </c>
      <c r="J1764" s="7">
        <v>48</v>
      </c>
      <c r="K1764" s="2">
        <v>65</v>
      </c>
    </row>
    <row r="1765" spans="1:11">
      <c r="A1765">
        <v>1764</v>
      </c>
      <c r="B1765" s="1">
        <v>40752.291666666664</v>
      </c>
      <c r="C1765">
        <v>3</v>
      </c>
      <c r="D1765">
        <v>0</v>
      </c>
      <c r="E1765">
        <v>1</v>
      </c>
      <c r="F1765">
        <v>27</v>
      </c>
      <c r="G1765">
        <v>70</v>
      </c>
      <c r="H1765" s="9">
        <v>11.0014</v>
      </c>
      <c r="I1765" s="7">
        <v>27</v>
      </c>
      <c r="J1765" s="7">
        <v>276</v>
      </c>
      <c r="K1765" s="2">
        <v>303</v>
      </c>
    </row>
    <row r="1766" spans="1:11">
      <c r="A1766">
        <v>1765</v>
      </c>
      <c r="B1766" s="1">
        <v>40841.916666666664</v>
      </c>
      <c r="C1766">
        <v>4</v>
      </c>
      <c r="D1766">
        <v>0</v>
      </c>
      <c r="E1766">
        <v>1</v>
      </c>
      <c r="F1766">
        <v>14</v>
      </c>
      <c r="G1766">
        <v>67</v>
      </c>
      <c r="H1766" s="9">
        <v>12.997999999999999</v>
      </c>
      <c r="I1766" s="7">
        <v>22</v>
      </c>
      <c r="J1766" s="7">
        <v>148</v>
      </c>
      <c r="K1766" s="2">
        <v>170</v>
      </c>
    </row>
    <row r="1767" spans="1:11">
      <c r="A1767">
        <v>1766</v>
      </c>
      <c r="B1767" s="1">
        <v>41173.625</v>
      </c>
      <c r="C1767">
        <v>3</v>
      </c>
      <c r="D1767">
        <v>0</v>
      </c>
      <c r="E1767">
        <v>1</v>
      </c>
      <c r="F1767">
        <v>26</v>
      </c>
      <c r="G1767">
        <v>54</v>
      </c>
      <c r="H1767" s="9">
        <v>15.001300000000001</v>
      </c>
      <c r="I1767" s="7">
        <v>90</v>
      </c>
      <c r="J1767" s="7">
        <v>333</v>
      </c>
      <c r="K1767" s="2">
        <v>423</v>
      </c>
    </row>
    <row r="1768" spans="1:11">
      <c r="A1768">
        <v>1767</v>
      </c>
      <c r="B1768" s="1">
        <v>40811.083333333336</v>
      </c>
      <c r="C1768">
        <v>4</v>
      </c>
      <c r="D1768">
        <v>0</v>
      </c>
      <c r="E1768">
        <v>3</v>
      </c>
      <c r="F1768">
        <v>21.000000000000004</v>
      </c>
      <c r="G1768">
        <v>94</v>
      </c>
      <c r="H1768" s="9">
        <v>0</v>
      </c>
      <c r="I1768" s="7">
        <v>27</v>
      </c>
      <c r="J1768" s="7">
        <v>79</v>
      </c>
      <c r="K1768" s="2">
        <v>106</v>
      </c>
    </row>
    <row r="1769" spans="1:11">
      <c r="A1769">
        <v>1768</v>
      </c>
      <c r="B1769" s="1">
        <v>41142.083333333336</v>
      </c>
      <c r="C1769">
        <v>3</v>
      </c>
      <c r="D1769">
        <v>0</v>
      </c>
      <c r="E1769">
        <v>2</v>
      </c>
      <c r="F1769">
        <v>20.000000000000004</v>
      </c>
      <c r="G1769">
        <v>88</v>
      </c>
      <c r="H1769" s="9">
        <v>19.001200000000001</v>
      </c>
      <c r="I1769" s="7">
        <v>1</v>
      </c>
      <c r="J1769" s="7">
        <v>7</v>
      </c>
      <c r="K1769" s="2">
        <v>8</v>
      </c>
    </row>
    <row r="1770" spans="1:11">
      <c r="A1770">
        <v>1769</v>
      </c>
      <c r="B1770" s="1">
        <v>40769.166666666664</v>
      </c>
      <c r="C1770">
        <v>3</v>
      </c>
      <c r="D1770">
        <v>0</v>
      </c>
      <c r="E1770">
        <v>3</v>
      </c>
      <c r="F1770">
        <v>23</v>
      </c>
      <c r="G1770">
        <v>94</v>
      </c>
      <c r="H1770" s="9">
        <v>12.997999999999999</v>
      </c>
      <c r="I1770" s="7">
        <v>1</v>
      </c>
      <c r="J1770" s="7">
        <v>2</v>
      </c>
      <c r="K1770" s="2">
        <v>3</v>
      </c>
    </row>
    <row r="1771" spans="1:11">
      <c r="A1771">
        <v>1770</v>
      </c>
      <c r="B1771" s="1">
        <v>40898.583333333336</v>
      </c>
      <c r="C1771">
        <v>1</v>
      </c>
      <c r="D1771">
        <v>0</v>
      </c>
      <c r="E1771">
        <v>2</v>
      </c>
      <c r="F1771">
        <v>15</v>
      </c>
      <c r="G1771">
        <v>88</v>
      </c>
      <c r="H1771" s="9">
        <v>23.999400000000001</v>
      </c>
      <c r="I1771" s="7">
        <v>11</v>
      </c>
      <c r="J1771" s="7">
        <v>40</v>
      </c>
      <c r="K1771" s="2">
        <v>51</v>
      </c>
    </row>
    <row r="1772" spans="1:11">
      <c r="A1772">
        <v>1771</v>
      </c>
      <c r="B1772" s="1">
        <v>41252.416666666664</v>
      </c>
      <c r="C1772">
        <v>4</v>
      </c>
      <c r="D1772">
        <v>0</v>
      </c>
      <c r="E1772">
        <v>2</v>
      </c>
      <c r="F1772">
        <v>11</v>
      </c>
      <c r="G1772">
        <v>87</v>
      </c>
      <c r="H1772" s="9">
        <v>19.001200000000001</v>
      </c>
      <c r="I1772" s="7">
        <v>39</v>
      </c>
      <c r="J1772" s="7">
        <v>180</v>
      </c>
      <c r="K1772" s="2">
        <v>219</v>
      </c>
    </row>
    <row r="1773" spans="1:11">
      <c r="A1773">
        <v>1772</v>
      </c>
      <c r="B1773" s="1">
        <v>40696.291666666664</v>
      </c>
      <c r="C1773">
        <v>2</v>
      </c>
      <c r="D1773">
        <v>0</v>
      </c>
      <c r="E1773">
        <v>1</v>
      </c>
      <c r="F1773">
        <v>26</v>
      </c>
      <c r="G1773">
        <v>34</v>
      </c>
      <c r="H1773" s="9">
        <v>16.997900000000001</v>
      </c>
      <c r="I1773" s="7">
        <v>19</v>
      </c>
      <c r="J1773" s="7">
        <v>285</v>
      </c>
      <c r="K1773" s="2">
        <v>304</v>
      </c>
    </row>
    <row r="1774" spans="1:11">
      <c r="A1774">
        <v>1773</v>
      </c>
      <c r="B1774" s="1">
        <v>41109</v>
      </c>
      <c r="C1774">
        <v>3</v>
      </c>
      <c r="D1774">
        <v>0</v>
      </c>
      <c r="E1774">
        <v>1</v>
      </c>
      <c r="F1774">
        <v>28</v>
      </c>
      <c r="G1774">
        <v>66</v>
      </c>
      <c r="H1774" s="9">
        <v>6.0031999999999996</v>
      </c>
      <c r="I1774" s="7">
        <v>16</v>
      </c>
      <c r="J1774" s="7">
        <v>50</v>
      </c>
      <c r="K1774" s="2">
        <v>66</v>
      </c>
    </row>
    <row r="1775" spans="1:11">
      <c r="A1775">
        <v>1774</v>
      </c>
      <c r="B1775" s="1">
        <v>41009.791666666664</v>
      </c>
      <c r="C1775">
        <v>2</v>
      </c>
      <c r="D1775">
        <v>0</v>
      </c>
      <c r="E1775">
        <v>1</v>
      </c>
      <c r="F1775">
        <v>17</v>
      </c>
      <c r="G1775">
        <v>20</v>
      </c>
      <c r="H1775" s="9">
        <v>23.999400000000001</v>
      </c>
      <c r="I1775" s="7">
        <v>51</v>
      </c>
      <c r="J1775" s="7">
        <v>428</v>
      </c>
      <c r="K1775" s="2">
        <v>479</v>
      </c>
    </row>
    <row r="1776" spans="1:11">
      <c r="A1776">
        <v>1775</v>
      </c>
      <c r="B1776" s="1">
        <v>40718.208333333336</v>
      </c>
      <c r="C1776">
        <v>3</v>
      </c>
      <c r="D1776">
        <v>0</v>
      </c>
      <c r="E1776">
        <v>1</v>
      </c>
      <c r="F1776">
        <v>23</v>
      </c>
      <c r="G1776">
        <v>89</v>
      </c>
      <c r="H1776" s="9">
        <v>6.0031999999999996</v>
      </c>
      <c r="I1776" s="7">
        <v>2</v>
      </c>
      <c r="J1776" s="7">
        <v>18</v>
      </c>
      <c r="K1776" s="2">
        <v>20</v>
      </c>
    </row>
    <row r="1777" spans="1:11">
      <c r="A1777">
        <v>1776</v>
      </c>
      <c r="B1777" s="1">
        <v>40713.541666666664</v>
      </c>
      <c r="C1777">
        <v>2</v>
      </c>
      <c r="D1777">
        <v>0</v>
      </c>
      <c r="E1777">
        <v>2</v>
      </c>
      <c r="F1777">
        <v>28</v>
      </c>
      <c r="G1777">
        <v>51</v>
      </c>
      <c r="H1777" s="9">
        <v>0</v>
      </c>
      <c r="I1777" s="7">
        <v>149</v>
      </c>
      <c r="J1777" s="7">
        <v>214</v>
      </c>
      <c r="K1777" s="2">
        <v>363</v>
      </c>
    </row>
    <row r="1778" spans="1:11">
      <c r="A1778">
        <v>1777</v>
      </c>
      <c r="B1778" s="1">
        <v>40771.458333333336</v>
      </c>
      <c r="C1778">
        <v>3</v>
      </c>
      <c r="D1778">
        <v>0</v>
      </c>
      <c r="E1778">
        <v>1</v>
      </c>
      <c r="F1778">
        <v>28</v>
      </c>
      <c r="G1778">
        <v>51</v>
      </c>
      <c r="H1778" s="9">
        <v>15.001300000000001</v>
      </c>
      <c r="I1778" s="7">
        <v>40</v>
      </c>
      <c r="J1778" s="7">
        <v>109</v>
      </c>
      <c r="K1778" s="2">
        <v>149</v>
      </c>
    </row>
    <row r="1779" spans="1:11">
      <c r="A1779">
        <v>1778</v>
      </c>
      <c r="B1779" s="1">
        <v>40671.208333333336</v>
      </c>
      <c r="C1779">
        <v>2</v>
      </c>
      <c r="D1779">
        <v>0</v>
      </c>
      <c r="E1779">
        <v>2</v>
      </c>
      <c r="F1779">
        <v>13</v>
      </c>
      <c r="G1779">
        <v>77</v>
      </c>
      <c r="H1779" s="9">
        <v>0</v>
      </c>
      <c r="I1779" s="7">
        <v>0</v>
      </c>
      <c r="J1779" s="7">
        <v>5</v>
      </c>
      <c r="K1779" s="2">
        <v>5</v>
      </c>
    </row>
    <row r="1780" spans="1:11">
      <c r="A1780">
        <v>1779</v>
      </c>
      <c r="B1780" s="1">
        <v>41059.291666666664</v>
      </c>
      <c r="C1780">
        <v>2</v>
      </c>
      <c r="D1780">
        <v>0</v>
      </c>
      <c r="E1780">
        <v>3</v>
      </c>
      <c r="F1780">
        <v>21.000000000000004</v>
      </c>
      <c r="G1780">
        <v>78</v>
      </c>
      <c r="H1780" s="9">
        <v>12.997999999999999</v>
      </c>
      <c r="I1780" s="7">
        <v>14</v>
      </c>
      <c r="J1780" s="7">
        <v>467</v>
      </c>
      <c r="K1780" s="2">
        <v>481</v>
      </c>
    </row>
    <row r="1781" spans="1:11">
      <c r="A1781">
        <v>1780</v>
      </c>
      <c r="B1781" s="1">
        <v>40914.166666666664</v>
      </c>
      <c r="C1781">
        <v>1</v>
      </c>
      <c r="D1781">
        <v>0</v>
      </c>
      <c r="E1781">
        <v>1</v>
      </c>
      <c r="F1781">
        <v>2</v>
      </c>
      <c r="G1781">
        <v>69</v>
      </c>
      <c r="H1781" s="9">
        <v>8.9981000000000009</v>
      </c>
      <c r="I1781" s="7">
        <v>0</v>
      </c>
      <c r="J1781" s="7">
        <v>3</v>
      </c>
      <c r="K1781" s="2">
        <v>3</v>
      </c>
    </row>
    <row r="1782" spans="1:11">
      <c r="A1782">
        <v>1781</v>
      </c>
      <c r="B1782" s="1">
        <v>40607.916666666664</v>
      </c>
      <c r="C1782">
        <v>1</v>
      </c>
      <c r="D1782">
        <v>0</v>
      </c>
      <c r="E1782">
        <v>2</v>
      </c>
      <c r="F1782">
        <v>12</v>
      </c>
      <c r="G1782">
        <v>77</v>
      </c>
      <c r="H1782" s="9">
        <v>19.999500000000001</v>
      </c>
      <c r="I1782" s="2">
        <v>16</v>
      </c>
      <c r="J1782" s="2">
        <v>47</v>
      </c>
      <c r="K1782" s="2">
        <v>63</v>
      </c>
    </row>
    <row r="1783" spans="1:11">
      <c r="A1783">
        <v>1782</v>
      </c>
      <c r="B1783" s="1">
        <v>41046.041666666664</v>
      </c>
      <c r="C1783">
        <v>2</v>
      </c>
      <c r="D1783">
        <v>0</v>
      </c>
      <c r="E1783">
        <v>1</v>
      </c>
      <c r="F1783">
        <v>21.000000000000004</v>
      </c>
      <c r="G1783">
        <v>83</v>
      </c>
      <c r="H1783" s="9">
        <v>11.0014</v>
      </c>
      <c r="I1783" s="7">
        <v>12</v>
      </c>
      <c r="J1783" s="7">
        <v>16</v>
      </c>
      <c r="K1783" s="2">
        <v>28</v>
      </c>
    </row>
    <row r="1784" spans="1:11">
      <c r="A1784">
        <v>1783</v>
      </c>
      <c r="B1784" s="1">
        <v>40742</v>
      </c>
      <c r="C1784">
        <v>3</v>
      </c>
      <c r="D1784">
        <v>0</v>
      </c>
      <c r="E1784">
        <v>1</v>
      </c>
      <c r="F1784">
        <v>26</v>
      </c>
      <c r="G1784">
        <v>74</v>
      </c>
      <c r="H1784" s="9">
        <v>8.9981000000000009</v>
      </c>
      <c r="I1784" s="7">
        <v>21</v>
      </c>
      <c r="J1784" s="7">
        <v>30</v>
      </c>
      <c r="K1784" s="2">
        <v>51</v>
      </c>
    </row>
    <row r="1785" spans="1:11">
      <c r="A1785">
        <v>1784</v>
      </c>
      <c r="B1785" s="1">
        <v>41143.333333333336</v>
      </c>
      <c r="C1785">
        <v>3</v>
      </c>
      <c r="D1785">
        <v>0</v>
      </c>
      <c r="E1785">
        <v>1</v>
      </c>
      <c r="F1785">
        <v>23</v>
      </c>
      <c r="G1785">
        <v>73</v>
      </c>
      <c r="H1785" s="9">
        <v>6.0031999999999996</v>
      </c>
      <c r="I1785" s="7">
        <v>37</v>
      </c>
      <c r="J1785" s="7">
        <v>703</v>
      </c>
      <c r="K1785" s="2">
        <v>740</v>
      </c>
    </row>
    <row r="1786" spans="1:11">
      <c r="A1786">
        <v>1785</v>
      </c>
      <c r="B1786" s="1">
        <v>40751.291666666664</v>
      </c>
      <c r="C1786">
        <v>3</v>
      </c>
      <c r="D1786">
        <v>0</v>
      </c>
      <c r="E1786">
        <v>1</v>
      </c>
      <c r="F1786">
        <v>27</v>
      </c>
      <c r="G1786">
        <v>48</v>
      </c>
      <c r="H1786" s="9">
        <v>16.997900000000001</v>
      </c>
      <c r="I1786" s="7">
        <v>34</v>
      </c>
      <c r="J1786" s="7">
        <v>311</v>
      </c>
      <c r="K1786" s="2">
        <v>345</v>
      </c>
    </row>
    <row r="1787" spans="1:11">
      <c r="A1787">
        <v>1786</v>
      </c>
      <c r="B1787" s="1">
        <v>40832.916666666664</v>
      </c>
      <c r="C1787">
        <v>4</v>
      </c>
      <c r="D1787">
        <v>0</v>
      </c>
      <c r="E1787">
        <v>1</v>
      </c>
      <c r="F1787">
        <v>19.000000000000004</v>
      </c>
      <c r="G1787">
        <v>49</v>
      </c>
      <c r="H1787" s="9">
        <v>27.999300000000002</v>
      </c>
      <c r="I1787" s="7">
        <v>42</v>
      </c>
      <c r="J1787" s="7">
        <v>88</v>
      </c>
      <c r="K1787" s="2">
        <v>130</v>
      </c>
    </row>
    <row r="1788" spans="1:11">
      <c r="A1788">
        <v>1787</v>
      </c>
      <c r="B1788" s="1">
        <v>40558.166666666664</v>
      </c>
      <c r="C1788">
        <v>1</v>
      </c>
      <c r="D1788">
        <v>0</v>
      </c>
      <c r="E1788">
        <v>2</v>
      </c>
      <c r="F1788">
        <v>-1</v>
      </c>
      <c r="G1788">
        <v>59</v>
      </c>
      <c r="H1788" s="9">
        <v>0</v>
      </c>
      <c r="I1788" s="2">
        <v>0</v>
      </c>
      <c r="J1788" s="2">
        <v>5</v>
      </c>
      <c r="K1788" s="2">
        <v>5</v>
      </c>
    </row>
    <row r="1789" spans="1:11">
      <c r="A1789">
        <v>1788</v>
      </c>
      <c r="B1789" s="1">
        <v>41071.291666666664</v>
      </c>
      <c r="C1789">
        <v>2</v>
      </c>
      <c r="D1789">
        <v>0</v>
      </c>
      <c r="E1789">
        <v>1</v>
      </c>
      <c r="F1789">
        <v>23</v>
      </c>
      <c r="G1789">
        <v>78</v>
      </c>
      <c r="H1789" s="9">
        <v>7.0015000000000001</v>
      </c>
      <c r="I1789" s="7">
        <v>25</v>
      </c>
      <c r="J1789" s="7">
        <v>477</v>
      </c>
      <c r="K1789" s="2">
        <v>502</v>
      </c>
    </row>
    <row r="1790" spans="1:11">
      <c r="A1790">
        <v>1789</v>
      </c>
      <c r="B1790" s="1">
        <v>41190.5</v>
      </c>
      <c r="C1790">
        <v>4</v>
      </c>
      <c r="D1790">
        <v>1</v>
      </c>
      <c r="E1790">
        <v>2</v>
      </c>
      <c r="F1790">
        <v>12</v>
      </c>
      <c r="G1790">
        <v>63</v>
      </c>
      <c r="H1790" s="9">
        <v>11.0014</v>
      </c>
      <c r="I1790" s="7">
        <v>74</v>
      </c>
      <c r="J1790" s="7">
        <v>267</v>
      </c>
      <c r="K1790" s="2">
        <v>341</v>
      </c>
    </row>
    <row r="1791" spans="1:11">
      <c r="A1791">
        <v>1790</v>
      </c>
      <c r="B1791" s="1">
        <v>40556.625</v>
      </c>
      <c r="C1791">
        <v>1</v>
      </c>
      <c r="D1791">
        <v>0</v>
      </c>
      <c r="E1791">
        <v>1</v>
      </c>
      <c r="F1791">
        <v>3</v>
      </c>
      <c r="G1791">
        <v>38</v>
      </c>
      <c r="H1791" s="9">
        <v>19.999500000000001</v>
      </c>
      <c r="I1791" s="2">
        <v>5</v>
      </c>
      <c r="J1791" s="2">
        <v>55</v>
      </c>
      <c r="K1791" s="2">
        <v>60</v>
      </c>
    </row>
    <row r="1792" spans="1:11">
      <c r="A1792">
        <v>1791</v>
      </c>
      <c r="B1792" s="1">
        <v>41166.291666666664</v>
      </c>
      <c r="C1792">
        <v>3</v>
      </c>
      <c r="D1792">
        <v>0</v>
      </c>
      <c r="E1792">
        <v>2</v>
      </c>
      <c r="F1792">
        <v>19.000000000000004</v>
      </c>
      <c r="G1792">
        <v>88</v>
      </c>
      <c r="H1792" s="9">
        <v>0</v>
      </c>
      <c r="I1792" s="7">
        <v>17</v>
      </c>
      <c r="J1792" s="7">
        <v>437</v>
      </c>
      <c r="K1792" s="2">
        <v>454</v>
      </c>
    </row>
    <row r="1793" spans="1:11">
      <c r="A1793">
        <v>1792</v>
      </c>
      <c r="B1793" s="1">
        <v>40992.166666666664</v>
      </c>
      <c r="C1793">
        <v>2</v>
      </c>
      <c r="D1793">
        <v>0</v>
      </c>
      <c r="E1793">
        <v>1</v>
      </c>
      <c r="F1793">
        <v>17</v>
      </c>
      <c r="G1793">
        <v>83</v>
      </c>
      <c r="H1793" s="9">
        <v>6.0031999999999996</v>
      </c>
      <c r="I1793" s="7">
        <v>1</v>
      </c>
      <c r="J1793" s="7">
        <v>6</v>
      </c>
      <c r="K1793" s="2">
        <v>7</v>
      </c>
    </row>
    <row r="1794" spans="1:11">
      <c r="A1794">
        <v>1793</v>
      </c>
      <c r="B1794" s="1">
        <v>41253.958333333336</v>
      </c>
      <c r="C1794">
        <v>4</v>
      </c>
      <c r="D1794">
        <v>0</v>
      </c>
      <c r="E1794">
        <v>1</v>
      </c>
      <c r="F1794">
        <v>14</v>
      </c>
      <c r="G1794">
        <v>88</v>
      </c>
      <c r="H1794" s="9">
        <v>16.997900000000001</v>
      </c>
      <c r="I1794" s="7">
        <v>8</v>
      </c>
      <c r="J1794" s="7">
        <v>76</v>
      </c>
      <c r="K1794" s="2">
        <v>84</v>
      </c>
    </row>
    <row r="1795" spans="1:11">
      <c r="A1795">
        <v>1794</v>
      </c>
      <c r="B1795" s="1">
        <v>40654.958333333336</v>
      </c>
      <c r="C1795">
        <v>2</v>
      </c>
      <c r="D1795">
        <v>0</v>
      </c>
      <c r="E1795">
        <v>1</v>
      </c>
      <c r="F1795">
        <v>11</v>
      </c>
      <c r="G1795">
        <v>43</v>
      </c>
      <c r="H1795" s="9">
        <v>7.0015000000000001</v>
      </c>
      <c r="I1795" s="7">
        <v>13</v>
      </c>
      <c r="J1795" s="7">
        <v>86</v>
      </c>
      <c r="K1795" s="2">
        <v>99</v>
      </c>
    </row>
    <row r="1796" spans="1:11">
      <c r="A1796">
        <v>1795</v>
      </c>
      <c r="B1796" s="1">
        <v>40856.416666666664</v>
      </c>
      <c r="C1796">
        <v>4</v>
      </c>
      <c r="D1796">
        <v>0</v>
      </c>
      <c r="E1796">
        <v>1</v>
      </c>
      <c r="F1796">
        <v>11</v>
      </c>
      <c r="G1796">
        <v>76</v>
      </c>
      <c r="H1796" s="9">
        <v>7.0015000000000001</v>
      </c>
      <c r="I1796" s="7">
        <v>16</v>
      </c>
      <c r="J1796" s="7">
        <v>89</v>
      </c>
      <c r="K1796" s="2">
        <v>105</v>
      </c>
    </row>
    <row r="1797" spans="1:11">
      <c r="A1797">
        <v>1796</v>
      </c>
      <c r="B1797" s="1">
        <v>41112.75</v>
      </c>
      <c r="C1797">
        <v>3</v>
      </c>
      <c r="D1797">
        <v>0</v>
      </c>
      <c r="E1797">
        <v>1</v>
      </c>
      <c r="F1797">
        <v>28</v>
      </c>
      <c r="G1797">
        <v>66</v>
      </c>
      <c r="H1797" s="9">
        <v>11.0014</v>
      </c>
      <c r="I1797" s="7">
        <v>173</v>
      </c>
      <c r="J1797" s="7">
        <v>342</v>
      </c>
      <c r="K1797" s="2">
        <v>515</v>
      </c>
    </row>
    <row r="1798" spans="1:11">
      <c r="A1798">
        <v>1797</v>
      </c>
      <c r="B1798" s="1">
        <v>41239.666666666664</v>
      </c>
      <c r="C1798">
        <v>4</v>
      </c>
      <c r="D1798">
        <v>0</v>
      </c>
      <c r="E1798">
        <v>1</v>
      </c>
      <c r="F1798">
        <v>13</v>
      </c>
      <c r="G1798">
        <v>30</v>
      </c>
      <c r="H1798" s="9">
        <v>0</v>
      </c>
      <c r="I1798" s="7">
        <v>49</v>
      </c>
      <c r="J1798" s="7">
        <v>297</v>
      </c>
      <c r="K1798" s="2">
        <v>346</v>
      </c>
    </row>
    <row r="1799" spans="1:11">
      <c r="A1799">
        <v>1798</v>
      </c>
      <c r="B1799" s="1">
        <v>41168</v>
      </c>
      <c r="C1799">
        <v>3</v>
      </c>
      <c r="D1799">
        <v>0</v>
      </c>
      <c r="E1799">
        <v>1</v>
      </c>
      <c r="F1799">
        <v>18</v>
      </c>
      <c r="G1799">
        <v>64</v>
      </c>
      <c r="H1799" s="9">
        <v>0</v>
      </c>
      <c r="I1799" s="7">
        <v>28</v>
      </c>
      <c r="J1799" s="7">
        <v>123</v>
      </c>
      <c r="K1799" s="2">
        <v>151</v>
      </c>
    </row>
    <row r="1800" spans="1:11">
      <c r="A1800">
        <v>1799</v>
      </c>
      <c r="B1800" s="1">
        <v>40575.791666666664</v>
      </c>
      <c r="C1800">
        <v>1</v>
      </c>
      <c r="D1800">
        <v>0</v>
      </c>
      <c r="E1800">
        <v>2</v>
      </c>
      <c r="F1800">
        <v>3</v>
      </c>
      <c r="G1800">
        <v>81</v>
      </c>
      <c r="H1800" s="9">
        <v>8.9981000000000009</v>
      </c>
      <c r="I1800" s="2">
        <v>3</v>
      </c>
      <c r="J1800" s="2">
        <v>105</v>
      </c>
      <c r="K1800" s="2">
        <v>108</v>
      </c>
    </row>
    <row r="1801" spans="1:11">
      <c r="A1801">
        <v>1800</v>
      </c>
      <c r="B1801" s="1">
        <v>41208.916666666664</v>
      </c>
      <c r="C1801">
        <v>4</v>
      </c>
      <c r="D1801">
        <v>0</v>
      </c>
      <c r="E1801">
        <v>2</v>
      </c>
      <c r="F1801">
        <v>17</v>
      </c>
      <c r="G1801">
        <v>83</v>
      </c>
      <c r="H1801" s="9">
        <v>8.9981000000000009</v>
      </c>
      <c r="I1801" s="7">
        <v>37</v>
      </c>
      <c r="J1801" s="7">
        <v>180</v>
      </c>
      <c r="K1801" s="2">
        <v>217</v>
      </c>
    </row>
    <row r="1802" spans="1:11">
      <c r="A1802">
        <v>1801</v>
      </c>
      <c r="B1802" s="1">
        <v>40861.5</v>
      </c>
      <c r="C1802">
        <v>4</v>
      </c>
      <c r="D1802">
        <v>0</v>
      </c>
      <c r="E1802">
        <v>1</v>
      </c>
      <c r="F1802">
        <v>19.000000000000004</v>
      </c>
      <c r="G1802">
        <v>56</v>
      </c>
      <c r="H1802" s="9">
        <v>19.999500000000001</v>
      </c>
      <c r="I1802" s="7">
        <v>36</v>
      </c>
      <c r="J1802" s="7">
        <v>166</v>
      </c>
      <c r="K1802" s="2">
        <v>202</v>
      </c>
    </row>
    <row r="1803" spans="1:11">
      <c r="A1803">
        <v>1802</v>
      </c>
      <c r="B1803" s="1">
        <v>40955.041666666664</v>
      </c>
      <c r="C1803">
        <v>1</v>
      </c>
      <c r="D1803">
        <v>0</v>
      </c>
      <c r="E1803">
        <v>2</v>
      </c>
      <c r="F1803">
        <v>6.0000000000000018</v>
      </c>
      <c r="G1803">
        <v>70</v>
      </c>
      <c r="H1803" s="9">
        <v>0</v>
      </c>
      <c r="I1803" s="7">
        <v>0</v>
      </c>
      <c r="J1803" s="7">
        <v>5</v>
      </c>
      <c r="K1803" s="2">
        <v>5</v>
      </c>
    </row>
    <row r="1804" spans="1:11">
      <c r="A1804">
        <v>1803</v>
      </c>
      <c r="B1804" s="1">
        <v>40957.833333333336</v>
      </c>
      <c r="C1804">
        <v>1</v>
      </c>
      <c r="D1804">
        <v>0</v>
      </c>
      <c r="E1804">
        <v>1</v>
      </c>
      <c r="F1804">
        <v>13</v>
      </c>
      <c r="G1804">
        <v>44</v>
      </c>
      <c r="H1804" s="9">
        <v>11.0014</v>
      </c>
      <c r="I1804" s="7">
        <v>25</v>
      </c>
      <c r="J1804" s="7">
        <v>123</v>
      </c>
      <c r="K1804" s="2">
        <v>148</v>
      </c>
    </row>
    <row r="1805" spans="1:11">
      <c r="A1805">
        <v>1804</v>
      </c>
      <c r="B1805" s="1">
        <v>41145.041666666664</v>
      </c>
      <c r="C1805">
        <v>3</v>
      </c>
      <c r="D1805">
        <v>0</v>
      </c>
      <c r="E1805">
        <v>2</v>
      </c>
      <c r="F1805">
        <v>23</v>
      </c>
      <c r="G1805">
        <v>73</v>
      </c>
      <c r="H1805" s="9">
        <v>0</v>
      </c>
      <c r="I1805" s="7">
        <v>5</v>
      </c>
      <c r="J1805" s="7">
        <v>37</v>
      </c>
      <c r="K1805" s="2">
        <v>42</v>
      </c>
    </row>
    <row r="1806" spans="1:11">
      <c r="A1806">
        <v>1805</v>
      </c>
      <c r="B1806" s="1">
        <v>41168.083333333336</v>
      </c>
      <c r="C1806">
        <v>3</v>
      </c>
      <c r="D1806">
        <v>0</v>
      </c>
      <c r="E1806">
        <v>1</v>
      </c>
      <c r="F1806">
        <v>17</v>
      </c>
      <c r="G1806">
        <v>63</v>
      </c>
      <c r="H1806" s="9">
        <v>0</v>
      </c>
      <c r="I1806" s="7">
        <v>27</v>
      </c>
      <c r="J1806" s="7">
        <v>62</v>
      </c>
      <c r="K1806" s="2">
        <v>89</v>
      </c>
    </row>
    <row r="1807" spans="1:11">
      <c r="A1807">
        <v>1806</v>
      </c>
      <c r="B1807" s="1">
        <v>40775.458333333336</v>
      </c>
      <c r="C1807">
        <v>3</v>
      </c>
      <c r="D1807">
        <v>0</v>
      </c>
      <c r="E1807">
        <v>1</v>
      </c>
      <c r="F1807">
        <v>27</v>
      </c>
      <c r="G1807">
        <v>58</v>
      </c>
      <c r="H1807" s="9">
        <v>0</v>
      </c>
      <c r="I1807" s="7">
        <v>115</v>
      </c>
      <c r="J1807" s="7">
        <v>223</v>
      </c>
      <c r="K1807" s="2">
        <v>338</v>
      </c>
    </row>
    <row r="1808" spans="1:11">
      <c r="A1808">
        <v>1807</v>
      </c>
      <c r="B1808" s="1">
        <v>41064.625</v>
      </c>
      <c r="C1808">
        <v>2</v>
      </c>
      <c r="D1808">
        <v>0</v>
      </c>
      <c r="E1808">
        <v>1</v>
      </c>
      <c r="F1808">
        <v>23.999999999999993</v>
      </c>
      <c r="G1808">
        <v>39</v>
      </c>
      <c r="H1808" s="9">
        <v>19.999500000000001</v>
      </c>
      <c r="I1808" s="7">
        <v>77</v>
      </c>
      <c r="J1808" s="7">
        <v>215</v>
      </c>
      <c r="K1808" s="2">
        <v>292</v>
      </c>
    </row>
    <row r="1809" spans="1:11">
      <c r="A1809">
        <v>1808</v>
      </c>
      <c r="B1809" s="1">
        <v>40920.916666666664</v>
      </c>
      <c r="C1809">
        <v>1</v>
      </c>
      <c r="D1809">
        <v>0</v>
      </c>
      <c r="E1809">
        <v>1</v>
      </c>
      <c r="F1809">
        <v>10</v>
      </c>
      <c r="G1809">
        <v>76</v>
      </c>
      <c r="H1809" s="9">
        <v>19.999500000000001</v>
      </c>
      <c r="I1809" s="7">
        <v>12</v>
      </c>
      <c r="J1809" s="7">
        <v>121</v>
      </c>
      <c r="K1809" s="2">
        <v>133</v>
      </c>
    </row>
    <row r="1810" spans="1:11">
      <c r="A1810">
        <v>1809</v>
      </c>
      <c r="B1810" s="1">
        <v>41199.666666666664</v>
      </c>
      <c r="C1810">
        <v>4</v>
      </c>
      <c r="D1810">
        <v>0</v>
      </c>
      <c r="E1810">
        <v>1</v>
      </c>
      <c r="F1810">
        <v>19.000000000000004</v>
      </c>
      <c r="G1810">
        <v>52</v>
      </c>
      <c r="H1810" s="9">
        <v>12.997999999999999</v>
      </c>
      <c r="I1810" s="7">
        <v>70</v>
      </c>
      <c r="J1810" s="7">
        <v>396</v>
      </c>
      <c r="K1810" s="2">
        <v>466</v>
      </c>
    </row>
    <row r="1811" spans="1:11">
      <c r="A1811">
        <v>1810</v>
      </c>
      <c r="B1811" s="1">
        <v>40856.083333333336</v>
      </c>
      <c r="C1811">
        <v>4</v>
      </c>
      <c r="D1811">
        <v>0</v>
      </c>
      <c r="E1811">
        <v>1</v>
      </c>
      <c r="F1811">
        <v>7</v>
      </c>
      <c r="G1811">
        <v>93</v>
      </c>
      <c r="H1811" s="9">
        <v>0</v>
      </c>
      <c r="I1811" s="7">
        <v>0</v>
      </c>
      <c r="J1811" s="7">
        <v>5</v>
      </c>
      <c r="K1811" s="2">
        <v>5</v>
      </c>
    </row>
    <row r="1812" spans="1:11">
      <c r="A1812">
        <v>1811</v>
      </c>
      <c r="B1812" s="1">
        <v>40920.458333333336</v>
      </c>
      <c r="C1812">
        <v>1</v>
      </c>
      <c r="D1812">
        <v>0</v>
      </c>
      <c r="E1812">
        <v>2</v>
      </c>
      <c r="F1812">
        <v>8</v>
      </c>
      <c r="G1812">
        <v>81</v>
      </c>
      <c r="H1812" s="9">
        <v>7.0015000000000001</v>
      </c>
      <c r="I1812" s="7">
        <v>18</v>
      </c>
      <c r="J1812" s="7">
        <v>101</v>
      </c>
      <c r="K1812" s="2">
        <v>119</v>
      </c>
    </row>
    <row r="1813" spans="1:11">
      <c r="A1813">
        <v>1812</v>
      </c>
      <c r="B1813" s="1">
        <v>40584.458333333336</v>
      </c>
      <c r="C1813">
        <v>1</v>
      </c>
      <c r="D1813">
        <v>0</v>
      </c>
      <c r="E1813">
        <v>1</v>
      </c>
      <c r="F1813">
        <v>-1.9999999999999991</v>
      </c>
      <c r="G1813">
        <v>39</v>
      </c>
      <c r="H1813" s="9">
        <v>23.999400000000001</v>
      </c>
      <c r="I1813" s="2">
        <v>1</v>
      </c>
      <c r="J1813" s="2">
        <v>44</v>
      </c>
      <c r="K1813" s="2">
        <v>45</v>
      </c>
    </row>
    <row r="1814" spans="1:11">
      <c r="A1814">
        <v>1813</v>
      </c>
      <c r="B1814" s="1">
        <v>40767.583333333336</v>
      </c>
      <c r="C1814">
        <v>3</v>
      </c>
      <c r="D1814">
        <v>0</v>
      </c>
      <c r="E1814">
        <v>1</v>
      </c>
      <c r="F1814">
        <v>31</v>
      </c>
      <c r="G1814">
        <v>29</v>
      </c>
      <c r="H1814" s="9">
        <v>12.997999999999999</v>
      </c>
      <c r="I1814" s="7">
        <v>51</v>
      </c>
      <c r="J1814" s="7">
        <v>133</v>
      </c>
      <c r="K1814" s="2">
        <v>184</v>
      </c>
    </row>
    <row r="1815" spans="1:11">
      <c r="A1815">
        <v>1814</v>
      </c>
      <c r="B1815" s="1">
        <v>40748.958333333336</v>
      </c>
      <c r="C1815">
        <v>3</v>
      </c>
      <c r="D1815">
        <v>0</v>
      </c>
      <c r="E1815">
        <v>2</v>
      </c>
      <c r="F1815">
        <v>29</v>
      </c>
      <c r="G1815">
        <v>70</v>
      </c>
      <c r="H1815" s="9">
        <v>6.0031999999999996</v>
      </c>
      <c r="I1815" s="7">
        <v>13</v>
      </c>
      <c r="J1815" s="7">
        <v>37</v>
      </c>
      <c r="K1815" s="2">
        <v>50</v>
      </c>
    </row>
    <row r="1816" spans="1:11">
      <c r="A1816">
        <v>1815</v>
      </c>
      <c r="B1816" s="1">
        <v>40639.583333333336</v>
      </c>
      <c r="C1816">
        <v>2</v>
      </c>
      <c r="D1816">
        <v>0</v>
      </c>
      <c r="E1816">
        <v>1</v>
      </c>
      <c r="F1816">
        <v>16</v>
      </c>
      <c r="G1816">
        <v>34</v>
      </c>
      <c r="H1816" s="9">
        <v>27.999300000000002</v>
      </c>
      <c r="I1816" s="7">
        <v>35</v>
      </c>
      <c r="J1816" s="7">
        <v>80</v>
      </c>
      <c r="K1816" s="2">
        <v>115</v>
      </c>
    </row>
    <row r="1817" spans="1:11">
      <c r="A1817">
        <v>1816</v>
      </c>
      <c r="B1817" s="1">
        <v>41099.291666666664</v>
      </c>
      <c r="C1817">
        <v>3</v>
      </c>
      <c r="D1817">
        <v>0</v>
      </c>
      <c r="E1817">
        <v>3</v>
      </c>
      <c r="F1817">
        <v>23.999999999999993</v>
      </c>
      <c r="G1817">
        <v>83</v>
      </c>
      <c r="H1817" s="9">
        <v>15.001300000000001</v>
      </c>
      <c r="I1817" s="7">
        <v>7</v>
      </c>
      <c r="J1817" s="7">
        <v>223</v>
      </c>
      <c r="K1817" s="2">
        <v>230</v>
      </c>
    </row>
    <row r="1818" spans="1:11">
      <c r="A1818">
        <v>1817</v>
      </c>
      <c r="B1818" s="1">
        <v>40956.25</v>
      </c>
      <c r="C1818">
        <v>1</v>
      </c>
      <c r="D1818">
        <v>0</v>
      </c>
      <c r="E1818">
        <v>2</v>
      </c>
      <c r="F1818">
        <v>5.0000000000000018</v>
      </c>
      <c r="G1818">
        <v>96</v>
      </c>
      <c r="H1818" s="9">
        <v>8.9981000000000009</v>
      </c>
      <c r="I1818" s="7">
        <v>1</v>
      </c>
      <c r="J1818" s="7">
        <v>69</v>
      </c>
      <c r="K1818" s="2">
        <v>70</v>
      </c>
    </row>
    <row r="1819" spans="1:11">
      <c r="A1819">
        <v>1818</v>
      </c>
      <c r="B1819" s="1">
        <v>40789.833333333336</v>
      </c>
      <c r="C1819">
        <v>3</v>
      </c>
      <c r="D1819">
        <v>0</v>
      </c>
      <c r="E1819">
        <v>1</v>
      </c>
      <c r="F1819">
        <v>26</v>
      </c>
      <c r="G1819">
        <v>79</v>
      </c>
      <c r="H1819" s="9">
        <v>11.0014</v>
      </c>
      <c r="I1819" s="7">
        <v>99</v>
      </c>
      <c r="J1819" s="7">
        <v>120</v>
      </c>
      <c r="K1819" s="2">
        <v>219</v>
      </c>
    </row>
    <row r="1820" spans="1:11">
      <c r="A1820">
        <v>1819</v>
      </c>
      <c r="B1820" s="1">
        <v>41223.583333333336</v>
      </c>
      <c r="C1820">
        <v>4</v>
      </c>
      <c r="D1820">
        <v>0</v>
      </c>
      <c r="E1820">
        <v>1</v>
      </c>
      <c r="F1820">
        <v>18</v>
      </c>
      <c r="G1820">
        <v>37</v>
      </c>
      <c r="H1820" s="9">
        <v>0</v>
      </c>
      <c r="I1820" s="7">
        <v>280</v>
      </c>
      <c r="J1820" s="7">
        <v>347</v>
      </c>
      <c r="K1820" s="2">
        <v>627</v>
      </c>
    </row>
    <row r="1821" spans="1:11">
      <c r="A1821">
        <v>1820</v>
      </c>
      <c r="B1821" s="1">
        <v>41105.541666666664</v>
      </c>
      <c r="C1821">
        <v>3</v>
      </c>
      <c r="D1821">
        <v>0</v>
      </c>
      <c r="E1821">
        <v>1</v>
      </c>
      <c r="F1821">
        <v>34</v>
      </c>
      <c r="G1821">
        <v>41</v>
      </c>
      <c r="H1821" s="9">
        <v>7.0015000000000001</v>
      </c>
      <c r="I1821" s="7">
        <v>171</v>
      </c>
      <c r="J1821" s="7">
        <v>309</v>
      </c>
      <c r="K1821" s="2">
        <v>480</v>
      </c>
    </row>
    <row r="1822" spans="1:11">
      <c r="A1822">
        <v>1821</v>
      </c>
      <c r="B1822" s="1">
        <v>40962.291666666664</v>
      </c>
      <c r="C1822">
        <v>1</v>
      </c>
      <c r="D1822">
        <v>0</v>
      </c>
      <c r="E1822">
        <v>1</v>
      </c>
      <c r="F1822">
        <v>9</v>
      </c>
      <c r="G1822">
        <v>81</v>
      </c>
      <c r="H1822" s="9">
        <v>15.001300000000001</v>
      </c>
      <c r="I1822" s="7">
        <v>9</v>
      </c>
      <c r="J1822" s="7">
        <v>316</v>
      </c>
      <c r="K1822" s="2">
        <v>325</v>
      </c>
    </row>
    <row r="1823" spans="1:11">
      <c r="A1823">
        <v>1822</v>
      </c>
      <c r="B1823" s="1">
        <v>40747.416666666664</v>
      </c>
      <c r="C1823">
        <v>3</v>
      </c>
      <c r="D1823">
        <v>0</v>
      </c>
      <c r="E1823">
        <v>1</v>
      </c>
      <c r="F1823">
        <v>34</v>
      </c>
      <c r="G1823">
        <v>41</v>
      </c>
      <c r="H1823" s="9">
        <v>15.001300000000001</v>
      </c>
      <c r="I1823" s="7">
        <v>61</v>
      </c>
      <c r="J1823" s="7">
        <v>137</v>
      </c>
      <c r="K1823" s="2">
        <v>198</v>
      </c>
    </row>
    <row r="1824" spans="1:11">
      <c r="A1824">
        <v>1823</v>
      </c>
      <c r="B1824" s="1">
        <v>41229.833333333336</v>
      </c>
      <c r="C1824">
        <v>4</v>
      </c>
      <c r="D1824">
        <v>0</v>
      </c>
      <c r="E1824">
        <v>1</v>
      </c>
      <c r="F1824">
        <v>9</v>
      </c>
      <c r="G1824">
        <v>46</v>
      </c>
      <c r="H1824" s="9">
        <v>16.997900000000001</v>
      </c>
      <c r="I1824" s="7">
        <v>20</v>
      </c>
      <c r="J1824" s="7">
        <v>207</v>
      </c>
      <c r="K1824" s="2">
        <v>227</v>
      </c>
    </row>
    <row r="1825" spans="1:11">
      <c r="A1825">
        <v>1824</v>
      </c>
      <c r="B1825" s="1">
        <v>41044.416666666664</v>
      </c>
      <c r="C1825">
        <v>2</v>
      </c>
      <c r="D1825">
        <v>0</v>
      </c>
      <c r="E1825">
        <v>1</v>
      </c>
      <c r="F1825">
        <v>22</v>
      </c>
      <c r="G1825">
        <v>78</v>
      </c>
      <c r="H1825" s="9">
        <v>7.0015000000000001</v>
      </c>
      <c r="I1825" s="7">
        <v>27</v>
      </c>
      <c r="J1825" s="7">
        <v>144</v>
      </c>
      <c r="K1825" s="2">
        <v>171</v>
      </c>
    </row>
    <row r="1826" spans="1:11">
      <c r="A1826">
        <v>1825</v>
      </c>
      <c r="B1826" s="1">
        <v>40915</v>
      </c>
      <c r="C1826">
        <v>1</v>
      </c>
      <c r="D1826">
        <v>0</v>
      </c>
      <c r="E1826">
        <v>1</v>
      </c>
      <c r="F1826">
        <v>9</v>
      </c>
      <c r="G1826">
        <v>50</v>
      </c>
      <c r="H1826" s="9">
        <v>11.0014</v>
      </c>
      <c r="I1826" s="7">
        <v>2</v>
      </c>
      <c r="J1826" s="7">
        <v>77</v>
      </c>
      <c r="K1826" s="2">
        <v>79</v>
      </c>
    </row>
    <row r="1827" spans="1:11">
      <c r="A1827">
        <v>1826</v>
      </c>
      <c r="B1827" s="1">
        <v>40620.416666666664</v>
      </c>
      <c r="C1827">
        <v>1</v>
      </c>
      <c r="D1827">
        <v>0</v>
      </c>
      <c r="E1827">
        <v>1</v>
      </c>
      <c r="F1827">
        <v>17</v>
      </c>
      <c r="G1827">
        <v>53</v>
      </c>
      <c r="H1827" s="9">
        <v>19.001200000000001</v>
      </c>
      <c r="I1827" s="2">
        <v>43</v>
      </c>
      <c r="J1827" s="2">
        <v>73</v>
      </c>
      <c r="K1827" s="2">
        <v>116</v>
      </c>
    </row>
    <row r="1828" spans="1:11">
      <c r="A1828">
        <v>1827</v>
      </c>
      <c r="B1828" s="1">
        <v>41204.75</v>
      </c>
      <c r="C1828">
        <v>4</v>
      </c>
      <c r="D1828">
        <v>0</v>
      </c>
      <c r="E1828">
        <v>1</v>
      </c>
      <c r="F1828">
        <v>18</v>
      </c>
      <c r="G1828">
        <v>64</v>
      </c>
      <c r="H1828" s="9">
        <v>7.0015000000000001</v>
      </c>
      <c r="I1828" s="7">
        <v>60</v>
      </c>
      <c r="J1828" s="7">
        <v>726</v>
      </c>
      <c r="K1828" s="2">
        <v>786</v>
      </c>
    </row>
    <row r="1829" spans="1:11">
      <c r="A1829">
        <v>1828</v>
      </c>
      <c r="B1829" s="1">
        <v>41152.916666666664</v>
      </c>
      <c r="C1829">
        <v>3</v>
      </c>
      <c r="D1829">
        <v>0</v>
      </c>
      <c r="E1829">
        <v>1</v>
      </c>
      <c r="F1829">
        <v>29</v>
      </c>
      <c r="G1829">
        <v>58</v>
      </c>
      <c r="H1829" s="9">
        <v>12.997999999999999</v>
      </c>
      <c r="I1829" s="7">
        <v>65</v>
      </c>
      <c r="J1829" s="7">
        <v>212</v>
      </c>
      <c r="K1829" s="2">
        <v>277</v>
      </c>
    </row>
    <row r="1830" spans="1:11">
      <c r="A1830">
        <v>1829</v>
      </c>
      <c r="B1830" s="1">
        <v>40877.333333333336</v>
      </c>
      <c r="C1830">
        <v>4</v>
      </c>
      <c r="D1830">
        <v>0</v>
      </c>
      <c r="E1830">
        <v>1</v>
      </c>
      <c r="F1830">
        <v>5.0000000000000018</v>
      </c>
      <c r="G1830">
        <v>81</v>
      </c>
      <c r="H1830" s="9">
        <v>12.997999999999999</v>
      </c>
      <c r="I1830" s="7">
        <v>13</v>
      </c>
      <c r="J1830" s="7">
        <v>464</v>
      </c>
      <c r="K1830" s="2">
        <v>477</v>
      </c>
    </row>
    <row r="1831" spans="1:11">
      <c r="A1831">
        <v>1830</v>
      </c>
      <c r="B1831" s="1">
        <v>41061.041666666664</v>
      </c>
      <c r="C1831">
        <v>2</v>
      </c>
      <c r="D1831">
        <v>0</v>
      </c>
      <c r="E1831">
        <v>1</v>
      </c>
      <c r="F1831">
        <v>23</v>
      </c>
      <c r="G1831">
        <v>53</v>
      </c>
      <c r="H1831" s="9">
        <v>15.001300000000001</v>
      </c>
      <c r="I1831" s="7">
        <v>0</v>
      </c>
      <c r="J1831" s="7">
        <v>34</v>
      </c>
      <c r="K1831" s="2">
        <v>34</v>
      </c>
    </row>
    <row r="1832" spans="1:11">
      <c r="A1832">
        <v>1831</v>
      </c>
      <c r="B1832" s="1">
        <v>40697.916666666664</v>
      </c>
      <c r="C1832">
        <v>2</v>
      </c>
      <c r="D1832">
        <v>0</v>
      </c>
      <c r="E1832">
        <v>1</v>
      </c>
      <c r="F1832">
        <v>22</v>
      </c>
      <c r="G1832">
        <v>35</v>
      </c>
      <c r="H1832" s="9">
        <v>0</v>
      </c>
      <c r="I1832" s="7">
        <v>26</v>
      </c>
      <c r="J1832" s="7">
        <v>142</v>
      </c>
      <c r="K1832" s="2">
        <v>168</v>
      </c>
    </row>
    <row r="1833" spans="1:11">
      <c r="A1833">
        <v>1832</v>
      </c>
      <c r="B1833" s="1">
        <v>40808.166666666664</v>
      </c>
      <c r="C1833">
        <v>3</v>
      </c>
      <c r="D1833">
        <v>0</v>
      </c>
      <c r="E1833">
        <v>2</v>
      </c>
      <c r="F1833">
        <v>21.000000000000004</v>
      </c>
      <c r="G1833">
        <v>94</v>
      </c>
      <c r="H1833" s="9">
        <v>6.0031999999999996</v>
      </c>
      <c r="I1833" s="7">
        <v>0</v>
      </c>
      <c r="J1833" s="7">
        <v>2</v>
      </c>
      <c r="K1833" s="2">
        <v>2</v>
      </c>
    </row>
    <row r="1834" spans="1:11">
      <c r="A1834">
        <v>1833</v>
      </c>
      <c r="B1834" s="1">
        <v>41005.458333333336</v>
      </c>
      <c r="C1834">
        <v>2</v>
      </c>
      <c r="D1834">
        <v>0</v>
      </c>
      <c r="E1834">
        <v>1</v>
      </c>
      <c r="F1834">
        <v>11</v>
      </c>
      <c r="G1834">
        <v>37</v>
      </c>
      <c r="H1834" s="9">
        <v>19.999500000000001</v>
      </c>
      <c r="I1834" s="7">
        <v>112</v>
      </c>
      <c r="J1834" s="7">
        <v>179</v>
      </c>
      <c r="K1834" s="2">
        <v>291</v>
      </c>
    </row>
    <row r="1835" spans="1:11">
      <c r="A1835">
        <v>1834</v>
      </c>
      <c r="B1835" s="1">
        <v>40592.708333333336</v>
      </c>
      <c r="C1835">
        <v>1</v>
      </c>
      <c r="D1835">
        <v>0</v>
      </c>
      <c r="E1835">
        <v>1</v>
      </c>
      <c r="F1835">
        <v>23.999999999999993</v>
      </c>
      <c r="G1835">
        <v>34</v>
      </c>
      <c r="H1835" s="9">
        <v>23.999400000000001</v>
      </c>
      <c r="I1835" s="2">
        <v>52</v>
      </c>
      <c r="J1835" s="2">
        <v>275</v>
      </c>
      <c r="K1835" s="2">
        <v>327</v>
      </c>
    </row>
    <row r="1836" spans="1:11">
      <c r="A1836">
        <v>1835</v>
      </c>
      <c r="B1836" s="1">
        <v>40893.166666666664</v>
      </c>
      <c r="C1836">
        <v>4</v>
      </c>
      <c r="D1836">
        <v>0</v>
      </c>
      <c r="E1836">
        <v>2</v>
      </c>
      <c r="F1836">
        <v>16</v>
      </c>
      <c r="G1836">
        <v>59</v>
      </c>
      <c r="H1836" s="9">
        <v>12.997999999999999</v>
      </c>
      <c r="I1836" s="7">
        <v>1</v>
      </c>
      <c r="J1836" s="7">
        <v>4</v>
      </c>
      <c r="K1836" s="2">
        <v>5</v>
      </c>
    </row>
    <row r="1837" spans="1:11">
      <c r="A1837">
        <v>1836</v>
      </c>
      <c r="B1837" s="3">
        <v>40634</v>
      </c>
      <c r="C1837" s="4">
        <v>2</v>
      </c>
      <c r="D1837" s="4">
        <v>0</v>
      </c>
      <c r="E1837" s="4">
        <v>3</v>
      </c>
      <c r="F1837">
        <v>4</v>
      </c>
      <c r="G1837" s="4">
        <v>100</v>
      </c>
      <c r="H1837" s="10">
        <v>11.0014</v>
      </c>
      <c r="I1837" s="5">
        <v>0</v>
      </c>
      <c r="J1837" s="5">
        <v>6</v>
      </c>
      <c r="K1837" s="2">
        <v>6</v>
      </c>
    </row>
    <row r="1838" spans="1:11">
      <c r="A1838">
        <v>1837</v>
      </c>
      <c r="B1838" s="1">
        <v>40557.541666666664</v>
      </c>
      <c r="C1838">
        <v>1</v>
      </c>
      <c r="D1838">
        <v>0</v>
      </c>
      <c r="E1838">
        <v>1</v>
      </c>
      <c r="F1838">
        <v>2</v>
      </c>
      <c r="G1838">
        <v>37</v>
      </c>
      <c r="H1838" s="9">
        <v>26.002700000000001</v>
      </c>
      <c r="I1838" s="2">
        <v>4</v>
      </c>
      <c r="J1838" s="2">
        <v>73</v>
      </c>
      <c r="K1838" s="2">
        <v>77</v>
      </c>
    </row>
    <row r="1839" spans="1:11">
      <c r="A1839">
        <v>1838</v>
      </c>
      <c r="B1839" s="1">
        <v>40769.125</v>
      </c>
      <c r="C1839">
        <v>3</v>
      </c>
      <c r="D1839">
        <v>0</v>
      </c>
      <c r="E1839">
        <v>2</v>
      </c>
      <c r="F1839">
        <v>23</v>
      </c>
      <c r="G1839">
        <v>94</v>
      </c>
      <c r="H1839" s="9">
        <v>16.997900000000001</v>
      </c>
      <c r="I1839" s="7">
        <v>5</v>
      </c>
      <c r="J1839" s="7">
        <v>22</v>
      </c>
      <c r="K1839" s="2">
        <v>27</v>
      </c>
    </row>
    <row r="1840" spans="1:11">
      <c r="A1840">
        <v>1839</v>
      </c>
      <c r="B1840" s="1">
        <v>41271.875</v>
      </c>
      <c r="C1840">
        <v>1</v>
      </c>
      <c r="D1840">
        <v>0</v>
      </c>
      <c r="E1840">
        <v>2</v>
      </c>
      <c r="F1840" s="2">
        <v>3</v>
      </c>
      <c r="G1840">
        <v>70</v>
      </c>
      <c r="H1840" s="9">
        <v>8.9981000000000009</v>
      </c>
      <c r="I1840" s="7">
        <v>17</v>
      </c>
      <c r="J1840" s="7">
        <v>75</v>
      </c>
      <c r="K1840" s="2">
        <v>92</v>
      </c>
    </row>
    <row r="1841" spans="1:11">
      <c r="A1841">
        <v>1840</v>
      </c>
      <c r="B1841" s="1">
        <v>41008.458333333336</v>
      </c>
      <c r="C1841">
        <v>2</v>
      </c>
      <c r="D1841">
        <v>0</v>
      </c>
      <c r="E1841">
        <v>1</v>
      </c>
      <c r="F1841">
        <v>17</v>
      </c>
      <c r="G1841">
        <v>27</v>
      </c>
      <c r="H1841" s="9">
        <v>27.999300000000002</v>
      </c>
      <c r="I1841" s="7">
        <v>96</v>
      </c>
      <c r="J1841" s="7">
        <v>127</v>
      </c>
      <c r="K1841" s="2">
        <v>223</v>
      </c>
    </row>
    <row r="1842" spans="1:11">
      <c r="A1842">
        <v>1841</v>
      </c>
      <c r="B1842" s="1">
        <v>40769.583333333336</v>
      </c>
      <c r="C1842">
        <v>3</v>
      </c>
      <c r="D1842">
        <v>0</v>
      </c>
      <c r="E1842">
        <v>1</v>
      </c>
      <c r="F1842">
        <v>28</v>
      </c>
      <c r="G1842">
        <v>70</v>
      </c>
      <c r="H1842" s="9">
        <v>12.997999999999999</v>
      </c>
      <c r="I1842" s="7">
        <v>126</v>
      </c>
      <c r="J1842" s="7">
        <v>244</v>
      </c>
      <c r="K1842" s="2">
        <v>370</v>
      </c>
    </row>
    <row r="1843" spans="1:11">
      <c r="A1843">
        <v>1842</v>
      </c>
      <c r="B1843" s="1">
        <v>40966.25</v>
      </c>
      <c r="C1843">
        <v>1</v>
      </c>
      <c r="D1843">
        <v>0</v>
      </c>
      <c r="E1843">
        <v>1</v>
      </c>
      <c r="F1843">
        <v>3</v>
      </c>
      <c r="G1843">
        <v>70</v>
      </c>
      <c r="H1843" s="9">
        <v>16.997900000000001</v>
      </c>
      <c r="I1843" s="7">
        <v>1</v>
      </c>
      <c r="J1843" s="7">
        <v>88</v>
      </c>
      <c r="K1843" s="2">
        <v>89</v>
      </c>
    </row>
    <row r="1844" spans="1:11">
      <c r="A1844">
        <v>1843</v>
      </c>
      <c r="B1844" s="1">
        <v>40576.125</v>
      </c>
      <c r="C1844">
        <v>1</v>
      </c>
      <c r="D1844">
        <v>0</v>
      </c>
      <c r="E1844">
        <v>3</v>
      </c>
      <c r="F1844">
        <v>2</v>
      </c>
      <c r="G1844">
        <v>93</v>
      </c>
      <c r="H1844" s="9">
        <v>8.9981000000000009</v>
      </c>
      <c r="I1844" s="2">
        <v>0</v>
      </c>
      <c r="J1844" s="2">
        <v>1</v>
      </c>
      <c r="K1844" s="2">
        <v>1</v>
      </c>
    </row>
    <row r="1845" spans="1:11">
      <c r="A1845">
        <v>1844</v>
      </c>
      <c r="B1845" s="1">
        <v>41200.375</v>
      </c>
      <c r="C1845">
        <v>4</v>
      </c>
      <c r="D1845">
        <v>0</v>
      </c>
      <c r="E1845">
        <v>2</v>
      </c>
      <c r="F1845">
        <v>16</v>
      </c>
      <c r="G1845">
        <v>77</v>
      </c>
      <c r="H1845" s="9">
        <v>11.0014</v>
      </c>
      <c r="I1845" s="7">
        <v>41</v>
      </c>
      <c r="J1845" s="7">
        <v>346</v>
      </c>
      <c r="K1845" s="2">
        <v>387</v>
      </c>
    </row>
    <row r="1846" spans="1:11">
      <c r="A1846">
        <v>1845</v>
      </c>
      <c r="B1846" s="1">
        <v>40661.041666666664</v>
      </c>
      <c r="C1846">
        <v>2</v>
      </c>
      <c r="D1846">
        <v>0</v>
      </c>
      <c r="E1846">
        <v>2</v>
      </c>
      <c r="F1846">
        <v>22</v>
      </c>
      <c r="G1846">
        <v>83</v>
      </c>
      <c r="H1846" s="9">
        <v>26.002700000000001</v>
      </c>
      <c r="I1846" s="7">
        <v>8</v>
      </c>
      <c r="J1846" s="7">
        <v>12</v>
      </c>
      <c r="K1846" s="2">
        <v>20</v>
      </c>
    </row>
    <row r="1847" spans="1:11">
      <c r="A1847">
        <v>1846</v>
      </c>
      <c r="B1847" s="1">
        <v>40801.791666666664</v>
      </c>
      <c r="C1847">
        <v>3</v>
      </c>
      <c r="D1847">
        <v>0</v>
      </c>
      <c r="E1847">
        <v>1</v>
      </c>
      <c r="F1847">
        <v>14</v>
      </c>
      <c r="G1847">
        <v>67</v>
      </c>
      <c r="H1847" s="9">
        <v>31.000900000000001</v>
      </c>
      <c r="I1847" s="7">
        <v>20</v>
      </c>
      <c r="J1847" s="7">
        <v>211</v>
      </c>
      <c r="K1847" s="2">
        <v>231</v>
      </c>
    </row>
    <row r="1848" spans="1:11">
      <c r="A1848">
        <v>1847</v>
      </c>
      <c r="B1848" s="1">
        <v>40776.166666666664</v>
      </c>
      <c r="C1848">
        <v>3</v>
      </c>
      <c r="D1848">
        <v>0</v>
      </c>
      <c r="E1848">
        <v>1</v>
      </c>
      <c r="F1848">
        <v>25</v>
      </c>
      <c r="G1848">
        <v>83</v>
      </c>
      <c r="H1848" s="9">
        <v>15.001300000000001</v>
      </c>
      <c r="I1848" s="7">
        <v>1</v>
      </c>
      <c r="J1848" s="7">
        <v>5</v>
      </c>
      <c r="K1848" s="2">
        <v>6</v>
      </c>
    </row>
    <row r="1849" spans="1:11">
      <c r="A1849">
        <v>1848</v>
      </c>
      <c r="B1849" s="1">
        <v>41122.666666666664</v>
      </c>
      <c r="C1849">
        <v>3</v>
      </c>
      <c r="D1849">
        <v>0</v>
      </c>
      <c r="E1849">
        <v>1</v>
      </c>
      <c r="F1849">
        <v>31</v>
      </c>
      <c r="G1849">
        <v>55</v>
      </c>
      <c r="H1849" s="9">
        <v>19.001200000000001</v>
      </c>
      <c r="I1849" s="7">
        <v>93</v>
      </c>
      <c r="J1849" s="7">
        <v>386</v>
      </c>
      <c r="K1849" s="2">
        <v>479</v>
      </c>
    </row>
    <row r="1850" spans="1:11">
      <c r="A1850">
        <v>1849</v>
      </c>
      <c r="B1850" s="1">
        <v>41247.791666666664</v>
      </c>
      <c r="C1850">
        <v>4</v>
      </c>
      <c r="D1850">
        <v>0</v>
      </c>
      <c r="E1850">
        <v>1</v>
      </c>
      <c r="F1850">
        <v>15</v>
      </c>
      <c r="G1850">
        <v>67</v>
      </c>
      <c r="H1850" s="9">
        <v>15.001300000000001</v>
      </c>
      <c r="I1850" s="7">
        <v>46</v>
      </c>
      <c r="J1850" s="7">
        <v>414</v>
      </c>
      <c r="K1850" s="2">
        <v>460</v>
      </c>
    </row>
    <row r="1851" spans="1:11">
      <c r="A1851">
        <v>1850</v>
      </c>
      <c r="B1851" s="1">
        <v>41216.791666666664</v>
      </c>
      <c r="C1851">
        <v>4</v>
      </c>
      <c r="D1851">
        <v>0</v>
      </c>
      <c r="E1851">
        <v>1</v>
      </c>
      <c r="F1851">
        <v>9</v>
      </c>
      <c r="G1851">
        <v>50</v>
      </c>
      <c r="H1851" s="9">
        <v>11.0014</v>
      </c>
      <c r="I1851" s="7">
        <v>22</v>
      </c>
      <c r="J1851" s="7">
        <v>217</v>
      </c>
      <c r="K1851" s="2">
        <v>239</v>
      </c>
    </row>
    <row r="1852" spans="1:11">
      <c r="A1852">
        <v>1851</v>
      </c>
      <c r="B1852" s="1">
        <v>40943.041666666664</v>
      </c>
      <c r="C1852">
        <v>1</v>
      </c>
      <c r="D1852">
        <v>0</v>
      </c>
      <c r="E1852">
        <v>1</v>
      </c>
      <c r="F1852">
        <v>4</v>
      </c>
      <c r="G1852">
        <v>70</v>
      </c>
      <c r="H1852" s="9">
        <v>7.0015000000000001</v>
      </c>
      <c r="I1852" s="7">
        <v>0</v>
      </c>
      <c r="J1852" s="7">
        <v>43</v>
      </c>
      <c r="K1852" s="2">
        <v>43</v>
      </c>
    </row>
    <row r="1853" spans="1:11">
      <c r="A1853">
        <v>1852</v>
      </c>
      <c r="B1853" s="1">
        <v>41083.208333333336</v>
      </c>
      <c r="C1853">
        <v>3</v>
      </c>
      <c r="D1853">
        <v>0</v>
      </c>
      <c r="E1853">
        <v>2</v>
      </c>
      <c r="F1853">
        <v>23</v>
      </c>
      <c r="G1853">
        <v>83</v>
      </c>
      <c r="H1853" s="9">
        <v>12.997999999999999</v>
      </c>
      <c r="I1853" s="7">
        <v>1</v>
      </c>
      <c r="J1853" s="7">
        <v>11</v>
      </c>
      <c r="K1853" s="2">
        <v>12</v>
      </c>
    </row>
    <row r="1854" spans="1:11">
      <c r="A1854">
        <v>1853</v>
      </c>
      <c r="B1854" s="1">
        <v>40551.041666666664</v>
      </c>
      <c r="C1854">
        <v>1</v>
      </c>
      <c r="D1854">
        <v>0</v>
      </c>
      <c r="E1854">
        <v>2</v>
      </c>
      <c r="F1854">
        <v>0</v>
      </c>
      <c r="G1854">
        <v>55</v>
      </c>
      <c r="H1854" s="9">
        <v>6.0031999999999996</v>
      </c>
      <c r="I1854" s="2">
        <v>1</v>
      </c>
      <c r="J1854" s="2">
        <v>15</v>
      </c>
      <c r="K1854" s="2">
        <v>16</v>
      </c>
    </row>
    <row r="1855" spans="1:11">
      <c r="A1855">
        <v>1854</v>
      </c>
      <c r="B1855" s="1">
        <v>40981.458333333336</v>
      </c>
      <c r="C1855">
        <v>1</v>
      </c>
      <c r="D1855">
        <v>0</v>
      </c>
      <c r="E1855">
        <v>1</v>
      </c>
      <c r="F1855">
        <v>18</v>
      </c>
      <c r="G1855">
        <v>73</v>
      </c>
      <c r="H1855" s="9">
        <v>19.001200000000001</v>
      </c>
      <c r="I1855" s="7">
        <v>64</v>
      </c>
      <c r="J1855" s="7">
        <v>155</v>
      </c>
      <c r="K1855" s="2">
        <v>219</v>
      </c>
    </row>
    <row r="1856" spans="1:11">
      <c r="A1856">
        <v>1855</v>
      </c>
      <c r="B1856" s="1">
        <v>40867.708333333336</v>
      </c>
      <c r="C1856">
        <v>4</v>
      </c>
      <c r="D1856">
        <v>0</v>
      </c>
      <c r="E1856">
        <v>2</v>
      </c>
      <c r="F1856">
        <v>17</v>
      </c>
      <c r="G1856">
        <v>63</v>
      </c>
      <c r="H1856" s="9">
        <v>12.997999999999999</v>
      </c>
      <c r="I1856" s="7">
        <v>35</v>
      </c>
      <c r="J1856" s="7">
        <v>168</v>
      </c>
      <c r="K1856" s="2">
        <v>203</v>
      </c>
    </row>
    <row r="1857" spans="1:11">
      <c r="A1857">
        <v>1856</v>
      </c>
      <c r="B1857" s="1">
        <v>41125.041666666664</v>
      </c>
      <c r="C1857">
        <v>3</v>
      </c>
      <c r="D1857">
        <v>0</v>
      </c>
      <c r="E1857">
        <v>1</v>
      </c>
      <c r="F1857">
        <v>27</v>
      </c>
      <c r="G1857">
        <v>84</v>
      </c>
      <c r="H1857" s="9">
        <v>12.997999999999999</v>
      </c>
      <c r="I1857" s="7">
        <v>23</v>
      </c>
      <c r="J1857" s="7">
        <v>99</v>
      </c>
      <c r="K1857" s="2">
        <v>122</v>
      </c>
    </row>
    <row r="1858" spans="1:11">
      <c r="A1858">
        <v>1857</v>
      </c>
      <c r="B1858" s="1">
        <v>40810.875</v>
      </c>
      <c r="C1858">
        <v>4</v>
      </c>
      <c r="D1858">
        <v>0</v>
      </c>
      <c r="E1858">
        <v>1</v>
      </c>
      <c r="F1858">
        <v>22</v>
      </c>
      <c r="G1858">
        <v>83</v>
      </c>
      <c r="H1858" s="9">
        <v>6.0031999999999996</v>
      </c>
      <c r="I1858" s="7">
        <v>66</v>
      </c>
      <c r="J1858" s="7">
        <v>156</v>
      </c>
      <c r="K1858" s="2">
        <v>222</v>
      </c>
    </row>
    <row r="1859" spans="1:11">
      <c r="A1859">
        <v>1858</v>
      </c>
      <c r="B1859" s="1">
        <v>40573.291666666664</v>
      </c>
      <c r="C1859">
        <v>1</v>
      </c>
      <c r="D1859">
        <v>0</v>
      </c>
      <c r="E1859">
        <v>1</v>
      </c>
      <c r="F1859">
        <v>-1.9999999999999991</v>
      </c>
      <c r="G1859">
        <v>86</v>
      </c>
      <c r="H1859" s="9">
        <v>0</v>
      </c>
      <c r="I1859" s="2">
        <v>0</v>
      </c>
      <c r="J1859" s="2">
        <v>3</v>
      </c>
      <c r="K1859" s="2">
        <v>3</v>
      </c>
    </row>
    <row r="1860" spans="1:11">
      <c r="A1860">
        <v>1859</v>
      </c>
      <c r="B1860" s="1">
        <v>41198.041666666664</v>
      </c>
      <c r="C1860">
        <v>4</v>
      </c>
      <c r="D1860">
        <v>0</v>
      </c>
      <c r="E1860">
        <v>1</v>
      </c>
      <c r="F1860">
        <v>13</v>
      </c>
      <c r="G1860">
        <v>67</v>
      </c>
      <c r="H1860" s="9">
        <v>12.997999999999999</v>
      </c>
      <c r="I1860" s="7">
        <v>4</v>
      </c>
      <c r="J1860" s="7">
        <v>9</v>
      </c>
      <c r="K1860" s="2">
        <v>13</v>
      </c>
    </row>
    <row r="1861" spans="1:11">
      <c r="A1861">
        <v>1860</v>
      </c>
      <c r="B1861" s="1">
        <v>41164.541666666664</v>
      </c>
      <c r="C1861">
        <v>3</v>
      </c>
      <c r="D1861">
        <v>0</v>
      </c>
      <c r="E1861">
        <v>1</v>
      </c>
      <c r="F1861">
        <v>26</v>
      </c>
      <c r="G1861">
        <v>34</v>
      </c>
      <c r="H1861" s="9">
        <v>8.9981000000000009</v>
      </c>
      <c r="I1861" s="7">
        <v>85</v>
      </c>
      <c r="J1861" s="7">
        <v>238</v>
      </c>
      <c r="K1861" s="2">
        <v>323</v>
      </c>
    </row>
    <row r="1862" spans="1:11">
      <c r="A1862">
        <v>1861</v>
      </c>
      <c r="B1862" s="1">
        <v>41005.125</v>
      </c>
      <c r="C1862">
        <v>2</v>
      </c>
      <c r="D1862">
        <v>0</v>
      </c>
      <c r="E1862">
        <v>1</v>
      </c>
      <c r="F1862">
        <v>8</v>
      </c>
      <c r="G1862">
        <v>53</v>
      </c>
      <c r="H1862" s="9">
        <v>22.002800000000001</v>
      </c>
      <c r="I1862" s="7">
        <v>3</v>
      </c>
      <c r="J1862" s="7">
        <v>5</v>
      </c>
      <c r="K1862" s="2">
        <v>8</v>
      </c>
    </row>
    <row r="1863" spans="1:11">
      <c r="A1863">
        <v>1862</v>
      </c>
      <c r="B1863" s="1">
        <v>40666.5</v>
      </c>
      <c r="C1863">
        <v>2</v>
      </c>
      <c r="D1863">
        <v>0</v>
      </c>
      <c r="E1863">
        <v>2</v>
      </c>
      <c r="F1863">
        <v>25</v>
      </c>
      <c r="G1863">
        <v>61</v>
      </c>
      <c r="H1863" s="9">
        <v>32.997500000000002</v>
      </c>
      <c r="I1863" s="7">
        <v>48</v>
      </c>
      <c r="J1863" s="7">
        <v>168</v>
      </c>
      <c r="K1863" s="2">
        <v>216</v>
      </c>
    </row>
    <row r="1864" spans="1:11">
      <c r="A1864">
        <v>1863</v>
      </c>
      <c r="B1864" s="1">
        <v>41161.625</v>
      </c>
      <c r="C1864">
        <v>3</v>
      </c>
      <c r="D1864">
        <v>0</v>
      </c>
      <c r="E1864">
        <v>1</v>
      </c>
      <c r="F1864">
        <v>27</v>
      </c>
      <c r="G1864">
        <v>32</v>
      </c>
      <c r="H1864" s="9">
        <v>16.997900000000001</v>
      </c>
      <c r="I1864" s="7">
        <v>284</v>
      </c>
      <c r="J1864" s="7">
        <v>412</v>
      </c>
      <c r="K1864" s="2">
        <v>696</v>
      </c>
    </row>
    <row r="1865" spans="1:11">
      <c r="A1865">
        <v>1864</v>
      </c>
      <c r="B1865" s="1">
        <v>41257.125</v>
      </c>
      <c r="C1865">
        <v>4</v>
      </c>
      <c r="D1865">
        <v>0</v>
      </c>
      <c r="E1865">
        <v>1</v>
      </c>
      <c r="F1865">
        <v>1</v>
      </c>
      <c r="G1865">
        <v>69</v>
      </c>
      <c r="H1865" s="9">
        <v>7.0015000000000001</v>
      </c>
      <c r="I1865" s="7">
        <v>0</v>
      </c>
      <c r="J1865" s="7">
        <v>12</v>
      </c>
      <c r="K1865" s="2">
        <v>12</v>
      </c>
    </row>
    <row r="1866" spans="1:11">
      <c r="A1866">
        <v>1865</v>
      </c>
      <c r="B1866" s="1">
        <v>40748.75</v>
      </c>
      <c r="C1866">
        <v>3</v>
      </c>
      <c r="D1866">
        <v>0</v>
      </c>
      <c r="E1866">
        <v>1</v>
      </c>
      <c r="F1866">
        <v>35</v>
      </c>
      <c r="G1866">
        <v>42</v>
      </c>
      <c r="H1866" s="9">
        <v>11.0014</v>
      </c>
      <c r="I1866" s="7">
        <v>67</v>
      </c>
      <c r="J1866" s="7">
        <v>176</v>
      </c>
      <c r="K1866" s="2">
        <v>243</v>
      </c>
    </row>
    <row r="1867" spans="1:11">
      <c r="A1867">
        <v>1866</v>
      </c>
      <c r="B1867" s="1">
        <v>40746.75</v>
      </c>
      <c r="C1867">
        <v>3</v>
      </c>
      <c r="D1867">
        <v>0</v>
      </c>
      <c r="E1867">
        <v>1</v>
      </c>
      <c r="F1867">
        <v>35.999999999999993</v>
      </c>
      <c r="G1867">
        <v>37</v>
      </c>
      <c r="H1867" s="9">
        <v>11.0014</v>
      </c>
      <c r="I1867" s="7">
        <v>34</v>
      </c>
      <c r="J1867" s="7">
        <v>250</v>
      </c>
      <c r="K1867" s="2">
        <v>284</v>
      </c>
    </row>
    <row r="1868" spans="1:11">
      <c r="A1868">
        <v>1867</v>
      </c>
      <c r="B1868" s="1">
        <v>40989.291666666664</v>
      </c>
      <c r="C1868">
        <v>2</v>
      </c>
      <c r="D1868">
        <v>0</v>
      </c>
      <c r="E1868">
        <v>3</v>
      </c>
      <c r="F1868">
        <v>15</v>
      </c>
      <c r="G1868">
        <v>94</v>
      </c>
      <c r="H1868" s="9">
        <v>12.997999999999999</v>
      </c>
      <c r="I1868" s="7">
        <v>34</v>
      </c>
      <c r="J1868" s="7">
        <v>337</v>
      </c>
      <c r="K1868" s="2">
        <v>371</v>
      </c>
    </row>
    <row r="1869" spans="1:11">
      <c r="A1869">
        <v>1868</v>
      </c>
      <c r="B1869" s="1">
        <v>41016.75</v>
      </c>
      <c r="C1869">
        <v>2</v>
      </c>
      <c r="D1869">
        <v>0</v>
      </c>
      <c r="E1869">
        <v>1</v>
      </c>
      <c r="F1869">
        <v>23</v>
      </c>
      <c r="G1869">
        <v>25</v>
      </c>
      <c r="H1869" s="9">
        <v>19.001200000000001</v>
      </c>
      <c r="I1869" s="7">
        <v>104</v>
      </c>
      <c r="J1869" s="7">
        <v>667</v>
      </c>
      <c r="K1869" s="2">
        <v>771</v>
      </c>
    </row>
    <row r="1870" spans="1:11">
      <c r="A1870">
        <v>1869</v>
      </c>
      <c r="B1870" s="1">
        <v>41203.666666666664</v>
      </c>
      <c r="C1870">
        <v>4</v>
      </c>
      <c r="D1870">
        <v>0</v>
      </c>
      <c r="E1870">
        <v>1</v>
      </c>
      <c r="F1870">
        <v>18</v>
      </c>
      <c r="G1870">
        <v>37</v>
      </c>
      <c r="H1870" s="9">
        <v>15.001300000000001</v>
      </c>
      <c r="I1870" s="7">
        <v>182</v>
      </c>
      <c r="J1870" s="7">
        <v>409</v>
      </c>
      <c r="K1870" s="2">
        <v>591</v>
      </c>
    </row>
    <row r="1871" spans="1:11">
      <c r="A1871">
        <v>1870</v>
      </c>
      <c r="B1871" s="1">
        <v>41141.75</v>
      </c>
      <c r="C1871">
        <v>3</v>
      </c>
      <c r="D1871">
        <v>0</v>
      </c>
      <c r="E1871">
        <v>2</v>
      </c>
      <c r="F1871">
        <v>22</v>
      </c>
      <c r="G1871">
        <v>78</v>
      </c>
      <c r="H1871" s="9">
        <v>16.997900000000001</v>
      </c>
      <c r="I1871" s="7">
        <v>89</v>
      </c>
      <c r="J1871" s="7">
        <v>726</v>
      </c>
      <c r="K1871" s="2">
        <v>815</v>
      </c>
    </row>
    <row r="1872" spans="1:11">
      <c r="A1872">
        <v>1871</v>
      </c>
      <c r="B1872" s="1">
        <v>41261.833333333336</v>
      </c>
      <c r="C1872">
        <v>4</v>
      </c>
      <c r="D1872">
        <v>0</v>
      </c>
      <c r="E1872">
        <v>1</v>
      </c>
      <c r="F1872">
        <v>9</v>
      </c>
      <c r="G1872">
        <v>50</v>
      </c>
      <c r="H1872" s="9">
        <v>16.997900000000001</v>
      </c>
      <c r="I1872" s="7">
        <v>4</v>
      </c>
      <c r="J1872" s="7">
        <v>264</v>
      </c>
      <c r="K1872" s="2">
        <v>268</v>
      </c>
    </row>
    <row r="1873" spans="1:11">
      <c r="A1873">
        <v>1872</v>
      </c>
      <c r="B1873" s="1">
        <v>40576.041666666664</v>
      </c>
      <c r="C1873">
        <v>1</v>
      </c>
      <c r="D1873">
        <v>0</v>
      </c>
      <c r="E1873">
        <v>3</v>
      </c>
      <c r="F1873">
        <v>2</v>
      </c>
      <c r="G1873">
        <v>93</v>
      </c>
      <c r="H1873" s="9">
        <v>12.997999999999999</v>
      </c>
      <c r="I1873" s="2">
        <v>0</v>
      </c>
      <c r="J1873" s="2">
        <v>3</v>
      </c>
      <c r="K1873" s="2">
        <v>3</v>
      </c>
    </row>
    <row r="1874" spans="1:11">
      <c r="A1874">
        <v>1873</v>
      </c>
      <c r="B1874" s="1">
        <v>40912.625</v>
      </c>
      <c r="C1874">
        <v>1</v>
      </c>
      <c r="D1874">
        <v>0</v>
      </c>
      <c r="E1874">
        <v>2</v>
      </c>
      <c r="F1874">
        <v>0</v>
      </c>
      <c r="G1874">
        <v>37</v>
      </c>
      <c r="H1874" s="9">
        <v>22.002800000000001</v>
      </c>
      <c r="I1874" s="7">
        <v>9</v>
      </c>
      <c r="J1874" s="7">
        <v>81</v>
      </c>
      <c r="K1874" s="2">
        <v>90</v>
      </c>
    </row>
    <row r="1875" spans="1:11">
      <c r="A1875">
        <v>1874</v>
      </c>
      <c r="B1875" s="1">
        <v>40948.75</v>
      </c>
      <c r="C1875">
        <v>1</v>
      </c>
      <c r="D1875">
        <v>0</v>
      </c>
      <c r="E1875">
        <v>1</v>
      </c>
      <c r="F1875">
        <v>8</v>
      </c>
      <c r="G1875">
        <v>31</v>
      </c>
      <c r="H1875" s="9">
        <v>11.0014</v>
      </c>
      <c r="I1875" s="7">
        <v>13</v>
      </c>
      <c r="J1875" s="7">
        <v>404</v>
      </c>
      <c r="K1875" s="2">
        <v>417</v>
      </c>
    </row>
    <row r="1876" spans="1:11">
      <c r="A1876">
        <v>1875</v>
      </c>
      <c r="B1876" s="1">
        <v>41182.708333333336</v>
      </c>
      <c r="C1876">
        <v>4</v>
      </c>
      <c r="D1876">
        <v>0</v>
      </c>
      <c r="E1876">
        <v>1</v>
      </c>
      <c r="F1876">
        <v>22</v>
      </c>
      <c r="G1876">
        <v>35</v>
      </c>
      <c r="H1876" s="9">
        <v>19.001200000000001</v>
      </c>
      <c r="I1876" s="7">
        <v>195</v>
      </c>
      <c r="J1876" s="7">
        <v>380</v>
      </c>
      <c r="K1876" s="2">
        <v>575</v>
      </c>
    </row>
    <row r="1877" spans="1:11">
      <c r="A1877">
        <v>1876</v>
      </c>
      <c r="B1877" s="1">
        <v>41264</v>
      </c>
      <c r="C1877">
        <v>1</v>
      </c>
      <c r="D1877">
        <v>0</v>
      </c>
      <c r="E1877">
        <v>3</v>
      </c>
      <c r="F1877">
        <v>12</v>
      </c>
      <c r="G1877">
        <v>88</v>
      </c>
      <c r="H1877" s="9">
        <v>19.999500000000001</v>
      </c>
      <c r="I1877" s="7">
        <v>0</v>
      </c>
      <c r="J1877" s="7">
        <v>17</v>
      </c>
      <c r="K1877" s="2">
        <v>17</v>
      </c>
    </row>
    <row r="1878" spans="1:11">
      <c r="A1878">
        <v>1877</v>
      </c>
      <c r="B1878" s="1">
        <v>40548.5</v>
      </c>
      <c r="C1878">
        <v>1</v>
      </c>
      <c r="D1878">
        <v>0</v>
      </c>
      <c r="E1878">
        <v>1</v>
      </c>
      <c r="F1878">
        <v>113.7560975609756</v>
      </c>
      <c r="G1878">
        <v>33</v>
      </c>
      <c r="H1878" s="9">
        <v>22.002800000000001</v>
      </c>
      <c r="I1878" s="2">
        <v>5</v>
      </c>
      <c r="J1878" s="2">
        <v>74</v>
      </c>
      <c r="K1878" s="2">
        <v>79</v>
      </c>
    </row>
    <row r="1879" spans="1:11">
      <c r="A1879">
        <v>1878</v>
      </c>
      <c r="B1879" s="1">
        <v>40858.208333333336</v>
      </c>
      <c r="C1879">
        <v>4</v>
      </c>
      <c r="D1879">
        <v>1</v>
      </c>
      <c r="E1879">
        <v>1</v>
      </c>
      <c r="F1879">
        <v>6.0000000000000018</v>
      </c>
      <c r="G1879">
        <v>49</v>
      </c>
      <c r="H1879" s="9">
        <v>16.997900000000001</v>
      </c>
      <c r="I1879" s="7">
        <v>0</v>
      </c>
      <c r="J1879" s="7">
        <v>13</v>
      </c>
      <c r="K1879" s="2">
        <v>13</v>
      </c>
    </row>
    <row r="1880" spans="1:11">
      <c r="A1880">
        <v>1879</v>
      </c>
      <c r="B1880" s="1">
        <v>40909.125</v>
      </c>
      <c r="C1880">
        <v>1</v>
      </c>
      <c r="D1880">
        <v>0</v>
      </c>
      <c r="E1880">
        <v>1</v>
      </c>
      <c r="F1880">
        <v>6.0000000000000018</v>
      </c>
      <c r="G1880">
        <v>81</v>
      </c>
      <c r="H1880" s="9">
        <v>0</v>
      </c>
      <c r="I1880" s="7">
        <v>11</v>
      </c>
      <c r="J1880" s="7">
        <v>41</v>
      </c>
      <c r="K1880" s="2">
        <v>52</v>
      </c>
    </row>
    <row r="1881" spans="1:11">
      <c r="A1881">
        <v>1880</v>
      </c>
      <c r="B1881" s="1">
        <v>40658.125</v>
      </c>
      <c r="C1881">
        <v>2</v>
      </c>
      <c r="D1881">
        <v>0</v>
      </c>
      <c r="E1881">
        <v>2</v>
      </c>
      <c r="F1881">
        <v>16</v>
      </c>
      <c r="G1881">
        <v>100</v>
      </c>
      <c r="H1881" s="9">
        <v>7.0015000000000001</v>
      </c>
      <c r="I1881" s="7">
        <v>2</v>
      </c>
      <c r="J1881" s="7">
        <v>8</v>
      </c>
      <c r="K1881" s="2">
        <v>10</v>
      </c>
    </row>
    <row r="1882" spans="1:11">
      <c r="A1882">
        <v>1881</v>
      </c>
      <c r="B1882" s="1">
        <v>41239.791666666664</v>
      </c>
      <c r="C1882">
        <v>4</v>
      </c>
      <c r="D1882">
        <v>0</v>
      </c>
      <c r="E1882">
        <v>1</v>
      </c>
      <c r="F1882">
        <v>8</v>
      </c>
      <c r="G1882">
        <v>53</v>
      </c>
      <c r="H1882" s="9">
        <v>0</v>
      </c>
      <c r="I1882" s="7">
        <v>16</v>
      </c>
      <c r="J1882" s="7">
        <v>355</v>
      </c>
      <c r="K1882" s="2">
        <v>371</v>
      </c>
    </row>
    <row r="1883" spans="1:11">
      <c r="A1883">
        <v>1882</v>
      </c>
      <c r="B1883" s="1">
        <v>40959.625</v>
      </c>
      <c r="C1883">
        <v>1</v>
      </c>
      <c r="D1883">
        <v>1</v>
      </c>
      <c r="E1883">
        <v>1</v>
      </c>
      <c r="F1883">
        <v>8</v>
      </c>
      <c r="G1883">
        <v>34</v>
      </c>
      <c r="H1883" s="9">
        <v>15.001300000000001</v>
      </c>
      <c r="I1883" s="7">
        <v>54</v>
      </c>
      <c r="J1883" s="7">
        <v>234</v>
      </c>
      <c r="K1883" s="2">
        <v>288</v>
      </c>
    </row>
    <row r="1884" spans="1:11">
      <c r="A1884">
        <v>1883</v>
      </c>
      <c r="B1884" s="1">
        <v>40716.041666666664</v>
      </c>
      <c r="C1884">
        <v>3</v>
      </c>
      <c r="D1884">
        <v>0</v>
      </c>
      <c r="E1884">
        <v>1</v>
      </c>
      <c r="F1884">
        <v>23.999999999999993</v>
      </c>
      <c r="G1884">
        <v>78</v>
      </c>
      <c r="H1884" s="9">
        <v>8.9981000000000009</v>
      </c>
      <c r="I1884" s="7">
        <v>2</v>
      </c>
      <c r="J1884" s="7">
        <v>19</v>
      </c>
      <c r="K1884" s="2">
        <v>21</v>
      </c>
    </row>
    <row r="1885" spans="1:11">
      <c r="A1885">
        <v>1884</v>
      </c>
      <c r="B1885" s="1">
        <v>41113.875</v>
      </c>
      <c r="C1885">
        <v>3</v>
      </c>
      <c r="D1885">
        <v>0</v>
      </c>
      <c r="E1885">
        <v>1</v>
      </c>
      <c r="F1885">
        <v>29</v>
      </c>
      <c r="G1885">
        <v>62</v>
      </c>
      <c r="H1885" s="9">
        <v>12.997999999999999</v>
      </c>
      <c r="I1885" s="7">
        <v>45</v>
      </c>
      <c r="J1885" s="7">
        <v>251</v>
      </c>
      <c r="K1885" s="2">
        <v>296</v>
      </c>
    </row>
    <row r="1886" spans="1:11">
      <c r="A1886">
        <v>1885</v>
      </c>
      <c r="B1886" s="1">
        <v>40713.666666666664</v>
      </c>
      <c r="C1886">
        <v>2</v>
      </c>
      <c r="D1886">
        <v>0</v>
      </c>
      <c r="E1886">
        <v>2</v>
      </c>
      <c r="F1886">
        <v>29</v>
      </c>
      <c r="G1886">
        <v>48</v>
      </c>
      <c r="H1886" s="9">
        <v>0</v>
      </c>
      <c r="I1886" s="7">
        <v>120</v>
      </c>
      <c r="J1886" s="7">
        <v>257</v>
      </c>
      <c r="K1886" s="2">
        <v>377</v>
      </c>
    </row>
    <row r="1887" spans="1:11">
      <c r="A1887">
        <v>1886</v>
      </c>
      <c r="B1887" s="1">
        <v>41259.291666666664</v>
      </c>
      <c r="C1887">
        <v>4</v>
      </c>
      <c r="D1887">
        <v>0</v>
      </c>
      <c r="E1887">
        <v>2</v>
      </c>
      <c r="F1887">
        <v>8</v>
      </c>
      <c r="G1887">
        <v>87</v>
      </c>
      <c r="H1887" s="9">
        <v>6.0031999999999996</v>
      </c>
      <c r="I1887" s="7">
        <v>5</v>
      </c>
      <c r="J1887" s="7">
        <v>22</v>
      </c>
      <c r="K1887" s="2">
        <v>27</v>
      </c>
    </row>
    <row r="1888" spans="1:11">
      <c r="A1888">
        <v>1887</v>
      </c>
      <c r="B1888" s="1">
        <v>41272.791666666664</v>
      </c>
      <c r="C1888">
        <v>1</v>
      </c>
      <c r="D1888">
        <v>0</v>
      </c>
      <c r="E1888">
        <v>2</v>
      </c>
      <c r="F1888" s="2">
        <v>6.0000000000000018</v>
      </c>
      <c r="G1888">
        <v>61</v>
      </c>
      <c r="H1888" s="9">
        <v>16.997900000000001</v>
      </c>
      <c r="I1888" s="7">
        <v>7</v>
      </c>
      <c r="J1888" s="7">
        <v>90</v>
      </c>
      <c r="K1888" s="2">
        <v>97</v>
      </c>
    </row>
    <row r="1889" spans="1:11">
      <c r="A1889">
        <v>1888</v>
      </c>
      <c r="B1889" s="1">
        <v>41122.25</v>
      </c>
      <c r="C1889">
        <v>3</v>
      </c>
      <c r="D1889">
        <v>0</v>
      </c>
      <c r="E1889">
        <v>1</v>
      </c>
      <c r="F1889">
        <v>23</v>
      </c>
      <c r="G1889">
        <v>78</v>
      </c>
      <c r="H1889" s="9">
        <v>8.9981000000000009</v>
      </c>
      <c r="I1889" s="7">
        <v>6</v>
      </c>
      <c r="J1889" s="7">
        <v>179</v>
      </c>
      <c r="K1889" s="2">
        <v>185</v>
      </c>
    </row>
    <row r="1890" spans="1:11">
      <c r="A1890">
        <v>1889</v>
      </c>
      <c r="B1890" s="1">
        <v>40734.041666666664</v>
      </c>
      <c r="C1890">
        <v>3</v>
      </c>
      <c r="D1890">
        <v>0</v>
      </c>
      <c r="E1890">
        <v>1</v>
      </c>
      <c r="F1890">
        <v>26</v>
      </c>
      <c r="G1890">
        <v>61</v>
      </c>
      <c r="H1890" s="9">
        <v>8.9981000000000009</v>
      </c>
      <c r="I1890" s="7">
        <v>19</v>
      </c>
      <c r="J1890" s="7">
        <v>94</v>
      </c>
      <c r="K1890" s="2">
        <v>113</v>
      </c>
    </row>
    <row r="1891" spans="1:11">
      <c r="A1891">
        <v>1890</v>
      </c>
      <c r="B1891" s="1">
        <v>40634.791666666664</v>
      </c>
      <c r="C1891">
        <v>2</v>
      </c>
      <c r="D1891">
        <v>0</v>
      </c>
      <c r="E1891">
        <v>1</v>
      </c>
      <c r="F1891">
        <v>8</v>
      </c>
      <c r="G1891">
        <v>49</v>
      </c>
      <c r="H1891" s="9">
        <v>22.002800000000001</v>
      </c>
      <c r="I1891" s="7">
        <v>16</v>
      </c>
      <c r="J1891" s="7">
        <v>119</v>
      </c>
      <c r="K1891" s="2">
        <v>135</v>
      </c>
    </row>
    <row r="1892" spans="1:11">
      <c r="A1892">
        <v>1891</v>
      </c>
      <c r="B1892" s="1">
        <v>41157.875</v>
      </c>
      <c r="C1892">
        <v>3</v>
      </c>
      <c r="D1892">
        <v>0</v>
      </c>
      <c r="E1892">
        <v>1</v>
      </c>
      <c r="F1892">
        <v>27</v>
      </c>
      <c r="G1892">
        <v>79</v>
      </c>
      <c r="H1892" s="9">
        <v>0</v>
      </c>
      <c r="I1892" s="7">
        <v>18</v>
      </c>
      <c r="J1892" s="7">
        <v>278</v>
      </c>
      <c r="K1892" s="2">
        <v>296</v>
      </c>
    </row>
    <row r="1893" spans="1:11">
      <c r="A1893">
        <v>1892</v>
      </c>
      <c r="B1893" s="1">
        <v>40826.5</v>
      </c>
      <c r="C1893">
        <v>4</v>
      </c>
      <c r="D1893">
        <v>1</v>
      </c>
      <c r="E1893">
        <v>2</v>
      </c>
      <c r="F1893">
        <v>26</v>
      </c>
      <c r="G1893">
        <v>48</v>
      </c>
      <c r="H1893" s="9">
        <v>6.0031999999999996</v>
      </c>
      <c r="I1893" s="7">
        <v>164</v>
      </c>
      <c r="J1893" s="7">
        <v>201</v>
      </c>
      <c r="K1893" s="2">
        <v>365</v>
      </c>
    </row>
    <row r="1894" spans="1:11">
      <c r="A1894">
        <v>1893</v>
      </c>
      <c r="B1894" s="1">
        <v>40569</v>
      </c>
      <c r="C1894">
        <v>1</v>
      </c>
      <c r="D1894">
        <v>0</v>
      </c>
      <c r="E1894">
        <v>2</v>
      </c>
      <c r="F1894">
        <v>2</v>
      </c>
      <c r="G1894">
        <v>69</v>
      </c>
      <c r="H1894" s="9">
        <v>8.9981000000000009</v>
      </c>
      <c r="I1894" s="2">
        <v>3</v>
      </c>
      <c r="J1894" s="2">
        <v>14</v>
      </c>
      <c r="K1894" s="2">
        <v>17</v>
      </c>
    </row>
    <row r="1895" spans="1:11">
      <c r="A1895">
        <v>1894</v>
      </c>
      <c r="B1895" s="1">
        <v>40694.375</v>
      </c>
      <c r="C1895">
        <v>2</v>
      </c>
      <c r="D1895">
        <v>0</v>
      </c>
      <c r="E1895">
        <v>1</v>
      </c>
      <c r="F1895">
        <v>31</v>
      </c>
      <c r="G1895">
        <v>55</v>
      </c>
      <c r="H1895" s="9">
        <v>8.9981000000000009</v>
      </c>
      <c r="I1895" s="7">
        <v>22</v>
      </c>
      <c r="J1895" s="7">
        <v>153</v>
      </c>
      <c r="K1895" s="2">
        <v>175</v>
      </c>
    </row>
    <row r="1896" spans="1:11">
      <c r="A1896">
        <v>1895</v>
      </c>
      <c r="B1896" s="1">
        <v>40896.25</v>
      </c>
      <c r="C1896">
        <v>4</v>
      </c>
      <c r="D1896">
        <v>0</v>
      </c>
      <c r="E1896">
        <v>1</v>
      </c>
      <c r="F1896">
        <v>-1</v>
      </c>
      <c r="G1896">
        <v>86</v>
      </c>
      <c r="H1896" s="9">
        <v>7.0015000000000001</v>
      </c>
      <c r="I1896" s="7">
        <v>0</v>
      </c>
      <c r="J1896" s="7">
        <v>66</v>
      </c>
      <c r="K1896" s="2">
        <v>66</v>
      </c>
    </row>
    <row r="1897" spans="1:11">
      <c r="A1897">
        <v>1896</v>
      </c>
      <c r="B1897" s="1">
        <v>41073</v>
      </c>
      <c r="C1897">
        <v>2</v>
      </c>
      <c r="D1897">
        <v>0</v>
      </c>
      <c r="E1897">
        <v>2</v>
      </c>
      <c r="F1897">
        <v>23.999999999999993</v>
      </c>
      <c r="G1897">
        <v>94</v>
      </c>
      <c r="H1897" s="9">
        <v>12.997999999999999</v>
      </c>
      <c r="I1897" s="7">
        <v>7</v>
      </c>
      <c r="J1897" s="7">
        <v>27</v>
      </c>
      <c r="K1897" s="2">
        <v>34</v>
      </c>
    </row>
    <row r="1898" spans="1:11">
      <c r="A1898">
        <v>1897</v>
      </c>
      <c r="B1898" s="1">
        <v>41026.666666666664</v>
      </c>
      <c r="C1898">
        <v>2</v>
      </c>
      <c r="D1898">
        <v>0</v>
      </c>
      <c r="E1898">
        <v>1</v>
      </c>
      <c r="F1898">
        <v>17</v>
      </c>
      <c r="G1898">
        <v>29</v>
      </c>
      <c r="H1898" s="9">
        <v>16.997900000000001</v>
      </c>
      <c r="I1898" s="7">
        <v>105</v>
      </c>
      <c r="J1898" s="7">
        <v>335</v>
      </c>
      <c r="K1898" s="2">
        <v>440</v>
      </c>
    </row>
    <row r="1899" spans="1:11">
      <c r="A1899">
        <v>1898</v>
      </c>
      <c r="B1899" s="1">
        <v>40667.958333333336</v>
      </c>
      <c r="C1899">
        <v>2</v>
      </c>
      <c r="D1899">
        <v>0</v>
      </c>
      <c r="E1899">
        <v>1</v>
      </c>
      <c r="F1899">
        <v>9</v>
      </c>
      <c r="G1899">
        <v>62</v>
      </c>
      <c r="H1899" s="9">
        <v>15.001300000000001</v>
      </c>
      <c r="I1899" s="7">
        <v>8</v>
      </c>
      <c r="J1899" s="7">
        <v>49</v>
      </c>
      <c r="K1899" s="2">
        <v>57</v>
      </c>
    </row>
    <row r="1900" spans="1:11">
      <c r="A1900">
        <v>1899</v>
      </c>
      <c r="B1900" s="1">
        <v>40790.208333333336</v>
      </c>
      <c r="C1900">
        <v>3</v>
      </c>
      <c r="D1900">
        <v>0</v>
      </c>
      <c r="E1900">
        <v>1</v>
      </c>
      <c r="F1900">
        <v>23</v>
      </c>
      <c r="G1900">
        <v>83</v>
      </c>
      <c r="H1900" s="9">
        <v>8.9981000000000009</v>
      </c>
      <c r="I1900" s="7">
        <v>1</v>
      </c>
      <c r="J1900" s="7">
        <v>5</v>
      </c>
      <c r="K1900" s="2">
        <v>6</v>
      </c>
    </row>
    <row r="1901" spans="1:11">
      <c r="A1901">
        <v>1900</v>
      </c>
      <c r="B1901" s="1">
        <v>40569.083333333336</v>
      </c>
      <c r="C1901">
        <v>1</v>
      </c>
      <c r="D1901">
        <v>0</v>
      </c>
      <c r="E1901">
        <v>3</v>
      </c>
      <c r="F1901">
        <v>2</v>
      </c>
      <c r="G1901">
        <v>69</v>
      </c>
      <c r="H1901" s="9">
        <v>12.997999999999999</v>
      </c>
      <c r="I1901" s="2">
        <v>3</v>
      </c>
      <c r="J1901" s="2">
        <v>7</v>
      </c>
      <c r="K1901" s="2">
        <v>10</v>
      </c>
    </row>
    <row r="1902" spans="1:11">
      <c r="A1902">
        <v>1901</v>
      </c>
      <c r="B1902" s="1">
        <v>40783.375</v>
      </c>
      <c r="C1902">
        <v>3</v>
      </c>
      <c r="D1902">
        <v>0</v>
      </c>
      <c r="E1902">
        <v>1</v>
      </c>
      <c r="F1902">
        <v>23.999999999999993</v>
      </c>
      <c r="G1902">
        <v>74</v>
      </c>
      <c r="H1902" s="9">
        <v>27.999300000000002</v>
      </c>
      <c r="I1902" s="7">
        <v>7</v>
      </c>
      <c r="J1902" s="7">
        <v>46</v>
      </c>
      <c r="K1902" s="2">
        <v>53</v>
      </c>
    </row>
    <row r="1903" spans="1:11">
      <c r="A1903">
        <v>1902</v>
      </c>
      <c r="B1903" s="1">
        <v>40763.5</v>
      </c>
      <c r="C1903">
        <v>3</v>
      </c>
      <c r="D1903">
        <v>0</v>
      </c>
      <c r="E1903">
        <v>1</v>
      </c>
      <c r="F1903">
        <v>32</v>
      </c>
      <c r="G1903">
        <v>46</v>
      </c>
      <c r="H1903" s="9">
        <v>16.997900000000001</v>
      </c>
      <c r="I1903" s="7">
        <v>48</v>
      </c>
      <c r="J1903" s="7">
        <v>134</v>
      </c>
      <c r="K1903" s="2">
        <v>182</v>
      </c>
    </row>
    <row r="1904" spans="1:11">
      <c r="A1904">
        <v>1903</v>
      </c>
      <c r="B1904" s="1">
        <v>41011</v>
      </c>
      <c r="C1904">
        <v>2</v>
      </c>
      <c r="D1904">
        <v>0</v>
      </c>
      <c r="E1904">
        <v>1</v>
      </c>
      <c r="F1904">
        <v>7</v>
      </c>
      <c r="G1904">
        <v>66</v>
      </c>
      <c r="H1904" s="9">
        <v>19.001200000000001</v>
      </c>
      <c r="I1904" s="7">
        <v>1</v>
      </c>
      <c r="J1904" s="7">
        <v>22</v>
      </c>
      <c r="K1904" s="2">
        <v>23</v>
      </c>
    </row>
    <row r="1905" spans="1:11">
      <c r="A1905">
        <v>1904</v>
      </c>
      <c r="B1905" s="1">
        <v>41030.375</v>
      </c>
      <c r="C1905">
        <v>2</v>
      </c>
      <c r="D1905">
        <v>0</v>
      </c>
      <c r="E1905">
        <v>2</v>
      </c>
      <c r="F1905">
        <v>18</v>
      </c>
      <c r="G1905">
        <v>88</v>
      </c>
      <c r="H1905" s="9">
        <v>12.997999999999999</v>
      </c>
      <c r="I1905" s="7">
        <v>18</v>
      </c>
      <c r="J1905" s="7">
        <v>331</v>
      </c>
      <c r="K1905" s="2">
        <v>349</v>
      </c>
    </row>
    <row r="1906" spans="1:11">
      <c r="A1906">
        <v>1905</v>
      </c>
      <c r="B1906" s="1">
        <v>40897.166666666664</v>
      </c>
      <c r="C1906">
        <v>4</v>
      </c>
      <c r="D1906">
        <v>0</v>
      </c>
      <c r="E1906">
        <v>2</v>
      </c>
      <c r="F1906">
        <v>9</v>
      </c>
      <c r="G1906">
        <v>53</v>
      </c>
      <c r="H1906" s="9">
        <v>7.0015000000000001</v>
      </c>
      <c r="I1906" s="7">
        <v>0</v>
      </c>
      <c r="J1906" s="7">
        <v>4</v>
      </c>
      <c r="K1906" s="2">
        <v>4</v>
      </c>
    </row>
    <row r="1907" spans="1:11">
      <c r="A1907">
        <v>1906</v>
      </c>
      <c r="B1907" s="1">
        <v>41075.375</v>
      </c>
      <c r="C1907">
        <v>2</v>
      </c>
      <c r="D1907">
        <v>0</v>
      </c>
      <c r="E1907">
        <v>1</v>
      </c>
      <c r="F1907">
        <v>22</v>
      </c>
      <c r="G1907">
        <v>65</v>
      </c>
      <c r="H1907" s="9">
        <v>11.0014</v>
      </c>
      <c r="I1907" s="7">
        <v>58</v>
      </c>
      <c r="J1907" s="7">
        <v>305</v>
      </c>
      <c r="K1907" s="2">
        <v>363</v>
      </c>
    </row>
    <row r="1908" spans="1:11">
      <c r="A1908">
        <v>1907</v>
      </c>
      <c r="B1908" s="1">
        <v>40551.041666666664</v>
      </c>
      <c r="C1908">
        <v>1</v>
      </c>
      <c r="D1908">
        <v>0</v>
      </c>
      <c r="E1908">
        <v>2</v>
      </c>
      <c r="F1908">
        <v>0</v>
      </c>
      <c r="G1908">
        <v>55</v>
      </c>
      <c r="H1908" s="9">
        <v>6.0031999999999996</v>
      </c>
      <c r="I1908" s="2">
        <v>1</v>
      </c>
      <c r="J1908" s="2">
        <v>15</v>
      </c>
      <c r="K1908" s="2">
        <v>16</v>
      </c>
    </row>
    <row r="1909" spans="1:11">
      <c r="A1909">
        <v>1908</v>
      </c>
      <c r="B1909" s="1">
        <v>41218.625</v>
      </c>
      <c r="C1909">
        <v>4</v>
      </c>
      <c r="D1909">
        <v>0</v>
      </c>
      <c r="E1909">
        <v>1</v>
      </c>
      <c r="F1909">
        <v>10</v>
      </c>
      <c r="G1909">
        <v>40</v>
      </c>
      <c r="H1909" s="9">
        <v>19.001200000000001</v>
      </c>
      <c r="I1909" s="7">
        <v>24</v>
      </c>
      <c r="J1909" s="7">
        <v>207</v>
      </c>
      <c r="K1909" s="2">
        <v>231</v>
      </c>
    </row>
    <row r="1910" spans="1:11">
      <c r="A1910">
        <v>1909</v>
      </c>
      <c r="B1910" s="1">
        <v>40712.708333333336</v>
      </c>
      <c r="C1910">
        <v>2</v>
      </c>
      <c r="D1910">
        <v>0</v>
      </c>
      <c r="E1910">
        <v>2</v>
      </c>
      <c r="F1910">
        <v>29</v>
      </c>
      <c r="G1910">
        <v>48</v>
      </c>
      <c r="H1910" s="9">
        <v>11.0014</v>
      </c>
      <c r="I1910" s="7">
        <v>210</v>
      </c>
      <c r="J1910" s="7">
        <v>238</v>
      </c>
      <c r="K1910" s="2">
        <v>448</v>
      </c>
    </row>
    <row r="1911" spans="1:11">
      <c r="A1911">
        <v>1910</v>
      </c>
      <c r="B1911" s="1">
        <v>41231.833333333336</v>
      </c>
      <c r="C1911">
        <v>4</v>
      </c>
      <c r="D1911">
        <v>0</v>
      </c>
      <c r="E1911">
        <v>1</v>
      </c>
      <c r="F1911">
        <v>9</v>
      </c>
      <c r="G1911">
        <v>66</v>
      </c>
      <c r="H1911" s="9">
        <v>11.0014</v>
      </c>
      <c r="I1911" s="7">
        <v>9</v>
      </c>
      <c r="J1911" s="7">
        <v>120</v>
      </c>
      <c r="K1911" s="2">
        <v>129</v>
      </c>
    </row>
    <row r="1912" spans="1:11">
      <c r="A1912">
        <v>1911</v>
      </c>
      <c r="B1912" s="1">
        <v>40661.75</v>
      </c>
      <c r="C1912">
        <v>2</v>
      </c>
      <c r="D1912">
        <v>0</v>
      </c>
      <c r="E1912">
        <v>1</v>
      </c>
      <c r="F1912">
        <v>23</v>
      </c>
      <c r="G1912">
        <v>47</v>
      </c>
      <c r="H1912" s="9">
        <v>23.999400000000001</v>
      </c>
      <c r="I1912" s="7">
        <v>44</v>
      </c>
      <c r="J1912" s="7">
        <v>484</v>
      </c>
      <c r="K1912" s="2">
        <v>528</v>
      </c>
    </row>
    <row r="1913" spans="1:11">
      <c r="A1913">
        <v>1912</v>
      </c>
      <c r="B1913" s="1">
        <v>41101</v>
      </c>
      <c r="C1913">
        <v>3</v>
      </c>
      <c r="D1913">
        <v>0</v>
      </c>
      <c r="E1913">
        <v>2</v>
      </c>
      <c r="F1913">
        <v>23.999999999999993</v>
      </c>
      <c r="G1913">
        <v>83</v>
      </c>
      <c r="H1913" s="9">
        <v>8.9981000000000009</v>
      </c>
      <c r="I1913" s="7">
        <v>6</v>
      </c>
      <c r="J1913" s="7">
        <v>38</v>
      </c>
      <c r="K1913" s="2">
        <v>44</v>
      </c>
    </row>
    <row r="1914" spans="1:11">
      <c r="A1914">
        <v>1913</v>
      </c>
      <c r="B1914" s="1">
        <v>40959.583333333336</v>
      </c>
      <c r="C1914">
        <v>1</v>
      </c>
      <c r="D1914">
        <v>1</v>
      </c>
      <c r="E1914">
        <v>1</v>
      </c>
      <c r="F1914">
        <v>7</v>
      </c>
      <c r="G1914">
        <v>36</v>
      </c>
      <c r="H1914" s="9">
        <v>12.997999999999999</v>
      </c>
      <c r="I1914" s="7">
        <v>57</v>
      </c>
      <c r="J1914" s="7">
        <v>206</v>
      </c>
      <c r="K1914" s="2">
        <v>263</v>
      </c>
    </row>
    <row r="1915" spans="1:11">
      <c r="A1915">
        <v>1914</v>
      </c>
      <c r="B1915" s="1">
        <v>41237.166666666664</v>
      </c>
      <c r="C1915">
        <v>4</v>
      </c>
      <c r="D1915">
        <v>0</v>
      </c>
      <c r="E1915">
        <v>1</v>
      </c>
      <c r="F1915">
        <v>4</v>
      </c>
      <c r="G1915">
        <v>41</v>
      </c>
      <c r="H1915" s="9">
        <v>30.002600000000001</v>
      </c>
      <c r="I1915" s="7">
        <v>1</v>
      </c>
      <c r="J1915" s="7">
        <v>2</v>
      </c>
      <c r="K1915" s="2">
        <v>3</v>
      </c>
    </row>
    <row r="1916" spans="1:11">
      <c r="A1916">
        <v>1915</v>
      </c>
      <c r="B1916" s="1">
        <v>41172.666666666664</v>
      </c>
      <c r="C1916">
        <v>3</v>
      </c>
      <c r="D1916">
        <v>0</v>
      </c>
      <c r="E1916">
        <v>1</v>
      </c>
      <c r="F1916">
        <v>23</v>
      </c>
      <c r="G1916">
        <v>47</v>
      </c>
      <c r="H1916" s="9">
        <v>11.0014</v>
      </c>
      <c r="I1916" s="7">
        <v>72</v>
      </c>
      <c r="J1916" s="7">
        <v>385</v>
      </c>
      <c r="K1916" s="2">
        <v>457</v>
      </c>
    </row>
    <row r="1917" spans="1:11">
      <c r="A1917">
        <v>1916</v>
      </c>
      <c r="B1917" s="1">
        <v>41034.166666666664</v>
      </c>
      <c r="C1917">
        <v>2</v>
      </c>
      <c r="D1917">
        <v>0</v>
      </c>
      <c r="E1917">
        <v>1</v>
      </c>
      <c r="F1917">
        <v>19.000000000000004</v>
      </c>
      <c r="G1917">
        <v>88</v>
      </c>
      <c r="H1917" s="9">
        <v>7.0015000000000001</v>
      </c>
      <c r="I1917" s="7">
        <v>0</v>
      </c>
      <c r="J1917" s="7">
        <v>9</v>
      </c>
      <c r="K1917" s="2">
        <v>9</v>
      </c>
    </row>
    <row r="1918" spans="1:11">
      <c r="A1918">
        <v>1917</v>
      </c>
      <c r="B1918" s="1">
        <v>41267.291666666664</v>
      </c>
      <c r="C1918">
        <v>1</v>
      </c>
      <c r="D1918">
        <v>0</v>
      </c>
      <c r="E1918">
        <v>1</v>
      </c>
      <c r="F1918">
        <v>1</v>
      </c>
      <c r="G1918">
        <v>69</v>
      </c>
      <c r="H1918" s="9">
        <v>0</v>
      </c>
      <c r="I1918" s="7">
        <v>3</v>
      </c>
      <c r="J1918" s="7">
        <v>27</v>
      </c>
      <c r="K1918" s="2">
        <v>30</v>
      </c>
    </row>
    <row r="1919" spans="1:11">
      <c r="A1919">
        <v>1918</v>
      </c>
      <c r="B1919" s="1">
        <v>40748.5</v>
      </c>
      <c r="C1919">
        <v>3</v>
      </c>
      <c r="D1919">
        <v>0</v>
      </c>
      <c r="E1919">
        <v>1</v>
      </c>
      <c r="F1919">
        <v>35.999999999999993</v>
      </c>
      <c r="G1919">
        <v>45</v>
      </c>
      <c r="H1919" s="9">
        <v>11.0014</v>
      </c>
      <c r="I1919" s="7">
        <v>85</v>
      </c>
      <c r="J1919" s="7">
        <v>161</v>
      </c>
      <c r="K1919" s="2">
        <v>246</v>
      </c>
    </row>
    <row r="1920" spans="1:11">
      <c r="A1920">
        <v>1919</v>
      </c>
      <c r="B1920" s="1">
        <v>41050.083333333336</v>
      </c>
      <c r="C1920">
        <v>2</v>
      </c>
      <c r="D1920">
        <v>0</v>
      </c>
      <c r="E1920">
        <v>3</v>
      </c>
      <c r="F1920">
        <v>19.000000000000004</v>
      </c>
      <c r="G1920">
        <v>94</v>
      </c>
      <c r="H1920" s="9">
        <v>16.997900000000001</v>
      </c>
      <c r="I1920" s="7">
        <v>2</v>
      </c>
      <c r="J1920" s="7">
        <v>9</v>
      </c>
      <c r="K1920" s="2">
        <v>11</v>
      </c>
    </row>
    <row r="1921" spans="1:11">
      <c r="A1921">
        <v>1920</v>
      </c>
      <c r="B1921" s="1">
        <v>41090.916666666664</v>
      </c>
      <c r="C1921">
        <v>3</v>
      </c>
      <c r="D1921">
        <v>0</v>
      </c>
      <c r="E1921">
        <v>1</v>
      </c>
      <c r="F1921">
        <v>30</v>
      </c>
      <c r="G1921">
        <v>62</v>
      </c>
      <c r="H1921" s="9">
        <v>11.0014</v>
      </c>
      <c r="I1921" s="7">
        <v>38</v>
      </c>
      <c r="J1921" s="7">
        <v>133</v>
      </c>
      <c r="K1921" s="2">
        <v>171</v>
      </c>
    </row>
    <row r="1922" spans="1:11">
      <c r="A1922">
        <v>1921</v>
      </c>
      <c r="B1922" s="1">
        <v>40607.875</v>
      </c>
      <c r="C1922">
        <v>1</v>
      </c>
      <c r="D1922">
        <v>0</v>
      </c>
      <c r="E1922">
        <v>2</v>
      </c>
      <c r="F1922">
        <v>13</v>
      </c>
      <c r="G1922">
        <v>72</v>
      </c>
      <c r="H1922" s="9">
        <v>22.002800000000001</v>
      </c>
      <c r="I1922" s="2">
        <v>12</v>
      </c>
      <c r="J1922" s="2">
        <v>60</v>
      </c>
      <c r="K1922" s="2">
        <v>72</v>
      </c>
    </row>
    <row r="1923" spans="1:11">
      <c r="A1923">
        <v>1922</v>
      </c>
      <c r="B1923" s="1">
        <v>40622.458333333336</v>
      </c>
      <c r="C1923">
        <v>1</v>
      </c>
      <c r="D1923">
        <v>0</v>
      </c>
      <c r="E1923">
        <v>1</v>
      </c>
      <c r="F1923">
        <v>8</v>
      </c>
      <c r="G1923">
        <v>39</v>
      </c>
      <c r="H1923" s="9">
        <v>7.0015000000000001</v>
      </c>
      <c r="I1923" s="2">
        <v>92</v>
      </c>
      <c r="J1923" s="2">
        <v>111</v>
      </c>
      <c r="K1923" s="2">
        <v>203</v>
      </c>
    </row>
    <row r="1924" spans="1:11">
      <c r="A1924">
        <v>1923</v>
      </c>
      <c r="B1924" s="1">
        <v>41118.625</v>
      </c>
      <c r="C1924">
        <v>3</v>
      </c>
      <c r="D1924">
        <v>0</v>
      </c>
      <c r="E1924">
        <v>1</v>
      </c>
      <c r="F1924">
        <v>35</v>
      </c>
      <c r="G1924">
        <v>32</v>
      </c>
      <c r="H1924" s="9">
        <v>19.001200000000001</v>
      </c>
      <c r="I1924" s="7">
        <v>206</v>
      </c>
      <c r="J1924" s="7">
        <v>291</v>
      </c>
      <c r="K1924" s="2">
        <v>497</v>
      </c>
    </row>
    <row r="1925" spans="1:11">
      <c r="A1925">
        <v>1924</v>
      </c>
      <c r="B1925" s="1">
        <v>40803.083333333336</v>
      </c>
      <c r="C1925">
        <v>3</v>
      </c>
      <c r="D1925">
        <v>0</v>
      </c>
      <c r="E1925">
        <v>1</v>
      </c>
      <c r="F1925">
        <v>14</v>
      </c>
      <c r="G1925">
        <v>82</v>
      </c>
      <c r="H1925" s="9">
        <v>6.0031999999999996</v>
      </c>
      <c r="I1925" s="7">
        <v>18</v>
      </c>
      <c r="J1925" s="7">
        <v>61</v>
      </c>
      <c r="K1925" s="2">
        <v>79</v>
      </c>
    </row>
    <row r="1926" spans="1:11">
      <c r="A1926">
        <v>1925</v>
      </c>
      <c r="B1926" s="1">
        <v>40672.791666666664</v>
      </c>
      <c r="C1926">
        <v>2</v>
      </c>
      <c r="D1926">
        <v>0</v>
      </c>
      <c r="E1926">
        <v>1</v>
      </c>
      <c r="F1926">
        <v>20.000000000000004</v>
      </c>
      <c r="G1926">
        <v>43</v>
      </c>
      <c r="H1926" s="9">
        <v>12.997999999999999</v>
      </c>
      <c r="I1926" s="7">
        <v>45</v>
      </c>
      <c r="J1926" s="7">
        <v>338</v>
      </c>
      <c r="K1926" s="2">
        <v>383</v>
      </c>
    </row>
    <row r="1927" spans="1:11">
      <c r="A1927">
        <v>1926</v>
      </c>
      <c r="B1927" s="1">
        <v>40968.333333333336</v>
      </c>
      <c r="C1927">
        <v>1</v>
      </c>
      <c r="D1927">
        <v>0</v>
      </c>
      <c r="E1927">
        <v>2</v>
      </c>
      <c r="F1927">
        <v>5.0000000000000018</v>
      </c>
      <c r="G1927">
        <v>75</v>
      </c>
      <c r="H1927" s="9">
        <v>7.0015000000000001</v>
      </c>
      <c r="I1927" s="7">
        <v>2</v>
      </c>
      <c r="J1927" s="7">
        <v>113</v>
      </c>
      <c r="K1927" s="2">
        <v>115</v>
      </c>
    </row>
    <row r="1928" spans="1:11">
      <c r="A1928">
        <v>1927</v>
      </c>
      <c r="B1928" s="1">
        <v>40596.958333333336</v>
      </c>
      <c r="C1928">
        <v>1</v>
      </c>
      <c r="D1928">
        <v>0</v>
      </c>
      <c r="E1928">
        <v>1</v>
      </c>
      <c r="F1928">
        <v>-1</v>
      </c>
      <c r="G1928">
        <v>43</v>
      </c>
      <c r="H1928" s="9">
        <v>16.997900000000001</v>
      </c>
      <c r="I1928" s="2">
        <v>3</v>
      </c>
      <c r="J1928" s="2">
        <v>18</v>
      </c>
      <c r="K1928" s="2">
        <v>21</v>
      </c>
    </row>
    <row r="1929" spans="1:11">
      <c r="A1929">
        <v>1928</v>
      </c>
      <c r="B1929" s="1">
        <v>40572.791666666664</v>
      </c>
      <c r="C1929">
        <v>1</v>
      </c>
      <c r="D1929">
        <v>0</v>
      </c>
      <c r="E1929">
        <v>2</v>
      </c>
      <c r="F1929">
        <v>2</v>
      </c>
      <c r="G1929">
        <v>69</v>
      </c>
      <c r="H1929" s="9">
        <v>16.997900000000001</v>
      </c>
      <c r="I1929" s="2">
        <v>6</v>
      </c>
      <c r="J1929" s="2">
        <v>52</v>
      </c>
      <c r="K1929" s="2">
        <v>58</v>
      </c>
    </row>
    <row r="1930" spans="1:11">
      <c r="A1930">
        <v>1929</v>
      </c>
      <c r="B1930" s="1">
        <v>40679</v>
      </c>
      <c r="C1930">
        <v>2</v>
      </c>
      <c r="D1930">
        <v>0</v>
      </c>
      <c r="E1930">
        <v>1</v>
      </c>
      <c r="F1930">
        <v>17</v>
      </c>
      <c r="G1930">
        <v>94</v>
      </c>
      <c r="H1930" s="9">
        <v>7.0015000000000001</v>
      </c>
      <c r="I1930" s="7">
        <v>17</v>
      </c>
      <c r="J1930" s="7">
        <v>21</v>
      </c>
      <c r="K1930" s="2">
        <v>38</v>
      </c>
    </row>
    <row r="1931" spans="1:11">
      <c r="A1931">
        <v>1930</v>
      </c>
      <c r="B1931" s="1">
        <v>40601.666666666664</v>
      </c>
      <c r="C1931">
        <v>1</v>
      </c>
      <c r="D1931">
        <v>0</v>
      </c>
      <c r="E1931">
        <v>1</v>
      </c>
      <c r="F1931">
        <v>15</v>
      </c>
      <c r="G1931">
        <v>44</v>
      </c>
      <c r="H1931" s="9">
        <v>11.0014</v>
      </c>
      <c r="I1931" s="2">
        <v>98</v>
      </c>
      <c r="J1931" s="2">
        <v>170</v>
      </c>
      <c r="K1931" s="2">
        <v>268</v>
      </c>
    </row>
    <row r="1932" spans="1:11">
      <c r="A1932">
        <v>1931</v>
      </c>
      <c r="B1932" s="1">
        <v>40592.958333333336</v>
      </c>
      <c r="C1932">
        <v>1</v>
      </c>
      <c r="D1932">
        <v>0</v>
      </c>
      <c r="E1932">
        <v>1</v>
      </c>
      <c r="F1932">
        <v>17</v>
      </c>
      <c r="G1932">
        <v>8</v>
      </c>
      <c r="H1932" s="9">
        <v>19.001200000000001</v>
      </c>
      <c r="I1932" s="2">
        <v>16</v>
      </c>
      <c r="J1932" s="2">
        <v>61</v>
      </c>
      <c r="K1932" s="2">
        <v>77</v>
      </c>
    </row>
    <row r="1933" spans="1:11">
      <c r="A1933">
        <v>1932</v>
      </c>
      <c r="B1933" s="1">
        <v>40652.25</v>
      </c>
      <c r="C1933">
        <v>2</v>
      </c>
      <c r="D1933">
        <v>0</v>
      </c>
      <c r="E1933">
        <v>2</v>
      </c>
      <c r="F1933">
        <v>15</v>
      </c>
      <c r="G1933">
        <v>67</v>
      </c>
      <c r="H1933" s="9">
        <v>0</v>
      </c>
      <c r="I1933" s="7">
        <v>2</v>
      </c>
      <c r="J1933" s="7">
        <v>63</v>
      </c>
      <c r="K1933" s="2">
        <v>65</v>
      </c>
    </row>
    <row r="1934" spans="1:11">
      <c r="A1934">
        <v>1933</v>
      </c>
      <c r="B1934" s="1">
        <v>41123.291666666664</v>
      </c>
      <c r="C1934">
        <v>3</v>
      </c>
      <c r="D1934">
        <v>0</v>
      </c>
      <c r="E1934">
        <v>1</v>
      </c>
      <c r="F1934">
        <v>26</v>
      </c>
      <c r="G1934">
        <v>79</v>
      </c>
      <c r="H1934" s="9">
        <v>0</v>
      </c>
      <c r="I1934" s="7">
        <v>21</v>
      </c>
      <c r="J1934" s="7">
        <v>452</v>
      </c>
      <c r="K1934" s="2">
        <v>473</v>
      </c>
    </row>
    <row r="1935" spans="1:11">
      <c r="A1935">
        <v>1934</v>
      </c>
      <c r="B1935" s="1">
        <v>41093.875</v>
      </c>
      <c r="C1935">
        <v>3</v>
      </c>
      <c r="D1935">
        <v>0</v>
      </c>
      <c r="E1935">
        <v>2</v>
      </c>
      <c r="F1935">
        <v>26</v>
      </c>
      <c r="G1935">
        <v>70</v>
      </c>
      <c r="H1935" s="9">
        <v>19.001200000000001</v>
      </c>
      <c r="I1935" s="7">
        <v>36</v>
      </c>
      <c r="J1935" s="7">
        <v>160</v>
      </c>
      <c r="K1935" s="2">
        <v>196</v>
      </c>
    </row>
    <row r="1936" spans="1:11">
      <c r="A1936">
        <v>1935</v>
      </c>
      <c r="B1936" s="1">
        <v>40888.541666666664</v>
      </c>
      <c r="C1936">
        <v>4</v>
      </c>
      <c r="D1936">
        <v>0</v>
      </c>
      <c r="E1936">
        <v>1</v>
      </c>
      <c r="F1936">
        <v>6.0000000000000018</v>
      </c>
      <c r="G1936">
        <v>31</v>
      </c>
      <c r="H1936" s="9">
        <v>0</v>
      </c>
      <c r="I1936" s="7">
        <v>44</v>
      </c>
      <c r="J1936" s="7">
        <v>224</v>
      </c>
      <c r="K1936" s="2">
        <v>268</v>
      </c>
    </row>
    <row r="1937" spans="1:11">
      <c r="A1937">
        <v>1936</v>
      </c>
      <c r="B1937" s="1">
        <v>40550.208333333336</v>
      </c>
      <c r="C1937">
        <v>1</v>
      </c>
      <c r="D1937">
        <v>0</v>
      </c>
      <c r="E1937">
        <v>3</v>
      </c>
      <c r="F1937">
        <v>2</v>
      </c>
      <c r="G1937">
        <v>55</v>
      </c>
      <c r="H1937" s="9">
        <v>0</v>
      </c>
      <c r="I1937" s="2">
        <v>0</v>
      </c>
      <c r="J1937" s="2">
        <v>5</v>
      </c>
      <c r="K1937" s="2">
        <v>5</v>
      </c>
    </row>
    <row r="1938" spans="1:11">
      <c r="A1938">
        <v>1937</v>
      </c>
      <c r="B1938" s="1">
        <v>40741.833333333336</v>
      </c>
      <c r="C1938">
        <v>3</v>
      </c>
      <c r="D1938">
        <v>0</v>
      </c>
      <c r="E1938">
        <v>1</v>
      </c>
      <c r="F1938">
        <v>29</v>
      </c>
      <c r="G1938">
        <v>58</v>
      </c>
      <c r="H1938" s="9">
        <v>16.997900000000001</v>
      </c>
      <c r="I1938" s="7">
        <v>85</v>
      </c>
      <c r="J1938" s="7">
        <v>177</v>
      </c>
      <c r="K1938" s="2">
        <v>262</v>
      </c>
    </row>
    <row r="1939" spans="1:11">
      <c r="A1939">
        <v>1938</v>
      </c>
      <c r="B1939" s="1">
        <v>40634.75</v>
      </c>
      <c r="C1939">
        <v>2</v>
      </c>
      <c r="D1939">
        <v>0</v>
      </c>
      <c r="E1939">
        <v>1</v>
      </c>
      <c r="F1939">
        <v>8</v>
      </c>
      <c r="G1939">
        <v>46</v>
      </c>
      <c r="H1939" s="9">
        <v>22.002800000000001</v>
      </c>
      <c r="I1939" s="7">
        <v>36</v>
      </c>
      <c r="J1939" s="7">
        <v>205</v>
      </c>
      <c r="K1939" s="2">
        <v>241</v>
      </c>
    </row>
    <row r="1940" spans="1:11">
      <c r="A1940">
        <v>1939</v>
      </c>
      <c r="B1940" s="1">
        <v>40614.666666666664</v>
      </c>
      <c r="C1940">
        <v>1</v>
      </c>
      <c r="D1940">
        <v>0</v>
      </c>
      <c r="E1940">
        <v>1</v>
      </c>
      <c r="F1940">
        <v>14</v>
      </c>
      <c r="G1940">
        <v>41</v>
      </c>
      <c r="H1940" s="9">
        <v>30.002600000000001</v>
      </c>
      <c r="I1940" s="2">
        <v>100</v>
      </c>
      <c r="J1940" s="2">
        <v>144</v>
      </c>
      <c r="K1940" s="2">
        <v>244</v>
      </c>
    </row>
    <row r="1941" spans="1:11">
      <c r="A1941">
        <v>1940</v>
      </c>
      <c r="B1941" s="1">
        <v>41105.291666666664</v>
      </c>
      <c r="C1941">
        <v>3</v>
      </c>
      <c r="D1941">
        <v>0</v>
      </c>
      <c r="E1941">
        <v>1</v>
      </c>
      <c r="F1941">
        <v>26</v>
      </c>
      <c r="G1941">
        <v>79</v>
      </c>
      <c r="H1941" s="9">
        <v>6.0031999999999996</v>
      </c>
      <c r="I1941" s="7">
        <v>17</v>
      </c>
      <c r="J1941" s="7">
        <v>30</v>
      </c>
      <c r="K1941" s="2">
        <v>47</v>
      </c>
    </row>
    <row r="1942" spans="1:11">
      <c r="A1942">
        <v>1941</v>
      </c>
      <c r="B1942" s="1">
        <v>41102.125</v>
      </c>
      <c r="C1942">
        <v>3</v>
      </c>
      <c r="D1942">
        <v>0</v>
      </c>
      <c r="E1942">
        <v>1</v>
      </c>
      <c r="F1942">
        <v>23</v>
      </c>
      <c r="G1942">
        <v>69</v>
      </c>
      <c r="H1942" s="9">
        <v>7.0015000000000001</v>
      </c>
      <c r="I1942" s="7">
        <v>0</v>
      </c>
      <c r="J1942" s="7">
        <v>10</v>
      </c>
      <c r="K1942" s="2">
        <v>10</v>
      </c>
    </row>
    <row r="1943" spans="1:11">
      <c r="A1943">
        <v>1942</v>
      </c>
      <c r="B1943" s="1">
        <v>40898.791666666664</v>
      </c>
      <c r="C1943">
        <v>1</v>
      </c>
      <c r="D1943">
        <v>0</v>
      </c>
      <c r="E1943">
        <v>2</v>
      </c>
      <c r="F1943">
        <v>16</v>
      </c>
      <c r="G1943">
        <v>94</v>
      </c>
      <c r="H1943" s="9">
        <v>22.002800000000001</v>
      </c>
      <c r="I1943" s="7">
        <v>9</v>
      </c>
      <c r="J1943" s="7">
        <v>200</v>
      </c>
      <c r="K1943" s="2">
        <v>209</v>
      </c>
    </row>
    <row r="1944" spans="1:11">
      <c r="A1944">
        <v>1943</v>
      </c>
      <c r="B1944" s="1">
        <v>40912.166666666664</v>
      </c>
      <c r="C1944">
        <v>1</v>
      </c>
      <c r="D1944">
        <v>0</v>
      </c>
      <c r="E1944">
        <v>1</v>
      </c>
      <c r="F1944">
        <v>-8</v>
      </c>
      <c r="G1944">
        <v>41</v>
      </c>
      <c r="H1944" s="9">
        <v>12.997999999999999</v>
      </c>
      <c r="I1944" s="7">
        <v>0</v>
      </c>
      <c r="J1944" s="7">
        <v>2</v>
      </c>
      <c r="K1944" s="2">
        <v>2</v>
      </c>
    </row>
    <row r="1945" spans="1:11">
      <c r="A1945">
        <v>1944</v>
      </c>
      <c r="B1945" s="1">
        <v>40849</v>
      </c>
      <c r="C1945">
        <v>4</v>
      </c>
      <c r="D1945">
        <v>0</v>
      </c>
      <c r="E1945">
        <v>1</v>
      </c>
      <c r="F1945">
        <v>7</v>
      </c>
      <c r="G1945">
        <v>87</v>
      </c>
      <c r="H1945" s="9">
        <v>0</v>
      </c>
      <c r="I1945" s="7">
        <v>0</v>
      </c>
      <c r="J1945" s="7">
        <v>19</v>
      </c>
      <c r="K1945" s="2">
        <v>19</v>
      </c>
    </row>
    <row r="1946" spans="1:11">
      <c r="A1946">
        <v>1945</v>
      </c>
      <c r="B1946" s="1">
        <v>40830.875</v>
      </c>
      <c r="C1946">
        <v>4</v>
      </c>
      <c r="D1946">
        <v>0</v>
      </c>
      <c r="E1946">
        <v>1</v>
      </c>
      <c r="F1946">
        <v>16</v>
      </c>
      <c r="G1946">
        <v>45</v>
      </c>
      <c r="H1946" s="9">
        <v>12.997999999999999</v>
      </c>
      <c r="I1946" s="7">
        <v>22</v>
      </c>
      <c r="J1946" s="7">
        <v>156</v>
      </c>
      <c r="K1946" s="2">
        <v>178</v>
      </c>
    </row>
    <row r="1947" spans="1:11">
      <c r="A1947">
        <v>1946</v>
      </c>
      <c r="B1947" s="1">
        <v>41235.875</v>
      </c>
      <c r="C1947">
        <v>4</v>
      </c>
      <c r="D1947">
        <v>1</v>
      </c>
      <c r="E1947">
        <v>1</v>
      </c>
      <c r="F1947">
        <v>8</v>
      </c>
      <c r="G1947">
        <v>61</v>
      </c>
      <c r="H1947" s="9">
        <v>6.0031999999999996</v>
      </c>
      <c r="I1947" s="7">
        <v>7</v>
      </c>
      <c r="J1947" s="7">
        <v>39</v>
      </c>
      <c r="K1947" s="2">
        <v>46</v>
      </c>
    </row>
    <row r="1948" spans="1:11">
      <c r="A1948">
        <v>1947</v>
      </c>
      <c r="B1948" s="1">
        <v>41041.791666666664</v>
      </c>
      <c r="C1948">
        <v>2</v>
      </c>
      <c r="D1948">
        <v>0</v>
      </c>
      <c r="E1948">
        <v>2</v>
      </c>
      <c r="F1948">
        <v>23</v>
      </c>
      <c r="G1948">
        <v>36</v>
      </c>
      <c r="H1948" s="9">
        <v>11.0014</v>
      </c>
      <c r="I1948" s="7">
        <v>166</v>
      </c>
      <c r="J1948" s="7">
        <v>273</v>
      </c>
      <c r="K1948" s="2">
        <v>439</v>
      </c>
    </row>
    <row r="1949" spans="1:11">
      <c r="A1949">
        <v>1948</v>
      </c>
      <c r="B1949" s="1">
        <v>41111.125</v>
      </c>
      <c r="C1949">
        <v>3</v>
      </c>
      <c r="D1949">
        <v>0</v>
      </c>
      <c r="E1949">
        <v>3</v>
      </c>
      <c r="F1949">
        <v>21.000000000000004</v>
      </c>
      <c r="G1949">
        <v>88</v>
      </c>
      <c r="H1949" s="9">
        <v>16.997900000000001</v>
      </c>
      <c r="I1949" s="7">
        <v>7</v>
      </c>
      <c r="J1949" s="7">
        <v>18</v>
      </c>
      <c r="K1949" s="2">
        <v>25</v>
      </c>
    </row>
    <row r="1950" spans="1:11">
      <c r="A1950">
        <v>1949</v>
      </c>
      <c r="B1950" s="1">
        <v>41233.416666666664</v>
      </c>
      <c r="C1950">
        <v>4</v>
      </c>
      <c r="D1950">
        <v>0</v>
      </c>
      <c r="E1950">
        <v>2</v>
      </c>
      <c r="F1950">
        <v>11</v>
      </c>
      <c r="G1950">
        <v>66</v>
      </c>
      <c r="H1950" s="9">
        <v>6.0031999999999996</v>
      </c>
      <c r="I1950" s="7">
        <v>32</v>
      </c>
      <c r="J1950" s="7">
        <v>144</v>
      </c>
      <c r="K1950" s="2">
        <v>176</v>
      </c>
    </row>
    <row r="1951" spans="1:11">
      <c r="A1951">
        <v>1950</v>
      </c>
      <c r="B1951" s="1">
        <v>40755.291666666664</v>
      </c>
      <c r="C1951">
        <v>3</v>
      </c>
      <c r="D1951">
        <v>0</v>
      </c>
      <c r="E1951">
        <v>1</v>
      </c>
      <c r="F1951">
        <v>28</v>
      </c>
      <c r="G1951">
        <v>58</v>
      </c>
      <c r="H1951" s="9">
        <v>8.9981000000000009</v>
      </c>
      <c r="I1951" s="7">
        <v>19</v>
      </c>
      <c r="J1951" s="7">
        <v>26</v>
      </c>
      <c r="K1951" s="2">
        <v>45</v>
      </c>
    </row>
    <row r="1952" spans="1:11">
      <c r="A1952">
        <v>1951</v>
      </c>
      <c r="B1952" s="1">
        <v>40698.333333333336</v>
      </c>
      <c r="C1952">
        <v>2</v>
      </c>
      <c r="D1952">
        <v>0</v>
      </c>
      <c r="E1952">
        <v>1</v>
      </c>
      <c r="F1952">
        <v>21.000000000000004</v>
      </c>
      <c r="G1952">
        <v>46</v>
      </c>
      <c r="H1952" s="9">
        <v>6.0031999999999996</v>
      </c>
      <c r="I1952" s="7">
        <v>29</v>
      </c>
      <c r="J1952" s="7">
        <v>96</v>
      </c>
      <c r="K1952" s="2">
        <v>125</v>
      </c>
    </row>
    <row r="1953" spans="1:11">
      <c r="A1953">
        <v>1952</v>
      </c>
      <c r="B1953" s="1">
        <v>40558.583333333336</v>
      </c>
      <c r="C1953">
        <v>1</v>
      </c>
      <c r="D1953">
        <v>0</v>
      </c>
      <c r="E1953">
        <v>1</v>
      </c>
      <c r="F1953">
        <v>6.0000000000000018</v>
      </c>
      <c r="G1953">
        <v>39</v>
      </c>
      <c r="H1953" s="9">
        <v>19.001200000000001</v>
      </c>
      <c r="I1953" s="2">
        <v>26</v>
      </c>
      <c r="J1953" s="2">
        <v>92</v>
      </c>
      <c r="K1953" s="2">
        <v>118</v>
      </c>
    </row>
    <row r="1954" spans="1:11">
      <c r="A1954">
        <v>1953</v>
      </c>
      <c r="B1954" s="1">
        <v>41030.083333333336</v>
      </c>
      <c r="C1954">
        <v>2</v>
      </c>
      <c r="D1954">
        <v>0</v>
      </c>
      <c r="E1954">
        <v>2</v>
      </c>
      <c r="F1954">
        <v>16</v>
      </c>
      <c r="G1954">
        <v>72</v>
      </c>
      <c r="H1954" s="9">
        <v>6.0031999999999996</v>
      </c>
      <c r="I1954" s="7">
        <v>1</v>
      </c>
      <c r="J1954" s="7">
        <v>7</v>
      </c>
      <c r="K1954" s="2">
        <v>8</v>
      </c>
    </row>
    <row r="1955" spans="1:11">
      <c r="A1955">
        <v>1954</v>
      </c>
      <c r="B1955" s="1">
        <v>40774.375</v>
      </c>
      <c r="C1955">
        <v>3</v>
      </c>
      <c r="D1955">
        <v>0</v>
      </c>
      <c r="E1955">
        <v>1</v>
      </c>
      <c r="F1955">
        <v>26</v>
      </c>
      <c r="G1955">
        <v>65</v>
      </c>
      <c r="H1955" s="9">
        <v>8.9981000000000009</v>
      </c>
      <c r="I1955" s="7">
        <v>31</v>
      </c>
      <c r="J1955" s="7">
        <v>187</v>
      </c>
      <c r="K1955" s="2">
        <v>218</v>
      </c>
    </row>
    <row r="1956" spans="1:11">
      <c r="A1956">
        <v>1955</v>
      </c>
      <c r="B1956" s="1">
        <v>41001.75</v>
      </c>
      <c r="C1956">
        <v>2</v>
      </c>
      <c r="D1956">
        <v>0</v>
      </c>
      <c r="E1956">
        <v>1</v>
      </c>
      <c r="F1956">
        <v>16</v>
      </c>
      <c r="G1956">
        <v>27</v>
      </c>
      <c r="H1956" s="9">
        <v>16.997900000000001</v>
      </c>
      <c r="I1956" s="7">
        <v>75</v>
      </c>
      <c r="J1956" s="7">
        <v>541</v>
      </c>
      <c r="K1956" s="2">
        <v>616</v>
      </c>
    </row>
    <row r="1957" spans="1:11">
      <c r="A1957">
        <v>1956</v>
      </c>
      <c r="B1957" s="1">
        <v>40791.916666666664</v>
      </c>
      <c r="C1957">
        <v>3</v>
      </c>
      <c r="D1957">
        <v>1</v>
      </c>
      <c r="E1957">
        <v>2</v>
      </c>
      <c r="F1957">
        <v>21.000000000000004</v>
      </c>
      <c r="G1957">
        <v>88</v>
      </c>
      <c r="H1957" s="9">
        <v>39.000700000000002</v>
      </c>
      <c r="I1957" s="7">
        <v>15</v>
      </c>
      <c r="J1957" s="7">
        <v>49</v>
      </c>
      <c r="K1957" s="2">
        <v>64</v>
      </c>
    </row>
    <row r="1958" spans="1:11">
      <c r="A1958">
        <v>1957</v>
      </c>
      <c r="B1958" s="1">
        <v>41020.083333333336</v>
      </c>
      <c r="C1958">
        <v>2</v>
      </c>
      <c r="D1958">
        <v>0</v>
      </c>
      <c r="E1958">
        <v>1</v>
      </c>
      <c r="F1958">
        <v>17</v>
      </c>
      <c r="G1958">
        <v>77</v>
      </c>
      <c r="H1958" s="9">
        <v>8.9981000000000009</v>
      </c>
      <c r="I1958" s="7">
        <v>12</v>
      </c>
      <c r="J1958" s="7">
        <v>69</v>
      </c>
      <c r="K1958" s="2">
        <v>81</v>
      </c>
    </row>
    <row r="1959" spans="1:11">
      <c r="A1959">
        <v>1958</v>
      </c>
      <c r="B1959" s="1">
        <v>41196.041666666664</v>
      </c>
      <c r="C1959">
        <v>4</v>
      </c>
      <c r="D1959">
        <v>0</v>
      </c>
      <c r="E1959">
        <v>1</v>
      </c>
      <c r="F1959">
        <v>12</v>
      </c>
      <c r="G1959">
        <v>77</v>
      </c>
      <c r="H1959" s="9">
        <v>19.001200000000001</v>
      </c>
      <c r="I1959" s="7">
        <v>16</v>
      </c>
      <c r="J1959" s="7">
        <v>96</v>
      </c>
      <c r="K1959" s="2">
        <v>112</v>
      </c>
    </row>
    <row r="1960" spans="1:11">
      <c r="A1960">
        <v>1959</v>
      </c>
      <c r="B1960" s="1">
        <v>40898.875</v>
      </c>
      <c r="C1960">
        <v>1</v>
      </c>
      <c r="D1960">
        <v>0</v>
      </c>
      <c r="E1960">
        <v>1</v>
      </c>
      <c r="F1960">
        <v>16</v>
      </c>
      <c r="G1960">
        <v>88</v>
      </c>
      <c r="H1960" s="9">
        <v>19.001200000000001</v>
      </c>
      <c r="I1960" s="7">
        <v>9</v>
      </c>
      <c r="J1960" s="7">
        <v>114</v>
      </c>
      <c r="K1960" s="2">
        <v>123</v>
      </c>
    </row>
    <row r="1961" spans="1:11">
      <c r="A1961">
        <v>1960</v>
      </c>
      <c r="B1961" s="1">
        <v>40955.458333333336</v>
      </c>
      <c r="C1961">
        <v>1</v>
      </c>
      <c r="D1961">
        <v>0</v>
      </c>
      <c r="E1961">
        <v>3</v>
      </c>
      <c r="F1961">
        <v>7</v>
      </c>
      <c r="G1961">
        <v>70</v>
      </c>
      <c r="H1961" s="9">
        <v>7.0015000000000001</v>
      </c>
      <c r="I1961" s="7">
        <v>2</v>
      </c>
      <c r="J1961" s="7">
        <v>69</v>
      </c>
      <c r="K1961" s="2">
        <v>71</v>
      </c>
    </row>
    <row r="1962" spans="1:11">
      <c r="A1962">
        <v>1961</v>
      </c>
      <c r="B1962" s="1">
        <v>41176.875</v>
      </c>
      <c r="C1962">
        <v>4</v>
      </c>
      <c r="D1962">
        <v>0</v>
      </c>
      <c r="E1962">
        <v>1</v>
      </c>
      <c r="F1962">
        <v>16</v>
      </c>
      <c r="G1962">
        <v>51</v>
      </c>
      <c r="H1962" s="9">
        <v>8.9981000000000009</v>
      </c>
      <c r="I1962" s="7">
        <v>26</v>
      </c>
      <c r="J1962" s="7">
        <v>230</v>
      </c>
      <c r="K1962" s="2">
        <v>256</v>
      </c>
    </row>
    <row r="1963" spans="1:11">
      <c r="A1963">
        <v>1962</v>
      </c>
      <c r="B1963" s="1">
        <v>41085.083333333336</v>
      </c>
      <c r="C1963">
        <v>3</v>
      </c>
      <c r="D1963">
        <v>0</v>
      </c>
      <c r="E1963">
        <v>1</v>
      </c>
      <c r="F1963">
        <v>26</v>
      </c>
      <c r="G1963">
        <v>70</v>
      </c>
      <c r="H1963" s="9">
        <v>15.001300000000001</v>
      </c>
      <c r="I1963" s="7">
        <v>4</v>
      </c>
      <c r="J1963" s="7">
        <v>10</v>
      </c>
      <c r="K1963" s="2">
        <v>14</v>
      </c>
    </row>
    <row r="1964" spans="1:11">
      <c r="A1964">
        <v>1963</v>
      </c>
      <c r="B1964" s="1">
        <v>40582.125</v>
      </c>
      <c r="C1964">
        <v>1</v>
      </c>
      <c r="D1964">
        <v>0</v>
      </c>
      <c r="E1964">
        <v>3</v>
      </c>
      <c r="F1964">
        <v>5.0000000000000018</v>
      </c>
      <c r="G1964">
        <v>93</v>
      </c>
      <c r="H1964" s="9">
        <v>11.0014</v>
      </c>
      <c r="I1964" s="2">
        <v>0</v>
      </c>
      <c r="J1964" s="2">
        <v>1</v>
      </c>
      <c r="K1964" s="2">
        <v>1</v>
      </c>
    </row>
    <row r="1965" spans="1:11">
      <c r="A1965">
        <v>1964</v>
      </c>
      <c r="B1965" s="1">
        <v>40761.416666666664</v>
      </c>
      <c r="C1965">
        <v>3</v>
      </c>
      <c r="D1965">
        <v>0</v>
      </c>
      <c r="E1965">
        <v>2</v>
      </c>
      <c r="F1965">
        <v>28</v>
      </c>
      <c r="G1965">
        <v>70</v>
      </c>
      <c r="H1965" s="9">
        <v>19.001200000000001</v>
      </c>
      <c r="I1965" s="7">
        <v>91</v>
      </c>
      <c r="J1965" s="7">
        <v>198</v>
      </c>
      <c r="K1965" s="2">
        <v>289</v>
      </c>
    </row>
    <row r="1966" spans="1:11">
      <c r="A1966">
        <v>1965</v>
      </c>
      <c r="B1966" s="1">
        <v>41070.916666666664</v>
      </c>
      <c r="C1966">
        <v>2</v>
      </c>
      <c r="D1966">
        <v>0</v>
      </c>
      <c r="E1966">
        <v>1</v>
      </c>
      <c r="F1966">
        <v>26</v>
      </c>
      <c r="G1966">
        <v>65</v>
      </c>
      <c r="H1966" s="9">
        <v>11.0014</v>
      </c>
      <c r="I1966" s="7">
        <v>42</v>
      </c>
      <c r="J1966" s="7">
        <v>117</v>
      </c>
      <c r="K1966" s="2">
        <v>159</v>
      </c>
    </row>
    <row r="1967" spans="1:11">
      <c r="A1967">
        <v>1966</v>
      </c>
      <c r="B1967" s="1">
        <v>41039.541666666664</v>
      </c>
      <c r="C1967">
        <v>2</v>
      </c>
      <c r="D1967">
        <v>0</v>
      </c>
      <c r="E1967">
        <v>1</v>
      </c>
      <c r="F1967">
        <v>18</v>
      </c>
      <c r="G1967">
        <v>39</v>
      </c>
      <c r="H1967" s="9">
        <v>30.002600000000001</v>
      </c>
      <c r="I1967" s="7">
        <v>90</v>
      </c>
      <c r="J1967" s="7">
        <v>228</v>
      </c>
      <c r="K1967" s="2">
        <v>318</v>
      </c>
    </row>
    <row r="1968" spans="1:11">
      <c r="A1968">
        <v>1967</v>
      </c>
      <c r="B1968" s="1">
        <v>41128</v>
      </c>
      <c r="C1968">
        <v>3</v>
      </c>
      <c r="D1968">
        <v>0</v>
      </c>
      <c r="E1968">
        <v>1</v>
      </c>
      <c r="F1968">
        <v>26</v>
      </c>
      <c r="G1968">
        <v>84</v>
      </c>
      <c r="H1968" s="9">
        <v>12.997999999999999</v>
      </c>
      <c r="I1968" s="7">
        <v>15</v>
      </c>
      <c r="J1968" s="7">
        <v>32</v>
      </c>
      <c r="K1968" s="2">
        <v>47</v>
      </c>
    </row>
    <row r="1969" spans="1:11">
      <c r="A1969">
        <v>1968</v>
      </c>
      <c r="B1969" s="1">
        <v>40825.875</v>
      </c>
      <c r="C1969">
        <v>4</v>
      </c>
      <c r="D1969">
        <v>0</v>
      </c>
      <c r="E1969">
        <v>1</v>
      </c>
      <c r="F1969">
        <v>18</v>
      </c>
      <c r="G1969">
        <v>83</v>
      </c>
      <c r="H1969" s="9">
        <v>7.0015000000000001</v>
      </c>
      <c r="I1969" s="7">
        <v>53</v>
      </c>
      <c r="J1969" s="7">
        <v>120</v>
      </c>
      <c r="K1969" s="2">
        <v>173</v>
      </c>
    </row>
    <row r="1970" spans="1:11">
      <c r="A1970">
        <v>1969</v>
      </c>
      <c r="B1970" s="1">
        <v>40774.166666666664</v>
      </c>
      <c r="C1970">
        <v>3</v>
      </c>
      <c r="D1970">
        <v>0</v>
      </c>
      <c r="E1970">
        <v>1</v>
      </c>
      <c r="F1970">
        <v>23</v>
      </c>
      <c r="G1970">
        <v>83</v>
      </c>
      <c r="H1970" s="9">
        <v>0</v>
      </c>
      <c r="I1970" s="7">
        <v>1</v>
      </c>
      <c r="J1970" s="7">
        <v>6</v>
      </c>
      <c r="K1970" s="2">
        <v>7</v>
      </c>
    </row>
    <row r="1971" spans="1:11">
      <c r="A1971">
        <v>1970</v>
      </c>
      <c r="B1971" s="1">
        <v>41134.041666666664</v>
      </c>
      <c r="C1971">
        <v>3</v>
      </c>
      <c r="D1971">
        <v>0</v>
      </c>
      <c r="E1971">
        <v>1</v>
      </c>
      <c r="F1971">
        <v>23.999999999999993</v>
      </c>
      <c r="G1971">
        <v>65</v>
      </c>
      <c r="H1971" s="9">
        <v>6.0031999999999996</v>
      </c>
      <c r="I1971" s="7">
        <v>3</v>
      </c>
      <c r="J1971" s="7">
        <v>11</v>
      </c>
      <c r="K1971" s="2">
        <v>14</v>
      </c>
    </row>
    <row r="1972" spans="1:11">
      <c r="A1972">
        <v>1971</v>
      </c>
      <c r="B1972" s="1">
        <v>40578.416666666664</v>
      </c>
      <c r="C1972">
        <v>1</v>
      </c>
      <c r="D1972">
        <v>0</v>
      </c>
      <c r="E1972">
        <v>2</v>
      </c>
      <c r="F1972">
        <v>1</v>
      </c>
      <c r="G1972">
        <v>51</v>
      </c>
      <c r="H1972" s="9">
        <v>8.9981000000000009</v>
      </c>
      <c r="I1972" s="2">
        <v>5</v>
      </c>
      <c r="J1972" s="2">
        <v>46</v>
      </c>
      <c r="K1972" s="2">
        <v>51</v>
      </c>
    </row>
    <row r="1973" spans="1:11">
      <c r="A1973">
        <v>1972</v>
      </c>
      <c r="B1973" s="1">
        <v>40915.791666666664</v>
      </c>
      <c r="C1973">
        <v>1</v>
      </c>
      <c r="D1973">
        <v>0</v>
      </c>
      <c r="E1973">
        <v>1</v>
      </c>
      <c r="F1973">
        <v>17</v>
      </c>
      <c r="G1973">
        <v>42</v>
      </c>
      <c r="H1973" s="9">
        <v>7.0015000000000001</v>
      </c>
      <c r="I1973" s="7">
        <v>44</v>
      </c>
      <c r="J1973" s="7">
        <v>171</v>
      </c>
      <c r="K1973" s="2">
        <v>215</v>
      </c>
    </row>
    <row r="1974" spans="1:11">
      <c r="A1974">
        <v>1973</v>
      </c>
      <c r="B1974" s="1">
        <v>41041.75</v>
      </c>
      <c r="C1974">
        <v>2</v>
      </c>
      <c r="D1974">
        <v>0</v>
      </c>
      <c r="E1974">
        <v>2</v>
      </c>
      <c r="F1974">
        <v>23.999999999999993</v>
      </c>
      <c r="G1974">
        <v>31</v>
      </c>
      <c r="H1974" s="9">
        <v>12.997999999999999</v>
      </c>
      <c r="I1974" s="7">
        <v>164</v>
      </c>
      <c r="J1974" s="7">
        <v>382</v>
      </c>
      <c r="K1974" s="2">
        <v>546</v>
      </c>
    </row>
    <row r="1975" spans="1:11">
      <c r="A1975">
        <v>1974</v>
      </c>
      <c r="B1975" s="1">
        <v>40649.666666666664</v>
      </c>
      <c r="C1975">
        <v>2</v>
      </c>
      <c r="D1975">
        <v>0</v>
      </c>
      <c r="E1975">
        <v>3</v>
      </c>
      <c r="F1975">
        <v>16</v>
      </c>
      <c r="G1975">
        <v>88</v>
      </c>
      <c r="H1975" s="9">
        <v>31.000900000000001</v>
      </c>
      <c r="I1975" s="7">
        <v>6</v>
      </c>
      <c r="J1975" s="7">
        <v>27</v>
      </c>
      <c r="K1975" s="2">
        <v>33</v>
      </c>
    </row>
    <row r="1976" spans="1:11">
      <c r="A1976">
        <v>1975</v>
      </c>
      <c r="B1976" s="1">
        <v>40623.916666666664</v>
      </c>
      <c r="C1976">
        <v>2</v>
      </c>
      <c r="D1976">
        <v>0</v>
      </c>
      <c r="E1976">
        <v>1</v>
      </c>
      <c r="F1976">
        <v>14</v>
      </c>
      <c r="G1976">
        <v>88</v>
      </c>
      <c r="H1976" s="9">
        <v>15.001300000000001</v>
      </c>
      <c r="I1976" s="2">
        <v>18</v>
      </c>
      <c r="J1976" s="2">
        <v>60</v>
      </c>
      <c r="K1976" s="2">
        <v>78</v>
      </c>
    </row>
    <row r="1977" spans="1:11">
      <c r="A1977">
        <v>1976</v>
      </c>
      <c r="B1977" s="1">
        <v>40778.625</v>
      </c>
      <c r="C1977">
        <v>3</v>
      </c>
      <c r="D1977">
        <v>0</v>
      </c>
      <c r="E1977">
        <v>1</v>
      </c>
      <c r="F1977">
        <v>27</v>
      </c>
      <c r="G1977">
        <v>34</v>
      </c>
      <c r="H1977" s="9">
        <v>15.001300000000001</v>
      </c>
      <c r="I1977" s="7">
        <v>175</v>
      </c>
      <c r="J1977" s="7">
        <v>422</v>
      </c>
      <c r="K1977" s="2">
        <v>597</v>
      </c>
    </row>
    <row r="1978" spans="1:11">
      <c r="A1978">
        <v>1977</v>
      </c>
      <c r="B1978" s="1">
        <v>40894.416666666664</v>
      </c>
      <c r="C1978">
        <v>4</v>
      </c>
      <c r="D1978">
        <v>0</v>
      </c>
      <c r="E1978">
        <v>2</v>
      </c>
      <c r="F1978">
        <v>4</v>
      </c>
      <c r="G1978">
        <v>52</v>
      </c>
      <c r="H1978" s="9">
        <v>19.001200000000001</v>
      </c>
      <c r="I1978" s="7">
        <v>10</v>
      </c>
      <c r="J1978" s="7">
        <v>171</v>
      </c>
      <c r="K1978" s="2">
        <v>181</v>
      </c>
    </row>
    <row r="1979" spans="1:11">
      <c r="A1979">
        <v>1978</v>
      </c>
      <c r="B1979" s="1">
        <v>40718.583333333336</v>
      </c>
      <c r="C1979">
        <v>3</v>
      </c>
      <c r="D1979">
        <v>0</v>
      </c>
      <c r="E1979">
        <v>1</v>
      </c>
      <c r="F1979">
        <v>30</v>
      </c>
      <c r="G1979">
        <v>43</v>
      </c>
      <c r="H1979" s="9">
        <v>19.001200000000001</v>
      </c>
      <c r="I1979" s="7">
        <v>67</v>
      </c>
      <c r="J1979" s="7">
        <v>162</v>
      </c>
      <c r="K1979" s="2">
        <v>229</v>
      </c>
    </row>
    <row r="1980" spans="1:11">
      <c r="A1980">
        <v>1979</v>
      </c>
      <c r="B1980" s="3">
        <v>40909</v>
      </c>
      <c r="C1980" s="4">
        <v>1</v>
      </c>
      <c r="D1980" s="4">
        <v>0</v>
      </c>
      <c r="E1980" s="4">
        <v>1</v>
      </c>
      <c r="F1980">
        <v>9</v>
      </c>
      <c r="G1980" s="4">
        <v>66</v>
      </c>
      <c r="H1980" s="10">
        <v>0</v>
      </c>
      <c r="I1980" s="7">
        <v>5</v>
      </c>
      <c r="J1980" s="7">
        <v>43</v>
      </c>
      <c r="K1980" s="2">
        <v>48</v>
      </c>
    </row>
    <row r="1981" spans="1:11">
      <c r="A1981">
        <v>1980</v>
      </c>
      <c r="B1981" s="1">
        <v>41096.416666666664</v>
      </c>
      <c r="C1981">
        <v>3</v>
      </c>
      <c r="D1981">
        <v>0</v>
      </c>
      <c r="E1981">
        <v>1</v>
      </c>
      <c r="F1981">
        <v>34</v>
      </c>
      <c r="G1981">
        <v>30</v>
      </c>
      <c r="H1981" s="9">
        <v>0</v>
      </c>
      <c r="I1981" s="7">
        <v>80</v>
      </c>
      <c r="J1981" s="7">
        <v>130</v>
      </c>
      <c r="K1981" s="2">
        <v>210</v>
      </c>
    </row>
    <row r="1982" spans="1:11">
      <c r="A1982">
        <v>1981</v>
      </c>
      <c r="B1982" s="1">
        <v>41113.791666666664</v>
      </c>
      <c r="C1982">
        <v>3</v>
      </c>
      <c r="D1982">
        <v>0</v>
      </c>
      <c r="E1982">
        <v>1</v>
      </c>
      <c r="F1982">
        <v>31</v>
      </c>
      <c r="G1982">
        <v>52</v>
      </c>
      <c r="H1982" s="9">
        <v>16.997900000000001</v>
      </c>
      <c r="I1982" s="7">
        <v>94</v>
      </c>
      <c r="J1982" s="7">
        <v>488</v>
      </c>
      <c r="K1982" s="2">
        <v>582</v>
      </c>
    </row>
    <row r="1983" spans="1:11">
      <c r="A1983">
        <v>1982</v>
      </c>
      <c r="B1983" s="1">
        <v>40802.083333333336</v>
      </c>
      <c r="C1983">
        <v>3</v>
      </c>
      <c r="D1983">
        <v>0</v>
      </c>
      <c r="E1983">
        <v>1</v>
      </c>
      <c r="F1983">
        <v>11</v>
      </c>
      <c r="G1983">
        <v>71</v>
      </c>
      <c r="H1983" s="9">
        <v>19.001200000000001</v>
      </c>
      <c r="I1983" s="7">
        <v>3</v>
      </c>
      <c r="J1983" s="7">
        <v>7</v>
      </c>
      <c r="K1983" s="2">
        <v>10</v>
      </c>
    </row>
    <row r="1984" spans="1:11">
      <c r="A1984">
        <v>1983</v>
      </c>
      <c r="B1984" s="1">
        <v>41051.875</v>
      </c>
      <c r="C1984">
        <v>2</v>
      </c>
      <c r="D1984">
        <v>0</v>
      </c>
      <c r="E1984">
        <v>1</v>
      </c>
      <c r="F1984">
        <v>22</v>
      </c>
      <c r="G1984">
        <v>78</v>
      </c>
      <c r="H1984" s="9">
        <v>8.9981000000000009</v>
      </c>
      <c r="I1984" s="7">
        <v>28</v>
      </c>
      <c r="J1984" s="7">
        <v>232</v>
      </c>
      <c r="K1984" s="2">
        <v>260</v>
      </c>
    </row>
    <row r="1985" spans="1:11">
      <c r="A1985">
        <v>1984</v>
      </c>
      <c r="B1985" s="1">
        <v>40986.041666666664</v>
      </c>
      <c r="C1985">
        <v>1</v>
      </c>
      <c r="D1985">
        <v>0</v>
      </c>
      <c r="E1985">
        <v>1</v>
      </c>
      <c r="F1985">
        <v>14</v>
      </c>
      <c r="G1985">
        <v>82</v>
      </c>
      <c r="H1985" s="9">
        <v>8.9981000000000009</v>
      </c>
      <c r="I1985" s="7">
        <v>25</v>
      </c>
      <c r="J1985" s="7">
        <v>88</v>
      </c>
      <c r="K1985" s="2">
        <v>113</v>
      </c>
    </row>
    <row r="1986" spans="1:11">
      <c r="A1986">
        <v>1985</v>
      </c>
      <c r="B1986" s="1">
        <v>40684.875</v>
      </c>
      <c r="C1986">
        <v>2</v>
      </c>
      <c r="D1986">
        <v>0</v>
      </c>
      <c r="E1986">
        <v>1</v>
      </c>
      <c r="F1986">
        <v>22</v>
      </c>
      <c r="G1986">
        <v>61</v>
      </c>
      <c r="H1986" s="9">
        <v>7.0015000000000001</v>
      </c>
      <c r="I1986" s="7">
        <v>77</v>
      </c>
      <c r="J1986" s="7">
        <v>150</v>
      </c>
      <c r="K1986" s="2">
        <v>227</v>
      </c>
    </row>
    <row r="1987" spans="1:11">
      <c r="A1987">
        <v>1986</v>
      </c>
      <c r="B1987" s="1">
        <v>41159.916666666664</v>
      </c>
      <c r="C1987">
        <v>3</v>
      </c>
      <c r="D1987">
        <v>0</v>
      </c>
      <c r="E1987">
        <v>1</v>
      </c>
      <c r="F1987">
        <v>26</v>
      </c>
      <c r="G1987">
        <v>74</v>
      </c>
      <c r="H1987" s="9">
        <v>15.001300000000001</v>
      </c>
      <c r="I1987" s="7">
        <v>52</v>
      </c>
      <c r="J1987" s="7">
        <v>247</v>
      </c>
      <c r="K1987" s="2">
        <v>299</v>
      </c>
    </row>
    <row r="1988" spans="1:11">
      <c r="A1988">
        <v>1987</v>
      </c>
      <c r="B1988" s="1">
        <v>40637.708333333336</v>
      </c>
      <c r="C1988">
        <v>2</v>
      </c>
      <c r="D1988">
        <v>0</v>
      </c>
      <c r="E1988">
        <v>1</v>
      </c>
      <c r="F1988">
        <v>28</v>
      </c>
      <c r="G1988">
        <v>23</v>
      </c>
      <c r="H1988" s="9">
        <v>40.997300000000003</v>
      </c>
      <c r="I1988" s="7">
        <v>83</v>
      </c>
      <c r="J1988" s="7">
        <v>283</v>
      </c>
      <c r="K1988" s="2">
        <v>366</v>
      </c>
    </row>
    <row r="1989" spans="1:11">
      <c r="A1989">
        <v>1988</v>
      </c>
      <c r="B1989" s="1">
        <v>40582.666666666664</v>
      </c>
      <c r="C1989">
        <v>1</v>
      </c>
      <c r="D1989">
        <v>0</v>
      </c>
      <c r="E1989">
        <v>1</v>
      </c>
      <c r="F1989">
        <v>2</v>
      </c>
      <c r="G1989">
        <v>35</v>
      </c>
      <c r="H1989" s="9">
        <v>35.000799999999998</v>
      </c>
      <c r="I1989" s="2">
        <v>4</v>
      </c>
      <c r="J1989" s="2">
        <v>79</v>
      </c>
      <c r="K1989" s="2">
        <v>83</v>
      </c>
    </row>
    <row r="1990" spans="1:11">
      <c r="A1990">
        <v>1989</v>
      </c>
      <c r="B1990" s="1">
        <v>40564.791666666664</v>
      </c>
      <c r="C1990">
        <v>1</v>
      </c>
      <c r="D1990">
        <v>0</v>
      </c>
      <c r="E1990">
        <v>1</v>
      </c>
      <c r="F1990">
        <v>-3</v>
      </c>
      <c r="G1990">
        <v>30</v>
      </c>
      <c r="H1990" s="9">
        <v>22.002800000000001</v>
      </c>
      <c r="I1990" s="2">
        <v>3</v>
      </c>
      <c r="J1990" s="2">
        <v>93</v>
      </c>
      <c r="K1990" s="2">
        <v>96</v>
      </c>
    </row>
    <row r="1991" spans="1:11">
      <c r="A1991">
        <v>1990</v>
      </c>
      <c r="B1991" s="1">
        <v>40763.291666666664</v>
      </c>
      <c r="C1991">
        <v>3</v>
      </c>
      <c r="D1991">
        <v>0</v>
      </c>
      <c r="E1991">
        <v>1</v>
      </c>
      <c r="F1991">
        <v>27</v>
      </c>
      <c r="G1991">
        <v>62</v>
      </c>
      <c r="H1991" s="9">
        <v>19.999500000000001</v>
      </c>
      <c r="I1991" s="7">
        <v>18</v>
      </c>
      <c r="J1991" s="7">
        <v>245</v>
      </c>
      <c r="K1991" s="2">
        <v>263</v>
      </c>
    </row>
    <row r="1992" spans="1:11">
      <c r="A1992">
        <v>1991</v>
      </c>
      <c r="B1992" s="1">
        <v>40918.416666666664</v>
      </c>
      <c r="C1992">
        <v>1</v>
      </c>
      <c r="D1992">
        <v>0</v>
      </c>
      <c r="E1992">
        <v>2</v>
      </c>
      <c r="F1992">
        <v>0</v>
      </c>
      <c r="G1992">
        <v>93</v>
      </c>
      <c r="H1992" s="9">
        <v>11.0014</v>
      </c>
      <c r="I1992" s="7">
        <v>3</v>
      </c>
      <c r="J1992" s="7">
        <v>79</v>
      </c>
      <c r="K1992" s="2">
        <v>82</v>
      </c>
    </row>
    <row r="1993" spans="1:11">
      <c r="A1993">
        <v>1992</v>
      </c>
      <c r="B1993" s="1">
        <v>40575.375</v>
      </c>
      <c r="C1993">
        <v>1</v>
      </c>
      <c r="D1993">
        <v>0</v>
      </c>
      <c r="E1993">
        <v>2</v>
      </c>
      <c r="F1993">
        <v>-1</v>
      </c>
      <c r="G1993">
        <v>93</v>
      </c>
      <c r="H1993" s="9">
        <v>0</v>
      </c>
      <c r="I1993" s="2">
        <v>2</v>
      </c>
      <c r="J1993" s="2">
        <v>114</v>
      </c>
      <c r="K1993" s="2">
        <v>116</v>
      </c>
    </row>
    <row r="1994" spans="1:11">
      <c r="A1994">
        <v>1993</v>
      </c>
      <c r="B1994" s="1">
        <v>40819.083333333336</v>
      </c>
      <c r="C1994">
        <v>4</v>
      </c>
      <c r="D1994">
        <v>0</v>
      </c>
      <c r="E1994">
        <v>1</v>
      </c>
      <c r="F1994">
        <v>9</v>
      </c>
      <c r="G1994">
        <v>76</v>
      </c>
      <c r="H1994" s="9">
        <v>7.0015000000000001</v>
      </c>
      <c r="I1994" s="7">
        <v>0</v>
      </c>
      <c r="J1994" s="7">
        <v>4</v>
      </c>
      <c r="K1994" s="2">
        <v>4</v>
      </c>
    </row>
    <row r="1995" spans="1:11">
      <c r="A1995">
        <v>1994</v>
      </c>
      <c r="B1995" s="1">
        <v>41177.5</v>
      </c>
      <c r="C1995">
        <v>4</v>
      </c>
      <c r="D1995">
        <v>0</v>
      </c>
      <c r="E1995">
        <v>1</v>
      </c>
      <c r="F1995">
        <v>22</v>
      </c>
      <c r="G1995">
        <v>43</v>
      </c>
      <c r="H1995" s="9">
        <v>19.001200000000001</v>
      </c>
      <c r="I1995" s="7">
        <v>69</v>
      </c>
      <c r="J1995" s="7">
        <v>233</v>
      </c>
      <c r="K1995" s="2">
        <v>302</v>
      </c>
    </row>
    <row r="1996" spans="1:11">
      <c r="A1996">
        <v>1995</v>
      </c>
      <c r="B1996" s="1">
        <v>41035.041666666664</v>
      </c>
      <c r="C1996">
        <v>2</v>
      </c>
      <c r="D1996">
        <v>0</v>
      </c>
      <c r="E1996">
        <v>2</v>
      </c>
      <c r="F1996">
        <v>18</v>
      </c>
      <c r="G1996">
        <v>83</v>
      </c>
      <c r="H1996" s="9">
        <v>15.001300000000001</v>
      </c>
      <c r="I1996" s="7">
        <v>37</v>
      </c>
      <c r="J1996" s="7">
        <v>84</v>
      </c>
      <c r="K1996" s="2">
        <v>121</v>
      </c>
    </row>
    <row r="1997" spans="1:11">
      <c r="A1997">
        <v>1996</v>
      </c>
      <c r="B1997" s="1">
        <v>40715.875</v>
      </c>
      <c r="C1997">
        <v>3</v>
      </c>
      <c r="D1997">
        <v>0</v>
      </c>
      <c r="E1997">
        <v>1</v>
      </c>
      <c r="F1997">
        <v>27</v>
      </c>
      <c r="G1997">
        <v>74</v>
      </c>
      <c r="H1997" s="9">
        <v>12.997999999999999</v>
      </c>
      <c r="I1997" s="7">
        <v>38</v>
      </c>
      <c r="J1997" s="7">
        <v>191</v>
      </c>
      <c r="K1997" s="2">
        <v>229</v>
      </c>
    </row>
    <row r="1998" spans="1:11">
      <c r="A1998">
        <v>1997</v>
      </c>
      <c r="B1998" s="1">
        <v>40861.125</v>
      </c>
      <c r="C1998">
        <v>4</v>
      </c>
      <c r="D1998">
        <v>0</v>
      </c>
      <c r="E1998">
        <v>1</v>
      </c>
      <c r="F1998">
        <v>13</v>
      </c>
      <c r="G1998">
        <v>67</v>
      </c>
      <c r="H1998" s="9">
        <v>19.001200000000001</v>
      </c>
      <c r="I1998" s="7">
        <v>4</v>
      </c>
      <c r="J1998" s="7">
        <v>3</v>
      </c>
      <c r="K1998" s="2">
        <v>7</v>
      </c>
    </row>
    <row r="1999" spans="1:11">
      <c r="A1999">
        <v>1998</v>
      </c>
      <c r="B1999" s="1">
        <v>40660.625</v>
      </c>
      <c r="C1999">
        <v>2</v>
      </c>
      <c r="D1999">
        <v>0</v>
      </c>
      <c r="E1999">
        <v>1</v>
      </c>
      <c r="F1999">
        <v>26</v>
      </c>
      <c r="G1999">
        <v>65</v>
      </c>
      <c r="H1999" s="9">
        <v>32.997500000000002</v>
      </c>
      <c r="I1999" s="7">
        <v>18</v>
      </c>
      <c r="J1999" s="7">
        <v>120</v>
      </c>
      <c r="K1999" s="2">
        <v>138</v>
      </c>
    </row>
    <row r="2000" spans="1:11">
      <c r="A2000">
        <v>1999</v>
      </c>
      <c r="B2000" s="1">
        <v>40926.291666666664</v>
      </c>
      <c r="C2000">
        <v>1</v>
      </c>
      <c r="D2000">
        <v>0</v>
      </c>
      <c r="E2000">
        <v>1</v>
      </c>
      <c r="F2000">
        <v>7</v>
      </c>
      <c r="G2000">
        <v>42</v>
      </c>
      <c r="H2000" s="9">
        <v>23.999400000000001</v>
      </c>
      <c r="I2000" s="7">
        <v>1</v>
      </c>
      <c r="J2000" s="7">
        <v>261</v>
      </c>
      <c r="K2000" s="2">
        <v>262</v>
      </c>
    </row>
    <row r="2001" spans="1:11">
      <c r="A2001">
        <v>2000</v>
      </c>
      <c r="B2001" s="1">
        <v>40737.208333333336</v>
      </c>
      <c r="C2001">
        <v>3</v>
      </c>
      <c r="D2001">
        <v>0</v>
      </c>
      <c r="E2001">
        <v>1</v>
      </c>
      <c r="F2001">
        <v>28</v>
      </c>
      <c r="G2001">
        <v>58</v>
      </c>
      <c r="H2001" s="9">
        <v>12.997999999999999</v>
      </c>
      <c r="I2001" s="7">
        <v>4</v>
      </c>
      <c r="J2001" s="7">
        <v>22</v>
      </c>
      <c r="K2001" s="2">
        <v>26</v>
      </c>
    </row>
    <row r="2002" spans="1:11">
      <c r="A2002">
        <v>2001</v>
      </c>
      <c r="B2002" s="1">
        <v>40913.916666666664</v>
      </c>
      <c r="C2002">
        <v>1</v>
      </c>
      <c r="D2002">
        <v>0</v>
      </c>
      <c r="E2002">
        <v>1</v>
      </c>
      <c r="F2002">
        <v>4</v>
      </c>
      <c r="G2002">
        <v>60</v>
      </c>
      <c r="H2002" s="9">
        <v>11.0014</v>
      </c>
      <c r="I2002" s="7">
        <v>1</v>
      </c>
      <c r="J2002" s="7">
        <v>70</v>
      </c>
      <c r="K2002" s="2">
        <v>71</v>
      </c>
    </row>
    <row r="2003" spans="1:11">
      <c r="A2003">
        <v>2002</v>
      </c>
      <c r="B2003" s="1">
        <v>40833</v>
      </c>
      <c r="C2003">
        <v>4</v>
      </c>
      <c r="D2003">
        <v>0</v>
      </c>
      <c r="E2003">
        <v>1</v>
      </c>
      <c r="F2003">
        <v>18</v>
      </c>
      <c r="G2003">
        <v>56</v>
      </c>
      <c r="H2003" s="9">
        <v>22.002800000000001</v>
      </c>
      <c r="I2003" s="7">
        <v>12</v>
      </c>
      <c r="J2003" s="7">
        <v>25</v>
      </c>
      <c r="K2003" s="2">
        <v>37</v>
      </c>
    </row>
    <row r="2004" spans="1:11">
      <c r="A2004">
        <v>2003</v>
      </c>
      <c r="B2004" s="1">
        <v>40963.291666666664</v>
      </c>
      <c r="C2004">
        <v>1</v>
      </c>
      <c r="D2004">
        <v>0</v>
      </c>
      <c r="E2004">
        <v>2</v>
      </c>
      <c r="F2004">
        <v>11</v>
      </c>
      <c r="G2004">
        <v>76</v>
      </c>
      <c r="H2004" s="9">
        <v>15.001300000000001</v>
      </c>
      <c r="I2004" s="7">
        <v>7</v>
      </c>
      <c r="J2004" s="7">
        <v>263</v>
      </c>
      <c r="K2004" s="2">
        <v>270</v>
      </c>
    </row>
    <row r="2005" spans="1:11">
      <c r="A2005">
        <v>2004</v>
      </c>
      <c r="B2005" s="1">
        <v>40758</v>
      </c>
      <c r="C2005">
        <v>3</v>
      </c>
      <c r="D2005">
        <v>0</v>
      </c>
      <c r="E2005">
        <v>2</v>
      </c>
      <c r="F2005">
        <v>31</v>
      </c>
      <c r="G2005">
        <v>49</v>
      </c>
      <c r="H2005" s="9">
        <v>11.0014</v>
      </c>
      <c r="I2005" s="7">
        <v>11</v>
      </c>
      <c r="J2005" s="7">
        <v>32</v>
      </c>
      <c r="K2005" s="2">
        <v>43</v>
      </c>
    </row>
    <row r="2006" spans="1:11">
      <c r="A2006">
        <v>2005</v>
      </c>
      <c r="B2006" s="1">
        <v>41161.166666666664</v>
      </c>
      <c r="C2006">
        <v>3</v>
      </c>
      <c r="D2006">
        <v>0</v>
      </c>
      <c r="E2006">
        <v>1</v>
      </c>
      <c r="F2006">
        <v>17</v>
      </c>
      <c r="G2006">
        <v>77</v>
      </c>
      <c r="H2006" s="9">
        <v>16.997900000000001</v>
      </c>
      <c r="I2006" s="7">
        <v>12</v>
      </c>
      <c r="J2006" s="7">
        <v>16</v>
      </c>
      <c r="K2006" s="2">
        <v>28</v>
      </c>
    </row>
    <row r="2007" spans="1:11">
      <c r="A2007">
        <v>2006</v>
      </c>
      <c r="B2007" s="1">
        <v>40631.208333333336</v>
      </c>
      <c r="C2007">
        <v>2</v>
      </c>
      <c r="D2007">
        <v>0</v>
      </c>
      <c r="E2007">
        <v>1</v>
      </c>
      <c r="F2007">
        <v>2</v>
      </c>
      <c r="G2007">
        <v>37</v>
      </c>
      <c r="H2007" s="9">
        <v>16.997900000000001</v>
      </c>
      <c r="I2007" s="2">
        <v>0</v>
      </c>
      <c r="J2007" s="2">
        <v>8</v>
      </c>
      <c r="K2007" s="2">
        <v>8</v>
      </c>
    </row>
    <row r="2008" spans="1:11">
      <c r="A2008">
        <v>2007</v>
      </c>
      <c r="B2008" s="1">
        <v>41073.333333333336</v>
      </c>
      <c r="C2008">
        <v>2</v>
      </c>
      <c r="D2008">
        <v>0</v>
      </c>
      <c r="E2008">
        <v>2</v>
      </c>
      <c r="F2008">
        <v>22</v>
      </c>
      <c r="G2008">
        <v>73</v>
      </c>
      <c r="H2008" s="9">
        <v>35.000799999999998</v>
      </c>
      <c r="I2008" s="7">
        <v>41</v>
      </c>
      <c r="J2008" s="7">
        <v>672</v>
      </c>
      <c r="K2008" s="2">
        <v>713</v>
      </c>
    </row>
    <row r="2009" spans="1:11">
      <c r="A2009">
        <v>2008</v>
      </c>
      <c r="B2009" s="1">
        <v>40589.625</v>
      </c>
      <c r="C2009">
        <v>1</v>
      </c>
      <c r="D2009">
        <v>0</v>
      </c>
      <c r="E2009">
        <v>1</v>
      </c>
      <c r="F2009">
        <v>8</v>
      </c>
      <c r="G2009">
        <v>19</v>
      </c>
      <c r="H2009" s="9">
        <v>11.0014</v>
      </c>
      <c r="I2009" s="2">
        <v>11</v>
      </c>
      <c r="J2009" s="2">
        <v>74</v>
      </c>
      <c r="K2009" s="2">
        <v>85</v>
      </c>
    </row>
    <row r="2010" spans="1:11">
      <c r="A2010">
        <v>2009</v>
      </c>
      <c r="B2010" s="1">
        <v>41039.375</v>
      </c>
      <c r="C2010">
        <v>2</v>
      </c>
      <c r="D2010">
        <v>0</v>
      </c>
      <c r="E2010">
        <v>1</v>
      </c>
      <c r="F2010">
        <v>16</v>
      </c>
      <c r="G2010">
        <v>59</v>
      </c>
      <c r="H2010" s="9">
        <v>31.000900000000001</v>
      </c>
      <c r="I2010" s="7">
        <v>62</v>
      </c>
      <c r="J2010" s="7">
        <v>299</v>
      </c>
      <c r="K2010" s="2">
        <v>361</v>
      </c>
    </row>
    <row r="2011" spans="1:11">
      <c r="A2011">
        <v>2010</v>
      </c>
      <c r="B2011" s="1">
        <v>40863.708333333336</v>
      </c>
      <c r="C2011">
        <v>4</v>
      </c>
      <c r="D2011">
        <v>0</v>
      </c>
      <c r="E2011">
        <v>2</v>
      </c>
      <c r="F2011">
        <v>15</v>
      </c>
      <c r="G2011">
        <v>88</v>
      </c>
      <c r="H2011" s="9">
        <v>12.997999999999999</v>
      </c>
      <c r="I2011" s="7">
        <v>17</v>
      </c>
      <c r="J2011" s="7">
        <v>216</v>
      </c>
      <c r="K2011" s="2">
        <v>233</v>
      </c>
    </row>
    <row r="2012" spans="1:11">
      <c r="A2012">
        <v>2011</v>
      </c>
      <c r="B2012" s="1">
        <v>41056.625</v>
      </c>
      <c r="C2012">
        <v>2</v>
      </c>
      <c r="D2012">
        <v>0</v>
      </c>
      <c r="E2012">
        <v>1</v>
      </c>
      <c r="F2012">
        <v>30</v>
      </c>
      <c r="G2012">
        <v>52</v>
      </c>
      <c r="H2012" s="9">
        <v>19.001200000000001</v>
      </c>
      <c r="I2012" s="7">
        <v>290</v>
      </c>
      <c r="J2012" s="7">
        <v>245</v>
      </c>
      <c r="K2012" s="2">
        <v>535</v>
      </c>
    </row>
    <row r="2013" spans="1:11">
      <c r="A2013">
        <v>2012</v>
      </c>
      <c r="B2013" s="1">
        <v>40620.5</v>
      </c>
      <c r="C2013">
        <v>1</v>
      </c>
      <c r="D2013">
        <v>0</v>
      </c>
      <c r="E2013">
        <v>2</v>
      </c>
      <c r="F2013">
        <v>19.000000000000004</v>
      </c>
      <c r="G2013">
        <v>49</v>
      </c>
      <c r="H2013" s="9">
        <v>23.999400000000001</v>
      </c>
      <c r="I2013" s="2">
        <v>72</v>
      </c>
      <c r="J2013" s="2">
        <v>123</v>
      </c>
      <c r="K2013" s="2">
        <v>195</v>
      </c>
    </row>
    <row r="2014" spans="1:11">
      <c r="A2014">
        <v>2013</v>
      </c>
      <c r="B2014" s="1">
        <v>41089.25</v>
      </c>
      <c r="C2014">
        <v>3</v>
      </c>
      <c r="D2014">
        <v>0</v>
      </c>
      <c r="E2014">
        <v>2</v>
      </c>
      <c r="F2014">
        <v>26</v>
      </c>
      <c r="G2014">
        <v>61</v>
      </c>
      <c r="H2014" s="9">
        <v>11.0014</v>
      </c>
      <c r="I2014" s="7">
        <v>15</v>
      </c>
      <c r="J2014" s="7">
        <v>147</v>
      </c>
      <c r="K2014" s="2">
        <v>162</v>
      </c>
    </row>
    <row r="2015" spans="1:11">
      <c r="A2015">
        <v>2014</v>
      </c>
      <c r="B2015" s="1">
        <v>41003.5</v>
      </c>
      <c r="C2015">
        <v>2</v>
      </c>
      <c r="D2015">
        <v>0</v>
      </c>
      <c r="E2015">
        <v>2</v>
      </c>
      <c r="F2015">
        <v>21.000000000000004</v>
      </c>
      <c r="G2015">
        <v>46</v>
      </c>
      <c r="H2015" s="9">
        <v>27.999300000000002</v>
      </c>
      <c r="I2015" s="7">
        <v>73</v>
      </c>
      <c r="J2015" s="7">
        <v>210</v>
      </c>
      <c r="K2015" s="2">
        <v>283</v>
      </c>
    </row>
    <row r="2016" spans="1:11">
      <c r="A2016">
        <v>2015</v>
      </c>
      <c r="B2016" s="1">
        <v>40721.833333333336</v>
      </c>
      <c r="C2016">
        <v>3</v>
      </c>
      <c r="D2016">
        <v>0</v>
      </c>
      <c r="E2016">
        <v>1</v>
      </c>
      <c r="F2016">
        <v>26</v>
      </c>
      <c r="G2016">
        <v>65</v>
      </c>
      <c r="H2016" s="9">
        <v>7.0015000000000001</v>
      </c>
      <c r="I2016" s="7">
        <v>54</v>
      </c>
      <c r="J2016" s="7">
        <v>251</v>
      </c>
      <c r="K2016" s="2">
        <v>305</v>
      </c>
    </row>
    <row r="2017" spans="1:11">
      <c r="A2017">
        <v>2016</v>
      </c>
      <c r="B2017" s="1">
        <v>40753.625</v>
      </c>
      <c r="C2017">
        <v>3</v>
      </c>
      <c r="D2017">
        <v>0</v>
      </c>
      <c r="E2017">
        <v>1</v>
      </c>
      <c r="F2017">
        <v>39</v>
      </c>
      <c r="G2017">
        <v>30</v>
      </c>
      <c r="H2017" s="9">
        <v>16.997900000000001</v>
      </c>
      <c r="I2017" s="7">
        <v>40</v>
      </c>
      <c r="J2017" s="7">
        <v>129</v>
      </c>
      <c r="K2017" s="2">
        <v>169</v>
      </c>
    </row>
    <row r="2018" spans="1:11">
      <c r="A2018">
        <v>2017</v>
      </c>
      <c r="B2018" s="1">
        <v>40763.583333333336</v>
      </c>
      <c r="C2018">
        <v>3</v>
      </c>
      <c r="D2018">
        <v>0</v>
      </c>
      <c r="E2018">
        <v>1</v>
      </c>
      <c r="F2018">
        <v>32</v>
      </c>
      <c r="G2018">
        <v>43</v>
      </c>
      <c r="H2018" s="9">
        <v>19.999500000000001</v>
      </c>
      <c r="I2018" s="7">
        <v>41</v>
      </c>
      <c r="J2018" s="7">
        <v>109</v>
      </c>
      <c r="K2018" s="2">
        <v>150</v>
      </c>
    </row>
    <row r="2019" spans="1:11">
      <c r="A2019">
        <v>2018</v>
      </c>
      <c r="B2019" s="1">
        <v>40801.25</v>
      </c>
      <c r="C2019">
        <v>3</v>
      </c>
      <c r="D2019">
        <v>0</v>
      </c>
      <c r="E2019">
        <v>2</v>
      </c>
      <c r="F2019">
        <v>21.000000000000004</v>
      </c>
      <c r="G2019">
        <v>83</v>
      </c>
      <c r="H2019" s="9">
        <v>16.997900000000001</v>
      </c>
      <c r="I2019" s="7">
        <v>5</v>
      </c>
      <c r="J2019" s="7">
        <v>118</v>
      </c>
      <c r="K2019" s="2">
        <v>123</v>
      </c>
    </row>
    <row r="2020" spans="1:11">
      <c r="A2020">
        <v>2019</v>
      </c>
      <c r="B2020" s="1">
        <v>40780.75</v>
      </c>
      <c r="C2020">
        <v>3</v>
      </c>
      <c r="D2020">
        <v>0</v>
      </c>
      <c r="E2020">
        <v>2</v>
      </c>
      <c r="F2020">
        <v>27</v>
      </c>
      <c r="G2020">
        <v>84</v>
      </c>
      <c r="H2020" s="9">
        <v>8.9981000000000009</v>
      </c>
      <c r="I2020" s="7">
        <v>31</v>
      </c>
      <c r="J2020" s="7">
        <v>374</v>
      </c>
      <c r="K2020" s="2">
        <v>405</v>
      </c>
    </row>
    <row r="2021" spans="1:11">
      <c r="A2021">
        <v>2020</v>
      </c>
      <c r="B2021" s="1">
        <v>40866.75</v>
      </c>
      <c r="C2021">
        <v>4</v>
      </c>
      <c r="D2021">
        <v>0</v>
      </c>
      <c r="E2021">
        <v>1</v>
      </c>
      <c r="F2021">
        <v>10</v>
      </c>
      <c r="G2021">
        <v>46</v>
      </c>
      <c r="H2021" s="9">
        <v>8.9981000000000009</v>
      </c>
      <c r="I2021" s="7">
        <v>36</v>
      </c>
      <c r="J2021" s="7">
        <v>172</v>
      </c>
      <c r="K2021" s="2">
        <v>208</v>
      </c>
    </row>
    <row r="2022" spans="1:11">
      <c r="A2022">
        <v>2021</v>
      </c>
      <c r="B2022" s="1">
        <v>40551.541666666664</v>
      </c>
      <c r="C2022">
        <v>1</v>
      </c>
      <c r="D2022">
        <v>0</v>
      </c>
      <c r="E2022">
        <v>1</v>
      </c>
      <c r="F2022">
        <v>1</v>
      </c>
      <c r="G2022">
        <v>44</v>
      </c>
      <c r="H2022" s="9">
        <v>22.002800000000001</v>
      </c>
      <c r="I2022" s="2">
        <v>7</v>
      </c>
      <c r="J2022" s="2">
        <v>95</v>
      </c>
      <c r="K2022" s="2">
        <v>102</v>
      </c>
    </row>
    <row r="2023" spans="1:11">
      <c r="A2023">
        <v>2022</v>
      </c>
      <c r="B2023" s="1">
        <v>40641.916666666664</v>
      </c>
      <c r="C2023">
        <v>2</v>
      </c>
      <c r="D2023">
        <v>0</v>
      </c>
      <c r="E2023">
        <v>2</v>
      </c>
      <c r="F2023">
        <v>6.0000000000000018</v>
      </c>
      <c r="G2023">
        <v>93</v>
      </c>
      <c r="H2023" s="9">
        <v>19.999500000000001</v>
      </c>
      <c r="I2023" s="7">
        <v>9</v>
      </c>
      <c r="J2023" s="7">
        <v>42</v>
      </c>
      <c r="K2023" s="2">
        <v>51</v>
      </c>
    </row>
    <row r="2024" spans="1:11">
      <c r="A2024">
        <v>2023</v>
      </c>
      <c r="B2024" s="1">
        <v>40783.958333333336</v>
      </c>
      <c r="C2024">
        <v>3</v>
      </c>
      <c r="D2024">
        <v>0</v>
      </c>
      <c r="E2024">
        <v>1</v>
      </c>
      <c r="F2024">
        <v>22</v>
      </c>
      <c r="G2024">
        <v>73</v>
      </c>
      <c r="H2024" s="9">
        <v>7.0015000000000001</v>
      </c>
      <c r="I2024" s="7">
        <v>16</v>
      </c>
      <c r="J2024" s="7">
        <v>48</v>
      </c>
      <c r="K2024" s="2">
        <v>64</v>
      </c>
    </row>
    <row r="2025" spans="1:11">
      <c r="A2025">
        <v>2024</v>
      </c>
      <c r="B2025" s="1">
        <v>41057.5</v>
      </c>
      <c r="C2025">
        <v>2</v>
      </c>
      <c r="D2025">
        <v>1</v>
      </c>
      <c r="E2025">
        <v>1</v>
      </c>
      <c r="F2025">
        <v>29</v>
      </c>
      <c r="G2025">
        <v>62</v>
      </c>
      <c r="H2025" s="9">
        <v>8.9981000000000009</v>
      </c>
      <c r="I2025" s="7">
        <v>233</v>
      </c>
      <c r="J2025" s="7">
        <v>291</v>
      </c>
      <c r="K2025" s="2">
        <v>524</v>
      </c>
    </row>
    <row r="2026" spans="1:11">
      <c r="A2026">
        <v>2025</v>
      </c>
      <c r="B2026" s="1">
        <v>40593.833333333336</v>
      </c>
      <c r="C2026">
        <v>1</v>
      </c>
      <c r="D2026">
        <v>0</v>
      </c>
      <c r="E2026">
        <v>1</v>
      </c>
      <c r="F2026">
        <v>7</v>
      </c>
      <c r="G2026">
        <v>28</v>
      </c>
      <c r="H2026" s="9">
        <v>35.000799999999998</v>
      </c>
      <c r="I2026" s="2">
        <v>9</v>
      </c>
      <c r="J2026" s="2">
        <v>38</v>
      </c>
      <c r="K2026" s="2">
        <v>47</v>
      </c>
    </row>
    <row r="2027" spans="1:11">
      <c r="A2027">
        <v>2026</v>
      </c>
      <c r="B2027" s="1">
        <v>41070.208333333336</v>
      </c>
      <c r="C2027">
        <v>2</v>
      </c>
      <c r="D2027">
        <v>0</v>
      </c>
      <c r="E2027">
        <v>1</v>
      </c>
      <c r="F2027">
        <v>22</v>
      </c>
      <c r="G2027">
        <v>69</v>
      </c>
      <c r="H2027" s="9">
        <v>6.0031999999999996</v>
      </c>
      <c r="I2027" s="7">
        <v>3</v>
      </c>
      <c r="J2027" s="7">
        <v>10</v>
      </c>
      <c r="K2027" s="2">
        <v>13</v>
      </c>
    </row>
    <row r="2028" spans="1:11">
      <c r="A2028">
        <v>2027</v>
      </c>
      <c r="B2028" s="1">
        <v>40680.625</v>
      </c>
      <c r="C2028">
        <v>2</v>
      </c>
      <c r="D2028">
        <v>0</v>
      </c>
      <c r="E2028">
        <v>1</v>
      </c>
      <c r="F2028">
        <v>22</v>
      </c>
      <c r="G2028">
        <v>69</v>
      </c>
      <c r="H2028" s="9">
        <v>30.002600000000001</v>
      </c>
      <c r="I2028" s="7">
        <v>79</v>
      </c>
      <c r="J2028" s="7">
        <v>131</v>
      </c>
      <c r="K2028" s="2">
        <v>210</v>
      </c>
    </row>
    <row r="2029" spans="1:11">
      <c r="A2029">
        <v>2028</v>
      </c>
      <c r="B2029" s="1">
        <v>40581.25</v>
      </c>
      <c r="C2029">
        <v>1</v>
      </c>
      <c r="D2029">
        <v>0</v>
      </c>
      <c r="E2029">
        <v>1</v>
      </c>
      <c r="F2029">
        <v>0</v>
      </c>
      <c r="G2029">
        <v>93</v>
      </c>
      <c r="H2029" s="9">
        <v>0</v>
      </c>
      <c r="I2029" s="2">
        <v>1</v>
      </c>
      <c r="J2029" s="2">
        <v>29</v>
      </c>
      <c r="K2029" s="2">
        <v>30</v>
      </c>
    </row>
    <row r="2030" spans="1:11">
      <c r="A2030">
        <v>2029</v>
      </c>
      <c r="B2030" s="1">
        <v>40852.916666666664</v>
      </c>
      <c r="C2030">
        <v>4</v>
      </c>
      <c r="D2030">
        <v>0</v>
      </c>
      <c r="E2030">
        <v>1</v>
      </c>
      <c r="F2030">
        <v>6.0000000000000018</v>
      </c>
      <c r="G2030">
        <v>65</v>
      </c>
      <c r="H2030" s="9">
        <v>0</v>
      </c>
      <c r="I2030" s="7">
        <v>10</v>
      </c>
      <c r="J2030" s="7">
        <v>72</v>
      </c>
      <c r="K2030" s="2">
        <v>82</v>
      </c>
    </row>
    <row r="2031" spans="1:11">
      <c r="A2031">
        <v>2030</v>
      </c>
      <c r="B2031" s="1">
        <v>41023.833333333336</v>
      </c>
      <c r="C2031">
        <v>2</v>
      </c>
      <c r="D2031">
        <v>0</v>
      </c>
      <c r="E2031">
        <v>1</v>
      </c>
      <c r="F2031">
        <v>15</v>
      </c>
      <c r="G2031">
        <v>21</v>
      </c>
      <c r="H2031" s="9">
        <v>22.002800000000001</v>
      </c>
      <c r="I2031" s="7">
        <v>16</v>
      </c>
      <c r="J2031" s="7">
        <v>268</v>
      </c>
      <c r="K2031" s="2">
        <v>284</v>
      </c>
    </row>
    <row r="2032" spans="1:11">
      <c r="A2032">
        <v>2031</v>
      </c>
      <c r="B2032" s="1">
        <v>41171.708333333336</v>
      </c>
      <c r="C2032">
        <v>3</v>
      </c>
      <c r="D2032">
        <v>0</v>
      </c>
      <c r="E2032">
        <v>1</v>
      </c>
      <c r="F2032">
        <v>21.000000000000004</v>
      </c>
      <c r="G2032">
        <v>38</v>
      </c>
      <c r="H2032" s="9">
        <v>15.001300000000001</v>
      </c>
      <c r="I2032" s="7">
        <v>74</v>
      </c>
      <c r="J2032" s="7">
        <v>812</v>
      </c>
      <c r="K2032" s="2">
        <v>886</v>
      </c>
    </row>
    <row r="2033" spans="1:11">
      <c r="A2033">
        <v>2032</v>
      </c>
      <c r="B2033" s="1">
        <v>40881.208333333336</v>
      </c>
      <c r="C2033">
        <v>4</v>
      </c>
      <c r="D2033">
        <v>0</v>
      </c>
      <c r="E2033">
        <v>1</v>
      </c>
      <c r="F2033">
        <v>4</v>
      </c>
      <c r="G2033">
        <v>81</v>
      </c>
      <c r="H2033" s="9">
        <v>0</v>
      </c>
      <c r="I2033" s="7">
        <v>2</v>
      </c>
      <c r="J2033" s="7">
        <v>2</v>
      </c>
      <c r="K2033" s="2">
        <v>4</v>
      </c>
    </row>
    <row r="2034" spans="1:11">
      <c r="A2034">
        <v>2033</v>
      </c>
      <c r="B2034" s="1">
        <v>41061.916666666664</v>
      </c>
      <c r="C2034">
        <v>2</v>
      </c>
      <c r="D2034">
        <v>0</v>
      </c>
      <c r="E2034">
        <v>3</v>
      </c>
      <c r="F2034">
        <v>21.000000000000004</v>
      </c>
      <c r="G2034">
        <v>88</v>
      </c>
      <c r="H2034" s="9">
        <v>8.9981000000000009</v>
      </c>
      <c r="I2034" s="7">
        <v>1</v>
      </c>
      <c r="J2034" s="7">
        <v>22</v>
      </c>
      <c r="K2034" s="2">
        <v>23</v>
      </c>
    </row>
    <row r="2035" spans="1:11">
      <c r="A2035">
        <v>2034</v>
      </c>
      <c r="B2035" s="1">
        <v>40772.041666666664</v>
      </c>
      <c r="C2035">
        <v>3</v>
      </c>
      <c r="D2035">
        <v>0</v>
      </c>
      <c r="E2035">
        <v>1</v>
      </c>
      <c r="F2035">
        <v>23</v>
      </c>
      <c r="G2035">
        <v>73</v>
      </c>
      <c r="H2035" s="9">
        <v>11.0014</v>
      </c>
      <c r="I2035" s="7">
        <v>2</v>
      </c>
      <c r="J2035" s="7">
        <v>12</v>
      </c>
      <c r="K2035" s="2">
        <v>14</v>
      </c>
    </row>
    <row r="2036" spans="1:11">
      <c r="A2036">
        <v>2035</v>
      </c>
      <c r="B2036" s="1">
        <v>40607.375</v>
      </c>
      <c r="C2036">
        <v>1</v>
      </c>
      <c r="D2036">
        <v>0</v>
      </c>
      <c r="E2036">
        <v>2</v>
      </c>
      <c r="F2036">
        <v>7</v>
      </c>
      <c r="G2036">
        <v>93</v>
      </c>
      <c r="H2036" s="9">
        <v>15.001300000000001</v>
      </c>
      <c r="I2036" s="2">
        <v>15</v>
      </c>
      <c r="J2036" s="2">
        <v>48</v>
      </c>
      <c r="K2036" s="2">
        <v>63</v>
      </c>
    </row>
    <row r="2037" spans="1:11">
      <c r="A2037">
        <v>2036</v>
      </c>
      <c r="B2037" s="1">
        <v>41207.833333333336</v>
      </c>
      <c r="C2037">
        <v>4</v>
      </c>
      <c r="D2037">
        <v>0</v>
      </c>
      <c r="E2037">
        <v>2</v>
      </c>
      <c r="F2037">
        <v>17</v>
      </c>
      <c r="G2037">
        <v>88</v>
      </c>
      <c r="H2037" s="9">
        <v>8.9981000000000009</v>
      </c>
      <c r="I2037" s="7">
        <v>28</v>
      </c>
      <c r="J2037" s="7">
        <v>319</v>
      </c>
      <c r="K2037" s="2">
        <v>347</v>
      </c>
    </row>
    <row r="2038" spans="1:11">
      <c r="A2038">
        <v>2037</v>
      </c>
      <c r="B2038" s="1">
        <v>41191.541666666664</v>
      </c>
      <c r="C2038">
        <v>4</v>
      </c>
      <c r="D2038">
        <v>0</v>
      </c>
      <c r="E2038">
        <v>2</v>
      </c>
      <c r="F2038">
        <v>16</v>
      </c>
      <c r="G2038">
        <v>67</v>
      </c>
      <c r="H2038" s="9">
        <v>8.9981000000000009</v>
      </c>
      <c r="I2038" s="7">
        <v>54</v>
      </c>
      <c r="J2038" s="7">
        <v>184</v>
      </c>
      <c r="K2038" s="2">
        <v>238</v>
      </c>
    </row>
    <row r="2039" spans="1:11">
      <c r="A2039">
        <v>2038</v>
      </c>
      <c r="B2039" s="1">
        <v>40643.958333333336</v>
      </c>
      <c r="C2039">
        <v>2</v>
      </c>
      <c r="D2039">
        <v>0</v>
      </c>
      <c r="E2039">
        <v>1</v>
      </c>
      <c r="F2039">
        <v>14</v>
      </c>
      <c r="G2039">
        <v>88</v>
      </c>
      <c r="H2039" s="9">
        <v>23.999400000000001</v>
      </c>
      <c r="I2039" s="7">
        <v>5</v>
      </c>
      <c r="J2039" s="7">
        <v>27</v>
      </c>
      <c r="K2039" s="2">
        <v>32</v>
      </c>
    </row>
    <row r="2040" spans="1:11">
      <c r="A2040">
        <v>2039</v>
      </c>
      <c r="B2040" s="1">
        <v>40702.875</v>
      </c>
      <c r="C2040">
        <v>2</v>
      </c>
      <c r="D2040">
        <v>0</v>
      </c>
      <c r="E2040">
        <v>1</v>
      </c>
      <c r="F2040">
        <v>31</v>
      </c>
      <c r="G2040">
        <v>66</v>
      </c>
      <c r="H2040" s="9">
        <v>8.9981000000000009</v>
      </c>
      <c r="I2040" s="7">
        <v>34</v>
      </c>
      <c r="J2040" s="7">
        <v>168</v>
      </c>
      <c r="K2040" s="2">
        <v>202</v>
      </c>
    </row>
    <row r="2041" spans="1:11">
      <c r="A2041">
        <v>2040</v>
      </c>
      <c r="B2041" s="1">
        <v>40953.208333333336</v>
      </c>
      <c r="C2041">
        <v>1</v>
      </c>
      <c r="D2041">
        <v>0</v>
      </c>
      <c r="E2041">
        <v>2</v>
      </c>
      <c r="F2041">
        <v>4</v>
      </c>
      <c r="G2041">
        <v>65</v>
      </c>
      <c r="H2041" s="9">
        <v>7.0015000000000001</v>
      </c>
      <c r="I2041" s="7">
        <v>2</v>
      </c>
      <c r="J2041" s="7">
        <v>19</v>
      </c>
      <c r="K2041" s="2">
        <v>21</v>
      </c>
    </row>
    <row r="2042" spans="1:11">
      <c r="A2042">
        <v>2041</v>
      </c>
      <c r="B2042" s="1">
        <v>40755.666666666664</v>
      </c>
      <c r="C2042">
        <v>3</v>
      </c>
      <c r="D2042">
        <v>0</v>
      </c>
      <c r="E2042">
        <v>1</v>
      </c>
      <c r="F2042">
        <v>37</v>
      </c>
      <c r="G2042">
        <v>17</v>
      </c>
      <c r="H2042" s="9">
        <v>19.001200000000001</v>
      </c>
      <c r="I2042" s="7">
        <v>98</v>
      </c>
      <c r="J2042" s="7">
        <v>208</v>
      </c>
      <c r="K2042" s="2">
        <v>306</v>
      </c>
    </row>
    <row r="2043" spans="1:11">
      <c r="A2043">
        <v>2042</v>
      </c>
      <c r="B2043" s="1">
        <v>41030.333333333336</v>
      </c>
      <c r="C2043">
        <v>2</v>
      </c>
      <c r="D2043">
        <v>0</v>
      </c>
      <c r="E2043">
        <v>2</v>
      </c>
      <c r="F2043">
        <v>17</v>
      </c>
      <c r="G2043">
        <v>94</v>
      </c>
      <c r="H2043" s="9">
        <v>19.001200000000001</v>
      </c>
      <c r="I2043" s="7">
        <v>19</v>
      </c>
      <c r="J2043" s="7">
        <v>537</v>
      </c>
      <c r="K2043" s="2">
        <v>556</v>
      </c>
    </row>
    <row r="2044" spans="1:11">
      <c r="A2044">
        <v>2043</v>
      </c>
      <c r="B2044" s="1">
        <v>40808.25</v>
      </c>
      <c r="C2044">
        <v>3</v>
      </c>
      <c r="D2044">
        <v>0</v>
      </c>
      <c r="E2044">
        <v>2</v>
      </c>
      <c r="F2044">
        <v>21.000000000000004</v>
      </c>
      <c r="G2044">
        <v>100</v>
      </c>
      <c r="H2044" s="9">
        <v>8.9981000000000009</v>
      </c>
      <c r="I2044" s="7">
        <v>7</v>
      </c>
      <c r="J2044" s="7">
        <v>94</v>
      </c>
      <c r="K2044" s="2">
        <v>101</v>
      </c>
    </row>
    <row r="2045" spans="1:11">
      <c r="A2045">
        <v>2044</v>
      </c>
      <c r="B2045" s="1">
        <v>40880.041666666664</v>
      </c>
      <c r="C2045">
        <v>4</v>
      </c>
      <c r="D2045">
        <v>0</v>
      </c>
      <c r="E2045">
        <v>1</v>
      </c>
      <c r="F2045">
        <v>4</v>
      </c>
      <c r="G2045">
        <v>65</v>
      </c>
      <c r="H2045" s="9">
        <v>12.997999999999999</v>
      </c>
      <c r="I2045" s="7">
        <v>9</v>
      </c>
      <c r="J2045" s="7">
        <v>62</v>
      </c>
      <c r="K2045" s="2">
        <v>71</v>
      </c>
    </row>
    <row r="2046" spans="1:11">
      <c r="A2046">
        <v>2045</v>
      </c>
      <c r="B2046" s="1">
        <v>40746.25</v>
      </c>
      <c r="C2046">
        <v>3</v>
      </c>
      <c r="D2046">
        <v>0</v>
      </c>
      <c r="E2046">
        <v>1</v>
      </c>
      <c r="F2046">
        <v>29</v>
      </c>
      <c r="G2046">
        <v>75</v>
      </c>
      <c r="H2046" s="9">
        <v>6.0031999999999996</v>
      </c>
      <c r="I2046" s="7">
        <v>13</v>
      </c>
      <c r="J2046" s="7">
        <v>83</v>
      </c>
      <c r="K2046" s="2">
        <v>96</v>
      </c>
    </row>
    <row r="2047" spans="1:11">
      <c r="A2047">
        <v>2046</v>
      </c>
      <c r="B2047" s="1">
        <v>41038.958333333336</v>
      </c>
      <c r="C2047">
        <v>2</v>
      </c>
      <c r="D2047">
        <v>0</v>
      </c>
      <c r="E2047">
        <v>3</v>
      </c>
      <c r="F2047">
        <v>15</v>
      </c>
      <c r="G2047">
        <v>82</v>
      </c>
      <c r="H2047" s="9">
        <v>12.997999999999999</v>
      </c>
      <c r="I2047" s="7">
        <v>8</v>
      </c>
      <c r="J2047" s="7">
        <v>47</v>
      </c>
      <c r="K2047" s="2">
        <v>55</v>
      </c>
    </row>
    <row r="2048" spans="1:11">
      <c r="A2048">
        <v>2047</v>
      </c>
      <c r="B2048" s="1">
        <v>40952.416666666664</v>
      </c>
      <c r="C2048">
        <v>1</v>
      </c>
      <c r="D2048">
        <v>0</v>
      </c>
      <c r="E2048">
        <v>1</v>
      </c>
      <c r="F2048">
        <v>-1.9999999999999991</v>
      </c>
      <c r="G2048">
        <v>50</v>
      </c>
      <c r="H2048" s="9">
        <v>8.9981000000000009</v>
      </c>
      <c r="I2048" s="7">
        <v>1</v>
      </c>
      <c r="J2048" s="7">
        <v>70</v>
      </c>
      <c r="K2048" s="2">
        <v>71</v>
      </c>
    </row>
    <row r="2049" spans="1:11">
      <c r="A2049">
        <v>2048</v>
      </c>
      <c r="B2049" s="1">
        <v>41110.125</v>
      </c>
      <c r="C2049">
        <v>3</v>
      </c>
      <c r="D2049">
        <v>0</v>
      </c>
      <c r="E2049">
        <v>2</v>
      </c>
      <c r="F2049">
        <v>23.999999999999993</v>
      </c>
      <c r="G2049">
        <v>89</v>
      </c>
      <c r="H2049" s="9">
        <v>7.0015000000000001</v>
      </c>
      <c r="I2049" s="7">
        <v>7</v>
      </c>
      <c r="J2049" s="7">
        <v>29</v>
      </c>
      <c r="K2049" s="2">
        <v>36</v>
      </c>
    </row>
    <row r="2050" spans="1:11">
      <c r="A2050">
        <v>2049</v>
      </c>
      <c r="B2050" s="1">
        <v>40850.875</v>
      </c>
      <c r="C2050">
        <v>4</v>
      </c>
      <c r="D2050">
        <v>0</v>
      </c>
      <c r="E2050">
        <v>1</v>
      </c>
      <c r="F2050">
        <v>11</v>
      </c>
      <c r="G2050">
        <v>76</v>
      </c>
      <c r="H2050" s="9">
        <v>8.9981000000000009</v>
      </c>
      <c r="I2050" s="7">
        <v>4</v>
      </c>
      <c r="J2050" s="7">
        <v>140</v>
      </c>
      <c r="K2050" s="2">
        <v>144</v>
      </c>
    </row>
    <row r="2051" spans="1:11">
      <c r="A2051">
        <v>2050</v>
      </c>
      <c r="B2051" s="1">
        <v>41081.291666666664</v>
      </c>
      <c r="C2051">
        <v>3</v>
      </c>
      <c r="D2051">
        <v>0</v>
      </c>
      <c r="E2051">
        <v>2</v>
      </c>
      <c r="F2051">
        <v>26</v>
      </c>
      <c r="G2051">
        <v>84</v>
      </c>
      <c r="H2051" s="9">
        <v>6.0031999999999996</v>
      </c>
      <c r="I2051" s="7">
        <v>26</v>
      </c>
      <c r="J2051" s="7">
        <v>436</v>
      </c>
      <c r="K2051" s="2">
        <v>462</v>
      </c>
    </row>
    <row r="2052" spans="1:11">
      <c r="A2052">
        <v>2051</v>
      </c>
      <c r="B2052" s="1">
        <v>41102.541666666664</v>
      </c>
      <c r="C2052">
        <v>3</v>
      </c>
      <c r="D2052">
        <v>0</v>
      </c>
      <c r="E2052">
        <v>1</v>
      </c>
      <c r="F2052">
        <v>31</v>
      </c>
      <c r="G2052">
        <v>33</v>
      </c>
      <c r="H2052" s="9">
        <v>15.001300000000001</v>
      </c>
      <c r="I2052" s="7">
        <v>52</v>
      </c>
      <c r="J2052" s="7">
        <v>225</v>
      </c>
      <c r="K2052" s="2">
        <v>277</v>
      </c>
    </row>
    <row r="2053" spans="1:11">
      <c r="A2053">
        <v>2052</v>
      </c>
      <c r="B2053" s="1">
        <v>40709.166666666664</v>
      </c>
      <c r="C2053">
        <v>2</v>
      </c>
      <c r="D2053">
        <v>0</v>
      </c>
      <c r="E2053">
        <v>1</v>
      </c>
      <c r="F2053">
        <v>16</v>
      </c>
      <c r="G2053">
        <v>63</v>
      </c>
      <c r="H2053" s="9">
        <v>19.001200000000001</v>
      </c>
      <c r="I2053" s="7">
        <v>0</v>
      </c>
      <c r="J2053" s="7">
        <v>4</v>
      </c>
      <c r="K2053" s="2">
        <v>4</v>
      </c>
    </row>
    <row r="2054" spans="1:11">
      <c r="A2054">
        <v>2053</v>
      </c>
      <c r="B2054" s="1">
        <v>40724.333333333336</v>
      </c>
      <c r="C2054">
        <v>3</v>
      </c>
      <c r="D2054">
        <v>0</v>
      </c>
      <c r="E2054">
        <v>1</v>
      </c>
      <c r="F2054">
        <v>25</v>
      </c>
      <c r="G2054">
        <v>47</v>
      </c>
      <c r="H2054" s="9">
        <v>15.001300000000001</v>
      </c>
      <c r="I2054" s="7">
        <v>44</v>
      </c>
      <c r="J2054" s="7">
        <v>508</v>
      </c>
      <c r="K2054" s="2">
        <v>552</v>
      </c>
    </row>
    <row r="2055" spans="1:11">
      <c r="A2055">
        <v>2054</v>
      </c>
      <c r="B2055" s="1">
        <v>41233.916666666664</v>
      </c>
      <c r="C2055">
        <v>4</v>
      </c>
      <c r="D2055">
        <v>0</v>
      </c>
      <c r="E2055">
        <v>1</v>
      </c>
      <c r="F2055">
        <v>9</v>
      </c>
      <c r="G2055">
        <v>71</v>
      </c>
      <c r="H2055" s="9">
        <v>0</v>
      </c>
      <c r="I2055" s="7">
        <v>7</v>
      </c>
      <c r="J2055" s="7">
        <v>115</v>
      </c>
      <c r="K2055" s="2">
        <v>122</v>
      </c>
    </row>
    <row r="2056" spans="1:11">
      <c r="A2056">
        <v>2055</v>
      </c>
      <c r="B2056" s="1">
        <v>40692.708333333336</v>
      </c>
      <c r="C2056">
        <v>2</v>
      </c>
      <c r="D2056">
        <v>0</v>
      </c>
      <c r="E2056">
        <v>1</v>
      </c>
      <c r="F2056">
        <v>28</v>
      </c>
      <c r="G2056">
        <v>70</v>
      </c>
      <c r="H2056" s="9">
        <v>19.001200000000001</v>
      </c>
      <c r="I2056" s="7">
        <v>214</v>
      </c>
      <c r="J2056" s="7">
        <v>169</v>
      </c>
      <c r="K2056" s="2">
        <v>383</v>
      </c>
    </row>
    <row r="2057" spans="1:11">
      <c r="A2057">
        <v>2056</v>
      </c>
      <c r="B2057" s="1">
        <v>40779.375</v>
      </c>
      <c r="C2057">
        <v>3</v>
      </c>
      <c r="D2057">
        <v>0</v>
      </c>
      <c r="E2057">
        <v>1</v>
      </c>
      <c r="F2057">
        <v>23</v>
      </c>
      <c r="G2057">
        <v>69</v>
      </c>
      <c r="H2057" s="9">
        <v>16.997900000000001</v>
      </c>
      <c r="I2057" s="7">
        <v>44</v>
      </c>
      <c r="J2057" s="7">
        <v>169</v>
      </c>
      <c r="K2057" s="2">
        <v>213</v>
      </c>
    </row>
    <row r="2058" spans="1:11">
      <c r="A2058">
        <v>2057</v>
      </c>
      <c r="B2058" s="1">
        <v>41058.416666666664</v>
      </c>
      <c r="C2058">
        <v>2</v>
      </c>
      <c r="D2058">
        <v>0</v>
      </c>
      <c r="E2058">
        <v>1</v>
      </c>
      <c r="F2058">
        <v>28</v>
      </c>
      <c r="G2058">
        <v>70</v>
      </c>
      <c r="H2058" s="9">
        <v>19.999500000000001</v>
      </c>
      <c r="I2058" s="7">
        <v>67</v>
      </c>
      <c r="J2058" s="7">
        <v>116</v>
      </c>
      <c r="K2058" s="2">
        <v>183</v>
      </c>
    </row>
    <row r="2059" spans="1:11">
      <c r="A2059">
        <v>2058</v>
      </c>
      <c r="B2059" s="1">
        <v>41201.875</v>
      </c>
      <c r="C2059">
        <v>4</v>
      </c>
      <c r="D2059">
        <v>0</v>
      </c>
      <c r="E2059">
        <v>1</v>
      </c>
      <c r="F2059">
        <v>16</v>
      </c>
      <c r="G2059">
        <v>77</v>
      </c>
      <c r="H2059" s="9">
        <v>0</v>
      </c>
      <c r="I2059" s="7">
        <v>17</v>
      </c>
      <c r="J2059" s="7">
        <v>189</v>
      </c>
      <c r="K2059" s="2">
        <v>206</v>
      </c>
    </row>
    <row r="2060" spans="1:11">
      <c r="A2060">
        <v>2059</v>
      </c>
      <c r="B2060" s="1">
        <v>40945.375</v>
      </c>
      <c r="C2060">
        <v>1</v>
      </c>
      <c r="D2060">
        <v>0</v>
      </c>
      <c r="E2060">
        <v>1</v>
      </c>
      <c r="F2060">
        <v>0</v>
      </c>
      <c r="G2060">
        <v>80</v>
      </c>
      <c r="H2060" s="9">
        <v>7.0015000000000001</v>
      </c>
      <c r="I2060" s="7">
        <v>8</v>
      </c>
      <c r="J2060" s="7">
        <v>269</v>
      </c>
      <c r="K2060" s="2">
        <v>277</v>
      </c>
    </row>
    <row r="2061" spans="1:11">
      <c r="A2061">
        <v>2060</v>
      </c>
      <c r="B2061" s="1">
        <v>40957.333333333336</v>
      </c>
      <c r="C2061">
        <v>1</v>
      </c>
      <c r="D2061">
        <v>0</v>
      </c>
      <c r="E2061">
        <v>1</v>
      </c>
      <c r="F2061">
        <v>2</v>
      </c>
      <c r="G2061">
        <v>87</v>
      </c>
      <c r="H2061" s="9">
        <v>0</v>
      </c>
      <c r="I2061" s="7">
        <v>10</v>
      </c>
      <c r="J2061" s="7">
        <v>92</v>
      </c>
      <c r="K2061" s="2">
        <v>102</v>
      </c>
    </row>
    <row r="2062" spans="1:11">
      <c r="A2062">
        <v>2061</v>
      </c>
      <c r="B2062" s="1">
        <v>40605.833333333336</v>
      </c>
      <c r="C2062">
        <v>1</v>
      </c>
      <c r="D2062">
        <v>0</v>
      </c>
      <c r="E2062">
        <v>1</v>
      </c>
      <c r="F2062">
        <v>1</v>
      </c>
      <c r="G2062">
        <v>40</v>
      </c>
      <c r="H2062" s="9">
        <v>6.0031999999999996</v>
      </c>
      <c r="I2062" s="2">
        <v>1</v>
      </c>
      <c r="J2062" s="2">
        <v>69</v>
      </c>
      <c r="K2062" s="2">
        <v>70</v>
      </c>
    </row>
    <row r="2063" spans="1:11">
      <c r="A2063">
        <v>2062</v>
      </c>
      <c r="B2063" s="1">
        <v>40598.291666666664</v>
      </c>
      <c r="C2063">
        <v>1</v>
      </c>
      <c r="D2063">
        <v>0</v>
      </c>
      <c r="E2063">
        <v>1</v>
      </c>
      <c r="F2063">
        <v>1</v>
      </c>
      <c r="G2063">
        <v>72</v>
      </c>
      <c r="H2063" s="9">
        <v>12.997999999999999</v>
      </c>
      <c r="I2063" s="2">
        <v>0</v>
      </c>
      <c r="J2063" s="2">
        <v>104</v>
      </c>
      <c r="K2063" s="2">
        <v>104</v>
      </c>
    </row>
    <row r="2064" spans="1:11">
      <c r="A2064">
        <v>2063</v>
      </c>
      <c r="B2064" s="1">
        <v>41103.25</v>
      </c>
      <c r="C2064">
        <v>3</v>
      </c>
      <c r="D2064">
        <v>0</v>
      </c>
      <c r="E2064">
        <v>2</v>
      </c>
      <c r="F2064">
        <v>26</v>
      </c>
      <c r="G2064">
        <v>54</v>
      </c>
      <c r="H2064" s="9">
        <v>0</v>
      </c>
      <c r="I2064" s="7">
        <v>7</v>
      </c>
      <c r="J2064" s="7">
        <v>120</v>
      </c>
      <c r="K2064" s="2">
        <v>127</v>
      </c>
    </row>
    <row r="2065" spans="1:11">
      <c r="A2065">
        <v>2064</v>
      </c>
      <c r="B2065" s="1">
        <v>40758.541666666664</v>
      </c>
      <c r="C2065">
        <v>3</v>
      </c>
      <c r="D2065">
        <v>0</v>
      </c>
      <c r="E2065">
        <v>2</v>
      </c>
      <c r="F2065">
        <v>29</v>
      </c>
      <c r="G2065">
        <v>58</v>
      </c>
      <c r="H2065" s="9">
        <v>15.001300000000001</v>
      </c>
      <c r="I2065" s="7">
        <v>37</v>
      </c>
      <c r="J2065" s="7">
        <v>107</v>
      </c>
      <c r="K2065" s="2">
        <v>144</v>
      </c>
    </row>
    <row r="2066" spans="1:11">
      <c r="A2066">
        <v>2065</v>
      </c>
      <c r="B2066" s="1">
        <v>40968.666666666664</v>
      </c>
      <c r="C2066">
        <v>1</v>
      </c>
      <c r="D2066">
        <v>0</v>
      </c>
      <c r="E2066">
        <v>3</v>
      </c>
      <c r="F2066">
        <v>11</v>
      </c>
      <c r="G2066">
        <v>82</v>
      </c>
      <c r="H2066" s="9">
        <v>15.001300000000001</v>
      </c>
      <c r="I2066" s="7">
        <v>5</v>
      </c>
      <c r="J2066" s="7">
        <v>161</v>
      </c>
      <c r="K2066" s="2">
        <v>166</v>
      </c>
    </row>
    <row r="2067" spans="1:11">
      <c r="A2067">
        <v>2066</v>
      </c>
      <c r="B2067" s="1">
        <v>40624.25</v>
      </c>
      <c r="C2067">
        <v>2</v>
      </c>
      <c r="D2067">
        <v>0</v>
      </c>
      <c r="E2067">
        <v>1</v>
      </c>
      <c r="F2067">
        <v>11</v>
      </c>
      <c r="G2067">
        <v>87</v>
      </c>
      <c r="H2067" s="9">
        <v>16.997900000000001</v>
      </c>
      <c r="I2067" s="2">
        <v>2</v>
      </c>
      <c r="J2067" s="2">
        <v>58</v>
      </c>
      <c r="K2067" s="2">
        <v>60</v>
      </c>
    </row>
    <row r="2068" spans="1:11">
      <c r="A2068">
        <v>2067</v>
      </c>
      <c r="B2068" s="1">
        <v>41172.5</v>
      </c>
      <c r="C2068">
        <v>3</v>
      </c>
      <c r="D2068">
        <v>0</v>
      </c>
      <c r="E2068">
        <v>1</v>
      </c>
      <c r="F2068">
        <v>22</v>
      </c>
      <c r="G2068">
        <v>43</v>
      </c>
      <c r="H2068" s="9">
        <v>8.9981000000000009</v>
      </c>
      <c r="I2068" s="7">
        <v>57</v>
      </c>
      <c r="J2068" s="7">
        <v>233</v>
      </c>
      <c r="K2068" s="2">
        <v>290</v>
      </c>
    </row>
    <row r="2069" spans="1:11">
      <c r="A2069">
        <v>2068</v>
      </c>
      <c r="B2069" s="1">
        <v>41177.208333333336</v>
      </c>
      <c r="C2069">
        <v>4</v>
      </c>
      <c r="D2069">
        <v>0</v>
      </c>
      <c r="E2069">
        <v>1</v>
      </c>
      <c r="F2069">
        <v>12</v>
      </c>
      <c r="G2069">
        <v>77</v>
      </c>
      <c r="H2069" s="9">
        <v>6.0031999999999996</v>
      </c>
      <c r="I2069" s="7">
        <v>1</v>
      </c>
      <c r="J2069" s="7">
        <v>46</v>
      </c>
      <c r="K2069" s="2">
        <v>47</v>
      </c>
    </row>
    <row r="2070" spans="1:11">
      <c r="A2070">
        <v>2069</v>
      </c>
      <c r="B2070" s="1">
        <v>40976.791666666664</v>
      </c>
      <c r="C2070">
        <v>1</v>
      </c>
      <c r="D2070">
        <v>0</v>
      </c>
      <c r="E2070">
        <v>2</v>
      </c>
      <c r="F2070">
        <v>21.000000000000004</v>
      </c>
      <c r="G2070">
        <v>40</v>
      </c>
      <c r="H2070" s="9">
        <v>30.002600000000001</v>
      </c>
      <c r="I2070" s="7">
        <v>21</v>
      </c>
      <c r="J2070" s="7">
        <v>395</v>
      </c>
      <c r="K2070" s="2">
        <v>416</v>
      </c>
    </row>
    <row r="2071" spans="1:11">
      <c r="A2071">
        <v>2070</v>
      </c>
      <c r="B2071" s="1">
        <v>41253</v>
      </c>
      <c r="C2071">
        <v>4</v>
      </c>
      <c r="D2071">
        <v>0</v>
      </c>
      <c r="E2071">
        <v>3</v>
      </c>
      <c r="F2071">
        <v>9</v>
      </c>
      <c r="G2071">
        <v>100</v>
      </c>
      <c r="H2071" s="9">
        <v>6.0031999999999996</v>
      </c>
      <c r="I2071" s="7">
        <v>0</v>
      </c>
      <c r="J2071" s="7">
        <v>20</v>
      </c>
      <c r="K2071" s="2">
        <v>20</v>
      </c>
    </row>
    <row r="2072" spans="1:11">
      <c r="A2072">
        <v>2071</v>
      </c>
      <c r="B2072" s="1">
        <v>41037.333333333336</v>
      </c>
      <c r="C2072">
        <v>2</v>
      </c>
      <c r="D2072">
        <v>0</v>
      </c>
      <c r="E2072">
        <v>2</v>
      </c>
      <c r="F2072">
        <v>18</v>
      </c>
      <c r="G2072">
        <v>73</v>
      </c>
      <c r="H2072" s="9">
        <v>19.999500000000001</v>
      </c>
      <c r="I2072" s="7">
        <v>36</v>
      </c>
      <c r="J2072" s="7">
        <v>604</v>
      </c>
      <c r="K2072" s="2">
        <v>640</v>
      </c>
    </row>
    <row r="2073" spans="1:11">
      <c r="A2073">
        <v>2072</v>
      </c>
      <c r="B2073" s="1">
        <v>41216.166666666664</v>
      </c>
      <c r="C2073">
        <v>4</v>
      </c>
      <c r="D2073">
        <v>0</v>
      </c>
      <c r="E2073">
        <v>2</v>
      </c>
      <c r="F2073">
        <v>7</v>
      </c>
      <c r="G2073">
        <v>49</v>
      </c>
      <c r="H2073" s="9">
        <v>19.999500000000001</v>
      </c>
      <c r="I2073" s="7">
        <v>8</v>
      </c>
      <c r="J2073" s="7">
        <v>8</v>
      </c>
      <c r="K2073" s="2">
        <v>16</v>
      </c>
    </row>
    <row r="2074" spans="1:11">
      <c r="A2074">
        <v>2073</v>
      </c>
      <c r="B2074" s="1">
        <v>41097.333333333336</v>
      </c>
      <c r="C2074">
        <v>3</v>
      </c>
      <c r="D2074">
        <v>0</v>
      </c>
      <c r="E2074">
        <v>1</v>
      </c>
      <c r="F2074">
        <v>32</v>
      </c>
      <c r="G2074">
        <v>63</v>
      </c>
      <c r="H2074" s="9">
        <v>12.997999999999999</v>
      </c>
      <c r="I2074" s="7">
        <v>32</v>
      </c>
      <c r="J2074" s="7">
        <v>120</v>
      </c>
      <c r="K2074" s="2">
        <v>152</v>
      </c>
    </row>
    <row r="2075" spans="1:11">
      <c r="A2075">
        <v>2074</v>
      </c>
      <c r="B2075" s="1">
        <v>41026.291666666664</v>
      </c>
      <c r="C2075">
        <v>2</v>
      </c>
      <c r="D2075">
        <v>0</v>
      </c>
      <c r="E2075">
        <v>1</v>
      </c>
      <c r="F2075">
        <v>10</v>
      </c>
      <c r="G2075">
        <v>50</v>
      </c>
      <c r="H2075" s="9">
        <v>19.001200000000001</v>
      </c>
      <c r="I2075" s="7">
        <v>10</v>
      </c>
      <c r="J2075" s="7">
        <v>304</v>
      </c>
      <c r="K2075" s="2">
        <v>314</v>
      </c>
    </row>
    <row r="2076" spans="1:11">
      <c r="A2076">
        <v>2075</v>
      </c>
      <c r="B2076" s="1">
        <v>40996.291666666664</v>
      </c>
      <c r="C2076">
        <v>2</v>
      </c>
      <c r="D2076">
        <v>0</v>
      </c>
      <c r="E2076">
        <v>1</v>
      </c>
      <c r="F2076">
        <v>9</v>
      </c>
      <c r="G2076">
        <v>46</v>
      </c>
      <c r="H2076" s="9">
        <v>22.002800000000001</v>
      </c>
      <c r="I2076" s="7">
        <v>10</v>
      </c>
      <c r="J2076" s="7">
        <v>348</v>
      </c>
      <c r="K2076" s="2">
        <v>358</v>
      </c>
    </row>
    <row r="2077" spans="1:11">
      <c r="A2077">
        <v>2076</v>
      </c>
      <c r="B2077" s="1">
        <v>40588.958333333336</v>
      </c>
      <c r="C2077">
        <v>1</v>
      </c>
      <c r="D2077">
        <v>0</v>
      </c>
      <c r="E2077">
        <v>1</v>
      </c>
      <c r="F2077">
        <v>7</v>
      </c>
      <c r="G2077">
        <v>49</v>
      </c>
      <c r="H2077" s="9">
        <v>32.997500000000002</v>
      </c>
      <c r="I2077" s="2">
        <v>1</v>
      </c>
      <c r="J2077" s="2">
        <v>19</v>
      </c>
      <c r="K2077" s="2">
        <v>20</v>
      </c>
    </row>
    <row r="2078" spans="1:11">
      <c r="A2078">
        <v>2077</v>
      </c>
      <c r="B2078" s="1">
        <v>41074.958333333336</v>
      </c>
      <c r="C2078">
        <v>2</v>
      </c>
      <c r="D2078">
        <v>0</v>
      </c>
      <c r="E2078">
        <v>2</v>
      </c>
      <c r="F2078">
        <v>22</v>
      </c>
      <c r="G2078">
        <v>69</v>
      </c>
      <c r="H2078" s="9">
        <v>11.0014</v>
      </c>
      <c r="I2078" s="7">
        <v>36</v>
      </c>
      <c r="J2078" s="7">
        <v>136</v>
      </c>
      <c r="K2078" s="2">
        <v>172</v>
      </c>
    </row>
    <row r="2079" spans="1:11">
      <c r="A2079">
        <v>2078</v>
      </c>
      <c r="B2079" s="1">
        <v>40698.125</v>
      </c>
      <c r="C2079">
        <v>2</v>
      </c>
      <c r="D2079">
        <v>0</v>
      </c>
      <c r="E2079">
        <v>1</v>
      </c>
      <c r="F2079">
        <v>17</v>
      </c>
      <c r="G2079">
        <v>59</v>
      </c>
      <c r="H2079" s="9">
        <v>7.0015000000000001</v>
      </c>
      <c r="I2079" s="7">
        <v>8</v>
      </c>
      <c r="J2079" s="7">
        <v>10</v>
      </c>
      <c r="K2079" s="2">
        <v>18</v>
      </c>
    </row>
    <row r="2080" spans="1:11">
      <c r="A2080">
        <v>2079</v>
      </c>
      <c r="B2080" s="1">
        <v>40810.625</v>
      </c>
      <c r="C2080">
        <v>4</v>
      </c>
      <c r="D2080">
        <v>0</v>
      </c>
      <c r="E2080">
        <v>2</v>
      </c>
      <c r="F2080">
        <v>23.999999999999993</v>
      </c>
      <c r="G2080">
        <v>74</v>
      </c>
      <c r="H2080" s="9">
        <v>8.9981000000000009</v>
      </c>
      <c r="I2080" s="7">
        <v>168</v>
      </c>
      <c r="J2080" s="7">
        <v>284</v>
      </c>
      <c r="K2080" s="2">
        <v>452</v>
      </c>
    </row>
    <row r="2081" spans="1:11">
      <c r="A2081">
        <v>2080</v>
      </c>
      <c r="B2081" s="1">
        <v>40898.625</v>
      </c>
      <c r="C2081">
        <v>1</v>
      </c>
      <c r="D2081">
        <v>0</v>
      </c>
      <c r="E2081">
        <v>2</v>
      </c>
      <c r="F2081">
        <v>15</v>
      </c>
      <c r="G2081">
        <v>88</v>
      </c>
      <c r="H2081" s="9">
        <v>26.002700000000001</v>
      </c>
      <c r="I2081" s="7">
        <v>4</v>
      </c>
      <c r="J2081" s="7">
        <v>57</v>
      </c>
      <c r="K2081" s="2">
        <v>61</v>
      </c>
    </row>
    <row r="2082" spans="1:11">
      <c r="A2082">
        <v>2081</v>
      </c>
      <c r="B2082" s="1">
        <v>40782.5</v>
      </c>
      <c r="C2082">
        <v>3</v>
      </c>
      <c r="D2082">
        <v>0</v>
      </c>
      <c r="E2082">
        <v>3</v>
      </c>
      <c r="F2082">
        <v>23.999999999999993</v>
      </c>
      <c r="G2082">
        <v>83</v>
      </c>
      <c r="H2082" s="9">
        <v>32.997500000000002</v>
      </c>
      <c r="I2082" s="7">
        <v>11</v>
      </c>
      <c r="J2082" s="7">
        <v>65</v>
      </c>
      <c r="K2082" s="2">
        <v>76</v>
      </c>
    </row>
    <row r="2083" spans="1:11">
      <c r="A2083">
        <v>2082</v>
      </c>
      <c r="B2083" s="1">
        <v>40914.583333333336</v>
      </c>
      <c r="C2083">
        <v>1</v>
      </c>
      <c r="D2083">
        <v>0</v>
      </c>
      <c r="E2083">
        <v>1</v>
      </c>
      <c r="F2083">
        <v>14</v>
      </c>
      <c r="G2083">
        <v>36</v>
      </c>
      <c r="H2083" s="9">
        <v>12.997999999999999</v>
      </c>
      <c r="I2083" s="7">
        <v>23</v>
      </c>
      <c r="J2083" s="7">
        <v>151</v>
      </c>
      <c r="K2083" s="2">
        <v>174</v>
      </c>
    </row>
    <row r="2084" spans="1:11">
      <c r="A2084">
        <v>2083</v>
      </c>
      <c r="B2084" s="1">
        <v>40877.875</v>
      </c>
      <c r="C2084">
        <v>4</v>
      </c>
      <c r="D2084">
        <v>0</v>
      </c>
      <c r="E2084">
        <v>1</v>
      </c>
      <c r="F2084">
        <v>7</v>
      </c>
      <c r="G2084">
        <v>53</v>
      </c>
      <c r="H2084" s="9">
        <v>26.002700000000001</v>
      </c>
      <c r="I2084" s="7">
        <v>7</v>
      </c>
      <c r="J2084" s="7">
        <v>128</v>
      </c>
      <c r="K2084" s="2">
        <v>135</v>
      </c>
    </row>
    <row r="2085" spans="1:11">
      <c r="A2085">
        <v>2084</v>
      </c>
      <c r="B2085" s="1">
        <v>41064.541666666664</v>
      </c>
      <c r="C2085">
        <v>2</v>
      </c>
      <c r="D2085">
        <v>0</v>
      </c>
      <c r="E2085">
        <v>1</v>
      </c>
      <c r="F2085">
        <v>23</v>
      </c>
      <c r="G2085">
        <v>41</v>
      </c>
      <c r="H2085" s="9">
        <v>23.999400000000001</v>
      </c>
      <c r="I2085" s="7">
        <v>85</v>
      </c>
      <c r="J2085" s="7">
        <v>189</v>
      </c>
      <c r="K2085" s="2">
        <v>274</v>
      </c>
    </row>
    <row r="2086" spans="1:11">
      <c r="A2086">
        <v>2085</v>
      </c>
      <c r="B2086" s="1">
        <v>40825.125</v>
      </c>
      <c r="C2086">
        <v>4</v>
      </c>
      <c r="D2086">
        <v>0</v>
      </c>
      <c r="E2086">
        <v>1</v>
      </c>
      <c r="F2086">
        <v>13</v>
      </c>
      <c r="G2086">
        <v>88</v>
      </c>
      <c r="H2086" s="9">
        <v>0</v>
      </c>
      <c r="I2086" s="7">
        <v>10</v>
      </c>
      <c r="J2086" s="7">
        <v>20</v>
      </c>
      <c r="K2086" s="2">
        <v>30</v>
      </c>
    </row>
    <row r="2087" spans="1:11">
      <c r="A2087">
        <v>2086</v>
      </c>
      <c r="B2087" s="1">
        <v>40822.541666666664</v>
      </c>
      <c r="C2087">
        <v>4</v>
      </c>
      <c r="D2087">
        <v>0</v>
      </c>
      <c r="E2087">
        <v>1</v>
      </c>
      <c r="F2087">
        <v>19.000000000000004</v>
      </c>
      <c r="G2087">
        <v>46</v>
      </c>
      <c r="H2087" s="9">
        <v>6.0031999999999996</v>
      </c>
      <c r="I2087" s="7">
        <v>33</v>
      </c>
      <c r="J2087" s="7">
        <v>158</v>
      </c>
      <c r="K2087" s="2">
        <v>191</v>
      </c>
    </row>
    <row r="2088" spans="1:11">
      <c r="A2088">
        <v>2087</v>
      </c>
      <c r="B2088" s="1">
        <v>40987.875</v>
      </c>
      <c r="C2088">
        <v>1</v>
      </c>
      <c r="D2088">
        <v>0</v>
      </c>
      <c r="E2088">
        <v>1</v>
      </c>
      <c r="F2088">
        <v>21.000000000000004</v>
      </c>
      <c r="G2088">
        <v>64</v>
      </c>
      <c r="H2088" s="9">
        <v>11.0014</v>
      </c>
      <c r="I2088" s="7">
        <v>33</v>
      </c>
      <c r="J2088" s="7">
        <v>189</v>
      </c>
      <c r="K2088" s="2">
        <v>222</v>
      </c>
    </row>
    <row r="2089" spans="1:11">
      <c r="A2089">
        <v>2088</v>
      </c>
      <c r="B2089" s="1">
        <v>41026.375</v>
      </c>
      <c r="C2089">
        <v>2</v>
      </c>
      <c r="D2089">
        <v>0</v>
      </c>
      <c r="E2089">
        <v>1</v>
      </c>
      <c r="F2089">
        <v>12</v>
      </c>
      <c r="G2089">
        <v>44</v>
      </c>
      <c r="H2089" s="9">
        <v>32.997500000000002</v>
      </c>
      <c r="I2089" s="7">
        <v>42</v>
      </c>
      <c r="J2089" s="7">
        <v>292</v>
      </c>
      <c r="K2089" s="2">
        <v>334</v>
      </c>
    </row>
    <row r="2090" spans="1:11">
      <c r="A2090">
        <v>2089</v>
      </c>
      <c r="B2090" s="1">
        <v>40861.291666666664</v>
      </c>
      <c r="C2090">
        <v>4</v>
      </c>
      <c r="D2090">
        <v>0</v>
      </c>
      <c r="E2090">
        <v>1</v>
      </c>
      <c r="F2090">
        <v>13</v>
      </c>
      <c r="G2090">
        <v>72</v>
      </c>
      <c r="H2090" s="9">
        <v>16.997900000000001</v>
      </c>
      <c r="I2090" s="7">
        <v>11</v>
      </c>
      <c r="J2090" s="7">
        <v>309</v>
      </c>
      <c r="K2090" s="2">
        <v>320</v>
      </c>
    </row>
    <row r="2091" spans="1:11">
      <c r="A2091">
        <v>2090</v>
      </c>
      <c r="B2091" s="1">
        <v>40646.208333333336</v>
      </c>
      <c r="C2091">
        <v>2</v>
      </c>
      <c r="D2091">
        <v>0</v>
      </c>
      <c r="E2091">
        <v>3</v>
      </c>
      <c r="F2091">
        <v>10</v>
      </c>
      <c r="G2091">
        <v>94</v>
      </c>
      <c r="H2091" s="9">
        <v>16.997900000000001</v>
      </c>
      <c r="I2091" s="7">
        <v>1</v>
      </c>
      <c r="J2091" s="7">
        <v>4</v>
      </c>
      <c r="K2091" s="2">
        <v>5</v>
      </c>
    </row>
    <row r="2092" spans="1:11">
      <c r="A2092">
        <v>2091</v>
      </c>
      <c r="B2092" s="1">
        <v>40592.291666666664</v>
      </c>
      <c r="C2092">
        <v>1</v>
      </c>
      <c r="D2092">
        <v>0</v>
      </c>
      <c r="E2092">
        <v>2</v>
      </c>
      <c r="F2092">
        <v>12</v>
      </c>
      <c r="G2092">
        <v>77</v>
      </c>
      <c r="H2092" s="9">
        <v>15.001300000000001</v>
      </c>
      <c r="I2092" s="2">
        <v>8</v>
      </c>
      <c r="J2092" s="2">
        <v>108</v>
      </c>
      <c r="K2092" s="2">
        <v>116</v>
      </c>
    </row>
    <row r="2093" spans="1:11">
      <c r="A2093">
        <v>2092</v>
      </c>
      <c r="B2093" s="1">
        <v>41145.375</v>
      </c>
      <c r="C2093">
        <v>3</v>
      </c>
      <c r="D2093">
        <v>0</v>
      </c>
      <c r="E2093">
        <v>2</v>
      </c>
      <c r="F2093">
        <v>27</v>
      </c>
      <c r="G2093">
        <v>58</v>
      </c>
      <c r="H2093" s="9">
        <v>0</v>
      </c>
      <c r="I2093" s="7">
        <v>58</v>
      </c>
      <c r="J2093" s="7">
        <v>331</v>
      </c>
      <c r="K2093" s="2">
        <v>389</v>
      </c>
    </row>
    <row r="2094" spans="1:11">
      <c r="A2094">
        <v>2093</v>
      </c>
      <c r="B2094" s="1">
        <v>40974.291666666664</v>
      </c>
      <c r="C2094">
        <v>1</v>
      </c>
      <c r="D2094">
        <v>0</v>
      </c>
      <c r="E2094">
        <v>1</v>
      </c>
      <c r="F2094">
        <v>-1</v>
      </c>
      <c r="G2094">
        <v>55</v>
      </c>
      <c r="H2094" s="9">
        <v>8.9981000000000009</v>
      </c>
      <c r="I2094" s="7">
        <v>5</v>
      </c>
      <c r="J2094" s="7">
        <v>269</v>
      </c>
      <c r="K2094" s="2">
        <v>274</v>
      </c>
    </row>
    <row r="2095" spans="1:11">
      <c r="A2095">
        <v>2094</v>
      </c>
      <c r="B2095" s="1">
        <v>41138.625</v>
      </c>
      <c r="C2095">
        <v>3</v>
      </c>
      <c r="D2095">
        <v>0</v>
      </c>
      <c r="E2095">
        <v>1</v>
      </c>
      <c r="F2095">
        <v>34</v>
      </c>
      <c r="G2095">
        <v>30</v>
      </c>
      <c r="H2095" s="9">
        <v>31.000900000000001</v>
      </c>
      <c r="I2095" s="7">
        <v>127</v>
      </c>
      <c r="J2095" s="7">
        <v>256</v>
      </c>
      <c r="K2095" s="2">
        <v>383</v>
      </c>
    </row>
    <row r="2096" spans="1:11">
      <c r="A2096">
        <v>2095</v>
      </c>
      <c r="B2096" s="1">
        <v>41111.458333333336</v>
      </c>
      <c r="C2096">
        <v>3</v>
      </c>
      <c r="D2096">
        <v>0</v>
      </c>
      <c r="E2096">
        <v>2</v>
      </c>
      <c r="F2096">
        <v>21.000000000000004</v>
      </c>
      <c r="G2096">
        <v>83</v>
      </c>
      <c r="H2096" s="9">
        <v>16.997900000000001</v>
      </c>
      <c r="I2096" s="7">
        <v>80</v>
      </c>
      <c r="J2096" s="7">
        <v>225</v>
      </c>
      <c r="K2096" s="2">
        <v>305</v>
      </c>
    </row>
    <row r="2097" spans="1:11">
      <c r="A2097">
        <v>2096</v>
      </c>
      <c r="B2097" s="1">
        <v>40875.541666666664</v>
      </c>
      <c r="C2097">
        <v>4</v>
      </c>
      <c r="D2097">
        <v>0</v>
      </c>
      <c r="E2097">
        <v>2</v>
      </c>
      <c r="F2097">
        <v>20.000000000000004</v>
      </c>
      <c r="G2097">
        <v>56</v>
      </c>
      <c r="H2097" s="9">
        <v>0</v>
      </c>
      <c r="I2097" s="7">
        <v>25</v>
      </c>
      <c r="J2097" s="7">
        <v>135</v>
      </c>
      <c r="K2097" s="2">
        <v>160</v>
      </c>
    </row>
    <row r="2098" spans="1:11">
      <c r="A2098">
        <v>2097</v>
      </c>
      <c r="B2098" s="1">
        <v>41179.458333333336</v>
      </c>
      <c r="C2098">
        <v>4</v>
      </c>
      <c r="D2098">
        <v>0</v>
      </c>
      <c r="E2098">
        <v>2</v>
      </c>
      <c r="F2098">
        <v>27</v>
      </c>
      <c r="G2098">
        <v>51</v>
      </c>
      <c r="H2098" s="9">
        <v>11.0014</v>
      </c>
      <c r="I2098" s="7">
        <v>67</v>
      </c>
      <c r="J2098" s="7">
        <v>227</v>
      </c>
      <c r="K2098" s="2">
        <v>294</v>
      </c>
    </row>
    <row r="2099" spans="1:11">
      <c r="A2099">
        <v>2098</v>
      </c>
      <c r="B2099" s="1">
        <v>41049.5</v>
      </c>
      <c r="C2099">
        <v>2</v>
      </c>
      <c r="D2099">
        <v>0</v>
      </c>
      <c r="E2099">
        <v>1</v>
      </c>
      <c r="F2099">
        <v>25</v>
      </c>
      <c r="G2099">
        <v>36</v>
      </c>
      <c r="H2099" s="9">
        <v>22.002800000000001</v>
      </c>
      <c r="I2099" s="7">
        <v>247</v>
      </c>
      <c r="J2099" s="7">
        <v>389</v>
      </c>
      <c r="K2099" s="2">
        <v>636</v>
      </c>
    </row>
    <row r="2100" spans="1:11">
      <c r="A2100">
        <v>2099</v>
      </c>
      <c r="B2100" s="1">
        <v>40946.458333333336</v>
      </c>
      <c r="C2100">
        <v>1</v>
      </c>
      <c r="D2100">
        <v>0</v>
      </c>
      <c r="E2100">
        <v>1</v>
      </c>
      <c r="F2100">
        <v>9</v>
      </c>
      <c r="G2100">
        <v>46</v>
      </c>
      <c r="H2100" s="9">
        <v>12.997999999999999</v>
      </c>
      <c r="I2100" s="7">
        <v>9</v>
      </c>
      <c r="J2100" s="7">
        <v>120</v>
      </c>
      <c r="K2100" s="2">
        <v>129</v>
      </c>
    </row>
    <row r="2101" spans="1:11">
      <c r="A2101">
        <v>2100</v>
      </c>
      <c r="B2101" s="1">
        <v>40615.791666666664</v>
      </c>
      <c r="C2101">
        <v>1</v>
      </c>
      <c r="D2101">
        <v>0</v>
      </c>
      <c r="E2101">
        <v>1</v>
      </c>
      <c r="F2101">
        <v>9</v>
      </c>
      <c r="G2101">
        <v>50</v>
      </c>
      <c r="H2101" s="9">
        <v>23.999400000000001</v>
      </c>
      <c r="I2101" s="2">
        <v>28</v>
      </c>
      <c r="J2101" s="2">
        <v>73</v>
      </c>
      <c r="K2101" s="2">
        <v>101</v>
      </c>
    </row>
    <row r="2102" spans="1:11">
      <c r="A2102">
        <v>2101</v>
      </c>
      <c r="B2102" s="1">
        <v>40764.25</v>
      </c>
      <c r="C2102">
        <v>3</v>
      </c>
      <c r="D2102">
        <v>0</v>
      </c>
      <c r="E2102">
        <v>1</v>
      </c>
      <c r="F2102">
        <v>27</v>
      </c>
      <c r="G2102">
        <v>64</v>
      </c>
      <c r="H2102" s="9">
        <v>0</v>
      </c>
      <c r="I2102" s="7">
        <v>6</v>
      </c>
      <c r="J2102" s="7">
        <v>95</v>
      </c>
      <c r="K2102" s="2">
        <v>101</v>
      </c>
    </row>
    <row r="2103" spans="1:11">
      <c r="A2103">
        <v>2102</v>
      </c>
      <c r="B2103" s="1">
        <v>40742.208333333336</v>
      </c>
      <c r="C2103">
        <v>3</v>
      </c>
      <c r="D2103">
        <v>0</v>
      </c>
      <c r="E2103">
        <v>1</v>
      </c>
      <c r="F2103">
        <v>23</v>
      </c>
      <c r="G2103">
        <v>78</v>
      </c>
      <c r="H2103" s="9">
        <v>7.0015000000000001</v>
      </c>
      <c r="I2103" s="7">
        <v>2</v>
      </c>
      <c r="J2103" s="7">
        <v>15</v>
      </c>
      <c r="K2103" s="2">
        <v>17</v>
      </c>
    </row>
    <row r="2104" spans="1:11">
      <c r="A2104">
        <v>2103</v>
      </c>
      <c r="B2104" s="1">
        <v>41270.458333333336</v>
      </c>
      <c r="C2104">
        <v>1</v>
      </c>
      <c r="D2104">
        <v>0</v>
      </c>
      <c r="E2104">
        <v>2</v>
      </c>
      <c r="F2104" s="2">
        <v>5.0000000000000018</v>
      </c>
      <c r="G2104">
        <v>56</v>
      </c>
      <c r="H2104" s="9">
        <v>30.002600000000001</v>
      </c>
      <c r="I2104" s="7">
        <v>23</v>
      </c>
      <c r="J2104" s="7">
        <v>80</v>
      </c>
      <c r="K2104" s="2">
        <v>103</v>
      </c>
    </row>
    <row r="2105" spans="1:11">
      <c r="A2105">
        <v>2104</v>
      </c>
      <c r="B2105" s="1">
        <v>40582.291666666664</v>
      </c>
      <c r="C2105">
        <v>1</v>
      </c>
      <c r="D2105">
        <v>0</v>
      </c>
      <c r="E2105">
        <v>1</v>
      </c>
      <c r="F2105">
        <v>3</v>
      </c>
      <c r="G2105">
        <v>65</v>
      </c>
      <c r="H2105" s="9">
        <v>27.999300000000002</v>
      </c>
      <c r="I2105" s="2">
        <v>3</v>
      </c>
      <c r="J2105" s="2">
        <v>96</v>
      </c>
      <c r="K2105" s="2">
        <v>99</v>
      </c>
    </row>
    <row r="2106" spans="1:11">
      <c r="A2106">
        <v>2105</v>
      </c>
      <c r="B2106" s="1">
        <v>41202.625</v>
      </c>
      <c r="C2106">
        <v>4</v>
      </c>
      <c r="D2106">
        <v>0</v>
      </c>
      <c r="E2106">
        <v>1</v>
      </c>
      <c r="F2106">
        <v>19.000000000000004</v>
      </c>
      <c r="G2106">
        <v>43</v>
      </c>
      <c r="H2106" s="9">
        <v>0</v>
      </c>
      <c r="I2106" s="7">
        <v>308</v>
      </c>
      <c r="J2106" s="7">
        <v>403</v>
      </c>
      <c r="K2106" s="2">
        <v>711</v>
      </c>
    </row>
    <row r="2107" spans="1:11">
      <c r="A2107">
        <v>2106</v>
      </c>
      <c r="B2107" s="1">
        <v>40692.291666666664</v>
      </c>
      <c r="C2107">
        <v>2</v>
      </c>
      <c r="D2107">
        <v>0</v>
      </c>
      <c r="E2107">
        <v>2</v>
      </c>
      <c r="F2107">
        <v>22</v>
      </c>
      <c r="G2107">
        <v>88</v>
      </c>
      <c r="H2107" s="9">
        <v>16.997900000000001</v>
      </c>
      <c r="I2107" s="7">
        <v>13</v>
      </c>
      <c r="J2107" s="7">
        <v>17</v>
      </c>
      <c r="K2107" s="2">
        <v>30</v>
      </c>
    </row>
    <row r="2108" spans="1:11">
      <c r="A2108">
        <v>2107</v>
      </c>
      <c r="B2108" s="1">
        <v>41263.958333333336</v>
      </c>
      <c r="C2108">
        <v>4</v>
      </c>
      <c r="D2108">
        <v>0</v>
      </c>
      <c r="E2108">
        <v>3</v>
      </c>
      <c r="F2108">
        <v>11</v>
      </c>
      <c r="G2108">
        <v>82</v>
      </c>
      <c r="H2108" s="9">
        <v>19.999500000000001</v>
      </c>
      <c r="I2108" s="7">
        <v>0</v>
      </c>
      <c r="J2108" s="7">
        <v>13</v>
      </c>
      <c r="K2108" s="2">
        <v>13</v>
      </c>
    </row>
    <row r="2109" spans="1:11">
      <c r="A2109">
        <v>2108</v>
      </c>
      <c r="B2109" s="1">
        <v>40601.875</v>
      </c>
      <c r="C2109">
        <v>1</v>
      </c>
      <c r="D2109">
        <v>0</v>
      </c>
      <c r="E2109">
        <v>1</v>
      </c>
      <c r="F2109">
        <v>10</v>
      </c>
      <c r="G2109">
        <v>62</v>
      </c>
      <c r="H2109" s="9">
        <v>11.0014</v>
      </c>
      <c r="I2109" s="2">
        <v>8</v>
      </c>
      <c r="J2109" s="2">
        <v>61</v>
      </c>
      <c r="K2109" s="2">
        <v>69</v>
      </c>
    </row>
    <row r="2110" spans="1:11">
      <c r="A2110">
        <v>2109</v>
      </c>
      <c r="B2110" s="1">
        <v>41078.416666666664</v>
      </c>
      <c r="C2110">
        <v>2</v>
      </c>
      <c r="D2110">
        <v>0</v>
      </c>
      <c r="E2110">
        <v>3</v>
      </c>
      <c r="F2110">
        <v>18</v>
      </c>
      <c r="G2110">
        <v>88</v>
      </c>
      <c r="H2110" s="9">
        <v>7.0015000000000001</v>
      </c>
      <c r="I2110" s="7">
        <v>13</v>
      </c>
      <c r="J2110" s="7">
        <v>78</v>
      </c>
      <c r="K2110" s="2">
        <v>91</v>
      </c>
    </row>
    <row r="2111" spans="1:11">
      <c r="A2111">
        <v>2110</v>
      </c>
      <c r="B2111" s="1">
        <v>40793.916666666664</v>
      </c>
      <c r="C2111">
        <v>3</v>
      </c>
      <c r="D2111">
        <v>0</v>
      </c>
      <c r="E2111">
        <v>3</v>
      </c>
      <c r="F2111">
        <v>22</v>
      </c>
      <c r="G2111">
        <v>94</v>
      </c>
      <c r="H2111" s="9">
        <v>11.0014</v>
      </c>
      <c r="I2111" s="7">
        <v>3</v>
      </c>
      <c r="J2111" s="7">
        <v>26</v>
      </c>
      <c r="K2111" s="2">
        <v>29</v>
      </c>
    </row>
    <row r="2112" spans="1:11">
      <c r="A2112">
        <v>2111</v>
      </c>
      <c r="B2112" s="1">
        <v>40785.208333333336</v>
      </c>
      <c r="C2112">
        <v>3</v>
      </c>
      <c r="D2112">
        <v>0</v>
      </c>
      <c r="E2112">
        <v>1</v>
      </c>
      <c r="F2112">
        <v>17</v>
      </c>
      <c r="G2112">
        <v>77</v>
      </c>
      <c r="H2112" s="9">
        <v>6.0031999999999996</v>
      </c>
      <c r="I2112" s="7">
        <v>1</v>
      </c>
      <c r="J2112" s="7">
        <v>27</v>
      </c>
      <c r="K2112" s="2">
        <v>28</v>
      </c>
    </row>
    <row r="2113" spans="1:11">
      <c r="A2113">
        <v>2112</v>
      </c>
      <c r="B2113" s="1">
        <v>40859.916666666664</v>
      </c>
      <c r="C2113">
        <v>4</v>
      </c>
      <c r="D2113">
        <v>0</v>
      </c>
      <c r="E2113">
        <v>1</v>
      </c>
      <c r="F2113">
        <v>12</v>
      </c>
      <c r="G2113">
        <v>47</v>
      </c>
      <c r="H2113" s="9">
        <v>16.997900000000001</v>
      </c>
      <c r="I2113" s="7">
        <v>30</v>
      </c>
      <c r="J2113" s="7">
        <v>88</v>
      </c>
      <c r="K2113" s="2">
        <v>118</v>
      </c>
    </row>
    <row r="2114" spans="1:11">
      <c r="A2114">
        <v>2113</v>
      </c>
      <c r="B2114" s="1">
        <v>41128.083333333336</v>
      </c>
      <c r="C2114">
        <v>3</v>
      </c>
      <c r="D2114">
        <v>0</v>
      </c>
      <c r="E2114">
        <v>1</v>
      </c>
      <c r="F2114">
        <v>26</v>
      </c>
      <c r="G2114">
        <v>84</v>
      </c>
      <c r="H2114" s="9">
        <v>8.9981000000000009</v>
      </c>
      <c r="I2114" s="7">
        <v>6</v>
      </c>
      <c r="J2114" s="7">
        <v>7</v>
      </c>
      <c r="K2114" s="2">
        <v>13</v>
      </c>
    </row>
    <row r="2115" spans="1:11">
      <c r="A2115">
        <v>2114</v>
      </c>
      <c r="B2115" s="1">
        <v>41230.416666666664</v>
      </c>
      <c r="C2115">
        <v>4</v>
      </c>
      <c r="D2115">
        <v>0</v>
      </c>
      <c r="E2115">
        <v>1</v>
      </c>
      <c r="F2115">
        <v>9</v>
      </c>
      <c r="G2115">
        <v>46</v>
      </c>
      <c r="H2115" s="9">
        <v>16.997900000000001</v>
      </c>
      <c r="I2115" s="7">
        <v>62</v>
      </c>
      <c r="J2115" s="7">
        <v>258</v>
      </c>
      <c r="K2115" s="2">
        <v>320</v>
      </c>
    </row>
    <row r="2116" spans="1:11">
      <c r="A2116">
        <v>2115</v>
      </c>
      <c r="B2116" s="1">
        <v>41081.166666666664</v>
      </c>
      <c r="C2116">
        <v>3</v>
      </c>
      <c r="D2116">
        <v>0</v>
      </c>
      <c r="E2116">
        <v>1</v>
      </c>
      <c r="F2116">
        <v>26</v>
      </c>
      <c r="G2116">
        <v>84</v>
      </c>
      <c r="H2116" s="9">
        <v>6.0031999999999996</v>
      </c>
      <c r="I2116" s="7">
        <v>1</v>
      </c>
      <c r="J2116" s="7">
        <v>11</v>
      </c>
      <c r="K2116" s="2">
        <v>12</v>
      </c>
    </row>
    <row r="2117" spans="1:11">
      <c r="A2117">
        <v>2116</v>
      </c>
      <c r="B2117" s="1">
        <v>41232.958333333336</v>
      </c>
      <c r="C2117">
        <v>4</v>
      </c>
      <c r="D2117">
        <v>0</v>
      </c>
      <c r="E2117">
        <v>1</v>
      </c>
      <c r="F2117">
        <v>8</v>
      </c>
      <c r="G2117">
        <v>66</v>
      </c>
      <c r="H2117" s="9">
        <v>7.0015000000000001</v>
      </c>
      <c r="I2117" s="7">
        <v>2</v>
      </c>
      <c r="J2117" s="7">
        <v>72</v>
      </c>
      <c r="K2117" s="2">
        <v>74</v>
      </c>
    </row>
    <row r="2118" spans="1:11">
      <c r="A2118">
        <v>2117</v>
      </c>
      <c r="B2118" s="1">
        <v>40891.083333333336</v>
      </c>
      <c r="C2118">
        <v>4</v>
      </c>
      <c r="D2118">
        <v>0</v>
      </c>
      <c r="E2118">
        <v>1</v>
      </c>
      <c r="F2118">
        <v>4</v>
      </c>
      <c r="G2118">
        <v>75</v>
      </c>
      <c r="H2118" s="9">
        <v>0</v>
      </c>
      <c r="I2118" s="7">
        <v>0</v>
      </c>
      <c r="J2118" s="7">
        <v>2</v>
      </c>
      <c r="K2118" s="2">
        <v>2</v>
      </c>
    </row>
    <row r="2119" spans="1:11">
      <c r="A2119">
        <v>2118</v>
      </c>
      <c r="B2119" s="1">
        <v>40598.541666666664</v>
      </c>
      <c r="C2119">
        <v>1</v>
      </c>
      <c r="D2119">
        <v>0</v>
      </c>
      <c r="E2119">
        <v>2</v>
      </c>
      <c r="F2119">
        <v>10</v>
      </c>
      <c r="G2119">
        <v>54</v>
      </c>
      <c r="H2119" s="9">
        <v>19.999500000000001</v>
      </c>
      <c r="I2119" s="2">
        <v>16</v>
      </c>
      <c r="J2119" s="2">
        <v>72</v>
      </c>
      <c r="K2119" s="2">
        <v>88</v>
      </c>
    </row>
    <row r="2120" spans="1:11">
      <c r="A2120">
        <v>2119</v>
      </c>
      <c r="B2120" s="1">
        <v>41083.25</v>
      </c>
      <c r="C2120">
        <v>3</v>
      </c>
      <c r="D2120">
        <v>0</v>
      </c>
      <c r="E2120">
        <v>1</v>
      </c>
      <c r="F2120">
        <v>23</v>
      </c>
      <c r="G2120">
        <v>83</v>
      </c>
      <c r="H2120" s="9">
        <v>6.0031999999999996</v>
      </c>
      <c r="I2120" s="7">
        <v>10</v>
      </c>
      <c r="J2120" s="7">
        <v>37</v>
      </c>
      <c r="K2120" s="2">
        <v>47</v>
      </c>
    </row>
    <row r="2121" spans="1:11">
      <c r="A2121">
        <v>2120</v>
      </c>
      <c r="B2121" s="1">
        <v>40986.958333333336</v>
      </c>
      <c r="C2121">
        <v>1</v>
      </c>
      <c r="D2121">
        <v>0</v>
      </c>
      <c r="E2121">
        <v>1</v>
      </c>
      <c r="F2121">
        <v>15</v>
      </c>
      <c r="G2121">
        <v>82</v>
      </c>
      <c r="H2121" s="9">
        <v>11.0014</v>
      </c>
      <c r="I2121" s="7">
        <v>7</v>
      </c>
      <c r="J2121" s="7">
        <v>39</v>
      </c>
      <c r="K2121" s="2">
        <v>46</v>
      </c>
    </row>
    <row r="2122" spans="1:11">
      <c r="A2122">
        <v>2121</v>
      </c>
      <c r="B2122" s="1">
        <v>40730.125</v>
      </c>
      <c r="C2122">
        <v>3</v>
      </c>
      <c r="D2122">
        <v>0</v>
      </c>
      <c r="E2122">
        <v>1</v>
      </c>
      <c r="F2122">
        <v>26</v>
      </c>
      <c r="G2122">
        <v>79</v>
      </c>
      <c r="H2122" s="9">
        <v>0</v>
      </c>
      <c r="I2122" s="7">
        <v>0</v>
      </c>
      <c r="J2122" s="7">
        <v>6</v>
      </c>
      <c r="K2122" s="2">
        <v>6</v>
      </c>
    </row>
    <row r="2123" spans="1:11">
      <c r="A2123">
        <v>2122</v>
      </c>
      <c r="B2123" s="1">
        <v>40701</v>
      </c>
      <c r="C2123">
        <v>2</v>
      </c>
      <c r="D2123">
        <v>0</v>
      </c>
      <c r="E2123">
        <v>1</v>
      </c>
      <c r="F2123">
        <v>23</v>
      </c>
      <c r="G2123">
        <v>65</v>
      </c>
      <c r="H2123" s="9">
        <v>6.0031999999999996</v>
      </c>
      <c r="I2123" s="7">
        <v>5</v>
      </c>
      <c r="J2123" s="7">
        <v>15</v>
      </c>
      <c r="K2123" s="2">
        <v>20</v>
      </c>
    </row>
    <row r="2124" spans="1:11">
      <c r="A2124">
        <v>2123</v>
      </c>
      <c r="B2124" s="1">
        <v>40805.333333333336</v>
      </c>
      <c r="C2124">
        <v>3</v>
      </c>
      <c r="D2124">
        <v>0</v>
      </c>
      <c r="E2124">
        <v>2</v>
      </c>
      <c r="F2124">
        <v>17</v>
      </c>
      <c r="G2124">
        <v>77</v>
      </c>
      <c r="H2124" s="9">
        <v>8.9981000000000009</v>
      </c>
      <c r="I2124" s="7">
        <v>28</v>
      </c>
      <c r="J2124" s="7">
        <v>388</v>
      </c>
      <c r="K2124" s="2">
        <v>416</v>
      </c>
    </row>
    <row r="2125" spans="1:11">
      <c r="A2125">
        <v>2124</v>
      </c>
      <c r="B2125" s="1">
        <v>40719.25</v>
      </c>
      <c r="C2125">
        <v>3</v>
      </c>
      <c r="D2125">
        <v>0</v>
      </c>
      <c r="E2125">
        <v>1</v>
      </c>
      <c r="F2125">
        <v>23</v>
      </c>
      <c r="G2125">
        <v>57</v>
      </c>
      <c r="H2125" s="9">
        <v>15.001300000000001</v>
      </c>
      <c r="I2125" s="7">
        <v>12</v>
      </c>
      <c r="J2125" s="7">
        <v>17</v>
      </c>
      <c r="K2125" s="2">
        <v>29</v>
      </c>
    </row>
    <row r="2126" spans="1:11">
      <c r="A2126">
        <v>2125</v>
      </c>
      <c r="B2126" s="1">
        <v>40779.416666666664</v>
      </c>
      <c r="C2126">
        <v>3</v>
      </c>
      <c r="D2126">
        <v>0</v>
      </c>
      <c r="E2126">
        <v>1</v>
      </c>
      <c r="F2126">
        <v>26</v>
      </c>
      <c r="G2126">
        <v>58</v>
      </c>
      <c r="H2126" s="9">
        <v>19.001200000000001</v>
      </c>
      <c r="I2126" s="7">
        <v>51</v>
      </c>
      <c r="J2126" s="7">
        <v>95</v>
      </c>
      <c r="K2126" s="2">
        <v>146</v>
      </c>
    </row>
    <row r="2127" spans="1:11">
      <c r="A2127">
        <v>2126</v>
      </c>
      <c r="B2127" s="1">
        <v>40565.166666666664</v>
      </c>
      <c r="C2127">
        <v>1</v>
      </c>
      <c r="D2127">
        <v>0</v>
      </c>
      <c r="E2127">
        <v>2</v>
      </c>
      <c r="F2127">
        <v>-8</v>
      </c>
      <c r="G2127">
        <v>48</v>
      </c>
      <c r="H2127" s="9">
        <v>19.999500000000001</v>
      </c>
      <c r="I2127" s="2">
        <v>0</v>
      </c>
      <c r="J2127" s="2">
        <v>3</v>
      </c>
      <c r="K2127" s="2">
        <v>3</v>
      </c>
    </row>
    <row r="2128" spans="1:11">
      <c r="A2128">
        <v>2127</v>
      </c>
      <c r="B2128" s="1">
        <v>40615.375</v>
      </c>
      <c r="C2128">
        <v>1</v>
      </c>
      <c r="D2128">
        <v>0</v>
      </c>
      <c r="E2128">
        <v>1</v>
      </c>
      <c r="F2128">
        <v>11</v>
      </c>
      <c r="G2128">
        <v>50</v>
      </c>
      <c r="H2128" s="9">
        <v>27.999300000000002</v>
      </c>
      <c r="I2128" s="2">
        <v>8</v>
      </c>
      <c r="J2128" s="2">
        <v>36</v>
      </c>
      <c r="K2128" s="2">
        <v>44</v>
      </c>
    </row>
    <row r="2129" spans="1:11">
      <c r="A2129">
        <v>2128</v>
      </c>
      <c r="B2129" s="1">
        <v>41000.625</v>
      </c>
      <c r="C2129">
        <v>2</v>
      </c>
      <c r="D2129">
        <v>0</v>
      </c>
      <c r="E2129">
        <v>1</v>
      </c>
      <c r="F2129">
        <v>16</v>
      </c>
      <c r="G2129">
        <v>55</v>
      </c>
      <c r="H2129" s="9">
        <v>16.997900000000001</v>
      </c>
      <c r="I2129" s="7">
        <v>295</v>
      </c>
      <c r="J2129" s="7">
        <v>278</v>
      </c>
      <c r="K2129" s="2">
        <v>573</v>
      </c>
    </row>
    <row r="2130" spans="1:11">
      <c r="A2130">
        <v>2129</v>
      </c>
      <c r="B2130" s="1">
        <v>40623.25</v>
      </c>
      <c r="C2130">
        <v>2</v>
      </c>
      <c r="D2130">
        <v>0</v>
      </c>
      <c r="E2130">
        <v>3</v>
      </c>
      <c r="F2130">
        <v>7</v>
      </c>
      <c r="G2130">
        <v>76</v>
      </c>
      <c r="H2130" s="9">
        <v>16.997900000000001</v>
      </c>
      <c r="I2130" s="2">
        <v>2</v>
      </c>
      <c r="J2130" s="2">
        <v>30</v>
      </c>
      <c r="K2130" s="2">
        <v>32</v>
      </c>
    </row>
    <row r="2131" spans="1:11">
      <c r="A2131">
        <v>2130</v>
      </c>
      <c r="B2131" s="1">
        <v>41153.75</v>
      </c>
      <c r="C2131">
        <v>3</v>
      </c>
      <c r="D2131">
        <v>0</v>
      </c>
      <c r="E2131">
        <v>2</v>
      </c>
      <c r="F2131">
        <v>32</v>
      </c>
      <c r="G2131">
        <v>52</v>
      </c>
      <c r="H2131" s="9">
        <v>0</v>
      </c>
      <c r="I2131" s="7">
        <v>184</v>
      </c>
      <c r="J2131" s="7">
        <v>258</v>
      </c>
      <c r="K2131" s="2">
        <v>442</v>
      </c>
    </row>
    <row r="2132" spans="1:11">
      <c r="A2132">
        <v>2131</v>
      </c>
      <c r="B2132" s="1">
        <v>41132.75</v>
      </c>
      <c r="C2132">
        <v>3</v>
      </c>
      <c r="D2132">
        <v>0</v>
      </c>
      <c r="E2132">
        <v>2</v>
      </c>
      <c r="F2132">
        <v>26</v>
      </c>
      <c r="G2132">
        <v>74</v>
      </c>
      <c r="H2132" s="9">
        <v>19.999500000000001</v>
      </c>
      <c r="I2132" s="7">
        <v>107</v>
      </c>
      <c r="J2132" s="7">
        <v>193</v>
      </c>
      <c r="K2132" s="2">
        <v>300</v>
      </c>
    </row>
    <row r="2133" spans="1:11">
      <c r="A2133">
        <v>2132</v>
      </c>
      <c r="B2133" s="1">
        <v>40783.333333333336</v>
      </c>
      <c r="C2133">
        <v>3</v>
      </c>
      <c r="D2133">
        <v>0</v>
      </c>
      <c r="E2133">
        <v>3</v>
      </c>
      <c r="F2133">
        <v>22</v>
      </c>
      <c r="G2133">
        <v>83</v>
      </c>
      <c r="H2133" s="9">
        <v>27.999300000000002</v>
      </c>
      <c r="I2133" s="7">
        <v>2</v>
      </c>
      <c r="J2133" s="7">
        <v>6</v>
      </c>
      <c r="K2133" s="2">
        <v>8</v>
      </c>
    </row>
    <row r="2134" spans="1:11">
      <c r="A2134">
        <v>2133</v>
      </c>
      <c r="B2134" s="1">
        <v>41035.208333333336</v>
      </c>
      <c r="C2134">
        <v>2</v>
      </c>
      <c r="D2134">
        <v>0</v>
      </c>
      <c r="E2134">
        <v>3</v>
      </c>
      <c r="F2134">
        <v>17</v>
      </c>
      <c r="G2134">
        <v>83</v>
      </c>
      <c r="H2134" s="9">
        <v>11.0014</v>
      </c>
      <c r="I2134" s="7">
        <v>1</v>
      </c>
      <c r="J2134" s="7">
        <v>10</v>
      </c>
      <c r="K2134" s="2">
        <v>11</v>
      </c>
    </row>
    <row r="2135" spans="1:11">
      <c r="A2135">
        <v>2134</v>
      </c>
      <c r="B2135" s="1">
        <v>40545.25</v>
      </c>
      <c r="C2135">
        <v>1</v>
      </c>
      <c r="D2135">
        <v>0</v>
      </c>
      <c r="E2135">
        <v>3</v>
      </c>
      <c r="F2135">
        <v>12</v>
      </c>
      <c r="G2135">
        <v>77</v>
      </c>
      <c r="H2135" s="9">
        <v>19.999500000000001</v>
      </c>
      <c r="I2135" s="2">
        <v>0</v>
      </c>
      <c r="J2135" s="2">
        <v>2</v>
      </c>
      <c r="K2135" s="2">
        <v>2</v>
      </c>
    </row>
    <row r="2136" spans="1:11">
      <c r="A2136">
        <v>2135</v>
      </c>
      <c r="B2136" s="1">
        <v>40584.75</v>
      </c>
      <c r="C2136">
        <v>1</v>
      </c>
      <c r="D2136">
        <v>0</v>
      </c>
      <c r="E2136">
        <v>1</v>
      </c>
      <c r="F2136">
        <v>-1</v>
      </c>
      <c r="G2136">
        <v>28</v>
      </c>
      <c r="H2136" s="9">
        <v>8.9981000000000009</v>
      </c>
      <c r="I2136" s="2">
        <v>3</v>
      </c>
      <c r="J2136" s="2">
        <v>157</v>
      </c>
      <c r="K2136" s="2">
        <v>160</v>
      </c>
    </row>
    <row r="2137" spans="1:11">
      <c r="A2137">
        <v>2136</v>
      </c>
      <c r="B2137" s="1">
        <v>40868.208333333336</v>
      </c>
      <c r="C2137">
        <v>4</v>
      </c>
      <c r="D2137">
        <v>0</v>
      </c>
      <c r="E2137">
        <v>2</v>
      </c>
      <c r="F2137">
        <v>13</v>
      </c>
      <c r="G2137">
        <v>100</v>
      </c>
      <c r="H2137" s="9">
        <v>0</v>
      </c>
      <c r="I2137" s="7">
        <v>0</v>
      </c>
      <c r="J2137" s="7">
        <v>20</v>
      </c>
      <c r="K2137" s="2">
        <v>20</v>
      </c>
    </row>
    <row r="2138" spans="1:11">
      <c r="A2138">
        <v>2137</v>
      </c>
      <c r="B2138" s="1">
        <v>41112</v>
      </c>
      <c r="C2138">
        <v>3</v>
      </c>
      <c r="D2138">
        <v>0</v>
      </c>
      <c r="E2138">
        <v>2</v>
      </c>
      <c r="F2138">
        <v>21.000000000000004</v>
      </c>
      <c r="G2138">
        <v>88</v>
      </c>
      <c r="H2138" s="9">
        <v>7.0015000000000001</v>
      </c>
      <c r="I2138" s="7">
        <v>17</v>
      </c>
      <c r="J2138" s="7">
        <v>96</v>
      </c>
      <c r="K2138" s="2">
        <v>113</v>
      </c>
    </row>
    <row r="2139" spans="1:11">
      <c r="A2139">
        <v>2138</v>
      </c>
      <c r="B2139" s="1">
        <v>40722.208333333336</v>
      </c>
      <c r="C2139">
        <v>3</v>
      </c>
      <c r="D2139">
        <v>0</v>
      </c>
      <c r="E2139">
        <v>1</v>
      </c>
      <c r="F2139">
        <v>23.999999999999993</v>
      </c>
      <c r="G2139">
        <v>78</v>
      </c>
      <c r="H2139" s="9">
        <v>0</v>
      </c>
      <c r="I2139" s="7">
        <v>1</v>
      </c>
      <c r="J2139" s="7">
        <v>20</v>
      </c>
      <c r="K2139" s="2">
        <v>21</v>
      </c>
    </row>
    <row r="2140" spans="1:11">
      <c r="A2140">
        <v>2139</v>
      </c>
      <c r="B2140" s="1">
        <v>41115.666666666664</v>
      </c>
      <c r="C2140">
        <v>3</v>
      </c>
      <c r="D2140">
        <v>0</v>
      </c>
      <c r="E2140">
        <v>1</v>
      </c>
      <c r="F2140">
        <v>31</v>
      </c>
      <c r="G2140">
        <v>29</v>
      </c>
      <c r="H2140" s="9">
        <v>11.0014</v>
      </c>
      <c r="I2140" s="7">
        <v>91</v>
      </c>
      <c r="J2140" s="7">
        <v>393</v>
      </c>
      <c r="K2140" s="2">
        <v>484</v>
      </c>
    </row>
    <row r="2141" spans="1:11">
      <c r="A2141">
        <v>2140</v>
      </c>
      <c r="B2141" s="1">
        <v>40930.208333333336</v>
      </c>
      <c r="C2141">
        <v>1</v>
      </c>
      <c r="D2141">
        <v>0</v>
      </c>
      <c r="E2141">
        <v>3</v>
      </c>
      <c r="F2141">
        <v>-1</v>
      </c>
      <c r="G2141">
        <v>74</v>
      </c>
      <c r="H2141" s="9">
        <v>15.001300000000001</v>
      </c>
      <c r="I2141" s="7">
        <v>1</v>
      </c>
      <c r="J2141" s="7">
        <v>2</v>
      </c>
      <c r="K2141" s="2">
        <v>3</v>
      </c>
    </row>
    <row r="2142" spans="1:11">
      <c r="A2142">
        <v>2141</v>
      </c>
      <c r="B2142" s="1">
        <v>40706.416666666664</v>
      </c>
      <c r="C2142">
        <v>2</v>
      </c>
      <c r="D2142">
        <v>0</v>
      </c>
      <c r="E2142">
        <v>1</v>
      </c>
      <c r="F2142">
        <v>29</v>
      </c>
      <c r="G2142">
        <v>58</v>
      </c>
      <c r="H2142" s="9">
        <v>6.0031999999999996</v>
      </c>
      <c r="I2142" s="7">
        <v>120</v>
      </c>
      <c r="J2142" s="7">
        <v>191</v>
      </c>
      <c r="K2142" s="2">
        <v>311</v>
      </c>
    </row>
    <row r="2143" spans="1:11">
      <c r="A2143">
        <v>2142</v>
      </c>
      <c r="B2143" s="1">
        <v>40845.583333333336</v>
      </c>
      <c r="C2143">
        <v>4</v>
      </c>
      <c r="D2143">
        <v>0</v>
      </c>
      <c r="E2143">
        <v>3</v>
      </c>
      <c r="F2143">
        <v>3</v>
      </c>
      <c r="G2143">
        <v>87</v>
      </c>
      <c r="H2143" s="9">
        <v>30.002600000000001</v>
      </c>
      <c r="I2143" s="7">
        <v>0</v>
      </c>
      <c r="J2143" s="7">
        <v>29</v>
      </c>
      <c r="K2143" s="2">
        <v>29</v>
      </c>
    </row>
    <row r="2144" spans="1:11">
      <c r="A2144">
        <v>2143</v>
      </c>
      <c r="B2144" s="1">
        <v>40917.083333333336</v>
      </c>
      <c r="C2144">
        <v>1</v>
      </c>
      <c r="D2144">
        <v>0</v>
      </c>
      <c r="E2144">
        <v>1</v>
      </c>
      <c r="F2144">
        <v>3</v>
      </c>
      <c r="G2144">
        <v>56</v>
      </c>
      <c r="H2144" s="9">
        <v>8.9981000000000009</v>
      </c>
      <c r="I2144" s="7">
        <v>2</v>
      </c>
      <c r="J2144" s="7">
        <v>3</v>
      </c>
      <c r="K2144" s="2">
        <v>5</v>
      </c>
    </row>
    <row r="2145" spans="1:11">
      <c r="A2145">
        <v>2144</v>
      </c>
      <c r="B2145" s="1">
        <v>40934.708333333336</v>
      </c>
      <c r="C2145">
        <v>1</v>
      </c>
      <c r="D2145">
        <v>0</v>
      </c>
      <c r="E2145">
        <v>2</v>
      </c>
      <c r="F2145">
        <v>12</v>
      </c>
      <c r="G2145">
        <v>71</v>
      </c>
      <c r="H2145" s="9">
        <v>0</v>
      </c>
      <c r="I2145" s="7">
        <v>15</v>
      </c>
      <c r="J2145" s="7">
        <v>391</v>
      </c>
      <c r="K2145" s="2">
        <v>406</v>
      </c>
    </row>
    <row r="2146" spans="1:11">
      <c r="A2146">
        <v>2145</v>
      </c>
      <c r="B2146" s="1">
        <v>40841.583333333336</v>
      </c>
      <c r="C2146">
        <v>4</v>
      </c>
      <c r="D2146">
        <v>0</v>
      </c>
      <c r="E2146">
        <v>1</v>
      </c>
      <c r="F2146">
        <v>19.000000000000004</v>
      </c>
      <c r="G2146">
        <v>40</v>
      </c>
      <c r="H2146" s="9">
        <v>16.997900000000001</v>
      </c>
      <c r="I2146" s="7">
        <v>66</v>
      </c>
      <c r="J2146" s="7">
        <v>134</v>
      </c>
      <c r="K2146" s="2">
        <v>200</v>
      </c>
    </row>
    <row r="2147" spans="1:11">
      <c r="A2147">
        <v>2146</v>
      </c>
      <c r="B2147" s="1">
        <v>40759.666666666664</v>
      </c>
      <c r="C2147">
        <v>3</v>
      </c>
      <c r="D2147">
        <v>0</v>
      </c>
      <c r="E2147">
        <v>1</v>
      </c>
      <c r="F2147">
        <v>29</v>
      </c>
      <c r="G2147">
        <v>62</v>
      </c>
      <c r="H2147" s="9">
        <v>22.002800000000001</v>
      </c>
      <c r="I2147" s="7">
        <v>70</v>
      </c>
      <c r="J2147" s="7">
        <v>220</v>
      </c>
      <c r="K2147" s="2">
        <v>290</v>
      </c>
    </row>
    <row r="2148" spans="1:11">
      <c r="A2148">
        <v>2147</v>
      </c>
      <c r="B2148" s="1">
        <v>40868.166666666664</v>
      </c>
      <c r="C2148">
        <v>4</v>
      </c>
      <c r="D2148">
        <v>0</v>
      </c>
      <c r="E2148">
        <v>3</v>
      </c>
      <c r="F2148">
        <v>13</v>
      </c>
      <c r="G2148">
        <v>100</v>
      </c>
      <c r="H2148" s="9">
        <v>8.9981000000000009</v>
      </c>
      <c r="I2148" s="7">
        <v>0</v>
      </c>
      <c r="J2148" s="7">
        <v>5</v>
      </c>
      <c r="K2148" s="2">
        <v>5</v>
      </c>
    </row>
    <row r="2149" spans="1:11">
      <c r="A2149">
        <v>2148</v>
      </c>
      <c r="B2149" s="1">
        <v>40565.25</v>
      </c>
      <c r="C2149">
        <v>1</v>
      </c>
      <c r="D2149">
        <v>0</v>
      </c>
      <c r="E2149">
        <v>2</v>
      </c>
      <c r="F2149">
        <v>-8</v>
      </c>
      <c r="G2149">
        <v>44</v>
      </c>
      <c r="H2149" s="9">
        <v>15.001300000000001</v>
      </c>
      <c r="I2149" s="2">
        <v>0</v>
      </c>
      <c r="J2149" s="2">
        <v>2</v>
      </c>
      <c r="K2149" s="2">
        <v>2</v>
      </c>
    </row>
    <row r="2150" spans="1:11">
      <c r="A2150">
        <v>2149</v>
      </c>
      <c r="B2150" s="1">
        <v>41114.375</v>
      </c>
      <c r="C2150">
        <v>3</v>
      </c>
      <c r="D2150">
        <v>0</v>
      </c>
      <c r="E2150">
        <v>1</v>
      </c>
      <c r="F2150">
        <v>33</v>
      </c>
      <c r="G2150">
        <v>53</v>
      </c>
      <c r="H2150" s="9">
        <v>0</v>
      </c>
      <c r="I2150" s="7">
        <v>40</v>
      </c>
      <c r="J2150" s="7">
        <v>299</v>
      </c>
      <c r="K2150" s="2">
        <v>339</v>
      </c>
    </row>
    <row r="2151" spans="1:11">
      <c r="A2151">
        <v>2150</v>
      </c>
      <c r="B2151" s="1">
        <v>41101.833333333336</v>
      </c>
      <c r="C2151">
        <v>3</v>
      </c>
      <c r="D2151">
        <v>0</v>
      </c>
      <c r="E2151">
        <v>1</v>
      </c>
      <c r="F2151">
        <v>28</v>
      </c>
      <c r="G2151">
        <v>51</v>
      </c>
      <c r="H2151" s="9">
        <v>11.0014</v>
      </c>
      <c r="I2151" s="7">
        <v>73</v>
      </c>
      <c r="J2151" s="7">
        <v>410</v>
      </c>
      <c r="K2151" s="2">
        <v>483</v>
      </c>
    </row>
    <row r="2152" spans="1:11">
      <c r="A2152">
        <v>2151</v>
      </c>
      <c r="B2152" s="1">
        <v>40913.708333333336</v>
      </c>
      <c r="C2152">
        <v>1</v>
      </c>
      <c r="D2152">
        <v>0</v>
      </c>
      <c r="E2152">
        <v>2</v>
      </c>
      <c r="F2152">
        <v>9</v>
      </c>
      <c r="G2152">
        <v>34</v>
      </c>
      <c r="H2152" s="9">
        <v>12.997999999999999</v>
      </c>
      <c r="I2152" s="7">
        <v>19</v>
      </c>
      <c r="J2152" s="7">
        <v>393</v>
      </c>
      <c r="K2152" s="2">
        <v>412</v>
      </c>
    </row>
    <row r="2153" spans="1:11">
      <c r="A2153">
        <v>2152</v>
      </c>
      <c r="B2153" s="1">
        <v>41051.333333333336</v>
      </c>
      <c r="C2153">
        <v>2</v>
      </c>
      <c r="D2153">
        <v>0</v>
      </c>
      <c r="E2153">
        <v>2</v>
      </c>
      <c r="F2153">
        <v>19.000000000000004</v>
      </c>
      <c r="G2153">
        <v>88</v>
      </c>
      <c r="H2153" s="9">
        <v>8.9981000000000009</v>
      </c>
      <c r="I2153" s="7">
        <v>20</v>
      </c>
      <c r="J2153" s="7">
        <v>566</v>
      </c>
      <c r="K2153" s="2">
        <v>586</v>
      </c>
    </row>
    <row r="2154" spans="1:11">
      <c r="A2154">
        <v>2153</v>
      </c>
      <c r="B2154" s="1">
        <v>41254.875</v>
      </c>
      <c r="C2154">
        <v>4</v>
      </c>
      <c r="D2154">
        <v>0</v>
      </c>
      <c r="E2154">
        <v>1</v>
      </c>
      <c r="F2154">
        <v>7</v>
      </c>
      <c r="G2154">
        <v>53</v>
      </c>
      <c r="H2154" s="9">
        <v>12.997999999999999</v>
      </c>
      <c r="I2154" s="7">
        <v>14</v>
      </c>
      <c r="J2154" s="7">
        <v>193</v>
      </c>
      <c r="K2154" s="2">
        <v>207</v>
      </c>
    </row>
    <row r="2155" spans="1:11">
      <c r="A2155">
        <v>2154</v>
      </c>
      <c r="B2155" s="1">
        <v>40680</v>
      </c>
      <c r="C2155">
        <v>2</v>
      </c>
      <c r="D2155">
        <v>0</v>
      </c>
      <c r="E2155">
        <v>2</v>
      </c>
      <c r="F2155">
        <v>19.000000000000004</v>
      </c>
      <c r="G2155">
        <v>88</v>
      </c>
      <c r="H2155" s="9">
        <v>0</v>
      </c>
      <c r="I2155" s="7">
        <v>13</v>
      </c>
      <c r="J2155" s="7">
        <v>18</v>
      </c>
      <c r="K2155" s="2">
        <v>31</v>
      </c>
    </row>
    <row r="2156" spans="1:11">
      <c r="A2156">
        <v>2155</v>
      </c>
      <c r="B2156" s="1">
        <v>41005.625</v>
      </c>
      <c r="C2156">
        <v>2</v>
      </c>
      <c r="D2156">
        <v>0</v>
      </c>
      <c r="E2156">
        <v>1</v>
      </c>
      <c r="F2156">
        <v>16</v>
      </c>
      <c r="G2156">
        <v>27</v>
      </c>
      <c r="H2156" s="9">
        <v>19.001200000000001</v>
      </c>
      <c r="I2156" s="7">
        <v>218</v>
      </c>
      <c r="J2156" s="7">
        <v>319</v>
      </c>
      <c r="K2156" s="2">
        <v>537</v>
      </c>
    </row>
    <row r="2157" spans="1:11">
      <c r="A2157">
        <v>2156</v>
      </c>
      <c r="B2157" s="1">
        <v>40742.291666666664</v>
      </c>
      <c r="C2157">
        <v>3</v>
      </c>
      <c r="D2157">
        <v>0</v>
      </c>
      <c r="E2157">
        <v>1</v>
      </c>
      <c r="F2157">
        <v>25</v>
      </c>
      <c r="G2157">
        <v>74</v>
      </c>
      <c r="H2157" s="9">
        <v>15.001300000000001</v>
      </c>
      <c r="I2157" s="7">
        <v>22</v>
      </c>
      <c r="J2157" s="7">
        <v>252</v>
      </c>
      <c r="K2157" s="2">
        <v>274</v>
      </c>
    </row>
    <row r="2158" spans="1:11">
      <c r="A2158">
        <v>2157</v>
      </c>
      <c r="B2158" s="1">
        <v>41050.583333333336</v>
      </c>
      <c r="C2158">
        <v>2</v>
      </c>
      <c r="D2158">
        <v>0</v>
      </c>
      <c r="E2158">
        <v>3</v>
      </c>
      <c r="F2158">
        <v>21.000000000000004</v>
      </c>
      <c r="G2158">
        <v>83</v>
      </c>
      <c r="H2158" s="9">
        <v>12.997999999999999</v>
      </c>
      <c r="I2158" s="7">
        <v>45</v>
      </c>
      <c r="J2158" s="7">
        <v>135</v>
      </c>
      <c r="K2158" s="2">
        <v>180</v>
      </c>
    </row>
    <row r="2159" spans="1:11">
      <c r="A2159">
        <v>2158</v>
      </c>
      <c r="B2159" s="1">
        <v>40902.958333333336</v>
      </c>
      <c r="C2159">
        <v>1</v>
      </c>
      <c r="D2159">
        <v>0</v>
      </c>
      <c r="E2159">
        <v>1</v>
      </c>
      <c r="F2159">
        <v>4</v>
      </c>
      <c r="G2159">
        <v>65</v>
      </c>
      <c r="H2159" s="9">
        <v>8.9981000000000009</v>
      </c>
      <c r="I2159" s="7">
        <v>2</v>
      </c>
      <c r="J2159" s="7">
        <v>14</v>
      </c>
      <c r="K2159" s="2">
        <v>16</v>
      </c>
    </row>
    <row r="2160" spans="1:11">
      <c r="A2160">
        <v>2159</v>
      </c>
      <c r="B2160" s="1">
        <v>40568.458333333336</v>
      </c>
      <c r="C2160">
        <v>1</v>
      </c>
      <c r="D2160">
        <v>0</v>
      </c>
      <c r="E2160">
        <v>2</v>
      </c>
      <c r="F2160">
        <v>3</v>
      </c>
      <c r="G2160">
        <v>60</v>
      </c>
      <c r="H2160" s="9">
        <v>8.9981000000000009</v>
      </c>
      <c r="I2160" s="2">
        <v>6</v>
      </c>
      <c r="J2160" s="2">
        <v>55</v>
      </c>
      <c r="K2160" s="2">
        <v>61</v>
      </c>
    </row>
    <row r="2161" spans="1:11">
      <c r="A2161">
        <v>2160</v>
      </c>
      <c r="B2161" s="1">
        <v>41266.291666666664</v>
      </c>
      <c r="C2161">
        <v>1</v>
      </c>
      <c r="D2161">
        <v>0</v>
      </c>
      <c r="E2161">
        <v>1</v>
      </c>
      <c r="F2161">
        <v>-1</v>
      </c>
      <c r="G2161">
        <v>64</v>
      </c>
      <c r="H2161" s="9">
        <v>6.0031999999999996</v>
      </c>
      <c r="I2161" s="7">
        <v>3</v>
      </c>
      <c r="J2161" s="7">
        <v>16</v>
      </c>
      <c r="K2161" s="2">
        <v>19</v>
      </c>
    </row>
    <row r="2162" spans="1:11">
      <c r="A2162">
        <v>2161</v>
      </c>
      <c r="B2162" s="1">
        <v>40919.583333333336</v>
      </c>
      <c r="C2162">
        <v>1</v>
      </c>
      <c r="D2162">
        <v>0</v>
      </c>
      <c r="E2162">
        <v>3</v>
      </c>
      <c r="F2162">
        <v>7</v>
      </c>
      <c r="G2162">
        <v>81</v>
      </c>
      <c r="H2162" s="9">
        <v>7.0015000000000001</v>
      </c>
      <c r="I2162" s="7">
        <v>3</v>
      </c>
      <c r="J2162" s="7">
        <v>70</v>
      </c>
      <c r="K2162" s="2">
        <v>73</v>
      </c>
    </row>
    <row r="2163" spans="1:11">
      <c r="A2163">
        <v>2162</v>
      </c>
      <c r="B2163" s="1">
        <v>41119.375</v>
      </c>
      <c r="C2163">
        <v>3</v>
      </c>
      <c r="D2163">
        <v>0</v>
      </c>
      <c r="E2163">
        <v>1</v>
      </c>
      <c r="F2163">
        <v>27</v>
      </c>
      <c r="G2163">
        <v>62</v>
      </c>
      <c r="H2163" s="9">
        <v>16.997900000000001</v>
      </c>
      <c r="I2163" s="7">
        <v>64</v>
      </c>
      <c r="J2163" s="7">
        <v>162</v>
      </c>
      <c r="K2163" s="2">
        <v>226</v>
      </c>
    </row>
    <row r="2164" spans="1:11">
      <c r="A2164">
        <v>2163</v>
      </c>
      <c r="B2164" s="1">
        <v>40743.583333333336</v>
      </c>
      <c r="C2164">
        <v>3</v>
      </c>
      <c r="D2164">
        <v>0</v>
      </c>
      <c r="E2164">
        <v>1</v>
      </c>
      <c r="F2164">
        <v>34</v>
      </c>
      <c r="G2164">
        <v>50</v>
      </c>
      <c r="H2164" s="9">
        <v>12.997999999999999</v>
      </c>
      <c r="I2164" s="7">
        <v>41</v>
      </c>
      <c r="J2164" s="7">
        <v>111</v>
      </c>
      <c r="K2164" s="2">
        <v>152</v>
      </c>
    </row>
    <row r="2165" spans="1:11">
      <c r="A2165">
        <v>2164</v>
      </c>
      <c r="B2165" s="1">
        <v>41038.583333333336</v>
      </c>
      <c r="C2165">
        <v>2</v>
      </c>
      <c r="D2165">
        <v>0</v>
      </c>
      <c r="E2165">
        <v>2</v>
      </c>
      <c r="F2165">
        <v>23</v>
      </c>
      <c r="G2165">
        <v>53</v>
      </c>
      <c r="H2165" s="9">
        <v>16.997900000000001</v>
      </c>
      <c r="I2165" s="7">
        <v>68</v>
      </c>
      <c r="J2165" s="7">
        <v>174</v>
      </c>
      <c r="K2165" s="2">
        <v>242</v>
      </c>
    </row>
    <row r="2166" spans="1:11">
      <c r="A2166">
        <v>2165</v>
      </c>
      <c r="B2166" s="1">
        <v>40925</v>
      </c>
      <c r="C2166">
        <v>1</v>
      </c>
      <c r="D2166">
        <v>0</v>
      </c>
      <c r="E2166">
        <v>2</v>
      </c>
      <c r="F2166">
        <v>4</v>
      </c>
      <c r="G2166">
        <v>70</v>
      </c>
      <c r="H2166" s="9">
        <v>22.002800000000001</v>
      </c>
      <c r="I2166" s="7">
        <v>0</v>
      </c>
      <c r="J2166" s="7">
        <v>12</v>
      </c>
      <c r="K2166" s="2">
        <v>12</v>
      </c>
    </row>
    <row r="2167" spans="1:11">
      <c r="A2167">
        <v>2166</v>
      </c>
      <c r="B2167" s="1">
        <v>40857.125</v>
      </c>
      <c r="C2167">
        <v>4</v>
      </c>
      <c r="D2167">
        <v>0</v>
      </c>
      <c r="E2167">
        <v>1</v>
      </c>
      <c r="F2167">
        <v>10</v>
      </c>
      <c r="G2167">
        <v>94</v>
      </c>
      <c r="H2167" s="9">
        <v>6.0031999999999996</v>
      </c>
      <c r="I2167" s="7">
        <v>0</v>
      </c>
      <c r="J2167" s="7">
        <v>11</v>
      </c>
      <c r="K2167" s="2">
        <v>11</v>
      </c>
    </row>
    <row r="2168" spans="1:11">
      <c r="A2168">
        <v>2167</v>
      </c>
      <c r="B2168" s="1">
        <v>40723.916666666664</v>
      </c>
      <c r="C2168">
        <v>3</v>
      </c>
      <c r="D2168">
        <v>0</v>
      </c>
      <c r="E2168">
        <v>1</v>
      </c>
      <c r="F2168">
        <v>26</v>
      </c>
      <c r="G2168">
        <v>42</v>
      </c>
      <c r="H2168" s="9">
        <v>12.997999999999999</v>
      </c>
      <c r="I2168" s="7">
        <v>32</v>
      </c>
      <c r="J2168" s="7">
        <v>151</v>
      </c>
      <c r="K2168" s="2">
        <v>183</v>
      </c>
    </row>
    <row r="2169" spans="1:11">
      <c r="A2169">
        <v>2168</v>
      </c>
      <c r="B2169" s="1">
        <v>41089.75</v>
      </c>
      <c r="C2169">
        <v>3</v>
      </c>
      <c r="D2169">
        <v>0</v>
      </c>
      <c r="E2169">
        <v>1</v>
      </c>
      <c r="F2169">
        <v>39</v>
      </c>
      <c r="G2169">
        <v>31</v>
      </c>
      <c r="H2169" s="9">
        <v>0</v>
      </c>
      <c r="I2169" s="7">
        <v>50</v>
      </c>
      <c r="J2169" s="7">
        <v>413</v>
      </c>
      <c r="K2169" s="2">
        <v>463</v>
      </c>
    </row>
    <row r="2170" spans="1:11">
      <c r="A2170">
        <v>2169</v>
      </c>
      <c r="B2170" s="1">
        <v>40917.583333333336</v>
      </c>
      <c r="C2170">
        <v>1</v>
      </c>
      <c r="D2170">
        <v>0</v>
      </c>
      <c r="E2170">
        <v>3</v>
      </c>
      <c r="F2170">
        <v>2</v>
      </c>
      <c r="G2170">
        <v>75</v>
      </c>
      <c r="H2170" s="9">
        <v>11.0014</v>
      </c>
      <c r="I2170" s="7">
        <v>5</v>
      </c>
      <c r="J2170" s="7">
        <v>45</v>
      </c>
      <c r="K2170" s="2">
        <v>50</v>
      </c>
    </row>
    <row r="2171" spans="1:11">
      <c r="A2171">
        <v>2170</v>
      </c>
      <c r="B2171" s="1">
        <v>40683.5</v>
      </c>
      <c r="C2171">
        <v>2</v>
      </c>
      <c r="D2171">
        <v>0</v>
      </c>
      <c r="E2171">
        <v>2</v>
      </c>
      <c r="F2171">
        <v>21.000000000000004</v>
      </c>
      <c r="G2171">
        <v>56</v>
      </c>
      <c r="H2171" s="9">
        <v>16.997900000000001</v>
      </c>
      <c r="I2171" s="7">
        <v>69</v>
      </c>
      <c r="J2171" s="7">
        <v>185</v>
      </c>
      <c r="K2171" s="2">
        <v>254</v>
      </c>
    </row>
    <row r="2172" spans="1:11">
      <c r="A2172">
        <v>2171</v>
      </c>
      <c r="B2172" s="1">
        <v>40796.666666666664</v>
      </c>
      <c r="C2172">
        <v>3</v>
      </c>
      <c r="D2172">
        <v>0</v>
      </c>
      <c r="E2172">
        <v>1</v>
      </c>
      <c r="F2172">
        <v>28</v>
      </c>
      <c r="G2172">
        <v>55</v>
      </c>
      <c r="H2172" s="9">
        <v>12.997999999999999</v>
      </c>
      <c r="I2172" s="7">
        <v>170</v>
      </c>
      <c r="J2172" s="7">
        <v>261</v>
      </c>
      <c r="K2172" s="2">
        <v>431</v>
      </c>
    </row>
    <row r="2173" spans="1:11">
      <c r="A2173">
        <v>2172</v>
      </c>
      <c r="B2173" s="1">
        <v>40877.708333333336</v>
      </c>
      <c r="C2173">
        <v>4</v>
      </c>
      <c r="D2173">
        <v>0</v>
      </c>
      <c r="E2173">
        <v>2</v>
      </c>
      <c r="F2173">
        <v>8</v>
      </c>
      <c r="G2173">
        <v>49</v>
      </c>
      <c r="H2173" s="9">
        <v>22.002800000000001</v>
      </c>
      <c r="I2173" s="7">
        <v>15</v>
      </c>
      <c r="J2173" s="7">
        <v>364</v>
      </c>
      <c r="K2173" s="2">
        <v>379</v>
      </c>
    </row>
    <row r="2174" spans="1:11">
      <c r="A2174">
        <v>2173</v>
      </c>
      <c r="B2174" s="1">
        <v>40973.75</v>
      </c>
      <c r="C2174">
        <v>1</v>
      </c>
      <c r="D2174">
        <v>0</v>
      </c>
      <c r="E2174">
        <v>3</v>
      </c>
      <c r="F2174">
        <v>5.0000000000000018</v>
      </c>
      <c r="G2174">
        <v>55</v>
      </c>
      <c r="H2174" s="9">
        <v>43.998899999999999</v>
      </c>
      <c r="I2174" s="7">
        <v>12</v>
      </c>
      <c r="J2174" s="7">
        <v>363</v>
      </c>
      <c r="K2174" s="2">
        <v>375</v>
      </c>
    </row>
    <row r="2175" spans="1:11">
      <c r="A2175">
        <v>2174</v>
      </c>
      <c r="B2175" s="1">
        <v>41043.791666666664</v>
      </c>
      <c r="C2175">
        <v>2</v>
      </c>
      <c r="D2175">
        <v>0</v>
      </c>
      <c r="E2175">
        <v>3</v>
      </c>
      <c r="F2175">
        <v>20.000000000000004</v>
      </c>
      <c r="G2175">
        <v>88</v>
      </c>
      <c r="H2175" s="9">
        <v>8.9981000000000009</v>
      </c>
      <c r="I2175" s="7">
        <v>10</v>
      </c>
      <c r="J2175" s="7">
        <v>294</v>
      </c>
      <c r="K2175" s="2">
        <v>304</v>
      </c>
    </row>
    <row r="2176" spans="1:11">
      <c r="A2176">
        <v>2175</v>
      </c>
      <c r="B2176" s="1">
        <v>40636.833333333336</v>
      </c>
      <c r="C2176">
        <v>2</v>
      </c>
      <c r="D2176">
        <v>0</v>
      </c>
      <c r="E2176">
        <v>3</v>
      </c>
      <c r="F2176">
        <v>12</v>
      </c>
      <c r="G2176">
        <v>41</v>
      </c>
      <c r="H2176" s="9">
        <v>15.001300000000001</v>
      </c>
      <c r="I2176" s="7">
        <v>24</v>
      </c>
      <c r="J2176" s="7">
        <v>55</v>
      </c>
      <c r="K2176" s="2">
        <v>79</v>
      </c>
    </row>
    <row r="2177" spans="1:11">
      <c r="A2177">
        <v>2176</v>
      </c>
      <c r="B2177" s="1">
        <v>40657.333333333336</v>
      </c>
      <c r="C2177">
        <v>2</v>
      </c>
      <c r="D2177">
        <v>0</v>
      </c>
      <c r="E2177">
        <v>1</v>
      </c>
      <c r="F2177">
        <v>17</v>
      </c>
      <c r="G2177">
        <v>94</v>
      </c>
      <c r="H2177" s="9">
        <v>15.001300000000001</v>
      </c>
      <c r="I2177" s="7">
        <v>38</v>
      </c>
      <c r="J2177" s="7">
        <v>42</v>
      </c>
      <c r="K2177" s="2">
        <v>80</v>
      </c>
    </row>
    <row r="2178" spans="1:11">
      <c r="A2178">
        <v>2177</v>
      </c>
      <c r="B2178" s="1">
        <v>41068.25</v>
      </c>
      <c r="C2178">
        <v>2</v>
      </c>
      <c r="D2178">
        <v>0</v>
      </c>
      <c r="E2178">
        <v>1</v>
      </c>
      <c r="F2178">
        <v>17</v>
      </c>
      <c r="G2178">
        <v>68</v>
      </c>
      <c r="H2178" s="9">
        <v>6.0031999999999996</v>
      </c>
      <c r="I2178" s="7">
        <v>8</v>
      </c>
      <c r="J2178" s="7">
        <v>131</v>
      </c>
      <c r="K2178" s="2">
        <v>139</v>
      </c>
    </row>
    <row r="2179" spans="1:11">
      <c r="A2179">
        <v>2178</v>
      </c>
      <c r="B2179" s="1">
        <v>41147.041666666664</v>
      </c>
      <c r="C2179">
        <v>3</v>
      </c>
      <c r="D2179">
        <v>0</v>
      </c>
      <c r="E2179">
        <v>1</v>
      </c>
      <c r="F2179">
        <v>23</v>
      </c>
      <c r="G2179">
        <v>89</v>
      </c>
      <c r="H2179" s="9">
        <v>12.997999999999999</v>
      </c>
      <c r="I2179" s="7">
        <v>18</v>
      </c>
      <c r="J2179" s="7">
        <v>116</v>
      </c>
      <c r="K2179" s="2">
        <v>134</v>
      </c>
    </row>
    <row r="2180" spans="1:11">
      <c r="A2180">
        <v>2179</v>
      </c>
      <c r="B2180" s="1">
        <v>40843.583333333336</v>
      </c>
      <c r="C2180">
        <v>4</v>
      </c>
      <c r="D2180">
        <v>0</v>
      </c>
      <c r="E2180">
        <v>2</v>
      </c>
      <c r="F2180">
        <v>17</v>
      </c>
      <c r="G2180">
        <v>83</v>
      </c>
      <c r="H2180" s="9">
        <v>0</v>
      </c>
      <c r="I2180" s="7">
        <v>16</v>
      </c>
      <c r="J2180" s="7">
        <v>76</v>
      </c>
      <c r="K2180" s="2">
        <v>92</v>
      </c>
    </row>
    <row r="2181" spans="1:11">
      <c r="A2181">
        <v>2180</v>
      </c>
      <c r="B2181" s="1">
        <v>41191.625</v>
      </c>
      <c r="C2181">
        <v>4</v>
      </c>
      <c r="D2181">
        <v>0</v>
      </c>
      <c r="E2181">
        <v>2</v>
      </c>
      <c r="F2181">
        <v>17</v>
      </c>
      <c r="G2181">
        <v>63</v>
      </c>
      <c r="H2181" s="9">
        <v>11.0014</v>
      </c>
      <c r="I2181" s="7">
        <v>59</v>
      </c>
      <c r="J2181" s="7">
        <v>195</v>
      </c>
      <c r="K2181" s="2">
        <v>254</v>
      </c>
    </row>
    <row r="2182" spans="1:11">
      <c r="A2182">
        <v>2181</v>
      </c>
      <c r="B2182" s="1">
        <v>41071.333333333336</v>
      </c>
      <c r="C2182">
        <v>2</v>
      </c>
      <c r="D2182">
        <v>0</v>
      </c>
      <c r="E2182">
        <v>1</v>
      </c>
      <c r="F2182">
        <v>23.999999999999993</v>
      </c>
      <c r="G2182">
        <v>74</v>
      </c>
      <c r="H2182" s="9">
        <v>8.9981000000000009</v>
      </c>
      <c r="I2182" s="7">
        <v>38</v>
      </c>
      <c r="J2182" s="7">
        <v>611</v>
      </c>
      <c r="K2182" s="2">
        <v>649</v>
      </c>
    </row>
    <row r="2183" spans="1:11">
      <c r="A2183">
        <v>2182</v>
      </c>
      <c r="B2183" s="1">
        <v>40949.083333333336</v>
      </c>
      <c r="C2183">
        <v>1</v>
      </c>
      <c r="D2183">
        <v>0</v>
      </c>
      <c r="E2183">
        <v>1</v>
      </c>
      <c r="F2183">
        <v>4</v>
      </c>
      <c r="G2183">
        <v>52</v>
      </c>
      <c r="H2183" s="9">
        <v>6.0031999999999996</v>
      </c>
      <c r="I2183" s="7">
        <v>7</v>
      </c>
      <c r="J2183" s="7">
        <v>9</v>
      </c>
      <c r="K2183" s="2">
        <v>16</v>
      </c>
    </row>
    <row r="2184" spans="1:11">
      <c r="A2184">
        <v>2183</v>
      </c>
      <c r="B2184" s="1">
        <v>41078.666666666664</v>
      </c>
      <c r="C2184">
        <v>2</v>
      </c>
      <c r="D2184">
        <v>0</v>
      </c>
      <c r="E2184">
        <v>2</v>
      </c>
      <c r="F2184">
        <v>21.000000000000004</v>
      </c>
      <c r="G2184">
        <v>73</v>
      </c>
      <c r="H2184" s="9">
        <v>12.997999999999999</v>
      </c>
      <c r="I2184" s="7">
        <v>53</v>
      </c>
      <c r="J2184" s="7">
        <v>279</v>
      </c>
      <c r="K2184" s="2">
        <v>332</v>
      </c>
    </row>
    <row r="2185" spans="1:11">
      <c r="A2185">
        <v>2184</v>
      </c>
      <c r="B2185" s="1">
        <v>41113.625</v>
      </c>
      <c r="C2185">
        <v>3</v>
      </c>
      <c r="D2185">
        <v>0</v>
      </c>
      <c r="E2185">
        <v>1</v>
      </c>
      <c r="F2185">
        <v>31</v>
      </c>
      <c r="G2185">
        <v>55</v>
      </c>
      <c r="H2185" s="9">
        <v>12.997999999999999</v>
      </c>
      <c r="I2185" s="7">
        <v>76</v>
      </c>
      <c r="J2185" s="7">
        <v>205</v>
      </c>
      <c r="K2185" s="2">
        <v>281</v>
      </c>
    </row>
    <row r="2186" spans="1:11">
      <c r="A2186">
        <v>2185</v>
      </c>
      <c r="B2186" s="1">
        <v>40767.458333333336</v>
      </c>
      <c r="C2186">
        <v>3</v>
      </c>
      <c r="D2186">
        <v>0</v>
      </c>
      <c r="E2186">
        <v>1</v>
      </c>
      <c r="F2186">
        <v>29</v>
      </c>
      <c r="G2186">
        <v>29</v>
      </c>
      <c r="H2186" s="9">
        <v>0</v>
      </c>
      <c r="I2186" s="7">
        <v>48</v>
      </c>
      <c r="J2186" s="7">
        <v>107</v>
      </c>
      <c r="K2186" s="2">
        <v>155</v>
      </c>
    </row>
    <row r="2187" spans="1:11">
      <c r="A2187">
        <v>2186</v>
      </c>
      <c r="B2187" s="1">
        <v>41138.083333333336</v>
      </c>
      <c r="C2187">
        <v>3</v>
      </c>
      <c r="D2187">
        <v>0</v>
      </c>
      <c r="E2187">
        <v>1</v>
      </c>
      <c r="F2187">
        <v>23.999999999999993</v>
      </c>
      <c r="G2187">
        <v>61</v>
      </c>
      <c r="H2187" s="9">
        <v>8.9981000000000009</v>
      </c>
      <c r="I2187" s="7">
        <v>4</v>
      </c>
      <c r="J2187" s="7">
        <v>15</v>
      </c>
      <c r="K2187" s="2">
        <v>19</v>
      </c>
    </row>
    <row r="2188" spans="1:11">
      <c r="A2188">
        <v>2187</v>
      </c>
      <c r="B2188" s="1">
        <v>40748.458333333336</v>
      </c>
      <c r="C2188">
        <v>3</v>
      </c>
      <c r="D2188">
        <v>0</v>
      </c>
      <c r="E2188">
        <v>1</v>
      </c>
      <c r="F2188">
        <v>33</v>
      </c>
      <c r="G2188">
        <v>53</v>
      </c>
      <c r="H2188" s="9">
        <v>16.997900000000001</v>
      </c>
      <c r="I2188" s="7">
        <v>74</v>
      </c>
      <c r="J2188" s="7">
        <v>169</v>
      </c>
      <c r="K2188" s="2">
        <v>243</v>
      </c>
    </row>
    <row r="2189" spans="1:11">
      <c r="A2189">
        <v>2188</v>
      </c>
      <c r="B2189" s="1">
        <v>40833.125</v>
      </c>
      <c r="C2189">
        <v>4</v>
      </c>
      <c r="D2189">
        <v>0</v>
      </c>
      <c r="E2189">
        <v>1</v>
      </c>
      <c r="F2189">
        <v>19.000000000000004</v>
      </c>
      <c r="G2189">
        <v>49</v>
      </c>
      <c r="H2189" s="9">
        <v>12.997999999999999</v>
      </c>
      <c r="I2189" s="7">
        <v>0</v>
      </c>
      <c r="J2189" s="7">
        <v>2</v>
      </c>
      <c r="K2189" s="2">
        <v>2</v>
      </c>
    </row>
    <row r="2190" spans="1:11">
      <c r="A2190">
        <v>2189</v>
      </c>
      <c r="B2190" s="1">
        <v>41158.916666666664</v>
      </c>
      <c r="C2190">
        <v>3</v>
      </c>
      <c r="D2190">
        <v>0</v>
      </c>
      <c r="E2190">
        <v>1</v>
      </c>
      <c r="F2190">
        <v>23</v>
      </c>
      <c r="G2190">
        <v>89</v>
      </c>
      <c r="H2190" s="9">
        <v>11.0014</v>
      </c>
      <c r="I2190" s="7">
        <v>24</v>
      </c>
      <c r="J2190" s="7">
        <v>193</v>
      </c>
      <c r="K2190" s="2">
        <v>217</v>
      </c>
    </row>
    <row r="2191" spans="1:11">
      <c r="A2191">
        <v>2190</v>
      </c>
      <c r="B2191" s="1">
        <v>40639.291666666664</v>
      </c>
      <c r="C2191">
        <v>2</v>
      </c>
      <c r="D2191">
        <v>0</v>
      </c>
      <c r="E2191">
        <v>1</v>
      </c>
      <c r="F2191">
        <v>4</v>
      </c>
      <c r="G2191">
        <v>65</v>
      </c>
      <c r="H2191" s="9">
        <v>7.0015000000000001</v>
      </c>
      <c r="I2191" s="7">
        <v>3</v>
      </c>
      <c r="J2191" s="7">
        <v>128</v>
      </c>
      <c r="K2191" s="2">
        <v>131</v>
      </c>
    </row>
    <row r="2192" spans="1:11">
      <c r="A2192">
        <v>2191</v>
      </c>
      <c r="B2192" s="1">
        <v>41016.833333333336</v>
      </c>
      <c r="C2192">
        <v>2</v>
      </c>
      <c r="D2192">
        <v>0</v>
      </c>
      <c r="E2192">
        <v>1</v>
      </c>
      <c r="F2192">
        <v>21.000000000000004</v>
      </c>
      <c r="G2192">
        <v>23</v>
      </c>
      <c r="H2192" s="9">
        <v>19.001200000000001</v>
      </c>
      <c r="I2192" s="7">
        <v>44</v>
      </c>
      <c r="J2192" s="7">
        <v>358</v>
      </c>
      <c r="K2192" s="2">
        <v>402</v>
      </c>
    </row>
    <row r="2193" spans="1:11">
      <c r="A2193">
        <v>2192</v>
      </c>
      <c r="B2193" s="1">
        <v>41118.208333333336</v>
      </c>
      <c r="C2193">
        <v>3</v>
      </c>
      <c r="D2193">
        <v>0</v>
      </c>
      <c r="E2193">
        <v>1</v>
      </c>
      <c r="F2193">
        <v>25</v>
      </c>
      <c r="G2193">
        <v>79</v>
      </c>
      <c r="H2193" s="9">
        <v>11.0014</v>
      </c>
      <c r="I2193" s="7">
        <v>4</v>
      </c>
      <c r="J2193" s="7">
        <v>10</v>
      </c>
      <c r="K2193" s="2">
        <v>14</v>
      </c>
    </row>
    <row r="2194" spans="1:11">
      <c r="A2194">
        <v>2193</v>
      </c>
      <c r="B2194" s="1">
        <v>41042.25</v>
      </c>
      <c r="C2194">
        <v>2</v>
      </c>
      <c r="D2194">
        <v>0</v>
      </c>
      <c r="E2194">
        <v>1</v>
      </c>
      <c r="F2194">
        <v>17</v>
      </c>
      <c r="G2194">
        <v>68</v>
      </c>
      <c r="H2194" s="9">
        <v>11.0014</v>
      </c>
      <c r="I2194" s="7">
        <v>6</v>
      </c>
      <c r="J2194" s="7">
        <v>15</v>
      </c>
      <c r="K2194" s="2">
        <v>21</v>
      </c>
    </row>
    <row r="2195" spans="1:11">
      <c r="A2195">
        <v>2194</v>
      </c>
      <c r="B2195" s="1">
        <v>41229.875</v>
      </c>
      <c r="C2195">
        <v>4</v>
      </c>
      <c r="D2195">
        <v>0</v>
      </c>
      <c r="E2195">
        <v>1</v>
      </c>
      <c r="F2195">
        <v>8</v>
      </c>
      <c r="G2195">
        <v>49</v>
      </c>
      <c r="H2195" s="9">
        <v>12.997999999999999</v>
      </c>
      <c r="I2195" s="7">
        <v>21</v>
      </c>
      <c r="J2195" s="7">
        <v>157</v>
      </c>
      <c r="K2195" s="2">
        <v>178</v>
      </c>
    </row>
    <row r="2196" spans="1:11">
      <c r="A2196">
        <v>2195</v>
      </c>
      <c r="B2196" s="1">
        <v>41028.166666666664</v>
      </c>
      <c r="C2196">
        <v>2</v>
      </c>
      <c r="D2196">
        <v>0</v>
      </c>
      <c r="E2196">
        <v>2</v>
      </c>
      <c r="F2196">
        <v>9</v>
      </c>
      <c r="G2196">
        <v>87</v>
      </c>
      <c r="H2196" s="9">
        <v>8.9981000000000009</v>
      </c>
      <c r="I2196" s="7">
        <v>0</v>
      </c>
      <c r="J2196" s="7">
        <v>4</v>
      </c>
      <c r="K2196" s="2">
        <v>4</v>
      </c>
    </row>
    <row r="2197" spans="1:11">
      <c r="A2197">
        <v>2196</v>
      </c>
      <c r="B2197" s="1">
        <v>40736.75</v>
      </c>
      <c r="C2197">
        <v>3</v>
      </c>
      <c r="D2197">
        <v>0</v>
      </c>
      <c r="E2197">
        <v>1</v>
      </c>
      <c r="F2197">
        <v>34</v>
      </c>
      <c r="G2197">
        <v>47</v>
      </c>
      <c r="H2197" s="9">
        <v>19.999500000000001</v>
      </c>
      <c r="I2197" s="7">
        <v>39</v>
      </c>
      <c r="J2197" s="7">
        <v>471</v>
      </c>
      <c r="K2197" s="2">
        <v>510</v>
      </c>
    </row>
    <row r="2198" spans="1:11">
      <c r="A2198">
        <v>2197</v>
      </c>
      <c r="B2198" s="1">
        <v>40795.166666666664</v>
      </c>
      <c r="C2198">
        <v>3</v>
      </c>
      <c r="D2198">
        <v>0</v>
      </c>
      <c r="E2198">
        <v>3</v>
      </c>
      <c r="F2198">
        <v>22</v>
      </c>
      <c r="G2198">
        <v>94</v>
      </c>
      <c r="H2198" s="9">
        <v>11.0014</v>
      </c>
      <c r="I2198" s="7">
        <v>0</v>
      </c>
      <c r="J2198" s="7">
        <v>3</v>
      </c>
      <c r="K2198" s="2">
        <v>3</v>
      </c>
    </row>
    <row r="2199" spans="1:11">
      <c r="A2199">
        <v>2198</v>
      </c>
      <c r="B2199" s="1">
        <v>41132.791666666664</v>
      </c>
      <c r="C2199">
        <v>3</v>
      </c>
      <c r="D2199">
        <v>0</v>
      </c>
      <c r="E2199">
        <v>2</v>
      </c>
      <c r="F2199">
        <v>23.999999999999993</v>
      </c>
      <c r="G2199">
        <v>89</v>
      </c>
      <c r="H2199" s="9">
        <v>7.0015000000000001</v>
      </c>
      <c r="I2199" s="7">
        <v>97</v>
      </c>
      <c r="J2199" s="7">
        <v>178</v>
      </c>
      <c r="K2199" s="2">
        <v>275</v>
      </c>
    </row>
    <row r="2200" spans="1:11">
      <c r="A2200">
        <v>2199</v>
      </c>
      <c r="B2200" s="1">
        <v>40913.541666666664</v>
      </c>
      <c r="C2200">
        <v>1</v>
      </c>
      <c r="D2200">
        <v>0</v>
      </c>
      <c r="E2200">
        <v>1</v>
      </c>
      <c r="F2200">
        <v>8</v>
      </c>
      <c r="G2200">
        <v>42</v>
      </c>
      <c r="H2200" s="9">
        <v>19.999500000000001</v>
      </c>
      <c r="I2200" s="7">
        <v>6</v>
      </c>
      <c r="J2200" s="7">
        <v>112</v>
      </c>
      <c r="K2200" s="2">
        <v>118</v>
      </c>
    </row>
    <row r="2201" spans="1:11">
      <c r="A2201">
        <v>2200</v>
      </c>
      <c r="B2201" s="1">
        <v>40799.333333333336</v>
      </c>
      <c r="C2201">
        <v>3</v>
      </c>
      <c r="D2201">
        <v>0</v>
      </c>
      <c r="E2201">
        <v>1</v>
      </c>
      <c r="F2201">
        <v>21.000000000000004</v>
      </c>
      <c r="G2201">
        <v>81</v>
      </c>
      <c r="H2201" s="9">
        <v>7.0015000000000001</v>
      </c>
      <c r="I2201" s="7">
        <v>26</v>
      </c>
      <c r="J2201" s="7">
        <v>398</v>
      </c>
      <c r="K2201" s="2">
        <v>424</v>
      </c>
    </row>
    <row r="2202" spans="1:11">
      <c r="A2202">
        <v>2201</v>
      </c>
      <c r="B2202" s="1">
        <v>41025.541666666664</v>
      </c>
      <c r="C2202">
        <v>2</v>
      </c>
      <c r="D2202">
        <v>0</v>
      </c>
      <c r="E2202">
        <v>2</v>
      </c>
      <c r="F2202">
        <v>16</v>
      </c>
      <c r="G2202">
        <v>82</v>
      </c>
      <c r="H2202" s="9">
        <v>11.0014</v>
      </c>
      <c r="I2202" s="7">
        <v>19</v>
      </c>
      <c r="J2202" s="7">
        <v>178</v>
      </c>
      <c r="K2202" s="2">
        <v>197</v>
      </c>
    </row>
    <row r="2203" spans="1:11">
      <c r="A2203">
        <v>2202</v>
      </c>
      <c r="B2203" s="1">
        <v>40813.125</v>
      </c>
      <c r="C2203">
        <v>4</v>
      </c>
      <c r="D2203">
        <v>0</v>
      </c>
      <c r="E2203">
        <v>2</v>
      </c>
      <c r="F2203">
        <v>22</v>
      </c>
      <c r="G2203">
        <v>94</v>
      </c>
      <c r="H2203" s="9">
        <v>0</v>
      </c>
      <c r="I2203" s="7">
        <v>5</v>
      </c>
      <c r="J2203" s="7">
        <v>5</v>
      </c>
      <c r="K2203" s="2">
        <v>10</v>
      </c>
    </row>
    <row r="2204" spans="1:11">
      <c r="A2204">
        <v>2203</v>
      </c>
      <c r="B2204" s="1">
        <v>41053.125</v>
      </c>
      <c r="C2204">
        <v>2</v>
      </c>
      <c r="D2204">
        <v>0</v>
      </c>
      <c r="E2204">
        <v>2</v>
      </c>
      <c r="F2204">
        <v>21.000000000000004</v>
      </c>
      <c r="G2204">
        <v>88</v>
      </c>
      <c r="H2204" s="9">
        <v>7.0015000000000001</v>
      </c>
      <c r="I2204" s="7">
        <v>1</v>
      </c>
      <c r="J2204" s="7">
        <v>3</v>
      </c>
      <c r="K2204" s="2">
        <v>4</v>
      </c>
    </row>
    <row r="2205" spans="1:11">
      <c r="A2205">
        <v>2204</v>
      </c>
      <c r="B2205" s="1">
        <v>40549.041666666664</v>
      </c>
      <c r="C2205">
        <v>1</v>
      </c>
      <c r="D2205">
        <v>0</v>
      </c>
      <c r="E2205">
        <v>1</v>
      </c>
      <c r="F2205">
        <v>-1</v>
      </c>
      <c r="G2205">
        <v>64</v>
      </c>
      <c r="H2205" s="9">
        <v>0</v>
      </c>
      <c r="I2205" s="2">
        <v>0</v>
      </c>
      <c r="J2205" s="2">
        <v>4</v>
      </c>
      <c r="K2205" s="2">
        <v>4</v>
      </c>
    </row>
    <row r="2206" spans="1:11">
      <c r="A2206">
        <v>2205</v>
      </c>
      <c r="B2206" s="1">
        <v>41248.916666666664</v>
      </c>
      <c r="C2206">
        <v>4</v>
      </c>
      <c r="D2206">
        <v>0</v>
      </c>
      <c r="E2206">
        <v>1</v>
      </c>
      <c r="F2206">
        <v>7</v>
      </c>
      <c r="G2206">
        <v>45</v>
      </c>
      <c r="H2206" s="9">
        <v>26.002700000000001</v>
      </c>
      <c r="I2206" s="7">
        <v>4</v>
      </c>
      <c r="J2206" s="7">
        <v>101</v>
      </c>
      <c r="K2206" s="2">
        <v>105</v>
      </c>
    </row>
    <row r="2207" spans="1:11">
      <c r="A2207">
        <v>2206</v>
      </c>
      <c r="B2207" s="1">
        <v>40983.958333333336</v>
      </c>
      <c r="C2207">
        <v>1</v>
      </c>
      <c r="D2207">
        <v>0</v>
      </c>
      <c r="E2207">
        <v>1</v>
      </c>
      <c r="F2207">
        <v>15</v>
      </c>
      <c r="G2207">
        <v>72</v>
      </c>
      <c r="H2207" s="9">
        <v>12.997999999999999</v>
      </c>
      <c r="I2207" s="7">
        <v>12</v>
      </c>
      <c r="J2207" s="7">
        <v>85</v>
      </c>
      <c r="K2207" s="2">
        <v>97</v>
      </c>
    </row>
    <row r="2208" spans="1:11">
      <c r="A2208">
        <v>2207</v>
      </c>
      <c r="B2208" s="1">
        <v>40706</v>
      </c>
      <c r="C2208">
        <v>2</v>
      </c>
      <c r="D2208">
        <v>0</v>
      </c>
      <c r="E2208">
        <v>1</v>
      </c>
      <c r="F2208">
        <v>23.999999999999993</v>
      </c>
      <c r="G2208">
        <v>78</v>
      </c>
      <c r="H2208" s="9">
        <v>15.001300000000001</v>
      </c>
      <c r="I2208" s="7">
        <v>19</v>
      </c>
      <c r="J2208" s="7">
        <v>100</v>
      </c>
      <c r="K2208" s="2">
        <v>119</v>
      </c>
    </row>
    <row r="2209" spans="1:11">
      <c r="A2209">
        <v>2208</v>
      </c>
      <c r="B2209" s="1">
        <v>40776.833333333336</v>
      </c>
      <c r="C2209">
        <v>3</v>
      </c>
      <c r="D2209">
        <v>0</v>
      </c>
      <c r="E2209">
        <v>1</v>
      </c>
      <c r="F2209">
        <v>26</v>
      </c>
      <c r="G2209">
        <v>79</v>
      </c>
      <c r="H2209" s="9">
        <v>16.997900000000001</v>
      </c>
      <c r="I2209" s="7">
        <v>41</v>
      </c>
      <c r="J2209" s="7">
        <v>140</v>
      </c>
      <c r="K2209" s="2">
        <v>181</v>
      </c>
    </row>
    <row r="2210" spans="1:11">
      <c r="A2210">
        <v>2209</v>
      </c>
      <c r="B2210" s="1">
        <v>40612.5</v>
      </c>
      <c r="C2210">
        <v>1</v>
      </c>
      <c r="D2210">
        <v>0</v>
      </c>
      <c r="E2210">
        <v>3</v>
      </c>
      <c r="F2210">
        <v>12</v>
      </c>
      <c r="G2210">
        <v>0</v>
      </c>
      <c r="H2210" s="9">
        <v>15.001300000000001</v>
      </c>
      <c r="I2210" s="2">
        <v>4</v>
      </c>
      <c r="J2210" s="2">
        <v>30</v>
      </c>
      <c r="K2210" s="2">
        <v>34</v>
      </c>
    </row>
    <row r="2211" spans="1:11">
      <c r="A2211">
        <v>2210</v>
      </c>
      <c r="B2211" s="1">
        <v>40754.291666666664</v>
      </c>
      <c r="C2211">
        <v>3</v>
      </c>
      <c r="D2211">
        <v>0</v>
      </c>
      <c r="E2211">
        <v>1</v>
      </c>
      <c r="F2211">
        <v>29</v>
      </c>
      <c r="G2211">
        <v>66</v>
      </c>
      <c r="H2211" s="9">
        <v>12.997999999999999</v>
      </c>
      <c r="I2211" s="7">
        <v>3</v>
      </c>
      <c r="J2211" s="7">
        <v>39</v>
      </c>
      <c r="K2211" s="2">
        <v>42</v>
      </c>
    </row>
    <row r="2212" spans="1:11">
      <c r="A2212">
        <v>2211</v>
      </c>
      <c r="B2212" s="1">
        <v>40990.958333333336</v>
      </c>
      <c r="C2212">
        <v>2</v>
      </c>
      <c r="D2212">
        <v>0</v>
      </c>
      <c r="E2212">
        <v>1</v>
      </c>
      <c r="F2212">
        <v>19.000000000000004</v>
      </c>
      <c r="G2212">
        <v>83</v>
      </c>
      <c r="H2212" s="9">
        <v>6.0031999999999996</v>
      </c>
      <c r="I2212" s="7">
        <v>34</v>
      </c>
      <c r="J2212" s="7">
        <v>117</v>
      </c>
      <c r="K2212" s="2">
        <v>151</v>
      </c>
    </row>
    <row r="2213" spans="1:11">
      <c r="A2213">
        <v>2212</v>
      </c>
      <c r="B2213" s="1">
        <v>40888.791666666664</v>
      </c>
      <c r="C2213">
        <v>4</v>
      </c>
      <c r="D2213">
        <v>0</v>
      </c>
      <c r="E2213">
        <v>1</v>
      </c>
      <c r="F2213">
        <v>2</v>
      </c>
      <c r="G2213">
        <v>55</v>
      </c>
      <c r="H2213" s="9">
        <v>12.997999999999999</v>
      </c>
      <c r="I2213" s="7">
        <v>7</v>
      </c>
      <c r="J2213" s="7">
        <v>98</v>
      </c>
      <c r="K2213" s="2">
        <v>105</v>
      </c>
    </row>
    <row r="2214" spans="1:11">
      <c r="A2214">
        <v>2213</v>
      </c>
      <c r="B2214" s="1">
        <v>41265.041666666664</v>
      </c>
      <c r="C2214">
        <v>1</v>
      </c>
      <c r="D2214">
        <v>0</v>
      </c>
      <c r="E2214">
        <v>1</v>
      </c>
      <c r="F2214">
        <v>4</v>
      </c>
      <c r="G2214">
        <v>44</v>
      </c>
      <c r="H2214" s="9">
        <v>30.002600000000001</v>
      </c>
      <c r="I2214" s="7">
        <v>1</v>
      </c>
      <c r="J2214" s="7">
        <v>34</v>
      </c>
      <c r="K2214" s="2">
        <v>35</v>
      </c>
    </row>
    <row r="2215" spans="1:11">
      <c r="A2215">
        <v>2214</v>
      </c>
      <c r="B2215" s="1">
        <v>40959.375</v>
      </c>
      <c r="C2215">
        <v>1</v>
      </c>
      <c r="D2215">
        <v>1</v>
      </c>
      <c r="E2215">
        <v>1</v>
      </c>
      <c r="F2215">
        <v>1</v>
      </c>
      <c r="G2215">
        <v>59</v>
      </c>
      <c r="H2215" s="9">
        <v>23.999400000000001</v>
      </c>
      <c r="I2215" s="7">
        <v>12</v>
      </c>
      <c r="J2215" s="7">
        <v>98</v>
      </c>
      <c r="K2215" s="2">
        <v>110</v>
      </c>
    </row>
    <row r="2216" spans="1:11">
      <c r="A2216">
        <v>2215</v>
      </c>
      <c r="B2216" s="1">
        <v>40895.375</v>
      </c>
      <c r="C2216">
        <v>4</v>
      </c>
      <c r="D2216">
        <v>0</v>
      </c>
      <c r="E2216">
        <v>1</v>
      </c>
      <c r="F2216">
        <v>2</v>
      </c>
      <c r="G2216">
        <v>64</v>
      </c>
      <c r="H2216" s="9">
        <v>11.0014</v>
      </c>
      <c r="I2216" s="7">
        <v>6</v>
      </c>
      <c r="J2216" s="7">
        <v>75</v>
      </c>
      <c r="K2216" s="2">
        <v>81</v>
      </c>
    </row>
    <row r="2217" spans="1:11">
      <c r="A2217">
        <v>2216</v>
      </c>
      <c r="B2217" s="1">
        <v>41077.916666666664</v>
      </c>
      <c r="C2217">
        <v>2</v>
      </c>
      <c r="D2217">
        <v>0</v>
      </c>
      <c r="E2217">
        <v>1</v>
      </c>
      <c r="F2217">
        <v>21.000000000000004</v>
      </c>
      <c r="G2217">
        <v>60</v>
      </c>
      <c r="H2217" s="9">
        <v>12.997999999999999</v>
      </c>
      <c r="I2217" s="7">
        <v>55</v>
      </c>
      <c r="J2217" s="7">
        <v>98</v>
      </c>
      <c r="K2217" s="2">
        <v>153</v>
      </c>
    </row>
    <row r="2218" spans="1:11">
      <c r="A2218">
        <v>2217</v>
      </c>
      <c r="B2218" s="1">
        <v>41198.208333333336</v>
      </c>
      <c r="C2218">
        <v>4</v>
      </c>
      <c r="D2218">
        <v>0</v>
      </c>
      <c r="E2218">
        <v>1</v>
      </c>
      <c r="F2218">
        <v>12</v>
      </c>
      <c r="G2218">
        <v>67</v>
      </c>
      <c r="H2218" s="9">
        <v>16.997900000000001</v>
      </c>
      <c r="I2218" s="7">
        <v>5</v>
      </c>
      <c r="J2218" s="7">
        <v>47</v>
      </c>
      <c r="K2218" s="2">
        <v>52</v>
      </c>
    </row>
    <row r="2219" spans="1:11">
      <c r="A2219">
        <v>2218</v>
      </c>
      <c r="B2219" s="1">
        <v>40896</v>
      </c>
      <c r="C2219">
        <v>4</v>
      </c>
      <c r="D2219">
        <v>0</v>
      </c>
      <c r="E2219">
        <v>1</v>
      </c>
      <c r="F2219">
        <v>1</v>
      </c>
      <c r="G2219">
        <v>75</v>
      </c>
      <c r="H2219" s="9">
        <v>6.0031999999999996</v>
      </c>
      <c r="I2219" s="7">
        <v>3</v>
      </c>
      <c r="J2219" s="7">
        <v>14</v>
      </c>
      <c r="K2219" s="2">
        <v>17</v>
      </c>
    </row>
    <row r="2220" spans="1:11">
      <c r="A2220">
        <v>2219</v>
      </c>
      <c r="B2220" s="1">
        <v>41041.208333333336</v>
      </c>
      <c r="C2220">
        <v>2</v>
      </c>
      <c r="D2220">
        <v>0</v>
      </c>
      <c r="E2220">
        <v>1</v>
      </c>
      <c r="F2220">
        <v>12</v>
      </c>
      <c r="G2220">
        <v>67</v>
      </c>
      <c r="H2220" s="9">
        <v>8.9981000000000009</v>
      </c>
      <c r="I2220" s="7">
        <v>5</v>
      </c>
      <c r="J2220" s="7">
        <v>6</v>
      </c>
      <c r="K2220" s="2">
        <v>11</v>
      </c>
    </row>
    <row r="2221" spans="1:11">
      <c r="A2221">
        <v>2220</v>
      </c>
      <c r="B2221" s="1">
        <v>40963.791666666664</v>
      </c>
      <c r="C2221">
        <v>1</v>
      </c>
      <c r="D2221">
        <v>0</v>
      </c>
      <c r="E2221">
        <v>2</v>
      </c>
      <c r="F2221">
        <v>13</v>
      </c>
      <c r="G2221">
        <v>88</v>
      </c>
      <c r="H2221" s="9">
        <v>7.0015000000000001</v>
      </c>
      <c r="I2221" s="7">
        <v>6</v>
      </c>
      <c r="J2221" s="7">
        <v>227</v>
      </c>
      <c r="K2221" s="2">
        <v>233</v>
      </c>
    </row>
    <row r="2222" spans="1:11">
      <c r="A2222">
        <v>2221</v>
      </c>
      <c r="B2222" s="1">
        <v>41029.625</v>
      </c>
      <c r="C2222">
        <v>2</v>
      </c>
      <c r="D2222">
        <v>0</v>
      </c>
      <c r="E2222">
        <v>2</v>
      </c>
      <c r="F2222">
        <v>17</v>
      </c>
      <c r="G2222">
        <v>55</v>
      </c>
      <c r="H2222" s="9">
        <v>7.0015000000000001</v>
      </c>
      <c r="I2222" s="7">
        <v>55</v>
      </c>
      <c r="J2222" s="7">
        <v>176</v>
      </c>
      <c r="K2222" s="2">
        <v>231</v>
      </c>
    </row>
    <row r="2223" spans="1:11">
      <c r="A2223">
        <v>2222</v>
      </c>
      <c r="B2223" s="1">
        <v>41194.791666666664</v>
      </c>
      <c r="C2223">
        <v>4</v>
      </c>
      <c r="D2223">
        <v>0</v>
      </c>
      <c r="E2223">
        <v>1</v>
      </c>
      <c r="F2223">
        <v>12</v>
      </c>
      <c r="G2223">
        <v>41</v>
      </c>
      <c r="H2223" s="9">
        <v>15.001300000000001</v>
      </c>
      <c r="I2223" s="7">
        <v>40</v>
      </c>
      <c r="J2223" s="7">
        <v>453</v>
      </c>
      <c r="K2223" s="2">
        <v>493</v>
      </c>
    </row>
    <row r="2224" spans="1:11">
      <c r="A2224">
        <v>2223</v>
      </c>
      <c r="B2224" s="1">
        <v>40911.75</v>
      </c>
      <c r="C2224">
        <v>1</v>
      </c>
      <c r="D2224">
        <v>0</v>
      </c>
      <c r="E2224">
        <v>1</v>
      </c>
      <c r="F2224">
        <v>-1.9999999999999991</v>
      </c>
      <c r="G2224">
        <v>26</v>
      </c>
      <c r="H2224" s="9">
        <v>35.000799999999998</v>
      </c>
      <c r="I2224" s="7">
        <v>10</v>
      </c>
      <c r="J2224" s="7">
        <v>213</v>
      </c>
      <c r="K2224" s="2">
        <v>223</v>
      </c>
    </row>
    <row r="2225" spans="1:11">
      <c r="A2225">
        <v>2224</v>
      </c>
      <c r="B2225" s="1">
        <v>41117.041666666664</v>
      </c>
      <c r="C2225">
        <v>3</v>
      </c>
      <c r="D2225">
        <v>0</v>
      </c>
      <c r="E2225">
        <v>1</v>
      </c>
      <c r="F2225">
        <v>27</v>
      </c>
      <c r="G2225">
        <v>70</v>
      </c>
      <c r="H2225" s="9">
        <v>7.0015000000000001</v>
      </c>
      <c r="I2225" s="7">
        <v>12</v>
      </c>
      <c r="J2225" s="7">
        <v>42</v>
      </c>
      <c r="K2225" s="2">
        <v>54</v>
      </c>
    </row>
    <row r="2226" spans="1:11">
      <c r="A2226">
        <v>2225</v>
      </c>
      <c r="B2226" s="1">
        <v>41128.833333333336</v>
      </c>
      <c r="C2226">
        <v>3</v>
      </c>
      <c r="D2226">
        <v>0</v>
      </c>
      <c r="E2226">
        <v>2</v>
      </c>
      <c r="F2226">
        <v>28</v>
      </c>
      <c r="G2226">
        <v>70</v>
      </c>
      <c r="H2226" s="9">
        <v>8.9981000000000009</v>
      </c>
      <c r="I2226" s="7">
        <v>74</v>
      </c>
      <c r="J2226" s="7">
        <v>374</v>
      </c>
      <c r="K2226" s="2">
        <v>448</v>
      </c>
    </row>
    <row r="2227" spans="1:11">
      <c r="A2227">
        <v>2226</v>
      </c>
      <c r="B2227" s="1">
        <v>41002.541666666664</v>
      </c>
      <c r="C2227">
        <v>2</v>
      </c>
      <c r="D2227">
        <v>0</v>
      </c>
      <c r="E2227">
        <v>1</v>
      </c>
      <c r="F2227">
        <v>19.000000000000004</v>
      </c>
      <c r="G2227">
        <v>19</v>
      </c>
      <c r="H2227" s="9">
        <v>16.997900000000001</v>
      </c>
      <c r="I2227" s="7">
        <v>120</v>
      </c>
      <c r="J2227" s="7">
        <v>225</v>
      </c>
      <c r="K2227" s="2">
        <v>345</v>
      </c>
    </row>
    <row r="2228" spans="1:11">
      <c r="A2228">
        <v>2227</v>
      </c>
      <c r="B2228" s="1">
        <v>40874.875</v>
      </c>
      <c r="C2228">
        <v>4</v>
      </c>
      <c r="D2228">
        <v>0</v>
      </c>
      <c r="E2228">
        <v>1</v>
      </c>
      <c r="F2228">
        <v>15</v>
      </c>
      <c r="G2228">
        <v>67</v>
      </c>
      <c r="H2228" s="9">
        <v>19.001200000000001</v>
      </c>
      <c r="I2228" s="7">
        <v>13</v>
      </c>
      <c r="J2228" s="7">
        <v>75</v>
      </c>
      <c r="K2228" s="2">
        <v>88</v>
      </c>
    </row>
    <row r="2229" spans="1:11">
      <c r="A2229">
        <v>2228</v>
      </c>
      <c r="B2229" s="1">
        <v>40931</v>
      </c>
      <c r="C2229">
        <v>1</v>
      </c>
      <c r="D2229">
        <v>0</v>
      </c>
      <c r="E2229">
        <v>2</v>
      </c>
      <c r="F2229">
        <v>0</v>
      </c>
      <c r="G2229">
        <v>86</v>
      </c>
      <c r="H2229" s="9">
        <v>0</v>
      </c>
      <c r="I2229" s="7">
        <v>2</v>
      </c>
      <c r="J2229" s="7">
        <v>17</v>
      </c>
      <c r="K2229" s="2">
        <v>19</v>
      </c>
    </row>
    <row r="2230" spans="1:11">
      <c r="A2230">
        <v>2229</v>
      </c>
      <c r="B2230" s="1">
        <v>40563.625</v>
      </c>
      <c r="C2230">
        <v>1</v>
      </c>
      <c r="D2230">
        <v>0</v>
      </c>
      <c r="E2230">
        <v>2</v>
      </c>
      <c r="F2230">
        <v>7</v>
      </c>
      <c r="G2230">
        <v>45</v>
      </c>
      <c r="H2230" s="9">
        <v>12.997999999999999</v>
      </c>
      <c r="I2230" s="2">
        <v>8</v>
      </c>
      <c r="J2230" s="2">
        <v>62</v>
      </c>
      <c r="K2230" s="2">
        <v>70</v>
      </c>
    </row>
    <row r="2231" spans="1:11">
      <c r="A2231">
        <v>2230</v>
      </c>
      <c r="B2231" s="1">
        <v>41136.041666666664</v>
      </c>
      <c r="C2231">
        <v>3</v>
      </c>
      <c r="D2231">
        <v>0</v>
      </c>
      <c r="E2231">
        <v>1</v>
      </c>
      <c r="F2231">
        <v>26</v>
      </c>
      <c r="G2231">
        <v>61</v>
      </c>
      <c r="H2231" s="9">
        <v>0</v>
      </c>
      <c r="I2231" s="7">
        <v>6</v>
      </c>
      <c r="J2231" s="7">
        <v>31</v>
      </c>
      <c r="K2231" s="2">
        <v>37</v>
      </c>
    </row>
    <row r="2232" spans="1:11">
      <c r="A2232">
        <v>2231</v>
      </c>
      <c r="B2232" s="1">
        <v>41252.875</v>
      </c>
      <c r="C2232">
        <v>4</v>
      </c>
      <c r="D2232">
        <v>0</v>
      </c>
      <c r="E2232">
        <v>2</v>
      </c>
      <c r="F2232">
        <v>9</v>
      </c>
      <c r="G2232">
        <v>100</v>
      </c>
      <c r="H2232" s="9">
        <v>7.0015000000000001</v>
      </c>
      <c r="I2232" s="7">
        <v>10</v>
      </c>
      <c r="J2232" s="7">
        <v>86</v>
      </c>
      <c r="K2232" s="2">
        <v>96</v>
      </c>
    </row>
    <row r="2233" spans="1:11">
      <c r="A2233">
        <v>2232</v>
      </c>
      <c r="B2233" s="1">
        <v>40768.916666666664</v>
      </c>
      <c r="C2233">
        <v>3</v>
      </c>
      <c r="D2233">
        <v>0</v>
      </c>
      <c r="E2233">
        <v>2</v>
      </c>
      <c r="F2233">
        <v>25</v>
      </c>
      <c r="G2233">
        <v>83</v>
      </c>
      <c r="H2233" s="9">
        <v>26.002700000000001</v>
      </c>
      <c r="I2233" s="7">
        <v>36</v>
      </c>
      <c r="J2233" s="7">
        <v>118</v>
      </c>
      <c r="K2233" s="2">
        <v>154</v>
      </c>
    </row>
    <row r="2234" spans="1:11">
      <c r="A2234">
        <v>2233</v>
      </c>
      <c r="B2234" s="1">
        <v>41208.583333333336</v>
      </c>
      <c r="C2234">
        <v>4</v>
      </c>
      <c r="D2234">
        <v>0</v>
      </c>
      <c r="E2234">
        <v>2</v>
      </c>
      <c r="F2234">
        <v>21.000000000000004</v>
      </c>
      <c r="G2234">
        <v>64</v>
      </c>
      <c r="H2234" s="9">
        <v>8.9981000000000009</v>
      </c>
      <c r="I2234" s="7">
        <v>99</v>
      </c>
      <c r="J2234" s="7">
        <v>252</v>
      </c>
      <c r="K2234" s="2">
        <v>351</v>
      </c>
    </row>
    <row r="2235" spans="1:11">
      <c r="A2235">
        <v>2234</v>
      </c>
      <c r="B2235" s="1">
        <v>41083.333333333336</v>
      </c>
      <c r="C2235">
        <v>3</v>
      </c>
      <c r="D2235">
        <v>0</v>
      </c>
      <c r="E2235">
        <v>1</v>
      </c>
      <c r="F2235">
        <v>25</v>
      </c>
      <c r="G2235">
        <v>69</v>
      </c>
      <c r="H2235" s="9">
        <v>15.001300000000001</v>
      </c>
      <c r="I2235" s="7">
        <v>34</v>
      </c>
      <c r="J2235" s="7">
        <v>133</v>
      </c>
      <c r="K2235" s="2">
        <v>167</v>
      </c>
    </row>
    <row r="2236" spans="1:11">
      <c r="A2236">
        <v>2235</v>
      </c>
      <c r="B2236" s="1">
        <v>41028.333333333336</v>
      </c>
      <c r="C2236">
        <v>2</v>
      </c>
      <c r="D2236">
        <v>0</v>
      </c>
      <c r="E2236">
        <v>1</v>
      </c>
      <c r="F2236">
        <v>10</v>
      </c>
      <c r="G2236">
        <v>76</v>
      </c>
      <c r="H2236" s="9">
        <v>8.9981000000000009</v>
      </c>
      <c r="I2236" s="7">
        <v>26</v>
      </c>
      <c r="J2236" s="7">
        <v>81</v>
      </c>
      <c r="K2236" s="2">
        <v>107</v>
      </c>
    </row>
    <row r="2237" spans="1:11">
      <c r="A2237">
        <v>2236</v>
      </c>
      <c r="B2237" s="1">
        <v>40785.5</v>
      </c>
      <c r="C2237">
        <v>3</v>
      </c>
      <c r="D2237">
        <v>0</v>
      </c>
      <c r="E2237">
        <v>1</v>
      </c>
      <c r="F2237">
        <v>27</v>
      </c>
      <c r="G2237">
        <v>37</v>
      </c>
      <c r="H2237" s="9">
        <v>0</v>
      </c>
      <c r="I2237" s="7">
        <v>65</v>
      </c>
      <c r="J2237" s="7">
        <v>172</v>
      </c>
      <c r="K2237" s="2">
        <v>237</v>
      </c>
    </row>
    <row r="2238" spans="1:11">
      <c r="A2238">
        <v>2237</v>
      </c>
      <c r="B2238" s="1">
        <v>41029.958333333336</v>
      </c>
      <c r="C2238">
        <v>2</v>
      </c>
      <c r="D2238">
        <v>0</v>
      </c>
      <c r="E2238">
        <v>2</v>
      </c>
      <c r="F2238">
        <v>17</v>
      </c>
      <c r="G2238">
        <v>55</v>
      </c>
      <c r="H2238" s="9">
        <v>15.001300000000001</v>
      </c>
      <c r="I2238" s="7">
        <v>10</v>
      </c>
      <c r="J2238" s="7">
        <v>50</v>
      </c>
      <c r="K2238" s="2">
        <v>60</v>
      </c>
    </row>
    <row r="2239" spans="1:11">
      <c r="A2239">
        <v>2238</v>
      </c>
      <c r="B2239" s="1">
        <v>41260.25</v>
      </c>
      <c r="C2239">
        <v>4</v>
      </c>
      <c r="D2239">
        <v>0</v>
      </c>
      <c r="E2239">
        <v>2</v>
      </c>
      <c r="F2239">
        <v>9</v>
      </c>
      <c r="G2239">
        <v>93</v>
      </c>
      <c r="H2239" s="9">
        <v>8.9981000000000009</v>
      </c>
      <c r="I2239" s="7">
        <v>1</v>
      </c>
      <c r="J2239" s="7">
        <v>107</v>
      </c>
      <c r="K2239" s="2">
        <v>108</v>
      </c>
    </row>
    <row r="2240" spans="1:11">
      <c r="A2240">
        <v>2239</v>
      </c>
      <c r="B2240" s="1">
        <v>41055.041666666664</v>
      </c>
      <c r="C2240">
        <v>2</v>
      </c>
      <c r="D2240">
        <v>0</v>
      </c>
      <c r="E2240">
        <v>1</v>
      </c>
      <c r="F2240">
        <v>23</v>
      </c>
      <c r="G2240">
        <v>83</v>
      </c>
      <c r="H2240" s="9">
        <v>8.9981000000000009</v>
      </c>
      <c r="I2240" s="7">
        <v>18</v>
      </c>
      <c r="J2240" s="7">
        <v>64</v>
      </c>
      <c r="K2240" s="2">
        <v>82</v>
      </c>
    </row>
    <row r="2241" spans="1:11">
      <c r="A2241">
        <v>2240</v>
      </c>
      <c r="B2241" s="1">
        <v>40546.208333333336</v>
      </c>
      <c r="C2241">
        <v>1</v>
      </c>
      <c r="D2241">
        <v>0</v>
      </c>
      <c r="E2241">
        <v>1</v>
      </c>
      <c r="F2241">
        <v>-1</v>
      </c>
      <c r="G2241">
        <v>47</v>
      </c>
      <c r="H2241" s="9">
        <v>19.001200000000001</v>
      </c>
      <c r="I2241" s="2">
        <v>0</v>
      </c>
      <c r="J2241" s="2">
        <v>3</v>
      </c>
      <c r="K2241" s="2">
        <v>3</v>
      </c>
    </row>
    <row r="2242" spans="1:11">
      <c r="A2242">
        <v>2241</v>
      </c>
      <c r="B2242" s="1">
        <v>40551.875</v>
      </c>
      <c r="C2242">
        <v>1</v>
      </c>
      <c r="D2242">
        <v>0</v>
      </c>
      <c r="E2242">
        <v>1</v>
      </c>
      <c r="F2242">
        <v>-3</v>
      </c>
      <c r="G2242">
        <v>39</v>
      </c>
      <c r="H2242" s="9">
        <v>23.999400000000001</v>
      </c>
      <c r="I2242" s="2">
        <v>2</v>
      </c>
      <c r="J2242" s="2">
        <v>35</v>
      </c>
      <c r="K2242" s="2">
        <v>37</v>
      </c>
    </row>
    <row r="2243" spans="1:11">
      <c r="A2243">
        <v>2242</v>
      </c>
      <c r="B2243" s="1">
        <v>40883.958333333336</v>
      </c>
      <c r="C2243">
        <v>4</v>
      </c>
      <c r="D2243">
        <v>0</v>
      </c>
      <c r="E2243">
        <v>3</v>
      </c>
      <c r="F2243">
        <v>14</v>
      </c>
      <c r="G2243">
        <v>100</v>
      </c>
      <c r="H2243" s="9">
        <v>11.0014</v>
      </c>
      <c r="I2243" s="7">
        <v>5</v>
      </c>
      <c r="J2243" s="7">
        <v>48</v>
      </c>
      <c r="K2243" s="2">
        <v>53</v>
      </c>
    </row>
    <row r="2244" spans="1:11">
      <c r="A2244">
        <v>2243</v>
      </c>
      <c r="B2244" s="1">
        <v>41137.541666666664</v>
      </c>
      <c r="C2244">
        <v>3</v>
      </c>
      <c r="D2244">
        <v>0</v>
      </c>
      <c r="E2244">
        <v>1</v>
      </c>
      <c r="F2244">
        <v>31</v>
      </c>
      <c r="G2244">
        <v>31</v>
      </c>
      <c r="H2244" s="9">
        <v>15.001300000000001</v>
      </c>
      <c r="I2244" s="7">
        <v>81</v>
      </c>
      <c r="J2244" s="7">
        <v>219</v>
      </c>
      <c r="K2244" s="2">
        <v>300</v>
      </c>
    </row>
    <row r="2245" spans="1:11">
      <c r="A2245">
        <v>2244</v>
      </c>
      <c r="B2245" s="1">
        <v>40680.416666666664</v>
      </c>
      <c r="C2245">
        <v>2</v>
      </c>
      <c r="D2245">
        <v>0</v>
      </c>
      <c r="E2245">
        <v>3</v>
      </c>
      <c r="F2245">
        <v>18</v>
      </c>
      <c r="G2245">
        <v>88</v>
      </c>
      <c r="H2245" s="9">
        <v>16.997900000000001</v>
      </c>
      <c r="I2245" s="7">
        <v>31</v>
      </c>
      <c r="J2245" s="7">
        <v>72</v>
      </c>
      <c r="K2245" s="2">
        <v>103</v>
      </c>
    </row>
    <row r="2246" spans="1:11">
      <c r="A2246">
        <v>2245</v>
      </c>
      <c r="B2246" s="1">
        <v>41206.333333333336</v>
      </c>
      <c r="C2246">
        <v>4</v>
      </c>
      <c r="D2246">
        <v>0</v>
      </c>
      <c r="E2246">
        <v>2</v>
      </c>
      <c r="F2246">
        <v>17</v>
      </c>
      <c r="G2246">
        <v>83</v>
      </c>
      <c r="H2246" s="9">
        <v>7.0015000000000001</v>
      </c>
      <c r="I2246" s="7">
        <v>24</v>
      </c>
      <c r="J2246" s="7">
        <v>777</v>
      </c>
      <c r="K2246" s="2">
        <v>801</v>
      </c>
    </row>
    <row r="2247" spans="1:11">
      <c r="A2247">
        <v>2246</v>
      </c>
      <c r="B2247" s="1">
        <v>41160.75</v>
      </c>
      <c r="C2247">
        <v>3</v>
      </c>
      <c r="D2247">
        <v>0</v>
      </c>
      <c r="E2247">
        <v>3</v>
      </c>
      <c r="F2247">
        <v>20.000000000000004</v>
      </c>
      <c r="G2247">
        <v>83</v>
      </c>
      <c r="H2247" s="9">
        <v>8.9981000000000009</v>
      </c>
      <c r="I2247" s="7">
        <v>27</v>
      </c>
      <c r="J2247" s="7">
        <v>140</v>
      </c>
      <c r="K2247" s="2">
        <v>167</v>
      </c>
    </row>
    <row r="2248" spans="1:11">
      <c r="A2248">
        <v>2247</v>
      </c>
      <c r="B2248" s="1">
        <v>41094.833333333336</v>
      </c>
      <c r="C2248">
        <v>3</v>
      </c>
      <c r="D2248">
        <v>1</v>
      </c>
      <c r="E2248">
        <v>1</v>
      </c>
      <c r="F2248">
        <v>34</v>
      </c>
      <c r="G2248">
        <v>47</v>
      </c>
      <c r="H2248" s="9">
        <v>15.001300000000001</v>
      </c>
      <c r="I2248" s="7">
        <v>237</v>
      </c>
      <c r="J2248" s="7">
        <v>314</v>
      </c>
      <c r="K2248" s="2">
        <v>551</v>
      </c>
    </row>
    <row r="2249" spans="1:11">
      <c r="A2249">
        <v>2248</v>
      </c>
      <c r="B2249" s="1">
        <v>40793.625</v>
      </c>
      <c r="C2249">
        <v>3</v>
      </c>
      <c r="D2249">
        <v>0</v>
      </c>
      <c r="E2249">
        <v>3</v>
      </c>
      <c r="F2249">
        <v>22</v>
      </c>
      <c r="G2249">
        <v>94</v>
      </c>
      <c r="H2249" s="9">
        <v>7.0015000000000001</v>
      </c>
      <c r="I2249" s="7">
        <v>3</v>
      </c>
      <c r="J2249" s="7">
        <v>55</v>
      </c>
      <c r="K2249" s="2">
        <v>58</v>
      </c>
    </row>
    <row r="2250" spans="1:11">
      <c r="A2250">
        <v>2249</v>
      </c>
      <c r="B2250" s="1">
        <v>41180.583333333336</v>
      </c>
      <c r="C2250">
        <v>4</v>
      </c>
      <c r="D2250">
        <v>0</v>
      </c>
      <c r="E2250">
        <v>2</v>
      </c>
      <c r="F2250">
        <v>26</v>
      </c>
      <c r="G2250">
        <v>54</v>
      </c>
      <c r="H2250" s="9">
        <v>16.997900000000001</v>
      </c>
      <c r="I2250" s="7">
        <v>105</v>
      </c>
      <c r="J2250" s="7">
        <v>294</v>
      </c>
      <c r="K2250" s="2">
        <v>399</v>
      </c>
    </row>
    <row r="2251" spans="1:11">
      <c r="A2251">
        <v>2250</v>
      </c>
      <c r="B2251" s="1">
        <v>40933.25</v>
      </c>
      <c r="C2251">
        <v>1</v>
      </c>
      <c r="D2251">
        <v>0</v>
      </c>
      <c r="E2251">
        <v>1</v>
      </c>
      <c r="F2251">
        <v>3</v>
      </c>
      <c r="G2251">
        <v>73</v>
      </c>
      <c r="H2251" s="9">
        <v>15.001300000000001</v>
      </c>
      <c r="I2251" s="7">
        <v>1</v>
      </c>
      <c r="J2251" s="7">
        <v>86</v>
      </c>
      <c r="K2251" s="2">
        <v>87</v>
      </c>
    </row>
    <row r="2252" spans="1:11">
      <c r="A2252">
        <v>2251</v>
      </c>
      <c r="B2252" s="1">
        <v>40877.666666666664</v>
      </c>
      <c r="C2252">
        <v>4</v>
      </c>
      <c r="D2252">
        <v>0</v>
      </c>
      <c r="E2252">
        <v>1</v>
      </c>
      <c r="F2252">
        <v>9</v>
      </c>
      <c r="G2252">
        <v>46</v>
      </c>
      <c r="H2252" s="9">
        <v>19.001200000000001</v>
      </c>
      <c r="I2252" s="7">
        <v>27</v>
      </c>
      <c r="J2252" s="7">
        <v>197</v>
      </c>
      <c r="K2252" s="2">
        <v>224</v>
      </c>
    </row>
    <row r="2253" spans="1:11">
      <c r="A2253">
        <v>2252</v>
      </c>
      <c r="B2253" s="1">
        <v>41081.666666666664</v>
      </c>
      <c r="C2253">
        <v>3</v>
      </c>
      <c r="D2253">
        <v>0</v>
      </c>
      <c r="E2253">
        <v>1</v>
      </c>
      <c r="F2253">
        <v>35.999999999999993</v>
      </c>
      <c r="G2253">
        <v>35</v>
      </c>
      <c r="H2253" s="9">
        <v>8.9981000000000009</v>
      </c>
      <c r="I2253" s="7">
        <v>37</v>
      </c>
      <c r="J2253" s="7">
        <v>282</v>
      </c>
      <c r="K2253" s="2">
        <v>319</v>
      </c>
    </row>
    <row r="2254" spans="1:11">
      <c r="A2254">
        <v>2253</v>
      </c>
      <c r="B2254" s="1">
        <v>40582.458333333336</v>
      </c>
      <c r="C2254">
        <v>1</v>
      </c>
      <c r="D2254">
        <v>0</v>
      </c>
      <c r="E2254">
        <v>1</v>
      </c>
      <c r="F2254">
        <v>2</v>
      </c>
      <c r="G2254">
        <v>47</v>
      </c>
      <c r="H2254" s="9">
        <v>31.000900000000001</v>
      </c>
      <c r="I2254" s="2">
        <v>1</v>
      </c>
      <c r="J2254" s="2">
        <v>49</v>
      </c>
      <c r="K2254" s="2">
        <v>50</v>
      </c>
    </row>
    <row r="2255" spans="1:11">
      <c r="A2255">
        <v>2254</v>
      </c>
      <c r="B2255" s="1">
        <v>41241.75</v>
      </c>
      <c r="C2255">
        <v>4</v>
      </c>
      <c r="D2255">
        <v>0</v>
      </c>
      <c r="E2255">
        <v>1</v>
      </c>
      <c r="F2255">
        <v>7</v>
      </c>
      <c r="G2255">
        <v>33</v>
      </c>
      <c r="H2255" s="9">
        <v>19.001200000000001</v>
      </c>
      <c r="I2255" s="7">
        <v>12</v>
      </c>
      <c r="J2255" s="7">
        <v>530</v>
      </c>
      <c r="K2255" s="2">
        <v>542</v>
      </c>
    </row>
    <row r="2256" spans="1:11">
      <c r="A2256">
        <v>2255</v>
      </c>
      <c r="B2256" s="1">
        <v>40756.208333333336</v>
      </c>
      <c r="C2256">
        <v>3</v>
      </c>
      <c r="D2256">
        <v>0</v>
      </c>
      <c r="E2256">
        <v>1</v>
      </c>
      <c r="F2256">
        <v>23.999999999999993</v>
      </c>
      <c r="G2256">
        <v>83</v>
      </c>
      <c r="H2256" s="9">
        <v>7.0015000000000001</v>
      </c>
      <c r="I2256" s="7">
        <v>2</v>
      </c>
      <c r="J2256" s="7">
        <v>24</v>
      </c>
      <c r="K2256" s="2">
        <v>26</v>
      </c>
    </row>
    <row r="2257" spans="1:11">
      <c r="A2257">
        <v>2256</v>
      </c>
      <c r="B2257" s="1">
        <v>40863.125</v>
      </c>
      <c r="C2257">
        <v>4</v>
      </c>
      <c r="D2257">
        <v>0</v>
      </c>
      <c r="E2257">
        <v>2</v>
      </c>
      <c r="F2257">
        <v>14</v>
      </c>
      <c r="G2257">
        <v>94</v>
      </c>
      <c r="H2257" s="9">
        <v>7.0015000000000001</v>
      </c>
      <c r="I2257" s="7">
        <v>2</v>
      </c>
      <c r="J2257" s="7">
        <v>3</v>
      </c>
      <c r="K2257" s="2">
        <v>5</v>
      </c>
    </row>
    <row r="2258" spans="1:11">
      <c r="A2258">
        <v>2257</v>
      </c>
      <c r="B2258" s="1">
        <v>40788.958333333336</v>
      </c>
      <c r="C2258">
        <v>3</v>
      </c>
      <c r="D2258">
        <v>0</v>
      </c>
      <c r="E2258">
        <v>2</v>
      </c>
      <c r="F2258">
        <v>23</v>
      </c>
      <c r="G2258">
        <v>73</v>
      </c>
      <c r="H2258" s="9">
        <v>11.0014</v>
      </c>
      <c r="I2258" s="7">
        <v>30</v>
      </c>
      <c r="J2258" s="7">
        <v>68</v>
      </c>
      <c r="K2258" s="2">
        <v>98</v>
      </c>
    </row>
    <row r="2259" spans="1:11">
      <c r="A2259">
        <v>2258</v>
      </c>
      <c r="B2259" s="1">
        <v>40660.166666666664</v>
      </c>
      <c r="C2259">
        <v>2</v>
      </c>
      <c r="D2259">
        <v>0</v>
      </c>
      <c r="E2259">
        <v>1</v>
      </c>
      <c r="F2259">
        <v>19.000000000000004</v>
      </c>
      <c r="G2259">
        <v>94</v>
      </c>
      <c r="H2259" s="9">
        <v>15.001300000000001</v>
      </c>
      <c r="I2259" s="7">
        <v>0</v>
      </c>
      <c r="J2259" s="7">
        <v>6</v>
      </c>
      <c r="K2259" s="2">
        <v>6</v>
      </c>
    </row>
    <row r="2260" spans="1:11">
      <c r="A2260">
        <v>2259</v>
      </c>
      <c r="B2260" s="1">
        <v>41115.083333333336</v>
      </c>
      <c r="C2260">
        <v>3</v>
      </c>
      <c r="D2260">
        <v>0</v>
      </c>
      <c r="E2260">
        <v>1</v>
      </c>
      <c r="F2260">
        <v>25</v>
      </c>
      <c r="G2260">
        <v>61</v>
      </c>
      <c r="H2260" s="9">
        <v>15.001300000000001</v>
      </c>
      <c r="I2260" s="7">
        <v>1</v>
      </c>
      <c r="J2260" s="7">
        <v>11</v>
      </c>
      <c r="K2260" s="2">
        <v>12</v>
      </c>
    </row>
    <row r="2261" spans="1:11">
      <c r="A2261">
        <v>2260</v>
      </c>
      <c r="B2261" s="1">
        <v>40792.916666666664</v>
      </c>
      <c r="C2261">
        <v>3</v>
      </c>
      <c r="D2261">
        <v>0</v>
      </c>
      <c r="E2261">
        <v>2</v>
      </c>
      <c r="F2261">
        <v>18</v>
      </c>
      <c r="G2261">
        <v>94</v>
      </c>
      <c r="H2261" s="9">
        <v>22.002800000000001</v>
      </c>
      <c r="I2261" s="7">
        <v>5</v>
      </c>
      <c r="J2261" s="7">
        <v>79</v>
      </c>
      <c r="K2261" s="2">
        <v>84</v>
      </c>
    </row>
    <row r="2262" spans="1:11">
      <c r="A2262">
        <v>2261</v>
      </c>
      <c r="B2262" s="1">
        <v>40613.541666666664</v>
      </c>
      <c r="C2262">
        <v>1</v>
      </c>
      <c r="D2262">
        <v>0</v>
      </c>
      <c r="E2262">
        <v>1</v>
      </c>
      <c r="F2262">
        <v>9</v>
      </c>
      <c r="G2262">
        <v>53</v>
      </c>
      <c r="H2262" s="9">
        <v>16.997900000000001</v>
      </c>
      <c r="I2262" s="2">
        <v>15</v>
      </c>
      <c r="J2262" s="2">
        <v>92</v>
      </c>
      <c r="K2262" s="2">
        <v>107</v>
      </c>
    </row>
    <row r="2263" spans="1:11">
      <c r="A2263">
        <v>2262</v>
      </c>
      <c r="B2263" s="1">
        <v>40697.958333333336</v>
      </c>
      <c r="C2263">
        <v>2</v>
      </c>
      <c r="D2263">
        <v>0</v>
      </c>
      <c r="E2263">
        <v>1</v>
      </c>
      <c r="F2263">
        <v>20.000000000000004</v>
      </c>
      <c r="G2263">
        <v>46</v>
      </c>
      <c r="H2263" s="9">
        <v>7.0015000000000001</v>
      </c>
      <c r="I2263" s="7">
        <v>30</v>
      </c>
      <c r="J2263" s="7">
        <v>141</v>
      </c>
      <c r="K2263" s="2">
        <v>171</v>
      </c>
    </row>
    <row r="2264" spans="1:11">
      <c r="A2264">
        <v>2263</v>
      </c>
      <c r="B2264" s="1">
        <v>40836.666666666664</v>
      </c>
      <c r="C2264">
        <v>4</v>
      </c>
      <c r="D2264">
        <v>0</v>
      </c>
      <c r="E2264">
        <v>2</v>
      </c>
      <c r="F2264">
        <v>15</v>
      </c>
      <c r="G2264">
        <v>51</v>
      </c>
      <c r="H2264" s="9">
        <v>30.002600000000001</v>
      </c>
      <c r="I2264" s="7">
        <v>31</v>
      </c>
      <c r="J2264" s="7">
        <v>203</v>
      </c>
      <c r="K2264" s="2">
        <v>234</v>
      </c>
    </row>
    <row r="2265" spans="1:11">
      <c r="A2265">
        <v>2264</v>
      </c>
      <c r="B2265" s="1">
        <v>40846.125</v>
      </c>
      <c r="C2265">
        <v>4</v>
      </c>
      <c r="D2265">
        <v>0</v>
      </c>
      <c r="E2265">
        <v>1</v>
      </c>
      <c r="F2265">
        <v>3</v>
      </c>
      <c r="G2265">
        <v>75</v>
      </c>
      <c r="H2265" s="9">
        <v>23.999400000000001</v>
      </c>
      <c r="I2265" s="7">
        <v>7</v>
      </c>
      <c r="J2265" s="7">
        <v>26</v>
      </c>
      <c r="K2265" s="2">
        <v>33</v>
      </c>
    </row>
    <row r="2266" spans="1:11">
      <c r="A2266">
        <v>2265</v>
      </c>
      <c r="B2266" s="1">
        <v>40705</v>
      </c>
      <c r="C2266">
        <v>2</v>
      </c>
      <c r="D2266">
        <v>0</v>
      </c>
      <c r="E2266">
        <v>1</v>
      </c>
      <c r="F2266">
        <v>26</v>
      </c>
      <c r="G2266">
        <v>79</v>
      </c>
      <c r="H2266" s="9">
        <v>8.9981000000000009</v>
      </c>
      <c r="I2266" s="7">
        <v>28</v>
      </c>
      <c r="J2266" s="7">
        <v>89</v>
      </c>
      <c r="K2266" s="2">
        <v>117</v>
      </c>
    </row>
    <row r="2267" spans="1:11">
      <c r="A2267">
        <v>2266</v>
      </c>
      <c r="B2267" s="1">
        <v>40894.458333333336</v>
      </c>
      <c r="C2267">
        <v>4</v>
      </c>
      <c r="D2267">
        <v>0</v>
      </c>
      <c r="E2267">
        <v>2</v>
      </c>
      <c r="F2267">
        <v>5.0000000000000018</v>
      </c>
      <c r="G2267">
        <v>45</v>
      </c>
      <c r="H2267" s="9">
        <v>22.002800000000001</v>
      </c>
      <c r="I2267" s="7">
        <v>21</v>
      </c>
      <c r="J2267" s="7">
        <v>188</v>
      </c>
      <c r="K2267" s="2">
        <v>209</v>
      </c>
    </row>
    <row r="2268" spans="1:11">
      <c r="A2268">
        <v>2267</v>
      </c>
      <c r="B2268" s="1">
        <v>40790.333333333336</v>
      </c>
      <c r="C2268">
        <v>3</v>
      </c>
      <c r="D2268">
        <v>0</v>
      </c>
      <c r="E2268">
        <v>1</v>
      </c>
      <c r="F2268">
        <v>23.999999999999993</v>
      </c>
      <c r="G2268">
        <v>78</v>
      </c>
      <c r="H2268" s="9">
        <v>11.0014</v>
      </c>
      <c r="I2268" s="7">
        <v>21</v>
      </c>
      <c r="J2268" s="7">
        <v>49</v>
      </c>
      <c r="K2268" s="2">
        <v>70</v>
      </c>
    </row>
    <row r="2269" spans="1:11">
      <c r="A2269">
        <v>2268</v>
      </c>
      <c r="B2269" s="1">
        <v>40931.083333333336</v>
      </c>
      <c r="C2269">
        <v>1</v>
      </c>
      <c r="D2269">
        <v>0</v>
      </c>
      <c r="E2269">
        <v>2</v>
      </c>
      <c r="F2269">
        <v>0</v>
      </c>
      <c r="G2269">
        <v>86</v>
      </c>
      <c r="H2269" s="9">
        <v>7.0015000000000001</v>
      </c>
      <c r="I2269" s="7">
        <v>0</v>
      </c>
      <c r="J2269" s="7">
        <v>2</v>
      </c>
      <c r="K2269" s="2">
        <v>2</v>
      </c>
    </row>
    <row r="2270" spans="1:11">
      <c r="A2270">
        <v>2269</v>
      </c>
      <c r="B2270" s="1">
        <v>41150.666666666664</v>
      </c>
      <c r="C2270">
        <v>3</v>
      </c>
      <c r="D2270">
        <v>0</v>
      </c>
      <c r="E2270">
        <v>1</v>
      </c>
      <c r="F2270">
        <v>29</v>
      </c>
      <c r="G2270">
        <v>37</v>
      </c>
      <c r="H2270" s="9">
        <v>8.9981000000000009</v>
      </c>
      <c r="I2270" s="7">
        <v>104</v>
      </c>
      <c r="J2270" s="7">
        <v>389</v>
      </c>
      <c r="K2270" s="2">
        <v>493</v>
      </c>
    </row>
    <row r="2271" spans="1:11">
      <c r="A2271">
        <v>2270</v>
      </c>
      <c r="B2271" s="1">
        <v>40818.666666666664</v>
      </c>
      <c r="C2271">
        <v>4</v>
      </c>
      <c r="D2271">
        <v>0</v>
      </c>
      <c r="E2271">
        <v>3</v>
      </c>
      <c r="F2271">
        <v>9</v>
      </c>
      <c r="G2271">
        <v>87</v>
      </c>
      <c r="H2271" s="9">
        <v>12.997999999999999</v>
      </c>
      <c r="I2271" s="7">
        <v>44</v>
      </c>
      <c r="J2271" s="7">
        <v>162</v>
      </c>
      <c r="K2271" s="2">
        <v>206</v>
      </c>
    </row>
    <row r="2272" spans="1:11">
      <c r="A2272">
        <v>2271</v>
      </c>
      <c r="B2272" s="1">
        <v>40662.708333333336</v>
      </c>
      <c r="C2272">
        <v>2</v>
      </c>
      <c r="D2272">
        <v>0</v>
      </c>
      <c r="E2272">
        <v>2</v>
      </c>
      <c r="F2272">
        <v>17</v>
      </c>
      <c r="G2272">
        <v>45</v>
      </c>
      <c r="H2272" s="9">
        <v>26.002700000000001</v>
      </c>
      <c r="I2272" s="7">
        <v>75</v>
      </c>
      <c r="J2272" s="7">
        <v>433</v>
      </c>
      <c r="K2272" s="2">
        <v>508</v>
      </c>
    </row>
    <row r="2273" spans="1:11">
      <c r="A2273">
        <v>2272</v>
      </c>
      <c r="B2273" s="1">
        <v>41095.5</v>
      </c>
      <c r="C2273">
        <v>3</v>
      </c>
      <c r="D2273">
        <v>0</v>
      </c>
      <c r="E2273">
        <v>1</v>
      </c>
      <c r="F2273">
        <v>35.999999999999993</v>
      </c>
      <c r="G2273">
        <v>35</v>
      </c>
      <c r="H2273" s="9">
        <v>23.999400000000001</v>
      </c>
      <c r="I2273" s="7">
        <v>88</v>
      </c>
      <c r="J2273" s="7">
        <v>188</v>
      </c>
      <c r="K2273" s="2">
        <v>276</v>
      </c>
    </row>
    <row r="2274" spans="1:11">
      <c r="A2274">
        <v>2273</v>
      </c>
      <c r="B2274" s="1">
        <v>41274.291666666664</v>
      </c>
      <c r="C2274">
        <v>1</v>
      </c>
      <c r="D2274">
        <v>0</v>
      </c>
      <c r="E2274">
        <v>1</v>
      </c>
      <c r="F2274" s="2">
        <v>-1</v>
      </c>
      <c r="G2274">
        <v>64</v>
      </c>
      <c r="H2274" s="9">
        <v>8.9981000000000009</v>
      </c>
      <c r="I2274" s="7">
        <v>2</v>
      </c>
      <c r="J2274" s="7">
        <v>83</v>
      </c>
      <c r="K2274" s="2">
        <v>85</v>
      </c>
    </row>
    <row r="2275" spans="1:11">
      <c r="A2275">
        <v>2274</v>
      </c>
      <c r="B2275" s="1">
        <v>40846.875</v>
      </c>
      <c r="C2275">
        <v>4</v>
      </c>
      <c r="D2275">
        <v>0</v>
      </c>
      <c r="E2275">
        <v>1</v>
      </c>
      <c r="F2275">
        <v>7</v>
      </c>
      <c r="G2275">
        <v>66</v>
      </c>
      <c r="H2275" s="9">
        <v>0</v>
      </c>
      <c r="I2275" s="7">
        <v>4</v>
      </c>
      <c r="J2275" s="7">
        <v>75</v>
      </c>
      <c r="K2275" s="2">
        <v>79</v>
      </c>
    </row>
    <row r="2276" spans="1:11">
      <c r="A2276">
        <v>2275</v>
      </c>
      <c r="B2276" s="1">
        <v>41142.625</v>
      </c>
      <c r="C2276">
        <v>3</v>
      </c>
      <c r="D2276">
        <v>0</v>
      </c>
      <c r="E2276">
        <v>1</v>
      </c>
      <c r="F2276">
        <v>29</v>
      </c>
      <c r="G2276">
        <v>37</v>
      </c>
      <c r="H2276" s="9">
        <v>0</v>
      </c>
      <c r="I2276" s="7">
        <v>76</v>
      </c>
      <c r="J2276" s="7">
        <v>226</v>
      </c>
      <c r="K2276" s="2">
        <v>302</v>
      </c>
    </row>
    <row r="2277" spans="1:11">
      <c r="A2277">
        <v>2276</v>
      </c>
      <c r="B2277" s="1">
        <v>40941.791666666664</v>
      </c>
      <c r="C2277">
        <v>1</v>
      </c>
      <c r="D2277">
        <v>0</v>
      </c>
      <c r="E2277">
        <v>1</v>
      </c>
      <c r="F2277">
        <v>10</v>
      </c>
      <c r="G2277">
        <v>43</v>
      </c>
      <c r="H2277" s="9">
        <v>35.000799999999998</v>
      </c>
      <c r="I2277" s="7">
        <v>16</v>
      </c>
      <c r="J2277" s="7">
        <v>311</v>
      </c>
      <c r="K2277" s="2">
        <v>327</v>
      </c>
    </row>
    <row r="2278" spans="1:11">
      <c r="A2278">
        <v>2277</v>
      </c>
      <c r="B2278" s="1">
        <v>40632.583333333336</v>
      </c>
      <c r="C2278">
        <v>2</v>
      </c>
      <c r="D2278">
        <v>0</v>
      </c>
      <c r="E2278">
        <v>2</v>
      </c>
      <c r="F2278">
        <v>9</v>
      </c>
      <c r="G2278">
        <v>46</v>
      </c>
      <c r="H2278" s="9">
        <v>19.999500000000001</v>
      </c>
      <c r="I2278" s="2">
        <v>16</v>
      </c>
      <c r="J2278" s="2">
        <v>63</v>
      </c>
      <c r="K2278" s="2">
        <v>79</v>
      </c>
    </row>
    <row r="2279" spans="1:11">
      <c r="A2279">
        <v>2278</v>
      </c>
      <c r="B2279" s="1">
        <v>41152</v>
      </c>
      <c r="C2279">
        <v>3</v>
      </c>
      <c r="D2279">
        <v>0</v>
      </c>
      <c r="E2279">
        <v>1</v>
      </c>
      <c r="F2279">
        <v>25</v>
      </c>
      <c r="G2279">
        <v>83</v>
      </c>
      <c r="H2279" s="9">
        <v>11.0014</v>
      </c>
      <c r="I2279" s="7">
        <v>13</v>
      </c>
      <c r="J2279" s="7">
        <v>69</v>
      </c>
      <c r="K2279" s="2">
        <v>82</v>
      </c>
    </row>
    <row r="2280" spans="1:11">
      <c r="A2280">
        <v>2279</v>
      </c>
      <c r="B2280" s="1">
        <v>40687.708333333336</v>
      </c>
      <c r="C2280">
        <v>2</v>
      </c>
      <c r="D2280">
        <v>0</v>
      </c>
      <c r="E2280">
        <v>1</v>
      </c>
      <c r="F2280">
        <v>26</v>
      </c>
      <c r="G2280">
        <v>61</v>
      </c>
      <c r="H2280" s="9">
        <v>7.0015000000000001</v>
      </c>
      <c r="I2280" s="7">
        <v>56</v>
      </c>
      <c r="J2280" s="7">
        <v>492</v>
      </c>
      <c r="K2280" s="2">
        <v>548</v>
      </c>
    </row>
    <row r="2281" spans="1:11">
      <c r="A2281">
        <v>2280</v>
      </c>
      <c r="B2281" s="1">
        <v>40700.083333333336</v>
      </c>
      <c r="C2281">
        <v>2</v>
      </c>
      <c r="D2281">
        <v>0</v>
      </c>
      <c r="E2281">
        <v>1</v>
      </c>
      <c r="F2281">
        <v>20.000000000000004</v>
      </c>
      <c r="G2281">
        <v>88</v>
      </c>
      <c r="H2281" s="9">
        <v>7.0015000000000001</v>
      </c>
      <c r="I2281" s="7">
        <v>4</v>
      </c>
      <c r="J2281" s="7">
        <v>4</v>
      </c>
      <c r="K2281" s="2">
        <v>8</v>
      </c>
    </row>
    <row r="2282" spans="1:11">
      <c r="A2282">
        <v>2281</v>
      </c>
      <c r="B2282" s="1">
        <v>41246.125</v>
      </c>
      <c r="C2282">
        <v>4</v>
      </c>
      <c r="D2282">
        <v>0</v>
      </c>
      <c r="E2282">
        <v>1</v>
      </c>
      <c r="F2282">
        <v>10</v>
      </c>
      <c r="G2282">
        <v>87</v>
      </c>
      <c r="H2282" s="9">
        <v>0</v>
      </c>
      <c r="I2282" s="7">
        <v>2</v>
      </c>
      <c r="J2282" s="7">
        <v>6</v>
      </c>
      <c r="K2282" s="2">
        <v>8</v>
      </c>
    </row>
    <row r="2283" spans="1:11">
      <c r="A2283">
        <v>2282</v>
      </c>
      <c r="B2283" s="1">
        <v>40796.583333333336</v>
      </c>
      <c r="C2283">
        <v>3</v>
      </c>
      <c r="D2283">
        <v>0</v>
      </c>
      <c r="E2283">
        <v>1</v>
      </c>
      <c r="F2283">
        <v>28</v>
      </c>
      <c r="G2283">
        <v>55</v>
      </c>
      <c r="H2283" s="9">
        <v>19.001200000000001</v>
      </c>
      <c r="I2283" s="7">
        <v>129</v>
      </c>
      <c r="J2283" s="7">
        <v>230</v>
      </c>
      <c r="K2283" s="2">
        <v>359</v>
      </c>
    </row>
    <row r="2284" spans="1:11">
      <c r="A2284">
        <v>2283</v>
      </c>
      <c r="B2284" s="1">
        <v>40625.5</v>
      </c>
      <c r="C2284">
        <v>2</v>
      </c>
      <c r="D2284">
        <v>0</v>
      </c>
      <c r="E2284">
        <v>2</v>
      </c>
      <c r="F2284">
        <v>8</v>
      </c>
      <c r="G2284">
        <v>87</v>
      </c>
      <c r="H2284" s="9">
        <v>15.001300000000001</v>
      </c>
      <c r="I2284" s="2">
        <v>14</v>
      </c>
      <c r="J2284" s="2">
        <v>73</v>
      </c>
      <c r="K2284" s="2">
        <v>87</v>
      </c>
    </row>
    <row r="2285" spans="1:11">
      <c r="A2285">
        <v>2284</v>
      </c>
      <c r="B2285" s="1">
        <v>40810.083333333336</v>
      </c>
      <c r="C2285">
        <v>4</v>
      </c>
      <c r="D2285">
        <v>0</v>
      </c>
      <c r="E2285">
        <v>2</v>
      </c>
      <c r="F2285">
        <v>20.000000000000004</v>
      </c>
      <c r="G2285">
        <v>94</v>
      </c>
      <c r="H2285" s="9">
        <v>6.0031999999999996</v>
      </c>
      <c r="I2285" s="7">
        <v>14</v>
      </c>
      <c r="J2285" s="7">
        <v>54</v>
      </c>
      <c r="K2285" s="2">
        <v>68</v>
      </c>
    </row>
    <row r="2286" spans="1:11">
      <c r="A2286">
        <v>2285</v>
      </c>
      <c r="B2286" s="1">
        <v>40962.458333333336</v>
      </c>
      <c r="C2286">
        <v>1</v>
      </c>
      <c r="D2286">
        <v>0</v>
      </c>
      <c r="E2286">
        <v>1</v>
      </c>
      <c r="F2286">
        <v>15</v>
      </c>
      <c r="G2286">
        <v>48</v>
      </c>
      <c r="H2286" s="9">
        <v>19.001200000000001</v>
      </c>
      <c r="I2286" s="7">
        <v>54</v>
      </c>
      <c r="J2286" s="7">
        <v>128</v>
      </c>
      <c r="K2286" s="2">
        <v>182</v>
      </c>
    </row>
    <row r="2287" spans="1:11">
      <c r="A2287">
        <v>2286</v>
      </c>
      <c r="B2287" s="1">
        <v>40593.541666666664</v>
      </c>
      <c r="C2287">
        <v>1</v>
      </c>
      <c r="D2287">
        <v>0</v>
      </c>
      <c r="E2287">
        <v>1</v>
      </c>
      <c r="F2287">
        <v>13</v>
      </c>
      <c r="G2287">
        <v>16</v>
      </c>
      <c r="H2287" s="9">
        <v>40.997300000000003</v>
      </c>
      <c r="I2287" s="2">
        <v>52</v>
      </c>
      <c r="J2287" s="2">
        <v>103</v>
      </c>
      <c r="K2287" s="2">
        <v>155</v>
      </c>
    </row>
    <row r="2288" spans="1:11">
      <c r="A2288">
        <v>2287</v>
      </c>
      <c r="B2288" s="1">
        <v>41264.541666666664</v>
      </c>
      <c r="C2288">
        <v>1</v>
      </c>
      <c r="D2288">
        <v>0</v>
      </c>
      <c r="E2288">
        <v>2</v>
      </c>
      <c r="F2288">
        <v>7</v>
      </c>
      <c r="G2288">
        <v>39</v>
      </c>
      <c r="H2288" s="9">
        <v>27.999300000000002</v>
      </c>
      <c r="I2288" s="7">
        <v>26</v>
      </c>
      <c r="J2288" s="7">
        <v>214</v>
      </c>
      <c r="K2288" s="2">
        <v>240</v>
      </c>
    </row>
    <row r="2289" spans="1:11">
      <c r="A2289">
        <v>2288</v>
      </c>
      <c r="B2289" s="1">
        <v>40746.875</v>
      </c>
      <c r="C2289">
        <v>3</v>
      </c>
      <c r="D2289">
        <v>0</v>
      </c>
      <c r="E2289">
        <v>1</v>
      </c>
      <c r="F2289">
        <v>32</v>
      </c>
      <c r="G2289">
        <v>59</v>
      </c>
      <c r="H2289" s="9">
        <v>6.0031999999999996</v>
      </c>
      <c r="I2289" s="7">
        <v>38</v>
      </c>
      <c r="J2289" s="7">
        <v>152</v>
      </c>
      <c r="K2289" s="2">
        <v>190</v>
      </c>
    </row>
    <row r="2290" spans="1:11">
      <c r="A2290">
        <v>2289</v>
      </c>
      <c r="B2290" s="1">
        <v>40858.375</v>
      </c>
      <c r="C2290">
        <v>4</v>
      </c>
      <c r="D2290">
        <v>1</v>
      </c>
      <c r="E2290">
        <v>1</v>
      </c>
      <c r="F2290">
        <v>7</v>
      </c>
      <c r="G2290">
        <v>45</v>
      </c>
      <c r="H2290" s="9">
        <v>30.002600000000001</v>
      </c>
      <c r="I2290" s="7">
        <v>15</v>
      </c>
      <c r="J2290" s="7">
        <v>186</v>
      </c>
      <c r="K2290" s="2">
        <v>201</v>
      </c>
    </row>
    <row r="2291" spans="1:11">
      <c r="A2291">
        <v>2290</v>
      </c>
      <c r="B2291" s="1">
        <v>40782.458333333336</v>
      </c>
      <c r="C2291">
        <v>3</v>
      </c>
      <c r="D2291">
        <v>0</v>
      </c>
      <c r="E2291">
        <v>3</v>
      </c>
      <c r="F2291">
        <v>23.999999999999993</v>
      </c>
      <c r="G2291">
        <v>89</v>
      </c>
      <c r="H2291" s="9">
        <v>27.999300000000002</v>
      </c>
      <c r="I2291" s="7">
        <v>15</v>
      </c>
      <c r="J2291" s="7">
        <v>73</v>
      </c>
      <c r="K2291" s="2">
        <v>88</v>
      </c>
    </row>
    <row r="2292" spans="1:11">
      <c r="A2292">
        <v>2291</v>
      </c>
      <c r="B2292" s="1">
        <v>40832.666666666664</v>
      </c>
      <c r="C2292">
        <v>4</v>
      </c>
      <c r="D2292">
        <v>0</v>
      </c>
      <c r="E2292">
        <v>1</v>
      </c>
      <c r="F2292">
        <v>21.000000000000004</v>
      </c>
      <c r="G2292">
        <v>46</v>
      </c>
      <c r="H2292" s="9">
        <v>26.002700000000001</v>
      </c>
      <c r="I2292" s="7">
        <v>177</v>
      </c>
      <c r="J2292" s="7">
        <v>289</v>
      </c>
      <c r="K2292" s="2">
        <v>466</v>
      </c>
    </row>
    <row r="2293" spans="1:11">
      <c r="A2293">
        <v>2292</v>
      </c>
      <c r="B2293" s="1">
        <v>40877.375</v>
      </c>
      <c r="C2293">
        <v>4</v>
      </c>
      <c r="D2293">
        <v>0</v>
      </c>
      <c r="E2293">
        <v>1</v>
      </c>
      <c r="F2293">
        <v>6.0000000000000018</v>
      </c>
      <c r="G2293">
        <v>75</v>
      </c>
      <c r="H2293" s="9">
        <v>19.001200000000001</v>
      </c>
      <c r="I2293" s="7">
        <v>7</v>
      </c>
      <c r="J2293" s="7">
        <v>186</v>
      </c>
      <c r="K2293" s="2">
        <v>193</v>
      </c>
    </row>
    <row r="2294" spans="1:11">
      <c r="A2294">
        <v>2293</v>
      </c>
      <c r="B2294" s="1">
        <v>40804.958333333336</v>
      </c>
      <c r="C2294">
        <v>3</v>
      </c>
      <c r="D2294">
        <v>0</v>
      </c>
      <c r="E2294">
        <v>1</v>
      </c>
      <c r="F2294">
        <v>18</v>
      </c>
      <c r="G2294">
        <v>68</v>
      </c>
      <c r="H2294" s="9">
        <v>12.997999999999999</v>
      </c>
      <c r="I2294" s="7">
        <v>10</v>
      </c>
      <c r="J2294" s="7">
        <v>44</v>
      </c>
      <c r="K2294" s="2">
        <v>54</v>
      </c>
    </row>
    <row r="2295" spans="1:11">
      <c r="A2295">
        <v>2294</v>
      </c>
      <c r="B2295" s="1">
        <v>41171.166666666664</v>
      </c>
      <c r="C2295">
        <v>3</v>
      </c>
      <c r="D2295">
        <v>0</v>
      </c>
      <c r="E2295">
        <v>2</v>
      </c>
      <c r="F2295">
        <v>17</v>
      </c>
      <c r="G2295">
        <v>68</v>
      </c>
      <c r="H2295" s="9">
        <v>23.999400000000001</v>
      </c>
      <c r="I2295" s="7">
        <v>0</v>
      </c>
      <c r="J2295" s="7">
        <v>10</v>
      </c>
      <c r="K2295" s="2">
        <v>10</v>
      </c>
    </row>
    <row r="2296" spans="1:11">
      <c r="A2296">
        <v>2295</v>
      </c>
      <c r="B2296" s="1">
        <v>41146.75</v>
      </c>
      <c r="C2296">
        <v>3</v>
      </c>
      <c r="D2296">
        <v>0</v>
      </c>
      <c r="E2296">
        <v>2</v>
      </c>
      <c r="F2296">
        <v>23.999999999999993</v>
      </c>
      <c r="G2296">
        <v>69</v>
      </c>
      <c r="H2296" s="9">
        <v>31.000900000000001</v>
      </c>
      <c r="I2296" s="7">
        <v>122</v>
      </c>
      <c r="J2296" s="7">
        <v>261</v>
      </c>
      <c r="K2296" s="2">
        <v>383</v>
      </c>
    </row>
    <row r="2297" spans="1:11">
      <c r="A2297">
        <v>2296</v>
      </c>
      <c r="B2297" s="1">
        <v>40958.958333333336</v>
      </c>
      <c r="C2297">
        <v>1</v>
      </c>
      <c r="D2297">
        <v>0</v>
      </c>
      <c r="E2297">
        <v>2</v>
      </c>
      <c r="F2297">
        <v>2</v>
      </c>
      <c r="G2297">
        <v>93</v>
      </c>
      <c r="H2297" s="9">
        <v>11.0014</v>
      </c>
      <c r="I2297" s="7">
        <v>5</v>
      </c>
      <c r="J2297" s="7">
        <v>30</v>
      </c>
      <c r="K2297" s="2">
        <v>35</v>
      </c>
    </row>
    <row r="2298" spans="1:11">
      <c r="A2298">
        <v>2297</v>
      </c>
      <c r="B2298" s="1">
        <v>40611.791666666664</v>
      </c>
      <c r="C2298">
        <v>1</v>
      </c>
      <c r="D2298">
        <v>0</v>
      </c>
      <c r="E2298">
        <v>2</v>
      </c>
      <c r="F2298">
        <v>8</v>
      </c>
      <c r="G2298">
        <v>76</v>
      </c>
      <c r="H2298" s="9">
        <v>22.002800000000001</v>
      </c>
      <c r="I2298" s="2">
        <v>11</v>
      </c>
      <c r="J2298" s="2">
        <v>123</v>
      </c>
      <c r="K2298" s="2">
        <v>134</v>
      </c>
    </row>
    <row r="2299" spans="1:11">
      <c r="A2299">
        <v>2298</v>
      </c>
      <c r="B2299" s="1">
        <v>41075.791666666664</v>
      </c>
      <c r="C2299">
        <v>2</v>
      </c>
      <c r="D2299">
        <v>0</v>
      </c>
      <c r="E2299">
        <v>1</v>
      </c>
      <c r="F2299">
        <v>26</v>
      </c>
      <c r="G2299">
        <v>42</v>
      </c>
      <c r="H2299" s="9">
        <v>11.0014</v>
      </c>
      <c r="I2299" s="7">
        <v>98</v>
      </c>
      <c r="J2299" s="7">
        <v>369</v>
      </c>
      <c r="K2299" s="2">
        <v>467</v>
      </c>
    </row>
    <row r="2300" spans="1:11">
      <c r="A2300">
        <v>2299</v>
      </c>
      <c r="B2300" s="1">
        <v>41045.541666666664</v>
      </c>
      <c r="C2300">
        <v>2</v>
      </c>
      <c r="D2300">
        <v>0</v>
      </c>
      <c r="E2300">
        <v>1</v>
      </c>
      <c r="F2300">
        <v>27</v>
      </c>
      <c r="G2300">
        <v>42</v>
      </c>
      <c r="H2300" s="9">
        <v>0</v>
      </c>
      <c r="I2300" s="7">
        <v>77</v>
      </c>
      <c r="J2300" s="7">
        <v>273</v>
      </c>
      <c r="K2300" s="2">
        <v>350</v>
      </c>
    </row>
    <row r="2301" spans="1:11">
      <c r="A2301">
        <v>2300</v>
      </c>
      <c r="B2301" s="1">
        <v>40708.916666666664</v>
      </c>
      <c r="C2301">
        <v>2</v>
      </c>
      <c r="D2301">
        <v>0</v>
      </c>
      <c r="E2301">
        <v>1</v>
      </c>
      <c r="F2301">
        <v>20.000000000000004</v>
      </c>
      <c r="G2301">
        <v>60</v>
      </c>
      <c r="H2301" s="9">
        <v>15.001300000000001</v>
      </c>
      <c r="I2301" s="7">
        <v>29</v>
      </c>
      <c r="J2301" s="7">
        <v>159</v>
      </c>
      <c r="K2301" s="2">
        <v>188</v>
      </c>
    </row>
    <row r="2302" spans="1:11">
      <c r="A2302">
        <v>2301</v>
      </c>
      <c r="B2302" s="1">
        <v>40873.125</v>
      </c>
      <c r="C2302">
        <v>4</v>
      </c>
      <c r="D2302">
        <v>0</v>
      </c>
      <c r="E2302">
        <v>1</v>
      </c>
      <c r="F2302">
        <v>6.0000000000000018</v>
      </c>
      <c r="G2302">
        <v>81</v>
      </c>
      <c r="H2302" s="9">
        <v>0</v>
      </c>
      <c r="I2302" s="7">
        <v>8</v>
      </c>
      <c r="J2302" s="7">
        <v>9</v>
      </c>
      <c r="K2302" s="2">
        <v>17</v>
      </c>
    </row>
    <row r="2303" spans="1:11">
      <c r="A2303">
        <v>2302</v>
      </c>
      <c r="B2303" s="1">
        <v>40927.541666666664</v>
      </c>
      <c r="C2303">
        <v>1</v>
      </c>
      <c r="D2303">
        <v>0</v>
      </c>
      <c r="E2303">
        <v>1</v>
      </c>
      <c r="F2303">
        <v>2</v>
      </c>
      <c r="G2303">
        <v>47</v>
      </c>
      <c r="H2303" s="9">
        <v>19.001200000000001</v>
      </c>
      <c r="I2303" s="7">
        <v>6</v>
      </c>
      <c r="J2303" s="7">
        <v>118</v>
      </c>
      <c r="K2303" s="2">
        <v>124</v>
      </c>
    </row>
    <row r="2304" spans="1:11">
      <c r="A2304">
        <v>2303</v>
      </c>
      <c r="B2304" s="1">
        <v>40668.083333333336</v>
      </c>
      <c r="C2304">
        <v>2</v>
      </c>
      <c r="D2304">
        <v>0</v>
      </c>
      <c r="E2304">
        <v>1</v>
      </c>
      <c r="F2304">
        <v>8</v>
      </c>
      <c r="G2304">
        <v>66</v>
      </c>
      <c r="H2304" s="9">
        <v>15.001300000000001</v>
      </c>
      <c r="I2304" s="7">
        <v>1</v>
      </c>
      <c r="J2304" s="7">
        <v>4</v>
      </c>
      <c r="K2304" s="2">
        <v>5</v>
      </c>
    </row>
    <row r="2305" spans="1:11">
      <c r="A2305">
        <v>2304</v>
      </c>
      <c r="B2305" s="1">
        <v>40603.708333333336</v>
      </c>
      <c r="C2305">
        <v>1</v>
      </c>
      <c r="D2305">
        <v>0</v>
      </c>
      <c r="E2305">
        <v>1</v>
      </c>
      <c r="F2305">
        <v>8</v>
      </c>
      <c r="G2305">
        <v>34</v>
      </c>
      <c r="H2305" s="9">
        <v>6.0031999999999996</v>
      </c>
      <c r="I2305" s="2">
        <v>12</v>
      </c>
      <c r="J2305" s="2">
        <v>229</v>
      </c>
      <c r="K2305" s="2">
        <v>241</v>
      </c>
    </row>
    <row r="2306" spans="1:11">
      <c r="A2306">
        <v>2305</v>
      </c>
      <c r="B2306" s="1">
        <v>40553.625</v>
      </c>
      <c r="C2306">
        <v>1</v>
      </c>
      <c r="D2306">
        <v>0</v>
      </c>
      <c r="E2306">
        <v>2</v>
      </c>
      <c r="F2306">
        <v>1</v>
      </c>
      <c r="G2306">
        <v>40</v>
      </c>
      <c r="H2306" s="9">
        <v>15.001300000000001</v>
      </c>
      <c r="I2306" s="2">
        <v>2</v>
      </c>
      <c r="J2306" s="2">
        <v>43</v>
      </c>
      <c r="K2306" s="2">
        <v>45</v>
      </c>
    </row>
    <row r="2307" spans="1:11">
      <c r="A2307">
        <v>2306</v>
      </c>
      <c r="B2307" s="1">
        <v>41123.625</v>
      </c>
      <c r="C2307">
        <v>3</v>
      </c>
      <c r="D2307">
        <v>0</v>
      </c>
      <c r="E2307">
        <v>1</v>
      </c>
      <c r="F2307">
        <v>30</v>
      </c>
      <c r="G2307">
        <v>62</v>
      </c>
      <c r="H2307" s="9">
        <v>31.000900000000001</v>
      </c>
      <c r="I2307" s="7">
        <v>68</v>
      </c>
      <c r="J2307" s="7">
        <v>202</v>
      </c>
      <c r="K2307" s="2">
        <v>270</v>
      </c>
    </row>
    <row r="2308" spans="1:11">
      <c r="A2308">
        <v>2307</v>
      </c>
      <c r="B2308" s="1">
        <v>41166.666666666664</v>
      </c>
      <c r="C2308">
        <v>3</v>
      </c>
      <c r="D2308">
        <v>0</v>
      </c>
      <c r="E2308">
        <v>2</v>
      </c>
      <c r="F2308">
        <v>27</v>
      </c>
      <c r="G2308">
        <v>51</v>
      </c>
      <c r="H2308" s="9">
        <v>0</v>
      </c>
      <c r="I2308" s="7">
        <v>109</v>
      </c>
      <c r="J2308" s="7">
        <v>454</v>
      </c>
      <c r="K2308" s="2">
        <v>563</v>
      </c>
    </row>
    <row r="2309" spans="1:11">
      <c r="A2309">
        <v>2308</v>
      </c>
      <c r="B2309" s="1">
        <v>41075.208333333336</v>
      </c>
      <c r="C2309">
        <v>2</v>
      </c>
      <c r="D2309">
        <v>0</v>
      </c>
      <c r="E2309">
        <v>1</v>
      </c>
      <c r="F2309">
        <v>18</v>
      </c>
      <c r="G2309">
        <v>88</v>
      </c>
      <c r="H2309" s="9">
        <v>7.0015000000000001</v>
      </c>
      <c r="I2309" s="7">
        <v>2</v>
      </c>
      <c r="J2309" s="7">
        <v>31</v>
      </c>
      <c r="K2309" s="2">
        <v>33</v>
      </c>
    </row>
    <row r="2310" spans="1:11">
      <c r="A2310">
        <v>2309</v>
      </c>
      <c r="B2310" s="1">
        <v>41088.166666666664</v>
      </c>
      <c r="C2310">
        <v>3</v>
      </c>
      <c r="D2310">
        <v>0</v>
      </c>
      <c r="E2310">
        <v>1</v>
      </c>
      <c r="F2310">
        <v>22</v>
      </c>
      <c r="G2310">
        <v>61</v>
      </c>
      <c r="H2310" s="9">
        <v>7.0015000000000001</v>
      </c>
      <c r="I2310" s="7">
        <v>0</v>
      </c>
      <c r="J2310" s="7">
        <v>11</v>
      </c>
      <c r="K2310" s="2">
        <v>11</v>
      </c>
    </row>
    <row r="2311" spans="1:11">
      <c r="A2311">
        <v>2310</v>
      </c>
      <c r="B2311" s="1">
        <v>40706.208333333336</v>
      </c>
      <c r="C2311">
        <v>2</v>
      </c>
      <c r="D2311">
        <v>0</v>
      </c>
      <c r="E2311">
        <v>1</v>
      </c>
      <c r="F2311">
        <v>22</v>
      </c>
      <c r="G2311">
        <v>88</v>
      </c>
      <c r="H2311" s="9">
        <v>15.001300000000001</v>
      </c>
      <c r="I2311" s="7">
        <v>5</v>
      </c>
      <c r="J2311" s="7">
        <v>5</v>
      </c>
      <c r="K2311" s="2">
        <v>10</v>
      </c>
    </row>
    <row r="2312" spans="1:11">
      <c r="A2312">
        <v>2311</v>
      </c>
      <c r="B2312" s="1">
        <v>40869.083333333336</v>
      </c>
      <c r="C2312">
        <v>4</v>
      </c>
      <c r="D2312">
        <v>0</v>
      </c>
      <c r="E2312">
        <v>3</v>
      </c>
      <c r="F2312">
        <v>10</v>
      </c>
      <c r="G2312">
        <v>100</v>
      </c>
      <c r="H2312" s="9">
        <v>7.0015000000000001</v>
      </c>
      <c r="I2312" s="7">
        <v>2</v>
      </c>
      <c r="J2312" s="7">
        <v>4</v>
      </c>
      <c r="K2312" s="2">
        <v>6</v>
      </c>
    </row>
    <row r="2313" spans="1:11">
      <c r="A2313">
        <v>2312</v>
      </c>
      <c r="B2313" s="1">
        <v>40864.875</v>
      </c>
      <c r="C2313">
        <v>4</v>
      </c>
      <c r="D2313">
        <v>0</v>
      </c>
      <c r="E2313">
        <v>1</v>
      </c>
      <c r="F2313">
        <v>6.0000000000000018</v>
      </c>
      <c r="G2313">
        <v>42</v>
      </c>
      <c r="H2313" s="9">
        <v>16.997900000000001</v>
      </c>
      <c r="I2313" s="7">
        <v>3</v>
      </c>
      <c r="J2313" s="7">
        <v>112</v>
      </c>
      <c r="K2313" s="2">
        <v>115</v>
      </c>
    </row>
    <row r="2314" spans="1:11">
      <c r="A2314">
        <v>2313</v>
      </c>
      <c r="B2314" s="1">
        <v>41102.291666666664</v>
      </c>
      <c r="C2314">
        <v>3</v>
      </c>
      <c r="D2314">
        <v>0</v>
      </c>
      <c r="E2314">
        <v>1</v>
      </c>
      <c r="F2314">
        <v>23</v>
      </c>
      <c r="G2314">
        <v>73</v>
      </c>
      <c r="H2314" s="9">
        <v>8.9981000000000009</v>
      </c>
      <c r="I2314" s="7">
        <v>32</v>
      </c>
      <c r="J2314" s="7">
        <v>480</v>
      </c>
      <c r="K2314" s="2">
        <v>512</v>
      </c>
    </row>
    <row r="2315" spans="1:11">
      <c r="A2315">
        <v>2314</v>
      </c>
      <c r="B2315" s="1">
        <v>41153.416666666664</v>
      </c>
      <c r="C2315">
        <v>3</v>
      </c>
      <c r="D2315">
        <v>0</v>
      </c>
      <c r="E2315">
        <v>2</v>
      </c>
      <c r="F2315">
        <v>30</v>
      </c>
      <c r="G2315">
        <v>55</v>
      </c>
      <c r="H2315" s="9">
        <v>12.997999999999999</v>
      </c>
      <c r="I2315" s="7">
        <v>128</v>
      </c>
      <c r="J2315" s="7">
        <v>289</v>
      </c>
      <c r="K2315" s="2">
        <v>417</v>
      </c>
    </row>
    <row r="2316" spans="1:11">
      <c r="A2316">
        <v>2315</v>
      </c>
      <c r="B2316" s="1">
        <v>41060.25</v>
      </c>
      <c r="C2316">
        <v>2</v>
      </c>
      <c r="D2316">
        <v>0</v>
      </c>
      <c r="E2316">
        <v>1</v>
      </c>
      <c r="F2316">
        <v>21.000000000000004</v>
      </c>
      <c r="G2316">
        <v>73</v>
      </c>
      <c r="H2316" s="9">
        <v>15.001300000000001</v>
      </c>
      <c r="I2316" s="7">
        <v>7</v>
      </c>
      <c r="J2316" s="7">
        <v>170</v>
      </c>
      <c r="K2316" s="2">
        <v>177</v>
      </c>
    </row>
    <row r="2317" spans="1:11">
      <c r="A2317">
        <v>2316</v>
      </c>
      <c r="B2317" s="1">
        <v>40787.75</v>
      </c>
      <c r="C2317">
        <v>3</v>
      </c>
      <c r="D2317">
        <v>0</v>
      </c>
      <c r="E2317">
        <v>1</v>
      </c>
      <c r="F2317">
        <v>27</v>
      </c>
      <c r="G2317">
        <v>54</v>
      </c>
      <c r="H2317" s="9">
        <v>15.001300000000001</v>
      </c>
      <c r="I2317" s="7">
        <v>69</v>
      </c>
      <c r="J2317" s="7">
        <v>460</v>
      </c>
      <c r="K2317" s="2">
        <v>529</v>
      </c>
    </row>
    <row r="2318" spans="1:11">
      <c r="A2318">
        <v>2317</v>
      </c>
      <c r="B2318" s="1">
        <v>40937.208333333336</v>
      </c>
      <c r="C2318">
        <v>1</v>
      </c>
      <c r="D2318">
        <v>0</v>
      </c>
      <c r="E2318">
        <v>1</v>
      </c>
      <c r="F2318">
        <v>1</v>
      </c>
      <c r="G2318">
        <v>51</v>
      </c>
      <c r="H2318" s="9">
        <v>8.9981000000000009</v>
      </c>
      <c r="I2318" s="7">
        <v>1</v>
      </c>
      <c r="J2318" s="7">
        <v>6</v>
      </c>
      <c r="K2318" s="2">
        <v>7</v>
      </c>
    </row>
    <row r="2319" spans="1:11">
      <c r="A2319">
        <v>2318</v>
      </c>
      <c r="B2319" s="1">
        <v>40591</v>
      </c>
      <c r="C2319">
        <v>1</v>
      </c>
      <c r="D2319">
        <v>0</v>
      </c>
      <c r="E2319">
        <v>1</v>
      </c>
      <c r="F2319">
        <v>8</v>
      </c>
      <c r="G2319">
        <v>53</v>
      </c>
      <c r="H2319" s="9">
        <v>12.997999999999999</v>
      </c>
      <c r="I2319" s="2">
        <v>1</v>
      </c>
      <c r="J2319" s="2">
        <v>16</v>
      </c>
      <c r="K2319" s="2">
        <v>17</v>
      </c>
    </row>
    <row r="2320" spans="1:11">
      <c r="A2320">
        <v>2319</v>
      </c>
      <c r="B2320" s="1">
        <v>40986.333333333336</v>
      </c>
      <c r="C2320">
        <v>1</v>
      </c>
      <c r="D2320">
        <v>0</v>
      </c>
      <c r="E2320">
        <v>2</v>
      </c>
      <c r="F2320">
        <v>12</v>
      </c>
      <c r="G2320">
        <v>88</v>
      </c>
      <c r="H2320" s="9">
        <v>7.0015000000000001</v>
      </c>
      <c r="I2320" s="7">
        <v>25</v>
      </c>
      <c r="J2320" s="7">
        <v>71</v>
      </c>
      <c r="K2320" s="2">
        <v>96</v>
      </c>
    </row>
    <row r="2321" spans="1:11">
      <c r="A2321">
        <v>2320</v>
      </c>
      <c r="B2321" s="1">
        <v>41072.958333333336</v>
      </c>
      <c r="C2321">
        <v>2</v>
      </c>
      <c r="D2321">
        <v>0</v>
      </c>
      <c r="E2321">
        <v>3</v>
      </c>
      <c r="F2321">
        <v>23.999999999999993</v>
      </c>
      <c r="G2321">
        <v>94</v>
      </c>
      <c r="H2321" s="9">
        <v>15.001300000000001</v>
      </c>
      <c r="I2321" s="7">
        <v>11</v>
      </c>
      <c r="J2321" s="7">
        <v>78</v>
      </c>
      <c r="K2321" s="2">
        <v>89</v>
      </c>
    </row>
    <row r="2322" spans="1:11">
      <c r="A2322">
        <v>2321</v>
      </c>
      <c r="B2322" s="1">
        <v>40675.916666666664</v>
      </c>
      <c r="C2322">
        <v>2</v>
      </c>
      <c r="D2322">
        <v>0</v>
      </c>
      <c r="E2322">
        <v>1</v>
      </c>
      <c r="F2322">
        <v>18</v>
      </c>
      <c r="G2322">
        <v>83</v>
      </c>
      <c r="H2322" s="9">
        <v>12.997999999999999</v>
      </c>
      <c r="I2322" s="7">
        <v>25</v>
      </c>
      <c r="J2322" s="7">
        <v>147</v>
      </c>
      <c r="K2322" s="2">
        <v>172</v>
      </c>
    </row>
    <row r="2323" spans="1:11">
      <c r="A2323">
        <v>2322</v>
      </c>
      <c r="B2323" s="1">
        <v>41143.125</v>
      </c>
      <c r="C2323">
        <v>3</v>
      </c>
      <c r="D2323">
        <v>0</v>
      </c>
      <c r="E2323">
        <v>1</v>
      </c>
      <c r="F2323">
        <v>22</v>
      </c>
      <c r="G2323">
        <v>78</v>
      </c>
      <c r="H2323" s="9">
        <v>0</v>
      </c>
      <c r="I2323" s="7">
        <v>0</v>
      </c>
      <c r="J2323" s="7">
        <v>7</v>
      </c>
      <c r="K2323" s="2">
        <v>7</v>
      </c>
    </row>
    <row r="2324" spans="1:11">
      <c r="A2324">
        <v>2323</v>
      </c>
      <c r="B2324" s="1">
        <v>41225.5</v>
      </c>
      <c r="C2324">
        <v>4</v>
      </c>
      <c r="D2324">
        <v>1</v>
      </c>
      <c r="E2324">
        <v>1</v>
      </c>
      <c r="F2324">
        <v>19.000000000000004</v>
      </c>
      <c r="G2324">
        <v>64</v>
      </c>
      <c r="H2324" s="9">
        <v>15.001300000000001</v>
      </c>
      <c r="I2324" s="7">
        <v>105</v>
      </c>
      <c r="J2324" s="7">
        <v>314</v>
      </c>
      <c r="K2324" s="2">
        <v>419</v>
      </c>
    </row>
    <row r="2325" spans="1:11">
      <c r="A2325">
        <v>2324</v>
      </c>
      <c r="B2325" s="1">
        <v>41140.166666666664</v>
      </c>
      <c r="C2325">
        <v>3</v>
      </c>
      <c r="D2325">
        <v>0</v>
      </c>
      <c r="E2325">
        <v>2</v>
      </c>
      <c r="F2325">
        <v>22</v>
      </c>
      <c r="G2325">
        <v>65</v>
      </c>
      <c r="H2325" s="9">
        <v>11.0014</v>
      </c>
      <c r="I2325" s="7">
        <v>4</v>
      </c>
      <c r="J2325" s="7">
        <v>22</v>
      </c>
      <c r="K2325" s="2">
        <v>26</v>
      </c>
    </row>
    <row r="2326" spans="1:11">
      <c r="A2326">
        <v>2325</v>
      </c>
      <c r="B2326" s="1">
        <v>40700.916666666664</v>
      </c>
      <c r="C2326">
        <v>2</v>
      </c>
      <c r="D2326">
        <v>0</v>
      </c>
      <c r="E2326">
        <v>1</v>
      </c>
      <c r="F2326">
        <v>23.999999999999993</v>
      </c>
      <c r="G2326">
        <v>61</v>
      </c>
      <c r="H2326" s="9">
        <v>6.0031999999999996</v>
      </c>
      <c r="I2326" s="7">
        <v>36</v>
      </c>
      <c r="J2326" s="7">
        <v>137</v>
      </c>
      <c r="K2326" s="2">
        <v>173</v>
      </c>
    </row>
    <row r="2327" spans="1:11">
      <c r="A2327">
        <v>2326</v>
      </c>
      <c r="B2327" s="1">
        <v>40969.125</v>
      </c>
      <c r="C2327">
        <v>1</v>
      </c>
      <c r="D2327">
        <v>0</v>
      </c>
      <c r="E2327">
        <v>1</v>
      </c>
      <c r="F2327">
        <v>14</v>
      </c>
      <c r="G2327">
        <v>94</v>
      </c>
      <c r="H2327" s="9">
        <v>15.001300000000001</v>
      </c>
      <c r="I2327" s="7">
        <v>0</v>
      </c>
      <c r="J2327" s="7">
        <v>3</v>
      </c>
      <c r="K2327" s="2">
        <v>3</v>
      </c>
    </row>
    <row r="2328" spans="1:11">
      <c r="A2328">
        <v>2327</v>
      </c>
      <c r="B2328" s="1">
        <v>40831.166666666664</v>
      </c>
      <c r="C2328">
        <v>4</v>
      </c>
      <c r="D2328">
        <v>0</v>
      </c>
      <c r="E2328">
        <v>1</v>
      </c>
      <c r="F2328">
        <v>12</v>
      </c>
      <c r="G2328">
        <v>67</v>
      </c>
      <c r="H2328" s="9">
        <v>8.9981000000000009</v>
      </c>
      <c r="I2328" s="7">
        <v>0</v>
      </c>
      <c r="J2328" s="7">
        <v>6</v>
      </c>
      <c r="K2328" s="2">
        <v>6</v>
      </c>
    </row>
    <row r="2329" spans="1:11">
      <c r="A2329">
        <v>2328</v>
      </c>
      <c r="B2329" s="1">
        <v>40717.708333333336</v>
      </c>
      <c r="C2329">
        <v>3</v>
      </c>
      <c r="D2329">
        <v>0</v>
      </c>
      <c r="E2329">
        <v>2</v>
      </c>
      <c r="F2329">
        <v>27</v>
      </c>
      <c r="G2329">
        <v>70</v>
      </c>
      <c r="H2329" s="9">
        <v>23.999400000000001</v>
      </c>
      <c r="I2329" s="7">
        <v>74</v>
      </c>
      <c r="J2329" s="7">
        <v>495</v>
      </c>
      <c r="K2329" s="2">
        <v>569</v>
      </c>
    </row>
    <row r="2330" spans="1:11">
      <c r="A2330">
        <v>2329</v>
      </c>
      <c r="B2330" s="1">
        <v>40923.25</v>
      </c>
      <c r="C2330">
        <v>1</v>
      </c>
      <c r="D2330">
        <v>0</v>
      </c>
      <c r="E2330">
        <v>2</v>
      </c>
      <c r="F2330">
        <v>-1.9999999999999991</v>
      </c>
      <c r="G2330">
        <v>50</v>
      </c>
      <c r="H2330" s="9">
        <v>19.001200000000001</v>
      </c>
      <c r="I2330" s="7">
        <v>1</v>
      </c>
      <c r="J2330" s="7">
        <v>7</v>
      </c>
      <c r="K2330" s="2">
        <v>8</v>
      </c>
    </row>
    <row r="2331" spans="1:11">
      <c r="A2331">
        <v>2330</v>
      </c>
      <c r="B2331" s="1">
        <v>41192.958333333336</v>
      </c>
      <c r="C2331">
        <v>4</v>
      </c>
      <c r="D2331">
        <v>0</v>
      </c>
      <c r="E2331">
        <v>1</v>
      </c>
      <c r="F2331">
        <v>13</v>
      </c>
      <c r="G2331">
        <v>58</v>
      </c>
      <c r="H2331" s="9">
        <v>12.997999999999999</v>
      </c>
      <c r="I2331" s="7">
        <v>17</v>
      </c>
      <c r="J2331" s="7">
        <v>119</v>
      </c>
      <c r="K2331" s="2">
        <v>136</v>
      </c>
    </row>
    <row r="2332" spans="1:11">
      <c r="A2332">
        <v>2331</v>
      </c>
      <c r="B2332" s="1">
        <v>40963.583333333336</v>
      </c>
      <c r="C2332">
        <v>1</v>
      </c>
      <c r="D2332">
        <v>0</v>
      </c>
      <c r="E2332">
        <v>2</v>
      </c>
      <c r="F2332">
        <v>14</v>
      </c>
      <c r="G2332">
        <v>67</v>
      </c>
      <c r="H2332" s="9">
        <v>7.0015000000000001</v>
      </c>
      <c r="I2332" s="7">
        <v>5</v>
      </c>
      <c r="J2332" s="7">
        <v>26</v>
      </c>
      <c r="K2332" s="2">
        <v>31</v>
      </c>
    </row>
    <row r="2333" spans="1:11">
      <c r="A2333">
        <v>2332</v>
      </c>
      <c r="B2333" s="1">
        <v>41088.041666666664</v>
      </c>
      <c r="C2333">
        <v>3</v>
      </c>
      <c r="D2333">
        <v>0</v>
      </c>
      <c r="E2333">
        <v>1</v>
      </c>
      <c r="F2333">
        <v>23.999999999999993</v>
      </c>
      <c r="G2333">
        <v>54</v>
      </c>
      <c r="H2333" s="9">
        <v>0</v>
      </c>
      <c r="I2333" s="7">
        <v>11</v>
      </c>
      <c r="J2333" s="7">
        <v>14</v>
      </c>
      <c r="K2333" s="2">
        <v>25</v>
      </c>
    </row>
    <row r="2334" spans="1:11">
      <c r="A2334">
        <v>2333</v>
      </c>
      <c r="B2334" s="1">
        <v>40722.25</v>
      </c>
      <c r="C2334">
        <v>3</v>
      </c>
      <c r="D2334">
        <v>0</v>
      </c>
      <c r="E2334">
        <v>1</v>
      </c>
      <c r="F2334">
        <v>23.999999999999993</v>
      </c>
      <c r="G2334">
        <v>83</v>
      </c>
      <c r="H2334" s="9">
        <v>11.0014</v>
      </c>
      <c r="I2334" s="7">
        <v>7</v>
      </c>
      <c r="J2334" s="7">
        <v>116</v>
      </c>
      <c r="K2334" s="2">
        <v>123</v>
      </c>
    </row>
    <row r="2335" spans="1:11">
      <c r="A2335">
        <v>2334</v>
      </c>
      <c r="B2335" s="1">
        <v>40575.833333333336</v>
      </c>
      <c r="C2335">
        <v>1</v>
      </c>
      <c r="D2335">
        <v>0</v>
      </c>
      <c r="E2335">
        <v>2</v>
      </c>
      <c r="F2335">
        <v>2</v>
      </c>
      <c r="G2335">
        <v>87</v>
      </c>
      <c r="H2335" s="9">
        <v>8.9981000000000009</v>
      </c>
      <c r="I2335" s="2">
        <v>5</v>
      </c>
      <c r="J2335" s="2">
        <v>69</v>
      </c>
      <c r="K2335" s="2">
        <v>74</v>
      </c>
    </row>
    <row r="2336" spans="1:11">
      <c r="A2336">
        <v>2335</v>
      </c>
      <c r="B2336" s="1">
        <v>41228.833333333336</v>
      </c>
      <c r="C2336">
        <v>4</v>
      </c>
      <c r="D2336">
        <v>0</v>
      </c>
      <c r="E2336">
        <v>1</v>
      </c>
      <c r="F2336">
        <v>8</v>
      </c>
      <c r="G2336">
        <v>61</v>
      </c>
      <c r="H2336" s="9">
        <v>7.0015000000000001</v>
      </c>
      <c r="I2336" s="7">
        <v>23</v>
      </c>
      <c r="J2336" s="7">
        <v>262</v>
      </c>
      <c r="K2336" s="2">
        <v>285</v>
      </c>
    </row>
    <row r="2337" spans="1:11">
      <c r="A2337">
        <v>2336</v>
      </c>
      <c r="B2337" s="1">
        <v>41223.208333333336</v>
      </c>
      <c r="C2337">
        <v>4</v>
      </c>
      <c r="D2337">
        <v>0</v>
      </c>
      <c r="E2337">
        <v>1</v>
      </c>
      <c r="F2337">
        <v>5.0000000000000018</v>
      </c>
      <c r="G2337">
        <v>87</v>
      </c>
      <c r="H2337" s="9">
        <v>0</v>
      </c>
      <c r="I2337" s="7">
        <v>1</v>
      </c>
      <c r="J2337" s="7">
        <v>9</v>
      </c>
      <c r="K2337" s="2">
        <v>10</v>
      </c>
    </row>
    <row r="2338" spans="1:11">
      <c r="A2338">
        <v>2337</v>
      </c>
      <c r="B2338" s="1">
        <v>41028.208333333336</v>
      </c>
      <c r="C2338">
        <v>2</v>
      </c>
      <c r="D2338">
        <v>0</v>
      </c>
      <c r="E2338">
        <v>1</v>
      </c>
      <c r="F2338">
        <v>8</v>
      </c>
      <c r="G2338">
        <v>87</v>
      </c>
      <c r="H2338" s="9">
        <v>0</v>
      </c>
      <c r="I2338" s="7">
        <v>0</v>
      </c>
      <c r="J2338" s="7">
        <v>6</v>
      </c>
      <c r="K2338" s="2">
        <v>6</v>
      </c>
    </row>
    <row r="2339" spans="1:11">
      <c r="A2339">
        <v>2338</v>
      </c>
      <c r="B2339" s="1">
        <v>41168.75</v>
      </c>
      <c r="C2339">
        <v>3</v>
      </c>
      <c r="D2339">
        <v>0</v>
      </c>
      <c r="E2339">
        <v>1</v>
      </c>
      <c r="F2339">
        <v>22</v>
      </c>
      <c r="G2339">
        <v>50</v>
      </c>
      <c r="H2339" s="9">
        <v>11.0014</v>
      </c>
      <c r="I2339" s="7">
        <v>120</v>
      </c>
      <c r="J2339" s="7">
        <v>361</v>
      </c>
      <c r="K2339" s="2">
        <v>481</v>
      </c>
    </row>
    <row r="2340" spans="1:11">
      <c r="A2340">
        <v>2339</v>
      </c>
      <c r="B2340" s="1">
        <v>40827.875</v>
      </c>
      <c r="C2340">
        <v>4</v>
      </c>
      <c r="D2340">
        <v>0</v>
      </c>
      <c r="E2340">
        <v>2</v>
      </c>
      <c r="F2340">
        <v>20.000000000000004</v>
      </c>
      <c r="G2340">
        <v>78</v>
      </c>
      <c r="H2340" s="9">
        <v>12.997999999999999</v>
      </c>
      <c r="I2340" s="7">
        <v>17</v>
      </c>
      <c r="J2340" s="7">
        <v>158</v>
      </c>
      <c r="K2340" s="2">
        <v>175</v>
      </c>
    </row>
    <row r="2341" spans="1:11">
      <c r="A2341">
        <v>2340</v>
      </c>
      <c r="B2341" s="1">
        <v>40771.291666666664</v>
      </c>
      <c r="C2341">
        <v>3</v>
      </c>
      <c r="D2341">
        <v>0</v>
      </c>
      <c r="E2341">
        <v>1</v>
      </c>
      <c r="F2341">
        <v>23</v>
      </c>
      <c r="G2341">
        <v>69</v>
      </c>
      <c r="H2341" s="9">
        <v>16.997900000000001</v>
      </c>
      <c r="I2341" s="7">
        <v>18</v>
      </c>
      <c r="J2341" s="7">
        <v>326</v>
      </c>
      <c r="K2341" s="2">
        <v>344</v>
      </c>
    </row>
    <row r="2342" spans="1:11">
      <c r="A2342">
        <v>2341</v>
      </c>
      <c r="B2342" s="1">
        <v>41258.791666666664</v>
      </c>
      <c r="C2342">
        <v>4</v>
      </c>
      <c r="D2342">
        <v>0</v>
      </c>
      <c r="E2342">
        <v>1</v>
      </c>
      <c r="F2342">
        <v>9</v>
      </c>
      <c r="G2342">
        <v>62</v>
      </c>
      <c r="H2342" s="9">
        <v>8.9981000000000009</v>
      </c>
      <c r="I2342" s="7">
        <v>32</v>
      </c>
      <c r="J2342" s="7">
        <v>225</v>
      </c>
      <c r="K2342" s="2">
        <v>257</v>
      </c>
    </row>
    <row r="2343" spans="1:11">
      <c r="A2343">
        <v>2342</v>
      </c>
      <c r="B2343" s="1">
        <v>41238.041666666664</v>
      </c>
      <c r="C2343">
        <v>4</v>
      </c>
      <c r="D2343">
        <v>0</v>
      </c>
      <c r="E2343">
        <v>1</v>
      </c>
      <c r="F2343">
        <v>2</v>
      </c>
      <c r="G2343">
        <v>44</v>
      </c>
      <c r="H2343" s="9">
        <v>12.997999999999999</v>
      </c>
      <c r="I2343" s="7">
        <v>4</v>
      </c>
      <c r="J2343" s="7">
        <v>32</v>
      </c>
      <c r="K2343" s="2">
        <v>36</v>
      </c>
    </row>
    <row r="2344" spans="1:11">
      <c r="A2344">
        <v>2343</v>
      </c>
      <c r="B2344" s="1">
        <v>41066</v>
      </c>
      <c r="C2344">
        <v>2</v>
      </c>
      <c r="D2344">
        <v>0</v>
      </c>
      <c r="E2344">
        <v>1</v>
      </c>
      <c r="F2344">
        <v>17</v>
      </c>
      <c r="G2344">
        <v>59</v>
      </c>
      <c r="H2344" s="9">
        <v>6.0031999999999996</v>
      </c>
      <c r="I2344" s="7">
        <v>3</v>
      </c>
      <c r="J2344" s="7">
        <v>46</v>
      </c>
      <c r="K2344" s="2">
        <v>49</v>
      </c>
    </row>
    <row r="2345" spans="1:11">
      <c r="A2345">
        <v>2344</v>
      </c>
      <c r="B2345" s="1">
        <v>40724.5</v>
      </c>
      <c r="C2345">
        <v>3</v>
      </c>
      <c r="D2345">
        <v>0</v>
      </c>
      <c r="E2345">
        <v>1</v>
      </c>
      <c r="F2345">
        <v>29</v>
      </c>
      <c r="G2345">
        <v>35</v>
      </c>
      <c r="H2345" s="9">
        <v>11.0014</v>
      </c>
      <c r="I2345" s="7">
        <v>50</v>
      </c>
      <c r="J2345" s="7">
        <v>183</v>
      </c>
      <c r="K2345" s="2">
        <v>233</v>
      </c>
    </row>
    <row r="2346" spans="1:11">
      <c r="A2346">
        <v>2345</v>
      </c>
      <c r="B2346" s="1">
        <v>40854.958333333336</v>
      </c>
      <c r="C2346">
        <v>4</v>
      </c>
      <c r="D2346">
        <v>0</v>
      </c>
      <c r="E2346">
        <v>1</v>
      </c>
      <c r="F2346">
        <v>9</v>
      </c>
      <c r="G2346">
        <v>87</v>
      </c>
      <c r="H2346" s="9">
        <v>6.0031999999999996</v>
      </c>
      <c r="I2346" s="7">
        <v>1</v>
      </c>
      <c r="J2346" s="7">
        <v>47</v>
      </c>
      <c r="K2346" s="2">
        <v>48</v>
      </c>
    </row>
    <row r="2347" spans="1:11">
      <c r="A2347">
        <v>2346</v>
      </c>
      <c r="B2347" s="1">
        <v>40918.541666666664</v>
      </c>
      <c r="C2347">
        <v>1</v>
      </c>
      <c r="D2347">
        <v>0</v>
      </c>
      <c r="E2347">
        <v>1</v>
      </c>
      <c r="F2347">
        <v>12</v>
      </c>
      <c r="G2347">
        <v>38</v>
      </c>
      <c r="H2347" s="9">
        <v>19.999500000000001</v>
      </c>
      <c r="I2347" s="7">
        <v>15</v>
      </c>
      <c r="J2347" s="7">
        <v>163</v>
      </c>
      <c r="K2347" s="2">
        <v>178</v>
      </c>
    </row>
    <row r="2348" spans="1:11">
      <c r="A2348">
        <v>2347</v>
      </c>
      <c r="B2348" s="1">
        <v>41216.416666666664</v>
      </c>
      <c r="C2348">
        <v>4</v>
      </c>
      <c r="D2348">
        <v>0</v>
      </c>
      <c r="E2348">
        <v>1</v>
      </c>
      <c r="F2348">
        <v>9</v>
      </c>
      <c r="G2348">
        <v>46</v>
      </c>
      <c r="H2348" s="9">
        <v>26.002700000000001</v>
      </c>
      <c r="I2348" s="7">
        <v>68</v>
      </c>
      <c r="J2348" s="7">
        <v>260</v>
      </c>
      <c r="K2348" s="2">
        <v>328</v>
      </c>
    </row>
    <row r="2349" spans="1:11">
      <c r="A2349">
        <v>2348</v>
      </c>
      <c r="B2349" s="1">
        <v>40806.583333333336</v>
      </c>
      <c r="C2349">
        <v>3</v>
      </c>
      <c r="D2349">
        <v>0</v>
      </c>
      <c r="E2349">
        <v>2</v>
      </c>
      <c r="F2349">
        <v>20.000000000000004</v>
      </c>
      <c r="G2349">
        <v>88</v>
      </c>
      <c r="H2349" s="9">
        <v>12.997999999999999</v>
      </c>
      <c r="I2349" s="7">
        <v>27</v>
      </c>
      <c r="J2349" s="7">
        <v>85</v>
      </c>
      <c r="K2349" s="2">
        <v>112</v>
      </c>
    </row>
    <row r="2350" spans="1:11">
      <c r="A2350">
        <v>2349</v>
      </c>
      <c r="B2350" s="1">
        <v>40663.791666666664</v>
      </c>
      <c r="C2350">
        <v>2</v>
      </c>
      <c r="D2350">
        <v>0</v>
      </c>
      <c r="E2350">
        <v>1</v>
      </c>
      <c r="F2350">
        <v>18</v>
      </c>
      <c r="G2350">
        <v>43</v>
      </c>
      <c r="H2350" s="9">
        <v>8.9981000000000009</v>
      </c>
      <c r="I2350" s="7">
        <v>150</v>
      </c>
      <c r="J2350" s="7">
        <v>237</v>
      </c>
      <c r="K2350" s="2">
        <v>387</v>
      </c>
    </row>
    <row r="2351" spans="1:11">
      <c r="A2351">
        <v>2350</v>
      </c>
      <c r="B2351" s="1">
        <v>40792.833333333336</v>
      </c>
      <c r="C2351">
        <v>3</v>
      </c>
      <c r="D2351">
        <v>0</v>
      </c>
      <c r="E2351">
        <v>3</v>
      </c>
      <c r="F2351">
        <v>18</v>
      </c>
      <c r="G2351">
        <v>88</v>
      </c>
      <c r="H2351" s="9">
        <v>19.999500000000001</v>
      </c>
      <c r="I2351" s="7">
        <v>13</v>
      </c>
      <c r="J2351" s="7">
        <v>150</v>
      </c>
      <c r="K2351" s="2">
        <v>163</v>
      </c>
    </row>
    <row r="2352" spans="1:11">
      <c r="A2352">
        <v>2351</v>
      </c>
      <c r="B2352" s="1">
        <v>40777.958333333336</v>
      </c>
      <c r="C2352">
        <v>3</v>
      </c>
      <c r="D2352">
        <v>0</v>
      </c>
      <c r="E2352">
        <v>1</v>
      </c>
      <c r="F2352">
        <v>22</v>
      </c>
      <c r="G2352">
        <v>41</v>
      </c>
      <c r="H2352" s="9">
        <v>16.997900000000001</v>
      </c>
      <c r="I2352" s="7">
        <v>19</v>
      </c>
      <c r="J2352" s="7">
        <v>45</v>
      </c>
      <c r="K2352" s="2">
        <v>64</v>
      </c>
    </row>
    <row r="2353" spans="1:11">
      <c r="A2353">
        <v>2352</v>
      </c>
      <c r="B2353" s="1">
        <v>40752.208333333336</v>
      </c>
      <c r="C2353">
        <v>3</v>
      </c>
      <c r="D2353">
        <v>0</v>
      </c>
      <c r="E2353">
        <v>1</v>
      </c>
      <c r="F2353">
        <v>26</v>
      </c>
      <c r="G2353">
        <v>65</v>
      </c>
      <c r="H2353" s="9">
        <v>7.0015000000000001</v>
      </c>
      <c r="I2353" s="7">
        <v>1</v>
      </c>
      <c r="J2353" s="7">
        <v>26</v>
      </c>
      <c r="K2353" s="2">
        <v>27</v>
      </c>
    </row>
    <row r="2354" spans="1:11">
      <c r="A2354">
        <v>2353</v>
      </c>
      <c r="B2354" s="1">
        <v>41168.916666666664</v>
      </c>
      <c r="C2354">
        <v>3</v>
      </c>
      <c r="D2354">
        <v>0</v>
      </c>
      <c r="E2354">
        <v>1</v>
      </c>
      <c r="F2354">
        <v>19.000000000000004</v>
      </c>
      <c r="G2354">
        <v>68</v>
      </c>
      <c r="H2354" s="9">
        <v>6.0031999999999996</v>
      </c>
      <c r="I2354" s="7">
        <v>18</v>
      </c>
      <c r="J2354" s="7">
        <v>109</v>
      </c>
      <c r="K2354" s="2">
        <v>127</v>
      </c>
    </row>
    <row r="2355" spans="1:11">
      <c r="A2355">
        <v>2354</v>
      </c>
      <c r="B2355" s="1">
        <v>40956.208333333336</v>
      </c>
      <c r="C2355">
        <v>1</v>
      </c>
      <c r="D2355">
        <v>0</v>
      </c>
      <c r="E2355">
        <v>2</v>
      </c>
      <c r="F2355">
        <v>5.0000000000000018</v>
      </c>
      <c r="G2355">
        <v>93</v>
      </c>
      <c r="H2355" s="9">
        <v>11.0014</v>
      </c>
      <c r="I2355" s="7">
        <v>0</v>
      </c>
      <c r="J2355" s="7">
        <v>16</v>
      </c>
      <c r="K2355" s="2">
        <v>16</v>
      </c>
    </row>
    <row r="2356" spans="1:11">
      <c r="A2356">
        <v>2355</v>
      </c>
      <c r="B2356" s="1">
        <v>40678.666666666664</v>
      </c>
      <c r="C2356">
        <v>2</v>
      </c>
      <c r="D2356">
        <v>0</v>
      </c>
      <c r="E2356">
        <v>1</v>
      </c>
      <c r="F2356">
        <v>23</v>
      </c>
      <c r="G2356">
        <v>69</v>
      </c>
      <c r="H2356" s="9">
        <v>16.997900000000001</v>
      </c>
      <c r="I2356" s="7">
        <v>158</v>
      </c>
      <c r="J2356" s="7">
        <v>282</v>
      </c>
      <c r="K2356" s="2">
        <v>440</v>
      </c>
    </row>
    <row r="2357" spans="1:11">
      <c r="A2357">
        <v>2356</v>
      </c>
      <c r="B2357" s="1">
        <v>41167.708333333336</v>
      </c>
      <c r="C2357">
        <v>3</v>
      </c>
      <c r="D2357">
        <v>0</v>
      </c>
      <c r="E2357">
        <v>2</v>
      </c>
      <c r="F2357">
        <v>23.999999999999993</v>
      </c>
      <c r="G2357">
        <v>36</v>
      </c>
      <c r="H2357" s="9">
        <v>16.997900000000001</v>
      </c>
      <c r="I2357" s="7">
        <v>295</v>
      </c>
      <c r="J2357" s="7">
        <v>434</v>
      </c>
      <c r="K2357" s="2">
        <v>729</v>
      </c>
    </row>
    <row r="2358" spans="1:11">
      <c r="A2358">
        <v>2357</v>
      </c>
      <c r="B2358" s="1">
        <v>41085.291666666664</v>
      </c>
      <c r="C2358">
        <v>3</v>
      </c>
      <c r="D2358">
        <v>0</v>
      </c>
      <c r="E2358">
        <v>1</v>
      </c>
      <c r="F2358">
        <v>23.999999999999993</v>
      </c>
      <c r="G2358">
        <v>74</v>
      </c>
      <c r="H2358" s="9">
        <v>15.001300000000001</v>
      </c>
      <c r="I2358" s="7">
        <v>30</v>
      </c>
      <c r="J2358" s="7">
        <v>454</v>
      </c>
      <c r="K2358" s="2">
        <v>484</v>
      </c>
    </row>
    <row r="2359" spans="1:11">
      <c r="A2359">
        <v>2358</v>
      </c>
      <c r="B2359" s="1">
        <v>41007.5</v>
      </c>
      <c r="C2359">
        <v>2</v>
      </c>
      <c r="D2359">
        <v>0</v>
      </c>
      <c r="E2359">
        <v>1</v>
      </c>
      <c r="F2359">
        <v>18</v>
      </c>
      <c r="G2359">
        <v>24</v>
      </c>
      <c r="H2359" s="9">
        <v>16.997900000000001</v>
      </c>
      <c r="I2359" s="7">
        <v>198</v>
      </c>
      <c r="J2359" s="7">
        <v>259</v>
      </c>
      <c r="K2359" s="2">
        <v>457</v>
      </c>
    </row>
    <row r="2360" spans="1:11">
      <c r="A2360">
        <v>2359</v>
      </c>
      <c r="B2360" s="1">
        <v>41222.625</v>
      </c>
      <c r="C2360">
        <v>4</v>
      </c>
      <c r="D2360">
        <v>0</v>
      </c>
      <c r="E2360">
        <v>1</v>
      </c>
      <c r="F2360">
        <v>14</v>
      </c>
      <c r="G2360">
        <v>36</v>
      </c>
      <c r="H2360" s="9">
        <v>15.001300000000001</v>
      </c>
      <c r="I2360" s="7">
        <v>78</v>
      </c>
      <c r="J2360" s="7">
        <v>278</v>
      </c>
      <c r="K2360" s="2">
        <v>356</v>
      </c>
    </row>
    <row r="2361" spans="1:11">
      <c r="A2361">
        <v>2360</v>
      </c>
      <c r="B2361" s="1">
        <v>40791.833333333336</v>
      </c>
      <c r="C2361">
        <v>3</v>
      </c>
      <c r="D2361">
        <v>1</v>
      </c>
      <c r="E2361">
        <v>3</v>
      </c>
      <c r="F2361">
        <v>23.999999999999993</v>
      </c>
      <c r="G2361">
        <v>94</v>
      </c>
      <c r="H2361" s="9">
        <v>16.997900000000001</v>
      </c>
      <c r="I2361" s="7">
        <v>26</v>
      </c>
      <c r="J2361" s="7">
        <v>56</v>
      </c>
      <c r="K2361" s="2">
        <v>82</v>
      </c>
    </row>
    <row r="2362" spans="1:11">
      <c r="A2362">
        <v>2361</v>
      </c>
      <c r="B2362" s="1">
        <v>40805.583333333336</v>
      </c>
      <c r="C2362">
        <v>3</v>
      </c>
      <c r="D2362">
        <v>0</v>
      </c>
      <c r="E2362">
        <v>2</v>
      </c>
      <c r="F2362">
        <v>21.000000000000004</v>
      </c>
      <c r="G2362">
        <v>60</v>
      </c>
      <c r="H2362" s="9">
        <v>12.997999999999999</v>
      </c>
      <c r="I2362" s="7">
        <v>45</v>
      </c>
      <c r="J2362" s="7">
        <v>143</v>
      </c>
      <c r="K2362" s="2">
        <v>188</v>
      </c>
    </row>
    <row r="2363" spans="1:11">
      <c r="A2363">
        <v>2362</v>
      </c>
      <c r="B2363" s="1">
        <v>41126.666666666664</v>
      </c>
      <c r="C2363">
        <v>3</v>
      </c>
      <c r="D2363">
        <v>0</v>
      </c>
      <c r="E2363">
        <v>1</v>
      </c>
      <c r="F2363">
        <v>32</v>
      </c>
      <c r="G2363">
        <v>46</v>
      </c>
      <c r="H2363" s="9">
        <v>16.997900000000001</v>
      </c>
      <c r="I2363" s="7">
        <v>143</v>
      </c>
      <c r="J2363" s="7">
        <v>278</v>
      </c>
      <c r="K2363" s="2">
        <v>421</v>
      </c>
    </row>
    <row r="2364" spans="1:11">
      <c r="A2364">
        <v>2363</v>
      </c>
      <c r="B2364" s="1">
        <v>41242.708333333336</v>
      </c>
      <c r="C2364">
        <v>4</v>
      </c>
      <c r="D2364">
        <v>0</v>
      </c>
      <c r="E2364">
        <v>1</v>
      </c>
      <c r="F2364">
        <v>8</v>
      </c>
      <c r="G2364">
        <v>39</v>
      </c>
      <c r="H2364" s="9">
        <v>12.997999999999999</v>
      </c>
      <c r="I2364" s="7">
        <v>17</v>
      </c>
      <c r="J2364" s="7">
        <v>544</v>
      </c>
      <c r="K2364" s="2">
        <v>561</v>
      </c>
    </row>
    <row r="2365" spans="1:11">
      <c r="A2365">
        <v>2364</v>
      </c>
      <c r="B2365" s="1">
        <v>40999.208333333336</v>
      </c>
      <c r="C2365">
        <v>2</v>
      </c>
      <c r="D2365">
        <v>0</v>
      </c>
      <c r="E2365">
        <v>1</v>
      </c>
      <c r="F2365">
        <v>11</v>
      </c>
      <c r="G2365">
        <v>82</v>
      </c>
      <c r="H2365" s="9">
        <v>15.001300000000001</v>
      </c>
      <c r="I2365" s="7">
        <v>0</v>
      </c>
      <c r="J2365" s="7">
        <v>5</v>
      </c>
      <c r="K2365" s="2">
        <v>5</v>
      </c>
    </row>
    <row r="2366" spans="1:11">
      <c r="A2366">
        <v>2365</v>
      </c>
      <c r="B2366" s="1">
        <v>40568</v>
      </c>
      <c r="C2366">
        <v>1</v>
      </c>
      <c r="D2366">
        <v>0</v>
      </c>
      <c r="E2366">
        <v>2</v>
      </c>
      <c r="F2366">
        <v>-1</v>
      </c>
      <c r="G2366">
        <v>69</v>
      </c>
      <c r="H2366" s="9">
        <v>19.001200000000001</v>
      </c>
      <c r="I2366" s="2">
        <v>3</v>
      </c>
      <c r="J2366" s="2">
        <v>6</v>
      </c>
      <c r="K2366" s="2">
        <v>9</v>
      </c>
    </row>
    <row r="2367" spans="1:11">
      <c r="A2367">
        <v>2366</v>
      </c>
      <c r="B2367" s="1">
        <v>41170.041666666664</v>
      </c>
      <c r="C2367">
        <v>3</v>
      </c>
      <c r="D2367">
        <v>0</v>
      </c>
      <c r="E2367">
        <v>3</v>
      </c>
      <c r="F2367">
        <v>21.000000000000004</v>
      </c>
      <c r="G2367">
        <v>94</v>
      </c>
      <c r="H2367" s="9">
        <v>12.997999999999999</v>
      </c>
      <c r="I2367" s="7">
        <v>0</v>
      </c>
      <c r="J2367" s="7">
        <v>5</v>
      </c>
      <c r="K2367" s="2">
        <v>5</v>
      </c>
    </row>
    <row r="2368" spans="1:11">
      <c r="A2368">
        <v>2367</v>
      </c>
      <c r="B2368" s="1">
        <v>41144.666666666664</v>
      </c>
      <c r="C2368">
        <v>3</v>
      </c>
      <c r="D2368">
        <v>0</v>
      </c>
      <c r="E2368">
        <v>1</v>
      </c>
      <c r="F2368">
        <v>29</v>
      </c>
      <c r="G2368">
        <v>48</v>
      </c>
      <c r="H2368" s="9">
        <v>11.0014</v>
      </c>
      <c r="I2368" s="7">
        <v>121</v>
      </c>
      <c r="J2368" s="7">
        <v>344</v>
      </c>
      <c r="K2368" s="2">
        <v>465</v>
      </c>
    </row>
    <row r="2369" spans="1:11">
      <c r="A2369">
        <v>2368</v>
      </c>
      <c r="B2369" s="1">
        <v>40726.083333333336</v>
      </c>
      <c r="C2369">
        <v>3</v>
      </c>
      <c r="D2369">
        <v>0</v>
      </c>
      <c r="E2369">
        <v>1</v>
      </c>
      <c r="F2369">
        <v>23</v>
      </c>
      <c r="G2369">
        <v>53</v>
      </c>
      <c r="H2369" s="9">
        <v>0</v>
      </c>
      <c r="I2369" s="7">
        <v>9</v>
      </c>
      <c r="J2369" s="7">
        <v>43</v>
      </c>
      <c r="K2369" s="2">
        <v>52</v>
      </c>
    </row>
    <row r="2370" spans="1:11">
      <c r="A2370">
        <v>2369</v>
      </c>
      <c r="B2370" s="1">
        <v>41131.791666666664</v>
      </c>
      <c r="C2370">
        <v>3</v>
      </c>
      <c r="D2370">
        <v>0</v>
      </c>
      <c r="E2370">
        <v>1</v>
      </c>
      <c r="F2370">
        <v>29</v>
      </c>
      <c r="G2370">
        <v>62</v>
      </c>
      <c r="H2370" s="9">
        <v>19.001200000000001</v>
      </c>
      <c r="I2370" s="7">
        <v>98</v>
      </c>
      <c r="J2370" s="7">
        <v>394</v>
      </c>
      <c r="K2370" s="2">
        <v>492</v>
      </c>
    </row>
    <row r="2371" spans="1:11">
      <c r="A2371">
        <v>2370</v>
      </c>
      <c r="B2371" s="1">
        <v>40969.166666666664</v>
      </c>
      <c r="C2371">
        <v>1</v>
      </c>
      <c r="D2371">
        <v>0</v>
      </c>
      <c r="E2371">
        <v>1</v>
      </c>
      <c r="F2371">
        <v>15</v>
      </c>
      <c r="G2371">
        <v>88</v>
      </c>
      <c r="H2371" s="9">
        <v>12.997999999999999</v>
      </c>
      <c r="I2371" s="7">
        <v>0</v>
      </c>
      <c r="J2371" s="7">
        <v>5</v>
      </c>
      <c r="K2371" s="2">
        <v>5</v>
      </c>
    </row>
    <row r="2372" spans="1:11">
      <c r="A2372">
        <v>2371</v>
      </c>
      <c r="B2372" s="1">
        <v>41247.541666666664</v>
      </c>
      <c r="C2372">
        <v>4</v>
      </c>
      <c r="D2372">
        <v>0</v>
      </c>
      <c r="E2372">
        <v>2</v>
      </c>
      <c r="F2372">
        <v>18</v>
      </c>
      <c r="G2372">
        <v>64</v>
      </c>
      <c r="H2372" s="9">
        <v>11.0014</v>
      </c>
      <c r="I2372" s="7">
        <v>39</v>
      </c>
      <c r="J2372" s="7">
        <v>233</v>
      </c>
      <c r="K2372" s="2">
        <v>272</v>
      </c>
    </row>
    <row r="2373" spans="1:11">
      <c r="A2373">
        <v>2372</v>
      </c>
      <c r="B2373" s="1">
        <v>40762.375</v>
      </c>
      <c r="C2373">
        <v>3</v>
      </c>
      <c r="D2373">
        <v>0</v>
      </c>
      <c r="E2373">
        <v>1</v>
      </c>
      <c r="F2373">
        <v>29</v>
      </c>
      <c r="G2373">
        <v>75</v>
      </c>
      <c r="H2373" s="9">
        <v>7.0015000000000001</v>
      </c>
      <c r="I2373" s="7">
        <v>82</v>
      </c>
      <c r="J2373" s="7">
        <v>102</v>
      </c>
      <c r="K2373" s="2">
        <v>184</v>
      </c>
    </row>
    <row r="2374" spans="1:11">
      <c r="A2374">
        <v>2373</v>
      </c>
      <c r="B2374" s="1">
        <v>41127.583333333336</v>
      </c>
      <c r="C2374">
        <v>3</v>
      </c>
      <c r="D2374">
        <v>0</v>
      </c>
      <c r="E2374">
        <v>1</v>
      </c>
      <c r="F2374">
        <v>32</v>
      </c>
      <c r="G2374">
        <v>46</v>
      </c>
      <c r="H2374" s="9">
        <v>0</v>
      </c>
      <c r="I2374" s="7">
        <v>99</v>
      </c>
      <c r="J2374" s="7">
        <v>188</v>
      </c>
      <c r="K2374" s="2">
        <v>287</v>
      </c>
    </row>
    <row r="2375" spans="1:11">
      <c r="A2375">
        <v>2374</v>
      </c>
      <c r="B2375" s="1">
        <v>40847.083333333336</v>
      </c>
      <c r="C2375">
        <v>4</v>
      </c>
      <c r="D2375">
        <v>0</v>
      </c>
      <c r="E2375">
        <v>1</v>
      </c>
      <c r="F2375">
        <v>3</v>
      </c>
      <c r="G2375">
        <v>87</v>
      </c>
      <c r="H2375" s="9">
        <v>0</v>
      </c>
      <c r="I2375" s="7">
        <v>0</v>
      </c>
      <c r="J2375" s="7">
        <v>3</v>
      </c>
      <c r="K2375" s="2">
        <v>3</v>
      </c>
    </row>
    <row r="2376" spans="1:11">
      <c r="A2376">
        <v>2375</v>
      </c>
      <c r="B2376" s="1">
        <v>41109.125</v>
      </c>
      <c r="C2376">
        <v>3</v>
      </c>
      <c r="D2376">
        <v>0</v>
      </c>
      <c r="E2376">
        <v>1</v>
      </c>
      <c r="F2376">
        <v>27</v>
      </c>
      <c r="G2376">
        <v>70</v>
      </c>
      <c r="H2376" s="9">
        <v>7.0015000000000001</v>
      </c>
      <c r="I2376" s="7">
        <v>1</v>
      </c>
      <c r="J2376" s="7">
        <v>4</v>
      </c>
      <c r="K2376" s="2">
        <v>5</v>
      </c>
    </row>
    <row r="2377" spans="1:11">
      <c r="A2377">
        <v>2376</v>
      </c>
      <c r="B2377" s="1">
        <v>40688.166666666664</v>
      </c>
      <c r="C2377">
        <v>2</v>
      </c>
      <c r="D2377">
        <v>0</v>
      </c>
      <c r="E2377">
        <v>1</v>
      </c>
      <c r="F2377">
        <v>18</v>
      </c>
      <c r="G2377">
        <v>100</v>
      </c>
      <c r="H2377" s="9">
        <v>7.0015000000000001</v>
      </c>
      <c r="I2377" s="7">
        <v>0</v>
      </c>
      <c r="J2377" s="7">
        <v>3</v>
      </c>
      <c r="K2377" s="2">
        <v>3</v>
      </c>
    </row>
    <row r="2378" spans="1:11">
      <c r="A2378">
        <v>2377</v>
      </c>
      <c r="B2378" s="1">
        <v>40665.708333333336</v>
      </c>
      <c r="C2378">
        <v>2</v>
      </c>
      <c r="D2378">
        <v>0</v>
      </c>
      <c r="E2378">
        <v>1</v>
      </c>
      <c r="F2378">
        <v>23.999999999999993</v>
      </c>
      <c r="G2378">
        <v>65</v>
      </c>
      <c r="H2378" s="9">
        <v>12.997999999999999</v>
      </c>
      <c r="I2378" s="7">
        <v>65</v>
      </c>
      <c r="J2378" s="7">
        <v>472</v>
      </c>
      <c r="K2378" s="2">
        <v>537</v>
      </c>
    </row>
    <row r="2379" spans="1:11">
      <c r="A2379">
        <v>2378</v>
      </c>
      <c r="B2379" s="1">
        <v>40702.958333333336</v>
      </c>
      <c r="C2379">
        <v>2</v>
      </c>
      <c r="D2379">
        <v>0</v>
      </c>
      <c r="E2379">
        <v>1</v>
      </c>
      <c r="F2379">
        <v>29</v>
      </c>
      <c r="G2379">
        <v>75</v>
      </c>
      <c r="H2379" s="9">
        <v>12.997999999999999</v>
      </c>
      <c r="I2379" s="7">
        <v>18</v>
      </c>
      <c r="J2379" s="7">
        <v>98</v>
      </c>
      <c r="K2379" s="2">
        <v>116</v>
      </c>
    </row>
    <row r="2380" spans="1:11">
      <c r="A2380">
        <v>2379</v>
      </c>
      <c r="B2380" s="1">
        <v>40678.458333333336</v>
      </c>
      <c r="C2380">
        <v>2</v>
      </c>
      <c r="D2380">
        <v>0</v>
      </c>
      <c r="E2380">
        <v>1</v>
      </c>
      <c r="F2380">
        <v>21.000000000000004</v>
      </c>
      <c r="G2380">
        <v>78</v>
      </c>
      <c r="H2380" s="9">
        <v>15.001300000000001</v>
      </c>
      <c r="I2380" s="7">
        <v>120</v>
      </c>
      <c r="J2380" s="7">
        <v>202</v>
      </c>
      <c r="K2380" s="2">
        <v>322</v>
      </c>
    </row>
    <row r="2381" spans="1:11">
      <c r="A2381">
        <v>2380</v>
      </c>
      <c r="B2381" s="1">
        <v>40825.25</v>
      </c>
      <c r="C2381">
        <v>4</v>
      </c>
      <c r="D2381">
        <v>0</v>
      </c>
      <c r="E2381">
        <v>1</v>
      </c>
      <c r="F2381">
        <v>13</v>
      </c>
      <c r="G2381">
        <v>88</v>
      </c>
      <c r="H2381" s="9">
        <v>0</v>
      </c>
      <c r="I2381" s="7">
        <v>7</v>
      </c>
      <c r="J2381" s="7">
        <v>14</v>
      </c>
      <c r="K2381" s="2">
        <v>21</v>
      </c>
    </row>
    <row r="2382" spans="1:11">
      <c r="A2382">
        <v>2381</v>
      </c>
      <c r="B2382" s="1">
        <v>41190.458333333336</v>
      </c>
      <c r="C2382">
        <v>4</v>
      </c>
      <c r="D2382">
        <v>1</v>
      </c>
      <c r="E2382">
        <v>2</v>
      </c>
      <c r="F2382">
        <v>11</v>
      </c>
      <c r="G2382">
        <v>62</v>
      </c>
      <c r="H2382" s="9">
        <v>6.0031999999999996</v>
      </c>
      <c r="I2382" s="7">
        <v>72</v>
      </c>
      <c r="J2382" s="7">
        <v>236</v>
      </c>
      <c r="K2382" s="2">
        <v>308</v>
      </c>
    </row>
    <row r="2383" spans="1:11">
      <c r="A2383">
        <v>2382</v>
      </c>
      <c r="B2383" s="1">
        <v>41109.291666666664</v>
      </c>
      <c r="C2383">
        <v>3</v>
      </c>
      <c r="D2383">
        <v>0</v>
      </c>
      <c r="E2383">
        <v>1</v>
      </c>
      <c r="F2383">
        <v>28</v>
      </c>
      <c r="G2383">
        <v>58</v>
      </c>
      <c r="H2383" s="9">
        <v>19.001200000000001</v>
      </c>
      <c r="I2383" s="7">
        <v>23</v>
      </c>
      <c r="J2383" s="7">
        <v>450</v>
      </c>
      <c r="K2383" s="2">
        <v>473</v>
      </c>
    </row>
    <row r="2384" spans="1:11">
      <c r="A2384">
        <v>2383</v>
      </c>
      <c r="B2384" s="1">
        <v>41239.041666666664</v>
      </c>
      <c r="C2384">
        <v>4</v>
      </c>
      <c r="D2384">
        <v>0</v>
      </c>
      <c r="E2384">
        <v>1</v>
      </c>
      <c r="F2384">
        <v>1</v>
      </c>
      <c r="G2384">
        <v>69</v>
      </c>
      <c r="H2384" s="9">
        <v>0</v>
      </c>
      <c r="I2384" s="7">
        <v>1</v>
      </c>
      <c r="J2384" s="7">
        <v>9</v>
      </c>
      <c r="K2384" s="2">
        <v>10</v>
      </c>
    </row>
    <row r="2385" spans="1:11">
      <c r="A2385">
        <v>2384</v>
      </c>
      <c r="B2385" s="1">
        <v>41150.458333333336</v>
      </c>
      <c r="C2385">
        <v>3</v>
      </c>
      <c r="D2385">
        <v>0</v>
      </c>
      <c r="E2385">
        <v>1</v>
      </c>
      <c r="F2385">
        <v>27</v>
      </c>
      <c r="G2385">
        <v>45</v>
      </c>
      <c r="H2385" s="9">
        <v>0</v>
      </c>
      <c r="I2385" s="7">
        <v>67</v>
      </c>
      <c r="J2385" s="7">
        <v>186</v>
      </c>
      <c r="K2385" s="2">
        <v>253</v>
      </c>
    </row>
    <row r="2386" spans="1:11">
      <c r="A2386">
        <v>2385</v>
      </c>
      <c r="B2386" s="1">
        <v>41096.083333333336</v>
      </c>
      <c r="C2386">
        <v>3</v>
      </c>
      <c r="D2386">
        <v>0</v>
      </c>
      <c r="E2386">
        <v>1</v>
      </c>
      <c r="F2386">
        <v>29</v>
      </c>
      <c r="G2386">
        <v>62</v>
      </c>
      <c r="H2386" s="9">
        <v>8.9981000000000009</v>
      </c>
      <c r="I2386" s="7">
        <v>4</v>
      </c>
      <c r="J2386" s="7">
        <v>13</v>
      </c>
      <c r="K2386" s="2">
        <v>17</v>
      </c>
    </row>
    <row r="2387" spans="1:11">
      <c r="A2387">
        <v>2386</v>
      </c>
      <c r="B2387" s="1">
        <v>40703.708333333336</v>
      </c>
      <c r="C2387">
        <v>2</v>
      </c>
      <c r="D2387">
        <v>0</v>
      </c>
      <c r="E2387">
        <v>1</v>
      </c>
      <c r="F2387">
        <v>35.999999999999993</v>
      </c>
      <c r="G2387">
        <v>37</v>
      </c>
      <c r="H2387" s="9">
        <v>16.997900000000001</v>
      </c>
      <c r="I2387" s="7">
        <v>54</v>
      </c>
      <c r="J2387" s="7">
        <v>355</v>
      </c>
      <c r="K2387" s="2">
        <v>409</v>
      </c>
    </row>
    <row r="2388" spans="1:11">
      <c r="A2388">
        <v>2387</v>
      </c>
      <c r="B2388" s="1">
        <v>40870.458333333336</v>
      </c>
      <c r="C2388">
        <v>4</v>
      </c>
      <c r="D2388">
        <v>0</v>
      </c>
      <c r="E2388">
        <v>2</v>
      </c>
      <c r="F2388">
        <v>16</v>
      </c>
      <c r="G2388">
        <v>72</v>
      </c>
      <c r="H2388" s="9">
        <v>27.999300000000002</v>
      </c>
      <c r="I2388" s="7">
        <v>9</v>
      </c>
      <c r="J2388" s="7">
        <v>106</v>
      </c>
      <c r="K2388" s="2">
        <v>115</v>
      </c>
    </row>
    <row r="2389" spans="1:11">
      <c r="A2389">
        <v>2388</v>
      </c>
      <c r="B2389" s="1">
        <v>41220.75</v>
      </c>
      <c r="C2389">
        <v>4</v>
      </c>
      <c r="D2389">
        <v>0</v>
      </c>
      <c r="E2389">
        <v>2</v>
      </c>
      <c r="F2389">
        <v>7</v>
      </c>
      <c r="G2389">
        <v>53</v>
      </c>
      <c r="H2389" s="9">
        <v>23.999400000000001</v>
      </c>
      <c r="I2389" s="7">
        <v>17</v>
      </c>
      <c r="J2389" s="7">
        <v>448</v>
      </c>
      <c r="K2389" s="2">
        <v>465</v>
      </c>
    </row>
    <row r="2390" spans="1:11">
      <c r="A2390">
        <v>2389</v>
      </c>
      <c r="B2390" s="1">
        <v>40882.291666666664</v>
      </c>
      <c r="C2390">
        <v>4</v>
      </c>
      <c r="D2390">
        <v>0</v>
      </c>
      <c r="E2390">
        <v>1</v>
      </c>
      <c r="F2390">
        <v>7</v>
      </c>
      <c r="G2390">
        <v>90</v>
      </c>
      <c r="H2390" s="9">
        <v>0</v>
      </c>
      <c r="I2390" s="7">
        <v>9</v>
      </c>
      <c r="J2390" s="7">
        <v>274</v>
      </c>
      <c r="K2390" s="2">
        <v>283</v>
      </c>
    </row>
    <row r="2391" spans="1:11">
      <c r="A2391">
        <v>2390</v>
      </c>
      <c r="B2391" s="1">
        <v>40928.375</v>
      </c>
      <c r="C2391">
        <v>1</v>
      </c>
      <c r="D2391">
        <v>0</v>
      </c>
      <c r="E2391">
        <v>1</v>
      </c>
      <c r="F2391">
        <v>2</v>
      </c>
      <c r="G2391">
        <v>47</v>
      </c>
      <c r="H2391" s="9">
        <v>26.002700000000001</v>
      </c>
      <c r="I2391" s="7">
        <v>20</v>
      </c>
      <c r="J2391" s="7">
        <v>242</v>
      </c>
      <c r="K2391" s="2">
        <v>262</v>
      </c>
    </row>
    <row r="2392" spans="1:11">
      <c r="A2392">
        <v>2391</v>
      </c>
      <c r="B2392" s="1">
        <v>41002.875</v>
      </c>
      <c r="C2392">
        <v>2</v>
      </c>
      <c r="D2392">
        <v>0</v>
      </c>
      <c r="E2392">
        <v>1</v>
      </c>
      <c r="F2392">
        <v>18</v>
      </c>
      <c r="G2392">
        <v>45</v>
      </c>
      <c r="H2392" s="9">
        <v>0</v>
      </c>
      <c r="I2392" s="7">
        <v>33</v>
      </c>
      <c r="J2392" s="7">
        <v>210</v>
      </c>
      <c r="K2392" s="2">
        <v>243</v>
      </c>
    </row>
    <row r="2393" spans="1:11">
      <c r="A2393">
        <v>2392</v>
      </c>
      <c r="B2393" s="1">
        <v>40667.625</v>
      </c>
      <c r="C2393">
        <v>2</v>
      </c>
      <c r="D2393">
        <v>0</v>
      </c>
      <c r="E2393">
        <v>1</v>
      </c>
      <c r="F2393">
        <v>15</v>
      </c>
      <c r="G2393">
        <v>51</v>
      </c>
      <c r="H2393" s="9">
        <v>27.999300000000002</v>
      </c>
      <c r="I2393" s="7">
        <v>22</v>
      </c>
      <c r="J2393" s="7">
        <v>106</v>
      </c>
      <c r="K2393" s="2">
        <v>128</v>
      </c>
    </row>
    <row r="2394" spans="1:11">
      <c r="A2394">
        <v>2393</v>
      </c>
      <c r="B2394" s="1">
        <v>41201.833333333336</v>
      </c>
      <c r="C2394">
        <v>4</v>
      </c>
      <c r="D2394">
        <v>0</v>
      </c>
      <c r="E2394">
        <v>1</v>
      </c>
      <c r="F2394">
        <v>17</v>
      </c>
      <c r="G2394">
        <v>77</v>
      </c>
      <c r="H2394" s="9">
        <v>12.997999999999999</v>
      </c>
      <c r="I2394" s="7">
        <v>13</v>
      </c>
      <c r="J2394" s="7">
        <v>216</v>
      </c>
      <c r="K2394" s="2">
        <v>229</v>
      </c>
    </row>
    <row r="2395" spans="1:11">
      <c r="A2395">
        <v>2394</v>
      </c>
      <c r="B2395" s="1">
        <v>41104.791666666664</v>
      </c>
      <c r="C2395">
        <v>3</v>
      </c>
      <c r="D2395">
        <v>0</v>
      </c>
      <c r="E2395">
        <v>1</v>
      </c>
      <c r="F2395">
        <v>27</v>
      </c>
      <c r="G2395">
        <v>84</v>
      </c>
      <c r="H2395" s="9">
        <v>6.0031999999999996</v>
      </c>
      <c r="I2395" s="7">
        <v>156</v>
      </c>
      <c r="J2395" s="7">
        <v>275</v>
      </c>
      <c r="K2395" s="2">
        <v>431</v>
      </c>
    </row>
    <row r="2396" spans="1:11">
      <c r="A2396">
        <v>2395</v>
      </c>
      <c r="B2396" s="1">
        <v>41056.25</v>
      </c>
      <c r="C2396">
        <v>2</v>
      </c>
      <c r="D2396">
        <v>0</v>
      </c>
      <c r="E2396">
        <v>1</v>
      </c>
      <c r="F2396">
        <v>22</v>
      </c>
      <c r="G2396">
        <v>83</v>
      </c>
      <c r="H2396" s="9">
        <v>11.0014</v>
      </c>
      <c r="I2396" s="7">
        <v>8</v>
      </c>
      <c r="J2396" s="7">
        <v>14</v>
      </c>
      <c r="K2396" s="2">
        <v>22</v>
      </c>
    </row>
    <row r="2397" spans="1:11">
      <c r="A2397">
        <v>2396</v>
      </c>
      <c r="B2397" s="1">
        <v>40857.25</v>
      </c>
      <c r="C2397">
        <v>4</v>
      </c>
      <c r="D2397">
        <v>0</v>
      </c>
      <c r="E2397">
        <v>2</v>
      </c>
      <c r="F2397">
        <v>9</v>
      </c>
      <c r="G2397">
        <v>100</v>
      </c>
      <c r="H2397" s="9">
        <v>8.9981000000000009</v>
      </c>
      <c r="I2397" s="7">
        <v>4</v>
      </c>
      <c r="J2397" s="7">
        <v>109</v>
      </c>
      <c r="K2397" s="2">
        <v>113</v>
      </c>
    </row>
    <row r="2398" spans="1:11">
      <c r="A2398">
        <v>2397</v>
      </c>
      <c r="B2398" s="1">
        <v>40928.583333333336</v>
      </c>
      <c r="C2398">
        <v>1</v>
      </c>
      <c r="D2398">
        <v>0</v>
      </c>
      <c r="E2398">
        <v>2</v>
      </c>
      <c r="F2398">
        <v>2</v>
      </c>
      <c r="G2398">
        <v>35</v>
      </c>
      <c r="H2398" s="9">
        <v>19.999500000000001</v>
      </c>
      <c r="I2398" s="7">
        <v>8</v>
      </c>
      <c r="J2398" s="7">
        <v>106</v>
      </c>
      <c r="K2398" s="2">
        <v>114</v>
      </c>
    </row>
    <row r="2399" spans="1:11">
      <c r="A2399">
        <v>2398</v>
      </c>
      <c r="B2399" s="1">
        <v>40737.75</v>
      </c>
      <c r="C2399">
        <v>3</v>
      </c>
      <c r="D2399">
        <v>0</v>
      </c>
      <c r="E2399">
        <v>1</v>
      </c>
      <c r="F2399">
        <v>27</v>
      </c>
      <c r="G2399">
        <v>79</v>
      </c>
      <c r="H2399" s="9">
        <v>8.9981000000000009</v>
      </c>
      <c r="I2399" s="7">
        <v>51</v>
      </c>
      <c r="J2399" s="7">
        <v>411</v>
      </c>
      <c r="K2399" s="2">
        <v>462</v>
      </c>
    </row>
    <row r="2400" spans="1:11">
      <c r="A2400">
        <v>2399</v>
      </c>
      <c r="B2400" s="1">
        <v>41269.375</v>
      </c>
      <c r="C2400">
        <v>1</v>
      </c>
      <c r="D2400">
        <v>0</v>
      </c>
      <c r="E2400">
        <v>3</v>
      </c>
      <c r="F2400" s="6">
        <v>1</v>
      </c>
      <c r="G2400">
        <v>86</v>
      </c>
      <c r="H2400" s="9">
        <v>22.002800000000001</v>
      </c>
      <c r="I2400" s="7">
        <v>1</v>
      </c>
      <c r="J2400" s="7">
        <v>22</v>
      </c>
      <c r="K2400" s="2">
        <v>23</v>
      </c>
    </row>
    <row r="2401" spans="1:11">
      <c r="A2401">
        <v>2400</v>
      </c>
      <c r="B2401" s="1">
        <v>40976.541666666664</v>
      </c>
      <c r="C2401">
        <v>1</v>
      </c>
      <c r="D2401">
        <v>0</v>
      </c>
      <c r="E2401">
        <v>2</v>
      </c>
      <c r="F2401">
        <v>21.000000000000004</v>
      </c>
      <c r="G2401">
        <v>49</v>
      </c>
      <c r="H2401" s="9">
        <v>43.000599999999999</v>
      </c>
      <c r="I2401" s="7">
        <v>35</v>
      </c>
      <c r="J2401" s="7">
        <v>198</v>
      </c>
      <c r="K2401" s="2">
        <v>233</v>
      </c>
    </row>
    <row r="2402" spans="1:11">
      <c r="A2402">
        <v>2401</v>
      </c>
      <c r="B2402" s="1">
        <v>40669.958333333336</v>
      </c>
      <c r="C2402">
        <v>2</v>
      </c>
      <c r="D2402">
        <v>0</v>
      </c>
      <c r="E2402">
        <v>1</v>
      </c>
      <c r="F2402">
        <v>13</v>
      </c>
      <c r="G2402">
        <v>82</v>
      </c>
      <c r="H2402" s="9">
        <v>8.9981000000000009</v>
      </c>
      <c r="I2402" s="7">
        <v>27</v>
      </c>
      <c r="J2402" s="7">
        <v>92</v>
      </c>
      <c r="K2402" s="2">
        <v>119</v>
      </c>
    </row>
    <row r="2403" spans="1:11">
      <c r="A2403">
        <v>2402</v>
      </c>
      <c r="B2403" s="1">
        <v>40768.833333333336</v>
      </c>
      <c r="C2403">
        <v>3</v>
      </c>
      <c r="D2403">
        <v>0</v>
      </c>
      <c r="E2403">
        <v>2</v>
      </c>
      <c r="F2403">
        <v>25</v>
      </c>
      <c r="G2403">
        <v>83</v>
      </c>
      <c r="H2403" s="9">
        <v>15.001300000000001</v>
      </c>
      <c r="I2403" s="7">
        <v>78</v>
      </c>
      <c r="J2403" s="7">
        <v>105</v>
      </c>
      <c r="K2403" s="2">
        <v>183</v>
      </c>
    </row>
    <row r="2404" spans="1:11">
      <c r="A2404">
        <v>2403</v>
      </c>
      <c r="B2404" s="1">
        <v>40972.916666666664</v>
      </c>
      <c r="C2404">
        <v>1</v>
      </c>
      <c r="D2404">
        <v>0</v>
      </c>
      <c r="E2404">
        <v>1</v>
      </c>
      <c r="F2404">
        <v>4</v>
      </c>
      <c r="G2404">
        <v>41</v>
      </c>
      <c r="H2404" s="9">
        <v>16.997900000000001</v>
      </c>
      <c r="I2404" s="7">
        <v>9</v>
      </c>
      <c r="J2404" s="7">
        <v>53</v>
      </c>
      <c r="K2404" s="2">
        <v>62</v>
      </c>
    </row>
    <row r="2405" spans="1:11">
      <c r="A2405">
        <v>2404</v>
      </c>
      <c r="B2405" s="1">
        <v>41070.041666666664</v>
      </c>
      <c r="C2405">
        <v>2</v>
      </c>
      <c r="D2405">
        <v>0</v>
      </c>
      <c r="E2405">
        <v>1</v>
      </c>
      <c r="F2405">
        <v>23</v>
      </c>
      <c r="G2405">
        <v>73</v>
      </c>
      <c r="H2405" s="9">
        <v>8.9981000000000009</v>
      </c>
      <c r="I2405" s="7">
        <v>32</v>
      </c>
      <c r="J2405" s="7">
        <v>84</v>
      </c>
      <c r="K2405" s="2">
        <v>116</v>
      </c>
    </row>
    <row r="2406" spans="1:11">
      <c r="A2406">
        <v>2405</v>
      </c>
      <c r="B2406" s="1">
        <v>40946.208333333336</v>
      </c>
      <c r="C2406">
        <v>1</v>
      </c>
      <c r="D2406">
        <v>0</v>
      </c>
      <c r="E2406">
        <v>1</v>
      </c>
      <c r="F2406">
        <v>7</v>
      </c>
      <c r="G2406">
        <v>49</v>
      </c>
      <c r="H2406" s="9">
        <v>6.0031999999999996</v>
      </c>
      <c r="I2406" s="7">
        <v>0</v>
      </c>
      <c r="J2406" s="7">
        <v>15</v>
      </c>
      <c r="K2406" s="2">
        <v>15</v>
      </c>
    </row>
    <row r="2407" spans="1:11">
      <c r="A2407">
        <v>2406</v>
      </c>
      <c r="B2407" s="1">
        <v>41253.125</v>
      </c>
      <c r="C2407">
        <v>4</v>
      </c>
      <c r="D2407">
        <v>0</v>
      </c>
      <c r="E2407">
        <v>2</v>
      </c>
      <c r="F2407">
        <v>10</v>
      </c>
      <c r="G2407">
        <v>94</v>
      </c>
      <c r="H2407" s="9">
        <v>7.0015000000000001</v>
      </c>
      <c r="I2407" s="7">
        <v>0</v>
      </c>
      <c r="J2407" s="7">
        <v>4</v>
      </c>
      <c r="K2407" s="2">
        <v>4</v>
      </c>
    </row>
    <row r="2408" spans="1:11">
      <c r="A2408">
        <v>2407</v>
      </c>
      <c r="B2408" s="1">
        <v>40891.916666666664</v>
      </c>
      <c r="C2408">
        <v>4</v>
      </c>
      <c r="D2408">
        <v>0</v>
      </c>
      <c r="E2408">
        <v>1</v>
      </c>
      <c r="F2408">
        <v>8</v>
      </c>
      <c r="G2408">
        <v>66</v>
      </c>
      <c r="H2408" s="9">
        <v>11.0014</v>
      </c>
      <c r="I2408" s="7">
        <v>5</v>
      </c>
      <c r="J2408" s="7">
        <v>99</v>
      </c>
      <c r="K2408" s="2">
        <v>104</v>
      </c>
    </row>
    <row r="2409" spans="1:11">
      <c r="A2409">
        <v>2408</v>
      </c>
      <c r="B2409" s="1">
        <v>41154.333333333336</v>
      </c>
      <c r="C2409">
        <v>3</v>
      </c>
      <c r="D2409">
        <v>0</v>
      </c>
      <c r="E2409">
        <v>1</v>
      </c>
      <c r="F2409">
        <v>25</v>
      </c>
      <c r="G2409">
        <v>89</v>
      </c>
      <c r="H2409" s="9">
        <v>6.0031999999999996</v>
      </c>
      <c r="I2409" s="7">
        <v>30</v>
      </c>
      <c r="J2409" s="7">
        <v>99</v>
      </c>
      <c r="K2409" s="2">
        <v>129</v>
      </c>
    </row>
    <row r="2410" spans="1:11">
      <c r="A2410">
        <v>2409</v>
      </c>
      <c r="B2410" s="1">
        <v>40747.666666666664</v>
      </c>
      <c r="C2410">
        <v>3</v>
      </c>
      <c r="D2410">
        <v>0</v>
      </c>
      <c r="E2410">
        <v>1</v>
      </c>
      <c r="F2410">
        <v>38</v>
      </c>
      <c r="G2410">
        <v>38</v>
      </c>
      <c r="H2410" s="9">
        <v>8.9981000000000009</v>
      </c>
      <c r="I2410" s="7">
        <v>70</v>
      </c>
      <c r="J2410" s="7">
        <v>151</v>
      </c>
      <c r="K2410" s="2">
        <v>221</v>
      </c>
    </row>
    <row r="2411" spans="1:11">
      <c r="A2411">
        <v>2410</v>
      </c>
      <c r="B2411" s="1">
        <v>40913.375</v>
      </c>
      <c r="C2411">
        <v>1</v>
      </c>
      <c r="D2411">
        <v>0</v>
      </c>
      <c r="E2411">
        <v>2</v>
      </c>
      <c r="F2411">
        <v>2</v>
      </c>
      <c r="G2411">
        <v>69</v>
      </c>
      <c r="H2411" s="9">
        <v>0</v>
      </c>
      <c r="I2411" s="7">
        <v>7</v>
      </c>
      <c r="J2411" s="7">
        <v>220</v>
      </c>
      <c r="K2411" s="2">
        <v>227</v>
      </c>
    </row>
    <row r="2412" spans="1:11">
      <c r="A2412">
        <v>2411</v>
      </c>
      <c r="B2412" s="1">
        <v>41263.541666666664</v>
      </c>
      <c r="C2412">
        <v>4</v>
      </c>
      <c r="D2412">
        <v>0</v>
      </c>
      <c r="E2412">
        <v>2</v>
      </c>
      <c r="F2412">
        <v>9</v>
      </c>
      <c r="G2412">
        <v>57</v>
      </c>
      <c r="H2412" s="9">
        <v>12.997999999999999</v>
      </c>
      <c r="I2412" s="7">
        <v>46</v>
      </c>
      <c r="J2412" s="7">
        <v>171</v>
      </c>
      <c r="K2412" s="2">
        <v>217</v>
      </c>
    </row>
    <row r="2413" spans="1:11">
      <c r="A2413">
        <v>2412</v>
      </c>
      <c r="B2413" s="1">
        <v>40748.125</v>
      </c>
      <c r="C2413">
        <v>3</v>
      </c>
      <c r="D2413">
        <v>0</v>
      </c>
      <c r="E2413">
        <v>1</v>
      </c>
      <c r="F2413">
        <v>31</v>
      </c>
      <c r="G2413">
        <v>63</v>
      </c>
      <c r="H2413" s="9">
        <v>6.0031999999999996</v>
      </c>
      <c r="I2413" s="7">
        <v>16</v>
      </c>
      <c r="J2413" s="7">
        <v>20</v>
      </c>
      <c r="K2413" s="2">
        <v>36</v>
      </c>
    </row>
    <row r="2414" spans="1:11">
      <c r="A2414">
        <v>2413</v>
      </c>
      <c r="B2414" s="1">
        <v>40622.583333333336</v>
      </c>
      <c r="C2414">
        <v>1</v>
      </c>
      <c r="D2414">
        <v>0</v>
      </c>
      <c r="E2414">
        <v>1</v>
      </c>
      <c r="F2414">
        <v>11</v>
      </c>
      <c r="G2414">
        <v>30</v>
      </c>
      <c r="H2414" s="9">
        <v>0</v>
      </c>
      <c r="I2414" s="2">
        <v>145</v>
      </c>
      <c r="J2414" s="2">
        <v>134</v>
      </c>
      <c r="K2414" s="2">
        <v>279</v>
      </c>
    </row>
    <row r="2415" spans="1:11">
      <c r="A2415">
        <v>2414</v>
      </c>
      <c r="B2415" s="1">
        <v>41248.791666666664</v>
      </c>
      <c r="C2415">
        <v>4</v>
      </c>
      <c r="D2415">
        <v>0</v>
      </c>
      <c r="E2415">
        <v>1</v>
      </c>
      <c r="F2415">
        <v>10</v>
      </c>
      <c r="G2415">
        <v>43</v>
      </c>
      <c r="H2415" s="9">
        <v>23.999400000000001</v>
      </c>
      <c r="I2415" s="7">
        <v>14</v>
      </c>
      <c r="J2415" s="7">
        <v>400</v>
      </c>
      <c r="K2415" s="2">
        <v>414</v>
      </c>
    </row>
    <row r="2416" spans="1:11">
      <c r="A2416">
        <v>2415</v>
      </c>
      <c r="B2416" s="1">
        <v>41155.208333333336</v>
      </c>
      <c r="C2416">
        <v>3</v>
      </c>
      <c r="D2416">
        <v>1</v>
      </c>
      <c r="E2416">
        <v>1</v>
      </c>
      <c r="F2416">
        <v>23.999999999999993</v>
      </c>
      <c r="G2416">
        <v>89</v>
      </c>
      <c r="H2416" s="9">
        <v>0</v>
      </c>
      <c r="I2416" s="7">
        <v>1</v>
      </c>
      <c r="J2416" s="7">
        <v>3</v>
      </c>
      <c r="K2416" s="2">
        <v>4</v>
      </c>
    </row>
    <row r="2417" spans="1:11">
      <c r="A2417">
        <v>2416</v>
      </c>
      <c r="B2417" s="1">
        <v>40845.416666666664</v>
      </c>
      <c r="C2417">
        <v>4</v>
      </c>
      <c r="D2417">
        <v>0</v>
      </c>
      <c r="E2417">
        <v>3</v>
      </c>
      <c r="F2417">
        <v>4</v>
      </c>
      <c r="G2417">
        <v>93</v>
      </c>
      <c r="H2417" s="9">
        <v>22.002800000000001</v>
      </c>
      <c r="I2417" s="7">
        <v>0</v>
      </c>
      <c r="J2417" s="7">
        <v>12</v>
      </c>
      <c r="K2417" s="2">
        <v>12</v>
      </c>
    </row>
    <row r="2418" spans="1:11">
      <c r="A2418">
        <v>2417</v>
      </c>
      <c r="B2418" s="1">
        <v>40618.291666666664</v>
      </c>
      <c r="C2418">
        <v>1</v>
      </c>
      <c r="D2418">
        <v>0</v>
      </c>
      <c r="E2418">
        <v>2</v>
      </c>
      <c r="F2418">
        <v>6.0000000000000018</v>
      </c>
      <c r="G2418">
        <v>93</v>
      </c>
      <c r="H2418" s="9">
        <v>12.997999999999999</v>
      </c>
      <c r="I2418" s="2">
        <v>10</v>
      </c>
      <c r="J2418" s="2">
        <v>100</v>
      </c>
      <c r="K2418" s="2">
        <v>110</v>
      </c>
    </row>
    <row r="2419" spans="1:11">
      <c r="A2419">
        <v>2418</v>
      </c>
      <c r="B2419" s="1">
        <v>41274.625</v>
      </c>
      <c r="C2419">
        <v>1</v>
      </c>
      <c r="D2419">
        <v>0</v>
      </c>
      <c r="E2419">
        <v>2</v>
      </c>
      <c r="F2419" s="2">
        <v>5.0000000000000018</v>
      </c>
      <c r="G2419">
        <v>45</v>
      </c>
      <c r="H2419" s="9">
        <v>8.9981000000000009</v>
      </c>
      <c r="I2419" s="7">
        <v>69</v>
      </c>
      <c r="J2419" s="7">
        <v>246</v>
      </c>
      <c r="K2419" s="2">
        <v>315</v>
      </c>
    </row>
    <row r="2420" spans="1:11">
      <c r="A2420">
        <v>2419</v>
      </c>
      <c r="B2420" s="1">
        <v>41235.041666666664</v>
      </c>
      <c r="C2420">
        <v>4</v>
      </c>
      <c r="D2420">
        <v>1</v>
      </c>
      <c r="E2420">
        <v>1</v>
      </c>
      <c r="F2420">
        <v>5.0000000000000018</v>
      </c>
      <c r="G2420">
        <v>65</v>
      </c>
      <c r="H2420" s="9">
        <v>6.0031999999999996</v>
      </c>
      <c r="I2420" s="7">
        <v>5</v>
      </c>
      <c r="J2420" s="7">
        <v>37</v>
      </c>
      <c r="K2420" s="2">
        <v>42</v>
      </c>
    </row>
    <row r="2421" spans="1:11">
      <c r="A2421">
        <v>2420</v>
      </c>
      <c r="B2421" s="1">
        <v>40851.125</v>
      </c>
      <c r="C2421">
        <v>4</v>
      </c>
      <c r="D2421">
        <v>0</v>
      </c>
      <c r="E2421">
        <v>2</v>
      </c>
      <c r="F2421">
        <v>10</v>
      </c>
      <c r="G2421">
        <v>87</v>
      </c>
      <c r="H2421" s="9">
        <v>11.0014</v>
      </c>
      <c r="I2421" s="7">
        <v>1</v>
      </c>
      <c r="J2421" s="7">
        <v>7</v>
      </c>
      <c r="K2421" s="2">
        <v>8</v>
      </c>
    </row>
    <row r="2422" spans="1:11">
      <c r="A2422">
        <v>2421</v>
      </c>
      <c r="B2422" s="1">
        <v>40823.875</v>
      </c>
      <c r="C2422">
        <v>4</v>
      </c>
      <c r="D2422">
        <v>0</v>
      </c>
      <c r="E2422">
        <v>1</v>
      </c>
      <c r="F2422">
        <v>16</v>
      </c>
      <c r="G2422">
        <v>68</v>
      </c>
      <c r="H2422" s="9">
        <v>0</v>
      </c>
      <c r="I2422" s="7">
        <v>22</v>
      </c>
      <c r="J2422" s="7">
        <v>143</v>
      </c>
      <c r="K2422" s="2">
        <v>165</v>
      </c>
    </row>
    <row r="2423" spans="1:11">
      <c r="A2423">
        <v>2422</v>
      </c>
      <c r="B2423" s="1">
        <v>40631.416666666664</v>
      </c>
      <c r="C2423">
        <v>2</v>
      </c>
      <c r="D2423">
        <v>0</v>
      </c>
      <c r="E2423">
        <v>1</v>
      </c>
      <c r="F2423">
        <v>6.0000000000000018</v>
      </c>
      <c r="G2423">
        <v>24</v>
      </c>
      <c r="H2423" s="9">
        <v>19.999500000000001</v>
      </c>
      <c r="I2423" s="2">
        <v>13</v>
      </c>
      <c r="J2423" s="2">
        <v>45</v>
      </c>
      <c r="K2423" s="2">
        <v>58</v>
      </c>
    </row>
    <row r="2424" spans="1:11">
      <c r="A2424">
        <v>2423</v>
      </c>
      <c r="B2424" s="1">
        <v>41188.041666666664</v>
      </c>
      <c r="C2424">
        <v>4</v>
      </c>
      <c r="D2424">
        <v>0</v>
      </c>
      <c r="E2424">
        <v>1</v>
      </c>
      <c r="F2424">
        <v>19.000000000000004</v>
      </c>
      <c r="G2424">
        <v>83</v>
      </c>
      <c r="H2424" s="9">
        <v>16.997900000000001</v>
      </c>
      <c r="I2424" s="7">
        <v>25</v>
      </c>
      <c r="J2424" s="7">
        <v>116</v>
      </c>
      <c r="K2424" s="2">
        <v>141</v>
      </c>
    </row>
    <row r="2425" spans="1:11">
      <c r="A2425">
        <v>2424</v>
      </c>
      <c r="B2425" s="1">
        <v>41257.791666666664</v>
      </c>
      <c r="C2425">
        <v>4</v>
      </c>
      <c r="D2425">
        <v>0</v>
      </c>
      <c r="E2425">
        <v>1</v>
      </c>
      <c r="F2425">
        <v>8</v>
      </c>
      <c r="G2425">
        <v>53</v>
      </c>
      <c r="H2425" s="9">
        <v>6.0031999999999996</v>
      </c>
      <c r="I2425" s="7">
        <v>17</v>
      </c>
      <c r="J2425" s="7">
        <v>302</v>
      </c>
      <c r="K2425" s="2">
        <v>319</v>
      </c>
    </row>
    <row r="2426" spans="1:11">
      <c r="A2426">
        <v>2425</v>
      </c>
      <c r="B2426" s="1">
        <v>41020.583333333336</v>
      </c>
      <c r="C2426">
        <v>2</v>
      </c>
      <c r="D2426">
        <v>0</v>
      </c>
      <c r="E2426">
        <v>1</v>
      </c>
      <c r="F2426">
        <v>26</v>
      </c>
      <c r="G2426">
        <v>45</v>
      </c>
      <c r="H2426" s="9">
        <v>19.001200000000001</v>
      </c>
      <c r="I2426" s="7">
        <v>278</v>
      </c>
      <c r="J2426" s="7">
        <v>330</v>
      </c>
      <c r="K2426" s="2">
        <v>608</v>
      </c>
    </row>
    <row r="2427" spans="1:11">
      <c r="A2427">
        <v>2426</v>
      </c>
      <c r="B2427" s="1">
        <v>40944.833333333336</v>
      </c>
      <c r="C2427">
        <v>1</v>
      </c>
      <c r="D2427">
        <v>0</v>
      </c>
      <c r="E2427">
        <v>1</v>
      </c>
      <c r="F2427">
        <v>5.0000000000000018</v>
      </c>
      <c r="G2427">
        <v>56</v>
      </c>
      <c r="H2427" s="9">
        <v>12.997999999999999</v>
      </c>
      <c r="I2427" s="7">
        <v>3</v>
      </c>
      <c r="J2427" s="7">
        <v>47</v>
      </c>
      <c r="K2427" s="2">
        <v>50</v>
      </c>
    </row>
    <row r="2428" spans="1:11">
      <c r="A2428">
        <v>2427</v>
      </c>
      <c r="B2428" s="1">
        <v>40728.625</v>
      </c>
      <c r="C2428">
        <v>3</v>
      </c>
      <c r="D2428">
        <v>1</v>
      </c>
      <c r="E2428">
        <v>1</v>
      </c>
      <c r="F2428">
        <v>32</v>
      </c>
      <c r="G2428">
        <v>43</v>
      </c>
      <c r="H2428" s="9">
        <v>6.0031999999999996</v>
      </c>
      <c r="I2428" s="7">
        <v>222</v>
      </c>
      <c r="J2428" s="7">
        <v>183</v>
      </c>
      <c r="K2428" s="2">
        <v>405</v>
      </c>
    </row>
    <row r="2429" spans="1:11">
      <c r="A2429">
        <v>2428</v>
      </c>
      <c r="B2429" s="1">
        <v>41078.041666666664</v>
      </c>
      <c r="C2429">
        <v>2</v>
      </c>
      <c r="D2429">
        <v>0</v>
      </c>
      <c r="E2429">
        <v>1</v>
      </c>
      <c r="F2429">
        <v>18</v>
      </c>
      <c r="G2429">
        <v>77</v>
      </c>
      <c r="H2429" s="9">
        <v>15.001300000000001</v>
      </c>
      <c r="I2429" s="7">
        <v>9</v>
      </c>
      <c r="J2429" s="7">
        <v>5</v>
      </c>
      <c r="K2429" s="2">
        <v>14</v>
      </c>
    </row>
    <row r="2430" spans="1:11">
      <c r="A2430">
        <v>2429</v>
      </c>
      <c r="B2430" s="1">
        <v>40947.875</v>
      </c>
      <c r="C2430">
        <v>1</v>
      </c>
      <c r="D2430">
        <v>0</v>
      </c>
      <c r="E2430">
        <v>3</v>
      </c>
      <c r="F2430">
        <v>3</v>
      </c>
      <c r="G2430">
        <v>87</v>
      </c>
      <c r="H2430" s="9">
        <v>12.997999999999999</v>
      </c>
      <c r="I2430" s="7">
        <v>3</v>
      </c>
      <c r="J2430" s="7">
        <v>126</v>
      </c>
      <c r="K2430" s="2">
        <v>129</v>
      </c>
    </row>
    <row r="2431" spans="1:11">
      <c r="A2431">
        <v>2430</v>
      </c>
      <c r="B2431" s="1">
        <v>41183.458333333336</v>
      </c>
      <c r="C2431">
        <v>4</v>
      </c>
      <c r="D2431">
        <v>0</v>
      </c>
      <c r="E2431">
        <v>1</v>
      </c>
      <c r="F2431">
        <v>20.000000000000004</v>
      </c>
      <c r="G2431">
        <v>46</v>
      </c>
      <c r="H2431" s="9">
        <v>0</v>
      </c>
      <c r="I2431" s="7">
        <v>76</v>
      </c>
      <c r="J2431" s="7">
        <v>196</v>
      </c>
      <c r="K2431" s="2">
        <v>272</v>
      </c>
    </row>
    <row r="2432" spans="1:11">
      <c r="A2432">
        <v>2431</v>
      </c>
      <c r="B2432" s="1">
        <v>41104.5</v>
      </c>
      <c r="C2432">
        <v>3</v>
      </c>
      <c r="D2432">
        <v>0</v>
      </c>
      <c r="E2432">
        <v>2</v>
      </c>
      <c r="F2432">
        <v>28</v>
      </c>
      <c r="G2432">
        <v>66</v>
      </c>
      <c r="H2432" s="9">
        <v>6.0031999999999996</v>
      </c>
      <c r="I2432" s="7">
        <v>181</v>
      </c>
      <c r="J2432" s="7">
        <v>318</v>
      </c>
      <c r="K2432" s="2">
        <v>499</v>
      </c>
    </row>
    <row r="2433" spans="1:11">
      <c r="A2433">
        <v>2432</v>
      </c>
      <c r="B2433" s="1">
        <v>40582.791666666664</v>
      </c>
      <c r="C2433">
        <v>1</v>
      </c>
      <c r="D2433">
        <v>0</v>
      </c>
      <c r="E2433">
        <v>1</v>
      </c>
      <c r="F2433">
        <v>-1</v>
      </c>
      <c r="G2433">
        <v>40</v>
      </c>
      <c r="H2433" s="9">
        <v>31.000900000000001</v>
      </c>
      <c r="I2433" s="2">
        <v>1</v>
      </c>
      <c r="J2433" s="2">
        <v>99</v>
      </c>
      <c r="K2433" s="2">
        <v>100</v>
      </c>
    </row>
    <row r="2434" spans="1:11">
      <c r="A2434">
        <v>2433</v>
      </c>
      <c r="B2434" s="1">
        <v>40983.666666666664</v>
      </c>
      <c r="C2434">
        <v>1</v>
      </c>
      <c r="D2434">
        <v>0</v>
      </c>
      <c r="E2434">
        <v>1</v>
      </c>
      <c r="F2434">
        <v>27</v>
      </c>
      <c r="G2434">
        <v>37</v>
      </c>
      <c r="H2434" s="9">
        <v>26.002700000000001</v>
      </c>
      <c r="I2434" s="7">
        <v>95</v>
      </c>
      <c r="J2434" s="7">
        <v>331</v>
      </c>
      <c r="K2434" s="2">
        <v>426</v>
      </c>
    </row>
    <row r="2435" spans="1:11">
      <c r="A2435">
        <v>2434</v>
      </c>
      <c r="B2435" s="1">
        <v>40686.25</v>
      </c>
      <c r="C2435">
        <v>2</v>
      </c>
      <c r="D2435">
        <v>0</v>
      </c>
      <c r="E2435">
        <v>2</v>
      </c>
      <c r="F2435">
        <v>18</v>
      </c>
      <c r="G2435">
        <v>100</v>
      </c>
      <c r="H2435" s="9">
        <v>0</v>
      </c>
      <c r="I2435" s="7">
        <v>4</v>
      </c>
      <c r="J2435" s="7">
        <v>92</v>
      </c>
      <c r="K2435" s="2">
        <v>96</v>
      </c>
    </row>
    <row r="2436" spans="1:11">
      <c r="A2436">
        <v>2435</v>
      </c>
      <c r="B2436" s="1">
        <v>41019.458333333336</v>
      </c>
      <c r="C2436">
        <v>2</v>
      </c>
      <c r="D2436">
        <v>0</v>
      </c>
      <c r="E2436">
        <v>1</v>
      </c>
      <c r="F2436">
        <v>18</v>
      </c>
      <c r="G2436">
        <v>68</v>
      </c>
      <c r="H2436" s="9">
        <v>11.0014</v>
      </c>
      <c r="I2436" s="7">
        <v>64</v>
      </c>
      <c r="J2436" s="7">
        <v>190</v>
      </c>
      <c r="K2436" s="2">
        <v>254</v>
      </c>
    </row>
    <row r="2437" spans="1:11">
      <c r="A2437">
        <v>2436</v>
      </c>
      <c r="B2437" s="1">
        <v>40891.583333333336</v>
      </c>
      <c r="C2437">
        <v>4</v>
      </c>
      <c r="D2437">
        <v>0</v>
      </c>
      <c r="E2437">
        <v>2</v>
      </c>
      <c r="F2437">
        <v>10</v>
      </c>
      <c r="G2437">
        <v>54</v>
      </c>
      <c r="H2437" s="9">
        <v>6.0031999999999996</v>
      </c>
      <c r="I2437" s="7">
        <v>17</v>
      </c>
      <c r="J2437" s="7">
        <v>134</v>
      </c>
      <c r="K2437" s="2">
        <v>151</v>
      </c>
    </row>
    <row r="2438" spans="1:11">
      <c r="A2438">
        <v>2437</v>
      </c>
      <c r="B2438" s="1">
        <v>41010.833333333336</v>
      </c>
      <c r="C2438">
        <v>2</v>
      </c>
      <c r="D2438">
        <v>0</v>
      </c>
      <c r="E2438">
        <v>1</v>
      </c>
      <c r="F2438">
        <v>9</v>
      </c>
      <c r="G2438">
        <v>46</v>
      </c>
      <c r="H2438" s="9">
        <v>22.002800000000001</v>
      </c>
      <c r="I2438" s="7">
        <v>22</v>
      </c>
      <c r="J2438" s="7">
        <v>213</v>
      </c>
      <c r="K2438" s="2">
        <v>235</v>
      </c>
    </row>
    <row r="2439" spans="1:11">
      <c r="A2439">
        <v>2438</v>
      </c>
      <c r="B2439" s="1">
        <v>41038.5</v>
      </c>
      <c r="C2439">
        <v>2</v>
      </c>
      <c r="D2439">
        <v>0</v>
      </c>
      <c r="E2439">
        <v>2</v>
      </c>
      <c r="F2439">
        <v>22</v>
      </c>
      <c r="G2439">
        <v>57</v>
      </c>
      <c r="H2439" s="9">
        <v>15.001300000000001</v>
      </c>
      <c r="I2439" s="7">
        <v>58</v>
      </c>
      <c r="J2439" s="7">
        <v>221</v>
      </c>
      <c r="K2439" s="2">
        <v>279</v>
      </c>
    </row>
    <row r="2440" spans="1:11">
      <c r="A2440">
        <v>2439</v>
      </c>
      <c r="B2440" s="1">
        <v>41173.166666666664</v>
      </c>
      <c r="C2440">
        <v>3</v>
      </c>
      <c r="D2440">
        <v>0</v>
      </c>
      <c r="E2440">
        <v>1</v>
      </c>
      <c r="F2440">
        <v>16</v>
      </c>
      <c r="G2440">
        <v>77</v>
      </c>
      <c r="H2440" s="9">
        <v>0</v>
      </c>
      <c r="I2440" s="7">
        <v>1</v>
      </c>
      <c r="J2440" s="7">
        <v>9</v>
      </c>
      <c r="K2440" s="2">
        <v>10</v>
      </c>
    </row>
    <row r="2441" spans="1:11">
      <c r="A2441">
        <v>2440</v>
      </c>
      <c r="B2441" s="1">
        <v>41011.208333333336</v>
      </c>
      <c r="C2441">
        <v>2</v>
      </c>
      <c r="D2441">
        <v>0</v>
      </c>
      <c r="E2441">
        <v>1</v>
      </c>
      <c r="F2441">
        <v>6.0000000000000018</v>
      </c>
      <c r="G2441">
        <v>61</v>
      </c>
      <c r="H2441" s="9">
        <v>15.001300000000001</v>
      </c>
      <c r="I2441" s="7">
        <v>0</v>
      </c>
      <c r="J2441" s="7">
        <v>21</v>
      </c>
      <c r="K2441" s="2">
        <v>21</v>
      </c>
    </row>
    <row r="2442" spans="1:11">
      <c r="A2442">
        <v>2441</v>
      </c>
      <c r="B2442" s="1">
        <v>41068.666666666664</v>
      </c>
      <c r="C2442">
        <v>2</v>
      </c>
      <c r="D2442">
        <v>0</v>
      </c>
      <c r="E2442">
        <v>1</v>
      </c>
      <c r="F2442">
        <v>29</v>
      </c>
      <c r="G2442">
        <v>29</v>
      </c>
      <c r="H2442" s="9">
        <v>19.999500000000001</v>
      </c>
      <c r="I2442" s="7">
        <v>111</v>
      </c>
      <c r="J2442" s="7">
        <v>411</v>
      </c>
      <c r="K2442" s="2">
        <v>522</v>
      </c>
    </row>
    <row r="2443" spans="1:11">
      <c r="A2443">
        <v>2442</v>
      </c>
      <c r="B2443" s="1">
        <v>40833.041666666664</v>
      </c>
      <c r="C2443">
        <v>4</v>
      </c>
      <c r="D2443">
        <v>0</v>
      </c>
      <c r="E2443">
        <v>1</v>
      </c>
      <c r="F2443">
        <v>19.000000000000004</v>
      </c>
      <c r="G2443">
        <v>54</v>
      </c>
      <c r="H2443" s="9">
        <v>26.002700000000001</v>
      </c>
      <c r="I2443" s="7">
        <v>2</v>
      </c>
      <c r="J2443" s="7">
        <v>15</v>
      </c>
      <c r="K2443" s="2">
        <v>17</v>
      </c>
    </row>
    <row r="2444" spans="1:11">
      <c r="A2444">
        <v>2443</v>
      </c>
      <c r="B2444" s="1">
        <v>40653.583333333336</v>
      </c>
      <c r="C2444">
        <v>2</v>
      </c>
      <c r="D2444">
        <v>0</v>
      </c>
      <c r="E2444">
        <v>1</v>
      </c>
      <c r="F2444">
        <v>28</v>
      </c>
      <c r="G2444">
        <v>40</v>
      </c>
      <c r="H2444" s="9">
        <v>31.000900000000001</v>
      </c>
      <c r="I2444" s="7">
        <v>33</v>
      </c>
      <c r="J2444" s="7">
        <v>115</v>
      </c>
      <c r="K2444" s="2">
        <v>148</v>
      </c>
    </row>
    <row r="2445" spans="1:11">
      <c r="A2445">
        <v>2444</v>
      </c>
      <c r="B2445" s="1">
        <v>40791</v>
      </c>
      <c r="C2445">
        <v>3</v>
      </c>
      <c r="D2445">
        <v>1</v>
      </c>
      <c r="E2445">
        <v>2</v>
      </c>
      <c r="F2445">
        <v>26</v>
      </c>
      <c r="G2445">
        <v>74</v>
      </c>
      <c r="H2445" s="9">
        <v>15.001300000000001</v>
      </c>
      <c r="I2445" s="7">
        <v>31</v>
      </c>
      <c r="J2445" s="7">
        <v>66</v>
      </c>
      <c r="K2445" s="2">
        <v>97</v>
      </c>
    </row>
    <row r="2446" spans="1:11">
      <c r="A2446">
        <v>2445</v>
      </c>
      <c r="B2446" s="1">
        <v>41157.75</v>
      </c>
      <c r="C2446">
        <v>3</v>
      </c>
      <c r="D2446">
        <v>0</v>
      </c>
      <c r="E2446">
        <v>1</v>
      </c>
      <c r="F2446">
        <v>29</v>
      </c>
      <c r="G2446">
        <v>75</v>
      </c>
      <c r="H2446" s="9">
        <v>12.997999999999999</v>
      </c>
      <c r="I2446" s="7">
        <v>82</v>
      </c>
      <c r="J2446" s="7">
        <v>757</v>
      </c>
      <c r="K2446" s="2">
        <v>839</v>
      </c>
    </row>
    <row r="2447" spans="1:11">
      <c r="A2447">
        <v>2446</v>
      </c>
      <c r="B2447" s="1">
        <v>40840.125</v>
      </c>
      <c r="C2447">
        <v>4</v>
      </c>
      <c r="D2447">
        <v>0</v>
      </c>
      <c r="E2447">
        <v>1</v>
      </c>
      <c r="F2447">
        <v>11</v>
      </c>
      <c r="G2447">
        <v>82</v>
      </c>
      <c r="H2447" s="9">
        <v>6.0031999999999996</v>
      </c>
      <c r="I2447" s="7">
        <v>1</v>
      </c>
      <c r="J2447" s="7">
        <v>3</v>
      </c>
      <c r="K2447" s="2">
        <v>4</v>
      </c>
    </row>
    <row r="2448" spans="1:11">
      <c r="A2448">
        <v>2447</v>
      </c>
      <c r="B2448" s="1">
        <v>40760.5</v>
      </c>
      <c r="C2448">
        <v>3</v>
      </c>
      <c r="D2448">
        <v>0</v>
      </c>
      <c r="E2448">
        <v>1</v>
      </c>
      <c r="F2448">
        <v>29</v>
      </c>
      <c r="G2448">
        <v>52</v>
      </c>
      <c r="H2448" s="9">
        <v>16.997900000000001</v>
      </c>
      <c r="I2448" s="7">
        <v>57</v>
      </c>
      <c r="J2448" s="7">
        <v>159</v>
      </c>
      <c r="K2448" s="2">
        <v>216</v>
      </c>
    </row>
    <row r="2449" spans="1:11">
      <c r="A2449">
        <v>2448</v>
      </c>
      <c r="B2449" s="1">
        <v>40987.791666666664</v>
      </c>
      <c r="C2449">
        <v>1</v>
      </c>
      <c r="D2449">
        <v>0</v>
      </c>
      <c r="E2449">
        <v>1</v>
      </c>
      <c r="F2449">
        <v>22</v>
      </c>
      <c r="G2449">
        <v>61</v>
      </c>
      <c r="H2449" s="9">
        <v>15.001300000000001</v>
      </c>
      <c r="I2449" s="7">
        <v>86</v>
      </c>
      <c r="J2449" s="7">
        <v>463</v>
      </c>
      <c r="K2449" s="2">
        <v>549</v>
      </c>
    </row>
    <row r="2450" spans="1:11">
      <c r="A2450">
        <v>2449</v>
      </c>
      <c r="B2450" s="1">
        <v>40831.375</v>
      </c>
      <c r="C2450">
        <v>4</v>
      </c>
      <c r="D2450">
        <v>0</v>
      </c>
      <c r="E2450">
        <v>1</v>
      </c>
      <c r="F2450">
        <v>17</v>
      </c>
      <c r="G2450">
        <v>48</v>
      </c>
      <c r="H2450" s="9">
        <v>19.999500000000001</v>
      </c>
      <c r="I2450" s="7">
        <v>50</v>
      </c>
      <c r="J2450" s="7">
        <v>157</v>
      </c>
      <c r="K2450" s="2">
        <v>207</v>
      </c>
    </row>
    <row r="2451" spans="1:11">
      <c r="A2451">
        <v>2450</v>
      </c>
      <c r="B2451" s="1">
        <v>41136.166666666664</v>
      </c>
      <c r="C2451">
        <v>3</v>
      </c>
      <c r="D2451">
        <v>0</v>
      </c>
      <c r="E2451">
        <v>1</v>
      </c>
      <c r="F2451">
        <v>23</v>
      </c>
      <c r="G2451">
        <v>83</v>
      </c>
      <c r="H2451" s="9">
        <v>7.0015000000000001</v>
      </c>
      <c r="I2451" s="7">
        <v>0</v>
      </c>
      <c r="J2451" s="7">
        <v>4</v>
      </c>
      <c r="K2451" s="2">
        <v>4</v>
      </c>
    </row>
    <row r="2452" spans="1:11">
      <c r="A2452">
        <v>2451</v>
      </c>
      <c r="B2452" s="1">
        <v>40914.958333333336</v>
      </c>
      <c r="C2452">
        <v>1</v>
      </c>
      <c r="D2452">
        <v>0</v>
      </c>
      <c r="E2452">
        <v>1</v>
      </c>
      <c r="F2452">
        <v>9</v>
      </c>
      <c r="G2452">
        <v>50</v>
      </c>
      <c r="H2452" s="9">
        <v>0</v>
      </c>
      <c r="I2452" s="7">
        <v>13</v>
      </c>
      <c r="J2452" s="7">
        <v>88</v>
      </c>
      <c r="K2452" s="2">
        <v>101</v>
      </c>
    </row>
    <row r="2453" spans="1:11">
      <c r="A2453">
        <v>2452</v>
      </c>
      <c r="B2453" s="1">
        <v>41123.541666666664</v>
      </c>
      <c r="C2453">
        <v>3</v>
      </c>
      <c r="D2453">
        <v>0</v>
      </c>
      <c r="E2453">
        <v>1</v>
      </c>
      <c r="F2453">
        <v>34</v>
      </c>
      <c r="G2453">
        <v>44</v>
      </c>
      <c r="H2453" s="9">
        <v>15.001300000000001</v>
      </c>
      <c r="I2453" s="7">
        <v>98</v>
      </c>
      <c r="J2453" s="7">
        <v>212</v>
      </c>
      <c r="K2453" s="2">
        <v>310</v>
      </c>
    </row>
    <row r="2454" spans="1:11">
      <c r="A2454">
        <v>2453</v>
      </c>
      <c r="B2454" s="1">
        <v>41214.208333333336</v>
      </c>
      <c r="C2454">
        <v>4</v>
      </c>
      <c r="D2454">
        <v>0</v>
      </c>
      <c r="E2454">
        <v>1</v>
      </c>
      <c r="F2454">
        <v>8</v>
      </c>
      <c r="G2454">
        <v>66</v>
      </c>
      <c r="H2454" s="9">
        <v>8.9981000000000009</v>
      </c>
      <c r="I2454" s="7">
        <v>1</v>
      </c>
      <c r="J2454" s="7">
        <v>39</v>
      </c>
      <c r="K2454" s="2">
        <v>40</v>
      </c>
    </row>
    <row r="2455" spans="1:11">
      <c r="A2455">
        <v>2454</v>
      </c>
      <c r="B2455" s="1">
        <v>40930.5</v>
      </c>
      <c r="C2455">
        <v>1</v>
      </c>
      <c r="D2455">
        <v>0</v>
      </c>
      <c r="E2455">
        <v>2</v>
      </c>
      <c r="F2455">
        <v>-1</v>
      </c>
      <c r="G2455">
        <v>80</v>
      </c>
      <c r="H2455" s="9">
        <v>15.001300000000001</v>
      </c>
      <c r="I2455" s="7">
        <v>24</v>
      </c>
      <c r="J2455" s="7">
        <v>161</v>
      </c>
      <c r="K2455" s="2">
        <v>185</v>
      </c>
    </row>
    <row r="2456" spans="1:11">
      <c r="A2456">
        <v>2455</v>
      </c>
      <c r="B2456" s="1">
        <v>40782.083333333336</v>
      </c>
      <c r="C2456">
        <v>3</v>
      </c>
      <c r="D2456">
        <v>0</v>
      </c>
      <c r="E2456">
        <v>1</v>
      </c>
      <c r="F2456">
        <v>26</v>
      </c>
      <c r="G2456">
        <v>84</v>
      </c>
      <c r="H2456" s="9">
        <v>12.997999999999999</v>
      </c>
      <c r="I2456" s="7">
        <v>18</v>
      </c>
      <c r="J2456" s="7">
        <v>59</v>
      </c>
      <c r="K2456" s="2">
        <v>77</v>
      </c>
    </row>
    <row r="2457" spans="1:11">
      <c r="A2457">
        <v>2456</v>
      </c>
      <c r="B2457" s="1">
        <v>41050.166666666664</v>
      </c>
      <c r="C2457">
        <v>2</v>
      </c>
      <c r="D2457">
        <v>0</v>
      </c>
      <c r="E2457">
        <v>3</v>
      </c>
      <c r="F2457">
        <v>19.000000000000004</v>
      </c>
      <c r="G2457">
        <v>88</v>
      </c>
      <c r="H2457" s="9">
        <v>19.999500000000001</v>
      </c>
      <c r="I2457" s="7">
        <v>2</v>
      </c>
      <c r="J2457" s="7">
        <v>5</v>
      </c>
      <c r="K2457" s="2">
        <v>7</v>
      </c>
    </row>
    <row r="2458" spans="1:11">
      <c r="A2458">
        <v>2457</v>
      </c>
      <c r="B2458" s="1">
        <v>41139.208333333336</v>
      </c>
      <c r="C2458">
        <v>3</v>
      </c>
      <c r="D2458">
        <v>0</v>
      </c>
      <c r="E2458">
        <v>1</v>
      </c>
      <c r="F2458">
        <v>21.000000000000004</v>
      </c>
      <c r="G2458">
        <v>78</v>
      </c>
      <c r="H2458" s="9">
        <v>16.997900000000001</v>
      </c>
      <c r="I2458" s="7">
        <v>2</v>
      </c>
      <c r="J2458" s="7">
        <v>7</v>
      </c>
      <c r="K2458" s="2">
        <v>9</v>
      </c>
    </row>
    <row r="2459" spans="1:11">
      <c r="A2459">
        <v>2458</v>
      </c>
      <c r="B2459" s="1">
        <v>40558.375</v>
      </c>
      <c r="C2459">
        <v>1</v>
      </c>
      <c r="D2459">
        <v>0</v>
      </c>
      <c r="E2459">
        <v>1</v>
      </c>
      <c r="F2459">
        <v>-1</v>
      </c>
      <c r="G2459">
        <v>64</v>
      </c>
      <c r="H2459" s="9">
        <v>8.9981000000000009</v>
      </c>
      <c r="I2459" s="2">
        <v>2</v>
      </c>
      <c r="J2459" s="2">
        <v>31</v>
      </c>
      <c r="K2459" s="2">
        <v>33</v>
      </c>
    </row>
    <row r="2460" spans="1:11">
      <c r="A2460">
        <v>2459</v>
      </c>
      <c r="B2460" s="1">
        <v>40777.291666666664</v>
      </c>
      <c r="C2460">
        <v>3</v>
      </c>
      <c r="D2460">
        <v>0</v>
      </c>
      <c r="E2460">
        <v>1</v>
      </c>
      <c r="F2460">
        <v>23.999999999999993</v>
      </c>
      <c r="G2460">
        <v>61</v>
      </c>
      <c r="H2460" s="9">
        <v>22.002800000000001</v>
      </c>
      <c r="I2460" s="7">
        <v>11</v>
      </c>
      <c r="J2460" s="7">
        <v>269</v>
      </c>
      <c r="K2460" s="2">
        <v>280</v>
      </c>
    </row>
    <row r="2461" spans="1:11">
      <c r="A2461">
        <v>2460</v>
      </c>
      <c r="B2461" s="1">
        <v>40593.041666666664</v>
      </c>
      <c r="C2461">
        <v>1</v>
      </c>
      <c r="D2461">
        <v>0</v>
      </c>
      <c r="E2461">
        <v>1</v>
      </c>
      <c r="F2461">
        <v>14</v>
      </c>
      <c r="G2461">
        <v>14</v>
      </c>
      <c r="H2461" s="9">
        <v>27.999300000000002</v>
      </c>
      <c r="I2461" s="2">
        <v>10</v>
      </c>
      <c r="J2461" s="2">
        <v>21</v>
      </c>
      <c r="K2461" s="2">
        <v>31</v>
      </c>
    </row>
    <row r="2462" spans="1:11">
      <c r="A2462">
        <v>2461</v>
      </c>
      <c r="B2462" s="1">
        <v>40919.333333333336</v>
      </c>
      <c r="C2462">
        <v>1</v>
      </c>
      <c r="D2462">
        <v>0</v>
      </c>
      <c r="E2462">
        <v>1</v>
      </c>
      <c r="F2462">
        <v>1</v>
      </c>
      <c r="G2462">
        <v>82</v>
      </c>
      <c r="H2462" s="9">
        <v>7.0015000000000001</v>
      </c>
      <c r="I2462" s="7">
        <v>11</v>
      </c>
      <c r="J2462" s="7">
        <v>488</v>
      </c>
      <c r="K2462" s="2">
        <v>499</v>
      </c>
    </row>
    <row r="2463" spans="1:11">
      <c r="A2463">
        <v>2462</v>
      </c>
      <c r="B2463" s="1">
        <v>41266.25</v>
      </c>
      <c r="C2463">
        <v>1</v>
      </c>
      <c r="D2463">
        <v>0</v>
      </c>
      <c r="E2463">
        <v>1</v>
      </c>
      <c r="F2463">
        <v>-1</v>
      </c>
      <c r="G2463">
        <v>64</v>
      </c>
      <c r="H2463" s="9">
        <v>6.0031999999999996</v>
      </c>
      <c r="I2463" s="7">
        <v>4</v>
      </c>
      <c r="J2463" s="7">
        <v>5</v>
      </c>
      <c r="K2463" s="2">
        <v>9</v>
      </c>
    </row>
    <row r="2464" spans="1:11">
      <c r="A2464">
        <v>2463</v>
      </c>
      <c r="B2464" s="1">
        <v>40707.291666666664</v>
      </c>
      <c r="C2464">
        <v>2</v>
      </c>
      <c r="D2464">
        <v>0</v>
      </c>
      <c r="E2464">
        <v>1</v>
      </c>
      <c r="F2464">
        <v>19.000000000000004</v>
      </c>
      <c r="G2464">
        <v>56</v>
      </c>
      <c r="H2464" s="9">
        <v>23.999400000000001</v>
      </c>
      <c r="I2464" s="7">
        <v>26</v>
      </c>
      <c r="J2464" s="7">
        <v>301</v>
      </c>
      <c r="K2464" s="2">
        <v>327</v>
      </c>
    </row>
    <row r="2465" spans="1:11">
      <c r="A2465">
        <v>2464</v>
      </c>
      <c r="B2465" s="1">
        <v>41202.25</v>
      </c>
      <c r="C2465">
        <v>4</v>
      </c>
      <c r="D2465">
        <v>0</v>
      </c>
      <c r="E2465">
        <v>1</v>
      </c>
      <c r="F2465">
        <v>12</v>
      </c>
      <c r="G2465">
        <v>71</v>
      </c>
      <c r="H2465" s="9">
        <v>0</v>
      </c>
      <c r="I2465" s="7">
        <v>5</v>
      </c>
      <c r="J2465" s="7">
        <v>26</v>
      </c>
      <c r="K2465" s="2">
        <v>31</v>
      </c>
    </row>
    <row r="2466" spans="1:11">
      <c r="A2466">
        <v>2465</v>
      </c>
      <c r="B2466" s="1">
        <v>40783.583333333336</v>
      </c>
      <c r="C2466">
        <v>3</v>
      </c>
      <c r="D2466">
        <v>0</v>
      </c>
      <c r="E2466">
        <v>1</v>
      </c>
      <c r="F2466">
        <v>30</v>
      </c>
      <c r="G2466">
        <v>43</v>
      </c>
      <c r="H2466" s="9">
        <v>27.999300000000002</v>
      </c>
      <c r="I2466" s="7">
        <v>157</v>
      </c>
      <c r="J2466" s="7">
        <v>290</v>
      </c>
      <c r="K2466" s="2">
        <v>447</v>
      </c>
    </row>
    <row r="2467" spans="1:11">
      <c r="A2467">
        <v>2466</v>
      </c>
      <c r="B2467" s="1">
        <v>41249.291666666664</v>
      </c>
      <c r="C2467">
        <v>4</v>
      </c>
      <c r="D2467">
        <v>0</v>
      </c>
      <c r="E2467">
        <v>1</v>
      </c>
      <c r="F2467">
        <v>2</v>
      </c>
      <c r="G2467">
        <v>51</v>
      </c>
      <c r="H2467" s="9">
        <v>19.999500000000001</v>
      </c>
      <c r="I2467" s="7">
        <v>8</v>
      </c>
      <c r="J2467" s="7">
        <v>381</v>
      </c>
      <c r="K2467" s="2">
        <v>389</v>
      </c>
    </row>
    <row r="2468" spans="1:11">
      <c r="A2468">
        <v>2467</v>
      </c>
      <c r="B2468" s="1">
        <v>41061.833333333336</v>
      </c>
      <c r="C2468">
        <v>2</v>
      </c>
      <c r="D2468">
        <v>0</v>
      </c>
      <c r="E2468">
        <v>3</v>
      </c>
      <c r="F2468">
        <v>22</v>
      </c>
      <c r="G2468">
        <v>94</v>
      </c>
      <c r="H2468" s="9">
        <v>16.997900000000001</v>
      </c>
      <c r="I2468" s="7">
        <v>1</v>
      </c>
      <c r="J2468" s="7">
        <v>38</v>
      </c>
      <c r="K2468" s="2">
        <v>39</v>
      </c>
    </row>
    <row r="2469" spans="1:11">
      <c r="A2469">
        <v>2468</v>
      </c>
      <c r="B2469" s="1">
        <v>41272.166666666664</v>
      </c>
      <c r="C2469">
        <v>1</v>
      </c>
      <c r="D2469">
        <v>0</v>
      </c>
      <c r="E2469">
        <v>2</v>
      </c>
      <c r="F2469" s="2">
        <v>3</v>
      </c>
      <c r="G2469">
        <v>75</v>
      </c>
      <c r="H2469" s="9">
        <v>6.0031999999999996</v>
      </c>
      <c r="I2469" s="7">
        <v>0</v>
      </c>
      <c r="J2469" s="7">
        <v>3</v>
      </c>
      <c r="K2469" s="2">
        <v>3</v>
      </c>
    </row>
    <row r="2470" spans="1:11">
      <c r="A2470">
        <v>2469</v>
      </c>
      <c r="B2470" s="1">
        <v>41075.583333333336</v>
      </c>
      <c r="C2470">
        <v>2</v>
      </c>
      <c r="D2470">
        <v>0</v>
      </c>
      <c r="E2470">
        <v>1</v>
      </c>
      <c r="F2470">
        <v>27</v>
      </c>
      <c r="G2470">
        <v>39</v>
      </c>
      <c r="H2470" s="9">
        <v>12.997999999999999</v>
      </c>
      <c r="I2470" s="7">
        <v>121</v>
      </c>
      <c r="J2470" s="7">
        <v>254</v>
      </c>
      <c r="K2470" s="2">
        <v>375</v>
      </c>
    </row>
    <row r="2471" spans="1:11">
      <c r="A2471">
        <v>2470</v>
      </c>
      <c r="B2471" s="1">
        <v>41038</v>
      </c>
      <c r="C2471">
        <v>2</v>
      </c>
      <c r="D2471">
        <v>0</v>
      </c>
      <c r="E2471">
        <v>2</v>
      </c>
      <c r="F2471">
        <v>20.000000000000004</v>
      </c>
      <c r="G2471">
        <v>83</v>
      </c>
      <c r="H2471" s="9">
        <v>12.997999999999999</v>
      </c>
      <c r="I2471" s="7">
        <v>8</v>
      </c>
      <c r="J2471" s="7">
        <v>27</v>
      </c>
      <c r="K2471" s="2">
        <v>35</v>
      </c>
    </row>
    <row r="2472" spans="1:11">
      <c r="A2472">
        <v>2471</v>
      </c>
      <c r="B2472" s="1">
        <v>40597.75</v>
      </c>
      <c r="C2472">
        <v>1</v>
      </c>
      <c r="D2472">
        <v>0</v>
      </c>
      <c r="E2472">
        <v>1</v>
      </c>
      <c r="F2472">
        <v>7</v>
      </c>
      <c r="G2472">
        <v>26</v>
      </c>
      <c r="H2472" s="9">
        <v>6.0031999999999996</v>
      </c>
      <c r="I2472" s="2">
        <v>3</v>
      </c>
      <c r="J2472" s="2">
        <v>206</v>
      </c>
      <c r="K2472" s="2">
        <v>209</v>
      </c>
    </row>
    <row r="2473" spans="1:11">
      <c r="A2473">
        <v>2472</v>
      </c>
      <c r="B2473" s="1">
        <v>40986</v>
      </c>
      <c r="C2473">
        <v>1</v>
      </c>
      <c r="D2473">
        <v>0</v>
      </c>
      <c r="E2473">
        <v>1</v>
      </c>
      <c r="F2473">
        <v>14</v>
      </c>
      <c r="G2473">
        <v>88</v>
      </c>
      <c r="H2473" s="9">
        <v>12.997999999999999</v>
      </c>
      <c r="I2473" s="7">
        <v>27</v>
      </c>
      <c r="J2473" s="7">
        <v>80</v>
      </c>
      <c r="K2473" s="2">
        <v>107</v>
      </c>
    </row>
    <row r="2474" spans="1:11">
      <c r="A2474">
        <v>2473</v>
      </c>
      <c r="B2474" s="1">
        <v>40839.333333333336</v>
      </c>
      <c r="C2474">
        <v>4</v>
      </c>
      <c r="D2474">
        <v>0</v>
      </c>
      <c r="E2474">
        <v>1</v>
      </c>
      <c r="F2474">
        <v>9</v>
      </c>
      <c r="G2474">
        <v>87</v>
      </c>
      <c r="H2474" s="9">
        <v>8.9981000000000009</v>
      </c>
      <c r="I2474" s="7">
        <v>32</v>
      </c>
      <c r="J2474" s="7">
        <v>56</v>
      </c>
      <c r="K2474" s="2">
        <v>88</v>
      </c>
    </row>
    <row r="2475" spans="1:11">
      <c r="A2475">
        <v>2474</v>
      </c>
      <c r="B2475" s="1">
        <v>41074.041666666664</v>
      </c>
      <c r="C2475">
        <v>2</v>
      </c>
      <c r="D2475">
        <v>0</v>
      </c>
      <c r="E2475">
        <v>1</v>
      </c>
      <c r="F2475">
        <v>21.000000000000004</v>
      </c>
      <c r="G2475">
        <v>56</v>
      </c>
      <c r="H2475" s="9">
        <v>15.001300000000001</v>
      </c>
      <c r="I2475" s="7">
        <v>4</v>
      </c>
      <c r="J2475" s="7">
        <v>17</v>
      </c>
      <c r="K2475" s="2">
        <v>21</v>
      </c>
    </row>
    <row r="2476" spans="1:11">
      <c r="A2476">
        <v>2475</v>
      </c>
      <c r="B2476" s="1">
        <v>40891.333333333336</v>
      </c>
      <c r="C2476">
        <v>4</v>
      </c>
      <c r="D2476">
        <v>0</v>
      </c>
      <c r="E2476">
        <v>2</v>
      </c>
      <c r="F2476">
        <v>4</v>
      </c>
      <c r="G2476">
        <v>87</v>
      </c>
      <c r="H2476" s="9">
        <v>0</v>
      </c>
      <c r="I2476" s="7">
        <v>9</v>
      </c>
      <c r="J2476" s="7">
        <v>454</v>
      </c>
      <c r="K2476" s="2">
        <v>463</v>
      </c>
    </row>
    <row r="2477" spans="1:11">
      <c r="A2477">
        <v>2476</v>
      </c>
      <c r="B2477" s="1">
        <v>41209.666666666664</v>
      </c>
      <c r="C2477">
        <v>4</v>
      </c>
      <c r="D2477">
        <v>0</v>
      </c>
      <c r="E2477">
        <v>2</v>
      </c>
      <c r="F2477">
        <v>19.000000000000004</v>
      </c>
      <c r="G2477">
        <v>64</v>
      </c>
      <c r="H2477" s="9">
        <v>19.001200000000001</v>
      </c>
      <c r="I2477" s="7">
        <v>257</v>
      </c>
      <c r="J2477" s="7">
        <v>355</v>
      </c>
      <c r="K2477" s="2">
        <v>612</v>
      </c>
    </row>
    <row r="2478" spans="1:11">
      <c r="A2478">
        <v>2477</v>
      </c>
      <c r="B2478" s="1">
        <v>40776.458333333336</v>
      </c>
      <c r="C2478">
        <v>3</v>
      </c>
      <c r="D2478">
        <v>0</v>
      </c>
      <c r="E2478">
        <v>1</v>
      </c>
      <c r="F2478">
        <v>31</v>
      </c>
      <c r="G2478">
        <v>63</v>
      </c>
      <c r="H2478" s="9">
        <v>19.001200000000001</v>
      </c>
      <c r="I2478" s="7">
        <v>132</v>
      </c>
      <c r="J2478" s="7">
        <v>180</v>
      </c>
      <c r="K2478" s="2">
        <v>312</v>
      </c>
    </row>
    <row r="2479" spans="1:11">
      <c r="A2479">
        <v>2478</v>
      </c>
      <c r="B2479" s="1">
        <v>40583.916666666664</v>
      </c>
      <c r="C2479">
        <v>1</v>
      </c>
      <c r="D2479">
        <v>0</v>
      </c>
      <c r="E2479">
        <v>3</v>
      </c>
      <c r="F2479">
        <v>-1</v>
      </c>
      <c r="G2479">
        <v>80</v>
      </c>
      <c r="H2479" s="9">
        <v>11.0014</v>
      </c>
      <c r="I2479" s="2">
        <v>4</v>
      </c>
      <c r="J2479" s="2">
        <v>42</v>
      </c>
      <c r="K2479" s="2">
        <v>46</v>
      </c>
    </row>
    <row r="2480" spans="1:11">
      <c r="A2480">
        <v>2479</v>
      </c>
      <c r="B2480" s="1">
        <v>41210.875</v>
      </c>
      <c r="C2480">
        <v>4</v>
      </c>
      <c r="D2480">
        <v>0</v>
      </c>
      <c r="E2480">
        <v>3</v>
      </c>
      <c r="F2480">
        <v>13</v>
      </c>
      <c r="G2480">
        <v>88</v>
      </c>
      <c r="H2480" s="9">
        <v>27.999300000000002</v>
      </c>
      <c r="I2480" s="7">
        <v>2</v>
      </c>
      <c r="J2480" s="7">
        <v>44</v>
      </c>
      <c r="K2480" s="2">
        <v>46</v>
      </c>
    </row>
    <row r="2481" spans="1:11">
      <c r="A2481">
        <v>2480</v>
      </c>
      <c r="B2481" s="1">
        <v>40581.375</v>
      </c>
      <c r="C2481">
        <v>1</v>
      </c>
      <c r="D2481">
        <v>0</v>
      </c>
      <c r="E2481">
        <v>1</v>
      </c>
      <c r="F2481">
        <v>2</v>
      </c>
      <c r="G2481">
        <v>80</v>
      </c>
      <c r="H2481" s="9">
        <v>0</v>
      </c>
      <c r="I2481" s="2">
        <v>3</v>
      </c>
      <c r="J2481" s="2">
        <v>115</v>
      </c>
      <c r="K2481" s="2">
        <v>118</v>
      </c>
    </row>
    <row r="2482" spans="1:11">
      <c r="A2482">
        <v>2481</v>
      </c>
      <c r="B2482" s="1">
        <v>40707.208333333336</v>
      </c>
      <c r="C2482">
        <v>2</v>
      </c>
      <c r="D2482">
        <v>0</v>
      </c>
      <c r="E2482">
        <v>1</v>
      </c>
      <c r="F2482">
        <v>18</v>
      </c>
      <c r="G2482">
        <v>64</v>
      </c>
      <c r="H2482" s="9">
        <v>26.002700000000001</v>
      </c>
      <c r="I2482" s="7">
        <v>2</v>
      </c>
      <c r="J2482" s="7">
        <v>27</v>
      </c>
      <c r="K2482" s="2">
        <v>29</v>
      </c>
    </row>
    <row r="2483" spans="1:11">
      <c r="A2483">
        <v>2482</v>
      </c>
      <c r="B2483" s="1">
        <v>41224.875</v>
      </c>
      <c r="C2483">
        <v>4</v>
      </c>
      <c r="D2483">
        <v>0</v>
      </c>
      <c r="E2483">
        <v>1</v>
      </c>
      <c r="F2483">
        <v>13</v>
      </c>
      <c r="G2483">
        <v>67</v>
      </c>
      <c r="H2483" s="9">
        <v>15.001300000000001</v>
      </c>
      <c r="I2483" s="7">
        <v>44</v>
      </c>
      <c r="J2483" s="7">
        <v>127</v>
      </c>
      <c r="K2483" s="2">
        <v>171</v>
      </c>
    </row>
    <row r="2484" spans="1:11">
      <c r="A2484">
        <v>2483</v>
      </c>
      <c r="B2484" s="1">
        <v>41012.875</v>
      </c>
      <c r="C2484">
        <v>2</v>
      </c>
      <c r="D2484">
        <v>0</v>
      </c>
      <c r="E2484">
        <v>1</v>
      </c>
      <c r="F2484">
        <v>16</v>
      </c>
      <c r="G2484">
        <v>36</v>
      </c>
      <c r="H2484" s="9">
        <v>0</v>
      </c>
      <c r="I2484" s="7">
        <v>36</v>
      </c>
      <c r="J2484" s="7">
        <v>153</v>
      </c>
      <c r="K2484" s="2">
        <v>189</v>
      </c>
    </row>
    <row r="2485" spans="1:11">
      <c r="A2485">
        <v>2484</v>
      </c>
      <c r="B2485" s="1">
        <v>40614.416666666664</v>
      </c>
      <c r="C2485">
        <v>1</v>
      </c>
      <c r="D2485">
        <v>0</v>
      </c>
      <c r="E2485">
        <v>1</v>
      </c>
      <c r="F2485">
        <v>7</v>
      </c>
      <c r="G2485">
        <v>66</v>
      </c>
      <c r="H2485" s="9">
        <v>15.001300000000001</v>
      </c>
      <c r="I2485" s="2">
        <v>21</v>
      </c>
      <c r="J2485" s="2">
        <v>78</v>
      </c>
      <c r="K2485" s="2">
        <v>99</v>
      </c>
    </row>
    <row r="2486" spans="1:11">
      <c r="A2486">
        <v>2485</v>
      </c>
      <c r="B2486" s="1">
        <v>40857.666666666664</v>
      </c>
      <c r="C2486">
        <v>4</v>
      </c>
      <c r="D2486">
        <v>0</v>
      </c>
      <c r="E2486">
        <v>3</v>
      </c>
      <c r="F2486">
        <v>9</v>
      </c>
      <c r="G2486">
        <v>81</v>
      </c>
      <c r="H2486" s="9">
        <v>15.001300000000001</v>
      </c>
      <c r="I2486" s="7">
        <v>6</v>
      </c>
      <c r="J2486" s="7">
        <v>67</v>
      </c>
      <c r="K2486" s="2">
        <v>73</v>
      </c>
    </row>
    <row r="2487" spans="1:11">
      <c r="A2487">
        <v>2486</v>
      </c>
      <c r="B2487" s="1">
        <v>41123.375</v>
      </c>
      <c r="C2487">
        <v>3</v>
      </c>
      <c r="D2487">
        <v>0</v>
      </c>
      <c r="E2487">
        <v>1</v>
      </c>
      <c r="F2487">
        <v>29</v>
      </c>
      <c r="G2487">
        <v>66</v>
      </c>
      <c r="H2487" s="9">
        <v>7.0015000000000001</v>
      </c>
      <c r="I2487" s="7">
        <v>31</v>
      </c>
      <c r="J2487" s="7">
        <v>312</v>
      </c>
      <c r="K2487" s="2">
        <v>343</v>
      </c>
    </row>
    <row r="2488" spans="1:11">
      <c r="A2488">
        <v>2487</v>
      </c>
      <c r="B2488" s="1">
        <v>41206.083333333336</v>
      </c>
      <c r="C2488">
        <v>4</v>
      </c>
      <c r="D2488">
        <v>0</v>
      </c>
      <c r="E2488">
        <v>1</v>
      </c>
      <c r="F2488">
        <v>18</v>
      </c>
      <c r="G2488">
        <v>68</v>
      </c>
      <c r="H2488" s="9">
        <v>0</v>
      </c>
      <c r="I2488" s="7">
        <v>0</v>
      </c>
      <c r="J2488" s="7">
        <v>6</v>
      </c>
      <c r="K2488" s="2">
        <v>6</v>
      </c>
    </row>
    <row r="2489" spans="1:11">
      <c r="A2489">
        <v>2488</v>
      </c>
      <c r="B2489" s="1">
        <v>40660.75</v>
      </c>
      <c r="C2489">
        <v>2</v>
      </c>
      <c r="D2489">
        <v>0</v>
      </c>
      <c r="E2489">
        <v>3</v>
      </c>
      <c r="F2489">
        <v>23.999999999999993</v>
      </c>
      <c r="G2489">
        <v>83</v>
      </c>
      <c r="H2489" s="9">
        <v>26.002700000000001</v>
      </c>
      <c r="I2489" s="7">
        <v>46</v>
      </c>
      <c r="J2489" s="7">
        <v>366</v>
      </c>
      <c r="K2489" s="2">
        <v>412</v>
      </c>
    </row>
    <row r="2490" spans="1:11">
      <c r="A2490">
        <v>2489</v>
      </c>
      <c r="B2490" s="1">
        <v>41084.666666666664</v>
      </c>
      <c r="C2490">
        <v>3</v>
      </c>
      <c r="D2490">
        <v>0</v>
      </c>
      <c r="E2490">
        <v>1</v>
      </c>
      <c r="F2490">
        <v>33</v>
      </c>
      <c r="G2490">
        <v>30</v>
      </c>
      <c r="H2490" s="9">
        <v>16.997900000000001</v>
      </c>
      <c r="I2490" s="7">
        <v>181</v>
      </c>
      <c r="J2490" s="7">
        <v>280</v>
      </c>
      <c r="K2490" s="2">
        <v>461</v>
      </c>
    </row>
    <row r="2491" spans="1:11">
      <c r="A2491">
        <v>2490</v>
      </c>
      <c r="B2491" s="1">
        <v>41179.583333333336</v>
      </c>
      <c r="C2491">
        <v>4</v>
      </c>
      <c r="D2491">
        <v>0</v>
      </c>
      <c r="E2491">
        <v>2</v>
      </c>
      <c r="F2491">
        <v>29</v>
      </c>
      <c r="G2491">
        <v>45</v>
      </c>
      <c r="H2491" s="9">
        <v>6.0031999999999996</v>
      </c>
      <c r="I2491" s="7">
        <v>44</v>
      </c>
      <c r="J2491" s="7">
        <v>214</v>
      </c>
      <c r="K2491" s="2">
        <v>258</v>
      </c>
    </row>
    <row r="2492" spans="1:11">
      <c r="A2492">
        <v>2491</v>
      </c>
      <c r="B2492" s="1">
        <v>40781.875</v>
      </c>
      <c r="C2492">
        <v>3</v>
      </c>
      <c r="D2492">
        <v>0</v>
      </c>
      <c r="E2492">
        <v>1</v>
      </c>
      <c r="F2492">
        <v>27</v>
      </c>
      <c r="G2492">
        <v>79</v>
      </c>
      <c r="H2492" s="9">
        <v>11.0014</v>
      </c>
      <c r="I2492" s="7">
        <v>38</v>
      </c>
      <c r="J2492" s="7">
        <v>152</v>
      </c>
      <c r="K2492" s="2">
        <v>190</v>
      </c>
    </row>
    <row r="2493" spans="1:11">
      <c r="A2493">
        <v>2492</v>
      </c>
      <c r="B2493" s="1">
        <v>41054.291666666664</v>
      </c>
      <c r="C2493">
        <v>2</v>
      </c>
      <c r="D2493">
        <v>0</v>
      </c>
      <c r="E2493">
        <v>2</v>
      </c>
      <c r="F2493">
        <v>22</v>
      </c>
      <c r="G2493">
        <v>88</v>
      </c>
      <c r="H2493" s="9">
        <v>11.0014</v>
      </c>
      <c r="I2493" s="7">
        <v>7</v>
      </c>
      <c r="J2493" s="7">
        <v>351</v>
      </c>
      <c r="K2493" s="2">
        <v>358</v>
      </c>
    </row>
    <row r="2494" spans="1:11">
      <c r="A2494">
        <v>2493</v>
      </c>
      <c r="B2494" s="1">
        <v>40914.916666666664</v>
      </c>
      <c r="C2494">
        <v>1</v>
      </c>
      <c r="D2494">
        <v>0</v>
      </c>
      <c r="E2494">
        <v>1</v>
      </c>
      <c r="F2494">
        <v>9</v>
      </c>
      <c r="G2494">
        <v>50</v>
      </c>
      <c r="H2494" s="9">
        <v>12.997999999999999</v>
      </c>
      <c r="I2494" s="7">
        <v>12</v>
      </c>
      <c r="J2494" s="7">
        <v>123</v>
      </c>
      <c r="K2494" s="2">
        <v>135</v>
      </c>
    </row>
    <row r="2495" spans="1:11">
      <c r="A2495">
        <v>2494</v>
      </c>
      <c r="B2495" s="1">
        <v>40701.5</v>
      </c>
      <c r="C2495">
        <v>2</v>
      </c>
      <c r="D2495">
        <v>0</v>
      </c>
      <c r="E2495">
        <v>2</v>
      </c>
      <c r="F2495">
        <v>31</v>
      </c>
      <c r="G2495">
        <v>46</v>
      </c>
      <c r="H2495" s="9">
        <v>19.001200000000001</v>
      </c>
      <c r="I2495" s="7">
        <v>42</v>
      </c>
      <c r="J2495" s="7">
        <v>140</v>
      </c>
      <c r="K2495" s="2">
        <v>182</v>
      </c>
    </row>
    <row r="2496" spans="1:11">
      <c r="A2496">
        <v>2495</v>
      </c>
      <c r="B2496" s="1">
        <v>40706.791666666664</v>
      </c>
      <c r="C2496">
        <v>2</v>
      </c>
      <c r="D2496">
        <v>0</v>
      </c>
      <c r="E2496">
        <v>1</v>
      </c>
      <c r="F2496">
        <v>26</v>
      </c>
      <c r="G2496">
        <v>74</v>
      </c>
      <c r="H2496" s="9">
        <v>7.0015000000000001</v>
      </c>
      <c r="I2496" s="7">
        <v>67</v>
      </c>
      <c r="J2496" s="7">
        <v>156</v>
      </c>
      <c r="K2496" s="2">
        <v>223</v>
      </c>
    </row>
    <row r="2497" spans="1:11">
      <c r="A2497">
        <v>2496</v>
      </c>
      <c r="B2497" s="1">
        <v>40943.625</v>
      </c>
      <c r="C2497">
        <v>1</v>
      </c>
      <c r="D2497">
        <v>0</v>
      </c>
      <c r="E2497">
        <v>2</v>
      </c>
      <c r="F2497">
        <v>7</v>
      </c>
      <c r="G2497">
        <v>66</v>
      </c>
      <c r="H2497" s="9">
        <v>15.001300000000001</v>
      </c>
      <c r="I2497" s="7">
        <v>61</v>
      </c>
      <c r="J2497" s="7">
        <v>243</v>
      </c>
      <c r="K2497" s="2">
        <v>304</v>
      </c>
    </row>
    <row r="2498" spans="1:11">
      <c r="A2498">
        <v>2497</v>
      </c>
      <c r="B2498" s="1">
        <v>40635.458333333336</v>
      </c>
      <c r="C2498">
        <v>2</v>
      </c>
      <c r="D2498">
        <v>0</v>
      </c>
      <c r="E2498">
        <v>2</v>
      </c>
      <c r="F2498">
        <v>11</v>
      </c>
      <c r="G2498">
        <v>47</v>
      </c>
      <c r="H2498" s="9">
        <v>11.0014</v>
      </c>
      <c r="I2498" s="7">
        <v>72</v>
      </c>
      <c r="J2498" s="7">
        <v>126</v>
      </c>
      <c r="K2498" s="2">
        <v>198</v>
      </c>
    </row>
    <row r="2499" spans="1:11">
      <c r="A2499">
        <v>2498</v>
      </c>
      <c r="B2499" s="1">
        <v>40657</v>
      </c>
      <c r="C2499">
        <v>2</v>
      </c>
      <c r="D2499">
        <v>0</v>
      </c>
      <c r="E2499">
        <v>1</v>
      </c>
      <c r="F2499">
        <v>17</v>
      </c>
      <c r="G2499">
        <v>83</v>
      </c>
      <c r="H2499" s="9">
        <v>15.001300000000001</v>
      </c>
      <c r="I2499" s="7">
        <v>30</v>
      </c>
      <c r="J2499" s="7">
        <v>66</v>
      </c>
      <c r="K2499" s="2">
        <v>96</v>
      </c>
    </row>
    <row r="2500" spans="1:11">
      <c r="A2500">
        <v>2499</v>
      </c>
      <c r="B2500" s="1">
        <v>41000.333333333336</v>
      </c>
      <c r="C2500">
        <v>2</v>
      </c>
      <c r="D2500">
        <v>0</v>
      </c>
      <c r="E2500">
        <v>2</v>
      </c>
      <c r="F2500">
        <v>9</v>
      </c>
      <c r="G2500">
        <v>76</v>
      </c>
      <c r="H2500" s="9">
        <v>6.0031999999999996</v>
      </c>
      <c r="I2500" s="7">
        <v>37</v>
      </c>
      <c r="J2500" s="7">
        <v>88</v>
      </c>
      <c r="K2500" s="2">
        <v>125</v>
      </c>
    </row>
    <row r="2501" spans="1:11">
      <c r="A2501">
        <v>2500</v>
      </c>
      <c r="B2501" s="1">
        <v>41116.333333333336</v>
      </c>
      <c r="C2501">
        <v>3</v>
      </c>
      <c r="D2501">
        <v>0</v>
      </c>
      <c r="E2501">
        <v>2</v>
      </c>
      <c r="F2501">
        <v>26</v>
      </c>
      <c r="G2501">
        <v>74</v>
      </c>
      <c r="H2501" s="9">
        <v>16.997900000000001</v>
      </c>
      <c r="I2501" s="7">
        <v>49</v>
      </c>
      <c r="J2501" s="7">
        <v>680</v>
      </c>
      <c r="K2501" s="2">
        <v>729</v>
      </c>
    </row>
    <row r="2502" spans="1:11">
      <c r="A2502">
        <v>2501</v>
      </c>
      <c r="B2502" s="1">
        <v>41087</v>
      </c>
      <c r="C2502">
        <v>3</v>
      </c>
      <c r="D2502">
        <v>0</v>
      </c>
      <c r="E2502">
        <v>1</v>
      </c>
      <c r="F2502">
        <v>22</v>
      </c>
      <c r="G2502">
        <v>41</v>
      </c>
      <c r="H2502" s="9">
        <v>12.997999999999999</v>
      </c>
      <c r="I2502" s="7">
        <v>15</v>
      </c>
      <c r="J2502" s="7">
        <v>39</v>
      </c>
      <c r="K2502" s="2">
        <v>54</v>
      </c>
    </row>
    <row r="2503" spans="1:11">
      <c r="A2503">
        <v>2502</v>
      </c>
      <c r="B2503" s="1">
        <v>40859.958333333336</v>
      </c>
      <c r="C2503">
        <v>4</v>
      </c>
      <c r="D2503">
        <v>0</v>
      </c>
      <c r="E2503">
        <v>1</v>
      </c>
      <c r="F2503">
        <v>11</v>
      </c>
      <c r="G2503">
        <v>58</v>
      </c>
      <c r="H2503" s="9">
        <v>11.0014</v>
      </c>
      <c r="I2503" s="7">
        <v>23</v>
      </c>
      <c r="J2503" s="7">
        <v>78</v>
      </c>
      <c r="K2503" s="2">
        <v>101</v>
      </c>
    </row>
    <row r="2504" spans="1:11">
      <c r="A2504">
        <v>2503</v>
      </c>
      <c r="B2504" s="1">
        <v>40948.208333333336</v>
      </c>
      <c r="C2504">
        <v>1</v>
      </c>
      <c r="D2504">
        <v>0</v>
      </c>
      <c r="E2504">
        <v>1</v>
      </c>
      <c r="F2504">
        <v>1</v>
      </c>
      <c r="G2504">
        <v>75</v>
      </c>
      <c r="H2504" s="9">
        <v>19.001200000000001</v>
      </c>
      <c r="I2504" s="7">
        <v>0</v>
      </c>
      <c r="J2504" s="7">
        <v>18</v>
      </c>
      <c r="K2504" s="2">
        <v>18</v>
      </c>
    </row>
    <row r="2505" spans="1:11">
      <c r="A2505">
        <v>2504</v>
      </c>
      <c r="B2505" s="1">
        <v>40970.166666666664</v>
      </c>
      <c r="C2505">
        <v>1</v>
      </c>
      <c r="D2505">
        <v>0</v>
      </c>
      <c r="E2505">
        <v>1</v>
      </c>
      <c r="F2505">
        <v>7</v>
      </c>
      <c r="G2505">
        <v>61</v>
      </c>
      <c r="H2505" s="9">
        <v>0</v>
      </c>
      <c r="I2505" s="7">
        <v>0</v>
      </c>
      <c r="J2505" s="7">
        <v>2</v>
      </c>
      <c r="K2505" s="2">
        <v>2</v>
      </c>
    </row>
    <row r="2506" spans="1:11">
      <c r="A2506">
        <v>2505</v>
      </c>
      <c r="B2506" s="1">
        <v>40746</v>
      </c>
      <c r="C2506">
        <v>3</v>
      </c>
      <c r="D2506">
        <v>0</v>
      </c>
      <c r="E2506">
        <v>1</v>
      </c>
      <c r="F2506">
        <v>32</v>
      </c>
      <c r="G2506">
        <v>63</v>
      </c>
      <c r="H2506" s="9">
        <v>8.9981000000000009</v>
      </c>
      <c r="I2506" s="7">
        <v>9</v>
      </c>
      <c r="J2506" s="7">
        <v>51</v>
      </c>
      <c r="K2506" s="2">
        <v>60</v>
      </c>
    </row>
    <row r="2507" spans="1:11">
      <c r="A2507">
        <v>2506</v>
      </c>
      <c r="B2507" s="1">
        <v>40706.041666666664</v>
      </c>
      <c r="C2507">
        <v>2</v>
      </c>
      <c r="D2507">
        <v>0</v>
      </c>
      <c r="E2507">
        <v>1</v>
      </c>
      <c r="F2507">
        <v>23</v>
      </c>
      <c r="G2507">
        <v>83</v>
      </c>
      <c r="H2507" s="9">
        <v>7.0015000000000001</v>
      </c>
      <c r="I2507" s="7">
        <v>19</v>
      </c>
      <c r="J2507" s="7">
        <v>74</v>
      </c>
      <c r="K2507" s="2">
        <v>93</v>
      </c>
    </row>
    <row r="2508" spans="1:11">
      <c r="A2508">
        <v>2507</v>
      </c>
      <c r="B2508" s="1">
        <v>40758.958333333336</v>
      </c>
      <c r="C2508">
        <v>3</v>
      </c>
      <c r="D2508">
        <v>0</v>
      </c>
      <c r="E2508">
        <v>2</v>
      </c>
      <c r="F2508">
        <v>25</v>
      </c>
      <c r="G2508">
        <v>89</v>
      </c>
      <c r="H2508" s="9">
        <v>6.0031999999999996</v>
      </c>
      <c r="I2508" s="7">
        <v>4</v>
      </c>
      <c r="J2508" s="7">
        <v>52</v>
      </c>
      <c r="K2508" s="2">
        <v>56</v>
      </c>
    </row>
    <row r="2509" spans="1:11">
      <c r="A2509">
        <v>2508</v>
      </c>
      <c r="B2509" s="1">
        <v>41033.958333333336</v>
      </c>
      <c r="C2509">
        <v>2</v>
      </c>
      <c r="D2509">
        <v>0</v>
      </c>
      <c r="E2509">
        <v>1</v>
      </c>
      <c r="F2509">
        <v>21.000000000000004</v>
      </c>
      <c r="G2509">
        <v>83</v>
      </c>
      <c r="H2509" s="9">
        <v>6.0031999999999996</v>
      </c>
      <c r="I2509" s="7">
        <v>51</v>
      </c>
      <c r="J2509" s="7">
        <v>205</v>
      </c>
      <c r="K2509" s="2">
        <v>256</v>
      </c>
    </row>
    <row r="2510" spans="1:11">
      <c r="A2510">
        <v>2509</v>
      </c>
      <c r="B2510" s="1">
        <v>41203.916666666664</v>
      </c>
      <c r="C2510">
        <v>4</v>
      </c>
      <c r="D2510">
        <v>0</v>
      </c>
      <c r="E2510">
        <v>1</v>
      </c>
      <c r="F2510">
        <v>12</v>
      </c>
      <c r="G2510">
        <v>54</v>
      </c>
      <c r="H2510" s="9">
        <v>0</v>
      </c>
      <c r="I2510" s="7">
        <v>18</v>
      </c>
      <c r="J2510" s="7">
        <v>95</v>
      </c>
      <c r="K2510" s="2">
        <v>113</v>
      </c>
    </row>
    <row r="2511" spans="1:11">
      <c r="A2511">
        <v>2510</v>
      </c>
      <c r="B2511" s="1">
        <v>41251.791666666664</v>
      </c>
      <c r="C2511">
        <v>4</v>
      </c>
      <c r="D2511">
        <v>0</v>
      </c>
      <c r="E2511">
        <v>1</v>
      </c>
      <c r="F2511">
        <v>11</v>
      </c>
      <c r="G2511">
        <v>87</v>
      </c>
      <c r="H2511" s="9">
        <v>0</v>
      </c>
      <c r="I2511" s="7">
        <v>34</v>
      </c>
      <c r="J2511" s="7">
        <v>212</v>
      </c>
      <c r="K2511" s="2">
        <v>246</v>
      </c>
    </row>
    <row r="2512" spans="1:11">
      <c r="A2512">
        <v>2511</v>
      </c>
      <c r="B2512" s="1">
        <v>40641.166666666664</v>
      </c>
      <c r="C2512">
        <v>2</v>
      </c>
      <c r="D2512">
        <v>0</v>
      </c>
      <c r="E2512">
        <v>2</v>
      </c>
      <c r="F2512">
        <v>8</v>
      </c>
      <c r="G2512">
        <v>86</v>
      </c>
      <c r="H2512" s="9">
        <v>8.9981000000000009</v>
      </c>
      <c r="I2512" s="7">
        <v>0</v>
      </c>
      <c r="J2512" s="7">
        <v>1</v>
      </c>
      <c r="K2512" s="2">
        <v>1</v>
      </c>
    </row>
    <row r="2513" spans="1:11">
      <c r="A2513">
        <v>2512</v>
      </c>
      <c r="B2513" s="1">
        <v>41108.458333333336</v>
      </c>
      <c r="C2513">
        <v>3</v>
      </c>
      <c r="D2513">
        <v>0</v>
      </c>
      <c r="E2513">
        <v>1</v>
      </c>
      <c r="F2513">
        <v>35.999999999999993</v>
      </c>
      <c r="G2513">
        <v>42</v>
      </c>
      <c r="H2513" s="9">
        <v>0</v>
      </c>
      <c r="I2513" s="7">
        <v>47</v>
      </c>
      <c r="J2513" s="7">
        <v>136</v>
      </c>
      <c r="K2513" s="2">
        <v>183</v>
      </c>
    </row>
    <row r="2514" spans="1:11">
      <c r="A2514">
        <v>2513</v>
      </c>
      <c r="B2514" s="1">
        <v>40975.791666666664</v>
      </c>
      <c r="C2514">
        <v>1</v>
      </c>
      <c r="D2514">
        <v>0</v>
      </c>
      <c r="E2514">
        <v>1</v>
      </c>
      <c r="F2514">
        <v>18</v>
      </c>
      <c r="G2514">
        <v>42</v>
      </c>
      <c r="H2514" s="9">
        <v>23.999400000000001</v>
      </c>
      <c r="I2514" s="7">
        <v>16</v>
      </c>
      <c r="J2514" s="7">
        <v>344</v>
      </c>
      <c r="K2514" s="2">
        <v>360</v>
      </c>
    </row>
    <row r="2515" spans="1:11">
      <c r="A2515">
        <v>2514</v>
      </c>
      <c r="B2515" s="1">
        <v>41021.875</v>
      </c>
      <c r="C2515">
        <v>2</v>
      </c>
      <c r="D2515">
        <v>0</v>
      </c>
      <c r="E2515">
        <v>3</v>
      </c>
      <c r="F2515">
        <v>9</v>
      </c>
      <c r="G2515">
        <v>87</v>
      </c>
      <c r="H2515" s="9">
        <v>26.002700000000001</v>
      </c>
      <c r="I2515" s="7">
        <v>0</v>
      </c>
      <c r="J2515" s="7">
        <v>11</v>
      </c>
      <c r="K2515" s="2">
        <v>11</v>
      </c>
    </row>
    <row r="2516" spans="1:11">
      <c r="A2516">
        <v>2515</v>
      </c>
      <c r="B2516" s="1">
        <v>41085.875</v>
      </c>
      <c r="C2516">
        <v>3</v>
      </c>
      <c r="D2516">
        <v>0</v>
      </c>
      <c r="E2516">
        <v>1</v>
      </c>
      <c r="F2516">
        <v>25</v>
      </c>
      <c r="G2516">
        <v>30</v>
      </c>
      <c r="H2516" s="9">
        <v>22.002800000000001</v>
      </c>
      <c r="I2516" s="7">
        <v>50</v>
      </c>
      <c r="J2516" s="7">
        <v>281</v>
      </c>
      <c r="K2516" s="2">
        <v>331</v>
      </c>
    </row>
    <row r="2517" spans="1:11">
      <c r="A2517">
        <v>2516</v>
      </c>
      <c r="B2517" s="1">
        <v>40769.916666666664</v>
      </c>
      <c r="C2517">
        <v>3</v>
      </c>
      <c r="D2517">
        <v>0</v>
      </c>
      <c r="E2517">
        <v>3</v>
      </c>
      <c r="F2517">
        <v>21.000000000000004</v>
      </c>
      <c r="G2517">
        <v>88</v>
      </c>
      <c r="H2517" s="9">
        <v>32.997500000000002</v>
      </c>
      <c r="I2517" s="7">
        <v>14</v>
      </c>
      <c r="J2517" s="7">
        <v>25</v>
      </c>
      <c r="K2517" s="2">
        <v>39</v>
      </c>
    </row>
    <row r="2518" spans="1:11">
      <c r="A2518">
        <v>2517</v>
      </c>
      <c r="B2518" s="1">
        <v>40867.083333333336</v>
      </c>
      <c r="C2518">
        <v>4</v>
      </c>
      <c r="D2518">
        <v>0</v>
      </c>
      <c r="E2518">
        <v>1</v>
      </c>
      <c r="F2518">
        <v>11</v>
      </c>
      <c r="G2518">
        <v>62</v>
      </c>
      <c r="H2518" s="9">
        <v>19.001200000000001</v>
      </c>
      <c r="I2518" s="7">
        <v>12</v>
      </c>
      <c r="J2518" s="7">
        <v>44</v>
      </c>
      <c r="K2518" s="2">
        <v>56</v>
      </c>
    </row>
    <row r="2519" spans="1:11">
      <c r="A2519">
        <v>2518</v>
      </c>
      <c r="B2519" s="1">
        <v>41016.333333333336</v>
      </c>
      <c r="C2519">
        <v>2</v>
      </c>
      <c r="D2519">
        <v>0</v>
      </c>
      <c r="E2519">
        <v>1</v>
      </c>
      <c r="F2519">
        <v>21.000000000000004</v>
      </c>
      <c r="G2519">
        <v>43</v>
      </c>
      <c r="H2519" s="9">
        <v>15.001300000000001</v>
      </c>
      <c r="I2519" s="7">
        <v>42</v>
      </c>
      <c r="J2519" s="7">
        <v>626</v>
      </c>
      <c r="K2519" s="2">
        <v>668</v>
      </c>
    </row>
    <row r="2520" spans="1:11">
      <c r="A2520">
        <v>2519</v>
      </c>
      <c r="B2520" s="1">
        <v>40652.458333333336</v>
      </c>
      <c r="C2520">
        <v>2</v>
      </c>
      <c r="D2520">
        <v>0</v>
      </c>
      <c r="E2520">
        <v>2</v>
      </c>
      <c r="F2520">
        <v>18</v>
      </c>
      <c r="G2520">
        <v>68</v>
      </c>
      <c r="H2520" s="9">
        <v>11.0014</v>
      </c>
      <c r="I2520" s="7">
        <v>19</v>
      </c>
      <c r="J2520" s="7">
        <v>52</v>
      </c>
      <c r="K2520" s="2">
        <v>71</v>
      </c>
    </row>
    <row r="2521" spans="1:11">
      <c r="A2521">
        <v>2520</v>
      </c>
      <c r="B2521" s="1">
        <v>40833.916666666664</v>
      </c>
      <c r="C2521">
        <v>4</v>
      </c>
      <c r="D2521">
        <v>0</v>
      </c>
      <c r="E2521">
        <v>1</v>
      </c>
      <c r="F2521">
        <v>16</v>
      </c>
      <c r="G2521">
        <v>77</v>
      </c>
      <c r="H2521" s="9">
        <v>0</v>
      </c>
      <c r="I2521" s="7">
        <v>16</v>
      </c>
      <c r="J2521" s="7">
        <v>88</v>
      </c>
      <c r="K2521" s="2">
        <v>104</v>
      </c>
    </row>
    <row r="2522" spans="1:11">
      <c r="A2522">
        <v>2521</v>
      </c>
      <c r="B2522" s="1">
        <v>40752.916666666664</v>
      </c>
      <c r="C2522">
        <v>3</v>
      </c>
      <c r="D2522">
        <v>0</v>
      </c>
      <c r="E2522">
        <v>1</v>
      </c>
      <c r="F2522">
        <v>29</v>
      </c>
      <c r="G2522">
        <v>70</v>
      </c>
      <c r="H2522" s="9">
        <v>16.997900000000001</v>
      </c>
      <c r="I2522" s="7">
        <v>25</v>
      </c>
      <c r="J2522" s="7">
        <v>149</v>
      </c>
      <c r="K2522" s="2">
        <v>174</v>
      </c>
    </row>
    <row r="2523" spans="1:11">
      <c r="A2523">
        <v>2522</v>
      </c>
      <c r="B2523" s="1">
        <v>41101.375</v>
      </c>
      <c r="C2523">
        <v>3</v>
      </c>
      <c r="D2523">
        <v>0</v>
      </c>
      <c r="E2523">
        <v>2</v>
      </c>
      <c r="F2523">
        <v>26</v>
      </c>
      <c r="G2523">
        <v>74</v>
      </c>
      <c r="H2523" s="9">
        <v>8.9981000000000009</v>
      </c>
      <c r="I2523" s="7">
        <v>30</v>
      </c>
      <c r="J2523" s="7">
        <v>298</v>
      </c>
      <c r="K2523" s="2">
        <v>328</v>
      </c>
    </row>
    <row r="2524" spans="1:11">
      <c r="A2524">
        <v>2523</v>
      </c>
      <c r="B2524" s="1">
        <v>40652.75</v>
      </c>
      <c r="C2524">
        <v>2</v>
      </c>
      <c r="D2524">
        <v>0</v>
      </c>
      <c r="E2524">
        <v>2</v>
      </c>
      <c r="F2524">
        <v>18</v>
      </c>
      <c r="G2524">
        <v>64</v>
      </c>
      <c r="H2524" s="9">
        <v>8.9981000000000009</v>
      </c>
      <c r="I2524" s="7">
        <v>44</v>
      </c>
      <c r="J2524" s="7">
        <v>377</v>
      </c>
      <c r="K2524" s="2">
        <v>421</v>
      </c>
    </row>
    <row r="2525" spans="1:11">
      <c r="A2525">
        <v>2524</v>
      </c>
      <c r="B2525" s="1">
        <v>40633.041666666664</v>
      </c>
      <c r="C2525">
        <v>2</v>
      </c>
      <c r="D2525">
        <v>0</v>
      </c>
      <c r="E2525">
        <v>3</v>
      </c>
      <c r="F2525">
        <v>3</v>
      </c>
      <c r="G2525">
        <v>93</v>
      </c>
      <c r="H2525" s="9">
        <v>12.997999999999999</v>
      </c>
      <c r="I2525" s="2">
        <v>1</v>
      </c>
      <c r="J2525" s="2">
        <v>4</v>
      </c>
      <c r="K2525" s="2">
        <v>5</v>
      </c>
    </row>
    <row r="2526" spans="1:11">
      <c r="A2526">
        <v>2525</v>
      </c>
      <c r="B2526" s="1">
        <v>41210.958333333336</v>
      </c>
      <c r="C2526">
        <v>4</v>
      </c>
      <c r="D2526">
        <v>0</v>
      </c>
      <c r="E2526">
        <v>3</v>
      </c>
      <c r="F2526">
        <v>12</v>
      </c>
      <c r="G2526">
        <v>94</v>
      </c>
      <c r="H2526" s="9">
        <v>23.999400000000001</v>
      </c>
      <c r="I2526" s="7">
        <v>2</v>
      </c>
      <c r="J2526" s="7">
        <v>12</v>
      </c>
      <c r="K2526" s="2">
        <v>14</v>
      </c>
    </row>
    <row r="2527" spans="1:11">
      <c r="A2527">
        <v>2526</v>
      </c>
      <c r="B2527" s="1">
        <v>40562.916666666664</v>
      </c>
      <c r="C2527">
        <v>1</v>
      </c>
      <c r="D2527">
        <v>0</v>
      </c>
      <c r="E2527">
        <v>1</v>
      </c>
      <c r="F2527">
        <v>6.0000000000000018</v>
      </c>
      <c r="G2527">
        <v>52</v>
      </c>
      <c r="H2527" s="9">
        <v>11.0014</v>
      </c>
      <c r="I2527" s="2">
        <v>6</v>
      </c>
      <c r="J2527" s="2">
        <v>53</v>
      </c>
      <c r="K2527" s="2">
        <v>59</v>
      </c>
    </row>
    <row r="2528" spans="1:11">
      <c r="A2528">
        <v>2527</v>
      </c>
      <c r="B2528" s="1">
        <v>40859.541666666664</v>
      </c>
      <c r="C2528">
        <v>4</v>
      </c>
      <c r="D2528">
        <v>0</v>
      </c>
      <c r="E2528">
        <v>1</v>
      </c>
      <c r="F2528">
        <v>15</v>
      </c>
      <c r="G2528">
        <v>36</v>
      </c>
      <c r="H2528" s="9">
        <v>19.001200000000001</v>
      </c>
      <c r="I2528" s="7">
        <v>128</v>
      </c>
      <c r="J2528" s="7">
        <v>224</v>
      </c>
      <c r="K2528" s="2">
        <v>352</v>
      </c>
    </row>
    <row r="2529" spans="1:11">
      <c r="A2529">
        <v>2528</v>
      </c>
      <c r="B2529" s="1">
        <v>41193.833333333336</v>
      </c>
      <c r="C2529">
        <v>4</v>
      </c>
      <c r="D2529">
        <v>0</v>
      </c>
      <c r="E2529">
        <v>1</v>
      </c>
      <c r="F2529">
        <v>12</v>
      </c>
      <c r="G2529">
        <v>62</v>
      </c>
      <c r="H2529" s="9">
        <v>11.0014</v>
      </c>
      <c r="I2529" s="7">
        <v>27</v>
      </c>
      <c r="J2529" s="7">
        <v>388</v>
      </c>
      <c r="K2529" s="2">
        <v>415</v>
      </c>
    </row>
    <row r="2530" spans="1:11">
      <c r="A2530">
        <v>2529</v>
      </c>
      <c r="B2530" s="1">
        <v>40711.333333333336</v>
      </c>
      <c r="C2530">
        <v>2</v>
      </c>
      <c r="D2530">
        <v>0</v>
      </c>
      <c r="E2530">
        <v>2</v>
      </c>
      <c r="F2530">
        <v>21.000000000000004</v>
      </c>
      <c r="G2530">
        <v>83</v>
      </c>
      <c r="H2530" s="9">
        <v>0</v>
      </c>
      <c r="I2530" s="7">
        <v>28</v>
      </c>
      <c r="J2530" s="7">
        <v>422</v>
      </c>
      <c r="K2530" s="2">
        <v>450</v>
      </c>
    </row>
    <row r="2531" spans="1:11">
      <c r="A2531">
        <v>2530</v>
      </c>
      <c r="B2531" s="1">
        <v>40550</v>
      </c>
      <c r="C2531">
        <v>1</v>
      </c>
      <c r="D2531">
        <v>0</v>
      </c>
      <c r="E2531">
        <v>2</v>
      </c>
      <c r="F2531">
        <v>1</v>
      </c>
      <c r="G2531">
        <v>64</v>
      </c>
      <c r="H2531" s="9">
        <v>12.997999999999999</v>
      </c>
      <c r="I2531" s="2">
        <v>4</v>
      </c>
      <c r="J2531" s="2">
        <v>13</v>
      </c>
      <c r="K2531" s="2">
        <v>17</v>
      </c>
    </row>
    <row r="2532" spans="1:11">
      <c r="A2532">
        <v>2531</v>
      </c>
      <c r="B2532" s="1">
        <v>41260.833333333336</v>
      </c>
      <c r="C2532">
        <v>4</v>
      </c>
      <c r="D2532">
        <v>0</v>
      </c>
      <c r="E2532">
        <v>2</v>
      </c>
      <c r="F2532">
        <v>12</v>
      </c>
      <c r="G2532">
        <v>94</v>
      </c>
      <c r="H2532" s="9">
        <v>16.997900000000001</v>
      </c>
      <c r="I2532" s="7">
        <v>8</v>
      </c>
      <c r="J2532" s="7">
        <v>192</v>
      </c>
      <c r="K2532" s="2">
        <v>200</v>
      </c>
    </row>
    <row r="2533" spans="1:11">
      <c r="A2533">
        <v>2532</v>
      </c>
      <c r="B2533" s="1">
        <v>41214.75</v>
      </c>
      <c r="C2533">
        <v>4</v>
      </c>
      <c r="D2533">
        <v>0</v>
      </c>
      <c r="E2533">
        <v>2</v>
      </c>
      <c r="F2533">
        <v>11</v>
      </c>
      <c r="G2533">
        <v>50</v>
      </c>
      <c r="H2533" s="9">
        <v>11.0014</v>
      </c>
      <c r="I2533" s="7">
        <v>50</v>
      </c>
      <c r="J2533" s="7">
        <v>628</v>
      </c>
      <c r="K2533" s="2">
        <v>678</v>
      </c>
    </row>
    <row r="2534" spans="1:11">
      <c r="A2534">
        <v>2533</v>
      </c>
      <c r="B2534" s="1">
        <v>41032.5</v>
      </c>
      <c r="C2534">
        <v>2</v>
      </c>
      <c r="D2534">
        <v>0</v>
      </c>
      <c r="E2534">
        <v>1</v>
      </c>
      <c r="F2534">
        <v>19.000000000000004</v>
      </c>
      <c r="G2534">
        <v>73</v>
      </c>
      <c r="H2534" s="9">
        <v>8.9981000000000009</v>
      </c>
      <c r="I2534" s="7">
        <v>64</v>
      </c>
      <c r="J2534" s="7">
        <v>235</v>
      </c>
      <c r="K2534" s="2">
        <v>299</v>
      </c>
    </row>
    <row r="2535" spans="1:11">
      <c r="A2535">
        <v>2534</v>
      </c>
      <c r="B2535" s="1">
        <v>41076.125</v>
      </c>
      <c r="C2535">
        <v>2</v>
      </c>
      <c r="D2535">
        <v>0</v>
      </c>
      <c r="E2535">
        <v>1</v>
      </c>
      <c r="F2535">
        <v>19.000000000000004</v>
      </c>
      <c r="G2535">
        <v>60</v>
      </c>
      <c r="H2535" s="9">
        <v>6.0031999999999996</v>
      </c>
      <c r="I2535" s="7">
        <v>8</v>
      </c>
      <c r="J2535" s="7">
        <v>19</v>
      </c>
      <c r="K2535" s="2">
        <v>27</v>
      </c>
    </row>
    <row r="2536" spans="1:11">
      <c r="A2536">
        <v>2535</v>
      </c>
      <c r="B2536" s="1">
        <v>41238</v>
      </c>
      <c r="C2536">
        <v>4</v>
      </c>
      <c r="D2536">
        <v>0</v>
      </c>
      <c r="E2536">
        <v>1</v>
      </c>
      <c r="F2536">
        <v>2</v>
      </c>
      <c r="G2536">
        <v>47</v>
      </c>
      <c r="H2536" s="9">
        <v>16.997900000000001</v>
      </c>
      <c r="I2536" s="7">
        <v>3</v>
      </c>
      <c r="J2536" s="7">
        <v>31</v>
      </c>
      <c r="K2536" s="2">
        <v>34</v>
      </c>
    </row>
    <row r="2537" spans="1:11">
      <c r="A2537">
        <v>2536</v>
      </c>
      <c r="B2537" s="1">
        <v>41183.333333333336</v>
      </c>
      <c r="C2537">
        <v>4</v>
      </c>
      <c r="D2537">
        <v>0</v>
      </c>
      <c r="E2537">
        <v>2</v>
      </c>
      <c r="F2537">
        <v>14</v>
      </c>
      <c r="G2537">
        <v>77</v>
      </c>
      <c r="H2537" s="9">
        <v>7.0015000000000001</v>
      </c>
      <c r="I2537" s="7">
        <v>40</v>
      </c>
      <c r="J2537" s="7">
        <v>744</v>
      </c>
      <c r="K2537" s="2">
        <v>784</v>
      </c>
    </row>
    <row r="2538" spans="1:11">
      <c r="A2538">
        <v>2537</v>
      </c>
      <c r="B2538" s="1">
        <v>40992.333333333336</v>
      </c>
      <c r="C2538">
        <v>2</v>
      </c>
      <c r="D2538">
        <v>0</v>
      </c>
      <c r="E2538">
        <v>2</v>
      </c>
      <c r="F2538">
        <v>16</v>
      </c>
      <c r="G2538">
        <v>94</v>
      </c>
      <c r="H2538" s="9">
        <v>12.997999999999999</v>
      </c>
      <c r="I2538" s="7">
        <v>41</v>
      </c>
      <c r="J2538" s="7">
        <v>113</v>
      </c>
      <c r="K2538" s="2">
        <v>154</v>
      </c>
    </row>
    <row r="2539" spans="1:11">
      <c r="A2539">
        <v>2538</v>
      </c>
      <c r="B2539" s="1">
        <v>41219.083333333336</v>
      </c>
      <c r="C2539">
        <v>4</v>
      </c>
      <c r="D2539">
        <v>0</v>
      </c>
      <c r="E2539">
        <v>1</v>
      </c>
      <c r="F2539">
        <v>3</v>
      </c>
      <c r="G2539">
        <v>65</v>
      </c>
      <c r="H2539" s="9">
        <v>6.0031999999999996</v>
      </c>
      <c r="I2539" s="7">
        <v>0</v>
      </c>
      <c r="J2539" s="7">
        <v>2</v>
      </c>
      <c r="K2539" s="2">
        <v>2</v>
      </c>
    </row>
    <row r="2540" spans="1:11">
      <c r="A2540">
        <v>2539</v>
      </c>
      <c r="B2540" s="1">
        <v>40909.666666666664</v>
      </c>
      <c r="C2540">
        <v>1</v>
      </c>
      <c r="D2540">
        <v>0</v>
      </c>
      <c r="E2540">
        <v>2</v>
      </c>
      <c r="F2540">
        <v>13</v>
      </c>
      <c r="G2540">
        <v>54</v>
      </c>
      <c r="H2540" s="9">
        <v>19.999500000000001</v>
      </c>
      <c r="I2540" s="7">
        <v>68</v>
      </c>
      <c r="J2540" s="7">
        <v>147</v>
      </c>
      <c r="K2540" s="2">
        <v>215</v>
      </c>
    </row>
    <row r="2541" spans="1:11">
      <c r="A2541">
        <v>2540</v>
      </c>
      <c r="B2541" s="1">
        <v>41142.416666666664</v>
      </c>
      <c r="C2541">
        <v>3</v>
      </c>
      <c r="D2541">
        <v>0</v>
      </c>
      <c r="E2541">
        <v>1</v>
      </c>
      <c r="F2541">
        <v>23.999999999999993</v>
      </c>
      <c r="G2541">
        <v>61</v>
      </c>
      <c r="H2541" s="9">
        <v>7.0015000000000001</v>
      </c>
      <c r="I2541" s="7">
        <v>58</v>
      </c>
      <c r="J2541" s="7">
        <v>120</v>
      </c>
      <c r="K2541" s="2">
        <v>178</v>
      </c>
    </row>
    <row r="2542" spans="1:11">
      <c r="A2542">
        <v>2541</v>
      </c>
      <c r="B2542" s="1">
        <v>41055.916666666664</v>
      </c>
      <c r="C2542">
        <v>2</v>
      </c>
      <c r="D2542">
        <v>0</v>
      </c>
      <c r="E2542">
        <v>1</v>
      </c>
      <c r="F2542">
        <v>26</v>
      </c>
      <c r="G2542">
        <v>74</v>
      </c>
      <c r="H2542" s="9">
        <v>16.997900000000001</v>
      </c>
      <c r="I2542" s="7">
        <v>86</v>
      </c>
      <c r="J2542" s="7">
        <v>118</v>
      </c>
      <c r="K2542" s="2">
        <v>204</v>
      </c>
    </row>
    <row r="2543" spans="1:11">
      <c r="A2543">
        <v>2542</v>
      </c>
      <c r="B2543" s="1">
        <v>41029.5</v>
      </c>
      <c r="C2543">
        <v>2</v>
      </c>
      <c r="D2543">
        <v>0</v>
      </c>
      <c r="E2543">
        <v>2</v>
      </c>
      <c r="F2543">
        <v>13</v>
      </c>
      <c r="G2543">
        <v>47</v>
      </c>
      <c r="H2543" s="9">
        <v>8.9981000000000009</v>
      </c>
      <c r="I2543" s="7">
        <v>45</v>
      </c>
      <c r="J2543" s="7">
        <v>180</v>
      </c>
      <c r="K2543" s="2">
        <v>225</v>
      </c>
    </row>
    <row r="2544" spans="1:11">
      <c r="A2544">
        <v>2543</v>
      </c>
      <c r="B2544" s="1">
        <v>40882.375</v>
      </c>
      <c r="C2544">
        <v>4</v>
      </c>
      <c r="D2544">
        <v>0</v>
      </c>
      <c r="E2544">
        <v>2</v>
      </c>
      <c r="F2544">
        <v>9</v>
      </c>
      <c r="G2544">
        <v>87</v>
      </c>
      <c r="H2544" s="9">
        <v>6.0031999999999996</v>
      </c>
      <c r="I2544" s="7">
        <v>12</v>
      </c>
      <c r="J2544" s="7">
        <v>178</v>
      </c>
      <c r="K2544" s="2">
        <v>190</v>
      </c>
    </row>
    <row r="2545" spans="1:11">
      <c r="A2545">
        <v>2544</v>
      </c>
      <c r="B2545" s="1">
        <v>40847.75</v>
      </c>
      <c r="C2545">
        <v>4</v>
      </c>
      <c r="D2545">
        <v>0</v>
      </c>
      <c r="E2545">
        <v>1</v>
      </c>
      <c r="F2545">
        <v>11</v>
      </c>
      <c r="G2545">
        <v>66</v>
      </c>
      <c r="H2545" s="9">
        <v>6.0031999999999996</v>
      </c>
      <c r="I2545" s="7">
        <v>30</v>
      </c>
      <c r="J2545" s="7">
        <v>390</v>
      </c>
      <c r="K2545" s="2">
        <v>420</v>
      </c>
    </row>
    <row r="2546" spans="1:11">
      <c r="A2546">
        <v>2545</v>
      </c>
      <c r="B2546" s="1">
        <v>40740.041666666664</v>
      </c>
      <c r="C2546">
        <v>3</v>
      </c>
      <c r="D2546">
        <v>0</v>
      </c>
      <c r="E2546">
        <v>1</v>
      </c>
      <c r="F2546">
        <v>21.000000000000004</v>
      </c>
      <c r="G2546">
        <v>69</v>
      </c>
      <c r="H2546" s="9">
        <v>7.0015000000000001</v>
      </c>
      <c r="I2546" s="7">
        <v>24</v>
      </c>
      <c r="J2546" s="7">
        <v>51</v>
      </c>
      <c r="K2546" s="2">
        <v>75</v>
      </c>
    </row>
    <row r="2547" spans="1:11">
      <c r="A2547">
        <v>2546</v>
      </c>
      <c r="B2547" s="1">
        <v>40692.458333333336</v>
      </c>
      <c r="C2547">
        <v>2</v>
      </c>
      <c r="D2547">
        <v>0</v>
      </c>
      <c r="E2547">
        <v>2</v>
      </c>
      <c r="F2547">
        <v>23.999999999999993</v>
      </c>
      <c r="G2547">
        <v>83</v>
      </c>
      <c r="H2547" s="9">
        <v>19.001200000000001</v>
      </c>
      <c r="I2547" s="7">
        <v>139</v>
      </c>
      <c r="J2547" s="7">
        <v>180</v>
      </c>
      <c r="K2547" s="2">
        <v>319</v>
      </c>
    </row>
    <row r="2548" spans="1:11">
      <c r="A2548">
        <v>2547</v>
      </c>
      <c r="B2548" s="1">
        <v>41020.208333333336</v>
      </c>
      <c r="C2548">
        <v>2</v>
      </c>
      <c r="D2548">
        <v>0</v>
      </c>
      <c r="E2548">
        <v>1</v>
      </c>
      <c r="F2548">
        <v>16</v>
      </c>
      <c r="G2548">
        <v>82</v>
      </c>
      <c r="H2548" s="9">
        <v>16.997900000000001</v>
      </c>
      <c r="I2548" s="7">
        <v>0</v>
      </c>
      <c r="J2548" s="7">
        <v>1</v>
      </c>
      <c r="K2548" s="2">
        <v>1</v>
      </c>
    </row>
    <row r="2549" spans="1:11">
      <c r="A2549">
        <v>2548</v>
      </c>
      <c r="B2549" s="1">
        <v>41149.791666666664</v>
      </c>
      <c r="C2549">
        <v>3</v>
      </c>
      <c r="D2549">
        <v>0</v>
      </c>
      <c r="E2549">
        <v>1</v>
      </c>
      <c r="F2549">
        <v>28</v>
      </c>
      <c r="G2549">
        <v>45</v>
      </c>
      <c r="H2549" s="9">
        <v>11.0014</v>
      </c>
      <c r="I2549" s="7">
        <v>82</v>
      </c>
      <c r="J2549" s="7">
        <v>515</v>
      </c>
      <c r="K2549" s="2">
        <v>597</v>
      </c>
    </row>
    <row r="2550" spans="1:11">
      <c r="A2550">
        <v>2549</v>
      </c>
      <c r="B2550" s="1">
        <v>40565</v>
      </c>
      <c r="C2550">
        <v>1</v>
      </c>
      <c r="D2550">
        <v>0</v>
      </c>
      <c r="E2550">
        <v>1</v>
      </c>
      <c r="F2550">
        <v>-7</v>
      </c>
      <c r="G2550">
        <v>45</v>
      </c>
      <c r="H2550" s="9">
        <v>16.997900000000001</v>
      </c>
      <c r="I2550" s="2">
        <v>0</v>
      </c>
      <c r="J2550" s="2">
        <v>13</v>
      </c>
      <c r="K2550" s="2">
        <v>13</v>
      </c>
    </row>
    <row r="2551" spans="1:11">
      <c r="A2551">
        <v>2550</v>
      </c>
      <c r="B2551" s="1">
        <v>41012.916666666664</v>
      </c>
      <c r="C2551">
        <v>2</v>
      </c>
      <c r="D2551">
        <v>0</v>
      </c>
      <c r="E2551">
        <v>1</v>
      </c>
      <c r="F2551">
        <v>13</v>
      </c>
      <c r="G2551">
        <v>62</v>
      </c>
      <c r="H2551" s="9">
        <v>7.0015000000000001</v>
      </c>
      <c r="I2551" s="7">
        <v>34</v>
      </c>
      <c r="J2551" s="7">
        <v>181</v>
      </c>
      <c r="K2551" s="2">
        <v>215</v>
      </c>
    </row>
    <row r="2552" spans="1:11">
      <c r="A2552">
        <v>2551</v>
      </c>
      <c r="B2552" s="1">
        <v>40628.458333333336</v>
      </c>
      <c r="C2552">
        <v>2</v>
      </c>
      <c r="D2552">
        <v>0</v>
      </c>
      <c r="E2552">
        <v>1</v>
      </c>
      <c r="F2552">
        <v>5.0000000000000018</v>
      </c>
      <c r="G2552">
        <v>38</v>
      </c>
      <c r="H2552" s="9">
        <v>11.0014</v>
      </c>
      <c r="I2552" s="2">
        <v>75</v>
      </c>
      <c r="J2552" s="2">
        <v>93</v>
      </c>
      <c r="K2552" s="2">
        <v>168</v>
      </c>
    </row>
    <row r="2553" spans="1:11">
      <c r="A2553">
        <v>2552</v>
      </c>
      <c r="B2553" s="1">
        <v>40991</v>
      </c>
      <c r="C2553">
        <v>2</v>
      </c>
      <c r="D2553">
        <v>0</v>
      </c>
      <c r="E2553">
        <v>1</v>
      </c>
      <c r="F2553">
        <v>19.000000000000004</v>
      </c>
      <c r="G2553">
        <v>83</v>
      </c>
      <c r="H2553" s="9">
        <v>0</v>
      </c>
      <c r="I2553" s="7">
        <v>30</v>
      </c>
      <c r="J2553" s="7">
        <v>65</v>
      </c>
      <c r="K2553" s="2">
        <v>95</v>
      </c>
    </row>
    <row r="2554" spans="1:11">
      <c r="A2554">
        <v>2553</v>
      </c>
      <c r="B2554" s="1">
        <v>40573.666666666664</v>
      </c>
      <c r="C2554">
        <v>1</v>
      </c>
      <c r="D2554">
        <v>0</v>
      </c>
      <c r="E2554">
        <v>1</v>
      </c>
      <c r="F2554">
        <v>6.0000000000000018</v>
      </c>
      <c r="G2554">
        <v>56</v>
      </c>
      <c r="H2554" s="9">
        <v>0</v>
      </c>
      <c r="I2554" s="2">
        <v>19</v>
      </c>
      <c r="J2554" s="2">
        <v>103</v>
      </c>
      <c r="K2554" s="2">
        <v>122</v>
      </c>
    </row>
    <row r="2555" spans="1:11">
      <c r="A2555">
        <v>2554</v>
      </c>
      <c r="B2555" s="1">
        <v>41108.125</v>
      </c>
      <c r="C2555">
        <v>3</v>
      </c>
      <c r="D2555">
        <v>0</v>
      </c>
      <c r="E2555">
        <v>1</v>
      </c>
      <c r="F2555">
        <v>28</v>
      </c>
      <c r="G2555">
        <v>66</v>
      </c>
      <c r="H2555" s="9">
        <v>8.9981000000000009</v>
      </c>
      <c r="I2555" s="7">
        <v>2</v>
      </c>
      <c r="J2555" s="7">
        <v>2</v>
      </c>
      <c r="K2555" s="2">
        <v>4</v>
      </c>
    </row>
    <row r="2556" spans="1:11">
      <c r="A2556">
        <v>2555</v>
      </c>
      <c r="B2556" s="1">
        <v>41215.666666666664</v>
      </c>
      <c r="C2556">
        <v>4</v>
      </c>
      <c r="D2556">
        <v>0</v>
      </c>
      <c r="E2556">
        <v>1</v>
      </c>
      <c r="F2556">
        <v>10</v>
      </c>
      <c r="G2556">
        <v>40</v>
      </c>
      <c r="H2556" s="9">
        <v>22.002800000000001</v>
      </c>
      <c r="I2556" s="7">
        <v>48</v>
      </c>
      <c r="J2556" s="7">
        <v>373</v>
      </c>
      <c r="K2556" s="2">
        <v>421</v>
      </c>
    </row>
    <row r="2557" spans="1:11">
      <c r="A2557">
        <v>2556</v>
      </c>
      <c r="B2557" s="1">
        <v>40978.458333333336</v>
      </c>
      <c r="C2557">
        <v>1</v>
      </c>
      <c r="D2557">
        <v>0</v>
      </c>
      <c r="E2557">
        <v>1</v>
      </c>
      <c r="F2557">
        <v>6.0000000000000018</v>
      </c>
      <c r="G2557">
        <v>33</v>
      </c>
      <c r="H2557" s="9">
        <v>22.002800000000001</v>
      </c>
      <c r="I2557" s="7">
        <v>56</v>
      </c>
      <c r="J2557" s="7">
        <v>218</v>
      </c>
      <c r="K2557" s="2">
        <v>274</v>
      </c>
    </row>
    <row r="2558" spans="1:11">
      <c r="A2558">
        <v>2557</v>
      </c>
      <c r="B2558" s="1">
        <v>41162.291666666664</v>
      </c>
      <c r="C2558">
        <v>3</v>
      </c>
      <c r="D2558">
        <v>0</v>
      </c>
      <c r="E2558">
        <v>1</v>
      </c>
      <c r="F2558">
        <v>17</v>
      </c>
      <c r="G2558">
        <v>68</v>
      </c>
      <c r="H2558" s="9">
        <v>15.001300000000001</v>
      </c>
      <c r="I2558" s="7">
        <v>20</v>
      </c>
      <c r="J2558" s="7">
        <v>427</v>
      </c>
      <c r="K2558" s="2">
        <v>447</v>
      </c>
    </row>
    <row r="2559" spans="1:11">
      <c r="A2559">
        <v>2558</v>
      </c>
      <c r="B2559" s="1">
        <v>41233.291666666664</v>
      </c>
      <c r="C2559">
        <v>4</v>
      </c>
      <c r="D2559">
        <v>0</v>
      </c>
      <c r="E2559">
        <v>1</v>
      </c>
      <c r="F2559">
        <v>7</v>
      </c>
      <c r="G2559">
        <v>76</v>
      </c>
      <c r="H2559" s="9">
        <v>6.0031999999999996</v>
      </c>
      <c r="I2559" s="7">
        <v>7</v>
      </c>
      <c r="J2559" s="7">
        <v>411</v>
      </c>
      <c r="K2559" s="2">
        <v>418</v>
      </c>
    </row>
    <row r="2560" spans="1:11">
      <c r="A2560">
        <v>2559</v>
      </c>
      <c r="B2560" s="1">
        <v>40706.916666666664</v>
      </c>
      <c r="C2560">
        <v>2</v>
      </c>
      <c r="D2560">
        <v>0</v>
      </c>
      <c r="E2560">
        <v>1</v>
      </c>
      <c r="F2560">
        <v>23</v>
      </c>
      <c r="G2560">
        <v>83</v>
      </c>
      <c r="H2560" s="9">
        <v>8.9981000000000009</v>
      </c>
      <c r="I2560" s="7">
        <v>31</v>
      </c>
      <c r="J2560" s="7">
        <v>97</v>
      </c>
      <c r="K2560" s="2">
        <v>128</v>
      </c>
    </row>
    <row r="2561" spans="1:11">
      <c r="A2561">
        <v>2560</v>
      </c>
      <c r="B2561" s="1">
        <v>40802.708333333336</v>
      </c>
      <c r="C2561">
        <v>3</v>
      </c>
      <c r="D2561">
        <v>0</v>
      </c>
      <c r="E2561">
        <v>2</v>
      </c>
      <c r="F2561">
        <v>17</v>
      </c>
      <c r="G2561">
        <v>48</v>
      </c>
      <c r="H2561" s="9">
        <v>8.9981000000000009</v>
      </c>
      <c r="I2561" s="7">
        <v>86</v>
      </c>
      <c r="J2561" s="7">
        <v>477</v>
      </c>
      <c r="K2561" s="2">
        <v>563</v>
      </c>
    </row>
    <row r="2562" spans="1:11">
      <c r="A2562">
        <v>2561</v>
      </c>
      <c r="B2562" s="1">
        <v>40683.583333333336</v>
      </c>
      <c r="C2562">
        <v>2</v>
      </c>
      <c r="D2562">
        <v>0</v>
      </c>
      <c r="E2562">
        <v>1</v>
      </c>
      <c r="F2562">
        <v>22</v>
      </c>
      <c r="G2562">
        <v>53</v>
      </c>
      <c r="H2562" s="9">
        <v>15.001300000000001</v>
      </c>
      <c r="I2562" s="7">
        <v>66</v>
      </c>
      <c r="J2562" s="7">
        <v>131</v>
      </c>
      <c r="K2562" s="2">
        <v>197</v>
      </c>
    </row>
    <row r="2563" spans="1:11">
      <c r="A2563">
        <v>2562</v>
      </c>
      <c r="B2563" s="1">
        <v>40746.958333333336</v>
      </c>
      <c r="C2563">
        <v>3</v>
      </c>
      <c r="D2563">
        <v>0</v>
      </c>
      <c r="E2563">
        <v>1</v>
      </c>
      <c r="F2563">
        <v>31</v>
      </c>
      <c r="G2563">
        <v>63</v>
      </c>
      <c r="H2563" s="9">
        <v>12.997999999999999</v>
      </c>
      <c r="I2563" s="7">
        <v>19</v>
      </c>
      <c r="J2563" s="7">
        <v>84</v>
      </c>
      <c r="K2563" s="2">
        <v>103</v>
      </c>
    </row>
    <row r="2564" spans="1:11">
      <c r="A2564">
        <v>2563</v>
      </c>
      <c r="B2564" s="1">
        <v>41049.791666666664</v>
      </c>
      <c r="C2564">
        <v>2</v>
      </c>
      <c r="D2564">
        <v>0</v>
      </c>
      <c r="E2564">
        <v>1</v>
      </c>
      <c r="F2564">
        <v>23.999999999999993</v>
      </c>
      <c r="G2564">
        <v>61</v>
      </c>
      <c r="H2564" s="9">
        <v>27.999300000000002</v>
      </c>
      <c r="I2564" s="7">
        <v>142</v>
      </c>
      <c r="J2564" s="7">
        <v>260</v>
      </c>
      <c r="K2564" s="2">
        <v>402</v>
      </c>
    </row>
    <row r="2565" spans="1:11">
      <c r="A2565">
        <v>2564</v>
      </c>
      <c r="B2565" s="1">
        <v>41151.166666666664</v>
      </c>
      <c r="C2565">
        <v>3</v>
      </c>
      <c r="D2565">
        <v>0</v>
      </c>
      <c r="E2565">
        <v>1</v>
      </c>
      <c r="F2565">
        <v>22</v>
      </c>
      <c r="G2565">
        <v>73</v>
      </c>
      <c r="H2565" s="9">
        <v>0</v>
      </c>
      <c r="I2565" s="7">
        <v>4</v>
      </c>
      <c r="J2565" s="7">
        <v>4</v>
      </c>
      <c r="K2565" s="2">
        <v>8</v>
      </c>
    </row>
    <row r="2566" spans="1:11">
      <c r="A2566">
        <v>2565</v>
      </c>
      <c r="B2566" s="1">
        <v>41245</v>
      </c>
      <c r="C2566">
        <v>4</v>
      </c>
      <c r="D2566">
        <v>0</v>
      </c>
      <c r="E2566">
        <v>2</v>
      </c>
      <c r="F2566">
        <v>6.0000000000000018</v>
      </c>
      <c r="G2566">
        <v>87</v>
      </c>
      <c r="H2566" s="9">
        <v>6.0031999999999996</v>
      </c>
      <c r="I2566" s="7">
        <v>9</v>
      </c>
      <c r="J2566" s="7">
        <v>108</v>
      </c>
      <c r="K2566" s="2">
        <v>117</v>
      </c>
    </row>
    <row r="2567" spans="1:11">
      <c r="A2567">
        <v>2566</v>
      </c>
      <c r="B2567" s="1">
        <v>41024.333333333336</v>
      </c>
      <c r="C2567">
        <v>2</v>
      </c>
      <c r="D2567">
        <v>0</v>
      </c>
      <c r="E2567">
        <v>1</v>
      </c>
      <c r="F2567">
        <v>9</v>
      </c>
      <c r="G2567">
        <v>76</v>
      </c>
      <c r="H2567" s="9">
        <v>6.0031999999999996</v>
      </c>
      <c r="I2567" s="7">
        <v>20</v>
      </c>
      <c r="J2567" s="7">
        <v>634</v>
      </c>
      <c r="K2567" s="2">
        <v>654</v>
      </c>
    </row>
    <row r="2568" spans="1:11">
      <c r="A2568">
        <v>2567</v>
      </c>
      <c r="B2568" s="1">
        <v>40777.083333333336</v>
      </c>
      <c r="C2568">
        <v>3</v>
      </c>
      <c r="D2568">
        <v>0</v>
      </c>
      <c r="E2568">
        <v>2</v>
      </c>
      <c r="F2568">
        <v>26</v>
      </c>
      <c r="G2568">
        <v>65</v>
      </c>
      <c r="H2568" s="9">
        <v>7.0015000000000001</v>
      </c>
      <c r="I2568" s="7">
        <v>2</v>
      </c>
      <c r="J2568" s="7">
        <v>6</v>
      </c>
      <c r="K2568" s="2">
        <v>8</v>
      </c>
    </row>
    <row r="2569" spans="1:11">
      <c r="A2569">
        <v>2568</v>
      </c>
      <c r="B2569" s="1">
        <v>40977.666666666664</v>
      </c>
      <c r="C2569">
        <v>1</v>
      </c>
      <c r="D2569">
        <v>0</v>
      </c>
      <c r="E2569">
        <v>1</v>
      </c>
      <c r="F2569">
        <v>15</v>
      </c>
      <c r="G2569">
        <v>23</v>
      </c>
      <c r="H2569" s="9">
        <v>27.999300000000002</v>
      </c>
      <c r="I2569" s="7">
        <v>51</v>
      </c>
      <c r="J2569" s="7">
        <v>291</v>
      </c>
      <c r="K2569" s="2">
        <v>342</v>
      </c>
    </row>
    <row r="2570" spans="1:11">
      <c r="A2570">
        <v>2569</v>
      </c>
      <c r="B2570" s="1">
        <v>40922.916666666664</v>
      </c>
      <c r="C2570">
        <v>1</v>
      </c>
      <c r="D2570">
        <v>0</v>
      </c>
      <c r="E2570">
        <v>1</v>
      </c>
      <c r="F2570">
        <v>-1</v>
      </c>
      <c r="G2570">
        <v>47</v>
      </c>
      <c r="H2570" s="9">
        <v>23.999400000000001</v>
      </c>
      <c r="I2570" s="7">
        <v>4</v>
      </c>
      <c r="J2570" s="7">
        <v>62</v>
      </c>
      <c r="K2570" s="2">
        <v>66</v>
      </c>
    </row>
    <row r="2571" spans="1:11">
      <c r="A2571">
        <v>2570</v>
      </c>
      <c r="B2571" s="1">
        <v>40765.083333333336</v>
      </c>
      <c r="C2571">
        <v>3</v>
      </c>
      <c r="D2571">
        <v>0</v>
      </c>
      <c r="E2571">
        <v>1</v>
      </c>
      <c r="F2571">
        <v>27</v>
      </c>
      <c r="G2571">
        <v>54</v>
      </c>
      <c r="H2571" s="9">
        <v>11.0014</v>
      </c>
      <c r="I2571" s="7">
        <v>1</v>
      </c>
      <c r="J2571" s="7">
        <v>10</v>
      </c>
      <c r="K2571" s="2">
        <v>11</v>
      </c>
    </row>
    <row r="2572" spans="1:11">
      <c r="A2572">
        <v>2571</v>
      </c>
      <c r="B2572" s="1">
        <v>41214.708333333336</v>
      </c>
      <c r="C2572">
        <v>4</v>
      </c>
      <c r="D2572">
        <v>0</v>
      </c>
      <c r="E2572">
        <v>3</v>
      </c>
      <c r="F2572">
        <v>11</v>
      </c>
      <c r="G2572">
        <v>50</v>
      </c>
      <c r="H2572" s="9">
        <v>15.001300000000001</v>
      </c>
      <c r="I2572" s="7">
        <v>37</v>
      </c>
      <c r="J2572" s="7">
        <v>652</v>
      </c>
      <c r="K2572" s="2">
        <v>689</v>
      </c>
    </row>
    <row r="2573" spans="1:11">
      <c r="A2573">
        <v>2572</v>
      </c>
      <c r="B2573" s="1">
        <v>40772.583333333336</v>
      </c>
      <c r="C2573">
        <v>3</v>
      </c>
      <c r="D2573">
        <v>0</v>
      </c>
      <c r="E2573">
        <v>1</v>
      </c>
      <c r="F2573">
        <v>32</v>
      </c>
      <c r="G2573">
        <v>36</v>
      </c>
      <c r="H2573" s="9">
        <v>11.0014</v>
      </c>
      <c r="I2573" s="7">
        <v>54</v>
      </c>
      <c r="J2573" s="7">
        <v>134</v>
      </c>
      <c r="K2573" s="2">
        <v>188</v>
      </c>
    </row>
    <row r="2574" spans="1:11">
      <c r="A2574">
        <v>2573</v>
      </c>
      <c r="B2574" s="1">
        <v>41239.25</v>
      </c>
      <c r="C2574">
        <v>4</v>
      </c>
      <c r="D2574">
        <v>0</v>
      </c>
      <c r="E2574">
        <v>1</v>
      </c>
      <c r="F2574">
        <v>2</v>
      </c>
      <c r="G2574">
        <v>69</v>
      </c>
      <c r="H2574" s="9">
        <v>0</v>
      </c>
      <c r="I2574" s="7">
        <v>1</v>
      </c>
      <c r="J2574" s="7">
        <v>123</v>
      </c>
      <c r="K2574" s="2">
        <v>124</v>
      </c>
    </row>
    <row r="2575" spans="1:11">
      <c r="A2575">
        <v>2574</v>
      </c>
      <c r="B2575" s="1">
        <v>41035.541666666664</v>
      </c>
      <c r="C2575">
        <v>2</v>
      </c>
      <c r="D2575">
        <v>0</v>
      </c>
      <c r="E2575">
        <v>2</v>
      </c>
      <c r="F2575">
        <v>21.000000000000004</v>
      </c>
      <c r="G2575">
        <v>64</v>
      </c>
      <c r="H2575" s="9">
        <v>0</v>
      </c>
      <c r="I2575" s="7">
        <v>197</v>
      </c>
      <c r="J2575" s="7">
        <v>368</v>
      </c>
      <c r="K2575" s="2">
        <v>565</v>
      </c>
    </row>
    <row r="2576" spans="1:11">
      <c r="A2576">
        <v>2575</v>
      </c>
      <c r="B2576" s="1">
        <v>40669.166666666664</v>
      </c>
      <c r="C2576">
        <v>2</v>
      </c>
      <c r="D2576">
        <v>0</v>
      </c>
      <c r="E2576">
        <v>1</v>
      </c>
      <c r="F2576">
        <v>9</v>
      </c>
      <c r="G2576">
        <v>71</v>
      </c>
      <c r="H2576" s="9">
        <v>7.0015000000000001</v>
      </c>
      <c r="I2576" s="7">
        <v>0</v>
      </c>
      <c r="J2576" s="7">
        <v>1</v>
      </c>
      <c r="K2576" s="2">
        <v>1</v>
      </c>
    </row>
    <row r="2577" spans="1:11">
      <c r="A2577">
        <v>2576</v>
      </c>
      <c r="B2577" s="1">
        <v>40707.541666666664</v>
      </c>
      <c r="C2577">
        <v>2</v>
      </c>
      <c r="D2577">
        <v>0</v>
      </c>
      <c r="E2577">
        <v>1</v>
      </c>
      <c r="F2577">
        <v>26</v>
      </c>
      <c r="G2577">
        <v>37</v>
      </c>
      <c r="H2577" s="9">
        <v>0</v>
      </c>
      <c r="I2577" s="7">
        <v>53</v>
      </c>
      <c r="J2577" s="7">
        <v>174</v>
      </c>
      <c r="K2577" s="2">
        <v>227</v>
      </c>
    </row>
    <row r="2578" spans="1:11">
      <c r="A2578">
        <v>2577</v>
      </c>
      <c r="B2578" s="1">
        <v>40930.458333333336</v>
      </c>
      <c r="C2578">
        <v>1</v>
      </c>
      <c r="D2578">
        <v>0</v>
      </c>
      <c r="E2578">
        <v>3</v>
      </c>
      <c r="F2578">
        <v>-1</v>
      </c>
      <c r="G2578">
        <v>80</v>
      </c>
      <c r="H2578" s="9">
        <v>16.997900000000001</v>
      </c>
      <c r="I2578" s="7">
        <v>18</v>
      </c>
      <c r="J2578" s="7">
        <v>114</v>
      </c>
      <c r="K2578" s="2">
        <v>132</v>
      </c>
    </row>
    <row r="2579" spans="1:11">
      <c r="A2579">
        <v>2578</v>
      </c>
      <c r="B2579" s="1">
        <v>40641.666666666664</v>
      </c>
      <c r="C2579">
        <v>2</v>
      </c>
      <c r="D2579">
        <v>0</v>
      </c>
      <c r="E2579">
        <v>2</v>
      </c>
      <c r="F2579">
        <v>7</v>
      </c>
      <c r="G2579">
        <v>93</v>
      </c>
      <c r="H2579" s="9">
        <v>16.997900000000001</v>
      </c>
      <c r="I2579" s="7">
        <v>2</v>
      </c>
      <c r="J2579" s="7">
        <v>58</v>
      </c>
      <c r="K2579" s="2">
        <v>60</v>
      </c>
    </row>
    <row r="2580" spans="1:11">
      <c r="A2580">
        <v>2579</v>
      </c>
      <c r="B2580" s="1">
        <v>40722.791666666664</v>
      </c>
      <c r="C2580">
        <v>3</v>
      </c>
      <c r="D2580">
        <v>0</v>
      </c>
      <c r="E2580">
        <v>2</v>
      </c>
      <c r="F2580">
        <v>28</v>
      </c>
      <c r="G2580">
        <v>58</v>
      </c>
      <c r="H2580" s="9">
        <v>31.000900000000001</v>
      </c>
      <c r="I2580" s="7">
        <v>44</v>
      </c>
      <c r="J2580" s="7">
        <v>255</v>
      </c>
      <c r="K2580" s="2">
        <v>299</v>
      </c>
    </row>
    <row r="2581" spans="1:11">
      <c r="A2581">
        <v>2580</v>
      </c>
      <c r="B2581" s="1">
        <v>41075.458333333336</v>
      </c>
      <c r="C2581">
        <v>2</v>
      </c>
      <c r="D2581">
        <v>0</v>
      </c>
      <c r="E2581">
        <v>1</v>
      </c>
      <c r="F2581">
        <v>23.999999999999993</v>
      </c>
      <c r="G2581">
        <v>50</v>
      </c>
      <c r="H2581" s="9">
        <v>12.997999999999999</v>
      </c>
      <c r="I2581" s="7">
        <v>106</v>
      </c>
      <c r="J2581" s="7">
        <v>180</v>
      </c>
      <c r="K2581" s="2">
        <v>286</v>
      </c>
    </row>
    <row r="2582" spans="1:11">
      <c r="A2582">
        <v>2581</v>
      </c>
      <c r="B2582" s="1">
        <v>40965.625</v>
      </c>
      <c r="C2582">
        <v>1</v>
      </c>
      <c r="D2582">
        <v>0</v>
      </c>
      <c r="E2582">
        <v>1</v>
      </c>
      <c r="F2582">
        <v>9</v>
      </c>
      <c r="G2582">
        <v>29</v>
      </c>
      <c r="H2582" s="9">
        <v>0</v>
      </c>
      <c r="I2582" s="7">
        <v>72</v>
      </c>
      <c r="J2582" s="7">
        <v>281</v>
      </c>
      <c r="K2582" s="2">
        <v>353</v>
      </c>
    </row>
    <row r="2583" spans="1:11">
      <c r="A2583">
        <v>2582</v>
      </c>
      <c r="B2583" s="1">
        <v>41091.416666666664</v>
      </c>
      <c r="C2583">
        <v>3</v>
      </c>
      <c r="D2583">
        <v>0</v>
      </c>
      <c r="E2583">
        <v>1</v>
      </c>
      <c r="F2583">
        <v>34</v>
      </c>
      <c r="G2583">
        <v>44</v>
      </c>
      <c r="H2583" s="9">
        <v>19.999500000000001</v>
      </c>
      <c r="I2583" s="7">
        <v>98</v>
      </c>
      <c r="J2583" s="7">
        <v>268</v>
      </c>
      <c r="K2583" s="2">
        <v>366</v>
      </c>
    </row>
    <row r="2584" spans="1:11">
      <c r="A2584">
        <v>2583</v>
      </c>
      <c r="B2584" s="1">
        <v>40850.166666666664</v>
      </c>
      <c r="C2584">
        <v>4</v>
      </c>
      <c r="D2584">
        <v>0</v>
      </c>
      <c r="E2584">
        <v>1</v>
      </c>
      <c r="F2584">
        <v>7</v>
      </c>
      <c r="G2584">
        <v>81</v>
      </c>
      <c r="H2584" s="9">
        <v>6.0031999999999996</v>
      </c>
      <c r="I2584" s="7">
        <v>1</v>
      </c>
      <c r="J2584" s="7">
        <v>2</v>
      </c>
      <c r="K2584" s="2">
        <v>3</v>
      </c>
    </row>
    <row r="2585" spans="1:11">
      <c r="A2585">
        <v>2584</v>
      </c>
      <c r="B2585" s="1">
        <v>40950.208333333336</v>
      </c>
      <c r="C2585">
        <v>1</v>
      </c>
      <c r="D2585">
        <v>0</v>
      </c>
      <c r="E2585">
        <v>3</v>
      </c>
      <c r="F2585">
        <v>2</v>
      </c>
      <c r="G2585">
        <v>93</v>
      </c>
      <c r="H2585" s="9">
        <v>11.0014</v>
      </c>
      <c r="I2585" s="7">
        <v>0</v>
      </c>
      <c r="J2585" s="7">
        <v>2</v>
      </c>
      <c r="K2585" s="2">
        <v>2</v>
      </c>
    </row>
    <row r="2586" spans="1:11">
      <c r="A2586">
        <v>2585</v>
      </c>
      <c r="B2586" s="1">
        <v>40647.458333333336</v>
      </c>
      <c r="C2586">
        <v>2</v>
      </c>
      <c r="D2586">
        <v>0</v>
      </c>
      <c r="E2586">
        <v>1</v>
      </c>
      <c r="F2586">
        <v>17</v>
      </c>
      <c r="G2586">
        <v>45</v>
      </c>
      <c r="H2586" s="9">
        <v>11.0014</v>
      </c>
      <c r="I2586" s="7">
        <v>28</v>
      </c>
      <c r="J2586" s="7">
        <v>87</v>
      </c>
      <c r="K2586" s="2">
        <v>115</v>
      </c>
    </row>
    <row r="2587" spans="1:11">
      <c r="A2587">
        <v>2586</v>
      </c>
      <c r="B2587" s="1">
        <v>40788</v>
      </c>
      <c r="C2587">
        <v>3</v>
      </c>
      <c r="D2587">
        <v>0</v>
      </c>
      <c r="E2587">
        <v>1</v>
      </c>
      <c r="F2587">
        <v>23</v>
      </c>
      <c r="G2587">
        <v>65</v>
      </c>
      <c r="H2587" s="9">
        <v>12.997999999999999</v>
      </c>
      <c r="I2587" s="7">
        <v>6</v>
      </c>
      <c r="J2587" s="7">
        <v>58</v>
      </c>
      <c r="K2587" s="2">
        <v>64</v>
      </c>
    </row>
    <row r="2588" spans="1:11">
      <c r="A2588">
        <v>2587</v>
      </c>
      <c r="B2588" s="1">
        <v>41031.791666666664</v>
      </c>
      <c r="C2588">
        <v>2</v>
      </c>
      <c r="D2588">
        <v>0</v>
      </c>
      <c r="E2588">
        <v>1</v>
      </c>
      <c r="F2588">
        <v>18</v>
      </c>
      <c r="G2588">
        <v>77</v>
      </c>
      <c r="H2588" s="9">
        <v>16.997900000000001</v>
      </c>
      <c r="I2588" s="7">
        <v>43</v>
      </c>
      <c r="J2588" s="7">
        <v>460</v>
      </c>
      <c r="K2588" s="2">
        <v>503</v>
      </c>
    </row>
    <row r="2589" spans="1:11">
      <c r="A2589">
        <v>2588</v>
      </c>
      <c r="B2589" s="1">
        <v>40953.458333333336</v>
      </c>
      <c r="C2589">
        <v>1</v>
      </c>
      <c r="D2589">
        <v>0</v>
      </c>
      <c r="E2589">
        <v>2</v>
      </c>
      <c r="F2589">
        <v>6.0000000000000018</v>
      </c>
      <c r="G2589">
        <v>45</v>
      </c>
      <c r="H2589" s="9">
        <v>11.0014</v>
      </c>
      <c r="I2589" s="7">
        <v>3</v>
      </c>
      <c r="J2589" s="7">
        <v>107</v>
      </c>
      <c r="K2589" s="2">
        <v>110</v>
      </c>
    </row>
    <row r="2590" spans="1:11">
      <c r="A2590">
        <v>2589</v>
      </c>
      <c r="B2590" s="1">
        <v>40586.875</v>
      </c>
      <c r="C2590">
        <v>1</v>
      </c>
      <c r="D2590">
        <v>0</v>
      </c>
      <c r="E2590">
        <v>1</v>
      </c>
      <c r="F2590">
        <v>4</v>
      </c>
      <c r="G2590">
        <v>41</v>
      </c>
      <c r="H2590" s="9">
        <v>0</v>
      </c>
      <c r="I2590" s="2">
        <v>9</v>
      </c>
      <c r="J2590" s="2">
        <v>42</v>
      </c>
      <c r="K2590" s="2">
        <v>51</v>
      </c>
    </row>
    <row r="2591" spans="1:11">
      <c r="A2591">
        <v>2590</v>
      </c>
      <c r="B2591" s="1">
        <v>41253.291666666664</v>
      </c>
      <c r="C2591">
        <v>4</v>
      </c>
      <c r="D2591">
        <v>0</v>
      </c>
      <c r="E2591">
        <v>2</v>
      </c>
      <c r="F2591">
        <v>10</v>
      </c>
      <c r="G2591">
        <v>94</v>
      </c>
      <c r="H2591" s="9">
        <v>16.997900000000001</v>
      </c>
      <c r="I2591" s="7">
        <v>3</v>
      </c>
      <c r="J2591" s="7">
        <v>291</v>
      </c>
      <c r="K2591" s="2">
        <v>294</v>
      </c>
    </row>
    <row r="2592" spans="1:11">
      <c r="A2592">
        <v>2591</v>
      </c>
      <c r="B2592" s="1">
        <v>41129.916666666664</v>
      </c>
      <c r="C2592">
        <v>3</v>
      </c>
      <c r="D2592">
        <v>0</v>
      </c>
      <c r="E2592">
        <v>1</v>
      </c>
      <c r="F2592">
        <v>27</v>
      </c>
      <c r="G2592">
        <v>74</v>
      </c>
      <c r="H2592" s="9">
        <v>7.0015000000000001</v>
      </c>
      <c r="I2592" s="7">
        <v>35</v>
      </c>
      <c r="J2592" s="7">
        <v>198</v>
      </c>
      <c r="K2592" s="2">
        <v>233</v>
      </c>
    </row>
    <row r="2593" spans="1:11">
      <c r="A2593">
        <v>2592</v>
      </c>
      <c r="B2593" s="1">
        <v>40580.5</v>
      </c>
      <c r="C2593">
        <v>1</v>
      </c>
      <c r="D2593">
        <v>0</v>
      </c>
      <c r="E2593">
        <v>1</v>
      </c>
      <c r="F2593">
        <v>8</v>
      </c>
      <c r="G2593">
        <v>46</v>
      </c>
      <c r="H2593" s="9">
        <v>0</v>
      </c>
      <c r="I2593" s="2">
        <v>48</v>
      </c>
      <c r="J2593" s="2">
        <v>125</v>
      </c>
      <c r="K2593" s="2">
        <v>173</v>
      </c>
    </row>
    <row r="2594" spans="1:11">
      <c r="A2594">
        <v>2593</v>
      </c>
      <c r="B2594" s="1">
        <v>40613.75</v>
      </c>
      <c r="C2594">
        <v>1</v>
      </c>
      <c r="D2594">
        <v>0</v>
      </c>
      <c r="E2594">
        <v>1</v>
      </c>
      <c r="F2594">
        <v>7</v>
      </c>
      <c r="G2594">
        <v>49</v>
      </c>
      <c r="H2594" s="9">
        <v>22.002800000000001</v>
      </c>
      <c r="I2594" s="2">
        <v>19</v>
      </c>
      <c r="J2594" s="2">
        <v>134</v>
      </c>
      <c r="K2594" s="2">
        <v>153</v>
      </c>
    </row>
    <row r="2595" spans="1:11">
      <c r="A2595">
        <v>2594</v>
      </c>
      <c r="B2595" s="1">
        <v>40928.125</v>
      </c>
      <c r="C2595">
        <v>1</v>
      </c>
      <c r="D2595">
        <v>0</v>
      </c>
      <c r="E2595">
        <v>1</v>
      </c>
      <c r="F2595">
        <v>3</v>
      </c>
      <c r="G2595">
        <v>52</v>
      </c>
      <c r="H2595" s="9">
        <v>7.0015000000000001</v>
      </c>
      <c r="I2595" s="7">
        <v>0</v>
      </c>
      <c r="J2595" s="7">
        <v>4</v>
      </c>
      <c r="K2595" s="2">
        <v>4</v>
      </c>
    </row>
    <row r="2596" spans="1:11">
      <c r="A2596">
        <v>2595</v>
      </c>
      <c r="B2596" s="1">
        <v>40774.666666666664</v>
      </c>
      <c r="C2596">
        <v>3</v>
      </c>
      <c r="D2596">
        <v>0</v>
      </c>
      <c r="E2596">
        <v>1</v>
      </c>
      <c r="F2596">
        <v>31</v>
      </c>
      <c r="G2596">
        <v>49</v>
      </c>
      <c r="H2596" s="9">
        <v>0</v>
      </c>
      <c r="I2596" s="7">
        <v>66</v>
      </c>
      <c r="J2596" s="7">
        <v>261</v>
      </c>
      <c r="K2596" s="2">
        <v>327</v>
      </c>
    </row>
    <row r="2597" spans="1:11">
      <c r="A2597">
        <v>2596</v>
      </c>
      <c r="B2597" s="1">
        <v>40637.416666666664</v>
      </c>
      <c r="C2597">
        <v>2</v>
      </c>
      <c r="D2597">
        <v>0</v>
      </c>
      <c r="E2597">
        <v>2</v>
      </c>
      <c r="F2597">
        <v>18</v>
      </c>
      <c r="G2597">
        <v>45</v>
      </c>
      <c r="H2597" s="9">
        <v>23.999400000000001</v>
      </c>
      <c r="I2597" s="7">
        <v>35</v>
      </c>
      <c r="J2597" s="7">
        <v>55</v>
      </c>
      <c r="K2597" s="2">
        <v>90</v>
      </c>
    </row>
    <row r="2598" spans="1:11">
      <c r="A2598">
        <v>2597</v>
      </c>
      <c r="B2598" s="1">
        <v>41233.666666666664</v>
      </c>
      <c r="C2598">
        <v>4</v>
      </c>
      <c r="D2598">
        <v>0</v>
      </c>
      <c r="E2598">
        <v>2</v>
      </c>
      <c r="F2598">
        <v>12</v>
      </c>
      <c r="G2598">
        <v>62</v>
      </c>
      <c r="H2598" s="9">
        <v>6.0031999999999996</v>
      </c>
      <c r="I2598" s="7">
        <v>60</v>
      </c>
      <c r="J2598" s="7">
        <v>335</v>
      </c>
      <c r="K2598" s="2">
        <v>395</v>
      </c>
    </row>
    <row r="2599" spans="1:11">
      <c r="A2599">
        <v>2598</v>
      </c>
      <c r="B2599" s="1">
        <v>41138.541666666664</v>
      </c>
      <c r="C2599">
        <v>3</v>
      </c>
      <c r="D2599">
        <v>0</v>
      </c>
      <c r="E2599">
        <v>1</v>
      </c>
      <c r="F2599">
        <v>33</v>
      </c>
      <c r="G2599">
        <v>36</v>
      </c>
      <c r="H2599" s="9">
        <v>26.002700000000001</v>
      </c>
      <c r="I2599" s="7">
        <v>103</v>
      </c>
      <c r="J2599" s="7">
        <v>254</v>
      </c>
      <c r="K2599" s="2">
        <v>357</v>
      </c>
    </row>
    <row r="2600" spans="1:11">
      <c r="A2600">
        <v>2599</v>
      </c>
      <c r="B2600" s="1">
        <v>41181.25</v>
      </c>
      <c r="C2600">
        <v>4</v>
      </c>
      <c r="D2600">
        <v>0</v>
      </c>
      <c r="E2600">
        <v>1</v>
      </c>
      <c r="F2600">
        <v>16</v>
      </c>
      <c r="G2600">
        <v>63</v>
      </c>
      <c r="H2600" s="9">
        <v>16.997900000000001</v>
      </c>
      <c r="I2600" s="7">
        <v>4</v>
      </c>
      <c r="J2600" s="7">
        <v>33</v>
      </c>
      <c r="K2600" s="2">
        <v>37</v>
      </c>
    </row>
    <row r="2601" spans="1:11">
      <c r="A2601">
        <v>2600</v>
      </c>
      <c r="B2601" s="1">
        <v>40808.625</v>
      </c>
      <c r="C2601">
        <v>3</v>
      </c>
      <c r="D2601">
        <v>0</v>
      </c>
      <c r="E2601">
        <v>2</v>
      </c>
      <c r="F2601">
        <v>25</v>
      </c>
      <c r="G2601">
        <v>79</v>
      </c>
      <c r="H2601" s="9">
        <v>11.0014</v>
      </c>
      <c r="I2601" s="7">
        <v>32</v>
      </c>
      <c r="J2601" s="7">
        <v>149</v>
      </c>
      <c r="K2601" s="2">
        <v>181</v>
      </c>
    </row>
    <row r="2602" spans="1:11">
      <c r="A2602">
        <v>2601</v>
      </c>
      <c r="B2602" s="1">
        <v>40716.875</v>
      </c>
      <c r="C2602">
        <v>3</v>
      </c>
      <c r="D2602">
        <v>0</v>
      </c>
      <c r="E2602">
        <v>1</v>
      </c>
      <c r="F2602">
        <v>28</v>
      </c>
      <c r="G2602">
        <v>79</v>
      </c>
      <c r="H2602" s="9">
        <v>11.0014</v>
      </c>
      <c r="I2602" s="7">
        <v>31</v>
      </c>
      <c r="J2602" s="7">
        <v>215</v>
      </c>
      <c r="K2602" s="2">
        <v>246</v>
      </c>
    </row>
    <row r="2603" spans="1:11">
      <c r="A2603">
        <v>2602</v>
      </c>
      <c r="B2603" s="1">
        <v>40829.416666666664</v>
      </c>
      <c r="C2603">
        <v>4</v>
      </c>
      <c r="D2603">
        <v>0</v>
      </c>
      <c r="E2603">
        <v>3</v>
      </c>
      <c r="F2603">
        <v>19.000000000000004</v>
      </c>
      <c r="G2603">
        <v>100</v>
      </c>
      <c r="H2603" s="9">
        <v>8.9981000000000009</v>
      </c>
      <c r="I2603" s="7">
        <v>16</v>
      </c>
      <c r="J2603" s="7">
        <v>53</v>
      </c>
      <c r="K2603" s="2">
        <v>69</v>
      </c>
    </row>
    <row r="2604" spans="1:11">
      <c r="A2604">
        <v>2603</v>
      </c>
      <c r="B2604" s="1">
        <v>40918.25</v>
      </c>
      <c r="C2604">
        <v>1</v>
      </c>
      <c r="D2604">
        <v>0</v>
      </c>
      <c r="E2604">
        <v>2</v>
      </c>
      <c r="F2604">
        <v>0</v>
      </c>
      <c r="G2604">
        <v>93</v>
      </c>
      <c r="H2604" s="9">
        <v>12.997999999999999</v>
      </c>
      <c r="I2604" s="7">
        <v>0</v>
      </c>
      <c r="J2604" s="7">
        <v>79</v>
      </c>
      <c r="K2604" s="2">
        <v>79</v>
      </c>
    </row>
    <row r="2605" spans="1:11">
      <c r="A2605">
        <v>2604</v>
      </c>
      <c r="B2605" s="1">
        <v>40892.75</v>
      </c>
      <c r="C2605">
        <v>4</v>
      </c>
      <c r="D2605">
        <v>0</v>
      </c>
      <c r="E2605">
        <v>2</v>
      </c>
      <c r="F2605">
        <v>17</v>
      </c>
      <c r="G2605">
        <v>59</v>
      </c>
      <c r="H2605" s="9">
        <v>19.999500000000001</v>
      </c>
      <c r="I2605" s="7">
        <v>14</v>
      </c>
      <c r="J2605" s="7">
        <v>362</v>
      </c>
      <c r="K2605" s="2">
        <v>376</v>
      </c>
    </row>
    <row r="2606" spans="1:11">
      <c r="A2606">
        <v>2605</v>
      </c>
      <c r="B2606" s="1">
        <v>40759.166666666664</v>
      </c>
      <c r="C2606">
        <v>3</v>
      </c>
      <c r="D2606">
        <v>0</v>
      </c>
      <c r="E2606">
        <v>2</v>
      </c>
      <c r="F2606">
        <v>25</v>
      </c>
      <c r="G2606">
        <v>89</v>
      </c>
      <c r="H2606" s="9">
        <v>0</v>
      </c>
      <c r="I2606" s="7">
        <v>0</v>
      </c>
      <c r="J2606" s="7">
        <v>7</v>
      </c>
      <c r="K2606" s="2">
        <v>7</v>
      </c>
    </row>
    <row r="2607" spans="1:11">
      <c r="A2607">
        <v>2606</v>
      </c>
      <c r="B2607" s="1">
        <v>41007.25</v>
      </c>
      <c r="C2607">
        <v>2</v>
      </c>
      <c r="D2607">
        <v>0</v>
      </c>
      <c r="E2607">
        <v>1</v>
      </c>
      <c r="F2607">
        <v>9</v>
      </c>
      <c r="G2607">
        <v>37</v>
      </c>
      <c r="H2607" s="9">
        <v>0</v>
      </c>
      <c r="I2607" s="7">
        <v>7</v>
      </c>
      <c r="J2607" s="7">
        <v>21</v>
      </c>
      <c r="K2607" s="2">
        <v>28</v>
      </c>
    </row>
    <row r="2608" spans="1:11">
      <c r="A2608">
        <v>2607</v>
      </c>
      <c r="B2608" s="1">
        <v>41130.75</v>
      </c>
      <c r="C2608">
        <v>3</v>
      </c>
      <c r="D2608">
        <v>0</v>
      </c>
      <c r="E2608">
        <v>2</v>
      </c>
      <c r="F2608">
        <v>32</v>
      </c>
      <c r="G2608">
        <v>46</v>
      </c>
      <c r="H2608" s="9">
        <v>16.997900000000001</v>
      </c>
      <c r="I2608" s="7">
        <v>78</v>
      </c>
      <c r="J2608" s="7">
        <v>733</v>
      </c>
      <c r="K2608" s="2">
        <v>811</v>
      </c>
    </row>
    <row r="2609" spans="1:11">
      <c r="A2609">
        <v>2608</v>
      </c>
      <c r="B2609" s="1">
        <v>41198.666666666664</v>
      </c>
      <c r="C2609">
        <v>4</v>
      </c>
      <c r="D2609">
        <v>0</v>
      </c>
      <c r="E2609">
        <v>1</v>
      </c>
      <c r="F2609">
        <v>18</v>
      </c>
      <c r="G2609">
        <v>39</v>
      </c>
      <c r="H2609" s="9">
        <v>19.001200000000001</v>
      </c>
      <c r="I2609" s="7">
        <v>79</v>
      </c>
      <c r="J2609" s="7">
        <v>367</v>
      </c>
      <c r="K2609" s="2">
        <v>446</v>
      </c>
    </row>
    <row r="2610" spans="1:11">
      <c r="A2610">
        <v>2609</v>
      </c>
      <c r="B2610" s="1">
        <v>40805.541666666664</v>
      </c>
      <c r="C2610">
        <v>3</v>
      </c>
      <c r="D2610">
        <v>0</v>
      </c>
      <c r="E2610">
        <v>2</v>
      </c>
      <c r="F2610">
        <v>21.000000000000004</v>
      </c>
      <c r="G2610">
        <v>60</v>
      </c>
      <c r="H2610" s="9">
        <v>0</v>
      </c>
      <c r="I2610" s="7">
        <v>53</v>
      </c>
      <c r="J2610" s="7">
        <v>124</v>
      </c>
      <c r="K2610" s="2">
        <v>177</v>
      </c>
    </row>
    <row r="2611" spans="1:11">
      <c r="A2611">
        <v>2610</v>
      </c>
      <c r="B2611" s="1">
        <v>40768.791666666664</v>
      </c>
      <c r="C2611">
        <v>3</v>
      </c>
      <c r="D2611">
        <v>0</v>
      </c>
      <c r="E2611">
        <v>2</v>
      </c>
      <c r="F2611">
        <v>25</v>
      </c>
      <c r="G2611">
        <v>79</v>
      </c>
      <c r="H2611" s="9">
        <v>19.001200000000001</v>
      </c>
      <c r="I2611" s="7">
        <v>67</v>
      </c>
      <c r="J2611" s="7">
        <v>169</v>
      </c>
      <c r="K2611" s="2">
        <v>236</v>
      </c>
    </row>
    <row r="2612" spans="1:11">
      <c r="A2612">
        <v>2611</v>
      </c>
      <c r="B2612" s="1">
        <v>40740.583333333336</v>
      </c>
      <c r="C2612">
        <v>3</v>
      </c>
      <c r="D2612">
        <v>0</v>
      </c>
      <c r="E2612">
        <v>1</v>
      </c>
      <c r="F2612">
        <v>28</v>
      </c>
      <c r="G2612">
        <v>45</v>
      </c>
      <c r="H2612" s="9">
        <v>19.999500000000001</v>
      </c>
      <c r="I2612" s="7">
        <v>201</v>
      </c>
      <c r="J2612" s="7">
        <v>232</v>
      </c>
      <c r="K2612" s="2">
        <v>433</v>
      </c>
    </row>
    <row r="2613" spans="1:11">
      <c r="A2613">
        <v>2612</v>
      </c>
      <c r="B2613" s="1">
        <v>41044.041666666664</v>
      </c>
      <c r="C2613">
        <v>2</v>
      </c>
      <c r="D2613">
        <v>0</v>
      </c>
      <c r="E2613">
        <v>3</v>
      </c>
      <c r="F2613">
        <v>19.000000000000004</v>
      </c>
      <c r="G2613">
        <v>88</v>
      </c>
      <c r="H2613" s="9">
        <v>8.9981000000000009</v>
      </c>
      <c r="I2613" s="7">
        <v>5</v>
      </c>
      <c r="J2613" s="7">
        <v>14</v>
      </c>
      <c r="K2613" s="2">
        <v>19</v>
      </c>
    </row>
    <row r="2614" spans="1:11">
      <c r="A2614">
        <v>2613</v>
      </c>
      <c r="B2614" s="1">
        <v>40910.166666666664</v>
      </c>
      <c r="C2614">
        <v>1</v>
      </c>
      <c r="D2614">
        <v>1</v>
      </c>
      <c r="E2614">
        <v>1</v>
      </c>
      <c r="F2614">
        <v>5.0000000000000018</v>
      </c>
      <c r="G2614">
        <v>45</v>
      </c>
      <c r="H2614" s="9">
        <v>22.002800000000001</v>
      </c>
      <c r="I2614" s="7">
        <v>0</v>
      </c>
      <c r="J2614" s="7">
        <v>3</v>
      </c>
      <c r="K2614" s="2">
        <v>3</v>
      </c>
    </row>
    <row r="2615" spans="1:11">
      <c r="A2615">
        <v>2614</v>
      </c>
      <c r="B2615" s="1">
        <v>41097.75</v>
      </c>
      <c r="C2615">
        <v>3</v>
      </c>
      <c r="D2615">
        <v>0</v>
      </c>
      <c r="E2615">
        <v>1</v>
      </c>
      <c r="F2615">
        <v>38</v>
      </c>
      <c r="G2615">
        <v>29</v>
      </c>
      <c r="H2615" s="9">
        <v>6.0031999999999996</v>
      </c>
      <c r="I2615" s="7">
        <v>83</v>
      </c>
      <c r="J2615" s="7">
        <v>194</v>
      </c>
      <c r="K2615" s="2">
        <v>277</v>
      </c>
    </row>
    <row r="2616" spans="1:11">
      <c r="A2616">
        <v>2615</v>
      </c>
      <c r="B2616" s="1">
        <v>40914.458333333336</v>
      </c>
      <c r="C2616">
        <v>1</v>
      </c>
      <c r="D2616">
        <v>0</v>
      </c>
      <c r="E2616">
        <v>1</v>
      </c>
      <c r="F2616">
        <v>6.0000000000000018</v>
      </c>
      <c r="G2616">
        <v>56</v>
      </c>
      <c r="H2616" s="9">
        <v>11.0014</v>
      </c>
      <c r="I2616" s="7">
        <v>8</v>
      </c>
      <c r="J2616" s="7">
        <v>130</v>
      </c>
      <c r="K2616" s="2">
        <v>138</v>
      </c>
    </row>
    <row r="2617" spans="1:11">
      <c r="A2617">
        <v>2616</v>
      </c>
      <c r="B2617" s="1">
        <v>41107.041666666664</v>
      </c>
      <c r="C2617">
        <v>3</v>
      </c>
      <c r="D2617">
        <v>0</v>
      </c>
      <c r="E2617">
        <v>1</v>
      </c>
      <c r="F2617">
        <v>28</v>
      </c>
      <c r="G2617">
        <v>70</v>
      </c>
      <c r="H2617" s="9">
        <v>0</v>
      </c>
      <c r="I2617" s="7">
        <v>4</v>
      </c>
      <c r="J2617" s="7">
        <v>21</v>
      </c>
      <c r="K2617" s="2">
        <v>25</v>
      </c>
    </row>
    <row r="2618" spans="1:11">
      <c r="A2618">
        <v>2617</v>
      </c>
      <c r="B2618" s="1">
        <v>41215.916666666664</v>
      </c>
      <c r="C2618">
        <v>4</v>
      </c>
      <c r="D2618">
        <v>0</v>
      </c>
      <c r="E2618">
        <v>1</v>
      </c>
      <c r="F2618">
        <v>9</v>
      </c>
      <c r="G2618">
        <v>46</v>
      </c>
      <c r="H2618" s="9">
        <v>16.997900000000001</v>
      </c>
      <c r="I2618" s="7">
        <v>14</v>
      </c>
      <c r="J2618" s="7">
        <v>135</v>
      </c>
      <c r="K2618" s="2">
        <v>149</v>
      </c>
    </row>
    <row r="2619" spans="1:11">
      <c r="A2619">
        <v>2618</v>
      </c>
      <c r="B2619" s="1">
        <v>40989.375</v>
      </c>
      <c r="C2619">
        <v>2</v>
      </c>
      <c r="D2619">
        <v>0</v>
      </c>
      <c r="E2619">
        <v>2</v>
      </c>
      <c r="F2619">
        <v>16</v>
      </c>
      <c r="G2619">
        <v>88</v>
      </c>
      <c r="H2619" s="9">
        <v>11.0014</v>
      </c>
      <c r="I2619" s="7">
        <v>38</v>
      </c>
      <c r="J2619" s="7">
        <v>254</v>
      </c>
      <c r="K2619" s="2">
        <v>292</v>
      </c>
    </row>
    <row r="2620" spans="1:11">
      <c r="A2620">
        <v>2619</v>
      </c>
      <c r="B2620" s="1">
        <v>41053.416666666664</v>
      </c>
      <c r="C2620">
        <v>2</v>
      </c>
      <c r="D2620">
        <v>0</v>
      </c>
      <c r="E2620">
        <v>1</v>
      </c>
      <c r="F2620">
        <v>23</v>
      </c>
      <c r="G2620">
        <v>65</v>
      </c>
      <c r="H2620" s="9">
        <v>8.9981000000000009</v>
      </c>
      <c r="I2620" s="7">
        <v>47</v>
      </c>
      <c r="J2620" s="7">
        <v>138</v>
      </c>
      <c r="K2620" s="2">
        <v>185</v>
      </c>
    </row>
    <row r="2621" spans="1:11">
      <c r="A2621">
        <v>2620</v>
      </c>
      <c r="B2621" s="1">
        <v>40867.166666666664</v>
      </c>
      <c r="C2621">
        <v>4</v>
      </c>
      <c r="D2621">
        <v>0</v>
      </c>
      <c r="E2621">
        <v>2</v>
      </c>
      <c r="F2621">
        <v>11</v>
      </c>
      <c r="G2621">
        <v>71</v>
      </c>
      <c r="H2621" s="9">
        <v>19.001200000000001</v>
      </c>
      <c r="I2621" s="7">
        <v>2</v>
      </c>
      <c r="J2621" s="7">
        <v>10</v>
      </c>
      <c r="K2621" s="2">
        <v>12</v>
      </c>
    </row>
    <row r="2622" spans="1:11">
      <c r="A2622">
        <v>2621</v>
      </c>
      <c r="B2622" s="1">
        <v>40567.625</v>
      </c>
      <c r="C2622">
        <v>1</v>
      </c>
      <c r="D2622">
        <v>0</v>
      </c>
      <c r="E2622">
        <v>1</v>
      </c>
      <c r="F2622">
        <v>-1</v>
      </c>
      <c r="G2622">
        <v>40</v>
      </c>
      <c r="H2622" s="9">
        <v>11.0014</v>
      </c>
      <c r="I2622" s="2">
        <v>7</v>
      </c>
      <c r="J2622" s="2">
        <v>50</v>
      </c>
      <c r="K2622" s="2">
        <v>57</v>
      </c>
    </row>
    <row r="2623" spans="1:11">
      <c r="A2623">
        <v>2622</v>
      </c>
      <c r="B2623" s="1">
        <v>40912.291666666664</v>
      </c>
      <c r="C2623">
        <v>1</v>
      </c>
      <c r="D2623">
        <v>0</v>
      </c>
      <c r="E2623">
        <v>1</v>
      </c>
      <c r="F2623">
        <v>-8</v>
      </c>
      <c r="G2623">
        <v>44</v>
      </c>
      <c r="H2623" s="9">
        <v>12.997999999999999</v>
      </c>
      <c r="I2623" s="7">
        <v>1</v>
      </c>
      <c r="J2623" s="7">
        <v>151</v>
      </c>
      <c r="K2623" s="2">
        <v>152</v>
      </c>
    </row>
    <row r="2624" spans="1:11">
      <c r="A2624">
        <v>2623</v>
      </c>
      <c r="B2624" s="1">
        <v>40921</v>
      </c>
      <c r="C2624">
        <v>1</v>
      </c>
      <c r="D2624">
        <v>0</v>
      </c>
      <c r="E2624">
        <v>2</v>
      </c>
      <c r="F2624">
        <v>11</v>
      </c>
      <c r="G2624">
        <v>71</v>
      </c>
      <c r="H2624" s="9">
        <v>19.001200000000001</v>
      </c>
      <c r="I2624" s="7">
        <v>4</v>
      </c>
      <c r="J2624" s="7">
        <v>38</v>
      </c>
      <c r="K2624" s="2">
        <v>42</v>
      </c>
    </row>
    <row r="2625" spans="1:11">
      <c r="A2625">
        <v>2624</v>
      </c>
      <c r="B2625" s="1">
        <v>40657.541666666664</v>
      </c>
      <c r="C2625">
        <v>2</v>
      </c>
      <c r="D2625">
        <v>0</v>
      </c>
      <c r="E2625">
        <v>1</v>
      </c>
      <c r="F2625">
        <v>26</v>
      </c>
      <c r="G2625">
        <v>58</v>
      </c>
      <c r="H2625" s="9">
        <v>19.001200000000001</v>
      </c>
      <c r="I2625" s="7">
        <v>205</v>
      </c>
      <c r="J2625" s="7">
        <v>236</v>
      </c>
      <c r="K2625" s="2">
        <v>441</v>
      </c>
    </row>
    <row r="2626" spans="1:11">
      <c r="A2626">
        <v>2625</v>
      </c>
      <c r="B2626" s="1">
        <v>41134.291666666664</v>
      </c>
      <c r="C2626">
        <v>3</v>
      </c>
      <c r="D2626">
        <v>0</v>
      </c>
      <c r="E2626">
        <v>1</v>
      </c>
      <c r="F2626">
        <v>23.999999999999993</v>
      </c>
      <c r="G2626">
        <v>65</v>
      </c>
      <c r="H2626" s="9">
        <v>8.9981000000000009</v>
      </c>
      <c r="I2626" s="7">
        <v>11</v>
      </c>
      <c r="J2626" s="7">
        <v>425</v>
      </c>
      <c r="K2626" s="2">
        <v>436</v>
      </c>
    </row>
    <row r="2627" spans="1:11">
      <c r="A2627">
        <v>2626</v>
      </c>
      <c r="B2627" s="1">
        <v>40559.25</v>
      </c>
      <c r="C2627">
        <v>1</v>
      </c>
      <c r="D2627">
        <v>0</v>
      </c>
      <c r="E2627">
        <v>2</v>
      </c>
      <c r="F2627">
        <v>4</v>
      </c>
      <c r="G2627">
        <v>56</v>
      </c>
      <c r="H2627" s="9">
        <v>11.0014</v>
      </c>
      <c r="I2627" s="2">
        <v>0</v>
      </c>
      <c r="J2627" s="2">
        <v>1</v>
      </c>
      <c r="K2627" s="2">
        <v>1</v>
      </c>
    </row>
    <row r="2628" spans="1:11">
      <c r="A2628">
        <v>2627</v>
      </c>
      <c r="B2628" s="1">
        <v>40657.625</v>
      </c>
      <c r="C2628">
        <v>2</v>
      </c>
      <c r="D2628">
        <v>0</v>
      </c>
      <c r="E2628">
        <v>1</v>
      </c>
      <c r="F2628">
        <v>23.999999999999993</v>
      </c>
      <c r="G2628">
        <v>61</v>
      </c>
      <c r="H2628" s="9">
        <v>16.997900000000001</v>
      </c>
      <c r="I2628" s="7">
        <v>167</v>
      </c>
      <c r="J2628" s="7">
        <v>201</v>
      </c>
      <c r="K2628" s="2">
        <v>368</v>
      </c>
    </row>
    <row r="2629" spans="1:11">
      <c r="A2629">
        <v>2628</v>
      </c>
      <c r="B2629" s="1">
        <v>40823.5</v>
      </c>
      <c r="C2629">
        <v>4</v>
      </c>
      <c r="D2629">
        <v>0</v>
      </c>
      <c r="E2629">
        <v>1</v>
      </c>
      <c r="F2629">
        <v>21.000000000000004</v>
      </c>
      <c r="G2629">
        <v>53</v>
      </c>
      <c r="H2629" s="9">
        <v>0</v>
      </c>
      <c r="I2629" s="7">
        <v>61</v>
      </c>
      <c r="J2629" s="7">
        <v>174</v>
      </c>
      <c r="K2629" s="2">
        <v>235</v>
      </c>
    </row>
    <row r="2630" spans="1:11">
      <c r="A2630">
        <v>2629</v>
      </c>
      <c r="B2630" s="1">
        <v>40834.583333333336</v>
      </c>
      <c r="C2630">
        <v>4</v>
      </c>
      <c r="D2630">
        <v>0</v>
      </c>
      <c r="E2630">
        <v>2</v>
      </c>
      <c r="F2630">
        <v>22</v>
      </c>
      <c r="G2630">
        <v>41</v>
      </c>
      <c r="H2630" s="9">
        <v>11.0014</v>
      </c>
      <c r="I2630" s="7">
        <v>32</v>
      </c>
      <c r="J2630" s="7">
        <v>136</v>
      </c>
      <c r="K2630" s="2">
        <v>168</v>
      </c>
    </row>
    <row r="2631" spans="1:11">
      <c r="A2631">
        <v>2630</v>
      </c>
      <c r="B2631" s="1">
        <v>40991.083333333336</v>
      </c>
      <c r="C2631">
        <v>2</v>
      </c>
      <c r="D2631">
        <v>0</v>
      </c>
      <c r="E2631">
        <v>1</v>
      </c>
      <c r="F2631">
        <v>18</v>
      </c>
      <c r="G2631">
        <v>88</v>
      </c>
      <c r="H2631" s="9">
        <v>6.0031999999999996</v>
      </c>
      <c r="I2631" s="7">
        <v>12</v>
      </c>
      <c r="J2631" s="7">
        <v>20</v>
      </c>
      <c r="K2631" s="2">
        <v>32</v>
      </c>
    </row>
    <row r="2632" spans="1:11">
      <c r="A2632">
        <v>2631</v>
      </c>
      <c r="B2632" s="1">
        <v>40704.166666666664</v>
      </c>
      <c r="C2632">
        <v>2</v>
      </c>
      <c r="D2632">
        <v>0</v>
      </c>
      <c r="E2632">
        <v>1</v>
      </c>
      <c r="F2632">
        <v>23.999999999999993</v>
      </c>
      <c r="G2632">
        <v>78</v>
      </c>
      <c r="H2632" s="9">
        <v>11.0014</v>
      </c>
      <c r="I2632" s="7">
        <v>0</v>
      </c>
      <c r="J2632" s="7">
        <v>4</v>
      </c>
      <c r="K2632" s="2">
        <v>4</v>
      </c>
    </row>
    <row r="2633" spans="1:11">
      <c r="A2633">
        <v>2632</v>
      </c>
      <c r="B2633" s="1">
        <v>41033</v>
      </c>
      <c r="C2633">
        <v>2</v>
      </c>
      <c r="D2633">
        <v>0</v>
      </c>
      <c r="E2633">
        <v>1</v>
      </c>
      <c r="F2633">
        <v>21.000000000000004</v>
      </c>
      <c r="G2633">
        <v>78</v>
      </c>
      <c r="H2633" s="9">
        <v>22.002800000000001</v>
      </c>
      <c r="I2633" s="7">
        <v>19</v>
      </c>
      <c r="J2633" s="7">
        <v>70</v>
      </c>
      <c r="K2633" s="2">
        <v>89</v>
      </c>
    </row>
    <row r="2634" spans="1:11">
      <c r="A2634">
        <v>2633</v>
      </c>
      <c r="B2634" s="1">
        <v>41258.25</v>
      </c>
      <c r="C2634">
        <v>4</v>
      </c>
      <c r="D2634">
        <v>0</v>
      </c>
      <c r="E2634">
        <v>2</v>
      </c>
      <c r="F2634">
        <v>3</v>
      </c>
      <c r="G2634">
        <v>75</v>
      </c>
      <c r="H2634" s="9">
        <v>0</v>
      </c>
      <c r="I2634" s="7">
        <v>0</v>
      </c>
      <c r="J2634" s="7">
        <v>11</v>
      </c>
      <c r="K2634" s="2">
        <v>11</v>
      </c>
    </row>
    <row r="2635" spans="1:11">
      <c r="A2635">
        <v>2634</v>
      </c>
      <c r="B2635" s="1">
        <v>40980.708333333336</v>
      </c>
      <c r="C2635">
        <v>1</v>
      </c>
      <c r="D2635">
        <v>0</v>
      </c>
      <c r="E2635">
        <v>2</v>
      </c>
      <c r="F2635">
        <v>22</v>
      </c>
      <c r="G2635">
        <v>38</v>
      </c>
      <c r="H2635" s="9">
        <v>27.999300000000002</v>
      </c>
      <c r="I2635" s="7">
        <v>87</v>
      </c>
      <c r="J2635" s="7">
        <v>557</v>
      </c>
      <c r="K2635" s="2">
        <v>644</v>
      </c>
    </row>
    <row r="2636" spans="1:11">
      <c r="A2636">
        <v>2635</v>
      </c>
      <c r="B2636" s="1">
        <v>41169.541666666664</v>
      </c>
      <c r="C2636">
        <v>3</v>
      </c>
      <c r="D2636">
        <v>0</v>
      </c>
      <c r="E2636">
        <v>1</v>
      </c>
      <c r="F2636">
        <v>23</v>
      </c>
      <c r="G2636">
        <v>65</v>
      </c>
      <c r="H2636" s="9">
        <v>16.997900000000001</v>
      </c>
      <c r="I2636" s="7">
        <v>112</v>
      </c>
      <c r="J2636" s="7">
        <v>231</v>
      </c>
      <c r="K2636" s="2">
        <v>343</v>
      </c>
    </row>
    <row r="2637" spans="1:11">
      <c r="A2637">
        <v>2636</v>
      </c>
      <c r="B2637" s="1">
        <v>40609.25</v>
      </c>
      <c r="C2637">
        <v>1</v>
      </c>
      <c r="D2637">
        <v>0</v>
      </c>
      <c r="E2637">
        <v>1</v>
      </c>
      <c r="F2637">
        <v>1</v>
      </c>
      <c r="G2637">
        <v>75</v>
      </c>
      <c r="H2637" s="9">
        <v>26.002700000000001</v>
      </c>
      <c r="I2637" s="2">
        <v>3</v>
      </c>
      <c r="J2637" s="2">
        <v>31</v>
      </c>
      <c r="K2637" s="2">
        <v>34</v>
      </c>
    </row>
    <row r="2638" spans="1:11">
      <c r="A2638">
        <v>2637</v>
      </c>
      <c r="B2638" s="1">
        <v>41050.75</v>
      </c>
      <c r="C2638">
        <v>2</v>
      </c>
      <c r="D2638">
        <v>0</v>
      </c>
      <c r="E2638">
        <v>1</v>
      </c>
      <c r="F2638">
        <v>23</v>
      </c>
      <c r="G2638">
        <v>73</v>
      </c>
      <c r="H2638" s="9">
        <v>7.0015000000000001</v>
      </c>
      <c r="I2638" s="7">
        <v>52</v>
      </c>
      <c r="J2638" s="7">
        <v>478</v>
      </c>
      <c r="K2638" s="2">
        <v>530</v>
      </c>
    </row>
    <row r="2639" spans="1:11">
      <c r="A2639">
        <v>2638</v>
      </c>
      <c r="B2639" s="1">
        <v>40690.166666666664</v>
      </c>
      <c r="C2639">
        <v>2</v>
      </c>
      <c r="D2639">
        <v>0</v>
      </c>
      <c r="E2639">
        <v>1</v>
      </c>
      <c r="F2639">
        <v>23</v>
      </c>
      <c r="G2639">
        <v>69</v>
      </c>
      <c r="H2639" s="9">
        <v>8.9981000000000009</v>
      </c>
      <c r="I2639" s="7">
        <v>2</v>
      </c>
      <c r="J2639" s="7">
        <v>5</v>
      </c>
      <c r="K2639" s="2">
        <v>7</v>
      </c>
    </row>
    <row r="2640" spans="1:11">
      <c r="A2640">
        <v>2639</v>
      </c>
      <c r="B2640" s="1">
        <v>41037.416666666664</v>
      </c>
      <c r="C2640">
        <v>2</v>
      </c>
      <c r="D2640">
        <v>0</v>
      </c>
      <c r="E2640">
        <v>2</v>
      </c>
      <c r="F2640">
        <v>20.000000000000004</v>
      </c>
      <c r="G2640">
        <v>68</v>
      </c>
      <c r="H2640" s="9">
        <v>27.999300000000002</v>
      </c>
      <c r="I2640" s="7">
        <v>46</v>
      </c>
      <c r="J2640" s="7">
        <v>111</v>
      </c>
      <c r="K2640" s="2">
        <v>157</v>
      </c>
    </row>
    <row r="2641" spans="1:11">
      <c r="A2641">
        <v>2640</v>
      </c>
      <c r="B2641" s="1">
        <v>41093.708333333336</v>
      </c>
      <c r="C2641">
        <v>3</v>
      </c>
      <c r="D2641">
        <v>0</v>
      </c>
      <c r="E2641">
        <v>2</v>
      </c>
      <c r="F2641">
        <v>34</v>
      </c>
      <c r="G2641">
        <v>30</v>
      </c>
      <c r="H2641" s="9">
        <v>11.0014</v>
      </c>
      <c r="I2641" s="7">
        <v>102</v>
      </c>
      <c r="J2641" s="7">
        <v>620</v>
      </c>
      <c r="K2641" s="2">
        <v>722</v>
      </c>
    </row>
    <row r="2642" spans="1:11">
      <c r="A2642">
        <v>2641</v>
      </c>
      <c r="B2642" s="1">
        <v>40761.25</v>
      </c>
      <c r="C2642">
        <v>3</v>
      </c>
      <c r="D2642">
        <v>0</v>
      </c>
      <c r="E2642">
        <v>1</v>
      </c>
      <c r="F2642">
        <v>23</v>
      </c>
      <c r="G2642">
        <v>89</v>
      </c>
      <c r="H2642" s="9">
        <v>7.0015000000000001</v>
      </c>
      <c r="I2642" s="7">
        <v>5</v>
      </c>
      <c r="J2642" s="7">
        <v>22</v>
      </c>
      <c r="K2642" s="2">
        <v>27</v>
      </c>
    </row>
    <row r="2643" spans="1:11">
      <c r="A2643">
        <v>2642</v>
      </c>
      <c r="B2643" s="1">
        <v>40661.708333333336</v>
      </c>
      <c r="C2643">
        <v>2</v>
      </c>
      <c r="D2643">
        <v>0</v>
      </c>
      <c r="E2643">
        <v>1</v>
      </c>
      <c r="F2643">
        <v>23</v>
      </c>
      <c r="G2643">
        <v>47</v>
      </c>
      <c r="H2643" s="9">
        <v>23.999400000000001</v>
      </c>
      <c r="I2643" s="7">
        <v>49</v>
      </c>
      <c r="J2643" s="7">
        <v>406</v>
      </c>
      <c r="K2643" s="2">
        <v>455</v>
      </c>
    </row>
    <row r="2644" spans="1:11">
      <c r="A2644">
        <v>2643</v>
      </c>
      <c r="B2644" s="1">
        <v>41112.25</v>
      </c>
      <c r="C2644">
        <v>3</v>
      </c>
      <c r="D2644">
        <v>0</v>
      </c>
      <c r="E2644">
        <v>2</v>
      </c>
      <c r="F2644">
        <v>22</v>
      </c>
      <c r="G2644">
        <v>83</v>
      </c>
      <c r="H2644" s="9">
        <v>6.0031999999999996</v>
      </c>
      <c r="I2644" s="7">
        <v>5</v>
      </c>
      <c r="J2644" s="7">
        <v>14</v>
      </c>
      <c r="K2644" s="2">
        <v>19</v>
      </c>
    </row>
    <row r="2645" spans="1:11">
      <c r="A2645">
        <v>2644</v>
      </c>
      <c r="B2645" s="1">
        <v>40676.458333333336</v>
      </c>
      <c r="C2645">
        <v>2</v>
      </c>
      <c r="D2645">
        <v>0</v>
      </c>
      <c r="E2645">
        <v>2</v>
      </c>
      <c r="F2645">
        <v>17</v>
      </c>
      <c r="G2645">
        <v>83</v>
      </c>
      <c r="H2645" s="9">
        <v>11.0014</v>
      </c>
      <c r="I2645" s="7">
        <v>56</v>
      </c>
      <c r="J2645" s="7">
        <v>89</v>
      </c>
      <c r="K2645" s="2">
        <v>145</v>
      </c>
    </row>
    <row r="2646" spans="1:11">
      <c r="A2646">
        <v>2645</v>
      </c>
      <c r="B2646" s="1">
        <v>41099.416666666664</v>
      </c>
      <c r="C2646">
        <v>3</v>
      </c>
      <c r="D2646">
        <v>0</v>
      </c>
      <c r="E2646">
        <v>2</v>
      </c>
      <c r="F2646">
        <v>23.999999999999993</v>
      </c>
      <c r="G2646">
        <v>83</v>
      </c>
      <c r="H2646" s="9">
        <v>12.997999999999999</v>
      </c>
      <c r="I2646" s="7">
        <v>58</v>
      </c>
      <c r="J2646" s="7">
        <v>117</v>
      </c>
      <c r="K2646" s="2">
        <v>175</v>
      </c>
    </row>
    <row r="2647" spans="1:11">
      <c r="A2647">
        <v>2646</v>
      </c>
      <c r="B2647" s="1">
        <v>40644.833333333336</v>
      </c>
      <c r="C2647">
        <v>2</v>
      </c>
      <c r="D2647">
        <v>0</v>
      </c>
      <c r="E2647">
        <v>1</v>
      </c>
      <c r="F2647">
        <v>25</v>
      </c>
      <c r="G2647">
        <v>57</v>
      </c>
      <c r="H2647" s="9">
        <v>35.000799999999998</v>
      </c>
      <c r="I2647" s="7">
        <v>44</v>
      </c>
      <c r="J2647" s="7">
        <v>120</v>
      </c>
      <c r="K2647" s="2">
        <v>164</v>
      </c>
    </row>
    <row r="2648" spans="1:11">
      <c r="A2648">
        <v>2647</v>
      </c>
      <c r="B2648" s="1">
        <v>41099.958333333336</v>
      </c>
      <c r="C2648">
        <v>3</v>
      </c>
      <c r="D2648">
        <v>0</v>
      </c>
      <c r="E2648">
        <v>2</v>
      </c>
      <c r="F2648">
        <v>26</v>
      </c>
      <c r="G2648">
        <v>65</v>
      </c>
      <c r="H2648" s="9">
        <v>7.0015000000000001</v>
      </c>
      <c r="I2648" s="7">
        <v>22</v>
      </c>
      <c r="J2648" s="7">
        <v>109</v>
      </c>
      <c r="K2648" s="2">
        <v>131</v>
      </c>
    </row>
    <row r="2649" spans="1:11">
      <c r="A2649">
        <v>2648</v>
      </c>
      <c r="B2649" s="1">
        <v>40889.541666666664</v>
      </c>
      <c r="C2649">
        <v>4</v>
      </c>
      <c r="D2649">
        <v>0</v>
      </c>
      <c r="E2649">
        <v>2</v>
      </c>
      <c r="F2649">
        <v>6.0000000000000018</v>
      </c>
      <c r="G2649">
        <v>52</v>
      </c>
      <c r="H2649" s="9">
        <v>7.0015000000000001</v>
      </c>
      <c r="I2649" s="7">
        <v>13</v>
      </c>
      <c r="J2649" s="7">
        <v>153</v>
      </c>
      <c r="K2649" s="2">
        <v>166</v>
      </c>
    </row>
    <row r="2650" spans="1:11">
      <c r="A2650">
        <v>2649</v>
      </c>
      <c r="B2650" s="1">
        <v>41038.25</v>
      </c>
      <c r="C2650">
        <v>2</v>
      </c>
      <c r="D2650">
        <v>0</v>
      </c>
      <c r="E2650">
        <v>2</v>
      </c>
      <c r="F2650">
        <v>19.000000000000004</v>
      </c>
      <c r="G2650">
        <v>88</v>
      </c>
      <c r="H2650" s="9">
        <v>7.0015000000000001</v>
      </c>
      <c r="I2650" s="7">
        <v>5</v>
      </c>
      <c r="J2650" s="7">
        <v>121</v>
      </c>
      <c r="K2650" s="2">
        <v>126</v>
      </c>
    </row>
    <row r="2651" spans="1:11">
      <c r="A2651">
        <v>2650</v>
      </c>
      <c r="B2651" s="1">
        <v>41164.166666666664</v>
      </c>
      <c r="C2651">
        <v>3</v>
      </c>
      <c r="D2651">
        <v>0</v>
      </c>
      <c r="E2651">
        <v>1</v>
      </c>
      <c r="F2651">
        <v>16</v>
      </c>
      <c r="G2651">
        <v>72</v>
      </c>
      <c r="H2651" s="9">
        <v>6.0031999999999996</v>
      </c>
      <c r="I2651" s="7">
        <v>0</v>
      </c>
      <c r="J2651" s="7">
        <v>5</v>
      </c>
      <c r="K2651" s="2">
        <v>5</v>
      </c>
    </row>
    <row r="2652" spans="1:11">
      <c r="A2652">
        <v>2651</v>
      </c>
      <c r="B2652" s="1">
        <v>40655.916666666664</v>
      </c>
      <c r="C2652">
        <v>2</v>
      </c>
      <c r="D2652">
        <v>0</v>
      </c>
      <c r="E2652">
        <v>3</v>
      </c>
      <c r="F2652">
        <v>6.0000000000000018</v>
      </c>
      <c r="G2652">
        <v>100</v>
      </c>
      <c r="H2652" s="9">
        <v>8.9981000000000009</v>
      </c>
      <c r="I2652" s="7">
        <v>3</v>
      </c>
      <c r="J2652" s="7">
        <v>21</v>
      </c>
      <c r="K2652" s="2">
        <v>24</v>
      </c>
    </row>
    <row r="2653" spans="1:11">
      <c r="A2653">
        <v>2652</v>
      </c>
      <c r="B2653" s="1">
        <v>41124.708333333336</v>
      </c>
      <c r="C2653">
        <v>3</v>
      </c>
      <c r="D2653">
        <v>0</v>
      </c>
      <c r="E2653">
        <v>2</v>
      </c>
      <c r="F2653">
        <v>33</v>
      </c>
      <c r="G2653">
        <v>53</v>
      </c>
      <c r="H2653" s="9">
        <v>19.001200000000001</v>
      </c>
      <c r="I2653" s="7">
        <v>95</v>
      </c>
      <c r="J2653" s="7">
        <v>646</v>
      </c>
      <c r="K2653" s="2">
        <v>741</v>
      </c>
    </row>
    <row r="2654" spans="1:11">
      <c r="A2654">
        <v>2653</v>
      </c>
      <c r="B2654" s="1">
        <v>40931.833333333336</v>
      </c>
      <c r="C2654">
        <v>1</v>
      </c>
      <c r="D2654">
        <v>0</v>
      </c>
      <c r="E2654">
        <v>2</v>
      </c>
      <c r="F2654">
        <v>4</v>
      </c>
      <c r="G2654">
        <v>100</v>
      </c>
      <c r="H2654" s="9">
        <v>11.0014</v>
      </c>
      <c r="I2654" s="7">
        <v>8</v>
      </c>
      <c r="J2654" s="7">
        <v>160</v>
      </c>
      <c r="K2654" s="2">
        <v>168</v>
      </c>
    </row>
    <row r="2655" spans="1:11">
      <c r="A2655">
        <v>2654</v>
      </c>
      <c r="B2655" s="1">
        <v>41055.541666666664</v>
      </c>
      <c r="C2655">
        <v>2</v>
      </c>
      <c r="D2655">
        <v>0</v>
      </c>
      <c r="E2655">
        <v>1</v>
      </c>
      <c r="F2655">
        <v>29</v>
      </c>
      <c r="G2655">
        <v>66</v>
      </c>
      <c r="H2655" s="9">
        <v>12.997999999999999</v>
      </c>
      <c r="I2655" s="7">
        <v>265</v>
      </c>
      <c r="J2655" s="7">
        <v>274</v>
      </c>
      <c r="K2655" s="2">
        <v>539</v>
      </c>
    </row>
    <row r="2656" spans="1:11">
      <c r="A2656">
        <v>2655</v>
      </c>
      <c r="B2656" s="1">
        <v>40711.666666666664</v>
      </c>
      <c r="C2656">
        <v>2</v>
      </c>
      <c r="D2656">
        <v>0</v>
      </c>
      <c r="E2656">
        <v>1</v>
      </c>
      <c r="F2656">
        <v>29</v>
      </c>
      <c r="G2656">
        <v>45</v>
      </c>
      <c r="H2656" s="9">
        <v>11.0014</v>
      </c>
      <c r="I2656" s="7">
        <v>69</v>
      </c>
      <c r="J2656" s="7">
        <v>286</v>
      </c>
      <c r="K2656" s="2">
        <v>355</v>
      </c>
    </row>
    <row r="2657" spans="1:11">
      <c r="A2657">
        <v>2656</v>
      </c>
      <c r="B2657" s="1">
        <v>41234.583333333336</v>
      </c>
      <c r="C2657">
        <v>4</v>
      </c>
      <c r="D2657">
        <v>0</v>
      </c>
      <c r="E2657">
        <v>1</v>
      </c>
      <c r="F2657">
        <v>14</v>
      </c>
      <c r="G2657">
        <v>33</v>
      </c>
      <c r="H2657" s="9">
        <v>12.997999999999999</v>
      </c>
      <c r="I2657" s="7">
        <v>84</v>
      </c>
      <c r="J2657" s="7">
        <v>329</v>
      </c>
      <c r="K2657" s="2">
        <v>413</v>
      </c>
    </row>
    <row r="2658" spans="1:11">
      <c r="A2658">
        <v>2657</v>
      </c>
      <c r="B2658" s="1">
        <v>40907.708333333336</v>
      </c>
      <c r="C2658">
        <v>1</v>
      </c>
      <c r="D2658">
        <v>0</v>
      </c>
      <c r="E2658">
        <v>1</v>
      </c>
      <c r="F2658">
        <v>10</v>
      </c>
      <c r="G2658">
        <v>54</v>
      </c>
      <c r="H2658" s="9">
        <v>11.0014</v>
      </c>
      <c r="I2658" s="7">
        <v>54</v>
      </c>
      <c r="J2658" s="7">
        <v>188</v>
      </c>
      <c r="K2658" s="2">
        <v>242</v>
      </c>
    </row>
    <row r="2659" spans="1:11">
      <c r="A2659">
        <v>2658</v>
      </c>
      <c r="B2659" s="1">
        <v>40589.333333333336</v>
      </c>
      <c r="C2659">
        <v>1</v>
      </c>
      <c r="D2659">
        <v>0</v>
      </c>
      <c r="E2659">
        <v>1</v>
      </c>
      <c r="F2659">
        <v>1</v>
      </c>
      <c r="G2659">
        <v>32</v>
      </c>
      <c r="H2659" s="9">
        <v>23.999400000000001</v>
      </c>
      <c r="I2659" s="2">
        <v>10</v>
      </c>
      <c r="J2659" s="2">
        <v>211</v>
      </c>
      <c r="K2659" s="2">
        <v>221</v>
      </c>
    </row>
    <row r="2660" spans="1:11">
      <c r="A2660">
        <v>2659</v>
      </c>
      <c r="B2660" s="1">
        <v>40573.083333333336</v>
      </c>
      <c r="C2660">
        <v>1</v>
      </c>
      <c r="D2660">
        <v>0</v>
      </c>
      <c r="E2660">
        <v>1</v>
      </c>
      <c r="F2660">
        <v>-1</v>
      </c>
      <c r="G2660">
        <v>80</v>
      </c>
      <c r="H2660" s="9">
        <v>0</v>
      </c>
      <c r="I2660" s="2">
        <v>1</v>
      </c>
      <c r="J2660" s="2">
        <v>10</v>
      </c>
      <c r="K2660" s="2">
        <v>11</v>
      </c>
    </row>
    <row r="2661" spans="1:11">
      <c r="A2661">
        <v>2660</v>
      </c>
      <c r="B2661" s="1">
        <v>40741.708333333336</v>
      </c>
      <c r="C2661">
        <v>3</v>
      </c>
      <c r="D2661">
        <v>0</v>
      </c>
      <c r="E2661">
        <v>1</v>
      </c>
      <c r="F2661">
        <v>31</v>
      </c>
      <c r="G2661">
        <v>49</v>
      </c>
      <c r="H2661" s="9">
        <v>26.002700000000001</v>
      </c>
      <c r="I2661" s="7">
        <v>133</v>
      </c>
      <c r="J2661" s="7">
        <v>236</v>
      </c>
      <c r="K2661" s="2">
        <v>369</v>
      </c>
    </row>
    <row r="2662" spans="1:11">
      <c r="A2662">
        <v>2661</v>
      </c>
      <c r="B2662" s="1">
        <v>41179.625</v>
      </c>
      <c r="C2662">
        <v>4</v>
      </c>
      <c r="D2662">
        <v>0</v>
      </c>
      <c r="E2662">
        <v>2</v>
      </c>
      <c r="F2662">
        <v>29</v>
      </c>
      <c r="G2662">
        <v>45</v>
      </c>
      <c r="H2662" s="9">
        <v>0</v>
      </c>
      <c r="I2662" s="7">
        <v>41</v>
      </c>
      <c r="J2662" s="7">
        <v>255</v>
      </c>
      <c r="K2662" s="2">
        <v>296</v>
      </c>
    </row>
    <row r="2663" spans="1:11">
      <c r="A2663">
        <v>2662</v>
      </c>
      <c r="B2663" s="1">
        <v>40545.916666666664</v>
      </c>
      <c r="C2663">
        <v>1</v>
      </c>
      <c r="D2663">
        <v>0</v>
      </c>
      <c r="E2663">
        <v>1</v>
      </c>
      <c r="F2663">
        <v>3</v>
      </c>
      <c r="G2663">
        <v>44</v>
      </c>
      <c r="H2663" s="9">
        <v>19.999500000000001</v>
      </c>
      <c r="I2663" s="2">
        <v>0</v>
      </c>
      <c r="J2663" s="2">
        <v>9</v>
      </c>
      <c r="K2663" s="2">
        <v>9</v>
      </c>
    </row>
    <row r="2664" spans="1:11">
      <c r="A2664">
        <v>2663</v>
      </c>
      <c r="B2664" s="1">
        <v>40671.166666666664</v>
      </c>
      <c r="C2664">
        <v>2</v>
      </c>
      <c r="D2664">
        <v>0</v>
      </c>
      <c r="E2664">
        <v>1</v>
      </c>
      <c r="F2664">
        <v>12</v>
      </c>
      <c r="G2664">
        <v>82</v>
      </c>
      <c r="H2664" s="9">
        <v>0</v>
      </c>
      <c r="I2664" s="7">
        <v>2</v>
      </c>
      <c r="J2664" s="7">
        <v>8</v>
      </c>
      <c r="K2664" s="2">
        <v>10</v>
      </c>
    </row>
    <row r="2665" spans="1:11">
      <c r="A2665">
        <v>2664</v>
      </c>
      <c r="B2665" s="1">
        <v>40886.958333333336</v>
      </c>
      <c r="C2665">
        <v>4</v>
      </c>
      <c r="D2665">
        <v>0</v>
      </c>
      <c r="E2665">
        <v>1</v>
      </c>
      <c r="F2665">
        <v>5.0000000000000018</v>
      </c>
      <c r="G2665">
        <v>81</v>
      </c>
      <c r="H2665" s="9">
        <v>0</v>
      </c>
      <c r="I2665" s="7">
        <v>6</v>
      </c>
      <c r="J2665" s="7">
        <v>88</v>
      </c>
      <c r="K2665" s="2">
        <v>94</v>
      </c>
    </row>
    <row r="2666" spans="1:11">
      <c r="A2666">
        <v>2665</v>
      </c>
      <c r="B2666" s="1">
        <v>40553.916666666664</v>
      </c>
      <c r="C2666">
        <v>1</v>
      </c>
      <c r="D2666">
        <v>0</v>
      </c>
      <c r="E2666">
        <v>1</v>
      </c>
      <c r="F2666">
        <v>-1.9999999999999991</v>
      </c>
      <c r="G2666">
        <v>59</v>
      </c>
      <c r="H2666" s="9">
        <v>11.0014</v>
      </c>
      <c r="I2666" s="2">
        <v>2</v>
      </c>
      <c r="J2666" s="2">
        <v>22</v>
      </c>
      <c r="K2666" s="2">
        <v>24</v>
      </c>
    </row>
    <row r="2667" spans="1:11">
      <c r="A2667">
        <v>2666</v>
      </c>
      <c r="B2667" s="1">
        <v>41055.416666666664</v>
      </c>
      <c r="C2667">
        <v>2</v>
      </c>
      <c r="D2667">
        <v>0</v>
      </c>
      <c r="E2667">
        <v>1</v>
      </c>
      <c r="F2667">
        <v>25</v>
      </c>
      <c r="G2667">
        <v>79</v>
      </c>
      <c r="H2667" s="9">
        <v>15.001300000000001</v>
      </c>
      <c r="I2667" s="7">
        <v>181</v>
      </c>
      <c r="J2667" s="7">
        <v>256</v>
      </c>
      <c r="K2667" s="2">
        <v>437</v>
      </c>
    </row>
    <row r="2668" spans="1:11">
      <c r="A2668">
        <v>2667</v>
      </c>
      <c r="B2668" s="1">
        <v>40824.041666666664</v>
      </c>
      <c r="C2668">
        <v>4</v>
      </c>
      <c r="D2668">
        <v>0</v>
      </c>
      <c r="E2668">
        <v>1</v>
      </c>
      <c r="F2668">
        <v>14</v>
      </c>
      <c r="G2668">
        <v>82</v>
      </c>
      <c r="H2668" s="9">
        <v>0</v>
      </c>
      <c r="I2668" s="7">
        <v>14</v>
      </c>
      <c r="J2668" s="7">
        <v>51</v>
      </c>
      <c r="K2668" s="2">
        <v>65</v>
      </c>
    </row>
    <row r="2669" spans="1:11">
      <c r="A2669">
        <v>2668</v>
      </c>
      <c r="B2669" s="1">
        <v>40596.291666666664</v>
      </c>
      <c r="C2669">
        <v>1</v>
      </c>
      <c r="D2669">
        <v>0</v>
      </c>
      <c r="E2669">
        <v>2</v>
      </c>
      <c r="F2669">
        <v>-3</v>
      </c>
      <c r="G2669">
        <v>80</v>
      </c>
      <c r="H2669" s="9">
        <v>19.001200000000001</v>
      </c>
      <c r="I2669" s="2">
        <v>0</v>
      </c>
      <c r="J2669" s="2">
        <v>38</v>
      </c>
      <c r="K2669" s="2">
        <v>38</v>
      </c>
    </row>
    <row r="2670" spans="1:11">
      <c r="A2670">
        <v>2669</v>
      </c>
      <c r="B2670" s="1">
        <v>40566.041666666664</v>
      </c>
      <c r="C2670">
        <v>1</v>
      </c>
      <c r="D2670">
        <v>0</v>
      </c>
      <c r="E2670">
        <v>1</v>
      </c>
      <c r="F2670">
        <v>-7</v>
      </c>
      <c r="G2670">
        <v>57</v>
      </c>
      <c r="H2670" s="9">
        <v>7.0015000000000001</v>
      </c>
      <c r="I2670" s="2">
        <v>1</v>
      </c>
      <c r="J2670" s="2">
        <v>12</v>
      </c>
      <c r="K2670" s="2">
        <v>13</v>
      </c>
    </row>
    <row r="2671" spans="1:11">
      <c r="A2671">
        <v>2670</v>
      </c>
      <c r="B2671" s="1">
        <v>40794.458333333336</v>
      </c>
      <c r="C2671">
        <v>3</v>
      </c>
      <c r="D2671">
        <v>0</v>
      </c>
      <c r="E2671">
        <v>2</v>
      </c>
      <c r="F2671">
        <v>23</v>
      </c>
      <c r="G2671">
        <v>94</v>
      </c>
      <c r="H2671" s="9">
        <v>15.001300000000001</v>
      </c>
      <c r="I2671" s="7">
        <v>16</v>
      </c>
      <c r="J2671" s="7">
        <v>81</v>
      </c>
      <c r="K2671" s="2">
        <v>97</v>
      </c>
    </row>
    <row r="2672" spans="1:11">
      <c r="A2672">
        <v>2671</v>
      </c>
      <c r="B2672" s="1">
        <v>40827.916666666664</v>
      </c>
      <c r="C2672">
        <v>4</v>
      </c>
      <c r="D2672">
        <v>0</v>
      </c>
      <c r="E2672">
        <v>2</v>
      </c>
      <c r="F2672">
        <v>19.000000000000004</v>
      </c>
      <c r="G2672">
        <v>83</v>
      </c>
      <c r="H2672" s="9">
        <v>12.997999999999999</v>
      </c>
      <c r="I2672" s="7">
        <v>27</v>
      </c>
      <c r="J2672" s="7">
        <v>119</v>
      </c>
      <c r="K2672" s="2">
        <v>146</v>
      </c>
    </row>
    <row r="2673" spans="1:11">
      <c r="A2673">
        <v>2672</v>
      </c>
      <c r="B2673" s="1">
        <v>40836.25</v>
      </c>
      <c r="C2673">
        <v>4</v>
      </c>
      <c r="D2673">
        <v>0</v>
      </c>
      <c r="E2673">
        <v>1</v>
      </c>
      <c r="F2673">
        <v>13</v>
      </c>
      <c r="G2673">
        <v>82</v>
      </c>
      <c r="H2673" s="9">
        <v>27.999300000000002</v>
      </c>
      <c r="I2673" s="7">
        <v>5</v>
      </c>
      <c r="J2673" s="7">
        <v>87</v>
      </c>
      <c r="K2673" s="2">
        <v>92</v>
      </c>
    </row>
    <row r="2674" spans="1:11">
      <c r="A2674">
        <v>2673</v>
      </c>
      <c r="B2674" s="1">
        <v>40644.625</v>
      </c>
      <c r="C2674">
        <v>2</v>
      </c>
      <c r="D2674">
        <v>0</v>
      </c>
      <c r="E2674">
        <v>1</v>
      </c>
      <c r="F2674">
        <v>28</v>
      </c>
      <c r="G2674">
        <v>48</v>
      </c>
      <c r="H2674" s="9">
        <v>35.000799999999998</v>
      </c>
      <c r="I2674" s="7">
        <v>55</v>
      </c>
      <c r="J2674" s="7">
        <v>85</v>
      </c>
      <c r="K2674" s="2">
        <v>140</v>
      </c>
    </row>
    <row r="2675" spans="1:11">
      <c r="A2675">
        <v>2674</v>
      </c>
      <c r="B2675" s="1">
        <v>40968.916666666664</v>
      </c>
      <c r="C2675">
        <v>1</v>
      </c>
      <c r="D2675">
        <v>0</v>
      </c>
      <c r="E2675">
        <v>3</v>
      </c>
      <c r="F2675">
        <v>12</v>
      </c>
      <c r="G2675">
        <v>94</v>
      </c>
      <c r="H2675" s="9">
        <v>16.997900000000001</v>
      </c>
      <c r="I2675" s="7">
        <v>2</v>
      </c>
      <c r="J2675" s="7">
        <v>53</v>
      </c>
      <c r="K2675" s="2">
        <v>55</v>
      </c>
    </row>
    <row r="2676" spans="1:11">
      <c r="A2676">
        <v>2675</v>
      </c>
      <c r="B2676" s="1">
        <v>40999.166666666664</v>
      </c>
      <c r="C2676">
        <v>2</v>
      </c>
      <c r="D2676">
        <v>0</v>
      </c>
      <c r="E2676">
        <v>1</v>
      </c>
      <c r="F2676">
        <v>12</v>
      </c>
      <c r="G2676">
        <v>77</v>
      </c>
      <c r="H2676" s="9">
        <v>27.999300000000002</v>
      </c>
      <c r="I2676" s="7">
        <v>4</v>
      </c>
      <c r="J2676" s="7">
        <v>4</v>
      </c>
      <c r="K2676" s="2">
        <v>8</v>
      </c>
    </row>
    <row r="2677" spans="1:11">
      <c r="A2677">
        <v>2676</v>
      </c>
      <c r="B2677" s="1">
        <v>41044.333333333336</v>
      </c>
      <c r="C2677">
        <v>2</v>
      </c>
      <c r="D2677">
        <v>0</v>
      </c>
      <c r="E2677">
        <v>2</v>
      </c>
      <c r="F2677">
        <v>20.000000000000004</v>
      </c>
      <c r="G2677">
        <v>88</v>
      </c>
      <c r="H2677" s="9">
        <v>6.0031999999999996</v>
      </c>
      <c r="I2677" s="7">
        <v>8</v>
      </c>
      <c r="J2677" s="7">
        <v>401</v>
      </c>
      <c r="K2677" s="2">
        <v>409</v>
      </c>
    </row>
    <row r="2678" spans="1:11">
      <c r="A2678">
        <v>2677</v>
      </c>
      <c r="B2678" s="1">
        <v>41009.375</v>
      </c>
      <c r="C2678">
        <v>2</v>
      </c>
      <c r="D2678">
        <v>0</v>
      </c>
      <c r="E2678">
        <v>1</v>
      </c>
      <c r="F2678">
        <v>12</v>
      </c>
      <c r="G2678">
        <v>67</v>
      </c>
      <c r="H2678" s="9">
        <v>12.997999999999999</v>
      </c>
      <c r="I2678" s="7">
        <v>16</v>
      </c>
      <c r="J2678" s="7">
        <v>303</v>
      </c>
      <c r="K2678" s="2">
        <v>319</v>
      </c>
    </row>
    <row r="2679" spans="1:11">
      <c r="A2679">
        <v>2678</v>
      </c>
      <c r="B2679" s="1">
        <v>40948.875</v>
      </c>
      <c r="C2679">
        <v>1</v>
      </c>
      <c r="D2679">
        <v>0</v>
      </c>
      <c r="E2679">
        <v>1</v>
      </c>
      <c r="F2679">
        <v>6.0000000000000018</v>
      </c>
      <c r="G2679">
        <v>52</v>
      </c>
      <c r="H2679" s="9">
        <v>6.0031999999999996</v>
      </c>
      <c r="I2679" s="7">
        <v>8</v>
      </c>
      <c r="J2679" s="7">
        <v>169</v>
      </c>
      <c r="K2679" s="2">
        <v>177</v>
      </c>
    </row>
    <row r="2680" spans="1:11">
      <c r="A2680">
        <v>2679</v>
      </c>
      <c r="B2680" s="1">
        <v>41173.333333333336</v>
      </c>
      <c r="C2680">
        <v>3</v>
      </c>
      <c r="D2680">
        <v>0</v>
      </c>
      <c r="E2680">
        <v>1</v>
      </c>
      <c r="F2680">
        <v>18</v>
      </c>
      <c r="G2680">
        <v>73</v>
      </c>
      <c r="H2680" s="9">
        <v>8.9981000000000009</v>
      </c>
      <c r="I2680" s="7">
        <v>31</v>
      </c>
      <c r="J2680" s="7">
        <v>726</v>
      </c>
      <c r="K2680" s="2">
        <v>757</v>
      </c>
    </row>
    <row r="2681" spans="1:11">
      <c r="A2681">
        <v>2680</v>
      </c>
      <c r="B2681" s="1">
        <v>40809.5</v>
      </c>
      <c r="C2681">
        <v>4</v>
      </c>
      <c r="D2681">
        <v>0</v>
      </c>
      <c r="E2681">
        <v>3</v>
      </c>
      <c r="F2681">
        <v>22</v>
      </c>
      <c r="G2681">
        <v>94</v>
      </c>
      <c r="H2681" s="9">
        <v>7.0015000000000001</v>
      </c>
      <c r="I2681" s="7">
        <v>1</v>
      </c>
      <c r="J2681" s="7">
        <v>28</v>
      </c>
      <c r="K2681" s="2">
        <v>29</v>
      </c>
    </row>
    <row r="2682" spans="1:11">
      <c r="A2682">
        <v>2681</v>
      </c>
      <c r="B2682" s="1">
        <v>40995.083333333336</v>
      </c>
      <c r="C2682">
        <v>2</v>
      </c>
      <c r="D2682">
        <v>0</v>
      </c>
      <c r="E2682">
        <v>1</v>
      </c>
      <c r="F2682">
        <v>4</v>
      </c>
      <c r="G2682">
        <v>30</v>
      </c>
      <c r="H2682" s="9">
        <v>19.999500000000001</v>
      </c>
      <c r="I2682" s="7">
        <v>1</v>
      </c>
      <c r="J2682" s="7">
        <v>6</v>
      </c>
      <c r="K2682" s="2">
        <v>7</v>
      </c>
    </row>
    <row r="2683" spans="1:11">
      <c r="A2683">
        <v>2682</v>
      </c>
      <c r="B2683" s="1">
        <v>40574.666666666664</v>
      </c>
      <c r="C2683">
        <v>1</v>
      </c>
      <c r="D2683">
        <v>0</v>
      </c>
      <c r="E2683">
        <v>2</v>
      </c>
      <c r="F2683">
        <v>-1</v>
      </c>
      <c r="G2683">
        <v>56</v>
      </c>
      <c r="H2683" s="9">
        <v>12.997999999999999</v>
      </c>
      <c r="I2683" s="2">
        <v>3</v>
      </c>
      <c r="J2683" s="2">
        <v>83</v>
      </c>
      <c r="K2683" s="2">
        <v>86</v>
      </c>
    </row>
    <row r="2684" spans="1:11">
      <c r="A2684">
        <v>2683</v>
      </c>
      <c r="B2684" s="1">
        <v>40956.041666666664</v>
      </c>
      <c r="C2684">
        <v>1</v>
      </c>
      <c r="D2684">
        <v>0</v>
      </c>
      <c r="E2684">
        <v>2</v>
      </c>
      <c r="F2684">
        <v>6.0000000000000018</v>
      </c>
      <c r="G2684">
        <v>93</v>
      </c>
      <c r="H2684" s="9">
        <v>0</v>
      </c>
      <c r="I2684" s="7">
        <v>2</v>
      </c>
      <c r="J2684" s="7">
        <v>16</v>
      </c>
      <c r="K2684" s="2">
        <v>18</v>
      </c>
    </row>
    <row r="2685" spans="1:11">
      <c r="A2685">
        <v>2684</v>
      </c>
      <c r="B2685" s="1">
        <v>40960.333333333336</v>
      </c>
      <c r="C2685">
        <v>1</v>
      </c>
      <c r="D2685">
        <v>0</v>
      </c>
      <c r="E2685">
        <v>1</v>
      </c>
      <c r="F2685">
        <v>1</v>
      </c>
      <c r="G2685">
        <v>69</v>
      </c>
      <c r="H2685" s="9">
        <v>6.0031999999999996</v>
      </c>
      <c r="I2685" s="7">
        <v>5</v>
      </c>
      <c r="J2685" s="7">
        <v>459</v>
      </c>
      <c r="K2685" s="2">
        <v>464</v>
      </c>
    </row>
    <row r="2686" spans="1:11">
      <c r="A2686">
        <v>2685</v>
      </c>
      <c r="B2686" s="1">
        <v>41008.166666666664</v>
      </c>
      <c r="C2686">
        <v>2</v>
      </c>
      <c r="D2686">
        <v>0</v>
      </c>
      <c r="E2686">
        <v>1</v>
      </c>
      <c r="F2686">
        <v>13</v>
      </c>
      <c r="G2686">
        <v>24</v>
      </c>
      <c r="H2686" s="9">
        <v>12.997999999999999</v>
      </c>
      <c r="I2686" s="7">
        <v>2</v>
      </c>
      <c r="J2686" s="7">
        <v>3</v>
      </c>
      <c r="K2686" s="2">
        <v>5</v>
      </c>
    </row>
    <row r="2687" spans="1:11">
      <c r="A2687">
        <v>2686</v>
      </c>
      <c r="B2687" s="1">
        <v>40876.666666666664</v>
      </c>
      <c r="C2687">
        <v>4</v>
      </c>
      <c r="D2687">
        <v>0</v>
      </c>
      <c r="E2687">
        <v>3</v>
      </c>
      <c r="F2687">
        <v>11</v>
      </c>
      <c r="G2687">
        <v>87</v>
      </c>
      <c r="H2687" s="9">
        <v>15.001300000000001</v>
      </c>
      <c r="I2687" s="7">
        <v>5</v>
      </c>
      <c r="J2687" s="7">
        <v>146</v>
      </c>
      <c r="K2687" s="2">
        <v>151</v>
      </c>
    </row>
    <row r="2688" spans="1:11">
      <c r="A2688">
        <v>2687</v>
      </c>
      <c r="B2688" s="1">
        <v>40623.458333333336</v>
      </c>
      <c r="C2688">
        <v>2</v>
      </c>
      <c r="D2688">
        <v>0</v>
      </c>
      <c r="E2688">
        <v>2</v>
      </c>
      <c r="F2688">
        <v>12</v>
      </c>
      <c r="G2688">
        <v>71</v>
      </c>
      <c r="H2688" s="9">
        <v>19.999500000000001</v>
      </c>
      <c r="I2688" s="2">
        <v>32</v>
      </c>
      <c r="J2688" s="2">
        <v>47</v>
      </c>
      <c r="K2688" s="2">
        <v>79</v>
      </c>
    </row>
    <row r="2689" spans="1:11">
      <c r="A2689">
        <v>2688</v>
      </c>
      <c r="B2689" s="1">
        <v>40939.125</v>
      </c>
      <c r="C2689">
        <v>1</v>
      </c>
      <c r="D2689">
        <v>0</v>
      </c>
      <c r="E2689">
        <v>1</v>
      </c>
      <c r="F2689">
        <v>6.0000000000000018</v>
      </c>
      <c r="G2689">
        <v>45</v>
      </c>
      <c r="H2689" s="9">
        <v>15.001300000000001</v>
      </c>
      <c r="I2689" s="7">
        <v>0</v>
      </c>
      <c r="J2689" s="7">
        <v>2</v>
      </c>
      <c r="K2689" s="2">
        <v>2</v>
      </c>
    </row>
    <row r="2690" spans="1:11">
      <c r="A2690">
        <v>2689</v>
      </c>
      <c r="B2690" s="1">
        <v>40768.333333333336</v>
      </c>
      <c r="C2690">
        <v>3</v>
      </c>
      <c r="D2690">
        <v>0</v>
      </c>
      <c r="E2690">
        <v>2</v>
      </c>
      <c r="F2690">
        <v>26</v>
      </c>
      <c r="G2690">
        <v>65</v>
      </c>
      <c r="H2690" s="9">
        <v>11.0014</v>
      </c>
      <c r="I2690" s="7">
        <v>28</v>
      </c>
      <c r="J2690" s="7">
        <v>90</v>
      </c>
      <c r="K2690" s="2">
        <v>118</v>
      </c>
    </row>
    <row r="2691" spans="1:11">
      <c r="A2691">
        <v>2690</v>
      </c>
      <c r="B2691" s="1">
        <v>40863.375</v>
      </c>
      <c r="C2691">
        <v>4</v>
      </c>
      <c r="D2691">
        <v>0</v>
      </c>
      <c r="E2691">
        <v>3</v>
      </c>
      <c r="F2691">
        <v>14</v>
      </c>
      <c r="G2691">
        <v>94</v>
      </c>
      <c r="H2691" s="9">
        <v>0</v>
      </c>
      <c r="I2691" s="7">
        <v>5</v>
      </c>
      <c r="J2691" s="7">
        <v>77</v>
      </c>
      <c r="K2691" s="2">
        <v>82</v>
      </c>
    </row>
    <row r="2692" spans="1:11">
      <c r="A2692">
        <v>2691</v>
      </c>
      <c r="B2692" s="1">
        <v>40936.916666666664</v>
      </c>
      <c r="C2692">
        <v>1</v>
      </c>
      <c r="D2692">
        <v>0</v>
      </c>
      <c r="E2692">
        <v>1</v>
      </c>
      <c r="F2692">
        <v>8</v>
      </c>
      <c r="G2692">
        <v>34</v>
      </c>
      <c r="H2692" s="9">
        <v>12.997999999999999</v>
      </c>
      <c r="I2692" s="7">
        <v>6</v>
      </c>
      <c r="J2692" s="7">
        <v>97</v>
      </c>
      <c r="K2692" s="2">
        <v>103</v>
      </c>
    </row>
    <row r="2693" spans="1:11">
      <c r="A2693">
        <v>2692</v>
      </c>
      <c r="B2693" s="1">
        <v>41235.375</v>
      </c>
      <c r="C2693">
        <v>4</v>
      </c>
      <c r="D2693">
        <v>1</v>
      </c>
      <c r="E2693">
        <v>1</v>
      </c>
      <c r="F2693">
        <v>6.0000000000000018</v>
      </c>
      <c r="G2693">
        <v>65</v>
      </c>
      <c r="H2693" s="9">
        <v>0</v>
      </c>
      <c r="I2693" s="7">
        <v>25</v>
      </c>
      <c r="J2693" s="7">
        <v>94</v>
      </c>
      <c r="K2693" s="2">
        <v>119</v>
      </c>
    </row>
    <row r="2694" spans="1:11">
      <c r="A2694">
        <v>2693</v>
      </c>
      <c r="B2694" s="1">
        <v>40832.75</v>
      </c>
      <c r="C2694">
        <v>4</v>
      </c>
      <c r="D2694">
        <v>0</v>
      </c>
      <c r="E2694">
        <v>1</v>
      </c>
      <c r="F2694">
        <v>19.000000000000004</v>
      </c>
      <c r="G2694">
        <v>49</v>
      </c>
      <c r="H2694" s="9">
        <v>30.002600000000001</v>
      </c>
      <c r="I2694" s="7">
        <v>102</v>
      </c>
      <c r="J2694" s="7">
        <v>226</v>
      </c>
      <c r="K2694" s="2">
        <v>328</v>
      </c>
    </row>
    <row r="2695" spans="1:11">
      <c r="A2695">
        <v>2694</v>
      </c>
      <c r="B2695" s="1">
        <v>41113.083333333336</v>
      </c>
      <c r="C2695">
        <v>3</v>
      </c>
      <c r="D2695">
        <v>0</v>
      </c>
      <c r="E2695">
        <v>2</v>
      </c>
      <c r="F2695">
        <v>23.999999999999993</v>
      </c>
      <c r="G2695">
        <v>94</v>
      </c>
      <c r="H2695" s="9">
        <v>6.0031999999999996</v>
      </c>
      <c r="I2695" s="7">
        <v>3</v>
      </c>
      <c r="J2695" s="7">
        <v>14</v>
      </c>
      <c r="K2695" s="2">
        <v>17</v>
      </c>
    </row>
    <row r="2696" spans="1:11">
      <c r="A2696">
        <v>2695</v>
      </c>
      <c r="B2696" s="1">
        <v>40919.458333333336</v>
      </c>
      <c r="C2696">
        <v>1</v>
      </c>
      <c r="D2696">
        <v>0</v>
      </c>
      <c r="E2696">
        <v>2</v>
      </c>
      <c r="F2696">
        <v>4</v>
      </c>
      <c r="G2696">
        <v>87</v>
      </c>
      <c r="H2696" s="9">
        <v>6.0031999999999996</v>
      </c>
      <c r="I2696" s="7">
        <v>9</v>
      </c>
      <c r="J2696" s="7">
        <v>90</v>
      </c>
      <c r="K2696" s="2">
        <v>99</v>
      </c>
    </row>
    <row r="2697" spans="1:11">
      <c r="A2697">
        <v>2696</v>
      </c>
      <c r="B2697" s="1">
        <v>41253.166666666664</v>
      </c>
      <c r="C2697">
        <v>4</v>
      </c>
      <c r="D2697">
        <v>0</v>
      </c>
      <c r="E2697">
        <v>2</v>
      </c>
      <c r="F2697">
        <v>10</v>
      </c>
      <c r="G2697">
        <v>94</v>
      </c>
      <c r="H2697" s="9">
        <v>7.0015000000000001</v>
      </c>
      <c r="I2697" s="7">
        <v>3</v>
      </c>
      <c r="J2697" s="7">
        <v>9</v>
      </c>
      <c r="K2697" s="2">
        <v>12</v>
      </c>
    </row>
    <row r="2698" spans="1:11">
      <c r="A2698">
        <v>2697</v>
      </c>
      <c r="B2698" s="1">
        <v>41066.708333333336</v>
      </c>
      <c r="C2698">
        <v>2</v>
      </c>
      <c r="D2698">
        <v>0</v>
      </c>
      <c r="E2698">
        <v>1</v>
      </c>
      <c r="F2698">
        <v>22</v>
      </c>
      <c r="G2698">
        <v>43</v>
      </c>
      <c r="H2698" s="9">
        <v>8.9981000000000009</v>
      </c>
      <c r="I2698" s="7">
        <v>72</v>
      </c>
      <c r="J2698" s="7">
        <v>652</v>
      </c>
      <c r="K2698" s="2">
        <v>724</v>
      </c>
    </row>
    <row r="2699" spans="1:11">
      <c r="A2699">
        <v>2698</v>
      </c>
      <c r="B2699" s="1">
        <v>41032.291666666664</v>
      </c>
      <c r="C2699">
        <v>2</v>
      </c>
      <c r="D2699">
        <v>0</v>
      </c>
      <c r="E2699">
        <v>3</v>
      </c>
      <c r="F2699">
        <v>13</v>
      </c>
      <c r="G2699">
        <v>94</v>
      </c>
      <c r="H2699" s="9">
        <v>7.0015000000000001</v>
      </c>
      <c r="I2699" s="7">
        <v>8</v>
      </c>
      <c r="J2699" s="7">
        <v>376</v>
      </c>
      <c r="K2699" s="2">
        <v>384</v>
      </c>
    </row>
    <row r="2700" spans="1:11">
      <c r="A2700">
        <v>2699</v>
      </c>
      <c r="B2700" s="1">
        <v>40659</v>
      </c>
      <c r="C2700">
        <v>2</v>
      </c>
      <c r="D2700">
        <v>0</v>
      </c>
      <c r="E2700">
        <v>1</v>
      </c>
      <c r="F2700">
        <v>22</v>
      </c>
      <c r="G2700">
        <v>69</v>
      </c>
      <c r="H2700" s="9">
        <v>19.001200000000001</v>
      </c>
      <c r="I2700" s="7">
        <v>10</v>
      </c>
      <c r="J2700" s="7">
        <v>17</v>
      </c>
      <c r="K2700" s="2">
        <v>27</v>
      </c>
    </row>
    <row r="2701" spans="1:11">
      <c r="A2701">
        <v>2700</v>
      </c>
      <c r="B2701" s="1">
        <v>41253.75</v>
      </c>
      <c r="C2701">
        <v>4</v>
      </c>
      <c r="D2701">
        <v>0</v>
      </c>
      <c r="E2701">
        <v>2</v>
      </c>
      <c r="F2701">
        <v>14</v>
      </c>
      <c r="G2701">
        <v>88</v>
      </c>
      <c r="H2701" s="9">
        <v>19.001200000000001</v>
      </c>
      <c r="I2701" s="7">
        <v>20</v>
      </c>
      <c r="J2701" s="7">
        <v>544</v>
      </c>
      <c r="K2701" s="2">
        <v>564</v>
      </c>
    </row>
    <row r="2702" spans="1:11">
      <c r="A2702">
        <v>2701</v>
      </c>
      <c r="B2702" s="1">
        <v>40931.125</v>
      </c>
      <c r="C2702">
        <v>1</v>
      </c>
      <c r="D2702">
        <v>0</v>
      </c>
      <c r="E2702">
        <v>2</v>
      </c>
      <c r="F2702">
        <v>0</v>
      </c>
      <c r="G2702">
        <v>86</v>
      </c>
      <c r="H2702" s="9">
        <v>0</v>
      </c>
      <c r="I2702" s="7">
        <v>0</v>
      </c>
      <c r="J2702" s="7">
        <v>1</v>
      </c>
      <c r="K2702" s="2">
        <v>1</v>
      </c>
    </row>
    <row r="2703" spans="1:11">
      <c r="A2703">
        <v>2702</v>
      </c>
      <c r="B2703" s="1">
        <v>41109.958333333336</v>
      </c>
      <c r="C2703">
        <v>3</v>
      </c>
      <c r="D2703">
        <v>0</v>
      </c>
      <c r="E2703">
        <v>3</v>
      </c>
      <c r="F2703">
        <v>23.999999999999993</v>
      </c>
      <c r="G2703">
        <v>89</v>
      </c>
      <c r="H2703" s="9">
        <v>15.001300000000001</v>
      </c>
      <c r="I2703" s="7">
        <v>3</v>
      </c>
      <c r="J2703" s="7">
        <v>62</v>
      </c>
      <c r="K2703" s="2">
        <v>65</v>
      </c>
    </row>
    <row r="2704" spans="1:11">
      <c r="A2704">
        <v>2703</v>
      </c>
      <c r="B2704" s="1">
        <v>41140.291666666664</v>
      </c>
      <c r="C2704">
        <v>3</v>
      </c>
      <c r="D2704">
        <v>0</v>
      </c>
      <c r="E2704">
        <v>2</v>
      </c>
      <c r="F2704">
        <v>22</v>
      </c>
      <c r="G2704">
        <v>69</v>
      </c>
      <c r="H2704" s="9">
        <v>8.9981000000000009</v>
      </c>
      <c r="I2704" s="7">
        <v>12</v>
      </c>
      <c r="J2704" s="7">
        <v>29</v>
      </c>
      <c r="K2704" s="2">
        <v>41</v>
      </c>
    </row>
    <row r="2705" spans="1:11">
      <c r="A2705">
        <v>2704</v>
      </c>
      <c r="B2705" s="1">
        <v>41232.541666666664</v>
      </c>
      <c r="C2705">
        <v>4</v>
      </c>
      <c r="D2705">
        <v>0</v>
      </c>
      <c r="E2705">
        <v>1</v>
      </c>
      <c r="F2705">
        <v>13</v>
      </c>
      <c r="G2705">
        <v>54</v>
      </c>
      <c r="H2705" s="9">
        <v>16.997900000000001</v>
      </c>
      <c r="I2705" s="7">
        <v>46</v>
      </c>
      <c r="J2705" s="7">
        <v>205</v>
      </c>
      <c r="K2705" s="2">
        <v>251</v>
      </c>
    </row>
    <row r="2706" spans="1:11">
      <c r="A2706">
        <v>2705</v>
      </c>
      <c r="B2706" s="1">
        <v>40954.416666666664</v>
      </c>
      <c r="C2706">
        <v>1</v>
      </c>
      <c r="D2706">
        <v>0</v>
      </c>
      <c r="E2706">
        <v>1</v>
      </c>
      <c r="F2706">
        <v>8</v>
      </c>
      <c r="G2706">
        <v>57</v>
      </c>
      <c r="H2706" s="9">
        <v>19.999500000000001</v>
      </c>
      <c r="I2706" s="7">
        <v>12</v>
      </c>
      <c r="J2706" s="7">
        <v>108</v>
      </c>
      <c r="K2706" s="2">
        <v>120</v>
      </c>
    </row>
    <row r="2707" spans="1:11">
      <c r="A2707">
        <v>2706</v>
      </c>
      <c r="B2707" s="1">
        <v>40936.25</v>
      </c>
      <c r="C2707">
        <v>1</v>
      </c>
      <c r="D2707">
        <v>0</v>
      </c>
      <c r="E2707">
        <v>1</v>
      </c>
      <c r="F2707">
        <v>3</v>
      </c>
      <c r="G2707">
        <v>70</v>
      </c>
      <c r="H2707" s="9">
        <v>0</v>
      </c>
      <c r="I2707" s="7">
        <v>3</v>
      </c>
      <c r="J2707" s="7">
        <v>12</v>
      </c>
      <c r="K2707" s="2">
        <v>15</v>
      </c>
    </row>
    <row r="2708" spans="1:11">
      <c r="A2708">
        <v>2707</v>
      </c>
      <c r="B2708" s="1">
        <v>40602.958333333336</v>
      </c>
      <c r="C2708">
        <v>1</v>
      </c>
      <c r="D2708">
        <v>0</v>
      </c>
      <c r="E2708">
        <v>2</v>
      </c>
      <c r="F2708">
        <v>7</v>
      </c>
      <c r="G2708">
        <v>81</v>
      </c>
      <c r="H2708" s="9">
        <v>26.002700000000001</v>
      </c>
      <c r="I2708" s="2">
        <v>0</v>
      </c>
      <c r="J2708" s="2">
        <v>45</v>
      </c>
      <c r="K2708" s="2">
        <v>45</v>
      </c>
    </row>
    <row r="2709" spans="1:11">
      <c r="A2709">
        <v>2708</v>
      </c>
      <c r="B2709" s="1">
        <v>40967.833333333336</v>
      </c>
      <c r="C2709">
        <v>1</v>
      </c>
      <c r="D2709">
        <v>0</v>
      </c>
      <c r="E2709">
        <v>1</v>
      </c>
      <c r="F2709">
        <v>11</v>
      </c>
      <c r="G2709">
        <v>30</v>
      </c>
      <c r="H2709" s="9">
        <v>8.9981000000000009</v>
      </c>
      <c r="I2709" s="7">
        <v>2</v>
      </c>
      <c r="J2709" s="7">
        <v>201</v>
      </c>
      <c r="K2709" s="2">
        <v>203</v>
      </c>
    </row>
    <row r="2710" spans="1:11">
      <c r="A2710">
        <v>2709</v>
      </c>
      <c r="B2710" s="1">
        <v>40661.125</v>
      </c>
      <c r="C2710">
        <v>2</v>
      </c>
      <c r="D2710">
        <v>0</v>
      </c>
      <c r="E2710">
        <v>2</v>
      </c>
      <c r="F2710">
        <v>23</v>
      </c>
      <c r="G2710">
        <v>78</v>
      </c>
      <c r="H2710" s="9">
        <v>26.002700000000001</v>
      </c>
      <c r="I2710" s="7">
        <v>2</v>
      </c>
      <c r="J2710" s="7">
        <v>1</v>
      </c>
      <c r="K2710" s="2">
        <v>3</v>
      </c>
    </row>
    <row r="2711" spans="1:11">
      <c r="A2711">
        <v>2710</v>
      </c>
      <c r="B2711" s="1">
        <v>41186.041666666664</v>
      </c>
      <c r="C2711">
        <v>4</v>
      </c>
      <c r="D2711">
        <v>0</v>
      </c>
      <c r="E2711">
        <v>2</v>
      </c>
      <c r="F2711">
        <v>22</v>
      </c>
      <c r="G2711">
        <v>94</v>
      </c>
      <c r="H2711" s="9">
        <v>0</v>
      </c>
      <c r="I2711" s="7">
        <v>2</v>
      </c>
      <c r="J2711" s="7">
        <v>23</v>
      </c>
      <c r="K2711" s="2">
        <v>25</v>
      </c>
    </row>
    <row r="2712" spans="1:11">
      <c r="A2712">
        <v>2711</v>
      </c>
      <c r="B2712" s="1">
        <v>40611.708333333336</v>
      </c>
      <c r="C2712">
        <v>1</v>
      </c>
      <c r="D2712">
        <v>0</v>
      </c>
      <c r="E2712">
        <v>2</v>
      </c>
      <c r="F2712">
        <v>8</v>
      </c>
      <c r="G2712">
        <v>76</v>
      </c>
      <c r="H2712" s="9">
        <v>19.999500000000001</v>
      </c>
      <c r="I2712" s="2">
        <v>18</v>
      </c>
      <c r="J2712" s="2">
        <v>176</v>
      </c>
      <c r="K2712" s="2">
        <v>194</v>
      </c>
    </row>
    <row r="2713" spans="1:11">
      <c r="A2713">
        <v>2712</v>
      </c>
      <c r="B2713" s="1">
        <v>40789.041666666664</v>
      </c>
      <c r="C2713">
        <v>3</v>
      </c>
      <c r="D2713">
        <v>0</v>
      </c>
      <c r="E2713">
        <v>2</v>
      </c>
      <c r="F2713">
        <v>23</v>
      </c>
      <c r="G2713">
        <v>69</v>
      </c>
      <c r="H2713" s="9">
        <v>16.997900000000001</v>
      </c>
      <c r="I2713" s="7">
        <v>17</v>
      </c>
      <c r="J2713" s="7">
        <v>57</v>
      </c>
      <c r="K2713" s="2">
        <v>74</v>
      </c>
    </row>
    <row r="2714" spans="1:11">
      <c r="A2714">
        <v>2713</v>
      </c>
      <c r="B2714" s="1">
        <v>40694.541666666664</v>
      </c>
      <c r="C2714">
        <v>2</v>
      </c>
      <c r="D2714">
        <v>0</v>
      </c>
      <c r="E2714">
        <v>1</v>
      </c>
      <c r="F2714">
        <v>35.999999999999993</v>
      </c>
      <c r="G2714">
        <v>39</v>
      </c>
      <c r="H2714" s="9">
        <v>11.0014</v>
      </c>
      <c r="I2714" s="7">
        <v>37</v>
      </c>
      <c r="J2714" s="7">
        <v>110</v>
      </c>
      <c r="K2714" s="2">
        <v>147</v>
      </c>
    </row>
    <row r="2715" spans="1:11">
      <c r="A2715">
        <v>2714</v>
      </c>
      <c r="B2715" s="1">
        <v>41250.833333333336</v>
      </c>
      <c r="C2715">
        <v>4</v>
      </c>
      <c r="D2715">
        <v>0</v>
      </c>
      <c r="E2715">
        <v>3</v>
      </c>
      <c r="F2715">
        <v>10</v>
      </c>
      <c r="G2715">
        <v>76</v>
      </c>
      <c r="H2715" s="9">
        <v>7.0015000000000001</v>
      </c>
      <c r="I2715" s="7">
        <v>12</v>
      </c>
      <c r="J2715" s="7">
        <v>229</v>
      </c>
      <c r="K2715" s="2">
        <v>241</v>
      </c>
    </row>
    <row r="2716" spans="1:11">
      <c r="A2716">
        <v>2715</v>
      </c>
      <c r="B2716" s="1">
        <v>41067.708333333336</v>
      </c>
      <c r="C2716">
        <v>2</v>
      </c>
      <c r="D2716">
        <v>0</v>
      </c>
      <c r="E2716">
        <v>1</v>
      </c>
      <c r="F2716">
        <v>27</v>
      </c>
      <c r="G2716">
        <v>34</v>
      </c>
      <c r="H2716" s="9">
        <v>16.997900000000001</v>
      </c>
      <c r="I2716" s="7">
        <v>91</v>
      </c>
      <c r="J2716" s="7">
        <v>778</v>
      </c>
      <c r="K2716" s="2">
        <v>869</v>
      </c>
    </row>
    <row r="2717" spans="1:11">
      <c r="A2717">
        <v>2716</v>
      </c>
      <c r="B2717" s="1">
        <v>41000.75</v>
      </c>
      <c r="C2717">
        <v>2</v>
      </c>
      <c r="D2717">
        <v>0</v>
      </c>
      <c r="E2717">
        <v>1</v>
      </c>
      <c r="F2717">
        <v>17</v>
      </c>
      <c r="G2717">
        <v>52</v>
      </c>
      <c r="H2717" s="9">
        <v>19.999500000000001</v>
      </c>
      <c r="I2717" s="7">
        <v>153</v>
      </c>
      <c r="J2717" s="7">
        <v>278</v>
      </c>
      <c r="K2717" s="2">
        <v>431</v>
      </c>
    </row>
    <row r="2718" spans="1:11">
      <c r="A2718">
        <v>2717</v>
      </c>
      <c r="B2718" s="1">
        <v>41039.875</v>
      </c>
      <c r="C2718">
        <v>2</v>
      </c>
      <c r="D2718">
        <v>0</v>
      </c>
      <c r="E2718">
        <v>1</v>
      </c>
      <c r="F2718">
        <v>16</v>
      </c>
      <c r="G2718">
        <v>42</v>
      </c>
      <c r="H2718" s="9">
        <v>12.997999999999999</v>
      </c>
      <c r="I2718" s="7">
        <v>19</v>
      </c>
      <c r="J2718" s="7">
        <v>211</v>
      </c>
      <c r="K2718" s="2">
        <v>230</v>
      </c>
    </row>
    <row r="2719" spans="1:11">
      <c r="A2719">
        <v>2718</v>
      </c>
      <c r="B2719" s="1">
        <v>40587.958333333336</v>
      </c>
      <c r="C2719">
        <v>1</v>
      </c>
      <c r="D2719">
        <v>0</v>
      </c>
      <c r="E2719">
        <v>1</v>
      </c>
      <c r="F2719">
        <v>11</v>
      </c>
      <c r="G2719">
        <v>35</v>
      </c>
      <c r="H2719" s="9">
        <v>23.999400000000001</v>
      </c>
      <c r="I2719" s="2">
        <v>3</v>
      </c>
      <c r="J2719" s="2">
        <v>27</v>
      </c>
      <c r="K2719" s="2">
        <v>30</v>
      </c>
    </row>
    <row r="2720" spans="1:11">
      <c r="A2720">
        <v>2719</v>
      </c>
      <c r="B2720" s="1">
        <v>40861.416666666664</v>
      </c>
      <c r="C2720">
        <v>4</v>
      </c>
      <c r="D2720">
        <v>0</v>
      </c>
      <c r="E2720">
        <v>2</v>
      </c>
      <c r="F2720">
        <v>16</v>
      </c>
      <c r="G2720">
        <v>63</v>
      </c>
      <c r="H2720" s="9">
        <v>19.001200000000001</v>
      </c>
      <c r="I2720" s="7">
        <v>26</v>
      </c>
      <c r="J2720" s="7">
        <v>83</v>
      </c>
      <c r="K2720" s="2">
        <v>109</v>
      </c>
    </row>
    <row r="2721" spans="1:11">
      <c r="A2721">
        <v>2720</v>
      </c>
      <c r="B2721" s="1">
        <v>40726.666666666664</v>
      </c>
      <c r="C2721">
        <v>3</v>
      </c>
      <c r="D2721">
        <v>0</v>
      </c>
      <c r="E2721">
        <v>1</v>
      </c>
      <c r="F2721">
        <v>35</v>
      </c>
      <c r="G2721">
        <v>22</v>
      </c>
      <c r="H2721" s="9">
        <v>15.001300000000001</v>
      </c>
      <c r="I2721" s="7">
        <v>206</v>
      </c>
      <c r="J2721" s="7">
        <v>191</v>
      </c>
      <c r="K2721" s="2">
        <v>397</v>
      </c>
    </row>
    <row r="2722" spans="1:11">
      <c r="A2722">
        <v>2721</v>
      </c>
      <c r="B2722" s="1">
        <v>41194.708333333336</v>
      </c>
      <c r="C2722">
        <v>4</v>
      </c>
      <c r="D2722">
        <v>0</v>
      </c>
      <c r="E2722">
        <v>1</v>
      </c>
      <c r="F2722">
        <v>14</v>
      </c>
      <c r="G2722">
        <v>38</v>
      </c>
      <c r="H2722" s="9">
        <v>26.002700000000001</v>
      </c>
      <c r="I2722" s="7">
        <v>131</v>
      </c>
      <c r="J2722" s="7">
        <v>706</v>
      </c>
      <c r="K2722" s="2">
        <v>837</v>
      </c>
    </row>
    <row r="2723" spans="1:11">
      <c r="A2723">
        <v>2722</v>
      </c>
      <c r="B2723" s="1">
        <v>40860.375</v>
      </c>
      <c r="C2723">
        <v>4</v>
      </c>
      <c r="D2723">
        <v>0</v>
      </c>
      <c r="E2723">
        <v>1</v>
      </c>
      <c r="F2723">
        <v>11</v>
      </c>
      <c r="G2723">
        <v>54</v>
      </c>
      <c r="H2723" s="9">
        <v>19.001200000000001</v>
      </c>
      <c r="I2723" s="7">
        <v>38</v>
      </c>
      <c r="J2723" s="7">
        <v>97</v>
      </c>
      <c r="K2723" s="2">
        <v>135</v>
      </c>
    </row>
    <row r="2724" spans="1:11">
      <c r="A2724">
        <v>2723</v>
      </c>
      <c r="B2724" s="1">
        <v>41210.5</v>
      </c>
      <c r="C2724">
        <v>4</v>
      </c>
      <c r="D2724">
        <v>0</v>
      </c>
      <c r="E2724">
        <v>2</v>
      </c>
      <c r="F2724">
        <v>15</v>
      </c>
      <c r="G2724">
        <v>59</v>
      </c>
      <c r="H2724" s="9">
        <v>32.997500000000002</v>
      </c>
      <c r="I2724" s="7">
        <v>118</v>
      </c>
      <c r="J2724" s="7">
        <v>373</v>
      </c>
      <c r="K2724" s="2">
        <v>491</v>
      </c>
    </row>
    <row r="2725" spans="1:11">
      <c r="A2725">
        <v>2724</v>
      </c>
      <c r="B2725" s="1">
        <v>40998.083333333336</v>
      </c>
      <c r="C2725">
        <v>2</v>
      </c>
      <c r="D2725">
        <v>0</v>
      </c>
      <c r="E2725">
        <v>1</v>
      </c>
      <c r="F2725">
        <v>9</v>
      </c>
      <c r="G2725">
        <v>53</v>
      </c>
      <c r="H2725" s="9">
        <v>19.999500000000001</v>
      </c>
      <c r="I2725" s="7">
        <v>1</v>
      </c>
      <c r="J2725" s="7">
        <v>6</v>
      </c>
      <c r="K2725" s="2">
        <v>7</v>
      </c>
    </row>
    <row r="2726" spans="1:11">
      <c r="A2726">
        <v>2725</v>
      </c>
      <c r="B2726" s="1">
        <v>40641.291666666664</v>
      </c>
      <c r="C2726">
        <v>2</v>
      </c>
      <c r="D2726">
        <v>0</v>
      </c>
      <c r="E2726">
        <v>3</v>
      </c>
      <c r="F2726">
        <v>8</v>
      </c>
      <c r="G2726">
        <v>87</v>
      </c>
      <c r="H2726" s="9">
        <v>11.0014</v>
      </c>
      <c r="I2726" s="7">
        <v>4</v>
      </c>
      <c r="J2726" s="7">
        <v>109</v>
      </c>
      <c r="K2726" s="2">
        <v>113</v>
      </c>
    </row>
    <row r="2727" spans="1:11">
      <c r="A2727">
        <v>2726</v>
      </c>
      <c r="B2727" s="1">
        <v>40822.458333333336</v>
      </c>
      <c r="C2727">
        <v>4</v>
      </c>
      <c r="D2727">
        <v>0</v>
      </c>
      <c r="E2727">
        <v>1</v>
      </c>
      <c r="F2727">
        <v>18</v>
      </c>
      <c r="G2727">
        <v>49</v>
      </c>
      <c r="H2727" s="9">
        <v>0</v>
      </c>
      <c r="I2727" s="7">
        <v>29</v>
      </c>
      <c r="J2727" s="7">
        <v>115</v>
      </c>
      <c r="K2727" s="2">
        <v>144</v>
      </c>
    </row>
    <row r="2728" spans="1:11">
      <c r="A2728">
        <v>2727</v>
      </c>
      <c r="B2728" s="1">
        <v>40861.583333333336</v>
      </c>
      <c r="C2728">
        <v>4</v>
      </c>
      <c r="D2728">
        <v>0</v>
      </c>
      <c r="E2728">
        <v>1</v>
      </c>
      <c r="F2728">
        <v>22</v>
      </c>
      <c r="G2728">
        <v>46</v>
      </c>
      <c r="H2728" s="9">
        <v>30.002600000000001</v>
      </c>
      <c r="I2728" s="7">
        <v>47</v>
      </c>
      <c r="J2728" s="7">
        <v>138</v>
      </c>
      <c r="K2728" s="2">
        <v>185</v>
      </c>
    </row>
    <row r="2729" spans="1:11">
      <c r="A2729">
        <v>2728</v>
      </c>
      <c r="B2729" s="1">
        <v>40551</v>
      </c>
      <c r="C2729">
        <v>1</v>
      </c>
      <c r="D2729">
        <v>0</v>
      </c>
      <c r="E2729">
        <v>2</v>
      </c>
      <c r="F2729">
        <v>0</v>
      </c>
      <c r="G2729">
        <v>51</v>
      </c>
      <c r="H2729" s="9">
        <v>11.0014</v>
      </c>
      <c r="I2729" s="2">
        <v>1</v>
      </c>
      <c r="J2729" s="2">
        <v>24</v>
      </c>
      <c r="K2729" s="2">
        <v>25</v>
      </c>
    </row>
    <row r="2730" spans="1:11">
      <c r="A2730">
        <v>2729</v>
      </c>
      <c r="B2730" s="1">
        <v>41067</v>
      </c>
      <c r="C2730">
        <v>2</v>
      </c>
      <c r="D2730">
        <v>0</v>
      </c>
      <c r="E2730">
        <v>1</v>
      </c>
      <c r="F2730">
        <v>17</v>
      </c>
      <c r="G2730">
        <v>77</v>
      </c>
      <c r="H2730" s="9">
        <v>8.9981000000000009</v>
      </c>
      <c r="I2730" s="7">
        <v>9</v>
      </c>
      <c r="J2730" s="7">
        <v>50</v>
      </c>
      <c r="K2730" s="2">
        <v>59</v>
      </c>
    </row>
    <row r="2731" spans="1:11">
      <c r="A2731">
        <v>2730</v>
      </c>
      <c r="B2731" s="1">
        <v>40913.083333333336</v>
      </c>
      <c r="C2731">
        <v>1</v>
      </c>
      <c r="D2731">
        <v>0</v>
      </c>
      <c r="E2731">
        <v>1</v>
      </c>
      <c r="F2731">
        <v>1</v>
      </c>
      <c r="G2731">
        <v>51</v>
      </c>
      <c r="H2731" s="9">
        <v>6.0031999999999996</v>
      </c>
      <c r="I2731" s="7">
        <v>0</v>
      </c>
      <c r="J2731" s="7">
        <v>4</v>
      </c>
      <c r="K2731" s="2">
        <v>4</v>
      </c>
    </row>
    <row r="2732" spans="1:11">
      <c r="A2732">
        <v>2731</v>
      </c>
      <c r="B2732" s="1">
        <v>40734.166666666664</v>
      </c>
      <c r="C2732">
        <v>3</v>
      </c>
      <c r="D2732">
        <v>0</v>
      </c>
      <c r="E2732">
        <v>1</v>
      </c>
      <c r="F2732">
        <v>23.999999999999993</v>
      </c>
      <c r="G2732">
        <v>69</v>
      </c>
      <c r="H2732" s="9">
        <v>6.0031999999999996</v>
      </c>
      <c r="I2732" s="7">
        <v>0</v>
      </c>
      <c r="J2732" s="7">
        <v>5</v>
      </c>
      <c r="K2732" s="2">
        <v>5</v>
      </c>
    </row>
    <row r="2733" spans="1:11">
      <c r="A2733">
        <v>2732</v>
      </c>
      <c r="B2733" s="1">
        <v>41252.041666666664</v>
      </c>
      <c r="C2733">
        <v>4</v>
      </c>
      <c r="D2733">
        <v>0</v>
      </c>
      <c r="E2733">
        <v>2</v>
      </c>
      <c r="F2733">
        <v>11</v>
      </c>
      <c r="G2733">
        <v>87</v>
      </c>
      <c r="H2733" s="9">
        <v>7.0015000000000001</v>
      </c>
      <c r="I2733" s="7">
        <v>17</v>
      </c>
      <c r="J2733" s="7">
        <v>85</v>
      </c>
      <c r="K2733" s="2">
        <v>102</v>
      </c>
    </row>
    <row r="2734" spans="1:11">
      <c r="A2734">
        <v>2733</v>
      </c>
      <c r="B2734" s="1">
        <v>40794.666666666664</v>
      </c>
      <c r="C2734">
        <v>3</v>
      </c>
      <c r="D2734">
        <v>0</v>
      </c>
      <c r="E2734">
        <v>3</v>
      </c>
      <c r="F2734">
        <v>23</v>
      </c>
      <c r="G2734">
        <v>94</v>
      </c>
      <c r="H2734" s="9">
        <v>19.001200000000001</v>
      </c>
      <c r="I2734" s="7">
        <v>5</v>
      </c>
      <c r="J2734" s="7">
        <v>151</v>
      </c>
      <c r="K2734" s="2">
        <v>156</v>
      </c>
    </row>
    <row r="2735" spans="1:11">
      <c r="A2735">
        <v>2734</v>
      </c>
      <c r="B2735" s="1">
        <v>40635.916666666664</v>
      </c>
      <c r="C2735">
        <v>2</v>
      </c>
      <c r="D2735">
        <v>0</v>
      </c>
      <c r="E2735">
        <v>1</v>
      </c>
      <c r="F2735">
        <v>7</v>
      </c>
      <c r="G2735">
        <v>61</v>
      </c>
      <c r="H2735" s="9">
        <v>19.999500000000001</v>
      </c>
      <c r="I2735" s="7">
        <v>14</v>
      </c>
      <c r="J2735" s="7">
        <v>41</v>
      </c>
      <c r="K2735" s="2">
        <v>55</v>
      </c>
    </row>
    <row r="2736" spans="1:11">
      <c r="A2736">
        <v>2735</v>
      </c>
      <c r="B2736" s="1">
        <v>41102.958333333336</v>
      </c>
      <c r="C2736">
        <v>3</v>
      </c>
      <c r="D2736">
        <v>0</v>
      </c>
      <c r="E2736">
        <v>2</v>
      </c>
      <c r="F2736">
        <v>26</v>
      </c>
      <c r="G2736">
        <v>51</v>
      </c>
      <c r="H2736" s="9">
        <v>15.001300000000001</v>
      </c>
      <c r="I2736" s="7">
        <v>33</v>
      </c>
      <c r="J2736" s="7">
        <v>178</v>
      </c>
      <c r="K2736" s="2">
        <v>211</v>
      </c>
    </row>
    <row r="2737" spans="1:11">
      <c r="A2737">
        <v>2736</v>
      </c>
      <c r="B2737" s="1">
        <v>41250.5</v>
      </c>
      <c r="C2737">
        <v>4</v>
      </c>
      <c r="D2737">
        <v>0</v>
      </c>
      <c r="E2737">
        <v>2</v>
      </c>
      <c r="F2737">
        <v>8</v>
      </c>
      <c r="G2737">
        <v>71</v>
      </c>
      <c r="H2737" s="9">
        <v>12.997999999999999</v>
      </c>
      <c r="I2737" s="7">
        <v>36</v>
      </c>
      <c r="J2737" s="7">
        <v>204</v>
      </c>
      <c r="K2737" s="2">
        <v>240</v>
      </c>
    </row>
    <row r="2738" spans="1:11">
      <c r="A2738">
        <v>2737</v>
      </c>
      <c r="B2738" s="1">
        <v>40605.916666666664</v>
      </c>
      <c r="C2738">
        <v>1</v>
      </c>
      <c r="D2738">
        <v>0</v>
      </c>
      <c r="E2738">
        <v>1</v>
      </c>
      <c r="F2738">
        <v>1</v>
      </c>
      <c r="G2738">
        <v>40</v>
      </c>
      <c r="H2738" s="9">
        <v>0</v>
      </c>
      <c r="I2738" s="2">
        <v>3</v>
      </c>
      <c r="J2738" s="2">
        <v>50</v>
      </c>
      <c r="K2738" s="2">
        <v>53</v>
      </c>
    </row>
    <row r="2739" spans="1:11">
      <c r="A2739">
        <v>2738</v>
      </c>
      <c r="B2739" s="1">
        <v>40648.333333333336</v>
      </c>
      <c r="C2739">
        <v>2</v>
      </c>
      <c r="D2739">
        <v>1</v>
      </c>
      <c r="E2739">
        <v>1</v>
      </c>
      <c r="F2739">
        <v>13</v>
      </c>
      <c r="G2739">
        <v>62</v>
      </c>
      <c r="H2739" s="9">
        <v>19.999500000000001</v>
      </c>
      <c r="I2739" s="7">
        <v>21</v>
      </c>
      <c r="J2739" s="7">
        <v>279</v>
      </c>
      <c r="K2739" s="2">
        <v>300</v>
      </c>
    </row>
    <row r="2740" spans="1:11">
      <c r="A2740">
        <v>2739</v>
      </c>
      <c r="B2740" s="1">
        <v>41164.833333333336</v>
      </c>
      <c r="C2740">
        <v>3</v>
      </c>
      <c r="D2740">
        <v>0</v>
      </c>
      <c r="E2740">
        <v>1</v>
      </c>
      <c r="F2740">
        <v>22</v>
      </c>
      <c r="G2740">
        <v>57</v>
      </c>
      <c r="H2740" s="9">
        <v>8.9981000000000009</v>
      </c>
      <c r="I2740" s="7">
        <v>38</v>
      </c>
      <c r="J2740" s="7">
        <v>432</v>
      </c>
      <c r="K2740" s="2">
        <v>470</v>
      </c>
    </row>
    <row r="2741" spans="1:11">
      <c r="A2741">
        <v>2740</v>
      </c>
      <c r="B2741" s="1">
        <v>40672.083333333336</v>
      </c>
      <c r="C2741">
        <v>2</v>
      </c>
      <c r="D2741">
        <v>0</v>
      </c>
      <c r="E2741">
        <v>1</v>
      </c>
      <c r="F2741">
        <v>13</v>
      </c>
      <c r="G2741">
        <v>94</v>
      </c>
      <c r="H2741" s="9">
        <v>0</v>
      </c>
      <c r="I2741" s="7">
        <v>6</v>
      </c>
      <c r="J2741" s="7">
        <v>2</v>
      </c>
      <c r="K2741" s="2">
        <v>8</v>
      </c>
    </row>
    <row r="2742" spans="1:11">
      <c r="A2742">
        <v>2741</v>
      </c>
      <c r="B2742" s="1">
        <v>40618.416666666664</v>
      </c>
      <c r="C2742">
        <v>1</v>
      </c>
      <c r="D2742">
        <v>0</v>
      </c>
      <c r="E2742">
        <v>2</v>
      </c>
      <c r="F2742">
        <v>9</v>
      </c>
      <c r="G2742">
        <v>81</v>
      </c>
      <c r="H2742" s="9">
        <v>11.0014</v>
      </c>
      <c r="I2742" s="2">
        <v>19</v>
      </c>
      <c r="J2742" s="2">
        <v>47</v>
      </c>
      <c r="K2742" s="2">
        <v>66</v>
      </c>
    </row>
    <row r="2743" spans="1:11">
      <c r="A2743">
        <v>2742</v>
      </c>
      <c r="B2743" s="1">
        <v>40963.625</v>
      </c>
      <c r="C2743">
        <v>1</v>
      </c>
      <c r="D2743">
        <v>0</v>
      </c>
      <c r="E2743">
        <v>3</v>
      </c>
      <c r="F2743">
        <v>11</v>
      </c>
      <c r="G2743">
        <v>87</v>
      </c>
      <c r="H2743" s="9">
        <v>12.997999999999999</v>
      </c>
      <c r="I2743" s="7">
        <v>11</v>
      </c>
      <c r="J2743" s="7">
        <v>83</v>
      </c>
      <c r="K2743" s="2">
        <v>94</v>
      </c>
    </row>
    <row r="2744" spans="1:11">
      <c r="A2744">
        <v>2743</v>
      </c>
      <c r="B2744" s="1">
        <v>40853.666666666664</v>
      </c>
      <c r="C2744">
        <v>4</v>
      </c>
      <c r="D2744">
        <v>0</v>
      </c>
      <c r="E2744">
        <v>1</v>
      </c>
      <c r="F2744">
        <v>14</v>
      </c>
      <c r="G2744">
        <v>55</v>
      </c>
      <c r="H2744" s="9">
        <v>15.001300000000001</v>
      </c>
      <c r="I2744" s="7">
        <v>84</v>
      </c>
      <c r="J2744" s="7">
        <v>263</v>
      </c>
      <c r="K2744" s="2">
        <v>347</v>
      </c>
    </row>
    <row r="2745" spans="1:11">
      <c r="A2745">
        <v>2744</v>
      </c>
      <c r="B2745" s="1">
        <v>41051.541666666664</v>
      </c>
      <c r="C2745">
        <v>2</v>
      </c>
      <c r="D2745">
        <v>0</v>
      </c>
      <c r="E2745">
        <v>2</v>
      </c>
      <c r="F2745">
        <v>23</v>
      </c>
      <c r="G2745">
        <v>73</v>
      </c>
      <c r="H2745" s="9">
        <v>0</v>
      </c>
      <c r="I2745" s="7">
        <v>48</v>
      </c>
      <c r="J2745" s="7">
        <v>195</v>
      </c>
      <c r="K2745" s="2">
        <v>243</v>
      </c>
    </row>
    <row r="2746" spans="1:11">
      <c r="A2746">
        <v>2745</v>
      </c>
      <c r="B2746" s="1">
        <v>40682.625</v>
      </c>
      <c r="C2746">
        <v>2</v>
      </c>
      <c r="D2746">
        <v>0</v>
      </c>
      <c r="E2746">
        <v>1</v>
      </c>
      <c r="F2746">
        <v>19.000000000000004</v>
      </c>
      <c r="G2746">
        <v>78</v>
      </c>
      <c r="H2746" s="9">
        <v>11.0014</v>
      </c>
      <c r="I2746" s="7">
        <v>63</v>
      </c>
      <c r="J2746" s="7">
        <v>125</v>
      </c>
      <c r="K2746" s="2">
        <v>188</v>
      </c>
    </row>
    <row r="2747" spans="1:11">
      <c r="A2747">
        <v>2746</v>
      </c>
      <c r="B2747" s="1">
        <v>41132.833333333336</v>
      </c>
      <c r="C2747">
        <v>3</v>
      </c>
      <c r="D2747">
        <v>0</v>
      </c>
      <c r="E2747">
        <v>3</v>
      </c>
      <c r="F2747">
        <v>23.999999999999993</v>
      </c>
      <c r="G2747">
        <v>89</v>
      </c>
      <c r="H2747" s="9">
        <v>27.999300000000002</v>
      </c>
      <c r="I2747" s="7">
        <v>31</v>
      </c>
      <c r="J2747" s="7">
        <v>129</v>
      </c>
      <c r="K2747" s="2">
        <v>160</v>
      </c>
    </row>
    <row r="2748" spans="1:11">
      <c r="A2748">
        <v>2747</v>
      </c>
      <c r="B2748" s="1">
        <v>41032</v>
      </c>
      <c r="C2748">
        <v>2</v>
      </c>
      <c r="D2748">
        <v>0</v>
      </c>
      <c r="E2748">
        <v>2</v>
      </c>
      <c r="F2748">
        <v>15</v>
      </c>
      <c r="G2748">
        <v>82</v>
      </c>
      <c r="H2748" s="9">
        <v>15.001300000000001</v>
      </c>
      <c r="I2748" s="7">
        <v>15</v>
      </c>
      <c r="J2748" s="7">
        <v>75</v>
      </c>
      <c r="K2748" s="2">
        <v>90</v>
      </c>
    </row>
    <row r="2749" spans="1:11">
      <c r="A2749">
        <v>2748</v>
      </c>
      <c r="B2749" s="1">
        <v>41023.583333333336</v>
      </c>
      <c r="C2749">
        <v>2</v>
      </c>
      <c r="D2749">
        <v>0</v>
      </c>
      <c r="E2749">
        <v>1</v>
      </c>
      <c r="F2749">
        <v>16</v>
      </c>
      <c r="G2749">
        <v>25</v>
      </c>
      <c r="H2749" s="9">
        <v>26.002700000000001</v>
      </c>
      <c r="I2749" s="7">
        <v>50</v>
      </c>
      <c r="J2749" s="7">
        <v>166</v>
      </c>
      <c r="K2749" s="2">
        <v>216</v>
      </c>
    </row>
    <row r="2750" spans="1:11">
      <c r="A2750">
        <v>2749</v>
      </c>
      <c r="B2750" s="1">
        <v>40584.166666666664</v>
      </c>
      <c r="C2750">
        <v>1</v>
      </c>
      <c r="D2750">
        <v>0</v>
      </c>
      <c r="E2750">
        <v>2</v>
      </c>
      <c r="F2750">
        <v>-1.9999999999999991</v>
      </c>
      <c r="G2750">
        <v>59</v>
      </c>
      <c r="H2750" s="9">
        <v>15.001300000000001</v>
      </c>
      <c r="I2750" s="2">
        <v>0</v>
      </c>
      <c r="J2750" s="2">
        <v>1</v>
      </c>
      <c r="K2750" s="2">
        <v>1</v>
      </c>
    </row>
    <row r="2751" spans="1:11">
      <c r="A2751">
        <v>2750</v>
      </c>
      <c r="B2751" s="1">
        <v>41229</v>
      </c>
      <c r="C2751">
        <v>4</v>
      </c>
      <c r="D2751">
        <v>0</v>
      </c>
      <c r="E2751">
        <v>2</v>
      </c>
      <c r="F2751">
        <v>7</v>
      </c>
      <c r="G2751">
        <v>66</v>
      </c>
      <c r="H2751" s="9">
        <v>7.0015000000000001</v>
      </c>
      <c r="I2751" s="7">
        <v>7</v>
      </c>
      <c r="J2751" s="7">
        <v>58</v>
      </c>
      <c r="K2751" s="2">
        <v>65</v>
      </c>
    </row>
    <row r="2752" spans="1:11">
      <c r="A2752">
        <v>2751</v>
      </c>
      <c r="B2752" s="1">
        <v>40609</v>
      </c>
      <c r="C2752">
        <v>1</v>
      </c>
      <c r="D2752">
        <v>0</v>
      </c>
      <c r="E2752">
        <v>3</v>
      </c>
      <c r="F2752">
        <v>1</v>
      </c>
      <c r="G2752">
        <v>100</v>
      </c>
      <c r="H2752" s="9">
        <v>22.002800000000001</v>
      </c>
      <c r="I2752" s="2">
        <v>0</v>
      </c>
      <c r="J2752" s="2">
        <v>4</v>
      </c>
      <c r="K2752" s="2">
        <v>4</v>
      </c>
    </row>
    <row r="2753" spans="1:11">
      <c r="A2753">
        <v>2752</v>
      </c>
      <c r="B2753" s="1">
        <v>41102.625</v>
      </c>
      <c r="C2753">
        <v>3</v>
      </c>
      <c r="D2753">
        <v>0</v>
      </c>
      <c r="E2753">
        <v>1</v>
      </c>
      <c r="F2753">
        <v>31</v>
      </c>
      <c r="G2753">
        <v>36</v>
      </c>
      <c r="H2753" s="9">
        <v>12.997999999999999</v>
      </c>
      <c r="I2753" s="7">
        <v>63</v>
      </c>
      <c r="J2753" s="7">
        <v>208</v>
      </c>
      <c r="K2753" s="2">
        <v>271</v>
      </c>
    </row>
    <row r="2754" spans="1:11">
      <c r="A2754">
        <v>2753</v>
      </c>
      <c r="B2754" s="1">
        <v>40739.125</v>
      </c>
      <c r="C2754">
        <v>3</v>
      </c>
      <c r="D2754">
        <v>0</v>
      </c>
      <c r="E2754">
        <v>1</v>
      </c>
      <c r="F2754">
        <v>21.000000000000004</v>
      </c>
      <c r="G2754">
        <v>73</v>
      </c>
      <c r="H2754" s="9">
        <v>12.997999999999999</v>
      </c>
      <c r="I2754" s="7">
        <v>1</v>
      </c>
      <c r="J2754" s="7">
        <v>6</v>
      </c>
      <c r="K2754" s="2">
        <v>7</v>
      </c>
    </row>
    <row r="2755" spans="1:11">
      <c r="A2755">
        <v>2754</v>
      </c>
      <c r="B2755" s="1">
        <v>40787.708333333336</v>
      </c>
      <c r="C2755">
        <v>3</v>
      </c>
      <c r="D2755">
        <v>0</v>
      </c>
      <c r="E2755">
        <v>1</v>
      </c>
      <c r="F2755">
        <v>27</v>
      </c>
      <c r="G2755">
        <v>54</v>
      </c>
      <c r="H2755" s="9">
        <v>16.997900000000001</v>
      </c>
      <c r="I2755" s="7">
        <v>61</v>
      </c>
      <c r="J2755" s="7">
        <v>565</v>
      </c>
      <c r="K2755" s="2">
        <v>626</v>
      </c>
    </row>
    <row r="2756" spans="1:11">
      <c r="A2756">
        <v>2755</v>
      </c>
      <c r="B2756" s="1">
        <v>41194.625</v>
      </c>
      <c r="C2756">
        <v>4</v>
      </c>
      <c r="D2756">
        <v>0</v>
      </c>
      <c r="E2756">
        <v>1</v>
      </c>
      <c r="F2756">
        <v>17</v>
      </c>
      <c r="G2756">
        <v>42</v>
      </c>
      <c r="H2756" s="9">
        <v>30.002600000000001</v>
      </c>
      <c r="I2756" s="7">
        <v>138</v>
      </c>
      <c r="J2756" s="7">
        <v>317</v>
      </c>
      <c r="K2756" s="2">
        <v>455</v>
      </c>
    </row>
    <row r="2757" spans="1:11">
      <c r="A2757">
        <v>2756</v>
      </c>
      <c r="B2757" s="1">
        <v>40662.458333333336</v>
      </c>
      <c r="C2757">
        <v>2</v>
      </c>
      <c r="D2757">
        <v>0</v>
      </c>
      <c r="E2757">
        <v>1</v>
      </c>
      <c r="F2757">
        <v>21.000000000000004</v>
      </c>
      <c r="G2757">
        <v>38</v>
      </c>
      <c r="H2757" s="9">
        <v>15.001300000000001</v>
      </c>
      <c r="I2757" s="7">
        <v>49</v>
      </c>
      <c r="J2757" s="7">
        <v>108</v>
      </c>
      <c r="K2757" s="2">
        <v>157</v>
      </c>
    </row>
    <row r="2758" spans="1:11">
      <c r="A2758">
        <v>2757</v>
      </c>
      <c r="B2758" s="1">
        <v>41209.583333333336</v>
      </c>
      <c r="C2758">
        <v>4</v>
      </c>
      <c r="D2758">
        <v>0</v>
      </c>
      <c r="E2758">
        <v>1</v>
      </c>
      <c r="F2758">
        <v>21.000000000000004</v>
      </c>
      <c r="G2758">
        <v>46</v>
      </c>
      <c r="H2758" s="9">
        <v>16.997900000000001</v>
      </c>
      <c r="I2758" s="7">
        <v>325</v>
      </c>
      <c r="J2758" s="7">
        <v>425</v>
      </c>
      <c r="K2758" s="2">
        <v>750</v>
      </c>
    </row>
    <row r="2759" spans="1:11">
      <c r="A2759">
        <v>2758</v>
      </c>
      <c r="B2759" s="1">
        <v>40977.75</v>
      </c>
      <c r="C2759">
        <v>1</v>
      </c>
      <c r="D2759">
        <v>0</v>
      </c>
      <c r="E2759">
        <v>1</v>
      </c>
      <c r="F2759">
        <v>13</v>
      </c>
      <c r="G2759">
        <v>26</v>
      </c>
      <c r="H2759" s="9">
        <v>35.000799999999998</v>
      </c>
      <c r="I2759" s="7">
        <v>30</v>
      </c>
      <c r="J2759" s="7">
        <v>440</v>
      </c>
      <c r="K2759" s="2">
        <v>470</v>
      </c>
    </row>
    <row r="2760" spans="1:11">
      <c r="A2760">
        <v>2759</v>
      </c>
      <c r="B2760" s="1">
        <v>40724.666666666664</v>
      </c>
      <c r="C2760">
        <v>3</v>
      </c>
      <c r="D2760">
        <v>0</v>
      </c>
      <c r="E2760">
        <v>1</v>
      </c>
      <c r="F2760">
        <v>31</v>
      </c>
      <c r="G2760">
        <v>26</v>
      </c>
      <c r="H2760" s="9">
        <v>8.9981000000000009</v>
      </c>
      <c r="I2760" s="7">
        <v>63</v>
      </c>
      <c r="J2760" s="7">
        <v>260</v>
      </c>
      <c r="K2760" s="2">
        <v>323</v>
      </c>
    </row>
    <row r="2761" spans="1:11">
      <c r="A2761">
        <v>2760</v>
      </c>
      <c r="B2761" s="1">
        <v>40966.5</v>
      </c>
      <c r="C2761">
        <v>1</v>
      </c>
      <c r="D2761">
        <v>0</v>
      </c>
      <c r="E2761">
        <v>1</v>
      </c>
      <c r="F2761">
        <v>11</v>
      </c>
      <c r="G2761">
        <v>37</v>
      </c>
      <c r="H2761" s="9">
        <v>19.999500000000001</v>
      </c>
      <c r="I2761" s="7">
        <v>13</v>
      </c>
      <c r="J2761" s="7">
        <v>164</v>
      </c>
      <c r="K2761" s="2">
        <v>177</v>
      </c>
    </row>
    <row r="2762" spans="1:11">
      <c r="A2762">
        <v>2761</v>
      </c>
      <c r="B2762" s="1">
        <v>41181.666666666664</v>
      </c>
      <c r="C2762">
        <v>4</v>
      </c>
      <c r="D2762">
        <v>0</v>
      </c>
      <c r="E2762">
        <v>1</v>
      </c>
      <c r="F2762">
        <v>22</v>
      </c>
      <c r="G2762">
        <v>41</v>
      </c>
      <c r="H2762" s="9">
        <v>16.997900000000001</v>
      </c>
      <c r="I2762" s="7">
        <v>275</v>
      </c>
      <c r="J2762" s="7">
        <v>447</v>
      </c>
      <c r="K2762" s="2">
        <v>722</v>
      </c>
    </row>
    <row r="2763" spans="1:11">
      <c r="A2763">
        <v>2762</v>
      </c>
      <c r="B2763" s="1">
        <v>41008.416666666664</v>
      </c>
      <c r="C2763">
        <v>2</v>
      </c>
      <c r="D2763">
        <v>0</v>
      </c>
      <c r="E2763">
        <v>1</v>
      </c>
      <c r="F2763">
        <v>16</v>
      </c>
      <c r="G2763">
        <v>27</v>
      </c>
      <c r="H2763" s="9">
        <v>32.997500000000002</v>
      </c>
      <c r="I2763" s="7">
        <v>65</v>
      </c>
      <c r="J2763" s="7">
        <v>112</v>
      </c>
      <c r="K2763" s="2">
        <v>177</v>
      </c>
    </row>
    <row r="2764" spans="1:11">
      <c r="A2764">
        <v>2763</v>
      </c>
      <c r="B2764" s="1">
        <v>40553.791666666664</v>
      </c>
      <c r="C2764">
        <v>1</v>
      </c>
      <c r="D2764">
        <v>0</v>
      </c>
      <c r="E2764">
        <v>1</v>
      </c>
      <c r="F2764">
        <v>-1</v>
      </c>
      <c r="G2764">
        <v>47</v>
      </c>
      <c r="H2764" s="9">
        <v>11.0014</v>
      </c>
      <c r="I2764" s="2">
        <v>3</v>
      </c>
      <c r="J2764" s="2">
        <v>92</v>
      </c>
      <c r="K2764" s="2">
        <v>95</v>
      </c>
    </row>
    <row r="2765" spans="1:11">
      <c r="A2765">
        <v>2764</v>
      </c>
      <c r="B2765" s="1">
        <v>40693.208333333336</v>
      </c>
      <c r="C2765">
        <v>2</v>
      </c>
      <c r="D2765">
        <v>1</v>
      </c>
      <c r="E2765">
        <v>2</v>
      </c>
      <c r="F2765">
        <v>22</v>
      </c>
      <c r="G2765">
        <v>94</v>
      </c>
      <c r="H2765" s="9">
        <v>7.0015000000000001</v>
      </c>
      <c r="I2765" s="7">
        <v>1</v>
      </c>
      <c r="J2765" s="7">
        <v>6</v>
      </c>
      <c r="K2765" s="2">
        <v>7</v>
      </c>
    </row>
    <row r="2766" spans="1:11">
      <c r="A2766">
        <v>2765</v>
      </c>
      <c r="B2766" s="1">
        <v>40661.916666666664</v>
      </c>
      <c r="C2766">
        <v>2</v>
      </c>
      <c r="D2766">
        <v>0</v>
      </c>
      <c r="E2766">
        <v>1</v>
      </c>
      <c r="F2766">
        <v>18</v>
      </c>
      <c r="G2766">
        <v>45</v>
      </c>
      <c r="H2766" s="9">
        <v>11.0014</v>
      </c>
      <c r="I2766" s="7">
        <v>34</v>
      </c>
      <c r="J2766" s="7">
        <v>119</v>
      </c>
      <c r="K2766" s="2">
        <v>153</v>
      </c>
    </row>
    <row r="2767" spans="1:11">
      <c r="A2767">
        <v>2766</v>
      </c>
      <c r="B2767" s="1">
        <v>40972.041666666664</v>
      </c>
      <c r="C2767">
        <v>1</v>
      </c>
      <c r="D2767">
        <v>0</v>
      </c>
      <c r="E2767">
        <v>2</v>
      </c>
      <c r="F2767">
        <v>10</v>
      </c>
      <c r="G2767">
        <v>34</v>
      </c>
      <c r="H2767" s="9">
        <v>12.997999999999999</v>
      </c>
      <c r="I2767" s="7">
        <v>16</v>
      </c>
      <c r="J2767" s="7">
        <v>60</v>
      </c>
      <c r="K2767" s="2">
        <v>76</v>
      </c>
    </row>
    <row r="2768" spans="1:11">
      <c r="A2768">
        <v>2767</v>
      </c>
      <c r="B2768" s="1">
        <v>40779.5</v>
      </c>
      <c r="C2768">
        <v>3</v>
      </c>
      <c r="D2768">
        <v>0</v>
      </c>
      <c r="E2768">
        <v>1</v>
      </c>
      <c r="F2768">
        <v>28</v>
      </c>
      <c r="G2768">
        <v>55</v>
      </c>
      <c r="H2768" s="9">
        <v>22.002800000000001</v>
      </c>
      <c r="I2768" s="7">
        <v>60</v>
      </c>
      <c r="J2768" s="7">
        <v>172</v>
      </c>
      <c r="K2768" s="2">
        <v>232</v>
      </c>
    </row>
    <row r="2769" spans="1:11">
      <c r="A2769">
        <v>2768</v>
      </c>
      <c r="B2769" s="1">
        <v>40643.541666666664</v>
      </c>
      <c r="C2769">
        <v>2</v>
      </c>
      <c r="D2769">
        <v>0</v>
      </c>
      <c r="E2769">
        <v>1</v>
      </c>
      <c r="F2769">
        <v>14</v>
      </c>
      <c r="G2769">
        <v>82</v>
      </c>
      <c r="H2769" s="9">
        <v>7.0015000000000001</v>
      </c>
      <c r="I2769" s="7">
        <v>121</v>
      </c>
      <c r="J2769" s="7">
        <v>140</v>
      </c>
      <c r="K2769" s="2">
        <v>261</v>
      </c>
    </row>
    <row r="2770" spans="1:11">
      <c r="A2770">
        <v>2769</v>
      </c>
      <c r="B2770" s="1">
        <v>40816.083333333336</v>
      </c>
      <c r="C2770">
        <v>4</v>
      </c>
      <c r="D2770">
        <v>0</v>
      </c>
      <c r="E2770">
        <v>1</v>
      </c>
      <c r="F2770">
        <v>17</v>
      </c>
      <c r="G2770">
        <v>83</v>
      </c>
      <c r="H2770" s="9">
        <v>7.0015000000000001</v>
      </c>
      <c r="I2770" s="7">
        <v>6</v>
      </c>
      <c r="J2770" s="7">
        <v>9</v>
      </c>
      <c r="K2770" s="2">
        <v>15</v>
      </c>
    </row>
    <row r="2771" spans="1:11">
      <c r="A2771">
        <v>2770</v>
      </c>
      <c r="B2771" s="1">
        <v>41243.666666666664</v>
      </c>
      <c r="C2771">
        <v>4</v>
      </c>
      <c r="D2771">
        <v>0</v>
      </c>
      <c r="E2771">
        <v>1</v>
      </c>
      <c r="F2771">
        <v>11</v>
      </c>
      <c r="G2771">
        <v>43</v>
      </c>
      <c r="H2771" s="9">
        <v>8.9981000000000009</v>
      </c>
      <c r="I2771" s="7">
        <v>37</v>
      </c>
      <c r="J2771" s="7">
        <v>368</v>
      </c>
      <c r="K2771" s="2">
        <v>405</v>
      </c>
    </row>
    <row r="2772" spans="1:11">
      <c r="A2772">
        <v>2771</v>
      </c>
      <c r="B2772" s="1">
        <v>40729.416666666664</v>
      </c>
      <c r="C2772">
        <v>3</v>
      </c>
      <c r="D2772">
        <v>0</v>
      </c>
      <c r="E2772">
        <v>1</v>
      </c>
      <c r="F2772">
        <v>29</v>
      </c>
      <c r="G2772">
        <v>52</v>
      </c>
      <c r="H2772" s="9">
        <v>7.0015000000000001</v>
      </c>
      <c r="I2772" s="7">
        <v>55</v>
      </c>
      <c r="J2772" s="7">
        <v>84</v>
      </c>
      <c r="K2772" s="2">
        <v>139</v>
      </c>
    </row>
    <row r="2773" spans="1:11">
      <c r="A2773">
        <v>2772</v>
      </c>
      <c r="B2773" s="1">
        <v>40994.083333333336</v>
      </c>
      <c r="C2773">
        <v>2</v>
      </c>
      <c r="D2773">
        <v>0</v>
      </c>
      <c r="E2773">
        <v>1</v>
      </c>
      <c r="F2773">
        <v>14</v>
      </c>
      <c r="G2773">
        <v>88</v>
      </c>
      <c r="H2773" s="9">
        <v>15.001300000000001</v>
      </c>
      <c r="I2773" s="7">
        <v>14</v>
      </c>
      <c r="J2773" s="7">
        <v>6</v>
      </c>
      <c r="K2773" s="2">
        <v>20</v>
      </c>
    </row>
    <row r="2774" spans="1:11">
      <c r="A2774">
        <v>2773</v>
      </c>
      <c r="B2774" s="1">
        <v>41246.041666666664</v>
      </c>
      <c r="C2774">
        <v>4</v>
      </c>
      <c r="D2774">
        <v>0</v>
      </c>
      <c r="E2774">
        <v>1</v>
      </c>
      <c r="F2774">
        <v>11</v>
      </c>
      <c r="G2774">
        <v>82</v>
      </c>
      <c r="H2774" s="9">
        <v>8.9981000000000009</v>
      </c>
      <c r="I2774" s="7">
        <v>2</v>
      </c>
      <c r="J2774" s="7">
        <v>11</v>
      </c>
      <c r="K2774" s="2">
        <v>13</v>
      </c>
    </row>
    <row r="2775" spans="1:11">
      <c r="A2775">
        <v>2774</v>
      </c>
      <c r="B2775" s="1">
        <v>41042.916666666664</v>
      </c>
      <c r="C2775">
        <v>2</v>
      </c>
      <c r="D2775">
        <v>0</v>
      </c>
      <c r="E2775">
        <v>2</v>
      </c>
      <c r="F2775">
        <v>22</v>
      </c>
      <c r="G2775">
        <v>61</v>
      </c>
      <c r="H2775" s="9">
        <v>11.0014</v>
      </c>
      <c r="I2775" s="7">
        <v>42</v>
      </c>
      <c r="J2775" s="7">
        <v>89</v>
      </c>
      <c r="K2775" s="2">
        <v>131</v>
      </c>
    </row>
    <row r="2776" spans="1:11">
      <c r="A2776">
        <v>2775</v>
      </c>
      <c r="B2776" s="1">
        <v>41006.333333333336</v>
      </c>
      <c r="C2776">
        <v>2</v>
      </c>
      <c r="D2776">
        <v>0</v>
      </c>
      <c r="E2776">
        <v>1</v>
      </c>
      <c r="F2776">
        <v>8</v>
      </c>
      <c r="G2776">
        <v>34</v>
      </c>
      <c r="H2776" s="9">
        <v>16.997900000000001</v>
      </c>
      <c r="I2776" s="7">
        <v>29</v>
      </c>
      <c r="J2776" s="7">
        <v>94</v>
      </c>
      <c r="K2776" s="2">
        <v>123</v>
      </c>
    </row>
    <row r="2777" spans="1:11">
      <c r="A2777">
        <v>2776</v>
      </c>
      <c r="B2777" s="1">
        <v>41107.416666666664</v>
      </c>
      <c r="C2777">
        <v>3</v>
      </c>
      <c r="D2777">
        <v>0</v>
      </c>
      <c r="E2777">
        <v>2</v>
      </c>
      <c r="F2777">
        <v>33</v>
      </c>
      <c r="G2777">
        <v>49</v>
      </c>
      <c r="H2777" s="9">
        <v>12.997999999999999</v>
      </c>
      <c r="I2777" s="7">
        <v>37</v>
      </c>
      <c r="J2777" s="7">
        <v>122</v>
      </c>
      <c r="K2777" s="2">
        <v>159</v>
      </c>
    </row>
    <row r="2778" spans="1:11">
      <c r="A2778">
        <v>2777</v>
      </c>
      <c r="B2778" s="1">
        <v>40999.375</v>
      </c>
      <c r="C2778">
        <v>2</v>
      </c>
      <c r="D2778">
        <v>0</v>
      </c>
      <c r="E2778">
        <v>2</v>
      </c>
      <c r="F2778">
        <v>11</v>
      </c>
      <c r="G2778">
        <v>76</v>
      </c>
      <c r="H2778" s="9">
        <v>12.997999999999999</v>
      </c>
      <c r="I2778" s="7">
        <v>62</v>
      </c>
      <c r="J2778" s="7">
        <v>161</v>
      </c>
      <c r="K2778" s="2">
        <v>223</v>
      </c>
    </row>
    <row r="2779" spans="1:11">
      <c r="A2779">
        <v>2778</v>
      </c>
      <c r="B2779" s="1">
        <v>40864.083333333336</v>
      </c>
      <c r="C2779">
        <v>4</v>
      </c>
      <c r="D2779">
        <v>0</v>
      </c>
      <c r="E2779">
        <v>2</v>
      </c>
      <c r="F2779">
        <v>12</v>
      </c>
      <c r="G2779">
        <v>82</v>
      </c>
      <c r="H2779" s="9">
        <v>15.001300000000001</v>
      </c>
      <c r="I2779" s="7">
        <v>0</v>
      </c>
      <c r="J2779" s="7">
        <v>5</v>
      </c>
      <c r="K2779" s="2">
        <v>5</v>
      </c>
    </row>
    <row r="2780" spans="1:11">
      <c r="A2780">
        <v>2779</v>
      </c>
      <c r="B2780" s="1">
        <v>41144.291666666664</v>
      </c>
      <c r="C2780">
        <v>3</v>
      </c>
      <c r="D2780">
        <v>0</v>
      </c>
      <c r="E2780">
        <v>2</v>
      </c>
      <c r="F2780">
        <v>22</v>
      </c>
      <c r="G2780">
        <v>83</v>
      </c>
      <c r="H2780" s="9">
        <v>6.0031999999999996</v>
      </c>
      <c r="I2780" s="7">
        <v>18</v>
      </c>
      <c r="J2780" s="7">
        <v>463</v>
      </c>
      <c r="K2780" s="2">
        <v>481</v>
      </c>
    </row>
    <row r="2781" spans="1:11">
      <c r="A2781">
        <v>2780</v>
      </c>
      <c r="B2781" s="1">
        <v>40767.333333333336</v>
      </c>
      <c r="C2781">
        <v>3</v>
      </c>
      <c r="D2781">
        <v>0</v>
      </c>
      <c r="E2781">
        <v>1</v>
      </c>
      <c r="F2781">
        <v>25</v>
      </c>
      <c r="G2781">
        <v>39</v>
      </c>
      <c r="H2781" s="9">
        <v>15.001300000000001</v>
      </c>
      <c r="I2781" s="7">
        <v>29</v>
      </c>
      <c r="J2781" s="7">
        <v>394</v>
      </c>
      <c r="K2781" s="2">
        <v>423</v>
      </c>
    </row>
    <row r="2782" spans="1:11">
      <c r="A2782">
        <v>2781</v>
      </c>
      <c r="B2782" s="1">
        <v>40681.333333333336</v>
      </c>
      <c r="C2782">
        <v>2</v>
      </c>
      <c r="D2782">
        <v>0</v>
      </c>
      <c r="E2782">
        <v>1</v>
      </c>
      <c r="F2782">
        <v>19.000000000000004</v>
      </c>
      <c r="G2782">
        <v>88</v>
      </c>
      <c r="H2782" s="9">
        <v>19.001200000000001</v>
      </c>
      <c r="I2782" s="7">
        <v>25</v>
      </c>
      <c r="J2782" s="7">
        <v>426</v>
      </c>
      <c r="K2782" s="2">
        <v>451</v>
      </c>
    </row>
    <row r="2783" spans="1:11">
      <c r="A2783">
        <v>2782</v>
      </c>
      <c r="B2783" s="1">
        <v>40803.541666666664</v>
      </c>
      <c r="C2783">
        <v>3</v>
      </c>
      <c r="D2783">
        <v>0</v>
      </c>
      <c r="E2783">
        <v>2</v>
      </c>
      <c r="F2783">
        <v>17</v>
      </c>
      <c r="G2783">
        <v>68</v>
      </c>
      <c r="H2783" s="9">
        <v>12.997999999999999</v>
      </c>
      <c r="I2783" s="7">
        <v>123</v>
      </c>
      <c r="J2783" s="7">
        <v>225</v>
      </c>
      <c r="K2783" s="2">
        <v>348</v>
      </c>
    </row>
    <row r="2784" spans="1:11">
      <c r="A2784">
        <v>2783</v>
      </c>
      <c r="B2784" s="1">
        <v>40562.583333333336</v>
      </c>
      <c r="C2784">
        <v>1</v>
      </c>
      <c r="D2784">
        <v>0</v>
      </c>
      <c r="E2784">
        <v>1</v>
      </c>
      <c r="F2784">
        <v>11</v>
      </c>
      <c r="G2784">
        <v>58</v>
      </c>
      <c r="H2784" s="9">
        <v>16.997900000000001</v>
      </c>
      <c r="I2784" s="2">
        <v>7</v>
      </c>
      <c r="J2784" s="2">
        <v>68</v>
      </c>
      <c r="K2784" s="2">
        <v>75</v>
      </c>
    </row>
    <row r="2785" spans="1:11">
      <c r="A2785">
        <v>2784</v>
      </c>
      <c r="B2785" s="1">
        <v>41102.375</v>
      </c>
      <c r="C2785">
        <v>3</v>
      </c>
      <c r="D2785">
        <v>0</v>
      </c>
      <c r="E2785">
        <v>1</v>
      </c>
      <c r="F2785">
        <v>27</v>
      </c>
      <c r="G2785">
        <v>58</v>
      </c>
      <c r="H2785" s="9">
        <v>7.0015000000000001</v>
      </c>
      <c r="I2785" s="7">
        <v>42</v>
      </c>
      <c r="J2785" s="7">
        <v>285</v>
      </c>
      <c r="K2785" s="2">
        <v>327</v>
      </c>
    </row>
    <row r="2786" spans="1:11">
      <c r="A2786">
        <v>2785</v>
      </c>
      <c r="B2786" s="1">
        <v>40892.541666666664</v>
      </c>
      <c r="C2786">
        <v>4</v>
      </c>
      <c r="D2786">
        <v>0</v>
      </c>
      <c r="E2786">
        <v>2</v>
      </c>
      <c r="F2786">
        <v>16</v>
      </c>
      <c r="G2786">
        <v>55</v>
      </c>
      <c r="H2786" s="9">
        <v>23.999400000000001</v>
      </c>
      <c r="I2786" s="7">
        <v>14</v>
      </c>
      <c r="J2786" s="7">
        <v>150</v>
      </c>
      <c r="K2786" s="2">
        <v>164</v>
      </c>
    </row>
    <row r="2787" spans="1:11">
      <c r="A2787">
        <v>2786</v>
      </c>
      <c r="B2787" s="1">
        <v>40756.083333333336</v>
      </c>
      <c r="C2787">
        <v>3</v>
      </c>
      <c r="D2787">
        <v>0</v>
      </c>
      <c r="E2787">
        <v>1</v>
      </c>
      <c r="F2787">
        <v>26</v>
      </c>
      <c r="G2787">
        <v>74</v>
      </c>
      <c r="H2787" s="9">
        <v>7.0015000000000001</v>
      </c>
      <c r="I2787" s="7">
        <v>4</v>
      </c>
      <c r="J2787" s="7">
        <v>7</v>
      </c>
      <c r="K2787" s="2">
        <v>11</v>
      </c>
    </row>
    <row r="2788" spans="1:11">
      <c r="A2788">
        <v>2787</v>
      </c>
      <c r="B2788" s="1">
        <v>41003.75</v>
      </c>
      <c r="C2788">
        <v>2</v>
      </c>
      <c r="D2788">
        <v>0</v>
      </c>
      <c r="E2788">
        <v>1</v>
      </c>
      <c r="F2788">
        <v>23.999999999999993</v>
      </c>
      <c r="G2788">
        <v>41</v>
      </c>
      <c r="H2788" s="9">
        <v>16.997900000000001</v>
      </c>
      <c r="I2788" s="7">
        <v>113</v>
      </c>
      <c r="J2788" s="7">
        <v>645</v>
      </c>
      <c r="K2788" s="2">
        <v>758</v>
      </c>
    </row>
    <row r="2789" spans="1:11">
      <c r="A2789">
        <v>2788</v>
      </c>
      <c r="B2789" s="1">
        <v>40664.666666666664</v>
      </c>
      <c r="C2789">
        <v>2</v>
      </c>
      <c r="D2789">
        <v>0</v>
      </c>
      <c r="E2789">
        <v>2</v>
      </c>
      <c r="F2789">
        <v>16</v>
      </c>
      <c r="G2789">
        <v>72</v>
      </c>
      <c r="H2789" s="9">
        <v>12.997999999999999</v>
      </c>
      <c r="I2789" s="7">
        <v>75</v>
      </c>
      <c r="J2789" s="7">
        <v>139</v>
      </c>
      <c r="K2789" s="2">
        <v>214</v>
      </c>
    </row>
    <row r="2790" spans="1:11">
      <c r="A2790">
        <v>2789</v>
      </c>
      <c r="B2790" s="1">
        <v>41186.125</v>
      </c>
      <c r="C2790">
        <v>4</v>
      </c>
      <c r="D2790">
        <v>0</v>
      </c>
      <c r="E2790">
        <v>2</v>
      </c>
      <c r="F2790">
        <v>22</v>
      </c>
      <c r="G2790">
        <v>88</v>
      </c>
      <c r="H2790" s="9">
        <v>0</v>
      </c>
      <c r="I2790" s="7">
        <v>5</v>
      </c>
      <c r="J2790" s="7">
        <v>6</v>
      </c>
      <c r="K2790" s="2">
        <v>11</v>
      </c>
    </row>
    <row r="2791" spans="1:11">
      <c r="A2791">
        <v>2790</v>
      </c>
      <c r="B2791" s="1">
        <v>40740.708333333336</v>
      </c>
      <c r="C2791">
        <v>3</v>
      </c>
      <c r="D2791">
        <v>0</v>
      </c>
      <c r="E2791">
        <v>1</v>
      </c>
      <c r="F2791">
        <v>29</v>
      </c>
      <c r="G2791">
        <v>45</v>
      </c>
      <c r="H2791" s="9">
        <v>15.001300000000001</v>
      </c>
      <c r="I2791" s="7">
        <v>234</v>
      </c>
      <c r="J2791" s="7">
        <v>240</v>
      </c>
      <c r="K2791" s="2">
        <v>474</v>
      </c>
    </row>
    <row r="2792" spans="1:11">
      <c r="A2792">
        <v>2791</v>
      </c>
      <c r="B2792" s="1">
        <v>40712.625</v>
      </c>
      <c r="C2792">
        <v>2</v>
      </c>
      <c r="D2792">
        <v>0</v>
      </c>
      <c r="E2792">
        <v>2</v>
      </c>
      <c r="F2792">
        <v>32</v>
      </c>
      <c r="G2792">
        <v>46</v>
      </c>
      <c r="H2792" s="9">
        <v>8.9981000000000009</v>
      </c>
      <c r="I2792" s="7">
        <v>153</v>
      </c>
      <c r="J2792" s="7">
        <v>214</v>
      </c>
      <c r="K2792" s="2">
        <v>367</v>
      </c>
    </row>
    <row r="2793" spans="1:11">
      <c r="A2793">
        <v>2792</v>
      </c>
      <c r="B2793" s="1">
        <v>41036.75</v>
      </c>
      <c r="C2793">
        <v>2</v>
      </c>
      <c r="D2793">
        <v>0</v>
      </c>
      <c r="E2793">
        <v>2</v>
      </c>
      <c r="F2793">
        <v>21.000000000000004</v>
      </c>
      <c r="G2793">
        <v>53</v>
      </c>
      <c r="H2793" s="9">
        <v>23.999400000000001</v>
      </c>
      <c r="I2793" s="7">
        <v>78</v>
      </c>
      <c r="J2793" s="7">
        <v>602</v>
      </c>
      <c r="K2793" s="2">
        <v>680</v>
      </c>
    </row>
    <row r="2794" spans="1:11">
      <c r="A2794">
        <v>2793</v>
      </c>
      <c r="B2794" s="1">
        <v>41001.375</v>
      </c>
      <c r="C2794">
        <v>2</v>
      </c>
      <c r="D2794">
        <v>0</v>
      </c>
      <c r="E2794">
        <v>1</v>
      </c>
      <c r="F2794">
        <v>10</v>
      </c>
      <c r="G2794">
        <v>54</v>
      </c>
      <c r="H2794" s="9">
        <v>23.999400000000001</v>
      </c>
      <c r="I2794" s="7">
        <v>52</v>
      </c>
      <c r="J2794" s="7">
        <v>265</v>
      </c>
      <c r="K2794" s="2">
        <v>317</v>
      </c>
    </row>
    <row r="2795" spans="1:11">
      <c r="A2795">
        <v>2794</v>
      </c>
      <c r="B2795" s="1">
        <v>40915.333333333336</v>
      </c>
      <c r="C2795">
        <v>1</v>
      </c>
      <c r="D2795">
        <v>0</v>
      </c>
      <c r="E2795">
        <v>1</v>
      </c>
      <c r="F2795">
        <v>3</v>
      </c>
      <c r="G2795">
        <v>75</v>
      </c>
      <c r="H2795" s="9">
        <v>7.0015000000000001</v>
      </c>
      <c r="I2795" s="7">
        <v>0</v>
      </c>
      <c r="J2795" s="7">
        <v>64</v>
      </c>
      <c r="K2795" s="2">
        <v>64</v>
      </c>
    </row>
    <row r="2796" spans="1:11">
      <c r="A2796">
        <v>2795</v>
      </c>
      <c r="B2796" s="1">
        <v>41019.666666666664</v>
      </c>
      <c r="C2796">
        <v>2</v>
      </c>
      <c r="D2796">
        <v>0</v>
      </c>
      <c r="E2796">
        <v>1</v>
      </c>
      <c r="F2796">
        <v>23.999999999999993</v>
      </c>
      <c r="G2796">
        <v>44</v>
      </c>
      <c r="H2796" s="9">
        <v>12.997999999999999</v>
      </c>
      <c r="I2796" s="7">
        <v>151</v>
      </c>
      <c r="J2796" s="7">
        <v>429</v>
      </c>
      <c r="K2796" s="2">
        <v>580</v>
      </c>
    </row>
    <row r="2797" spans="1:11">
      <c r="A2797">
        <v>2796</v>
      </c>
      <c r="B2797" s="1">
        <v>40858.25</v>
      </c>
      <c r="C2797">
        <v>4</v>
      </c>
      <c r="D2797">
        <v>1</v>
      </c>
      <c r="E2797">
        <v>1</v>
      </c>
      <c r="F2797">
        <v>5.0000000000000018</v>
      </c>
      <c r="G2797">
        <v>45</v>
      </c>
      <c r="H2797" s="9">
        <v>22.002800000000001</v>
      </c>
      <c r="I2797" s="7">
        <v>0</v>
      </c>
      <c r="J2797" s="7">
        <v>46</v>
      </c>
      <c r="K2797" s="2">
        <v>46</v>
      </c>
    </row>
    <row r="2798" spans="1:11">
      <c r="A2798">
        <v>2797</v>
      </c>
      <c r="B2798" s="1">
        <v>41177.083333333336</v>
      </c>
      <c r="C2798">
        <v>4</v>
      </c>
      <c r="D2798">
        <v>0</v>
      </c>
      <c r="E2798">
        <v>1</v>
      </c>
      <c r="F2798">
        <v>12</v>
      </c>
      <c r="G2798">
        <v>77</v>
      </c>
      <c r="H2798" s="9">
        <v>8.9981000000000009</v>
      </c>
      <c r="I2798" s="7">
        <v>5</v>
      </c>
      <c r="J2798" s="7">
        <v>9</v>
      </c>
      <c r="K2798" s="2">
        <v>14</v>
      </c>
    </row>
    <row r="2799" spans="1:11">
      <c r="A2799">
        <v>2798</v>
      </c>
      <c r="B2799" s="1">
        <v>40696.791666666664</v>
      </c>
      <c r="C2799">
        <v>2</v>
      </c>
      <c r="D2799">
        <v>0</v>
      </c>
      <c r="E2799">
        <v>1</v>
      </c>
      <c r="F2799">
        <v>27</v>
      </c>
      <c r="G2799">
        <v>23</v>
      </c>
      <c r="H2799" s="9">
        <v>19.999500000000001</v>
      </c>
      <c r="I2799" s="7">
        <v>58</v>
      </c>
      <c r="J2799" s="7">
        <v>321</v>
      </c>
      <c r="K2799" s="2">
        <v>379</v>
      </c>
    </row>
    <row r="2800" spans="1:11">
      <c r="A2800">
        <v>2799</v>
      </c>
      <c r="B2800" s="1">
        <v>40996.458333333336</v>
      </c>
      <c r="C2800">
        <v>2</v>
      </c>
      <c r="D2800">
        <v>0</v>
      </c>
      <c r="E2800">
        <v>1</v>
      </c>
      <c r="F2800">
        <v>16</v>
      </c>
      <c r="G2800">
        <v>42</v>
      </c>
      <c r="H2800" s="9">
        <v>26.002700000000001</v>
      </c>
      <c r="I2800" s="7">
        <v>54</v>
      </c>
      <c r="J2800" s="7">
        <v>167</v>
      </c>
      <c r="K2800" s="2">
        <v>221</v>
      </c>
    </row>
    <row r="2801" spans="1:11">
      <c r="A2801">
        <v>2800</v>
      </c>
      <c r="B2801" s="1">
        <v>40739.833333333336</v>
      </c>
      <c r="C2801">
        <v>3</v>
      </c>
      <c r="D2801">
        <v>0</v>
      </c>
      <c r="E2801">
        <v>1</v>
      </c>
      <c r="F2801">
        <v>26</v>
      </c>
      <c r="G2801">
        <v>51</v>
      </c>
      <c r="H2801" s="9">
        <v>15.001300000000001</v>
      </c>
      <c r="I2801" s="7">
        <v>92</v>
      </c>
      <c r="J2801" s="7">
        <v>251</v>
      </c>
      <c r="K2801" s="2">
        <v>343</v>
      </c>
    </row>
    <row r="2802" spans="1:11">
      <c r="A2802">
        <v>2801</v>
      </c>
      <c r="B2802" s="1">
        <v>40554.25</v>
      </c>
      <c r="C2802">
        <v>1</v>
      </c>
      <c r="D2802">
        <v>0</v>
      </c>
      <c r="E2802">
        <v>2</v>
      </c>
      <c r="F2802">
        <v>-1</v>
      </c>
      <c r="G2802">
        <v>55</v>
      </c>
      <c r="H2802" s="9">
        <v>8.9981000000000009</v>
      </c>
      <c r="I2802" s="2">
        <v>0</v>
      </c>
      <c r="J2802" s="2">
        <v>27</v>
      </c>
      <c r="K2802" s="2">
        <v>27</v>
      </c>
    </row>
    <row r="2803" spans="1:11">
      <c r="A2803">
        <v>2802</v>
      </c>
      <c r="B2803" s="1">
        <v>40829.541666666664</v>
      </c>
      <c r="C2803">
        <v>4</v>
      </c>
      <c r="D2803">
        <v>0</v>
      </c>
      <c r="E2803">
        <v>2</v>
      </c>
      <c r="F2803">
        <v>23</v>
      </c>
      <c r="G2803">
        <v>83</v>
      </c>
      <c r="H2803" s="9">
        <v>11.0014</v>
      </c>
      <c r="I2803" s="7">
        <v>20</v>
      </c>
      <c r="J2803" s="7">
        <v>141</v>
      </c>
      <c r="K2803" s="2">
        <v>161</v>
      </c>
    </row>
    <row r="2804" spans="1:11">
      <c r="A2804">
        <v>2803</v>
      </c>
      <c r="B2804" s="1">
        <v>40701.083333333336</v>
      </c>
      <c r="C2804">
        <v>2</v>
      </c>
      <c r="D2804">
        <v>0</v>
      </c>
      <c r="E2804">
        <v>1</v>
      </c>
      <c r="F2804">
        <v>21.000000000000004</v>
      </c>
      <c r="G2804">
        <v>73</v>
      </c>
      <c r="H2804" s="9">
        <v>6.0031999999999996</v>
      </c>
      <c r="I2804" s="7">
        <v>3</v>
      </c>
      <c r="J2804" s="7">
        <v>2</v>
      </c>
      <c r="K2804" s="2">
        <v>5</v>
      </c>
    </row>
    <row r="2805" spans="1:11">
      <c r="A2805">
        <v>2804</v>
      </c>
      <c r="B2805" s="1">
        <v>41160.5</v>
      </c>
      <c r="C2805">
        <v>3</v>
      </c>
      <c r="D2805">
        <v>0</v>
      </c>
      <c r="E2805">
        <v>1</v>
      </c>
      <c r="F2805">
        <v>31</v>
      </c>
      <c r="G2805">
        <v>55</v>
      </c>
      <c r="H2805" s="9">
        <v>32.997500000000002</v>
      </c>
      <c r="I2805" s="7">
        <v>220</v>
      </c>
      <c r="J2805" s="7">
        <v>474</v>
      </c>
      <c r="K2805" s="2">
        <v>694</v>
      </c>
    </row>
    <row r="2806" spans="1:11">
      <c r="A2806">
        <v>2805</v>
      </c>
      <c r="B2806" s="1">
        <v>40895.708333333336</v>
      </c>
      <c r="C2806">
        <v>4</v>
      </c>
      <c r="D2806">
        <v>0</v>
      </c>
      <c r="E2806">
        <v>1</v>
      </c>
      <c r="F2806">
        <v>5.0000000000000018</v>
      </c>
      <c r="G2806">
        <v>46</v>
      </c>
      <c r="H2806" s="9">
        <v>11.0014</v>
      </c>
      <c r="I2806" s="7">
        <v>10</v>
      </c>
      <c r="J2806" s="7">
        <v>126</v>
      </c>
      <c r="K2806" s="2">
        <v>136</v>
      </c>
    </row>
    <row r="2807" spans="1:11">
      <c r="A2807">
        <v>2806</v>
      </c>
      <c r="B2807" s="1">
        <v>41201.166666666664</v>
      </c>
      <c r="C2807">
        <v>4</v>
      </c>
      <c r="D2807">
        <v>0</v>
      </c>
      <c r="E2807">
        <v>2</v>
      </c>
      <c r="F2807">
        <v>19.000000000000004</v>
      </c>
      <c r="G2807">
        <v>83</v>
      </c>
      <c r="H2807" s="9">
        <v>0</v>
      </c>
      <c r="I2807" s="7">
        <v>1</v>
      </c>
      <c r="J2807" s="7">
        <v>5</v>
      </c>
      <c r="K2807" s="2">
        <v>6</v>
      </c>
    </row>
    <row r="2808" spans="1:11">
      <c r="A2808">
        <v>2807</v>
      </c>
      <c r="B2808" s="1">
        <v>40760.791666666664</v>
      </c>
      <c r="C2808">
        <v>3</v>
      </c>
      <c r="D2808">
        <v>0</v>
      </c>
      <c r="E2808">
        <v>1</v>
      </c>
      <c r="F2808">
        <v>28</v>
      </c>
      <c r="G2808">
        <v>55</v>
      </c>
      <c r="H2808" s="9">
        <v>16.997900000000001</v>
      </c>
      <c r="I2808" s="7">
        <v>90</v>
      </c>
      <c r="J2808" s="7">
        <v>282</v>
      </c>
      <c r="K2808" s="2">
        <v>372</v>
      </c>
    </row>
    <row r="2809" spans="1:11">
      <c r="A2809">
        <v>2808</v>
      </c>
      <c r="B2809" s="1">
        <v>40890.708333333336</v>
      </c>
      <c r="C2809">
        <v>4</v>
      </c>
      <c r="D2809">
        <v>0</v>
      </c>
      <c r="E2809">
        <v>1</v>
      </c>
      <c r="F2809">
        <v>9</v>
      </c>
      <c r="G2809">
        <v>40</v>
      </c>
      <c r="H2809" s="9">
        <v>12.997999999999999</v>
      </c>
      <c r="I2809" s="7">
        <v>17</v>
      </c>
      <c r="J2809" s="7">
        <v>379</v>
      </c>
      <c r="K2809" s="2">
        <v>396</v>
      </c>
    </row>
    <row r="2810" spans="1:11">
      <c r="A2810">
        <v>2809</v>
      </c>
      <c r="B2810" s="1">
        <v>41205.833333333336</v>
      </c>
      <c r="C2810">
        <v>4</v>
      </c>
      <c r="D2810">
        <v>0</v>
      </c>
      <c r="E2810">
        <v>1</v>
      </c>
      <c r="F2810">
        <v>20.000000000000004</v>
      </c>
      <c r="G2810">
        <v>64</v>
      </c>
      <c r="H2810" s="9">
        <v>8.9981000000000009</v>
      </c>
      <c r="I2810" s="7">
        <v>45</v>
      </c>
      <c r="J2810" s="7">
        <v>334</v>
      </c>
      <c r="K2810" s="2">
        <v>379</v>
      </c>
    </row>
    <row r="2811" spans="1:11">
      <c r="A2811">
        <v>2810</v>
      </c>
      <c r="B2811" s="1">
        <v>41019.5</v>
      </c>
      <c r="C2811">
        <v>2</v>
      </c>
      <c r="D2811">
        <v>0</v>
      </c>
      <c r="E2811">
        <v>1</v>
      </c>
      <c r="F2811">
        <v>20.000000000000004</v>
      </c>
      <c r="G2811">
        <v>53</v>
      </c>
      <c r="H2811" s="9">
        <v>12.997999999999999</v>
      </c>
      <c r="I2811" s="7">
        <v>102</v>
      </c>
      <c r="J2811" s="7">
        <v>260</v>
      </c>
      <c r="K2811" s="2">
        <v>362</v>
      </c>
    </row>
    <row r="2812" spans="1:11">
      <c r="A2812">
        <v>2811</v>
      </c>
      <c r="B2812" s="1">
        <v>40753.041666666664</v>
      </c>
      <c r="C2812">
        <v>3</v>
      </c>
      <c r="D2812">
        <v>0</v>
      </c>
      <c r="E2812">
        <v>1</v>
      </c>
      <c r="F2812">
        <v>28</v>
      </c>
      <c r="G2812">
        <v>79</v>
      </c>
      <c r="H2812" s="9">
        <v>8.9981000000000009</v>
      </c>
      <c r="I2812" s="7">
        <v>12</v>
      </c>
      <c r="J2812" s="7">
        <v>22</v>
      </c>
      <c r="K2812" s="2">
        <v>34</v>
      </c>
    </row>
    <row r="2813" spans="1:11">
      <c r="A2813">
        <v>2812</v>
      </c>
      <c r="B2813" s="1">
        <v>40552.708333333336</v>
      </c>
      <c r="C2813">
        <v>1</v>
      </c>
      <c r="D2813">
        <v>0</v>
      </c>
      <c r="E2813">
        <v>1</v>
      </c>
      <c r="F2813">
        <v>0</v>
      </c>
      <c r="G2813">
        <v>37</v>
      </c>
      <c r="H2813" s="9">
        <v>26.002700000000001</v>
      </c>
      <c r="I2813" s="2">
        <v>3</v>
      </c>
      <c r="J2813" s="2">
        <v>59</v>
      </c>
      <c r="K2813" s="2">
        <v>62</v>
      </c>
    </row>
    <row r="2814" spans="1:11">
      <c r="A2814">
        <v>2813</v>
      </c>
      <c r="B2814" s="1">
        <v>41091.583333333336</v>
      </c>
      <c r="C2814">
        <v>3</v>
      </c>
      <c r="D2814">
        <v>0</v>
      </c>
      <c r="E2814">
        <v>1</v>
      </c>
      <c r="F2814">
        <v>37</v>
      </c>
      <c r="G2814">
        <v>33</v>
      </c>
      <c r="H2814" s="9">
        <v>16.997900000000001</v>
      </c>
      <c r="I2814" s="7">
        <v>98</v>
      </c>
      <c r="J2814" s="7">
        <v>346</v>
      </c>
      <c r="K2814" s="2">
        <v>444</v>
      </c>
    </row>
    <row r="2815" spans="1:11">
      <c r="A2815">
        <v>2814</v>
      </c>
      <c r="B2815" s="1">
        <v>40707.083333333336</v>
      </c>
      <c r="C2815">
        <v>2</v>
      </c>
      <c r="D2815">
        <v>0</v>
      </c>
      <c r="E2815">
        <v>1</v>
      </c>
      <c r="F2815">
        <v>22</v>
      </c>
      <c r="G2815">
        <v>73</v>
      </c>
      <c r="H2815" s="9">
        <v>19.001200000000001</v>
      </c>
      <c r="I2815" s="7">
        <v>2</v>
      </c>
      <c r="J2815" s="7">
        <v>8</v>
      </c>
      <c r="K2815" s="2">
        <v>10</v>
      </c>
    </row>
    <row r="2816" spans="1:11">
      <c r="A2816">
        <v>2815</v>
      </c>
      <c r="B2816" s="1">
        <v>40752.458333333336</v>
      </c>
      <c r="C2816">
        <v>3</v>
      </c>
      <c r="D2816">
        <v>0</v>
      </c>
      <c r="E2816">
        <v>1</v>
      </c>
      <c r="F2816">
        <v>33</v>
      </c>
      <c r="G2816">
        <v>56</v>
      </c>
      <c r="H2816" s="9">
        <v>19.001200000000001</v>
      </c>
      <c r="I2816" s="7">
        <v>41</v>
      </c>
      <c r="J2816" s="7">
        <v>111</v>
      </c>
      <c r="K2816" s="2">
        <v>152</v>
      </c>
    </row>
    <row r="2817" spans="1:11">
      <c r="A2817">
        <v>2816</v>
      </c>
      <c r="B2817" s="1">
        <v>40645.208333333336</v>
      </c>
      <c r="C2817">
        <v>2</v>
      </c>
      <c r="D2817">
        <v>0</v>
      </c>
      <c r="E2817">
        <v>2</v>
      </c>
      <c r="F2817">
        <v>18</v>
      </c>
      <c r="G2817">
        <v>68</v>
      </c>
      <c r="H2817" s="9">
        <v>8.9981000000000009</v>
      </c>
      <c r="I2817" s="7">
        <v>1</v>
      </c>
      <c r="J2817" s="7">
        <v>15</v>
      </c>
      <c r="K2817" s="2">
        <v>16</v>
      </c>
    </row>
    <row r="2818" spans="1:11">
      <c r="A2818">
        <v>2817</v>
      </c>
      <c r="B2818" s="1">
        <v>40895.75</v>
      </c>
      <c r="C2818">
        <v>4</v>
      </c>
      <c r="D2818">
        <v>0</v>
      </c>
      <c r="E2818">
        <v>1</v>
      </c>
      <c r="F2818">
        <v>5.0000000000000018</v>
      </c>
      <c r="G2818">
        <v>45</v>
      </c>
      <c r="H2818" s="9">
        <v>12.997999999999999</v>
      </c>
      <c r="I2818" s="7">
        <v>15</v>
      </c>
      <c r="J2818" s="7">
        <v>123</v>
      </c>
      <c r="K2818" s="2">
        <v>138</v>
      </c>
    </row>
    <row r="2819" spans="1:11">
      <c r="A2819">
        <v>2818</v>
      </c>
      <c r="B2819" s="1">
        <v>40645.625</v>
      </c>
      <c r="C2819">
        <v>2</v>
      </c>
      <c r="D2819">
        <v>0</v>
      </c>
      <c r="E2819">
        <v>2</v>
      </c>
      <c r="F2819">
        <v>15</v>
      </c>
      <c r="G2819">
        <v>77</v>
      </c>
      <c r="H2819" s="9">
        <v>35.000799999999998</v>
      </c>
      <c r="I2819" s="7">
        <v>24</v>
      </c>
      <c r="J2819" s="7">
        <v>54</v>
      </c>
      <c r="K2819" s="2">
        <v>78</v>
      </c>
    </row>
    <row r="2820" spans="1:11">
      <c r="A2820">
        <v>2819</v>
      </c>
      <c r="B2820" s="1">
        <v>40745.666666666664</v>
      </c>
      <c r="C2820">
        <v>3</v>
      </c>
      <c r="D2820">
        <v>0</v>
      </c>
      <c r="E2820">
        <v>1</v>
      </c>
      <c r="F2820">
        <v>37</v>
      </c>
      <c r="G2820">
        <v>48</v>
      </c>
      <c r="H2820" s="9">
        <v>19.001200000000001</v>
      </c>
      <c r="I2820" s="7">
        <v>43</v>
      </c>
      <c r="J2820" s="7">
        <v>166</v>
      </c>
      <c r="K2820" s="2">
        <v>209</v>
      </c>
    </row>
    <row r="2821" spans="1:11">
      <c r="A2821">
        <v>2820</v>
      </c>
      <c r="B2821" s="1">
        <v>41120.666666666664</v>
      </c>
      <c r="C2821">
        <v>3</v>
      </c>
      <c r="D2821">
        <v>0</v>
      </c>
      <c r="E2821">
        <v>1</v>
      </c>
      <c r="F2821">
        <v>31</v>
      </c>
      <c r="G2821">
        <v>49</v>
      </c>
      <c r="H2821" s="9">
        <v>19.001200000000001</v>
      </c>
      <c r="I2821" s="7">
        <v>88</v>
      </c>
      <c r="J2821" s="7">
        <v>337</v>
      </c>
      <c r="K2821" s="2">
        <v>425</v>
      </c>
    </row>
    <row r="2822" spans="1:11">
      <c r="A2822">
        <v>2821</v>
      </c>
      <c r="B2822" s="1">
        <v>40617.333333333336</v>
      </c>
      <c r="C2822">
        <v>1</v>
      </c>
      <c r="D2822">
        <v>0</v>
      </c>
      <c r="E2822">
        <v>1</v>
      </c>
      <c r="F2822">
        <v>4</v>
      </c>
      <c r="G2822">
        <v>70</v>
      </c>
      <c r="H2822" s="9">
        <v>6.0031999999999996</v>
      </c>
      <c r="I2822" s="2">
        <v>23</v>
      </c>
      <c r="J2822" s="2">
        <v>255</v>
      </c>
      <c r="K2822" s="2">
        <v>278</v>
      </c>
    </row>
    <row r="2823" spans="1:11">
      <c r="A2823">
        <v>2822</v>
      </c>
      <c r="B2823" s="1">
        <v>40614.166666666664</v>
      </c>
      <c r="C2823">
        <v>1</v>
      </c>
      <c r="D2823">
        <v>0</v>
      </c>
      <c r="E2823">
        <v>1</v>
      </c>
      <c r="F2823">
        <v>3</v>
      </c>
      <c r="G2823">
        <v>65</v>
      </c>
      <c r="H2823" s="9">
        <v>16.997900000000001</v>
      </c>
      <c r="I2823" s="2">
        <v>0</v>
      </c>
      <c r="J2823" s="2">
        <v>1</v>
      </c>
      <c r="K2823" s="2">
        <v>1</v>
      </c>
    </row>
    <row r="2824" spans="1:11">
      <c r="A2824">
        <v>2823</v>
      </c>
      <c r="B2824" s="1">
        <v>41041.291666666664</v>
      </c>
      <c r="C2824">
        <v>2</v>
      </c>
      <c r="D2824">
        <v>0</v>
      </c>
      <c r="E2824">
        <v>1</v>
      </c>
      <c r="F2824">
        <v>12</v>
      </c>
      <c r="G2824">
        <v>71</v>
      </c>
      <c r="H2824" s="9">
        <v>8.9981000000000009</v>
      </c>
      <c r="I2824" s="7">
        <v>10</v>
      </c>
      <c r="J2824" s="7">
        <v>57</v>
      </c>
      <c r="K2824" s="2">
        <v>67</v>
      </c>
    </row>
    <row r="2825" spans="1:11">
      <c r="A2825">
        <v>2824</v>
      </c>
      <c r="B2825" s="1">
        <v>40821.375</v>
      </c>
      <c r="C2825">
        <v>4</v>
      </c>
      <c r="D2825">
        <v>0</v>
      </c>
      <c r="E2825">
        <v>1</v>
      </c>
      <c r="F2825">
        <v>18</v>
      </c>
      <c r="G2825">
        <v>60</v>
      </c>
      <c r="H2825" s="9">
        <v>19.999500000000001</v>
      </c>
      <c r="I2825" s="7">
        <v>32</v>
      </c>
      <c r="J2825" s="7">
        <v>187</v>
      </c>
      <c r="K2825" s="2">
        <v>219</v>
      </c>
    </row>
    <row r="2826" spans="1:11">
      <c r="A2826">
        <v>2825</v>
      </c>
      <c r="B2826" s="1">
        <v>40714.583333333336</v>
      </c>
      <c r="C2826">
        <v>2</v>
      </c>
      <c r="D2826">
        <v>0</v>
      </c>
      <c r="E2826">
        <v>1</v>
      </c>
      <c r="F2826">
        <v>23.999999999999993</v>
      </c>
      <c r="G2826">
        <v>61</v>
      </c>
      <c r="H2826" s="9">
        <v>7.0015000000000001</v>
      </c>
      <c r="I2826" s="7">
        <v>45</v>
      </c>
      <c r="J2826" s="7">
        <v>130</v>
      </c>
      <c r="K2826" s="2">
        <v>175</v>
      </c>
    </row>
    <row r="2827" spans="1:11">
      <c r="A2827">
        <v>2826</v>
      </c>
      <c r="B2827" s="1">
        <v>41209.833333333336</v>
      </c>
      <c r="C2827">
        <v>4</v>
      </c>
      <c r="D2827">
        <v>0</v>
      </c>
      <c r="E2827">
        <v>2</v>
      </c>
      <c r="F2827">
        <v>17</v>
      </c>
      <c r="G2827">
        <v>72</v>
      </c>
      <c r="H2827" s="9">
        <v>15.001300000000001</v>
      </c>
      <c r="I2827" s="7">
        <v>58</v>
      </c>
      <c r="J2827" s="7">
        <v>238</v>
      </c>
      <c r="K2827" s="2">
        <v>296</v>
      </c>
    </row>
    <row r="2828" spans="1:11">
      <c r="A2828">
        <v>2827</v>
      </c>
      <c r="B2828" s="1">
        <v>40580.833333333336</v>
      </c>
      <c r="C2828">
        <v>1</v>
      </c>
      <c r="D2828">
        <v>0</v>
      </c>
      <c r="E2828">
        <v>1</v>
      </c>
      <c r="F2828">
        <v>5.0000000000000018</v>
      </c>
      <c r="G2828">
        <v>61</v>
      </c>
      <c r="H2828" s="9">
        <v>7.0015000000000001</v>
      </c>
      <c r="I2828" s="2">
        <v>5</v>
      </c>
      <c r="J2828" s="2">
        <v>21</v>
      </c>
      <c r="K2828" s="2">
        <v>26</v>
      </c>
    </row>
    <row r="2829" spans="1:11">
      <c r="A2829">
        <v>2828</v>
      </c>
      <c r="B2829" s="1">
        <v>40720.541666666664</v>
      </c>
      <c r="C2829">
        <v>3</v>
      </c>
      <c r="D2829">
        <v>0</v>
      </c>
      <c r="E2829">
        <v>1</v>
      </c>
      <c r="F2829">
        <v>28</v>
      </c>
      <c r="G2829">
        <v>40</v>
      </c>
      <c r="H2829" s="9">
        <v>0</v>
      </c>
      <c r="I2829" s="7">
        <v>197</v>
      </c>
      <c r="J2829" s="7">
        <v>245</v>
      </c>
      <c r="K2829" s="2">
        <v>442</v>
      </c>
    </row>
    <row r="2830" spans="1:11">
      <c r="A2830">
        <v>2829</v>
      </c>
      <c r="B2830" s="1">
        <v>41185.208333333336</v>
      </c>
      <c r="C2830">
        <v>4</v>
      </c>
      <c r="D2830">
        <v>0</v>
      </c>
      <c r="E2830">
        <v>2</v>
      </c>
      <c r="F2830">
        <v>22</v>
      </c>
      <c r="G2830">
        <v>94</v>
      </c>
      <c r="H2830" s="9">
        <v>7.0015000000000001</v>
      </c>
      <c r="I2830" s="7">
        <v>2</v>
      </c>
      <c r="J2830" s="7">
        <v>32</v>
      </c>
      <c r="K2830" s="2">
        <v>34</v>
      </c>
    </row>
    <row r="2831" spans="1:11">
      <c r="A2831">
        <v>2830</v>
      </c>
      <c r="B2831" s="1">
        <v>41192.291666666664</v>
      </c>
      <c r="C2831">
        <v>4</v>
      </c>
      <c r="D2831">
        <v>0</v>
      </c>
      <c r="E2831">
        <v>1</v>
      </c>
      <c r="F2831">
        <v>14</v>
      </c>
      <c r="G2831">
        <v>82</v>
      </c>
      <c r="H2831" s="9">
        <v>7.0015000000000001</v>
      </c>
      <c r="I2831" s="7">
        <v>9</v>
      </c>
      <c r="J2831" s="7">
        <v>498</v>
      </c>
      <c r="K2831" s="2">
        <v>507</v>
      </c>
    </row>
    <row r="2832" spans="1:11">
      <c r="A2832">
        <v>2831</v>
      </c>
      <c r="B2832" s="1">
        <v>40652.041666666664</v>
      </c>
      <c r="C2832">
        <v>2</v>
      </c>
      <c r="D2832">
        <v>0</v>
      </c>
      <c r="E2832">
        <v>1</v>
      </c>
      <c r="F2832">
        <v>14</v>
      </c>
      <c r="G2832">
        <v>63</v>
      </c>
      <c r="H2832" s="9">
        <v>15.001300000000001</v>
      </c>
      <c r="I2832" s="7">
        <v>5</v>
      </c>
      <c r="J2832" s="7">
        <v>2</v>
      </c>
      <c r="K2832" s="2">
        <v>7</v>
      </c>
    </row>
    <row r="2833" spans="1:11">
      <c r="A2833">
        <v>2832</v>
      </c>
      <c r="B2833" s="1">
        <v>40855.625</v>
      </c>
      <c r="C2833">
        <v>4</v>
      </c>
      <c r="D2833">
        <v>0</v>
      </c>
      <c r="E2833">
        <v>1</v>
      </c>
      <c r="F2833">
        <v>20.000000000000004</v>
      </c>
      <c r="G2833">
        <v>46</v>
      </c>
      <c r="H2833" s="9">
        <v>7.0015000000000001</v>
      </c>
      <c r="I2833" s="7">
        <v>33</v>
      </c>
      <c r="J2833" s="7">
        <v>155</v>
      </c>
      <c r="K2833" s="2">
        <v>188</v>
      </c>
    </row>
    <row r="2834" spans="1:11">
      <c r="A2834">
        <v>2833</v>
      </c>
      <c r="B2834" s="1">
        <v>41010.083333333336</v>
      </c>
      <c r="C2834">
        <v>2</v>
      </c>
      <c r="D2834">
        <v>0</v>
      </c>
      <c r="E2834">
        <v>1</v>
      </c>
      <c r="F2834">
        <v>7</v>
      </c>
      <c r="G2834">
        <v>45</v>
      </c>
      <c r="H2834" s="9">
        <v>19.001200000000001</v>
      </c>
      <c r="I2834" s="7">
        <v>0</v>
      </c>
      <c r="J2834" s="7">
        <v>2</v>
      </c>
      <c r="K2834" s="2">
        <v>2</v>
      </c>
    </row>
    <row r="2835" spans="1:11">
      <c r="A2835">
        <v>2834</v>
      </c>
      <c r="B2835" s="1">
        <v>40567.583333333336</v>
      </c>
      <c r="C2835">
        <v>1</v>
      </c>
      <c r="D2835">
        <v>0</v>
      </c>
      <c r="E2835">
        <v>2</v>
      </c>
      <c r="F2835">
        <v>-1.9999999999999991</v>
      </c>
      <c r="G2835">
        <v>46</v>
      </c>
      <c r="H2835" s="9">
        <v>15.001300000000001</v>
      </c>
      <c r="I2835" s="2">
        <v>2</v>
      </c>
      <c r="J2835" s="2">
        <v>43</v>
      </c>
      <c r="K2835" s="2">
        <v>45</v>
      </c>
    </row>
    <row r="2836" spans="1:11">
      <c r="A2836">
        <v>2835</v>
      </c>
      <c r="B2836" s="1">
        <v>41199.125</v>
      </c>
      <c r="C2836">
        <v>4</v>
      </c>
      <c r="D2836">
        <v>0</v>
      </c>
      <c r="E2836">
        <v>1</v>
      </c>
      <c r="F2836">
        <v>9</v>
      </c>
      <c r="G2836">
        <v>87</v>
      </c>
      <c r="H2836" s="9">
        <v>0</v>
      </c>
      <c r="I2836" s="7">
        <v>0</v>
      </c>
      <c r="J2836" s="7">
        <v>7</v>
      </c>
      <c r="K2836" s="2">
        <v>7</v>
      </c>
    </row>
    <row r="2837" spans="1:11">
      <c r="A2837">
        <v>2836</v>
      </c>
      <c r="B2837" s="1">
        <v>41171.958333333336</v>
      </c>
      <c r="C2837">
        <v>3</v>
      </c>
      <c r="D2837">
        <v>0</v>
      </c>
      <c r="E2837">
        <v>1</v>
      </c>
      <c r="F2837">
        <v>15</v>
      </c>
      <c r="G2837">
        <v>67</v>
      </c>
      <c r="H2837" s="9">
        <v>6.0031999999999996</v>
      </c>
      <c r="I2837" s="7">
        <v>17</v>
      </c>
      <c r="J2837" s="7">
        <v>106</v>
      </c>
      <c r="K2837" s="2">
        <v>123</v>
      </c>
    </row>
    <row r="2838" spans="1:11">
      <c r="A2838">
        <v>2837</v>
      </c>
      <c r="B2838" s="1">
        <v>40603.583333333336</v>
      </c>
      <c r="C2838">
        <v>1</v>
      </c>
      <c r="D2838">
        <v>0</v>
      </c>
      <c r="E2838">
        <v>1</v>
      </c>
      <c r="F2838">
        <v>7</v>
      </c>
      <c r="G2838">
        <v>36</v>
      </c>
      <c r="H2838" s="9">
        <v>8.9981000000000009</v>
      </c>
      <c r="I2838" s="2">
        <v>18</v>
      </c>
      <c r="J2838" s="2">
        <v>61</v>
      </c>
      <c r="K2838" s="2">
        <v>79</v>
      </c>
    </row>
    <row r="2839" spans="1:11">
      <c r="A2839">
        <v>2838</v>
      </c>
      <c r="B2839" s="1">
        <v>41175.166666666664</v>
      </c>
      <c r="C2839">
        <v>4</v>
      </c>
      <c r="D2839">
        <v>0</v>
      </c>
      <c r="E2839">
        <v>1</v>
      </c>
      <c r="F2839">
        <v>14</v>
      </c>
      <c r="G2839">
        <v>55</v>
      </c>
      <c r="H2839" s="9">
        <v>15.001300000000001</v>
      </c>
      <c r="I2839" s="7">
        <v>1</v>
      </c>
      <c r="J2839" s="7">
        <v>9</v>
      </c>
      <c r="K2839" s="2">
        <v>10</v>
      </c>
    </row>
    <row r="2840" spans="1:11">
      <c r="A2840">
        <v>2839</v>
      </c>
      <c r="B2840" s="1">
        <v>41269.875</v>
      </c>
      <c r="C2840">
        <v>1</v>
      </c>
      <c r="D2840">
        <v>0</v>
      </c>
      <c r="E2840">
        <v>2</v>
      </c>
      <c r="F2840" s="2">
        <v>6.0000000000000018</v>
      </c>
      <c r="G2840">
        <v>87</v>
      </c>
      <c r="H2840" s="9">
        <v>19.999500000000001</v>
      </c>
      <c r="I2840" s="7">
        <v>0</v>
      </c>
      <c r="J2840" s="7">
        <v>20</v>
      </c>
      <c r="K2840" s="2">
        <v>20</v>
      </c>
    </row>
    <row r="2841" spans="1:11">
      <c r="A2841">
        <v>2840</v>
      </c>
      <c r="B2841" s="1">
        <v>40816.833333333336</v>
      </c>
      <c r="C2841">
        <v>4</v>
      </c>
      <c r="D2841">
        <v>0</v>
      </c>
      <c r="E2841">
        <v>1</v>
      </c>
      <c r="F2841">
        <v>18</v>
      </c>
      <c r="G2841">
        <v>52</v>
      </c>
      <c r="H2841" s="9">
        <v>19.001200000000001</v>
      </c>
      <c r="I2841" s="7">
        <v>28</v>
      </c>
      <c r="J2841" s="7">
        <v>201</v>
      </c>
      <c r="K2841" s="2">
        <v>229</v>
      </c>
    </row>
    <row r="2842" spans="1:11">
      <c r="A2842">
        <v>2841</v>
      </c>
      <c r="B2842" s="1">
        <v>41273.375</v>
      </c>
      <c r="C2842">
        <v>1</v>
      </c>
      <c r="D2842">
        <v>0</v>
      </c>
      <c r="E2842">
        <v>1</v>
      </c>
      <c r="F2842" s="2">
        <v>3</v>
      </c>
      <c r="G2842">
        <v>52</v>
      </c>
      <c r="H2842" s="9">
        <v>26.002700000000001</v>
      </c>
      <c r="I2842" s="7">
        <v>9</v>
      </c>
      <c r="J2842" s="7">
        <v>65</v>
      </c>
      <c r="K2842" s="2">
        <v>74</v>
      </c>
    </row>
    <row r="2843" spans="1:11">
      <c r="A2843">
        <v>2842</v>
      </c>
      <c r="B2843" s="1">
        <v>41208.958333333336</v>
      </c>
      <c r="C2843">
        <v>4</v>
      </c>
      <c r="D2843">
        <v>0</v>
      </c>
      <c r="E2843">
        <v>1</v>
      </c>
      <c r="F2843">
        <v>17</v>
      </c>
      <c r="G2843">
        <v>83</v>
      </c>
      <c r="H2843" s="9">
        <v>11.0014</v>
      </c>
      <c r="I2843" s="7">
        <v>19</v>
      </c>
      <c r="J2843" s="7">
        <v>159</v>
      </c>
      <c r="K2843" s="2">
        <v>178</v>
      </c>
    </row>
    <row r="2844" spans="1:11">
      <c r="A2844">
        <v>2843</v>
      </c>
      <c r="B2844" s="1">
        <v>41037.541666666664</v>
      </c>
      <c r="C2844">
        <v>2</v>
      </c>
      <c r="D2844">
        <v>0</v>
      </c>
      <c r="E2844">
        <v>3</v>
      </c>
      <c r="F2844">
        <v>23</v>
      </c>
      <c r="G2844">
        <v>65</v>
      </c>
      <c r="H2844" s="9">
        <v>16.997900000000001</v>
      </c>
      <c r="I2844" s="7">
        <v>53</v>
      </c>
      <c r="J2844" s="7">
        <v>166</v>
      </c>
      <c r="K2844" s="2">
        <v>219</v>
      </c>
    </row>
    <row r="2845" spans="1:11">
      <c r="A2845">
        <v>2844</v>
      </c>
      <c r="B2845" s="1">
        <v>40620.791666666664</v>
      </c>
      <c r="C2845">
        <v>1</v>
      </c>
      <c r="D2845">
        <v>0</v>
      </c>
      <c r="E2845">
        <v>1</v>
      </c>
      <c r="F2845">
        <v>23.999999999999993</v>
      </c>
      <c r="G2845">
        <v>44</v>
      </c>
      <c r="H2845" s="9">
        <v>8.9981000000000009</v>
      </c>
      <c r="I2845" s="2">
        <v>58</v>
      </c>
      <c r="J2845" s="2">
        <v>132</v>
      </c>
      <c r="K2845" s="2">
        <v>190</v>
      </c>
    </row>
    <row r="2846" spans="1:11">
      <c r="A2846">
        <v>2845</v>
      </c>
      <c r="B2846" s="1">
        <v>41003.541666666664</v>
      </c>
      <c r="C2846">
        <v>2</v>
      </c>
      <c r="D2846">
        <v>0</v>
      </c>
      <c r="E2846">
        <v>2</v>
      </c>
      <c r="F2846">
        <v>21.000000000000004</v>
      </c>
      <c r="G2846">
        <v>46</v>
      </c>
      <c r="H2846" s="9">
        <v>16.997900000000001</v>
      </c>
      <c r="I2846" s="7">
        <v>70</v>
      </c>
      <c r="J2846" s="7">
        <v>181</v>
      </c>
      <c r="K2846" s="2">
        <v>251</v>
      </c>
    </row>
    <row r="2847" spans="1:11">
      <c r="A2847">
        <v>2846</v>
      </c>
      <c r="B2847" s="1">
        <v>41089.416666666664</v>
      </c>
      <c r="C2847">
        <v>3</v>
      </c>
      <c r="D2847">
        <v>0</v>
      </c>
      <c r="E2847">
        <v>1</v>
      </c>
      <c r="F2847">
        <v>35.999999999999993</v>
      </c>
      <c r="G2847">
        <v>39</v>
      </c>
      <c r="H2847" s="9">
        <v>19.999500000000001</v>
      </c>
      <c r="I2847" s="7">
        <v>32</v>
      </c>
      <c r="J2847" s="7">
        <v>139</v>
      </c>
      <c r="K2847" s="2">
        <v>171</v>
      </c>
    </row>
    <row r="2848" spans="1:11">
      <c r="A2848">
        <v>2847</v>
      </c>
      <c r="B2848" s="1">
        <v>40737</v>
      </c>
      <c r="C2848">
        <v>3</v>
      </c>
      <c r="D2848">
        <v>0</v>
      </c>
      <c r="E2848">
        <v>1</v>
      </c>
      <c r="F2848">
        <v>29</v>
      </c>
      <c r="G2848">
        <v>62</v>
      </c>
      <c r="H2848" s="9">
        <v>0</v>
      </c>
      <c r="I2848" s="7">
        <v>9</v>
      </c>
      <c r="J2848" s="7">
        <v>37</v>
      </c>
      <c r="K2848" s="2">
        <v>46</v>
      </c>
    </row>
    <row r="2849" spans="1:11">
      <c r="A2849">
        <v>2848</v>
      </c>
      <c r="B2849" s="1">
        <v>41030.708333333336</v>
      </c>
      <c r="C2849">
        <v>2</v>
      </c>
      <c r="D2849">
        <v>0</v>
      </c>
      <c r="E2849">
        <v>1</v>
      </c>
      <c r="F2849">
        <v>28</v>
      </c>
      <c r="G2849">
        <v>48</v>
      </c>
      <c r="H2849" s="9">
        <v>6.0031999999999996</v>
      </c>
      <c r="I2849" s="7">
        <v>65</v>
      </c>
      <c r="J2849" s="7">
        <v>616</v>
      </c>
      <c r="K2849" s="2">
        <v>681</v>
      </c>
    </row>
    <row r="2850" spans="1:11">
      <c r="A2850">
        <v>2849</v>
      </c>
      <c r="B2850" s="1">
        <v>40876.708333333336</v>
      </c>
      <c r="C2850">
        <v>4</v>
      </c>
      <c r="D2850">
        <v>0</v>
      </c>
      <c r="E2850">
        <v>2</v>
      </c>
      <c r="F2850">
        <v>11</v>
      </c>
      <c r="G2850">
        <v>87</v>
      </c>
      <c r="H2850" s="9">
        <v>19.999500000000001</v>
      </c>
      <c r="I2850" s="7">
        <v>8</v>
      </c>
      <c r="J2850" s="7">
        <v>346</v>
      </c>
      <c r="K2850" s="2">
        <v>354</v>
      </c>
    </row>
    <row r="2851" spans="1:11">
      <c r="A2851">
        <v>2850</v>
      </c>
      <c r="B2851" s="1">
        <v>41070.666666666664</v>
      </c>
      <c r="C2851">
        <v>2</v>
      </c>
      <c r="D2851">
        <v>0</v>
      </c>
      <c r="E2851">
        <v>1</v>
      </c>
      <c r="F2851">
        <v>33</v>
      </c>
      <c r="G2851">
        <v>36</v>
      </c>
      <c r="H2851" s="9">
        <v>19.001200000000001</v>
      </c>
      <c r="I2851" s="7">
        <v>173</v>
      </c>
      <c r="J2851" s="7">
        <v>334</v>
      </c>
      <c r="K2851" s="2">
        <v>507</v>
      </c>
    </row>
    <row r="2852" spans="1:11">
      <c r="A2852">
        <v>2851</v>
      </c>
      <c r="B2852" s="1">
        <v>41024.875</v>
      </c>
      <c r="C2852">
        <v>2</v>
      </c>
      <c r="D2852">
        <v>0</v>
      </c>
      <c r="E2852">
        <v>1</v>
      </c>
      <c r="F2852">
        <v>17</v>
      </c>
      <c r="G2852">
        <v>52</v>
      </c>
      <c r="H2852" s="9">
        <v>8.9981000000000009</v>
      </c>
      <c r="I2852" s="7">
        <v>27</v>
      </c>
      <c r="J2852" s="7">
        <v>212</v>
      </c>
      <c r="K2852" s="2">
        <v>239</v>
      </c>
    </row>
    <row r="2853" spans="1:11">
      <c r="A2853">
        <v>2852</v>
      </c>
      <c r="B2853" s="1">
        <v>41197.5</v>
      </c>
      <c r="C2853">
        <v>4</v>
      </c>
      <c r="D2853">
        <v>0</v>
      </c>
      <c r="E2853">
        <v>3</v>
      </c>
      <c r="F2853">
        <v>21.000000000000004</v>
      </c>
      <c r="G2853">
        <v>78</v>
      </c>
      <c r="H2853" s="9">
        <v>22.002800000000001</v>
      </c>
      <c r="I2853" s="7">
        <v>73</v>
      </c>
      <c r="J2853" s="7">
        <v>211</v>
      </c>
      <c r="K2853" s="2">
        <v>284</v>
      </c>
    </row>
    <row r="2854" spans="1:11">
      <c r="A2854">
        <v>2853</v>
      </c>
      <c r="B2854" s="1">
        <v>40974.083333333336</v>
      </c>
      <c r="C2854">
        <v>1</v>
      </c>
      <c r="D2854">
        <v>0</v>
      </c>
      <c r="E2854">
        <v>1</v>
      </c>
      <c r="F2854">
        <v>1</v>
      </c>
      <c r="G2854">
        <v>44</v>
      </c>
      <c r="H2854" s="9">
        <v>15.001300000000001</v>
      </c>
      <c r="I2854" s="7">
        <v>0</v>
      </c>
      <c r="J2854" s="7">
        <v>4</v>
      </c>
      <c r="K2854" s="2">
        <v>4</v>
      </c>
    </row>
    <row r="2855" spans="1:11">
      <c r="A2855">
        <v>2854</v>
      </c>
      <c r="B2855" s="1">
        <v>41136.875</v>
      </c>
      <c r="C2855">
        <v>3</v>
      </c>
      <c r="D2855">
        <v>0</v>
      </c>
      <c r="E2855">
        <v>1</v>
      </c>
      <c r="F2855">
        <v>26</v>
      </c>
      <c r="G2855">
        <v>61</v>
      </c>
      <c r="H2855" s="9">
        <v>12.997999999999999</v>
      </c>
      <c r="I2855" s="7">
        <v>49</v>
      </c>
      <c r="J2855" s="7">
        <v>266</v>
      </c>
      <c r="K2855" s="2">
        <v>315</v>
      </c>
    </row>
    <row r="2856" spans="1:11">
      <c r="A2856">
        <v>2855</v>
      </c>
      <c r="B2856" s="1">
        <v>40799.25</v>
      </c>
      <c r="C2856">
        <v>3</v>
      </c>
      <c r="D2856">
        <v>0</v>
      </c>
      <c r="E2856">
        <v>1</v>
      </c>
      <c r="F2856">
        <v>19.000000000000004</v>
      </c>
      <c r="G2856">
        <v>88</v>
      </c>
      <c r="H2856" s="9">
        <v>7.0015000000000001</v>
      </c>
      <c r="I2856" s="7">
        <v>6</v>
      </c>
      <c r="J2856" s="7">
        <v>114</v>
      </c>
      <c r="K2856" s="2">
        <v>120</v>
      </c>
    </row>
    <row r="2857" spans="1:11">
      <c r="A2857">
        <v>2856</v>
      </c>
      <c r="B2857" s="1">
        <v>41021.166666666664</v>
      </c>
      <c r="C2857">
        <v>2</v>
      </c>
      <c r="D2857">
        <v>0</v>
      </c>
      <c r="E2857">
        <v>2</v>
      </c>
      <c r="F2857">
        <v>13</v>
      </c>
      <c r="G2857">
        <v>77</v>
      </c>
      <c r="H2857" s="9">
        <v>11.0014</v>
      </c>
      <c r="I2857" s="7">
        <v>0</v>
      </c>
      <c r="J2857" s="7">
        <v>7</v>
      </c>
      <c r="K2857" s="2">
        <v>7</v>
      </c>
    </row>
    <row r="2858" spans="1:11">
      <c r="A2858">
        <v>2857</v>
      </c>
      <c r="B2858" s="1">
        <v>41226.666666666664</v>
      </c>
      <c r="C2858">
        <v>4</v>
      </c>
      <c r="D2858">
        <v>0</v>
      </c>
      <c r="E2858">
        <v>1</v>
      </c>
      <c r="F2858">
        <v>10</v>
      </c>
      <c r="G2858">
        <v>40</v>
      </c>
      <c r="H2858" s="9">
        <v>19.999500000000001</v>
      </c>
      <c r="I2858" s="7">
        <v>28</v>
      </c>
      <c r="J2858" s="7">
        <v>282</v>
      </c>
      <c r="K2858" s="2">
        <v>310</v>
      </c>
    </row>
    <row r="2859" spans="1:11">
      <c r="A2859">
        <v>2858</v>
      </c>
      <c r="B2859" s="1">
        <v>41073.041666666664</v>
      </c>
      <c r="C2859">
        <v>2</v>
      </c>
      <c r="D2859">
        <v>0</v>
      </c>
      <c r="E2859">
        <v>1</v>
      </c>
      <c r="F2859">
        <v>23</v>
      </c>
      <c r="G2859">
        <v>78</v>
      </c>
      <c r="H2859" s="9">
        <v>0</v>
      </c>
      <c r="I2859" s="7">
        <v>7</v>
      </c>
      <c r="J2859" s="7">
        <v>21</v>
      </c>
      <c r="K2859" s="2">
        <v>28</v>
      </c>
    </row>
    <row r="2860" spans="1:11">
      <c r="A2860">
        <v>2859</v>
      </c>
      <c r="B2860" s="1">
        <v>40749.208333333336</v>
      </c>
      <c r="C2860">
        <v>3</v>
      </c>
      <c r="D2860">
        <v>0</v>
      </c>
      <c r="E2860">
        <v>1</v>
      </c>
      <c r="F2860">
        <v>27</v>
      </c>
      <c r="G2860">
        <v>84</v>
      </c>
      <c r="H2860" s="9">
        <v>6.0031999999999996</v>
      </c>
      <c r="I2860" s="7">
        <v>2</v>
      </c>
      <c r="J2860" s="7">
        <v>22</v>
      </c>
      <c r="K2860" s="2">
        <v>24</v>
      </c>
    </row>
    <row r="2861" spans="1:11">
      <c r="A2861">
        <v>2860</v>
      </c>
      <c r="B2861" s="1">
        <v>41115.458333333336</v>
      </c>
      <c r="C2861">
        <v>3</v>
      </c>
      <c r="D2861">
        <v>0</v>
      </c>
      <c r="E2861">
        <v>1</v>
      </c>
      <c r="F2861">
        <v>29</v>
      </c>
      <c r="G2861">
        <v>33</v>
      </c>
      <c r="H2861" s="9">
        <v>0</v>
      </c>
      <c r="I2861" s="7">
        <v>79</v>
      </c>
      <c r="J2861" s="7">
        <v>202</v>
      </c>
      <c r="K2861" s="2">
        <v>281</v>
      </c>
    </row>
    <row r="2862" spans="1:11">
      <c r="A2862">
        <v>2861</v>
      </c>
      <c r="B2862" s="1">
        <v>41168.958333333336</v>
      </c>
      <c r="C2862">
        <v>3</v>
      </c>
      <c r="D2862">
        <v>0</v>
      </c>
      <c r="E2862">
        <v>1</v>
      </c>
      <c r="F2862">
        <v>18</v>
      </c>
      <c r="G2862">
        <v>68</v>
      </c>
      <c r="H2862" s="9">
        <v>7.0015000000000001</v>
      </c>
      <c r="I2862" s="7">
        <v>9</v>
      </c>
      <c r="J2862" s="7">
        <v>85</v>
      </c>
      <c r="K2862" s="2">
        <v>94</v>
      </c>
    </row>
    <row r="2863" spans="1:11">
      <c r="A2863">
        <v>2862</v>
      </c>
      <c r="B2863" s="1">
        <v>41127.125</v>
      </c>
      <c r="C2863">
        <v>3</v>
      </c>
      <c r="D2863">
        <v>0</v>
      </c>
      <c r="E2863">
        <v>3</v>
      </c>
      <c r="F2863">
        <v>27</v>
      </c>
      <c r="G2863">
        <v>79</v>
      </c>
      <c r="H2863" s="9">
        <v>6.0031999999999996</v>
      </c>
      <c r="I2863" s="7">
        <v>0</v>
      </c>
      <c r="J2863" s="7">
        <v>5</v>
      </c>
      <c r="K2863" s="2">
        <v>5</v>
      </c>
    </row>
    <row r="2864" spans="1:11">
      <c r="A2864">
        <v>2863</v>
      </c>
      <c r="B2864" s="1">
        <v>40941.125</v>
      </c>
      <c r="C2864">
        <v>1</v>
      </c>
      <c r="D2864">
        <v>0</v>
      </c>
      <c r="E2864">
        <v>2</v>
      </c>
      <c r="F2864">
        <v>12</v>
      </c>
      <c r="G2864">
        <v>67</v>
      </c>
      <c r="H2864" s="9">
        <v>8.9981000000000009</v>
      </c>
      <c r="I2864" s="7">
        <v>0</v>
      </c>
      <c r="J2864" s="7">
        <v>2</v>
      </c>
      <c r="K2864" s="2">
        <v>2</v>
      </c>
    </row>
    <row r="2865" spans="1:11">
      <c r="A2865">
        <v>2864</v>
      </c>
      <c r="B2865" s="1">
        <v>40821.166666666664</v>
      </c>
      <c r="C2865">
        <v>4</v>
      </c>
      <c r="D2865">
        <v>0</v>
      </c>
      <c r="E2865">
        <v>1</v>
      </c>
      <c r="F2865">
        <v>13</v>
      </c>
      <c r="G2865">
        <v>88</v>
      </c>
      <c r="H2865" s="9">
        <v>0</v>
      </c>
      <c r="I2865" s="7">
        <v>1</v>
      </c>
      <c r="J2865" s="7">
        <v>4</v>
      </c>
      <c r="K2865" s="2">
        <v>5</v>
      </c>
    </row>
    <row r="2866" spans="1:11">
      <c r="A2866">
        <v>2865</v>
      </c>
      <c r="B2866" s="1">
        <v>41244.916666666664</v>
      </c>
      <c r="C2866">
        <v>4</v>
      </c>
      <c r="D2866">
        <v>0</v>
      </c>
      <c r="E2866">
        <v>2</v>
      </c>
      <c r="F2866">
        <v>6.0000000000000018</v>
      </c>
      <c r="G2866">
        <v>87</v>
      </c>
      <c r="H2866" s="9">
        <v>0</v>
      </c>
      <c r="I2866" s="7">
        <v>17</v>
      </c>
      <c r="J2866" s="7">
        <v>130</v>
      </c>
      <c r="K2866" s="2">
        <v>147</v>
      </c>
    </row>
    <row r="2867" spans="1:11">
      <c r="A2867">
        <v>2866</v>
      </c>
      <c r="B2867" s="1">
        <v>40565.541666666664</v>
      </c>
      <c r="C2867">
        <v>1</v>
      </c>
      <c r="D2867">
        <v>0</v>
      </c>
      <c r="E2867">
        <v>1</v>
      </c>
      <c r="F2867">
        <v>-5</v>
      </c>
      <c r="G2867">
        <v>35</v>
      </c>
      <c r="H2867" s="9">
        <v>0</v>
      </c>
      <c r="I2867" s="2">
        <v>12</v>
      </c>
      <c r="J2867" s="2">
        <v>72</v>
      </c>
      <c r="K2867" s="2">
        <v>84</v>
      </c>
    </row>
    <row r="2868" spans="1:11">
      <c r="A2868">
        <v>2867</v>
      </c>
      <c r="B2868" s="1">
        <v>41133.25</v>
      </c>
      <c r="C2868">
        <v>3</v>
      </c>
      <c r="D2868">
        <v>0</v>
      </c>
      <c r="E2868">
        <v>1</v>
      </c>
      <c r="F2868">
        <v>23</v>
      </c>
      <c r="G2868">
        <v>65</v>
      </c>
      <c r="H2868" s="9">
        <v>11.0014</v>
      </c>
      <c r="I2868" s="7">
        <v>2</v>
      </c>
      <c r="J2868" s="7">
        <v>14</v>
      </c>
      <c r="K2868" s="2">
        <v>16</v>
      </c>
    </row>
    <row r="2869" spans="1:11">
      <c r="A2869">
        <v>2868</v>
      </c>
      <c r="B2869" s="1">
        <v>41071.25</v>
      </c>
      <c r="C2869">
        <v>2</v>
      </c>
      <c r="D2869">
        <v>0</v>
      </c>
      <c r="E2869">
        <v>1</v>
      </c>
      <c r="F2869">
        <v>22</v>
      </c>
      <c r="G2869">
        <v>83</v>
      </c>
      <c r="H2869" s="9">
        <v>7.0015000000000001</v>
      </c>
      <c r="I2869" s="7">
        <v>8</v>
      </c>
      <c r="J2869" s="7">
        <v>136</v>
      </c>
      <c r="K2869" s="2">
        <v>144</v>
      </c>
    </row>
    <row r="2870" spans="1:11">
      <c r="A2870">
        <v>2869</v>
      </c>
      <c r="B2870" s="1">
        <v>41253.583333333336</v>
      </c>
      <c r="C2870">
        <v>4</v>
      </c>
      <c r="D2870">
        <v>0</v>
      </c>
      <c r="E2870">
        <v>2</v>
      </c>
      <c r="F2870">
        <v>16</v>
      </c>
      <c r="G2870">
        <v>94</v>
      </c>
      <c r="H2870" s="9">
        <v>15.001300000000001</v>
      </c>
      <c r="I2870" s="7">
        <v>31</v>
      </c>
      <c r="J2870" s="7">
        <v>179</v>
      </c>
      <c r="K2870" s="2">
        <v>210</v>
      </c>
    </row>
    <row r="2871" spans="1:11">
      <c r="A2871">
        <v>2870</v>
      </c>
      <c r="B2871" s="1">
        <v>40624.041666666664</v>
      </c>
      <c r="C2871">
        <v>2</v>
      </c>
      <c r="D2871">
        <v>0</v>
      </c>
      <c r="E2871">
        <v>1</v>
      </c>
      <c r="F2871">
        <v>12</v>
      </c>
      <c r="G2871">
        <v>100</v>
      </c>
      <c r="H2871" s="9">
        <v>8.9981000000000009</v>
      </c>
      <c r="I2871" s="2">
        <v>6</v>
      </c>
      <c r="J2871" s="2">
        <v>13</v>
      </c>
      <c r="K2871" s="2">
        <v>19</v>
      </c>
    </row>
    <row r="2872" spans="1:11">
      <c r="A2872">
        <v>2871</v>
      </c>
      <c r="B2872" s="1">
        <v>40645.166666666664</v>
      </c>
      <c r="C2872">
        <v>2</v>
      </c>
      <c r="D2872">
        <v>0</v>
      </c>
      <c r="E2872">
        <v>2</v>
      </c>
      <c r="F2872">
        <v>19.000000000000004</v>
      </c>
      <c r="G2872">
        <v>64</v>
      </c>
      <c r="H2872" s="9">
        <v>8.9981000000000009</v>
      </c>
      <c r="I2872" s="7">
        <v>4</v>
      </c>
      <c r="J2872" s="7">
        <v>2</v>
      </c>
      <c r="K2872" s="2">
        <v>6</v>
      </c>
    </row>
    <row r="2873" spans="1:11">
      <c r="A2873">
        <v>2872</v>
      </c>
      <c r="B2873" s="1">
        <v>40609.75</v>
      </c>
      <c r="C2873">
        <v>1</v>
      </c>
      <c r="D2873">
        <v>0</v>
      </c>
      <c r="E2873">
        <v>1</v>
      </c>
      <c r="F2873">
        <v>7</v>
      </c>
      <c r="G2873">
        <v>31</v>
      </c>
      <c r="H2873" s="9">
        <v>15.001300000000001</v>
      </c>
      <c r="I2873" s="2">
        <v>19</v>
      </c>
      <c r="J2873" s="2">
        <v>214</v>
      </c>
      <c r="K2873" s="2">
        <v>233</v>
      </c>
    </row>
    <row r="2874" spans="1:11">
      <c r="A2874">
        <v>2873</v>
      </c>
      <c r="B2874" s="1">
        <v>41092.625</v>
      </c>
      <c r="C2874">
        <v>3</v>
      </c>
      <c r="D2874">
        <v>0</v>
      </c>
      <c r="E2874">
        <v>1</v>
      </c>
      <c r="F2874">
        <v>33</v>
      </c>
      <c r="G2874">
        <v>36</v>
      </c>
      <c r="H2874" s="9">
        <v>12.997999999999999</v>
      </c>
      <c r="I2874" s="7">
        <v>59</v>
      </c>
      <c r="J2874" s="7">
        <v>175</v>
      </c>
      <c r="K2874" s="2">
        <v>234</v>
      </c>
    </row>
    <row r="2875" spans="1:11">
      <c r="A2875">
        <v>2874</v>
      </c>
      <c r="B2875" s="1">
        <v>40733.625</v>
      </c>
      <c r="C2875">
        <v>3</v>
      </c>
      <c r="D2875">
        <v>0</v>
      </c>
      <c r="E2875">
        <v>1</v>
      </c>
      <c r="F2875">
        <v>33</v>
      </c>
      <c r="G2875">
        <v>34</v>
      </c>
      <c r="H2875" s="9">
        <v>6.0031999999999996</v>
      </c>
      <c r="I2875" s="7">
        <v>182</v>
      </c>
      <c r="J2875" s="7">
        <v>219</v>
      </c>
      <c r="K2875" s="2">
        <v>401</v>
      </c>
    </row>
    <row r="2876" spans="1:11">
      <c r="A2876">
        <v>2875</v>
      </c>
      <c r="B2876" s="1">
        <v>40750.916666666664</v>
      </c>
      <c r="C2876">
        <v>3</v>
      </c>
      <c r="D2876">
        <v>0</v>
      </c>
      <c r="E2876">
        <v>1</v>
      </c>
      <c r="F2876">
        <v>29</v>
      </c>
      <c r="G2876">
        <v>55</v>
      </c>
      <c r="H2876" s="9">
        <v>8.9981000000000009</v>
      </c>
      <c r="I2876" s="7">
        <v>27</v>
      </c>
      <c r="J2876" s="7">
        <v>131</v>
      </c>
      <c r="K2876" s="2">
        <v>158</v>
      </c>
    </row>
    <row r="2877" spans="1:11">
      <c r="A2877">
        <v>2876</v>
      </c>
      <c r="B2877" s="1">
        <v>40675.958333333336</v>
      </c>
      <c r="C2877">
        <v>2</v>
      </c>
      <c r="D2877">
        <v>0</v>
      </c>
      <c r="E2877">
        <v>2</v>
      </c>
      <c r="F2877">
        <v>18</v>
      </c>
      <c r="G2877">
        <v>77</v>
      </c>
      <c r="H2877" s="9">
        <v>12.997999999999999</v>
      </c>
      <c r="I2877" s="7">
        <v>16</v>
      </c>
      <c r="J2877" s="7">
        <v>87</v>
      </c>
      <c r="K2877" s="2">
        <v>103</v>
      </c>
    </row>
    <row r="2878" spans="1:11">
      <c r="A2878">
        <v>2877</v>
      </c>
      <c r="B2878" s="1">
        <v>41170.125</v>
      </c>
      <c r="C2878">
        <v>3</v>
      </c>
      <c r="D2878">
        <v>0</v>
      </c>
      <c r="E2878">
        <v>2</v>
      </c>
      <c r="F2878">
        <v>22</v>
      </c>
      <c r="G2878">
        <v>94</v>
      </c>
      <c r="H2878" s="9">
        <v>19.001200000000001</v>
      </c>
      <c r="I2878" s="7">
        <v>0</v>
      </c>
      <c r="J2878" s="7">
        <v>6</v>
      </c>
      <c r="K2878" s="2">
        <v>6</v>
      </c>
    </row>
    <row r="2879" spans="1:11">
      <c r="A2879">
        <v>2878</v>
      </c>
      <c r="B2879" s="1">
        <v>40691.916666666664</v>
      </c>
      <c r="C2879">
        <v>2</v>
      </c>
      <c r="D2879">
        <v>0</v>
      </c>
      <c r="E2879">
        <v>1</v>
      </c>
      <c r="F2879">
        <v>23.999999999999993</v>
      </c>
      <c r="G2879">
        <v>78</v>
      </c>
      <c r="H2879" s="9">
        <v>15.001300000000001</v>
      </c>
      <c r="I2879" s="7">
        <v>46</v>
      </c>
      <c r="J2879" s="7">
        <v>115</v>
      </c>
      <c r="K2879" s="2">
        <v>161</v>
      </c>
    </row>
    <row r="2880" spans="1:11">
      <c r="A2880">
        <v>2879</v>
      </c>
      <c r="B2880" s="1">
        <v>40581.583333333336</v>
      </c>
      <c r="C2880">
        <v>1</v>
      </c>
      <c r="D2880">
        <v>0</v>
      </c>
      <c r="E2880">
        <v>2</v>
      </c>
      <c r="F2880">
        <v>9</v>
      </c>
      <c r="G2880">
        <v>57</v>
      </c>
      <c r="H2880" s="9">
        <v>6.0031999999999996</v>
      </c>
      <c r="I2880" s="2">
        <v>8</v>
      </c>
      <c r="J2880" s="2">
        <v>52</v>
      </c>
      <c r="K2880" s="2">
        <v>60</v>
      </c>
    </row>
    <row r="2881" spans="1:11">
      <c r="A2881">
        <v>2880</v>
      </c>
      <c r="B2881" s="1">
        <v>41256.958333333336</v>
      </c>
      <c r="C2881">
        <v>4</v>
      </c>
      <c r="D2881">
        <v>0</v>
      </c>
      <c r="E2881">
        <v>1</v>
      </c>
      <c r="F2881">
        <v>4</v>
      </c>
      <c r="G2881">
        <v>60</v>
      </c>
      <c r="H2881" s="9">
        <v>0</v>
      </c>
      <c r="I2881" s="7">
        <v>5</v>
      </c>
      <c r="J2881" s="7">
        <v>115</v>
      </c>
      <c r="K2881" s="2">
        <v>120</v>
      </c>
    </row>
    <row r="2882" spans="1:11">
      <c r="A2882">
        <v>2881</v>
      </c>
      <c r="B2882" s="1">
        <v>40881.291666666664</v>
      </c>
      <c r="C2882">
        <v>4</v>
      </c>
      <c r="D2882">
        <v>0</v>
      </c>
      <c r="E2882">
        <v>1</v>
      </c>
      <c r="F2882">
        <v>4</v>
      </c>
      <c r="G2882">
        <v>87</v>
      </c>
      <c r="H2882" s="9">
        <v>0</v>
      </c>
      <c r="I2882" s="7">
        <v>3</v>
      </c>
      <c r="J2882" s="7">
        <v>23</v>
      </c>
      <c r="K2882" s="2">
        <v>26</v>
      </c>
    </row>
    <row r="2883" spans="1:11">
      <c r="A2883">
        <v>2882</v>
      </c>
      <c r="B2883" s="1">
        <v>40601.75</v>
      </c>
      <c r="C2883">
        <v>1</v>
      </c>
      <c r="D2883">
        <v>0</v>
      </c>
      <c r="E2883">
        <v>1</v>
      </c>
      <c r="F2883">
        <v>11</v>
      </c>
      <c r="G2883">
        <v>54</v>
      </c>
      <c r="H2883" s="9">
        <v>12.997999999999999</v>
      </c>
      <c r="I2883" s="2">
        <v>24</v>
      </c>
      <c r="J2883" s="2">
        <v>103</v>
      </c>
      <c r="K2883" s="2">
        <v>127</v>
      </c>
    </row>
    <row r="2884" spans="1:11">
      <c r="A2884">
        <v>2883</v>
      </c>
      <c r="B2884" s="1">
        <v>41029.208333333336</v>
      </c>
      <c r="C2884">
        <v>2</v>
      </c>
      <c r="D2884">
        <v>0</v>
      </c>
      <c r="E2884">
        <v>1</v>
      </c>
      <c r="F2884">
        <v>10</v>
      </c>
      <c r="G2884">
        <v>62</v>
      </c>
      <c r="H2884" s="9">
        <v>16.997900000000001</v>
      </c>
      <c r="I2884" s="7">
        <v>1</v>
      </c>
      <c r="J2884" s="7">
        <v>19</v>
      </c>
      <c r="K2884" s="2">
        <v>20</v>
      </c>
    </row>
    <row r="2885" spans="1:11">
      <c r="A2885">
        <v>2884</v>
      </c>
      <c r="B2885" s="1">
        <v>40887.541666666664</v>
      </c>
      <c r="C2885">
        <v>4</v>
      </c>
      <c r="D2885">
        <v>0</v>
      </c>
      <c r="E2885">
        <v>1</v>
      </c>
      <c r="F2885">
        <v>8</v>
      </c>
      <c r="G2885">
        <v>34</v>
      </c>
      <c r="H2885" s="9">
        <v>27.999300000000002</v>
      </c>
      <c r="I2885" s="7">
        <v>47</v>
      </c>
      <c r="J2885" s="7">
        <v>238</v>
      </c>
      <c r="K2885" s="2">
        <v>285</v>
      </c>
    </row>
    <row r="2886" spans="1:11">
      <c r="A2886">
        <v>2885</v>
      </c>
      <c r="B2886" s="1">
        <v>40950.416666666664</v>
      </c>
      <c r="C2886">
        <v>1</v>
      </c>
      <c r="D2886">
        <v>0</v>
      </c>
      <c r="E2886">
        <v>3</v>
      </c>
      <c r="F2886">
        <v>2</v>
      </c>
      <c r="G2886">
        <v>93</v>
      </c>
      <c r="H2886" s="9">
        <v>7.0015000000000001</v>
      </c>
      <c r="I2886" s="7">
        <v>23</v>
      </c>
      <c r="J2886" s="7">
        <v>143</v>
      </c>
      <c r="K2886" s="2">
        <v>166</v>
      </c>
    </row>
    <row r="2887" spans="1:11">
      <c r="A2887">
        <v>2886</v>
      </c>
      <c r="B2887" s="1">
        <v>40760.666666666664</v>
      </c>
      <c r="C2887">
        <v>3</v>
      </c>
      <c r="D2887">
        <v>0</v>
      </c>
      <c r="E2887">
        <v>1</v>
      </c>
      <c r="F2887">
        <v>31</v>
      </c>
      <c r="G2887">
        <v>49</v>
      </c>
      <c r="H2887" s="9">
        <v>16.997900000000001</v>
      </c>
      <c r="I2887" s="7">
        <v>76</v>
      </c>
      <c r="J2887" s="7">
        <v>253</v>
      </c>
      <c r="K2887" s="2">
        <v>329</v>
      </c>
    </row>
    <row r="2888" spans="1:11">
      <c r="A2888">
        <v>2887</v>
      </c>
      <c r="B2888" s="1">
        <v>40673.041666666664</v>
      </c>
      <c r="C2888">
        <v>2</v>
      </c>
      <c r="D2888">
        <v>0</v>
      </c>
      <c r="E2888">
        <v>1</v>
      </c>
      <c r="F2888">
        <v>14</v>
      </c>
      <c r="G2888">
        <v>59</v>
      </c>
      <c r="H2888" s="9">
        <v>6.0031999999999996</v>
      </c>
      <c r="I2888" s="7">
        <v>3</v>
      </c>
      <c r="J2888" s="7">
        <v>12</v>
      </c>
      <c r="K2888" s="2">
        <v>15</v>
      </c>
    </row>
    <row r="2889" spans="1:11">
      <c r="A2889">
        <v>2888</v>
      </c>
      <c r="B2889" s="1">
        <v>40594.333333333336</v>
      </c>
      <c r="C2889">
        <v>1</v>
      </c>
      <c r="D2889">
        <v>0</v>
      </c>
      <c r="E2889">
        <v>1</v>
      </c>
      <c r="F2889">
        <v>1</v>
      </c>
      <c r="G2889">
        <v>51</v>
      </c>
      <c r="H2889" s="9">
        <v>7.0015000000000001</v>
      </c>
      <c r="I2889" s="2">
        <v>2</v>
      </c>
      <c r="J2889" s="2">
        <v>22</v>
      </c>
      <c r="K2889" s="2">
        <v>24</v>
      </c>
    </row>
    <row r="2890" spans="1:11">
      <c r="A2890">
        <v>2889</v>
      </c>
      <c r="B2890" s="1">
        <v>41030.208333333336</v>
      </c>
      <c r="C2890">
        <v>2</v>
      </c>
      <c r="D2890">
        <v>0</v>
      </c>
      <c r="E2890">
        <v>2</v>
      </c>
      <c r="F2890">
        <v>17</v>
      </c>
      <c r="G2890">
        <v>72</v>
      </c>
      <c r="H2890" s="9">
        <v>6.0031999999999996</v>
      </c>
      <c r="I2890" s="7">
        <v>0</v>
      </c>
      <c r="J2890" s="7">
        <v>17</v>
      </c>
      <c r="K2890" s="2">
        <v>17</v>
      </c>
    </row>
    <row r="2891" spans="1:11">
      <c r="A2891">
        <v>2890</v>
      </c>
      <c r="B2891" s="1">
        <v>40980.541666666664</v>
      </c>
      <c r="C2891">
        <v>1</v>
      </c>
      <c r="D2891">
        <v>0</v>
      </c>
      <c r="E2891">
        <v>2</v>
      </c>
      <c r="F2891">
        <v>18</v>
      </c>
      <c r="G2891">
        <v>32</v>
      </c>
      <c r="H2891" s="9">
        <v>16.997900000000001</v>
      </c>
      <c r="I2891" s="7">
        <v>74</v>
      </c>
      <c r="J2891" s="7">
        <v>176</v>
      </c>
      <c r="K2891" s="2">
        <v>250</v>
      </c>
    </row>
    <row r="2892" spans="1:11">
      <c r="A2892">
        <v>2891</v>
      </c>
      <c r="B2892" s="1">
        <v>41031.125</v>
      </c>
      <c r="C2892">
        <v>2</v>
      </c>
      <c r="D2892">
        <v>0</v>
      </c>
      <c r="E2892">
        <v>1</v>
      </c>
      <c r="F2892">
        <v>19.000000000000004</v>
      </c>
      <c r="G2892">
        <v>83</v>
      </c>
      <c r="H2892" s="9">
        <v>6.0031999999999996</v>
      </c>
      <c r="I2892" s="7">
        <v>0</v>
      </c>
      <c r="J2892" s="7">
        <v>6</v>
      </c>
      <c r="K2892" s="2">
        <v>6</v>
      </c>
    </row>
    <row r="2893" spans="1:11">
      <c r="A2893">
        <v>2892</v>
      </c>
      <c r="B2893" s="1">
        <v>40725.833333333336</v>
      </c>
      <c r="C2893">
        <v>3</v>
      </c>
      <c r="D2893">
        <v>0</v>
      </c>
      <c r="E2893">
        <v>1</v>
      </c>
      <c r="F2893">
        <v>27</v>
      </c>
      <c r="G2893">
        <v>42</v>
      </c>
      <c r="H2893" s="9">
        <v>15.001300000000001</v>
      </c>
      <c r="I2893" s="7">
        <v>84</v>
      </c>
      <c r="J2893" s="7">
        <v>185</v>
      </c>
      <c r="K2893" s="2">
        <v>269</v>
      </c>
    </row>
    <row r="2894" spans="1:11">
      <c r="A2894">
        <v>2893</v>
      </c>
      <c r="B2894" s="1">
        <v>41086.958333333336</v>
      </c>
      <c r="C2894">
        <v>3</v>
      </c>
      <c r="D2894">
        <v>0</v>
      </c>
      <c r="E2894">
        <v>1</v>
      </c>
      <c r="F2894">
        <v>22</v>
      </c>
      <c r="G2894">
        <v>41</v>
      </c>
      <c r="H2894" s="9">
        <v>8.9981000000000009</v>
      </c>
      <c r="I2894" s="7">
        <v>13</v>
      </c>
      <c r="J2894" s="7">
        <v>118</v>
      </c>
      <c r="K2894" s="2">
        <v>131</v>
      </c>
    </row>
    <row r="2895" spans="1:11">
      <c r="A2895">
        <v>2894</v>
      </c>
      <c r="B2895" s="1">
        <v>40657.791666666664</v>
      </c>
      <c r="C2895">
        <v>2</v>
      </c>
      <c r="D2895">
        <v>0</v>
      </c>
      <c r="E2895">
        <v>3</v>
      </c>
      <c r="F2895">
        <v>21.000000000000004</v>
      </c>
      <c r="G2895">
        <v>83</v>
      </c>
      <c r="H2895" s="9">
        <v>19.001200000000001</v>
      </c>
      <c r="I2895" s="7">
        <v>62</v>
      </c>
      <c r="J2895" s="7">
        <v>132</v>
      </c>
      <c r="K2895" s="2">
        <v>194</v>
      </c>
    </row>
    <row r="2896" spans="1:11">
      <c r="A2896">
        <v>2895</v>
      </c>
      <c r="B2896" s="1">
        <v>41000.875</v>
      </c>
      <c r="C2896">
        <v>2</v>
      </c>
      <c r="D2896">
        <v>0</v>
      </c>
      <c r="E2896">
        <v>2</v>
      </c>
      <c r="F2896">
        <v>16</v>
      </c>
      <c r="G2896">
        <v>59</v>
      </c>
      <c r="H2896" s="9">
        <v>11.0014</v>
      </c>
      <c r="I2896" s="7">
        <v>33</v>
      </c>
      <c r="J2896" s="7">
        <v>101</v>
      </c>
      <c r="K2896" s="2">
        <v>134</v>
      </c>
    </row>
    <row r="2897" spans="1:11">
      <c r="A2897">
        <v>2896</v>
      </c>
      <c r="B2897" s="1">
        <v>40838.666666666664</v>
      </c>
      <c r="C2897">
        <v>4</v>
      </c>
      <c r="D2897">
        <v>0</v>
      </c>
      <c r="E2897">
        <v>1</v>
      </c>
      <c r="F2897">
        <v>16</v>
      </c>
      <c r="G2897">
        <v>45</v>
      </c>
      <c r="H2897" s="9">
        <v>12.997999999999999</v>
      </c>
      <c r="I2897" s="7">
        <v>169</v>
      </c>
      <c r="J2897" s="7">
        <v>190</v>
      </c>
      <c r="K2897" s="2">
        <v>359</v>
      </c>
    </row>
    <row r="2898" spans="1:11">
      <c r="A2898">
        <v>2897</v>
      </c>
      <c r="B2898" s="1">
        <v>40878.125</v>
      </c>
      <c r="C2898">
        <v>4</v>
      </c>
      <c r="D2898">
        <v>0</v>
      </c>
      <c r="E2898">
        <v>1</v>
      </c>
      <c r="F2898">
        <v>4</v>
      </c>
      <c r="G2898">
        <v>56</v>
      </c>
      <c r="H2898" s="9">
        <v>16.997900000000001</v>
      </c>
      <c r="I2898" s="7">
        <v>1</v>
      </c>
      <c r="J2898" s="7">
        <v>6</v>
      </c>
      <c r="K2898" s="2">
        <v>7</v>
      </c>
    </row>
    <row r="2899" spans="1:11">
      <c r="A2899">
        <v>2898</v>
      </c>
      <c r="B2899" s="1">
        <v>41215.958333333336</v>
      </c>
      <c r="C2899">
        <v>4</v>
      </c>
      <c r="D2899">
        <v>0</v>
      </c>
      <c r="E2899">
        <v>1</v>
      </c>
      <c r="F2899">
        <v>8</v>
      </c>
      <c r="G2899">
        <v>53</v>
      </c>
      <c r="H2899" s="9">
        <v>19.999500000000001</v>
      </c>
      <c r="I2899" s="7">
        <v>11</v>
      </c>
      <c r="J2899" s="7">
        <v>108</v>
      </c>
      <c r="K2899" s="2">
        <v>119</v>
      </c>
    </row>
    <row r="2900" spans="1:11">
      <c r="A2900">
        <v>2899</v>
      </c>
      <c r="B2900" s="1">
        <v>40671.666666666664</v>
      </c>
      <c r="C2900">
        <v>2</v>
      </c>
      <c r="D2900">
        <v>0</v>
      </c>
      <c r="E2900">
        <v>1</v>
      </c>
      <c r="F2900">
        <v>21.000000000000004</v>
      </c>
      <c r="G2900">
        <v>46</v>
      </c>
      <c r="H2900" s="9">
        <v>7.0015000000000001</v>
      </c>
      <c r="I2900" s="7">
        <v>122</v>
      </c>
      <c r="J2900" s="7">
        <v>263</v>
      </c>
      <c r="K2900" s="2">
        <v>385</v>
      </c>
    </row>
    <row r="2901" spans="1:11">
      <c r="A2901">
        <v>2900</v>
      </c>
      <c r="B2901" s="1">
        <v>40721.666666666664</v>
      </c>
      <c r="C2901">
        <v>3</v>
      </c>
      <c r="D2901">
        <v>0</v>
      </c>
      <c r="E2901">
        <v>1</v>
      </c>
      <c r="F2901">
        <v>28</v>
      </c>
      <c r="G2901">
        <v>55</v>
      </c>
      <c r="H2901" s="9">
        <v>7.0015000000000001</v>
      </c>
      <c r="I2901" s="7">
        <v>53</v>
      </c>
      <c r="J2901" s="7">
        <v>222</v>
      </c>
      <c r="K2901" s="2">
        <v>275</v>
      </c>
    </row>
    <row r="2902" spans="1:11">
      <c r="A2902">
        <v>2901</v>
      </c>
      <c r="B2902" s="1">
        <v>41117.875</v>
      </c>
      <c r="C2902">
        <v>3</v>
      </c>
      <c r="D2902">
        <v>0</v>
      </c>
      <c r="E2902">
        <v>1</v>
      </c>
      <c r="F2902">
        <v>30</v>
      </c>
      <c r="G2902">
        <v>59</v>
      </c>
      <c r="H2902" s="9">
        <v>7.0015000000000001</v>
      </c>
      <c r="I2902" s="7">
        <v>71</v>
      </c>
      <c r="J2902" s="7">
        <v>189</v>
      </c>
      <c r="K2902" s="2">
        <v>260</v>
      </c>
    </row>
    <row r="2903" spans="1:11">
      <c r="A2903">
        <v>2902</v>
      </c>
      <c r="B2903" s="1">
        <v>40873.291666666664</v>
      </c>
      <c r="C2903">
        <v>4</v>
      </c>
      <c r="D2903">
        <v>0</v>
      </c>
      <c r="E2903">
        <v>1</v>
      </c>
      <c r="F2903">
        <v>4</v>
      </c>
      <c r="G2903">
        <v>87</v>
      </c>
      <c r="H2903" s="9">
        <v>7.0015000000000001</v>
      </c>
      <c r="I2903" s="7">
        <v>4</v>
      </c>
      <c r="J2903" s="7">
        <v>13</v>
      </c>
      <c r="K2903" s="2">
        <v>17</v>
      </c>
    </row>
    <row r="2904" spans="1:11">
      <c r="A2904">
        <v>2903</v>
      </c>
      <c r="B2904" s="1">
        <v>40978.875</v>
      </c>
      <c r="C2904">
        <v>1</v>
      </c>
      <c r="D2904">
        <v>0</v>
      </c>
      <c r="E2904">
        <v>1</v>
      </c>
      <c r="F2904">
        <v>6.0000000000000018</v>
      </c>
      <c r="G2904">
        <v>39</v>
      </c>
      <c r="H2904" s="9">
        <v>15.001300000000001</v>
      </c>
      <c r="I2904" s="7">
        <v>16</v>
      </c>
      <c r="J2904" s="7">
        <v>94</v>
      </c>
      <c r="K2904" s="2">
        <v>110</v>
      </c>
    </row>
    <row r="2905" spans="1:11">
      <c r="A2905">
        <v>2904</v>
      </c>
      <c r="B2905" s="1">
        <v>41184.75</v>
      </c>
      <c r="C2905">
        <v>4</v>
      </c>
      <c r="D2905">
        <v>0</v>
      </c>
      <c r="E2905">
        <v>3</v>
      </c>
      <c r="F2905">
        <v>22</v>
      </c>
      <c r="G2905">
        <v>94</v>
      </c>
      <c r="H2905" s="9">
        <v>6.0031999999999996</v>
      </c>
      <c r="I2905" s="7">
        <v>48</v>
      </c>
      <c r="J2905" s="7">
        <v>639</v>
      </c>
      <c r="K2905" s="2">
        <v>687</v>
      </c>
    </row>
    <row r="2906" spans="1:11">
      <c r="A2906">
        <v>2905</v>
      </c>
      <c r="B2906" s="1">
        <v>41192.791666666664</v>
      </c>
      <c r="C2906">
        <v>4</v>
      </c>
      <c r="D2906">
        <v>0</v>
      </c>
      <c r="E2906">
        <v>2</v>
      </c>
      <c r="F2906">
        <v>19.000000000000004</v>
      </c>
      <c r="G2906">
        <v>46</v>
      </c>
      <c r="H2906" s="9">
        <v>39.000700000000002</v>
      </c>
      <c r="I2906" s="7">
        <v>32</v>
      </c>
      <c r="J2906" s="7">
        <v>534</v>
      </c>
      <c r="K2906" s="2">
        <v>566</v>
      </c>
    </row>
    <row r="2907" spans="1:11">
      <c r="A2907">
        <v>2906</v>
      </c>
      <c r="B2907" s="1">
        <v>40988.916666666664</v>
      </c>
      <c r="C2907">
        <v>1</v>
      </c>
      <c r="D2907">
        <v>0</v>
      </c>
      <c r="E2907">
        <v>1</v>
      </c>
      <c r="F2907">
        <v>18</v>
      </c>
      <c r="G2907">
        <v>77</v>
      </c>
      <c r="H2907" s="9">
        <v>0</v>
      </c>
      <c r="I2907" s="7">
        <v>32</v>
      </c>
      <c r="J2907" s="7">
        <v>156</v>
      </c>
      <c r="K2907" s="2">
        <v>188</v>
      </c>
    </row>
    <row r="2908" spans="1:11">
      <c r="A2908">
        <v>2907</v>
      </c>
      <c r="B2908" s="1">
        <v>40607.458333333336</v>
      </c>
      <c r="C2908">
        <v>1</v>
      </c>
      <c r="D2908">
        <v>0</v>
      </c>
      <c r="E2908">
        <v>2</v>
      </c>
      <c r="F2908">
        <v>11</v>
      </c>
      <c r="G2908">
        <v>76</v>
      </c>
      <c r="H2908" s="9">
        <v>15.001300000000001</v>
      </c>
      <c r="I2908" s="2">
        <v>43</v>
      </c>
      <c r="J2908" s="2">
        <v>116</v>
      </c>
      <c r="K2908" s="2">
        <v>159</v>
      </c>
    </row>
    <row r="2909" spans="1:11">
      <c r="A2909">
        <v>2908</v>
      </c>
      <c r="B2909" s="1">
        <v>40873.5</v>
      </c>
      <c r="C2909">
        <v>4</v>
      </c>
      <c r="D2909">
        <v>0</v>
      </c>
      <c r="E2909">
        <v>1</v>
      </c>
      <c r="F2909">
        <v>13</v>
      </c>
      <c r="G2909">
        <v>51</v>
      </c>
      <c r="H2909" s="9">
        <v>0</v>
      </c>
      <c r="I2909" s="7">
        <v>137</v>
      </c>
      <c r="J2909" s="7">
        <v>172</v>
      </c>
      <c r="K2909" s="2">
        <v>309</v>
      </c>
    </row>
    <row r="2910" spans="1:11">
      <c r="A2910">
        <v>2909</v>
      </c>
      <c r="B2910" s="1">
        <v>40645.041666666664</v>
      </c>
      <c r="C2910">
        <v>2</v>
      </c>
      <c r="D2910">
        <v>0</v>
      </c>
      <c r="E2910">
        <v>2</v>
      </c>
      <c r="F2910">
        <v>22</v>
      </c>
      <c r="G2910">
        <v>50</v>
      </c>
      <c r="H2910" s="9">
        <v>6.0031999999999996</v>
      </c>
      <c r="I2910" s="7">
        <v>6</v>
      </c>
      <c r="J2910" s="7">
        <v>7</v>
      </c>
      <c r="K2910" s="2">
        <v>13</v>
      </c>
    </row>
    <row r="2911" spans="1:11">
      <c r="A2911">
        <v>2910</v>
      </c>
      <c r="B2911" s="1">
        <v>41051.708333333336</v>
      </c>
      <c r="C2911">
        <v>2</v>
      </c>
      <c r="D2911">
        <v>0</v>
      </c>
      <c r="E2911">
        <v>1</v>
      </c>
      <c r="F2911">
        <v>27</v>
      </c>
      <c r="G2911">
        <v>54</v>
      </c>
      <c r="H2911" s="9">
        <v>0</v>
      </c>
      <c r="I2911" s="7">
        <v>69</v>
      </c>
      <c r="J2911" s="7">
        <v>715</v>
      </c>
      <c r="K2911" s="2">
        <v>784</v>
      </c>
    </row>
    <row r="2912" spans="1:11">
      <c r="A2912">
        <v>2911</v>
      </c>
      <c r="B2912" s="1">
        <v>40675.458333333336</v>
      </c>
      <c r="C2912">
        <v>2</v>
      </c>
      <c r="D2912">
        <v>0</v>
      </c>
      <c r="E2912">
        <v>1</v>
      </c>
      <c r="F2912">
        <v>20.000000000000004</v>
      </c>
      <c r="G2912">
        <v>60</v>
      </c>
      <c r="H2912" s="9">
        <v>15.001300000000001</v>
      </c>
      <c r="I2912" s="7">
        <v>43</v>
      </c>
      <c r="J2912" s="7">
        <v>136</v>
      </c>
      <c r="K2912" s="2">
        <v>179</v>
      </c>
    </row>
    <row r="2913" spans="1:11">
      <c r="A2913">
        <v>2912</v>
      </c>
      <c r="B2913" s="1">
        <v>40697.5</v>
      </c>
      <c r="C2913">
        <v>2</v>
      </c>
      <c r="D2913">
        <v>0</v>
      </c>
      <c r="E2913">
        <v>1</v>
      </c>
      <c r="F2913">
        <v>23.999999999999993</v>
      </c>
      <c r="G2913">
        <v>27</v>
      </c>
      <c r="H2913" s="9">
        <v>19.001200000000001</v>
      </c>
      <c r="I2913" s="7">
        <v>51</v>
      </c>
      <c r="J2913" s="7">
        <v>207</v>
      </c>
      <c r="K2913" s="2">
        <v>258</v>
      </c>
    </row>
    <row r="2914" spans="1:11">
      <c r="A2914">
        <v>2913</v>
      </c>
      <c r="B2914" s="1">
        <v>41064.125</v>
      </c>
      <c r="C2914">
        <v>2</v>
      </c>
      <c r="D2914">
        <v>0</v>
      </c>
      <c r="E2914">
        <v>2</v>
      </c>
      <c r="F2914">
        <v>19.000000000000004</v>
      </c>
      <c r="G2914">
        <v>60</v>
      </c>
      <c r="H2914" s="9">
        <v>11.0014</v>
      </c>
      <c r="I2914" s="7">
        <v>0</v>
      </c>
      <c r="J2914" s="7">
        <v>5</v>
      </c>
      <c r="K2914" s="2">
        <v>5</v>
      </c>
    </row>
    <row r="2915" spans="1:11">
      <c r="A2915">
        <v>2914</v>
      </c>
      <c r="B2915" s="1">
        <v>41265.458333333336</v>
      </c>
      <c r="C2915">
        <v>1</v>
      </c>
      <c r="D2915">
        <v>0</v>
      </c>
      <c r="E2915">
        <v>1</v>
      </c>
      <c r="F2915">
        <v>5.0000000000000018</v>
      </c>
      <c r="G2915">
        <v>41</v>
      </c>
      <c r="H2915" s="9">
        <v>23.999400000000001</v>
      </c>
      <c r="I2915" s="7">
        <v>29</v>
      </c>
      <c r="J2915" s="7">
        <v>130</v>
      </c>
      <c r="K2915" s="2">
        <v>159</v>
      </c>
    </row>
    <row r="2916" spans="1:11">
      <c r="A2916">
        <v>2915</v>
      </c>
      <c r="B2916" s="1">
        <v>40706.291666666664</v>
      </c>
      <c r="C2916">
        <v>2</v>
      </c>
      <c r="D2916">
        <v>0</v>
      </c>
      <c r="E2916">
        <v>1</v>
      </c>
      <c r="F2916">
        <v>23</v>
      </c>
      <c r="G2916">
        <v>78</v>
      </c>
      <c r="H2916" s="9">
        <v>7.0015000000000001</v>
      </c>
      <c r="I2916" s="7">
        <v>7</v>
      </c>
      <c r="J2916" s="7">
        <v>27</v>
      </c>
      <c r="K2916" s="2">
        <v>34</v>
      </c>
    </row>
    <row r="2917" spans="1:11">
      <c r="A2917">
        <v>2916</v>
      </c>
      <c r="B2917" s="1">
        <v>40827.25</v>
      </c>
      <c r="C2917">
        <v>4</v>
      </c>
      <c r="D2917">
        <v>0</v>
      </c>
      <c r="E2917">
        <v>1</v>
      </c>
      <c r="F2917">
        <v>17</v>
      </c>
      <c r="G2917">
        <v>83</v>
      </c>
      <c r="H2917" s="9">
        <v>6.0031999999999996</v>
      </c>
      <c r="I2917" s="7">
        <v>9</v>
      </c>
      <c r="J2917" s="7">
        <v>114</v>
      </c>
      <c r="K2917" s="2">
        <v>123</v>
      </c>
    </row>
    <row r="2918" spans="1:11">
      <c r="A2918">
        <v>2917</v>
      </c>
      <c r="B2918" s="1">
        <v>41036.166666666664</v>
      </c>
      <c r="C2918">
        <v>2</v>
      </c>
      <c r="D2918">
        <v>0</v>
      </c>
      <c r="E2918">
        <v>2</v>
      </c>
      <c r="F2918">
        <v>14</v>
      </c>
      <c r="G2918">
        <v>88</v>
      </c>
      <c r="H2918" s="9">
        <v>8.9981000000000009</v>
      </c>
      <c r="I2918" s="7">
        <v>0</v>
      </c>
      <c r="J2918" s="7">
        <v>2</v>
      </c>
      <c r="K2918" s="2">
        <v>2</v>
      </c>
    </row>
    <row r="2919" spans="1:11">
      <c r="A2919">
        <v>2918</v>
      </c>
      <c r="B2919" s="1">
        <v>40994.291666666664</v>
      </c>
      <c r="C2919">
        <v>2</v>
      </c>
      <c r="D2919">
        <v>0</v>
      </c>
      <c r="E2919">
        <v>1</v>
      </c>
      <c r="F2919">
        <v>13</v>
      </c>
      <c r="G2919">
        <v>72</v>
      </c>
      <c r="H2919" s="9">
        <v>12.997999999999999</v>
      </c>
      <c r="I2919" s="7">
        <v>15</v>
      </c>
      <c r="J2919" s="7">
        <v>355</v>
      </c>
      <c r="K2919" s="2">
        <v>370</v>
      </c>
    </row>
    <row r="2920" spans="1:11">
      <c r="A2920">
        <v>2919</v>
      </c>
      <c r="B2920" s="1">
        <v>40631.583333333336</v>
      </c>
      <c r="C2920">
        <v>2</v>
      </c>
      <c r="D2920">
        <v>0</v>
      </c>
      <c r="E2920">
        <v>1</v>
      </c>
      <c r="F2920">
        <v>9</v>
      </c>
      <c r="G2920">
        <v>25</v>
      </c>
      <c r="H2920" s="9">
        <v>16.997900000000001</v>
      </c>
      <c r="I2920" s="2">
        <v>20</v>
      </c>
      <c r="J2920" s="2">
        <v>66</v>
      </c>
      <c r="K2920" s="2">
        <v>86</v>
      </c>
    </row>
    <row r="2921" spans="1:11">
      <c r="A2921">
        <v>2920</v>
      </c>
      <c r="B2921" s="1">
        <v>41195.541666666664</v>
      </c>
      <c r="C2921">
        <v>4</v>
      </c>
      <c r="D2921">
        <v>0</v>
      </c>
      <c r="E2921">
        <v>1</v>
      </c>
      <c r="F2921">
        <v>14</v>
      </c>
      <c r="G2921">
        <v>36</v>
      </c>
      <c r="H2921" s="9">
        <v>12.997999999999999</v>
      </c>
      <c r="I2921" s="7">
        <v>235</v>
      </c>
      <c r="J2921" s="7">
        <v>435</v>
      </c>
      <c r="K2921" s="2">
        <v>670</v>
      </c>
    </row>
    <row r="2922" spans="1:11">
      <c r="A2922">
        <v>2921</v>
      </c>
      <c r="B2922" s="1">
        <v>40674.708333333336</v>
      </c>
      <c r="C2922">
        <v>2</v>
      </c>
      <c r="D2922">
        <v>0</v>
      </c>
      <c r="E2922">
        <v>1</v>
      </c>
      <c r="F2922">
        <v>23</v>
      </c>
      <c r="G2922">
        <v>47</v>
      </c>
      <c r="H2922" s="9">
        <v>7.0015000000000001</v>
      </c>
      <c r="I2922" s="7">
        <v>17</v>
      </c>
      <c r="J2922" s="7">
        <v>242</v>
      </c>
      <c r="K2922" s="2">
        <v>259</v>
      </c>
    </row>
    <row r="2923" spans="1:11">
      <c r="A2923">
        <v>2922</v>
      </c>
      <c r="B2923" s="1">
        <v>41026.25</v>
      </c>
      <c r="C2923">
        <v>2</v>
      </c>
      <c r="D2923">
        <v>0</v>
      </c>
      <c r="E2923">
        <v>1</v>
      </c>
      <c r="F2923">
        <v>11</v>
      </c>
      <c r="G2923">
        <v>43</v>
      </c>
      <c r="H2923" s="9">
        <v>16.997900000000001</v>
      </c>
      <c r="I2923" s="7">
        <v>5</v>
      </c>
      <c r="J2923" s="7">
        <v>115</v>
      </c>
      <c r="K2923" s="2">
        <v>120</v>
      </c>
    </row>
    <row r="2924" spans="1:11">
      <c r="A2924">
        <v>2923</v>
      </c>
      <c r="B2924" s="1">
        <v>41160.375</v>
      </c>
      <c r="C2924">
        <v>3</v>
      </c>
      <c r="D2924">
        <v>0</v>
      </c>
      <c r="E2924">
        <v>1</v>
      </c>
      <c r="F2924">
        <v>26</v>
      </c>
      <c r="G2924">
        <v>74</v>
      </c>
      <c r="H2924" s="9">
        <v>26.002700000000001</v>
      </c>
      <c r="I2924" s="7">
        <v>87</v>
      </c>
      <c r="J2924" s="7">
        <v>261</v>
      </c>
      <c r="K2924" s="2">
        <v>348</v>
      </c>
    </row>
    <row r="2925" spans="1:11">
      <c r="A2925">
        <v>2924</v>
      </c>
      <c r="B2925" s="1">
        <v>41075.666666666664</v>
      </c>
      <c r="C2925">
        <v>2</v>
      </c>
      <c r="D2925">
        <v>0</v>
      </c>
      <c r="E2925">
        <v>1</v>
      </c>
      <c r="F2925">
        <v>27</v>
      </c>
      <c r="G2925">
        <v>37</v>
      </c>
      <c r="H2925" s="9">
        <v>12.997999999999999</v>
      </c>
      <c r="I2925" s="7">
        <v>132</v>
      </c>
      <c r="J2925" s="7">
        <v>426</v>
      </c>
      <c r="K2925" s="2">
        <v>558</v>
      </c>
    </row>
    <row r="2926" spans="1:11">
      <c r="A2926">
        <v>2925</v>
      </c>
      <c r="B2926" s="1">
        <v>40811.458333333336</v>
      </c>
      <c r="C2926">
        <v>4</v>
      </c>
      <c r="D2926">
        <v>0</v>
      </c>
      <c r="E2926">
        <v>2</v>
      </c>
      <c r="F2926">
        <v>23.999999999999993</v>
      </c>
      <c r="G2926">
        <v>78</v>
      </c>
      <c r="H2926" s="9">
        <v>8.9981000000000009</v>
      </c>
      <c r="I2926" s="7">
        <v>131</v>
      </c>
      <c r="J2926" s="7">
        <v>230</v>
      </c>
      <c r="K2926" s="2">
        <v>361</v>
      </c>
    </row>
    <row r="2927" spans="1:11">
      <c r="A2927">
        <v>2926</v>
      </c>
      <c r="B2927" s="1">
        <v>40835.708333333336</v>
      </c>
      <c r="C2927">
        <v>4</v>
      </c>
      <c r="D2927">
        <v>0</v>
      </c>
      <c r="E2927">
        <v>3</v>
      </c>
      <c r="F2927">
        <v>19.000000000000004</v>
      </c>
      <c r="G2927">
        <v>94</v>
      </c>
      <c r="H2927" s="9">
        <v>11.0014</v>
      </c>
      <c r="I2927" s="7">
        <v>11</v>
      </c>
      <c r="J2927" s="7">
        <v>170</v>
      </c>
      <c r="K2927" s="2">
        <v>181</v>
      </c>
    </row>
    <row r="2928" spans="1:11">
      <c r="A2928">
        <v>2927</v>
      </c>
      <c r="B2928" s="1">
        <v>41025.166666666664</v>
      </c>
      <c r="C2928">
        <v>2</v>
      </c>
      <c r="D2928">
        <v>0</v>
      </c>
      <c r="E2928">
        <v>2</v>
      </c>
      <c r="F2928">
        <v>15</v>
      </c>
      <c r="G2928">
        <v>59</v>
      </c>
      <c r="H2928" s="9">
        <v>6.0031999999999996</v>
      </c>
      <c r="I2928" s="7">
        <v>1</v>
      </c>
      <c r="J2928" s="7">
        <v>1</v>
      </c>
      <c r="K2928" s="2">
        <v>2</v>
      </c>
    </row>
    <row r="2929" spans="1:11">
      <c r="A2929">
        <v>2928</v>
      </c>
      <c r="B2929" s="1">
        <v>40729.708333333336</v>
      </c>
      <c r="C2929">
        <v>3</v>
      </c>
      <c r="D2929">
        <v>0</v>
      </c>
      <c r="E2929">
        <v>1</v>
      </c>
      <c r="F2929">
        <v>32</v>
      </c>
      <c r="G2929">
        <v>46</v>
      </c>
      <c r="H2929" s="9">
        <v>7.0015000000000001</v>
      </c>
      <c r="I2929" s="7">
        <v>79</v>
      </c>
      <c r="J2929" s="7">
        <v>466</v>
      </c>
      <c r="K2929" s="2">
        <v>545</v>
      </c>
    </row>
    <row r="2930" spans="1:11">
      <c r="A2930">
        <v>2929</v>
      </c>
      <c r="B2930" s="1">
        <v>40967.375</v>
      </c>
      <c r="C2930">
        <v>1</v>
      </c>
      <c r="D2930">
        <v>0</v>
      </c>
      <c r="E2930">
        <v>1</v>
      </c>
      <c r="F2930">
        <v>5.0000000000000018</v>
      </c>
      <c r="G2930">
        <v>45</v>
      </c>
      <c r="H2930" s="9">
        <v>23.999400000000001</v>
      </c>
      <c r="I2930" s="7">
        <v>7</v>
      </c>
      <c r="J2930" s="7">
        <v>225</v>
      </c>
      <c r="K2930" s="2">
        <v>232</v>
      </c>
    </row>
    <row r="2931" spans="1:11">
      <c r="A2931">
        <v>2930</v>
      </c>
      <c r="B2931" s="1">
        <v>40644.333333333336</v>
      </c>
      <c r="C2931">
        <v>2</v>
      </c>
      <c r="D2931">
        <v>0</v>
      </c>
      <c r="E2931">
        <v>2</v>
      </c>
      <c r="F2931">
        <v>17</v>
      </c>
      <c r="G2931">
        <v>88</v>
      </c>
      <c r="H2931" s="9">
        <v>19.001200000000001</v>
      </c>
      <c r="I2931" s="7">
        <v>28</v>
      </c>
      <c r="J2931" s="7">
        <v>284</v>
      </c>
      <c r="K2931" s="2">
        <v>312</v>
      </c>
    </row>
    <row r="2932" spans="1:11">
      <c r="A2932">
        <v>2931</v>
      </c>
      <c r="B2932" s="1">
        <v>41246.166666666664</v>
      </c>
      <c r="C2932">
        <v>4</v>
      </c>
      <c r="D2932">
        <v>0</v>
      </c>
      <c r="E2932">
        <v>1</v>
      </c>
      <c r="F2932">
        <v>9</v>
      </c>
      <c r="G2932">
        <v>93</v>
      </c>
      <c r="H2932" s="9">
        <v>0</v>
      </c>
      <c r="I2932" s="7">
        <v>1</v>
      </c>
      <c r="J2932" s="7">
        <v>4</v>
      </c>
      <c r="K2932" s="2">
        <v>5</v>
      </c>
    </row>
    <row r="2933" spans="1:11">
      <c r="A2933">
        <v>2932</v>
      </c>
      <c r="B2933" s="1">
        <v>41252.208333333336</v>
      </c>
      <c r="C2933">
        <v>4</v>
      </c>
      <c r="D2933">
        <v>0</v>
      </c>
      <c r="E2933">
        <v>2</v>
      </c>
      <c r="F2933">
        <v>11</v>
      </c>
      <c r="G2933">
        <v>87</v>
      </c>
      <c r="H2933" s="9">
        <v>7.0015000000000001</v>
      </c>
      <c r="I2933" s="7">
        <v>0</v>
      </c>
      <c r="J2933" s="7">
        <v>8</v>
      </c>
      <c r="K2933" s="2">
        <v>8</v>
      </c>
    </row>
    <row r="2934" spans="1:11">
      <c r="A2934">
        <v>2933</v>
      </c>
      <c r="B2934" s="1">
        <v>41074.583333333336</v>
      </c>
      <c r="C2934">
        <v>2</v>
      </c>
      <c r="D2934">
        <v>0</v>
      </c>
      <c r="E2934">
        <v>1</v>
      </c>
      <c r="F2934">
        <v>26</v>
      </c>
      <c r="G2934">
        <v>54</v>
      </c>
      <c r="H2934" s="9">
        <v>19.001200000000001</v>
      </c>
      <c r="I2934" s="7">
        <v>84</v>
      </c>
      <c r="J2934" s="7">
        <v>214</v>
      </c>
      <c r="K2934" s="2">
        <v>298</v>
      </c>
    </row>
    <row r="2935" spans="1:11">
      <c r="A2935">
        <v>2934</v>
      </c>
      <c r="B2935" s="1">
        <v>41263.208333333336</v>
      </c>
      <c r="C2935">
        <v>4</v>
      </c>
      <c r="D2935">
        <v>0</v>
      </c>
      <c r="E2935">
        <v>2</v>
      </c>
      <c r="F2935">
        <v>6.0000000000000018</v>
      </c>
      <c r="G2935">
        <v>70</v>
      </c>
      <c r="H2935" s="9">
        <v>7.0015000000000001</v>
      </c>
      <c r="I2935" s="7">
        <v>0</v>
      </c>
      <c r="J2935" s="7">
        <v>35</v>
      </c>
      <c r="K2935" s="2">
        <v>35</v>
      </c>
    </row>
    <row r="2936" spans="1:11">
      <c r="A2936">
        <v>2935</v>
      </c>
      <c r="B2936" s="1">
        <v>40912.541666666664</v>
      </c>
      <c r="C2936">
        <v>1</v>
      </c>
      <c r="D2936">
        <v>0</v>
      </c>
      <c r="E2936">
        <v>2</v>
      </c>
      <c r="F2936">
        <v>-1.9999999999999991</v>
      </c>
      <c r="G2936">
        <v>43</v>
      </c>
      <c r="H2936" s="9">
        <v>16.997900000000001</v>
      </c>
      <c r="I2936" s="7">
        <v>9</v>
      </c>
      <c r="J2936" s="7">
        <v>82</v>
      </c>
      <c r="K2936" s="2">
        <v>91</v>
      </c>
    </row>
    <row r="2937" spans="1:11">
      <c r="A2937">
        <v>2936</v>
      </c>
      <c r="B2937" s="1">
        <v>41220.458333333336</v>
      </c>
      <c r="C2937">
        <v>4</v>
      </c>
      <c r="D2937">
        <v>0</v>
      </c>
      <c r="E2937">
        <v>2</v>
      </c>
      <c r="F2937">
        <v>7</v>
      </c>
      <c r="G2937">
        <v>51</v>
      </c>
      <c r="H2937" s="9">
        <v>23.999400000000001</v>
      </c>
      <c r="I2937" s="7">
        <v>15</v>
      </c>
      <c r="J2937" s="7">
        <v>132</v>
      </c>
      <c r="K2937" s="2">
        <v>147</v>
      </c>
    </row>
    <row r="2938" spans="1:11">
      <c r="A2938">
        <v>2937</v>
      </c>
      <c r="B2938" s="1">
        <v>41021.666666666664</v>
      </c>
      <c r="C2938">
        <v>2</v>
      </c>
      <c r="D2938">
        <v>0</v>
      </c>
      <c r="E2938">
        <v>3</v>
      </c>
      <c r="F2938">
        <v>10</v>
      </c>
      <c r="G2938">
        <v>87</v>
      </c>
      <c r="H2938" s="9">
        <v>30.002600000000001</v>
      </c>
      <c r="I2938" s="7">
        <v>4</v>
      </c>
      <c r="J2938" s="7">
        <v>31</v>
      </c>
      <c r="K2938" s="2">
        <v>35</v>
      </c>
    </row>
    <row r="2939" spans="1:11">
      <c r="A2939">
        <v>2938</v>
      </c>
      <c r="B2939" s="1">
        <v>41051.166666666664</v>
      </c>
      <c r="C2939">
        <v>2</v>
      </c>
      <c r="D2939">
        <v>0</v>
      </c>
      <c r="E2939">
        <v>2</v>
      </c>
      <c r="F2939">
        <v>19.000000000000004</v>
      </c>
      <c r="G2939">
        <v>88</v>
      </c>
      <c r="H2939" s="9">
        <v>11.0014</v>
      </c>
      <c r="I2939" s="7">
        <v>0</v>
      </c>
      <c r="J2939" s="7">
        <v>5</v>
      </c>
      <c r="K2939" s="2">
        <v>5</v>
      </c>
    </row>
    <row r="2940" spans="1:11">
      <c r="A2940">
        <v>2939</v>
      </c>
      <c r="B2940" s="1">
        <v>40772.791666666664</v>
      </c>
      <c r="C2940">
        <v>3</v>
      </c>
      <c r="D2940">
        <v>0</v>
      </c>
      <c r="E2940">
        <v>1</v>
      </c>
      <c r="F2940">
        <v>29</v>
      </c>
      <c r="G2940">
        <v>55</v>
      </c>
      <c r="H2940" s="9">
        <v>15.001300000000001</v>
      </c>
      <c r="I2940" s="7">
        <v>50</v>
      </c>
      <c r="J2940" s="7">
        <v>297</v>
      </c>
      <c r="K2940" s="2">
        <v>347</v>
      </c>
    </row>
    <row r="2941" spans="1:11">
      <c r="A2941">
        <v>2940</v>
      </c>
      <c r="B2941" s="1">
        <v>40736.958333333336</v>
      </c>
      <c r="C2941">
        <v>3</v>
      </c>
      <c r="D2941">
        <v>0</v>
      </c>
      <c r="E2941">
        <v>1</v>
      </c>
      <c r="F2941">
        <v>30</v>
      </c>
      <c r="G2941">
        <v>52</v>
      </c>
      <c r="H2941" s="9">
        <v>0</v>
      </c>
      <c r="I2941" s="7">
        <v>20</v>
      </c>
      <c r="J2941" s="7">
        <v>59</v>
      </c>
      <c r="K2941" s="2">
        <v>79</v>
      </c>
    </row>
    <row r="2942" spans="1:11">
      <c r="A2942">
        <v>2941</v>
      </c>
      <c r="B2942" s="1">
        <v>40692</v>
      </c>
      <c r="C2942">
        <v>2</v>
      </c>
      <c r="D2942">
        <v>0</v>
      </c>
      <c r="E2942">
        <v>1</v>
      </c>
      <c r="F2942">
        <v>23</v>
      </c>
      <c r="G2942">
        <v>83</v>
      </c>
      <c r="H2942" s="9">
        <v>15.001300000000001</v>
      </c>
      <c r="I2942" s="7">
        <v>32</v>
      </c>
      <c r="J2942" s="7">
        <v>51</v>
      </c>
      <c r="K2942" s="2">
        <v>83</v>
      </c>
    </row>
    <row r="2943" spans="1:11">
      <c r="A2943">
        <v>2942</v>
      </c>
      <c r="B2943" s="1">
        <v>41130.458333333336</v>
      </c>
      <c r="C2943">
        <v>3</v>
      </c>
      <c r="D2943">
        <v>0</v>
      </c>
      <c r="E2943">
        <v>1</v>
      </c>
      <c r="F2943">
        <v>33</v>
      </c>
      <c r="G2943">
        <v>44</v>
      </c>
      <c r="H2943" s="9">
        <v>0</v>
      </c>
      <c r="I2943" s="7">
        <v>94</v>
      </c>
      <c r="J2943" s="7">
        <v>166</v>
      </c>
      <c r="K2943" s="2">
        <v>260</v>
      </c>
    </row>
    <row r="2944" spans="1:11">
      <c r="A2944">
        <v>2943</v>
      </c>
      <c r="B2944" s="1">
        <v>40625.541666666664</v>
      </c>
      <c r="C2944">
        <v>2</v>
      </c>
      <c r="D2944">
        <v>0</v>
      </c>
      <c r="E2944">
        <v>3</v>
      </c>
      <c r="F2944">
        <v>8</v>
      </c>
      <c r="G2944">
        <v>87</v>
      </c>
      <c r="H2944" s="9">
        <v>8.9981000000000009</v>
      </c>
      <c r="I2944" s="2">
        <v>14</v>
      </c>
      <c r="J2944" s="2">
        <v>94</v>
      </c>
      <c r="K2944" s="2">
        <v>108</v>
      </c>
    </row>
    <row r="2945" spans="1:11">
      <c r="A2945">
        <v>2944</v>
      </c>
      <c r="B2945" s="1">
        <v>40796.708333333336</v>
      </c>
      <c r="C2945">
        <v>3</v>
      </c>
      <c r="D2945">
        <v>0</v>
      </c>
      <c r="E2945">
        <v>1</v>
      </c>
      <c r="F2945">
        <v>28</v>
      </c>
      <c r="G2945">
        <v>55</v>
      </c>
      <c r="H2945" s="9">
        <v>15.001300000000001</v>
      </c>
      <c r="I2945" s="7">
        <v>184</v>
      </c>
      <c r="J2945" s="7">
        <v>275</v>
      </c>
      <c r="K2945" s="2">
        <v>459</v>
      </c>
    </row>
    <row r="2946" spans="1:11">
      <c r="A2946">
        <v>2945</v>
      </c>
      <c r="B2946" s="1">
        <v>40835.625</v>
      </c>
      <c r="C2946">
        <v>4</v>
      </c>
      <c r="D2946">
        <v>0</v>
      </c>
      <c r="E2946">
        <v>3</v>
      </c>
      <c r="F2946">
        <v>18</v>
      </c>
      <c r="G2946">
        <v>100</v>
      </c>
      <c r="H2946" s="9">
        <v>8.9981000000000009</v>
      </c>
      <c r="I2946" s="7">
        <v>21</v>
      </c>
      <c r="J2946" s="7">
        <v>99</v>
      </c>
      <c r="K2946" s="2">
        <v>120</v>
      </c>
    </row>
    <row r="2947" spans="1:11">
      <c r="A2947">
        <v>2946</v>
      </c>
      <c r="B2947" s="1">
        <v>41207.458333333336</v>
      </c>
      <c r="C2947">
        <v>4</v>
      </c>
      <c r="D2947">
        <v>0</v>
      </c>
      <c r="E2947">
        <v>2</v>
      </c>
      <c r="F2947">
        <v>18</v>
      </c>
      <c r="G2947">
        <v>83</v>
      </c>
      <c r="H2947" s="9">
        <v>7.0015000000000001</v>
      </c>
      <c r="I2947" s="7">
        <v>57</v>
      </c>
      <c r="J2947" s="7">
        <v>181</v>
      </c>
      <c r="K2947" s="2">
        <v>238</v>
      </c>
    </row>
    <row r="2948" spans="1:11">
      <c r="A2948">
        <v>2947</v>
      </c>
      <c r="B2948" s="1">
        <v>41129.458333333336</v>
      </c>
      <c r="C2948">
        <v>3</v>
      </c>
      <c r="D2948">
        <v>0</v>
      </c>
      <c r="E2948">
        <v>2</v>
      </c>
      <c r="F2948">
        <v>31</v>
      </c>
      <c r="G2948">
        <v>52</v>
      </c>
      <c r="H2948" s="9">
        <v>0</v>
      </c>
      <c r="I2948" s="7">
        <v>80</v>
      </c>
      <c r="J2948" s="7">
        <v>159</v>
      </c>
      <c r="K2948" s="2">
        <v>239</v>
      </c>
    </row>
    <row r="2949" spans="1:11">
      <c r="A2949">
        <v>2948</v>
      </c>
      <c r="B2949" s="1">
        <v>41081.708333333336</v>
      </c>
      <c r="C2949">
        <v>3</v>
      </c>
      <c r="D2949">
        <v>0</v>
      </c>
      <c r="E2949">
        <v>1</v>
      </c>
      <c r="F2949">
        <v>35</v>
      </c>
      <c r="G2949">
        <v>37</v>
      </c>
      <c r="H2949" s="9">
        <v>0</v>
      </c>
      <c r="I2949" s="7">
        <v>80</v>
      </c>
      <c r="J2949" s="7">
        <v>535</v>
      </c>
      <c r="K2949" s="2">
        <v>615</v>
      </c>
    </row>
    <row r="2950" spans="1:11">
      <c r="A2950">
        <v>2949</v>
      </c>
      <c r="B2950" s="1">
        <v>40764.416666666664</v>
      </c>
      <c r="C2950">
        <v>3</v>
      </c>
      <c r="D2950">
        <v>0</v>
      </c>
      <c r="E2950">
        <v>2</v>
      </c>
      <c r="F2950">
        <v>31</v>
      </c>
      <c r="G2950">
        <v>59</v>
      </c>
      <c r="H2950" s="9">
        <v>15.001300000000001</v>
      </c>
      <c r="I2950" s="7">
        <v>55</v>
      </c>
      <c r="J2950" s="7">
        <v>88</v>
      </c>
      <c r="K2950" s="2">
        <v>143</v>
      </c>
    </row>
    <row r="2951" spans="1:11">
      <c r="A2951">
        <v>2950</v>
      </c>
      <c r="B2951" s="1">
        <v>40912.916666666664</v>
      </c>
      <c r="C2951">
        <v>1</v>
      </c>
      <c r="D2951">
        <v>0</v>
      </c>
      <c r="E2951">
        <v>2</v>
      </c>
      <c r="F2951">
        <v>1</v>
      </c>
      <c r="G2951">
        <v>47</v>
      </c>
      <c r="H2951" s="9">
        <v>6.0031999999999996</v>
      </c>
      <c r="I2951" s="7">
        <v>4</v>
      </c>
      <c r="J2951" s="7">
        <v>48</v>
      </c>
      <c r="K2951" s="2">
        <v>52</v>
      </c>
    </row>
    <row r="2952" spans="1:11">
      <c r="A2952">
        <v>2951</v>
      </c>
      <c r="B2952" s="1">
        <v>40957.125</v>
      </c>
      <c r="C2952">
        <v>1</v>
      </c>
      <c r="D2952">
        <v>0</v>
      </c>
      <c r="E2952">
        <v>1</v>
      </c>
      <c r="F2952">
        <v>5.0000000000000018</v>
      </c>
      <c r="G2952">
        <v>65</v>
      </c>
      <c r="H2952" s="9">
        <v>7.0015000000000001</v>
      </c>
      <c r="I2952" s="7">
        <v>3</v>
      </c>
      <c r="J2952" s="7">
        <v>15</v>
      </c>
      <c r="K2952" s="2">
        <v>18</v>
      </c>
    </row>
    <row r="2953" spans="1:11">
      <c r="A2953">
        <v>2952</v>
      </c>
      <c r="B2953" s="1">
        <v>41136.916666666664</v>
      </c>
      <c r="C2953">
        <v>3</v>
      </c>
      <c r="D2953">
        <v>0</v>
      </c>
      <c r="E2953">
        <v>1</v>
      </c>
      <c r="F2953">
        <v>26</v>
      </c>
      <c r="G2953">
        <v>61</v>
      </c>
      <c r="H2953" s="9">
        <v>11.0014</v>
      </c>
      <c r="I2953" s="7">
        <v>29</v>
      </c>
      <c r="J2953" s="7">
        <v>197</v>
      </c>
      <c r="K2953" s="2">
        <v>226</v>
      </c>
    </row>
    <row r="2954" spans="1:11">
      <c r="A2954">
        <v>2953</v>
      </c>
      <c r="B2954" s="1">
        <v>40907.875</v>
      </c>
      <c r="C2954">
        <v>1</v>
      </c>
      <c r="D2954">
        <v>0</v>
      </c>
      <c r="E2954">
        <v>2</v>
      </c>
      <c r="F2954">
        <v>9</v>
      </c>
      <c r="G2954">
        <v>66</v>
      </c>
      <c r="H2954" s="9">
        <v>7.0015000000000001</v>
      </c>
      <c r="I2954" s="7">
        <v>11</v>
      </c>
      <c r="J2954" s="7">
        <v>84</v>
      </c>
      <c r="K2954" s="2">
        <v>95</v>
      </c>
    </row>
    <row r="2955" spans="1:11">
      <c r="A2955">
        <v>2954</v>
      </c>
      <c r="B2955" s="1">
        <v>40552.541666666664</v>
      </c>
      <c r="C2955">
        <v>1</v>
      </c>
      <c r="D2955">
        <v>0</v>
      </c>
      <c r="E2955">
        <v>1</v>
      </c>
      <c r="F2955">
        <v>1</v>
      </c>
      <c r="G2955">
        <v>34</v>
      </c>
      <c r="H2955" s="9">
        <v>30.002600000000001</v>
      </c>
      <c r="I2955" s="2">
        <v>6</v>
      </c>
      <c r="J2955" s="2">
        <v>69</v>
      </c>
      <c r="K2955" s="2">
        <v>75</v>
      </c>
    </row>
    <row r="2956" spans="1:11">
      <c r="A2956">
        <v>2955</v>
      </c>
      <c r="B2956" s="1">
        <v>41186.708333333336</v>
      </c>
      <c r="C2956">
        <v>4</v>
      </c>
      <c r="D2956">
        <v>0</v>
      </c>
      <c r="E2956">
        <v>1</v>
      </c>
      <c r="F2956">
        <v>26</v>
      </c>
      <c r="G2956">
        <v>51</v>
      </c>
      <c r="H2956" s="9">
        <v>15.001300000000001</v>
      </c>
      <c r="I2956" s="7">
        <v>112</v>
      </c>
      <c r="J2956" s="7">
        <v>789</v>
      </c>
      <c r="K2956" s="2">
        <v>901</v>
      </c>
    </row>
    <row r="2957" spans="1:11">
      <c r="A2957">
        <v>2956</v>
      </c>
      <c r="B2957" s="1">
        <v>41009.875</v>
      </c>
      <c r="C2957">
        <v>2</v>
      </c>
      <c r="D2957">
        <v>0</v>
      </c>
      <c r="E2957">
        <v>1</v>
      </c>
      <c r="F2957">
        <v>13</v>
      </c>
      <c r="G2957">
        <v>30</v>
      </c>
      <c r="H2957" s="9">
        <v>30.002600000000001</v>
      </c>
      <c r="I2957" s="7">
        <v>15</v>
      </c>
      <c r="J2957" s="7">
        <v>191</v>
      </c>
      <c r="K2957" s="2">
        <v>206</v>
      </c>
    </row>
    <row r="2958" spans="1:11">
      <c r="A2958">
        <v>2957</v>
      </c>
      <c r="B2958" s="1">
        <v>40775.666666666664</v>
      </c>
      <c r="C2958">
        <v>3</v>
      </c>
      <c r="D2958">
        <v>0</v>
      </c>
      <c r="E2958">
        <v>1</v>
      </c>
      <c r="F2958">
        <v>31</v>
      </c>
      <c r="G2958">
        <v>46</v>
      </c>
      <c r="H2958" s="9">
        <v>12.997999999999999</v>
      </c>
      <c r="I2958" s="7">
        <v>151</v>
      </c>
      <c r="J2958" s="7">
        <v>222</v>
      </c>
      <c r="K2958" s="2">
        <v>373</v>
      </c>
    </row>
    <row r="2959" spans="1:11">
      <c r="A2959">
        <v>2958</v>
      </c>
      <c r="B2959" s="1">
        <v>40727.291666666664</v>
      </c>
      <c r="C2959">
        <v>3</v>
      </c>
      <c r="D2959">
        <v>0</v>
      </c>
      <c r="E2959">
        <v>2</v>
      </c>
      <c r="F2959">
        <v>23</v>
      </c>
      <c r="G2959">
        <v>89</v>
      </c>
      <c r="H2959" s="9">
        <v>12.997999999999999</v>
      </c>
      <c r="I2959" s="7">
        <v>3</v>
      </c>
      <c r="J2959" s="7">
        <v>22</v>
      </c>
      <c r="K2959" s="2">
        <v>25</v>
      </c>
    </row>
    <row r="2960" spans="1:11">
      <c r="A2960">
        <v>2959</v>
      </c>
      <c r="B2960" s="1">
        <v>41141.5</v>
      </c>
      <c r="C2960">
        <v>3</v>
      </c>
      <c r="D2960">
        <v>0</v>
      </c>
      <c r="E2960">
        <v>2</v>
      </c>
      <c r="F2960">
        <v>23.999999999999993</v>
      </c>
      <c r="G2960">
        <v>61</v>
      </c>
      <c r="H2960" s="9">
        <v>7.0015000000000001</v>
      </c>
      <c r="I2960" s="7">
        <v>66</v>
      </c>
      <c r="J2960" s="7">
        <v>216</v>
      </c>
      <c r="K2960" s="2">
        <v>282</v>
      </c>
    </row>
    <row r="2961" spans="1:11">
      <c r="A2961">
        <v>2960</v>
      </c>
      <c r="B2961" s="1">
        <v>41246.791666666664</v>
      </c>
      <c r="C2961">
        <v>4</v>
      </c>
      <c r="D2961">
        <v>0</v>
      </c>
      <c r="E2961">
        <v>1</v>
      </c>
      <c r="F2961">
        <v>16</v>
      </c>
      <c r="G2961">
        <v>68</v>
      </c>
      <c r="H2961" s="9">
        <v>6.0031999999999996</v>
      </c>
      <c r="I2961" s="7">
        <v>27</v>
      </c>
      <c r="J2961" s="7">
        <v>444</v>
      </c>
      <c r="K2961" s="2">
        <v>471</v>
      </c>
    </row>
    <row r="2962" spans="1:11">
      <c r="A2962">
        <v>2961</v>
      </c>
      <c r="B2962" s="1">
        <v>41045.833333333336</v>
      </c>
      <c r="C2962">
        <v>2</v>
      </c>
      <c r="D2962">
        <v>0</v>
      </c>
      <c r="E2962">
        <v>1</v>
      </c>
      <c r="F2962">
        <v>23.999999999999993</v>
      </c>
      <c r="G2962">
        <v>65</v>
      </c>
      <c r="H2962" s="9">
        <v>16.997900000000001</v>
      </c>
      <c r="I2962" s="7">
        <v>61</v>
      </c>
      <c r="J2962" s="7">
        <v>398</v>
      </c>
      <c r="K2962" s="2">
        <v>459</v>
      </c>
    </row>
    <row r="2963" spans="1:11">
      <c r="A2963">
        <v>2962</v>
      </c>
      <c r="B2963" s="1">
        <v>40884.541666666664</v>
      </c>
      <c r="C2963">
        <v>4</v>
      </c>
      <c r="D2963">
        <v>0</v>
      </c>
      <c r="E2963">
        <v>3</v>
      </c>
      <c r="F2963">
        <v>13</v>
      </c>
      <c r="G2963">
        <v>100</v>
      </c>
      <c r="H2963" s="9">
        <v>12.997999999999999</v>
      </c>
      <c r="I2963" s="7">
        <v>5</v>
      </c>
      <c r="J2963" s="7">
        <v>28</v>
      </c>
      <c r="K2963" s="2">
        <v>33</v>
      </c>
    </row>
    <row r="2964" spans="1:11">
      <c r="A2964">
        <v>2963</v>
      </c>
      <c r="B2964" s="1">
        <v>40572.541666666664</v>
      </c>
      <c r="C2964">
        <v>1</v>
      </c>
      <c r="D2964">
        <v>0</v>
      </c>
      <c r="E2964">
        <v>2</v>
      </c>
      <c r="F2964">
        <v>2</v>
      </c>
      <c r="G2964">
        <v>55</v>
      </c>
      <c r="H2964" s="9">
        <v>11.0014</v>
      </c>
      <c r="I2964" s="2">
        <v>9</v>
      </c>
      <c r="J2964" s="2">
        <v>56</v>
      </c>
      <c r="K2964" s="2">
        <v>65</v>
      </c>
    </row>
    <row r="2965" spans="1:11">
      <c r="A2965">
        <v>2964</v>
      </c>
      <c r="B2965" s="1">
        <v>40906.541666666664</v>
      </c>
      <c r="C2965">
        <v>1</v>
      </c>
      <c r="D2965">
        <v>0</v>
      </c>
      <c r="E2965">
        <v>2</v>
      </c>
      <c r="F2965">
        <v>5.0000000000000018</v>
      </c>
      <c r="G2965">
        <v>52</v>
      </c>
      <c r="H2965" s="9">
        <v>7.0015000000000001</v>
      </c>
      <c r="I2965" s="7">
        <v>36</v>
      </c>
      <c r="J2965" s="7">
        <v>95</v>
      </c>
      <c r="K2965" s="2">
        <v>131</v>
      </c>
    </row>
    <row r="2966" spans="1:11">
      <c r="A2966">
        <v>2965</v>
      </c>
      <c r="B2966" s="1">
        <v>40776.291666666664</v>
      </c>
      <c r="C2966">
        <v>3</v>
      </c>
      <c r="D2966">
        <v>0</v>
      </c>
      <c r="E2966">
        <v>1</v>
      </c>
      <c r="F2966">
        <v>25</v>
      </c>
      <c r="G2966">
        <v>83</v>
      </c>
      <c r="H2966" s="9">
        <v>19.999500000000001</v>
      </c>
      <c r="I2966" s="7">
        <v>12</v>
      </c>
      <c r="J2966" s="7">
        <v>19</v>
      </c>
      <c r="K2966" s="2">
        <v>31</v>
      </c>
    </row>
    <row r="2967" spans="1:11">
      <c r="A2967">
        <v>2966</v>
      </c>
      <c r="B2967" s="1">
        <v>40868.958333333336</v>
      </c>
      <c r="C2967">
        <v>4</v>
      </c>
      <c r="D2967">
        <v>0</v>
      </c>
      <c r="E2967">
        <v>3</v>
      </c>
      <c r="F2967">
        <v>11</v>
      </c>
      <c r="G2967">
        <v>87</v>
      </c>
      <c r="H2967" s="9">
        <v>11.0014</v>
      </c>
      <c r="I2967" s="7">
        <v>4</v>
      </c>
      <c r="J2967" s="7">
        <v>29</v>
      </c>
      <c r="K2967" s="2">
        <v>33</v>
      </c>
    </row>
    <row r="2968" spans="1:11">
      <c r="A2968">
        <v>2967</v>
      </c>
      <c r="B2968" s="1">
        <v>40547.541666666664</v>
      </c>
      <c r="C2968">
        <v>1</v>
      </c>
      <c r="D2968">
        <v>0</v>
      </c>
      <c r="E2968">
        <v>1</v>
      </c>
      <c r="F2968">
        <v>3</v>
      </c>
      <c r="G2968">
        <v>56</v>
      </c>
      <c r="H2968" s="9">
        <v>12.997999999999999</v>
      </c>
      <c r="I2968" s="2">
        <v>18</v>
      </c>
      <c r="J2968" s="2">
        <v>79</v>
      </c>
      <c r="K2968" s="2">
        <v>97</v>
      </c>
    </row>
    <row r="2969" spans="1:11">
      <c r="A2969">
        <v>2968</v>
      </c>
      <c r="B2969" s="1">
        <v>40705.583333333336</v>
      </c>
      <c r="C2969">
        <v>2</v>
      </c>
      <c r="D2969">
        <v>0</v>
      </c>
      <c r="E2969">
        <v>1</v>
      </c>
      <c r="F2969">
        <v>32</v>
      </c>
      <c r="G2969">
        <v>49</v>
      </c>
      <c r="H2969" s="9">
        <v>7.0015000000000001</v>
      </c>
      <c r="I2969" s="7">
        <v>148</v>
      </c>
      <c r="J2969" s="7">
        <v>232</v>
      </c>
      <c r="K2969" s="2">
        <v>380</v>
      </c>
    </row>
    <row r="2970" spans="1:11">
      <c r="A2970">
        <v>2969</v>
      </c>
      <c r="B2970" s="1">
        <v>40974.375</v>
      </c>
      <c r="C2970">
        <v>1</v>
      </c>
      <c r="D2970">
        <v>0</v>
      </c>
      <c r="E2970">
        <v>1</v>
      </c>
      <c r="F2970">
        <v>2</v>
      </c>
      <c r="G2970">
        <v>47</v>
      </c>
      <c r="H2970" s="9">
        <v>0</v>
      </c>
      <c r="I2970" s="7">
        <v>11</v>
      </c>
      <c r="J2970" s="7">
        <v>222</v>
      </c>
      <c r="K2970" s="2">
        <v>233</v>
      </c>
    </row>
    <row r="2971" spans="1:11">
      <c r="A2971">
        <v>2970</v>
      </c>
      <c r="B2971" s="1">
        <v>40968.791666666664</v>
      </c>
      <c r="C2971">
        <v>1</v>
      </c>
      <c r="D2971">
        <v>0</v>
      </c>
      <c r="E2971">
        <v>2</v>
      </c>
      <c r="F2971">
        <v>11</v>
      </c>
      <c r="G2971">
        <v>87</v>
      </c>
      <c r="H2971" s="9">
        <v>7.0015000000000001</v>
      </c>
      <c r="I2971" s="7">
        <v>0</v>
      </c>
      <c r="J2971" s="7">
        <v>102</v>
      </c>
      <c r="K2971" s="2">
        <v>102</v>
      </c>
    </row>
    <row r="2972" spans="1:11">
      <c r="A2972">
        <v>2971</v>
      </c>
      <c r="B2972" s="1">
        <v>40901.666666666664</v>
      </c>
      <c r="C2972">
        <v>1</v>
      </c>
      <c r="D2972">
        <v>0</v>
      </c>
      <c r="E2972">
        <v>1</v>
      </c>
      <c r="F2972">
        <v>7</v>
      </c>
      <c r="G2972">
        <v>42</v>
      </c>
      <c r="H2972" s="9">
        <v>12.997999999999999</v>
      </c>
      <c r="I2972" s="7">
        <v>25</v>
      </c>
      <c r="J2972" s="7">
        <v>73</v>
      </c>
      <c r="K2972" s="2">
        <v>98</v>
      </c>
    </row>
    <row r="2973" spans="1:11">
      <c r="A2973">
        <v>2972</v>
      </c>
      <c r="B2973" s="1">
        <v>41268.916666666664</v>
      </c>
      <c r="C2973">
        <v>1</v>
      </c>
      <c r="D2973">
        <v>1</v>
      </c>
      <c r="E2973">
        <v>2</v>
      </c>
      <c r="F2973">
        <v>6.0000000000000018</v>
      </c>
      <c r="G2973">
        <v>70</v>
      </c>
      <c r="H2973" s="9">
        <v>11.0014</v>
      </c>
      <c r="I2973" s="7">
        <v>3</v>
      </c>
      <c r="J2973" s="7">
        <v>16</v>
      </c>
      <c r="K2973" s="2">
        <v>19</v>
      </c>
    </row>
    <row r="2974" spans="1:11">
      <c r="A2974">
        <v>2973</v>
      </c>
      <c r="B2974" s="1">
        <v>40823</v>
      </c>
      <c r="C2974">
        <v>4</v>
      </c>
      <c r="D2974">
        <v>0</v>
      </c>
      <c r="E2974">
        <v>1</v>
      </c>
      <c r="F2974">
        <v>13</v>
      </c>
      <c r="G2974">
        <v>88</v>
      </c>
      <c r="H2974" s="9">
        <v>0</v>
      </c>
      <c r="I2974" s="7">
        <v>19</v>
      </c>
      <c r="J2974" s="7">
        <v>48</v>
      </c>
      <c r="K2974" s="2">
        <v>67</v>
      </c>
    </row>
    <row r="2975" spans="1:11">
      <c r="A2975">
        <v>2974</v>
      </c>
      <c r="B2975" s="1">
        <v>40605.25</v>
      </c>
      <c r="C2975">
        <v>1</v>
      </c>
      <c r="D2975">
        <v>0</v>
      </c>
      <c r="E2975">
        <v>1</v>
      </c>
      <c r="F2975">
        <v>-1.9999999999999991</v>
      </c>
      <c r="G2975">
        <v>33</v>
      </c>
      <c r="H2975" s="9">
        <v>19.999500000000001</v>
      </c>
      <c r="I2975" s="2">
        <v>1</v>
      </c>
      <c r="J2975" s="2">
        <v>34</v>
      </c>
      <c r="K2975" s="2">
        <v>35</v>
      </c>
    </row>
    <row r="2976" spans="1:11">
      <c r="A2976">
        <v>2975</v>
      </c>
      <c r="B2976" s="1">
        <v>40875.708333333336</v>
      </c>
      <c r="C2976">
        <v>4</v>
      </c>
      <c r="D2976">
        <v>0</v>
      </c>
      <c r="E2976">
        <v>1</v>
      </c>
      <c r="F2976">
        <v>20.000000000000004</v>
      </c>
      <c r="G2976">
        <v>56</v>
      </c>
      <c r="H2976" s="9">
        <v>12.997999999999999</v>
      </c>
      <c r="I2976" s="7">
        <v>24</v>
      </c>
      <c r="J2976" s="7">
        <v>444</v>
      </c>
      <c r="K2976" s="2">
        <v>468</v>
      </c>
    </row>
    <row r="2977" spans="1:11">
      <c r="A2977">
        <v>2976</v>
      </c>
      <c r="B2977" s="1">
        <v>41128.333333333336</v>
      </c>
      <c r="C2977">
        <v>3</v>
      </c>
      <c r="D2977">
        <v>0</v>
      </c>
      <c r="E2977">
        <v>2</v>
      </c>
      <c r="F2977">
        <v>26</v>
      </c>
      <c r="G2977">
        <v>70</v>
      </c>
      <c r="H2977" s="9">
        <v>11.0014</v>
      </c>
      <c r="I2977" s="7">
        <v>41</v>
      </c>
      <c r="J2977" s="7">
        <v>664</v>
      </c>
      <c r="K2977" s="2">
        <v>705</v>
      </c>
    </row>
    <row r="2978" spans="1:11">
      <c r="A2978">
        <v>2977</v>
      </c>
      <c r="B2978" s="1">
        <v>40993.458333333336</v>
      </c>
      <c r="C2978">
        <v>2</v>
      </c>
      <c r="D2978">
        <v>0</v>
      </c>
      <c r="E2978">
        <v>2</v>
      </c>
      <c r="F2978">
        <v>11</v>
      </c>
      <c r="G2978">
        <v>94</v>
      </c>
      <c r="H2978" s="9">
        <v>16.997900000000001</v>
      </c>
      <c r="I2978" s="7">
        <v>106</v>
      </c>
      <c r="J2978" s="7">
        <v>217</v>
      </c>
      <c r="K2978" s="2">
        <v>323</v>
      </c>
    </row>
    <row r="2979" spans="1:11">
      <c r="A2979">
        <v>2978</v>
      </c>
      <c r="B2979" s="1">
        <v>40823.708333333336</v>
      </c>
      <c r="C2979">
        <v>4</v>
      </c>
      <c r="D2979">
        <v>0</v>
      </c>
      <c r="E2979">
        <v>1</v>
      </c>
      <c r="F2979">
        <v>21.000000000000004</v>
      </c>
      <c r="G2979">
        <v>56</v>
      </c>
      <c r="H2979" s="9">
        <v>16.997900000000001</v>
      </c>
      <c r="I2979" s="7">
        <v>101</v>
      </c>
      <c r="J2979" s="7">
        <v>461</v>
      </c>
      <c r="K2979" s="2">
        <v>562</v>
      </c>
    </row>
    <row r="2980" spans="1:11">
      <c r="A2980">
        <v>2979</v>
      </c>
      <c r="B2980" s="1">
        <v>40920.416666666664</v>
      </c>
      <c r="C2980">
        <v>1</v>
      </c>
      <c r="D2980">
        <v>0</v>
      </c>
      <c r="E2980">
        <v>1</v>
      </c>
      <c r="F2980">
        <v>8</v>
      </c>
      <c r="G2980">
        <v>81</v>
      </c>
      <c r="H2980" s="9">
        <v>7.0015000000000001</v>
      </c>
      <c r="I2980" s="7">
        <v>6</v>
      </c>
      <c r="J2980" s="7">
        <v>84</v>
      </c>
      <c r="K2980" s="2">
        <v>90</v>
      </c>
    </row>
    <row r="2981" spans="1:11">
      <c r="A2981">
        <v>2980</v>
      </c>
      <c r="B2981" s="1">
        <v>40701.291666666664</v>
      </c>
      <c r="C2981">
        <v>2</v>
      </c>
      <c r="D2981">
        <v>0</v>
      </c>
      <c r="E2981">
        <v>2</v>
      </c>
      <c r="F2981">
        <v>23</v>
      </c>
      <c r="G2981">
        <v>69</v>
      </c>
      <c r="H2981" s="9">
        <v>12.997999999999999</v>
      </c>
      <c r="I2981" s="7">
        <v>23</v>
      </c>
      <c r="J2981" s="7">
        <v>308</v>
      </c>
      <c r="K2981" s="2">
        <v>331</v>
      </c>
    </row>
    <row r="2982" spans="1:11">
      <c r="A2982">
        <v>2981</v>
      </c>
      <c r="B2982" s="1">
        <v>40688.75</v>
      </c>
      <c r="C2982">
        <v>2</v>
      </c>
      <c r="D2982">
        <v>0</v>
      </c>
      <c r="E2982">
        <v>1</v>
      </c>
      <c r="F2982">
        <v>27</v>
      </c>
      <c r="G2982">
        <v>58</v>
      </c>
      <c r="H2982" s="9">
        <v>15.001300000000001</v>
      </c>
      <c r="I2982" s="7">
        <v>66</v>
      </c>
      <c r="J2982" s="7">
        <v>449</v>
      </c>
      <c r="K2982" s="2">
        <v>515</v>
      </c>
    </row>
    <row r="2983" spans="1:11">
      <c r="A2983">
        <v>2982</v>
      </c>
      <c r="B2983" s="1">
        <v>41231.875</v>
      </c>
      <c r="C2983">
        <v>4</v>
      </c>
      <c r="D2983">
        <v>0</v>
      </c>
      <c r="E2983">
        <v>1</v>
      </c>
      <c r="F2983">
        <v>9</v>
      </c>
      <c r="G2983">
        <v>66</v>
      </c>
      <c r="H2983" s="9">
        <v>16.997900000000001</v>
      </c>
      <c r="I2983" s="7">
        <v>17</v>
      </c>
      <c r="J2983" s="7">
        <v>93</v>
      </c>
      <c r="K2983" s="2">
        <v>110</v>
      </c>
    </row>
    <row r="2984" spans="1:11">
      <c r="A2984">
        <v>2983</v>
      </c>
      <c r="B2984" s="1">
        <v>41177.458333333336</v>
      </c>
      <c r="C2984">
        <v>4</v>
      </c>
      <c r="D2984">
        <v>0</v>
      </c>
      <c r="E2984">
        <v>1</v>
      </c>
      <c r="F2984">
        <v>21.000000000000004</v>
      </c>
      <c r="G2984">
        <v>46</v>
      </c>
      <c r="H2984" s="9">
        <v>19.999500000000001</v>
      </c>
      <c r="I2984" s="7">
        <v>63</v>
      </c>
      <c r="J2984" s="7">
        <v>155</v>
      </c>
      <c r="K2984" s="2">
        <v>218</v>
      </c>
    </row>
    <row r="2985" spans="1:11">
      <c r="A2985">
        <v>2984</v>
      </c>
      <c r="B2985" s="1">
        <v>40948.041666666664</v>
      </c>
      <c r="C2985">
        <v>1</v>
      </c>
      <c r="D2985">
        <v>0</v>
      </c>
      <c r="E2985">
        <v>2</v>
      </c>
      <c r="F2985">
        <v>3</v>
      </c>
      <c r="G2985">
        <v>87</v>
      </c>
      <c r="H2985" s="9">
        <v>8.9981000000000009</v>
      </c>
      <c r="I2985" s="7">
        <v>2</v>
      </c>
      <c r="J2985" s="7">
        <v>10</v>
      </c>
      <c r="K2985" s="2">
        <v>12</v>
      </c>
    </row>
    <row r="2986" spans="1:11">
      <c r="A2986">
        <v>2985</v>
      </c>
      <c r="B2986" s="1">
        <v>40651.916666666664</v>
      </c>
      <c r="C2986">
        <v>2</v>
      </c>
      <c r="D2986">
        <v>0</v>
      </c>
      <c r="E2986">
        <v>1</v>
      </c>
      <c r="F2986">
        <v>17</v>
      </c>
      <c r="G2986">
        <v>55</v>
      </c>
      <c r="H2986" s="9">
        <v>19.001200000000001</v>
      </c>
      <c r="I2986" s="7">
        <v>9</v>
      </c>
      <c r="J2986" s="7">
        <v>81</v>
      </c>
      <c r="K2986" s="2">
        <v>90</v>
      </c>
    </row>
    <row r="2987" spans="1:11">
      <c r="A2987">
        <v>2986</v>
      </c>
      <c r="B2987" s="1">
        <v>41173.083333333336</v>
      </c>
      <c r="C2987">
        <v>3</v>
      </c>
      <c r="D2987">
        <v>0</v>
      </c>
      <c r="E2987">
        <v>1</v>
      </c>
      <c r="F2987">
        <v>17</v>
      </c>
      <c r="G2987">
        <v>72</v>
      </c>
      <c r="H2987" s="9">
        <v>0</v>
      </c>
      <c r="I2987" s="7">
        <v>6</v>
      </c>
      <c r="J2987" s="7">
        <v>8</v>
      </c>
      <c r="K2987" s="2">
        <v>14</v>
      </c>
    </row>
    <row r="2988" spans="1:11">
      <c r="A2988">
        <v>2987</v>
      </c>
      <c r="B2988" s="1">
        <v>40825.416666666664</v>
      </c>
      <c r="C2988">
        <v>4</v>
      </c>
      <c r="D2988">
        <v>0</v>
      </c>
      <c r="E2988">
        <v>1</v>
      </c>
      <c r="F2988">
        <v>19.000000000000004</v>
      </c>
      <c r="G2988">
        <v>68</v>
      </c>
      <c r="H2988" s="9">
        <v>6.0031999999999996</v>
      </c>
      <c r="I2988" s="7">
        <v>155</v>
      </c>
      <c r="J2988" s="7">
        <v>210</v>
      </c>
      <c r="K2988" s="2">
        <v>365</v>
      </c>
    </row>
    <row r="2989" spans="1:11">
      <c r="A2989">
        <v>2988</v>
      </c>
      <c r="B2989" s="1">
        <v>40858.333333333336</v>
      </c>
      <c r="C2989">
        <v>4</v>
      </c>
      <c r="D2989">
        <v>1</v>
      </c>
      <c r="E2989">
        <v>1</v>
      </c>
      <c r="F2989">
        <v>6.0000000000000018</v>
      </c>
      <c r="G2989">
        <v>42</v>
      </c>
      <c r="H2989" s="9">
        <v>23.999400000000001</v>
      </c>
      <c r="I2989" s="7">
        <v>9</v>
      </c>
      <c r="J2989" s="7">
        <v>248</v>
      </c>
      <c r="K2989" s="2">
        <v>257</v>
      </c>
    </row>
    <row r="2990" spans="1:11">
      <c r="A2990">
        <v>2989</v>
      </c>
      <c r="B2990" s="1">
        <v>41009.458333333336</v>
      </c>
      <c r="C2990">
        <v>2</v>
      </c>
      <c r="D2990">
        <v>0</v>
      </c>
      <c r="E2990">
        <v>1</v>
      </c>
      <c r="F2990">
        <v>16</v>
      </c>
      <c r="G2990">
        <v>36</v>
      </c>
      <c r="H2990" s="9">
        <v>0</v>
      </c>
      <c r="I2990" s="7">
        <v>78</v>
      </c>
      <c r="J2990" s="7">
        <v>161</v>
      </c>
      <c r="K2990" s="2">
        <v>239</v>
      </c>
    </row>
    <row r="2991" spans="1:11">
      <c r="A2991">
        <v>2990</v>
      </c>
      <c r="B2991" s="1">
        <v>40939.166666666664</v>
      </c>
      <c r="C2991">
        <v>1</v>
      </c>
      <c r="D2991">
        <v>0</v>
      </c>
      <c r="E2991">
        <v>1</v>
      </c>
      <c r="F2991">
        <v>6.0000000000000018</v>
      </c>
      <c r="G2991">
        <v>49</v>
      </c>
      <c r="H2991" s="9">
        <v>12.997999999999999</v>
      </c>
      <c r="I2991" s="7">
        <v>0</v>
      </c>
      <c r="J2991" s="7">
        <v>1</v>
      </c>
      <c r="K2991" s="2">
        <v>1</v>
      </c>
    </row>
    <row r="2992" spans="1:11">
      <c r="A2992">
        <v>2991</v>
      </c>
      <c r="B2992" s="1">
        <v>40844.5</v>
      </c>
      <c r="C2992">
        <v>4</v>
      </c>
      <c r="D2992">
        <v>0</v>
      </c>
      <c r="E2992">
        <v>2</v>
      </c>
      <c r="F2992">
        <v>10</v>
      </c>
      <c r="G2992">
        <v>40</v>
      </c>
      <c r="H2992" s="9">
        <v>11.0014</v>
      </c>
      <c r="I2992" s="7">
        <v>46</v>
      </c>
      <c r="J2992" s="7">
        <v>167</v>
      </c>
      <c r="K2992" s="2">
        <v>213</v>
      </c>
    </row>
    <row r="2993" spans="1:11">
      <c r="A2993">
        <v>2992</v>
      </c>
      <c r="B2993" s="1">
        <v>40648.875</v>
      </c>
      <c r="C2993">
        <v>2</v>
      </c>
      <c r="D2993">
        <v>1</v>
      </c>
      <c r="E2993">
        <v>2</v>
      </c>
      <c r="F2993">
        <v>11</v>
      </c>
      <c r="G2993">
        <v>76</v>
      </c>
      <c r="H2993" s="9">
        <v>19.999500000000001</v>
      </c>
      <c r="I2993" s="7">
        <v>25</v>
      </c>
      <c r="J2993" s="7">
        <v>77</v>
      </c>
      <c r="K2993" s="2">
        <v>102</v>
      </c>
    </row>
    <row r="2994" spans="1:11">
      <c r="A2994">
        <v>2993</v>
      </c>
      <c r="B2994" s="1">
        <v>40854.916666666664</v>
      </c>
      <c r="C2994">
        <v>4</v>
      </c>
      <c r="D2994">
        <v>0</v>
      </c>
      <c r="E2994">
        <v>1</v>
      </c>
      <c r="F2994">
        <v>9</v>
      </c>
      <c r="G2994">
        <v>81</v>
      </c>
      <c r="H2994" s="9">
        <v>6.0031999999999996</v>
      </c>
      <c r="I2994" s="7">
        <v>6</v>
      </c>
      <c r="J2994" s="7">
        <v>101</v>
      </c>
      <c r="K2994" s="2">
        <v>107</v>
      </c>
    </row>
    <row r="2995" spans="1:11">
      <c r="A2995">
        <v>2994</v>
      </c>
      <c r="B2995" s="1">
        <v>40742.541666666664</v>
      </c>
      <c r="C2995">
        <v>3</v>
      </c>
      <c r="D2995">
        <v>0</v>
      </c>
      <c r="E2995">
        <v>1</v>
      </c>
      <c r="F2995">
        <v>32</v>
      </c>
      <c r="G2995">
        <v>56</v>
      </c>
      <c r="H2995" s="9">
        <v>16.997900000000001</v>
      </c>
      <c r="I2995" s="7">
        <v>27</v>
      </c>
      <c r="J2995" s="7">
        <v>124</v>
      </c>
      <c r="K2995" s="2">
        <v>151</v>
      </c>
    </row>
    <row r="2996" spans="1:11">
      <c r="A2996">
        <v>2995</v>
      </c>
      <c r="B2996" s="1">
        <v>41061.25</v>
      </c>
      <c r="C2996">
        <v>2</v>
      </c>
      <c r="D2996">
        <v>0</v>
      </c>
      <c r="E2996">
        <v>3</v>
      </c>
      <c r="F2996">
        <v>22</v>
      </c>
      <c r="G2996">
        <v>88</v>
      </c>
      <c r="H2996" s="9">
        <v>8.9981000000000009</v>
      </c>
      <c r="I2996" s="7">
        <v>5</v>
      </c>
      <c r="J2996" s="7">
        <v>136</v>
      </c>
      <c r="K2996" s="2">
        <v>141</v>
      </c>
    </row>
    <row r="2997" spans="1:11">
      <c r="A2997">
        <v>2996</v>
      </c>
      <c r="B2997" s="1">
        <v>40831.458333333336</v>
      </c>
      <c r="C2997">
        <v>4</v>
      </c>
      <c r="D2997">
        <v>0</v>
      </c>
      <c r="E2997">
        <v>1</v>
      </c>
      <c r="F2997">
        <v>19.000000000000004</v>
      </c>
      <c r="G2997">
        <v>40</v>
      </c>
      <c r="H2997" s="9">
        <v>26.002700000000001</v>
      </c>
      <c r="I2997" s="7">
        <v>153</v>
      </c>
      <c r="J2997" s="7">
        <v>221</v>
      </c>
      <c r="K2997" s="2">
        <v>374</v>
      </c>
    </row>
    <row r="2998" spans="1:11">
      <c r="A2998">
        <v>2997</v>
      </c>
      <c r="B2998" s="1">
        <v>40860.916666666664</v>
      </c>
      <c r="C2998">
        <v>4</v>
      </c>
      <c r="D2998">
        <v>0</v>
      </c>
      <c r="E2998">
        <v>1</v>
      </c>
      <c r="F2998">
        <v>15</v>
      </c>
      <c r="G2998">
        <v>41</v>
      </c>
      <c r="H2998" s="9">
        <v>26.002700000000001</v>
      </c>
      <c r="I2998" s="7">
        <v>25</v>
      </c>
      <c r="J2998" s="7">
        <v>64</v>
      </c>
      <c r="K2998" s="2">
        <v>89</v>
      </c>
    </row>
    <row r="2999" spans="1:11">
      <c r="A2999">
        <v>2998</v>
      </c>
      <c r="B2999" s="1">
        <v>40548.458333333336</v>
      </c>
      <c r="C2999">
        <v>1</v>
      </c>
      <c r="D2999">
        <v>0</v>
      </c>
      <c r="E2999">
        <v>1</v>
      </c>
      <c r="F2999">
        <v>4</v>
      </c>
      <c r="G2999">
        <v>33</v>
      </c>
      <c r="H2999" s="9">
        <v>22.002800000000001</v>
      </c>
      <c r="I2999" s="2">
        <v>12</v>
      </c>
      <c r="J2999" s="2">
        <v>34</v>
      </c>
      <c r="K2999" s="2">
        <v>46</v>
      </c>
    </row>
    <row r="3000" spans="1:11">
      <c r="A3000">
        <v>2999</v>
      </c>
      <c r="B3000" s="1">
        <v>41262</v>
      </c>
      <c r="C3000">
        <v>4</v>
      </c>
      <c r="D3000">
        <v>0</v>
      </c>
      <c r="E3000">
        <v>1</v>
      </c>
      <c r="F3000">
        <v>6.0000000000000018</v>
      </c>
      <c r="G3000">
        <v>61</v>
      </c>
      <c r="H3000" s="9">
        <v>0</v>
      </c>
      <c r="I3000" s="7">
        <v>6</v>
      </c>
      <c r="J3000" s="7">
        <v>35</v>
      </c>
      <c r="K3000" s="2">
        <v>41</v>
      </c>
    </row>
    <row r="3001" spans="1:11">
      <c r="A3001">
        <v>3000</v>
      </c>
      <c r="B3001" s="1">
        <v>40971.833333333336</v>
      </c>
      <c r="C3001">
        <v>1</v>
      </c>
      <c r="D3001">
        <v>0</v>
      </c>
      <c r="E3001">
        <v>1</v>
      </c>
      <c r="F3001">
        <v>13</v>
      </c>
      <c r="G3001">
        <v>30</v>
      </c>
      <c r="H3001" s="9">
        <v>8.9981000000000009</v>
      </c>
      <c r="I3001" s="7">
        <v>28</v>
      </c>
      <c r="J3001" s="7">
        <v>121</v>
      </c>
      <c r="K3001" s="2">
        <v>149</v>
      </c>
    </row>
    <row r="3002" spans="1:11">
      <c r="A3002">
        <v>3001</v>
      </c>
      <c r="B3002" s="1">
        <v>41155.583333333336</v>
      </c>
      <c r="C3002">
        <v>3</v>
      </c>
      <c r="D3002">
        <v>1</v>
      </c>
      <c r="E3002">
        <v>1</v>
      </c>
      <c r="F3002">
        <v>28</v>
      </c>
      <c r="G3002">
        <v>70</v>
      </c>
      <c r="H3002" s="9">
        <v>19.999500000000001</v>
      </c>
      <c r="I3002" s="7">
        <v>163</v>
      </c>
      <c r="J3002" s="7">
        <v>349</v>
      </c>
      <c r="K3002" s="2">
        <v>512</v>
      </c>
    </row>
    <row r="3003" spans="1:11">
      <c r="A3003">
        <v>3002</v>
      </c>
      <c r="B3003" s="1">
        <v>41191.125</v>
      </c>
      <c r="C3003">
        <v>4</v>
      </c>
      <c r="D3003">
        <v>0</v>
      </c>
      <c r="E3003">
        <v>3</v>
      </c>
      <c r="F3003">
        <v>9</v>
      </c>
      <c r="G3003">
        <v>87</v>
      </c>
      <c r="H3003" s="9">
        <v>19.001200000000001</v>
      </c>
      <c r="I3003" s="7">
        <v>0</v>
      </c>
      <c r="J3003" s="7">
        <v>3</v>
      </c>
      <c r="K3003" s="2">
        <v>3</v>
      </c>
    </row>
    <row r="3004" spans="1:11">
      <c r="A3004">
        <v>3003</v>
      </c>
      <c r="B3004" s="1">
        <v>41218.75</v>
      </c>
      <c r="C3004">
        <v>4</v>
      </c>
      <c r="D3004">
        <v>0</v>
      </c>
      <c r="E3004">
        <v>1</v>
      </c>
      <c r="F3004">
        <v>8</v>
      </c>
      <c r="G3004">
        <v>46</v>
      </c>
      <c r="H3004" s="9">
        <v>15.001300000000001</v>
      </c>
      <c r="I3004" s="7">
        <v>19</v>
      </c>
      <c r="J3004" s="7">
        <v>523</v>
      </c>
      <c r="K3004" s="2">
        <v>542</v>
      </c>
    </row>
    <row r="3005" spans="1:11">
      <c r="A3005">
        <v>3004</v>
      </c>
      <c r="B3005" s="1">
        <v>40753.25</v>
      </c>
      <c r="C3005">
        <v>3</v>
      </c>
      <c r="D3005">
        <v>0</v>
      </c>
      <c r="E3005">
        <v>2</v>
      </c>
      <c r="F3005">
        <v>27</v>
      </c>
      <c r="G3005">
        <v>84</v>
      </c>
      <c r="H3005" s="9">
        <v>0</v>
      </c>
      <c r="I3005" s="7">
        <v>7</v>
      </c>
      <c r="J3005" s="7">
        <v>83</v>
      </c>
      <c r="K3005" s="2">
        <v>90</v>
      </c>
    </row>
    <row r="3006" spans="1:11">
      <c r="A3006">
        <v>3005</v>
      </c>
      <c r="B3006" s="1">
        <v>40822.25</v>
      </c>
      <c r="C3006">
        <v>4</v>
      </c>
      <c r="D3006">
        <v>0</v>
      </c>
      <c r="E3006">
        <v>1</v>
      </c>
      <c r="F3006">
        <v>11</v>
      </c>
      <c r="G3006">
        <v>66</v>
      </c>
      <c r="H3006" s="9">
        <v>12.997999999999999</v>
      </c>
      <c r="I3006" s="7">
        <v>4</v>
      </c>
      <c r="J3006" s="7">
        <v>107</v>
      </c>
      <c r="K3006" s="2">
        <v>111</v>
      </c>
    </row>
    <row r="3007" spans="1:11">
      <c r="A3007">
        <v>3006</v>
      </c>
      <c r="B3007" s="1">
        <v>40909.083333333336</v>
      </c>
      <c r="C3007">
        <v>1</v>
      </c>
      <c r="D3007">
        <v>0</v>
      </c>
      <c r="E3007">
        <v>1</v>
      </c>
      <c r="F3007">
        <v>7</v>
      </c>
      <c r="G3007">
        <v>76</v>
      </c>
      <c r="H3007" s="9">
        <v>0</v>
      </c>
      <c r="I3007" s="7">
        <v>16</v>
      </c>
      <c r="J3007" s="7">
        <v>59</v>
      </c>
      <c r="K3007" s="2">
        <v>75</v>
      </c>
    </row>
    <row r="3008" spans="1:11">
      <c r="A3008">
        <v>3007</v>
      </c>
      <c r="B3008" s="1">
        <v>40801.75</v>
      </c>
      <c r="C3008">
        <v>3</v>
      </c>
      <c r="D3008">
        <v>0</v>
      </c>
      <c r="E3008">
        <v>3</v>
      </c>
      <c r="F3008">
        <v>15</v>
      </c>
      <c r="G3008">
        <v>67</v>
      </c>
      <c r="H3008" s="9">
        <v>40.997300000000003</v>
      </c>
      <c r="I3008" s="7">
        <v>22</v>
      </c>
      <c r="J3008" s="7">
        <v>221</v>
      </c>
      <c r="K3008" s="2">
        <v>243</v>
      </c>
    </row>
    <row r="3009" spans="1:11">
      <c r="A3009">
        <v>3008</v>
      </c>
      <c r="B3009" s="1">
        <v>41118.458333333336</v>
      </c>
      <c r="C3009">
        <v>3</v>
      </c>
      <c r="D3009">
        <v>0</v>
      </c>
      <c r="E3009">
        <v>1</v>
      </c>
      <c r="F3009">
        <v>33</v>
      </c>
      <c r="G3009">
        <v>39</v>
      </c>
      <c r="H3009" s="9">
        <v>15.001300000000001</v>
      </c>
      <c r="I3009" s="7">
        <v>162</v>
      </c>
      <c r="J3009" s="7">
        <v>295</v>
      </c>
      <c r="K3009" s="2">
        <v>457</v>
      </c>
    </row>
    <row r="3010" spans="1:11">
      <c r="A3010">
        <v>3009</v>
      </c>
      <c r="B3010" s="1">
        <v>40940.75</v>
      </c>
      <c r="C3010">
        <v>1</v>
      </c>
      <c r="D3010">
        <v>0</v>
      </c>
      <c r="E3010">
        <v>1</v>
      </c>
      <c r="F3010">
        <v>19.000000000000004</v>
      </c>
      <c r="G3010">
        <v>46</v>
      </c>
      <c r="H3010" s="9">
        <v>11.0014</v>
      </c>
      <c r="I3010" s="7">
        <v>12</v>
      </c>
      <c r="J3010" s="7">
        <v>514</v>
      </c>
      <c r="K3010" s="2">
        <v>526</v>
      </c>
    </row>
    <row r="3011" spans="1:11">
      <c r="A3011">
        <v>3010</v>
      </c>
      <c r="B3011" s="1">
        <v>40896.666666666664</v>
      </c>
      <c r="C3011">
        <v>4</v>
      </c>
      <c r="D3011">
        <v>0</v>
      </c>
      <c r="E3011">
        <v>1</v>
      </c>
      <c r="F3011">
        <v>11</v>
      </c>
      <c r="G3011">
        <v>40</v>
      </c>
      <c r="H3011" s="9">
        <v>16.997900000000001</v>
      </c>
      <c r="I3011" s="7">
        <v>19</v>
      </c>
      <c r="J3011" s="7">
        <v>189</v>
      </c>
      <c r="K3011" s="2">
        <v>208</v>
      </c>
    </row>
    <row r="3012" spans="1:11">
      <c r="A3012">
        <v>3011</v>
      </c>
      <c r="B3012" s="1">
        <v>41096.291666666664</v>
      </c>
      <c r="C3012">
        <v>3</v>
      </c>
      <c r="D3012">
        <v>0</v>
      </c>
      <c r="E3012">
        <v>1</v>
      </c>
      <c r="F3012">
        <v>30</v>
      </c>
      <c r="G3012">
        <v>46</v>
      </c>
      <c r="H3012" s="9">
        <v>8.9981000000000009</v>
      </c>
      <c r="I3012" s="7">
        <v>20</v>
      </c>
      <c r="J3012" s="7">
        <v>333</v>
      </c>
      <c r="K3012" s="2">
        <v>353</v>
      </c>
    </row>
    <row r="3013" spans="1:11">
      <c r="A3013">
        <v>3012</v>
      </c>
      <c r="B3013" s="1">
        <v>40625.125</v>
      </c>
      <c r="C3013">
        <v>2</v>
      </c>
      <c r="D3013">
        <v>0</v>
      </c>
      <c r="E3013">
        <v>2</v>
      </c>
      <c r="F3013">
        <v>8</v>
      </c>
      <c r="G3013">
        <v>76</v>
      </c>
      <c r="H3013" s="9">
        <v>16.997900000000001</v>
      </c>
      <c r="I3013" s="2">
        <v>0</v>
      </c>
      <c r="J3013" s="2">
        <v>3</v>
      </c>
      <c r="K3013" s="2">
        <v>3</v>
      </c>
    </row>
    <row r="3014" spans="1:11">
      <c r="A3014">
        <v>3013</v>
      </c>
      <c r="B3014" s="1">
        <v>40645</v>
      </c>
      <c r="C3014">
        <v>2</v>
      </c>
      <c r="D3014">
        <v>0</v>
      </c>
      <c r="E3014">
        <v>2</v>
      </c>
      <c r="F3014">
        <v>22</v>
      </c>
      <c r="G3014">
        <v>50</v>
      </c>
      <c r="H3014" s="9">
        <v>7.0015000000000001</v>
      </c>
      <c r="I3014" s="7">
        <v>11</v>
      </c>
      <c r="J3014" s="7">
        <v>13</v>
      </c>
      <c r="K3014" s="2">
        <v>24</v>
      </c>
    </row>
    <row r="3015" spans="1:11">
      <c r="A3015">
        <v>3014</v>
      </c>
      <c r="B3015" s="1">
        <v>40839.166666666664</v>
      </c>
      <c r="C3015">
        <v>4</v>
      </c>
      <c r="D3015">
        <v>0</v>
      </c>
      <c r="E3015">
        <v>1</v>
      </c>
      <c r="F3015">
        <v>8</v>
      </c>
      <c r="G3015">
        <v>87</v>
      </c>
      <c r="H3015" s="9">
        <v>0</v>
      </c>
      <c r="I3015" s="7">
        <v>5</v>
      </c>
      <c r="J3015" s="7">
        <v>1</v>
      </c>
      <c r="K3015" s="2">
        <v>6</v>
      </c>
    </row>
    <row r="3016" spans="1:11">
      <c r="A3016">
        <v>3015</v>
      </c>
      <c r="B3016" s="1">
        <v>40604.291666666664</v>
      </c>
      <c r="C3016">
        <v>1</v>
      </c>
      <c r="D3016">
        <v>0</v>
      </c>
      <c r="E3016">
        <v>1</v>
      </c>
      <c r="F3016">
        <v>2</v>
      </c>
      <c r="G3016">
        <v>64</v>
      </c>
      <c r="H3016" s="9">
        <v>16.997900000000001</v>
      </c>
      <c r="I3016" s="2">
        <v>2</v>
      </c>
      <c r="J3016" s="2">
        <v>107</v>
      </c>
      <c r="K3016" s="2">
        <v>109</v>
      </c>
    </row>
    <row r="3017" spans="1:11">
      <c r="A3017">
        <v>3016</v>
      </c>
      <c r="B3017" s="1">
        <v>40856.875</v>
      </c>
      <c r="C3017">
        <v>4</v>
      </c>
      <c r="D3017">
        <v>0</v>
      </c>
      <c r="E3017">
        <v>1</v>
      </c>
      <c r="F3017">
        <v>11</v>
      </c>
      <c r="G3017">
        <v>87</v>
      </c>
      <c r="H3017" s="9">
        <v>0</v>
      </c>
      <c r="I3017" s="7">
        <v>9</v>
      </c>
      <c r="J3017" s="7">
        <v>152</v>
      </c>
      <c r="K3017" s="2">
        <v>161</v>
      </c>
    </row>
    <row r="3018" spans="1:11">
      <c r="A3018">
        <v>3017</v>
      </c>
      <c r="B3018" s="1">
        <v>40904.291666666664</v>
      </c>
      <c r="C3018">
        <v>1</v>
      </c>
      <c r="D3018">
        <v>0</v>
      </c>
      <c r="E3018">
        <v>2</v>
      </c>
      <c r="F3018">
        <v>6.0000000000000018</v>
      </c>
      <c r="G3018">
        <v>65</v>
      </c>
      <c r="H3018" s="9">
        <v>19.001200000000001</v>
      </c>
      <c r="I3018" s="7">
        <v>1</v>
      </c>
      <c r="J3018" s="7">
        <v>78</v>
      </c>
      <c r="K3018" s="2">
        <v>79</v>
      </c>
    </row>
    <row r="3019" spans="1:11">
      <c r="A3019">
        <v>3018</v>
      </c>
      <c r="B3019" s="1">
        <v>40902.916666666664</v>
      </c>
      <c r="C3019">
        <v>1</v>
      </c>
      <c r="D3019">
        <v>0</v>
      </c>
      <c r="E3019">
        <v>1</v>
      </c>
      <c r="F3019">
        <v>5.0000000000000018</v>
      </c>
      <c r="G3019">
        <v>61</v>
      </c>
      <c r="H3019" s="9">
        <v>11.0014</v>
      </c>
      <c r="I3019" s="7">
        <v>2</v>
      </c>
      <c r="J3019" s="7">
        <v>15</v>
      </c>
      <c r="K3019" s="2">
        <v>17</v>
      </c>
    </row>
    <row r="3020" spans="1:11">
      <c r="A3020">
        <v>3019</v>
      </c>
      <c r="B3020" s="1">
        <v>40989.083333333336</v>
      </c>
      <c r="C3020">
        <v>2</v>
      </c>
      <c r="D3020">
        <v>0</v>
      </c>
      <c r="E3020">
        <v>1</v>
      </c>
      <c r="F3020">
        <v>16</v>
      </c>
      <c r="G3020">
        <v>88</v>
      </c>
      <c r="H3020" s="9">
        <v>8.9981000000000009</v>
      </c>
      <c r="I3020" s="7">
        <v>2</v>
      </c>
      <c r="J3020" s="7">
        <v>8</v>
      </c>
      <c r="K3020" s="2">
        <v>10</v>
      </c>
    </row>
    <row r="3021" spans="1:11">
      <c r="A3021">
        <v>3020</v>
      </c>
      <c r="B3021" s="1">
        <v>40714.208333333336</v>
      </c>
      <c r="C3021">
        <v>2</v>
      </c>
      <c r="D3021">
        <v>0</v>
      </c>
      <c r="E3021">
        <v>3</v>
      </c>
      <c r="F3021">
        <v>22</v>
      </c>
      <c r="G3021">
        <v>83</v>
      </c>
      <c r="H3021" s="9">
        <v>8.9981000000000009</v>
      </c>
      <c r="I3021" s="7">
        <v>0</v>
      </c>
      <c r="J3021" s="7">
        <v>3</v>
      </c>
      <c r="K3021" s="2">
        <v>3</v>
      </c>
    </row>
    <row r="3022" spans="1:11">
      <c r="A3022">
        <v>3021</v>
      </c>
      <c r="B3022" s="1">
        <v>41112.958333333336</v>
      </c>
      <c r="C3022">
        <v>3</v>
      </c>
      <c r="D3022">
        <v>0</v>
      </c>
      <c r="E3022">
        <v>1</v>
      </c>
      <c r="F3022">
        <v>25</v>
      </c>
      <c r="G3022">
        <v>79</v>
      </c>
      <c r="H3022" s="9">
        <v>11.0014</v>
      </c>
      <c r="I3022" s="7">
        <v>33</v>
      </c>
      <c r="J3022" s="7">
        <v>90</v>
      </c>
      <c r="K3022" s="2">
        <v>123</v>
      </c>
    </row>
    <row r="3023" spans="1:11">
      <c r="A3023">
        <v>3022</v>
      </c>
      <c r="B3023" s="1">
        <v>40984.75</v>
      </c>
      <c r="C3023">
        <v>1</v>
      </c>
      <c r="D3023">
        <v>0</v>
      </c>
      <c r="E3023">
        <v>3</v>
      </c>
      <c r="F3023">
        <v>15</v>
      </c>
      <c r="G3023">
        <v>82</v>
      </c>
      <c r="H3023" s="9">
        <v>6.0031999999999996</v>
      </c>
      <c r="I3023" s="7">
        <v>31</v>
      </c>
      <c r="J3023" s="7">
        <v>376</v>
      </c>
      <c r="K3023" s="2">
        <v>407</v>
      </c>
    </row>
    <row r="3024" spans="1:11">
      <c r="A3024">
        <v>3023</v>
      </c>
      <c r="B3024" s="1">
        <v>40987.458333333336</v>
      </c>
      <c r="C3024">
        <v>1</v>
      </c>
      <c r="D3024">
        <v>0</v>
      </c>
      <c r="E3024">
        <v>1</v>
      </c>
      <c r="F3024">
        <v>19.000000000000004</v>
      </c>
      <c r="G3024">
        <v>68</v>
      </c>
      <c r="H3024" s="9">
        <v>11.0014</v>
      </c>
      <c r="I3024" s="7">
        <v>56</v>
      </c>
      <c r="J3024" s="7">
        <v>144</v>
      </c>
      <c r="K3024" s="2">
        <v>200</v>
      </c>
    </row>
    <row r="3025" spans="1:11">
      <c r="A3025">
        <v>3024</v>
      </c>
      <c r="B3025" s="1">
        <v>41011.083333333336</v>
      </c>
      <c r="C3025">
        <v>2</v>
      </c>
      <c r="D3025">
        <v>0</v>
      </c>
      <c r="E3025">
        <v>1</v>
      </c>
      <c r="F3025">
        <v>7</v>
      </c>
      <c r="G3025">
        <v>61</v>
      </c>
      <c r="H3025" s="9">
        <v>19.001200000000001</v>
      </c>
      <c r="I3025" s="7">
        <v>0</v>
      </c>
      <c r="J3025" s="7">
        <v>4</v>
      </c>
      <c r="K3025" s="2">
        <v>4</v>
      </c>
    </row>
    <row r="3026" spans="1:11">
      <c r="A3026">
        <v>3025</v>
      </c>
      <c r="B3026" s="1">
        <v>40636.875</v>
      </c>
      <c r="C3026">
        <v>2</v>
      </c>
      <c r="D3026">
        <v>0</v>
      </c>
      <c r="E3026">
        <v>2</v>
      </c>
      <c r="F3026">
        <v>12</v>
      </c>
      <c r="G3026">
        <v>44</v>
      </c>
      <c r="H3026" s="9">
        <v>15.001300000000001</v>
      </c>
      <c r="I3026" s="7">
        <v>8</v>
      </c>
      <c r="J3026" s="7">
        <v>37</v>
      </c>
      <c r="K3026" s="2">
        <v>45</v>
      </c>
    </row>
    <row r="3027" spans="1:11">
      <c r="A3027">
        <v>3026</v>
      </c>
      <c r="B3027" s="1">
        <v>40847.458333333336</v>
      </c>
      <c r="C3027">
        <v>4</v>
      </c>
      <c r="D3027">
        <v>0</v>
      </c>
      <c r="E3027">
        <v>1</v>
      </c>
      <c r="F3027">
        <v>11</v>
      </c>
      <c r="G3027">
        <v>50</v>
      </c>
      <c r="H3027" s="9">
        <v>8.9981000000000009</v>
      </c>
      <c r="I3027" s="7">
        <v>31</v>
      </c>
      <c r="J3027" s="7">
        <v>96</v>
      </c>
      <c r="K3027" s="2">
        <v>127</v>
      </c>
    </row>
    <row r="3028" spans="1:11">
      <c r="A3028">
        <v>3027</v>
      </c>
      <c r="B3028" s="1">
        <v>41220.625</v>
      </c>
      <c r="C3028">
        <v>4</v>
      </c>
      <c r="D3028">
        <v>0</v>
      </c>
      <c r="E3028">
        <v>2</v>
      </c>
      <c r="F3028">
        <v>7</v>
      </c>
      <c r="G3028">
        <v>53</v>
      </c>
      <c r="H3028" s="9">
        <v>19.999500000000001</v>
      </c>
      <c r="I3028" s="7">
        <v>20</v>
      </c>
      <c r="J3028" s="7">
        <v>178</v>
      </c>
      <c r="K3028" s="2">
        <v>198</v>
      </c>
    </row>
    <row r="3029" spans="1:11">
      <c r="A3029">
        <v>3028</v>
      </c>
      <c r="B3029" s="1">
        <v>41019.208333333336</v>
      </c>
      <c r="C3029">
        <v>2</v>
      </c>
      <c r="D3029">
        <v>0</v>
      </c>
      <c r="E3029">
        <v>1</v>
      </c>
      <c r="F3029">
        <v>12</v>
      </c>
      <c r="G3029">
        <v>94</v>
      </c>
      <c r="H3029" s="9">
        <v>0</v>
      </c>
      <c r="I3029" s="7">
        <v>1</v>
      </c>
      <c r="J3029" s="7">
        <v>24</v>
      </c>
      <c r="K3029" s="2">
        <v>25</v>
      </c>
    </row>
    <row r="3030" spans="1:11">
      <c r="A3030">
        <v>3029</v>
      </c>
      <c r="B3030" s="1">
        <v>41016.25</v>
      </c>
      <c r="C3030">
        <v>2</v>
      </c>
      <c r="D3030">
        <v>0</v>
      </c>
      <c r="E3030">
        <v>1</v>
      </c>
      <c r="F3030">
        <v>21.000000000000004</v>
      </c>
      <c r="G3030">
        <v>46</v>
      </c>
      <c r="H3030" s="9">
        <v>16.997900000000001</v>
      </c>
      <c r="I3030" s="7">
        <v>8</v>
      </c>
      <c r="J3030" s="7">
        <v>136</v>
      </c>
      <c r="K3030" s="2">
        <v>144</v>
      </c>
    </row>
    <row r="3031" spans="1:11">
      <c r="A3031">
        <v>3030</v>
      </c>
      <c r="B3031" s="1">
        <v>40894.375</v>
      </c>
      <c r="C3031">
        <v>4</v>
      </c>
      <c r="D3031">
        <v>0</v>
      </c>
      <c r="E3031">
        <v>2</v>
      </c>
      <c r="F3031">
        <v>4</v>
      </c>
      <c r="G3031">
        <v>56</v>
      </c>
      <c r="H3031" s="9">
        <v>16.997900000000001</v>
      </c>
      <c r="I3031" s="7">
        <v>5</v>
      </c>
      <c r="J3031" s="7">
        <v>94</v>
      </c>
      <c r="K3031" s="2">
        <v>99</v>
      </c>
    </row>
    <row r="3032" spans="1:11">
      <c r="A3032">
        <v>3031</v>
      </c>
      <c r="B3032" s="1">
        <v>40801.458333333336</v>
      </c>
      <c r="C3032">
        <v>3</v>
      </c>
      <c r="D3032">
        <v>0</v>
      </c>
      <c r="E3032">
        <v>2</v>
      </c>
      <c r="F3032">
        <v>25</v>
      </c>
      <c r="G3032">
        <v>65</v>
      </c>
      <c r="H3032" s="9">
        <v>8.9981000000000009</v>
      </c>
      <c r="I3032" s="7">
        <v>39</v>
      </c>
      <c r="J3032" s="7">
        <v>120</v>
      </c>
      <c r="K3032" s="2">
        <v>159</v>
      </c>
    </row>
    <row r="3033" spans="1:11">
      <c r="A3033">
        <v>3032</v>
      </c>
      <c r="B3033" s="1">
        <v>41225.75</v>
      </c>
      <c r="C3033">
        <v>4</v>
      </c>
      <c r="D3033">
        <v>1</v>
      </c>
      <c r="E3033">
        <v>1</v>
      </c>
      <c r="F3033">
        <v>17</v>
      </c>
      <c r="G3033">
        <v>72</v>
      </c>
      <c r="H3033" s="9">
        <v>8.9981000000000009</v>
      </c>
      <c r="I3033" s="7">
        <v>65</v>
      </c>
      <c r="J3033" s="7">
        <v>486</v>
      </c>
      <c r="K3033" s="2">
        <v>551</v>
      </c>
    </row>
    <row r="3034" spans="1:11">
      <c r="A3034">
        <v>3033</v>
      </c>
      <c r="B3034" s="1">
        <v>40894</v>
      </c>
      <c r="C3034">
        <v>4</v>
      </c>
      <c r="D3034">
        <v>0</v>
      </c>
      <c r="E3034">
        <v>1</v>
      </c>
      <c r="F3034">
        <v>6.0000000000000018</v>
      </c>
      <c r="G3034">
        <v>49</v>
      </c>
      <c r="H3034" s="9">
        <v>19.001200000000001</v>
      </c>
      <c r="I3034" s="7">
        <v>3</v>
      </c>
      <c r="J3034" s="7">
        <v>59</v>
      </c>
      <c r="K3034" s="2">
        <v>62</v>
      </c>
    </row>
    <row r="3035" spans="1:11">
      <c r="A3035">
        <v>3034</v>
      </c>
      <c r="B3035" s="1">
        <v>41013.541666666664</v>
      </c>
      <c r="C3035">
        <v>2</v>
      </c>
      <c r="D3035">
        <v>0</v>
      </c>
      <c r="E3035">
        <v>1</v>
      </c>
      <c r="F3035">
        <v>22</v>
      </c>
      <c r="G3035">
        <v>33</v>
      </c>
      <c r="H3035" s="9">
        <v>19.999500000000001</v>
      </c>
      <c r="I3035" s="7">
        <v>308</v>
      </c>
      <c r="J3035" s="7">
        <v>369</v>
      </c>
      <c r="K3035" s="2">
        <v>677</v>
      </c>
    </row>
    <row r="3036" spans="1:11">
      <c r="A3036">
        <v>3035</v>
      </c>
      <c r="B3036" s="1">
        <v>40973.166666666664</v>
      </c>
      <c r="C3036">
        <v>1</v>
      </c>
      <c r="D3036">
        <v>0</v>
      </c>
      <c r="E3036">
        <v>1</v>
      </c>
      <c r="F3036">
        <v>1</v>
      </c>
      <c r="G3036">
        <v>55</v>
      </c>
      <c r="H3036" s="9">
        <v>6.0031999999999996</v>
      </c>
      <c r="I3036" s="7">
        <v>0</v>
      </c>
      <c r="J3036" s="7">
        <v>1</v>
      </c>
      <c r="K3036" s="2">
        <v>1</v>
      </c>
    </row>
    <row r="3037" spans="1:11">
      <c r="A3037">
        <v>3036</v>
      </c>
      <c r="B3037" s="1">
        <v>41097.458333333336</v>
      </c>
      <c r="C3037">
        <v>3</v>
      </c>
      <c r="D3037">
        <v>0</v>
      </c>
      <c r="E3037">
        <v>1</v>
      </c>
      <c r="F3037">
        <v>38</v>
      </c>
      <c r="G3037">
        <v>38</v>
      </c>
      <c r="H3037" s="9">
        <v>12.997999999999999</v>
      </c>
      <c r="I3037" s="7">
        <v>122</v>
      </c>
      <c r="J3037" s="7">
        <v>245</v>
      </c>
      <c r="K3037" s="2">
        <v>367</v>
      </c>
    </row>
    <row r="3038" spans="1:11">
      <c r="A3038">
        <v>3037</v>
      </c>
      <c r="B3038" s="1">
        <v>40818.333333333336</v>
      </c>
      <c r="C3038">
        <v>4</v>
      </c>
      <c r="D3038">
        <v>0</v>
      </c>
      <c r="E3038">
        <v>2</v>
      </c>
      <c r="F3038">
        <v>8</v>
      </c>
      <c r="G3038">
        <v>76</v>
      </c>
      <c r="H3038" s="9">
        <v>12.997999999999999</v>
      </c>
      <c r="I3038" s="7">
        <v>14</v>
      </c>
      <c r="J3038" s="7">
        <v>50</v>
      </c>
      <c r="K3038" s="2">
        <v>64</v>
      </c>
    </row>
    <row r="3039" spans="1:11">
      <c r="A3039">
        <v>3038</v>
      </c>
      <c r="B3039" s="1">
        <v>40635.416666666664</v>
      </c>
      <c r="C3039">
        <v>2</v>
      </c>
      <c r="D3039">
        <v>0</v>
      </c>
      <c r="E3039">
        <v>2</v>
      </c>
      <c r="F3039">
        <v>9</v>
      </c>
      <c r="G3039">
        <v>57</v>
      </c>
      <c r="H3039" s="9">
        <v>11.0014</v>
      </c>
      <c r="I3039" s="7">
        <v>41</v>
      </c>
      <c r="J3039" s="7">
        <v>113</v>
      </c>
      <c r="K3039" s="2">
        <v>154</v>
      </c>
    </row>
    <row r="3040" spans="1:11">
      <c r="A3040">
        <v>3039</v>
      </c>
      <c r="B3040" s="1">
        <v>41040.458333333336</v>
      </c>
      <c r="C3040">
        <v>2</v>
      </c>
      <c r="D3040">
        <v>0</v>
      </c>
      <c r="E3040">
        <v>1</v>
      </c>
      <c r="F3040">
        <v>19.000000000000004</v>
      </c>
      <c r="G3040">
        <v>35</v>
      </c>
      <c r="H3040" s="9">
        <v>16.997900000000001</v>
      </c>
      <c r="I3040" s="7">
        <v>88</v>
      </c>
      <c r="J3040" s="7">
        <v>203</v>
      </c>
      <c r="K3040" s="2">
        <v>291</v>
      </c>
    </row>
    <row r="3041" spans="1:11">
      <c r="A3041">
        <v>3040</v>
      </c>
      <c r="B3041" s="1">
        <v>40836.083333333336</v>
      </c>
      <c r="C3041">
        <v>4</v>
      </c>
      <c r="D3041">
        <v>0</v>
      </c>
      <c r="E3041">
        <v>1</v>
      </c>
      <c r="F3041">
        <v>19.000000000000004</v>
      </c>
      <c r="G3041">
        <v>88</v>
      </c>
      <c r="H3041" s="9">
        <v>30.002600000000001</v>
      </c>
      <c r="I3041" s="7">
        <v>0</v>
      </c>
      <c r="J3041" s="7">
        <v>4</v>
      </c>
      <c r="K3041" s="2">
        <v>4</v>
      </c>
    </row>
    <row r="3042" spans="1:11">
      <c r="A3042">
        <v>3041</v>
      </c>
      <c r="B3042" s="1">
        <v>41013.791666666664</v>
      </c>
      <c r="C3042">
        <v>2</v>
      </c>
      <c r="D3042">
        <v>0</v>
      </c>
      <c r="E3042">
        <v>2</v>
      </c>
      <c r="F3042">
        <v>21.000000000000004</v>
      </c>
      <c r="G3042">
        <v>40</v>
      </c>
      <c r="H3042" s="9">
        <v>11.0014</v>
      </c>
      <c r="I3042" s="7">
        <v>163</v>
      </c>
      <c r="J3042" s="7">
        <v>296</v>
      </c>
      <c r="K3042" s="2">
        <v>459</v>
      </c>
    </row>
    <row r="3043" spans="1:11">
      <c r="A3043">
        <v>3042</v>
      </c>
      <c r="B3043" s="1">
        <v>41209.333333333336</v>
      </c>
      <c r="C3043">
        <v>4</v>
      </c>
      <c r="D3043">
        <v>0</v>
      </c>
      <c r="E3043">
        <v>1</v>
      </c>
      <c r="F3043">
        <v>16</v>
      </c>
      <c r="G3043">
        <v>77</v>
      </c>
      <c r="H3043" s="9">
        <v>16.997900000000001</v>
      </c>
      <c r="I3043" s="7">
        <v>26</v>
      </c>
      <c r="J3043" s="7">
        <v>187</v>
      </c>
      <c r="K3043" s="2">
        <v>213</v>
      </c>
    </row>
    <row r="3044" spans="1:11">
      <c r="A3044">
        <v>3043</v>
      </c>
      <c r="B3044" s="1">
        <v>40656.75</v>
      </c>
      <c r="C3044">
        <v>2</v>
      </c>
      <c r="D3044">
        <v>0</v>
      </c>
      <c r="E3044">
        <v>1</v>
      </c>
      <c r="F3044">
        <v>20.000000000000004</v>
      </c>
      <c r="G3044">
        <v>78</v>
      </c>
      <c r="H3044" s="9">
        <v>12.997999999999999</v>
      </c>
      <c r="I3044" s="7">
        <v>148</v>
      </c>
      <c r="J3044" s="7">
        <v>227</v>
      </c>
      <c r="K3044" s="2">
        <v>375</v>
      </c>
    </row>
    <row r="3045" spans="1:11">
      <c r="A3045">
        <v>3044</v>
      </c>
      <c r="B3045" s="1">
        <v>40723</v>
      </c>
      <c r="C3045">
        <v>3</v>
      </c>
      <c r="D3045">
        <v>0</v>
      </c>
      <c r="E3045">
        <v>2</v>
      </c>
      <c r="F3045">
        <v>25</v>
      </c>
      <c r="G3045">
        <v>79</v>
      </c>
      <c r="H3045" s="9">
        <v>19.001200000000001</v>
      </c>
      <c r="I3045" s="7">
        <v>11</v>
      </c>
      <c r="J3045" s="7">
        <v>25</v>
      </c>
      <c r="K3045" s="2">
        <v>36</v>
      </c>
    </row>
    <row r="3046" spans="1:11">
      <c r="A3046">
        <v>3045</v>
      </c>
      <c r="B3046" s="1">
        <v>40773.666666666664</v>
      </c>
      <c r="C3046">
        <v>3</v>
      </c>
      <c r="D3046">
        <v>0</v>
      </c>
      <c r="E3046">
        <v>1</v>
      </c>
      <c r="F3046">
        <v>31</v>
      </c>
      <c r="G3046">
        <v>46</v>
      </c>
      <c r="H3046" s="9">
        <v>23.999400000000001</v>
      </c>
      <c r="I3046" s="7">
        <v>49</v>
      </c>
      <c r="J3046" s="7">
        <v>196</v>
      </c>
      <c r="K3046" s="2">
        <v>245</v>
      </c>
    </row>
    <row r="3047" spans="1:11">
      <c r="A3047">
        <v>3046</v>
      </c>
      <c r="B3047" s="1">
        <v>41139.333333333336</v>
      </c>
      <c r="C3047">
        <v>3</v>
      </c>
      <c r="D3047">
        <v>0</v>
      </c>
      <c r="E3047">
        <v>1</v>
      </c>
      <c r="F3047">
        <v>23</v>
      </c>
      <c r="G3047">
        <v>69</v>
      </c>
      <c r="H3047" s="9">
        <v>16.997900000000001</v>
      </c>
      <c r="I3047" s="7">
        <v>28</v>
      </c>
      <c r="J3047" s="7">
        <v>161</v>
      </c>
      <c r="K3047" s="2">
        <v>189</v>
      </c>
    </row>
    <row r="3048" spans="1:11">
      <c r="A3048">
        <v>3047</v>
      </c>
      <c r="B3048" s="1">
        <v>40976.041666666664</v>
      </c>
      <c r="C3048">
        <v>1</v>
      </c>
      <c r="D3048">
        <v>0</v>
      </c>
      <c r="E3048">
        <v>1</v>
      </c>
      <c r="F3048">
        <v>14</v>
      </c>
      <c r="G3048">
        <v>63</v>
      </c>
      <c r="H3048" s="9">
        <v>22.002800000000001</v>
      </c>
      <c r="I3048" s="7">
        <v>4</v>
      </c>
      <c r="J3048" s="7">
        <v>17</v>
      </c>
      <c r="K3048" s="2">
        <v>21</v>
      </c>
    </row>
    <row r="3049" spans="1:11">
      <c r="A3049">
        <v>3048</v>
      </c>
      <c r="B3049" s="1">
        <v>40819</v>
      </c>
      <c r="C3049">
        <v>4</v>
      </c>
      <c r="D3049">
        <v>0</v>
      </c>
      <c r="E3049">
        <v>1</v>
      </c>
      <c r="F3049">
        <v>8</v>
      </c>
      <c r="G3049">
        <v>87</v>
      </c>
      <c r="H3049" s="9">
        <v>7.0015000000000001</v>
      </c>
      <c r="I3049" s="7">
        <v>3</v>
      </c>
      <c r="J3049" s="7">
        <v>13</v>
      </c>
      <c r="K3049" s="2">
        <v>16</v>
      </c>
    </row>
    <row r="3050" spans="1:11">
      <c r="A3050">
        <v>3049</v>
      </c>
      <c r="B3050" s="1">
        <v>41219.458333333336</v>
      </c>
      <c r="C3050">
        <v>4</v>
      </c>
      <c r="D3050">
        <v>0</v>
      </c>
      <c r="E3050">
        <v>1</v>
      </c>
      <c r="F3050">
        <v>7</v>
      </c>
      <c r="G3050">
        <v>45</v>
      </c>
      <c r="H3050" s="9">
        <v>8.9981000000000009</v>
      </c>
      <c r="I3050" s="7">
        <v>39</v>
      </c>
      <c r="J3050" s="7">
        <v>177</v>
      </c>
      <c r="K3050" s="2">
        <v>216</v>
      </c>
    </row>
    <row r="3051" spans="1:11">
      <c r="A3051">
        <v>3050</v>
      </c>
      <c r="B3051" s="1">
        <v>40887.791666666664</v>
      </c>
      <c r="C3051">
        <v>4</v>
      </c>
      <c r="D3051">
        <v>0</v>
      </c>
      <c r="E3051">
        <v>1</v>
      </c>
      <c r="F3051">
        <v>4</v>
      </c>
      <c r="G3051">
        <v>38</v>
      </c>
      <c r="H3051" s="9">
        <v>19.001200000000001</v>
      </c>
      <c r="I3051" s="7">
        <v>15</v>
      </c>
      <c r="J3051" s="7">
        <v>139</v>
      </c>
      <c r="K3051" s="2">
        <v>154</v>
      </c>
    </row>
    <row r="3052" spans="1:11">
      <c r="A3052">
        <v>3051</v>
      </c>
      <c r="B3052" s="1">
        <v>40783.75</v>
      </c>
      <c r="C3052">
        <v>3</v>
      </c>
      <c r="D3052">
        <v>0</v>
      </c>
      <c r="E3052">
        <v>1</v>
      </c>
      <c r="F3052">
        <v>28</v>
      </c>
      <c r="G3052">
        <v>42</v>
      </c>
      <c r="H3052" s="9">
        <v>15.001300000000001</v>
      </c>
      <c r="I3052" s="7">
        <v>145</v>
      </c>
      <c r="J3052" s="7">
        <v>257</v>
      </c>
      <c r="K3052" s="2">
        <v>402</v>
      </c>
    </row>
    <row r="3053" spans="1:11">
      <c r="A3053">
        <v>3052</v>
      </c>
      <c r="B3053" s="1">
        <v>41251.25</v>
      </c>
      <c r="C3053">
        <v>4</v>
      </c>
      <c r="D3053">
        <v>0</v>
      </c>
      <c r="E3053">
        <v>2</v>
      </c>
      <c r="F3053">
        <v>9</v>
      </c>
      <c r="G3053">
        <v>93</v>
      </c>
      <c r="H3053" s="9">
        <v>7.0015000000000001</v>
      </c>
      <c r="I3053" s="7">
        <v>1</v>
      </c>
      <c r="J3053" s="7">
        <v>19</v>
      </c>
      <c r="K3053" s="2">
        <v>20</v>
      </c>
    </row>
    <row r="3054" spans="1:11">
      <c r="A3054">
        <v>3053</v>
      </c>
      <c r="B3054" s="1">
        <v>40557.916666666664</v>
      </c>
      <c r="C3054">
        <v>1</v>
      </c>
      <c r="D3054">
        <v>0</v>
      </c>
      <c r="E3054">
        <v>2</v>
      </c>
      <c r="F3054">
        <v>-1</v>
      </c>
      <c r="G3054">
        <v>69</v>
      </c>
      <c r="H3054" s="9">
        <v>0</v>
      </c>
      <c r="I3054" s="2">
        <v>2</v>
      </c>
      <c r="J3054" s="2">
        <v>34</v>
      </c>
      <c r="K3054" s="2">
        <v>36</v>
      </c>
    </row>
    <row r="3055" spans="1:11">
      <c r="A3055">
        <v>3054</v>
      </c>
      <c r="B3055" s="1">
        <v>41207.166666666664</v>
      </c>
      <c r="C3055">
        <v>4</v>
      </c>
      <c r="D3055">
        <v>0</v>
      </c>
      <c r="E3055">
        <v>2</v>
      </c>
      <c r="F3055">
        <v>17</v>
      </c>
      <c r="G3055">
        <v>88</v>
      </c>
      <c r="H3055" s="9">
        <v>7.0015000000000001</v>
      </c>
      <c r="I3055" s="7">
        <v>1</v>
      </c>
      <c r="J3055" s="7">
        <v>4</v>
      </c>
      <c r="K3055" s="2">
        <v>5</v>
      </c>
    </row>
    <row r="3056" spans="1:11">
      <c r="A3056">
        <v>3055</v>
      </c>
      <c r="B3056" s="1">
        <v>40589.958333333336</v>
      </c>
      <c r="C3056">
        <v>1</v>
      </c>
      <c r="D3056">
        <v>0</v>
      </c>
      <c r="E3056">
        <v>2</v>
      </c>
      <c r="F3056">
        <v>2</v>
      </c>
      <c r="G3056">
        <v>44</v>
      </c>
      <c r="H3056" s="9">
        <v>6.0031999999999996</v>
      </c>
      <c r="I3056" s="2">
        <v>0</v>
      </c>
      <c r="J3056" s="2">
        <v>20</v>
      </c>
      <c r="K3056" s="2">
        <v>20</v>
      </c>
    </row>
    <row r="3057" spans="1:11">
      <c r="A3057">
        <v>3056</v>
      </c>
      <c r="B3057" s="1">
        <v>40877.083333333336</v>
      </c>
      <c r="C3057">
        <v>4</v>
      </c>
      <c r="D3057">
        <v>0</v>
      </c>
      <c r="E3057">
        <v>1</v>
      </c>
      <c r="F3057">
        <v>7</v>
      </c>
      <c r="G3057">
        <v>70</v>
      </c>
      <c r="H3057" s="9">
        <v>11.0014</v>
      </c>
      <c r="I3057" s="7">
        <v>0</v>
      </c>
      <c r="J3057" s="7">
        <v>5</v>
      </c>
      <c r="K3057" s="2">
        <v>5</v>
      </c>
    </row>
    <row r="3058" spans="1:11">
      <c r="A3058">
        <v>3057</v>
      </c>
      <c r="B3058" s="1">
        <v>40602.708333333336</v>
      </c>
      <c r="C3058">
        <v>1</v>
      </c>
      <c r="D3058">
        <v>0</v>
      </c>
      <c r="E3058">
        <v>3</v>
      </c>
      <c r="F3058">
        <v>11</v>
      </c>
      <c r="G3058">
        <v>100</v>
      </c>
      <c r="H3058" s="9">
        <v>19.999500000000001</v>
      </c>
      <c r="I3058" s="2">
        <v>2</v>
      </c>
      <c r="J3058" s="2">
        <v>77</v>
      </c>
      <c r="K3058" s="2">
        <v>79</v>
      </c>
    </row>
    <row r="3059" spans="1:11">
      <c r="A3059">
        <v>3058</v>
      </c>
      <c r="B3059" s="1">
        <v>40658.375</v>
      </c>
      <c r="C3059">
        <v>2</v>
      </c>
      <c r="D3059">
        <v>0</v>
      </c>
      <c r="E3059">
        <v>1</v>
      </c>
      <c r="F3059">
        <v>21.000000000000004</v>
      </c>
      <c r="G3059">
        <v>83</v>
      </c>
      <c r="H3059" s="9">
        <v>8.9981000000000009</v>
      </c>
      <c r="I3059" s="7">
        <v>27</v>
      </c>
      <c r="J3059" s="7">
        <v>146</v>
      </c>
      <c r="K3059" s="2">
        <v>173</v>
      </c>
    </row>
    <row r="3060" spans="1:11">
      <c r="A3060">
        <v>3059</v>
      </c>
      <c r="B3060" s="1">
        <v>40727.333333333336</v>
      </c>
      <c r="C3060">
        <v>3</v>
      </c>
      <c r="D3060">
        <v>0</v>
      </c>
      <c r="E3060">
        <v>1</v>
      </c>
      <c r="F3060">
        <v>25</v>
      </c>
      <c r="G3060">
        <v>79</v>
      </c>
      <c r="H3060" s="9">
        <v>15.001300000000001</v>
      </c>
      <c r="I3060" s="7">
        <v>39</v>
      </c>
      <c r="J3060" s="7">
        <v>53</v>
      </c>
      <c r="K3060" s="2">
        <v>92</v>
      </c>
    </row>
    <row r="3061" spans="1:11">
      <c r="A3061">
        <v>3060</v>
      </c>
      <c r="B3061" s="1">
        <v>41190.708333333336</v>
      </c>
      <c r="C3061">
        <v>4</v>
      </c>
      <c r="D3061">
        <v>1</v>
      </c>
      <c r="E3061">
        <v>2</v>
      </c>
      <c r="F3061">
        <v>12</v>
      </c>
      <c r="G3061">
        <v>66</v>
      </c>
      <c r="H3061" s="9">
        <v>16.997900000000001</v>
      </c>
      <c r="I3061" s="7">
        <v>81</v>
      </c>
      <c r="J3061" s="7">
        <v>416</v>
      </c>
      <c r="K3061" s="2">
        <v>497</v>
      </c>
    </row>
    <row r="3062" spans="1:11">
      <c r="A3062">
        <v>3061</v>
      </c>
      <c r="B3062" s="1">
        <v>41163.416666666664</v>
      </c>
      <c r="C3062">
        <v>3</v>
      </c>
      <c r="D3062">
        <v>0</v>
      </c>
      <c r="E3062">
        <v>1</v>
      </c>
      <c r="F3062">
        <v>22</v>
      </c>
      <c r="G3062">
        <v>38</v>
      </c>
      <c r="H3062" s="9">
        <v>0</v>
      </c>
      <c r="I3062" s="7">
        <v>54</v>
      </c>
      <c r="J3062" s="7">
        <v>142</v>
      </c>
      <c r="K3062" s="2">
        <v>196</v>
      </c>
    </row>
    <row r="3063" spans="1:11">
      <c r="A3063">
        <v>3062</v>
      </c>
      <c r="B3063" s="1">
        <v>40780.458333333336</v>
      </c>
      <c r="C3063">
        <v>3</v>
      </c>
      <c r="D3063">
        <v>0</v>
      </c>
      <c r="E3063">
        <v>3</v>
      </c>
      <c r="F3063">
        <v>26</v>
      </c>
      <c r="G3063">
        <v>79</v>
      </c>
      <c r="H3063" s="9">
        <v>0</v>
      </c>
      <c r="I3063" s="7">
        <v>39</v>
      </c>
      <c r="J3063" s="7">
        <v>112</v>
      </c>
      <c r="K3063" s="2">
        <v>151</v>
      </c>
    </row>
    <row r="3064" spans="1:11">
      <c r="A3064">
        <v>3063</v>
      </c>
      <c r="B3064" s="1">
        <v>40693.416666666664</v>
      </c>
      <c r="C3064">
        <v>2</v>
      </c>
      <c r="D3064">
        <v>1</v>
      </c>
      <c r="E3064">
        <v>1</v>
      </c>
      <c r="F3064">
        <v>31</v>
      </c>
      <c r="G3064">
        <v>55</v>
      </c>
      <c r="H3064" s="9">
        <v>16.997900000000001</v>
      </c>
      <c r="I3064" s="7">
        <v>116</v>
      </c>
      <c r="J3064" s="7">
        <v>153</v>
      </c>
      <c r="K3064" s="2">
        <v>269</v>
      </c>
    </row>
    <row r="3065" spans="1:11">
      <c r="A3065">
        <v>3064</v>
      </c>
      <c r="B3065" s="1">
        <v>41036.333333333336</v>
      </c>
      <c r="C3065">
        <v>2</v>
      </c>
      <c r="D3065">
        <v>0</v>
      </c>
      <c r="E3065">
        <v>2</v>
      </c>
      <c r="F3065">
        <v>16</v>
      </c>
      <c r="G3065">
        <v>82</v>
      </c>
      <c r="H3065" s="9">
        <v>12.997999999999999</v>
      </c>
      <c r="I3065" s="7">
        <v>31</v>
      </c>
      <c r="J3065" s="7">
        <v>606</v>
      </c>
      <c r="K3065" s="2">
        <v>637</v>
      </c>
    </row>
    <row r="3066" spans="1:11">
      <c r="A3066">
        <v>3065</v>
      </c>
      <c r="B3066" s="1">
        <v>40549.291666666664</v>
      </c>
      <c r="C3066">
        <v>1</v>
      </c>
      <c r="D3066">
        <v>0</v>
      </c>
      <c r="E3066">
        <v>2</v>
      </c>
      <c r="F3066">
        <v>71</v>
      </c>
      <c r="G3066">
        <v>59</v>
      </c>
      <c r="H3066" s="9">
        <v>0</v>
      </c>
      <c r="I3066" s="2">
        <v>0</v>
      </c>
      <c r="J3066" s="2">
        <v>95</v>
      </c>
      <c r="K3066" s="2">
        <v>95</v>
      </c>
    </row>
    <row r="3067" spans="1:11">
      <c r="A3067">
        <v>3066</v>
      </c>
      <c r="B3067" s="1">
        <v>40716.291666666664</v>
      </c>
      <c r="C3067">
        <v>3</v>
      </c>
      <c r="D3067">
        <v>0</v>
      </c>
      <c r="E3067">
        <v>1</v>
      </c>
      <c r="F3067">
        <v>26</v>
      </c>
      <c r="G3067">
        <v>79</v>
      </c>
      <c r="H3067" s="9">
        <v>0</v>
      </c>
      <c r="I3067" s="7">
        <v>23</v>
      </c>
      <c r="J3067" s="7">
        <v>286</v>
      </c>
      <c r="K3067" s="2">
        <v>309</v>
      </c>
    </row>
    <row r="3068" spans="1:11">
      <c r="A3068">
        <v>3067</v>
      </c>
      <c r="B3068" s="1">
        <v>41267.666666666664</v>
      </c>
      <c r="C3068">
        <v>1</v>
      </c>
      <c r="D3068">
        <v>0</v>
      </c>
      <c r="E3068">
        <v>3</v>
      </c>
      <c r="F3068">
        <v>3</v>
      </c>
      <c r="G3068">
        <v>87</v>
      </c>
      <c r="H3068" s="9">
        <v>15.001300000000001</v>
      </c>
      <c r="I3068" s="7">
        <v>6</v>
      </c>
      <c r="J3068" s="7">
        <v>27</v>
      </c>
      <c r="K3068" s="2">
        <v>33</v>
      </c>
    </row>
    <row r="3069" spans="1:11">
      <c r="A3069">
        <v>3068</v>
      </c>
      <c r="B3069" s="1">
        <v>41001.958333333336</v>
      </c>
      <c r="C3069">
        <v>2</v>
      </c>
      <c r="D3069">
        <v>0</v>
      </c>
      <c r="E3069">
        <v>1</v>
      </c>
      <c r="F3069">
        <v>13</v>
      </c>
      <c r="G3069">
        <v>35</v>
      </c>
      <c r="H3069" s="9">
        <v>11.0014</v>
      </c>
      <c r="I3069" s="7">
        <v>6</v>
      </c>
      <c r="J3069" s="7">
        <v>60</v>
      </c>
      <c r="K3069" s="2">
        <v>66</v>
      </c>
    </row>
    <row r="3070" spans="1:11">
      <c r="A3070">
        <v>3069</v>
      </c>
      <c r="B3070" s="1">
        <v>40655.333333333336</v>
      </c>
      <c r="C3070">
        <v>2</v>
      </c>
      <c r="D3070">
        <v>0</v>
      </c>
      <c r="E3070">
        <v>2</v>
      </c>
      <c r="F3070">
        <v>8</v>
      </c>
      <c r="G3070">
        <v>53</v>
      </c>
      <c r="H3070" s="9">
        <v>16.997900000000001</v>
      </c>
      <c r="I3070" s="7">
        <v>15</v>
      </c>
      <c r="J3070" s="7">
        <v>328</v>
      </c>
      <c r="K3070" s="2">
        <v>343</v>
      </c>
    </row>
    <row r="3071" spans="1:11">
      <c r="A3071">
        <v>3070</v>
      </c>
      <c r="B3071" s="1">
        <v>40732</v>
      </c>
      <c r="C3071">
        <v>3</v>
      </c>
      <c r="D3071">
        <v>0</v>
      </c>
      <c r="E3071">
        <v>1</v>
      </c>
      <c r="F3071">
        <v>28</v>
      </c>
      <c r="G3071">
        <v>66</v>
      </c>
      <c r="H3071" s="9">
        <v>7.0015000000000001</v>
      </c>
      <c r="I3071" s="7">
        <v>6</v>
      </c>
      <c r="J3071" s="7">
        <v>41</v>
      </c>
      <c r="K3071" s="2">
        <v>47</v>
      </c>
    </row>
    <row r="3072" spans="1:11">
      <c r="A3072">
        <v>3071</v>
      </c>
      <c r="B3072" s="1">
        <v>40735.25</v>
      </c>
      <c r="C3072">
        <v>3</v>
      </c>
      <c r="D3072">
        <v>0</v>
      </c>
      <c r="E3072">
        <v>1</v>
      </c>
      <c r="F3072">
        <v>25</v>
      </c>
      <c r="G3072">
        <v>74</v>
      </c>
      <c r="H3072" s="9">
        <v>12.997999999999999</v>
      </c>
      <c r="I3072" s="7">
        <v>19</v>
      </c>
      <c r="J3072" s="7">
        <v>101</v>
      </c>
      <c r="K3072" s="2">
        <v>120</v>
      </c>
    </row>
    <row r="3073" spans="1:11">
      <c r="A3073">
        <v>3072</v>
      </c>
      <c r="B3073" s="1">
        <v>40606.541666666664</v>
      </c>
      <c r="C3073">
        <v>1</v>
      </c>
      <c r="D3073">
        <v>0</v>
      </c>
      <c r="E3073">
        <v>1</v>
      </c>
      <c r="F3073">
        <v>8</v>
      </c>
      <c r="G3073">
        <v>42</v>
      </c>
      <c r="H3073" s="9">
        <v>15.001300000000001</v>
      </c>
      <c r="I3073" s="2">
        <v>13</v>
      </c>
      <c r="J3073" s="2">
        <v>74</v>
      </c>
      <c r="K3073" s="2">
        <v>87</v>
      </c>
    </row>
    <row r="3074" spans="1:11">
      <c r="A3074">
        <v>3073</v>
      </c>
      <c r="B3074" s="1">
        <v>40734.875</v>
      </c>
      <c r="C3074">
        <v>3</v>
      </c>
      <c r="D3074">
        <v>0</v>
      </c>
      <c r="E3074">
        <v>1</v>
      </c>
      <c r="F3074">
        <v>28</v>
      </c>
      <c r="G3074">
        <v>62</v>
      </c>
      <c r="H3074" s="9">
        <v>16.997900000000001</v>
      </c>
      <c r="I3074" s="7">
        <v>65</v>
      </c>
      <c r="J3074" s="7">
        <v>161</v>
      </c>
      <c r="K3074" s="2">
        <v>226</v>
      </c>
    </row>
    <row r="3075" spans="1:11">
      <c r="A3075">
        <v>3074</v>
      </c>
      <c r="B3075" s="1">
        <v>40727.625</v>
      </c>
      <c r="C3075">
        <v>3</v>
      </c>
      <c r="D3075">
        <v>0</v>
      </c>
      <c r="E3075">
        <v>1</v>
      </c>
      <c r="F3075">
        <v>33</v>
      </c>
      <c r="G3075">
        <v>53</v>
      </c>
      <c r="H3075" s="9">
        <v>19.999500000000001</v>
      </c>
      <c r="I3075" s="7">
        <v>194</v>
      </c>
      <c r="J3075" s="7">
        <v>182</v>
      </c>
      <c r="K3075" s="2">
        <v>376</v>
      </c>
    </row>
    <row r="3076" spans="1:11">
      <c r="A3076">
        <v>3075</v>
      </c>
      <c r="B3076" s="1">
        <v>40663.875</v>
      </c>
      <c r="C3076">
        <v>2</v>
      </c>
      <c r="D3076">
        <v>0</v>
      </c>
      <c r="E3076">
        <v>1</v>
      </c>
      <c r="F3076">
        <v>13</v>
      </c>
      <c r="G3076">
        <v>62</v>
      </c>
      <c r="H3076" s="9">
        <v>8.9981000000000009</v>
      </c>
      <c r="I3076" s="7">
        <v>58</v>
      </c>
      <c r="J3076" s="7">
        <v>119</v>
      </c>
      <c r="K3076" s="2">
        <v>177</v>
      </c>
    </row>
    <row r="3077" spans="1:11">
      <c r="A3077">
        <v>3076</v>
      </c>
      <c r="B3077" s="1">
        <v>40584.416666666664</v>
      </c>
      <c r="C3077">
        <v>1</v>
      </c>
      <c r="D3077">
        <v>0</v>
      </c>
      <c r="E3077">
        <v>1</v>
      </c>
      <c r="F3077">
        <v>-3</v>
      </c>
      <c r="G3077">
        <v>42</v>
      </c>
      <c r="H3077" s="9">
        <v>19.999500000000001</v>
      </c>
      <c r="I3077" s="2">
        <v>1</v>
      </c>
      <c r="J3077" s="2">
        <v>34</v>
      </c>
      <c r="K3077" s="2">
        <v>35</v>
      </c>
    </row>
    <row r="3078" spans="1:11">
      <c r="A3078">
        <v>3077</v>
      </c>
      <c r="B3078" s="1">
        <v>40753.541666666664</v>
      </c>
      <c r="C3078">
        <v>3</v>
      </c>
      <c r="D3078">
        <v>0</v>
      </c>
      <c r="E3078">
        <v>1</v>
      </c>
      <c r="F3078">
        <v>38</v>
      </c>
      <c r="G3078">
        <v>31</v>
      </c>
      <c r="H3078" s="9">
        <v>0</v>
      </c>
      <c r="I3078" s="7">
        <v>42</v>
      </c>
      <c r="J3078" s="7">
        <v>114</v>
      </c>
      <c r="K3078" s="2">
        <v>156</v>
      </c>
    </row>
    <row r="3079" spans="1:11">
      <c r="A3079">
        <v>3078</v>
      </c>
      <c r="B3079" s="1">
        <v>41131.291666666664</v>
      </c>
      <c r="C3079">
        <v>3</v>
      </c>
      <c r="D3079">
        <v>0</v>
      </c>
      <c r="E3079">
        <v>3</v>
      </c>
      <c r="F3079">
        <v>23</v>
      </c>
      <c r="G3079">
        <v>89</v>
      </c>
      <c r="H3079" s="9">
        <v>7.0015000000000001</v>
      </c>
      <c r="I3079" s="7">
        <v>5</v>
      </c>
      <c r="J3079" s="7">
        <v>128</v>
      </c>
      <c r="K3079" s="2">
        <v>133</v>
      </c>
    </row>
    <row r="3080" spans="1:11">
      <c r="A3080">
        <v>3079</v>
      </c>
      <c r="B3080" s="1">
        <v>40655.5</v>
      </c>
      <c r="C3080">
        <v>2</v>
      </c>
      <c r="D3080">
        <v>0</v>
      </c>
      <c r="E3080">
        <v>3</v>
      </c>
      <c r="F3080">
        <v>8</v>
      </c>
      <c r="G3080">
        <v>76</v>
      </c>
      <c r="H3080" s="9">
        <v>8.9981000000000009</v>
      </c>
      <c r="I3080" s="7">
        <v>19</v>
      </c>
      <c r="J3080" s="7">
        <v>61</v>
      </c>
      <c r="K3080" s="2">
        <v>80</v>
      </c>
    </row>
    <row r="3081" spans="1:11">
      <c r="A3081">
        <v>3080</v>
      </c>
      <c r="B3081" s="1">
        <v>40693.291666666664</v>
      </c>
      <c r="C3081">
        <v>2</v>
      </c>
      <c r="D3081">
        <v>1</v>
      </c>
      <c r="E3081">
        <v>2</v>
      </c>
      <c r="F3081">
        <v>23</v>
      </c>
      <c r="G3081">
        <v>94</v>
      </c>
      <c r="H3081" s="9">
        <v>0</v>
      </c>
      <c r="I3081" s="7">
        <v>12</v>
      </c>
      <c r="J3081" s="7">
        <v>19</v>
      </c>
      <c r="K3081" s="2">
        <v>31</v>
      </c>
    </row>
    <row r="3082" spans="1:11">
      <c r="A3082">
        <v>3081</v>
      </c>
      <c r="B3082" s="1">
        <v>40881.416666666664</v>
      </c>
      <c r="C3082">
        <v>4</v>
      </c>
      <c r="D3082">
        <v>0</v>
      </c>
      <c r="E3082">
        <v>1</v>
      </c>
      <c r="F3082">
        <v>7</v>
      </c>
      <c r="G3082">
        <v>81</v>
      </c>
      <c r="H3082" s="9">
        <v>8.9981000000000009</v>
      </c>
      <c r="I3082" s="7">
        <v>36</v>
      </c>
      <c r="J3082" s="7">
        <v>180</v>
      </c>
      <c r="K3082" s="2">
        <v>216</v>
      </c>
    </row>
    <row r="3083" spans="1:11">
      <c r="A3083">
        <v>3082</v>
      </c>
      <c r="B3083" s="1">
        <v>41033.583333333336</v>
      </c>
      <c r="C3083">
        <v>2</v>
      </c>
      <c r="D3083">
        <v>0</v>
      </c>
      <c r="E3083">
        <v>2</v>
      </c>
      <c r="F3083">
        <v>23.999999999999993</v>
      </c>
      <c r="G3083">
        <v>74</v>
      </c>
      <c r="H3083" s="9">
        <v>19.001200000000001</v>
      </c>
      <c r="I3083" s="7">
        <v>83</v>
      </c>
      <c r="J3083" s="7">
        <v>158</v>
      </c>
      <c r="K3083" s="2">
        <v>241</v>
      </c>
    </row>
    <row r="3084" spans="1:11">
      <c r="A3084">
        <v>3083</v>
      </c>
      <c r="B3084" s="1">
        <v>40791.041666666664</v>
      </c>
      <c r="C3084">
        <v>3</v>
      </c>
      <c r="D3084">
        <v>1</v>
      </c>
      <c r="E3084">
        <v>2</v>
      </c>
      <c r="F3084">
        <v>25</v>
      </c>
      <c r="G3084">
        <v>79</v>
      </c>
      <c r="H3084" s="9">
        <v>7.0015000000000001</v>
      </c>
      <c r="I3084" s="7">
        <v>19</v>
      </c>
      <c r="J3084" s="7">
        <v>35</v>
      </c>
      <c r="K3084" s="2">
        <v>54</v>
      </c>
    </row>
    <row r="3085" spans="1:11">
      <c r="A3085">
        <v>3084</v>
      </c>
      <c r="B3085" s="1">
        <v>40726.125</v>
      </c>
      <c r="C3085">
        <v>3</v>
      </c>
      <c r="D3085">
        <v>0</v>
      </c>
      <c r="E3085">
        <v>1</v>
      </c>
      <c r="F3085">
        <v>23</v>
      </c>
      <c r="G3085">
        <v>53</v>
      </c>
      <c r="H3085" s="9">
        <v>0</v>
      </c>
      <c r="I3085" s="7">
        <v>5</v>
      </c>
      <c r="J3085" s="7">
        <v>21</v>
      </c>
      <c r="K3085" s="2">
        <v>26</v>
      </c>
    </row>
    <row r="3086" spans="1:11">
      <c r="A3086">
        <v>3085</v>
      </c>
      <c r="B3086" s="1">
        <v>40680.666666666664</v>
      </c>
      <c r="C3086">
        <v>2</v>
      </c>
      <c r="D3086">
        <v>0</v>
      </c>
      <c r="E3086">
        <v>1</v>
      </c>
      <c r="F3086">
        <v>22</v>
      </c>
      <c r="G3086">
        <v>61</v>
      </c>
      <c r="H3086" s="9">
        <v>22.002800000000001</v>
      </c>
      <c r="I3086" s="7">
        <v>73</v>
      </c>
      <c r="J3086" s="7">
        <v>217</v>
      </c>
      <c r="K3086" s="2">
        <v>290</v>
      </c>
    </row>
    <row r="3087" spans="1:11">
      <c r="A3087">
        <v>3086</v>
      </c>
      <c r="B3087" s="1">
        <v>40999.625</v>
      </c>
      <c r="C3087">
        <v>2</v>
      </c>
      <c r="D3087">
        <v>0</v>
      </c>
      <c r="E3087">
        <v>2</v>
      </c>
      <c r="F3087">
        <v>17</v>
      </c>
      <c r="G3087">
        <v>59</v>
      </c>
      <c r="H3087" s="9">
        <v>19.001200000000001</v>
      </c>
      <c r="I3087" s="7">
        <v>275</v>
      </c>
      <c r="J3087" s="7">
        <v>330</v>
      </c>
      <c r="K3087" s="2">
        <v>605</v>
      </c>
    </row>
    <row r="3088" spans="1:11">
      <c r="A3088">
        <v>3087</v>
      </c>
      <c r="B3088" s="1">
        <v>40969.375</v>
      </c>
      <c r="C3088">
        <v>1</v>
      </c>
      <c r="D3088">
        <v>0</v>
      </c>
      <c r="E3088">
        <v>1</v>
      </c>
      <c r="F3088">
        <v>14</v>
      </c>
      <c r="G3088">
        <v>77</v>
      </c>
      <c r="H3088" s="9">
        <v>16.997900000000001</v>
      </c>
      <c r="I3088" s="7">
        <v>5</v>
      </c>
      <c r="J3088" s="7">
        <v>280</v>
      </c>
      <c r="K3088" s="2">
        <v>285</v>
      </c>
    </row>
    <row r="3089" spans="1:11">
      <c r="A3089">
        <v>3088</v>
      </c>
      <c r="B3089" s="1">
        <v>40553.458333333336</v>
      </c>
      <c r="C3089">
        <v>1</v>
      </c>
      <c r="D3089">
        <v>0</v>
      </c>
      <c r="E3089">
        <v>2</v>
      </c>
      <c r="F3089">
        <v>-1</v>
      </c>
      <c r="G3089">
        <v>47</v>
      </c>
      <c r="H3089" s="9">
        <v>19.001200000000001</v>
      </c>
      <c r="I3089" s="2">
        <v>2</v>
      </c>
      <c r="J3089" s="2">
        <v>28</v>
      </c>
      <c r="K3089" s="2">
        <v>30</v>
      </c>
    </row>
    <row r="3090" spans="1:11">
      <c r="A3090">
        <v>3089</v>
      </c>
      <c r="B3090" s="1">
        <v>40981.5</v>
      </c>
      <c r="C3090">
        <v>1</v>
      </c>
      <c r="D3090">
        <v>0</v>
      </c>
      <c r="E3090">
        <v>1</v>
      </c>
      <c r="F3090">
        <v>21.000000000000004</v>
      </c>
      <c r="G3090">
        <v>60</v>
      </c>
      <c r="H3090" s="9">
        <v>19.001200000000001</v>
      </c>
      <c r="I3090" s="7">
        <v>47</v>
      </c>
      <c r="J3090" s="7">
        <v>197</v>
      </c>
      <c r="K3090" s="2">
        <v>244</v>
      </c>
    </row>
    <row r="3091" spans="1:11">
      <c r="A3091">
        <v>3090</v>
      </c>
      <c r="B3091" s="1">
        <v>41157.125</v>
      </c>
      <c r="C3091">
        <v>3</v>
      </c>
      <c r="D3091">
        <v>0</v>
      </c>
      <c r="E3091">
        <v>1</v>
      </c>
      <c r="F3091">
        <v>26</v>
      </c>
      <c r="G3091">
        <v>79</v>
      </c>
      <c r="H3091" s="9">
        <v>19.001200000000001</v>
      </c>
      <c r="I3091" s="7">
        <v>0</v>
      </c>
      <c r="J3091" s="7">
        <v>4</v>
      </c>
      <c r="K3091" s="2">
        <v>4</v>
      </c>
    </row>
    <row r="3092" spans="1:11">
      <c r="A3092">
        <v>3091</v>
      </c>
      <c r="B3092" s="1">
        <v>40712.083333333336</v>
      </c>
      <c r="C3092">
        <v>2</v>
      </c>
      <c r="D3092">
        <v>0</v>
      </c>
      <c r="E3092">
        <v>1</v>
      </c>
      <c r="F3092">
        <v>21.000000000000004</v>
      </c>
      <c r="G3092">
        <v>88</v>
      </c>
      <c r="H3092" s="9">
        <v>0</v>
      </c>
      <c r="I3092" s="7">
        <v>16</v>
      </c>
      <c r="J3092" s="7">
        <v>37</v>
      </c>
      <c r="K3092" s="2">
        <v>53</v>
      </c>
    </row>
    <row r="3093" spans="1:11">
      <c r="A3093">
        <v>3092</v>
      </c>
      <c r="B3093" s="1">
        <v>40724.375</v>
      </c>
      <c r="C3093">
        <v>3</v>
      </c>
      <c r="D3093">
        <v>0</v>
      </c>
      <c r="E3093">
        <v>1</v>
      </c>
      <c r="F3093">
        <v>26</v>
      </c>
      <c r="G3093">
        <v>42</v>
      </c>
      <c r="H3093" s="9">
        <v>15.001300000000001</v>
      </c>
      <c r="I3093" s="7">
        <v>33</v>
      </c>
      <c r="J3093" s="7">
        <v>227</v>
      </c>
      <c r="K3093" s="2">
        <v>260</v>
      </c>
    </row>
    <row r="3094" spans="1:11">
      <c r="A3094">
        <v>3093</v>
      </c>
      <c r="B3094" s="1">
        <v>40755.875</v>
      </c>
      <c r="C3094">
        <v>3</v>
      </c>
      <c r="D3094">
        <v>0</v>
      </c>
      <c r="E3094">
        <v>1</v>
      </c>
      <c r="F3094">
        <v>30</v>
      </c>
      <c r="G3094">
        <v>59</v>
      </c>
      <c r="H3094" s="9">
        <v>19.999500000000001</v>
      </c>
      <c r="I3094" s="7">
        <v>68</v>
      </c>
      <c r="J3094" s="7">
        <v>96</v>
      </c>
      <c r="K3094" s="2">
        <v>164</v>
      </c>
    </row>
    <row r="3095" spans="1:11">
      <c r="A3095">
        <v>3094</v>
      </c>
      <c r="B3095" s="1">
        <v>41084.916666666664</v>
      </c>
      <c r="C3095">
        <v>3</v>
      </c>
      <c r="D3095">
        <v>0</v>
      </c>
      <c r="E3095">
        <v>1</v>
      </c>
      <c r="F3095">
        <v>28</v>
      </c>
      <c r="G3095">
        <v>55</v>
      </c>
      <c r="H3095" s="9">
        <v>7.0015000000000001</v>
      </c>
      <c r="I3095" s="7">
        <v>53</v>
      </c>
      <c r="J3095" s="7">
        <v>125</v>
      </c>
      <c r="K3095" s="2">
        <v>178</v>
      </c>
    </row>
    <row r="3096" spans="1:11">
      <c r="A3096">
        <v>3095</v>
      </c>
      <c r="B3096" s="1">
        <v>40665</v>
      </c>
      <c r="C3096">
        <v>2</v>
      </c>
      <c r="D3096">
        <v>0</v>
      </c>
      <c r="E3096">
        <v>1</v>
      </c>
      <c r="F3096">
        <v>14</v>
      </c>
      <c r="G3096">
        <v>72</v>
      </c>
      <c r="H3096" s="9">
        <v>8.9981000000000009</v>
      </c>
      <c r="I3096" s="7">
        <v>68</v>
      </c>
      <c r="J3096" s="7">
        <v>109</v>
      </c>
      <c r="K3096" s="2">
        <v>177</v>
      </c>
    </row>
    <row r="3097" spans="1:11">
      <c r="A3097">
        <v>3096</v>
      </c>
      <c r="B3097" s="1">
        <v>40756.625</v>
      </c>
      <c r="C3097">
        <v>3</v>
      </c>
      <c r="D3097">
        <v>0</v>
      </c>
      <c r="E3097">
        <v>1</v>
      </c>
      <c r="F3097">
        <v>35.999999999999993</v>
      </c>
      <c r="G3097">
        <v>27</v>
      </c>
      <c r="H3097" s="9">
        <v>0</v>
      </c>
      <c r="I3097" s="7">
        <v>52</v>
      </c>
      <c r="J3097" s="7">
        <v>76</v>
      </c>
      <c r="K3097" s="2">
        <v>128</v>
      </c>
    </row>
    <row r="3098" spans="1:11">
      <c r="A3098">
        <v>3097</v>
      </c>
      <c r="B3098" s="1">
        <v>41020.125</v>
      </c>
      <c r="C3098">
        <v>2</v>
      </c>
      <c r="D3098">
        <v>0</v>
      </c>
      <c r="E3098">
        <v>1</v>
      </c>
      <c r="F3098">
        <v>16</v>
      </c>
      <c r="G3098">
        <v>82</v>
      </c>
      <c r="H3098" s="9">
        <v>15.001300000000001</v>
      </c>
      <c r="I3098" s="7">
        <v>4</v>
      </c>
      <c r="J3098" s="7">
        <v>25</v>
      </c>
      <c r="K3098" s="2">
        <v>29</v>
      </c>
    </row>
    <row r="3099" spans="1:11">
      <c r="A3099">
        <v>3098</v>
      </c>
      <c r="B3099" s="1">
        <v>40921.708333333336</v>
      </c>
      <c r="C3099">
        <v>1</v>
      </c>
      <c r="D3099">
        <v>0</v>
      </c>
      <c r="E3099">
        <v>1</v>
      </c>
      <c r="F3099">
        <v>5.0000000000000018</v>
      </c>
      <c r="G3099">
        <v>33</v>
      </c>
      <c r="H3099" s="9">
        <v>27.999300000000002</v>
      </c>
      <c r="I3099" s="7">
        <v>15</v>
      </c>
      <c r="J3099" s="7">
        <v>316</v>
      </c>
      <c r="K3099" s="2">
        <v>331</v>
      </c>
    </row>
    <row r="3100" spans="1:11">
      <c r="A3100">
        <v>3099</v>
      </c>
      <c r="B3100" s="1">
        <v>40678.833333333336</v>
      </c>
      <c r="C3100">
        <v>2</v>
      </c>
      <c r="D3100">
        <v>0</v>
      </c>
      <c r="E3100">
        <v>1</v>
      </c>
      <c r="F3100">
        <v>18</v>
      </c>
      <c r="G3100">
        <v>88</v>
      </c>
      <c r="H3100" s="9">
        <v>0</v>
      </c>
      <c r="I3100" s="7">
        <v>53</v>
      </c>
      <c r="J3100" s="7">
        <v>138</v>
      </c>
      <c r="K3100" s="2">
        <v>191</v>
      </c>
    </row>
    <row r="3101" spans="1:11">
      <c r="A3101">
        <v>3100</v>
      </c>
      <c r="B3101" s="1">
        <v>40871.833333333336</v>
      </c>
      <c r="C3101">
        <v>4</v>
      </c>
      <c r="D3101">
        <v>1</v>
      </c>
      <c r="E3101">
        <v>1</v>
      </c>
      <c r="F3101">
        <v>9</v>
      </c>
      <c r="G3101">
        <v>76</v>
      </c>
      <c r="H3101" s="9">
        <v>11.0014</v>
      </c>
      <c r="I3101" s="7">
        <v>14</v>
      </c>
      <c r="J3101" s="7">
        <v>17</v>
      </c>
      <c r="K3101" s="2">
        <v>31</v>
      </c>
    </row>
    <row r="3102" spans="1:11">
      <c r="A3102">
        <v>3101</v>
      </c>
      <c r="B3102" s="1">
        <v>41125.666666666664</v>
      </c>
      <c r="C3102">
        <v>3</v>
      </c>
      <c r="D3102">
        <v>0</v>
      </c>
      <c r="E3102">
        <v>1</v>
      </c>
      <c r="F3102">
        <v>35.999999999999993</v>
      </c>
      <c r="G3102">
        <v>39</v>
      </c>
      <c r="H3102" s="9">
        <v>19.999500000000001</v>
      </c>
      <c r="I3102" s="7">
        <v>197</v>
      </c>
      <c r="J3102" s="7">
        <v>253</v>
      </c>
      <c r="K3102" s="2">
        <v>450</v>
      </c>
    </row>
    <row r="3103" spans="1:11">
      <c r="A3103">
        <v>3102</v>
      </c>
      <c r="B3103" s="1">
        <v>41201.375</v>
      </c>
      <c r="C3103">
        <v>4</v>
      </c>
      <c r="D3103">
        <v>0</v>
      </c>
      <c r="E3103">
        <v>2</v>
      </c>
      <c r="F3103">
        <v>18</v>
      </c>
      <c r="G3103">
        <v>94</v>
      </c>
      <c r="H3103" s="9">
        <v>7.0015000000000001</v>
      </c>
      <c r="I3103" s="7">
        <v>26</v>
      </c>
      <c r="J3103" s="7">
        <v>363</v>
      </c>
      <c r="K3103" s="2">
        <v>389</v>
      </c>
    </row>
    <row r="3104" spans="1:11">
      <c r="A3104">
        <v>3103</v>
      </c>
      <c r="B3104" s="1">
        <v>40563.666666666664</v>
      </c>
      <c r="C3104">
        <v>1</v>
      </c>
      <c r="D3104">
        <v>0</v>
      </c>
      <c r="E3104">
        <v>2</v>
      </c>
      <c r="F3104">
        <v>6.0000000000000018</v>
      </c>
      <c r="G3104">
        <v>49</v>
      </c>
      <c r="H3104" s="9">
        <v>8.9981000000000009</v>
      </c>
      <c r="I3104" s="2">
        <v>7</v>
      </c>
      <c r="J3104" s="2">
        <v>83</v>
      </c>
      <c r="K3104" s="2">
        <v>90</v>
      </c>
    </row>
    <row r="3105" spans="1:11">
      <c r="A3105">
        <v>3104</v>
      </c>
      <c r="B3105" s="1">
        <v>40691.208333333336</v>
      </c>
      <c r="C3105">
        <v>2</v>
      </c>
      <c r="D3105">
        <v>0</v>
      </c>
      <c r="E3105">
        <v>1</v>
      </c>
      <c r="F3105">
        <v>19.000000000000004</v>
      </c>
      <c r="G3105">
        <v>88</v>
      </c>
      <c r="H3105" s="9">
        <v>15.001300000000001</v>
      </c>
      <c r="I3105" s="7">
        <v>4</v>
      </c>
      <c r="J3105" s="7">
        <v>3</v>
      </c>
      <c r="K3105" s="2">
        <v>7</v>
      </c>
    </row>
    <row r="3106" spans="1:11">
      <c r="A3106">
        <v>3105</v>
      </c>
      <c r="B3106" s="1">
        <v>40966.208333333336</v>
      </c>
      <c r="C3106">
        <v>1</v>
      </c>
      <c r="D3106">
        <v>0</v>
      </c>
      <c r="E3106">
        <v>1</v>
      </c>
      <c r="F3106">
        <v>2</v>
      </c>
      <c r="G3106">
        <v>80</v>
      </c>
      <c r="H3106" s="9">
        <v>8.9981000000000009</v>
      </c>
      <c r="I3106" s="7">
        <v>0</v>
      </c>
      <c r="J3106" s="7">
        <v>16</v>
      </c>
      <c r="K3106" s="2">
        <v>16</v>
      </c>
    </row>
    <row r="3107" spans="1:11">
      <c r="A3107">
        <v>3106</v>
      </c>
      <c r="B3107" s="1">
        <v>40766.25</v>
      </c>
      <c r="C3107">
        <v>3</v>
      </c>
      <c r="D3107">
        <v>0</v>
      </c>
      <c r="E3107">
        <v>1</v>
      </c>
      <c r="F3107">
        <v>22</v>
      </c>
      <c r="G3107">
        <v>65</v>
      </c>
      <c r="H3107" s="9">
        <v>11.0014</v>
      </c>
      <c r="I3107" s="7">
        <v>5</v>
      </c>
      <c r="J3107" s="7">
        <v>101</v>
      </c>
      <c r="K3107" s="2">
        <v>106</v>
      </c>
    </row>
    <row r="3108" spans="1:11">
      <c r="A3108">
        <v>3107</v>
      </c>
      <c r="B3108" s="1">
        <v>41270.583333333336</v>
      </c>
      <c r="C3108">
        <v>1</v>
      </c>
      <c r="D3108">
        <v>0</v>
      </c>
      <c r="E3108">
        <v>2</v>
      </c>
      <c r="F3108" s="2">
        <v>4</v>
      </c>
      <c r="G3108">
        <v>56</v>
      </c>
      <c r="H3108" s="9">
        <v>35.000799999999998</v>
      </c>
      <c r="I3108" s="7">
        <v>25</v>
      </c>
      <c r="J3108" s="7">
        <v>94</v>
      </c>
      <c r="K3108" s="2">
        <v>119</v>
      </c>
    </row>
    <row r="3109" spans="1:11">
      <c r="A3109">
        <v>3108</v>
      </c>
      <c r="B3109" s="1">
        <v>41245.416666666664</v>
      </c>
      <c r="C3109">
        <v>4</v>
      </c>
      <c r="D3109">
        <v>0</v>
      </c>
      <c r="E3109">
        <v>2</v>
      </c>
      <c r="F3109">
        <v>6.0000000000000018</v>
      </c>
      <c r="G3109">
        <v>87</v>
      </c>
      <c r="H3109" s="9">
        <v>0</v>
      </c>
      <c r="I3109" s="7">
        <v>63</v>
      </c>
      <c r="J3109" s="7">
        <v>230</v>
      </c>
      <c r="K3109" s="2">
        <v>293</v>
      </c>
    </row>
    <row r="3110" spans="1:11">
      <c r="A3110">
        <v>3109</v>
      </c>
      <c r="B3110" s="1">
        <v>40869.625</v>
      </c>
      <c r="C3110">
        <v>4</v>
      </c>
      <c r="D3110">
        <v>0</v>
      </c>
      <c r="E3110">
        <v>3</v>
      </c>
      <c r="F3110">
        <v>13</v>
      </c>
      <c r="G3110">
        <v>94</v>
      </c>
      <c r="H3110" s="9">
        <v>0</v>
      </c>
      <c r="I3110" s="7">
        <v>2</v>
      </c>
      <c r="J3110" s="7">
        <v>32</v>
      </c>
      <c r="K3110" s="2">
        <v>34</v>
      </c>
    </row>
    <row r="3111" spans="1:11">
      <c r="A3111">
        <v>3110</v>
      </c>
      <c r="B3111" s="1">
        <v>40767.25</v>
      </c>
      <c r="C3111">
        <v>3</v>
      </c>
      <c r="D3111">
        <v>0</v>
      </c>
      <c r="E3111">
        <v>1</v>
      </c>
      <c r="F3111">
        <v>22</v>
      </c>
      <c r="G3111">
        <v>50</v>
      </c>
      <c r="H3111" s="9">
        <v>8.9981000000000009</v>
      </c>
      <c r="I3111" s="7">
        <v>3</v>
      </c>
      <c r="J3111" s="7">
        <v>73</v>
      </c>
      <c r="K3111" s="2">
        <v>76</v>
      </c>
    </row>
    <row r="3112" spans="1:11">
      <c r="A3112">
        <v>3111</v>
      </c>
      <c r="B3112" s="1">
        <v>40619.625</v>
      </c>
      <c r="C3112">
        <v>1</v>
      </c>
      <c r="D3112">
        <v>0</v>
      </c>
      <c r="E3112">
        <v>1</v>
      </c>
      <c r="F3112">
        <v>17</v>
      </c>
      <c r="G3112">
        <v>42</v>
      </c>
      <c r="H3112" s="9">
        <v>16.997900000000001</v>
      </c>
      <c r="I3112" s="2">
        <v>30</v>
      </c>
      <c r="J3112" s="2">
        <v>95</v>
      </c>
      <c r="K3112" s="2">
        <v>125</v>
      </c>
    </row>
    <row r="3113" spans="1:11">
      <c r="A3113">
        <v>3112</v>
      </c>
      <c r="B3113" s="1">
        <v>40761.041666666664</v>
      </c>
      <c r="C3113">
        <v>3</v>
      </c>
      <c r="D3113">
        <v>0</v>
      </c>
      <c r="E3113">
        <v>1</v>
      </c>
      <c r="F3113">
        <v>23.999999999999993</v>
      </c>
      <c r="G3113">
        <v>78</v>
      </c>
      <c r="H3113" s="9">
        <v>11.0014</v>
      </c>
      <c r="I3113" s="7">
        <v>17</v>
      </c>
      <c r="J3113" s="7">
        <v>50</v>
      </c>
      <c r="K3113" s="2">
        <v>67</v>
      </c>
    </row>
    <row r="3114" spans="1:11">
      <c r="A3114">
        <v>3113</v>
      </c>
      <c r="B3114" s="1">
        <v>41163.375</v>
      </c>
      <c r="C3114">
        <v>3</v>
      </c>
      <c r="D3114">
        <v>0</v>
      </c>
      <c r="E3114">
        <v>1</v>
      </c>
      <c r="F3114">
        <v>21.000000000000004</v>
      </c>
      <c r="G3114">
        <v>49</v>
      </c>
      <c r="H3114" s="9">
        <v>0</v>
      </c>
      <c r="I3114" s="7">
        <v>35</v>
      </c>
      <c r="J3114" s="7">
        <v>323</v>
      </c>
      <c r="K3114" s="2">
        <v>358</v>
      </c>
    </row>
    <row r="3115" spans="1:11">
      <c r="A3115">
        <v>3114</v>
      </c>
      <c r="B3115" s="1">
        <v>40814</v>
      </c>
      <c r="C3115">
        <v>4</v>
      </c>
      <c r="D3115">
        <v>0</v>
      </c>
      <c r="E3115">
        <v>1</v>
      </c>
      <c r="F3115">
        <v>21.000000000000004</v>
      </c>
      <c r="G3115">
        <v>88</v>
      </c>
      <c r="H3115" s="9">
        <v>0</v>
      </c>
      <c r="I3115" s="7">
        <v>7</v>
      </c>
      <c r="J3115" s="7">
        <v>29</v>
      </c>
      <c r="K3115" s="2">
        <v>36</v>
      </c>
    </row>
    <row r="3116" spans="1:11">
      <c r="A3116">
        <v>3115</v>
      </c>
      <c r="B3116" s="1">
        <v>41118.583333333336</v>
      </c>
      <c r="C3116">
        <v>3</v>
      </c>
      <c r="D3116">
        <v>0</v>
      </c>
      <c r="E3116">
        <v>1</v>
      </c>
      <c r="F3116">
        <v>34</v>
      </c>
      <c r="G3116">
        <v>39</v>
      </c>
      <c r="H3116" s="9">
        <v>16.997900000000001</v>
      </c>
      <c r="I3116" s="7">
        <v>186</v>
      </c>
      <c r="J3116" s="7">
        <v>308</v>
      </c>
      <c r="K3116" s="2">
        <v>494</v>
      </c>
    </row>
    <row r="3117" spans="1:11">
      <c r="A3117">
        <v>3116</v>
      </c>
      <c r="B3117" s="1">
        <v>40714.708333333336</v>
      </c>
      <c r="C3117">
        <v>2</v>
      </c>
      <c r="D3117">
        <v>0</v>
      </c>
      <c r="E3117">
        <v>1</v>
      </c>
      <c r="F3117">
        <v>26</v>
      </c>
      <c r="G3117">
        <v>54</v>
      </c>
      <c r="H3117" s="9">
        <v>0</v>
      </c>
      <c r="I3117" s="7">
        <v>81</v>
      </c>
      <c r="J3117" s="7">
        <v>483</v>
      </c>
      <c r="K3117" s="2">
        <v>564</v>
      </c>
    </row>
    <row r="3118" spans="1:11">
      <c r="A3118">
        <v>3117</v>
      </c>
      <c r="B3118" s="1">
        <v>41052.125</v>
      </c>
      <c r="C3118">
        <v>2</v>
      </c>
      <c r="D3118">
        <v>0</v>
      </c>
      <c r="E3118">
        <v>1</v>
      </c>
      <c r="F3118">
        <v>21.000000000000004</v>
      </c>
      <c r="G3118">
        <v>78</v>
      </c>
      <c r="H3118" s="9">
        <v>7.0015000000000001</v>
      </c>
      <c r="I3118" s="7">
        <v>0</v>
      </c>
      <c r="J3118" s="7">
        <v>5</v>
      </c>
      <c r="K3118" s="2">
        <v>5</v>
      </c>
    </row>
    <row r="3119" spans="1:11">
      <c r="A3119">
        <v>3118</v>
      </c>
      <c r="B3119" s="1">
        <v>41095.708333333336</v>
      </c>
      <c r="C3119">
        <v>3</v>
      </c>
      <c r="D3119">
        <v>0</v>
      </c>
      <c r="E3119">
        <v>1</v>
      </c>
      <c r="F3119">
        <v>37</v>
      </c>
      <c r="G3119">
        <v>35</v>
      </c>
      <c r="H3119" s="9">
        <v>11.0014</v>
      </c>
      <c r="I3119" s="7">
        <v>114</v>
      </c>
      <c r="J3119" s="7">
        <v>575</v>
      </c>
      <c r="K3119" s="2">
        <v>689</v>
      </c>
    </row>
    <row r="3120" spans="1:11">
      <c r="A3120">
        <v>3119</v>
      </c>
      <c r="B3120" s="1">
        <v>40880.958333333336</v>
      </c>
      <c r="C3120">
        <v>4</v>
      </c>
      <c r="D3120">
        <v>0</v>
      </c>
      <c r="E3120">
        <v>1</v>
      </c>
      <c r="F3120">
        <v>6.0000000000000018</v>
      </c>
      <c r="G3120">
        <v>70</v>
      </c>
      <c r="H3120" s="9">
        <v>8.9981000000000009</v>
      </c>
      <c r="I3120" s="7">
        <v>12</v>
      </c>
      <c r="J3120" s="7">
        <v>73</v>
      </c>
      <c r="K3120" s="2">
        <v>85</v>
      </c>
    </row>
    <row r="3121" spans="1:11">
      <c r="A3121">
        <v>3120</v>
      </c>
      <c r="B3121" s="1">
        <v>40565.75</v>
      </c>
      <c r="C3121">
        <v>1</v>
      </c>
      <c r="D3121">
        <v>0</v>
      </c>
      <c r="E3121">
        <v>1</v>
      </c>
      <c r="F3121">
        <v>-5</v>
      </c>
      <c r="G3121">
        <v>35</v>
      </c>
      <c r="H3121" s="9">
        <v>12.997999999999999</v>
      </c>
      <c r="I3121" s="2">
        <v>0</v>
      </c>
      <c r="J3121" s="2">
        <v>54</v>
      </c>
      <c r="K3121" s="2">
        <v>54</v>
      </c>
    </row>
    <row r="3122" spans="1:11">
      <c r="A3122">
        <v>3121</v>
      </c>
      <c r="B3122" s="1">
        <v>40842.666666666664</v>
      </c>
      <c r="C3122">
        <v>4</v>
      </c>
      <c r="D3122">
        <v>0</v>
      </c>
      <c r="E3122">
        <v>2</v>
      </c>
      <c r="F3122">
        <v>17</v>
      </c>
      <c r="G3122">
        <v>77</v>
      </c>
      <c r="H3122" s="9">
        <v>6.0031999999999996</v>
      </c>
      <c r="I3122" s="7">
        <v>17</v>
      </c>
      <c r="J3122" s="7">
        <v>196</v>
      </c>
      <c r="K3122" s="2">
        <v>213</v>
      </c>
    </row>
    <row r="3123" spans="1:11">
      <c r="A3123">
        <v>3122</v>
      </c>
      <c r="B3123" s="1">
        <v>40785.125</v>
      </c>
      <c r="C3123">
        <v>3</v>
      </c>
      <c r="D3123">
        <v>0</v>
      </c>
      <c r="E3123">
        <v>1</v>
      </c>
      <c r="F3123">
        <v>18</v>
      </c>
      <c r="G3123">
        <v>73</v>
      </c>
      <c r="H3123" s="9">
        <v>12.997999999999999</v>
      </c>
      <c r="I3123" s="7">
        <v>2</v>
      </c>
      <c r="J3123" s="7">
        <v>2</v>
      </c>
      <c r="K3123" s="2">
        <v>4</v>
      </c>
    </row>
    <row r="3124" spans="1:11">
      <c r="A3124">
        <v>3123</v>
      </c>
      <c r="B3124" s="1">
        <v>40988.416666666664</v>
      </c>
      <c r="C3124">
        <v>1</v>
      </c>
      <c r="D3124">
        <v>0</v>
      </c>
      <c r="E3124">
        <v>1</v>
      </c>
      <c r="F3124">
        <v>18</v>
      </c>
      <c r="G3124">
        <v>88</v>
      </c>
      <c r="H3124" s="9">
        <v>12.997999999999999</v>
      </c>
      <c r="I3124" s="7">
        <v>44</v>
      </c>
      <c r="J3124" s="7">
        <v>119</v>
      </c>
      <c r="K3124" s="2">
        <v>163</v>
      </c>
    </row>
    <row r="3125" spans="1:11">
      <c r="A3125">
        <v>3124</v>
      </c>
      <c r="B3125" s="1">
        <v>40924.166666666664</v>
      </c>
      <c r="C3125">
        <v>1</v>
      </c>
      <c r="D3125">
        <v>1</v>
      </c>
      <c r="E3125">
        <v>1</v>
      </c>
      <c r="F3125">
        <v>-3</v>
      </c>
      <c r="G3125">
        <v>58</v>
      </c>
      <c r="H3125" s="9">
        <v>7.0015000000000001</v>
      </c>
      <c r="I3125" s="7">
        <v>2</v>
      </c>
      <c r="J3125" s="7">
        <v>6</v>
      </c>
      <c r="K3125" s="2">
        <v>8</v>
      </c>
    </row>
    <row r="3126" spans="1:11">
      <c r="A3126">
        <v>3125</v>
      </c>
      <c r="B3126" s="1">
        <v>41071.541666666664</v>
      </c>
      <c r="C3126">
        <v>2</v>
      </c>
      <c r="D3126">
        <v>0</v>
      </c>
      <c r="E3126">
        <v>2</v>
      </c>
      <c r="F3126">
        <v>31</v>
      </c>
      <c r="G3126">
        <v>41</v>
      </c>
      <c r="H3126" s="9">
        <v>19.999500000000001</v>
      </c>
      <c r="I3126" s="7">
        <v>63</v>
      </c>
      <c r="J3126" s="7">
        <v>184</v>
      </c>
      <c r="K3126" s="2">
        <v>247</v>
      </c>
    </row>
    <row r="3127" spans="1:11">
      <c r="A3127">
        <v>3126</v>
      </c>
      <c r="B3127" s="1">
        <v>41192.125</v>
      </c>
      <c r="C3127">
        <v>4</v>
      </c>
      <c r="D3127">
        <v>0</v>
      </c>
      <c r="E3127">
        <v>2</v>
      </c>
      <c r="F3127">
        <v>14</v>
      </c>
      <c r="G3127">
        <v>88</v>
      </c>
      <c r="H3127" s="9">
        <v>0</v>
      </c>
      <c r="I3127" s="7">
        <v>0</v>
      </c>
      <c r="J3127" s="7">
        <v>6</v>
      </c>
      <c r="K3127" s="2">
        <v>6</v>
      </c>
    </row>
    <row r="3128" spans="1:11">
      <c r="A3128">
        <v>3127</v>
      </c>
      <c r="B3128" s="1">
        <v>40689.458333333336</v>
      </c>
      <c r="C3128">
        <v>2</v>
      </c>
      <c r="D3128">
        <v>0</v>
      </c>
      <c r="E3128">
        <v>1</v>
      </c>
      <c r="F3128">
        <v>28</v>
      </c>
      <c r="G3128">
        <v>66</v>
      </c>
      <c r="H3128" s="9">
        <v>15.001300000000001</v>
      </c>
      <c r="I3128" s="7">
        <v>36</v>
      </c>
      <c r="J3128" s="7">
        <v>123</v>
      </c>
      <c r="K3128" s="2">
        <v>159</v>
      </c>
    </row>
    <row r="3129" spans="1:11">
      <c r="A3129">
        <v>3128</v>
      </c>
      <c r="B3129" s="1">
        <v>41057.916666666664</v>
      </c>
      <c r="C3129">
        <v>2</v>
      </c>
      <c r="D3129">
        <v>1</v>
      </c>
      <c r="E3129">
        <v>1</v>
      </c>
      <c r="F3129">
        <v>28</v>
      </c>
      <c r="G3129">
        <v>70</v>
      </c>
      <c r="H3129" s="9">
        <v>11.0014</v>
      </c>
      <c r="I3129" s="7">
        <v>47</v>
      </c>
      <c r="J3129" s="7">
        <v>110</v>
      </c>
      <c r="K3129" s="2">
        <v>157</v>
      </c>
    </row>
    <row r="3130" spans="1:11">
      <c r="A3130">
        <v>3129</v>
      </c>
      <c r="B3130" s="1">
        <v>40933.625</v>
      </c>
      <c r="C3130">
        <v>1</v>
      </c>
      <c r="D3130">
        <v>0</v>
      </c>
      <c r="E3130">
        <v>1</v>
      </c>
      <c r="F3130">
        <v>9</v>
      </c>
      <c r="G3130">
        <v>46</v>
      </c>
      <c r="H3130" s="9">
        <v>0</v>
      </c>
      <c r="I3130" s="7">
        <v>30</v>
      </c>
      <c r="J3130" s="7">
        <v>125</v>
      </c>
      <c r="K3130" s="2">
        <v>155</v>
      </c>
    </row>
    <row r="3131" spans="1:11">
      <c r="A3131">
        <v>3130</v>
      </c>
      <c r="B3131" s="1">
        <v>40573.625</v>
      </c>
      <c r="C3131">
        <v>1</v>
      </c>
      <c r="D3131">
        <v>0</v>
      </c>
      <c r="E3131">
        <v>1</v>
      </c>
      <c r="F3131">
        <v>6.0000000000000018</v>
      </c>
      <c r="G3131">
        <v>56</v>
      </c>
      <c r="H3131" s="9">
        <v>0</v>
      </c>
      <c r="I3131" s="2">
        <v>14</v>
      </c>
      <c r="J3131" s="2">
        <v>95</v>
      </c>
      <c r="K3131" s="2">
        <v>109</v>
      </c>
    </row>
    <row r="3132" spans="1:11">
      <c r="A3132">
        <v>3131</v>
      </c>
      <c r="B3132" s="1">
        <v>40888.041666666664</v>
      </c>
      <c r="C3132">
        <v>4</v>
      </c>
      <c r="D3132">
        <v>0</v>
      </c>
      <c r="E3132">
        <v>1</v>
      </c>
      <c r="F3132">
        <v>-1</v>
      </c>
      <c r="G3132">
        <v>59</v>
      </c>
      <c r="H3132" s="9">
        <v>15.001300000000001</v>
      </c>
      <c r="I3132" s="7">
        <v>8</v>
      </c>
      <c r="J3132" s="7">
        <v>54</v>
      </c>
      <c r="K3132" s="2">
        <v>62</v>
      </c>
    </row>
    <row r="3133" spans="1:11">
      <c r="A3133">
        <v>3132</v>
      </c>
      <c r="B3133" s="1">
        <v>40851.291666666664</v>
      </c>
      <c r="C3133">
        <v>4</v>
      </c>
      <c r="D3133">
        <v>0</v>
      </c>
      <c r="E3133">
        <v>2</v>
      </c>
      <c r="F3133">
        <v>11</v>
      </c>
      <c r="G3133">
        <v>86</v>
      </c>
      <c r="H3133" s="9">
        <v>15.001300000000001</v>
      </c>
      <c r="I3133" s="7">
        <v>10</v>
      </c>
      <c r="J3133" s="7">
        <v>235</v>
      </c>
      <c r="K3133" s="2">
        <v>245</v>
      </c>
    </row>
    <row r="3134" spans="1:11">
      <c r="A3134">
        <v>3133</v>
      </c>
      <c r="B3134" s="1">
        <v>41114.791666666664</v>
      </c>
      <c r="C3134">
        <v>3</v>
      </c>
      <c r="D3134">
        <v>0</v>
      </c>
      <c r="E3134">
        <v>1</v>
      </c>
      <c r="F3134">
        <v>29</v>
      </c>
      <c r="G3134">
        <v>62</v>
      </c>
      <c r="H3134" s="9">
        <v>11.0014</v>
      </c>
      <c r="I3134" s="7">
        <v>109</v>
      </c>
      <c r="J3134" s="7">
        <v>523</v>
      </c>
      <c r="K3134" s="2">
        <v>632</v>
      </c>
    </row>
    <row r="3135" spans="1:11">
      <c r="A3135">
        <v>3134</v>
      </c>
      <c r="B3135" s="1">
        <v>41063.708333333336</v>
      </c>
      <c r="C3135">
        <v>2</v>
      </c>
      <c r="D3135">
        <v>0</v>
      </c>
      <c r="E3135">
        <v>1</v>
      </c>
      <c r="F3135">
        <v>26</v>
      </c>
      <c r="G3135">
        <v>34</v>
      </c>
      <c r="H3135" s="9">
        <v>16.997900000000001</v>
      </c>
      <c r="I3135" s="7">
        <v>192</v>
      </c>
      <c r="J3135" s="7">
        <v>386</v>
      </c>
      <c r="K3135" s="2">
        <v>578</v>
      </c>
    </row>
    <row r="3136" spans="1:11">
      <c r="A3136">
        <v>3135</v>
      </c>
      <c r="B3136" s="1">
        <v>40545.458333333336</v>
      </c>
      <c r="C3136">
        <v>1</v>
      </c>
      <c r="D3136">
        <v>0</v>
      </c>
      <c r="E3136">
        <v>2</v>
      </c>
      <c r="F3136">
        <v>9</v>
      </c>
      <c r="G3136">
        <v>71</v>
      </c>
      <c r="H3136" s="9">
        <v>16.997900000000001</v>
      </c>
      <c r="I3136" s="2">
        <v>16</v>
      </c>
      <c r="J3136" s="2">
        <v>54</v>
      </c>
      <c r="K3136" s="2">
        <v>70</v>
      </c>
    </row>
    <row r="3137" spans="1:11">
      <c r="A3137">
        <v>3136</v>
      </c>
      <c r="B3137" s="1">
        <v>40621.833333333336</v>
      </c>
      <c r="C3137">
        <v>1</v>
      </c>
      <c r="D3137">
        <v>0</v>
      </c>
      <c r="E3137">
        <v>1</v>
      </c>
      <c r="F3137">
        <v>12</v>
      </c>
      <c r="G3137">
        <v>35</v>
      </c>
      <c r="H3137" s="9">
        <v>15.001300000000001</v>
      </c>
      <c r="I3137" s="2">
        <v>39</v>
      </c>
      <c r="J3137" s="2">
        <v>68</v>
      </c>
      <c r="K3137" s="2">
        <v>107</v>
      </c>
    </row>
    <row r="3138" spans="1:11">
      <c r="A3138">
        <v>3137</v>
      </c>
      <c r="B3138" s="1">
        <v>40712.416666666664</v>
      </c>
      <c r="C3138">
        <v>2</v>
      </c>
      <c r="D3138">
        <v>0</v>
      </c>
      <c r="E3138">
        <v>1</v>
      </c>
      <c r="F3138">
        <v>27</v>
      </c>
      <c r="G3138">
        <v>62</v>
      </c>
      <c r="H3138" s="9">
        <v>12.997999999999999</v>
      </c>
      <c r="I3138" s="7">
        <v>68</v>
      </c>
      <c r="J3138" s="7">
        <v>176</v>
      </c>
      <c r="K3138" s="2">
        <v>244</v>
      </c>
    </row>
    <row r="3139" spans="1:11">
      <c r="A3139">
        <v>3138</v>
      </c>
      <c r="B3139" s="1">
        <v>41207.75</v>
      </c>
      <c r="C3139">
        <v>4</v>
      </c>
      <c r="D3139">
        <v>0</v>
      </c>
      <c r="E3139">
        <v>1</v>
      </c>
      <c r="F3139">
        <v>19.000000000000004</v>
      </c>
      <c r="G3139">
        <v>83</v>
      </c>
      <c r="H3139" s="9">
        <v>7.0015000000000001</v>
      </c>
      <c r="I3139" s="7">
        <v>77</v>
      </c>
      <c r="J3139" s="7">
        <v>732</v>
      </c>
      <c r="K3139" s="2">
        <v>809</v>
      </c>
    </row>
    <row r="3140" spans="1:11">
      <c r="A3140">
        <v>3139</v>
      </c>
      <c r="B3140" s="1">
        <v>40726.833333333336</v>
      </c>
      <c r="C3140">
        <v>3</v>
      </c>
      <c r="D3140">
        <v>0</v>
      </c>
      <c r="E3140">
        <v>1</v>
      </c>
      <c r="F3140">
        <v>29</v>
      </c>
      <c r="G3140">
        <v>45</v>
      </c>
      <c r="H3140" s="9">
        <v>19.001200000000001</v>
      </c>
      <c r="I3140" s="7">
        <v>136</v>
      </c>
      <c r="J3140" s="7">
        <v>148</v>
      </c>
      <c r="K3140" s="2">
        <v>284</v>
      </c>
    </row>
    <row r="3141" spans="1:11">
      <c r="A3141">
        <v>3140</v>
      </c>
      <c r="B3141" s="1">
        <v>41154.416666666664</v>
      </c>
      <c r="C3141">
        <v>3</v>
      </c>
      <c r="D3141">
        <v>0</v>
      </c>
      <c r="E3141">
        <v>2</v>
      </c>
      <c r="F3141">
        <v>27</v>
      </c>
      <c r="G3141">
        <v>79</v>
      </c>
      <c r="H3141" s="9">
        <v>0</v>
      </c>
      <c r="I3141" s="7">
        <v>158</v>
      </c>
      <c r="J3141" s="7">
        <v>230</v>
      </c>
      <c r="K3141" s="2">
        <v>388</v>
      </c>
    </row>
    <row r="3142" spans="1:11">
      <c r="A3142">
        <v>3141</v>
      </c>
      <c r="B3142" s="1">
        <v>40569.208333333336</v>
      </c>
      <c r="C3142">
        <v>1</v>
      </c>
      <c r="D3142">
        <v>0</v>
      </c>
      <c r="E3142">
        <v>3</v>
      </c>
      <c r="F3142">
        <v>1</v>
      </c>
      <c r="G3142">
        <v>86</v>
      </c>
      <c r="H3142" s="9">
        <v>19.001200000000001</v>
      </c>
      <c r="I3142" s="2">
        <v>0</v>
      </c>
      <c r="J3142" s="2">
        <v>1</v>
      </c>
      <c r="K3142" s="2">
        <v>1</v>
      </c>
    </row>
    <row r="3143" spans="1:11">
      <c r="A3143">
        <v>3142</v>
      </c>
      <c r="B3143" s="1">
        <v>40874.791666666664</v>
      </c>
      <c r="C3143">
        <v>4</v>
      </c>
      <c r="D3143">
        <v>0</v>
      </c>
      <c r="E3143">
        <v>1</v>
      </c>
      <c r="F3143">
        <v>15</v>
      </c>
      <c r="G3143">
        <v>67</v>
      </c>
      <c r="H3143" s="9">
        <v>15.001300000000001</v>
      </c>
      <c r="I3143" s="7">
        <v>28</v>
      </c>
      <c r="J3143" s="7">
        <v>108</v>
      </c>
      <c r="K3143" s="2">
        <v>136</v>
      </c>
    </row>
    <row r="3144" spans="1:11">
      <c r="A3144">
        <v>3143</v>
      </c>
      <c r="B3144" s="1">
        <v>40994.833333333336</v>
      </c>
      <c r="C3144">
        <v>2</v>
      </c>
      <c r="D3144">
        <v>0</v>
      </c>
      <c r="E3144">
        <v>1</v>
      </c>
      <c r="F3144">
        <v>11</v>
      </c>
      <c r="G3144">
        <v>26</v>
      </c>
      <c r="H3144" s="9">
        <v>35.000799999999998</v>
      </c>
      <c r="I3144" s="7">
        <v>12</v>
      </c>
      <c r="J3144" s="7">
        <v>209</v>
      </c>
      <c r="K3144" s="2">
        <v>221</v>
      </c>
    </row>
    <row r="3145" spans="1:11">
      <c r="A3145">
        <v>3144</v>
      </c>
      <c r="B3145" s="1">
        <v>41119.708333333336</v>
      </c>
      <c r="C3145">
        <v>3</v>
      </c>
      <c r="D3145">
        <v>0</v>
      </c>
      <c r="E3145">
        <v>1</v>
      </c>
      <c r="F3145">
        <v>32</v>
      </c>
      <c r="G3145">
        <v>41</v>
      </c>
      <c r="H3145" s="9">
        <v>11.0014</v>
      </c>
      <c r="I3145" s="7">
        <v>164</v>
      </c>
      <c r="J3145" s="7">
        <v>367</v>
      </c>
      <c r="K3145" s="2">
        <v>531</v>
      </c>
    </row>
    <row r="3146" spans="1:11">
      <c r="A3146">
        <v>3145</v>
      </c>
      <c r="B3146" s="1">
        <v>40639.875</v>
      </c>
      <c r="C3146">
        <v>2</v>
      </c>
      <c r="D3146">
        <v>0</v>
      </c>
      <c r="E3146">
        <v>1</v>
      </c>
      <c r="F3146">
        <v>14</v>
      </c>
      <c r="G3146">
        <v>41</v>
      </c>
      <c r="H3146" s="9">
        <v>19.001200000000001</v>
      </c>
      <c r="I3146" s="7">
        <v>18</v>
      </c>
      <c r="J3146" s="7">
        <v>84</v>
      </c>
      <c r="K3146" s="2">
        <v>102</v>
      </c>
    </row>
    <row r="3147" spans="1:11">
      <c r="A3147">
        <v>3146</v>
      </c>
      <c r="B3147" s="1">
        <v>40945.291666666664</v>
      </c>
      <c r="C3147">
        <v>1</v>
      </c>
      <c r="D3147">
        <v>0</v>
      </c>
      <c r="E3147">
        <v>1</v>
      </c>
      <c r="F3147">
        <v>-1</v>
      </c>
      <c r="G3147">
        <v>86</v>
      </c>
      <c r="H3147" s="9">
        <v>7.0015000000000001</v>
      </c>
      <c r="I3147" s="7">
        <v>5</v>
      </c>
      <c r="J3147" s="7">
        <v>227</v>
      </c>
      <c r="K3147" s="2">
        <v>232</v>
      </c>
    </row>
    <row r="3148" spans="1:11">
      <c r="A3148">
        <v>3147</v>
      </c>
      <c r="B3148" s="1">
        <v>40665.041666666664</v>
      </c>
      <c r="C3148">
        <v>2</v>
      </c>
      <c r="D3148">
        <v>0</v>
      </c>
      <c r="E3148">
        <v>1</v>
      </c>
      <c r="F3148">
        <v>14</v>
      </c>
      <c r="G3148">
        <v>72</v>
      </c>
      <c r="H3148" s="9">
        <v>8.9981000000000009</v>
      </c>
      <c r="I3148" s="7">
        <v>41</v>
      </c>
      <c r="J3148" s="7">
        <v>73</v>
      </c>
      <c r="K3148" s="2">
        <v>114</v>
      </c>
    </row>
    <row r="3149" spans="1:11">
      <c r="A3149">
        <v>3148</v>
      </c>
      <c r="B3149" s="1">
        <v>40851.333333333336</v>
      </c>
      <c r="C3149">
        <v>4</v>
      </c>
      <c r="D3149">
        <v>0</v>
      </c>
      <c r="E3149">
        <v>2</v>
      </c>
      <c r="F3149">
        <v>11</v>
      </c>
      <c r="G3149">
        <v>87</v>
      </c>
      <c r="H3149" s="9">
        <v>23.999400000000001</v>
      </c>
      <c r="I3149" s="7">
        <v>8</v>
      </c>
      <c r="J3149" s="7">
        <v>386</v>
      </c>
      <c r="K3149" s="2">
        <v>394</v>
      </c>
    </row>
    <row r="3150" spans="1:11">
      <c r="A3150">
        <v>3149</v>
      </c>
      <c r="B3150" s="1">
        <v>41078.083333333336</v>
      </c>
      <c r="C3150">
        <v>2</v>
      </c>
      <c r="D3150">
        <v>0</v>
      </c>
      <c r="E3150">
        <v>1</v>
      </c>
      <c r="F3150">
        <v>18</v>
      </c>
      <c r="G3150">
        <v>77</v>
      </c>
      <c r="H3150" s="9">
        <v>15.001300000000001</v>
      </c>
      <c r="I3150" s="7">
        <v>3</v>
      </c>
      <c r="J3150" s="7">
        <v>6</v>
      </c>
      <c r="K3150" s="2">
        <v>9</v>
      </c>
    </row>
    <row r="3151" spans="1:11">
      <c r="A3151">
        <v>3150</v>
      </c>
      <c r="B3151" s="1">
        <v>40986.166666666664</v>
      </c>
      <c r="C3151">
        <v>1</v>
      </c>
      <c r="D3151">
        <v>0</v>
      </c>
      <c r="E3151">
        <v>2</v>
      </c>
      <c r="F3151">
        <v>12</v>
      </c>
      <c r="G3151">
        <v>94</v>
      </c>
      <c r="H3151" s="9">
        <v>11.0014</v>
      </c>
      <c r="I3151" s="7">
        <v>6</v>
      </c>
      <c r="J3151" s="7">
        <v>8</v>
      </c>
      <c r="K3151" s="2">
        <v>14</v>
      </c>
    </row>
    <row r="3152" spans="1:11">
      <c r="A3152">
        <v>3151</v>
      </c>
      <c r="B3152" s="1">
        <v>40686.875</v>
      </c>
      <c r="C3152">
        <v>2</v>
      </c>
      <c r="D3152">
        <v>0</v>
      </c>
      <c r="E3152">
        <v>1</v>
      </c>
      <c r="F3152">
        <v>23</v>
      </c>
      <c r="G3152">
        <v>89</v>
      </c>
      <c r="H3152" s="9">
        <v>15.001300000000001</v>
      </c>
      <c r="I3152" s="7">
        <v>33</v>
      </c>
      <c r="J3152" s="7">
        <v>155</v>
      </c>
      <c r="K3152" s="2">
        <v>188</v>
      </c>
    </row>
    <row r="3153" spans="1:11">
      <c r="A3153">
        <v>3152</v>
      </c>
      <c r="B3153" s="1">
        <v>40660.708333333336</v>
      </c>
      <c r="C3153">
        <v>2</v>
      </c>
      <c r="D3153">
        <v>0</v>
      </c>
      <c r="E3153">
        <v>3</v>
      </c>
      <c r="F3153">
        <v>23.999999999999993</v>
      </c>
      <c r="G3153">
        <v>83</v>
      </c>
      <c r="H3153" s="9">
        <v>26.002700000000001</v>
      </c>
      <c r="I3153" s="7">
        <v>62</v>
      </c>
      <c r="J3153" s="7">
        <v>458</v>
      </c>
      <c r="K3153" s="2">
        <v>520</v>
      </c>
    </row>
    <row r="3154" spans="1:11">
      <c r="A3154">
        <v>3153</v>
      </c>
      <c r="B3154" s="1">
        <v>40842.083333333336</v>
      </c>
      <c r="C3154">
        <v>4</v>
      </c>
      <c r="D3154">
        <v>0</v>
      </c>
      <c r="E3154">
        <v>1</v>
      </c>
      <c r="F3154">
        <v>13</v>
      </c>
      <c r="G3154">
        <v>67</v>
      </c>
      <c r="H3154" s="9">
        <v>11.0014</v>
      </c>
      <c r="I3154" s="7">
        <v>2</v>
      </c>
      <c r="J3154" s="7">
        <v>1</v>
      </c>
      <c r="K3154" s="2">
        <v>3</v>
      </c>
    </row>
    <row r="3155" spans="1:11">
      <c r="A3155">
        <v>3154</v>
      </c>
      <c r="B3155" s="1">
        <v>41088.625</v>
      </c>
      <c r="C3155">
        <v>3</v>
      </c>
      <c r="D3155">
        <v>0</v>
      </c>
      <c r="E3155">
        <v>1</v>
      </c>
      <c r="F3155">
        <v>34</v>
      </c>
      <c r="G3155">
        <v>25</v>
      </c>
      <c r="H3155" s="9">
        <v>22.002800000000001</v>
      </c>
      <c r="I3155" s="7">
        <v>24</v>
      </c>
      <c r="J3155" s="7">
        <v>194</v>
      </c>
      <c r="K3155" s="2">
        <v>218</v>
      </c>
    </row>
    <row r="3156" spans="1:11">
      <c r="A3156">
        <v>3155</v>
      </c>
      <c r="B3156" s="1">
        <v>40619.666666666664</v>
      </c>
      <c r="C3156">
        <v>1</v>
      </c>
      <c r="D3156">
        <v>0</v>
      </c>
      <c r="E3156">
        <v>1</v>
      </c>
      <c r="F3156">
        <v>16</v>
      </c>
      <c r="G3156">
        <v>48</v>
      </c>
      <c r="H3156" s="9">
        <v>19.001200000000001</v>
      </c>
      <c r="I3156" s="2">
        <v>34</v>
      </c>
      <c r="J3156" s="2">
        <v>108</v>
      </c>
      <c r="K3156" s="2">
        <v>142</v>
      </c>
    </row>
    <row r="3157" spans="1:11">
      <c r="A3157">
        <v>3156</v>
      </c>
      <c r="B3157" s="1">
        <v>41186.791666666664</v>
      </c>
      <c r="C3157">
        <v>4</v>
      </c>
      <c r="D3157">
        <v>0</v>
      </c>
      <c r="E3157">
        <v>1</v>
      </c>
      <c r="F3157">
        <v>23.999999999999993</v>
      </c>
      <c r="G3157">
        <v>57</v>
      </c>
      <c r="H3157" s="9">
        <v>7.0015000000000001</v>
      </c>
      <c r="I3157" s="7">
        <v>67</v>
      </c>
      <c r="J3157" s="7">
        <v>467</v>
      </c>
      <c r="K3157" s="2">
        <v>534</v>
      </c>
    </row>
    <row r="3158" spans="1:11">
      <c r="A3158">
        <v>3157</v>
      </c>
      <c r="B3158" s="1">
        <v>40725.916666666664</v>
      </c>
      <c r="C3158">
        <v>3</v>
      </c>
      <c r="D3158">
        <v>0</v>
      </c>
      <c r="E3158">
        <v>1</v>
      </c>
      <c r="F3158">
        <v>26</v>
      </c>
      <c r="G3158">
        <v>42</v>
      </c>
      <c r="H3158" s="9">
        <v>0</v>
      </c>
      <c r="I3158" s="7">
        <v>49</v>
      </c>
      <c r="J3158" s="7">
        <v>173</v>
      </c>
      <c r="K3158" s="2">
        <v>222</v>
      </c>
    </row>
    <row r="3159" spans="1:11">
      <c r="A3159">
        <v>3158</v>
      </c>
      <c r="B3159" s="1">
        <v>40556.708333333336</v>
      </c>
      <c r="C3159">
        <v>1</v>
      </c>
      <c r="D3159">
        <v>0</v>
      </c>
      <c r="E3159">
        <v>1</v>
      </c>
      <c r="F3159">
        <v>1</v>
      </c>
      <c r="G3159">
        <v>40</v>
      </c>
      <c r="H3159" s="9">
        <v>19.001200000000001</v>
      </c>
      <c r="I3159" s="2">
        <v>3</v>
      </c>
      <c r="J3159" s="2">
        <v>156</v>
      </c>
      <c r="K3159" s="2">
        <v>159</v>
      </c>
    </row>
    <row r="3160" spans="1:11">
      <c r="A3160">
        <v>3159</v>
      </c>
      <c r="B3160" s="1">
        <v>40717.875</v>
      </c>
      <c r="C3160">
        <v>3</v>
      </c>
      <c r="D3160">
        <v>0</v>
      </c>
      <c r="E3160">
        <v>1</v>
      </c>
      <c r="F3160">
        <v>26</v>
      </c>
      <c r="G3160">
        <v>74</v>
      </c>
      <c r="H3160" s="9">
        <v>12.997999999999999</v>
      </c>
      <c r="I3160" s="7">
        <v>46</v>
      </c>
      <c r="J3160" s="7">
        <v>188</v>
      </c>
      <c r="K3160" s="2">
        <v>234</v>
      </c>
    </row>
    <row r="3161" spans="1:11">
      <c r="A3161">
        <v>3160</v>
      </c>
      <c r="B3161" s="1">
        <v>40610.875</v>
      </c>
      <c r="C3161">
        <v>1</v>
      </c>
      <c r="D3161">
        <v>0</v>
      </c>
      <c r="E3161">
        <v>1</v>
      </c>
      <c r="F3161">
        <v>141</v>
      </c>
      <c r="G3161">
        <v>49</v>
      </c>
      <c r="H3161" s="9">
        <v>12.997999999999999</v>
      </c>
      <c r="I3161" s="2">
        <v>7</v>
      </c>
      <c r="J3161" s="2">
        <v>68</v>
      </c>
      <c r="K3161" s="2">
        <v>75</v>
      </c>
    </row>
    <row r="3162" spans="1:11">
      <c r="A3162">
        <v>3161</v>
      </c>
      <c r="B3162" s="1">
        <v>40721.083333333336</v>
      </c>
      <c r="C3162">
        <v>3</v>
      </c>
      <c r="D3162">
        <v>0</v>
      </c>
      <c r="E3162">
        <v>3</v>
      </c>
      <c r="F3162">
        <v>22</v>
      </c>
      <c r="G3162">
        <v>78</v>
      </c>
      <c r="H3162" s="9">
        <v>8.9981000000000009</v>
      </c>
      <c r="I3162" s="7">
        <v>3</v>
      </c>
      <c r="J3162" s="7">
        <v>3</v>
      </c>
      <c r="K3162" s="2">
        <v>6</v>
      </c>
    </row>
    <row r="3163" spans="1:11">
      <c r="A3163">
        <v>3162</v>
      </c>
      <c r="B3163" s="1">
        <v>40739.5</v>
      </c>
      <c r="C3163">
        <v>3</v>
      </c>
      <c r="D3163">
        <v>0</v>
      </c>
      <c r="E3163">
        <v>1</v>
      </c>
      <c r="F3163">
        <v>26</v>
      </c>
      <c r="G3163">
        <v>48</v>
      </c>
      <c r="H3163" s="9">
        <v>12.997999999999999</v>
      </c>
      <c r="I3163" s="7">
        <v>61</v>
      </c>
      <c r="J3163" s="7">
        <v>177</v>
      </c>
      <c r="K3163" s="2">
        <v>238</v>
      </c>
    </row>
    <row r="3164" spans="1:11">
      <c r="A3164">
        <v>3163</v>
      </c>
      <c r="B3164" s="1">
        <v>41071.625</v>
      </c>
      <c r="C3164">
        <v>2</v>
      </c>
      <c r="D3164">
        <v>0</v>
      </c>
      <c r="E3164">
        <v>1</v>
      </c>
      <c r="F3164">
        <v>31</v>
      </c>
      <c r="G3164">
        <v>41</v>
      </c>
      <c r="H3164" s="9">
        <v>23.999400000000001</v>
      </c>
      <c r="I3164" s="7">
        <v>72</v>
      </c>
      <c r="J3164" s="7">
        <v>185</v>
      </c>
      <c r="K3164" s="2">
        <v>257</v>
      </c>
    </row>
    <row r="3165" spans="1:11">
      <c r="A3165">
        <v>3164</v>
      </c>
      <c r="B3165" s="1">
        <v>41188.75</v>
      </c>
      <c r="C3165">
        <v>4</v>
      </c>
      <c r="D3165">
        <v>0</v>
      </c>
      <c r="E3165">
        <v>1</v>
      </c>
      <c r="F3165">
        <v>17</v>
      </c>
      <c r="G3165">
        <v>48</v>
      </c>
      <c r="H3165" s="9">
        <v>27.999300000000002</v>
      </c>
      <c r="I3165" s="7">
        <v>183</v>
      </c>
      <c r="J3165" s="7">
        <v>312</v>
      </c>
      <c r="K3165" s="2">
        <v>495</v>
      </c>
    </row>
    <row r="3166" spans="1:11">
      <c r="A3166">
        <v>3165</v>
      </c>
      <c r="B3166" s="1">
        <v>40591.083333333336</v>
      </c>
      <c r="C3166">
        <v>1</v>
      </c>
      <c r="D3166">
        <v>0</v>
      </c>
      <c r="E3166">
        <v>2</v>
      </c>
      <c r="F3166">
        <v>8</v>
      </c>
      <c r="G3166">
        <v>53</v>
      </c>
      <c r="H3166" s="9">
        <v>15.001300000000001</v>
      </c>
      <c r="I3166" s="2">
        <v>2</v>
      </c>
      <c r="J3166" s="2">
        <v>4</v>
      </c>
      <c r="K3166" s="2">
        <v>6</v>
      </c>
    </row>
    <row r="3167" spans="1:11">
      <c r="A3167">
        <v>3166</v>
      </c>
      <c r="B3167" s="1">
        <v>40648.833333333336</v>
      </c>
      <c r="C3167">
        <v>2</v>
      </c>
      <c r="D3167">
        <v>1</v>
      </c>
      <c r="E3167">
        <v>2</v>
      </c>
      <c r="F3167">
        <v>11</v>
      </c>
      <c r="G3167">
        <v>76</v>
      </c>
      <c r="H3167" s="9">
        <v>22.002800000000001</v>
      </c>
      <c r="I3167" s="7">
        <v>26</v>
      </c>
      <c r="J3167" s="7">
        <v>91</v>
      </c>
      <c r="K3167" s="2">
        <v>117</v>
      </c>
    </row>
    <row r="3168" spans="1:11">
      <c r="A3168">
        <v>3167</v>
      </c>
      <c r="B3168" s="1">
        <v>40861.25</v>
      </c>
      <c r="C3168">
        <v>4</v>
      </c>
      <c r="D3168">
        <v>0</v>
      </c>
      <c r="E3168">
        <v>2</v>
      </c>
      <c r="F3168">
        <v>13</v>
      </c>
      <c r="G3168">
        <v>72</v>
      </c>
      <c r="H3168" s="9">
        <v>15.001300000000001</v>
      </c>
      <c r="I3168" s="7">
        <v>10</v>
      </c>
      <c r="J3168" s="7">
        <v>104</v>
      </c>
      <c r="K3168" s="2">
        <v>114</v>
      </c>
    </row>
    <row r="3169" spans="1:11">
      <c r="A3169">
        <v>3168</v>
      </c>
      <c r="B3169" s="1">
        <v>41121.583333333336</v>
      </c>
      <c r="C3169">
        <v>3</v>
      </c>
      <c r="D3169">
        <v>0</v>
      </c>
      <c r="E3169">
        <v>1</v>
      </c>
      <c r="F3169">
        <v>31</v>
      </c>
      <c r="G3169">
        <v>55</v>
      </c>
      <c r="H3169" s="9">
        <v>19.001200000000001</v>
      </c>
      <c r="I3169" s="7">
        <v>72</v>
      </c>
      <c r="J3169" s="7">
        <v>188</v>
      </c>
      <c r="K3169" s="2">
        <v>260</v>
      </c>
    </row>
    <row r="3170" spans="1:11">
      <c r="A3170">
        <v>3169</v>
      </c>
      <c r="B3170" s="1">
        <v>41012.25</v>
      </c>
      <c r="C3170">
        <v>2</v>
      </c>
      <c r="D3170">
        <v>0</v>
      </c>
      <c r="E3170">
        <v>1</v>
      </c>
      <c r="F3170">
        <v>7</v>
      </c>
      <c r="G3170">
        <v>57</v>
      </c>
      <c r="H3170" s="9">
        <v>11.0014</v>
      </c>
      <c r="I3170" s="7">
        <v>0</v>
      </c>
      <c r="J3170" s="7">
        <v>84</v>
      </c>
      <c r="K3170" s="2">
        <v>84</v>
      </c>
    </row>
    <row r="3171" spans="1:11">
      <c r="A3171">
        <v>3170</v>
      </c>
      <c r="B3171" s="1">
        <v>40846.75</v>
      </c>
      <c r="C3171">
        <v>4</v>
      </c>
      <c r="D3171">
        <v>0</v>
      </c>
      <c r="E3171">
        <v>1</v>
      </c>
      <c r="F3171">
        <v>9</v>
      </c>
      <c r="G3171">
        <v>40</v>
      </c>
      <c r="H3171" s="9">
        <v>8.9981000000000009</v>
      </c>
      <c r="I3171" s="7">
        <v>51</v>
      </c>
      <c r="J3171" s="7">
        <v>162</v>
      </c>
      <c r="K3171" s="2">
        <v>213</v>
      </c>
    </row>
    <row r="3172" spans="1:11">
      <c r="A3172">
        <v>3171</v>
      </c>
      <c r="B3172" s="1">
        <v>41272.291666666664</v>
      </c>
      <c r="C3172">
        <v>1</v>
      </c>
      <c r="D3172">
        <v>0</v>
      </c>
      <c r="E3172">
        <v>2</v>
      </c>
      <c r="F3172" s="2">
        <v>4</v>
      </c>
      <c r="G3172">
        <v>70</v>
      </c>
      <c r="H3172" s="9">
        <v>8.9981000000000009</v>
      </c>
      <c r="I3172" s="7">
        <v>1</v>
      </c>
      <c r="J3172" s="7">
        <v>17</v>
      </c>
      <c r="K3172" s="2">
        <v>18</v>
      </c>
    </row>
    <row r="3173" spans="1:11">
      <c r="A3173">
        <v>3172</v>
      </c>
      <c r="B3173" s="1">
        <v>41230.875</v>
      </c>
      <c r="C3173">
        <v>4</v>
      </c>
      <c r="D3173">
        <v>0</v>
      </c>
      <c r="E3173">
        <v>2</v>
      </c>
      <c r="F3173">
        <v>7</v>
      </c>
      <c r="G3173">
        <v>57</v>
      </c>
      <c r="H3173" s="9">
        <v>7.0015000000000001</v>
      </c>
      <c r="I3173" s="7">
        <v>15</v>
      </c>
      <c r="J3173" s="7">
        <v>124</v>
      </c>
      <c r="K3173" s="2">
        <v>139</v>
      </c>
    </row>
    <row r="3174" spans="1:11">
      <c r="A3174">
        <v>3173</v>
      </c>
      <c r="B3174" s="1">
        <v>41136.958333333336</v>
      </c>
      <c r="C3174">
        <v>3</v>
      </c>
      <c r="D3174">
        <v>0</v>
      </c>
      <c r="E3174">
        <v>1</v>
      </c>
      <c r="F3174">
        <v>25</v>
      </c>
      <c r="G3174">
        <v>65</v>
      </c>
      <c r="H3174" s="9">
        <v>7.0015000000000001</v>
      </c>
      <c r="I3174" s="7">
        <v>18</v>
      </c>
      <c r="J3174" s="7">
        <v>120</v>
      </c>
      <c r="K3174" s="2">
        <v>138</v>
      </c>
    </row>
    <row r="3175" spans="1:11">
      <c r="A3175">
        <v>3174</v>
      </c>
      <c r="B3175" s="1">
        <v>40733.541666666664</v>
      </c>
      <c r="C3175">
        <v>3</v>
      </c>
      <c r="D3175">
        <v>0</v>
      </c>
      <c r="E3175">
        <v>1</v>
      </c>
      <c r="F3175">
        <v>32</v>
      </c>
      <c r="G3175">
        <v>41</v>
      </c>
      <c r="H3175" s="9">
        <v>15.001300000000001</v>
      </c>
      <c r="I3175" s="7">
        <v>167</v>
      </c>
      <c r="J3175" s="7">
        <v>249</v>
      </c>
      <c r="K3175" s="2">
        <v>416</v>
      </c>
    </row>
    <row r="3176" spans="1:11">
      <c r="A3176">
        <v>3175</v>
      </c>
      <c r="B3176" s="1">
        <v>40910.333333333336</v>
      </c>
      <c r="C3176">
        <v>1</v>
      </c>
      <c r="D3176">
        <v>1</v>
      </c>
      <c r="E3176">
        <v>1</v>
      </c>
      <c r="F3176">
        <v>3</v>
      </c>
      <c r="G3176">
        <v>35</v>
      </c>
      <c r="H3176" s="9">
        <v>16.997900000000001</v>
      </c>
      <c r="I3176" s="7">
        <v>2</v>
      </c>
      <c r="J3176" s="7">
        <v>51</v>
      </c>
      <c r="K3176" s="2">
        <v>53</v>
      </c>
    </row>
    <row r="3177" spans="1:11">
      <c r="A3177">
        <v>3176</v>
      </c>
      <c r="B3177" s="1">
        <v>41190.625</v>
      </c>
      <c r="C3177">
        <v>4</v>
      </c>
      <c r="D3177">
        <v>1</v>
      </c>
      <c r="E3177">
        <v>3</v>
      </c>
      <c r="F3177">
        <v>12</v>
      </c>
      <c r="G3177">
        <v>58</v>
      </c>
      <c r="H3177" s="9">
        <v>12.997999999999999</v>
      </c>
      <c r="I3177" s="7">
        <v>76</v>
      </c>
      <c r="J3177" s="7">
        <v>294</v>
      </c>
      <c r="K3177" s="2">
        <v>370</v>
      </c>
    </row>
    <row r="3178" spans="1:11">
      <c r="A3178">
        <v>3177</v>
      </c>
      <c r="B3178" s="1">
        <v>40906.75</v>
      </c>
      <c r="C3178">
        <v>1</v>
      </c>
      <c r="D3178">
        <v>0</v>
      </c>
      <c r="E3178">
        <v>1</v>
      </c>
      <c r="F3178">
        <v>6.0000000000000018</v>
      </c>
      <c r="G3178">
        <v>56</v>
      </c>
      <c r="H3178" s="9">
        <v>8.9981000000000009</v>
      </c>
      <c r="I3178" s="7">
        <v>15</v>
      </c>
      <c r="J3178" s="7">
        <v>192</v>
      </c>
      <c r="K3178" s="2">
        <v>207</v>
      </c>
    </row>
    <row r="3179" spans="1:11">
      <c r="A3179">
        <v>3178</v>
      </c>
      <c r="B3179" s="1">
        <v>40735.416666666664</v>
      </c>
      <c r="C3179">
        <v>3</v>
      </c>
      <c r="D3179">
        <v>0</v>
      </c>
      <c r="E3179">
        <v>1</v>
      </c>
      <c r="F3179">
        <v>31</v>
      </c>
      <c r="G3179">
        <v>55</v>
      </c>
      <c r="H3179" s="9">
        <v>23.999400000000001</v>
      </c>
      <c r="I3179" s="7">
        <v>44</v>
      </c>
      <c r="J3179" s="7">
        <v>73</v>
      </c>
      <c r="K3179" s="2">
        <v>117</v>
      </c>
    </row>
    <row r="3180" spans="1:11">
      <c r="A3180">
        <v>3179</v>
      </c>
      <c r="B3180" s="1">
        <v>41270.916666666664</v>
      </c>
      <c r="C3180">
        <v>1</v>
      </c>
      <c r="D3180">
        <v>0</v>
      </c>
      <c r="E3180">
        <v>2</v>
      </c>
      <c r="F3180" s="2">
        <v>3</v>
      </c>
      <c r="G3180">
        <v>60</v>
      </c>
      <c r="H3180" s="9">
        <v>19.001200000000001</v>
      </c>
      <c r="I3180" s="7">
        <v>11</v>
      </c>
      <c r="J3180" s="7">
        <v>33</v>
      </c>
      <c r="K3180" s="2">
        <v>44</v>
      </c>
    </row>
    <row r="3181" spans="1:11">
      <c r="A3181">
        <v>3180</v>
      </c>
      <c r="B3181" s="1">
        <v>41102.666666666664</v>
      </c>
      <c r="C3181">
        <v>3</v>
      </c>
      <c r="D3181">
        <v>0</v>
      </c>
      <c r="E3181">
        <v>1</v>
      </c>
      <c r="F3181">
        <v>31</v>
      </c>
      <c r="G3181">
        <v>36</v>
      </c>
      <c r="H3181" s="9">
        <v>12.997999999999999</v>
      </c>
      <c r="I3181" s="7">
        <v>69</v>
      </c>
      <c r="J3181" s="7">
        <v>370</v>
      </c>
      <c r="K3181" s="2">
        <v>439</v>
      </c>
    </row>
    <row r="3182" spans="1:11">
      <c r="A3182">
        <v>3181</v>
      </c>
      <c r="B3182" s="1">
        <v>40737.708333333336</v>
      </c>
      <c r="C3182">
        <v>3</v>
      </c>
      <c r="D3182">
        <v>0</v>
      </c>
      <c r="E3182">
        <v>1</v>
      </c>
      <c r="F3182">
        <v>26</v>
      </c>
      <c r="G3182">
        <v>79</v>
      </c>
      <c r="H3182" s="9">
        <v>0</v>
      </c>
      <c r="I3182" s="7">
        <v>70</v>
      </c>
      <c r="J3182" s="7">
        <v>418</v>
      </c>
      <c r="K3182" s="2">
        <v>488</v>
      </c>
    </row>
    <row r="3183" spans="1:11">
      <c r="A3183">
        <v>3182</v>
      </c>
      <c r="B3183" s="1">
        <v>40604.5</v>
      </c>
      <c r="C3183">
        <v>1</v>
      </c>
      <c r="D3183">
        <v>0</v>
      </c>
      <c r="E3183">
        <v>1</v>
      </c>
      <c r="F3183">
        <v>11</v>
      </c>
      <c r="G3183">
        <v>43</v>
      </c>
      <c r="H3183" s="9">
        <v>12.997999999999999</v>
      </c>
      <c r="I3183" s="2">
        <v>20</v>
      </c>
      <c r="J3183" s="2">
        <v>62</v>
      </c>
      <c r="K3183" s="2">
        <v>82</v>
      </c>
    </row>
    <row r="3184" spans="1:11">
      <c r="A3184">
        <v>3183</v>
      </c>
      <c r="B3184" s="1">
        <v>40568.166666666664</v>
      </c>
      <c r="C3184">
        <v>1</v>
      </c>
      <c r="D3184">
        <v>0</v>
      </c>
      <c r="E3184">
        <v>1</v>
      </c>
      <c r="F3184">
        <v>-1.9999999999999991</v>
      </c>
      <c r="G3184">
        <v>74</v>
      </c>
      <c r="H3184" s="9">
        <v>7.0015000000000001</v>
      </c>
      <c r="I3184" s="2">
        <v>0</v>
      </c>
      <c r="J3184" s="2">
        <v>1</v>
      </c>
      <c r="K3184" s="2">
        <v>1</v>
      </c>
    </row>
    <row r="3185" spans="1:11">
      <c r="A3185">
        <v>3184</v>
      </c>
      <c r="B3185" s="1">
        <v>40760.541666666664</v>
      </c>
      <c r="C3185">
        <v>3</v>
      </c>
      <c r="D3185">
        <v>0</v>
      </c>
      <c r="E3185">
        <v>1</v>
      </c>
      <c r="F3185">
        <v>30</v>
      </c>
      <c r="G3185">
        <v>52</v>
      </c>
      <c r="H3185" s="9">
        <v>16.997900000000001</v>
      </c>
      <c r="I3185" s="7">
        <v>40</v>
      </c>
      <c r="J3185" s="7">
        <v>164</v>
      </c>
      <c r="K3185" s="2">
        <v>204</v>
      </c>
    </row>
    <row r="3186" spans="1:11">
      <c r="A3186">
        <v>3185</v>
      </c>
      <c r="B3186" s="1">
        <v>40910.208333333336</v>
      </c>
      <c r="C3186">
        <v>1</v>
      </c>
      <c r="D3186">
        <v>1</v>
      </c>
      <c r="E3186">
        <v>1</v>
      </c>
      <c r="F3186">
        <v>5.0000000000000018</v>
      </c>
      <c r="G3186">
        <v>45</v>
      </c>
      <c r="H3186" s="9">
        <v>22.002800000000001</v>
      </c>
      <c r="I3186" s="7">
        <v>1</v>
      </c>
      <c r="J3186" s="7">
        <v>3</v>
      </c>
      <c r="K3186" s="2">
        <v>4</v>
      </c>
    </row>
    <row r="3187" spans="1:11">
      <c r="A3187">
        <v>3186</v>
      </c>
      <c r="B3187" s="1">
        <v>40982.125</v>
      </c>
      <c r="C3187">
        <v>1</v>
      </c>
      <c r="D3187">
        <v>0</v>
      </c>
      <c r="E3187">
        <v>1</v>
      </c>
      <c r="F3187">
        <v>15</v>
      </c>
      <c r="G3187">
        <v>72</v>
      </c>
      <c r="H3187" s="9">
        <v>12.997999999999999</v>
      </c>
      <c r="I3187" s="7">
        <v>1</v>
      </c>
      <c r="J3187" s="7">
        <v>3</v>
      </c>
      <c r="K3187" s="2">
        <v>4</v>
      </c>
    </row>
    <row r="3188" spans="1:11">
      <c r="A3188">
        <v>3187</v>
      </c>
      <c r="B3188" s="1">
        <v>41163.166666666664</v>
      </c>
      <c r="C3188">
        <v>3</v>
      </c>
      <c r="D3188">
        <v>0</v>
      </c>
      <c r="E3188">
        <v>1</v>
      </c>
      <c r="F3188">
        <v>15</v>
      </c>
      <c r="G3188">
        <v>72</v>
      </c>
      <c r="H3188" s="9">
        <v>7.0015000000000001</v>
      </c>
      <c r="I3188" s="7">
        <v>1</v>
      </c>
      <c r="J3188" s="7">
        <v>8</v>
      </c>
      <c r="K3188" s="2">
        <v>9</v>
      </c>
    </row>
    <row r="3189" spans="1:11">
      <c r="A3189">
        <v>3188</v>
      </c>
      <c r="B3189" s="1">
        <v>40847.416666666664</v>
      </c>
      <c r="C3189">
        <v>4</v>
      </c>
      <c r="D3189">
        <v>0</v>
      </c>
      <c r="E3189">
        <v>2</v>
      </c>
      <c r="F3189">
        <v>9</v>
      </c>
      <c r="G3189">
        <v>57</v>
      </c>
      <c r="H3189" s="9">
        <v>11.0014</v>
      </c>
      <c r="I3189" s="7">
        <v>18</v>
      </c>
      <c r="J3189" s="7">
        <v>87</v>
      </c>
      <c r="K3189" s="2">
        <v>105</v>
      </c>
    </row>
    <row r="3190" spans="1:11">
      <c r="A3190">
        <v>3189</v>
      </c>
      <c r="B3190" s="1">
        <v>40903.625</v>
      </c>
      <c r="C3190">
        <v>1</v>
      </c>
      <c r="D3190">
        <v>1</v>
      </c>
      <c r="E3190">
        <v>1</v>
      </c>
      <c r="F3190">
        <v>10</v>
      </c>
      <c r="G3190">
        <v>40</v>
      </c>
      <c r="H3190" s="9">
        <v>16.997900000000001</v>
      </c>
      <c r="I3190" s="7">
        <v>26</v>
      </c>
      <c r="J3190" s="7">
        <v>105</v>
      </c>
      <c r="K3190" s="2">
        <v>131</v>
      </c>
    </row>
    <row r="3191" spans="1:11">
      <c r="A3191">
        <v>3190</v>
      </c>
      <c r="B3191" s="1">
        <v>40939.083333333336</v>
      </c>
      <c r="C3191">
        <v>1</v>
      </c>
      <c r="D3191">
        <v>0</v>
      </c>
      <c r="E3191">
        <v>1</v>
      </c>
      <c r="F3191">
        <v>6.0000000000000018</v>
      </c>
      <c r="G3191">
        <v>42</v>
      </c>
      <c r="H3191" s="9">
        <v>15.001300000000001</v>
      </c>
      <c r="I3191" s="7">
        <v>0</v>
      </c>
      <c r="J3191" s="7">
        <v>2</v>
      </c>
      <c r="K3191" s="2">
        <v>2</v>
      </c>
    </row>
    <row r="3192" spans="1:11">
      <c r="A3192">
        <v>3191</v>
      </c>
      <c r="B3192" s="1">
        <v>40780.416666666664</v>
      </c>
      <c r="C3192">
        <v>3</v>
      </c>
      <c r="D3192">
        <v>0</v>
      </c>
      <c r="E3192">
        <v>2</v>
      </c>
      <c r="F3192">
        <v>28</v>
      </c>
      <c r="G3192">
        <v>66</v>
      </c>
      <c r="H3192" s="9">
        <v>19.999500000000001</v>
      </c>
      <c r="I3192" s="7">
        <v>37</v>
      </c>
      <c r="J3192" s="7">
        <v>105</v>
      </c>
      <c r="K3192" s="2">
        <v>142</v>
      </c>
    </row>
    <row r="3193" spans="1:11">
      <c r="A3193">
        <v>3192</v>
      </c>
      <c r="B3193" s="1">
        <v>40660.875</v>
      </c>
      <c r="C3193">
        <v>2</v>
      </c>
      <c r="D3193">
        <v>0</v>
      </c>
      <c r="E3193">
        <v>1</v>
      </c>
      <c r="F3193">
        <v>22</v>
      </c>
      <c r="G3193">
        <v>88</v>
      </c>
      <c r="H3193" s="9">
        <v>19.001200000000001</v>
      </c>
      <c r="I3193" s="7">
        <v>19</v>
      </c>
      <c r="J3193" s="7">
        <v>126</v>
      </c>
      <c r="K3193" s="2">
        <v>145</v>
      </c>
    </row>
    <row r="3194" spans="1:11">
      <c r="A3194">
        <v>3193</v>
      </c>
      <c r="B3194" s="1">
        <v>40957.666666666664</v>
      </c>
      <c r="C3194">
        <v>1</v>
      </c>
      <c r="D3194">
        <v>0</v>
      </c>
      <c r="E3194">
        <v>1</v>
      </c>
      <c r="F3194">
        <v>13</v>
      </c>
      <c r="G3194">
        <v>44</v>
      </c>
      <c r="H3194" s="9">
        <v>22.002800000000001</v>
      </c>
      <c r="I3194" s="7">
        <v>186</v>
      </c>
      <c r="J3194" s="7">
        <v>217</v>
      </c>
      <c r="K3194" s="2">
        <v>403</v>
      </c>
    </row>
    <row r="3195" spans="1:11">
      <c r="A3195">
        <v>3194</v>
      </c>
      <c r="B3195" s="1">
        <v>40574.375</v>
      </c>
      <c r="C3195">
        <v>1</v>
      </c>
      <c r="D3195">
        <v>0</v>
      </c>
      <c r="E3195">
        <v>2</v>
      </c>
      <c r="F3195">
        <v>-1</v>
      </c>
      <c r="G3195">
        <v>59</v>
      </c>
      <c r="H3195" s="9">
        <v>19.999500000000001</v>
      </c>
      <c r="I3195" s="2">
        <v>0</v>
      </c>
      <c r="J3195" s="2">
        <v>112</v>
      </c>
      <c r="K3195" s="2">
        <v>112</v>
      </c>
    </row>
    <row r="3196" spans="1:11">
      <c r="A3196">
        <v>3195</v>
      </c>
      <c r="B3196" s="1">
        <v>40929.708333333336</v>
      </c>
      <c r="C3196">
        <v>1</v>
      </c>
      <c r="D3196">
        <v>0</v>
      </c>
      <c r="E3196">
        <v>2</v>
      </c>
      <c r="F3196">
        <v>1</v>
      </c>
      <c r="G3196">
        <v>80</v>
      </c>
      <c r="H3196" s="9">
        <v>26.002700000000001</v>
      </c>
      <c r="I3196" s="7">
        <v>7</v>
      </c>
      <c r="J3196" s="7">
        <v>99</v>
      </c>
      <c r="K3196" s="2">
        <v>106</v>
      </c>
    </row>
    <row r="3197" spans="1:11">
      <c r="A3197">
        <v>3196</v>
      </c>
      <c r="B3197" s="1">
        <v>40996.666666666664</v>
      </c>
      <c r="C3197">
        <v>2</v>
      </c>
      <c r="D3197">
        <v>0</v>
      </c>
      <c r="E3197">
        <v>3</v>
      </c>
      <c r="F3197">
        <v>22</v>
      </c>
      <c r="G3197">
        <v>43</v>
      </c>
      <c r="H3197" s="9">
        <v>6.0031999999999996</v>
      </c>
      <c r="I3197" s="7">
        <v>51</v>
      </c>
      <c r="J3197" s="7">
        <v>170</v>
      </c>
      <c r="K3197" s="2">
        <v>221</v>
      </c>
    </row>
    <row r="3198" spans="1:11">
      <c r="A3198">
        <v>3197</v>
      </c>
      <c r="B3198" s="1">
        <v>41271.291666666664</v>
      </c>
      <c r="C3198">
        <v>1</v>
      </c>
      <c r="D3198">
        <v>0</v>
      </c>
      <c r="E3198">
        <v>1</v>
      </c>
      <c r="F3198" s="2">
        <v>2</v>
      </c>
      <c r="G3198">
        <v>64</v>
      </c>
      <c r="H3198" s="9">
        <v>11.0014</v>
      </c>
      <c r="I3198" s="7">
        <v>1</v>
      </c>
      <c r="J3198" s="7">
        <v>111</v>
      </c>
      <c r="K3198" s="2">
        <v>112</v>
      </c>
    </row>
    <row r="3199" spans="1:11">
      <c r="A3199">
        <v>3198</v>
      </c>
      <c r="B3199" s="1">
        <v>40843.5</v>
      </c>
      <c r="C3199">
        <v>4</v>
      </c>
      <c r="D3199">
        <v>0</v>
      </c>
      <c r="E3199">
        <v>3</v>
      </c>
      <c r="F3199">
        <v>16</v>
      </c>
      <c r="G3199">
        <v>88</v>
      </c>
      <c r="H3199" s="9">
        <v>8.9981000000000009</v>
      </c>
      <c r="I3199" s="7">
        <v>8</v>
      </c>
      <c r="J3199" s="7">
        <v>45</v>
      </c>
      <c r="K3199" s="2">
        <v>53</v>
      </c>
    </row>
    <row r="3200" spans="1:11">
      <c r="A3200">
        <v>3199</v>
      </c>
      <c r="B3200" s="1">
        <v>40719.291666666664</v>
      </c>
      <c r="C3200">
        <v>3</v>
      </c>
      <c r="D3200">
        <v>0</v>
      </c>
      <c r="E3200">
        <v>1</v>
      </c>
      <c r="F3200">
        <v>23</v>
      </c>
      <c r="G3200">
        <v>57</v>
      </c>
      <c r="H3200" s="9">
        <v>19.001200000000001</v>
      </c>
      <c r="I3200" s="7">
        <v>7</v>
      </c>
      <c r="J3200" s="7">
        <v>35</v>
      </c>
      <c r="K3200" s="2">
        <v>42</v>
      </c>
    </row>
    <row r="3201" spans="1:11">
      <c r="A3201">
        <v>3200</v>
      </c>
      <c r="B3201" s="1">
        <v>41218.208333333336</v>
      </c>
      <c r="C3201">
        <v>4</v>
      </c>
      <c r="D3201">
        <v>0</v>
      </c>
      <c r="E3201">
        <v>2</v>
      </c>
      <c r="F3201">
        <v>6.0000000000000018</v>
      </c>
      <c r="G3201">
        <v>52</v>
      </c>
      <c r="H3201" s="9">
        <v>22.002800000000001</v>
      </c>
      <c r="I3201" s="7">
        <v>1</v>
      </c>
      <c r="J3201" s="7">
        <v>38</v>
      </c>
      <c r="K3201" s="2">
        <v>39</v>
      </c>
    </row>
    <row r="3202" spans="1:11">
      <c r="A3202">
        <v>3201</v>
      </c>
      <c r="B3202" s="1">
        <v>40902.416666666664</v>
      </c>
      <c r="C3202">
        <v>1</v>
      </c>
      <c r="D3202">
        <v>0</v>
      </c>
      <c r="E3202">
        <v>1</v>
      </c>
      <c r="F3202">
        <v>4</v>
      </c>
      <c r="G3202">
        <v>81</v>
      </c>
      <c r="H3202" s="9">
        <v>16.997900000000001</v>
      </c>
      <c r="I3202" s="7">
        <v>31</v>
      </c>
      <c r="J3202" s="7">
        <v>12</v>
      </c>
      <c r="K3202" s="2">
        <v>43</v>
      </c>
    </row>
    <row r="3203" spans="1:11">
      <c r="A3203">
        <v>3202</v>
      </c>
      <c r="B3203" s="1">
        <v>40628.25</v>
      </c>
      <c r="C3203">
        <v>2</v>
      </c>
      <c r="D3203">
        <v>0</v>
      </c>
      <c r="E3203">
        <v>1</v>
      </c>
      <c r="F3203">
        <v>0</v>
      </c>
      <c r="G3203">
        <v>55</v>
      </c>
      <c r="H3203" s="9">
        <v>12.997999999999999</v>
      </c>
      <c r="I3203" s="2">
        <v>2</v>
      </c>
      <c r="J3203" s="2">
        <v>8</v>
      </c>
      <c r="K3203" s="2">
        <v>10</v>
      </c>
    </row>
    <row r="3204" spans="1:11">
      <c r="A3204">
        <v>3203</v>
      </c>
      <c r="B3204" s="1">
        <v>41166.625</v>
      </c>
      <c r="C3204">
        <v>3</v>
      </c>
      <c r="D3204">
        <v>0</v>
      </c>
      <c r="E3204">
        <v>2</v>
      </c>
      <c r="F3204">
        <v>27</v>
      </c>
      <c r="G3204">
        <v>48</v>
      </c>
      <c r="H3204" s="9">
        <v>8.9981000000000009</v>
      </c>
      <c r="I3204" s="7">
        <v>94</v>
      </c>
      <c r="J3204" s="7">
        <v>273</v>
      </c>
      <c r="K3204" s="2">
        <v>367</v>
      </c>
    </row>
    <row r="3205" spans="1:11">
      <c r="A3205">
        <v>3204</v>
      </c>
      <c r="B3205" s="1">
        <v>41094.166666666664</v>
      </c>
      <c r="C3205">
        <v>3</v>
      </c>
      <c r="D3205">
        <v>1</v>
      </c>
      <c r="E3205">
        <v>1</v>
      </c>
      <c r="F3205">
        <v>25</v>
      </c>
      <c r="G3205">
        <v>69</v>
      </c>
      <c r="H3205" s="9">
        <v>16.997900000000001</v>
      </c>
      <c r="I3205" s="7">
        <v>5</v>
      </c>
      <c r="J3205" s="7">
        <v>11</v>
      </c>
      <c r="K3205" s="2">
        <v>16</v>
      </c>
    </row>
    <row r="3206" spans="1:11">
      <c r="A3206">
        <v>3205</v>
      </c>
      <c r="B3206" s="1">
        <v>40809.083333333336</v>
      </c>
      <c r="C3206">
        <v>4</v>
      </c>
      <c r="D3206">
        <v>0</v>
      </c>
      <c r="E3206">
        <v>2</v>
      </c>
      <c r="F3206">
        <v>21.000000000000004</v>
      </c>
      <c r="G3206">
        <v>100</v>
      </c>
      <c r="H3206" s="9">
        <v>7.0015000000000001</v>
      </c>
      <c r="I3206" s="7">
        <v>6</v>
      </c>
      <c r="J3206" s="7">
        <v>14</v>
      </c>
      <c r="K3206" s="2">
        <v>20</v>
      </c>
    </row>
    <row r="3207" spans="1:11">
      <c r="A3207">
        <v>3206</v>
      </c>
      <c r="B3207" s="1">
        <v>40858.708333333336</v>
      </c>
      <c r="C3207">
        <v>4</v>
      </c>
      <c r="D3207">
        <v>1</v>
      </c>
      <c r="E3207">
        <v>1</v>
      </c>
      <c r="F3207">
        <v>8</v>
      </c>
      <c r="G3207">
        <v>39</v>
      </c>
      <c r="H3207" s="9">
        <v>22.002800000000001</v>
      </c>
      <c r="I3207" s="7">
        <v>24</v>
      </c>
      <c r="J3207" s="7">
        <v>286</v>
      </c>
      <c r="K3207" s="2">
        <v>310</v>
      </c>
    </row>
    <row r="3208" spans="1:11">
      <c r="A3208">
        <v>3207</v>
      </c>
      <c r="B3208" s="1">
        <v>40975.75</v>
      </c>
      <c r="C3208">
        <v>1</v>
      </c>
      <c r="D3208">
        <v>0</v>
      </c>
      <c r="E3208">
        <v>1</v>
      </c>
      <c r="F3208">
        <v>19.000000000000004</v>
      </c>
      <c r="G3208">
        <v>40</v>
      </c>
      <c r="H3208" s="9">
        <v>31.000900000000001</v>
      </c>
      <c r="I3208" s="7">
        <v>35</v>
      </c>
      <c r="J3208" s="7">
        <v>509</v>
      </c>
      <c r="K3208" s="2">
        <v>544</v>
      </c>
    </row>
    <row r="3209" spans="1:11">
      <c r="A3209">
        <v>3208</v>
      </c>
      <c r="B3209" s="1">
        <v>40662.958333333336</v>
      </c>
      <c r="C3209">
        <v>2</v>
      </c>
      <c r="D3209">
        <v>0</v>
      </c>
      <c r="E3209">
        <v>2</v>
      </c>
      <c r="F3209">
        <v>13</v>
      </c>
      <c r="G3209">
        <v>54</v>
      </c>
      <c r="H3209" s="9">
        <v>6.0031999999999996</v>
      </c>
      <c r="I3209" s="7">
        <v>25</v>
      </c>
      <c r="J3209" s="7">
        <v>88</v>
      </c>
      <c r="K3209" s="2">
        <v>113</v>
      </c>
    </row>
    <row r="3210" spans="1:11">
      <c r="A3210">
        <v>3209</v>
      </c>
      <c r="B3210" s="1">
        <v>40575.708333333336</v>
      </c>
      <c r="C3210">
        <v>1</v>
      </c>
      <c r="D3210">
        <v>0</v>
      </c>
      <c r="E3210">
        <v>2</v>
      </c>
      <c r="F3210">
        <v>3</v>
      </c>
      <c r="G3210">
        <v>75</v>
      </c>
      <c r="H3210" s="9">
        <v>0</v>
      </c>
      <c r="I3210" s="2">
        <v>4</v>
      </c>
      <c r="J3210" s="2">
        <v>172</v>
      </c>
      <c r="K3210" s="2">
        <v>176</v>
      </c>
    </row>
    <row r="3211" spans="1:11">
      <c r="A3211">
        <v>3210</v>
      </c>
      <c r="B3211" s="1">
        <v>40882.75</v>
      </c>
      <c r="C3211">
        <v>4</v>
      </c>
      <c r="D3211">
        <v>0</v>
      </c>
      <c r="E3211">
        <v>1</v>
      </c>
      <c r="F3211">
        <v>13</v>
      </c>
      <c r="G3211">
        <v>77</v>
      </c>
      <c r="H3211" s="9">
        <v>0</v>
      </c>
      <c r="I3211" s="7">
        <v>13</v>
      </c>
      <c r="J3211" s="7">
        <v>385</v>
      </c>
      <c r="K3211" s="2">
        <v>398</v>
      </c>
    </row>
    <row r="3212" spans="1:11">
      <c r="A3212">
        <v>3211</v>
      </c>
      <c r="B3212" s="1">
        <v>40867.5</v>
      </c>
      <c r="C3212">
        <v>4</v>
      </c>
      <c r="D3212">
        <v>0</v>
      </c>
      <c r="E3212">
        <v>2</v>
      </c>
      <c r="F3212">
        <v>16</v>
      </c>
      <c r="G3212">
        <v>63</v>
      </c>
      <c r="H3212" s="9">
        <v>8.9981000000000009</v>
      </c>
      <c r="I3212" s="7">
        <v>70</v>
      </c>
      <c r="J3212" s="7">
        <v>234</v>
      </c>
      <c r="K3212" s="2">
        <v>304</v>
      </c>
    </row>
    <row r="3213" spans="1:11">
      <c r="A3213">
        <v>3212</v>
      </c>
      <c r="B3213" s="1">
        <v>41157.916666666664</v>
      </c>
      <c r="C3213">
        <v>3</v>
      </c>
      <c r="D3213">
        <v>0</v>
      </c>
      <c r="E3213">
        <v>1</v>
      </c>
      <c r="F3213">
        <v>27</v>
      </c>
      <c r="G3213">
        <v>79</v>
      </c>
      <c r="H3213" s="9">
        <v>0</v>
      </c>
      <c r="I3213" s="7">
        <v>38</v>
      </c>
      <c r="J3213" s="7">
        <v>181</v>
      </c>
      <c r="K3213" s="2">
        <v>219</v>
      </c>
    </row>
    <row r="3214" spans="1:11">
      <c r="A3214">
        <v>3213</v>
      </c>
      <c r="B3214" s="1">
        <v>40565.375</v>
      </c>
      <c r="C3214">
        <v>1</v>
      </c>
      <c r="D3214">
        <v>0</v>
      </c>
      <c r="E3214">
        <v>1</v>
      </c>
      <c r="F3214">
        <v>-7</v>
      </c>
      <c r="G3214">
        <v>41</v>
      </c>
      <c r="H3214" s="9">
        <v>16.997900000000001</v>
      </c>
      <c r="I3214" s="2">
        <v>3</v>
      </c>
      <c r="J3214" s="2">
        <v>37</v>
      </c>
      <c r="K3214" s="2">
        <v>40</v>
      </c>
    </row>
    <row r="3215" spans="1:11">
      <c r="A3215">
        <v>3214</v>
      </c>
      <c r="B3215" s="1">
        <v>40714.583333333336</v>
      </c>
      <c r="C3215">
        <v>2</v>
      </c>
      <c r="D3215">
        <v>0</v>
      </c>
      <c r="E3215">
        <v>1</v>
      </c>
      <c r="F3215">
        <v>23.999999999999993</v>
      </c>
      <c r="G3215">
        <v>61</v>
      </c>
      <c r="H3215" s="9">
        <v>7.0015000000000001</v>
      </c>
      <c r="I3215" s="7">
        <v>45</v>
      </c>
      <c r="J3215" s="7">
        <v>130</v>
      </c>
      <c r="K3215" s="2">
        <v>175</v>
      </c>
    </row>
    <row r="3216" spans="1:11">
      <c r="A3216">
        <v>3215</v>
      </c>
      <c r="B3216" s="1">
        <v>40983.541666666664</v>
      </c>
      <c r="C3216">
        <v>1</v>
      </c>
      <c r="D3216">
        <v>0</v>
      </c>
      <c r="E3216">
        <v>2</v>
      </c>
      <c r="F3216">
        <v>23.999999999999993</v>
      </c>
      <c r="G3216">
        <v>41</v>
      </c>
      <c r="H3216" s="9">
        <v>6.0031999999999996</v>
      </c>
      <c r="I3216" s="7">
        <v>62</v>
      </c>
      <c r="J3216" s="7">
        <v>211</v>
      </c>
      <c r="K3216" s="2">
        <v>273</v>
      </c>
    </row>
    <row r="3217" spans="1:11">
      <c r="A3217">
        <v>3216</v>
      </c>
      <c r="B3217" s="1">
        <v>40755.208333333336</v>
      </c>
      <c r="C3217">
        <v>3</v>
      </c>
      <c r="D3217">
        <v>0</v>
      </c>
      <c r="E3217">
        <v>1</v>
      </c>
      <c r="F3217">
        <v>27</v>
      </c>
      <c r="G3217">
        <v>69</v>
      </c>
      <c r="H3217" s="9">
        <v>0</v>
      </c>
      <c r="I3217" s="7">
        <v>4</v>
      </c>
      <c r="J3217" s="7">
        <v>4</v>
      </c>
      <c r="K3217" s="2">
        <v>8</v>
      </c>
    </row>
    <row r="3218" spans="1:11">
      <c r="A3218">
        <v>3217</v>
      </c>
      <c r="B3218" s="1">
        <v>41232</v>
      </c>
      <c r="C3218">
        <v>4</v>
      </c>
      <c r="D3218">
        <v>0</v>
      </c>
      <c r="E3218">
        <v>1</v>
      </c>
      <c r="F3218">
        <v>9</v>
      </c>
      <c r="G3218">
        <v>66</v>
      </c>
      <c r="H3218" s="9">
        <v>15.001300000000001</v>
      </c>
      <c r="I3218" s="7">
        <v>5</v>
      </c>
      <c r="J3218" s="7">
        <v>22</v>
      </c>
      <c r="K3218" s="2">
        <v>27</v>
      </c>
    </row>
    <row r="3219" spans="1:11">
      <c r="A3219">
        <v>3218</v>
      </c>
      <c r="B3219" s="1">
        <v>40973.416666666664</v>
      </c>
      <c r="C3219">
        <v>1</v>
      </c>
      <c r="D3219">
        <v>0</v>
      </c>
      <c r="E3219">
        <v>2</v>
      </c>
      <c r="F3219">
        <v>3</v>
      </c>
      <c r="G3219">
        <v>60</v>
      </c>
      <c r="H3219" s="9">
        <v>0</v>
      </c>
      <c r="I3219" s="7">
        <v>12</v>
      </c>
      <c r="J3219" s="7">
        <v>74</v>
      </c>
      <c r="K3219" s="2">
        <v>86</v>
      </c>
    </row>
    <row r="3220" spans="1:11">
      <c r="A3220">
        <v>3219</v>
      </c>
      <c r="B3220" s="1">
        <v>41188</v>
      </c>
      <c r="C3220">
        <v>4</v>
      </c>
      <c r="D3220">
        <v>0</v>
      </c>
      <c r="E3220">
        <v>1</v>
      </c>
      <c r="F3220">
        <v>19.000000000000004</v>
      </c>
      <c r="G3220">
        <v>83</v>
      </c>
      <c r="H3220" s="9">
        <v>11.0014</v>
      </c>
      <c r="I3220" s="7">
        <v>37</v>
      </c>
      <c r="J3220" s="7">
        <v>154</v>
      </c>
      <c r="K3220" s="2">
        <v>191</v>
      </c>
    </row>
    <row r="3221" spans="1:11">
      <c r="A3221">
        <v>3220</v>
      </c>
      <c r="B3221" s="1">
        <v>40972.583333333336</v>
      </c>
      <c r="C3221">
        <v>1</v>
      </c>
      <c r="D3221">
        <v>0</v>
      </c>
      <c r="E3221">
        <v>1</v>
      </c>
      <c r="F3221">
        <v>9</v>
      </c>
      <c r="G3221">
        <v>34</v>
      </c>
      <c r="H3221" s="9">
        <v>23.999400000000001</v>
      </c>
      <c r="I3221" s="7">
        <v>106</v>
      </c>
      <c r="J3221" s="7">
        <v>226</v>
      </c>
      <c r="K3221" s="2">
        <v>332</v>
      </c>
    </row>
    <row r="3222" spans="1:11">
      <c r="A3222">
        <v>3221</v>
      </c>
      <c r="B3222" s="1">
        <v>41119.958333333336</v>
      </c>
      <c r="C3222">
        <v>3</v>
      </c>
      <c r="D3222">
        <v>0</v>
      </c>
      <c r="E3222">
        <v>1</v>
      </c>
      <c r="F3222">
        <v>26</v>
      </c>
      <c r="G3222">
        <v>70</v>
      </c>
      <c r="H3222" s="9">
        <v>0</v>
      </c>
      <c r="I3222" s="7">
        <v>18</v>
      </c>
      <c r="J3222" s="7">
        <v>82</v>
      </c>
      <c r="K3222" s="2">
        <v>100</v>
      </c>
    </row>
    <row r="3223" spans="1:11">
      <c r="A3223">
        <v>3222</v>
      </c>
      <c r="B3223" s="1">
        <v>40768.458333333336</v>
      </c>
      <c r="C3223">
        <v>3</v>
      </c>
      <c r="D3223">
        <v>0</v>
      </c>
      <c r="E3223">
        <v>2</v>
      </c>
      <c r="F3223">
        <v>28</v>
      </c>
      <c r="G3223">
        <v>70</v>
      </c>
      <c r="H3223" s="9">
        <v>12.997999999999999</v>
      </c>
      <c r="I3223" s="7">
        <v>122</v>
      </c>
      <c r="J3223" s="7">
        <v>192</v>
      </c>
      <c r="K3223" s="2">
        <v>314</v>
      </c>
    </row>
    <row r="3224" spans="1:11">
      <c r="A3224">
        <v>3223</v>
      </c>
      <c r="B3224" s="1">
        <v>40549.875</v>
      </c>
      <c r="C3224">
        <v>1</v>
      </c>
      <c r="D3224">
        <v>0</v>
      </c>
      <c r="E3224">
        <v>2</v>
      </c>
      <c r="F3224">
        <v>2</v>
      </c>
      <c r="G3224">
        <v>55</v>
      </c>
      <c r="H3224" s="9">
        <v>15.001300000000001</v>
      </c>
      <c r="I3224" s="2">
        <v>0</v>
      </c>
      <c r="J3224" s="2">
        <v>48</v>
      </c>
      <c r="K3224" s="2">
        <v>48</v>
      </c>
    </row>
    <row r="3225" spans="1:11">
      <c r="A3225">
        <v>3224</v>
      </c>
      <c r="B3225" s="1">
        <v>40780.5</v>
      </c>
      <c r="C3225">
        <v>3</v>
      </c>
      <c r="D3225">
        <v>0</v>
      </c>
      <c r="E3225">
        <v>3</v>
      </c>
      <c r="F3225">
        <v>26</v>
      </c>
      <c r="G3225">
        <v>79</v>
      </c>
      <c r="H3225" s="9">
        <v>0</v>
      </c>
      <c r="I3225" s="7">
        <v>9</v>
      </c>
      <c r="J3225" s="7">
        <v>32</v>
      </c>
      <c r="K3225" s="2">
        <v>41</v>
      </c>
    </row>
    <row r="3226" spans="1:11">
      <c r="A3226">
        <v>3225</v>
      </c>
      <c r="B3226" s="1">
        <v>40757</v>
      </c>
      <c r="C3226">
        <v>3</v>
      </c>
      <c r="D3226">
        <v>0</v>
      </c>
      <c r="E3226">
        <v>1</v>
      </c>
      <c r="F3226">
        <v>23.999999999999993</v>
      </c>
      <c r="G3226">
        <v>74</v>
      </c>
      <c r="H3226" s="9">
        <v>0</v>
      </c>
      <c r="I3226" s="7">
        <v>11</v>
      </c>
      <c r="J3226" s="7">
        <v>18</v>
      </c>
      <c r="K3226" s="2">
        <v>29</v>
      </c>
    </row>
    <row r="3227" spans="1:11">
      <c r="A3227">
        <v>3226</v>
      </c>
      <c r="B3227" s="1">
        <v>41170.875</v>
      </c>
      <c r="C3227">
        <v>3</v>
      </c>
      <c r="D3227">
        <v>0</v>
      </c>
      <c r="E3227">
        <v>2</v>
      </c>
      <c r="F3227">
        <v>21.000000000000004</v>
      </c>
      <c r="G3227">
        <v>88</v>
      </c>
      <c r="H3227" s="9">
        <v>12.997999999999999</v>
      </c>
      <c r="I3227" s="7">
        <v>21</v>
      </c>
      <c r="J3227" s="7">
        <v>186</v>
      </c>
      <c r="K3227" s="2">
        <v>207</v>
      </c>
    </row>
    <row r="3228" spans="1:11">
      <c r="A3228">
        <v>3227</v>
      </c>
      <c r="B3228" s="1">
        <v>40884.916666666664</v>
      </c>
      <c r="C3228">
        <v>4</v>
      </c>
      <c r="D3228">
        <v>0</v>
      </c>
      <c r="E3228">
        <v>3</v>
      </c>
      <c r="F3228">
        <v>3</v>
      </c>
      <c r="G3228">
        <v>93</v>
      </c>
      <c r="H3228" s="9">
        <v>30.002600000000001</v>
      </c>
      <c r="I3228" s="7">
        <v>0</v>
      </c>
      <c r="J3228" s="7">
        <v>13</v>
      </c>
      <c r="K3228" s="2">
        <v>13</v>
      </c>
    </row>
    <row r="3229" spans="1:11">
      <c r="A3229">
        <v>3228</v>
      </c>
      <c r="B3229" s="1">
        <v>41135.25</v>
      </c>
      <c r="C3229">
        <v>3</v>
      </c>
      <c r="D3229">
        <v>0</v>
      </c>
      <c r="E3229">
        <v>3</v>
      </c>
      <c r="F3229">
        <v>23</v>
      </c>
      <c r="G3229">
        <v>83</v>
      </c>
      <c r="H3229" s="9">
        <v>12.997999999999999</v>
      </c>
      <c r="I3229" s="7">
        <v>1</v>
      </c>
      <c r="J3229" s="7">
        <v>63</v>
      </c>
      <c r="K3229" s="2">
        <v>64</v>
      </c>
    </row>
    <row r="3230" spans="1:11">
      <c r="A3230">
        <v>3229</v>
      </c>
      <c r="B3230" s="1">
        <v>40694.083333333336</v>
      </c>
      <c r="C3230">
        <v>2</v>
      </c>
      <c r="D3230">
        <v>0</v>
      </c>
      <c r="E3230">
        <v>2</v>
      </c>
      <c r="F3230">
        <v>23.999999999999993</v>
      </c>
      <c r="G3230">
        <v>94</v>
      </c>
      <c r="H3230" s="9">
        <v>8.9981000000000009</v>
      </c>
      <c r="I3230" s="7">
        <v>5</v>
      </c>
      <c r="J3230" s="7">
        <v>7</v>
      </c>
      <c r="K3230" s="2">
        <v>12</v>
      </c>
    </row>
    <row r="3231" spans="1:11">
      <c r="A3231">
        <v>3230</v>
      </c>
      <c r="B3231" s="1">
        <v>41218.583333333336</v>
      </c>
      <c r="C3231">
        <v>4</v>
      </c>
      <c r="D3231">
        <v>0</v>
      </c>
      <c r="E3231">
        <v>1</v>
      </c>
      <c r="F3231">
        <v>10</v>
      </c>
      <c r="G3231">
        <v>40</v>
      </c>
      <c r="H3231" s="9">
        <v>11.0014</v>
      </c>
      <c r="I3231" s="7">
        <v>31</v>
      </c>
      <c r="J3231" s="7">
        <v>165</v>
      </c>
      <c r="K3231" s="2">
        <v>196</v>
      </c>
    </row>
    <row r="3232" spans="1:11">
      <c r="A3232">
        <v>3231</v>
      </c>
      <c r="B3232" s="1">
        <v>41259.125</v>
      </c>
      <c r="C3232">
        <v>4</v>
      </c>
      <c r="D3232">
        <v>0</v>
      </c>
      <c r="E3232">
        <v>2</v>
      </c>
      <c r="F3232">
        <v>8</v>
      </c>
      <c r="G3232">
        <v>87</v>
      </c>
      <c r="H3232" s="9">
        <v>12.997999999999999</v>
      </c>
      <c r="I3232" s="7">
        <v>1</v>
      </c>
      <c r="J3232" s="7">
        <v>37</v>
      </c>
      <c r="K3232" s="2">
        <v>38</v>
      </c>
    </row>
    <row r="3233" spans="1:11">
      <c r="A3233">
        <v>3232</v>
      </c>
      <c r="B3233" s="1">
        <v>41267.208333333336</v>
      </c>
      <c r="C3233">
        <v>1</v>
      </c>
      <c r="D3233">
        <v>0</v>
      </c>
      <c r="E3233">
        <v>1</v>
      </c>
      <c r="F3233">
        <v>0</v>
      </c>
      <c r="G3233">
        <v>80</v>
      </c>
      <c r="H3233" s="9">
        <v>8.9981000000000009</v>
      </c>
      <c r="I3233" s="7">
        <v>0</v>
      </c>
      <c r="J3233" s="7">
        <v>9</v>
      </c>
      <c r="K3233" s="2">
        <v>9</v>
      </c>
    </row>
    <row r="3234" spans="1:11">
      <c r="A3234">
        <v>3233</v>
      </c>
      <c r="B3234" s="1">
        <v>40659.958333333336</v>
      </c>
      <c r="C3234">
        <v>2</v>
      </c>
      <c r="D3234">
        <v>0</v>
      </c>
      <c r="E3234">
        <v>2</v>
      </c>
      <c r="F3234">
        <v>21.000000000000004</v>
      </c>
      <c r="G3234">
        <v>83</v>
      </c>
      <c r="H3234" s="9">
        <v>15.001300000000001</v>
      </c>
      <c r="I3234" s="7">
        <v>7</v>
      </c>
      <c r="J3234" s="7">
        <v>71</v>
      </c>
      <c r="K3234" s="2">
        <v>78</v>
      </c>
    </row>
    <row r="3235" spans="1:11">
      <c r="A3235">
        <v>3234</v>
      </c>
      <c r="B3235" s="1">
        <v>40973.958333333336</v>
      </c>
      <c r="C3235">
        <v>1</v>
      </c>
      <c r="D3235">
        <v>0</v>
      </c>
      <c r="E3235">
        <v>1</v>
      </c>
      <c r="F3235">
        <v>2</v>
      </c>
      <c r="G3235">
        <v>37</v>
      </c>
      <c r="H3235" s="9">
        <v>39.000700000000002</v>
      </c>
      <c r="I3235" s="7">
        <v>2</v>
      </c>
      <c r="J3235" s="7">
        <v>29</v>
      </c>
      <c r="K3235" s="2">
        <v>31</v>
      </c>
    </row>
    <row r="3236" spans="1:11">
      <c r="A3236">
        <v>3235</v>
      </c>
      <c r="B3236" s="1">
        <v>41189.583333333336</v>
      </c>
      <c r="C3236">
        <v>4</v>
      </c>
      <c r="D3236">
        <v>0</v>
      </c>
      <c r="E3236">
        <v>2</v>
      </c>
      <c r="F3236">
        <v>13</v>
      </c>
      <c r="G3236">
        <v>67</v>
      </c>
      <c r="H3236" s="9">
        <v>0</v>
      </c>
      <c r="I3236" s="7">
        <v>71</v>
      </c>
      <c r="J3236" s="7">
        <v>243</v>
      </c>
      <c r="K3236" s="2">
        <v>314</v>
      </c>
    </row>
    <row r="3237" spans="1:11">
      <c r="A3237">
        <v>3236</v>
      </c>
      <c r="B3237" s="1">
        <v>41015.416666666664</v>
      </c>
      <c r="C3237">
        <v>2</v>
      </c>
      <c r="D3237">
        <v>1</v>
      </c>
      <c r="E3237">
        <v>1</v>
      </c>
      <c r="F3237">
        <v>22</v>
      </c>
      <c r="G3237">
        <v>69</v>
      </c>
      <c r="H3237" s="9">
        <v>16.997900000000001</v>
      </c>
      <c r="I3237" s="7">
        <v>75</v>
      </c>
      <c r="J3237" s="7">
        <v>149</v>
      </c>
      <c r="K3237" s="2">
        <v>224</v>
      </c>
    </row>
    <row r="3238" spans="1:11">
      <c r="A3238">
        <v>3237</v>
      </c>
      <c r="B3238" s="1">
        <v>41033.541666666664</v>
      </c>
      <c r="C3238">
        <v>2</v>
      </c>
      <c r="D3238">
        <v>0</v>
      </c>
      <c r="E3238">
        <v>2</v>
      </c>
      <c r="F3238">
        <v>23</v>
      </c>
      <c r="G3238">
        <v>73</v>
      </c>
      <c r="H3238" s="9">
        <v>0</v>
      </c>
      <c r="I3238" s="7">
        <v>71</v>
      </c>
      <c r="J3238" s="7">
        <v>207</v>
      </c>
      <c r="K3238" s="2">
        <v>278</v>
      </c>
    </row>
    <row r="3239" spans="1:11">
      <c r="A3239">
        <v>3238</v>
      </c>
      <c r="B3239" s="1">
        <v>41195.875</v>
      </c>
      <c r="C3239">
        <v>4</v>
      </c>
      <c r="D3239">
        <v>0</v>
      </c>
      <c r="E3239">
        <v>1</v>
      </c>
      <c r="F3239">
        <v>11</v>
      </c>
      <c r="G3239">
        <v>58</v>
      </c>
      <c r="H3239" s="9">
        <v>12.997999999999999</v>
      </c>
      <c r="I3239" s="7">
        <v>47</v>
      </c>
      <c r="J3239" s="7">
        <v>157</v>
      </c>
      <c r="K3239" s="2">
        <v>204</v>
      </c>
    </row>
    <row r="3240" spans="1:11">
      <c r="A3240">
        <v>3239</v>
      </c>
      <c r="B3240" s="1">
        <v>41206</v>
      </c>
      <c r="C3240">
        <v>4</v>
      </c>
      <c r="D3240">
        <v>0</v>
      </c>
      <c r="E3240">
        <v>1</v>
      </c>
      <c r="F3240">
        <v>18</v>
      </c>
      <c r="G3240">
        <v>73</v>
      </c>
      <c r="H3240" s="9">
        <v>6.0031999999999996</v>
      </c>
      <c r="I3240" s="7">
        <v>7</v>
      </c>
      <c r="J3240" s="7">
        <v>39</v>
      </c>
      <c r="K3240" s="2">
        <v>46</v>
      </c>
    </row>
    <row r="3241" spans="1:11">
      <c r="A3241">
        <v>3240</v>
      </c>
      <c r="B3241" s="1">
        <v>40991.833333333336</v>
      </c>
      <c r="C3241">
        <v>2</v>
      </c>
      <c r="D3241">
        <v>0</v>
      </c>
      <c r="E3241">
        <v>1</v>
      </c>
      <c r="F3241">
        <v>23.999999999999993</v>
      </c>
      <c r="G3241">
        <v>47</v>
      </c>
      <c r="H3241" s="9">
        <v>8.9981000000000009</v>
      </c>
      <c r="I3241" s="7">
        <v>117</v>
      </c>
      <c r="J3241" s="7">
        <v>328</v>
      </c>
      <c r="K3241" s="2">
        <v>445</v>
      </c>
    </row>
    <row r="3242" spans="1:11">
      <c r="A3242">
        <v>3241</v>
      </c>
      <c r="B3242" s="1">
        <v>40574.875</v>
      </c>
      <c r="C3242">
        <v>1</v>
      </c>
      <c r="D3242">
        <v>0</v>
      </c>
      <c r="E3242">
        <v>3</v>
      </c>
      <c r="F3242">
        <v>-1</v>
      </c>
      <c r="G3242">
        <v>59</v>
      </c>
      <c r="H3242" s="9">
        <v>6.0031999999999996</v>
      </c>
      <c r="I3242" s="2">
        <v>3</v>
      </c>
      <c r="J3242" s="2">
        <v>53</v>
      </c>
      <c r="K3242" s="2">
        <v>56</v>
      </c>
    </row>
    <row r="3243" spans="1:11">
      <c r="A3243">
        <v>3242</v>
      </c>
      <c r="B3243" s="1">
        <v>40807.916666666664</v>
      </c>
      <c r="C3243">
        <v>3</v>
      </c>
      <c r="D3243">
        <v>0</v>
      </c>
      <c r="E3243">
        <v>2</v>
      </c>
      <c r="F3243">
        <v>22</v>
      </c>
      <c r="G3243">
        <v>94</v>
      </c>
      <c r="H3243" s="9">
        <v>0</v>
      </c>
      <c r="I3243" s="7">
        <v>15</v>
      </c>
      <c r="J3243" s="7">
        <v>112</v>
      </c>
      <c r="K3243" s="2">
        <v>127</v>
      </c>
    </row>
    <row r="3244" spans="1:11">
      <c r="A3244">
        <v>3243</v>
      </c>
      <c r="B3244" s="1">
        <v>40907.791666666664</v>
      </c>
      <c r="C3244">
        <v>1</v>
      </c>
      <c r="D3244">
        <v>0</v>
      </c>
      <c r="E3244">
        <v>2</v>
      </c>
      <c r="F3244">
        <v>8</v>
      </c>
      <c r="G3244">
        <v>49</v>
      </c>
      <c r="H3244" s="9">
        <v>27.999300000000002</v>
      </c>
      <c r="I3244" s="7">
        <v>16</v>
      </c>
      <c r="J3244" s="7">
        <v>96</v>
      </c>
      <c r="K3244" s="2">
        <v>112</v>
      </c>
    </row>
    <row r="3245" spans="1:11">
      <c r="A3245">
        <v>3244</v>
      </c>
      <c r="B3245" s="1">
        <v>41198.583333333336</v>
      </c>
      <c r="C3245">
        <v>4</v>
      </c>
      <c r="D3245">
        <v>0</v>
      </c>
      <c r="E3245">
        <v>1</v>
      </c>
      <c r="F3245">
        <v>18</v>
      </c>
      <c r="G3245">
        <v>39</v>
      </c>
      <c r="H3245" s="9">
        <v>16.997900000000001</v>
      </c>
      <c r="I3245" s="7">
        <v>94</v>
      </c>
      <c r="J3245" s="7">
        <v>214</v>
      </c>
      <c r="K3245" s="2">
        <v>308</v>
      </c>
    </row>
    <row r="3246" spans="1:11">
      <c r="A3246">
        <v>3245</v>
      </c>
      <c r="B3246" s="1">
        <v>41053.166666666664</v>
      </c>
      <c r="C3246">
        <v>2</v>
      </c>
      <c r="D3246">
        <v>0</v>
      </c>
      <c r="E3246">
        <v>2</v>
      </c>
      <c r="F3246">
        <v>21.000000000000004</v>
      </c>
      <c r="G3246">
        <v>88</v>
      </c>
      <c r="H3246" s="9">
        <v>11.0014</v>
      </c>
      <c r="I3246" s="7">
        <v>0</v>
      </c>
      <c r="J3246" s="7">
        <v>5</v>
      </c>
      <c r="K3246" s="2">
        <v>5</v>
      </c>
    </row>
    <row r="3247" spans="1:11">
      <c r="A3247">
        <v>3246</v>
      </c>
      <c r="B3247" s="1">
        <v>41056.416666666664</v>
      </c>
      <c r="C3247">
        <v>2</v>
      </c>
      <c r="D3247">
        <v>0</v>
      </c>
      <c r="E3247">
        <v>1</v>
      </c>
      <c r="F3247">
        <v>25</v>
      </c>
      <c r="G3247">
        <v>74</v>
      </c>
      <c r="H3247" s="9">
        <v>16.997900000000001</v>
      </c>
      <c r="I3247" s="7">
        <v>209</v>
      </c>
      <c r="J3247" s="7">
        <v>215</v>
      </c>
      <c r="K3247" s="2">
        <v>424</v>
      </c>
    </row>
    <row r="3248" spans="1:11">
      <c r="A3248">
        <v>3247</v>
      </c>
      <c r="B3248" s="1">
        <v>41263.75</v>
      </c>
      <c r="C3248">
        <v>4</v>
      </c>
      <c r="D3248">
        <v>0</v>
      </c>
      <c r="E3248">
        <v>2</v>
      </c>
      <c r="F3248">
        <v>8</v>
      </c>
      <c r="G3248">
        <v>71</v>
      </c>
      <c r="H3248" s="9">
        <v>12.997999999999999</v>
      </c>
      <c r="I3248" s="7">
        <v>22</v>
      </c>
      <c r="J3248" s="7">
        <v>359</v>
      </c>
      <c r="K3248" s="2">
        <v>381</v>
      </c>
    </row>
    <row r="3249" spans="1:11">
      <c r="A3249">
        <v>3248</v>
      </c>
      <c r="B3249" s="1">
        <v>40694.75</v>
      </c>
      <c r="C3249">
        <v>2</v>
      </c>
      <c r="D3249">
        <v>0</v>
      </c>
      <c r="E3249">
        <v>1</v>
      </c>
      <c r="F3249">
        <v>33</v>
      </c>
      <c r="G3249">
        <v>53</v>
      </c>
      <c r="H3249" s="9">
        <v>12.997999999999999</v>
      </c>
      <c r="I3249" s="7">
        <v>55</v>
      </c>
      <c r="J3249" s="7">
        <v>361</v>
      </c>
      <c r="K3249" s="2">
        <v>416</v>
      </c>
    </row>
    <row r="3250" spans="1:11">
      <c r="A3250">
        <v>3249</v>
      </c>
      <c r="B3250" s="1">
        <v>41263.333333333336</v>
      </c>
      <c r="C3250">
        <v>4</v>
      </c>
      <c r="D3250">
        <v>0</v>
      </c>
      <c r="E3250">
        <v>2</v>
      </c>
      <c r="F3250">
        <v>6.0000000000000018</v>
      </c>
      <c r="G3250">
        <v>70</v>
      </c>
      <c r="H3250" s="9">
        <v>0</v>
      </c>
      <c r="I3250" s="7">
        <v>14</v>
      </c>
      <c r="J3250" s="7">
        <v>585</v>
      </c>
      <c r="K3250" s="2">
        <v>599</v>
      </c>
    </row>
    <row r="3251" spans="1:11">
      <c r="A3251">
        <v>3250</v>
      </c>
      <c r="B3251" s="1">
        <v>40575.958333333336</v>
      </c>
      <c r="C3251">
        <v>1</v>
      </c>
      <c r="D3251">
        <v>0</v>
      </c>
      <c r="E3251">
        <v>3</v>
      </c>
      <c r="F3251">
        <v>1</v>
      </c>
      <c r="G3251">
        <v>93</v>
      </c>
      <c r="H3251" s="9">
        <v>12.997999999999999</v>
      </c>
      <c r="I3251" s="2">
        <v>1</v>
      </c>
      <c r="J3251" s="2">
        <v>15</v>
      </c>
      <c r="K3251" s="2">
        <v>16</v>
      </c>
    </row>
    <row r="3252" spans="1:11">
      <c r="A3252">
        <v>3251</v>
      </c>
      <c r="B3252" s="1">
        <v>41162.333333333336</v>
      </c>
      <c r="C3252">
        <v>3</v>
      </c>
      <c r="D3252">
        <v>0</v>
      </c>
      <c r="E3252">
        <v>1</v>
      </c>
      <c r="F3252">
        <v>19.000000000000004</v>
      </c>
      <c r="G3252">
        <v>60</v>
      </c>
      <c r="H3252" s="9">
        <v>19.001200000000001</v>
      </c>
      <c r="I3252" s="7">
        <v>33</v>
      </c>
      <c r="J3252" s="7">
        <v>697</v>
      </c>
      <c r="K3252" s="2">
        <v>730</v>
      </c>
    </row>
    <row r="3253" spans="1:11">
      <c r="A3253">
        <v>3252</v>
      </c>
      <c r="B3253" s="1">
        <v>40757.083333333336</v>
      </c>
      <c r="C3253">
        <v>3</v>
      </c>
      <c r="D3253">
        <v>0</v>
      </c>
      <c r="E3253">
        <v>1</v>
      </c>
      <c r="F3253">
        <v>25</v>
      </c>
      <c r="G3253">
        <v>69</v>
      </c>
      <c r="H3253" s="9">
        <v>0</v>
      </c>
      <c r="I3253" s="7">
        <v>2</v>
      </c>
      <c r="J3253" s="7">
        <v>6</v>
      </c>
      <c r="K3253" s="2">
        <v>8</v>
      </c>
    </row>
    <row r="3254" spans="1:11">
      <c r="A3254">
        <v>3253</v>
      </c>
      <c r="B3254" s="1">
        <v>40882.166666666664</v>
      </c>
      <c r="C3254">
        <v>4</v>
      </c>
      <c r="D3254">
        <v>0</v>
      </c>
      <c r="E3254">
        <v>1</v>
      </c>
      <c r="F3254">
        <v>6.0000000000000018</v>
      </c>
      <c r="G3254">
        <v>87</v>
      </c>
      <c r="H3254" s="9">
        <v>7.0015000000000001</v>
      </c>
      <c r="I3254" s="7">
        <v>0</v>
      </c>
      <c r="J3254" s="7">
        <v>7</v>
      </c>
      <c r="K3254" s="2">
        <v>7</v>
      </c>
    </row>
    <row r="3255" spans="1:11">
      <c r="A3255">
        <v>3254</v>
      </c>
      <c r="B3255" s="1">
        <v>41075.708333333336</v>
      </c>
      <c r="C3255">
        <v>2</v>
      </c>
      <c r="D3255">
        <v>0</v>
      </c>
      <c r="E3255">
        <v>1</v>
      </c>
      <c r="F3255">
        <v>28</v>
      </c>
      <c r="G3255">
        <v>37</v>
      </c>
      <c r="H3255" s="9">
        <v>19.001200000000001</v>
      </c>
      <c r="I3255" s="7">
        <v>125</v>
      </c>
      <c r="J3255" s="7">
        <v>698</v>
      </c>
      <c r="K3255" s="2">
        <v>823</v>
      </c>
    </row>
    <row r="3256" spans="1:11">
      <c r="A3256">
        <v>3255</v>
      </c>
      <c r="B3256" s="1">
        <v>40600.208333333336</v>
      </c>
      <c r="C3256">
        <v>1</v>
      </c>
      <c r="D3256">
        <v>0</v>
      </c>
      <c r="E3256">
        <v>2</v>
      </c>
      <c r="F3256">
        <v>2</v>
      </c>
      <c r="G3256">
        <v>64</v>
      </c>
      <c r="H3256" s="9">
        <v>7.0015000000000001</v>
      </c>
      <c r="I3256" s="2">
        <v>1</v>
      </c>
      <c r="J3256" s="2">
        <v>9</v>
      </c>
      <c r="K3256" s="2">
        <v>10</v>
      </c>
    </row>
    <row r="3257" spans="1:11">
      <c r="A3257">
        <v>3256</v>
      </c>
      <c r="B3257" s="1">
        <v>40618.958333333336</v>
      </c>
      <c r="C3257">
        <v>1</v>
      </c>
      <c r="D3257">
        <v>0</v>
      </c>
      <c r="E3257">
        <v>1</v>
      </c>
      <c r="F3257">
        <v>11</v>
      </c>
      <c r="G3257">
        <v>65</v>
      </c>
      <c r="H3257" s="9">
        <v>12.997999999999999</v>
      </c>
      <c r="I3257" s="2">
        <v>9</v>
      </c>
      <c r="J3257" s="2">
        <v>18</v>
      </c>
      <c r="K3257" s="2">
        <v>27</v>
      </c>
    </row>
    <row r="3258" spans="1:11">
      <c r="A3258">
        <v>3257</v>
      </c>
      <c r="B3258" s="1">
        <v>40763.208333333336</v>
      </c>
      <c r="C3258">
        <v>3</v>
      </c>
      <c r="D3258">
        <v>0</v>
      </c>
      <c r="E3258">
        <v>1</v>
      </c>
      <c r="F3258">
        <v>26</v>
      </c>
      <c r="G3258">
        <v>79</v>
      </c>
      <c r="H3258" s="9">
        <v>6.0031999999999996</v>
      </c>
      <c r="I3258" s="7">
        <v>1</v>
      </c>
      <c r="J3258" s="7">
        <v>14</v>
      </c>
      <c r="K3258" s="2">
        <v>15</v>
      </c>
    </row>
    <row r="3259" spans="1:11">
      <c r="A3259">
        <v>3258</v>
      </c>
      <c r="B3259" s="1">
        <v>41117.125</v>
      </c>
      <c r="C3259">
        <v>3</v>
      </c>
      <c r="D3259">
        <v>0</v>
      </c>
      <c r="E3259">
        <v>1</v>
      </c>
      <c r="F3259">
        <v>26</v>
      </c>
      <c r="G3259">
        <v>74</v>
      </c>
      <c r="H3259" s="9">
        <v>11.0014</v>
      </c>
      <c r="I3259" s="7">
        <v>3</v>
      </c>
      <c r="J3259" s="7">
        <v>9</v>
      </c>
      <c r="K3259" s="2">
        <v>12</v>
      </c>
    </row>
    <row r="3260" spans="1:11">
      <c r="A3260">
        <v>3259</v>
      </c>
      <c r="B3260" s="1">
        <v>41015.916666666664</v>
      </c>
      <c r="C3260">
        <v>2</v>
      </c>
      <c r="D3260">
        <v>1</v>
      </c>
      <c r="E3260">
        <v>1</v>
      </c>
      <c r="F3260">
        <v>25</v>
      </c>
      <c r="G3260">
        <v>51</v>
      </c>
      <c r="H3260" s="9">
        <v>16.997900000000001</v>
      </c>
      <c r="I3260" s="7">
        <v>35</v>
      </c>
      <c r="J3260" s="7">
        <v>179</v>
      </c>
      <c r="K3260" s="2">
        <v>214</v>
      </c>
    </row>
    <row r="3261" spans="1:11">
      <c r="A3261">
        <v>3260</v>
      </c>
      <c r="B3261" s="1">
        <v>41096.458333333336</v>
      </c>
      <c r="C3261">
        <v>3</v>
      </c>
      <c r="D3261">
        <v>0</v>
      </c>
      <c r="E3261">
        <v>1</v>
      </c>
      <c r="F3261">
        <v>33</v>
      </c>
      <c r="G3261">
        <v>32</v>
      </c>
      <c r="H3261" s="9">
        <v>6.0031999999999996</v>
      </c>
      <c r="I3261" s="7">
        <v>92</v>
      </c>
      <c r="J3261" s="7">
        <v>141</v>
      </c>
      <c r="K3261" s="2">
        <v>233</v>
      </c>
    </row>
    <row r="3262" spans="1:11">
      <c r="A3262">
        <v>3261</v>
      </c>
      <c r="B3262" s="1">
        <v>40876</v>
      </c>
      <c r="C3262">
        <v>4</v>
      </c>
      <c r="D3262">
        <v>0</v>
      </c>
      <c r="E3262">
        <v>1</v>
      </c>
      <c r="F3262">
        <v>17</v>
      </c>
      <c r="G3262">
        <v>83</v>
      </c>
      <c r="H3262" s="9">
        <v>0</v>
      </c>
      <c r="I3262" s="7">
        <v>4</v>
      </c>
      <c r="J3262" s="7">
        <v>18</v>
      </c>
      <c r="K3262" s="2">
        <v>22</v>
      </c>
    </row>
    <row r="3263" spans="1:11">
      <c r="A3263">
        <v>3262</v>
      </c>
      <c r="B3263" s="1">
        <v>40875.958333333336</v>
      </c>
      <c r="C3263">
        <v>4</v>
      </c>
      <c r="D3263">
        <v>0</v>
      </c>
      <c r="E3263">
        <v>2</v>
      </c>
      <c r="F3263">
        <v>17</v>
      </c>
      <c r="G3263">
        <v>83</v>
      </c>
      <c r="H3263" s="9">
        <v>8.9981000000000009</v>
      </c>
      <c r="I3263" s="7">
        <v>5</v>
      </c>
      <c r="J3263" s="7">
        <v>40</v>
      </c>
      <c r="K3263" s="2">
        <v>45</v>
      </c>
    </row>
    <row r="3264" spans="1:11">
      <c r="A3264">
        <v>3263</v>
      </c>
      <c r="B3264" s="1">
        <v>40607.083333333336</v>
      </c>
      <c r="C3264">
        <v>1</v>
      </c>
      <c r="D3264">
        <v>0</v>
      </c>
      <c r="E3264">
        <v>2</v>
      </c>
      <c r="F3264">
        <v>6.0000000000000018</v>
      </c>
      <c r="G3264">
        <v>87</v>
      </c>
      <c r="H3264" s="9">
        <v>12.997999999999999</v>
      </c>
      <c r="I3264" s="2">
        <v>5</v>
      </c>
      <c r="J3264" s="2">
        <v>15</v>
      </c>
      <c r="K3264" s="2">
        <v>20</v>
      </c>
    </row>
    <row r="3265" spans="1:11">
      <c r="A3265">
        <v>3264</v>
      </c>
      <c r="B3265" s="1">
        <v>40793.708333333336</v>
      </c>
      <c r="C3265">
        <v>3</v>
      </c>
      <c r="D3265">
        <v>0</v>
      </c>
      <c r="E3265">
        <v>3</v>
      </c>
      <c r="F3265">
        <v>23</v>
      </c>
      <c r="G3265">
        <v>89</v>
      </c>
      <c r="H3265" s="9">
        <v>0</v>
      </c>
      <c r="I3265" s="7">
        <v>21</v>
      </c>
      <c r="J3265" s="7">
        <v>264</v>
      </c>
      <c r="K3265" s="2">
        <v>285</v>
      </c>
    </row>
    <row r="3266" spans="1:11">
      <c r="A3266">
        <v>3265</v>
      </c>
      <c r="B3266" s="1">
        <v>41159.791666666664</v>
      </c>
      <c r="C3266">
        <v>3</v>
      </c>
      <c r="D3266">
        <v>0</v>
      </c>
      <c r="E3266">
        <v>1</v>
      </c>
      <c r="F3266">
        <v>28</v>
      </c>
      <c r="G3266">
        <v>62</v>
      </c>
      <c r="H3266" s="9">
        <v>19.001200000000001</v>
      </c>
      <c r="I3266" s="7">
        <v>70</v>
      </c>
      <c r="J3266" s="7">
        <v>498</v>
      </c>
      <c r="K3266" s="2">
        <v>568</v>
      </c>
    </row>
    <row r="3267" spans="1:11">
      <c r="A3267">
        <v>3266</v>
      </c>
      <c r="B3267" s="1">
        <v>40937.458333333336</v>
      </c>
      <c r="C3267">
        <v>1</v>
      </c>
      <c r="D3267">
        <v>0</v>
      </c>
      <c r="E3267">
        <v>1</v>
      </c>
      <c r="F3267">
        <v>5.0000000000000018</v>
      </c>
      <c r="G3267">
        <v>28</v>
      </c>
      <c r="H3267" s="9">
        <v>15.001300000000001</v>
      </c>
      <c r="I3267" s="7">
        <v>57</v>
      </c>
      <c r="J3267" s="7">
        <v>198</v>
      </c>
      <c r="K3267" s="2">
        <v>255</v>
      </c>
    </row>
    <row r="3268" spans="1:11">
      <c r="A3268">
        <v>3267</v>
      </c>
      <c r="B3268" s="1">
        <v>40796.166666666664</v>
      </c>
      <c r="C3268">
        <v>3</v>
      </c>
      <c r="D3268">
        <v>0</v>
      </c>
      <c r="E3268">
        <v>1</v>
      </c>
      <c r="F3268">
        <v>20.000000000000004</v>
      </c>
      <c r="G3268">
        <v>94</v>
      </c>
      <c r="H3268" s="9">
        <v>6.0031999999999996</v>
      </c>
      <c r="I3268" s="7">
        <v>3</v>
      </c>
      <c r="J3268" s="7">
        <v>4</v>
      </c>
      <c r="K3268" s="2">
        <v>7</v>
      </c>
    </row>
    <row r="3269" spans="1:11">
      <c r="A3269">
        <v>3268</v>
      </c>
      <c r="B3269" s="1">
        <v>40751.875</v>
      </c>
      <c r="C3269">
        <v>3</v>
      </c>
      <c r="D3269">
        <v>0</v>
      </c>
      <c r="E3269">
        <v>1</v>
      </c>
      <c r="F3269">
        <v>28</v>
      </c>
      <c r="G3269">
        <v>48</v>
      </c>
      <c r="H3269" s="9">
        <v>7.0015000000000001</v>
      </c>
      <c r="I3269" s="7">
        <v>49</v>
      </c>
      <c r="J3269" s="7">
        <v>196</v>
      </c>
      <c r="K3269" s="2">
        <v>245</v>
      </c>
    </row>
    <row r="3270" spans="1:11">
      <c r="A3270">
        <v>3269</v>
      </c>
      <c r="B3270" s="1">
        <v>40557.625</v>
      </c>
      <c r="C3270">
        <v>1</v>
      </c>
      <c r="D3270">
        <v>0</v>
      </c>
      <c r="E3270">
        <v>1</v>
      </c>
      <c r="F3270">
        <v>3</v>
      </c>
      <c r="G3270">
        <v>38</v>
      </c>
      <c r="H3270" s="9">
        <v>11.0014</v>
      </c>
      <c r="I3270" s="2">
        <v>9</v>
      </c>
      <c r="J3270" s="2">
        <v>59</v>
      </c>
      <c r="K3270" s="2">
        <v>68</v>
      </c>
    </row>
    <row r="3271" spans="1:11">
      <c r="A3271">
        <v>3270</v>
      </c>
      <c r="B3271" s="1">
        <v>41035.666666666664</v>
      </c>
      <c r="C3271">
        <v>2</v>
      </c>
      <c r="D3271">
        <v>0</v>
      </c>
      <c r="E3271">
        <v>2</v>
      </c>
      <c r="F3271">
        <v>22</v>
      </c>
      <c r="G3271">
        <v>61</v>
      </c>
      <c r="H3271" s="9">
        <v>0</v>
      </c>
      <c r="I3271" s="7">
        <v>181</v>
      </c>
      <c r="J3271" s="7">
        <v>363</v>
      </c>
      <c r="K3271" s="2">
        <v>544</v>
      </c>
    </row>
    <row r="3272" spans="1:11">
      <c r="A3272">
        <v>3271</v>
      </c>
      <c r="B3272" s="1">
        <v>41186.75</v>
      </c>
      <c r="C3272">
        <v>4</v>
      </c>
      <c r="D3272">
        <v>0</v>
      </c>
      <c r="E3272">
        <v>1</v>
      </c>
      <c r="F3272">
        <v>23.999999999999993</v>
      </c>
      <c r="G3272">
        <v>57</v>
      </c>
      <c r="H3272" s="9">
        <v>7.0015000000000001</v>
      </c>
      <c r="I3272" s="7">
        <v>75</v>
      </c>
      <c r="J3272" s="7">
        <v>812</v>
      </c>
      <c r="K3272" s="2">
        <v>887</v>
      </c>
    </row>
    <row r="3273" spans="1:11">
      <c r="A3273">
        <v>3272</v>
      </c>
      <c r="B3273" s="1">
        <v>41127.75</v>
      </c>
      <c r="C3273">
        <v>3</v>
      </c>
      <c r="D3273">
        <v>0</v>
      </c>
      <c r="E3273">
        <v>1</v>
      </c>
      <c r="F3273">
        <v>32</v>
      </c>
      <c r="G3273">
        <v>41</v>
      </c>
      <c r="H3273" s="9">
        <v>8.9981000000000009</v>
      </c>
      <c r="I3273" s="7">
        <v>100</v>
      </c>
      <c r="J3273" s="7">
        <v>743</v>
      </c>
      <c r="K3273" s="2">
        <v>843</v>
      </c>
    </row>
    <row r="3274" spans="1:11">
      <c r="A3274">
        <v>3273</v>
      </c>
      <c r="B3274" s="1">
        <v>41159.958333333336</v>
      </c>
      <c r="C3274">
        <v>3</v>
      </c>
      <c r="D3274">
        <v>0</v>
      </c>
      <c r="E3274">
        <v>1</v>
      </c>
      <c r="F3274">
        <v>23.999999999999993</v>
      </c>
      <c r="G3274">
        <v>89</v>
      </c>
      <c r="H3274" s="9">
        <v>16.997900000000001</v>
      </c>
      <c r="I3274" s="7">
        <v>28</v>
      </c>
      <c r="J3274" s="7">
        <v>220</v>
      </c>
      <c r="K3274" s="2">
        <v>248</v>
      </c>
    </row>
    <row r="3275" spans="1:11">
      <c r="A3275">
        <v>3274</v>
      </c>
      <c r="B3275" s="1">
        <v>41201.083333333336</v>
      </c>
      <c r="C3275">
        <v>4</v>
      </c>
      <c r="D3275">
        <v>0</v>
      </c>
      <c r="E3275">
        <v>2</v>
      </c>
      <c r="F3275">
        <v>18</v>
      </c>
      <c r="G3275">
        <v>88</v>
      </c>
      <c r="H3275" s="9">
        <v>0</v>
      </c>
      <c r="I3275" s="7">
        <v>1</v>
      </c>
      <c r="J3275" s="7">
        <v>9</v>
      </c>
      <c r="K3275" s="2">
        <v>10</v>
      </c>
    </row>
    <row r="3276" spans="1:11">
      <c r="A3276">
        <v>3275</v>
      </c>
      <c r="B3276" s="1">
        <v>40722.875</v>
      </c>
      <c r="C3276">
        <v>3</v>
      </c>
      <c r="D3276">
        <v>0</v>
      </c>
      <c r="E3276">
        <v>1</v>
      </c>
      <c r="F3276">
        <v>28</v>
      </c>
      <c r="G3276">
        <v>66</v>
      </c>
      <c r="H3276" s="9">
        <v>19.001200000000001</v>
      </c>
      <c r="I3276" s="7">
        <v>31</v>
      </c>
      <c r="J3276" s="7">
        <v>164</v>
      </c>
      <c r="K3276" s="2">
        <v>195</v>
      </c>
    </row>
    <row r="3277" spans="1:11">
      <c r="A3277">
        <v>3276</v>
      </c>
      <c r="B3277" s="1">
        <v>40594.291666666664</v>
      </c>
      <c r="C3277">
        <v>1</v>
      </c>
      <c r="D3277">
        <v>0</v>
      </c>
      <c r="E3277">
        <v>1</v>
      </c>
      <c r="F3277">
        <v>0</v>
      </c>
      <c r="G3277">
        <v>51</v>
      </c>
      <c r="H3277" s="9">
        <v>16.997900000000001</v>
      </c>
      <c r="I3277" s="2">
        <v>0</v>
      </c>
      <c r="J3277" s="2">
        <v>2</v>
      </c>
      <c r="K3277" s="2">
        <v>2</v>
      </c>
    </row>
    <row r="3278" spans="1:11">
      <c r="A3278">
        <v>3277</v>
      </c>
      <c r="B3278" s="1">
        <v>40604.416666666664</v>
      </c>
      <c r="C3278">
        <v>1</v>
      </c>
      <c r="D3278">
        <v>0</v>
      </c>
      <c r="E3278">
        <v>1</v>
      </c>
      <c r="F3278">
        <v>7</v>
      </c>
      <c r="G3278">
        <v>49</v>
      </c>
      <c r="H3278" s="9">
        <v>19.001200000000001</v>
      </c>
      <c r="I3278" s="2">
        <v>11</v>
      </c>
      <c r="J3278" s="2">
        <v>65</v>
      </c>
      <c r="K3278" s="2">
        <v>76</v>
      </c>
    </row>
    <row r="3279" spans="1:11">
      <c r="A3279">
        <v>3278</v>
      </c>
      <c r="B3279" s="1">
        <v>40941.625</v>
      </c>
      <c r="C3279">
        <v>1</v>
      </c>
      <c r="D3279">
        <v>0</v>
      </c>
      <c r="E3279">
        <v>1</v>
      </c>
      <c r="F3279">
        <v>14</v>
      </c>
      <c r="G3279">
        <v>67</v>
      </c>
      <c r="H3279" s="9">
        <v>11.0014</v>
      </c>
      <c r="I3279" s="7">
        <v>24</v>
      </c>
      <c r="J3279" s="7">
        <v>149</v>
      </c>
      <c r="K3279" s="2">
        <v>173</v>
      </c>
    </row>
    <row r="3280" spans="1:11">
      <c r="A3280">
        <v>3279</v>
      </c>
      <c r="B3280" s="1">
        <v>40847.333333333336</v>
      </c>
      <c r="C3280">
        <v>4</v>
      </c>
      <c r="D3280">
        <v>0</v>
      </c>
      <c r="E3280">
        <v>2</v>
      </c>
      <c r="F3280">
        <v>5.0000000000000018</v>
      </c>
      <c r="G3280">
        <v>87</v>
      </c>
      <c r="H3280" s="9">
        <v>0</v>
      </c>
      <c r="I3280" s="7">
        <v>17</v>
      </c>
      <c r="J3280" s="7">
        <v>354</v>
      </c>
      <c r="K3280" s="2">
        <v>371</v>
      </c>
    </row>
    <row r="3281" spans="1:11">
      <c r="A3281">
        <v>3280</v>
      </c>
      <c r="B3281" s="1">
        <v>40848.708333333336</v>
      </c>
      <c r="C3281">
        <v>4</v>
      </c>
      <c r="D3281">
        <v>0</v>
      </c>
      <c r="E3281">
        <v>1</v>
      </c>
      <c r="F3281">
        <v>13</v>
      </c>
      <c r="G3281">
        <v>54</v>
      </c>
      <c r="H3281" s="9">
        <v>11.0014</v>
      </c>
      <c r="I3281" s="7">
        <v>36</v>
      </c>
      <c r="J3281" s="7">
        <v>470</v>
      </c>
      <c r="K3281" s="2">
        <v>506</v>
      </c>
    </row>
    <row r="3282" spans="1:11">
      <c r="A3282">
        <v>3281</v>
      </c>
      <c r="B3282" s="1">
        <v>41109.75</v>
      </c>
      <c r="C3282">
        <v>3</v>
      </c>
      <c r="D3282">
        <v>0</v>
      </c>
      <c r="E3282">
        <v>1</v>
      </c>
      <c r="F3282">
        <v>34</v>
      </c>
      <c r="G3282">
        <v>41</v>
      </c>
      <c r="H3282" s="9">
        <v>12.997999999999999</v>
      </c>
      <c r="I3282" s="7">
        <v>93</v>
      </c>
      <c r="J3282" s="7">
        <v>684</v>
      </c>
      <c r="K3282" s="2">
        <v>777</v>
      </c>
    </row>
    <row r="3283" spans="1:11">
      <c r="A3283">
        <v>3282</v>
      </c>
      <c r="B3283" s="1">
        <v>40665.666666666664</v>
      </c>
      <c r="C3283">
        <v>2</v>
      </c>
      <c r="D3283">
        <v>0</v>
      </c>
      <c r="E3283">
        <v>1</v>
      </c>
      <c r="F3283">
        <v>23.999999999999993</v>
      </c>
      <c r="G3283">
        <v>61</v>
      </c>
      <c r="H3283" s="9">
        <v>15.001300000000001</v>
      </c>
      <c r="I3283" s="7">
        <v>49</v>
      </c>
      <c r="J3283" s="7">
        <v>220</v>
      </c>
      <c r="K3283" s="2">
        <v>269</v>
      </c>
    </row>
    <row r="3284" spans="1:11">
      <c r="A3284">
        <v>3283</v>
      </c>
      <c r="B3284" s="1">
        <v>40937</v>
      </c>
      <c r="C3284">
        <v>1</v>
      </c>
      <c r="D3284">
        <v>0</v>
      </c>
      <c r="E3284">
        <v>1</v>
      </c>
      <c r="F3284">
        <v>6.0000000000000018</v>
      </c>
      <c r="G3284">
        <v>33</v>
      </c>
      <c r="H3284" s="9">
        <v>15.001300000000001</v>
      </c>
      <c r="I3284" s="7">
        <v>15</v>
      </c>
      <c r="J3284" s="7">
        <v>81</v>
      </c>
      <c r="K3284" s="2">
        <v>96</v>
      </c>
    </row>
    <row r="3285" spans="1:11">
      <c r="A3285">
        <v>3284</v>
      </c>
      <c r="B3285" s="1">
        <v>41165.541666666664</v>
      </c>
      <c r="C3285">
        <v>3</v>
      </c>
      <c r="D3285">
        <v>0</v>
      </c>
      <c r="E3285">
        <v>1</v>
      </c>
      <c r="F3285">
        <v>26</v>
      </c>
      <c r="G3285">
        <v>42</v>
      </c>
      <c r="H3285" s="9">
        <v>0</v>
      </c>
      <c r="I3285" s="7">
        <v>60</v>
      </c>
      <c r="J3285" s="7">
        <v>223</v>
      </c>
      <c r="K3285" s="2">
        <v>283</v>
      </c>
    </row>
    <row r="3286" spans="1:11">
      <c r="A3286">
        <v>3285</v>
      </c>
      <c r="B3286" s="1">
        <v>40743.666666666664</v>
      </c>
      <c r="C3286">
        <v>3</v>
      </c>
      <c r="D3286">
        <v>0</v>
      </c>
      <c r="E3286">
        <v>1</v>
      </c>
      <c r="F3286">
        <v>35.999999999999993</v>
      </c>
      <c r="G3286">
        <v>42</v>
      </c>
      <c r="H3286" s="9">
        <v>19.999500000000001</v>
      </c>
      <c r="I3286" s="7">
        <v>61</v>
      </c>
      <c r="J3286" s="7">
        <v>215</v>
      </c>
      <c r="K3286" s="2">
        <v>276</v>
      </c>
    </row>
    <row r="3287" spans="1:11">
      <c r="A3287">
        <v>3286</v>
      </c>
      <c r="B3287" s="1">
        <v>40582.583333333336</v>
      </c>
      <c r="C3287">
        <v>1</v>
      </c>
      <c r="D3287">
        <v>0</v>
      </c>
      <c r="E3287">
        <v>1</v>
      </c>
      <c r="F3287">
        <v>2</v>
      </c>
      <c r="G3287">
        <v>37</v>
      </c>
      <c r="H3287" s="9">
        <v>27.999300000000002</v>
      </c>
      <c r="I3287" s="2">
        <v>3</v>
      </c>
      <c r="J3287" s="2">
        <v>61</v>
      </c>
      <c r="K3287" s="2">
        <v>64</v>
      </c>
    </row>
    <row r="3288" spans="1:11">
      <c r="A3288">
        <v>3287</v>
      </c>
      <c r="B3288" s="1">
        <v>41008.291666666664</v>
      </c>
      <c r="C3288">
        <v>2</v>
      </c>
      <c r="D3288">
        <v>0</v>
      </c>
      <c r="E3288">
        <v>1</v>
      </c>
      <c r="F3288">
        <v>12</v>
      </c>
      <c r="G3288">
        <v>28</v>
      </c>
      <c r="H3288" s="9">
        <v>12.997999999999999</v>
      </c>
      <c r="I3288" s="7">
        <v>11</v>
      </c>
      <c r="J3288" s="7">
        <v>319</v>
      </c>
      <c r="K3288" s="2">
        <v>330</v>
      </c>
    </row>
    <row r="3289" spans="1:11">
      <c r="A3289">
        <v>3288</v>
      </c>
      <c r="B3289" s="1">
        <v>41241.625</v>
      </c>
      <c r="C3289">
        <v>4</v>
      </c>
      <c r="D3289">
        <v>0</v>
      </c>
      <c r="E3289">
        <v>1</v>
      </c>
      <c r="F3289">
        <v>9</v>
      </c>
      <c r="G3289">
        <v>32</v>
      </c>
      <c r="H3289" s="9">
        <v>22.002800000000001</v>
      </c>
      <c r="I3289" s="7">
        <v>7</v>
      </c>
      <c r="J3289" s="7">
        <v>172</v>
      </c>
      <c r="K3289" s="2">
        <v>179</v>
      </c>
    </row>
    <row r="3290" spans="1:11">
      <c r="A3290">
        <v>3289</v>
      </c>
      <c r="B3290" s="1">
        <v>40662.666666666664</v>
      </c>
      <c r="C3290">
        <v>2</v>
      </c>
      <c r="D3290">
        <v>0</v>
      </c>
      <c r="E3290">
        <v>2</v>
      </c>
      <c r="F3290">
        <v>18</v>
      </c>
      <c r="G3290">
        <v>42</v>
      </c>
      <c r="H3290" s="9">
        <v>23.999400000000001</v>
      </c>
      <c r="I3290" s="7">
        <v>59</v>
      </c>
      <c r="J3290" s="7">
        <v>240</v>
      </c>
      <c r="K3290" s="2">
        <v>299</v>
      </c>
    </row>
    <row r="3291" spans="1:11">
      <c r="A3291">
        <v>3290</v>
      </c>
      <c r="B3291" s="1">
        <v>40993</v>
      </c>
      <c r="C3291">
        <v>2</v>
      </c>
      <c r="D3291">
        <v>0</v>
      </c>
      <c r="E3291">
        <v>2</v>
      </c>
      <c r="F3291">
        <v>13</v>
      </c>
      <c r="G3291">
        <v>94</v>
      </c>
      <c r="H3291" s="9">
        <v>19.001200000000001</v>
      </c>
      <c r="I3291" s="7">
        <v>18</v>
      </c>
      <c r="J3291" s="7">
        <v>62</v>
      </c>
      <c r="K3291" s="2">
        <v>80</v>
      </c>
    </row>
    <row r="3292" spans="1:11">
      <c r="A3292">
        <v>3291</v>
      </c>
      <c r="B3292" s="1">
        <v>40544.416666666664</v>
      </c>
      <c r="C3292">
        <v>1</v>
      </c>
      <c r="D3292">
        <v>0</v>
      </c>
      <c r="E3292">
        <v>1</v>
      </c>
      <c r="F3292">
        <v>10</v>
      </c>
      <c r="G3292">
        <v>76</v>
      </c>
      <c r="H3292" s="9">
        <v>16.997900000000001</v>
      </c>
      <c r="I3292" s="2">
        <v>12</v>
      </c>
      <c r="J3292" s="2">
        <v>24</v>
      </c>
      <c r="K3292" s="2">
        <v>36</v>
      </c>
    </row>
    <row r="3293" spans="1:11">
      <c r="A3293">
        <v>3292</v>
      </c>
      <c r="B3293" s="1">
        <v>40719.791666666664</v>
      </c>
      <c r="C3293">
        <v>3</v>
      </c>
      <c r="D3293">
        <v>0</v>
      </c>
      <c r="E3293">
        <v>1</v>
      </c>
      <c r="F3293">
        <v>27</v>
      </c>
      <c r="G3293">
        <v>48</v>
      </c>
      <c r="H3293" s="9">
        <v>19.001200000000001</v>
      </c>
      <c r="I3293" s="7">
        <v>121</v>
      </c>
      <c r="J3293" s="7">
        <v>254</v>
      </c>
      <c r="K3293" s="2">
        <v>375</v>
      </c>
    </row>
    <row r="3294" spans="1:11">
      <c r="A3294">
        <v>3293</v>
      </c>
      <c r="B3294" s="1">
        <v>40631.75</v>
      </c>
      <c r="C3294">
        <v>2</v>
      </c>
      <c r="D3294">
        <v>0</v>
      </c>
      <c r="E3294">
        <v>1</v>
      </c>
      <c r="F3294">
        <v>9</v>
      </c>
      <c r="G3294">
        <v>21</v>
      </c>
      <c r="H3294" s="9">
        <v>6.0031999999999996</v>
      </c>
      <c r="I3294" s="2">
        <v>42</v>
      </c>
      <c r="J3294" s="2">
        <v>252</v>
      </c>
      <c r="K3294" s="2">
        <v>294</v>
      </c>
    </row>
    <row r="3295" spans="1:11">
      <c r="A3295">
        <v>3294</v>
      </c>
      <c r="B3295" s="1">
        <v>41045.166666666664</v>
      </c>
      <c r="C3295">
        <v>2</v>
      </c>
      <c r="D3295">
        <v>0</v>
      </c>
      <c r="E3295">
        <v>1</v>
      </c>
      <c r="F3295">
        <v>18</v>
      </c>
      <c r="G3295">
        <v>94</v>
      </c>
      <c r="H3295" s="9">
        <v>8.9981000000000009</v>
      </c>
      <c r="I3295" s="7">
        <v>1</v>
      </c>
      <c r="J3295" s="7">
        <v>3</v>
      </c>
      <c r="K3295" s="2">
        <v>4</v>
      </c>
    </row>
    <row r="3296" spans="1:11">
      <c r="A3296">
        <v>3295</v>
      </c>
      <c r="B3296" s="1">
        <v>40897.333333333336</v>
      </c>
      <c r="C3296">
        <v>4</v>
      </c>
      <c r="D3296">
        <v>0</v>
      </c>
      <c r="E3296">
        <v>2</v>
      </c>
      <c r="F3296">
        <v>12</v>
      </c>
      <c r="G3296">
        <v>54</v>
      </c>
      <c r="H3296" s="9">
        <v>6.0031999999999996</v>
      </c>
      <c r="I3296" s="7">
        <v>10</v>
      </c>
      <c r="J3296" s="7">
        <v>421</v>
      </c>
      <c r="K3296" s="2">
        <v>431</v>
      </c>
    </row>
    <row r="3297" spans="1:11">
      <c r="A3297">
        <v>3296</v>
      </c>
      <c r="B3297" s="1">
        <v>40835.375</v>
      </c>
      <c r="C3297">
        <v>4</v>
      </c>
      <c r="D3297">
        <v>0</v>
      </c>
      <c r="E3297">
        <v>3</v>
      </c>
      <c r="F3297">
        <v>17</v>
      </c>
      <c r="G3297">
        <v>88</v>
      </c>
      <c r="H3297" s="9">
        <v>32.997500000000002</v>
      </c>
      <c r="I3297" s="7">
        <v>17</v>
      </c>
      <c r="J3297" s="7">
        <v>185</v>
      </c>
      <c r="K3297" s="2">
        <v>202</v>
      </c>
    </row>
    <row r="3298" spans="1:11">
      <c r="A3298">
        <v>3297</v>
      </c>
      <c r="B3298" s="1">
        <v>41140.708333333336</v>
      </c>
      <c r="C3298">
        <v>3</v>
      </c>
      <c r="D3298">
        <v>0</v>
      </c>
      <c r="E3298">
        <v>2</v>
      </c>
      <c r="F3298">
        <v>23</v>
      </c>
      <c r="G3298">
        <v>78</v>
      </c>
      <c r="H3298" s="9">
        <v>7.0015000000000001</v>
      </c>
      <c r="I3298" s="7">
        <v>76</v>
      </c>
      <c r="J3298" s="7">
        <v>267</v>
      </c>
      <c r="K3298" s="2">
        <v>343</v>
      </c>
    </row>
    <row r="3299" spans="1:11">
      <c r="A3299">
        <v>3298</v>
      </c>
      <c r="B3299" s="1">
        <v>40868.333333333336</v>
      </c>
      <c r="C3299">
        <v>4</v>
      </c>
      <c r="D3299">
        <v>0</v>
      </c>
      <c r="E3299">
        <v>2</v>
      </c>
      <c r="F3299">
        <v>14</v>
      </c>
      <c r="G3299">
        <v>94</v>
      </c>
      <c r="H3299" s="9">
        <v>0</v>
      </c>
      <c r="I3299" s="7">
        <v>13</v>
      </c>
      <c r="J3299" s="7">
        <v>378</v>
      </c>
      <c r="K3299" s="2">
        <v>391</v>
      </c>
    </row>
    <row r="3300" spans="1:11">
      <c r="A3300">
        <v>3299</v>
      </c>
      <c r="B3300" s="1">
        <v>40956</v>
      </c>
      <c r="C3300">
        <v>1</v>
      </c>
      <c r="D3300">
        <v>0</v>
      </c>
      <c r="E3300">
        <v>2</v>
      </c>
      <c r="F3300">
        <v>6.0000000000000018</v>
      </c>
      <c r="G3300">
        <v>87</v>
      </c>
      <c r="H3300" s="9">
        <v>0</v>
      </c>
      <c r="I3300" s="7">
        <v>2</v>
      </c>
      <c r="J3300" s="7">
        <v>32</v>
      </c>
      <c r="K3300" s="2">
        <v>34</v>
      </c>
    </row>
    <row r="3301" spans="1:11">
      <c r="A3301">
        <v>3300</v>
      </c>
      <c r="B3301" s="1">
        <v>41228.125</v>
      </c>
      <c r="C3301">
        <v>4</v>
      </c>
      <c r="D3301">
        <v>0</v>
      </c>
      <c r="E3301">
        <v>2</v>
      </c>
      <c r="F3301">
        <v>4</v>
      </c>
      <c r="G3301">
        <v>70</v>
      </c>
      <c r="H3301" s="9">
        <v>6.0031999999999996</v>
      </c>
      <c r="I3301" s="7">
        <v>0</v>
      </c>
      <c r="J3301" s="7">
        <v>2</v>
      </c>
      <c r="K3301" s="2">
        <v>2</v>
      </c>
    </row>
    <row r="3302" spans="1:11">
      <c r="A3302">
        <v>3301</v>
      </c>
      <c r="B3302" s="1">
        <v>40744.208333333336</v>
      </c>
      <c r="C3302">
        <v>3</v>
      </c>
      <c r="D3302">
        <v>0</v>
      </c>
      <c r="E3302">
        <v>1</v>
      </c>
      <c r="F3302">
        <v>25</v>
      </c>
      <c r="G3302">
        <v>83</v>
      </c>
      <c r="H3302" s="9">
        <v>7.0015000000000001</v>
      </c>
      <c r="I3302" s="7">
        <v>4</v>
      </c>
      <c r="J3302" s="7">
        <v>19</v>
      </c>
      <c r="K3302" s="2">
        <v>23</v>
      </c>
    </row>
    <row r="3303" spans="1:11">
      <c r="A3303">
        <v>3302</v>
      </c>
      <c r="B3303" s="1">
        <v>41120.375</v>
      </c>
      <c r="C3303">
        <v>3</v>
      </c>
      <c r="D3303">
        <v>0</v>
      </c>
      <c r="E3303">
        <v>2</v>
      </c>
      <c r="F3303">
        <v>28</v>
      </c>
      <c r="G3303">
        <v>70</v>
      </c>
      <c r="H3303" s="9">
        <v>0</v>
      </c>
      <c r="I3303" s="7">
        <v>34</v>
      </c>
      <c r="J3303" s="7">
        <v>259</v>
      </c>
      <c r="K3303" s="2">
        <v>293</v>
      </c>
    </row>
    <row r="3304" spans="1:11">
      <c r="A3304">
        <v>3303</v>
      </c>
      <c r="B3304" s="1">
        <v>40583.625</v>
      </c>
      <c r="C3304">
        <v>1</v>
      </c>
      <c r="D3304">
        <v>0</v>
      </c>
      <c r="E3304">
        <v>2</v>
      </c>
      <c r="F3304">
        <v>1</v>
      </c>
      <c r="G3304">
        <v>34</v>
      </c>
      <c r="H3304" s="9">
        <v>19.001200000000001</v>
      </c>
      <c r="I3304" s="2">
        <v>3</v>
      </c>
      <c r="J3304" s="2">
        <v>60</v>
      </c>
      <c r="K3304" s="2">
        <v>63</v>
      </c>
    </row>
    <row r="3305" spans="1:11">
      <c r="A3305">
        <v>3304</v>
      </c>
      <c r="B3305" s="1">
        <v>40556.958333333336</v>
      </c>
      <c r="C3305">
        <v>1</v>
      </c>
      <c r="D3305">
        <v>0</v>
      </c>
      <c r="E3305">
        <v>1</v>
      </c>
      <c r="F3305">
        <v>-3</v>
      </c>
      <c r="G3305">
        <v>50</v>
      </c>
      <c r="H3305" s="9">
        <v>12.997999999999999</v>
      </c>
      <c r="I3305" s="2">
        <v>1</v>
      </c>
      <c r="J3305" s="2">
        <v>14</v>
      </c>
      <c r="K3305" s="2">
        <v>15</v>
      </c>
    </row>
    <row r="3306" spans="1:11">
      <c r="A3306">
        <v>3305</v>
      </c>
      <c r="B3306" s="1">
        <v>41199.916666666664</v>
      </c>
      <c r="C3306">
        <v>4</v>
      </c>
      <c r="D3306">
        <v>0</v>
      </c>
      <c r="E3306">
        <v>1</v>
      </c>
      <c r="F3306">
        <v>14</v>
      </c>
      <c r="G3306">
        <v>88</v>
      </c>
      <c r="H3306" s="9">
        <v>16.997900000000001</v>
      </c>
      <c r="I3306" s="7">
        <v>17</v>
      </c>
      <c r="J3306" s="7">
        <v>198</v>
      </c>
      <c r="K3306" s="2">
        <v>215</v>
      </c>
    </row>
    <row r="3307" spans="1:11">
      <c r="A3307">
        <v>3306</v>
      </c>
      <c r="B3307" s="1">
        <v>40816.166666666664</v>
      </c>
      <c r="C3307">
        <v>4</v>
      </c>
      <c r="D3307">
        <v>0</v>
      </c>
      <c r="E3307">
        <v>1</v>
      </c>
      <c r="F3307">
        <v>17</v>
      </c>
      <c r="G3307">
        <v>83</v>
      </c>
      <c r="H3307" s="9">
        <v>12.997999999999999</v>
      </c>
      <c r="I3307" s="7">
        <v>2</v>
      </c>
      <c r="J3307" s="7">
        <v>6</v>
      </c>
      <c r="K3307" s="2">
        <v>8</v>
      </c>
    </row>
    <row r="3308" spans="1:11">
      <c r="A3308">
        <v>3307</v>
      </c>
      <c r="B3308" s="1">
        <v>41190.541666666664</v>
      </c>
      <c r="C3308">
        <v>4</v>
      </c>
      <c r="D3308">
        <v>1</v>
      </c>
      <c r="E3308">
        <v>2</v>
      </c>
      <c r="F3308">
        <v>12</v>
      </c>
      <c r="G3308">
        <v>62</v>
      </c>
      <c r="H3308" s="9">
        <v>12.997999999999999</v>
      </c>
      <c r="I3308" s="7">
        <v>82</v>
      </c>
      <c r="J3308" s="7">
        <v>323</v>
      </c>
      <c r="K3308" s="2">
        <v>405</v>
      </c>
    </row>
    <row r="3309" spans="1:11">
      <c r="A3309">
        <v>3308</v>
      </c>
      <c r="B3309" s="1">
        <v>40601.375</v>
      </c>
      <c r="C3309">
        <v>1</v>
      </c>
      <c r="D3309">
        <v>0</v>
      </c>
      <c r="E3309">
        <v>1</v>
      </c>
      <c r="F3309">
        <v>5.0000000000000018</v>
      </c>
      <c r="G3309">
        <v>87</v>
      </c>
      <c r="H3309" s="9">
        <v>6.0031999999999996</v>
      </c>
      <c r="I3309" s="2">
        <v>17</v>
      </c>
      <c r="J3309" s="2">
        <v>42</v>
      </c>
      <c r="K3309" s="2">
        <v>59</v>
      </c>
    </row>
    <row r="3310" spans="1:11">
      <c r="A3310">
        <v>3309</v>
      </c>
      <c r="B3310" s="1">
        <v>41054.666666666664</v>
      </c>
      <c r="C3310">
        <v>2</v>
      </c>
      <c r="D3310">
        <v>0</v>
      </c>
      <c r="E3310">
        <v>1</v>
      </c>
      <c r="F3310">
        <v>30</v>
      </c>
      <c r="G3310">
        <v>52</v>
      </c>
      <c r="H3310" s="9">
        <v>15.001300000000001</v>
      </c>
      <c r="I3310" s="7">
        <v>137</v>
      </c>
      <c r="J3310" s="7">
        <v>445</v>
      </c>
      <c r="K3310" s="2">
        <v>582</v>
      </c>
    </row>
    <row r="3311" spans="1:11">
      <c r="A3311">
        <v>3310</v>
      </c>
      <c r="B3311" s="1">
        <v>40606.208333333336</v>
      </c>
      <c r="C3311">
        <v>1</v>
      </c>
      <c r="D3311">
        <v>0</v>
      </c>
      <c r="E3311">
        <v>2</v>
      </c>
      <c r="F3311">
        <v>-1</v>
      </c>
      <c r="G3311">
        <v>74</v>
      </c>
      <c r="H3311" s="9">
        <v>8.9981000000000009</v>
      </c>
      <c r="I3311" s="2">
        <v>0</v>
      </c>
      <c r="J3311" s="2">
        <v>7</v>
      </c>
      <c r="K3311" s="2">
        <v>7</v>
      </c>
    </row>
    <row r="3312" spans="1:11">
      <c r="A3312">
        <v>3311</v>
      </c>
      <c r="B3312" s="1">
        <v>40820.875</v>
      </c>
      <c r="C3312">
        <v>4</v>
      </c>
      <c r="D3312">
        <v>0</v>
      </c>
      <c r="E3312">
        <v>1</v>
      </c>
      <c r="F3312">
        <v>16</v>
      </c>
      <c r="G3312">
        <v>72</v>
      </c>
      <c r="H3312" s="9">
        <v>8.9981000000000009</v>
      </c>
      <c r="I3312" s="7">
        <v>22</v>
      </c>
      <c r="J3312" s="7">
        <v>144</v>
      </c>
      <c r="K3312" s="2">
        <v>166</v>
      </c>
    </row>
    <row r="3313" spans="1:11">
      <c r="A3313">
        <v>3312</v>
      </c>
      <c r="B3313" s="1">
        <v>40781.041666666664</v>
      </c>
      <c r="C3313">
        <v>3</v>
      </c>
      <c r="D3313">
        <v>0</v>
      </c>
      <c r="E3313">
        <v>1</v>
      </c>
      <c r="F3313">
        <v>22</v>
      </c>
      <c r="G3313">
        <v>83</v>
      </c>
      <c r="H3313" s="9">
        <v>0</v>
      </c>
      <c r="I3313" s="7">
        <v>10</v>
      </c>
      <c r="J3313" s="7">
        <v>13</v>
      </c>
      <c r="K3313" s="2">
        <v>23</v>
      </c>
    </row>
    <row r="3314" spans="1:11">
      <c r="A3314">
        <v>3313</v>
      </c>
      <c r="B3314" s="1">
        <v>41126.583333333336</v>
      </c>
      <c r="C3314">
        <v>3</v>
      </c>
      <c r="D3314">
        <v>0</v>
      </c>
      <c r="E3314">
        <v>1</v>
      </c>
      <c r="F3314">
        <v>35.999999999999993</v>
      </c>
      <c r="G3314">
        <v>42</v>
      </c>
      <c r="H3314" s="9">
        <v>31.000900000000001</v>
      </c>
      <c r="I3314" s="7">
        <v>161</v>
      </c>
      <c r="J3314" s="7">
        <v>365</v>
      </c>
      <c r="K3314" s="2">
        <v>526</v>
      </c>
    </row>
    <row r="3315" spans="1:11">
      <c r="A3315">
        <v>3314</v>
      </c>
      <c r="B3315" s="1">
        <v>41027.375</v>
      </c>
      <c r="C3315">
        <v>2</v>
      </c>
      <c r="D3315">
        <v>0</v>
      </c>
      <c r="E3315">
        <v>2</v>
      </c>
      <c r="F3315">
        <v>10</v>
      </c>
      <c r="G3315">
        <v>37</v>
      </c>
      <c r="H3315" s="9">
        <v>0</v>
      </c>
      <c r="I3315" s="7">
        <v>45</v>
      </c>
      <c r="J3315" s="7">
        <v>169</v>
      </c>
      <c r="K3315" s="2">
        <v>214</v>
      </c>
    </row>
    <row r="3316" spans="1:11">
      <c r="A3316">
        <v>3315</v>
      </c>
      <c r="B3316" s="1">
        <v>40775.958333333336</v>
      </c>
      <c r="C3316">
        <v>3</v>
      </c>
      <c r="D3316">
        <v>0</v>
      </c>
      <c r="E3316">
        <v>1</v>
      </c>
      <c r="F3316">
        <v>26</v>
      </c>
      <c r="G3316">
        <v>74</v>
      </c>
      <c r="H3316" s="9">
        <v>8.9981000000000009</v>
      </c>
      <c r="I3316" s="7">
        <v>59</v>
      </c>
      <c r="J3316" s="7">
        <v>98</v>
      </c>
      <c r="K3316" s="2">
        <v>157</v>
      </c>
    </row>
    <row r="3317" spans="1:11">
      <c r="A3317">
        <v>3316</v>
      </c>
      <c r="B3317" s="1">
        <v>41172</v>
      </c>
      <c r="C3317">
        <v>3</v>
      </c>
      <c r="D3317">
        <v>0</v>
      </c>
      <c r="E3317">
        <v>1</v>
      </c>
      <c r="F3317">
        <v>16</v>
      </c>
      <c r="G3317">
        <v>63</v>
      </c>
      <c r="H3317" s="9">
        <v>0</v>
      </c>
      <c r="I3317" s="7">
        <v>12</v>
      </c>
      <c r="J3317" s="7">
        <v>46</v>
      </c>
      <c r="K3317" s="2">
        <v>58</v>
      </c>
    </row>
    <row r="3318" spans="1:11">
      <c r="A3318">
        <v>3317</v>
      </c>
      <c r="B3318" s="1">
        <v>40882.916666666664</v>
      </c>
      <c r="C3318">
        <v>4</v>
      </c>
      <c r="D3318">
        <v>0</v>
      </c>
      <c r="E3318">
        <v>2</v>
      </c>
      <c r="F3318">
        <v>13</v>
      </c>
      <c r="G3318">
        <v>88</v>
      </c>
      <c r="H3318" s="9">
        <v>8.9981000000000009</v>
      </c>
      <c r="I3318" s="7">
        <v>12</v>
      </c>
      <c r="J3318" s="7">
        <v>94</v>
      </c>
      <c r="K3318" s="2">
        <v>106</v>
      </c>
    </row>
    <row r="3319" spans="1:11">
      <c r="A3319">
        <v>3318</v>
      </c>
      <c r="B3319" s="1">
        <v>40987.333333333336</v>
      </c>
      <c r="C3319">
        <v>1</v>
      </c>
      <c r="D3319">
        <v>0</v>
      </c>
      <c r="E3319">
        <v>1</v>
      </c>
      <c r="F3319">
        <v>14</v>
      </c>
      <c r="G3319">
        <v>88</v>
      </c>
      <c r="H3319" s="9">
        <v>7.0015000000000001</v>
      </c>
      <c r="I3319" s="7">
        <v>16</v>
      </c>
      <c r="J3319" s="7">
        <v>562</v>
      </c>
      <c r="K3319" s="2">
        <v>578</v>
      </c>
    </row>
    <row r="3320" spans="1:11">
      <c r="A3320">
        <v>3319</v>
      </c>
      <c r="B3320" s="1">
        <v>40964.875</v>
      </c>
      <c r="C3320">
        <v>1</v>
      </c>
      <c r="D3320">
        <v>0</v>
      </c>
      <c r="E3320">
        <v>1</v>
      </c>
      <c r="F3320">
        <v>3</v>
      </c>
      <c r="G3320">
        <v>35</v>
      </c>
      <c r="H3320" s="9">
        <v>22.002800000000001</v>
      </c>
      <c r="I3320" s="7">
        <v>5</v>
      </c>
      <c r="J3320" s="7">
        <v>80</v>
      </c>
      <c r="K3320" s="2">
        <v>85</v>
      </c>
    </row>
    <row r="3321" spans="1:11">
      <c r="A3321">
        <v>3320</v>
      </c>
      <c r="B3321" s="1">
        <v>41223.541666666664</v>
      </c>
      <c r="C3321">
        <v>4</v>
      </c>
      <c r="D3321">
        <v>0</v>
      </c>
      <c r="E3321">
        <v>1</v>
      </c>
      <c r="F3321">
        <v>17</v>
      </c>
      <c r="G3321">
        <v>39</v>
      </c>
      <c r="H3321" s="9">
        <v>0</v>
      </c>
      <c r="I3321" s="7">
        <v>268</v>
      </c>
      <c r="J3321" s="7">
        <v>383</v>
      </c>
      <c r="K3321" s="2">
        <v>651</v>
      </c>
    </row>
    <row r="3322" spans="1:11">
      <c r="A3322">
        <v>3321</v>
      </c>
      <c r="B3322" s="1">
        <v>40696.416666666664</v>
      </c>
      <c r="C3322">
        <v>2</v>
      </c>
      <c r="D3322">
        <v>0</v>
      </c>
      <c r="E3322">
        <v>1</v>
      </c>
      <c r="F3322">
        <v>27</v>
      </c>
      <c r="G3322">
        <v>28</v>
      </c>
      <c r="H3322" s="9">
        <v>32.997500000000002</v>
      </c>
      <c r="I3322" s="7">
        <v>33</v>
      </c>
      <c r="J3322" s="7">
        <v>106</v>
      </c>
      <c r="K3322" s="2">
        <v>139</v>
      </c>
    </row>
    <row r="3323" spans="1:11">
      <c r="A3323">
        <v>3322</v>
      </c>
      <c r="B3323" s="1">
        <v>41009.291666666664</v>
      </c>
      <c r="C3323">
        <v>2</v>
      </c>
      <c r="D3323">
        <v>0</v>
      </c>
      <c r="E3323">
        <v>1</v>
      </c>
      <c r="F3323">
        <v>8</v>
      </c>
      <c r="G3323">
        <v>71</v>
      </c>
      <c r="H3323" s="9">
        <v>7.0015000000000001</v>
      </c>
      <c r="I3323" s="7">
        <v>16</v>
      </c>
      <c r="J3323" s="7">
        <v>367</v>
      </c>
      <c r="K3323" s="2">
        <v>383</v>
      </c>
    </row>
    <row r="3324" spans="1:11">
      <c r="A3324">
        <v>3323</v>
      </c>
      <c r="B3324" s="1">
        <v>41232.25</v>
      </c>
      <c r="C3324">
        <v>4</v>
      </c>
      <c r="D3324">
        <v>0</v>
      </c>
      <c r="E3324">
        <v>2</v>
      </c>
      <c r="F3324">
        <v>9</v>
      </c>
      <c r="G3324">
        <v>66</v>
      </c>
      <c r="H3324" s="9">
        <v>16.997900000000001</v>
      </c>
      <c r="I3324" s="7">
        <v>3</v>
      </c>
      <c r="J3324" s="7">
        <v>128</v>
      </c>
      <c r="K3324" s="2">
        <v>131</v>
      </c>
    </row>
    <row r="3325" spans="1:11">
      <c r="A3325">
        <v>3324</v>
      </c>
      <c r="B3325" s="1">
        <v>41258.333333333336</v>
      </c>
      <c r="C3325">
        <v>4</v>
      </c>
      <c r="D3325">
        <v>0</v>
      </c>
      <c r="E3325">
        <v>2</v>
      </c>
      <c r="F3325">
        <v>4</v>
      </c>
      <c r="G3325">
        <v>75</v>
      </c>
      <c r="H3325" s="9">
        <v>6.0031999999999996</v>
      </c>
      <c r="I3325" s="7">
        <v>8</v>
      </c>
      <c r="J3325" s="7">
        <v>111</v>
      </c>
      <c r="K3325" s="2">
        <v>119</v>
      </c>
    </row>
    <row r="3326" spans="1:11">
      <c r="A3326">
        <v>3325</v>
      </c>
      <c r="B3326" s="1">
        <v>40552.125</v>
      </c>
      <c r="C3326">
        <v>1</v>
      </c>
      <c r="D3326">
        <v>0</v>
      </c>
      <c r="E3326">
        <v>1</v>
      </c>
      <c r="F3326">
        <v>-4</v>
      </c>
      <c r="G3326">
        <v>46</v>
      </c>
      <c r="H3326" s="9">
        <v>27.999300000000002</v>
      </c>
      <c r="I3326" s="2">
        <v>0</v>
      </c>
      <c r="J3326" s="2">
        <v>4</v>
      </c>
      <c r="K3326" s="2">
        <v>4</v>
      </c>
    </row>
    <row r="3327" spans="1:11">
      <c r="A3327">
        <v>3326</v>
      </c>
      <c r="B3327" s="1">
        <v>41021.291666666664</v>
      </c>
      <c r="C3327">
        <v>2</v>
      </c>
      <c r="D3327">
        <v>0</v>
      </c>
      <c r="E3327">
        <v>3</v>
      </c>
      <c r="F3327">
        <v>12</v>
      </c>
      <c r="G3327">
        <v>77</v>
      </c>
      <c r="H3327" s="9">
        <v>26.002700000000001</v>
      </c>
      <c r="I3327" s="7">
        <v>2</v>
      </c>
      <c r="J3327" s="7">
        <v>21</v>
      </c>
      <c r="K3327" s="2">
        <v>23</v>
      </c>
    </row>
    <row r="3328" spans="1:11">
      <c r="A3328">
        <v>3327</v>
      </c>
      <c r="B3328" s="1">
        <v>40891.541666666664</v>
      </c>
      <c r="C3328">
        <v>4</v>
      </c>
      <c r="D3328">
        <v>0</v>
      </c>
      <c r="E3328">
        <v>2</v>
      </c>
      <c r="F3328">
        <v>9</v>
      </c>
      <c r="G3328">
        <v>57</v>
      </c>
      <c r="H3328" s="9">
        <v>7.0015000000000001</v>
      </c>
      <c r="I3328" s="7">
        <v>14</v>
      </c>
      <c r="J3328" s="7">
        <v>117</v>
      </c>
      <c r="K3328" s="2">
        <v>131</v>
      </c>
    </row>
    <row r="3329" spans="1:11">
      <c r="A3329">
        <v>3328</v>
      </c>
      <c r="B3329" s="1">
        <v>40820.833333333336</v>
      </c>
      <c r="C3329">
        <v>4</v>
      </c>
      <c r="D3329">
        <v>0</v>
      </c>
      <c r="E3329">
        <v>1</v>
      </c>
      <c r="F3329">
        <v>17</v>
      </c>
      <c r="G3329">
        <v>68</v>
      </c>
      <c r="H3329" s="9">
        <v>15.001300000000001</v>
      </c>
      <c r="I3329" s="7">
        <v>25</v>
      </c>
      <c r="J3329" s="7">
        <v>235</v>
      </c>
      <c r="K3329" s="2">
        <v>260</v>
      </c>
    </row>
    <row r="3330" spans="1:11">
      <c r="A3330">
        <v>3329</v>
      </c>
      <c r="B3330" s="1">
        <v>41125.708333333336</v>
      </c>
      <c r="C3330">
        <v>3</v>
      </c>
      <c r="D3330">
        <v>0</v>
      </c>
      <c r="E3330">
        <v>1</v>
      </c>
      <c r="F3330">
        <v>35</v>
      </c>
      <c r="G3330">
        <v>37</v>
      </c>
      <c r="H3330" s="9">
        <v>19.999500000000001</v>
      </c>
      <c r="I3330" s="7">
        <v>179</v>
      </c>
      <c r="J3330" s="7">
        <v>313</v>
      </c>
      <c r="K3330" s="2">
        <v>492</v>
      </c>
    </row>
    <row r="3331" spans="1:11">
      <c r="A3331">
        <v>3330</v>
      </c>
      <c r="B3331" s="1">
        <v>40708.958333333336</v>
      </c>
      <c r="C3331">
        <v>2</v>
      </c>
      <c r="D3331">
        <v>0</v>
      </c>
      <c r="E3331">
        <v>1</v>
      </c>
      <c r="F3331">
        <v>19.000000000000004</v>
      </c>
      <c r="G3331">
        <v>68</v>
      </c>
      <c r="H3331" s="9">
        <v>15.001300000000001</v>
      </c>
      <c r="I3331" s="7">
        <v>19</v>
      </c>
      <c r="J3331" s="7">
        <v>91</v>
      </c>
      <c r="K3331" s="2">
        <v>110</v>
      </c>
    </row>
    <row r="3332" spans="1:11">
      <c r="A3332">
        <v>3331</v>
      </c>
      <c r="B3332" s="1">
        <v>40990.291666666664</v>
      </c>
      <c r="C3332">
        <v>2</v>
      </c>
      <c r="D3332">
        <v>0</v>
      </c>
      <c r="E3332">
        <v>2</v>
      </c>
      <c r="F3332">
        <v>15</v>
      </c>
      <c r="G3332">
        <v>100</v>
      </c>
      <c r="H3332" s="9">
        <v>6.0031999999999996</v>
      </c>
      <c r="I3332" s="7">
        <v>29</v>
      </c>
      <c r="J3332" s="7">
        <v>332</v>
      </c>
      <c r="K3332" s="2">
        <v>361</v>
      </c>
    </row>
    <row r="3333" spans="1:11">
      <c r="A3333">
        <v>3332</v>
      </c>
      <c r="B3333" s="1">
        <v>41083.375</v>
      </c>
      <c r="C3333">
        <v>3</v>
      </c>
      <c r="D3333">
        <v>0</v>
      </c>
      <c r="E3333">
        <v>1</v>
      </c>
      <c r="F3333">
        <v>27</v>
      </c>
      <c r="G3333">
        <v>62</v>
      </c>
      <c r="H3333" s="9">
        <v>12.997999999999999</v>
      </c>
      <c r="I3333" s="7">
        <v>85</v>
      </c>
      <c r="J3333" s="7">
        <v>247</v>
      </c>
      <c r="K3333" s="2">
        <v>332</v>
      </c>
    </row>
    <row r="3334" spans="1:11">
      <c r="A3334">
        <v>3333</v>
      </c>
      <c r="B3334" s="1">
        <v>41157.041666666664</v>
      </c>
      <c r="C3334">
        <v>3</v>
      </c>
      <c r="D3334">
        <v>0</v>
      </c>
      <c r="E3334">
        <v>1</v>
      </c>
      <c r="F3334">
        <v>26</v>
      </c>
      <c r="G3334">
        <v>84</v>
      </c>
      <c r="H3334" s="9">
        <v>12.997999999999999</v>
      </c>
      <c r="I3334" s="7">
        <v>2</v>
      </c>
      <c r="J3334" s="7">
        <v>11</v>
      </c>
      <c r="K3334" s="2">
        <v>13</v>
      </c>
    </row>
    <row r="3335" spans="1:11">
      <c r="A3335">
        <v>3334</v>
      </c>
      <c r="B3335" s="1">
        <v>40686.166666666664</v>
      </c>
      <c r="C3335">
        <v>2</v>
      </c>
      <c r="D3335">
        <v>0</v>
      </c>
      <c r="E3335">
        <v>2</v>
      </c>
      <c r="F3335">
        <v>18</v>
      </c>
      <c r="G3335">
        <v>94</v>
      </c>
      <c r="H3335" s="9">
        <v>0</v>
      </c>
      <c r="I3335" s="7">
        <v>2</v>
      </c>
      <c r="J3335" s="7">
        <v>2</v>
      </c>
      <c r="K3335" s="2">
        <v>4</v>
      </c>
    </row>
    <row r="3336" spans="1:11">
      <c r="A3336">
        <v>3335</v>
      </c>
      <c r="B3336" s="1">
        <v>40725.125</v>
      </c>
      <c r="C3336">
        <v>3</v>
      </c>
      <c r="D3336">
        <v>0</v>
      </c>
      <c r="E3336">
        <v>1</v>
      </c>
      <c r="F3336">
        <v>23</v>
      </c>
      <c r="G3336">
        <v>53</v>
      </c>
      <c r="H3336" s="9">
        <v>0</v>
      </c>
      <c r="I3336" s="7">
        <v>5</v>
      </c>
      <c r="J3336" s="7">
        <v>6</v>
      </c>
      <c r="K3336" s="2">
        <v>11</v>
      </c>
    </row>
    <row r="3337" spans="1:11">
      <c r="A3337">
        <v>3336</v>
      </c>
      <c r="B3337" s="1">
        <v>41124.208333333336</v>
      </c>
      <c r="C3337">
        <v>3</v>
      </c>
      <c r="D3337">
        <v>0</v>
      </c>
      <c r="E3337">
        <v>1</v>
      </c>
      <c r="F3337">
        <v>23.999999999999993</v>
      </c>
      <c r="G3337">
        <v>83</v>
      </c>
      <c r="H3337" s="9">
        <v>11.0014</v>
      </c>
      <c r="I3337" s="7">
        <v>2</v>
      </c>
      <c r="J3337" s="7">
        <v>35</v>
      </c>
      <c r="K3337" s="2">
        <v>37</v>
      </c>
    </row>
    <row r="3338" spans="1:11">
      <c r="A3338">
        <v>3337</v>
      </c>
      <c r="B3338" s="1">
        <v>40822.208333333336</v>
      </c>
      <c r="C3338">
        <v>4</v>
      </c>
      <c r="D3338">
        <v>0</v>
      </c>
      <c r="E3338">
        <v>1</v>
      </c>
      <c r="F3338">
        <v>12</v>
      </c>
      <c r="G3338">
        <v>62</v>
      </c>
      <c r="H3338" s="9">
        <v>12.997999999999999</v>
      </c>
      <c r="I3338" s="7">
        <v>0</v>
      </c>
      <c r="J3338" s="7">
        <v>24</v>
      </c>
      <c r="K3338" s="2">
        <v>24</v>
      </c>
    </row>
    <row r="3339" spans="1:11">
      <c r="A3339">
        <v>3338</v>
      </c>
      <c r="B3339" s="1">
        <v>41094.458333333336</v>
      </c>
      <c r="C3339">
        <v>3</v>
      </c>
      <c r="D3339">
        <v>1</v>
      </c>
      <c r="E3339">
        <v>1</v>
      </c>
      <c r="F3339">
        <v>32</v>
      </c>
      <c r="G3339">
        <v>46</v>
      </c>
      <c r="H3339" s="9">
        <v>8.9981000000000009</v>
      </c>
      <c r="I3339" s="7">
        <v>164</v>
      </c>
      <c r="J3339" s="7">
        <v>321</v>
      </c>
      <c r="K3339" s="2">
        <v>485</v>
      </c>
    </row>
    <row r="3340" spans="1:11">
      <c r="A3340">
        <v>3339</v>
      </c>
      <c r="B3340" s="1">
        <v>41116.541666666664</v>
      </c>
      <c r="C3340">
        <v>3</v>
      </c>
      <c r="D3340">
        <v>0</v>
      </c>
      <c r="E3340">
        <v>1</v>
      </c>
      <c r="F3340">
        <v>34</v>
      </c>
      <c r="G3340">
        <v>53</v>
      </c>
      <c r="H3340" s="9">
        <v>19.999500000000001</v>
      </c>
      <c r="I3340" s="7">
        <v>53</v>
      </c>
      <c r="J3340" s="7">
        <v>189</v>
      </c>
      <c r="K3340" s="2">
        <v>242</v>
      </c>
    </row>
    <row r="3341" spans="1:11">
      <c r="A3341">
        <v>3340</v>
      </c>
      <c r="B3341" s="1">
        <v>40801.333333333336</v>
      </c>
      <c r="C3341">
        <v>3</v>
      </c>
      <c r="D3341">
        <v>0</v>
      </c>
      <c r="E3341">
        <v>1</v>
      </c>
      <c r="F3341">
        <v>23</v>
      </c>
      <c r="G3341">
        <v>73</v>
      </c>
      <c r="H3341" s="9">
        <v>8.9981000000000009</v>
      </c>
      <c r="I3341" s="7">
        <v>27</v>
      </c>
      <c r="J3341" s="7">
        <v>360</v>
      </c>
      <c r="K3341" s="2">
        <v>387</v>
      </c>
    </row>
    <row r="3342" spans="1:11">
      <c r="A3342">
        <v>3341</v>
      </c>
      <c r="B3342" s="1">
        <v>40750.416666666664</v>
      </c>
      <c r="C3342">
        <v>3</v>
      </c>
      <c r="D3342">
        <v>0</v>
      </c>
      <c r="E3342">
        <v>1</v>
      </c>
      <c r="F3342">
        <v>31</v>
      </c>
      <c r="G3342">
        <v>31</v>
      </c>
      <c r="H3342" s="9">
        <v>15.001300000000001</v>
      </c>
      <c r="I3342" s="7">
        <v>42</v>
      </c>
      <c r="J3342" s="7">
        <v>96</v>
      </c>
      <c r="K3342" s="2">
        <v>138</v>
      </c>
    </row>
    <row r="3343" spans="1:11">
      <c r="A3343">
        <v>3342</v>
      </c>
      <c r="B3343" s="1">
        <v>40576.083333333336</v>
      </c>
      <c r="C3343">
        <v>1</v>
      </c>
      <c r="D3343">
        <v>0</v>
      </c>
      <c r="E3343">
        <v>3</v>
      </c>
      <c r="F3343">
        <v>2</v>
      </c>
      <c r="G3343">
        <v>93</v>
      </c>
      <c r="H3343" s="9">
        <v>8.9981000000000009</v>
      </c>
      <c r="I3343" s="2">
        <v>4</v>
      </c>
      <c r="J3343" s="2">
        <v>0</v>
      </c>
      <c r="K3343" s="2">
        <v>4</v>
      </c>
    </row>
    <row r="3344" spans="1:11">
      <c r="A3344">
        <v>3343</v>
      </c>
      <c r="B3344" s="1">
        <v>40560.541666666664</v>
      </c>
      <c r="C3344">
        <v>1</v>
      </c>
      <c r="D3344">
        <v>1</v>
      </c>
      <c r="E3344">
        <v>2</v>
      </c>
      <c r="F3344">
        <v>0</v>
      </c>
      <c r="G3344">
        <v>47</v>
      </c>
      <c r="H3344" s="9">
        <v>8.9981000000000009</v>
      </c>
      <c r="I3344" s="2">
        <v>13</v>
      </c>
      <c r="J3344" s="2">
        <v>80</v>
      </c>
      <c r="K3344" s="2">
        <v>93</v>
      </c>
    </row>
    <row r="3345" spans="1:11">
      <c r="A3345">
        <v>3344</v>
      </c>
      <c r="B3345" s="1">
        <v>40922.583333333336</v>
      </c>
      <c r="C3345">
        <v>1</v>
      </c>
      <c r="D3345">
        <v>0</v>
      </c>
      <c r="E3345">
        <v>1</v>
      </c>
      <c r="F3345">
        <v>3</v>
      </c>
      <c r="G3345">
        <v>41</v>
      </c>
      <c r="H3345" s="9">
        <v>19.999500000000001</v>
      </c>
      <c r="I3345" s="7">
        <v>52</v>
      </c>
      <c r="J3345" s="7">
        <v>179</v>
      </c>
      <c r="K3345" s="2">
        <v>231</v>
      </c>
    </row>
    <row r="3346" spans="1:11">
      <c r="A3346">
        <v>3345</v>
      </c>
      <c r="B3346" s="1">
        <v>40726.166666666664</v>
      </c>
      <c r="C3346">
        <v>3</v>
      </c>
      <c r="D3346">
        <v>0</v>
      </c>
      <c r="E3346">
        <v>1</v>
      </c>
      <c r="F3346">
        <v>22</v>
      </c>
      <c r="G3346">
        <v>61</v>
      </c>
      <c r="H3346" s="9">
        <v>0</v>
      </c>
      <c r="I3346" s="7">
        <v>3</v>
      </c>
      <c r="J3346" s="7">
        <v>8</v>
      </c>
      <c r="K3346" s="2">
        <v>11</v>
      </c>
    </row>
    <row r="3347" spans="1:11">
      <c r="A3347">
        <v>3346</v>
      </c>
      <c r="B3347" s="1">
        <v>41129.791666666664</v>
      </c>
      <c r="C3347">
        <v>3</v>
      </c>
      <c r="D3347">
        <v>0</v>
      </c>
      <c r="E3347">
        <v>1</v>
      </c>
      <c r="F3347">
        <v>29</v>
      </c>
      <c r="G3347">
        <v>66</v>
      </c>
      <c r="H3347" s="9">
        <v>15.001300000000001</v>
      </c>
      <c r="I3347" s="7">
        <v>119</v>
      </c>
      <c r="J3347" s="7">
        <v>567</v>
      </c>
      <c r="K3347" s="2">
        <v>686</v>
      </c>
    </row>
    <row r="3348" spans="1:11">
      <c r="A3348">
        <v>3347</v>
      </c>
      <c r="B3348" s="1">
        <v>40651.333333333336</v>
      </c>
      <c r="C3348">
        <v>2</v>
      </c>
      <c r="D3348">
        <v>0</v>
      </c>
      <c r="E3348">
        <v>1</v>
      </c>
      <c r="F3348">
        <v>14</v>
      </c>
      <c r="G3348">
        <v>63</v>
      </c>
      <c r="H3348" s="9">
        <v>0</v>
      </c>
      <c r="I3348" s="7">
        <v>20</v>
      </c>
      <c r="J3348" s="7">
        <v>275</v>
      </c>
      <c r="K3348" s="2">
        <v>295</v>
      </c>
    </row>
    <row r="3349" spans="1:11">
      <c r="A3349">
        <v>3348</v>
      </c>
      <c r="B3349" s="1">
        <v>40938.791666666664</v>
      </c>
      <c r="C3349">
        <v>1</v>
      </c>
      <c r="D3349">
        <v>0</v>
      </c>
      <c r="E3349">
        <v>1</v>
      </c>
      <c r="F3349">
        <v>6.0000000000000018</v>
      </c>
      <c r="G3349">
        <v>45</v>
      </c>
      <c r="H3349" s="9">
        <v>7.0015000000000001</v>
      </c>
      <c r="I3349" s="7">
        <v>8</v>
      </c>
      <c r="J3349" s="7">
        <v>297</v>
      </c>
      <c r="K3349" s="2">
        <v>305</v>
      </c>
    </row>
    <row r="3350" spans="1:11">
      <c r="A3350">
        <v>3349</v>
      </c>
      <c r="B3350" s="1">
        <v>40572.75</v>
      </c>
      <c r="C3350">
        <v>1</v>
      </c>
      <c r="D3350">
        <v>0</v>
      </c>
      <c r="E3350">
        <v>1</v>
      </c>
      <c r="F3350">
        <v>2</v>
      </c>
      <c r="G3350">
        <v>69</v>
      </c>
      <c r="H3350" s="9">
        <v>8.9981000000000009</v>
      </c>
      <c r="I3350" s="2">
        <v>9</v>
      </c>
      <c r="J3350" s="2">
        <v>59</v>
      </c>
      <c r="K3350" s="2">
        <v>68</v>
      </c>
    </row>
    <row r="3351" spans="1:11">
      <c r="A3351">
        <v>3350</v>
      </c>
      <c r="B3351" s="1">
        <v>41243</v>
      </c>
      <c r="C3351">
        <v>4</v>
      </c>
      <c r="D3351">
        <v>0</v>
      </c>
      <c r="E3351">
        <v>1</v>
      </c>
      <c r="F3351">
        <v>4</v>
      </c>
      <c r="G3351">
        <v>70</v>
      </c>
      <c r="H3351" s="9">
        <v>11.0014</v>
      </c>
      <c r="I3351" s="7">
        <v>4</v>
      </c>
      <c r="J3351" s="7">
        <v>48</v>
      </c>
      <c r="K3351" s="2">
        <v>52</v>
      </c>
    </row>
    <row r="3352" spans="1:11">
      <c r="A3352">
        <v>3351</v>
      </c>
      <c r="B3352" s="1">
        <v>41051.291666666664</v>
      </c>
      <c r="C3352">
        <v>2</v>
      </c>
      <c r="D3352">
        <v>0</v>
      </c>
      <c r="E3352">
        <v>3</v>
      </c>
      <c r="F3352">
        <v>19.000000000000004</v>
      </c>
      <c r="G3352">
        <v>88</v>
      </c>
      <c r="H3352" s="9">
        <v>7.0015000000000001</v>
      </c>
      <c r="I3352" s="7">
        <v>9</v>
      </c>
      <c r="J3352" s="7">
        <v>314</v>
      </c>
      <c r="K3352" s="2">
        <v>323</v>
      </c>
    </row>
    <row r="3353" spans="1:11">
      <c r="A3353">
        <v>3352</v>
      </c>
      <c r="B3353" s="1">
        <v>41257</v>
      </c>
      <c r="C3353">
        <v>4</v>
      </c>
      <c r="D3353">
        <v>0</v>
      </c>
      <c r="E3353">
        <v>1</v>
      </c>
      <c r="F3353">
        <v>2</v>
      </c>
      <c r="G3353">
        <v>64</v>
      </c>
      <c r="H3353" s="9">
        <v>6.0031999999999996</v>
      </c>
      <c r="I3353" s="7">
        <v>4</v>
      </c>
      <c r="J3353" s="7">
        <v>43</v>
      </c>
      <c r="K3353" s="2">
        <v>47</v>
      </c>
    </row>
    <row r="3354" spans="1:11">
      <c r="A3354">
        <v>3353</v>
      </c>
      <c r="B3354" s="1">
        <v>40606.083333333336</v>
      </c>
      <c r="C3354">
        <v>1</v>
      </c>
      <c r="D3354">
        <v>0</v>
      </c>
      <c r="E3354">
        <v>2</v>
      </c>
      <c r="F3354">
        <v>0</v>
      </c>
      <c r="G3354">
        <v>64</v>
      </c>
      <c r="H3354" s="9">
        <v>12.997999999999999</v>
      </c>
      <c r="I3354" s="2">
        <v>0</v>
      </c>
      <c r="J3354" s="2">
        <v>2</v>
      </c>
      <c r="K3354" s="2">
        <v>2</v>
      </c>
    </row>
    <row r="3355" spans="1:11">
      <c r="A3355">
        <v>3354</v>
      </c>
      <c r="B3355" s="1">
        <v>41215.208333333336</v>
      </c>
      <c r="C3355">
        <v>4</v>
      </c>
      <c r="D3355">
        <v>0</v>
      </c>
      <c r="E3355">
        <v>2</v>
      </c>
      <c r="F3355">
        <v>7</v>
      </c>
      <c r="G3355">
        <v>66</v>
      </c>
      <c r="H3355" s="9">
        <v>11.0014</v>
      </c>
      <c r="I3355" s="7">
        <v>1</v>
      </c>
      <c r="J3355" s="7">
        <v>25</v>
      </c>
      <c r="K3355" s="2">
        <v>26</v>
      </c>
    </row>
    <row r="3356" spans="1:11">
      <c r="A3356">
        <v>3355</v>
      </c>
      <c r="B3356" s="1">
        <v>40937.875</v>
      </c>
      <c r="C3356">
        <v>1</v>
      </c>
      <c r="D3356">
        <v>0</v>
      </c>
      <c r="E3356">
        <v>1</v>
      </c>
      <c r="F3356">
        <v>6.0000000000000018</v>
      </c>
      <c r="G3356">
        <v>33</v>
      </c>
      <c r="H3356" s="9">
        <v>19.001200000000001</v>
      </c>
      <c r="I3356" s="7">
        <v>0</v>
      </c>
      <c r="J3356" s="7">
        <v>69</v>
      </c>
      <c r="K3356" s="2">
        <v>69</v>
      </c>
    </row>
    <row r="3357" spans="1:11">
      <c r="A3357">
        <v>3356</v>
      </c>
      <c r="B3357" s="1">
        <v>41261.041666666664</v>
      </c>
      <c r="C3357">
        <v>4</v>
      </c>
      <c r="D3357">
        <v>0</v>
      </c>
      <c r="E3357">
        <v>2</v>
      </c>
      <c r="F3357">
        <v>13</v>
      </c>
      <c r="G3357">
        <v>94</v>
      </c>
      <c r="H3357" s="9">
        <v>8.9981000000000009</v>
      </c>
      <c r="I3357" s="7">
        <v>0</v>
      </c>
      <c r="J3357" s="7">
        <v>15</v>
      </c>
      <c r="K3357" s="2">
        <v>15</v>
      </c>
    </row>
    <row r="3358" spans="1:11">
      <c r="A3358">
        <v>3357</v>
      </c>
      <c r="B3358" s="1">
        <v>40923.083333333336</v>
      </c>
      <c r="C3358">
        <v>1</v>
      </c>
      <c r="D3358">
        <v>0</v>
      </c>
      <c r="E3358">
        <v>2</v>
      </c>
      <c r="F3358">
        <v>-1</v>
      </c>
      <c r="G3358">
        <v>47</v>
      </c>
      <c r="H3358" s="9">
        <v>19.001200000000001</v>
      </c>
      <c r="I3358" s="7">
        <v>5</v>
      </c>
      <c r="J3358" s="7">
        <v>38</v>
      </c>
      <c r="K3358" s="2">
        <v>43</v>
      </c>
    </row>
    <row r="3359" spans="1:11">
      <c r="A3359">
        <v>3358</v>
      </c>
      <c r="B3359" s="1">
        <v>41118.666666666664</v>
      </c>
      <c r="C3359">
        <v>3</v>
      </c>
      <c r="D3359">
        <v>0</v>
      </c>
      <c r="E3359">
        <v>1</v>
      </c>
      <c r="F3359">
        <v>34</v>
      </c>
      <c r="G3359">
        <v>39</v>
      </c>
      <c r="H3359" s="9">
        <v>15.001300000000001</v>
      </c>
      <c r="I3359" s="7">
        <v>208</v>
      </c>
      <c r="J3359" s="7">
        <v>279</v>
      </c>
      <c r="K3359" s="2">
        <v>487</v>
      </c>
    </row>
    <row r="3360" spans="1:11">
      <c r="A3360">
        <v>3359</v>
      </c>
      <c r="B3360" s="1">
        <v>40814.166666666664</v>
      </c>
      <c r="C3360">
        <v>4</v>
      </c>
      <c r="D3360">
        <v>0</v>
      </c>
      <c r="E3360">
        <v>1</v>
      </c>
      <c r="F3360">
        <v>21.000000000000004</v>
      </c>
      <c r="G3360">
        <v>88</v>
      </c>
      <c r="H3360" s="9">
        <v>0</v>
      </c>
      <c r="I3360" s="7">
        <v>1</v>
      </c>
      <c r="J3360" s="7">
        <v>3</v>
      </c>
      <c r="K3360" s="2">
        <v>4</v>
      </c>
    </row>
    <row r="3361" spans="1:11">
      <c r="A3361">
        <v>3360</v>
      </c>
      <c r="B3361" s="1">
        <v>40827.583333333336</v>
      </c>
      <c r="C3361">
        <v>4</v>
      </c>
      <c r="D3361">
        <v>0</v>
      </c>
      <c r="E3361">
        <v>3</v>
      </c>
      <c r="F3361">
        <v>21.000000000000004</v>
      </c>
      <c r="G3361">
        <v>73</v>
      </c>
      <c r="H3361" s="9">
        <v>7.0015000000000001</v>
      </c>
      <c r="I3361" s="7">
        <v>54</v>
      </c>
      <c r="J3361" s="7">
        <v>117</v>
      </c>
      <c r="K3361" s="2">
        <v>171</v>
      </c>
    </row>
    <row r="3362" spans="1:11">
      <c r="A3362">
        <v>3361</v>
      </c>
      <c r="B3362" s="1">
        <v>40835.083333333336</v>
      </c>
      <c r="C3362">
        <v>4</v>
      </c>
      <c r="D3362">
        <v>0</v>
      </c>
      <c r="E3362">
        <v>2</v>
      </c>
      <c r="F3362">
        <v>17</v>
      </c>
      <c r="G3362">
        <v>77</v>
      </c>
      <c r="H3362" s="9">
        <v>12.997999999999999</v>
      </c>
      <c r="I3362" s="7">
        <v>1</v>
      </c>
      <c r="J3362" s="7">
        <v>6</v>
      </c>
      <c r="K3362" s="2">
        <v>7</v>
      </c>
    </row>
    <row r="3363" spans="1:11">
      <c r="A3363">
        <v>3362</v>
      </c>
      <c r="B3363" s="1">
        <v>41125.625</v>
      </c>
      <c r="C3363">
        <v>3</v>
      </c>
      <c r="D3363">
        <v>0</v>
      </c>
      <c r="E3363">
        <v>1</v>
      </c>
      <c r="F3363">
        <v>35</v>
      </c>
      <c r="G3363">
        <v>42</v>
      </c>
      <c r="H3363" s="9">
        <v>27.999300000000002</v>
      </c>
      <c r="I3363" s="7">
        <v>205</v>
      </c>
      <c r="J3363" s="7">
        <v>284</v>
      </c>
      <c r="K3363" s="2">
        <v>489</v>
      </c>
    </row>
    <row r="3364" spans="1:11">
      <c r="A3364">
        <v>3363</v>
      </c>
      <c r="B3364" s="1">
        <v>40548.583333333336</v>
      </c>
      <c r="C3364">
        <v>1</v>
      </c>
      <c r="D3364">
        <v>0</v>
      </c>
      <c r="E3364">
        <v>1</v>
      </c>
      <c r="F3364">
        <v>6.0000000000000018</v>
      </c>
      <c r="G3364">
        <v>28</v>
      </c>
      <c r="H3364" s="9">
        <v>12.997999999999999</v>
      </c>
      <c r="I3364" s="2">
        <v>10</v>
      </c>
      <c r="J3364" s="2">
        <v>52</v>
      </c>
      <c r="K3364" s="2">
        <v>62</v>
      </c>
    </row>
    <row r="3365" spans="1:11">
      <c r="A3365">
        <v>3364</v>
      </c>
      <c r="B3365" s="1">
        <v>41060.958333333336</v>
      </c>
      <c r="C3365">
        <v>2</v>
      </c>
      <c r="D3365">
        <v>0</v>
      </c>
      <c r="E3365">
        <v>1</v>
      </c>
      <c r="F3365">
        <v>23.999999999999993</v>
      </c>
      <c r="G3365">
        <v>54</v>
      </c>
      <c r="H3365" s="9">
        <v>15.001300000000001</v>
      </c>
      <c r="I3365" s="7">
        <v>26</v>
      </c>
      <c r="J3365" s="7">
        <v>114</v>
      </c>
      <c r="K3365" s="2">
        <v>140</v>
      </c>
    </row>
    <row r="3366" spans="1:11">
      <c r="A3366">
        <v>3365</v>
      </c>
      <c r="B3366" s="1">
        <v>40672.833333333336</v>
      </c>
      <c r="C3366">
        <v>2</v>
      </c>
      <c r="D3366">
        <v>0</v>
      </c>
      <c r="E3366">
        <v>1</v>
      </c>
      <c r="F3366">
        <v>18</v>
      </c>
      <c r="G3366">
        <v>49</v>
      </c>
      <c r="H3366" s="9">
        <v>12.997999999999999</v>
      </c>
      <c r="I3366" s="7">
        <v>25</v>
      </c>
      <c r="J3366" s="7">
        <v>214</v>
      </c>
      <c r="K3366" s="2">
        <v>239</v>
      </c>
    </row>
    <row r="3367" spans="1:11">
      <c r="A3367">
        <v>3366</v>
      </c>
      <c r="B3367" s="1">
        <v>40651</v>
      </c>
      <c r="C3367">
        <v>2</v>
      </c>
      <c r="D3367">
        <v>0</v>
      </c>
      <c r="E3367">
        <v>1</v>
      </c>
      <c r="F3367">
        <v>14</v>
      </c>
      <c r="G3367">
        <v>47</v>
      </c>
      <c r="H3367" s="9">
        <v>6.0031999999999996</v>
      </c>
      <c r="I3367" s="7">
        <v>15</v>
      </c>
      <c r="J3367" s="7">
        <v>24</v>
      </c>
      <c r="K3367" s="2">
        <v>39</v>
      </c>
    </row>
    <row r="3368" spans="1:11">
      <c r="A3368">
        <v>3367</v>
      </c>
      <c r="B3368" s="1">
        <v>40791.708333333336</v>
      </c>
      <c r="C3368">
        <v>3</v>
      </c>
      <c r="D3368">
        <v>1</v>
      </c>
      <c r="E3368">
        <v>2</v>
      </c>
      <c r="F3368">
        <v>23.999999999999993</v>
      </c>
      <c r="G3368">
        <v>89</v>
      </c>
      <c r="H3368" s="9">
        <v>7.0015000000000001</v>
      </c>
      <c r="I3368" s="7">
        <v>37</v>
      </c>
      <c r="J3368" s="7">
        <v>77</v>
      </c>
      <c r="K3368" s="2">
        <v>114</v>
      </c>
    </row>
    <row r="3369" spans="1:11">
      <c r="A3369">
        <v>3368</v>
      </c>
      <c r="B3369" s="1">
        <v>40939</v>
      </c>
      <c r="C3369">
        <v>1</v>
      </c>
      <c r="D3369">
        <v>0</v>
      </c>
      <c r="E3369">
        <v>1</v>
      </c>
      <c r="F3369">
        <v>5.0000000000000018</v>
      </c>
      <c r="G3369">
        <v>52</v>
      </c>
      <c r="H3369" s="9">
        <v>16.997900000000001</v>
      </c>
      <c r="I3369" s="7">
        <v>0</v>
      </c>
      <c r="J3369" s="7">
        <v>15</v>
      </c>
      <c r="K3369" s="2">
        <v>15</v>
      </c>
    </row>
    <row r="3370" spans="1:11">
      <c r="A3370">
        <v>3369</v>
      </c>
      <c r="B3370" s="1">
        <v>40982.208333333336</v>
      </c>
      <c r="C3370">
        <v>1</v>
      </c>
      <c r="D3370">
        <v>0</v>
      </c>
      <c r="E3370">
        <v>1</v>
      </c>
      <c r="F3370">
        <v>13</v>
      </c>
      <c r="G3370">
        <v>82</v>
      </c>
      <c r="H3370" s="9">
        <v>8.9981000000000009</v>
      </c>
      <c r="I3370" s="7">
        <v>2</v>
      </c>
      <c r="J3370" s="7">
        <v>25</v>
      </c>
      <c r="K3370" s="2">
        <v>27</v>
      </c>
    </row>
    <row r="3371" spans="1:11">
      <c r="A3371">
        <v>3370</v>
      </c>
      <c r="B3371" s="1">
        <v>40808.75</v>
      </c>
      <c r="C3371">
        <v>3</v>
      </c>
      <c r="D3371">
        <v>0</v>
      </c>
      <c r="E3371">
        <v>2</v>
      </c>
      <c r="F3371">
        <v>23</v>
      </c>
      <c r="G3371">
        <v>83</v>
      </c>
      <c r="H3371" s="9">
        <v>7.0015000000000001</v>
      </c>
      <c r="I3371" s="7">
        <v>50</v>
      </c>
      <c r="J3371" s="7">
        <v>500</v>
      </c>
      <c r="K3371" s="2">
        <v>550</v>
      </c>
    </row>
    <row r="3372" spans="1:11">
      <c r="A3372">
        <v>3371</v>
      </c>
      <c r="B3372" s="1">
        <v>40699.5</v>
      </c>
      <c r="C3372">
        <v>2</v>
      </c>
      <c r="D3372">
        <v>0</v>
      </c>
      <c r="E3372">
        <v>2</v>
      </c>
      <c r="F3372">
        <v>23</v>
      </c>
      <c r="G3372">
        <v>69</v>
      </c>
      <c r="H3372" s="9">
        <v>7.0015000000000001</v>
      </c>
      <c r="I3372" s="7">
        <v>123</v>
      </c>
      <c r="J3372" s="7">
        <v>211</v>
      </c>
      <c r="K3372" s="2">
        <v>334</v>
      </c>
    </row>
    <row r="3373" spans="1:11">
      <c r="A3373">
        <v>3372</v>
      </c>
      <c r="B3373" s="1">
        <v>40989.708333333336</v>
      </c>
      <c r="C3373">
        <v>2</v>
      </c>
      <c r="D3373">
        <v>0</v>
      </c>
      <c r="E3373">
        <v>1</v>
      </c>
      <c r="F3373">
        <v>21.000000000000004</v>
      </c>
      <c r="G3373">
        <v>69</v>
      </c>
      <c r="H3373" s="9">
        <v>6.0031999999999996</v>
      </c>
      <c r="I3373" s="7">
        <v>113</v>
      </c>
      <c r="J3373" s="7">
        <v>616</v>
      </c>
      <c r="K3373" s="2">
        <v>729</v>
      </c>
    </row>
    <row r="3374" spans="1:11">
      <c r="A3374">
        <v>3373</v>
      </c>
      <c r="B3374" s="1">
        <v>41237.833333333336</v>
      </c>
      <c r="C3374">
        <v>4</v>
      </c>
      <c r="D3374">
        <v>0</v>
      </c>
      <c r="E3374">
        <v>1</v>
      </c>
      <c r="F3374">
        <v>3</v>
      </c>
      <c r="G3374">
        <v>44</v>
      </c>
      <c r="H3374" s="9">
        <v>19.001200000000001</v>
      </c>
      <c r="I3374" s="7">
        <v>3</v>
      </c>
      <c r="J3374" s="7">
        <v>55</v>
      </c>
      <c r="K3374" s="2">
        <v>58</v>
      </c>
    </row>
    <row r="3375" spans="1:11">
      <c r="A3375">
        <v>3374</v>
      </c>
      <c r="B3375" s="1">
        <v>40886.541666666664</v>
      </c>
      <c r="C3375">
        <v>4</v>
      </c>
      <c r="D3375">
        <v>0</v>
      </c>
      <c r="E3375">
        <v>1</v>
      </c>
      <c r="F3375">
        <v>10</v>
      </c>
      <c r="G3375">
        <v>50</v>
      </c>
      <c r="H3375" s="9">
        <v>12.997999999999999</v>
      </c>
      <c r="I3375" s="7">
        <v>27</v>
      </c>
      <c r="J3375" s="7">
        <v>140</v>
      </c>
      <c r="K3375" s="2">
        <v>167</v>
      </c>
    </row>
    <row r="3376" spans="1:11">
      <c r="A3376">
        <v>3375</v>
      </c>
      <c r="B3376" s="1">
        <v>40887.416666666664</v>
      </c>
      <c r="C3376">
        <v>4</v>
      </c>
      <c r="D3376">
        <v>0</v>
      </c>
      <c r="E3376">
        <v>1</v>
      </c>
      <c r="F3376">
        <v>7</v>
      </c>
      <c r="G3376">
        <v>57</v>
      </c>
      <c r="H3376" s="9">
        <v>16.997900000000001</v>
      </c>
      <c r="I3376" s="7">
        <v>31</v>
      </c>
      <c r="J3376" s="7">
        <v>160</v>
      </c>
      <c r="K3376" s="2">
        <v>191</v>
      </c>
    </row>
    <row r="3377" spans="1:11">
      <c r="A3377">
        <v>3376</v>
      </c>
      <c r="B3377" s="1">
        <v>41197.041666666664</v>
      </c>
      <c r="C3377">
        <v>4</v>
      </c>
      <c r="D3377">
        <v>0</v>
      </c>
      <c r="E3377">
        <v>2</v>
      </c>
      <c r="F3377">
        <v>20.000000000000004</v>
      </c>
      <c r="G3377">
        <v>64</v>
      </c>
      <c r="H3377" s="9">
        <v>26.002700000000001</v>
      </c>
      <c r="I3377" s="7">
        <v>5</v>
      </c>
      <c r="J3377" s="7">
        <v>24</v>
      </c>
      <c r="K3377" s="2">
        <v>29</v>
      </c>
    </row>
    <row r="3378" spans="1:11">
      <c r="A3378">
        <v>3377</v>
      </c>
      <c r="B3378" s="1">
        <v>40579.291666666664</v>
      </c>
      <c r="C3378">
        <v>1</v>
      </c>
      <c r="D3378">
        <v>0</v>
      </c>
      <c r="E3378">
        <v>3</v>
      </c>
      <c r="F3378">
        <v>2</v>
      </c>
      <c r="G3378">
        <v>93</v>
      </c>
      <c r="H3378" s="9">
        <v>6.0031999999999996</v>
      </c>
      <c r="I3378" s="2">
        <v>0</v>
      </c>
      <c r="J3378" s="2">
        <v>4</v>
      </c>
      <c r="K3378" s="2">
        <v>4</v>
      </c>
    </row>
    <row r="3379" spans="1:11">
      <c r="A3379">
        <v>3378</v>
      </c>
      <c r="B3379" s="1">
        <v>41064.833333333336</v>
      </c>
      <c r="C3379">
        <v>2</v>
      </c>
      <c r="D3379">
        <v>0</v>
      </c>
      <c r="E3379">
        <v>1</v>
      </c>
      <c r="F3379">
        <v>21.000000000000004</v>
      </c>
      <c r="G3379">
        <v>40</v>
      </c>
      <c r="H3379" s="9">
        <v>23.999400000000001</v>
      </c>
      <c r="I3379" s="7">
        <v>71</v>
      </c>
      <c r="J3379" s="7">
        <v>390</v>
      </c>
      <c r="K3379" s="2">
        <v>461</v>
      </c>
    </row>
    <row r="3380" spans="1:11">
      <c r="A3380">
        <v>3379</v>
      </c>
      <c r="B3380" s="1">
        <v>41222.041666666664</v>
      </c>
      <c r="C3380">
        <v>4</v>
      </c>
      <c r="D3380">
        <v>0</v>
      </c>
      <c r="E3380">
        <v>1</v>
      </c>
      <c r="F3380">
        <v>7</v>
      </c>
      <c r="G3380">
        <v>53</v>
      </c>
      <c r="H3380" s="9">
        <v>19.001200000000001</v>
      </c>
      <c r="I3380" s="7">
        <v>3</v>
      </c>
      <c r="J3380" s="7">
        <v>17</v>
      </c>
      <c r="K3380" s="2">
        <v>20</v>
      </c>
    </row>
    <row r="3381" spans="1:11">
      <c r="A3381">
        <v>3380</v>
      </c>
      <c r="B3381" s="1">
        <v>41259.166666666664</v>
      </c>
      <c r="C3381">
        <v>4</v>
      </c>
      <c r="D3381">
        <v>0</v>
      </c>
      <c r="E3381">
        <v>2</v>
      </c>
      <c r="F3381">
        <v>8</v>
      </c>
      <c r="G3381">
        <v>87</v>
      </c>
      <c r="H3381" s="9">
        <v>0</v>
      </c>
      <c r="I3381" s="7">
        <v>1</v>
      </c>
      <c r="J3381" s="7">
        <v>10</v>
      </c>
      <c r="K3381" s="2">
        <v>11</v>
      </c>
    </row>
    <row r="3382" spans="1:11">
      <c r="A3382">
        <v>3381</v>
      </c>
      <c r="B3382" s="1">
        <v>41247.833333333336</v>
      </c>
      <c r="C3382">
        <v>4</v>
      </c>
      <c r="D3382">
        <v>0</v>
      </c>
      <c r="E3382">
        <v>2</v>
      </c>
      <c r="F3382">
        <v>16</v>
      </c>
      <c r="G3382">
        <v>63</v>
      </c>
      <c r="H3382" s="9">
        <v>15.001300000000001</v>
      </c>
      <c r="I3382" s="7">
        <v>34</v>
      </c>
      <c r="J3382" s="7">
        <v>272</v>
      </c>
      <c r="K3382" s="2">
        <v>306</v>
      </c>
    </row>
    <row r="3383" spans="1:11">
      <c r="A3383">
        <v>3382</v>
      </c>
      <c r="B3383" s="1">
        <v>40708</v>
      </c>
      <c r="C3383">
        <v>2</v>
      </c>
      <c r="D3383">
        <v>0</v>
      </c>
      <c r="E3383">
        <v>1</v>
      </c>
      <c r="F3383">
        <v>21.000000000000004</v>
      </c>
      <c r="G3383">
        <v>49</v>
      </c>
      <c r="H3383" s="9">
        <v>12.997999999999999</v>
      </c>
      <c r="I3383" s="7">
        <v>13</v>
      </c>
      <c r="J3383" s="7">
        <v>18</v>
      </c>
      <c r="K3383" s="2">
        <v>31</v>
      </c>
    </row>
    <row r="3384" spans="1:11">
      <c r="A3384">
        <v>3383</v>
      </c>
      <c r="B3384" s="1">
        <v>40548.833333333336</v>
      </c>
      <c r="C3384">
        <v>1</v>
      </c>
      <c r="D3384">
        <v>0</v>
      </c>
      <c r="E3384">
        <v>1</v>
      </c>
      <c r="F3384">
        <v>2</v>
      </c>
      <c r="G3384">
        <v>47</v>
      </c>
      <c r="H3384" s="9">
        <v>11.0014</v>
      </c>
      <c r="I3384" s="2">
        <v>7</v>
      </c>
      <c r="J3384" s="2">
        <v>81</v>
      </c>
      <c r="K3384" s="2">
        <v>88</v>
      </c>
    </row>
    <row r="3385" spans="1:11">
      <c r="A3385">
        <v>3384</v>
      </c>
      <c r="B3385" s="1">
        <v>41013.083333333336</v>
      </c>
      <c r="C3385">
        <v>2</v>
      </c>
      <c r="D3385">
        <v>0</v>
      </c>
      <c r="E3385">
        <v>1</v>
      </c>
      <c r="F3385">
        <v>10</v>
      </c>
      <c r="G3385">
        <v>66</v>
      </c>
      <c r="H3385" s="9">
        <v>8.9981000000000009</v>
      </c>
      <c r="I3385" s="7">
        <v>3</v>
      </c>
      <c r="J3385" s="7">
        <v>53</v>
      </c>
      <c r="K3385" s="2">
        <v>56</v>
      </c>
    </row>
    <row r="3386" spans="1:11">
      <c r="A3386">
        <v>3385</v>
      </c>
      <c r="B3386" s="1">
        <v>41038.791666666664</v>
      </c>
      <c r="C3386">
        <v>2</v>
      </c>
      <c r="D3386">
        <v>0</v>
      </c>
      <c r="E3386">
        <v>3</v>
      </c>
      <c r="F3386">
        <v>16</v>
      </c>
      <c r="G3386">
        <v>77</v>
      </c>
      <c r="H3386" s="9">
        <v>23.999400000000001</v>
      </c>
      <c r="I3386" s="7">
        <v>2</v>
      </c>
      <c r="J3386" s="7">
        <v>96</v>
      </c>
      <c r="K3386" s="2">
        <v>98</v>
      </c>
    </row>
    <row r="3387" spans="1:11">
      <c r="A3387">
        <v>3386</v>
      </c>
      <c r="B3387" s="1">
        <v>40794.708333333336</v>
      </c>
      <c r="C3387">
        <v>3</v>
      </c>
      <c r="D3387">
        <v>0</v>
      </c>
      <c r="E3387">
        <v>3</v>
      </c>
      <c r="F3387">
        <v>23</v>
      </c>
      <c r="G3387">
        <v>94</v>
      </c>
      <c r="H3387" s="9">
        <v>19.001200000000001</v>
      </c>
      <c r="I3387" s="7">
        <v>11</v>
      </c>
      <c r="J3387" s="7">
        <v>102</v>
      </c>
      <c r="K3387" s="2">
        <v>113</v>
      </c>
    </row>
    <row r="3388" spans="1:11">
      <c r="A3388">
        <v>3387</v>
      </c>
      <c r="B3388" s="1">
        <v>41131.208333333336</v>
      </c>
      <c r="C3388">
        <v>3</v>
      </c>
      <c r="D3388">
        <v>0</v>
      </c>
      <c r="E3388">
        <v>3</v>
      </c>
      <c r="F3388">
        <v>26</v>
      </c>
      <c r="G3388">
        <v>84</v>
      </c>
      <c r="H3388" s="9">
        <v>19.001200000000001</v>
      </c>
      <c r="I3388" s="7">
        <v>4</v>
      </c>
      <c r="J3388" s="7">
        <v>29</v>
      </c>
      <c r="K3388" s="2">
        <v>33</v>
      </c>
    </row>
    <row r="3389" spans="1:11">
      <c r="A3389">
        <v>3388</v>
      </c>
      <c r="B3389" s="1">
        <v>40719.333333333336</v>
      </c>
      <c r="C3389">
        <v>3</v>
      </c>
      <c r="D3389">
        <v>0</v>
      </c>
      <c r="E3389">
        <v>1</v>
      </c>
      <c r="F3389">
        <v>26</v>
      </c>
      <c r="G3389">
        <v>48</v>
      </c>
      <c r="H3389" s="9">
        <v>16.997900000000001</v>
      </c>
      <c r="I3389" s="7">
        <v>27</v>
      </c>
      <c r="J3389" s="7">
        <v>85</v>
      </c>
      <c r="K3389" s="2">
        <v>112</v>
      </c>
    </row>
    <row r="3390" spans="1:11">
      <c r="A3390">
        <v>3389</v>
      </c>
      <c r="B3390" s="1">
        <v>41008.666666666664</v>
      </c>
      <c r="C3390">
        <v>2</v>
      </c>
      <c r="D3390">
        <v>0</v>
      </c>
      <c r="E3390">
        <v>1</v>
      </c>
      <c r="F3390">
        <v>19.000000000000004</v>
      </c>
      <c r="G3390">
        <v>30</v>
      </c>
      <c r="H3390" s="9">
        <v>27.999300000000002</v>
      </c>
      <c r="I3390" s="7">
        <v>81</v>
      </c>
      <c r="J3390" s="7">
        <v>310</v>
      </c>
      <c r="K3390" s="2">
        <v>391</v>
      </c>
    </row>
    <row r="3391" spans="1:11">
      <c r="A3391">
        <v>3390</v>
      </c>
      <c r="B3391" s="1">
        <v>40726</v>
      </c>
      <c r="C3391">
        <v>3</v>
      </c>
      <c r="D3391">
        <v>0</v>
      </c>
      <c r="E3391">
        <v>1</v>
      </c>
      <c r="F3391">
        <v>25</v>
      </c>
      <c r="G3391">
        <v>47</v>
      </c>
      <c r="H3391" s="9">
        <v>6.0031999999999996</v>
      </c>
      <c r="I3391" s="7">
        <v>31</v>
      </c>
      <c r="J3391" s="7">
        <v>84</v>
      </c>
      <c r="K3391" s="2">
        <v>115</v>
      </c>
    </row>
    <row r="3392" spans="1:11">
      <c r="A3392">
        <v>3391</v>
      </c>
      <c r="B3392" s="1">
        <v>40738.666666666664</v>
      </c>
      <c r="C3392">
        <v>3</v>
      </c>
      <c r="D3392">
        <v>0</v>
      </c>
      <c r="E3392">
        <v>1</v>
      </c>
      <c r="F3392">
        <v>29</v>
      </c>
      <c r="G3392">
        <v>33</v>
      </c>
      <c r="H3392" s="9">
        <v>8.9981000000000009</v>
      </c>
      <c r="I3392" s="7">
        <v>43</v>
      </c>
      <c r="J3392" s="7">
        <v>231</v>
      </c>
      <c r="K3392" s="2">
        <v>274</v>
      </c>
    </row>
    <row r="3393" spans="1:11">
      <c r="A3393">
        <v>3392</v>
      </c>
      <c r="B3393" s="1">
        <v>41234.333333333336</v>
      </c>
      <c r="C3393">
        <v>4</v>
      </c>
      <c r="D3393">
        <v>0</v>
      </c>
      <c r="E3393">
        <v>2</v>
      </c>
      <c r="F3393">
        <v>5.0000000000000018</v>
      </c>
      <c r="G3393">
        <v>81</v>
      </c>
      <c r="H3393" s="9">
        <v>6.0031999999999996</v>
      </c>
      <c r="I3393" s="7">
        <v>12</v>
      </c>
      <c r="J3393" s="7">
        <v>539</v>
      </c>
      <c r="K3393" s="2">
        <v>551</v>
      </c>
    </row>
    <row r="3394" spans="1:11">
      <c r="A3394">
        <v>3393</v>
      </c>
      <c r="B3394" s="1">
        <v>40958.916666666664</v>
      </c>
      <c r="C3394">
        <v>1</v>
      </c>
      <c r="D3394">
        <v>0</v>
      </c>
      <c r="E3394">
        <v>3</v>
      </c>
      <c r="F3394">
        <v>3</v>
      </c>
      <c r="G3394">
        <v>75</v>
      </c>
      <c r="H3394" s="9">
        <v>6.0031999999999996</v>
      </c>
      <c r="I3394" s="7">
        <v>8</v>
      </c>
      <c r="J3394" s="7">
        <v>47</v>
      </c>
      <c r="K3394" s="2">
        <v>55</v>
      </c>
    </row>
    <row r="3395" spans="1:11">
      <c r="A3395">
        <v>3394</v>
      </c>
      <c r="B3395" s="1">
        <v>40751.125</v>
      </c>
      <c r="C3395">
        <v>3</v>
      </c>
      <c r="D3395">
        <v>0</v>
      </c>
      <c r="E3395">
        <v>1</v>
      </c>
      <c r="F3395">
        <v>27</v>
      </c>
      <c r="G3395">
        <v>58</v>
      </c>
      <c r="H3395" s="9">
        <v>11.0014</v>
      </c>
      <c r="I3395" s="7">
        <v>0</v>
      </c>
      <c r="J3395" s="7">
        <v>4</v>
      </c>
      <c r="K3395" s="2">
        <v>4</v>
      </c>
    </row>
    <row r="3396" spans="1:11">
      <c r="A3396">
        <v>3395</v>
      </c>
      <c r="B3396" s="1">
        <v>40978.083333333336</v>
      </c>
      <c r="C3396">
        <v>1</v>
      </c>
      <c r="D3396">
        <v>0</v>
      </c>
      <c r="E3396">
        <v>1</v>
      </c>
      <c r="F3396">
        <v>4</v>
      </c>
      <c r="G3396">
        <v>41</v>
      </c>
      <c r="H3396" s="9">
        <v>16.997900000000001</v>
      </c>
      <c r="I3396" s="7">
        <v>12</v>
      </c>
      <c r="J3396" s="7">
        <v>30</v>
      </c>
      <c r="K3396" s="2">
        <v>42</v>
      </c>
    </row>
    <row r="3397" spans="1:11">
      <c r="A3397">
        <v>3396</v>
      </c>
      <c r="B3397" s="1">
        <v>40612.958333333336</v>
      </c>
      <c r="C3397">
        <v>1</v>
      </c>
      <c r="D3397">
        <v>0</v>
      </c>
      <c r="E3397">
        <v>3</v>
      </c>
      <c r="F3397">
        <v>8</v>
      </c>
      <c r="G3397">
        <v>0</v>
      </c>
      <c r="H3397" s="9">
        <v>6.0031999999999996</v>
      </c>
      <c r="I3397" s="2">
        <v>1</v>
      </c>
      <c r="J3397" s="2">
        <v>26</v>
      </c>
      <c r="K3397" s="2">
        <v>27</v>
      </c>
    </row>
    <row r="3398" spans="1:11">
      <c r="A3398">
        <v>3397</v>
      </c>
      <c r="B3398" s="1">
        <v>41073.916666666664</v>
      </c>
      <c r="C3398">
        <v>2</v>
      </c>
      <c r="D3398">
        <v>0</v>
      </c>
      <c r="E3398">
        <v>1</v>
      </c>
      <c r="F3398">
        <v>22</v>
      </c>
      <c r="G3398">
        <v>50</v>
      </c>
      <c r="H3398" s="9">
        <v>19.999500000000001</v>
      </c>
      <c r="I3398" s="7">
        <v>29</v>
      </c>
      <c r="J3398" s="7">
        <v>209</v>
      </c>
      <c r="K3398" s="2">
        <v>238</v>
      </c>
    </row>
    <row r="3399" spans="1:11">
      <c r="A3399">
        <v>3398</v>
      </c>
      <c r="B3399" s="1">
        <v>40837.208333333336</v>
      </c>
      <c r="C3399">
        <v>4</v>
      </c>
      <c r="D3399">
        <v>0</v>
      </c>
      <c r="E3399">
        <v>1</v>
      </c>
      <c r="F3399">
        <v>8</v>
      </c>
      <c r="G3399">
        <v>76</v>
      </c>
      <c r="H3399" s="9">
        <v>12.997999999999999</v>
      </c>
      <c r="I3399" s="7">
        <v>0</v>
      </c>
      <c r="J3399" s="7">
        <v>31</v>
      </c>
      <c r="K3399" s="2">
        <v>31</v>
      </c>
    </row>
    <row r="3400" spans="1:11">
      <c r="A3400">
        <v>3399</v>
      </c>
      <c r="B3400" s="1">
        <v>40615.416666666664</v>
      </c>
      <c r="C3400">
        <v>1</v>
      </c>
      <c r="D3400">
        <v>0</v>
      </c>
      <c r="E3400">
        <v>1</v>
      </c>
      <c r="F3400">
        <v>12</v>
      </c>
      <c r="G3400">
        <v>47</v>
      </c>
      <c r="H3400" s="9">
        <v>16.997900000000001</v>
      </c>
      <c r="I3400" s="2">
        <v>36</v>
      </c>
      <c r="J3400" s="2">
        <v>86</v>
      </c>
      <c r="K3400" s="2">
        <v>122</v>
      </c>
    </row>
    <row r="3401" spans="1:11">
      <c r="A3401">
        <v>3400</v>
      </c>
      <c r="B3401" s="1">
        <v>40695.333333333336</v>
      </c>
      <c r="C3401">
        <v>2</v>
      </c>
      <c r="D3401">
        <v>0</v>
      </c>
      <c r="E3401">
        <v>2</v>
      </c>
      <c r="F3401">
        <v>27</v>
      </c>
      <c r="G3401">
        <v>79</v>
      </c>
      <c r="H3401" s="9">
        <v>12.997999999999999</v>
      </c>
      <c r="I3401" s="7">
        <v>37</v>
      </c>
      <c r="J3401" s="7">
        <v>416</v>
      </c>
      <c r="K3401" s="2">
        <v>453</v>
      </c>
    </row>
    <row r="3402" spans="1:11">
      <c r="A3402">
        <v>3401</v>
      </c>
      <c r="B3402" s="1">
        <v>40616.333333333336</v>
      </c>
      <c r="C3402">
        <v>1</v>
      </c>
      <c r="D3402">
        <v>0</v>
      </c>
      <c r="E3402">
        <v>2</v>
      </c>
      <c r="F3402">
        <v>6.0000000000000018</v>
      </c>
      <c r="G3402">
        <v>56</v>
      </c>
      <c r="H3402" s="9">
        <v>8.9981000000000009</v>
      </c>
      <c r="I3402" s="2">
        <v>24</v>
      </c>
      <c r="J3402" s="2">
        <v>216</v>
      </c>
      <c r="K3402" s="2">
        <v>240</v>
      </c>
    </row>
    <row r="3403" spans="1:11">
      <c r="A3403">
        <v>3402</v>
      </c>
      <c r="B3403" s="1">
        <v>40902.75</v>
      </c>
      <c r="C3403">
        <v>1</v>
      </c>
      <c r="D3403">
        <v>0</v>
      </c>
      <c r="E3403">
        <v>1</v>
      </c>
      <c r="F3403">
        <v>7</v>
      </c>
      <c r="G3403">
        <v>70</v>
      </c>
      <c r="H3403" s="9">
        <v>12.997999999999999</v>
      </c>
      <c r="I3403" s="7">
        <v>7</v>
      </c>
      <c r="J3403" s="7">
        <v>23</v>
      </c>
      <c r="K3403" s="2">
        <v>30</v>
      </c>
    </row>
    <row r="3404" spans="1:11">
      <c r="A3404">
        <v>3403</v>
      </c>
      <c r="B3404" s="1">
        <v>41030.041666666664</v>
      </c>
      <c r="C3404">
        <v>2</v>
      </c>
      <c r="D3404">
        <v>0</v>
      </c>
      <c r="E3404">
        <v>2</v>
      </c>
      <c r="F3404">
        <v>16</v>
      </c>
      <c r="G3404">
        <v>63</v>
      </c>
      <c r="H3404" s="9">
        <v>8.9981000000000009</v>
      </c>
      <c r="I3404" s="7">
        <v>0</v>
      </c>
      <c r="J3404" s="7">
        <v>21</v>
      </c>
      <c r="K3404" s="2">
        <v>21</v>
      </c>
    </row>
    <row r="3405" spans="1:11">
      <c r="A3405">
        <v>3404</v>
      </c>
      <c r="B3405" s="1">
        <v>41205.083333333336</v>
      </c>
      <c r="C3405">
        <v>4</v>
      </c>
      <c r="D3405">
        <v>0</v>
      </c>
      <c r="E3405">
        <v>1</v>
      </c>
      <c r="F3405">
        <v>13</v>
      </c>
      <c r="G3405">
        <v>88</v>
      </c>
      <c r="H3405" s="9">
        <v>8.9981000000000009</v>
      </c>
      <c r="I3405" s="7">
        <v>1</v>
      </c>
      <c r="J3405" s="7">
        <v>6</v>
      </c>
      <c r="K3405" s="2">
        <v>7</v>
      </c>
    </row>
    <row r="3406" spans="1:11">
      <c r="A3406">
        <v>3405</v>
      </c>
      <c r="B3406" s="1">
        <v>40885.5</v>
      </c>
      <c r="C3406">
        <v>4</v>
      </c>
      <c r="D3406">
        <v>0</v>
      </c>
      <c r="E3406">
        <v>1</v>
      </c>
      <c r="F3406">
        <v>5.0000000000000018</v>
      </c>
      <c r="G3406">
        <v>52</v>
      </c>
      <c r="H3406" s="9">
        <v>22.002800000000001</v>
      </c>
      <c r="I3406" s="7">
        <v>8</v>
      </c>
      <c r="J3406" s="7">
        <v>148</v>
      </c>
      <c r="K3406" s="2">
        <v>156</v>
      </c>
    </row>
    <row r="3407" spans="1:11">
      <c r="A3407">
        <v>3406</v>
      </c>
      <c r="B3407" s="1">
        <v>41242.416666666664</v>
      </c>
      <c r="C3407">
        <v>4</v>
      </c>
      <c r="D3407">
        <v>0</v>
      </c>
      <c r="E3407">
        <v>1</v>
      </c>
      <c r="F3407">
        <v>5.0000000000000018</v>
      </c>
      <c r="G3407">
        <v>65</v>
      </c>
      <c r="H3407" s="9">
        <v>6.0031999999999996</v>
      </c>
      <c r="I3407" s="7">
        <v>25</v>
      </c>
      <c r="J3407" s="7">
        <v>153</v>
      </c>
      <c r="K3407" s="2">
        <v>178</v>
      </c>
    </row>
    <row r="3408" spans="1:11">
      <c r="A3408">
        <v>3407</v>
      </c>
      <c r="B3408" s="1">
        <v>41156.208333333336</v>
      </c>
      <c r="C3408">
        <v>3</v>
      </c>
      <c r="D3408">
        <v>0</v>
      </c>
      <c r="E3408">
        <v>2</v>
      </c>
      <c r="F3408">
        <v>23.999999999999993</v>
      </c>
      <c r="G3408">
        <v>89</v>
      </c>
      <c r="H3408" s="9">
        <v>0</v>
      </c>
      <c r="I3408" s="7">
        <v>1</v>
      </c>
      <c r="J3408" s="7">
        <v>37</v>
      </c>
      <c r="K3408" s="2">
        <v>38</v>
      </c>
    </row>
    <row r="3409" spans="1:11">
      <c r="A3409">
        <v>3408</v>
      </c>
      <c r="B3409" s="1">
        <v>40564.125</v>
      </c>
      <c r="C3409">
        <v>1</v>
      </c>
      <c r="D3409">
        <v>0</v>
      </c>
      <c r="E3409">
        <v>3</v>
      </c>
      <c r="F3409">
        <v>2</v>
      </c>
      <c r="G3409">
        <v>80</v>
      </c>
      <c r="H3409" s="9">
        <v>19.999500000000001</v>
      </c>
      <c r="I3409" s="2">
        <v>0</v>
      </c>
      <c r="J3409" s="2">
        <v>1</v>
      </c>
      <c r="K3409" s="2">
        <v>1</v>
      </c>
    </row>
    <row r="3410" spans="1:11">
      <c r="A3410">
        <v>3409</v>
      </c>
      <c r="B3410" s="1">
        <v>40624.791666666664</v>
      </c>
      <c r="C3410">
        <v>2</v>
      </c>
      <c r="D3410">
        <v>0</v>
      </c>
      <c r="E3410">
        <v>2</v>
      </c>
      <c r="F3410">
        <v>13</v>
      </c>
      <c r="G3410">
        <v>54</v>
      </c>
      <c r="H3410" s="9">
        <v>16.997900000000001</v>
      </c>
      <c r="I3410" s="2">
        <v>22</v>
      </c>
      <c r="J3410" s="2">
        <v>140</v>
      </c>
      <c r="K3410" s="2">
        <v>162</v>
      </c>
    </row>
    <row r="3411" spans="1:11">
      <c r="A3411">
        <v>3410</v>
      </c>
      <c r="B3411" s="1">
        <v>41123.958333333336</v>
      </c>
      <c r="C3411">
        <v>3</v>
      </c>
      <c r="D3411">
        <v>0</v>
      </c>
      <c r="E3411">
        <v>1</v>
      </c>
      <c r="F3411">
        <v>27</v>
      </c>
      <c r="G3411">
        <v>70</v>
      </c>
      <c r="H3411" s="9">
        <v>16.997900000000001</v>
      </c>
      <c r="I3411" s="7">
        <v>25</v>
      </c>
      <c r="J3411" s="7">
        <v>152</v>
      </c>
      <c r="K3411" s="2">
        <v>177</v>
      </c>
    </row>
    <row r="3412" spans="1:11">
      <c r="A3412">
        <v>3411</v>
      </c>
      <c r="B3412" s="1">
        <v>41111.583333333336</v>
      </c>
      <c r="C3412">
        <v>3</v>
      </c>
      <c r="D3412">
        <v>0</v>
      </c>
      <c r="E3412">
        <v>2</v>
      </c>
      <c r="F3412">
        <v>21.000000000000004</v>
      </c>
      <c r="G3412">
        <v>88</v>
      </c>
      <c r="H3412" s="9">
        <v>16.997900000000001</v>
      </c>
      <c r="I3412" s="7">
        <v>121</v>
      </c>
      <c r="J3412" s="7">
        <v>222</v>
      </c>
      <c r="K3412" s="2">
        <v>343</v>
      </c>
    </row>
    <row r="3413" spans="1:11">
      <c r="A3413">
        <v>3412</v>
      </c>
      <c r="B3413" s="1">
        <v>40811.833333333336</v>
      </c>
      <c r="C3413">
        <v>4</v>
      </c>
      <c r="D3413">
        <v>0</v>
      </c>
      <c r="E3413">
        <v>1</v>
      </c>
      <c r="F3413">
        <v>23</v>
      </c>
      <c r="G3413">
        <v>83</v>
      </c>
      <c r="H3413" s="9">
        <v>6.0031999999999996</v>
      </c>
      <c r="I3413" s="7">
        <v>51</v>
      </c>
      <c r="J3413" s="7">
        <v>135</v>
      </c>
      <c r="K3413" s="2">
        <v>186</v>
      </c>
    </row>
    <row r="3414" spans="1:11">
      <c r="A3414">
        <v>3413</v>
      </c>
      <c r="B3414" s="1">
        <v>40942.833333333336</v>
      </c>
      <c r="C3414">
        <v>1</v>
      </c>
      <c r="D3414">
        <v>0</v>
      </c>
      <c r="E3414">
        <v>1</v>
      </c>
      <c r="F3414">
        <v>8</v>
      </c>
      <c r="G3414">
        <v>49</v>
      </c>
      <c r="H3414" s="9">
        <v>7.0015000000000001</v>
      </c>
      <c r="I3414" s="7">
        <v>8</v>
      </c>
      <c r="J3414" s="7">
        <v>155</v>
      </c>
      <c r="K3414" s="2">
        <v>163</v>
      </c>
    </row>
    <row r="3415" spans="1:11">
      <c r="A3415">
        <v>3414</v>
      </c>
      <c r="B3415" s="1">
        <v>40840.208333333336</v>
      </c>
      <c r="C3415">
        <v>4</v>
      </c>
      <c r="D3415">
        <v>0</v>
      </c>
      <c r="E3415">
        <v>1</v>
      </c>
      <c r="F3415">
        <v>10</v>
      </c>
      <c r="G3415">
        <v>87</v>
      </c>
      <c r="H3415" s="9">
        <v>0</v>
      </c>
      <c r="I3415" s="7">
        <v>2</v>
      </c>
      <c r="J3415" s="7">
        <v>19</v>
      </c>
      <c r="K3415" s="2">
        <v>21</v>
      </c>
    </row>
    <row r="3416" spans="1:11">
      <c r="A3416">
        <v>3415</v>
      </c>
      <c r="B3416" s="1">
        <v>41239.291666666664</v>
      </c>
      <c r="C3416">
        <v>4</v>
      </c>
      <c r="D3416">
        <v>0</v>
      </c>
      <c r="E3416">
        <v>1</v>
      </c>
      <c r="F3416">
        <v>3</v>
      </c>
      <c r="G3416">
        <v>65</v>
      </c>
      <c r="H3416" s="9">
        <v>0</v>
      </c>
      <c r="I3416" s="7">
        <v>2</v>
      </c>
      <c r="J3416" s="7">
        <v>363</v>
      </c>
      <c r="K3416" s="2">
        <v>365</v>
      </c>
    </row>
    <row r="3417" spans="1:11">
      <c r="A3417">
        <v>3416</v>
      </c>
      <c r="B3417" s="1">
        <v>40671.875</v>
      </c>
      <c r="C3417">
        <v>2</v>
      </c>
      <c r="D3417">
        <v>0</v>
      </c>
      <c r="E3417">
        <v>1</v>
      </c>
      <c r="F3417">
        <v>17</v>
      </c>
      <c r="G3417">
        <v>77</v>
      </c>
      <c r="H3417" s="9">
        <v>6.0031999999999996</v>
      </c>
      <c r="I3417" s="7">
        <v>32</v>
      </c>
      <c r="J3417" s="7">
        <v>94</v>
      </c>
      <c r="K3417" s="2">
        <v>126</v>
      </c>
    </row>
    <row r="3418" spans="1:11">
      <c r="A3418">
        <v>3417</v>
      </c>
      <c r="B3418" s="1">
        <v>40940.166666666664</v>
      </c>
      <c r="C3418">
        <v>1</v>
      </c>
      <c r="D3418">
        <v>0</v>
      </c>
      <c r="E3418">
        <v>1</v>
      </c>
      <c r="F3418">
        <v>11</v>
      </c>
      <c r="G3418">
        <v>50</v>
      </c>
      <c r="H3418" s="9">
        <v>11.0014</v>
      </c>
      <c r="I3418" s="7">
        <v>0</v>
      </c>
      <c r="J3418" s="7">
        <v>1</v>
      </c>
      <c r="K3418" s="2">
        <v>1</v>
      </c>
    </row>
    <row r="3419" spans="1:11">
      <c r="A3419">
        <v>3418</v>
      </c>
      <c r="B3419" s="1">
        <v>40884.083333333336</v>
      </c>
      <c r="C3419">
        <v>4</v>
      </c>
      <c r="D3419">
        <v>0</v>
      </c>
      <c r="E3419">
        <v>3</v>
      </c>
      <c r="F3419">
        <v>14</v>
      </c>
      <c r="G3419">
        <v>100</v>
      </c>
      <c r="H3419" s="9">
        <v>15.001300000000001</v>
      </c>
      <c r="I3419" s="7">
        <v>2</v>
      </c>
      <c r="J3419" s="7">
        <v>4</v>
      </c>
      <c r="K3419" s="2">
        <v>6</v>
      </c>
    </row>
    <row r="3420" spans="1:11">
      <c r="A3420">
        <v>3419</v>
      </c>
      <c r="B3420" s="1">
        <v>41108.208333333336</v>
      </c>
      <c r="C3420">
        <v>3</v>
      </c>
      <c r="D3420">
        <v>0</v>
      </c>
      <c r="E3420">
        <v>1</v>
      </c>
      <c r="F3420">
        <v>27</v>
      </c>
      <c r="G3420">
        <v>70</v>
      </c>
      <c r="H3420" s="9">
        <v>11.0014</v>
      </c>
      <c r="I3420" s="7">
        <v>5</v>
      </c>
      <c r="J3420" s="7">
        <v>41</v>
      </c>
      <c r="K3420" s="2">
        <v>46</v>
      </c>
    </row>
    <row r="3421" spans="1:11">
      <c r="A3421">
        <v>3420</v>
      </c>
      <c r="B3421" s="1">
        <v>41191.166666666664</v>
      </c>
      <c r="C3421">
        <v>4</v>
      </c>
      <c r="D3421">
        <v>0</v>
      </c>
      <c r="E3421">
        <v>3</v>
      </c>
      <c r="F3421">
        <v>9</v>
      </c>
      <c r="G3421">
        <v>87</v>
      </c>
      <c r="H3421" s="9">
        <v>11.0014</v>
      </c>
      <c r="I3421" s="7">
        <v>1</v>
      </c>
      <c r="J3421" s="7">
        <v>6</v>
      </c>
      <c r="K3421" s="2">
        <v>7</v>
      </c>
    </row>
    <row r="3422" spans="1:11">
      <c r="A3422">
        <v>3421</v>
      </c>
      <c r="B3422" s="1">
        <v>40710.458333333336</v>
      </c>
      <c r="C3422">
        <v>2</v>
      </c>
      <c r="D3422">
        <v>0</v>
      </c>
      <c r="E3422">
        <v>2</v>
      </c>
      <c r="F3422">
        <v>25</v>
      </c>
      <c r="G3422">
        <v>61</v>
      </c>
      <c r="H3422" s="9">
        <v>19.999500000000001</v>
      </c>
      <c r="I3422" s="7">
        <v>33</v>
      </c>
      <c r="J3422" s="7">
        <v>117</v>
      </c>
      <c r="K3422" s="2">
        <v>150</v>
      </c>
    </row>
    <row r="3423" spans="1:11">
      <c r="A3423">
        <v>3422</v>
      </c>
      <c r="B3423" s="1">
        <v>40661.958333333336</v>
      </c>
      <c r="C3423">
        <v>2</v>
      </c>
      <c r="D3423">
        <v>0</v>
      </c>
      <c r="E3423">
        <v>1</v>
      </c>
      <c r="F3423">
        <v>18</v>
      </c>
      <c r="G3423">
        <v>39</v>
      </c>
      <c r="H3423" s="9">
        <v>6.0031999999999996</v>
      </c>
      <c r="I3423" s="7">
        <v>29</v>
      </c>
      <c r="J3423" s="7">
        <v>81</v>
      </c>
      <c r="K3423" s="2">
        <v>110</v>
      </c>
    </row>
    <row r="3424" spans="1:11">
      <c r="A3424">
        <v>3423</v>
      </c>
      <c r="B3424" s="1">
        <v>41197.291666666664</v>
      </c>
      <c r="C3424">
        <v>4</v>
      </c>
      <c r="D3424">
        <v>0</v>
      </c>
      <c r="E3424">
        <v>2</v>
      </c>
      <c r="F3424">
        <v>20.000000000000004</v>
      </c>
      <c r="G3424">
        <v>68</v>
      </c>
      <c r="H3424" s="9">
        <v>22.002800000000001</v>
      </c>
      <c r="I3424" s="7">
        <v>15</v>
      </c>
      <c r="J3424" s="7">
        <v>461</v>
      </c>
      <c r="K3424" s="2">
        <v>476</v>
      </c>
    </row>
    <row r="3425" spans="1:11">
      <c r="A3425">
        <v>3424</v>
      </c>
      <c r="B3425" s="1">
        <v>41045.625</v>
      </c>
      <c r="C3425">
        <v>2</v>
      </c>
      <c r="D3425">
        <v>0</v>
      </c>
      <c r="E3425">
        <v>2</v>
      </c>
      <c r="F3425">
        <v>27</v>
      </c>
      <c r="G3425">
        <v>48</v>
      </c>
      <c r="H3425" s="9">
        <v>7.0015000000000001</v>
      </c>
      <c r="I3425" s="7">
        <v>52</v>
      </c>
      <c r="J3425" s="7">
        <v>222</v>
      </c>
      <c r="K3425" s="2">
        <v>274</v>
      </c>
    </row>
    <row r="3426" spans="1:11">
      <c r="A3426">
        <v>3425</v>
      </c>
      <c r="B3426" s="1">
        <v>41092.583333333336</v>
      </c>
      <c r="C3426">
        <v>3</v>
      </c>
      <c r="D3426">
        <v>0</v>
      </c>
      <c r="E3426">
        <v>1</v>
      </c>
      <c r="F3426">
        <v>34</v>
      </c>
      <c r="G3426">
        <v>34</v>
      </c>
      <c r="H3426" s="9">
        <v>15.001300000000001</v>
      </c>
      <c r="I3426" s="7">
        <v>79</v>
      </c>
      <c r="J3426" s="7">
        <v>151</v>
      </c>
      <c r="K3426" s="2">
        <v>230</v>
      </c>
    </row>
    <row r="3427" spans="1:11">
      <c r="A3427">
        <v>3426</v>
      </c>
      <c r="B3427" s="1">
        <v>40544.875</v>
      </c>
      <c r="C3427">
        <v>1</v>
      </c>
      <c r="D3427">
        <v>0</v>
      </c>
      <c r="E3427">
        <v>2</v>
      </c>
      <c r="F3427">
        <v>11</v>
      </c>
      <c r="G3427">
        <v>87</v>
      </c>
      <c r="H3427" s="9">
        <v>12.997999999999999</v>
      </c>
      <c r="I3427" s="2">
        <v>3</v>
      </c>
      <c r="J3427" s="2">
        <v>31</v>
      </c>
      <c r="K3427" s="2">
        <v>34</v>
      </c>
    </row>
    <row r="3428" spans="1:11">
      <c r="A3428">
        <v>3427</v>
      </c>
      <c r="B3428" s="1">
        <v>41244.625</v>
      </c>
      <c r="C3428">
        <v>4</v>
      </c>
      <c r="D3428">
        <v>0</v>
      </c>
      <c r="E3428">
        <v>2</v>
      </c>
      <c r="F3428">
        <v>11</v>
      </c>
      <c r="G3428">
        <v>62</v>
      </c>
      <c r="H3428" s="9">
        <v>0</v>
      </c>
      <c r="I3428" s="7">
        <v>113</v>
      </c>
      <c r="J3428" s="7">
        <v>371</v>
      </c>
      <c r="K3428" s="2">
        <v>484</v>
      </c>
    </row>
    <row r="3429" spans="1:11">
      <c r="A3429">
        <v>3428</v>
      </c>
      <c r="B3429" s="1">
        <v>41152.125</v>
      </c>
      <c r="C3429">
        <v>3</v>
      </c>
      <c r="D3429">
        <v>0</v>
      </c>
      <c r="E3429">
        <v>1</v>
      </c>
      <c r="F3429">
        <v>23.999999999999993</v>
      </c>
      <c r="G3429">
        <v>89</v>
      </c>
      <c r="H3429" s="9">
        <v>7.0015000000000001</v>
      </c>
      <c r="I3429" s="7">
        <v>3</v>
      </c>
      <c r="J3429" s="7">
        <v>2</v>
      </c>
      <c r="K3429" s="2">
        <v>5</v>
      </c>
    </row>
    <row r="3430" spans="1:11">
      <c r="A3430">
        <v>3429</v>
      </c>
      <c r="B3430" s="1">
        <v>41114.5</v>
      </c>
      <c r="C3430">
        <v>3</v>
      </c>
      <c r="D3430">
        <v>0</v>
      </c>
      <c r="E3430">
        <v>2</v>
      </c>
      <c r="F3430">
        <v>32</v>
      </c>
      <c r="G3430">
        <v>56</v>
      </c>
      <c r="H3430" s="9">
        <v>15.001300000000001</v>
      </c>
      <c r="I3430" s="7">
        <v>60</v>
      </c>
      <c r="J3430" s="7">
        <v>169</v>
      </c>
      <c r="K3430" s="2">
        <v>229</v>
      </c>
    </row>
    <row r="3431" spans="1:11">
      <c r="A3431">
        <v>3430</v>
      </c>
      <c r="B3431" s="1">
        <v>40721.5</v>
      </c>
      <c r="C3431">
        <v>3</v>
      </c>
      <c r="D3431">
        <v>0</v>
      </c>
      <c r="E3431">
        <v>2</v>
      </c>
      <c r="F3431">
        <v>27</v>
      </c>
      <c r="G3431">
        <v>54</v>
      </c>
      <c r="H3431" s="9">
        <v>0</v>
      </c>
      <c r="I3431" s="7">
        <v>40</v>
      </c>
      <c r="J3431" s="7">
        <v>130</v>
      </c>
      <c r="K3431" s="2">
        <v>170</v>
      </c>
    </row>
    <row r="3432" spans="1:11">
      <c r="A3432">
        <v>3431</v>
      </c>
      <c r="B3432" s="1">
        <v>41139.708333333336</v>
      </c>
      <c r="C3432">
        <v>3</v>
      </c>
      <c r="D3432">
        <v>0</v>
      </c>
      <c r="E3432">
        <v>1</v>
      </c>
      <c r="F3432">
        <v>29</v>
      </c>
      <c r="G3432">
        <v>37</v>
      </c>
      <c r="H3432" s="9">
        <v>15.001300000000001</v>
      </c>
      <c r="I3432" s="7">
        <v>256</v>
      </c>
      <c r="J3432" s="7">
        <v>379</v>
      </c>
      <c r="K3432" s="2">
        <v>635</v>
      </c>
    </row>
    <row r="3433" spans="1:11">
      <c r="A3433">
        <v>3432</v>
      </c>
      <c r="B3433" s="1">
        <v>40944.708333333336</v>
      </c>
      <c r="C3433">
        <v>1</v>
      </c>
      <c r="D3433">
        <v>0</v>
      </c>
      <c r="E3433">
        <v>1</v>
      </c>
      <c r="F3433">
        <v>7</v>
      </c>
      <c r="G3433">
        <v>53</v>
      </c>
      <c r="H3433" s="9">
        <v>11.0014</v>
      </c>
      <c r="I3433" s="7">
        <v>31</v>
      </c>
      <c r="J3433" s="7">
        <v>275</v>
      </c>
      <c r="K3433" s="2">
        <v>306</v>
      </c>
    </row>
    <row r="3434" spans="1:11">
      <c r="A3434">
        <v>3433</v>
      </c>
      <c r="B3434" s="1">
        <v>40868</v>
      </c>
      <c r="C3434">
        <v>4</v>
      </c>
      <c r="D3434">
        <v>0</v>
      </c>
      <c r="E3434">
        <v>2</v>
      </c>
      <c r="F3434">
        <v>14</v>
      </c>
      <c r="G3434">
        <v>94</v>
      </c>
      <c r="H3434" s="9">
        <v>0</v>
      </c>
      <c r="I3434" s="7">
        <v>4</v>
      </c>
      <c r="J3434" s="7">
        <v>13</v>
      </c>
      <c r="K3434" s="2">
        <v>17</v>
      </c>
    </row>
    <row r="3435" spans="1:11">
      <c r="A3435">
        <v>3434</v>
      </c>
      <c r="B3435" s="1">
        <v>41007</v>
      </c>
      <c r="C3435">
        <v>2</v>
      </c>
      <c r="D3435">
        <v>0</v>
      </c>
      <c r="E3435">
        <v>1</v>
      </c>
      <c r="F3435">
        <v>13</v>
      </c>
      <c r="G3435">
        <v>24</v>
      </c>
      <c r="H3435" s="9">
        <v>15.001300000000001</v>
      </c>
      <c r="I3435" s="7">
        <v>21</v>
      </c>
      <c r="J3435" s="7">
        <v>64</v>
      </c>
      <c r="K3435" s="2">
        <v>85</v>
      </c>
    </row>
    <row r="3436" spans="1:11">
      <c r="A3436">
        <v>3435</v>
      </c>
      <c r="B3436" s="1">
        <v>40914.5</v>
      </c>
      <c r="C3436">
        <v>1</v>
      </c>
      <c r="D3436">
        <v>0</v>
      </c>
      <c r="E3436">
        <v>1</v>
      </c>
      <c r="F3436">
        <v>9</v>
      </c>
      <c r="G3436">
        <v>50</v>
      </c>
      <c r="H3436" s="9">
        <v>16.997900000000001</v>
      </c>
      <c r="I3436" s="7">
        <v>23</v>
      </c>
      <c r="J3436" s="7">
        <v>168</v>
      </c>
      <c r="K3436" s="2">
        <v>191</v>
      </c>
    </row>
    <row r="3437" spans="1:11">
      <c r="A3437">
        <v>3436</v>
      </c>
      <c r="B3437" s="1">
        <v>40583.75</v>
      </c>
      <c r="C3437">
        <v>1</v>
      </c>
      <c r="D3437">
        <v>0</v>
      </c>
      <c r="E3437">
        <v>2</v>
      </c>
      <c r="F3437">
        <v>0</v>
      </c>
      <c r="G3437">
        <v>47</v>
      </c>
      <c r="H3437" s="9">
        <v>19.999500000000001</v>
      </c>
      <c r="I3437" s="2">
        <v>2</v>
      </c>
      <c r="J3437" s="2">
        <v>168</v>
      </c>
      <c r="K3437" s="2">
        <v>170</v>
      </c>
    </row>
    <row r="3438" spans="1:11">
      <c r="A3438">
        <v>3437</v>
      </c>
      <c r="B3438" s="1">
        <v>40786</v>
      </c>
      <c r="C3438">
        <v>3</v>
      </c>
      <c r="D3438">
        <v>0</v>
      </c>
      <c r="E3438">
        <v>1</v>
      </c>
      <c r="F3438">
        <v>21.000000000000004</v>
      </c>
      <c r="G3438">
        <v>69</v>
      </c>
      <c r="H3438" s="9">
        <v>0</v>
      </c>
      <c r="I3438" s="7">
        <v>8</v>
      </c>
      <c r="J3438" s="7">
        <v>24</v>
      </c>
      <c r="K3438" s="2">
        <v>32</v>
      </c>
    </row>
    <row r="3439" spans="1:11">
      <c r="A3439">
        <v>3438</v>
      </c>
      <c r="B3439" s="1">
        <v>40664.875</v>
      </c>
      <c r="C3439">
        <v>2</v>
      </c>
      <c r="D3439">
        <v>0</v>
      </c>
      <c r="E3439">
        <v>2</v>
      </c>
      <c r="F3439">
        <v>14</v>
      </c>
      <c r="G3439">
        <v>82</v>
      </c>
      <c r="H3439" s="9">
        <v>0</v>
      </c>
      <c r="I3439" s="7">
        <v>23</v>
      </c>
      <c r="J3439" s="7">
        <v>82</v>
      </c>
      <c r="K3439" s="2">
        <v>105</v>
      </c>
    </row>
    <row r="3440" spans="1:11">
      <c r="A3440">
        <v>3439</v>
      </c>
      <c r="B3440" s="1">
        <v>40773.458333333336</v>
      </c>
      <c r="C3440">
        <v>3</v>
      </c>
      <c r="D3440">
        <v>0</v>
      </c>
      <c r="E3440">
        <v>1</v>
      </c>
      <c r="F3440">
        <v>29</v>
      </c>
      <c r="G3440">
        <v>58</v>
      </c>
      <c r="H3440" s="9">
        <v>16.997900000000001</v>
      </c>
      <c r="I3440" s="7">
        <v>44</v>
      </c>
      <c r="J3440" s="7">
        <v>96</v>
      </c>
      <c r="K3440" s="2">
        <v>140</v>
      </c>
    </row>
    <row r="3441" spans="1:11">
      <c r="A3441">
        <v>3440</v>
      </c>
      <c r="B3441" s="1">
        <v>40889.041666666664</v>
      </c>
      <c r="C3441">
        <v>4</v>
      </c>
      <c r="D3441">
        <v>0</v>
      </c>
      <c r="E3441">
        <v>1</v>
      </c>
      <c r="F3441">
        <v>1</v>
      </c>
      <c r="G3441">
        <v>69</v>
      </c>
      <c r="H3441" s="9">
        <v>0</v>
      </c>
      <c r="I3441" s="7">
        <v>0</v>
      </c>
      <c r="J3441" s="7">
        <v>9</v>
      </c>
      <c r="K3441" s="2">
        <v>9</v>
      </c>
    </row>
    <row r="3442" spans="1:11">
      <c r="A3442">
        <v>3441</v>
      </c>
      <c r="B3442" s="1">
        <v>40745.916666666664</v>
      </c>
      <c r="C3442">
        <v>3</v>
      </c>
      <c r="D3442">
        <v>0</v>
      </c>
      <c r="E3442">
        <v>1</v>
      </c>
      <c r="F3442">
        <v>32</v>
      </c>
      <c r="G3442">
        <v>71</v>
      </c>
      <c r="H3442" s="9">
        <v>11.0014</v>
      </c>
      <c r="I3442" s="7">
        <v>36</v>
      </c>
      <c r="J3442" s="7">
        <v>113</v>
      </c>
      <c r="K3442" s="2">
        <v>149</v>
      </c>
    </row>
    <row r="3443" spans="1:11">
      <c r="A3443">
        <v>3442</v>
      </c>
      <c r="B3443" s="1">
        <v>40964.333333333336</v>
      </c>
      <c r="C3443">
        <v>1</v>
      </c>
      <c r="D3443">
        <v>0</v>
      </c>
      <c r="E3443">
        <v>1</v>
      </c>
      <c r="F3443">
        <v>4</v>
      </c>
      <c r="G3443">
        <v>48</v>
      </c>
      <c r="H3443" s="9">
        <v>19.999500000000001</v>
      </c>
      <c r="I3443" s="7">
        <v>3</v>
      </c>
      <c r="J3443" s="7">
        <v>90</v>
      </c>
      <c r="K3443" s="2">
        <v>93</v>
      </c>
    </row>
    <row r="3444" spans="1:11">
      <c r="A3444">
        <v>3443</v>
      </c>
      <c r="B3444" s="1">
        <v>41025.875</v>
      </c>
      <c r="C3444">
        <v>2</v>
      </c>
      <c r="D3444">
        <v>0</v>
      </c>
      <c r="E3444">
        <v>1</v>
      </c>
      <c r="F3444">
        <v>17</v>
      </c>
      <c r="G3444">
        <v>83</v>
      </c>
      <c r="H3444" s="9">
        <v>15.001300000000001</v>
      </c>
      <c r="I3444" s="7">
        <v>28</v>
      </c>
      <c r="J3444" s="7">
        <v>222</v>
      </c>
      <c r="K3444" s="2">
        <v>250</v>
      </c>
    </row>
    <row r="3445" spans="1:11">
      <c r="A3445">
        <v>3444</v>
      </c>
      <c r="B3445" s="1">
        <v>40977</v>
      </c>
      <c r="C3445">
        <v>1</v>
      </c>
      <c r="D3445">
        <v>0</v>
      </c>
      <c r="E3445">
        <v>2</v>
      </c>
      <c r="F3445">
        <v>20.000000000000004</v>
      </c>
      <c r="G3445">
        <v>49</v>
      </c>
      <c r="H3445" s="9">
        <v>31.000900000000001</v>
      </c>
      <c r="I3445" s="7">
        <v>3</v>
      </c>
      <c r="J3445" s="7">
        <v>51</v>
      </c>
      <c r="K3445" s="2">
        <v>54</v>
      </c>
    </row>
    <row r="3446" spans="1:11">
      <c r="A3446">
        <v>3445</v>
      </c>
      <c r="B3446" s="1">
        <v>40762.416666666664</v>
      </c>
      <c r="C3446">
        <v>3</v>
      </c>
      <c r="D3446">
        <v>0</v>
      </c>
      <c r="E3446">
        <v>1</v>
      </c>
      <c r="F3446">
        <v>31</v>
      </c>
      <c r="G3446">
        <v>66</v>
      </c>
      <c r="H3446" s="9">
        <v>8.9981000000000009</v>
      </c>
      <c r="I3446" s="7">
        <v>88</v>
      </c>
      <c r="J3446" s="7">
        <v>178</v>
      </c>
      <c r="K3446" s="2">
        <v>266</v>
      </c>
    </row>
    <row r="3447" spans="1:11">
      <c r="A3447">
        <v>3446</v>
      </c>
      <c r="B3447" s="1">
        <v>40821.25</v>
      </c>
      <c r="C3447">
        <v>4</v>
      </c>
      <c r="D3447">
        <v>0</v>
      </c>
      <c r="E3447">
        <v>1</v>
      </c>
      <c r="F3447">
        <v>13</v>
      </c>
      <c r="G3447">
        <v>82</v>
      </c>
      <c r="H3447" s="9">
        <v>7.0015000000000001</v>
      </c>
      <c r="I3447" s="7">
        <v>5</v>
      </c>
      <c r="J3447" s="7">
        <v>111</v>
      </c>
      <c r="K3447" s="2">
        <v>116</v>
      </c>
    </row>
    <row r="3448" spans="1:11">
      <c r="A3448">
        <v>3447</v>
      </c>
      <c r="B3448" s="1">
        <v>40681.583333333336</v>
      </c>
      <c r="C3448">
        <v>2</v>
      </c>
      <c r="D3448">
        <v>0</v>
      </c>
      <c r="E3448">
        <v>2</v>
      </c>
      <c r="F3448">
        <v>20.000000000000004</v>
      </c>
      <c r="G3448">
        <v>78</v>
      </c>
      <c r="H3448" s="9">
        <v>19.001200000000001</v>
      </c>
      <c r="I3448" s="7">
        <v>44</v>
      </c>
      <c r="J3448" s="7">
        <v>94</v>
      </c>
      <c r="K3448" s="2">
        <v>138</v>
      </c>
    </row>
    <row r="3449" spans="1:11">
      <c r="A3449">
        <v>3448</v>
      </c>
      <c r="B3449" s="1">
        <v>41121.458333333336</v>
      </c>
      <c r="C3449">
        <v>3</v>
      </c>
      <c r="D3449">
        <v>0</v>
      </c>
      <c r="E3449">
        <v>1</v>
      </c>
      <c r="F3449">
        <v>29</v>
      </c>
      <c r="G3449">
        <v>58</v>
      </c>
      <c r="H3449" s="9">
        <v>0</v>
      </c>
      <c r="I3449" s="7">
        <v>54</v>
      </c>
      <c r="J3449" s="7">
        <v>170</v>
      </c>
      <c r="K3449" s="2">
        <v>224</v>
      </c>
    </row>
    <row r="3450" spans="1:11">
      <c r="A3450">
        <v>3449</v>
      </c>
      <c r="B3450" s="1">
        <v>41254.625</v>
      </c>
      <c r="C3450">
        <v>4</v>
      </c>
      <c r="D3450">
        <v>0</v>
      </c>
      <c r="E3450">
        <v>2</v>
      </c>
      <c r="F3450">
        <v>10</v>
      </c>
      <c r="G3450">
        <v>50</v>
      </c>
      <c r="H3450" s="9">
        <v>15.001300000000001</v>
      </c>
      <c r="I3450" s="7">
        <v>20</v>
      </c>
      <c r="J3450" s="7">
        <v>250</v>
      </c>
      <c r="K3450" s="2">
        <v>270</v>
      </c>
    </row>
    <row r="3451" spans="1:11">
      <c r="A3451">
        <v>3450</v>
      </c>
      <c r="B3451" s="1">
        <v>40699.958333333336</v>
      </c>
      <c r="C3451">
        <v>2</v>
      </c>
      <c r="D3451">
        <v>0</v>
      </c>
      <c r="E3451">
        <v>1</v>
      </c>
      <c r="F3451">
        <v>22</v>
      </c>
      <c r="G3451">
        <v>78</v>
      </c>
      <c r="H3451" s="9">
        <v>8.9981000000000009</v>
      </c>
      <c r="I3451" s="7">
        <v>25</v>
      </c>
      <c r="J3451" s="7">
        <v>61</v>
      </c>
      <c r="K3451" s="2">
        <v>86</v>
      </c>
    </row>
    <row r="3452" spans="1:11">
      <c r="A3452">
        <v>3451</v>
      </c>
      <c r="B3452" s="1">
        <v>40904.25</v>
      </c>
      <c r="C3452">
        <v>1</v>
      </c>
      <c r="D3452">
        <v>0</v>
      </c>
      <c r="E3452">
        <v>2</v>
      </c>
      <c r="F3452">
        <v>6.0000000000000018</v>
      </c>
      <c r="G3452">
        <v>61</v>
      </c>
      <c r="H3452" s="9">
        <v>19.999500000000001</v>
      </c>
      <c r="I3452" s="7">
        <v>0</v>
      </c>
      <c r="J3452" s="7">
        <v>35</v>
      </c>
      <c r="K3452" s="2">
        <v>35</v>
      </c>
    </row>
    <row r="3453" spans="1:11">
      <c r="A3453">
        <v>3452</v>
      </c>
      <c r="B3453" s="1">
        <v>40997.291666666664</v>
      </c>
      <c r="C3453">
        <v>2</v>
      </c>
      <c r="D3453">
        <v>0</v>
      </c>
      <c r="E3453">
        <v>1</v>
      </c>
      <c r="F3453">
        <v>14</v>
      </c>
      <c r="G3453">
        <v>51</v>
      </c>
      <c r="H3453" s="9">
        <v>23.999400000000001</v>
      </c>
      <c r="I3453" s="7">
        <v>14</v>
      </c>
      <c r="J3453" s="7">
        <v>353</v>
      </c>
      <c r="K3453" s="2">
        <v>367</v>
      </c>
    </row>
    <row r="3454" spans="1:11">
      <c r="A3454">
        <v>3453</v>
      </c>
      <c r="B3454" s="1">
        <v>40936.708333333336</v>
      </c>
      <c r="C3454">
        <v>1</v>
      </c>
      <c r="D3454">
        <v>0</v>
      </c>
      <c r="E3454">
        <v>1</v>
      </c>
      <c r="F3454">
        <v>12</v>
      </c>
      <c r="G3454">
        <v>44</v>
      </c>
      <c r="H3454" s="9">
        <v>26.002700000000001</v>
      </c>
      <c r="I3454" s="7">
        <v>57</v>
      </c>
      <c r="J3454" s="7">
        <v>233</v>
      </c>
      <c r="K3454" s="2">
        <v>290</v>
      </c>
    </row>
    <row r="3455" spans="1:11">
      <c r="A3455">
        <v>3454</v>
      </c>
      <c r="B3455" s="1">
        <v>41119.583333333336</v>
      </c>
      <c r="C3455">
        <v>3</v>
      </c>
      <c r="D3455">
        <v>0</v>
      </c>
      <c r="E3455">
        <v>1</v>
      </c>
      <c r="F3455">
        <v>31</v>
      </c>
      <c r="G3455">
        <v>46</v>
      </c>
      <c r="H3455" s="9">
        <v>12.997999999999999</v>
      </c>
      <c r="I3455" s="7">
        <v>231</v>
      </c>
      <c r="J3455" s="7">
        <v>291</v>
      </c>
      <c r="K3455" s="2">
        <v>522</v>
      </c>
    </row>
    <row r="3456" spans="1:11">
      <c r="A3456">
        <v>3455</v>
      </c>
      <c r="B3456" s="1">
        <v>41192.375</v>
      </c>
      <c r="C3456">
        <v>4</v>
      </c>
      <c r="D3456">
        <v>0</v>
      </c>
      <c r="E3456">
        <v>1</v>
      </c>
      <c r="F3456">
        <v>18</v>
      </c>
      <c r="G3456">
        <v>60</v>
      </c>
      <c r="H3456" s="9">
        <v>19.001200000000001</v>
      </c>
      <c r="I3456" s="7">
        <v>35</v>
      </c>
      <c r="J3456" s="7">
        <v>331</v>
      </c>
      <c r="K3456" s="2">
        <v>366</v>
      </c>
    </row>
    <row r="3457" spans="1:11">
      <c r="A3457">
        <v>3456</v>
      </c>
      <c r="B3457" s="1">
        <v>40942.875</v>
      </c>
      <c r="C3457">
        <v>1</v>
      </c>
      <c r="D3457">
        <v>0</v>
      </c>
      <c r="E3457">
        <v>1</v>
      </c>
      <c r="F3457">
        <v>8</v>
      </c>
      <c r="G3457">
        <v>49</v>
      </c>
      <c r="H3457" s="9">
        <v>7.0015000000000001</v>
      </c>
      <c r="I3457" s="7">
        <v>8</v>
      </c>
      <c r="J3457" s="7">
        <v>126</v>
      </c>
      <c r="K3457" s="2">
        <v>134</v>
      </c>
    </row>
    <row r="3458" spans="1:11">
      <c r="A3458">
        <v>3457</v>
      </c>
      <c r="B3458" s="1">
        <v>40958.875</v>
      </c>
      <c r="C3458">
        <v>1</v>
      </c>
      <c r="D3458">
        <v>0</v>
      </c>
      <c r="E3458">
        <v>3</v>
      </c>
      <c r="F3458">
        <v>4</v>
      </c>
      <c r="G3458">
        <v>65</v>
      </c>
      <c r="H3458" s="9">
        <v>11.0014</v>
      </c>
      <c r="I3458" s="7">
        <v>3</v>
      </c>
      <c r="J3458" s="7">
        <v>33</v>
      </c>
      <c r="K3458" s="2">
        <v>36</v>
      </c>
    </row>
    <row r="3459" spans="1:11">
      <c r="A3459">
        <v>3458</v>
      </c>
      <c r="B3459" s="1">
        <v>41110.458333333336</v>
      </c>
      <c r="C3459">
        <v>3</v>
      </c>
      <c r="D3459">
        <v>0</v>
      </c>
      <c r="E3459">
        <v>3</v>
      </c>
      <c r="F3459">
        <v>27</v>
      </c>
      <c r="G3459">
        <v>74</v>
      </c>
      <c r="H3459" s="9">
        <v>12.997999999999999</v>
      </c>
      <c r="I3459" s="7">
        <v>51</v>
      </c>
      <c r="J3459" s="7">
        <v>161</v>
      </c>
      <c r="K3459" s="2">
        <v>212</v>
      </c>
    </row>
    <row r="3460" spans="1:11">
      <c r="A3460">
        <v>3459</v>
      </c>
      <c r="B3460" s="1">
        <v>40623.875</v>
      </c>
      <c r="C3460">
        <v>2</v>
      </c>
      <c r="D3460">
        <v>0</v>
      </c>
      <c r="E3460">
        <v>1</v>
      </c>
      <c r="F3460">
        <v>14</v>
      </c>
      <c r="G3460">
        <v>94</v>
      </c>
      <c r="H3460" s="9">
        <v>12.997999999999999</v>
      </c>
      <c r="I3460" s="2">
        <v>12</v>
      </c>
      <c r="J3460" s="2">
        <v>79</v>
      </c>
      <c r="K3460" s="2">
        <v>91</v>
      </c>
    </row>
    <row r="3461" spans="1:11">
      <c r="A3461">
        <v>3460</v>
      </c>
      <c r="B3461" s="1">
        <v>41126.208333333336</v>
      </c>
      <c r="C3461">
        <v>3</v>
      </c>
      <c r="D3461">
        <v>0</v>
      </c>
      <c r="E3461">
        <v>1</v>
      </c>
      <c r="F3461">
        <v>27</v>
      </c>
      <c r="G3461">
        <v>74</v>
      </c>
      <c r="H3461" s="9">
        <v>16.997900000000001</v>
      </c>
      <c r="I3461" s="7">
        <v>1</v>
      </c>
      <c r="J3461" s="7">
        <v>18</v>
      </c>
      <c r="K3461" s="2">
        <v>19</v>
      </c>
    </row>
    <row r="3462" spans="1:11">
      <c r="A3462">
        <v>3461</v>
      </c>
      <c r="B3462" s="1">
        <v>40795.041666666664</v>
      </c>
      <c r="C3462">
        <v>3</v>
      </c>
      <c r="D3462">
        <v>0</v>
      </c>
      <c r="E3462">
        <v>2</v>
      </c>
      <c r="F3462">
        <v>22</v>
      </c>
      <c r="G3462">
        <v>100</v>
      </c>
      <c r="H3462" s="9">
        <v>11.0014</v>
      </c>
      <c r="I3462" s="7">
        <v>0</v>
      </c>
      <c r="J3462" s="7">
        <v>8</v>
      </c>
      <c r="K3462" s="2">
        <v>8</v>
      </c>
    </row>
    <row r="3463" spans="1:11">
      <c r="A3463">
        <v>3462</v>
      </c>
      <c r="B3463" s="1">
        <v>40683.916666666664</v>
      </c>
      <c r="C3463">
        <v>2</v>
      </c>
      <c r="D3463">
        <v>0</v>
      </c>
      <c r="E3463">
        <v>1</v>
      </c>
      <c r="F3463">
        <v>18</v>
      </c>
      <c r="G3463">
        <v>73</v>
      </c>
      <c r="H3463" s="9">
        <v>0</v>
      </c>
      <c r="I3463" s="7">
        <v>28</v>
      </c>
      <c r="J3463" s="7">
        <v>124</v>
      </c>
      <c r="K3463" s="2">
        <v>152</v>
      </c>
    </row>
    <row r="3464" spans="1:11">
      <c r="A3464">
        <v>3463</v>
      </c>
      <c r="B3464" s="1">
        <v>40836.583333333336</v>
      </c>
      <c r="C3464">
        <v>4</v>
      </c>
      <c r="D3464">
        <v>0</v>
      </c>
      <c r="E3464">
        <v>2</v>
      </c>
      <c r="F3464">
        <v>15</v>
      </c>
      <c r="G3464">
        <v>48</v>
      </c>
      <c r="H3464" s="9">
        <v>36.997399999999999</v>
      </c>
      <c r="I3464" s="7">
        <v>38</v>
      </c>
      <c r="J3464" s="7">
        <v>116</v>
      </c>
      <c r="K3464" s="2">
        <v>154</v>
      </c>
    </row>
    <row r="3465" spans="1:11">
      <c r="A3465">
        <v>3464</v>
      </c>
      <c r="B3465" s="1">
        <v>40929.166666666664</v>
      </c>
      <c r="C3465">
        <v>1</v>
      </c>
      <c r="D3465">
        <v>0</v>
      </c>
      <c r="E3465">
        <v>3</v>
      </c>
      <c r="F3465">
        <v>-1</v>
      </c>
      <c r="G3465">
        <v>86</v>
      </c>
      <c r="H3465" s="9">
        <v>6.0031999999999996</v>
      </c>
      <c r="I3465" s="7">
        <v>0</v>
      </c>
      <c r="J3465" s="7">
        <v>1</v>
      </c>
      <c r="K3465" s="2">
        <v>1</v>
      </c>
    </row>
    <row r="3466" spans="1:11">
      <c r="A3466">
        <v>3465</v>
      </c>
      <c r="B3466" s="1">
        <v>41082.208333333336</v>
      </c>
      <c r="C3466">
        <v>3</v>
      </c>
      <c r="D3466">
        <v>0</v>
      </c>
      <c r="E3466">
        <v>2</v>
      </c>
      <c r="F3466">
        <v>28</v>
      </c>
      <c r="G3466">
        <v>66</v>
      </c>
      <c r="H3466" s="9">
        <v>6.0031999999999996</v>
      </c>
      <c r="I3466" s="7">
        <v>3</v>
      </c>
      <c r="J3466" s="7">
        <v>35</v>
      </c>
      <c r="K3466" s="2">
        <v>38</v>
      </c>
    </row>
    <row r="3467" spans="1:11">
      <c r="A3467">
        <v>3466</v>
      </c>
      <c r="B3467" s="1">
        <v>40680.875</v>
      </c>
      <c r="C3467">
        <v>2</v>
      </c>
      <c r="D3467">
        <v>0</v>
      </c>
      <c r="E3467">
        <v>1</v>
      </c>
      <c r="F3467">
        <v>18</v>
      </c>
      <c r="G3467">
        <v>88</v>
      </c>
      <c r="H3467" s="9">
        <v>16.997900000000001</v>
      </c>
      <c r="I3467" s="7">
        <v>23</v>
      </c>
      <c r="J3467" s="7">
        <v>150</v>
      </c>
      <c r="K3467" s="2">
        <v>173</v>
      </c>
    </row>
    <row r="3468" spans="1:11">
      <c r="A3468">
        <v>3467</v>
      </c>
      <c r="B3468" s="1">
        <v>41218.791666666664</v>
      </c>
      <c r="C3468">
        <v>4</v>
      </c>
      <c r="D3468">
        <v>0</v>
      </c>
      <c r="E3468">
        <v>1</v>
      </c>
      <c r="F3468">
        <v>7</v>
      </c>
      <c r="G3468">
        <v>49</v>
      </c>
      <c r="H3468" s="9">
        <v>11.0014</v>
      </c>
      <c r="I3468" s="7">
        <v>11</v>
      </c>
      <c r="J3468" s="7">
        <v>361</v>
      </c>
      <c r="K3468" s="2">
        <v>372</v>
      </c>
    </row>
    <row r="3469" spans="1:11">
      <c r="A3469">
        <v>3468</v>
      </c>
      <c r="B3469" s="1">
        <v>40892.5</v>
      </c>
      <c r="C3469">
        <v>4</v>
      </c>
      <c r="D3469">
        <v>0</v>
      </c>
      <c r="E3469">
        <v>2</v>
      </c>
      <c r="F3469">
        <v>14</v>
      </c>
      <c r="G3469">
        <v>59</v>
      </c>
      <c r="H3469" s="9">
        <v>32.997500000000002</v>
      </c>
      <c r="I3469" s="7">
        <v>17</v>
      </c>
      <c r="J3469" s="7">
        <v>139</v>
      </c>
      <c r="K3469" s="2">
        <v>156</v>
      </c>
    </row>
    <row r="3470" spans="1:11">
      <c r="A3470">
        <v>3469</v>
      </c>
      <c r="B3470" s="1">
        <v>40629.416666666664</v>
      </c>
      <c r="C3470">
        <v>2</v>
      </c>
      <c r="D3470">
        <v>0</v>
      </c>
      <c r="E3470">
        <v>2</v>
      </c>
      <c r="F3470">
        <v>2</v>
      </c>
      <c r="G3470">
        <v>55</v>
      </c>
      <c r="H3470" s="9">
        <v>15.001300000000001</v>
      </c>
      <c r="I3470" s="2">
        <v>27</v>
      </c>
      <c r="J3470" s="2">
        <v>59</v>
      </c>
      <c r="K3470" s="2">
        <v>86</v>
      </c>
    </row>
    <row r="3471" spans="1:11">
      <c r="A3471">
        <v>3470</v>
      </c>
      <c r="B3471" s="1">
        <v>40756.375</v>
      </c>
      <c r="C3471">
        <v>3</v>
      </c>
      <c r="D3471">
        <v>0</v>
      </c>
      <c r="E3471">
        <v>1</v>
      </c>
      <c r="F3471">
        <v>32</v>
      </c>
      <c r="G3471">
        <v>41</v>
      </c>
      <c r="H3471" s="9">
        <v>0</v>
      </c>
      <c r="I3471" s="7">
        <v>27</v>
      </c>
      <c r="J3471" s="7">
        <v>139</v>
      </c>
      <c r="K3471" s="2">
        <v>166</v>
      </c>
    </row>
    <row r="3472" spans="1:11">
      <c r="A3472">
        <v>3471</v>
      </c>
      <c r="B3472" s="1">
        <v>41135.291666666664</v>
      </c>
      <c r="C3472">
        <v>3</v>
      </c>
      <c r="D3472">
        <v>0</v>
      </c>
      <c r="E3472">
        <v>2</v>
      </c>
      <c r="F3472">
        <v>23.999999999999993</v>
      </c>
      <c r="G3472">
        <v>83</v>
      </c>
      <c r="H3472" s="9">
        <v>6.0031999999999996</v>
      </c>
      <c r="I3472" s="7">
        <v>1</v>
      </c>
      <c r="J3472" s="7">
        <v>178</v>
      </c>
      <c r="K3472" s="2">
        <v>179</v>
      </c>
    </row>
    <row r="3473" spans="1:11">
      <c r="A3473">
        <v>3472</v>
      </c>
      <c r="B3473" s="1">
        <v>41149.833333333336</v>
      </c>
      <c r="C3473">
        <v>3</v>
      </c>
      <c r="D3473">
        <v>0</v>
      </c>
      <c r="E3473">
        <v>1</v>
      </c>
      <c r="F3473">
        <v>27</v>
      </c>
      <c r="G3473">
        <v>48</v>
      </c>
      <c r="H3473" s="9">
        <v>7.0015000000000001</v>
      </c>
      <c r="I3473" s="7">
        <v>87</v>
      </c>
      <c r="J3473" s="7">
        <v>348</v>
      </c>
      <c r="K3473" s="2">
        <v>435</v>
      </c>
    </row>
    <row r="3474" spans="1:11">
      <c r="A3474">
        <v>3473</v>
      </c>
      <c r="B3474" s="1">
        <v>41217.166666666664</v>
      </c>
      <c r="C3474">
        <v>4</v>
      </c>
      <c r="D3474">
        <v>0</v>
      </c>
      <c r="E3474">
        <v>1</v>
      </c>
      <c r="F3474">
        <v>4</v>
      </c>
      <c r="G3474">
        <v>65</v>
      </c>
      <c r="H3474" s="9">
        <v>8.9981000000000009</v>
      </c>
      <c r="I3474" s="7">
        <v>2</v>
      </c>
      <c r="J3474" s="7">
        <v>7</v>
      </c>
      <c r="K3474" s="2">
        <v>9</v>
      </c>
    </row>
    <row r="3475" spans="1:11">
      <c r="A3475">
        <v>3474</v>
      </c>
      <c r="B3475" s="1">
        <v>40891.5</v>
      </c>
      <c r="C3475">
        <v>4</v>
      </c>
      <c r="D3475">
        <v>0</v>
      </c>
      <c r="E3475">
        <v>2</v>
      </c>
      <c r="F3475">
        <v>9</v>
      </c>
      <c r="G3475">
        <v>57</v>
      </c>
      <c r="H3475" s="9">
        <v>6.0031999999999996</v>
      </c>
      <c r="I3475" s="7">
        <v>6</v>
      </c>
      <c r="J3475" s="7">
        <v>138</v>
      </c>
      <c r="K3475" s="2">
        <v>144</v>
      </c>
    </row>
    <row r="3476" spans="1:11">
      <c r="A3476">
        <v>3475</v>
      </c>
      <c r="B3476" s="1">
        <v>40891.125</v>
      </c>
      <c r="C3476">
        <v>4</v>
      </c>
      <c r="D3476">
        <v>0</v>
      </c>
      <c r="E3476">
        <v>1</v>
      </c>
      <c r="F3476">
        <v>5.0000000000000018</v>
      </c>
      <c r="G3476">
        <v>65</v>
      </c>
      <c r="H3476" s="9">
        <v>0</v>
      </c>
      <c r="I3476" s="7">
        <v>0</v>
      </c>
      <c r="J3476" s="7">
        <v>3</v>
      </c>
      <c r="K3476" s="2">
        <v>3</v>
      </c>
    </row>
    <row r="3477" spans="1:11">
      <c r="A3477">
        <v>3476</v>
      </c>
      <c r="B3477" s="1">
        <v>40964.625</v>
      </c>
      <c r="C3477">
        <v>1</v>
      </c>
      <c r="D3477">
        <v>0</v>
      </c>
      <c r="E3477">
        <v>1</v>
      </c>
      <c r="F3477">
        <v>7</v>
      </c>
      <c r="G3477">
        <v>29</v>
      </c>
      <c r="H3477" s="9">
        <v>27.999300000000002</v>
      </c>
      <c r="I3477" s="7">
        <v>21</v>
      </c>
      <c r="J3477" s="7">
        <v>211</v>
      </c>
      <c r="K3477" s="2">
        <v>232</v>
      </c>
    </row>
    <row r="3478" spans="1:11">
      <c r="A3478">
        <v>3477</v>
      </c>
      <c r="B3478" s="1">
        <v>40839.041666666664</v>
      </c>
      <c r="C3478">
        <v>4</v>
      </c>
      <c r="D3478">
        <v>0</v>
      </c>
      <c r="E3478">
        <v>1</v>
      </c>
      <c r="F3478">
        <v>9</v>
      </c>
      <c r="G3478">
        <v>87</v>
      </c>
      <c r="H3478" s="9">
        <v>0</v>
      </c>
      <c r="I3478" s="7">
        <v>11</v>
      </c>
      <c r="J3478" s="7">
        <v>60</v>
      </c>
      <c r="K3478" s="2">
        <v>71</v>
      </c>
    </row>
    <row r="3479" spans="1:11">
      <c r="A3479">
        <v>3478</v>
      </c>
      <c r="B3479" s="1">
        <v>40950.833333333336</v>
      </c>
      <c r="C3479">
        <v>1</v>
      </c>
      <c r="D3479">
        <v>0</v>
      </c>
      <c r="E3479">
        <v>2</v>
      </c>
      <c r="F3479">
        <v>-1</v>
      </c>
      <c r="G3479">
        <v>43</v>
      </c>
      <c r="H3479" s="9">
        <v>36.997399999999999</v>
      </c>
      <c r="I3479" s="7">
        <v>1</v>
      </c>
      <c r="J3479" s="7">
        <v>62</v>
      </c>
      <c r="K3479" s="2">
        <v>63</v>
      </c>
    </row>
    <row r="3480" spans="1:11">
      <c r="A3480">
        <v>3479</v>
      </c>
      <c r="B3480" s="1">
        <v>41090.75</v>
      </c>
      <c r="C3480">
        <v>3</v>
      </c>
      <c r="D3480">
        <v>0</v>
      </c>
      <c r="E3480">
        <v>1</v>
      </c>
      <c r="F3480">
        <v>35</v>
      </c>
      <c r="G3480">
        <v>35</v>
      </c>
      <c r="H3480" s="9">
        <v>0</v>
      </c>
      <c r="I3480" s="7">
        <v>90</v>
      </c>
      <c r="J3480" s="7">
        <v>247</v>
      </c>
      <c r="K3480" s="2">
        <v>337</v>
      </c>
    </row>
    <row r="3481" spans="1:11">
      <c r="A3481">
        <v>3480</v>
      </c>
      <c r="B3481" s="1">
        <v>41225.625</v>
      </c>
      <c r="C3481">
        <v>4</v>
      </c>
      <c r="D3481">
        <v>1</v>
      </c>
      <c r="E3481">
        <v>1</v>
      </c>
      <c r="F3481">
        <v>19.000000000000004</v>
      </c>
      <c r="G3481">
        <v>64</v>
      </c>
      <c r="H3481" s="9">
        <v>16.997900000000001</v>
      </c>
      <c r="I3481" s="7">
        <v>102</v>
      </c>
      <c r="J3481" s="7">
        <v>280</v>
      </c>
      <c r="K3481" s="2">
        <v>382</v>
      </c>
    </row>
    <row r="3482" spans="1:11">
      <c r="A3482">
        <v>3481</v>
      </c>
      <c r="B3482" s="1">
        <v>40995</v>
      </c>
      <c r="C3482">
        <v>2</v>
      </c>
      <c r="D3482">
        <v>0</v>
      </c>
      <c r="E3482">
        <v>1</v>
      </c>
      <c r="F3482">
        <v>7</v>
      </c>
      <c r="G3482">
        <v>26</v>
      </c>
      <c r="H3482" s="9">
        <v>35.000799999999998</v>
      </c>
      <c r="I3482" s="7">
        <v>1</v>
      </c>
      <c r="J3482" s="7">
        <v>9</v>
      </c>
      <c r="K3482" s="2">
        <v>10</v>
      </c>
    </row>
    <row r="3483" spans="1:11">
      <c r="A3483">
        <v>3482</v>
      </c>
      <c r="B3483" s="1">
        <v>40600.958333333336</v>
      </c>
      <c r="C3483">
        <v>1</v>
      </c>
      <c r="D3483">
        <v>0</v>
      </c>
      <c r="E3483">
        <v>1</v>
      </c>
      <c r="F3483">
        <v>5.0000000000000018</v>
      </c>
      <c r="G3483">
        <v>75</v>
      </c>
      <c r="H3483" s="9">
        <v>19.001200000000001</v>
      </c>
      <c r="I3483" s="2">
        <v>5</v>
      </c>
      <c r="J3483" s="2">
        <v>29</v>
      </c>
      <c r="K3483" s="2">
        <v>34</v>
      </c>
    </row>
    <row r="3484" spans="1:11">
      <c r="A3484">
        <v>3483</v>
      </c>
      <c r="B3484" s="1">
        <v>40601.291666666664</v>
      </c>
      <c r="C3484">
        <v>1</v>
      </c>
      <c r="D3484">
        <v>0</v>
      </c>
      <c r="E3484">
        <v>1</v>
      </c>
      <c r="F3484">
        <v>3</v>
      </c>
      <c r="G3484">
        <v>87</v>
      </c>
      <c r="H3484" s="9">
        <v>8.9981000000000009</v>
      </c>
      <c r="I3484" s="2">
        <v>6</v>
      </c>
      <c r="J3484" s="2">
        <v>8</v>
      </c>
      <c r="K3484" s="2">
        <v>14</v>
      </c>
    </row>
    <row r="3485" spans="1:11">
      <c r="A3485">
        <v>3484</v>
      </c>
      <c r="B3485" s="1">
        <v>40783.708333333336</v>
      </c>
      <c r="C3485">
        <v>3</v>
      </c>
      <c r="D3485">
        <v>0</v>
      </c>
      <c r="E3485">
        <v>1</v>
      </c>
      <c r="F3485">
        <v>29</v>
      </c>
      <c r="G3485">
        <v>40</v>
      </c>
      <c r="H3485" s="9">
        <v>19.999500000000001</v>
      </c>
      <c r="I3485" s="7">
        <v>145</v>
      </c>
      <c r="J3485" s="7">
        <v>253</v>
      </c>
      <c r="K3485" s="2">
        <v>398</v>
      </c>
    </row>
    <row r="3486" spans="1:11">
      <c r="A3486">
        <v>3485</v>
      </c>
      <c r="B3486" s="1">
        <v>41197.458333333336</v>
      </c>
      <c r="C3486">
        <v>4</v>
      </c>
      <c r="D3486">
        <v>0</v>
      </c>
      <c r="E3486">
        <v>2</v>
      </c>
      <c r="F3486">
        <v>21.000000000000004</v>
      </c>
      <c r="G3486">
        <v>73</v>
      </c>
      <c r="H3486" s="9">
        <v>26.002700000000001</v>
      </c>
      <c r="I3486" s="7">
        <v>88</v>
      </c>
      <c r="J3486" s="7">
        <v>175</v>
      </c>
      <c r="K3486" s="2">
        <v>263</v>
      </c>
    </row>
    <row r="3487" spans="1:11">
      <c r="A3487">
        <v>3486</v>
      </c>
      <c r="B3487" s="1">
        <v>40946.5</v>
      </c>
      <c r="C3487">
        <v>1</v>
      </c>
      <c r="D3487">
        <v>0</v>
      </c>
      <c r="E3487">
        <v>1</v>
      </c>
      <c r="F3487">
        <v>11</v>
      </c>
      <c r="G3487">
        <v>40</v>
      </c>
      <c r="H3487" s="9">
        <v>22.002800000000001</v>
      </c>
      <c r="I3487" s="7">
        <v>9</v>
      </c>
      <c r="J3487" s="7">
        <v>161</v>
      </c>
      <c r="K3487" s="2">
        <v>170</v>
      </c>
    </row>
    <row r="3488" spans="1:11">
      <c r="A3488">
        <v>3487</v>
      </c>
      <c r="B3488" s="1">
        <v>40552.041666666664</v>
      </c>
      <c r="C3488">
        <v>1</v>
      </c>
      <c r="D3488">
        <v>0</v>
      </c>
      <c r="E3488">
        <v>1</v>
      </c>
      <c r="F3488">
        <v>-4</v>
      </c>
      <c r="G3488">
        <v>42</v>
      </c>
      <c r="H3488" s="9">
        <v>31.000900000000001</v>
      </c>
      <c r="I3488" s="2">
        <v>0</v>
      </c>
      <c r="J3488" s="2">
        <v>12</v>
      </c>
      <c r="K3488" s="2">
        <v>12</v>
      </c>
    </row>
    <row r="3489" spans="1:11">
      <c r="A3489">
        <v>3488</v>
      </c>
      <c r="B3489" s="1">
        <v>40565.875</v>
      </c>
      <c r="C3489">
        <v>1</v>
      </c>
      <c r="D3489">
        <v>0</v>
      </c>
      <c r="E3489">
        <v>1</v>
      </c>
      <c r="F3489">
        <v>-6</v>
      </c>
      <c r="G3489">
        <v>41</v>
      </c>
      <c r="H3489" s="9">
        <v>6.0031999999999996</v>
      </c>
      <c r="I3489" s="2">
        <v>0</v>
      </c>
      <c r="J3489" s="2">
        <v>39</v>
      </c>
      <c r="K3489" s="2">
        <v>39</v>
      </c>
    </row>
    <row r="3490" spans="1:11">
      <c r="A3490">
        <v>3489</v>
      </c>
      <c r="B3490" s="1">
        <v>40859.291666666664</v>
      </c>
      <c r="C3490">
        <v>4</v>
      </c>
      <c r="D3490">
        <v>0</v>
      </c>
      <c r="E3490">
        <v>1</v>
      </c>
      <c r="F3490">
        <v>2</v>
      </c>
      <c r="G3490">
        <v>75</v>
      </c>
      <c r="H3490" s="9">
        <v>12.997999999999999</v>
      </c>
      <c r="I3490" s="7">
        <v>3</v>
      </c>
      <c r="J3490" s="7">
        <v>24</v>
      </c>
      <c r="K3490" s="2">
        <v>27</v>
      </c>
    </row>
    <row r="3491" spans="1:11">
      <c r="A3491">
        <v>3490</v>
      </c>
      <c r="B3491" s="1">
        <v>41130.541666666664</v>
      </c>
      <c r="C3491">
        <v>3</v>
      </c>
      <c r="D3491">
        <v>0</v>
      </c>
      <c r="E3491">
        <v>1</v>
      </c>
      <c r="F3491">
        <v>34</v>
      </c>
      <c r="G3491">
        <v>41</v>
      </c>
      <c r="H3491" s="9">
        <v>7.0015000000000001</v>
      </c>
      <c r="I3491" s="7">
        <v>80</v>
      </c>
      <c r="J3491" s="7">
        <v>201</v>
      </c>
      <c r="K3491" s="2">
        <v>281</v>
      </c>
    </row>
    <row r="3492" spans="1:11">
      <c r="A3492">
        <v>3491</v>
      </c>
      <c r="B3492" s="1">
        <v>41035.791666666664</v>
      </c>
      <c r="C3492">
        <v>2</v>
      </c>
      <c r="D3492">
        <v>0</v>
      </c>
      <c r="E3492">
        <v>2</v>
      </c>
      <c r="F3492">
        <v>21.000000000000004</v>
      </c>
      <c r="G3492">
        <v>64</v>
      </c>
      <c r="H3492" s="9">
        <v>11.0014</v>
      </c>
      <c r="I3492" s="7">
        <v>117</v>
      </c>
      <c r="J3492" s="7">
        <v>265</v>
      </c>
      <c r="K3492" s="2">
        <v>382</v>
      </c>
    </row>
    <row r="3493" spans="1:11">
      <c r="A3493">
        <v>3492</v>
      </c>
      <c r="B3493" s="1">
        <v>41052.375</v>
      </c>
      <c r="C3493">
        <v>2</v>
      </c>
      <c r="D3493">
        <v>0</v>
      </c>
      <c r="E3493">
        <v>2</v>
      </c>
      <c r="F3493">
        <v>22</v>
      </c>
      <c r="G3493">
        <v>78</v>
      </c>
      <c r="H3493" s="9">
        <v>0</v>
      </c>
      <c r="I3493" s="7">
        <v>39</v>
      </c>
      <c r="J3493" s="7">
        <v>258</v>
      </c>
      <c r="K3493" s="2">
        <v>297</v>
      </c>
    </row>
    <row r="3494" spans="1:11">
      <c r="A3494">
        <v>3493</v>
      </c>
      <c r="B3494" s="1">
        <v>40633.625</v>
      </c>
      <c r="C3494">
        <v>2</v>
      </c>
      <c r="D3494">
        <v>0</v>
      </c>
      <c r="E3494">
        <v>3</v>
      </c>
      <c r="F3494">
        <v>6.0000000000000018</v>
      </c>
      <c r="G3494">
        <v>87</v>
      </c>
      <c r="H3494" s="9">
        <v>19.999500000000001</v>
      </c>
      <c r="I3494" s="2">
        <v>4</v>
      </c>
      <c r="J3494" s="2">
        <v>61</v>
      </c>
      <c r="K3494" s="2">
        <v>65</v>
      </c>
    </row>
    <row r="3495" spans="1:11">
      <c r="A3495">
        <v>3494</v>
      </c>
      <c r="B3495" s="1">
        <v>41099.791666666664</v>
      </c>
      <c r="C3495">
        <v>3</v>
      </c>
      <c r="D3495">
        <v>0</v>
      </c>
      <c r="E3495">
        <v>1</v>
      </c>
      <c r="F3495">
        <v>28</v>
      </c>
      <c r="G3495">
        <v>55</v>
      </c>
      <c r="H3495" s="9">
        <v>11.0014</v>
      </c>
      <c r="I3495" s="7">
        <v>88</v>
      </c>
      <c r="J3495" s="7">
        <v>543</v>
      </c>
      <c r="K3495" s="2">
        <v>631</v>
      </c>
    </row>
    <row r="3496" spans="1:11">
      <c r="A3496">
        <v>3495</v>
      </c>
      <c r="B3496" s="1">
        <v>40830.208333333336</v>
      </c>
      <c r="C3496">
        <v>4</v>
      </c>
      <c r="D3496">
        <v>0</v>
      </c>
      <c r="E3496">
        <v>2</v>
      </c>
      <c r="F3496">
        <v>19.000000000000004</v>
      </c>
      <c r="G3496">
        <v>94</v>
      </c>
      <c r="H3496" s="9">
        <v>11.0014</v>
      </c>
      <c r="I3496" s="7">
        <v>0</v>
      </c>
      <c r="J3496" s="7">
        <v>17</v>
      </c>
      <c r="K3496" s="2">
        <v>17</v>
      </c>
    </row>
    <row r="3497" spans="1:11">
      <c r="A3497">
        <v>3496</v>
      </c>
      <c r="B3497" s="1">
        <v>41107.25</v>
      </c>
      <c r="C3497">
        <v>3</v>
      </c>
      <c r="D3497">
        <v>0</v>
      </c>
      <c r="E3497">
        <v>1</v>
      </c>
      <c r="F3497">
        <v>27</v>
      </c>
      <c r="G3497">
        <v>66</v>
      </c>
      <c r="H3497" s="9">
        <v>7.0015000000000001</v>
      </c>
      <c r="I3497" s="7">
        <v>16</v>
      </c>
      <c r="J3497" s="7">
        <v>197</v>
      </c>
      <c r="K3497" s="2">
        <v>213</v>
      </c>
    </row>
    <row r="3498" spans="1:11">
      <c r="A3498">
        <v>3497</v>
      </c>
      <c r="B3498" s="1">
        <v>41015.208333333336</v>
      </c>
      <c r="C3498">
        <v>2</v>
      </c>
      <c r="D3498">
        <v>1</v>
      </c>
      <c r="E3498">
        <v>1</v>
      </c>
      <c r="F3498">
        <v>18</v>
      </c>
      <c r="G3498">
        <v>77</v>
      </c>
      <c r="H3498" s="9">
        <v>15.001300000000001</v>
      </c>
      <c r="I3498" s="7">
        <v>4</v>
      </c>
      <c r="J3498" s="7">
        <v>34</v>
      </c>
      <c r="K3498" s="2">
        <v>38</v>
      </c>
    </row>
    <row r="3499" spans="1:11">
      <c r="A3499">
        <v>3498</v>
      </c>
      <c r="B3499" s="1">
        <v>40977.875</v>
      </c>
      <c r="C3499">
        <v>1</v>
      </c>
      <c r="D3499">
        <v>0</v>
      </c>
      <c r="E3499">
        <v>1</v>
      </c>
      <c r="F3499">
        <v>9</v>
      </c>
      <c r="G3499">
        <v>34</v>
      </c>
      <c r="H3499" s="9">
        <v>22.002800000000001</v>
      </c>
      <c r="I3499" s="7">
        <v>8</v>
      </c>
      <c r="J3499" s="7">
        <v>132</v>
      </c>
      <c r="K3499" s="2">
        <v>140</v>
      </c>
    </row>
    <row r="3500" spans="1:11">
      <c r="A3500">
        <v>3499</v>
      </c>
      <c r="B3500" s="1">
        <v>41142.125</v>
      </c>
      <c r="C3500">
        <v>3</v>
      </c>
      <c r="D3500">
        <v>0</v>
      </c>
      <c r="E3500">
        <v>1</v>
      </c>
      <c r="F3500">
        <v>19.000000000000004</v>
      </c>
      <c r="G3500">
        <v>88</v>
      </c>
      <c r="H3500" s="9">
        <v>0</v>
      </c>
      <c r="I3500" s="7">
        <v>0</v>
      </c>
      <c r="J3500" s="7">
        <v>3</v>
      </c>
      <c r="K3500" s="2">
        <v>3</v>
      </c>
    </row>
    <row r="3501" spans="1:11">
      <c r="A3501">
        <v>3500</v>
      </c>
      <c r="B3501" s="1">
        <v>41151.625</v>
      </c>
      <c r="C3501">
        <v>3</v>
      </c>
      <c r="D3501">
        <v>0</v>
      </c>
      <c r="E3501">
        <v>1</v>
      </c>
      <c r="F3501">
        <v>31</v>
      </c>
      <c r="G3501">
        <v>46</v>
      </c>
      <c r="H3501" s="9">
        <v>11.0014</v>
      </c>
      <c r="I3501" s="7">
        <v>99</v>
      </c>
      <c r="J3501" s="7">
        <v>239</v>
      </c>
      <c r="K3501" s="2">
        <v>338</v>
      </c>
    </row>
    <row r="3502" spans="1:11">
      <c r="A3502">
        <v>3501</v>
      </c>
      <c r="B3502" s="1">
        <v>40591.291666666664</v>
      </c>
      <c r="C3502">
        <v>1</v>
      </c>
      <c r="D3502">
        <v>0</v>
      </c>
      <c r="E3502">
        <v>1</v>
      </c>
      <c r="F3502">
        <v>7</v>
      </c>
      <c r="G3502">
        <v>57</v>
      </c>
      <c r="H3502" s="9">
        <v>7.0015000000000001</v>
      </c>
      <c r="I3502" s="2">
        <v>7</v>
      </c>
      <c r="J3502" s="2">
        <v>119</v>
      </c>
      <c r="K3502" s="2">
        <v>126</v>
      </c>
    </row>
    <row r="3503" spans="1:11">
      <c r="A3503">
        <v>3502</v>
      </c>
      <c r="B3503" s="1">
        <v>41232.708333333336</v>
      </c>
      <c r="C3503">
        <v>4</v>
      </c>
      <c r="D3503">
        <v>0</v>
      </c>
      <c r="E3503">
        <v>2</v>
      </c>
      <c r="F3503">
        <v>12</v>
      </c>
      <c r="G3503">
        <v>58</v>
      </c>
      <c r="H3503" s="9">
        <v>12.997999999999999</v>
      </c>
      <c r="I3503" s="7">
        <v>33</v>
      </c>
      <c r="J3503" s="7">
        <v>586</v>
      </c>
      <c r="K3503" s="2">
        <v>619</v>
      </c>
    </row>
    <row r="3504" spans="1:11">
      <c r="A3504">
        <v>3503</v>
      </c>
      <c r="B3504" s="1">
        <v>41013.5</v>
      </c>
      <c r="C3504">
        <v>2</v>
      </c>
      <c r="D3504">
        <v>0</v>
      </c>
      <c r="E3504">
        <v>1</v>
      </c>
      <c r="F3504">
        <v>20.000000000000004</v>
      </c>
      <c r="G3504">
        <v>35</v>
      </c>
      <c r="H3504" s="9">
        <v>16.997900000000001</v>
      </c>
      <c r="I3504" s="7">
        <v>274</v>
      </c>
      <c r="J3504" s="7">
        <v>403</v>
      </c>
      <c r="K3504" s="2">
        <v>677</v>
      </c>
    </row>
    <row r="3505" spans="1:11">
      <c r="A3505">
        <v>3504</v>
      </c>
      <c r="B3505" s="1">
        <v>40558.333333333336</v>
      </c>
      <c r="C3505">
        <v>1</v>
      </c>
      <c r="D3505">
        <v>0</v>
      </c>
      <c r="E3505">
        <v>1</v>
      </c>
      <c r="F3505">
        <v>-1.9999999999999991</v>
      </c>
      <c r="G3505">
        <v>63</v>
      </c>
      <c r="H3505" s="9">
        <v>8.9981000000000009</v>
      </c>
      <c r="I3505" s="2">
        <v>1</v>
      </c>
      <c r="J3505" s="2">
        <v>22</v>
      </c>
      <c r="K3505" s="2">
        <v>23</v>
      </c>
    </row>
    <row r="3506" spans="1:11">
      <c r="A3506">
        <v>3505</v>
      </c>
      <c r="B3506" s="1">
        <v>40742.916666666664</v>
      </c>
      <c r="C3506">
        <v>3</v>
      </c>
      <c r="D3506">
        <v>0</v>
      </c>
      <c r="E3506">
        <v>1</v>
      </c>
      <c r="F3506">
        <v>29</v>
      </c>
      <c r="G3506">
        <v>66</v>
      </c>
      <c r="H3506" s="9">
        <v>15.001300000000001</v>
      </c>
      <c r="I3506" s="7">
        <v>36</v>
      </c>
      <c r="J3506" s="7">
        <v>104</v>
      </c>
      <c r="K3506" s="2">
        <v>140</v>
      </c>
    </row>
    <row r="3507" spans="1:11">
      <c r="A3507">
        <v>3506</v>
      </c>
      <c r="B3507" s="1">
        <v>40749.666666666664</v>
      </c>
      <c r="C3507">
        <v>3</v>
      </c>
      <c r="D3507">
        <v>0</v>
      </c>
      <c r="E3507">
        <v>1</v>
      </c>
      <c r="F3507">
        <v>26</v>
      </c>
      <c r="G3507">
        <v>84</v>
      </c>
      <c r="H3507" s="9">
        <v>15.001300000000001</v>
      </c>
      <c r="I3507" s="7">
        <v>37</v>
      </c>
      <c r="J3507" s="7">
        <v>160</v>
      </c>
      <c r="K3507" s="2">
        <v>197</v>
      </c>
    </row>
    <row r="3508" spans="1:11">
      <c r="A3508">
        <v>3507</v>
      </c>
      <c r="B3508" s="1">
        <v>40821.083333333336</v>
      </c>
      <c r="C3508">
        <v>4</v>
      </c>
      <c r="D3508">
        <v>0</v>
      </c>
      <c r="E3508">
        <v>1</v>
      </c>
      <c r="F3508">
        <v>14</v>
      </c>
      <c r="G3508">
        <v>82</v>
      </c>
      <c r="H3508" s="9">
        <v>11.0014</v>
      </c>
      <c r="I3508" s="7">
        <v>1</v>
      </c>
      <c r="J3508" s="7">
        <v>2</v>
      </c>
      <c r="K3508" s="2">
        <v>3</v>
      </c>
    </row>
    <row r="3509" spans="1:11">
      <c r="A3509">
        <v>3508</v>
      </c>
      <c r="B3509" s="1">
        <v>41006.708333333336</v>
      </c>
      <c r="C3509">
        <v>2</v>
      </c>
      <c r="D3509">
        <v>0</v>
      </c>
      <c r="E3509">
        <v>1</v>
      </c>
      <c r="F3509">
        <v>18</v>
      </c>
      <c r="G3509">
        <v>19</v>
      </c>
      <c r="H3509" s="9">
        <v>27.999300000000002</v>
      </c>
      <c r="I3509" s="7">
        <v>299</v>
      </c>
      <c r="J3509" s="7">
        <v>268</v>
      </c>
      <c r="K3509" s="2">
        <v>567</v>
      </c>
    </row>
    <row r="3510" spans="1:11">
      <c r="A3510">
        <v>3509</v>
      </c>
      <c r="B3510" s="1">
        <v>40748.25</v>
      </c>
      <c r="C3510">
        <v>3</v>
      </c>
      <c r="D3510">
        <v>0</v>
      </c>
      <c r="E3510">
        <v>2</v>
      </c>
      <c r="F3510">
        <v>31</v>
      </c>
      <c r="G3510">
        <v>63</v>
      </c>
      <c r="H3510" s="9">
        <v>6.0031999999999996</v>
      </c>
      <c r="I3510" s="7">
        <v>9</v>
      </c>
      <c r="J3510" s="7">
        <v>13</v>
      </c>
      <c r="K3510" s="2">
        <v>22</v>
      </c>
    </row>
    <row r="3511" spans="1:11">
      <c r="A3511">
        <v>3510</v>
      </c>
      <c r="B3511" s="1">
        <v>40553.166666666664</v>
      </c>
      <c r="C3511">
        <v>1</v>
      </c>
      <c r="D3511">
        <v>0</v>
      </c>
      <c r="E3511">
        <v>1</v>
      </c>
      <c r="F3511">
        <v>-4</v>
      </c>
      <c r="G3511">
        <v>54</v>
      </c>
      <c r="H3511" s="9">
        <v>8.9981000000000009</v>
      </c>
      <c r="I3511" s="2">
        <v>1</v>
      </c>
      <c r="J3511" s="2">
        <v>2</v>
      </c>
      <c r="K3511" s="2">
        <v>3</v>
      </c>
    </row>
    <row r="3512" spans="1:11">
      <c r="A3512">
        <v>3511</v>
      </c>
      <c r="B3512" s="1">
        <v>40585.25</v>
      </c>
      <c r="C3512">
        <v>1</v>
      </c>
      <c r="D3512">
        <v>0</v>
      </c>
      <c r="E3512">
        <v>1</v>
      </c>
      <c r="F3512">
        <v>-4</v>
      </c>
      <c r="G3512">
        <v>68</v>
      </c>
      <c r="H3512" s="9">
        <v>0</v>
      </c>
      <c r="I3512" s="2">
        <v>1</v>
      </c>
      <c r="J3512" s="2">
        <v>23</v>
      </c>
      <c r="K3512" s="2">
        <v>24</v>
      </c>
    </row>
    <row r="3513" spans="1:11">
      <c r="A3513">
        <v>3512</v>
      </c>
      <c r="B3513" s="1">
        <v>40556.375</v>
      </c>
      <c r="C3513">
        <v>1</v>
      </c>
      <c r="D3513">
        <v>0</v>
      </c>
      <c r="E3513">
        <v>1</v>
      </c>
      <c r="F3513">
        <v>-1.9999999999999991</v>
      </c>
      <c r="G3513">
        <v>50</v>
      </c>
      <c r="H3513" s="9">
        <v>22.002800000000001</v>
      </c>
      <c r="I3513" s="2">
        <v>2</v>
      </c>
      <c r="J3513" s="2">
        <v>136</v>
      </c>
      <c r="K3513" s="2">
        <v>138</v>
      </c>
    </row>
    <row r="3514" spans="1:11">
      <c r="A3514">
        <v>3513</v>
      </c>
      <c r="B3514" s="1">
        <v>41116.791666666664</v>
      </c>
      <c r="C3514">
        <v>3</v>
      </c>
      <c r="D3514">
        <v>0</v>
      </c>
      <c r="E3514">
        <v>1</v>
      </c>
      <c r="F3514">
        <v>35.999999999999993</v>
      </c>
      <c r="G3514">
        <v>45</v>
      </c>
      <c r="H3514" s="9">
        <v>22.002800000000001</v>
      </c>
      <c r="I3514" s="7">
        <v>80</v>
      </c>
      <c r="J3514" s="7">
        <v>534</v>
      </c>
      <c r="K3514" s="2">
        <v>614</v>
      </c>
    </row>
    <row r="3515" spans="1:11">
      <c r="A3515">
        <v>3514</v>
      </c>
      <c r="B3515" s="1">
        <v>41140.458333333336</v>
      </c>
      <c r="C3515">
        <v>3</v>
      </c>
      <c r="D3515">
        <v>0</v>
      </c>
      <c r="E3515">
        <v>3</v>
      </c>
      <c r="F3515">
        <v>23</v>
      </c>
      <c r="G3515">
        <v>78</v>
      </c>
      <c r="H3515" s="9">
        <v>11.0014</v>
      </c>
      <c r="I3515" s="7">
        <v>83</v>
      </c>
      <c r="J3515" s="7">
        <v>189</v>
      </c>
      <c r="K3515" s="2">
        <v>272</v>
      </c>
    </row>
    <row r="3516" spans="1:11">
      <c r="A3516">
        <v>3515</v>
      </c>
      <c r="B3516" s="1">
        <v>40773.625</v>
      </c>
      <c r="C3516">
        <v>3</v>
      </c>
      <c r="D3516">
        <v>0</v>
      </c>
      <c r="E3516">
        <v>1</v>
      </c>
      <c r="F3516">
        <v>31</v>
      </c>
      <c r="G3516">
        <v>46</v>
      </c>
      <c r="H3516" s="9">
        <v>23.999400000000001</v>
      </c>
      <c r="I3516" s="7">
        <v>56</v>
      </c>
      <c r="J3516" s="7">
        <v>117</v>
      </c>
      <c r="K3516" s="2">
        <v>173</v>
      </c>
    </row>
    <row r="3517" spans="1:11">
      <c r="A3517">
        <v>3516</v>
      </c>
      <c r="B3517" s="1">
        <v>40909.208333333336</v>
      </c>
      <c r="C3517">
        <v>1</v>
      </c>
      <c r="D3517">
        <v>0</v>
      </c>
      <c r="E3517">
        <v>1</v>
      </c>
      <c r="F3517">
        <v>5.0000000000000018</v>
      </c>
      <c r="G3517">
        <v>81</v>
      </c>
      <c r="H3517" s="9">
        <v>7.0015000000000001</v>
      </c>
      <c r="I3517" s="7">
        <v>0</v>
      </c>
      <c r="J3517" s="7">
        <v>5</v>
      </c>
      <c r="K3517" s="2">
        <v>5</v>
      </c>
    </row>
    <row r="3518" spans="1:11">
      <c r="A3518">
        <v>3517</v>
      </c>
      <c r="B3518" s="1">
        <v>40907</v>
      </c>
      <c r="C3518">
        <v>1</v>
      </c>
      <c r="D3518">
        <v>0</v>
      </c>
      <c r="E3518">
        <v>1</v>
      </c>
      <c r="F3518">
        <v>5.0000000000000018</v>
      </c>
      <c r="G3518">
        <v>70</v>
      </c>
      <c r="H3518" s="9">
        <v>8.9981000000000009</v>
      </c>
      <c r="I3518" s="7">
        <v>4</v>
      </c>
      <c r="J3518" s="7">
        <v>26</v>
      </c>
      <c r="K3518" s="2">
        <v>30</v>
      </c>
    </row>
    <row r="3519" spans="1:11">
      <c r="A3519">
        <v>3518</v>
      </c>
      <c r="B3519" s="1">
        <v>40656.625</v>
      </c>
      <c r="C3519">
        <v>2</v>
      </c>
      <c r="D3519">
        <v>0</v>
      </c>
      <c r="E3519">
        <v>1</v>
      </c>
      <c r="F3519">
        <v>21.000000000000004</v>
      </c>
      <c r="G3519">
        <v>73</v>
      </c>
      <c r="H3519" s="9">
        <v>26.002700000000001</v>
      </c>
      <c r="I3519" s="7">
        <v>171</v>
      </c>
      <c r="J3519" s="7">
        <v>226</v>
      </c>
      <c r="K3519" s="2">
        <v>397</v>
      </c>
    </row>
    <row r="3520" spans="1:11">
      <c r="A3520">
        <v>3519</v>
      </c>
      <c r="B3520" s="1">
        <v>41044.208333333336</v>
      </c>
      <c r="C3520">
        <v>2</v>
      </c>
      <c r="D3520">
        <v>0</v>
      </c>
      <c r="E3520">
        <v>3</v>
      </c>
      <c r="F3520">
        <v>19.000000000000004</v>
      </c>
      <c r="G3520">
        <v>94</v>
      </c>
      <c r="H3520" s="9">
        <v>15.001300000000001</v>
      </c>
      <c r="I3520" s="7">
        <v>0</v>
      </c>
      <c r="J3520" s="7">
        <v>8</v>
      </c>
      <c r="K3520" s="2">
        <v>8</v>
      </c>
    </row>
    <row r="3521" spans="1:11">
      <c r="A3521">
        <v>3520</v>
      </c>
      <c r="B3521" s="1">
        <v>41247.708333333336</v>
      </c>
      <c r="C3521">
        <v>4</v>
      </c>
      <c r="D3521">
        <v>0</v>
      </c>
      <c r="E3521">
        <v>1</v>
      </c>
      <c r="F3521">
        <v>17</v>
      </c>
      <c r="G3521">
        <v>59</v>
      </c>
      <c r="H3521" s="9">
        <v>15.001300000000001</v>
      </c>
      <c r="I3521" s="7">
        <v>43</v>
      </c>
      <c r="J3521" s="7">
        <v>700</v>
      </c>
      <c r="K3521" s="2">
        <v>743</v>
      </c>
    </row>
    <row r="3522" spans="1:11">
      <c r="A3522">
        <v>3521</v>
      </c>
      <c r="B3522" s="1">
        <v>41087.041666666664</v>
      </c>
      <c r="C3522">
        <v>3</v>
      </c>
      <c r="D3522">
        <v>0</v>
      </c>
      <c r="E3522">
        <v>1</v>
      </c>
      <c r="F3522">
        <v>21.000000000000004</v>
      </c>
      <c r="G3522">
        <v>43</v>
      </c>
      <c r="H3522" s="9">
        <v>11.0014</v>
      </c>
      <c r="I3522" s="7">
        <v>5</v>
      </c>
      <c r="J3522" s="7">
        <v>18</v>
      </c>
      <c r="K3522" s="2">
        <v>23</v>
      </c>
    </row>
    <row r="3523" spans="1:11">
      <c r="A3523">
        <v>3522</v>
      </c>
      <c r="B3523" s="1">
        <v>40890.083333333336</v>
      </c>
      <c r="C3523">
        <v>4</v>
      </c>
      <c r="D3523">
        <v>0</v>
      </c>
      <c r="E3523">
        <v>1</v>
      </c>
      <c r="F3523">
        <v>1</v>
      </c>
      <c r="G3523">
        <v>80</v>
      </c>
      <c r="H3523" s="9">
        <v>0</v>
      </c>
      <c r="I3523" s="7">
        <v>1</v>
      </c>
      <c r="J3523" s="7">
        <v>1</v>
      </c>
      <c r="K3523" s="2">
        <v>2</v>
      </c>
    </row>
    <row r="3524" spans="1:11">
      <c r="A3524">
        <v>3523</v>
      </c>
      <c r="B3524" s="1">
        <v>40876.541666666664</v>
      </c>
      <c r="C3524">
        <v>4</v>
      </c>
      <c r="D3524">
        <v>0</v>
      </c>
      <c r="E3524">
        <v>3</v>
      </c>
      <c r="F3524">
        <v>12</v>
      </c>
      <c r="G3524">
        <v>77</v>
      </c>
      <c r="H3524" s="9">
        <v>19.001200000000001</v>
      </c>
      <c r="I3524" s="7">
        <v>0</v>
      </c>
      <c r="J3524" s="7">
        <v>22</v>
      </c>
      <c r="K3524" s="2">
        <v>22</v>
      </c>
    </row>
    <row r="3525" spans="1:11">
      <c r="A3525">
        <v>3524</v>
      </c>
      <c r="B3525" s="1">
        <v>40564.291666666664</v>
      </c>
      <c r="C3525">
        <v>1</v>
      </c>
      <c r="D3525">
        <v>0</v>
      </c>
      <c r="E3525">
        <v>1</v>
      </c>
      <c r="F3525">
        <v>1</v>
      </c>
      <c r="G3525">
        <v>51</v>
      </c>
      <c r="H3525" s="9">
        <v>19.001200000000001</v>
      </c>
      <c r="I3525" s="2">
        <v>2</v>
      </c>
      <c r="J3525" s="2">
        <v>66</v>
      </c>
      <c r="K3525" s="2">
        <v>68</v>
      </c>
    </row>
    <row r="3526" spans="1:11">
      <c r="A3526">
        <v>3525</v>
      </c>
      <c r="B3526" s="1">
        <v>40598.5</v>
      </c>
      <c r="C3526">
        <v>1</v>
      </c>
      <c r="D3526">
        <v>0</v>
      </c>
      <c r="E3526">
        <v>2</v>
      </c>
      <c r="F3526">
        <v>9</v>
      </c>
      <c r="G3526">
        <v>53</v>
      </c>
      <c r="H3526" s="9">
        <v>23.999400000000001</v>
      </c>
      <c r="I3526" s="2">
        <v>10</v>
      </c>
      <c r="J3526" s="2">
        <v>85</v>
      </c>
      <c r="K3526" s="2">
        <v>95</v>
      </c>
    </row>
    <row r="3527" spans="1:11">
      <c r="A3527">
        <v>3526</v>
      </c>
      <c r="B3527" s="1">
        <v>41039.583333333336</v>
      </c>
      <c r="C3527">
        <v>2</v>
      </c>
      <c r="D3527">
        <v>0</v>
      </c>
      <c r="E3527">
        <v>1</v>
      </c>
      <c r="F3527">
        <v>19.000000000000004</v>
      </c>
      <c r="G3527">
        <v>37</v>
      </c>
      <c r="H3527" s="9">
        <v>27.999300000000002</v>
      </c>
      <c r="I3527" s="7">
        <v>61</v>
      </c>
      <c r="J3527" s="7">
        <v>186</v>
      </c>
      <c r="K3527" s="2">
        <v>247</v>
      </c>
    </row>
    <row r="3528" spans="1:11">
      <c r="A3528">
        <v>3527</v>
      </c>
      <c r="B3528" s="1">
        <v>41218.833333333336</v>
      </c>
      <c r="C3528">
        <v>4</v>
      </c>
      <c r="D3528">
        <v>0</v>
      </c>
      <c r="E3528">
        <v>1</v>
      </c>
      <c r="F3528">
        <v>7</v>
      </c>
      <c r="G3528">
        <v>49</v>
      </c>
      <c r="H3528" s="9">
        <v>16.997900000000001</v>
      </c>
      <c r="I3528" s="7">
        <v>13</v>
      </c>
      <c r="J3528" s="7">
        <v>228</v>
      </c>
      <c r="K3528" s="2">
        <v>241</v>
      </c>
    </row>
    <row r="3529" spans="1:11">
      <c r="A3529">
        <v>3528</v>
      </c>
      <c r="B3529" s="1">
        <v>40568.916666666664</v>
      </c>
      <c r="C3529">
        <v>1</v>
      </c>
      <c r="D3529">
        <v>0</v>
      </c>
      <c r="E3529">
        <v>1</v>
      </c>
      <c r="F3529">
        <v>2</v>
      </c>
      <c r="G3529">
        <v>64</v>
      </c>
      <c r="H3529" s="9">
        <v>11.0014</v>
      </c>
      <c r="I3529" s="2">
        <v>4</v>
      </c>
      <c r="J3529" s="2">
        <v>49</v>
      </c>
      <c r="K3529" s="2">
        <v>53</v>
      </c>
    </row>
    <row r="3530" spans="1:11">
      <c r="A3530">
        <v>3529</v>
      </c>
      <c r="B3530" s="1">
        <v>40796.5</v>
      </c>
      <c r="C3530">
        <v>3</v>
      </c>
      <c r="D3530">
        <v>0</v>
      </c>
      <c r="E3530">
        <v>1</v>
      </c>
      <c r="F3530">
        <v>27</v>
      </c>
      <c r="G3530">
        <v>62</v>
      </c>
      <c r="H3530" s="9">
        <v>15.001300000000001</v>
      </c>
      <c r="I3530" s="7">
        <v>144</v>
      </c>
      <c r="J3530" s="7">
        <v>260</v>
      </c>
      <c r="K3530" s="2">
        <v>404</v>
      </c>
    </row>
    <row r="3531" spans="1:11">
      <c r="A3531">
        <v>3530</v>
      </c>
      <c r="B3531" s="1">
        <v>41136.083333333336</v>
      </c>
      <c r="C3531">
        <v>3</v>
      </c>
      <c r="D3531">
        <v>0</v>
      </c>
      <c r="E3531">
        <v>1</v>
      </c>
      <c r="F3531">
        <v>25</v>
      </c>
      <c r="G3531">
        <v>65</v>
      </c>
      <c r="H3531" s="9">
        <v>0</v>
      </c>
      <c r="I3531" s="7">
        <v>1</v>
      </c>
      <c r="J3531" s="7">
        <v>7</v>
      </c>
      <c r="K3531" s="2">
        <v>8</v>
      </c>
    </row>
    <row r="3532" spans="1:11">
      <c r="A3532">
        <v>3531</v>
      </c>
      <c r="B3532" s="1">
        <v>41138.708333333336</v>
      </c>
      <c r="C3532">
        <v>3</v>
      </c>
      <c r="D3532">
        <v>0</v>
      </c>
      <c r="E3532">
        <v>1</v>
      </c>
      <c r="F3532">
        <v>32</v>
      </c>
      <c r="G3532">
        <v>36</v>
      </c>
      <c r="H3532" s="9">
        <v>22.002800000000001</v>
      </c>
      <c r="I3532" s="7">
        <v>144</v>
      </c>
      <c r="J3532" s="7">
        <v>647</v>
      </c>
      <c r="K3532" s="2">
        <v>791</v>
      </c>
    </row>
    <row r="3533" spans="1:11">
      <c r="A3533">
        <v>3532</v>
      </c>
      <c r="B3533" s="1">
        <v>40590</v>
      </c>
      <c r="C3533">
        <v>1</v>
      </c>
      <c r="D3533">
        <v>0</v>
      </c>
      <c r="E3533">
        <v>1</v>
      </c>
      <c r="F3533">
        <v>2</v>
      </c>
      <c r="G3533">
        <v>41</v>
      </c>
      <c r="H3533" s="9">
        <v>6.0031999999999996</v>
      </c>
      <c r="I3533" s="2">
        <v>0</v>
      </c>
      <c r="J3533" s="2">
        <v>15</v>
      </c>
      <c r="K3533" s="2">
        <v>15</v>
      </c>
    </row>
    <row r="3534" spans="1:11">
      <c r="A3534">
        <v>3533</v>
      </c>
      <c r="B3534" s="1">
        <v>40658.25</v>
      </c>
      <c r="C3534">
        <v>2</v>
      </c>
      <c r="D3534">
        <v>0</v>
      </c>
      <c r="E3534">
        <v>2</v>
      </c>
      <c r="F3534">
        <v>16</v>
      </c>
      <c r="G3534">
        <v>100</v>
      </c>
      <c r="H3534" s="9">
        <v>0</v>
      </c>
      <c r="I3534" s="7">
        <v>7</v>
      </c>
      <c r="J3534" s="7">
        <v>59</v>
      </c>
      <c r="K3534" s="2">
        <v>66</v>
      </c>
    </row>
    <row r="3535" spans="1:11">
      <c r="A3535">
        <v>3534</v>
      </c>
      <c r="B3535" s="1">
        <v>41018.791666666664</v>
      </c>
      <c r="C3535">
        <v>2</v>
      </c>
      <c r="D3535">
        <v>0</v>
      </c>
      <c r="E3535">
        <v>1</v>
      </c>
      <c r="F3535">
        <v>20.000000000000004</v>
      </c>
      <c r="G3535">
        <v>46</v>
      </c>
      <c r="H3535" s="9">
        <v>8.9981000000000009</v>
      </c>
      <c r="I3535" s="7">
        <v>70</v>
      </c>
      <c r="J3535" s="7">
        <v>514</v>
      </c>
      <c r="K3535" s="2">
        <v>584</v>
      </c>
    </row>
    <row r="3536" spans="1:11">
      <c r="A3536">
        <v>3535</v>
      </c>
      <c r="B3536" s="1">
        <v>41201.458333333336</v>
      </c>
      <c r="C3536">
        <v>4</v>
      </c>
      <c r="D3536">
        <v>0</v>
      </c>
      <c r="E3536">
        <v>1</v>
      </c>
      <c r="F3536">
        <v>21.000000000000004</v>
      </c>
      <c r="G3536">
        <v>83</v>
      </c>
      <c r="H3536" s="9">
        <v>12.997999999999999</v>
      </c>
      <c r="I3536" s="7">
        <v>41</v>
      </c>
      <c r="J3536" s="7">
        <v>211</v>
      </c>
      <c r="K3536" s="2">
        <v>252</v>
      </c>
    </row>
    <row r="3537" spans="1:11">
      <c r="A3537">
        <v>3536</v>
      </c>
      <c r="B3537" s="1">
        <v>41258.458333333336</v>
      </c>
      <c r="C3537">
        <v>4</v>
      </c>
      <c r="D3537">
        <v>0</v>
      </c>
      <c r="E3537">
        <v>1</v>
      </c>
      <c r="F3537">
        <v>8</v>
      </c>
      <c r="G3537">
        <v>61</v>
      </c>
      <c r="H3537" s="9">
        <v>6.0031999999999996</v>
      </c>
      <c r="I3537" s="7">
        <v>66</v>
      </c>
      <c r="J3537" s="7">
        <v>327</v>
      </c>
      <c r="K3537" s="2">
        <v>393</v>
      </c>
    </row>
    <row r="3538" spans="1:11">
      <c r="A3538">
        <v>3537</v>
      </c>
      <c r="B3538" s="1">
        <v>41108.791666666664</v>
      </c>
      <c r="C3538">
        <v>3</v>
      </c>
      <c r="D3538">
        <v>0</v>
      </c>
      <c r="E3538">
        <v>2</v>
      </c>
      <c r="F3538">
        <v>29</v>
      </c>
      <c r="G3538">
        <v>62</v>
      </c>
      <c r="H3538" s="9">
        <v>7.0015000000000001</v>
      </c>
      <c r="I3538" s="7">
        <v>78</v>
      </c>
      <c r="J3538" s="7">
        <v>438</v>
      </c>
      <c r="K3538" s="2">
        <v>516</v>
      </c>
    </row>
    <row r="3539" spans="1:11">
      <c r="A3539">
        <v>3538</v>
      </c>
      <c r="B3539" s="1">
        <v>40803.708333333336</v>
      </c>
      <c r="C3539">
        <v>3</v>
      </c>
      <c r="D3539">
        <v>0</v>
      </c>
      <c r="E3539">
        <v>1</v>
      </c>
      <c r="F3539">
        <v>17</v>
      </c>
      <c r="G3539">
        <v>72</v>
      </c>
      <c r="H3539" s="9">
        <v>15.001300000000001</v>
      </c>
      <c r="I3539" s="7">
        <v>140</v>
      </c>
      <c r="J3539" s="7">
        <v>218</v>
      </c>
      <c r="K3539" s="2">
        <v>358</v>
      </c>
    </row>
    <row r="3540" spans="1:11">
      <c r="A3540">
        <v>3539</v>
      </c>
      <c r="B3540" s="1">
        <v>40726.958333333336</v>
      </c>
      <c r="C3540">
        <v>3</v>
      </c>
      <c r="D3540">
        <v>0</v>
      </c>
      <c r="E3540">
        <v>1</v>
      </c>
      <c r="F3540">
        <v>27</v>
      </c>
      <c r="G3540">
        <v>54</v>
      </c>
      <c r="H3540" s="9">
        <v>19.001200000000001</v>
      </c>
      <c r="I3540" s="7">
        <v>66</v>
      </c>
      <c r="J3540" s="7">
        <v>88</v>
      </c>
      <c r="K3540" s="2">
        <v>154</v>
      </c>
    </row>
    <row r="3541" spans="1:11">
      <c r="A3541">
        <v>3540</v>
      </c>
      <c r="B3541" s="1">
        <v>41230.375</v>
      </c>
      <c r="C3541">
        <v>4</v>
      </c>
      <c r="D3541">
        <v>0</v>
      </c>
      <c r="E3541">
        <v>1</v>
      </c>
      <c r="F3541">
        <v>8</v>
      </c>
      <c r="G3541">
        <v>49</v>
      </c>
      <c r="H3541" s="9">
        <v>15.001300000000001</v>
      </c>
      <c r="I3541" s="7">
        <v>48</v>
      </c>
      <c r="J3541" s="7">
        <v>200</v>
      </c>
      <c r="K3541" s="2">
        <v>248</v>
      </c>
    </row>
    <row r="3542" spans="1:11">
      <c r="A3542">
        <v>3541</v>
      </c>
      <c r="B3542" s="1">
        <v>41168.541666666664</v>
      </c>
      <c r="C3542">
        <v>3</v>
      </c>
      <c r="D3542">
        <v>0</v>
      </c>
      <c r="E3542">
        <v>1</v>
      </c>
      <c r="F3542">
        <v>23</v>
      </c>
      <c r="G3542">
        <v>41</v>
      </c>
      <c r="H3542" s="9">
        <v>11.0014</v>
      </c>
      <c r="I3542" s="7">
        <v>240</v>
      </c>
      <c r="J3542" s="7">
        <v>454</v>
      </c>
      <c r="K3542" s="2">
        <v>694</v>
      </c>
    </row>
    <row r="3543" spans="1:11">
      <c r="A3543">
        <v>3542</v>
      </c>
      <c r="B3543" s="1">
        <v>41147.166666666664</v>
      </c>
      <c r="C3543">
        <v>3</v>
      </c>
      <c r="D3543">
        <v>0</v>
      </c>
      <c r="E3543">
        <v>2</v>
      </c>
      <c r="F3543">
        <v>23</v>
      </c>
      <c r="G3543">
        <v>89</v>
      </c>
      <c r="H3543" s="9">
        <v>12.997999999999999</v>
      </c>
      <c r="I3543" s="7">
        <v>5</v>
      </c>
      <c r="J3543" s="7">
        <v>11</v>
      </c>
      <c r="K3543" s="2">
        <v>16</v>
      </c>
    </row>
    <row r="3544" spans="1:11">
      <c r="A3544">
        <v>3543</v>
      </c>
      <c r="B3544" s="1">
        <v>41187.625</v>
      </c>
      <c r="C3544">
        <v>4</v>
      </c>
      <c r="D3544">
        <v>0</v>
      </c>
      <c r="E3544">
        <v>1</v>
      </c>
      <c r="F3544">
        <v>27</v>
      </c>
      <c r="G3544">
        <v>39</v>
      </c>
      <c r="H3544" s="9">
        <v>16.997900000000001</v>
      </c>
      <c r="I3544" s="7">
        <v>150</v>
      </c>
      <c r="J3544" s="7">
        <v>320</v>
      </c>
      <c r="K3544" s="2">
        <v>470</v>
      </c>
    </row>
    <row r="3545" spans="1:11">
      <c r="A3545">
        <v>3544</v>
      </c>
      <c r="B3545" s="1">
        <v>40588.375</v>
      </c>
      <c r="C3545">
        <v>1</v>
      </c>
      <c r="D3545">
        <v>0</v>
      </c>
      <c r="E3545">
        <v>1</v>
      </c>
      <c r="F3545">
        <v>11</v>
      </c>
      <c r="G3545">
        <v>37</v>
      </c>
      <c r="H3545" s="9">
        <v>26.002700000000001</v>
      </c>
      <c r="I3545" s="2">
        <v>8</v>
      </c>
      <c r="J3545" s="2">
        <v>121</v>
      </c>
      <c r="K3545" s="2">
        <v>129</v>
      </c>
    </row>
    <row r="3546" spans="1:11">
      <c r="A3546">
        <v>3545</v>
      </c>
      <c r="B3546" s="1">
        <v>40847.916666666664</v>
      </c>
      <c r="C3546">
        <v>4</v>
      </c>
      <c r="D3546">
        <v>0</v>
      </c>
      <c r="E3546">
        <v>2</v>
      </c>
      <c r="F3546">
        <v>9</v>
      </c>
      <c r="G3546">
        <v>76</v>
      </c>
      <c r="H3546" s="9">
        <v>12.997999999999999</v>
      </c>
      <c r="I3546" s="7">
        <v>8</v>
      </c>
      <c r="J3546" s="7">
        <v>77</v>
      </c>
      <c r="K3546" s="2">
        <v>85</v>
      </c>
    </row>
    <row r="3547" spans="1:11">
      <c r="A3547">
        <v>3546</v>
      </c>
      <c r="B3547" s="1">
        <v>41073.541666666664</v>
      </c>
      <c r="C3547">
        <v>2</v>
      </c>
      <c r="D3547">
        <v>0</v>
      </c>
      <c r="E3547">
        <v>2</v>
      </c>
      <c r="F3547">
        <v>26</v>
      </c>
      <c r="G3547">
        <v>45</v>
      </c>
      <c r="H3547" s="9">
        <v>26.002700000000001</v>
      </c>
      <c r="I3547" s="7">
        <v>52</v>
      </c>
      <c r="J3547" s="7">
        <v>203</v>
      </c>
      <c r="K3547" s="2">
        <v>255</v>
      </c>
    </row>
    <row r="3548" spans="1:11">
      <c r="A3548">
        <v>3547</v>
      </c>
      <c r="B3548" s="1">
        <v>41073.166666666664</v>
      </c>
      <c r="C3548">
        <v>2</v>
      </c>
      <c r="D3548">
        <v>0</v>
      </c>
      <c r="E3548">
        <v>1</v>
      </c>
      <c r="F3548">
        <v>21.000000000000004</v>
      </c>
      <c r="G3548">
        <v>83</v>
      </c>
      <c r="H3548" s="9">
        <v>8.9981000000000009</v>
      </c>
      <c r="I3548" s="7">
        <v>1</v>
      </c>
      <c r="J3548" s="7">
        <v>9</v>
      </c>
      <c r="K3548" s="2">
        <v>10</v>
      </c>
    </row>
    <row r="3549" spans="1:11">
      <c r="A3549">
        <v>3548</v>
      </c>
      <c r="B3549" s="1">
        <v>40707.875</v>
      </c>
      <c r="C3549">
        <v>2</v>
      </c>
      <c r="D3549">
        <v>0</v>
      </c>
      <c r="E3549">
        <v>1</v>
      </c>
      <c r="F3549">
        <v>23</v>
      </c>
      <c r="G3549">
        <v>41</v>
      </c>
      <c r="H3549" s="9">
        <v>16.997900000000001</v>
      </c>
      <c r="I3549" s="7">
        <v>40</v>
      </c>
      <c r="J3549" s="7">
        <v>178</v>
      </c>
      <c r="K3549" s="2">
        <v>218</v>
      </c>
    </row>
    <row r="3550" spans="1:11">
      <c r="A3550">
        <v>3549</v>
      </c>
      <c r="B3550" s="1">
        <v>41066.25</v>
      </c>
      <c r="C3550">
        <v>2</v>
      </c>
      <c r="D3550">
        <v>0</v>
      </c>
      <c r="E3550">
        <v>1</v>
      </c>
      <c r="F3550">
        <v>15</v>
      </c>
      <c r="G3550">
        <v>77</v>
      </c>
      <c r="H3550" s="9">
        <v>0</v>
      </c>
      <c r="I3550" s="7">
        <v>7</v>
      </c>
      <c r="J3550" s="7">
        <v>164</v>
      </c>
      <c r="K3550" s="2">
        <v>171</v>
      </c>
    </row>
    <row r="3551" spans="1:11">
      <c r="A3551">
        <v>3550</v>
      </c>
      <c r="B3551" s="1">
        <v>40745.5</v>
      </c>
      <c r="C3551">
        <v>3</v>
      </c>
      <c r="D3551">
        <v>0</v>
      </c>
      <c r="E3551">
        <v>1</v>
      </c>
      <c r="F3551">
        <v>35</v>
      </c>
      <c r="G3551">
        <v>56</v>
      </c>
      <c r="H3551" s="9">
        <v>22.002800000000001</v>
      </c>
      <c r="I3551" s="7">
        <v>29</v>
      </c>
      <c r="J3551" s="7">
        <v>106</v>
      </c>
      <c r="K3551" s="2">
        <v>135</v>
      </c>
    </row>
    <row r="3552" spans="1:11">
      <c r="A3552">
        <v>3551</v>
      </c>
      <c r="B3552" s="1">
        <v>40924.958333333336</v>
      </c>
      <c r="C3552">
        <v>1</v>
      </c>
      <c r="D3552">
        <v>1</v>
      </c>
      <c r="E3552">
        <v>3</v>
      </c>
      <c r="F3552">
        <v>4</v>
      </c>
      <c r="G3552">
        <v>70</v>
      </c>
      <c r="H3552" s="9">
        <v>19.999500000000001</v>
      </c>
      <c r="I3552" s="7">
        <v>0</v>
      </c>
      <c r="J3552" s="7">
        <v>28</v>
      </c>
      <c r="K3552" s="2">
        <v>28</v>
      </c>
    </row>
    <row r="3553" spans="1:11">
      <c r="A3553">
        <v>3552</v>
      </c>
      <c r="B3553" s="1">
        <v>41104.333333333336</v>
      </c>
      <c r="C3553">
        <v>3</v>
      </c>
      <c r="D3553">
        <v>0</v>
      </c>
      <c r="E3553">
        <v>1</v>
      </c>
      <c r="F3553">
        <v>22</v>
      </c>
      <c r="G3553">
        <v>78</v>
      </c>
      <c r="H3553" s="9">
        <v>19.001200000000001</v>
      </c>
      <c r="I3553" s="7">
        <v>33</v>
      </c>
      <c r="J3553" s="7">
        <v>118</v>
      </c>
      <c r="K3553" s="2">
        <v>151</v>
      </c>
    </row>
    <row r="3554" spans="1:11">
      <c r="A3554">
        <v>3553</v>
      </c>
      <c r="B3554" s="1">
        <v>40873.333333333336</v>
      </c>
      <c r="C3554">
        <v>4</v>
      </c>
      <c r="D3554">
        <v>0</v>
      </c>
      <c r="E3554">
        <v>1</v>
      </c>
      <c r="F3554">
        <v>7</v>
      </c>
      <c r="G3554">
        <v>76</v>
      </c>
      <c r="H3554" s="9">
        <v>6.0031999999999996</v>
      </c>
      <c r="I3554" s="7">
        <v>10</v>
      </c>
      <c r="J3554" s="7">
        <v>50</v>
      </c>
      <c r="K3554" s="2">
        <v>60</v>
      </c>
    </row>
    <row r="3555" spans="1:11">
      <c r="A3555">
        <v>3554</v>
      </c>
      <c r="B3555" s="1">
        <v>40695.833333333336</v>
      </c>
      <c r="C3555">
        <v>2</v>
      </c>
      <c r="D3555">
        <v>0</v>
      </c>
      <c r="E3555">
        <v>2</v>
      </c>
      <c r="F3555">
        <v>28</v>
      </c>
      <c r="G3555">
        <v>79</v>
      </c>
      <c r="H3555" s="9">
        <v>16.997900000000001</v>
      </c>
      <c r="I3555" s="7">
        <v>23</v>
      </c>
      <c r="J3555" s="7">
        <v>232</v>
      </c>
      <c r="K3555" s="2">
        <v>255</v>
      </c>
    </row>
    <row r="3556" spans="1:11">
      <c r="A3556">
        <v>3555</v>
      </c>
      <c r="B3556" s="1">
        <v>40971.583333333336</v>
      </c>
      <c r="C3556">
        <v>1</v>
      </c>
      <c r="D3556">
        <v>0</v>
      </c>
      <c r="E3556">
        <v>2</v>
      </c>
      <c r="F3556">
        <v>14</v>
      </c>
      <c r="G3556">
        <v>44</v>
      </c>
      <c r="H3556" s="9">
        <v>23.999400000000001</v>
      </c>
      <c r="I3556" s="7">
        <v>151</v>
      </c>
      <c r="J3556" s="7">
        <v>279</v>
      </c>
      <c r="K3556" s="2">
        <v>430</v>
      </c>
    </row>
    <row r="3557" spans="1:11">
      <c r="A3557">
        <v>3556</v>
      </c>
      <c r="B3557" s="1">
        <v>40789.75</v>
      </c>
      <c r="C3557">
        <v>3</v>
      </c>
      <c r="D3557">
        <v>0</v>
      </c>
      <c r="E3557">
        <v>1</v>
      </c>
      <c r="F3557">
        <v>27</v>
      </c>
      <c r="G3557">
        <v>70</v>
      </c>
      <c r="H3557" s="9">
        <v>11.0014</v>
      </c>
      <c r="I3557" s="7">
        <v>158</v>
      </c>
      <c r="J3557" s="7">
        <v>179</v>
      </c>
      <c r="K3557" s="2">
        <v>337</v>
      </c>
    </row>
    <row r="3558" spans="1:11">
      <c r="A3558">
        <v>3557</v>
      </c>
      <c r="B3558" s="1">
        <v>40948.333333333336</v>
      </c>
      <c r="C3558">
        <v>1</v>
      </c>
      <c r="D3558">
        <v>0</v>
      </c>
      <c r="E3558">
        <v>1</v>
      </c>
      <c r="F3558">
        <v>1</v>
      </c>
      <c r="G3558">
        <v>64</v>
      </c>
      <c r="H3558" s="9">
        <v>16.997900000000001</v>
      </c>
      <c r="I3558" s="7">
        <v>11</v>
      </c>
      <c r="J3558" s="7">
        <v>473</v>
      </c>
      <c r="K3558" s="2">
        <v>484</v>
      </c>
    </row>
    <row r="3559" spans="1:11">
      <c r="A3559">
        <v>3558</v>
      </c>
      <c r="B3559" s="1">
        <v>41209</v>
      </c>
      <c r="C3559">
        <v>4</v>
      </c>
      <c r="D3559">
        <v>0</v>
      </c>
      <c r="E3559">
        <v>1</v>
      </c>
      <c r="F3559">
        <v>16</v>
      </c>
      <c r="G3559">
        <v>88</v>
      </c>
      <c r="H3559" s="9">
        <v>8.9981000000000009</v>
      </c>
      <c r="I3559" s="7">
        <v>10</v>
      </c>
      <c r="J3559" s="7">
        <v>132</v>
      </c>
      <c r="K3559" s="2">
        <v>142</v>
      </c>
    </row>
    <row r="3560" spans="1:11">
      <c r="A3560">
        <v>3559</v>
      </c>
      <c r="B3560" s="1">
        <v>41152.541666666664</v>
      </c>
      <c r="C3560">
        <v>3</v>
      </c>
      <c r="D3560">
        <v>0</v>
      </c>
      <c r="E3560">
        <v>1</v>
      </c>
      <c r="F3560">
        <v>35</v>
      </c>
      <c r="G3560">
        <v>27</v>
      </c>
      <c r="H3560" s="9">
        <v>22.002800000000001</v>
      </c>
      <c r="I3560" s="7">
        <v>97</v>
      </c>
      <c r="J3560" s="7">
        <v>271</v>
      </c>
      <c r="K3560" s="2">
        <v>368</v>
      </c>
    </row>
    <row r="3561" spans="1:11">
      <c r="A3561">
        <v>3560</v>
      </c>
      <c r="B3561" s="1">
        <v>40549.083333333336</v>
      </c>
      <c r="C3561">
        <v>1</v>
      </c>
      <c r="D3561">
        <v>0</v>
      </c>
      <c r="E3561">
        <v>1</v>
      </c>
      <c r="F3561">
        <v>-1</v>
      </c>
      <c r="G3561">
        <v>64</v>
      </c>
      <c r="H3561" s="9">
        <v>0</v>
      </c>
      <c r="I3561" s="2">
        <v>0</v>
      </c>
      <c r="J3561" s="2">
        <v>2</v>
      </c>
      <c r="K3561" s="2">
        <v>2</v>
      </c>
    </row>
    <row r="3562" spans="1:11">
      <c r="A3562">
        <v>3561</v>
      </c>
      <c r="B3562" s="1">
        <v>41198</v>
      </c>
      <c r="C3562">
        <v>4</v>
      </c>
      <c r="D3562">
        <v>0</v>
      </c>
      <c r="E3562">
        <v>1</v>
      </c>
      <c r="F3562">
        <v>14</v>
      </c>
      <c r="G3562">
        <v>63</v>
      </c>
      <c r="H3562" s="9">
        <v>26.002700000000001</v>
      </c>
      <c r="I3562" s="7">
        <v>3</v>
      </c>
      <c r="J3562" s="7">
        <v>45</v>
      </c>
      <c r="K3562" s="2">
        <v>48</v>
      </c>
    </row>
    <row r="3563" spans="1:11">
      <c r="A3563">
        <v>3562</v>
      </c>
      <c r="B3563" s="1">
        <v>41255.416666666664</v>
      </c>
      <c r="C3563">
        <v>4</v>
      </c>
      <c r="D3563">
        <v>0</v>
      </c>
      <c r="E3563">
        <v>2</v>
      </c>
      <c r="F3563">
        <v>6.0000000000000018</v>
      </c>
      <c r="G3563">
        <v>56</v>
      </c>
      <c r="H3563" s="9">
        <v>11.0014</v>
      </c>
      <c r="I3563" s="7">
        <v>20</v>
      </c>
      <c r="J3563" s="7">
        <v>116</v>
      </c>
      <c r="K3563" s="2">
        <v>136</v>
      </c>
    </row>
    <row r="3564" spans="1:11">
      <c r="A3564">
        <v>3563</v>
      </c>
      <c r="B3564" s="1">
        <v>41256.25</v>
      </c>
      <c r="C3564">
        <v>4</v>
      </c>
      <c r="D3564">
        <v>0</v>
      </c>
      <c r="E3564">
        <v>1</v>
      </c>
      <c r="F3564">
        <v>4</v>
      </c>
      <c r="G3564">
        <v>56</v>
      </c>
      <c r="H3564" s="9">
        <v>16.997900000000001</v>
      </c>
      <c r="I3564" s="7">
        <v>2</v>
      </c>
      <c r="J3564" s="7">
        <v>112</v>
      </c>
      <c r="K3564" s="2">
        <v>114</v>
      </c>
    </row>
    <row r="3565" spans="1:11">
      <c r="A3565">
        <v>3564</v>
      </c>
      <c r="B3565" s="1">
        <v>40833.708333333336</v>
      </c>
      <c r="C3565">
        <v>4</v>
      </c>
      <c r="D3565">
        <v>0</v>
      </c>
      <c r="E3565">
        <v>1</v>
      </c>
      <c r="F3565">
        <v>19.000000000000004</v>
      </c>
      <c r="G3565">
        <v>64</v>
      </c>
      <c r="H3565" s="9">
        <v>8.9981000000000009</v>
      </c>
      <c r="I3565" s="7">
        <v>80</v>
      </c>
      <c r="J3565" s="7">
        <v>539</v>
      </c>
      <c r="K3565" s="2">
        <v>619</v>
      </c>
    </row>
    <row r="3566" spans="1:11">
      <c r="A3566">
        <v>3565</v>
      </c>
      <c r="B3566" s="1">
        <v>40639.958333333336</v>
      </c>
      <c r="C3566">
        <v>2</v>
      </c>
      <c r="D3566">
        <v>0</v>
      </c>
      <c r="E3566">
        <v>1</v>
      </c>
      <c r="F3566">
        <v>14</v>
      </c>
      <c r="G3566">
        <v>41</v>
      </c>
      <c r="H3566" s="9">
        <v>19.999500000000001</v>
      </c>
      <c r="I3566" s="7">
        <v>11</v>
      </c>
      <c r="J3566" s="7">
        <v>29</v>
      </c>
      <c r="K3566" s="2">
        <v>40</v>
      </c>
    </row>
    <row r="3567" spans="1:11">
      <c r="A3567">
        <v>3566</v>
      </c>
      <c r="B3567" s="1">
        <v>40920.583333333336</v>
      </c>
      <c r="C3567">
        <v>1</v>
      </c>
      <c r="D3567">
        <v>0</v>
      </c>
      <c r="E3567">
        <v>1</v>
      </c>
      <c r="F3567">
        <v>12</v>
      </c>
      <c r="G3567">
        <v>77</v>
      </c>
      <c r="H3567" s="9">
        <v>11.0014</v>
      </c>
      <c r="I3567" s="7">
        <v>24</v>
      </c>
      <c r="J3567" s="7">
        <v>132</v>
      </c>
      <c r="K3567" s="2">
        <v>156</v>
      </c>
    </row>
    <row r="3568" spans="1:11">
      <c r="A3568">
        <v>3567</v>
      </c>
      <c r="B3568" s="1">
        <v>40899.625</v>
      </c>
      <c r="C3568">
        <v>1</v>
      </c>
      <c r="D3568">
        <v>0</v>
      </c>
      <c r="E3568">
        <v>2</v>
      </c>
      <c r="F3568">
        <v>15</v>
      </c>
      <c r="G3568">
        <v>59</v>
      </c>
      <c r="H3568" s="9">
        <v>0</v>
      </c>
      <c r="I3568" s="7">
        <v>28</v>
      </c>
      <c r="J3568" s="7">
        <v>186</v>
      </c>
      <c r="K3568" s="2">
        <v>214</v>
      </c>
    </row>
    <row r="3569" spans="1:11">
      <c r="A3569">
        <v>3568</v>
      </c>
      <c r="B3569" s="1">
        <v>40995.458333333336</v>
      </c>
      <c r="C3569">
        <v>2</v>
      </c>
      <c r="D3569">
        <v>0</v>
      </c>
      <c r="E3569">
        <v>1</v>
      </c>
      <c r="F3569">
        <v>6.0000000000000018</v>
      </c>
      <c r="G3569">
        <v>31</v>
      </c>
      <c r="H3569" s="9">
        <v>11.0014</v>
      </c>
      <c r="I3569" s="7">
        <v>34</v>
      </c>
      <c r="J3569" s="7">
        <v>140</v>
      </c>
      <c r="K3569" s="2">
        <v>174</v>
      </c>
    </row>
    <row r="3570" spans="1:11">
      <c r="A3570">
        <v>3569</v>
      </c>
      <c r="B3570" s="1">
        <v>41049</v>
      </c>
      <c r="C3570">
        <v>2</v>
      </c>
      <c r="D3570">
        <v>0</v>
      </c>
      <c r="E3570">
        <v>1</v>
      </c>
      <c r="F3570">
        <v>20.000000000000004</v>
      </c>
      <c r="G3570">
        <v>53</v>
      </c>
      <c r="H3570" s="9">
        <v>7.0015000000000001</v>
      </c>
      <c r="I3570" s="7">
        <v>42</v>
      </c>
      <c r="J3570" s="7">
        <v>128</v>
      </c>
      <c r="K3570" s="2">
        <v>170</v>
      </c>
    </row>
    <row r="3571" spans="1:11">
      <c r="A3571">
        <v>3570</v>
      </c>
      <c r="B3571" s="1">
        <v>40747.583333333336</v>
      </c>
      <c r="C3571">
        <v>3</v>
      </c>
      <c r="D3571">
        <v>0</v>
      </c>
      <c r="E3571">
        <v>1</v>
      </c>
      <c r="F3571">
        <v>37</v>
      </c>
      <c r="G3571">
        <v>42</v>
      </c>
      <c r="H3571" s="9">
        <v>0</v>
      </c>
      <c r="I3571" s="7">
        <v>84</v>
      </c>
      <c r="J3571" s="7">
        <v>152</v>
      </c>
      <c r="K3571" s="2">
        <v>236</v>
      </c>
    </row>
    <row r="3572" spans="1:11">
      <c r="A3572">
        <v>3571</v>
      </c>
      <c r="B3572" s="1">
        <v>41008.875</v>
      </c>
      <c r="C3572">
        <v>2</v>
      </c>
      <c r="D3572">
        <v>0</v>
      </c>
      <c r="E3572">
        <v>3</v>
      </c>
      <c r="F3572">
        <v>15</v>
      </c>
      <c r="G3572">
        <v>41</v>
      </c>
      <c r="H3572" s="9">
        <v>27.999300000000002</v>
      </c>
      <c r="I3572" s="7">
        <v>14</v>
      </c>
      <c r="J3572" s="7">
        <v>151</v>
      </c>
      <c r="K3572" s="2">
        <v>165</v>
      </c>
    </row>
    <row r="3573" spans="1:11">
      <c r="A3573">
        <v>3572</v>
      </c>
      <c r="B3573" s="1">
        <v>41101.791666666664</v>
      </c>
      <c r="C3573">
        <v>3</v>
      </c>
      <c r="D3573">
        <v>0</v>
      </c>
      <c r="E3573">
        <v>1</v>
      </c>
      <c r="F3573">
        <v>28</v>
      </c>
      <c r="G3573">
        <v>48</v>
      </c>
      <c r="H3573" s="9">
        <v>15.001300000000001</v>
      </c>
      <c r="I3573" s="7">
        <v>73</v>
      </c>
      <c r="J3573" s="7">
        <v>560</v>
      </c>
      <c r="K3573" s="2">
        <v>633</v>
      </c>
    </row>
    <row r="3574" spans="1:11">
      <c r="A3574">
        <v>3573</v>
      </c>
      <c r="B3574" s="1">
        <v>40973.791666666664</v>
      </c>
      <c r="C3574">
        <v>1</v>
      </c>
      <c r="D3574">
        <v>0</v>
      </c>
      <c r="E3574">
        <v>1</v>
      </c>
      <c r="F3574">
        <v>4</v>
      </c>
      <c r="G3574">
        <v>53</v>
      </c>
      <c r="H3574" s="9">
        <v>15.001300000000001</v>
      </c>
      <c r="I3574" s="7">
        <v>6</v>
      </c>
      <c r="J3574" s="7">
        <v>220</v>
      </c>
      <c r="K3574" s="2">
        <v>226</v>
      </c>
    </row>
    <row r="3575" spans="1:11">
      <c r="A3575">
        <v>3574</v>
      </c>
      <c r="B3575" s="1">
        <v>40820.291666666664</v>
      </c>
      <c r="C3575">
        <v>4</v>
      </c>
      <c r="D3575">
        <v>0</v>
      </c>
      <c r="E3575">
        <v>1</v>
      </c>
      <c r="F3575">
        <v>12</v>
      </c>
      <c r="G3575">
        <v>82</v>
      </c>
      <c r="H3575" s="9">
        <v>19.001200000000001</v>
      </c>
      <c r="I3575" s="7">
        <v>11</v>
      </c>
      <c r="J3575" s="7">
        <v>297</v>
      </c>
      <c r="K3575" s="2">
        <v>308</v>
      </c>
    </row>
    <row r="3576" spans="1:11">
      <c r="A3576">
        <v>3575</v>
      </c>
      <c r="B3576" s="1">
        <v>41166.541666666664</v>
      </c>
      <c r="C3576">
        <v>3</v>
      </c>
      <c r="D3576">
        <v>0</v>
      </c>
      <c r="E3576">
        <v>2</v>
      </c>
      <c r="F3576">
        <v>26</v>
      </c>
      <c r="G3576">
        <v>54</v>
      </c>
      <c r="H3576" s="9">
        <v>12.997999999999999</v>
      </c>
      <c r="I3576" s="7">
        <v>107</v>
      </c>
      <c r="J3576" s="7">
        <v>301</v>
      </c>
      <c r="K3576" s="2">
        <v>408</v>
      </c>
    </row>
    <row r="3577" spans="1:11">
      <c r="A3577">
        <v>3576</v>
      </c>
      <c r="B3577" s="1">
        <v>41028.541666666664</v>
      </c>
      <c r="C3577">
        <v>2</v>
      </c>
      <c r="D3577">
        <v>0</v>
      </c>
      <c r="E3577">
        <v>1</v>
      </c>
      <c r="F3577">
        <v>16</v>
      </c>
      <c r="G3577">
        <v>45</v>
      </c>
      <c r="H3577" s="9">
        <v>7.0015000000000001</v>
      </c>
      <c r="I3577" s="7">
        <v>226</v>
      </c>
      <c r="J3577" s="7">
        <v>368</v>
      </c>
      <c r="K3577" s="2">
        <v>594</v>
      </c>
    </row>
    <row r="3578" spans="1:11">
      <c r="A3578">
        <v>3577</v>
      </c>
      <c r="B3578" s="1">
        <v>41162.625</v>
      </c>
      <c r="C3578">
        <v>3</v>
      </c>
      <c r="D3578">
        <v>0</v>
      </c>
      <c r="E3578">
        <v>1</v>
      </c>
      <c r="F3578">
        <v>23.999999999999993</v>
      </c>
      <c r="G3578">
        <v>31</v>
      </c>
      <c r="H3578" s="9">
        <v>26.002700000000001</v>
      </c>
      <c r="I3578" s="7">
        <v>115</v>
      </c>
      <c r="J3578" s="7">
        <v>231</v>
      </c>
      <c r="K3578" s="2">
        <v>346</v>
      </c>
    </row>
    <row r="3579" spans="1:11">
      <c r="A3579">
        <v>3578</v>
      </c>
      <c r="B3579" s="1">
        <v>40550.416666666664</v>
      </c>
      <c r="C3579">
        <v>1</v>
      </c>
      <c r="D3579">
        <v>0</v>
      </c>
      <c r="E3579">
        <v>1</v>
      </c>
      <c r="F3579">
        <v>2</v>
      </c>
      <c r="G3579">
        <v>37</v>
      </c>
      <c r="H3579" s="9">
        <v>22.002800000000001</v>
      </c>
      <c r="I3579" s="2">
        <v>16</v>
      </c>
      <c r="J3579" s="2">
        <v>47</v>
      </c>
      <c r="K3579" s="2">
        <v>63</v>
      </c>
    </row>
    <row r="3580" spans="1:11">
      <c r="A3580">
        <v>3579</v>
      </c>
      <c r="B3580" s="1">
        <v>40954.708333333336</v>
      </c>
      <c r="C3580">
        <v>1</v>
      </c>
      <c r="D3580">
        <v>0</v>
      </c>
      <c r="E3580">
        <v>1</v>
      </c>
      <c r="F3580">
        <v>12</v>
      </c>
      <c r="G3580">
        <v>38</v>
      </c>
      <c r="H3580" s="9">
        <v>12.997999999999999</v>
      </c>
      <c r="I3580" s="7">
        <v>17</v>
      </c>
      <c r="J3580" s="7">
        <v>469</v>
      </c>
      <c r="K3580" s="2">
        <v>486</v>
      </c>
    </row>
    <row r="3581" spans="1:11">
      <c r="A3581">
        <v>3580</v>
      </c>
      <c r="B3581" s="1">
        <v>40614.458333333336</v>
      </c>
      <c r="C3581">
        <v>1</v>
      </c>
      <c r="D3581">
        <v>0</v>
      </c>
      <c r="E3581">
        <v>1</v>
      </c>
      <c r="F3581">
        <v>8</v>
      </c>
      <c r="G3581">
        <v>49</v>
      </c>
      <c r="H3581" s="9">
        <v>22.002800000000001</v>
      </c>
      <c r="I3581" s="2">
        <v>36</v>
      </c>
      <c r="J3581" s="2">
        <v>83</v>
      </c>
      <c r="K3581" s="2">
        <v>119</v>
      </c>
    </row>
    <row r="3582" spans="1:11">
      <c r="A3582">
        <v>3581</v>
      </c>
      <c r="B3582" s="1">
        <v>41254.958333333336</v>
      </c>
      <c r="C3582">
        <v>4</v>
      </c>
      <c r="D3582">
        <v>0</v>
      </c>
      <c r="E3582">
        <v>1</v>
      </c>
      <c r="F3582">
        <v>6.0000000000000018</v>
      </c>
      <c r="G3582">
        <v>52</v>
      </c>
      <c r="H3582" s="9">
        <v>15.001300000000001</v>
      </c>
      <c r="I3582" s="7">
        <v>4</v>
      </c>
      <c r="J3582" s="7">
        <v>60</v>
      </c>
      <c r="K3582" s="2">
        <v>64</v>
      </c>
    </row>
    <row r="3583" spans="1:11">
      <c r="A3583">
        <v>3582</v>
      </c>
      <c r="B3583" s="1">
        <v>41094.666666666664</v>
      </c>
      <c r="C3583">
        <v>3</v>
      </c>
      <c r="D3583">
        <v>1</v>
      </c>
      <c r="E3583">
        <v>1</v>
      </c>
      <c r="F3583">
        <v>37</v>
      </c>
      <c r="G3583">
        <v>35</v>
      </c>
      <c r="H3583" s="9">
        <v>16.997900000000001</v>
      </c>
      <c r="I3583" s="7">
        <v>163</v>
      </c>
      <c r="J3583" s="7">
        <v>226</v>
      </c>
      <c r="K3583" s="2">
        <v>389</v>
      </c>
    </row>
    <row r="3584" spans="1:11">
      <c r="A3584">
        <v>3583</v>
      </c>
      <c r="B3584" s="1">
        <v>40800.75</v>
      </c>
      <c r="C3584">
        <v>3</v>
      </c>
      <c r="D3584">
        <v>0</v>
      </c>
      <c r="E3584">
        <v>1</v>
      </c>
      <c r="F3584">
        <v>27</v>
      </c>
      <c r="G3584">
        <v>62</v>
      </c>
      <c r="H3584" s="9">
        <v>11.0014</v>
      </c>
      <c r="I3584" s="7">
        <v>83</v>
      </c>
      <c r="J3584" s="7">
        <v>502</v>
      </c>
      <c r="K3584" s="2">
        <v>585</v>
      </c>
    </row>
    <row r="3585" spans="1:11">
      <c r="A3585">
        <v>3584</v>
      </c>
      <c r="B3585" s="1">
        <v>41013.916666666664</v>
      </c>
      <c r="C3585">
        <v>2</v>
      </c>
      <c r="D3585">
        <v>0</v>
      </c>
      <c r="E3585">
        <v>2</v>
      </c>
      <c r="F3585">
        <v>18</v>
      </c>
      <c r="G3585">
        <v>52</v>
      </c>
      <c r="H3585" s="9">
        <v>11.0014</v>
      </c>
      <c r="I3585" s="7">
        <v>64</v>
      </c>
      <c r="J3585" s="7">
        <v>148</v>
      </c>
      <c r="K3585" s="2">
        <v>212</v>
      </c>
    </row>
    <row r="3586" spans="1:11">
      <c r="A3586">
        <v>3585</v>
      </c>
      <c r="B3586" s="1">
        <v>40800.791666666664</v>
      </c>
      <c r="C3586">
        <v>3</v>
      </c>
      <c r="D3586">
        <v>0</v>
      </c>
      <c r="E3586">
        <v>2</v>
      </c>
      <c r="F3586">
        <v>26</v>
      </c>
      <c r="G3586">
        <v>70</v>
      </c>
      <c r="H3586" s="9">
        <v>7.0015000000000001</v>
      </c>
      <c r="I3586" s="7">
        <v>44</v>
      </c>
      <c r="J3586" s="7">
        <v>337</v>
      </c>
      <c r="K3586" s="2">
        <v>381</v>
      </c>
    </row>
    <row r="3587" spans="1:11">
      <c r="A3587">
        <v>3586</v>
      </c>
      <c r="B3587" s="1">
        <v>40607.208333333336</v>
      </c>
      <c r="C3587">
        <v>1</v>
      </c>
      <c r="D3587">
        <v>0</v>
      </c>
      <c r="E3587">
        <v>2</v>
      </c>
      <c r="F3587">
        <v>6.0000000000000018</v>
      </c>
      <c r="G3587">
        <v>100</v>
      </c>
      <c r="H3587" s="9">
        <v>8.9981000000000009</v>
      </c>
      <c r="I3587" s="2">
        <v>0</v>
      </c>
      <c r="J3587" s="2">
        <v>3</v>
      </c>
      <c r="K3587" s="2">
        <v>3</v>
      </c>
    </row>
    <row r="3588" spans="1:11">
      <c r="A3588">
        <v>3587</v>
      </c>
      <c r="B3588" s="1">
        <v>41036.125</v>
      </c>
      <c r="C3588">
        <v>2</v>
      </c>
      <c r="D3588">
        <v>0</v>
      </c>
      <c r="E3588">
        <v>1</v>
      </c>
      <c r="F3588">
        <v>16</v>
      </c>
      <c r="G3588">
        <v>77</v>
      </c>
      <c r="H3588" s="9">
        <v>12.997999999999999</v>
      </c>
      <c r="I3588" s="7">
        <v>2</v>
      </c>
      <c r="J3588" s="7">
        <v>3</v>
      </c>
      <c r="K3588" s="2">
        <v>5</v>
      </c>
    </row>
    <row r="3589" spans="1:11">
      <c r="A3589">
        <v>3588</v>
      </c>
      <c r="B3589" s="1">
        <v>40585.5</v>
      </c>
      <c r="C3589">
        <v>1</v>
      </c>
      <c r="D3589">
        <v>0</v>
      </c>
      <c r="E3589">
        <v>1</v>
      </c>
      <c r="F3589">
        <v>2</v>
      </c>
      <c r="G3589">
        <v>47</v>
      </c>
      <c r="H3589" s="9">
        <v>8.9981000000000009</v>
      </c>
      <c r="I3589" s="2">
        <v>7</v>
      </c>
      <c r="J3589" s="2">
        <v>62</v>
      </c>
      <c r="K3589" s="2">
        <v>69</v>
      </c>
    </row>
    <row r="3590" spans="1:11">
      <c r="A3590">
        <v>3589</v>
      </c>
      <c r="B3590" s="1">
        <v>41251.916666666664</v>
      </c>
      <c r="C3590">
        <v>4</v>
      </c>
      <c r="D3590">
        <v>0</v>
      </c>
      <c r="E3590">
        <v>2</v>
      </c>
      <c r="F3590">
        <v>10</v>
      </c>
      <c r="G3590">
        <v>94</v>
      </c>
      <c r="H3590" s="9">
        <v>7.0015000000000001</v>
      </c>
      <c r="I3590" s="7">
        <v>23</v>
      </c>
      <c r="J3590" s="7">
        <v>137</v>
      </c>
      <c r="K3590" s="2">
        <v>160</v>
      </c>
    </row>
    <row r="3591" spans="1:11">
      <c r="A3591">
        <v>3590</v>
      </c>
      <c r="B3591" s="1">
        <v>41004.041666666664</v>
      </c>
      <c r="C3591">
        <v>2</v>
      </c>
      <c r="D3591">
        <v>0</v>
      </c>
      <c r="E3591">
        <v>1</v>
      </c>
      <c r="F3591">
        <v>15</v>
      </c>
      <c r="G3591">
        <v>27</v>
      </c>
      <c r="H3591" s="9">
        <v>22.002800000000001</v>
      </c>
      <c r="I3591" s="7">
        <v>4</v>
      </c>
      <c r="J3591" s="7">
        <v>9</v>
      </c>
      <c r="K3591" s="2">
        <v>13</v>
      </c>
    </row>
    <row r="3592" spans="1:11">
      <c r="A3592">
        <v>3591</v>
      </c>
      <c r="B3592" s="1">
        <v>40871.083333333336</v>
      </c>
      <c r="C3592">
        <v>4</v>
      </c>
      <c r="D3592">
        <v>1</v>
      </c>
      <c r="E3592">
        <v>1</v>
      </c>
      <c r="F3592">
        <v>6.0000000000000018</v>
      </c>
      <c r="G3592">
        <v>61</v>
      </c>
      <c r="H3592" s="9">
        <v>19.001200000000001</v>
      </c>
      <c r="I3592" s="7">
        <v>3</v>
      </c>
      <c r="J3592" s="7">
        <v>19</v>
      </c>
      <c r="K3592" s="2">
        <v>22</v>
      </c>
    </row>
    <row r="3593" spans="1:11">
      <c r="A3593">
        <v>3592</v>
      </c>
      <c r="B3593" s="1">
        <v>41175.75</v>
      </c>
      <c r="C3593">
        <v>4</v>
      </c>
      <c r="D3593">
        <v>0</v>
      </c>
      <c r="E3593">
        <v>1</v>
      </c>
      <c r="F3593">
        <v>18</v>
      </c>
      <c r="G3593">
        <v>37</v>
      </c>
      <c r="H3593" s="9">
        <v>12.997999999999999</v>
      </c>
      <c r="I3593" s="7">
        <v>135</v>
      </c>
      <c r="J3593" s="7">
        <v>405</v>
      </c>
      <c r="K3593" s="2">
        <v>540</v>
      </c>
    </row>
    <row r="3594" spans="1:11">
      <c r="A3594">
        <v>3593</v>
      </c>
      <c r="B3594" s="1">
        <v>41196.75</v>
      </c>
      <c r="C3594">
        <v>4</v>
      </c>
      <c r="D3594">
        <v>0</v>
      </c>
      <c r="E3594">
        <v>1</v>
      </c>
      <c r="F3594">
        <v>20.000000000000004</v>
      </c>
      <c r="G3594">
        <v>60</v>
      </c>
      <c r="H3594" s="9">
        <v>16.997900000000001</v>
      </c>
      <c r="I3594" s="7">
        <v>134</v>
      </c>
      <c r="J3594" s="7">
        <v>319</v>
      </c>
      <c r="K3594" s="2">
        <v>453</v>
      </c>
    </row>
    <row r="3595" spans="1:11">
      <c r="A3595">
        <v>3594</v>
      </c>
      <c r="B3595" s="1">
        <v>41210.041666666664</v>
      </c>
      <c r="C3595">
        <v>4</v>
      </c>
      <c r="D3595">
        <v>0</v>
      </c>
      <c r="E3595">
        <v>2</v>
      </c>
      <c r="F3595">
        <v>16</v>
      </c>
      <c r="G3595">
        <v>72</v>
      </c>
      <c r="H3595" s="9">
        <v>19.001200000000001</v>
      </c>
      <c r="I3595" s="7">
        <v>22</v>
      </c>
      <c r="J3595" s="7">
        <v>111</v>
      </c>
      <c r="K3595" s="2">
        <v>133</v>
      </c>
    </row>
    <row r="3596" spans="1:11">
      <c r="A3596">
        <v>3595</v>
      </c>
      <c r="B3596" s="1">
        <v>40803.416666666664</v>
      </c>
      <c r="C3596">
        <v>3</v>
      </c>
      <c r="D3596">
        <v>0</v>
      </c>
      <c r="E3596">
        <v>2</v>
      </c>
      <c r="F3596">
        <v>16</v>
      </c>
      <c r="G3596">
        <v>68</v>
      </c>
      <c r="H3596" s="9">
        <v>19.001200000000001</v>
      </c>
      <c r="I3596" s="7">
        <v>72</v>
      </c>
      <c r="J3596" s="7">
        <v>177</v>
      </c>
      <c r="K3596" s="2">
        <v>249</v>
      </c>
    </row>
    <row r="3597" spans="1:11">
      <c r="A3597">
        <v>3596</v>
      </c>
      <c r="B3597" s="1">
        <v>41254.208333333336</v>
      </c>
      <c r="C3597">
        <v>4</v>
      </c>
      <c r="D3597">
        <v>0</v>
      </c>
      <c r="E3597">
        <v>3</v>
      </c>
      <c r="F3597">
        <v>8</v>
      </c>
      <c r="G3597">
        <v>71</v>
      </c>
      <c r="H3597" s="9">
        <v>22.002800000000001</v>
      </c>
      <c r="I3597" s="7">
        <v>1</v>
      </c>
      <c r="J3597" s="7">
        <v>40</v>
      </c>
      <c r="K3597" s="2">
        <v>41</v>
      </c>
    </row>
    <row r="3598" spans="1:11">
      <c r="A3598">
        <v>3597</v>
      </c>
      <c r="B3598" s="1">
        <v>41145</v>
      </c>
      <c r="C3598">
        <v>3</v>
      </c>
      <c r="D3598">
        <v>0</v>
      </c>
      <c r="E3598">
        <v>2</v>
      </c>
      <c r="F3598">
        <v>23.999999999999993</v>
      </c>
      <c r="G3598">
        <v>69</v>
      </c>
      <c r="H3598" s="9">
        <v>0</v>
      </c>
      <c r="I3598" s="7">
        <v>27</v>
      </c>
      <c r="J3598" s="7">
        <v>84</v>
      </c>
      <c r="K3598" s="2">
        <v>111</v>
      </c>
    </row>
    <row r="3599" spans="1:11">
      <c r="A3599">
        <v>3598</v>
      </c>
      <c r="B3599" s="1">
        <v>40746.208333333336</v>
      </c>
      <c r="C3599">
        <v>3</v>
      </c>
      <c r="D3599">
        <v>0</v>
      </c>
      <c r="E3599">
        <v>1</v>
      </c>
      <c r="F3599">
        <v>28</v>
      </c>
      <c r="G3599">
        <v>79</v>
      </c>
      <c r="H3599" s="9">
        <v>7.0015000000000001</v>
      </c>
      <c r="I3599" s="7">
        <v>2</v>
      </c>
      <c r="J3599" s="7">
        <v>17</v>
      </c>
      <c r="K3599" s="2">
        <v>19</v>
      </c>
    </row>
    <row r="3600" spans="1:11">
      <c r="A3600">
        <v>3599</v>
      </c>
      <c r="B3600" s="1">
        <v>40691.458333333336</v>
      </c>
      <c r="C3600">
        <v>2</v>
      </c>
      <c r="D3600">
        <v>0</v>
      </c>
      <c r="E3600">
        <v>1</v>
      </c>
      <c r="F3600">
        <v>26</v>
      </c>
      <c r="G3600">
        <v>65</v>
      </c>
      <c r="H3600" s="9">
        <v>15.001300000000001</v>
      </c>
      <c r="I3600" s="7">
        <v>171</v>
      </c>
      <c r="J3600" s="7">
        <v>178</v>
      </c>
      <c r="K3600" s="2">
        <v>349</v>
      </c>
    </row>
    <row r="3601" spans="1:11">
      <c r="A3601">
        <v>3600</v>
      </c>
      <c r="B3601" s="1">
        <v>40697.708333333336</v>
      </c>
      <c r="C3601">
        <v>2</v>
      </c>
      <c r="D3601">
        <v>0</v>
      </c>
      <c r="E3601">
        <v>1</v>
      </c>
      <c r="F3601">
        <v>27</v>
      </c>
      <c r="G3601">
        <v>25</v>
      </c>
      <c r="H3601" s="9">
        <v>19.001200000000001</v>
      </c>
      <c r="I3601" s="7">
        <v>73</v>
      </c>
      <c r="J3601" s="7">
        <v>485</v>
      </c>
      <c r="K3601" s="2">
        <v>558</v>
      </c>
    </row>
    <row r="3602" spans="1:11">
      <c r="A3602">
        <v>3601</v>
      </c>
      <c r="B3602" s="1">
        <v>40965</v>
      </c>
      <c r="C3602">
        <v>1</v>
      </c>
      <c r="D3602">
        <v>0</v>
      </c>
      <c r="E3602">
        <v>1</v>
      </c>
      <c r="F3602">
        <v>3</v>
      </c>
      <c r="G3602">
        <v>41</v>
      </c>
      <c r="H3602" s="9">
        <v>23.999400000000001</v>
      </c>
      <c r="I3602" s="7">
        <v>7</v>
      </c>
      <c r="J3602" s="7">
        <v>63</v>
      </c>
      <c r="K3602" s="2">
        <v>70</v>
      </c>
    </row>
    <row r="3603" spans="1:11">
      <c r="A3603">
        <v>3602</v>
      </c>
      <c r="B3603" s="1">
        <v>40880.791666666664</v>
      </c>
      <c r="C3603">
        <v>4</v>
      </c>
      <c r="D3603">
        <v>0</v>
      </c>
      <c r="E3603">
        <v>1</v>
      </c>
      <c r="F3603">
        <v>6.0000000000000018</v>
      </c>
      <c r="G3603">
        <v>61</v>
      </c>
      <c r="H3603" s="9">
        <v>6.0031999999999996</v>
      </c>
      <c r="I3603" s="7">
        <v>31</v>
      </c>
      <c r="J3603" s="7">
        <v>144</v>
      </c>
      <c r="K3603" s="2">
        <v>175</v>
      </c>
    </row>
    <row r="3604" spans="1:11">
      <c r="A3604">
        <v>3603</v>
      </c>
      <c r="B3604" s="1">
        <v>41094.416666666664</v>
      </c>
      <c r="C3604">
        <v>3</v>
      </c>
      <c r="D3604">
        <v>1</v>
      </c>
      <c r="E3604">
        <v>1</v>
      </c>
      <c r="F3604">
        <v>31</v>
      </c>
      <c r="G3604">
        <v>46</v>
      </c>
      <c r="H3604" s="9">
        <v>0</v>
      </c>
      <c r="I3604" s="7">
        <v>143</v>
      </c>
      <c r="J3604" s="7">
        <v>304</v>
      </c>
      <c r="K3604" s="2">
        <v>447</v>
      </c>
    </row>
    <row r="3605" spans="1:11">
      <c r="A3605">
        <v>3604</v>
      </c>
      <c r="B3605" s="1">
        <v>40609.5</v>
      </c>
      <c r="C3605">
        <v>1</v>
      </c>
      <c r="D3605">
        <v>0</v>
      </c>
      <c r="E3605">
        <v>1</v>
      </c>
      <c r="F3605">
        <v>6.0000000000000018</v>
      </c>
      <c r="G3605">
        <v>42</v>
      </c>
      <c r="H3605" s="9">
        <v>27.999300000000002</v>
      </c>
      <c r="I3605" s="2">
        <v>28</v>
      </c>
      <c r="J3605" s="2">
        <v>68</v>
      </c>
      <c r="K3605" s="2">
        <v>96</v>
      </c>
    </row>
    <row r="3606" spans="1:11">
      <c r="A3606">
        <v>3605</v>
      </c>
      <c r="B3606" s="1">
        <v>41028.291666666664</v>
      </c>
      <c r="C3606">
        <v>2</v>
      </c>
      <c r="D3606">
        <v>0</v>
      </c>
      <c r="E3606">
        <v>2</v>
      </c>
      <c r="F3606">
        <v>8</v>
      </c>
      <c r="G3606">
        <v>87</v>
      </c>
      <c r="H3606" s="9">
        <v>8.9981000000000009</v>
      </c>
      <c r="I3606" s="7">
        <v>7</v>
      </c>
      <c r="J3606" s="7">
        <v>20</v>
      </c>
      <c r="K3606" s="2">
        <v>27</v>
      </c>
    </row>
    <row r="3607" spans="1:11">
      <c r="A3607">
        <v>3606</v>
      </c>
      <c r="B3607" s="1">
        <v>40837</v>
      </c>
      <c r="C3607">
        <v>4</v>
      </c>
      <c r="D3607">
        <v>0</v>
      </c>
      <c r="E3607">
        <v>1</v>
      </c>
      <c r="F3607">
        <v>11</v>
      </c>
      <c r="G3607">
        <v>62</v>
      </c>
      <c r="H3607" s="9">
        <v>16.997900000000001</v>
      </c>
      <c r="I3607" s="7">
        <v>8</v>
      </c>
      <c r="J3607" s="7">
        <v>42</v>
      </c>
      <c r="K3607" s="2">
        <v>50</v>
      </c>
    </row>
    <row r="3608" spans="1:11">
      <c r="A3608">
        <v>3607</v>
      </c>
      <c r="B3608" s="1">
        <v>41208.625</v>
      </c>
      <c r="C3608">
        <v>4</v>
      </c>
      <c r="D3608">
        <v>0</v>
      </c>
      <c r="E3608">
        <v>2</v>
      </c>
      <c r="F3608">
        <v>22</v>
      </c>
      <c r="G3608">
        <v>61</v>
      </c>
      <c r="H3608" s="9">
        <v>7.0015000000000001</v>
      </c>
      <c r="I3608" s="7">
        <v>142</v>
      </c>
      <c r="J3608" s="7">
        <v>306</v>
      </c>
      <c r="K3608" s="2">
        <v>448</v>
      </c>
    </row>
    <row r="3609" spans="1:11">
      <c r="A3609">
        <v>3608</v>
      </c>
      <c r="B3609" s="1">
        <v>40979.875</v>
      </c>
      <c r="C3609">
        <v>1</v>
      </c>
      <c r="D3609">
        <v>0</v>
      </c>
      <c r="E3609">
        <v>1</v>
      </c>
      <c r="F3609">
        <v>12</v>
      </c>
      <c r="G3609">
        <v>54</v>
      </c>
      <c r="H3609" s="9">
        <v>15.001300000000001</v>
      </c>
      <c r="I3609" s="7">
        <v>37</v>
      </c>
      <c r="J3609" s="7">
        <v>110</v>
      </c>
      <c r="K3609" s="2">
        <v>147</v>
      </c>
    </row>
    <row r="3610" spans="1:11">
      <c r="A3610">
        <v>3609</v>
      </c>
      <c r="B3610" s="1">
        <v>41135.833333333336</v>
      </c>
      <c r="C3610">
        <v>3</v>
      </c>
      <c r="D3610">
        <v>0</v>
      </c>
      <c r="E3610">
        <v>1</v>
      </c>
      <c r="F3610">
        <v>28</v>
      </c>
      <c r="G3610">
        <v>74</v>
      </c>
      <c r="H3610" s="9">
        <v>15.001300000000001</v>
      </c>
      <c r="I3610" s="7">
        <v>65</v>
      </c>
      <c r="J3610" s="7">
        <v>371</v>
      </c>
      <c r="K3610" s="2">
        <v>436</v>
      </c>
    </row>
    <row r="3611" spans="1:11">
      <c r="A3611">
        <v>3610</v>
      </c>
      <c r="B3611" s="1">
        <v>41197</v>
      </c>
      <c r="C3611">
        <v>4</v>
      </c>
      <c r="D3611">
        <v>0</v>
      </c>
      <c r="E3611">
        <v>2</v>
      </c>
      <c r="F3611">
        <v>19.000000000000004</v>
      </c>
      <c r="G3611">
        <v>73</v>
      </c>
      <c r="H3611" s="9">
        <v>16.997900000000001</v>
      </c>
      <c r="I3611" s="7">
        <v>17</v>
      </c>
      <c r="J3611" s="7">
        <v>31</v>
      </c>
      <c r="K3611" s="2">
        <v>48</v>
      </c>
    </row>
    <row r="3612" spans="1:11">
      <c r="A3612">
        <v>3611</v>
      </c>
      <c r="B3612" s="1">
        <v>40856.916666666664</v>
      </c>
      <c r="C3612">
        <v>4</v>
      </c>
      <c r="D3612">
        <v>0</v>
      </c>
      <c r="E3612">
        <v>1</v>
      </c>
      <c r="F3612">
        <v>11</v>
      </c>
      <c r="G3612">
        <v>87</v>
      </c>
      <c r="H3612" s="9">
        <v>0</v>
      </c>
      <c r="I3612" s="7">
        <v>9</v>
      </c>
      <c r="J3612" s="7">
        <v>105</v>
      </c>
      <c r="K3612" s="2">
        <v>114</v>
      </c>
    </row>
    <row r="3613" spans="1:11">
      <c r="A3613">
        <v>3612</v>
      </c>
      <c r="B3613" s="1">
        <v>40564.625</v>
      </c>
      <c r="C3613">
        <v>1</v>
      </c>
      <c r="D3613">
        <v>0</v>
      </c>
      <c r="E3613">
        <v>1</v>
      </c>
      <c r="F3613">
        <v>-1</v>
      </c>
      <c r="G3613">
        <v>26</v>
      </c>
      <c r="H3613" s="9">
        <v>30.002600000000001</v>
      </c>
      <c r="I3613" s="2">
        <v>4</v>
      </c>
      <c r="J3613" s="2">
        <v>61</v>
      </c>
      <c r="K3613" s="2">
        <v>65</v>
      </c>
    </row>
    <row r="3614" spans="1:11">
      <c r="A3614">
        <v>3613</v>
      </c>
      <c r="B3614" s="1">
        <v>40865.708333333336</v>
      </c>
      <c r="C3614">
        <v>4</v>
      </c>
      <c r="D3614">
        <v>0</v>
      </c>
      <c r="E3614">
        <v>1</v>
      </c>
      <c r="F3614">
        <v>7</v>
      </c>
      <c r="G3614">
        <v>31</v>
      </c>
      <c r="H3614" s="9">
        <v>8.9981000000000009</v>
      </c>
      <c r="I3614" s="7">
        <v>17</v>
      </c>
      <c r="J3614" s="7">
        <v>361</v>
      </c>
      <c r="K3614" s="2">
        <v>378</v>
      </c>
    </row>
    <row r="3615" spans="1:11">
      <c r="A3615">
        <v>3614</v>
      </c>
      <c r="B3615" s="1">
        <v>40930.75</v>
      </c>
      <c r="C3615">
        <v>1</v>
      </c>
      <c r="D3615">
        <v>0</v>
      </c>
      <c r="E3615">
        <v>3</v>
      </c>
      <c r="F3615">
        <v>-1</v>
      </c>
      <c r="G3615">
        <v>86</v>
      </c>
      <c r="H3615" s="9">
        <v>7.0015000000000001</v>
      </c>
      <c r="I3615" s="7">
        <v>11</v>
      </c>
      <c r="J3615" s="7">
        <v>110</v>
      </c>
      <c r="K3615" s="2">
        <v>121</v>
      </c>
    </row>
    <row r="3616" spans="1:11">
      <c r="A3616">
        <v>3615</v>
      </c>
      <c r="B3616" s="1">
        <v>40915.5</v>
      </c>
      <c r="C3616">
        <v>1</v>
      </c>
      <c r="D3616">
        <v>0</v>
      </c>
      <c r="E3616">
        <v>1</v>
      </c>
      <c r="F3616">
        <v>11</v>
      </c>
      <c r="G3616">
        <v>43</v>
      </c>
      <c r="H3616" s="9">
        <v>15.001300000000001</v>
      </c>
      <c r="I3616" s="7">
        <v>100</v>
      </c>
      <c r="J3616" s="7">
        <v>276</v>
      </c>
      <c r="K3616" s="2">
        <v>376</v>
      </c>
    </row>
    <row r="3617" spans="1:11">
      <c r="A3617">
        <v>3616</v>
      </c>
      <c r="B3617" s="1">
        <v>40755</v>
      </c>
      <c r="C3617">
        <v>3</v>
      </c>
      <c r="D3617">
        <v>0</v>
      </c>
      <c r="E3617">
        <v>1</v>
      </c>
      <c r="F3617">
        <v>29</v>
      </c>
      <c r="G3617">
        <v>55</v>
      </c>
      <c r="H3617" s="9">
        <v>6.0031999999999996</v>
      </c>
      <c r="I3617" s="7">
        <v>33</v>
      </c>
      <c r="J3617" s="7">
        <v>80</v>
      </c>
      <c r="K3617" s="2">
        <v>113</v>
      </c>
    </row>
    <row r="3618" spans="1:11">
      <c r="A3618">
        <v>3617</v>
      </c>
      <c r="B3618" s="1">
        <v>40858.75</v>
      </c>
      <c r="C3618">
        <v>4</v>
      </c>
      <c r="D3618">
        <v>1</v>
      </c>
      <c r="E3618">
        <v>1</v>
      </c>
      <c r="F3618">
        <v>8</v>
      </c>
      <c r="G3618">
        <v>39</v>
      </c>
      <c r="H3618" s="9">
        <v>16.997900000000001</v>
      </c>
      <c r="I3618" s="7">
        <v>23</v>
      </c>
      <c r="J3618" s="7">
        <v>185</v>
      </c>
      <c r="K3618" s="2">
        <v>208</v>
      </c>
    </row>
    <row r="3619" spans="1:11">
      <c r="A3619">
        <v>3618</v>
      </c>
      <c r="B3619" s="1">
        <v>40868.75</v>
      </c>
      <c r="C3619">
        <v>4</v>
      </c>
      <c r="D3619">
        <v>0</v>
      </c>
      <c r="E3619">
        <v>3</v>
      </c>
      <c r="F3619">
        <v>12</v>
      </c>
      <c r="G3619">
        <v>88</v>
      </c>
      <c r="H3619" s="9">
        <v>12.997999999999999</v>
      </c>
      <c r="I3619" s="7">
        <v>8</v>
      </c>
      <c r="J3619" s="7">
        <v>184</v>
      </c>
      <c r="K3619" s="2">
        <v>192</v>
      </c>
    </row>
    <row r="3620" spans="1:11">
      <c r="A3620">
        <v>3619</v>
      </c>
      <c r="B3620" s="1">
        <v>40914.208333333336</v>
      </c>
      <c r="C3620">
        <v>1</v>
      </c>
      <c r="D3620">
        <v>0</v>
      </c>
      <c r="E3620">
        <v>2</v>
      </c>
      <c r="F3620">
        <v>1</v>
      </c>
      <c r="G3620">
        <v>80</v>
      </c>
      <c r="H3620" s="9">
        <v>8.9981000000000009</v>
      </c>
      <c r="I3620" s="7">
        <v>0</v>
      </c>
      <c r="J3620" s="7">
        <v>13</v>
      </c>
      <c r="K3620" s="2">
        <v>13</v>
      </c>
    </row>
    <row r="3621" spans="1:11">
      <c r="A3621">
        <v>3620</v>
      </c>
      <c r="B3621" s="1">
        <v>40790.833333333336</v>
      </c>
      <c r="C3621">
        <v>3</v>
      </c>
      <c r="D3621">
        <v>0</v>
      </c>
      <c r="E3621">
        <v>1</v>
      </c>
      <c r="F3621">
        <v>28</v>
      </c>
      <c r="G3621">
        <v>70</v>
      </c>
      <c r="H3621" s="9">
        <v>19.999500000000001</v>
      </c>
      <c r="I3621" s="7">
        <v>104</v>
      </c>
      <c r="J3621" s="7">
        <v>125</v>
      </c>
      <c r="K3621" s="2">
        <v>229</v>
      </c>
    </row>
    <row r="3622" spans="1:11">
      <c r="A3622">
        <v>3621</v>
      </c>
      <c r="B3622" s="1">
        <v>40567.666666666664</v>
      </c>
      <c r="C3622">
        <v>1</v>
      </c>
      <c r="D3622">
        <v>0</v>
      </c>
      <c r="E3622">
        <v>1</v>
      </c>
      <c r="F3622">
        <v>-1</v>
      </c>
      <c r="G3622">
        <v>47</v>
      </c>
      <c r="H3622" s="9">
        <v>16.997900000000001</v>
      </c>
      <c r="I3622" s="2">
        <v>4</v>
      </c>
      <c r="J3622" s="2">
        <v>66</v>
      </c>
      <c r="K3622" s="2">
        <v>70</v>
      </c>
    </row>
    <row r="3623" spans="1:11">
      <c r="A3623">
        <v>3622</v>
      </c>
      <c r="B3623" s="1">
        <v>40932.666666666664</v>
      </c>
      <c r="C3623">
        <v>1</v>
      </c>
      <c r="D3623">
        <v>0</v>
      </c>
      <c r="E3623">
        <v>1</v>
      </c>
      <c r="F3623">
        <v>11</v>
      </c>
      <c r="G3623">
        <v>71</v>
      </c>
      <c r="H3623" s="9">
        <v>8.9981000000000009</v>
      </c>
      <c r="I3623" s="7">
        <v>35</v>
      </c>
      <c r="J3623" s="7">
        <v>243</v>
      </c>
      <c r="K3623" s="2">
        <v>278</v>
      </c>
    </row>
    <row r="3624" spans="1:11">
      <c r="A3624">
        <v>3623</v>
      </c>
      <c r="B3624" s="1">
        <v>41037.166666666664</v>
      </c>
      <c r="C3624">
        <v>2</v>
      </c>
      <c r="D3624">
        <v>0</v>
      </c>
      <c r="E3624">
        <v>2</v>
      </c>
      <c r="F3624">
        <v>17</v>
      </c>
      <c r="G3624">
        <v>68</v>
      </c>
      <c r="H3624" s="9">
        <v>22.002800000000001</v>
      </c>
      <c r="I3624" s="7">
        <v>0</v>
      </c>
      <c r="J3624" s="7">
        <v>5</v>
      </c>
      <c r="K3624" s="2">
        <v>5</v>
      </c>
    </row>
    <row r="3625" spans="1:11">
      <c r="A3625">
        <v>3624</v>
      </c>
      <c r="B3625" s="1">
        <v>40685.791666666664</v>
      </c>
      <c r="C3625">
        <v>2</v>
      </c>
      <c r="D3625">
        <v>0</v>
      </c>
      <c r="E3625">
        <v>1</v>
      </c>
      <c r="F3625">
        <v>23.999999999999993</v>
      </c>
      <c r="G3625">
        <v>61</v>
      </c>
      <c r="H3625" s="9">
        <v>12.997999999999999</v>
      </c>
      <c r="I3625" s="7">
        <v>107</v>
      </c>
      <c r="J3625" s="7">
        <v>193</v>
      </c>
      <c r="K3625" s="2">
        <v>300</v>
      </c>
    </row>
    <row r="3626" spans="1:11">
      <c r="A3626">
        <v>3625</v>
      </c>
      <c r="B3626" s="1">
        <v>40835.208333333336</v>
      </c>
      <c r="C3626">
        <v>4</v>
      </c>
      <c r="D3626">
        <v>0</v>
      </c>
      <c r="E3626">
        <v>3</v>
      </c>
      <c r="F3626">
        <v>16</v>
      </c>
      <c r="G3626">
        <v>100</v>
      </c>
      <c r="H3626" s="9">
        <v>7.0015000000000001</v>
      </c>
      <c r="I3626" s="7">
        <v>0</v>
      </c>
      <c r="J3626" s="7">
        <v>3</v>
      </c>
      <c r="K3626" s="2">
        <v>3</v>
      </c>
    </row>
    <row r="3627" spans="1:11">
      <c r="A3627">
        <v>3626</v>
      </c>
      <c r="B3627" s="1">
        <v>41138.5</v>
      </c>
      <c r="C3627">
        <v>3</v>
      </c>
      <c r="D3627">
        <v>0</v>
      </c>
      <c r="E3627">
        <v>1</v>
      </c>
      <c r="F3627">
        <v>32</v>
      </c>
      <c r="G3627">
        <v>41</v>
      </c>
      <c r="H3627" s="9">
        <v>15.001300000000001</v>
      </c>
      <c r="I3627" s="7">
        <v>110</v>
      </c>
      <c r="J3627" s="7">
        <v>255</v>
      </c>
      <c r="K3627" s="2">
        <v>365</v>
      </c>
    </row>
    <row r="3628" spans="1:11">
      <c r="A3628">
        <v>3627</v>
      </c>
      <c r="B3628" s="1">
        <v>41193.708333333336</v>
      </c>
      <c r="C3628">
        <v>4</v>
      </c>
      <c r="D3628">
        <v>0</v>
      </c>
      <c r="E3628">
        <v>1</v>
      </c>
      <c r="F3628">
        <v>16</v>
      </c>
      <c r="G3628">
        <v>39</v>
      </c>
      <c r="H3628" s="9">
        <v>19.001200000000001</v>
      </c>
      <c r="I3628" s="7">
        <v>90</v>
      </c>
      <c r="J3628" s="7">
        <v>737</v>
      </c>
      <c r="K3628" s="2">
        <v>827</v>
      </c>
    </row>
    <row r="3629" spans="1:11">
      <c r="A3629">
        <v>3628</v>
      </c>
      <c r="B3629" s="1">
        <v>40848.5</v>
      </c>
      <c r="C3629">
        <v>4</v>
      </c>
      <c r="D3629">
        <v>0</v>
      </c>
      <c r="E3629">
        <v>1</v>
      </c>
      <c r="F3629">
        <v>16</v>
      </c>
      <c r="G3629">
        <v>48</v>
      </c>
      <c r="H3629" s="9">
        <v>6.0031999999999996</v>
      </c>
      <c r="I3629" s="7">
        <v>23</v>
      </c>
      <c r="J3629" s="7">
        <v>153</v>
      </c>
      <c r="K3629" s="2">
        <v>176</v>
      </c>
    </row>
    <row r="3630" spans="1:11">
      <c r="A3630">
        <v>3629</v>
      </c>
      <c r="B3630" s="1">
        <v>40977.375</v>
      </c>
      <c r="C3630">
        <v>1</v>
      </c>
      <c r="D3630">
        <v>0</v>
      </c>
      <c r="E3630">
        <v>2</v>
      </c>
      <c r="F3630">
        <v>8</v>
      </c>
      <c r="G3630">
        <v>42</v>
      </c>
      <c r="H3630" s="9">
        <v>35.000799999999998</v>
      </c>
      <c r="I3630" s="7">
        <v>17</v>
      </c>
      <c r="J3630" s="7">
        <v>267</v>
      </c>
      <c r="K3630" s="2">
        <v>284</v>
      </c>
    </row>
    <row r="3631" spans="1:11">
      <c r="A3631">
        <v>3630</v>
      </c>
      <c r="B3631" s="1">
        <v>40853.041666666664</v>
      </c>
      <c r="C3631">
        <v>4</v>
      </c>
      <c r="D3631">
        <v>0</v>
      </c>
      <c r="E3631">
        <v>1</v>
      </c>
      <c r="F3631">
        <v>4</v>
      </c>
      <c r="G3631">
        <v>81</v>
      </c>
      <c r="H3631" s="9">
        <v>0</v>
      </c>
      <c r="I3631" s="7">
        <v>11</v>
      </c>
      <c r="J3631" s="7">
        <v>104</v>
      </c>
      <c r="K3631" s="2">
        <v>115</v>
      </c>
    </row>
    <row r="3632" spans="1:11">
      <c r="A3632">
        <v>3631</v>
      </c>
      <c r="B3632" s="1">
        <v>40694.666666666664</v>
      </c>
      <c r="C3632">
        <v>2</v>
      </c>
      <c r="D3632">
        <v>0</v>
      </c>
      <c r="E3632">
        <v>1</v>
      </c>
      <c r="F3632">
        <v>35.999999999999993</v>
      </c>
      <c r="G3632">
        <v>39</v>
      </c>
      <c r="H3632" s="9">
        <v>8.9981000000000009</v>
      </c>
      <c r="I3632" s="7">
        <v>44</v>
      </c>
      <c r="J3632" s="7">
        <v>205</v>
      </c>
      <c r="K3632" s="2">
        <v>249</v>
      </c>
    </row>
    <row r="3633" spans="1:11">
      <c r="A3633">
        <v>3632</v>
      </c>
      <c r="B3633" s="1">
        <v>40852.625</v>
      </c>
      <c r="C3633">
        <v>4</v>
      </c>
      <c r="D3633">
        <v>0</v>
      </c>
      <c r="E3633">
        <v>1</v>
      </c>
      <c r="F3633">
        <v>11</v>
      </c>
      <c r="G3633">
        <v>37</v>
      </c>
      <c r="H3633" s="9">
        <v>12.997999999999999</v>
      </c>
      <c r="I3633" s="7">
        <v>141</v>
      </c>
      <c r="J3633" s="7">
        <v>202</v>
      </c>
      <c r="K3633" s="2">
        <v>343</v>
      </c>
    </row>
    <row r="3634" spans="1:11">
      <c r="A3634">
        <v>3633</v>
      </c>
      <c r="B3634" s="1">
        <v>40731.166666666664</v>
      </c>
      <c r="C3634">
        <v>3</v>
      </c>
      <c r="D3634">
        <v>0</v>
      </c>
      <c r="E3634">
        <v>1</v>
      </c>
      <c r="F3634">
        <v>23</v>
      </c>
      <c r="G3634">
        <v>89</v>
      </c>
      <c r="H3634" s="9">
        <v>7.0015000000000001</v>
      </c>
      <c r="I3634" s="7">
        <v>0</v>
      </c>
      <c r="J3634" s="7">
        <v>4</v>
      </c>
      <c r="K3634" s="2">
        <v>4</v>
      </c>
    </row>
    <row r="3635" spans="1:11">
      <c r="A3635">
        <v>3634</v>
      </c>
      <c r="B3635" s="1">
        <v>41269.083333333336</v>
      </c>
      <c r="C3635">
        <v>1</v>
      </c>
      <c r="D3635">
        <v>0</v>
      </c>
      <c r="E3635">
        <v>2</v>
      </c>
      <c r="F3635">
        <v>4</v>
      </c>
      <c r="G3635">
        <v>65</v>
      </c>
      <c r="H3635" s="9">
        <v>19.999500000000001</v>
      </c>
      <c r="I3635" s="7">
        <v>0</v>
      </c>
      <c r="J3635" s="7">
        <v>1</v>
      </c>
      <c r="K3635" s="2">
        <v>1</v>
      </c>
    </row>
    <row r="3636" spans="1:11">
      <c r="A3636">
        <v>3635</v>
      </c>
      <c r="B3636" s="1">
        <v>41263.416666666664</v>
      </c>
      <c r="C3636">
        <v>4</v>
      </c>
      <c r="D3636">
        <v>0</v>
      </c>
      <c r="E3636">
        <v>2</v>
      </c>
      <c r="F3636">
        <v>7</v>
      </c>
      <c r="G3636">
        <v>66</v>
      </c>
      <c r="H3636" s="9">
        <v>0</v>
      </c>
      <c r="I3636" s="7">
        <v>23</v>
      </c>
      <c r="J3636" s="7">
        <v>138</v>
      </c>
      <c r="K3636" s="2">
        <v>161</v>
      </c>
    </row>
    <row r="3637" spans="1:11">
      <c r="A3637">
        <v>3636</v>
      </c>
      <c r="B3637" s="1">
        <v>41189.333333333336</v>
      </c>
      <c r="C3637">
        <v>4</v>
      </c>
      <c r="D3637">
        <v>0</v>
      </c>
      <c r="E3637">
        <v>3</v>
      </c>
      <c r="F3637">
        <v>12</v>
      </c>
      <c r="G3637">
        <v>67</v>
      </c>
      <c r="H3637" s="9">
        <v>8.9981000000000009</v>
      </c>
      <c r="I3637" s="7">
        <v>11</v>
      </c>
      <c r="J3637" s="7">
        <v>51</v>
      </c>
      <c r="K3637" s="2">
        <v>62</v>
      </c>
    </row>
    <row r="3638" spans="1:11">
      <c r="A3638">
        <v>3637</v>
      </c>
      <c r="B3638" s="1">
        <v>40642.166666666664</v>
      </c>
      <c r="C3638">
        <v>2</v>
      </c>
      <c r="D3638">
        <v>0</v>
      </c>
      <c r="E3638">
        <v>3</v>
      </c>
      <c r="F3638">
        <v>6.0000000000000018</v>
      </c>
      <c r="G3638">
        <v>100</v>
      </c>
      <c r="H3638" s="9">
        <v>16.997900000000001</v>
      </c>
      <c r="I3638" s="7">
        <v>0</v>
      </c>
      <c r="J3638" s="7">
        <v>3</v>
      </c>
      <c r="K3638" s="2">
        <v>3</v>
      </c>
    </row>
    <row r="3639" spans="1:11">
      <c r="A3639">
        <v>3638</v>
      </c>
      <c r="B3639" s="1">
        <v>40945.5</v>
      </c>
      <c r="C3639">
        <v>1</v>
      </c>
      <c r="D3639">
        <v>0</v>
      </c>
      <c r="E3639">
        <v>1</v>
      </c>
      <c r="F3639">
        <v>7</v>
      </c>
      <c r="G3639">
        <v>61</v>
      </c>
      <c r="H3639" s="9">
        <v>11.0014</v>
      </c>
      <c r="I3639" s="7">
        <v>19</v>
      </c>
      <c r="J3639" s="7">
        <v>131</v>
      </c>
      <c r="K3639" s="2">
        <v>150</v>
      </c>
    </row>
    <row r="3640" spans="1:11">
      <c r="A3640">
        <v>3639</v>
      </c>
      <c r="B3640" s="1">
        <v>41017.75</v>
      </c>
      <c r="C3640">
        <v>2</v>
      </c>
      <c r="D3640">
        <v>0</v>
      </c>
      <c r="E3640">
        <v>2</v>
      </c>
      <c r="F3640">
        <v>12</v>
      </c>
      <c r="G3640">
        <v>77</v>
      </c>
      <c r="H3640" s="9">
        <v>0</v>
      </c>
      <c r="I3640" s="7">
        <v>27</v>
      </c>
      <c r="J3640" s="7">
        <v>478</v>
      </c>
      <c r="K3640" s="2">
        <v>505</v>
      </c>
    </row>
    <row r="3641" spans="1:11">
      <c r="A3641">
        <v>3640</v>
      </c>
      <c r="B3641" s="1">
        <v>41049.75</v>
      </c>
      <c r="C3641">
        <v>2</v>
      </c>
      <c r="D3641">
        <v>0</v>
      </c>
      <c r="E3641">
        <v>1</v>
      </c>
      <c r="F3641">
        <v>26</v>
      </c>
      <c r="G3641">
        <v>51</v>
      </c>
      <c r="H3641" s="9">
        <v>22.002800000000001</v>
      </c>
      <c r="I3641" s="7">
        <v>146</v>
      </c>
      <c r="J3641" s="7">
        <v>328</v>
      </c>
      <c r="K3641" s="2">
        <v>474</v>
      </c>
    </row>
    <row r="3642" spans="1:11">
      <c r="A3642">
        <v>3641</v>
      </c>
      <c r="B3642" s="1">
        <v>40753.416666666664</v>
      </c>
      <c r="C3642">
        <v>3</v>
      </c>
      <c r="D3642">
        <v>0</v>
      </c>
      <c r="E3642">
        <v>1</v>
      </c>
      <c r="F3642">
        <v>35.999999999999993</v>
      </c>
      <c r="G3642">
        <v>42</v>
      </c>
      <c r="H3642" s="9">
        <v>19.001200000000001</v>
      </c>
      <c r="I3642" s="7">
        <v>37</v>
      </c>
      <c r="J3642" s="7">
        <v>69</v>
      </c>
      <c r="K3642" s="2">
        <v>106</v>
      </c>
    </row>
    <row r="3643" spans="1:11">
      <c r="A3643">
        <v>3642</v>
      </c>
      <c r="B3643" s="1">
        <v>40624.291666666664</v>
      </c>
      <c r="C3643">
        <v>2</v>
      </c>
      <c r="D3643">
        <v>0</v>
      </c>
      <c r="E3643">
        <v>2</v>
      </c>
      <c r="F3643">
        <v>11</v>
      </c>
      <c r="G3643">
        <v>76</v>
      </c>
      <c r="H3643" s="9">
        <v>7.0015000000000001</v>
      </c>
      <c r="I3643" s="2">
        <v>4</v>
      </c>
      <c r="J3643" s="2">
        <v>131</v>
      </c>
      <c r="K3643" s="2">
        <v>135</v>
      </c>
    </row>
    <row r="3644" spans="1:11">
      <c r="A3644">
        <v>3643</v>
      </c>
      <c r="B3644" s="1">
        <v>40586.541666666664</v>
      </c>
      <c r="C3644">
        <v>1</v>
      </c>
      <c r="D3644">
        <v>0</v>
      </c>
      <c r="E3644">
        <v>1</v>
      </c>
      <c r="F3644">
        <v>6.0000000000000018</v>
      </c>
      <c r="G3644">
        <v>39</v>
      </c>
      <c r="H3644" s="9">
        <v>27.999300000000002</v>
      </c>
      <c r="I3644" s="2">
        <v>32</v>
      </c>
      <c r="J3644" s="2">
        <v>102</v>
      </c>
      <c r="K3644" s="2">
        <v>134</v>
      </c>
    </row>
    <row r="3645" spans="1:11">
      <c r="A3645">
        <v>3644</v>
      </c>
      <c r="B3645" s="1">
        <v>40682.75</v>
      </c>
      <c r="C3645">
        <v>2</v>
      </c>
      <c r="D3645">
        <v>0</v>
      </c>
      <c r="E3645">
        <v>1</v>
      </c>
      <c r="F3645">
        <v>21.000000000000004</v>
      </c>
      <c r="G3645">
        <v>55</v>
      </c>
      <c r="H3645" s="9">
        <v>11.0014</v>
      </c>
      <c r="I3645" s="7">
        <v>59</v>
      </c>
      <c r="J3645" s="7">
        <v>453</v>
      </c>
      <c r="K3645" s="2">
        <v>512</v>
      </c>
    </row>
    <row r="3646" spans="1:11">
      <c r="A3646">
        <v>3645</v>
      </c>
      <c r="B3646" s="1">
        <v>40904.541666666664</v>
      </c>
      <c r="C3646">
        <v>1</v>
      </c>
      <c r="D3646">
        <v>0</v>
      </c>
      <c r="E3646">
        <v>3</v>
      </c>
      <c r="F3646">
        <v>6.0000000000000018</v>
      </c>
      <c r="G3646">
        <v>87</v>
      </c>
      <c r="H3646" s="9">
        <v>8.9981000000000009</v>
      </c>
      <c r="I3646" s="7">
        <v>1</v>
      </c>
      <c r="J3646" s="7">
        <v>17</v>
      </c>
      <c r="K3646" s="2">
        <v>18</v>
      </c>
    </row>
    <row r="3647" spans="1:11">
      <c r="A3647">
        <v>3646</v>
      </c>
      <c r="B3647" s="1">
        <v>40813.041666666664</v>
      </c>
      <c r="C3647">
        <v>4</v>
      </c>
      <c r="D3647">
        <v>0</v>
      </c>
      <c r="E3647">
        <v>1</v>
      </c>
      <c r="F3647">
        <v>22</v>
      </c>
      <c r="G3647">
        <v>94</v>
      </c>
      <c r="H3647" s="9">
        <v>11.0014</v>
      </c>
      <c r="I3647" s="7">
        <v>4</v>
      </c>
      <c r="J3647" s="7">
        <v>6</v>
      </c>
      <c r="K3647" s="2">
        <v>10</v>
      </c>
    </row>
    <row r="3648" spans="1:11">
      <c r="A3648">
        <v>3647</v>
      </c>
      <c r="B3648" s="1">
        <v>40830</v>
      </c>
      <c r="C3648">
        <v>4</v>
      </c>
      <c r="D3648">
        <v>0</v>
      </c>
      <c r="E3648">
        <v>1</v>
      </c>
      <c r="F3648">
        <v>20.000000000000004</v>
      </c>
      <c r="G3648">
        <v>94</v>
      </c>
      <c r="H3648" s="9">
        <v>6.0031999999999996</v>
      </c>
      <c r="I3648" s="7">
        <v>10</v>
      </c>
      <c r="J3648" s="7">
        <v>29</v>
      </c>
      <c r="K3648" s="2">
        <v>39</v>
      </c>
    </row>
    <row r="3649" spans="1:11">
      <c r="A3649">
        <v>3648</v>
      </c>
      <c r="B3649" s="1">
        <v>40786.166666666664</v>
      </c>
      <c r="C3649">
        <v>3</v>
      </c>
      <c r="D3649">
        <v>0</v>
      </c>
      <c r="E3649">
        <v>1</v>
      </c>
      <c r="F3649">
        <v>19.000000000000004</v>
      </c>
      <c r="G3649">
        <v>73</v>
      </c>
      <c r="H3649" s="9">
        <v>0</v>
      </c>
      <c r="I3649" s="7">
        <v>0</v>
      </c>
      <c r="J3649" s="7">
        <v>5</v>
      </c>
      <c r="K3649" s="2">
        <v>5</v>
      </c>
    </row>
    <row r="3650" spans="1:11">
      <c r="A3650">
        <v>3649</v>
      </c>
      <c r="B3650" s="1">
        <v>40813</v>
      </c>
      <c r="C3650">
        <v>4</v>
      </c>
      <c r="D3650">
        <v>0</v>
      </c>
      <c r="E3650">
        <v>1</v>
      </c>
      <c r="F3650">
        <v>22</v>
      </c>
      <c r="G3650">
        <v>94</v>
      </c>
      <c r="H3650" s="9">
        <v>8.9981000000000009</v>
      </c>
      <c r="I3650" s="7">
        <v>9</v>
      </c>
      <c r="J3650" s="7">
        <v>28</v>
      </c>
      <c r="K3650" s="2">
        <v>37</v>
      </c>
    </row>
    <row r="3651" spans="1:11">
      <c r="A3651">
        <v>3650</v>
      </c>
      <c r="B3651" s="1">
        <v>41149.333333333336</v>
      </c>
      <c r="C3651">
        <v>3</v>
      </c>
      <c r="D3651">
        <v>0</v>
      </c>
      <c r="E3651">
        <v>2</v>
      </c>
      <c r="F3651">
        <v>23.999999999999993</v>
      </c>
      <c r="G3651">
        <v>85</v>
      </c>
      <c r="H3651" s="9">
        <v>7.0015000000000001</v>
      </c>
      <c r="I3651" s="7">
        <v>25</v>
      </c>
      <c r="J3651" s="7">
        <v>668</v>
      </c>
      <c r="K3651" s="2">
        <v>693</v>
      </c>
    </row>
    <row r="3652" spans="1:11">
      <c r="A3652">
        <v>3651</v>
      </c>
      <c r="B3652" s="1">
        <v>41043.458333333336</v>
      </c>
      <c r="C3652">
        <v>2</v>
      </c>
      <c r="D3652">
        <v>0</v>
      </c>
      <c r="E3652">
        <v>2</v>
      </c>
      <c r="F3652">
        <v>19.000000000000004</v>
      </c>
      <c r="G3652">
        <v>83</v>
      </c>
      <c r="H3652" s="9">
        <v>15.001300000000001</v>
      </c>
      <c r="I3652" s="7">
        <v>12</v>
      </c>
      <c r="J3652" s="7">
        <v>67</v>
      </c>
      <c r="K3652" s="2">
        <v>79</v>
      </c>
    </row>
    <row r="3653" spans="1:11">
      <c r="A3653">
        <v>3652</v>
      </c>
      <c r="B3653" s="1">
        <v>41153.166666666664</v>
      </c>
      <c r="C3653">
        <v>3</v>
      </c>
      <c r="D3653">
        <v>0</v>
      </c>
      <c r="E3653">
        <v>1</v>
      </c>
      <c r="F3653">
        <v>26</v>
      </c>
      <c r="G3653">
        <v>70</v>
      </c>
      <c r="H3653" s="9">
        <v>0</v>
      </c>
      <c r="I3653" s="7">
        <v>3</v>
      </c>
      <c r="J3653" s="7">
        <v>9</v>
      </c>
      <c r="K3653" s="2">
        <v>12</v>
      </c>
    </row>
    <row r="3654" spans="1:11">
      <c r="A3654">
        <v>3653</v>
      </c>
      <c r="B3654" s="1">
        <v>40741.458333333336</v>
      </c>
      <c r="C3654">
        <v>3</v>
      </c>
      <c r="D3654">
        <v>0</v>
      </c>
      <c r="E3654">
        <v>1</v>
      </c>
      <c r="F3654">
        <v>29</v>
      </c>
      <c r="G3654">
        <v>55</v>
      </c>
      <c r="H3654" s="9">
        <v>19.001200000000001</v>
      </c>
      <c r="I3654" s="7">
        <v>147</v>
      </c>
      <c r="J3654" s="7">
        <v>244</v>
      </c>
      <c r="K3654" s="2">
        <v>391</v>
      </c>
    </row>
    <row r="3655" spans="1:11">
      <c r="A3655">
        <v>3654</v>
      </c>
      <c r="B3655" s="1">
        <v>40949.291666666664</v>
      </c>
      <c r="C3655">
        <v>1</v>
      </c>
      <c r="D3655">
        <v>0</v>
      </c>
      <c r="E3655">
        <v>1</v>
      </c>
      <c r="F3655">
        <v>1</v>
      </c>
      <c r="G3655">
        <v>59</v>
      </c>
      <c r="H3655" s="9">
        <v>11.0014</v>
      </c>
      <c r="I3655" s="7">
        <v>5</v>
      </c>
      <c r="J3655" s="7">
        <v>225</v>
      </c>
      <c r="K3655" s="2">
        <v>230</v>
      </c>
    </row>
    <row r="3656" spans="1:11">
      <c r="A3656">
        <v>3655</v>
      </c>
      <c r="B3656" s="1">
        <v>40867.666666666664</v>
      </c>
      <c r="C3656">
        <v>4</v>
      </c>
      <c r="D3656">
        <v>0</v>
      </c>
      <c r="E3656">
        <v>2</v>
      </c>
      <c r="F3656">
        <v>17</v>
      </c>
      <c r="G3656">
        <v>63</v>
      </c>
      <c r="H3656" s="9">
        <v>8.9981000000000009</v>
      </c>
      <c r="I3656" s="7">
        <v>81</v>
      </c>
      <c r="J3656" s="7">
        <v>225</v>
      </c>
      <c r="K3656" s="2">
        <v>306</v>
      </c>
    </row>
    <row r="3657" spans="1:11">
      <c r="A3657">
        <v>3656</v>
      </c>
      <c r="B3657" s="1">
        <v>41252.958333333336</v>
      </c>
      <c r="C3657">
        <v>4</v>
      </c>
      <c r="D3657">
        <v>0</v>
      </c>
      <c r="E3657">
        <v>3</v>
      </c>
      <c r="F3657">
        <v>9</v>
      </c>
      <c r="G3657">
        <v>100</v>
      </c>
      <c r="H3657" s="9">
        <v>6.0031999999999996</v>
      </c>
      <c r="I3657" s="7">
        <v>3</v>
      </c>
      <c r="J3657" s="7">
        <v>48</v>
      </c>
      <c r="K3657" s="2">
        <v>51</v>
      </c>
    </row>
    <row r="3658" spans="1:11">
      <c r="A3658">
        <v>3657</v>
      </c>
      <c r="B3658" s="1">
        <v>40889.666666666664</v>
      </c>
      <c r="C3658">
        <v>4</v>
      </c>
      <c r="D3658">
        <v>0</v>
      </c>
      <c r="E3658">
        <v>2</v>
      </c>
      <c r="F3658">
        <v>7</v>
      </c>
      <c r="G3658">
        <v>57</v>
      </c>
      <c r="H3658" s="9">
        <v>6.0031999999999996</v>
      </c>
      <c r="I3658" s="7">
        <v>5</v>
      </c>
      <c r="J3658" s="7">
        <v>209</v>
      </c>
      <c r="K3658" s="2">
        <v>214</v>
      </c>
    </row>
    <row r="3659" spans="1:11">
      <c r="A3659">
        <v>3658</v>
      </c>
      <c r="B3659" s="1">
        <v>40690.416666666664</v>
      </c>
      <c r="C3659">
        <v>2</v>
      </c>
      <c r="D3659">
        <v>0</v>
      </c>
      <c r="E3659">
        <v>1</v>
      </c>
      <c r="F3659">
        <v>27</v>
      </c>
      <c r="G3659">
        <v>54</v>
      </c>
      <c r="H3659" s="9">
        <v>26.002700000000001</v>
      </c>
      <c r="I3659" s="7">
        <v>42</v>
      </c>
      <c r="J3659" s="7">
        <v>111</v>
      </c>
      <c r="K3659" s="2">
        <v>153</v>
      </c>
    </row>
    <row r="3660" spans="1:11">
      <c r="A3660">
        <v>3659</v>
      </c>
      <c r="B3660" s="1">
        <v>40927.416666666664</v>
      </c>
      <c r="C3660">
        <v>1</v>
      </c>
      <c r="D3660">
        <v>0</v>
      </c>
      <c r="E3660">
        <v>1</v>
      </c>
      <c r="F3660">
        <v>-1.9999999999999991</v>
      </c>
      <c r="G3660">
        <v>59</v>
      </c>
      <c r="H3660" s="9">
        <v>0</v>
      </c>
      <c r="I3660" s="7">
        <v>10</v>
      </c>
      <c r="J3660" s="7">
        <v>98</v>
      </c>
      <c r="K3660" s="2">
        <v>108</v>
      </c>
    </row>
    <row r="3661" spans="1:11">
      <c r="A3661">
        <v>3660</v>
      </c>
      <c r="B3661" s="1">
        <v>40621.916666666664</v>
      </c>
      <c r="C3661">
        <v>1</v>
      </c>
      <c r="D3661">
        <v>0</v>
      </c>
      <c r="E3661">
        <v>1</v>
      </c>
      <c r="F3661">
        <v>11</v>
      </c>
      <c r="G3661">
        <v>37</v>
      </c>
      <c r="H3661" s="9">
        <v>22.002800000000001</v>
      </c>
      <c r="I3661" s="2">
        <v>27</v>
      </c>
      <c r="J3661" s="2">
        <v>45</v>
      </c>
      <c r="K3661" s="2">
        <v>72</v>
      </c>
    </row>
    <row r="3662" spans="1:11">
      <c r="A3662">
        <v>3661</v>
      </c>
      <c r="B3662" s="1">
        <v>40757.416666666664</v>
      </c>
      <c r="C3662">
        <v>3</v>
      </c>
      <c r="D3662">
        <v>0</v>
      </c>
      <c r="E3662">
        <v>1</v>
      </c>
      <c r="F3662">
        <v>32</v>
      </c>
      <c r="G3662">
        <v>36</v>
      </c>
      <c r="H3662" s="9">
        <v>19.999500000000001</v>
      </c>
      <c r="I3662" s="7">
        <v>50</v>
      </c>
      <c r="J3662" s="7">
        <v>90</v>
      </c>
      <c r="K3662" s="2">
        <v>140</v>
      </c>
    </row>
    <row r="3663" spans="1:11">
      <c r="A3663">
        <v>3662</v>
      </c>
      <c r="B3663" s="1">
        <v>41144.166666666664</v>
      </c>
      <c r="C3663">
        <v>3</v>
      </c>
      <c r="D3663">
        <v>0</v>
      </c>
      <c r="E3663">
        <v>1</v>
      </c>
      <c r="F3663">
        <v>22</v>
      </c>
      <c r="G3663">
        <v>83</v>
      </c>
      <c r="H3663" s="9">
        <v>0</v>
      </c>
      <c r="I3663" s="7">
        <v>0</v>
      </c>
      <c r="J3663" s="7">
        <v>6</v>
      </c>
      <c r="K3663" s="2">
        <v>6</v>
      </c>
    </row>
    <row r="3664" spans="1:11">
      <c r="A3664">
        <v>3663</v>
      </c>
      <c r="B3664" s="1">
        <v>41099.5</v>
      </c>
      <c r="C3664">
        <v>3</v>
      </c>
      <c r="D3664">
        <v>0</v>
      </c>
      <c r="E3664">
        <v>2</v>
      </c>
      <c r="F3664">
        <v>28</v>
      </c>
      <c r="G3664">
        <v>58</v>
      </c>
      <c r="H3664" s="9">
        <v>8.9981000000000009</v>
      </c>
      <c r="I3664" s="7">
        <v>61</v>
      </c>
      <c r="J3664" s="7">
        <v>205</v>
      </c>
      <c r="K3664" s="2">
        <v>266</v>
      </c>
    </row>
    <row r="3665" spans="1:11">
      <c r="A3665">
        <v>3664</v>
      </c>
      <c r="B3665" s="1">
        <v>40778.666666666664</v>
      </c>
      <c r="C3665">
        <v>3</v>
      </c>
      <c r="D3665">
        <v>0</v>
      </c>
      <c r="E3665">
        <v>1</v>
      </c>
      <c r="F3665">
        <v>27</v>
      </c>
      <c r="G3665">
        <v>32</v>
      </c>
      <c r="H3665" s="9">
        <v>8.9981000000000009</v>
      </c>
      <c r="I3665" s="7">
        <v>132</v>
      </c>
      <c r="J3665" s="7">
        <v>310</v>
      </c>
      <c r="K3665" s="2">
        <v>442</v>
      </c>
    </row>
    <row r="3666" spans="1:11">
      <c r="A3666">
        <v>3665</v>
      </c>
      <c r="B3666" s="1">
        <v>40863.958333333336</v>
      </c>
      <c r="C3666">
        <v>4</v>
      </c>
      <c r="D3666">
        <v>0</v>
      </c>
      <c r="E3666">
        <v>3</v>
      </c>
      <c r="F3666">
        <v>12</v>
      </c>
      <c r="G3666">
        <v>88</v>
      </c>
      <c r="H3666" s="9">
        <v>8.9981000000000009</v>
      </c>
      <c r="I3666" s="7">
        <v>3</v>
      </c>
      <c r="J3666" s="7">
        <v>28</v>
      </c>
      <c r="K3666" s="2">
        <v>31</v>
      </c>
    </row>
    <row r="3667" spans="1:11">
      <c r="A3667">
        <v>3666</v>
      </c>
      <c r="B3667" s="1">
        <v>40919.625</v>
      </c>
      <c r="C3667">
        <v>1</v>
      </c>
      <c r="D3667">
        <v>0</v>
      </c>
      <c r="E3667">
        <v>2</v>
      </c>
      <c r="F3667">
        <v>8</v>
      </c>
      <c r="G3667">
        <v>87</v>
      </c>
      <c r="H3667" s="9">
        <v>6.0031999999999996</v>
      </c>
      <c r="I3667" s="7">
        <v>6</v>
      </c>
      <c r="J3667" s="7">
        <v>73</v>
      </c>
      <c r="K3667" s="2">
        <v>79</v>
      </c>
    </row>
    <row r="3668" spans="1:11">
      <c r="A3668">
        <v>3667</v>
      </c>
      <c r="B3668" s="1">
        <v>40799.541666666664</v>
      </c>
      <c r="C3668">
        <v>3</v>
      </c>
      <c r="D3668">
        <v>0</v>
      </c>
      <c r="E3668">
        <v>1</v>
      </c>
      <c r="F3668">
        <v>28</v>
      </c>
      <c r="G3668">
        <v>51</v>
      </c>
      <c r="H3668" s="9">
        <v>19.001200000000001</v>
      </c>
      <c r="I3668" s="7">
        <v>47</v>
      </c>
      <c r="J3668" s="7">
        <v>136</v>
      </c>
      <c r="K3668" s="2">
        <v>183</v>
      </c>
    </row>
    <row r="3669" spans="1:11">
      <c r="A3669">
        <v>3668</v>
      </c>
      <c r="B3669" s="1">
        <v>41072.166666666664</v>
      </c>
      <c r="C3669">
        <v>2</v>
      </c>
      <c r="D3669">
        <v>0</v>
      </c>
      <c r="E3669">
        <v>3</v>
      </c>
      <c r="F3669">
        <v>21.000000000000004</v>
      </c>
      <c r="G3669">
        <v>88</v>
      </c>
      <c r="H3669" s="9">
        <v>11.0014</v>
      </c>
      <c r="I3669" s="7">
        <v>0</v>
      </c>
      <c r="J3669" s="7">
        <v>4</v>
      </c>
      <c r="K3669" s="2">
        <v>4</v>
      </c>
    </row>
    <row r="3670" spans="1:11">
      <c r="A3670">
        <v>3669</v>
      </c>
      <c r="B3670" s="1">
        <v>41206.583333333336</v>
      </c>
      <c r="C3670">
        <v>4</v>
      </c>
      <c r="D3670">
        <v>0</v>
      </c>
      <c r="E3670">
        <v>1</v>
      </c>
      <c r="F3670">
        <v>28</v>
      </c>
      <c r="G3670">
        <v>30</v>
      </c>
      <c r="H3670" s="9">
        <v>16.997900000000001</v>
      </c>
      <c r="I3670" s="7">
        <v>64</v>
      </c>
      <c r="J3670" s="7">
        <v>237</v>
      </c>
      <c r="K3670" s="2">
        <v>301</v>
      </c>
    </row>
    <row r="3671" spans="1:11">
      <c r="A3671">
        <v>3670</v>
      </c>
      <c r="B3671" s="1">
        <v>40547.708333333336</v>
      </c>
      <c r="C3671">
        <v>1</v>
      </c>
      <c r="D3671">
        <v>0</v>
      </c>
      <c r="E3671">
        <v>1</v>
      </c>
      <c r="F3671">
        <v>5.0000000000000018</v>
      </c>
      <c r="G3671">
        <v>48</v>
      </c>
      <c r="H3671" s="9">
        <v>15.001300000000001</v>
      </c>
      <c r="I3671" s="2">
        <v>10</v>
      </c>
      <c r="J3671" s="2">
        <v>202</v>
      </c>
      <c r="K3671" s="2">
        <v>212</v>
      </c>
    </row>
    <row r="3672" spans="1:11">
      <c r="A3672">
        <v>3671</v>
      </c>
      <c r="B3672" s="1">
        <v>40729.125</v>
      </c>
      <c r="C3672">
        <v>3</v>
      </c>
      <c r="D3672">
        <v>0</v>
      </c>
      <c r="E3672">
        <v>1</v>
      </c>
      <c r="F3672">
        <v>23.999999999999993</v>
      </c>
      <c r="G3672">
        <v>74</v>
      </c>
      <c r="H3672" s="9">
        <v>15.001300000000001</v>
      </c>
      <c r="I3672" s="7">
        <v>1</v>
      </c>
      <c r="J3672" s="7">
        <v>7</v>
      </c>
      <c r="K3672" s="2">
        <v>8</v>
      </c>
    </row>
    <row r="3673" spans="1:11">
      <c r="A3673">
        <v>3672</v>
      </c>
      <c r="B3673" s="1">
        <v>41202.208333333336</v>
      </c>
      <c r="C3673">
        <v>4</v>
      </c>
      <c r="D3673">
        <v>0</v>
      </c>
      <c r="E3673">
        <v>1</v>
      </c>
      <c r="F3673">
        <v>11</v>
      </c>
      <c r="G3673">
        <v>82</v>
      </c>
      <c r="H3673" s="9">
        <v>0</v>
      </c>
      <c r="I3673" s="7">
        <v>6</v>
      </c>
      <c r="J3673" s="7">
        <v>7</v>
      </c>
      <c r="K3673" s="2">
        <v>13</v>
      </c>
    </row>
    <row r="3674" spans="1:11">
      <c r="A3674">
        <v>3673</v>
      </c>
      <c r="B3674" s="1">
        <v>41119.208333333336</v>
      </c>
      <c r="C3674">
        <v>3</v>
      </c>
      <c r="D3674">
        <v>0</v>
      </c>
      <c r="E3674">
        <v>1</v>
      </c>
      <c r="F3674">
        <v>22</v>
      </c>
      <c r="G3674">
        <v>78</v>
      </c>
      <c r="H3674" s="9">
        <v>12.997999999999999</v>
      </c>
      <c r="I3674" s="7">
        <v>3</v>
      </c>
      <c r="J3674" s="7">
        <v>14</v>
      </c>
      <c r="K3674" s="2">
        <v>17</v>
      </c>
    </row>
    <row r="3675" spans="1:11">
      <c r="A3675">
        <v>3674</v>
      </c>
      <c r="B3675" s="1">
        <v>40554.583333333336</v>
      </c>
      <c r="C3675">
        <v>1</v>
      </c>
      <c r="D3675">
        <v>0</v>
      </c>
      <c r="E3675">
        <v>2</v>
      </c>
      <c r="F3675">
        <v>1</v>
      </c>
      <c r="G3675">
        <v>59</v>
      </c>
      <c r="H3675" s="9">
        <v>6.0031999999999996</v>
      </c>
      <c r="I3675" s="2">
        <v>3</v>
      </c>
      <c r="J3675" s="2">
        <v>59</v>
      </c>
      <c r="K3675" s="2">
        <v>62</v>
      </c>
    </row>
    <row r="3676" spans="1:11">
      <c r="A3676">
        <v>3675</v>
      </c>
      <c r="B3676" s="1">
        <v>41043.208333333336</v>
      </c>
      <c r="C3676">
        <v>2</v>
      </c>
      <c r="D3676">
        <v>0</v>
      </c>
      <c r="E3676">
        <v>2</v>
      </c>
      <c r="F3676">
        <v>18</v>
      </c>
      <c r="G3676">
        <v>77</v>
      </c>
      <c r="H3676" s="9">
        <v>11.0014</v>
      </c>
      <c r="I3676" s="7">
        <v>1</v>
      </c>
      <c r="J3676" s="7">
        <v>24</v>
      </c>
      <c r="K3676" s="2">
        <v>25</v>
      </c>
    </row>
    <row r="3677" spans="1:11">
      <c r="A3677">
        <v>3676</v>
      </c>
      <c r="B3677" s="1">
        <v>40559.166666666664</v>
      </c>
      <c r="C3677">
        <v>1</v>
      </c>
      <c r="D3677">
        <v>0</v>
      </c>
      <c r="E3677">
        <v>1</v>
      </c>
      <c r="F3677">
        <v>4</v>
      </c>
      <c r="G3677">
        <v>56</v>
      </c>
      <c r="H3677" s="9">
        <v>11.0014</v>
      </c>
      <c r="I3677" s="2">
        <v>0</v>
      </c>
      <c r="J3677" s="2">
        <v>1</v>
      </c>
      <c r="K3677" s="2">
        <v>1</v>
      </c>
    </row>
    <row r="3678" spans="1:11">
      <c r="A3678">
        <v>3677</v>
      </c>
      <c r="B3678" s="1">
        <v>40750.5</v>
      </c>
      <c r="C3678">
        <v>3</v>
      </c>
      <c r="D3678">
        <v>0</v>
      </c>
      <c r="E3678">
        <v>1</v>
      </c>
      <c r="F3678">
        <v>33</v>
      </c>
      <c r="G3678">
        <v>28</v>
      </c>
      <c r="H3678" s="9">
        <v>0</v>
      </c>
      <c r="I3678" s="7">
        <v>25</v>
      </c>
      <c r="J3678" s="7">
        <v>122</v>
      </c>
      <c r="K3678" s="2">
        <v>147</v>
      </c>
    </row>
    <row r="3679" spans="1:11">
      <c r="A3679">
        <v>3678</v>
      </c>
      <c r="B3679" s="1">
        <v>41197.666666666664</v>
      </c>
      <c r="C3679">
        <v>4</v>
      </c>
      <c r="D3679">
        <v>0</v>
      </c>
      <c r="E3679">
        <v>1</v>
      </c>
      <c r="F3679">
        <v>19.000000000000004</v>
      </c>
      <c r="G3679">
        <v>64</v>
      </c>
      <c r="H3679" s="9">
        <v>19.999500000000001</v>
      </c>
      <c r="I3679" s="7">
        <v>76</v>
      </c>
      <c r="J3679" s="7">
        <v>371</v>
      </c>
      <c r="K3679" s="2">
        <v>447</v>
      </c>
    </row>
    <row r="3680" spans="1:11">
      <c r="A3680">
        <v>3679</v>
      </c>
      <c r="B3680" s="1">
        <v>41030.625</v>
      </c>
      <c r="C3680">
        <v>2</v>
      </c>
      <c r="D3680">
        <v>0</v>
      </c>
      <c r="E3680">
        <v>2</v>
      </c>
      <c r="F3680">
        <v>28</v>
      </c>
      <c r="G3680">
        <v>45</v>
      </c>
      <c r="H3680" s="9">
        <v>15.001300000000001</v>
      </c>
      <c r="I3680" s="7">
        <v>48</v>
      </c>
      <c r="J3680" s="7">
        <v>186</v>
      </c>
      <c r="K3680" s="2">
        <v>234</v>
      </c>
    </row>
    <row r="3681" spans="1:11">
      <c r="A3681">
        <v>3680</v>
      </c>
      <c r="B3681" s="1">
        <v>41120.791666666664</v>
      </c>
      <c r="C3681">
        <v>3</v>
      </c>
      <c r="D3681">
        <v>0</v>
      </c>
      <c r="E3681">
        <v>1</v>
      </c>
      <c r="F3681">
        <v>32</v>
      </c>
      <c r="G3681">
        <v>52</v>
      </c>
      <c r="H3681" s="9">
        <v>11.0014</v>
      </c>
      <c r="I3681" s="7">
        <v>81</v>
      </c>
      <c r="J3681" s="7">
        <v>584</v>
      </c>
      <c r="K3681" s="2">
        <v>665</v>
      </c>
    </row>
    <row r="3682" spans="1:11">
      <c r="A3682">
        <v>3681</v>
      </c>
      <c r="B3682" s="1">
        <v>41068.583333333336</v>
      </c>
      <c r="C3682">
        <v>2</v>
      </c>
      <c r="D3682">
        <v>0</v>
      </c>
      <c r="E3682">
        <v>1</v>
      </c>
      <c r="F3682">
        <v>29</v>
      </c>
      <c r="G3682">
        <v>31</v>
      </c>
      <c r="H3682" s="9">
        <v>26.002700000000001</v>
      </c>
      <c r="I3682" s="7">
        <v>128</v>
      </c>
      <c r="J3682" s="7">
        <v>244</v>
      </c>
      <c r="K3682" s="2">
        <v>372</v>
      </c>
    </row>
    <row r="3683" spans="1:11">
      <c r="A3683">
        <v>3682</v>
      </c>
      <c r="B3683" s="1">
        <v>41023.875</v>
      </c>
      <c r="C3683">
        <v>2</v>
      </c>
      <c r="D3683">
        <v>0</v>
      </c>
      <c r="E3683">
        <v>2</v>
      </c>
      <c r="F3683">
        <v>14</v>
      </c>
      <c r="G3683">
        <v>28</v>
      </c>
      <c r="H3683" s="9">
        <v>11.0014</v>
      </c>
      <c r="I3683" s="7">
        <v>13</v>
      </c>
      <c r="J3683" s="7">
        <v>212</v>
      </c>
      <c r="K3683" s="2">
        <v>225</v>
      </c>
    </row>
    <row r="3684" spans="1:11">
      <c r="A3684">
        <v>3683</v>
      </c>
      <c r="B3684" s="1">
        <v>40910.958333333336</v>
      </c>
      <c r="C3684">
        <v>1</v>
      </c>
      <c r="D3684">
        <v>1</v>
      </c>
      <c r="E3684">
        <v>1</v>
      </c>
      <c r="F3684">
        <v>2</v>
      </c>
      <c r="G3684">
        <v>44</v>
      </c>
      <c r="H3684" s="9">
        <v>16.997900000000001</v>
      </c>
      <c r="I3684" s="7">
        <v>2</v>
      </c>
      <c r="J3684" s="7">
        <v>32</v>
      </c>
      <c r="K3684" s="2">
        <v>34</v>
      </c>
    </row>
    <row r="3685" spans="1:11">
      <c r="A3685">
        <v>3684</v>
      </c>
      <c r="B3685" s="1">
        <v>41010.75</v>
      </c>
      <c r="C3685">
        <v>2</v>
      </c>
      <c r="D3685">
        <v>0</v>
      </c>
      <c r="E3685">
        <v>3</v>
      </c>
      <c r="F3685">
        <v>11</v>
      </c>
      <c r="G3685">
        <v>43</v>
      </c>
      <c r="H3685" s="9">
        <v>27.999300000000002</v>
      </c>
      <c r="I3685" s="7">
        <v>39</v>
      </c>
      <c r="J3685" s="7">
        <v>543</v>
      </c>
      <c r="K3685" s="2">
        <v>582</v>
      </c>
    </row>
    <row r="3686" spans="1:11">
      <c r="A3686">
        <v>3685</v>
      </c>
      <c r="B3686" s="1">
        <v>40997.833333333336</v>
      </c>
      <c r="C3686">
        <v>2</v>
      </c>
      <c r="D3686">
        <v>0</v>
      </c>
      <c r="E3686">
        <v>1</v>
      </c>
      <c r="F3686">
        <v>14</v>
      </c>
      <c r="G3686">
        <v>38</v>
      </c>
      <c r="H3686" s="9">
        <v>19.999500000000001</v>
      </c>
      <c r="I3686" s="7">
        <v>34</v>
      </c>
      <c r="J3686" s="7">
        <v>300</v>
      </c>
      <c r="K3686" s="2">
        <v>334</v>
      </c>
    </row>
    <row r="3687" spans="1:11">
      <c r="A3687">
        <v>3686</v>
      </c>
      <c r="B3687" s="1">
        <v>40566.916666666664</v>
      </c>
      <c r="C3687">
        <v>1</v>
      </c>
      <c r="D3687">
        <v>0</v>
      </c>
      <c r="E3687">
        <v>1</v>
      </c>
      <c r="F3687">
        <v>-5</v>
      </c>
      <c r="G3687">
        <v>38</v>
      </c>
      <c r="H3687" s="9">
        <v>12.997999999999999</v>
      </c>
      <c r="I3687" s="2">
        <v>5</v>
      </c>
      <c r="J3687" s="2">
        <v>23</v>
      </c>
      <c r="K3687" s="2">
        <v>28</v>
      </c>
    </row>
    <row r="3688" spans="1:11">
      <c r="A3688">
        <v>3687</v>
      </c>
      <c r="B3688" s="1">
        <v>41174.541666666664</v>
      </c>
      <c r="C3688">
        <v>3</v>
      </c>
      <c r="D3688">
        <v>0</v>
      </c>
      <c r="E3688">
        <v>1</v>
      </c>
      <c r="F3688">
        <v>28</v>
      </c>
      <c r="G3688">
        <v>51</v>
      </c>
      <c r="H3688" s="9">
        <v>23.999400000000001</v>
      </c>
      <c r="I3688" s="7">
        <v>273</v>
      </c>
      <c r="J3688" s="7">
        <v>434</v>
      </c>
      <c r="K3688" s="2">
        <v>707</v>
      </c>
    </row>
    <row r="3689" spans="1:11">
      <c r="A3689">
        <v>3688</v>
      </c>
      <c r="B3689" s="1">
        <v>41061</v>
      </c>
      <c r="C3689">
        <v>2</v>
      </c>
      <c r="D3689">
        <v>0</v>
      </c>
      <c r="E3689">
        <v>1</v>
      </c>
      <c r="F3689">
        <v>23.999999999999993</v>
      </c>
      <c r="G3689">
        <v>50</v>
      </c>
      <c r="H3689" s="9">
        <v>16.997900000000001</v>
      </c>
      <c r="I3689" s="7">
        <v>10</v>
      </c>
      <c r="J3689" s="7">
        <v>75</v>
      </c>
      <c r="K3689" s="2">
        <v>85</v>
      </c>
    </row>
    <row r="3690" spans="1:11">
      <c r="A3690">
        <v>3689</v>
      </c>
      <c r="B3690" s="1">
        <v>41195.583333333336</v>
      </c>
      <c r="C3690">
        <v>4</v>
      </c>
      <c r="D3690">
        <v>0</v>
      </c>
      <c r="E3690">
        <v>1</v>
      </c>
      <c r="F3690">
        <v>15</v>
      </c>
      <c r="G3690">
        <v>33</v>
      </c>
      <c r="H3690" s="9">
        <v>12.997999999999999</v>
      </c>
      <c r="I3690" s="7">
        <v>243</v>
      </c>
      <c r="J3690" s="7">
        <v>354</v>
      </c>
      <c r="K3690" s="2">
        <v>597</v>
      </c>
    </row>
    <row r="3691" spans="1:11">
      <c r="A3691">
        <v>3690</v>
      </c>
      <c r="B3691" s="1">
        <v>41115.416666666664</v>
      </c>
      <c r="C3691">
        <v>3</v>
      </c>
      <c r="D3691">
        <v>0</v>
      </c>
      <c r="E3691">
        <v>1</v>
      </c>
      <c r="F3691">
        <v>28</v>
      </c>
      <c r="G3691">
        <v>37</v>
      </c>
      <c r="H3691" s="9">
        <v>0</v>
      </c>
      <c r="I3691" s="7">
        <v>68</v>
      </c>
      <c r="J3691" s="7">
        <v>163</v>
      </c>
      <c r="K3691" s="2">
        <v>231</v>
      </c>
    </row>
    <row r="3692" spans="1:11">
      <c r="A3692">
        <v>3691</v>
      </c>
      <c r="B3692" s="1">
        <v>40771.833333333336</v>
      </c>
      <c r="C3692">
        <v>3</v>
      </c>
      <c r="D3692">
        <v>0</v>
      </c>
      <c r="E3692">
        <v>1</v>
      </c>
      <c r="F3692">
        <v>28</v>
      </c>
      <c r="G3692">
        <v>51</v>
      </c>
      <c r="H3692" s="9">
        <v>0</v>
      </c>
      <c r="I3692" s="7">
        <v>48</v>
      </c>
      <c r="J3692" s="7">
        <v>232</v>
      </c>
      <c r="K3692" s="2">
        <v>280</v>
      </c>
    </row>
    <row r="3693" spans="1:11">
      <c r="A3693">
        <v>3692</v>
      </c>
      <c r="B3693" s="1">
        <v>41125</v>
      </c>
      <c r="C3693">
        <v>3</v>
      </c>
      <c r="D3693">
        <v>0</v>
      </c>
      <c r="E3693">
        <v>1</v>
      </c>
      <c r="F3693">
        <v>28</v>
      </c>
      <c r="G3693">
        <v>79</v>
      </c>
      <c r="H3693" s="9">
        <v>11.0014</v>
      </c>
      <c r="I3693" s="7">
        <v>24</v>
      </c>
      <c r="J3693" s="7">
        <v>137</v>
      </c>
      <c r="K3693" s="2">
        <v>161</v>
      </c>
    </row>
    <row r="3694" spans="1:11">
      <c r="A3694">
        <v>3693</v>
      </c>
      <c r="B3694" s="1">
        <v>41029.416666666664</v>
      </c>
      <c r="C3694">
        <v>2</v>
      </c>
      <c r="D3694">
        <v>0</v>
      </c>
      <c r="E3694">
        <v>2</v>
      </c>
      <c r="F3694">
        <v>12</v>
      </c>
      <c r="G3694">
        <v>41</v>
      </c>
      <c r="H3694" s="9">
        <v>11.0014</v>
      </c>
      <c r="I3694" s="7">
        <v>41</v>
      </c>
      <c r="J3694" s="7">
        <v>115</v>
      </c>
      <c r="K3694" s="2">
        <v>156</v>
      </c>
    </row>
    <row r="3695" spans="1:11">
      <c r="A3695">
        <v>3694</v>
      </c>
      <c r="B3695" s="1">
        <v>40591.625</v>
      </c>
      <c r="C3695">
        <v>1</v>
      </c>
      <c r="D3695">
        <v>0</v>
      </c>
      <c r="E3695">
        <v>1</v>
      </c>
      <c r="F3695">
        <v>21.000000000000004</v>
      </c>
      <c r="G3695">
        <v>28</v>
      </c>
      <c r="H3695" s="9">
        <v>16.997900000000001</v>
      </c>
      <c r="I3695" s="2">
        <v>14</v>
      </c>
      <c r="J3695" s="2">
        <v>91</v>
      </c>
      <c r="K3695" s="2">
        <v>105</v>
      </c>
    </row>
    <row r="3696" spans="1:11">
      <c r="A3696">
        <v>3695</v>
      </c>
      <c r="B3696" s="1">
        <v>40776.541666666664</v>
      </c>
      <c r="C3696">
        <v>3</v>
      </c>
      <c r="D3696">
        <v>0</v>
      </c>
      <c r="E3696">
        <v>1</v>
      </c>
      <c r="F3696">
        <v>31</v>
      </c>
      <c r="G3696">
        <v>59</v>
      </c>
      <c r="H3696" s="9">
        <v>27.999300000000002</v>
      </c>
      <c r="I3696" s="7">
        <v>94</v>
      </c>
      <c r="J3696" s="7">
        <v>216</v>
      </c>
      <c r="K3696" s="2">
        <v>310</v>
      </c>
    </row>
    <row r="3697" spans="1:11">
      <c r="A3697">
        <v>3696</v>
      </c>
      <c r="B3697" s="1">
        <v>40949.916666666664</v>
      </c>
      <c r="C3697">
        <v>1</v>
      </c>
      <c r="D3697">
        <v>0</v>
      </c>
      <c r="E3697">
        <v>2</v>
      </c>
      <c r="F3697">
        <v>7</v>
      </c>
      <c r="G3697">
        <v>66</v>
      </c>
      <c r="H3697" s="9">
        <v>0</v>
      </c>
      <c r="I3697" s="7">
        <v>11</v>
      </c>
      <c r="J3697" s="7">
        <v>102</v>
      </c>
      <c r="K3697" s="2">
        <v>113</v>
      </c>
    </row>
    <row r="3698" spans="1:11">
      <c r="A3698">
        <v>3697</v>
      </c>
      <c r="B3698" s="1">
        <v>40818.041666666664</v>
      </c>
      <c r="C3698">
        <v>4</v>
      </c>
      <c r="D3698">
        <v>0</v>
      </c>
      <c r="E3698">
        <v>3</v>
      </c>
      <c r="F3698">
        <v>8</v>
      </c>
      <c r="G3698">
        <v>87</v>
      </c>
      <c r="H3698" s="9">
        <v>16.997900000000001</v>
      </c>
      <c r="I3698" s="7">
        <v>1</v>
      </c>
      <c r="J3698" s="7">
        <v>23</v>
      </c>
      <c r="K3698" s="2">
        <v>24</v>
      </c>
    </row>
    <row r="3699" spans="1:11">
      <c r="A3699">
        <v>3698</v>
      </c>
      <c r="B3699" s="1">
        <v>40723.458333333336</v>
      </c>
      <c r="C3699">
        <v>3</v>
      </c>
      <c r="D3699">
        <v>0</v>
      </c>
      <c r="E3699">
        <v>1</v>
      </c>
      <c r="F3699">
        <v>29</v>
      </c>
      <c r="G3699">
        <v>35</v>
      </c>
      <c r="H3699" s="9">
        <v>15.001300000000001</v>
      </c>
      <c r="I3699" s="7">
        <v>53</v>
      </c>
      <c r="J3699" s="7">
        <v>117</v>
      </c>
      <c r="K3699" s="2">
        <v>170</v>
      </c>
    </row>
    <row r="3700" spans="1:11">
      <c r="A3700">
        <v>3699</v>
      </c>
      <c r="B3700" s="1">
        <v>40608.458333333336</v>
      </c>
      <c r="C3700">
        <v>1</v>
      </c>
      <c r="D3700">
        <v>0</v>
      </c>
      <c r="E3700">
        <v>2</v>
      </c>
      <c r="F3700">
        <v>12</v>
      </c>
      <c r="G3700">
        <v>100</v>
      </c>
      <c r="H3700" s="9">
        <v>15.001300000000001</v>
      </c>
      <c r="I3700" s="2">
        <v>18</v>
      </c>
      <c r="J3700" s="2">
        <v>44</v>
      </c>
      <c r="K3700" s="2">
        <v>62</v>
      </c>
    </row>
    <row r="3701" spans="1:11">
      <c r="A3701">
        <v>3700</v>
      </c>
      <c r="B3701" s="1">
        <v>40628.5</v>
      </c>
      <c r="C3701">
        <v>2</v>
      </c>
      <c r="D3701">
        <v>0</v>
      </c>
      <c r="E3701">
        <v>1</v>
      </c>
      <c r="F3701">
        <v>6.0000000000000018</v>
      </c>
      <c r="G3701">
        <v>36</v>
      </c>
      <c r="H3701" s="9">
        <v>12.997999999999999</v>
      </c>
      <c r="I3701" s="2">
        <v>98</v>
      </c>
      <c r="J3701" s="2">
        <v>129</v>
      </c>
      <c r="K3701" s="2">
        <v>227</v>
      </c>
    </row>
    <row r="3702" spans="1:11">
      <c r="A3702">
        <v>3701</v>
      </c>
      <c r="B3702" s="1">
        <v>41232.208333333336</v>
      </c>
      <c r="C3702">
        <v>4</v>
      </c>
      <c r="D3702">
        <v>0</v>
      </c>
      <c r="E3702">
        <v>2</v>
      </c>
      <c r="F3702">
        <v>9</v>
      </c>
      <c r="G3702">
        <v>66</v>
      </c>
      <c r="H3702" s="9">
        <v>15.001300000000001</v>
      </c>
      <c r="I3702" s="7">
        <v>1</v>
      </c>
      <c r="J3702" s="7">
        <v>38</v>
      </c>
      <c r="K3702" s="2">
        <v>39</v>
      </c>
    </row>
    <row r="3703" spans="1:11">
      <c r="A3703">
        <v>3702</v>
      </c>
      <c r="B3703" s="1">
        <v>41151.333333333336</v>
      </c>
      <c r="C3703">
        <v>3</v>
      </c>
      <c r="D3703">
        <v>0</v>
      </c>
      <c r="E3703">
        <v>1</v>
      </c>
      <c r="F3703">
        <v>23.999999999999993</v>
      </c>
      <c r="G3703">
        <v>65</v>
      </c>
      <c r="H3703" s="9">
        <v>0</v>
      </c>
      <c r="I3703" s="7">
        <v>53</v>
      </c>
      <c r="J3703" s="7">
        <v>701</v>
      </c>
      <c r="K3703" s="2">
        <v>754</v>
      </c>
    </row>
    <row r="3704" spans="1:11">
      <c r="A3704">
        <v>3703</v>
      </c>
      <c r="B3704" s="1">
        <v>40695.041666666664</v>
      </c>
      <c r="C3704">
        <v>2</v>
      </c>
      <c r="D3704">
        <v>0</v>
      </c>
      <c r="E3704">
        <v>1</v>
      </c>
      <c r="F3704">
        <v>26</v>
      </c>
      <c r="G3704">
        <v>84</v>
      </c>
      <c r="H3704" s="9">
        <v>16.997900000000001</v>
      </c>
      <c r="I3704" s="7">
        <v>8</v>
      </c>
      <c r="J3704" s="7">
        <v>9</v>
      </c>
      <c r="K3704" s="2">
        <v>17</v>
      </c>
    </row>
    <row r="3705" spans="1:11">
      <c r="A3705">
        <v>3704</v>
      </c>
      <c r="B3705" s="1">
        <v>41007.791666666664</v>
      </c>
      <c r="C3705">
        <v>2</v>
      </c>
      <c r="D3705">
        <v>0</v>
      </c>
      <c r="E3705">
        <v>1</v>
      </c>
      <c r="F3705">
        <v>21.000000000000004</v>
      </c>
      <c r="G3705">
        <v>23</v>
      </c>
      <c r="H3705" s="9">
        <v>26.002700000000001</v>
      </c>
      <c r="I3705" s="7">
        <v>89</v>
      </c>
      <c r="J3705" s="7">
        <v>187</v>
      </c>
      <c r="K3705" s="2">
        <v>276</v>
      </c>
    </row>
    <row r="3706" spans="1:11">
      <c r="A3706">
        <v>3705</v>
      </c>
      <c r="B3706" s="1">
        <v>41249.708333333336</v>
      </c>
      <c r="C3706">
        <v>4</v>
      </c>
      <c r="D3706">
        <v>0</v>
      </c>
      <c r="E3706">
        <v>1</v>
      </c>
      <c r="F3706">
        <v>6.0000000000000018</v>
      </c>
      <c r="G3706">
        <v>45</v>
      </c>
      <c r="H3706" s="9">
        <v>7.0015000000000001</v>
      </c>
      <c r="I3706" s="7">
        <v>31</v>
      </c>
      <c r="J3706" s="7">
        <v>586</v>
      </c>
      <c r="K3706" s="2">
        <v>617</v>
      </c>
    </row>
    <row r="3707" spans="1:11">
      <c r="A3707">
        <v>3706</v>
      </c>
      <c r="B3707" s="1">
        <v>41195.208333333336</v>
      </c>
      <c r="C3707">
        <v>4</v>
      </c>
      <c r="D3707">
        <v>0</v>
      </c>
      <c r="E3707">
        <v>1</v>
      </c>
      <c r="F3707">
        <v>6.0000000000000018</v>
      </c>
      <c r="G3707">
        <v>61</v>
      </c>
      <c r="H3707" s="9">
        <v>12.997999999999999</v>
      </c>
      <c r="I3707" s="7">
        <v>0</v>
      </c>
      <c r="J3707" s="7">
        <v>11</v>
      </c>
      <c r="K3707" s="2">
        <v>11</v>
      </c>
    </row>
    <row r="3708" spans="1:11">
      <c r="A3708">
        <v>3707</v>
      </c>
      <c r="B3708" s="1">
        <v>40965.083333333336</v>
      </c>
      <c r="C3708">
        <v>1</v>
      </c>
      <c r="D3708">
        <v>0</v>
      </c>
      <c r="E3708">
        <v>1</v>
      </c>
      <c r="F3708">
        <v>3</v>
      </c>
      <c r="G3708">
        <v>44</v>
      </c>
      <c r="H3708" s="9">
        <v>22.002800000000001</v>
      </c>
      <c r="I3708" s="7">
        <v>5</v>
      </c>
      <c r="J3708" s="7">
        <v>37</v>
      </c>
      <c r="K3708" s="2">
        <v>42</v>
      </c>
    </row>
    <row r="3709" spans="1:11">
      <c r="A3709">
        <v>3708</v>
      </c>
      <c r="B3709" s="1">
        <v>40734.416666666664</v>
      </c>
      <c r="C3709">
        <v>3</v>
      </c>
      <c r="D3709">
        <v>0</v>
      </c>
      <c r="E3709">
        <v>1</v>
      </c>
      <c r="F3709">
        <v>29</v>
      </c>
      <c r="G3709">
        <v>55</v>
      </c>
      <c r="H3709" s="9">
        <v>8.9981000000000009</v>
      </c>
      <c r="I3709" s="7">
        <v>95</v>
      </c>
      <c r="J3709" s="7">
        <v>173</v>
      </c>
      <c r="K3709" s="2">
        <v>268</v>
      </c>
    </row>
    <row r="3710" spans="1:11">
      <c r="A3710">
        <v>3709</v>
      </c>
      <c r="B3710" s="1">
        <v>40586.916666666664</v>
      </c>
      <c r="C3710">
        <v>1</v>
      </c>
      <c r="D3710">
        <v>0</v>
      </c>
      <c r="E3710">
        <v>1</v>
      </c>
      <c r="F3710">
        <v>3</v>
      </c>
      <c r="G3710">
        <v>44</v>
      </c>
      <c r="H3710" s="9">
        <v>6.0031999999999996</v>
      </c>
      <c r="I3710" s="2">
        <v>6</v>
      </c>
      <c r="J3710" s="2">
        <v>39</v>
      </c>
      <c r="K3710" s="2">
        <v>45</v>
      </c>
    </row>
    <row r="3711" spans="1:11">
      <c r="A3711">
        <v>3710</v>
      </c>
      <c r="B3711" s="1">
        <v>40784.833333333336</v>
      </c>
      <c r="C3711">
        <v>3</v>
      </c>
      <c r="D3711">
        <v>0</v>
      </c>
      <c r="E3711">
        <v>1</v>
      </c>
      <c r="F3711">
        <v>23</v>
      </c>
      <c r="G3711">
        <v>53</v>
      </c>
      <c r="H3711" s="9">
        <v>11.0014</v>
      </c>
      <c r="I3711" s="7">
        <v>50</v>
      </c>
      <c r="J3711" s="7">
        <v>227</v>
      </c>
      <c r="K3711" s="2">
        <v>277</v>
      </c>
    </row>
    <row r="3712" spans="1:11">
      <c r="A3712">
        <v>3711</v>
      </c>
      <c r="B3712" s="1">
        <v>40925.416666666664</v>
      </c>
      <c r="C3712">
        <v>1</v>
      </c>
      <c r="D3712">
        <v>0</v>
      </c>
      <c r="E3712">
        <v>3</v>
      </c>
      <c r="F3712">
        <v>6.0000000000000018</v>
      </c>
      <c r="G3712">
        <v>87</v>
      </c>
      <c r="H3712" s="9">
        <v>16.997900000000001</v>
      </c>
      <c r="I3712" s="7">
        <v>1</v>
      </c>
      <c r="J3712" s="7">
        <v>61</v>
      </c>
      <c r="K3712" s="2">
        <v>62</v>
      </c>
    </row>
    <row r="3713" spans="1:11">
      <c r="A3713">
        <v>3712</v>
      </c>
      <c r="B3713" s="1">
        <v>40644.083333333336</v>
      </c>
      <c r="C3713">
        <v>2</v>
      </c>
      <c r="D3713">
        <v>0</v>
      </c>
      <c r="E3713">
        <v>1</v>
      </c>
      <c r="F3713">
        <v>14</v>
      </c>
      <c r="G3713">
        <v>94</v>
      </c>
      <c r="H3713" s="9">
        <v>19.001200000000001</v>
      </c>
      <c r="I3713" s="7">
        <v>7</v>
      </c>
      <c r="J3713" s="7">
        <v>2</v>
      </c>
      <c r="K3713" s="2">
        <v>9</v>
      </c>
    </row>
    <row r="3714" spans="1:11">
      <c r="A3714">
        <v>3713</v>
      </c>
      <c r="B3714" s="1">
        <v>40651.5</v>
      </c>
      <c r="C3714">
        <v>2</v>
      </c>
      <c r="D3714">
        <v>0</v>
      </c>
      <c r="E3714">
        <v>2</v>
      </c>
      <c r="F3714">
        <v>19.000000000000004</v>
      </c>
      <c r="G3714">
        <v>49</v>
      </c>
      <c r="H3714" s="9">
        <v>6.0031999999999996</v>
      </c>
      <c r="I3714" s="7">
        <v>60</v>
      </c>
      <c r="J3714" s="7">
        <v>123</v>
      </c>
      <c r="K3714" s="2">
        <v>183</v>
      </c>
    </row>
    <row r="3715" spans="1:11">
      <c r="A3715">
        <v>3714</v>
      </c>
      <c r="B3715" s="1">
        <v>40625.208333333336</v>
      </c>
      <c r="C3715">
        <v>2</v>
      </c>
      <c r="D3715">
        <v>0</v>
      </c>
      <c r="E3715">
        <v>3</v>
      </c>
      <c r="F3715">
        <v>7</v>
      </c>
      <c r="G3715">
        <v>87</v>
      </c>
      <c r="H3715" s="9">
        <v>12.997999999999999</v>
      </c>
      <c r="I3715" s="2">
        <v>0</v>
      </c>
      <c r="J3715" s="2">
        <v>10</v>
      </c>
      <c r="K3715" s="2">
        <v>10</v>
      </c>
    </row>
    <row r="3716" spans="1:11">
      <c r="A3716">
        <v>3715</v>
      </c>
      <c r="B3716" s="1">
        <v>40727.125</v>
      </c>
      <c r="C3716">
        <v>3</v>
      </c>
      <c r="D3716">
        <v>0</v>
      </c>
      <c r="E3716">
        <v>3</v>
      </c>
      <c r="F3716">
        <v>25</v>
      </c>
      <c r="G3716">
        <v>65</v>
      </c>
      <c r="H3716" s="9">
        <v>6.0031999999999996</v>
      </c>
      <c r="I3716" s="7">
        <v>8</v>
      </c>
      <c r="J3716" s="7">
        <v>25</v>
      </c>
      <c r="K3716" s="2">
        <v>33</v>
      </c>
    </row>
    <row r="3717" spans="1:11">
      <c r="A3717">
        <v>3716</v>
      </c>
      <c r="B3717" s="1">
        <v>41184.208333333336</v>
      </c>
      <c r="C3717">
        <v>4</v>
      </c>
      <c r="D3717">
        <v>0</v>
      </c>
      <c r="E3717">
        <v>2</v>
      </c>
      <c r="F3717">
        <v>19.000000000000004</v>
      </c>
      <c r="G3717">
        <v>83</v>
      </c>
      <c r="H3717" s="9">
        <v>8.9981000000000009</v>
      </c>
      <c r="I3717" s="7">
        <v>1</v>
      </c>
      <c r="J3717" s="7">
        <v>42</v>
      </c>
      <c r="K3717" s="2">
        <v>43</v>
      </c>
    </row>
    <row r="3718" spans="1:11">
      <c r="A3718">
        <v>3717</v>
      </c>
      <c r="B3718" s="1">
        <v>41041.5</v>
      </c>
      <c r="C3718">
        <v>2</v>
      </c>
      <c r="D3718">
        <v>0</v>
      </c>
      <c r="E3718">
        <v>1</v>
      </c>
      <c r="F3718">
        <v>23</v>
      </c>
      <c r="G3718">
        <v>36</v>
      </c>
      <c r="H3718" s="9">
        <v>11.0014</v>
      </c>
      <c r="I3718" s="7">
        <v>206</v>
      </c>
      <c r="J3718" s="7">
        <v>353</v>
      </c>
      <c r="K3718" s="2">
        <v>559</v>
      </c>
    </row>
    <row r="3719" spans="1:11">
      <c r="A3719">
        <v>3718</v>
      </c>
      <c r="B3719" s="1">
        <v>40937.166666666664</v>
      </c>
      <c r="C3719">
        <v>1</v>
      </c>
      <c r="D3719">
        <v>0</v>
      </c>
      <c r="E3719">
        <v>1</v>
      </c>
      <c r="F3719">
        <v>3</v>
      </c>
      <c r="G3719">
        <v>30</v>
      </c>
      <c r="H3719" s="9">
        <v>0</v>
      </c>
      <c r="I3719" s="7">
        <v>0</v>
      </c>
      <c r="J3719" s="7">
        <v>5</v>
      </c>
      <c r="K3719" s="2">
        <v>5</v>
      </c>
    </row>
    <row r="3720" spans="1:11">
      <c r="A3720">
        <v>3719</v>
      </c>
      <c r="B3720" s="1">
        <v>40881.833333333336</v>
      </c>
      <c r="C3720">
        <v>4</v>
      </c>
      <c r="D3720">
        <v>0</v>
      </c>
      <c r="E3720">
        <v>1</v>
      </c>
      <c r="F3720">
        <v>9</v>
      </c>
      <c r="G3720">
        <v>76</v>
      </c>
      <c r="H3720" s="9">
        <v>8.9981000000000009</v>
      </c>
      <c r="I3720" s="7">
        <v>8</v>
      </c>
      <c r="J3720" s="7">
        <v>116</v>
      </c>
      <c r="K3720" s="2">
        <v>124</v>
      </c>
    </row>
    <row r="3721" spans="1:11">
      <c r="A3721">
        <v>3720</v>
      </c>
      <c r="B3721" s="1">
        <v>40872.25</v>
      </c>
      <c r="C3721">
        <v>4</v>
      </c>
      <c r="D3721">
        <v>0</v>
      </c>
      <c r="E3721">
        <v>1</v>
      </c>
      <c r="F3721">
        <v>4</v>
      </c>
      <c r="G3721">
        <v>81</v>
      </c>
      <c r="H3721" s="9">
        <v>7.0015000000000001</v>
      </c>
      <c r="I3721" s="7">
        <v>4</v>
      </c>
      <c r="J3721" s="7">
        <v>9</v>
      </c>
      <c r="K3721" s="2">
        <v>13</v>
      </c>
    </row>
    <row r="3722" spans="1:11">
      <c r="A3722">
        <v>3721</v>
      </c>
      <c r="B3722" s="1">
        <v>40584.875</v>
      </c>
      <c r="C3722">
        <v>1</v>
      </c>
      <c r="D3722">
        <v>0</v>
      </c>
      <c r="E3722">
        <v>1</v>
      </c>
      <c r="F3722">
        <v>-1.9999999999999991</v>
      </c>
      <c r="G3722">
        <v>39</v>
      </c>
      <c r="H3722" s="9">
        <v>0</v>
      </c>
      <c r="I3722" s="2">
        <v>2</v>
      </c>
      <c r="J3722" s="2">
        <v>70</v>
      </c>
      <c r="K3722" s="2">
        <v>72</v>
      </c>
    </row>
    <row r="3723" spans="1:11">
      <c r="A3723">
        <v>3722</v>
      </c>
      <c r="B3723" s="1">
        <v>41005.75</v>
      </c>
      <c r="C3723">
        <v>2</v>
      </c>
      <c r="D3723">
        <v>0</v>
      </c>
      <c r="E3723">
        <v>1</v>
      </c>
      <c r="F3723">
        <v>16</v>
      </c>
      <c r="G3723">
        <v>22</v>
      </c>
      <c r="H3723" s="9">
        <v>31.000900000000001</v>
      </c>
      <c r="I3723" s="7">
        <v>104</v>
      </c>
      <c r="J3723" s="7">
        <v>379</v>
      </c>
      <c r="K3723" s="2">
        <v>483</v>
      </c>
    </row>
    <row r="3724" spans="1:11">
      <c r="A3724">
        <v>3723</v>
      </c>
      <c r="B3724" s="1">
        <v>41012.291666666664</v>
      </c>
      <c r="C3724">
        <v>2</v>
      </c>
      <c r="D3724">
        <v>0</v>
      </c>
      <c r="E3724">
        <v>1</v>
      </c>
      <c r="F3724">
        <v>8</v>
      </c>
      <c r="G3724">
        <v>61</v>
      </c>
      <c r="H3724" s="9">
        <v>15.001300000000001</v>
      </c>
      <c r="I3724" s="7">
        <v>13</v>
      </c>
      <c r="J3724" s="7">
        <v>283</v>
      </c>
      <c r="K3724" s="2">
        <v>296</v>
      </c>
    </row>
    <row r="3725" spans="1:11">
      <c r="A3725">
        <v>3724</v>
      </c>
      <c r="B3725" s="1">
        <v>40901.875</v>
      </c>
      <c r="C3725">
        <v>1</v>
      </c>
      <c r="D3725">
        <v>0</v>
      </c>
      <c r="E3725">
        <v>1</v>
      </c>
      <c r="F3725">
        <v>4</v>
      </c>
      <c r="G3725">
        <v>56</v>
      </c>
      <c r="H3725" s="9">
        <v>11.0014</v>
      </c>
      <c r="I3725" s="7">
        <v>4</v>
      </c>
      <c r="J3725" s="7">
        <v>15</v>
      </c>
      <c r="K3725" s="2">
        <v>19</v>
      </c>
    </row>
    <row r="3726" spans="1:11">
      <c r="A3726">
        <v>3725</v>
      </c>
      <c r="B3726" s="1">
        <v>40775.791666666664</v>
      </c>
      <c r="C3726">
        <v>3</v>
      </c>
      <c r="D3726">
        <v>0</v>
      </c>
      <c r="E3726">
        <v>1</v>
      </c>
      <c r="F3726">
        <v>28</v>
      </c>
      <c r="G3726">
        <v>62</v>
      </c>
      <c r="H3726" s="9">
        <v>12.997999999999999</v>
      </c>
      <c r="I3726" s="7">
        <v>109</v>
      </c>
      <c r="J3726" s="7">
        <v>182</v>
      </c>
      <c r="K3726" s="2">
        <v>291</v>
      </c>
    </row>
    <row r="3727" spans="1:11">
      <c r="A3727">
        <v>3726</v>
      </c>
      <c r="B3727" s="1">
        <v>41109.083333333336</v>
      </c>
      <c r="C3727">
        <v>3</v>
      </c>
      <c r="D3727">
        <v>0</v>
      </c>
      <c r="E3727">
        <v>1</v>
      </c>
      <c r="F3727">
        <v>27</v>
      </c>
      <c r="G3727">
        <v>70</v>
      </c>
      <c r="H3727" s="9">
        <v>12.997999999999999</v>
      </c>
      <c r="I3727" s="7">
        <v>0</v>
      </c>
      <c r="J3727" s="7">
        <v>7</v>
      </c>
      <c r="K3727" s="2">
        <v>7</v>
      </c>
    </row>
    <row r="3728" spans="1:11">
      <c r="A3728">
        <v>3727</v>
      </c>
      <c r="B3728" s="1">
        <v>41085.833333333336</v>
      </c>
      <c r="C3728">
        <v>3</v>
      </c>
      <c r="D3728">
        <v>0</v>
      </c>
      <c r="E3728">
        <v>1</v>
      </c>
      <c r="F3728">
        <v>27</v>
      </c>
      <c r="G3728">
        <v>30</v>
      </c>
      <c r="H3728" s="9">
        <v>30.002600000000001</v>
      </c>
      <c r="I3728" s="7">
        <v>100</v>
      </c>
      <c r="J3728" s="7">
        <v>373</v>
      </c>
      <c r="K3728" s="2">
        <v>473</v>
      </c>
    </row>
    <row r="3729" spans="1:11">
      <c r="A3729">
        <v>3728</v>
      </c>
      <c r="B3729" s="1">
        <v>41118.375</v>
      </c>
      <c r="C3729">
        <v>3</v>
      </c>
      <c r="D3729">
        <v>0</v>
      </c>
      <c r="E3729">
        <v>1</v>
      </c>
      <c r="F3729">
        <v>30</v>
      </c>
      <c r="G3729">
        <v>59</v>
      </c>
      <c r="H3729" s="9">
        <v>7.0015000000000001</v>
      </c>
      <c r="I3729" s="7">
        <v>110</v>
      </c>
      <c r="J3729" s="7">
        <v>227</v>
      </c>
      <c r="K3729" s="2">
        <v>337</v>
      </c>
    </row>
    <row r="3730" spans="1:11">
      <c r="A3730">
        <v>3729</v>
      </c>
      <c r="B3730" s="1">
        <v>40728.916666666664</v>
      </c>
      <c r="C3730">
        <v>3</v>
      </c>
      <c r="D3730">
        <v>1</v>
      </c>
      <c r="E3730">
        <v>2</v>
      </c>
      <c r="F3730">
        <v>28</v>
      </c>
      <c r="G3730">
        <v>62</v>
      </c>
      <c r="H3730" s="9">
        <v>8.9981000000000009</v>
      </c>
      <c r="I3730" s="7">
        <v>115</v>
      </c>
      <c r="J3730" s="7">
        <v>211</v>
      </c>
      <c r="K3730" s="2">
        <v>326</v>
      </c>
    </row>
    <row r="3731" spans="1:11">
      <c r="A3731">
        <v>3730</v>
      </c>
      <c r="B3731" s="1">
        <v>41072.375</v>
      </c>
      <c r="C3731">
        <v>2</v>
      </c>
      <c r="D3731">
        <v>0</v>
      </c>
      <c r="E3731">
        <v>2</v>
      </c>
      <c r="F3731">
        <v>23</v>
      </c>
      <c r="G3731">
        <v>89</v>
      </c>
      <c r="H3731" s="9">
        <v>19.001200000000001</v>
      </c>
      <c r="I3731" s="7">
        <v>31</v>
      </c>
      <c r="J3731" s="7">
        <v>253</v>
      </c>
      <c r="K3731" s="2">
        <v>284</v>
      </c>
    </row>
    <row r="3732" spans="1:11">
      <c r="A3732">
        <v>3731</v>
      </c>
      <c r="B3732" s="1">
        <v>40703.458333333336</v>
      </c>
      <c r="C3732">
        <v>2</v>
      </c>
      <c r="D3732">
        <v>0</v>
      </c>
      <c r="E3732">
        <v>1</v>
      </c>
      <c r="F3732">
        <v>35.999999999999993</v>
      </c>
      <c r="G3732">
        <v>42</v>
      </c>
      <c r="H3732" s="9">
        <v>15.001300000000001</v>
      </c>
      <c r="I3732" s="7">
        <v>36</v>
      </c>
      <c r="J3732" s="7">
        <v>82</v>
      </c>
      <c r="K3732" s="2">
        <v>118</v>
      </c>
    </row>
    <row r="3733" spans="1:11">
      <c r="A3733">
        <v>3732</v>
      </c>
      <c r="B3733" s="1">
        <v>40748.625</v>
      </c>
      <c r="C3733">
        <v>3</v>
      </c>
      <c r="D3733">
        <v>0</v>
      </c>
      <c r="E3733">
        <v>1</v>
      </c>
      <c r="F3733">
        <v>35.999999999999993</v>
      </c>
      <c r="G3733">
        <v>42</v>
      </c>
      <c r="H3733" s="9">
        <v>16.997900000000001</v>
      </c>
      <c r="I3733" s="7">
        <v>68</v>
      </c>
      <c r="J3733" s="7">
        <v>170</v>
      </c>
      <c r="K3733" s="2">
        <v>238</v>
      </c>
    </row>
    <row r="3734" spans="1:11">
      <c r="A3734">
        <v>3733</v>
      </c>
      <c r="B3734" s="1">
        <v>40824.625</v>
      </c>
      <c r="C3734">
        <v>4</v>
      </c>
      <c r="D3734">
        <v>0</v>
      </c>
      <c r="E3734">
        <v>1</v>
      </c>
      <c r="F3734">
        <v>23.999999999999993</v>
      </c>
      <c r="G3734">
        <v>39</v>
      </c>
      <c r="H3734" s="9">
        <v>0</v>
      </c>
      <c r="I3734" s="7">
        <v>262</v>
      </c>
      <c r="J3734" s="7">
        <v>234</v>
      </c>
      <c r="K3734" s="2">
        <v>496</v>
      </c>
    </row>
    <row r="3735" spans="1:11">
      <c r="A3735">
        <v>3734</v>
      </c>
      <c r="B3735" s="1">
        <v>40984.708333333336</v>
      </c>
      <c r="C3735">
        <v>1</v>
      </c>
      <c r="D3735">
        <v>0</v>
      </c>
      <c r="E3735">
        <v>3</v>
      </c>
      <c r="F3735">
        <v>15</v>
      </c>
      <c r="G3735">
        <v>82</v>
      </c>
      <c r="H3735" s="9">
        <v>6.0031999999999996</v>
      </c>
      <c r="I3735" s="7">
        <v>23</v>
      </c>
      <c r="J3735" s="7">
        <v>235</v>
      </c>
      <c r="K3735" s="2">
        <v>258</v>
      </c>
    </row>
    <row r="3736" spans="1:11">
      <c r="A3736">
        <v>3735</v>
      </c>
      <c r="B3736" s="1">
        <v>40862.083333333336</v>
      </c>
      <c r="C3736">
        <v>4</v>
      </c>
      <c r="D3736">
        <v>0</v>
      </c>
      <c r="E3736">
        <v>1</v>
      </c>
      <c r="F3736">
        <v>19.000000000000004</v>
      </c>
      <c r="G3736">
        <v>64</v>
      </c>
      <c r="H3736" s="9">
        <v>16.997900000000001</v>
      </c>
      <c r="I3736" s="7">
        <v>7</v>
      </c>
      <c r="J3736" s="7">
        <v>8</v>
      </c>
      <c r="K3736" s="2">
        <v>15</v>
      </c>
    </row>
    <row r="3737" spans="1:11">
      <c r="A3737">
        <v>3736</v>
      </c>
      <c r="B3737" s="1">
        <v>40786.625</v>
      </c>
      <c r="C3737">
        <v>3</v>
      </c>
      <c r="D3737">
        <v>0</v>
      </c>
      <c r="E3737">
        <v>1</v>
      </c>
      <c r="F3737">
        <v>28</v>
      </c>
      <c r="G3737">
        <v>40</v>
      </c>
      <c r="H3737" s="9">
        <v>8.9981000000000009</v>
      </c>
      <c r="I3737" s="7">
        <v>34</v>
      </c>
      <c r="J3737" s="7">
        <v>138</v>
      </c>
      <c r="K3737" s="2">
        <v>172</v>
      </c>
    </row>
    <row r="3738" spans="1:11">
      <c r="A3738">
        <v>3737</v>
      </c>
      <c r="B3738" s="1">
        <v>41001.333333333336</v>
      </c>
      <c r="C3738">
        <v>2</v>
      </c>
      <c r="D3738">
        <v>0</v>
      </c>
      <c r="E3738">
        <v>1</v>
      </c>
      <c r="F3738">
        <v>9</v>
      </c>
      <c r="G3738">
        <v>57</v>
      </c>
      <c r="H3738" s="9">
        <v>22.002800000000001</v>
      </c>
      <c r="I3738" s="7">
        <v>36</v>
      </c>
      <c r="J3738" s="7">
        <v>549</v>
      </c>
      <c r="K3738" s="2">
        <v>585</v>
      </c>
    </row>
    <row r="3739" spans="1:11">
      <c r="A3739">
        <v>3738</v>
      </c>
      <c r="B3739" s="1">
        <v>40753.875</v>
      </c>
      <c r="C3739">
        <v>3</v>
      </c>
      <c r="D3739">
        <v>0</v>
      </c>
      <c r="E3739">
        <v>1</v>
      </c>
      <c r="F3739">
        <v>32</v>
      </c>
      <c r="G3739">
        <v>46</v>
      </c>
      <c r="H3739" s="9">
        <v>11.0014</v>
      </c>
      <c r="I3739" s="7">
        <v>29</v>
      </c>
      <c r="J3739" s="7">
        <v>134</v>
      </c>
      <c r="K3739" s="2">
        <v>163</v>
      </c>
    </row>
    <row r="3740" spans="1:11">
      <c r="A3740">
        <v>3739</v>
      </c>
      <c r="B3740" s="1">
        <v>41116.583333333336</v>
      </c>
      <c r="C3740">
        <v>3</v>
      </c>
      <c r="D3740">
        <v>0</v>
      </c>
      <c r="E3740">
        <v>1</v>
      </c>
      <c r="F3740">
        <v>35.999999999999993</v>
      </c>
      <c r="G3740">
        <v>47</v>
      </c>
      <c r="H3740" s="9">
        <v>16.997900000000001</v>
      </c>
      <c r="I3740" s="7">
        <v>62</v>
      </c>
      <c r="J3740" s="7">
        <v>151</v>
      </c>
      <c r="K3740" s="2">
        <v>213</v>
      </c>
    </row>
    <row r="3741" spans="1:11">
      <c r="A3741">
        <v>3740</v>
      </c>
      <c r="B3741" s="1">
        <v>40738.291666666664</v>
      </c>
      <c r="C3741">
        <v>3</v>
      </c>
      <c r="D3741">
        <v>0</v>
      </c>
      <c r="E3741">
        <v>1</v>
      </c>
      <c r="F3741">
        <v>22</v>
      </c>
      <c r="G3741">
        <v>53</v>
      </c>
      <c r="H3741" s="9">
        <v>16.997900000000001</v>
      </c>
      <c r="I3741" s="7">
        <v>23</v>
      </c>
      <c r="J3741" s="7">
        <v>307</v>
      </c>
      <c r="K3741" s="2">
        <v>330</v>
      </c>
    </row>
    <row r="3742" spans="1:11">
      <c r="A3742">
        <v>3741</v>
      </c>
      <c r="B3742" s="1">
        <v>41078.583333333336</v>
      </c>
      <c r="C3742">
        <v>2</v>
      </c>
      <c r="D3742">
        <v>0</v>
      </c>
      <c r="E3742">
        <v>2</v>
      </c>
      <c r="F3742">
        <v>20.000000000000004</v>
      </c>
      <c r="G3742">
        <v>68</v>
      </c>
      <c r="H3742" s="9">
        <v>12.997999999999999</v>
      </c>
      <c r="I3742" s="7">
        <v>59</v>
      </c>
      <c r="J3742" s="7">
        <v>160</v>
      </c>
      <c r="K3742" s="2">
        <v>219</v>
      </c>
    </row>
    <row r="3743" spans="1:11">
      <c r="A3743">
        <v>3742</v>
      </c>
      <c r="B3743" s="1">
        <v>40765.416666666664</v>
      </c>
      <c r="C3743">
        <v>3</v>
      </c>
      <c r="D3743">
        <v>0</v>
      </c>
      <c r="E3743">
        <v>1</v>
      </c>
      <c r="F3743">
        <v>31</v>
      </c>
      <c r="G3743">
        <v>43</v>
      </c>
      <c r="H3743" s="9">
        <v>15.001300000000001</v>
      </c>
      <c r="I3743" s="7">
        <v>41</v>
      </c>
      <c r="J3743" s="7">
        <v>72</v>
      </c>
      <c r="K3743" s="2">
        <v>113</v>
      </c>
    </row>
    <row r="3744" spans="1:11">
      <c r="A3744">
        <v>3743</v>
      </c>
      <c r="B3744" s="1">
        <v>40716.125</v>
      </c>
      <c r="C3744">
        <v>3</v>
      </c>
      <c r="D3744">
        <v>0</v>
      </c>
      <c r="E3744">
        <v>1</v>
      </c>
      <c r="F3744">
        <v>23.999999999999993</v>
      </c>
      <c r="G3744">
        <v>78</v>
      </c>
      <c r="H3744" s="9">
        <v>8.9981000000000009</v>
      </c>
      <c r="I3744" s="7">
        <v>0</v>
      </c>
      <c r="J3744" s="7">
        <v>7</v>
      </c>
      <c r="K3744" s="2">
        <v>7</v>
      </c>
    </row>
    <row r="3745" spans="1:11">
      <c r="A3745">
        <v>3744</v>
      </c>
      <c r="B3745" s="1">
        <v>40815.083333333336</v>
      </c>
      <c r="C3745">
        <v>4</v>
      </c>
      <c r="D3745">
        <v>0</v>
      </c>
      <c r="E3745">
        <v>2</v>
      </c>
      <c r="F3745">
        <v>21.000000000000004</v>
      </c>
      <c r="G3745">
        <v>100</v>
      </c>
      <c r="H3745" s="9">
        <v>12.997999999999999</v>
      </c>
      <c r="I3745" s="7">
        <v>0</v>
      </c>
      <c r="J3745" s="7">
        <v>2</v>
      </c>
      <c r="K3745" s="2">
        <v>2</v>
      </c>
    </row>
    <row r="3746" spans="1:11">
      <c r="A3746">
        <v>3745</v>
      </c>
      <c r="B3746" s="1">
        <v>40711.541666666664</v>
      </c>
      <c r="C3746">
        <v>2</v>
      </c>
      <c r="D3746">
        <v>0</v>
      </c>
      <c r="E3746">
        <v>1</v>
      </c>
      <c r="F3746">
        <v>28</v>
      </c>
      <c r="G3746">
        <v>62</v>
      </c>
      <c r="H3746" s="9">
        <v>19.001200000000001</v>
      </c>
      <c r="I3746" s="7">
        <v>48</v>
      </c>
      <c r="J3746" s="7">
        <v>154</v>
      </c>
      <c r="K3746" s="2">
        <v>202</v>
      </c>
    </row>
    <row r="3747" spans="1:11">
      <c r="A3747">
        <v>3746</v>
      </c>
      <c r="B3747" s="1">
        <v>41003.833333333336</v>
      </c>
      <c r="C3747">
        <v>2</v>
      </c>
      <c r="D3747">
        <v>0</v>
      </c>
      <c r="E3747">
        <v>1</v>
      </c>
      <c r="F3747">
        <v>23</v>
      </c>
      <c r="G3747">
        <v>27</v>
      </c>
      <c r="H3747" s="9">
        <v>15.001300000000001</v>
      </c>
      <c r="I3747" s="7">
        <v>39</v>
      </c>
      <c r="J3747" s="7">
        <v>332</v>
      </c>
      <c r="K3747" s="2">
        <v>371</v>
      </c>
    </row>
    <row r="3748" spans="1:11">
      <c r="A3748">
        <v>3747</v>
      </c>
      <c r="B3748" s="1">
        <v>40731.791666666664</v>
      </c>
      <c r="C3748">
        <v>3</v>
      </c>
      <c r="D3748">
        <v>0</v>
      </c>
      <c r="E3748">
        <v>1</v>
      </c>
      <c r="F3748">
        <v>32</v>
      </c>
      <c r="G3748">
        <v>52</v>
      </c>
      <c r="H3748" s="9">
        <v>19.001200000000001</v>
      </c>
      <c r="I3748" s="7">
        <v>79</v>
      </c>
      <c r="J3748" s="7">
        <v>284</v>
      </c>
      <c r="K3748" s="2">
        <v>363</v>
      </c>
    </row>
    <row r="3749" spans="1:11">
      <c r="A3749">
        <v>3748</v>
      </c>
      <c r="B3749" s="1">
        <v>41050</v>
      </c>
      <c r="C3749">
        <v>2</v>
      </c>
      <c r="D3749">
        <v>0</v>
      </c>
      <c r="E3749">
        <v>3</v>
      </c>
      <c r="F3749">
        <v>20.000000000000004</v>
      </c>
      <c r="G3749">
        <v>88</v>
      </c>
      <c r="H3749" s="9">
        <v>19.999500000000001</v>
      </c>
      <c r="I3749" s="7">
        <v>12</v>
      </c>
      <c r="J3749" s="7">
        <v>28</v>
      </c>
      <c r="K3749" s="2">
        <v>40</v>
      </c>
    </row>
    <row r="3750" spans="1:11">
      <c r="A3750">
        <v>3749</v>
      </c>
      <c r="B3750" s="1">
        <v>40546</v>
      </c>
      <c r="C3750">
        <v>1</v>
      </c>
      <c r="D3750">
        <v>0</v>
      </c>
      <c r="E3750">
        <v>1</v>
      </c>
      <c r="F3750">
        <v>2</v>
      </c>
      <c r="G3750">
        <v>44</v>
      </c>
      <c r="H3750" s="9">
        <v>23.999400000000001</v>
      </c>
      <c r="I3750" s="2">
        <v>0</v>
      </c>
      <c r="J3750" s="2">
        <v>5</v>
      </c>
      <c r="K3750" s="2">
        <v>5</v>
      </c>
    </row>
    <row r="3751" spans="1:11">
      <c r="A3751">
        <v>3750</v>
      </c>
      <c r="B3751" s="1">
        <v>40650.125</v>
      </c>
      <c r="C3751">
        <v>2</v>
      </c>
      <c r="D3751">
        <v>0</v>
      </c>
      <c r="E3751">
        <v>1</v>
      </c>
      <c r="F3751">
        <v>11</v>
      </c>
      <c r="G3751">
        <v>66</v>
      </c>
      <c r="H3751" s="9">
        <v>8.9981000000000009</v>
      </c>
      <c r="I3751" s="7">
        <v>12</v>
      </c>
      <c r="J3751" s="7">
        <v>13</v>
      </c>
      <c r="K3751" s="2">
        <v>25</v>
      </c>
    </row>
    <row r="3752" spans="1:11">
      <c r="A3752">
        <v>3751</v>
      </c>
      <c r="B3752" s="1">
        <v>41149.75</v>
      </c>
      <c r="C3752">
        <v>3</v>
      </c>
      <c r="D3752">
        <v>0</v>
      </c>
      <c r="E3752">
        <v>1</v>
      </c>
      <c r="F3752">
        <v>30</v>
      </c>
      <c r="G3752">
        <v>40</v>
      </c>
      <c r="H3752" s="9">
        <v>16.997900000000001</v>
      </c>
      <c r="I3752" s="7">
        <v>82</v>
      </c>
      <c r="J3752" s="7">
        <v>736</v>
      </c>
      <c r="K3752" s="2">
        <v>818</v>
      </c>
    </row>
    <row r="3753" spans="1:11">
      <c r="A3753">
        <v>3752</v>
      </c>
      <c r="B3753" s="1">
        <v>41214.166666666664</v>
      </c>
      <c r="C3753">
        <v>4</v>
      </c>
      <c r="D3753">
        <v>0</v>
      </c>
      <c r="E3753">
        <v>2</v>
      </c>
      <c r="F3753">
        <v>8</v>
      </c>
      <c r="G3753">
        <v>66</v>
      </c>
      <c r="H3753" s="9">
        <v>7.0015000000000001</v>
      </c>
      <c r="I3753" s="7">
        <v>2</v>
      </c>
      <c r="J3753" s="7">
        <v>8</v>
      </c>
      <c r="K3753" s="2">
        <v>10</v>
      </c>
    </row>
    <row r="3754" spans="1:11">
      <c r="A3754">
        <v>3753</v>
      </c>
      <c r="B3754" s="1">
        <v>40943.75</v>
      </c>
      <c r="C3754">
        <v>1</v>
      </c>
      <c r="D3754">
        <v>0</v>
      </c>
      <c r="E3754">
        <v>3</v>
      </c>
      <c r="F3754">
        <v>5.0000000000000018</v>
      </c>
      <c r="G3754">
        <v>75</v>
      </c>
      <c r="H3754" s="9">
        <v>11.0014</v>
      </c>
      <c r="I3754" s="7">
        <v>6</v>
      </c>
      <c r="J3754" s="7">
        <v>58</v>
      </c>
      <c r="K3754" s="2">
        <v>64</v>
      </c>
    </row>
    <row r="3755" spans="1:11">
      <c r="A3755">
        <v>3754</v>
      </c>
      <c r="B3755" s="1">
        <v>40731.375</v>
      </c>
      <c r="C3755">
        <v>3</v>
      </c>
      <c r="D3755">
        <v>0</v>
      </c>
      <c r="E3755">
        <v>1</v>
      </c>
      <c r="F3755">
        <v>28</v>
      </c>
      <c r="G3755">
        <v>70</v>
      </c>
      <c r="H3755" s="9">
        <v>11.0014</v>
      </c>
      <c r="I3755" s="7">
        <v>25</v>
      </c>
      <c r="J3755" s="7">
        <v>154</v>
      </c>
      <c r="K3755" s="2">
        <v>179</v>
      </c>
    </row>
    <row r="3756" spans="1:11">
      <c r="A3756">
        <v>3755</v>
      </c>
      <c r="B3756" s="1">
        <v>40942.5</v>
      </c>
      <c r="C3756">
        <v>1</v>
      </c>
      <c r="D3756">
        <v>0</v>
      </c>
      <c r="E3756">
        <v>1</v>
      </c>
      <c r="F3756">
        <v>8</v>
      </c>
      <c r="G3756">
        <v>46</v>
      </c>
      <c r="H3756" s="9">
        <v>8.9981000000000009</v>
      </c>
      <c r="I3756" s="7">
        <v>25</v>
      </c>
      <c r="J3756" s="7">
        <v>191</v>
      </c>
      <c r="K3756" s="2">
        <v>216</v>
      </c>
    </row>
    <row r="3757" spans="1:11">
      <c r="A3757">
        <v>3756</v>
      </c>
      <c r="B3757" s="1">
        <v>40892.041666666664</v>
      </c>
      <c r="C3757">
        <v>4</v>
      </c>
      <c r="D3757">
        <v>0</v>
      </c>
      <c r="E3757">
        <v>2</v>
      </c>
      <c r="F3757">
        <v>7</v>
      </c>
      <c r="G3757">
        <v>70</v>
      </c>
      <c r="H3757" s="9">
        <v>11.0014</v>
      </c>
      <c r="I3757" s="7">
        <v>5</v>
      </c>
      <c r="J3757" s="7">
        <v>15</v>
      </c>
      <c r="K3757" s="2">
        <v>20</v>
      </c>
    </row>
    <row r="3758" spans="1:11">
      <c r="A3758">
        <v>3757</v>
      </c>
      <c r="B3758" s="1">
        <v>40683.458333333336</v>
      </c>
      <c r="C3758">
        <v>2</v>
      </c>
      <c r="D3758">
        <v>0</v>
      </c>
      <c r="E3758">
        <v>2</v>
      </c>
      <c r="F3758">
        <v>20.000000000000004</v>
      </c>
      <c r="G3758">
        <v>60</v>
      </c>
      <c r="H3758" s="9">
        <v>12.997999999999999</v>
      </c>
      <c r="I3758" s="7">
        <v>62</v>
      </c>
      <c r="J3758" s="7">
        <v>133</v>
      </c>
      <c r="K3758" s="2">
        <v>195</v>
      </c>
    </row>
    <row r="3759" spans="1:11">
      <c r="A3759">
        <v>3758</v>
      </c>
      <c r="B3759" s="1">
        <v>40971.5</v>
      </c>
      <c r="C3759">
        <v>1</v>
      </c>
      <c r="D3759">
        <v>0</v>
      </c>
      <c r="E3759">
        <v>2</v>
      </c>
      <c r="F3759">
        <v>12</v>
      </c>
      <c r="G3759">
        <v>67</v>
      </c>
      <c r="H3759" s="9">
        <v>16.997900000000001</v>
      </c>
      <c r="I3759" s="7">
        <v>47</v>
      </c>
      <c r="J3759" s="7">
        <v>251</v>
      </c>
      <c r="K3759" s="2">
        <v>298</v>
      </c>
    </row>
    <row r="3760" spans="1:11">
      <c r="A3760">
        <v>3759</v>
      </c>
      <c r="B3760" s="1">
        <v>40639.041666666664</v>
      </c>
      <c r="C3760">
        <v>2</v>
      </c>
      <c r="D3760">
        <v>0</v>
      </c>
      <c r="E3760">
        <v>1</v>
      </c>
      <c r="F3760">
        <v>4</v>
      </c>
      <c r="G3760">
        <v>60</v>
      </c>
      <c r="H3760" s="9">
        <v>8.9981000000000009</v>
      </c>
      <c r="I3760" s="7">
        <v>0</v>
      </c>
      <c r="J3760" s="7">
        <v>2</v>
      </c>
      <c r="K3760" s="2">
        <v>2</v>
      </c>
    </row>
    <row r="3761" spans="1:11">
      <c r="A3761">
        <v>3760</v>
      </c>
      <c r="B3761" s="1">
        <v>40637.791666666664</v>
      </c>
      <c r="C3761">
        <v>2</v>
      </c>
      <c r="D3761">
        <v>0</v>
      </c>
      <c r="E3761">
        <v>1</v>
      </c>
      <c r="F3761">
        <v>26</v>
      </c>
      <c r="G3761">
        <v>24</v>
      </c>
      <c r="H3761" s="9">
        <v>31.000900000000001</v>
      </c>
      <c r="I3761" s="7">
        <v>51</v>
      </c>
      <c r="J3761" s="7">
        <v>227</v>
      </c>
      <c r="K3761" s="2">
        <v>278</v>
      </c>
    </row>
    <row r="3762" spans="1:11">
      <c r="A3762">
        <v>3761</v>
      </c>
      <c r="B3762" s="1">
        <v>40951.958333333336</v>
      </c>
      <c r="C3762">
        <v>1</v>
      </c>
      <c r="D3762">
        <v>0</v>
      </c>
      <c r="E3762">
        <v>1</v>
      </c>
      <c r="F3762">
        <v>-1.9999999999999991</v>
      </c>
      <c r="G3762">
        <v>43</v>
      </c>
      <c r="H3762" s="9">
        <v>15.001300000000001</v>
      </c>
      <c r="I3762" s="7">
        <v>0</v>
      </c>
      <c r="J3762" s="7">
        <v>23</v>
      </c>
      <c r="K3762" s="2">
        <v>23</v>
      </c>
    </row>
    <row r="3763" spans="1:11">
      <c r="A3763">
        <v>3762</v>
      </c>
      <c r="B3763" s="1">
        <v>41246.916666666664</v>
      </c>
      <c r="C3763">
        <v>4</v>
      </c>
      <c r="D3763">
        <v>0</v>
      </c>
      <c r="E3763">
        <v>1</v>
      </c>
      <c r="F3763">
        <v>12</v>
      </c>
      <c r="G3763">
        <v>82</v>
      </c>
      <c r="H3763" s="9">
        <v>7.0015000000000001</v>
      </c>
      <c r="I3763" s="7">
        <v>5</v>
      </c>
      <c r="J3763" s="7">
        <v>139</v>
      </c>
      <c r="K3763" s="2">
        <v>144</v>
      </c>
    </row>
    <row r="3764" spans="1:11">
      <c r="A3764">
        <v>3763</v>
      </c>
      <c r="B3764" s="1">
        <v>41177.875</v>
      </c>
      <c r="C3764">
        <v>4</v>
      </c>
      <c r="D3764">
        <v>0</v>
      </c>
      <c r="E3764">
        <v>1</v>
      </c>
      <c r="F3764">
        <v>21.000000000000004</v>
      </c>
      <c r="G3764">
        <v>56</v>
      </c>
      <c r="H3764" s="9">
        <v>19.999500000000001</v>
      </c>
      <c r="I3764" s="7">
        <v>34</v>
      </c>
      <c r="J3764" s="7">
        <v>263</v>
      </c>
      <c r="K3764" s="2">
        <v>297</v>
      </c>
    </row>
    <row r="3765" spans="1:11">
      <c r="A3765">
        <v>3764</v>
      </c>
      <c r="B3765" s="1">
        <v>40762.25</v>
      </c>
      <c r="C3765">
        <v>3</v>
      </c>
      <c r="D3765">
        <v>0</v>
      </c>
      <c r="E3765">
        <v>1</v>
      </c>
      <c r="F3765">
        <v>26</v>
      </c>
      <c r="G3765">
        <v>89</v>
      </c>
      <c r="H3765" s="9">
        <v>11.0014</v>
      </c>
      <c r="I3765" s="7">
        <v>3</v>
      </c>
      <c r="J3765" s="7">
        <v>10</v>
      </c>
      <c r="K3765" s="2">
        <v>13</v>
      </c>
    </row>
    <row r="3766" spans="1:11">
      <c r="A3766">
        <v>3765</v>
      </c>
      <c r="B3766" s="1">
        <v>40768.75</v>
      </c>
      <c r="C3766">
        <v>3</v>
      </c>
      <c r="D3766">
        <v>0</v>
      </c>
      <c r="E3766">
        <v>1</v>
      </c>
      <c r="F3766">
        <v>26</v>
      </c>
      <c r="G3766">
        <v>74</v>
      </c>
      <c r="H3766" s="9">
        <v>15.001300000000001</v>
      </c>
      <c r="I3766" s="7">
        <v>123</v>
      </c>
      <c r="J3766" s="7">
        <v>169</v>
      </c>
      <c r="K3766" s="2">
        <v>292</v>
      </c>
    </row>
    <row r="3767" spans="1:11">
      <c r="A3767">
        <v>3766</v>
      </c>
      <c r="B3767" s="1">
        <v>40891.958333333336</v>
      </c>
      <c r="C3767">
        <v>4</v>
      </c>
      <c r="D3767">
        <v>0</v>
      </c>
      <c r="E3767">
        <v>1</v>
      </c>
      <c r="F3767">
        <v>7</v>
      </c>
      <c r="G3767">
        <v>70</v>
      </c>
      <c r="H3767" s="9">
        <v>11.0014</v>
      </c>
      <c r="I3767" s="7">
        <v>3</v>
      </c>
      <c r="J3767" s="7">
        <v>48</v>
      </c>
      <c r="K3767" s="2">
        <v>51</v>
      </c>
    </row>
    <row r="3768" spans="1:11">
      <c r="A3768">
        <v>3767</v>
      </c>
      <c r="B3768" s="1">
        <v>40988.375</v>
      </c>
      <c r="C3768">
        <v>1</v>
      </c>
      <c r="D3768">
        <v>0</v>
      </c>
      <c r="E3768">
        <v>2</v>
      </c>
      <c r="F3768">
        <v>18</v>
      </c>
      <c r="G3768">
        <v>88</v>
      </c>
      <c r="H3768" s="9">
        <v>11.0014</v>
      </c>
      <c r="I3768" s="7">
        <v>41</v>
      </c>
      <c r="J3768" s="7">
        <v>283</v>
      </c>
      <c r="K3768" s="2">
        <v>324</v>
      </c>
    </row>
    <row r="3769" spans="1:11">
      <c r="A3769">
        <v>3768</v>
      </c>
      <c r="B3769" s="1">
        <v>40842.041666666664</v>
      </c>
      <c r="C3769">
        <v>4</v>
      </c>
      <c r="D3769">
        <v>0</v>
      </c>
      <c r="E3769">
        <v>1</v>
      </c>
      <c r="F3769">
        <v>13</v>
      </c>
      <c r="G3769">
        <v>67</v>
      </c>
      <c r="H3769" s="9">
        <v>16.997900000000001</v>
      </c>
      <c r="I3769" s="7">
        <v>3</v>
      </c>
      <c r="J3769" s="7">
        <v>9</v>
      </c>
      <c r="K3769" s="2">
        <v>12</v>
      </c>
    </row>
    <row r="3770" spans="1:11">
      <c r="A3770">
        <v>3769</v>
      </c>
      <c r="B3770" s="1">
        <v>40547.083333333336</v>
      </c>
      <c r="C3770">
        <v>1</v>
      </c>
      <c r="D3770">
        <v>0</v>
      </c>
      <c r="E3770">
        <v>1</v>
      </c>
      <c r="F3770">
        <v>-1.9999999999999991</v>
      </c>
      <c r="G3770">
        <v>63</v>
      </c>
      <c r="H3770" s="9">
        <v>8.9981000000000009</v>
      </c>
      <c r="I3770" s="2">
        <v>0</v>
      </c>
      <c r="J3770" s="2">
        <v>1</v>
      </c>
      <c r="K3770" s="2">
        <v>1</v>
      </c>
    </row>
    <row r="3771" spans="1:11">
      <c r="A3771">
        <v>3770</v>
      </c>
      <c r="B3771" s="1">
        <v>40796.333333333336</v>
      </c>
      <c r="C3771">
        <v>3</v>
      </c>
      <c r="D3771">
        <v>0</v>
      </c>
      <c r="E3771">
        <v>1</v>
      </c>
      <c r="F3771">
        <v>22</v>
      </c>
      <c r="G3771">
        <v>83</v>
      </c>
      <c r="H3771" s="9">
        <v>11.0014</v>
      </c>
      <c r="I3771" s="7">
        <v>16</v>
      </c>
      <c r="J3771" s="7">
        <v>103</v>
      </c>
      <c r="K3771" s="2">
        <v>119</v>
      </c>
    </row>
    <row r="3772" spans="1:11">
      <c r="A3772">
        <v>3771</v>
      </c>
      <c r="B3772" s="1">
        <v>40897.458333333336</v>
      </c>
      <c r="C3772">
        <v>4</v>
      </c>
      <c r="D3772">
        <v>0</v>
      </c>
      <c r="E3772">
        <v>2</v>
      </c>
      <c r="F3772">
        <v>11</v>
      </c>
      <c r="G3772">
        <v>62</v>
      </c>
      <c r="H3772" s="9">
        <v>11.0014</v>
      </c>
      <c r="I3772" s="7">
        <v>13</v>
      </c>
      <c r="J3772" s="7">
        <v>116</v>
      </c>
      <c r="K3772" s="2">
        <v>129</v>
      </c>
    </row>
    <row r="3773" spans="1:11">
      <c r="A3773">
        <v>3772</v>
      </c>
      <c r="B3773" s="1">
        <v>40681.041666666664</v>
      </c>
      <c r="C3773">
        <v>2</v>
      </c>
      <c r="D3773">
        <v>0</v>
      </c>
      <c r="E3773">
        <v>2</v>
      </c>
      <c r="F3773">
        <v>18</v>
      </c>
      <c r="G3773">
        <v>88</v>
      </c>
      <c r="H3773" s="9">
        <v>16.997900000000001</v>
      </c>
      <c r="I3773" s="7">
        <v>3</v>
      </c>
      <c r="J3773" s="7">
        <v>9</v>
      </c>
      <c r="K3773" s="2">
        <v>12</v>
      </c>
    </row>
    <row r="3774" spans="1:11">
      <c r="A3774">
        <v>3773</v>
      </c>
      <c r="B3774" s="1">
        <v>40721.041666666664</v>
      </c>
      <c r="C3774">
        <v>3</v>
      </c>
      <c r="D3774">
        <v>0</v>
      </c>
      <c r="E3774">
        <v>2</v>
      </c>
      <c r="F3774">
        <v>22</v>
      </c>
      <c r="G3774">
        <v>78</v>
      </c>
      <c r="H3774" s="9">
        <v>8.9981000000000009</v>
      </c>
      <c r="I3774" s="7">
        <v>4</v>
      </c>
      <c r="J3774" s="7">
        <v>11</v>
      </c>
      <c r="K3774" s="2">
        <v>15</v>
      </c>
    </row>
    <row r="3775" spans="1:11">
      <c r="A3775">
        <v>3774</v>
      </c>
      <c r="B3775" s="1">
        <v>40884.25</v>
      </c>
      <c r="C3775">
        <v>4</v>
      </c>
      <c r="D3775">
        <v>0</v>
      </c>
      <c r="E3775">
        <v>3</v>
      </c>
      <c r="F3775">
        <v>15</v>
      </c>
      <c r="G3775">
        <v>100</v>
      </c>
      <c r="H3775" s="9">
        <v>27.999300000000002</v>
      </c>
      <c r="I3775" s="7">
        <v>0</v>
      </c>
      <c r="J3775" s="7">
        <v>18</v>
      </c>
      <c r="K3775" s="2">
        <v>18</v>
      </c>
    </row>
    <row r="3776" spans="1:11">
      <c r="A3776">
        <v>3775</v>
      </c>
      <c r="B3776" s="1">
        <v>41091.208333333336</v>
      </c>
      <c r="C3776">
        <v>3</v>
      </c>
      <c r="D3776">
        <v>0</v>
      </c>
      <c r="E3776">
        <v>1</v>
      </c>
      <c r="F3776">
        <v>25</v>
      </c>
      <c r="G3776">
        <v>79</v>
      </c>
      <c r="H3776" s="9">
        <v>7.0015000000000001</v>
      </c>
      <c r="I3776" s="7">
        <v>3</v>
      </c>
      <c r="J3776" s="7">
        <v>7</v>
      </c>
      <c r="K3776" s="2">
        <v>10</v>
      </c>
    </row>
    <row r="3777" spans="1:11">
      <c r="A3777">
        <v>3776</v>
      </c>
      <c r="B3777" s="1">
        <v>40952.708333333336</v>
      </c>
      <c r="C3777">
        <v>1</v>
      </c>
      <c r="D3777">
        <v>0</v>
      </c>
      <c r="E3777">
        <v>1</v>
      </c>
      <c r="F3777">
        <v>9</v>
      </c>
      <c r="G3777">
        <v>23</v>
      </c>
      <c r="H3777" s="9">
        <v>12.997999999999999</v>
      </c>
      <c r="I3777" s="7">
        <v>8</v>
      </c>
      <c r="J3777" s="7">
        <v>399</v>
      </c>
      <c r="K3777" s="2">
        <v>407</v>
      </c>
    </row>
    <row r="3778" spans="1:11">
      <c r="A3778">
        <v>3777</v>
      </c>
      <c r="B3778" s="1">
        <v>41044.5</v>
      </c>
      <c r="C3778">
        <v>2</v>
      </c>
      <c r="D3778">
        <v>0</v>
      </c>
      <c r="E3778">
        <v>1</v>
      </c>
      <c r="F3778">
        <v>23</v>
      </c>
      <c r="G3778">
        <v>73</v>
      </c>
      <c r="H3778" s="9">
        <v>12.997999999999999</v>
      </c>
      <c r="I3778" s="7">
        <v>44</v>
      </c>
      <c r="J3778" s="7">
        <v>220</v>
      </c>
      <c r="K3778" s="2">
        <v>264</v>
      </c>
    </row>
    <row r="3779" spans="1:11">
      <c r="A3779">
        <v>3778</v>
      </c>
      <c r="B3779" s="1">
        <v>40564.458333333336</v>
      </c>
      <c r="C3779">
        <v>1</v>
      </c>
      <c r="D3779">
        <v>0</v>
      </c>
      <c r="E3779">
        <v>1</v>
      </c>
      <c r="F3779">
        <v>2</v>
      </c>
      <c r="G3779">
        <v>41</v>
      </c>
      <c r="H3779" s="9">
        <v>31.000900000000001</v>
      </c>
      <c r="I3779" s="2">
        <v>6</v>
      </c>
      <c r="J3779" s="2">
        <v>53</v>
      </c>
      <c r="K3779" s="2">
        <v>59</v>
      </c>
    </row>
    <row r="3780" spans="1:11">
      <c r="A3780">
        <v>3779</v>
      </c>
      <c r="B3780" s="1">
        <v>40876.083333333336</v>
      </c>
      <c r="C3780">
        <v>4</v>
      </c>
      <c r="D3780">
        <v>0</v>
      </c>
      <c r="E3780">
        <v>2</v>
      </c>
      <c r="F3780">
        <v>16</v>
      </c>
      <c r="G3780">
        <v>88</v>
      </c>
      <c r="H3780" s="9">
        <v>0</v>
      </c>
      <c r="I3780" s="7">
        <v>0</v>
      </c>
      <c r="J3780" s="7">
        <v>5</v>
      </c>
      <c r="K3780" s="2">
        <v>5</v>
      </c>
    </row>
    <row r="3781" spans="1:11">
      <c r="A3781">
        <v>3780</v>
      </c>
      <c r="B3781" s="1">
        <v>41268.625</v>
      </c>
      <c r="C3781">
        <v>1</v>
      </c>
      <c r="D3781">
        <v>1</v>
      </c>
      <c r="E3781">
        <v>1</v>
      </c>
      <c r="F3781">
        <v>9</v>
      </c>
      <c r="G3781">
        <v>50</v>
      </c>
      <c r="H3781" s="9">
        <v>16.997900000000001</v>
      </c>
      <c r="I3781" s="7">
        <v>51</v>
      </c>
      <c r="J3781" s="7">
        <v>56</v>
      </c>
      <c r="K3781" s="2">
        <v>107</v>
      </c>
    </row>
    <row r="3782" spans="1:11">
      <c r="A3782">
        <v>3781</v>
      </c>
      <c r="B3782" s="1">
        <v>40665.291666666664</v>
      </c>
      <c r="C3782">
        <v>2</v>
      </c>
      <c r="D3782">
        <v>0</v>
      </c>
      <c r="E3782">
        <v>2</v>
      </c>
      <c r="F3782">
        <v>14</v>
      </c>
      <c r="G3782">
        <v>82</v>
      </c>
      <c r="H3782" s="9">
        <v>22.002800000000001</v>
      </c>
      <c r="I3782" s="7">
        <v>15</v>
      </c>
      <c r="J3782" s="7">
        <v>190</v>
      </c>
      <c r="K3782" s="2">
        <v>205</v>
      </c>
    </row>
    <row r="3783" spans="1:11">
      <c r="A3783">
        <v>3782</v>
      </c>
      <c r="B3783" s="1">
        <v>40577.458333333336</v>
      </c>
      <c r="C3783">
        <v>1</v>
      </c>
      <c r="D3783">
        <v>0</v>
      </c>
      <c r="E3783">
        <v>1</v>
      </c>
      <c r="F3783">
        <v>0</v>
      </c>
      <c r="G3783">
        <v>43</v>
      </c>
      <c r="H3783" s="9">
        <v>30.002600000000001</v>
      </c>
      <c r="I3783" s="2">
        <v>9</v>
      </c>
      <c r="J3783" s="2">
        <v>55</v>
      </c>
      <c r="K3783" s="2">
        <v>64</v>
      </c>
    </row>
    <row r="3784" spans="1:11">
      <c r="A3784">
        <v>3783</v>
      </c>
      <c r="B3784" s="1">
        <v>41009.041666666664</v>
      </c>
      <c r="C3784">
        <v>2</v>
      </c>
      <c r="D3784">
        <v>0</v>
      </c>
      <c r="E3784">
        <v>1</v>
      </c>
      <c r="F3784">
        <v>12</v>
      </c>
      <c r="G3784">
        <v>50</v>
      </c>
      <c r="H3784" s="9">
        <v>15.001300000000001</v>
      </c>
      <c r="I3784" s="7">
        <v>0</v>
      </c>
      <c r="J3784" s="7">
        <v>9</v>
      </c>
      <c r="K3784" s="2">
        <v>9</v>
      </c>
    </row>
    <row r="3785" spans="1:11">
      <c r="A3785">
        <v>3784</v>
      </c>
      <c r="B3785" s="1">
        <v>40622.416666666664</v>
      </c>
      <c r="C3785">
        <v>1</v>
      </c>
      <c r="D3785">
        <v>0</v>
      </c>
      <c r="E3785">
        <v>2</v>
      </c>
      <c r="F3785">
        <v>7</v>
      </c>
      <c r="G3785">
        <v>45</v>
      </c>
      <c r="H3785" s="9">
        <v>0</v>
      </c>
      <c r="I3785" s="2">
        <v>55</v>
      </c>
      <c r="J3785" s="2">
        <v>81</v>
      </c>
      <c r="K3785" s="2">
        <v>136</v>
      </c>
    </row>
    <row r="3786" spans="1:11">
      <c r="A3786">
        <v>3785</v>
      </c>
      <c r="B3786" s="1">
        <v>41140</v>
      </c>
      <c r="C3786">
        <v>3</v>
      </c>
      <c r="D3786">
        <v>0</v>
      </c>
      <c r="E3786">
        <v>1</v>
      </c>
      <c r="F3786">
        <v>23.999999999999993</v>
      </c>
      <c r="G3786">
        <v>57</v>
      </c>
      <c r="H3786" s="9">
        <v>6.0031999999999996</v>
      </c>
      <c r="I3786" s="7">
        <v>44</v>
      </c>
      <c r="J3786" s="7">
        <v>143</v>
      </c>
      <c r="K3786" s="2">
        <v>187</v>
      </c>
    </row>
    <row r="3787" spans="1:11">
      <c r="A3787">
        <v>3786</v>
      </c>
      <c r="B3787" s="1">
        <v>40647.875</v>
      </c>
      <c r="C3787">
        <v>2</v>
      </c>
      <c r="D3787">
        <v>0</v>
      </c>
      <c r="E3787">
        <v>1</v>
      </c>
      <c r="F3787">
        <v>14</v>
      </c>
      <c r="G3787">
        <v>63</v>
      </c>
      <c r="H3787" s="9">
        <v>8.9981000000000009</v>
      </c>
      <c r="I3787" s="7">
        <v>18</v>
      </c>
      <c r="J3787" s="7">
        <v>125</v>
      </c>
      <c r="K3787" s="2">
        <v>143</v>
      </c>
    </row>
    <row r="3788" spans="1:11">
      <c r="A3788">
        <v>3787</v>
      </c>
      <c r="B3788" s="1">
        <v>40963</v>
      </c>
      <c r="C3788">
        <v>1</v>
      </c>
      <c r="D3788">
        <v>0</v>
      </c>
      <c r="E3788">
        <v>2</v>
      </c>
      <c r="F3788">
        <v>13</v>
      </c>
      <c r="G3788">
        <v>58</v>
      </c>
      <c r="H3788" s="9">
        <v>6.0031999999999996</v>
      </c>
      <c r="I3788" s="7">
        <v>12</v>
      </c>
      <c r="J3788" s="7">
        <v>34</v>
      </c>
      <c r="K3788" s="2">
        <v>46</v>
      </c>
    </row>
    <row r="3789" spans="1:11">
      <c r="A3789">
        <v>3788</v>
      </c>
      <c r="B3789" s="1">
        <v>40657.416666666664</v>
      </c>
      <c r="C3789">
        <v>2</v>
      </c>
      <c r="D3789">
        <v>0</v>
      </c>
      <c r="E3789">
        <v>1</v>
      </c>
      <c r="F3789">
        <v>21.000000000000004</v>
      </c>
      <c r="G3789">
        <v>78</v>
      </c>
      <c r="H3789" s="9">
        <v>11.0014</v>
      </c>
      <c r="I3789" s="7">
        <v>117</v>
      </c>
      <c r="J3789" s="7">
        <v>171</v>
      </c>
      <c r="K3789" s="2">
        <v>288</v>
      </c>
    </row>
    <row r="3790" spans="1:11">
      <c r="A3790">
        <v>3789</v>
      </c>
      <c r="B3790" s="1">
        <v>40894.916666666664</v>
      </c>
      <c r="C3790">
        <v>4</v>
      </c>
      <c r="D3790">
        <v>0</v>
      </c>
      <c r="E3790">
        <v>1</v>
      </c>
      <c r="F3790">
        <v>1</v>
      </c>
      <c r="G3790">
        <v>75</v>
      </c>
      <c r="H3790" s="9">
        <v>11.0014</v>
      </c>
      <c r="I3790" s="7">
        <v>7</v>
      </c>
      <c r="J3790" s="7">
        <v>73</v>
      </c>
      <c r="K3790" s="2">
        <v>80</v>
      </c>
    </row>
    <row r="3791" spans="1:11">
      <c r="A3791">
        <v>3790</v>
      </c>
      <c r="B3791" s="1">
        <v>41165.625</v>
      </c>
      <c r="C3791">
        <v>3</v>
      </c>
      <c r="D3791">
        <v>0</v>
      </c>
      <c r="E3791">
        <v>1</v>
      </c>
      <c r="F3791">
        <v>27</v>
      </c>
      <c r="G3791">
        <v>42</v>
      </c>
      <c r="H3791" s="9">
        <v>7.0015000000000001</v>
      </c>
      <c r="I3791" s="7">
        <v>99</v>
      </c>
      <c r="J3791" s="7">
        <v>253</v>
      </c>
      <c r="K3791" s="2">
        <v>352</v>
      </c>
    </row>
    <row r="3792" spans="1:11">
      <c r="A3792">
        <v>3791</v>
      </c>
      <c r="B3792" s="1">
        <v>41037.666666666664</v>
      </c>
      <c r="C3792">
        <v>2</v>
      </c>
      <c r="D3792">
        <v>0</v>
      </c>
      <c r="E3792">
        <v>3</v>
      </c>
      <c r="F3792">
        <v>23</v>
      </c>
      <c r="G3792">
        <v>73</v>
      </c>
      <c r="H3792" s="9">
        <v>15.001300000000001</v>
      </c>
      <c r="I3792" s="7">
        <v>54</v>
      </c>
      <c r="J3792" s="7">
        <v>334</v>
      </c>
      <c r="K3792" s="2">
        <v>388</v>
      </c>
    </row>
    <row r="3793" spans="1:11">
      <c r="A3793">
        <v>3792</v>
      </c>
      <c r="B3793" s="1">
        <v>40612.916666666664</v>
      </c>
      <c r="C3793">
        <v>1</v>
      </c>
      <c r="D3793">
        <v>0</v>
      </c>
      <c r="E3793">
        <v>2</v>
      </c>
      <c r="F3793">
        <v>8</v>
      </c>
      <c r="G3793">
        <v>0</v>
      </c>
      <c r="H3793" s="9">
        <v>8.9981000000000009</v>
      </c>
      <c r="I3793" s="2">
        <v>4</v>
      </c>
      <c r="J3793" s="2">
        <v>30</v>
      </c>
      <c r="K3793" s="2">
        <v>34</v>
      </c>
    </row>
    <row r="3794" spans="1:11">
      <c r="A3794">
        <v>3793</v>
      </c>
      <c r="B3794" s="1">
        <v>41093.166666666664</v>
      </c>
      <c r="C3794">
        <v>3</v>
      </c>
      <c r="D3794">
        <v>0</v>
      </c>
      <c r="E3794">
        <v>1</v>
      </c>
      <c r="F3794">
        <v>25</v>
      </c>
      <c r="G3794">
        <v>65</v>
      </c>
      <c r="H3794" s="9">
        <v>7.0015000000000001</v>
      </c>
      <c r="I3794" s="7">
        <v>0</v>
      </c>
      <c r="J3794" s="7">
        <v>6</v>
      </c>
      <c r="K3794" s="2">
        <v>6</v>
      </c>
    </row>
    <row r="3795" spans="1:11">
      <c r="A3795">
        <v>3794</v>
      </c>
      <c r="B3795" s="1">
        <v>40767.916666666664</v>
      </c>
      <c r="C3795">
        <v>3</v>
      </c>
      <c r="D3795">
        <v>0</v>
      </c>
      <c r="E3795">
        <v>1</v>
      </c>
      <c r="F3795">
        <v>25</v>
      </c>
      <c r="G3795">
        <v>51</v>
      </c>
      <c r="H3795" s="9">
        <v>0</v>
      </c>
      <c r="I3795" s="7">
        <v>74</v>
      </c>
      <c r="J3795" s="7">
        <v>157</v>
      </c>
      <c r="K3795" s="2">
        <v>231</v>
      </c>
    </row>
    <row r="3796" spans="1:11">
      <c r="A3796">
        <v>3795</v>
      </c>
      <c r="B3796" s="1">
        <v>40821.333333333336</v>
      </c>
      <c r="C3796">
        <v>4</v>
      </c>
      <c r="D3796">
        <v>0</v>
      </c>
      <c r="E3796">
        <v>1</v>
      </c>
      <c r="F3796">
        <v>17</v>
      </c>
      <c r="G3796">
        <v>63</v>
      </c>
      <c r="H3796" s="9">
        <v>0</v>
      </c>
      <c r="I3796" s="7">
        <v>26</v>
      </c>
      <c r="J3796" s="7">
        <v>437</v>
      </c>
      <c r="K3796" s="2">
        <v>463</v>
      </c>
    </row>
    <row r="3797" spans="1:11">
      <c r="A3797">
        <v>3796</v>
      </c>
      <c r="B3797" s="1">
        <v>40665.833333333336</v>
      </c>
      <c r="C3797">
        <v>2</v>
      </c>
      <c r="D3797">
        <v>0</v>
      </c>
      <c r="E3797">
        <v>2</v>
      </c>
      <c r="F3797">
        <v>22</v>
      </c>
      <c r="G3797">
        <v>69</v>
      </c>
      <c r="H3797" s="9">
        <v>8.9981000000000009</v>
      </c>
      <c r="I3797" s="7">
        <v>44</v>
      </c>
      <c r="J3797" s="7">
        <v>173</v>
      </c>
      <c r="K3797" s="2">
        <v>217</v>
      </c>
    </row>
    <row r="3798" spans="1:11">
      <c r="A3798">
        <v>3797</v>
      </c>
      <c r="B3798" s="1">
        <v>41106.916666666664</v>
      </c>
      <c r="C3798">
        <v>3</v>
      </c>
      <c r="D3798">
        <v>0</v>
      </c>
      <c r="E3798">
        <v>1</v>
      </c>
      <c r="F3798">
        <v>29</v>
      </c>
      <c r="G3798">
        <v>62</v>
      </c>
      <c r="H3798" s="9">
        <v>6.0031999999999996</v>
      </c>
      <c r="I3798" s="7">
        <v>56</v>
      </c>
      <c r="J3798" s="7">
        <v>228</v>
      </c>
      <c r="K3798" s="2">
        <v>284</v>
      </c>
    </row>
    <row r="3799" spans="1:11">
      <c r="A3799">
        <v>3798</v>
      </c>
      <c r="B3799" s="1">
        <v>40554.666666666664</v>
      </c>
      <c r="C3799">
        <v>1</v>
      </c>
      <c r="D3799">
        <v>0</v>
      </c>
      <c r="E3799">
        <v>2</v>
      </c>
      <c r="F3799">
        <v>-1</v>
      </c>
      <c r="G3799">
        <v>86</v>
      </c>
      <c r="H3799" s="9">
        <v>15.001300000000001</v>
      </c>
      <c r="I3799" s="2">
        <v>4</v>
      </c>
      <c r="J3799" s="2">
        <v>72</v>
      </c>
      <c r="K3799" s="2">
        <v>76</v>
      </c>
    </row>
    <row r="3800" spans="1:11">
      <c r="A3800">
        <v>3799</v>
      </c>
      <c r="B3800" s="1">
        <v>40698.208333333336</v>
      </c>
      <c r="C3800">
        <v>2</v>
      </c>
      <c r="D3800">
        <v>0</v>
      </c>
      <c r="E3800">
        <v>1</v>
      </c>
      <c r="F3800">
        <v>16</v>
      </c>
      <c r="G3800">
        <v>64</v>
      </c>
      <c r="H3800" s="9">
        <v>0</v>
      </c>
      <c r="I3800" s="7">
        <v>3</v>
      </c>
      <c r="J3800" s="7">
        <v>5</v>
      </c>
      <c r="K3800" s="2">
        <v>8</v>
      </c>
    </row>
    <row r="3801" spans="1:11">
      <c r="A3801">
        <v>3800</v>
      </c>
      <c r="B3801" s="1">
        <v>40705.166666666664</v>
      </c>
      <c r="C3801">
        <v>2</v>
      </c>
      <c r="D3801">
        <v>0</v>
      </c>
      <c r="E3801">
        <v>1</v>
      </c>
      <c r="F3801">
        <v>25</v>
      </c>
      <c r="G3801">
        <v>79</v>
      </c>
      <c r="H3801" s="9">
        <v>6.0031999999999996</v>
      </c>
      <c r="I3801" s="7">
        <v>4</v>
      </c>
      <c r="J3801" s="7">
        <v>9</v>
      </c>
      <c r="K3801" s="2">
        <v>13</v>
      </c>
    </row>
    <row r="3802" spans="1:11">
      <c r="A3802">
        <v>3801</v>
      </c>
      <c r="B3802" s="1">
        <v>40793.125</v>
      </c>
      <c r="C3802">
        <v>3</v>
      </c>
      <c r="D3802">
        <v>0</v>
      </c>
      <c r="E3802">
        <v>3</v>
      </c>
      <c r="F3802">
        <v>19.000000000000004</v>
      </c>
      <c r="G3802">
        <v>94</v>
      </c>
      <c r="H3802" s="9">
        <v>8.9981000000000009</v>
      </c>
      <c r="I3802" s="7">
        <v>1</v>
      </c>
      <c r="J3802" s="7">
        <v>1</v>
      </c>
      <c r="K3802" s="2">
        <v>2</v>
      </c>
    </row>
    <row r="3803" spans="1:11">
      <c r="A3803">
        <v>3802</v>
      </c>
      <c r="B3803" s="1">
        <v>40681</v>
      </c>
      <c r="C3803">
        <v>2</v>
      </c>
      <c r="D3803">
        <v>0</v>
      </c>
      <c r="E3803">
        <v>2</v>
      </c>
      <c r="F3803">
        <v>18</v>
      </c>
      <c r="G3803">
        <v>88</v>
      </c>
      <c r="H3803" s="9">
        <v>15.001300000000001</v>
      </c>
      <c r="I3803" s="7">
        <v>8</v>
      </c>
      <c r="J3803" s="7">
        <v>15</v>
      </c>
      <c r="K3803" s="2">
        <v>23</v>
      </c>
    </row>
    <row r="3804" spans="1:11">
      <c r="A3804">
        <v>3803</v>
      </c>
      <c r="B3804" s="1">
        <v>40610</v>
      </c>
      <c r="C3804">
        <v>1</v>
      </c>
      <c r="D3804">
        <v>0</v>
      </c>
      <c r="E3804">
        <v>1</v>
      </c>
      <c r="F3804">
        <v>4</v>
      </c>
      <c r="G3804">
        <v>48</v>
      </c>
      <c r="H3804" s="9">
        <v>6.0031999999999996</v>
      </c>
      <c r="I3804" s="2">
        <v>1</v>
      </c>
      <c r="J3804" s="2">
        <v>9</v>
      </c>
      <c r="K3804" s="2">
        <v>10</v>
      </c>
    </row>
    <row r="3805" spans="1:11">
      <c r="A3805">
        <v>3804</v>
      </c>
      <c r="B3805" s="1">
        <v>40632.708333333336</v>
      </c>
      <c r="C3805">
        <v>2</v>
      </c>
      <c r="D3805">
        <v>0</v>
      </c>
      <c r="E3805">
        <v>3</v>
      </c>
      <c r="F3805">
        <v>4</v>
      </c>
      <c r="G3805">
        <v>93</v>
      </c>
      <c r="H3805" s="9">
        <v>7.0015000000000001</v>
      </c>
      <c r="I3805" s="2">
        <v>11</v>
      </c>
      <c r="J3805" s="2">
        <v>105</v>
      </c>
      <c r="K3805" s="2">
        <v>116</v>
      </c>
    </row>
    <row r="3806" spans="1:11">
      <c r="A3806">
        <v>3805</v>
      </c>
      <c r="B3806" s="1">
        <v>41221.708333333336</v>
      </c>
      <c r="C3806">
        <v>4</v>
      </c>
      <c r="D3806">
        <v>0</v>
      </c>
      <c r="E3806">
        <v>1</v>
      </c>
      <c r="F3806">
        <v>11</v>
      </c>
      <c r="G3806">
        <v>20</v>
      </c>
      <c r="H3806" s="9">
        <v>19.999500000000001</v>
      </c>
      <c r="I3806" s="7">
        <v>36</v>
      </c>
      <c r="J3806" s="7">
        <v>556</v>
      </c>
      <c r="K3806" s="2">
        <v>592</v>
      </c>
    </row>
    <row r="3807" spans="1:11">
      <c r="A3807">
        <v>3806</v>
      </c>
      <c r="B3807" s="1">
        <v>40893.333333333336</v>
      </c>
      <c r="C3807">
        <v>4</v>
      </c>
      <c r="D3807">
        <v>0</v>
      </c>
      <c r="E3807">
        <v>1</v>
      </c>
      <c r="F3807">
        <v>9</v>
      </c>
      <c r="G3807">
        <v>46</v>
      </c>
      <c r="H3807" s="9">
        <v>27.999300000000002</v>
      </c>
      <c r="I3807" s="7">
        <v>10</v>
      </c>
      <c r="J3807" s="7">
        <v>442</v>
      </c>
      <c r="K3807" s="2">
        <v>452</v>
      </c>
    </row>
    <row r="3808" spans="1:11">
      <c r="A3808">
        <v>3807</v>
      </c>
      <c r="B3808" s="1">
        <v>40962.166666666664</v>
      </c>
      <c r="C3808">
        <v>1</v>
      </c>
      <c r="D3808">
        <v>0</v>
      </c>
      <c r="E3808">
        <v>1</v>
      </c>
      <c r="F3808">
        <v>11</v>
      </c>
      <c r="G3808">
        <v>76</v>
      </c>
      <c r="H3808" s="9">
        <v>15.001300000000001</v>
      </c>
      <c r="I3808" s="7">
        <v>0</v>
      </c>
      <c r="J3808" s="7">
        <v>1</v>
      </c>
      <c r="K3808" s="2">
        <v>1</v>
      </c>
    </row>
    <row r="3809" spans="1:11">
      <c r="A3809">
        <v>3808</v>
      </c>
      <c r="B3809" s="1">
        <v>40844</v>
      </c>
      <c r="C3809">
        <v>4</v>
      </c>
      <c r="D3809">
        <v>0</v>
      </c>
      <c r="E3809">
        <v>1</v>
      </c>
      <c r="F3809">
        <v>8</v>
      </c>
      <c r="G3809">
        <v>66</v>
      </c>
      <c r="H3809" s="9">
        <v>16.997900000000001</v>
      </c>
      <c r="I3809" s="7">
        <v>4</v>
      </c>
      <c r="J3809" s="7">
        <v>40</v>
      </c>
      <c r="K3809" s="2">
        <v>44</v>
      </c>
    </row>
    <row r="3810" spans="1:11">
      <c r="A3810">
        <v>3809</v>
      </c>
      <c r="B3810" s="1">
        <v>40733.958333333336</v>
      </c>
      <c r="C3810">
        <v>3</v>
      </c>
      <c r="D3810">
        <v>0</v>
      </c>
      <c r="E3810">
        <v>1</v>
      </c>
      <c r="F3810">
        <v>27</v>
      </c>
      <c r="G3810">
        <v>58</v>
      </c>
      <c r="H3810" s="9">
        <v>12.997999999999999</v>
      </c>
      <c r="I3810" s="7">
        <v>47</v>
      </c>
      <c r="J3810" s="7">
        <v>93</v>
      </c>
      <c r="K3810" s="2">
        <v>140</v>
      </c>
    </row>
    <row r="3811" spans="1:11">
      <c r="A3811">
        <v>3810</v>
      </c>
      <c r="B3811" s="1">
        <v>40658.208333333336</v>
      </c>
      <c r="C3811">
        <v>2</v>
      </c>
      <c r="D3811">
        <v>0</v>
      </c>
      <c r="E3811">
        <v>2</v>
      </c>
      <c r="F3811">
        <v>14</v>
      </c>
      <c r="G3811">
        <v>100</v>
      </c>
      <c r="H3811" s="9">
        <v>0</v>
      </c>
      <c r="I3811" s="7">
        <v>2</v>
      </c>
      <c r="J3811" s="7">
        <v>14</v>
      </c>
      <c r="K3811" s="2">
        <v>16</v>
      </c>
    </row>
    <row r="3812" spans="1:11">
      <c r="A3812">
        <v>3811</v>
      </c>
      <c r="B3812" s="1">
        <v>41220.583333333336</v>
      </c>
      <c r="C3812">
        <v>4</v>
      </c>
      <c r="D3812">
        <v>0</v>
      </c>
      <c r="E3812">
        <v>2</v>
      </c>
      <c r="F3812">
        <v>7</v>
      </c>
      <c r="G3812">
        <v>53</v>
      </c>
      <c r="H3812" s="9">
        <v>23.999400000000001</v>
      </c>
      <c r="I3812" s="7">
        <v>19</v>
      </c>
      <c r="J3812" s="7">
        <v>142</v>
      </c>
      <c r="K3812" s="2">
        <v>161</v>
      </c>
    </row>
    <row r="3813" spans="1:11">
      <c r="A3813">
        <v>3812</v>
      </c>
      <c r="B3813" s="1">
        <v>41115.333333333336</v>
      </c>
      <c r="C3813">
        <v>3</v>
      </c>
      <c r="D3813">
        <v>0</v>
      </c>
      <c r="E3813">
        <v>1</v>
      </c>
      <c r="F3813">
        <v>26</v>
      </c>
      <c r="G3813">
        <v>42</v>
      </c>
      <c r="H3813" s="9">
        <v>16.997900000000001</v>
      </c>
      <c r="I3813" s="7">
        <v>43</v>
      </c>
      <c r="J3813" s="7">
        <v>745</v>
      </c>
      <c r="K3813" s="2">
        <v>788</v>
      </c>
    </row>
    <row r="3814" spans="1:11">
      <c r="A3814">
        <v>3813</v>
      </c>
      <c r="B3814" s="1">
        <v>40703.666666666664</v>
      </c>
      <c r="C3814">
        <v>2</v>
      </c>
      <c r="D3814">
        <v>0</v>
      </c>
      <c r="E3814">
        <v>1</v>
      </c>
      <c r="F3814">
        <v>37</v>
      </c>
      <c r="G3814">
        <v>33</v>
      </c>
      <c r="H3814" s="9">
        <v>8.9981000000000009</v>
      </c>
      <c r="I3814" s="7">
        <v>30</v>
      </c>
      <c r="J3814" s="7">
        <v>169</v>
      </c>
      <c r="K3814" s="2">
        <v>199</v>
      </c>
    </row>
    <row r="3815" spans="1:11">
      <c r="A3815">
        <v>3814</v>
      </c>
      <c r="B3815" s="1">
        <v>40733.041666666664</v>
      </c>
      <c r="C3815">
        <v>3</v>
      </c>
      <c r="D3815">
        <v>0</v>
      </c>
      <c r="E3815">
        <v>2</v>
      </c>
      <c r="F3815">
        <v>23</v>
      </c>
      <c r="G3815">
        <v>89</v>
      </c>
      <c r="H3815" s="9">
        <v>7.0015000000000001</v>
      </c>
      <c r="I3815" s="7">
        <v>5</v>
      </c>
      <c r="J3815" s="7">
        <v>48</v>
      </c>
      <c r="K3815" s="2">
        <v>53</v>
      </c>
    </row>
    <row r="3816" spans="1:11">
      <c r="A3816">
        <v>3815</v>
      </c>
      <c r="B3816" s="1">
        <v>40794.583333333336</v>
      </c>
      <c r="C3816">
        <v>3</v>
      </c>
      <c r="D3816">
        <v>0</v>
      </c>
      <c r="E3816">
        <v>2</v>
      </c>
      <c r="F3816">
        <v>26</v>
      </c>
      <c r="G3816">
        <v>79</v>
      </c>
      <c r="H3816" s="9">
        <v>23.999400000000001</v>
      </c>
      <c r="I3816" s="7">
        <v>15</v>
      </c>
      <c r="J3816" s="7">
        <v>104</v>
      </c>
      <c r="K3816" s="2">
        <v>119</v>
      </c>
    </row>
    <row r="3817" spans="1:11">
      <c r="A3817">
        <v>3816</v>
      </c>
      <c r="B3817" s="1">
        <v>40848.333333333336</v>
      </c>
      <c r="C3817">
        <v>4</v>
      </c>
      <c r="D3817">
        <v>0</v>
      </c>
      <c r="E3817">
        <v>1</v>
      </c>
      <c r="F3817">
        <v>9</v>
      </c>
      <c r="G3817">
        <v>71</v>
      </c>
      <c r="H3817" s="9">
        <v>16.997900000000001</v>
      </c>
      <c r="I3817" s="7">
        <v>17</v>
      </c>
      <c r="J3817" s="7">
        <v>400</v>
      </c>
      <c r="K3817" s="2">
        <v>417</v>
      </c>
    </row>
    <row r="3818" spans="1:11">
      <c r="A3818">
        <v>3817</v>
      </c>
      <c r="B3818" s="1">
        <v>41048.208333333336</v>
      </c>
      <c r="C3818">
        <v>2</v>
      </c>
      <c r="D3818">
        <v>0</v>
      </c>
      <c r="E3818">
        <v>1</v>
      </c>
      <c r="F3818">
        <v>14</v>
      </c>
      <c r="G3818">
        <v>67</v>
      </c>
      <c r="H3818" s="9">
        <v>0</v>
      </c>
      <c r="I3818" s="7">
        <v>1</v>
      </c>
      <c r="J3818" s="7">
        <v>11</v>
      </c>
      <c r="K3818" s="2">
        <v>12</v>
      </c>
    </row>
    <row r="3819" spans="1:11">
      <c r="A3819">
        <v>3818</v>
      </c>
      <c r="B3819" s="1">
        <v>40761.791666666664</v>
      </c>
      <c r="C3819">
        <v>3</v>
      </c>
      <c r="D3819">
        <v>0</v>
      </c>
      <c r="E3819">
        <v>3</v>
      </c>
      <c r="F3819">
        <v>27</v>
      </c>
      <c r="G3819">
        <v>84</v>
      </c>
      <c r="H3819" s="9">
        <v>16.997900000000001</v>
      </c>
      <c r="I3819" s="7">
        <v>57</v>
      </c>
      <c r="J3819" s="7">
        <v>114</v>
      </c>
      <c r="K3819" s="2">
        <v>171</v>
      </c>
    </row>
    <row r="3820" spans="1:11">
      <c r="A3820">
        <v>3819</v>
      </c>
      <c r="B3820" s="1">
        <v>41104.583333333336</v>
      </c>
      <c r="C3820">
        <v>3</v>
      </c>
      <c r="D3820">
        <v>0</v>
      </c>
      <c r="E3820">
        <v>1</v>
      </c>
      <c r="F3820">
        <v>31</v>
      </c>
      <c r="G3820">
        <v>55</v>
      </c>
      <c r="H3820" s="9">
        <v>7.0015000000000001</v>
      </c>
      <c r="I3820" s="7">
        <v>269</v>
      </c>
      <c r="J3820" s="7">
        <v>363</v>
      </c>
      <c r="K3820" s="2">
        <v>632</v>
      </c>
    </row>
    <row r="3821" spans="1:11">
      <c r="A3821">
        <v>3820</v>
      </c>
      <c r="B3821" s="1">
        <v>41209.166666666664</v>
      </c>
      <c r="C3821">
        <v>4</v>
      </c>
      <c r="D3821">
        <v>0</v>
      </c>
      <c r="E3821">
        <v>2</v>
      </c>
      <c r="F3821">
        <v>16</v>
      </c>
      <c r="G3821">
        <v>88</v>
      </c>
      <c r="H3821" s="9">
        <v>11.0014</v>
      </c>
      <c r="I3821" s="7">
        <v>1</v>
      </c>
      <c r="J3821" s="7">
        <v>12</v>
      </c>
      <c r="K3821" s="2">
        <v>13</v>
      </c>
    </row>
    <row r="3822" spans="1:11">
      <c r="A3822">
        <v>3821</v>
      </c>
      <c r="B3822" s="1">
        <v>40742.166666666664</v>
      </c>
      <c r="C3822">
        <v>3</v>
      </c>
      <c r="D3822">
        <v>0</v>
      </c>
      <c r="E3822">
        <v>1</v>
      </c>
      <c r="F3822">
        <v>23</v>
      </c>
      <c r="G3822">
        <v>78</v>
      </c>
      <c r="H3822" s="9">
        <v>11.0014</v>
      </c>
      <c r="I3822" s="7">
        <v>1</v>
      </c>
      <c r="J3822" s="7">
        <v>3</v>
      </c>
      <c r="K3822" s="2">
        <v>4</v>
      </c>
    </row>
    <row r="3823" spans="1:11">
      <c r="A3823">
        <v>3822</v>
      </c>
      <c r="B3823" s="1">
        <v>41037.25</v>
      </c>
      <c r="C3823">
        <v>2</v>
      </c>
      <c r="D3823">
        <v>0</v>
      </c>
      <c r="E3823">
        <v>1</v>
      </c>
      <c r="F3823">
        <v>16</v>
      </c>
      <c r="G3823">
        <v>77</v>
      </c>
      <c r="H3823" s="9">
        <v>19.999500000000001</v>
      </c>
      <c r="I3823" s="7">
        <v>7</v>
      </c>
      <c r="J3823" s="7">
        <v>157</v>
      </c>
      <c r="K3823" s="2">
        <v>164</v>
      </c>
    </row>
    <row r="3824" spans="1:11">
      <c r="A3824">
        <v>3823</v>
      </c>
      <c r="B3824" s="1">
        <v>40587.458333333336</v>
      </c>
      <c r="C3824">
        <v>1</v>
      </c>
      <c r="D3824">
        <v>0</v>
      </c>
      <c r="E3824">
        <v>1</v>
      </c>
      <c r="F3824">
        <v>7</v>
      </c>
      <c r="G3824">
        <v>39</v>
      </c>
      <c r="H3824" s="9">
        <v>30.002600000000001</v>
      </c>
      <c r="I3824" s="2">
        <v>26</v>
      </c>
      <c r="J3824" s="2">
        <v>86</v>
      </c>
      <c r="K3824" s="2">
        <v>112</v>
      </c>
    </row>
    <row r="3825" spans="1:11">
      <c r="A3825">
        <v>3824</v>
      </c>
      <c r="B3825" s="1">
        <v>40628.083333333336</v>
      </c>
      <c r="C3825">
        <v>2</v>
      </c>
      <c r="D3825">
        <v>0</v>
      </c>
      <c r="E3825">
        <v>1</v>
      </c>
      <c r="F3825">
        <v>2</v>
      </c>
      <c r="G3825">
        <v>44</v>
      </c>
      <c r="H3825" s="9">
        <v>15.001300000000001</v>
      </c>
      <c r="I3825" s="2">
        <v>4</v>
      </c>
      <c r="J3825" s="2">
        <v>21</v>
      </c>
      <c r="K3825" s="2">
        <v>25</v>
      </c>
    </row>
    <row r="3826" spans="1:11">
      <c r="A3826">
        <v>3825</v>
      </c>
      <c r="B3826" s="1">
        <v>40569.416666666664</v>
      </c>
      <c r="C3826">
        <v>1</v>
      </c>
      <c r="D3826">
        <v>0</v>
      </c>
      <c r="E3826">
        <v>3</v>
      </c>
      <c r="F3826">
        <v>2</v>
      </c>
      <c r="G3826">
        <v>93</v>
      </c>
      <c r="H3826" s="9">
        <v>19.001200000000001</v>
      </c>
      <c r="I3826" s="2">
        <v>2</v>
      </c>
      <c r="J3826" s="2">
        <v>26</v>
      </c>
      <c r="K3826" s="2">
        <v>28</v>
      </c>
    </row>
    <row r="3827" spans="1:11">
      <c r="A3827">
        <v>3826</v>
      </c>
      <c r="B3827" s="1">
        <v>40978.75</v>
      </c>
      <c r="C3827">
        <v>1</v>
      </c>
      <c r="D3827">
        <v>0</v>
      </c>
      <c r="E3827">
        <v>1</v>
      </c>
      <c r="F3827">
        <v>9</v>
      </c>
      <c r="G3827">
        <v>21</v>
      </c>
      <c r="H3827" s="9">
        <v>6.0031999999999996</v>
      </c>
      <c r="I3827" s="7">
        <v>67</v>
      </c>
      <c r="J3827" s="7">
        <v>230</v>
      </c>
      <c r="K3827" s="2">
        <v>297</v>
      </c>
    </row>
    <row r="3828" spans="1:11">
      <c r="A3828">
        <v>3827</v>
      </c>
      <c r="B3828" s="1">
        <v>41104.75</v>
      </c>
      <c r="C3828">
        <v>3</v>
      </c>
      <c r="D3828">
        <v>0</v>
      </c>
      <c r="E3828">
        <v>1</v>
      </c>
      <c r="F3828">
        <v>27</v>
      </c>
      <c r="G3828">
        <v>79</v>
      </c>
      <c r="H3828" s="9">
        <v>8.9981000000000009</v>
      </c>
      <c r="I3828" s="7">
        <v>108</v>
      </c>
      <c r="J3828" s="7">
        <v>243</v>
      </c>
      <c r="K3828" s="2">
        <v>351</v>
      </c>
    </row>
    <row r="3829" spans="1:11">
      <c r="A3829">
        <v>3828</v>
      </c>
      <c r="B3829" s="1">
        <v>40834.875</v>
      </c>
      <c r="C3829">
        <v>4</v>
      </c>
      <c r="D3829">
        <v>0</v>
      </c>
      <c r="E3829">
        <v>2</v>
      </c>
      <c r="F3829">
        <v>18</v>
      </c>
      <c r="G3829">
        <v>68</v>
      </c>
      <c r="H3829" s="9">
        <v>8.9981000000000009</v>
      </c>
      <c r="I3829" s="7">
        <v>28</v>
      </c>
      <c r="J3829" s="7">
        <v>177</v>
      </c>
      <c r="K3829" s="2">
        <v>205</v>
      </c>
    </row>
    <row r="3830" spans="1:11">
      <c r="A3830">
        <v>3829</v>
      </c>
      <c r="B3830" s="1">
        <v>41127.666666666664</v>
      </c>
      <c r="C3830">
        <v>3</v>
      </c>
      <c r="D3830">
        <v>0</v>
      </c>
      <c r="E3830">
        <v>1</v>
      </c>
      <c r="F3830">
        <v>33</v>
      </c>
      <c r="G3830">
        <v>41</v>
      </c>
      <c r="H3830" s="9">
        <v>7.0015000000000001</v>
      </c>
      <c r="I3830" s="7">
        <v>88</v>
      </c>
      <c r="J3830" s="7">
        <v>363</v>
      </c>
      <c r="K3830" s="2">
        <v>451</v>
      </c>
    </row>
    <row r="3831" spans="1:11">
      <c r="A3831">
        <v>3830</v>
      </c>
      <c r="B3831" s="1">
        <v>41031.083333333336</v>
      </c>
      <c r="C3831">
        <v>2</v>
      </c>
      <c r="D3831">
        <v>0</v>
      </c>
      <c r="E3831">
        <v>1</v>
      </c>
      <c r="F3831">
        <v>19.000000000000004</v>
      </c>
      <c r="G3831">
        <v>83</v>
      </c>
      <c r="H3831" s="9">
        <v>0</v>
      </c>
      <c r="I3831" s="7">
        <v>7</v>
      </c>
      <c r="J3831" s="7">
        <v>9</v>
      </c>
      <c r="K3831" s="2">
        <v>16</v>
      </c>
    </row>
    <row r="3832" spans="1:11">
      <c r="A3832">
        <v>3831</v>
      </c>
      <c r="B3832" s="1">
        <v>40938.208333333336</v>
      </c>
      <c r="C3832">
        <v>1</v>
      </c>
      <c r="D3832">
        <v>0</v>
      </c>
      <c r="E3832">
        <v>1</v>
      </c>
      <c r="F3832">
        <v>1</v>
      </c>
      <c r="G3832">
        <v>51</v>
      </c>
      <c r="H3832" s="9">
        <v>8.9981000000000009</v>
      </c>
      <c r="I3832" s="7">
        <v>0</v>
      </c>
      <c r="J3832" s="7">
        <v>25</v>
      </c>
      <c r="K3832" s="2">
        <v>25</v>
      </c>
    </row>
    <row r="3833" spans="1:11">
      <c r="A3833">
        <v>3832</v>
      </c>
      <c r="B3833" s="1">
        <v>41100.458333333336</v>
      </c>
      <c r="C3833">
        <v>3</v>
      </c>
      <c r="D3833">
        <v>0</v>
      </c>
      <c r="E3833">
        <v>1</v>
      </c>
      <c r="F3833">
        <v>31</v>
      </c>
      <c r="G3833">
        <v>46</v>
      </c>
      <c r="H3833" s="9">
        <v>12.997999999999999</v>
      </c>
      <c r="I3833" s="7">
        <v>92</v>
      </c>
      <c r="J3833" s="7">
        <v>157</v>
      </c>
      <c r="K3833" s="2">
        <v>249</v>
      </c>
    </row>
    <row r="3834" spans="1:11">
      <c r="A3834">
        <v>3833</v>
      </c>
      <c r="B3834" s="1">
        <v>41101.583333333336</v>
      </c>
      <c r="C3834">
        <v>3</v>
      </c>
      <c r="D3834">
        <v>0</v>
      </c>
      <c r="E3834">
        <v>1</v>
      </c>
      <c r="F3834">
        <v>31</v>
      </c>
      <c r="G3834">
        <v>41</v>
      </c>
      <c r="H3834" s="9">
        <v>15.001300000000001</v>
      </c>
      <c r="I3834" s="7">
        <v>66</v>
      </c>
      <c r="J3834" s="7">
        <v>175</v>
      </c>
      <c r="K3834" s="2">
        <v>241</v>
      </c>
    </row>
    <row r="3835" spans="1:11">
      <c r="A3835">
        <v>3834</v>
      </c>
      <c r="B3835" s="1">
        <v>41087.708333333336</v>
      </c>
      <c r="C3835">
        <v>3</v>
      </c>
      <c r="D3835">
        <v>0</v>
      </c>
      <c r="E3835">
        <v>1</v>
      </c>
      <c r="F3835">
        <v>32</v>
      </c>
      <c r="G3835">
        <v>24</v>
      </c>
      <c r="H3835" s="9">
        <v>26.002700000000001</v>
      </c>
      <c r="I3835" s="7">
        <v>113</v>
      </c>
      <c r="J3835" s="7">
        <v>730</v>
      </c>
      <c r="K3835" s="2">
        <v>843</v>
      </c>
    </row>
    <row r="3836" spans="1:11">
      <c r="A3836">
        <v>3835</v>
      </c>
      <c r="B3836" s="1">
        <v>41230.333333333336</v>
      </c>
      <c r="C3836">
        <v>4</v>
      </c>
      <c r="D3836">
        <v>0</v>
      </c>
      <c r="E3836">
        <v>1</v>
      </c>
      <c r="F3836">
        <v>4</v>
      </c>
      <c r="G3836">
        <v>65</v>
      </c>
      <c r="H3836" s="9">
        <v>15.001300000000001</v>
      </c>
      <c r="I3836" s="7">
        <v>30</v>
      </c>
      <c r="J3836" s="7">
        <v>138</v>
      </c>
      <c r="K3836" s="2">
        <v>168</v>
      </c>
    </row>
    <row r="3837" spans="1:11">
      <c r="A3837">
        <v>3836</v>
      </c>
      <c r="B3837" s="1">
        <v>41126.75</v>
      </c>
      <c r="C3837">
        <v>3</v>
      </c>
      <c r="D3837">
        <v>0</v>
      </c>
      <c r="E3837">
        <v>3</v>
      </c>
      <c r="F3837">
        <v>26</v>
      </c>
      <c r="G3837">
        <v>74</v>
      </c>
      <c r="H3837" s="9">
        <v>8.9981000000000009</v>
      </c>
      <c r="I3837" s="7">
        <v>75</v>
      </c>
      <c r="J3837" s="7">
        <v>154</v>
      </c>
      <c r="K3837" s="2">
        <v>229</v>
      </c>
    </row>
    <row r="3838" spans="1:11">
      <c r="A3838">
        <v>3837</v>
      </c>
      <c r="B3838" s="1">
        <v>40688.333333333336</v>
      </c>
      <c r="C3838">
        <v>2</v>
      </c>
      <c r="D3838">
        <v>0</v>
      </c>
      <c r="E3838">
        <v>1</v>
      </c>
      <c r="F3838">
        <v>23</v>
      </c>
      <c r="G3838">
        <v>69</v>
      </c>
      <c r="H3838" s="9">
        <v>15.001300000000001</v>
      </c>
      <c r="I3838" s="7">
        <v>36</v>
      </c>
      <c r="J3838" s="7">
        <v>492</v>
      </c>
      <c r="K3838" s="2">
        <v>528</v>
      </c>
    </row>
    <row r="3839" spans="1:11">
      <c r="A3839">
        <v>3838</v>
      </c>
      <c r="B3839" s="1">
        <v>40760.833333333336</v>
      </c>
      <c r="C3839">
        <v>3</v>
      </c>
      <c r="D3839">
        <v>0</v>
      </c>
      <c r="E3839">
        <v>1</v>
      </c>
      <c r="F3839">
        <v>27</v>
      </c>
      <c r="G3839">
        <v>58</v>
      </c>
      <c r="H3839" s="9">
        <v>15.001300000000001</v>
      </c>
      <c r="I3839" s="7">
        <v>70</v>
      </c>
      <c r="J3839" s="7">
        <v>221</v>
      </c>
      <c r="K3839" s="2">
        <v>291</v>
      </c>
    </row>
    <row r="3840" spans="1:11">
      <c r="A3840">
        <v>3839</v>
      </c>
      <c r="B3840" s="1">
        <v>40911.708333333336</v>
      </c>
      <c r="C3840">
        <v>1</v>
      </c>
      <c r="D3840">
        <v>0</v>
      </c>
      <c r="E3840">
        <v>1</v>
      </c>
      <c r="F3840">
        <v>-1.9999999999999991</v>
      </c>
      <c r="G3840">
        <v>26</v>
      </c>
      <c r="H3840" s="9">
        <v>31.000900000000001</v>
      </c>
      <c r="I3840" s="7">
        <v>4</v>
      </c>
      <c r="J3840" s="7">
        <v>241</v>
      </c>
      <c r="K3840" s="2">
        <v>245</v>
      </c>
    </row>
    <row r="3841" spans="1:11">
      <c r="A3841">
        <v>3840</v>
      </c>
      <c r="B3841" s="1">
        <v>40954.875</v>
      </c>
      <c r="C3841">
        <v>1</v>
      </c>
      <c r="D3841">
        <v>0</v>
      </c>
      <c r="E3841">
        <v>1</v>
      </c>
      <c r="F3841">
        <v>8</v>
      </c>
      <c r="G3841">
        <v>53</v>
      </c>
      <c r="H3841" s="9">
        <v>11.0014</v>
      </c>
      <c r="I3841" s="7">
        <v>8</v>
      </c>
      <c r="J3841" s="7">
        <v>169</v>
      </c>
      <c r="K3841" s="2">
        <v>177</v>
      </c>
    </row>
    <row r="3842" spans="1:11">
      <c r="A3842">
        <v>3841</v>
      </c>
      <c r="B3842" s="1">
        <v>41063.75</v>
      </c>
      <c r="C3842">
        <v>2</v>
      </c>
      <c r="D3842">
        <v>0</v>
      </c>
      <c r="E3842">
        <v>1</v>
      </c>
      <c r="F3842">
        <v>26</v>
      </c>
      <c r="G3842">
        <v>34</v>
      </c>
      <c r="H3842" s="9">
        <v>16.997900000000001</v>
      </c>
      <c r="I3842" s="7">
        <v>153</v>
      </c>
      <c r="J3842" s="7">
        <v>343</v>
      </c>
      <c r="K3842" s="2">
        <v>496</v>
      </c>
    </row>
    <row r="3843" spans="1:11">
      <c r="A3843">
        <v>3842</v>
      </c>
      <c r="B3843" s="1">
        <v>41227.291666666664</v>
      </c>
      <c r="C3843">
        <v>4</v>
      </c>
      <c r="D3843">
        <v>0</v>
      </c>
      <c r="E3843">
        <v>1</v>
      </c>
      <c r="F3843">
        <v>3</v>
      </c>
      <c r="G3843">
        <v>65</v>
      </c>
      <c r="H3843" s="9">
        <v>19.001200000000001</v>
      </c>
      <c r="I3843" s="7">
        <v>10</v>
      </c>
      <c r="J3843" s="7">
        <v>405</v>
      </c>
      <c r="K3843" s="2">
        <v>415</v>
      </c>
    </row>
    <row r="3844" spans="1:11">
      <c r="A3844">
        <v>3843</v>
      </c>
      <c r="B3844" s="1">
        <v>40610.875</v>
      </c>
      <c r="C3844">
        <v>1</v>
      </c>
      <c r="D3844">
        <v>0</v>
      </c>
      <c r="E3844">
        <v>1</v>
      </c>
      <c r="F3844">
        <v>6.0000000000000018</v>
      </c>
      <c r="G3844">
        <v>49</v>
      </c>
      <c r="H3844" s="9">
        <v>12.997999999999999</v>
      </c>
      <c r="I3844" s="2">
        <v>7</v>
      </c>
      <c r="J3844" s="2">
        <v>68</v>
      </c>
      <c r="K3844" s="2">
        <v>75</v>
      </c>
    </row>
    <row r="3845" spans="1:11">
      <c r="A3845">
        <v>3844</v>
      </c>
      <c r="B3845" s="1">
        <v>40831.875</v>
      </c>
      <c r="C3845">
        <v>4</v>
      </c>
      <c r="D3845">
        <v>0</v>
      </c>
      <c r="E3845">
        <v>1</v>
      </c>
      <c r="F3845">
        <v>16</v>
      </c>
      <c r="G3845">
        <v>42</v>
      </c>
      <c r="H3845" s="9">
        <v>15.001300000000001</v>
      </c>
      <c r="I3845" s="7">
        <v>53</v>
      </c>
      <c r="J3845" s="7">
        <v>115</v>
      </c>
      <c r="K3845" s="2">
        <v>168</v>
      </c>
    </row>
    <row r="3846" spans="1:11">
      <c r="A3846">
        <v>3845</v>
      </c>
      <c r="B3846" s="1">
        <v>41235.833333333336</v>
      </c>
      <c r="C3846">
        <v>4</v>
      </c>
      <c r="D3846">
        <v>1</v>
      </c>
      <c r="E3846">
        <v>1</v>
      </c>
      <c r="F3846">
        <v>8</v>
      </c>
      <c r="G3846">
        <v>71</v>
      </c>
      <c r="H3846" s="9">
        <v>0</v>
      </c>
      <c r="I3846" s="7">
        <v>15</v>
      </c>
      <c r="J3846" s="7">
        <v>37</v>
      </c>
      <c r="K3846" s="2">
        <v>52</v>
      </c>
    </row>
    <row r="3847" spans="1:11">
      <c r="A3847">
        <v>3846</v>
      </c>
      <c r="B3847" s="1">
        <v>41093.833333333336</v>
      </c>
      <c r="C3847">
        <v>3</v>
      </c>
      <c r="D3847">
        <v>0</v>
      </c>
      <c r="E3847">
        <v>3</v>
      </c>
      <c r="F3847">
        <v>29</v>
      </c>
      <c r="G3847">
        <v>55</v>
      </c>
      <c r="H3847" s="9">
        <v>32.997500000000002</v>
      </c>
      <c r="I3847" s="7">
        <v>80</v>
      </c>
      <c r="J3847" s="7">
        <v>296</v>
      </c>
      <c r="K3847" s="2">
        <v>376</v>
      </c>
    </row>
    <row r="3848" spans="1:11">
      <c r="A3848">
        <v>3847</v>
      </c>
      <c r="B3848" s="1">
        <v>40991.75</v>
      </c>
      <c r="C3848">
        <v>2</v>
      </c>
      <c r="D3848">
        <v>0</v>
      </c>
      <c r="E3848">
        <v>1</v>
      </c>
      <c r="F3848">
        <v>26</v>
      </c>
      <c r="G3848">
        <v>45</v>
      </c>
      <c r="H3848" s="9">
        <v>11.0014</v>
      </c>
      <c r="I3848" s="7">
        <v>237</v>
      </c>
      <c r="J3848" s="7">
        <v>593</v>
      </c>
      <c r="K3848" s="2">
        <v>830</v>
      </c>
    </row>
    <row r="3849" spans="1:11">
      <c r="A3849">
        <v>3848</v>
      </c>
      <c r="B3849" s="1">
        <v>40952.333333333336</v>
      </c>
      <c r="C3849">
        <v>1</v>
      </c>
      <c r="D3849">
        <v>0</v>
      </c>
      <c r="E3849">
        <v>1</v>
      </c>
      <c r="F3849">
        <v>-4</v>
      </c>
      <c r="G3849">
        <v>54</v>
      </c>
      <c r="H3849" s="9">
        <v>8.9981000000000009</v>
      </c>
      <c r="I3849" s="7">
        <v>4</v>
      </c>
      <c r="J3849" s="7">
        <v>413</v>
      </c>
      <c r="K3849" s="2">
        <v>417</v>
      </c>
    </row>
    <row r="3850" spans="1:11">
      <c r="A3850">
        <v>3849</v>
      </c>
      <c r="B3850" s="1">
        <v>40867.416666666664</v>
      </c>
      <c r="C3850">
        <v>4</v>
      </c>
      <c r="D3850">
        <v>0</v>
      </c>
      <c r="E3850">
        <v>2</v>
      </c>
      <c r="F3850">
        <v>13</v>
      </c>
      <c r="G3850">
        <v>72</v>
      </c>
      <c r="H3850" s="9">
        <v>7.0015000000000001</v>
      </c>
      <c r="I3850" s="7">
        <v>46</v>
      </c>
      <c r="J3850" s="7">
        <v>183</v>
      </c>
      <c r="K3850" s="2">
        <v>229</v>
      </c>
    </row>
    <row r="3851" spans="1:11">
      <c r="A3851">
        <v>3850</v>
      </c>
      <c r="B3851" s="1">
        <v>41079.708333333336</v>
      </c>
      <c r="C3851">
        <v>2</v>
      </c>
      <c r="D3851">
        <v>0</v>
      </c>
      <c r="E3851">
        <v>1</v>
      </c>
      <c r="F3851">
        <v>31</v>
      </c>
      <c r="G3851">
        <v>55</v>
      </c>
      <c r="H3851" s="9">
        <v>12.997999999999999</v>
      </c>
      <c r="I3851" s="7">
        <v>86</v>
      </c>
      <c r="J3851" s="7">
        <v>725</v>
      </c>
      <c r="K3851" s="2">
        <v>811</v>
      </c>
    </row>
    <row r="3852" spans="1:11">
      <c r="A3852">
        <v>3851</v>
      </c>
      <c r="B3852" s="1">
        <v>40687.416666666664</v>
      </c>
      <c r="C3852">
        <v>2</v>
      </c>
      <c r="D3852">
        <v>0</v>
      </c>
      <c r="E3852">
        <v>1</v>
      </c>
      <c r="F3852">
        <v>26</v>
      </c>
      <c r="G3852">
        <v>61</v>
      </c>
      <c r="H3852" s="9">
        <v>22.002800000000001</v>
      </c>
      <c r="I3852" s="7">
        <v>18</v>
      </c>
      <c r="J3852" s="7">
        <v>90</v>
      </c>
      <c r="K3852" s="2">
        <v>108</v>
      </c>
    </row>
    <row r="3853" spans="1:11">
      <c r="A3853">
        <v>3852</v>
      </c>
      <c r="B3853" s="1">
        <v>40671.083333333336</v>
      </c>
      <c r="C3853">
        <v>2</v>
      </c>
      <c r="D3853">
        <v>0</v>
      </c>
      <c r="E3853">
        <v>1</v>
      </c>
      <c r="F3853">
        <v>15</v>
      </c>
      <c r="G3853">
        <v>63</v>
      </c>
      <c r="H3853" s="9">
        <v>0</v>
      </c>
      <c r="I3853" s="7">
        <v>17</v>
      </c>
      <c r="J3853" s="7">
        <v>42</v>
      </c>
      <c r="K3853" s="2">
        <v>59</v>
      </c>
    </row>
    <row r="3854" spans="1:11">
      <c r="A3854">
        <v>3853</v>
      </c>
      <c r="B3854" s="1">
        <v>40772.208333333336</v>
      </c>
      <c r="C3854">
        <v>3</v>
      </c>
      <c r="D3854">
        <v>0</v>
      </c>
      <c r="E3854">
        <v>1</v>
      </c>
      <c r="F3854">
        <v>23</v>
      </c>
      <c r="G3854">
        <v>73</v>
      </c>
      <c r="H3854" s="9">
        <v>0</v>
      </c>
      <c r="I3854" s="7">
        <v>0</v>
      </c>
      <c r="J3854" s="7">
        <v>28</v>
      </c>
      <c r="K3854" s="2">
        <v>28</v>
      </c>
    </row>
    <row r="3855" spans="1:11">
      <c r="A3855">
        <v>3854</v>
      </c>
      <c r="B3855" s="1">
        <v>40967.458333333336</v>
      </c>
      <c r="C3855">
        <v>1</v>
      </c>
      <c r="D3855">
        <v>0</v>
      </c>
      <c r="E3855">
        <v>1</v>
      </c>
      <c r="F3855">
        <v>8</v>
      </c>
      <c r="G3855">
        <v>36</v>
      </c>
      <c r="H3855" s="9">
        <v>16.997900000000001</v>
      </c>
      <c r="I3855" s="7">
        <v>8</v>
      </c>
      <c r="J3855" s="7">
        <v>155</v>
      </c>
      <c r="K3855" s="2">
        <v>163</v>
      </c>
    </row>
    <row r="3856" spans="1:11">
      <c r="A3856">
        <v>3855</v>
      </c>
      <c r="B3856" s="1">
        <v>40739.083333333336</v>
      </c>
      <c r="C3856">
        <v>3</v>
      </c>
      <c r="D3856">
        <v>0</v>
      </c>
      <c r="E3856">
        <v>1</v>
      </c>
      <c r="F3856">
        <v>21.000000000000004</v>
      </c>
      <c r="G3856">
        <v>78</v>
      </c>
      <c r="H3856" s="9">
        <v>11.0014</v>
      </c>
      <c r="I3856" s="7">
        <v>16</v>
      </c>
      <c r="J3856" s="7">
        <v>22</v>
      </c>
      <c r="K3856" s="2">
        <v>38</v>
      </c>
    </row>
    <row r="3857" spans="1:11">
      <c r="A3857">
        <v>3856</v>
      </c>
      <c r="B3857" s="1">
        <v>41147.333333333336</v>
      </c>
      <c r="C3857">
        <v>3</v>
      </c>
      <c r="D3857">
        <v>0</v>
      </c>
      <c r="E3857">
        <v>1</v>
      </c>
      <c r="F3857">
        <v>25</v>
      </c>
      <c r="G3857">
        <v>79</v>
      </c>
      <c r="H3857" s="9">
        <v>19.001200000000001</v>
      </c>
      <c r="I3857" s="7">
        <v>21</v>
      </c>
      <c r="J3857" s="7">
        <v>112</v>
      </c>
      <c r="K3857" s="2">
        <v>133</v>
      </c>
    </row>
    <row r="3858" spans="1:11">
      <c r="A3858">
        <v>3857</v>
      </c>
      <c r="B3858" s="1">
        <v>40810.208333333336</v>
      </c>
      <c r="C3858">
        <v>4</v>
      </c>
      <c r="D3858">
        <v>0</v>
      </c>
      <c r="E3858">
        <v>2</v>
      </c>
      <c r="F3858">
        <v>19.000000000000004</v>
      </c>
      <c r="G3858">
        <v>94</v>
      </c>
      <c r="H3858" s="9">
        <v>7.0015000000000001</v>
      </c>
      <c r="I3858" s="7">
        <v>2</v>
      </c>
      <c r="J3858" s="7">
        <v>3</v>
      </c>
      <c r="K3858" s="2">
        <v>5</v>
      </c>
    </row>
    <row r="3859" spans="1:11">
      <c r="A3859">
        <v>3858</v>
      </c>
      <c r="B3859" s="1">
        <v>40623.666666666664</v>
      </c>
      <c r="C3859">
        <v>2</v>
      </c>
      <c r="D3859">
        <v>0</v>
      </c>
      <c r="E3859">
        <v>2</v>
      </c>
      <c r="F3859">
        <v>18</v>
      </c>
      <c r="G3859">
        <v>64</v>
      </c>
      <c r="H3859" s="9">
        <v>19.001200000000001</v>
      </c>
      <c r="I3859" s="2">
        <v>29</v>
      </c>
      <c r="J3859" s="2">
        <v>112</v>
      </c>
      <c r="K3859" s="2">
        <v>141</v>
      </c>
    </row>
    <row r="3860" spans="1:11">
      <c r="A3860">
        <v>3859</v>
      </c>
      <c r="B3860" s="1">
        <v>41085.25</v>
      </c>
      <c r="C3860">
        <v>3</v>
      </c>
      <c r="D3860">
        <v>0</v>
      </c>
      <c r="E3860">
        <v>1</v>
      </c>
      <c r="F3860">
        <v>23</v>
      </c>
      <c r="G3860">
        <v>78</v>
      </c>
      <c r="H3860" s="9">
        <v>11.0014</v>
      </c>
      <c r="I3860" s="7">
        <v>11</v>
      </c>
      <c r="J3860" s="7">
        <v>145</v>
      </c>
      <c r="K3860" s="2">
        <v>156</v>
      </c>
    </row>
    <row r="3861" spans="1:11">
      <c r="A3861">
        <v>3860</v>
      </c>
      <c r="B3861" s="1">
        <v>40583.583333333336</v>
      </c>
      <c r="C3861">
        <v>1</v>
      </c>
      <c r="D3861">
        <v>0</v>
      </c>
      <c r="E3861">
        <v>1</v>
      </c>
      <c r="F3861">
        <v>1</v>
      </c>
      <c r="G3861">
        <v>34</v>
      </c>
      <c r="H3861" s="9">
        <v>19.999500000000001</v>
      </c>
      <c r="I3861" s="2">
        <v>2</v>
      </c>
      <c r="J3861" s="2">
        <v>56</v>
      </c>
      <c r="K3861" s="2">
        <v>58</v>
      </c>
    </row>
    <row r="3862" spans="1:11">
      <c r="A3862">
        <v>3861</v>
      </c>
      <c r="B3862" s="1">
        <v>41160.083333333336</v>
      </c>
      <c r="C3862">
        <v>3</v>
      </c>
      <c r="D3862">
        <v>0</v>
      </c>
      <c r="E3862">
        <v>1</v>
      </c>
      <c r="F3862">
        <v>23.999999999999993</v>
      </c>
      <c r="G3862">
        <v>89</v>
      </c>
      <c r="H3862" s="9">
        <v>22.002800000000001</v>
      </c>
      <c r="I3862" s="7">
        <v>9</v>
      </c>
      <c r="J3862" s="7">
        <v>68</v>
      </c>
      <c r="K3862" s="2">
        <v>77</v>
      </c>
    </row>
    <row r="3863" spans="1:11">
      <c r="A3863">
        <v>3862</v>
      </c>
      <c r="B3863" s="1">
        <v>41002.125</v>
      </c>
      <c r="C3863">
        <v>2</v>
      </c>
      <c r="D3863">
        <v>0</v>
      </c>
      <c r="E3863">
        <v>1</v>
      </c>
      <c r="F3863">
        <v>10</v>
      </c>
      <c r="G3863">
        <v>46</v>
      </c>
      <c r="H3863" s="9">
        <v>0</v>
      </c>
      <c r="I3863" s="7">
        <v>0</v>
      </c>
      <c r="J3863" s="7">
        <v>3</v>
      </c>
      <c r="K3863" s="2">
        <v>3</v>
      </c>
    </row>
    <row r="3864" spans="1:11">
      <c r="A3864">
        <v>3863</v>
      </c>
      <c r="B3864" s="1">
        <v>40741.416666666664</v>
      </c>
      <c r="C3864">
        <v>3</v>
      </c>
      <c r="D3864">
        <v>0</v>
      </c>
      <c r="E3864">
        <v>1</v>
      </c>
      <c r="F3864">
        <v>28</v>
      </c>
      <c r="G3864">
        <v>60</v>
      </c>
      <c r="H3864" s="9">
        <v>15.001300000000001</v>
      </c>
      <c r="I3864" s="7">
        <v>127</v>
      </c>
      <c r="J3864" s="7">
        <v>177</v>
      </c>
      <c r="K3864" s="2">
        <v>304</v>
      </c>
    </row>
    <row r="3865" spans="1:11">
      <c r="A3865">
        <v>3864</v>
      </c>
      <c r="B3865" s="1">
        <v>40772.708333333336</v>
      </c>
      <c r="C3865">
        <v>3</v>
      </c>
      <c r="D3865">
        <v>0</v>
      </c>
      <c r="E3865">
        <v>1</v>
      </c>
      <c r="F3865">
        <v>31</v>
      </c>
      <c r="G3865">
        <v>49</v>
      </c>
      <c r="H3865" s="9">
        <v>15.001300000000001</v>
      </c>
      <c r="I3865" s="7">
        <v>46</v>
      </c>
      <c r="J3865" s="7">
        <v>506</v>
      </c>
      <c r="K3865" s="2">
        <v>552</v>
      </c>
    </row>
    <row r="3866" spans="1:11">
      <c r="A3866">
        <v>3865</v>
      </c>
      <c r="B3866" s="1">
        <v>40839.833333333336</v>
      </c>
      <c r="C3866">
        <v>4</v>
      </c>
      <c r="D3866">
        <v>0</v>
      </c>
      <c r="E3866">
        <v>1</v>
      </c>
      <c r="F3866">
        <v>13</v>
      </c>
      <c r="G3866">
        <v>72</v>
      </c>
      <c r="H3866" s="9">
        <v>6.0031999999999996</v>
      </c>
      <c r="I3866" s="7">
        <v>32</v>
      </c>
      <c r="J3866" s="7">
        <v>112</v>
      </c>
      <c r="K3866" s="2">
        <v>144</v>
      </c>
    </row>
    <row r="3867" spans="1:11">
      <c r="A3867">
        <v>3866</v>
      </c>
      <c r="B3867" s="1">
        <v>41169.791666666664</v>
      </c>
      <c r="C3867">
        <v>3</v>
      </c>
      <c r="D3867">
        <v>0</v>
      </c>
      <c r="E3867">
        <v>2</v>
      </c>
      <c r="F3867">
        <v>22</v>
      </c>
      <c r="G3867">
        <v>73</v>
      </c>
      <c r="H3867" s="9">
        <v>7.0015000000000001</v>
      </c>
      <c r="I3867" s="7">
        <v>51</v>
      </c>
      <c r="J3867" s="7">
        <v>435</v>
      </c>
      <c r="K3867" s="2">
        <v>486</v>
      </c>
    </row>
    <row r="3868" spans="1:11">
      <c r="A3868">
        <v>3867</v>
      </c>
      <c r="B3868" s="1">
        <v>40549.958333333336</v>
      </c>
      <c r="C3868">
        <v>1</v>
      </c>
      <c r="D3868">
        <v>0</v>
      </c>
      <c r="E3868">
        <v>2</v>
      </c>
      <c r="F3868">
        <v>1</v>
      </c>
      <c r="G3868">
        <v>59</v>
      </c>
      <c r="H3868" s="9">
        <v>12.997999999999999</v>
      </c>
      <c r="I3868" s="2">
        <v>4</v>
      </c>
      <c r="J3868" s="2">
        <v>19</v>
      </c>
      <c r="K3868" s="2">
        <v>23</v>
      </c>
    </row>
    <row r="3869" spans="1:11">
      <c r="A3869">
        <v>3868</v>
      </c>
      <c r="B3869" s="1">
        <v>40941.75</v>
      </c>
      <c r="C3869">
        <v>1</v>
      </c>
      <c r="D3869">
        <v>0</v>
      </c>
      <c r="E3869">
        <v>1</v>
      </c>
      <c r="F3869">
        <v>11</v>
      </c>
      <c r="G3869">
        <v>43</v>
      </c>
      <c r="H3869" s="9">
        <v>31.000900000000001</v>
      </c>
      <c r="I3869" s="7">
        <v>17</v>
      </c>
      <c r="J3869" s="7">
        <v>393</v>
      </c>
      <c r="K3869" s="2">
        <v>410</v>
      </c>
    </row>
    <row r="3870" spans="1:11">
      <c r="A3870">
        <v>3869</v>
      </c>
      <c r="B3870" s="1">
        <v>41217.625</v>
      </c>
      <c r="C3870">
        <v>4</v>
      </c>
      <c r="D3870">
        <v>0</v>
      </c>
      <c r="E3870">
        <v>1</v>
      </c>
      <c r="F3870">
        <v>11</v>
      </c>
      <c r="G3870">
        <v>40</v>
      </c>
      <c r="H3870" s="9">
        <v>15.001300000000001</v>
      </c>
      <c r="I3870" s="7">
        <v>149</v>
      </c>
      <c r="J3870" s="7">
        <v>300</v>
      </c>
      <c r="K3870" s="2">
        <v>449</v>
      </c>
    </row>
    <row r="3871" spans="1:11">
      <c r="A3871">
        <v>3870</v>
      </c>
      <c r="B3871" s="1">
        <v>40926</v>
      </c>
      <c r="C3871">
        <v>1</v>
      </c>
      <c r="D3871">
        <v>0</v>
      </c>
      <c r="E3871">
        <v>2</v>
      </c>
      <c r="F3871">
        <v>14</v>
      </c>
      <c r="G3871">
        <v>77</v>
      </c>
      <c r="H3871" s="9">
        <v>22.002800000000001</v>
      </c>
      <c r="I3871" s="7">
        <v>3</v>
      </c>
      <c r="J3871" s="7">
        <v>14</v>
      </c>
      <c r="K3871" s="2">
        <v>17</v>
      </c>
    </row>
    <row r="3872" spans="1:11">
      <c r="A3872">
        <v>3871</v>
      </c>
      <c r="B3872" s="1">
        <v>40852.583333333336</v>
      </c>
      <c r="C3872">
        <v>4</v>
      </c>
      <c r="D3872">
        <v>0</v>
      </c>
      <c r="E3872">
        <v>1</v>
      </c>
      <c r="F3872">
        <v>12</v>
      </c>
      <c r="G3872">
        <v>35</v>
      </c>
      <c r="H3872" s="9">
        <v>8.9981000000000009</v>
      </c>
      <c r="I3872" s="7">
        <v>159</v>
      </c>
      <c r="J3872" s="7">
        <v>227</v>
      </c>
      <c r="K3872" s="2">
        <v>386</v>
      </c>
    </row>
    <row r="3873" spans="1:11">
      <c r="A3873">
        <v>3872</v>
      </c>
      <c r="B3873" s="1">
        <v>41161.666666666664</v>
      </c>
      <c r="C3873">
        <v>3</v>
      </c>
      <c r="D3873">
        <v>0</v>
      </c>
      <c r="E3873">
        <v>1</v>
      </c>
      <c r="F3873">
        <v>25</v>
      </c>
      <c r="G3873">
        <v>36</v>
      </c>
      <c r="H3873" s="9">
        <v>19.001200000000001</v>
      </c>
      <c r="I3873" s="7">
        <v>228</v>
      </c>
      <c r="J3873" s="7">
        <v>473</v>
      </c>
      <c r="K3873" s="2">
        <v>701</v>
      </c>
    </row>
    <row r="3874" spans="1:11">
      <c r="A3874">
        <v>3873</v>
      </c>
      <c r="B3874" s="1">
        <v>41090.291666666664</v>
      </c>
      <c r="C3874">
        <v>3</v>
      </c>
      <c r="D3874">
        <v>0</v>
      </c>
      <c r="E3874">
        <v>1</v>
      </c>
      <c r="F3874">
        <v>23</v>
      </c>
      <c r="G3874">
        <v>89</v>
      </c>
      <c r="H3874" s="9">
        <v>11.0014</v>
      </c>
      <c r="I3874" s="7">
        <v>10</v>
      </c>
      <c r="J3874" s="7">
        <v>82</v>
      </c>
      <c r="K3874" s="2">
        <v>92</v>
      </c>
    </row>
    <row r="3875" spans="1:11">
      <c r="A3875">
        <v>3874</v>
      </c>
      <c r="B3875" s="1">
        <v>40570.708333333336</v>
      </c>
      <c r="C3875">
        <v>1</v>
      </c>
      <c r="D3875">
        <v>0</v>
      </c>
      <c r="E3875">
        <v>1</v>
      </c>
      <c r="F3875">
        <v>2</v>
      </c>
      <c r="G3875">
        <v>55</v>
      </c>
      <c r="H3875" s="9">
        <v>7.0015000000000001</v>
      </c>
      <c r="I3875" s="2">
        <v>2</v>
      </c>
      <c r="J3875" s="2">
        <v>82</v>
      </c>
      <c r="K3875" s="2">
        <v>84</v>
      </c>
    </row>
    <row r="3876" spans="1:11">
      <c r="A3876">
        <v>3875</v>
      </c>
      <c r="B3876" s="1">
        <v>40838.625</v>
      </c>
      <c r="C3876">
        <v>4</v>
      </c>
      <c r="D3876">
        <v>0</v>
      </c>
      <c r="E3876">
        <v>1</v>
      </c>
      <c r="F3876">
        <v>15</v>
      </c>
      <c r="G3876">
        <v>51</v>
      </c>
      <c r="H3876" s="9">
        <v>15.001300000000001</v>
      </c>
      <c r="I3876" s="7">
        <v>159</v>
      </c>
      <c r="J3876" s="7">
        <v>223</v>
      </c>
      <c r="K3876" s="2">
        <v>382</v>
      </c>
    </row>
    <row r="3877" spans="1:11">
      <c r="A3877">
        <v>3876</v>
      </c>
      <c r="B3877" s="1">
        <v>40890.875</v>
      </c>
      <c r="C3877">
        <v>4</v>
      </c>
      <c r="D3877">
        <v>0</v>
      </c>
      <c r="E3877">
        <v>1</v>
      </c>
      <c r="F3877">
        <v>6.0000000000000018</v>
      </c>
      <c r="G3877">
        <v>52</v>
      </c>
      <c r="H3877" s="9">
        <v>11.0014</v>
      </c>
      <c r="I3877" s="7">
        <v>5</v>
      </c>
      <c r="J3877" s="7">
        <v>134</v>
      </c>
      <c r="K3877" s="2">
        <v>139</v>
      </c>
    </row>
    <row r="3878" spans="1:11">
      <c r="A3878">
        <v>3877</v>
      </c>
      <c r="B3878" s="1">
        <v>40920</v>
      </c>
      <c r="C3878">
        <v>1</v>
      </c>
      <c r="D3878">
        <v>0</v>
      </c>
      <c r="E3878">
        <v>3</v>
      </c>
      <c r="F3878">
        <v>8</v>
      </c>
      <c r="G3878">
        <v>93</v>
      </c>
      <c r="H3878" s="9">
        <v>12.997999999999999</v>
      </c>
      <c r="I3878" s="7">
        <v>0</v>
      </c>
      <c r="J3878" s="7">
        <v>3</v>
      </c>
      <c r="K3878" s="2">
        <v>3</v>
      </c>
    </row>
    <row r="3879" spans="1:11">
      <c r="A3879">
        <v>3878</v>
      </c>
      <c r="B3879" s="1">
        <v>40869.583333333336</v>
      </c>
      <c r="C3879">
        <v>4</v>
      </c>
      <c r="D3879">
        <v>0</v>
      </c>
      <c r="E3879">
        <v>3</v>
      </c>
      <c r="F3879">
        <v>12</v>
      </c>
      <c r="G3879">
        <v>100</v>
      </c>
      <c r="H3879" s="9">
        <v>6.0031999999999996</v>
      </c>
      <c r="I3879" s="7">
        <v>4</v>
      </c>
      <c r="J3879" s="7">
        <v>31</v>
      </c>
      <c r="K3879" s="2">
        <v>35</v>
      </c>
    </row>
    <row r="3880" spans="1:11">
      <c r="A3880">
        <v>3879</v>
      </c>
      <c r="B3880" s="1">
        <v>40707.416666666664</v>
      </c>
      <c r="C3880">
        <v>2</v>
      </c>
      <c r="D3880">
        <v>0</v>
      </c>
      <c r="E3880">
        <v>1</v>
      </c>
      <c r="F3880">
        <v>23</v>
      </c>
      <c r="G3880">
        <v>41</v>
      </c>
      <c r="H3880" s="9">
        <v>22.002800000000001</v>
      </c>
      <c r="I3880" s="7">
        <v>38</v>
      </c>
      <c r="J3880" s="7">
        <v>80</v>
      </c>
      <c r="K3880" s="2">
        <v>118</v>
      </c>
    </row>
    <row r="3881" spans="1:11">
      <c r="A3881">
        <v>3880</v>
      </c>
      <c r="B3881" s="1">
        <v>40632.375</v>
      </c>
      <c r="C3881">
        <v>2</v>
      </c>
      <c r="D3881">
        <v>0</v>
      </c>
      <c r="E3881">
        <v>2</v>
      </c>
      <c r="F3881">
        <v>7</v>
      </c>
      <c r="G3881">
        <v>45</v>
      </c>
      <c r="H3881" s="9">
        <v>15.001300000000001</v>
      </c>
      <c r="I3881" s="2">
        <v>7</v>
      </c>
      <c r="J3881" s="2">
        <v>147</v>
      </c>
      <c r="K3881" s="2">
        <v>154</v>
      </c>
    </row>
    <row r="3882" spans="1:11">
      <c r="A3882">
        <v>3881</v>
      </c>
      <c r="B3882" s="1">
        <v>40939.916666666664</v>
      </c>
      <c r="C3882">
        <v>1</v>
      </c>
      <c r="D3882">
        <v>0</v>
      </c>
      <c r="E3882">
        <v>1</v>
      </c>
      <c r="F3882">
        <v>13</v>
      </c>
      <c r="G3882">
        <v>35</v>
      </c>
      <c r="H3882" s="9">
        <v>19.999500000000001</v>
      </c>
      <c r="I3882" s="7">
        <v>11</v>
      </c>
      <c r="J3882" s="7">
        <v>117</v>
      </c>
      <c r="K3882" s="2">
        <v>128</v>
      </c>
    </row>
    <row r="3883" spans="1:11">
      <c r="A3883">
        <v>3882</v>
      </c>
      <c r="B3883" s="1">
        <v>40869.25</v>
      </c>
      <c r="C3883">
        <v>4</v>
      </c>
      <c r="D3883">
        <v>0</v>
      </c>
      <c r="E3883">
        <v>2</v>
      </c>
      <c r="F3883">
        <v>10</v>
      </c>
      <c r="G3883">
        <v>94</v>
      </c>
      <c r="H3883" s="9">
        <v>7.0015000000000001</v>
      </c>
      <c r="I3883" s="7">
        <v>1</v>
      </c>
      <c r="J3883" s="7">
        <v>63</v>
      </c>
      <c r="K3883" s="2">
        <v>64</v>
      </c>
    </row>
    <row r="3884" spans="1:11">
      <c r="A3884">
        <v>3883</v>
      </c>
      <c r="B3884" s="1">
        <v>40938.625</v>
      </c>
      <c r="C3884">
        <v>1</v>
      </c>
      <c r="D3884">
        <v>0</v>
      </c>
      <c r="E3884">
        <v>1</v>
      </c>
      <c r="F3884">
        <v>7</v>
      </c>
      <c r="G3884">
        <v>24</v>
      </c>
      <c r="H3884" s="9">
        <v>12.997999999999999</v>
      </c>
      <c r="I3884" s="7">
        <v>7</v>
      </c>
      <c r="J3884" s="7">
        <v>131</v>
      </c>
      <c r="K3884" s="2">
        <v>138</v>
      </c>
    </row>
    <row r="3885" spans="1:11">
      <c r="A3885">
        <v>3884</v>
      </c>
      <c r="B3885" s="1">
        <v>40881.125</v>
      </c>
      <c r="C3885">
        <v>4</v>
      </c>
      <c r="D3885">
        <v>0</v>
      </c>
      <c r="E3885">
        <v>1</v>
      </c>
      <c r="F3885">
        <v>5.0000000000000018</v>
      </c>
      <c r="G3885">
        <v>75</v>
      </c>
      <c r="H3885" s="9">
        <v>0</v>
      </c>
      <c r="I3885" s="7">
        <v>7</v>
      </c>
      <c r="J3885" s="7">
        <v>34</v>
      </c>
      <c r="K3885" s="2">
        <v>41</v>
      </c>
    </row>
    <row r="3886" spans="1:11">
      <c r="A3886">
        <v>3885</v>
      </c>
      <c r="B3886" s="1">
        <v>40990.75</v>
      </c>
      <c r="C3886">
        <v>2</v>
      </c>
      <c r="D3886">
        <v>0</v>
      </c>
      <c r="E3886">
        <v>1</v>
      </c>
      <c r="F3886">
        <v>23.999999999999993</v>
      </c>
      <c r="G3886">
        <v>65</v>
      </c>
      <c r="H3886" s="9">
        <v>11.0014</v>
      </c>
      <c r="I3886" s="7">
        <v>147</v>
      </c>
      <c r="J3886" s="7">
        <v>652</v>
      </c>
      <c r="K3886" s="2">
        <v>799</v>
      </c>
    </row>
    <row r="3887" spans="1:11">
      <c r="A3887">
        <v>3886</v>
      </c>
      <c r="B3887" s="1">
        <v>40581.833333333336</v>
      </c>
      <c r="C3887">
        <v>1</v>
      </c>
      <c r="D3887">
        <v>0</v>
      </c>
      <c r="E3887">
        <v>2</v>
      </c>
      <c r="F3887">
        <v>7</v>
      </c>
      <c r="G3887">
        <v>70</v>
      </c>
      <c r="H3887" s="9">
        <v>7.0015000000000001</v>
      </c>
      <c r="I3887" s="2">
        <v>6</v>
      </c>
      <c r="J3887" s="2">
        <v>82</v>
      </c>
      <c r="K3887" s="2">
        <v>88</v>
      </c>
    </row>
    <row r="3888" spans="1:11">
      <c r="A3888">
        <v>3887</v>
      </c>
      <c r="B3888" s="1">
        <v>40917.541666666664</v>
      </c>
      <c r="C3888">
        <v>1</v>
      </c>
      <c r="D3888">
        <v>0</v>
      </c>
      <c r="E3888">
        <v>2</v>
      </c>
      <c r="F3888">
        <v>4</v>
      </c>
      <c r="G3888">
        <v>56</v>
      </c>
      <c r="H3888" s="9">
        <v>7.0015000000000001</v>
      </c>
      <c r="I3888" s="7">
        <v>3</v>
      </c>
      <c r="J3888" s="7">
        <v>77</v>
      </c>
      <c r="K3888" s="2">
        <v>80</v>
      </c>
    </row>
    <row r="3889" spans="1:11">
      <c r="A3889">
        <v>3888</v>
      </c>
      <c r="B3889" s="1">
        <v>41236.541666666664</v>
      </c>
      <c r="C3889">
        <v>4</v>
      </c>
      <c r="D3889">
        <v>0</v>
      </c>
      <c r="E3889">
        <v>1</v>
      </c>
      <c r="F3889">
        <v>14</v>
      </c>
      <c r="G3889">
        <v>38</v>
      </c>
      <c r="H3889" s="9">
        <v>19.001200000000001</v>
      </c>
      <c r="I3889" s="7">
        <v>224</v>
      </c>
      <c r="J3889" s="7">
        <v>200</v>
      </c>
      <c r="K3889" s="2">
        <v>424</v>
      </c>
    </row>
    <row r="3890" spans="1:11">
      <c r="A3890">
        <v>3889</v>
      </c>
      <c r="B3890" s="1">
        <v>41227.25</v>
      </c>
      <c r="C3890">
        <v>4</v>
      </c>
      <c r="D3890">
        <v>0</v>
      </c>
      <c r="E3890">
        <v>1</v>
      </c>
      <c r="F3890">
        <v>3</v>
      </c>
      <c r="G3890">
        <v>65</v>
      </c>
      <c r="H3890" s="9">
        <v>12.997999999999999</v>
      </c>
      <c r="I3890" s="7">
        <v>4</v>
      </c>
      <c r="J3890" s="7">
        <v>142</v>
      </c>
      <c r="K3890" s="2">
        <v>146</v>
      </c>
    </row>
    <row r="3891" spans="1:11">
      <c r="A3891">
        <v>3890</v>
      </c>
      <c r="B3891" s="1">
        <v>40995.875</v>
      </c>
      <c r="C3891">
        <v>2</v>
      </c>
      <c r="D3891">
        <v>0</v>
      </c>
      <c r="E3891">
        <v>1</v>
      </c>
      <c r="F3891">
        <v>9</v>
      </c>
      <c r="G3891">
        <v>37</v>
      </c>
      <c r="H3891" s="9">
        <v>11.0014</v>
      </c>
      <c r="I3891" s="7">
        <v>21</v>
      </c>
      <c r="J3891" s="7">
        <v>200</v>
      </c>
      <c r="K3891" s="2">
        <v>221</v>
      </c>
    </row>
    <row r="3892" spans="1:11">
      <c r="A3892">
        <v>3891</v>
      </c>
      <c r="B3892" s="1">
        <v>40685.166666666664</v>
      </c>
      <c r="C3892">
        <v>2</v>
      </c>
      <c r="D3892">
        <v>0</v>
      </c>
      <c r="E3892">
        <v>1</v>
      </c>
      <c r="F3892">
        <v>16</v>
      </c>
      <c r="G3892">
        <v>100</v>
      </c>
      <c r="H3892" s="9">
        <v>0</v>
      </c>
      <c r="I3892" s="7">
        <v>3</v>
      </c>
      <c r="J3892" s="7">
        <v>9</v>
      </c>
      <c r="K3892" s="2">
        <v>12</v>
      </c>
    </row>
    <row r="3893" spans="1:11">
      <c r="A3893">
        <v>3892</v>
      </c>
      <c r="B3893" s="1">
        <v>40951</v>
      </c>
      <c r="C3893">
        <v>1</v>
      </c>
      <c r="D3893">
        <v>0</v>
      </c>
      <c r="E3893">
        <v>3</v>
      </c>
      <c r="F3893">
        <v>-4</v>
      </c>
      <c r="G3893">
        <v>68</v>
      </c>
      <c r="H3893" s="9">
        <v>26.002700000000001</v>
      </c>
      <c r="I3893" s="7">
        <v>0</v>
      </c>
      <c r="J3893" s="7">
        <v>21</v>
      </c>
      <c r="K3893" s="2">
        <v>21</v>
      </c>
    </row>
    <row r="3894" spans="1:11">
      <c r="A3894">
        <v>3893</v>
      </c>
      <c r="B3894" s="1">
        <v>41181.458333333336</v>
      </c>
      <c r="C3894">
        <v>4</v>
      </c>
      <c r="D3894">
        <v>0</v>
      </c>
      <c r="E3894">
        <v>1</v>
      </c>
      <c r="F3894">
        <v>19.000000000000004</v>
      </c>
      <c r="G3894">
        <v>52</v>
      </c>
      <c r="H3894" s="9">
        <v>19.001200000000001</v>
      </c>
      <c r="I3894" s="7">
        <v>217</v>
      </c>
      <c r="J3894" s="7">
        <v>446</v>
      </c>
      <c r="K3894" s="2">
        <v>663</v>
      </c>
    </row>
    <row r="3895" spans="1:11">
      <c r="A3895">
        <v>3894</v>
      </c>
      <c r="B3895" s="1">
        <v>40863.625</v>
      </c>
      <c r="C3895">
        <v>4</v>
      </c>
      <c r="D3895">
        <v>0</v>
      </c>
      <c r="E3895">
        <v>3</v>
      </c>
      <c r="F3895">
        <v>15</v>
      </c>
      <c r="G3895">
        <v>94</v>
      </c>
      <c r="H3895" s="9">
        <v>7.0015000000000001</v>
      </c>
      <c r="I3895" s="7">
        <v>16</v>
      </c>
      <c r="J3895" s="7">
        <v>50</v>
      </c>
      <c r="K3895" s="2">
        <v>66</v>
      </c>
    </row>
    <row r="3896" spans="1:11">
      <c r="A3896">
        <v>3895</v>
      </c>
      <c r="B3896" s="1">
        <v>40547.458333333336</v>
      </c>
      <c r="C3896">
        <v>1</v>
      </c>
      <c r="D3896">
        <v>0</v>
      </c>
      <c r="E3896">
        <v>1</v>
      </c>
      <c r="F3896">
        <v>2</v>
      </c>
      <c r="G3896">
        <v>51</v>
      </c>
      <c r="H3896" s="9">
        <v>19.999500000000001</v>
      </c>
      <c r="I3896" s="2">
        <v>7</v>
      </c>
      <c r="J3896" s="2">
        <v>50</v>
      </c>
      <c r="K3896" s="2">
        <v>57</v>
      </c>
    </row>
    <row r="3897" spans="1:11">
      <c r="A3897">
        <v>3896</v>
      </c>
      <c r="B3897" s="1">
        <v>40942.041666666664</v>
      </c>
      <c r="C3897">
        <v>1</v>
      </c>
      <c r="D3897">
        <v>0</v>
      </c>
      <c r="E3897">
        <v>1</v>
      </c>
      <c r="F3897">
        <v>6.0000000000000018</v>
      </c>
      <c r="G3897">
        <v>56</v>
      </c>
      <c r="H3897" s="9">
        <v>22.002800000000001</v>
      </c>
      <c r="I3897" s="7">
        <v>3</v>
      </c>
      <c r="J3897" s="7">
        <v>19</v>
      </c>
      <c r="K3897" s="2">
        <v>22</v>
      </c>
    </row>
    <row r="3898" spans="1:11">
      <c r="A3898">
        <v>3897</v>
      </c>
      <c r="B3898" s="1">
        <v>40644.583333333336</v>
      </c>
      <c r="C3898">
        <v>2</v>
      </c>
      <c r="D3898">
        <v>0</v>
      </c>
      <c r="E3898">
        <v>2</v>
      </c>
      <c r="F3898">
        <v>27</v>
      </c>
      <c r="G3898">
        <v>54</v>
      </c>
      <c r="H3898" s="9">
        <v>23.999400000000001</v>
      </c>
      <c r="I3898" s="7">
        <v>60</v>
      </c>
      <c r="J3898" s="7">
        <v>85</v>
      </c>
      <c r="K3898" s="2">
        <v>145</v>
      </c>
    </row>
    <row r="3899" spans="1:11">
      <c r="A3899">
        <v>3898</v>
      </c>
      <c r="B3899" s="1">
        <v>40780.333333333336</v>
      </c>
      <c r="C3899">
        <v>3</v>
      </c>
      <c r="D3899">
        <v>0</v>
      </c>
      <c r="E3899">
        <v>2</v>
      </c>
      <c r="F3899">
        <v>26</v>
      </c>
      <c r="G3899">
        <v>74</v>
      </c>
      <c r="H3899" s="9">
        <v>19.999500000000001</v>
      </c>
      <c r="I3899" s="7">
        <v>23</v>
      </c>
      <c r="J3899" s="7">
        <v>458</v>
      </c>
      <c r="K3899" s="2">
        <v>481</v>
      </c>
    </row>
    <row r="3900" spans="1:11">
      <c r="A3900">
        <v>3899</v>
      </c>
      <c r="B3900" s="1">
        <v>40826.083333333336</v>
      </c>
      <c r="C3900">
        <v>4</v>
      </c>
      <c r="D3900">
        <v>1</v>
      </c>
      <c r="E3900">
        <v>1</v>
      </c>
      <c r="F3900">
        <v>15</v>
      </c>
      <c r="G3900">
        <v>88</v>
      </c>
      <c r="H3900" s="9">
        <v>0</v>
      </c>
      <c r="I3900" s="7">
        <v>4</v>
      </c>
      <c r="J3900" s="7">
        <v>15</v>
      </c>
      <c r="K3900" s="2">
        <v>19</v>
      </c>
    </row>
    <row r="3901" spans="1:11">
      <c r="A3901">
        <v>3900</v>
      </c>
      <c r="B3901" s="1">
        <v>41058.75</v>
      </c>
      <c r="C3901">
        <v>2</v>
      </c>
      <c r="D3901">
        <v>0</v>
      </c>
      <c r="E3901">
        <v>1</v>
      </c>
      <c r="F3901">
        <v>31</v>
      </c>
      <c r="G3901">
        <v>49</v>
      </c>
      <c r="H3901" s="9">
        <v>32.997500000000002</v>
      </c>
      <c r="I3901" s="7">
        <v>78</v>
      </c>
      <c r="J3901" s="7">
        <v>632</v>
      </c>
      <c r="K3901" s="2">
        <v>710</v>
      </c>
    </row>
    <row r="3902" spans="1:11">
      <c r="A3902">
        <v>3901</v>
      </c>
      <c r="B3902" s="1">
        <v>40634.291666666664</v>
      </c>
      <c r="C3902">
        <v>2</v>
      </c>
      <c r="D3902">
        <v>0</v>
      </c>
      <c r="E3902">
        <v>3</v>
      </c>
      <c r="F3902">
        <v>3</v>
      </c>
      <c r="G3902">
        <v>93</v>
      </c>
      <c r="H3902" s="9">
        <v>0</v>
      </c>
      <c r="I3902" s="7">
        <v>4</v>
      </c>
      <c r="J3902" s="7">
        <v>90</v>
      </c>
      <c r="K3902" s="2">
        <v>94</v>
      </c>
    </row>
    <row r="3903" spans="1:11">
      <c r="A3903">
        <v>3902</v>
      </c>
      <c r="B3903" s="1">
        <v>40728.458333333336</v>
      </c>
      <c r="C3903">
        <v>3</v>
      </c>
      <c r="D3903">
        <v>1</v>
      </c>
      <c r="E3903">
        <v>2</v>
      </c>
      <c r="F3903">
        <v>29</v>
      </c>
      <c r="G3903">
        <v>55</v>
      </c>
      <c r="H3903" s="9">
        <v>6.0031999999999996</v>
      </c>
      <c r="I3903" s="7">
        <v>177</v>
      </c>
      <c r="J3903" s="7">
        <v>172</v>
      </c>
      <c r="K3903" s="2">
        <v>349</v>
      </c>
    </row>
    <row r="3904" spans="1:11">
      <c r="A3904">
        <v>3903</v>
      </c>
      <c r="B3904" s="1">
        <v>40802.375</v>
      </c>
      <c r="C3904">
        <v>3</v>
      </c>
      <c r="D3904">
        <v>0</v>
      </c>
      <c r="E3904">
        <v>1</v>
      </c>
      <c r="F3904">
        <v>14</v>
      </c>
      <c r="G3904">
        <v>55</v>
      </c>
      <c r="H3904" s="9">
        <v>16.997900000000001</v>
      </c>
      <c r="I3904" s="7">
        <v>21</v>
      </c>
      <c r="J3904" s="7">
        <v>188</v>
      </c>
      <c r="K3904" s="2">
        <v>209</v>
      </c>
    </row>
    <row r="3905" spans="1:11">
      <c r="A3905">
        <v>3904</v>
      </c>
      <c r="B3905" s="1">
        <v>40623.75</v>
      </c>
      <c r="C3905">
        <v>2</v>
      </c>
      <c r="D3905">
        <v>0</v>
      </c>
      <c r="E3905">
        <v>2</v>
      </c>
      <c r="F3905">
        <v>17</v>
      </c>
      <c r="G3905">
        <v>72</v>
      </c>
      <c r="H3905" s="9">
        <v>15.001300000000001</v>
      </c>
      <c r="I3905" s="2">
        <v>44</v>
      </c>
      <c r="J3905" s="2">
        <v>232</v>
      </c>
      <c r="K3905" s="2">
        <v>276</v>
      </c>
    </row>
    <row r="3906" spans="1:11">
      <c r="A3906">
        <v>3905</v>
      </c>
      <c r="B3906" s="1">
        <v>40843.625</v>
      </c>
      <c r="C3906">
        <v>4</v>
      </c>
      <c r="D3906">
        <v>0</v>
      </c>
      <c r="E3906">
        <v>2</v>
      </c>
      <c r="F3906">
        <v>17</v>
      </c>
      <c r="G3906">
        <v>83</v>
      </c>
      <c r="H3906" s="9">
        <v>7.0015000000000001</v>
      </c>
      <c r="I3906" s="7">
        <v>12</v>
      </c>
      <c r="J3906" s="7">
        <v>95</v>
      </c>
      <c r="K3906" s="2">
        <v>107</v>
      </c>
    </row>
    <row r="3907" spans="1:11">
      <c r="A3907">
        <v>3906</v>
      </c>
      <c r="B3907" s="1">
        <v>40592.666666666664</v>
      </c>
      <c r="C3907">
        <v>1</v>
      </c>
      <c r="D3907">
        <v>0</v>
      </c>
      <c r="E3907">
        <v>1</v>
      </c>
      <c r="F3907">
        <v>23.999999999999993</v>
      </c>
      <c r="G3907">
        <v>36</v>
      </c>
      <c r="H3907" s="9">
        <v>19.001200000000001</v>
      </c>
      <c r="I3907" s="2">
        <v>68</v>
      </c>
      <c r="J3907" s="2">
        <v>164</v>
      </c>
      <c r="K3907" s="2">
        <v>232</v>
      </c>
    </row>
    <row r="3908" spans="1:11">
      <c r="A3908">
        <v>3907</v>
      </c>
      <c r="B3908" s="1">
        <v>40687.25</v>
      </c>
      <c r="C3908">
        <v>2</v>
      </c>
      <c r="D3908">
        <v>0</v>
      </c>
      <c r="E3908">
        <v>2</v>
      </c>
      <c r="F3908">
        <v>20.000000000000004</v>
      </c>
      <c r="G3908">
        <v>94</v>
      </c>
      <c r="H3908" s="9">
        <v>12.997999999999999</v>
      </c>
      <c r="I3908" s="7">
        <v>10</v>
      </c>
      <c r="J3908" s="7">
        <v>102</v>
      </c>
      <c r="K3908" s="2">
        <v>112</v>
      </c>
    </row>
    <row r="3909" spans="1:11">
      <c r="A3909">
        <v>3908</v>
      </c>
      <c r="B3909" s="1">
        <v>40752.125</v>
      </c>
      <c r="C3909">
        <v>3</v>
      </c>
      <c r="D3909">
        <v>0</v>
      </c>
      <c r="E3909">
        <v>1</v>
      </c>
      <c r="F3909">
        <v>27</v>
      </c>
      <c r="G3909">
        <v>54</v>
      </c>
      <c r="H3909" s="9">
        <v>0</v>
      </c>
      <c r="I3909" s="7">
        <v>0</v>
      </c>
      <c r="J3909" s="7">
        <v>5</v>
      </c>
      <c r="K3909" s="2">
        <v>5</v>
      </c>
    </row>
    <row r="3910" spans="1:11">
      <c r="A3910">
        <v>3909</v>
      </c>
      <c r="B3910" s="1">
        <v>41150.416666666664</v>
      </c>
      <c r="C3910">
        <v>3</v>
      </c>
      <c r="D3910">
        <v>0</v>
      </c>
      <c r="E3910">
        <v>1</v>
      </c>
      <c r="F3910">
        <v>27</v>
      </c>
      <c r="G3910">
        <v>48</v>
      </c>
      <c r="H3910" s="9">
        <v>11.0014</v>
      </c>
      <c r="I3910" s="7">
        <v>34</v>
      </c>
      <c r="J3910" s="7">
        <v>144</v>
      </c>
      <c r="K3910" s="2">
        <v>178</v>
      </c>
    </row>
    <row r="3911" spans="1:11">
      <c r="A3911">
        <v>3910</v>
      </c>
      <c r="B3911" s="1">
        <v>40939.791666666664</v>
      </c>
      <c r="C3911">
        <v>1</v>
      </c>
      <c r="D3911">
        <v>0</v>
      </c>
      <c r="E3911">
        <v>1</v>
      </c>
      <c r="F3911">
        <v>16</v>
      </c>
      <c r="G3911">
        <v>29</v>
      </c>
      <c r="H3911" s="9">
        <v>19.001200000000001</v>
      </c>
      <c r="I3911" s="7">
        <v>22</v>
      </c>
      <c r="J3911" s="7">
        <v>306</v>
      </c>
      <c r="K3911" s="2">
        <v>328</v>
      </c>
    </row>
    <row r="3912" spans="1:11">
      <c r="A3912">
        <v>3911</v>
      </c>
      <c r="B3912" s="1">
        <v>40809.75</v>
      </c>
      <c r="C3912">
        <v>4</v>
      </c>
      <c r="D3912">
        <v>0</v>
      </c>
      <c r="E3912">
        <v>1</v>
      </c>
      <c r="F3912">
        <v>21.000000000000004</v>
      </c>
      <c r="G3912">
        <v>100</v>
      </c>
      <c r="H3912" s="9">
        <v>0</v>
      </c>
      <c r="I3912" s="7">
        <v>14</v>
      </c>
      <c r="J3912" s="7">
        <v>220</v>
      </c>
      <c r="K3912" s="2">
        <v>234</v>
      </c>
    </row>
    <row r="3913" spans="1:11">
      <c r="A3913">
        <v>3912</v>
      </c>
      <c r="B3913" s="1">
        <v>40865.458333333336</v>
      </c>
      <c r="C3913">
        <v>4</v>
      </c>
      <c r="D3913">
        <v>0</v>
      </c>
      <c r="E3913">
        <v>1</v>
      </c>
      <c r="F3913">
        <v>6.0000000000000018</v>
      </c>
      <c r="G3913">
        <v>36</v>
      </c>
      <c r="H3913" s="9">
        <v>8.9981000000000009</v>
      </c>
      <c r="I3913" s="7">
        <v>18</v>
      </c>
      <c r="J3913" s="7">
        <v>122</v>
      </c>
      <c r="K3913" s="2">
        <v>140</v>
      </c>
    </row>
    <row r="3914" spans="1:11">
      <c r="A3914">
        <v>3913</v>
      </c>
      <c r="B3914" s="1">
        <v>40605.375</v>
      </c>
      <c r="C3914">
        <v>1</v>
      </c>
      <c r="D3914">
        <v>0</v>
      </c>
      <c r="E3914">
        <v>1</v>
      </c>
      <c r="F3914">
        <v>-1</v>
      </c>
      <c r="G3914">
        <v>37</v>
      </c>
      <c r="H3914" s="9">
        <v>19.001200000000001</v>
      </c>
      <c r="I3914" s="2">
        <v>10</v>
      </c>
      <c r="J3914" s="2">
        <v>135</v>
      </c>
      <c r="K3914" s="2">
        <v>145</v>
      </c>
    </row>
    <row r="3915" spans="1:11">
      <c r="A3915">
        <v>3914</v>
      </c>
      <c r="B3915" s="1">
        <v>41108.958333333336</v>
      </c>
      <c r="C3915">
        <v>3</v>
      </c>
      <c r="D3915">
        <v>0</v>
      </c>
      <c r="E3915">
        <v>1</v>
      </c>
      <c r="F3915">
        <v>29</v>
      </c>
      <c r="G3915">
        <v>58</v>
      </c>
      <c r="H3915" s="9">
        <v>6.0031999999999996</v>
      </c>
      <c r="I3915" s="7">
        <v>19</v>
      </c>
      <c r="J3915" s="7">
        <v>112</v>
      </c>
      <c r="K3915" s="2">
        <v>131</v>
      </c>
    </row>
    <row r="3916" spans="1:11">
      <c r="A3916">
        <v>3915</v>
      </c>
      <c r="B3916" s="1">
        <v>41168.583333333336</v>
      </c>
      <c r="C3916">
        <v>3</v>
      </c>
      <c r="D3916">
        <v>0</v>
      </c>
      <c r="E3916">
        <v>1</v>
      </c>
      <c r="F3916">
        <v>23.999999999999993</v>
      </c>
      <c r="G3916">
        <v>39</v>
      </c>
      <c r="H3916" s="9">
        <v>8.9981000000000009</v>
      </c>
      <c r="I3916" s="7">
        <v>225</v>
      </c>
      <c r="J3916" s="7">
        <v>410</v>
      </c>
      <c r="K3916" s="2">
        <v>635</v>
      </c>
    </row>
    <row r="3917" spans="1:11">
      <c r="A3917">
        <v>3916</v>
      </c>
      <c r="B3917" s="1">
        <v>41262.708333333336</v>
      </c>
      <c r="C3917">
        <v>4</v>
      </c>
      <c r="D3917">
        <v>0</v>
      </c>
      <c r="E3917">
        <v>1</v>
      </c>
      <c r="F3917">
        <v>11</v>
      </c>
      <c r="G3917">
        <v>50</v>
      </c>
      <c r="H3917" s="9">
        <v>26.002700000000001</v>
      </c>
      <c r="I3917" s="7">
        <v>26</v>
      </c>
      <c r="J3917" s="7">
        <v>536</v>
      </c>
      <c r="K3917" s="2">
        <v>562</v>
      </c>
    </row>
    <row r="3918" spans="1:11">
      <c r="A3918">
        <v>3917</v>
      </c>
      <c r="B3918" s="1">
        <v>40812.875</v>
      </c>
      <c r="C3918">
        <v>4</v>
      </c>
      <c r="D3918">
        <v>0</v>
      </c>
      <c r="E3918">
        <v>1</v>
      </c>
      <c r="F3918">
        <v>23</v>
      </c>
      <c r="G3918">
        <v>89</v>
      </c>
      <c r="H3918" s="9">
        <v>8.9981000000000009</v>
      </c>
      <c r="I3918" s="7">
        <v>18</v>
      </c>
      <c r="J3918" s="7">
        <v>164</v>
      </c>
      <c r="K3918" s="2">
        <v>182</v>
      </c>
    </row>
    <row r="3919" spans="1:11">
      <c r="A3919">
        <v>3918</v>
      </c>
      <c r="B3919" s="1">
        <v>40549.291666666664</v>
      </c>
      <c r="C3919">
        <v>1</v>
      </c>
      <c r="D3919">
        <v>0</v>
      </c>
      <c r="E3919">
        <v>2</v>
      </c>
      <c r="F3919">
        <v>71</v>
      </c>
      <c r="G3919">
        <v>59</v>
      </c>
      <c r="H3919" s="9">
        <v>0</v>
      </c>
      <c r="I3919" s="2">
        <v>0</v>
      </c>
      <c r="J3919" s="2">
        <v>95</v>
      </c>
      <c r="K3919" s="2">
        <v>95</v>
      </c>
    </row>
    <row r="3920" spans="1:11">
      <c r="A3920">
        <v>3919</v>
      </c>
      <c r="B3920" s="1">
        <v>40649.416666666664</v>
      </c>
      <c r="C3920">
        <v>2</v>
      </c>
      <c r="D3920">
        <v>0</v>
      </c>
      <c r="E3920">
        <v>3</v>
      </c>
      <c r="F3920">
        <v>12</v>
      </c>
      <c r="G3920">
        <v>94</v>
      </c>
      <c r="H3920" s="9">
        <v>26.002700000000001</v>
      </c>
      <c r="I3920" s="7">
        <v>1</v>
      </c>
      <c r="J3920" s="7">
        <v>21</v>
      </c>
      <c r="K3920" s="2">
        <v>22</v>
      </c>
    </row>
    <row r="3921" spans="1:11">
      <c r="A3921">
        <v>3920</v>
      </c>
      <c r="B3921" s="1">
        <v>40749.416666666664</v>
      </c>
      <c r="C3921">
        <v>3</v>
      </c>
      <c r="D3921">
        <v>0</v>
      </c>
      <c r="E3921">
        <v>1</v>
      </c>
      <c r="F3921">
        <v>32</v>
      </c>
      <c r="G3921">
        <v>59</v>
      </c>
      <c r="H3921" s="9">
        <v>0</v>
      </c>
      <c r="I3921" s="7">
        <v>30</v>
      </c>
      <c r="J3921" s="7">
        <v>54</v>
      </c>
      <c r="K3921" s="2">
        <v>84</v>
      </c>
    </row>
    <row r="3922" spans="1:11">
      <c r="A3922">
        <v>3921</v>
      </c>
      <c r="B3922" s="1">
        <v>40802.583333333336</v>
      </c>
      <c r="C3922">
        <v>3</v>
      </c>
      <c r="D3922">
        <v>0</v>
      </c>
      <c r="E3922">
        <v>2</v>
      </c>
      <c r="F3922">
        <v>18</v>
      </c>
      <c r="G3922">
        <v>45</v>
      </c>
      <c r="H3922" s="9">
        <v>11.0014</v>
      </c>
      <c r="I3922" s="7">
        <v>49</v>
      </c>
      <c r="J3922" s="7">
        <v>176</v>
      </c>
      <c r="K3922" s="2">
        <v>225</v>
      </c>
    </row>
    <row r="3923" spans="1:11">
      <c r="A3923">
        <v>3922</v>
      </c>
      <c r="B3923" s="1">
        <v>40691.833333333336</v>
      </c>
      <c r="C3923">
        <v>2</v>
      </c>
      <c r="D3923">
        <v>0</v>
      </c>
      <c r="E3923">
        <v>1</v>
      </c>
      <c r="F3923">
        <v>26</v>
      </c>
      <c r="G3923">
        <v>65</v>
      </c>
      <c r="H3923" s="9">
        <v>15.001300000000001</v>
      </c>
      <c r="I3923" s="7">
        <v>68</v>
      </c>
      <c r="J3923" s="7">
        <v>128</v>
      </c>
      <c r="K3923" s="2">
        <v>196</v>
      </c>
    </row>
    <row r="3924" spans="1:11">
      <c r="A3924">
        <v>3923</v>
      </c>
      <c r="B3924" s="1">
        <v>40900.916666666664</v>
      </c>
      <c r="C3924">
        <v>1</v>
      </c>
      <c r="D3924">
        <v>0</v>
      </c>
      <c r="E3924">
        <v>1</v>
      </c>
      <c r="F3924">
        <v>7</v>
      </c>
      <c r="G3924">
        <v>66</v>
      </c>
      <c r="H3924" s="9">
        <v>12.997999999999999</v>
      </c>
      <c r="I3924" s="7">
        <v>4</v>
      </c>
      <c r="J3924" s="7">
        <v>43</v>
      </c>
      <c r="K3924" s="2">
        <v>47</v>
      </c>
    </row>
    <row r="3925" spans="1:11">
      <c r="A3925">
        <v>3924</v>
      </c>
      <c r="B3925" s="1">
        <v>40781.375</v>
      </c>
      <c r="C3925">
        <v>3</v>
      </c>
      <c r="D3925">
        <v>0</v>
      </c>
      <c r="E3925">
        <v>1</v>
      </c>
      <c r="F3925">
        <v>26</v>
      </c>
      <c r="G3925">
        <v>74</v>
      </c>
      <c r="H3925" s="9">
        <v>0</v>
      </c>
      <c r="I3925" s="7">
        <v>39</v>
      </c>
      <c r="J3925" s="7">
        <v>190</v>
      </c>
      <c r="K3925" s="2">
        <v>229</v>
      </c>
    </row>
    <row r="3926" spans="1:11">
      <c r="A3926">
        <v>3925</v>
      </c>
      <c r="B3926" s="1">
        <v>41057.083333333336</v>
      </c>
      <c r="C3926">
        <v>2</v>
      </c>
      <c r="D3926">
        <v>1</v>
      </c>
      <c r="E3926">
        <v>1</v>
      </c>
      <c r="F3926">
        <v>21.000000000000004</v>
      </c>
      <c r="G3926">
        <v>83</v>
      </c>
      <c r="H3926" s="9">
        <v>15.001300000000001</v>
      </c>
      <c r="I3926" s="7">
        <v>20</v>
      </c>
      <c r="J3926" s="7">
        <v>28</v>
      </c>
      <c r="K3926" s="2">
        <v>48</v>
      </c>
    </row>
    <row r="3927" spans="1:11">
      <c r="A3927">
        <v>3926</v>
      </c>
      <c r="B3927" s="1">
        <v>40911.291666666664</v>
      </c>
      <c r="C3927">
        <v>1</v>
      </c>
      <c r="D3927">
        <v>0</v>
      </c>
      <c r="E3927">
        <v>1</v>
      </c>
      <c r="F3927">
        <v>-1.9999999999999991</v>
      </c>
      <c r="G3927">
        <v>59</v>
      </c>
      <c r="H3927" s="9">
        <v>16.997900000000001</v>
      </c>
      <c r="I3927" s="7">
        <v>2</v>
      </c>
      <c r="J3927" s="7">
        <v>168</v>
      </c>
      <c r="K3927" s="2">
        <v>170</v>
      </c>
    </row>
    <row r="3928" spans="1:11">
      <c r="A3928">
        <v>3927</v>
      </c>
      <c r="B3928" s="1">
        <v>40975.208333333336</v>
      </c>
      <c r="C3928">
        <v>1</v>
      </c>
      <c r="D3928">
        <v>0</v>
      </c>
      <c r="E3928">
        <v>1</v>
      </c>
      <c r="F3928">
        <v>5.0000000000000018</v>
      </c>
      <c r="G3928">
        <v>56</v>
      </c>
      <c r="H3928" s="9">
        <v>19.999500000000001</v>
      </c>
      <c r="I3928" s="7">
        <v>0</v>
      </c>
      <c r="J3928" s="7">
        <v>18</v>
      </c>
      <c r="K3928" s="2">
        <v>18</v>
      </c>
    </row>
    <row r="3929" spans="1:11">
      <c r="A3929">
        <v>3928</v>
      </c>
      <c r="B3929" s="1">
        <v>41198.375</v>
      </c>
      <c r="C3929">
        <v>4</v>
      </c>
      <c r="D3929">
        <v>0</v>
      </c>
      <c r="E3929">
        <v>1</v>
      </c>
      <c r="F3929">
        <v>15</v>
      </c>
      <c r="G3929">
        <v>55</v>
      </c>
      <c r="H3929" s="9">
        <v>16.997900000000001</v>
      </c>
      <c r="I3929" s="7">
        <v>32</v>
      </c>
      <c r="J3929" s="7">
        <v>323</v>
      </c>
      <c r="K3929" s="2">
        <v>355</v>
      </c>
    </row>
    <row r="3930" spans="1:11">
      <c r="A3930">
        <v>3929</v>
      </c>
      <c r="B3930" s="1">
        <v>40829.291666666664</v>
      </c>
      <c r="C3930">
        <v>4</v>
      </c>
      <c r="D3930">
        <v>0</v>
      </c>
      <c r="E3930">
        <v>3</v>
      </c>
      <c r="F3930">
        <v>18</v>
      </c>
      <c r="G3930">
        <v>100</v>
      </c>
      <c r="H3930" s="9">
        <v>8.9981000000000009</v>
      </c>
      <c r="I3930" s="7">
        <v>5</v>
      </c>
      <c r="J3930" s="7">
        <v>74</v>
      </c>
      <c r="K3930" s="2">
        <v>79</v>
      </c>
    </row>
    <row r="3931" spans="1:11">
      <c r="A3931">
        <v>3930</v>
      </c>
      <c r="B3931" s="1">
        <v>40801.166666666664</v>
      </c>
      <c r="C3931">
        <v>3</v>
      </c>
      <c r="D3931">
        <v>0</v>
      </c>
      <c r="E3931">
        <v>1</v>
      </c>
      <c r="F3931">
        <v>21.000000000000004</v>
      </c>
      <c r="G3931">
        <v>78</v>
      </c>
      <c r="H3931" s="9">
        <v>7.0015000000000001</v>
      </c>
      <c r="I3931" s="7">
        <v>2</v>
      </c>
      <c r="J3931" s="7">
        <v>5</v>
      </c>
      <c r="K3931" s="2">
        <v>7</v>
      </c>
    </row>
    <row r="3932" spans="1:11">
      <c r="A3932">
        <v>3931</v>
      </c>
      <c r="B3932" s="1">
        <v>40979.958333333336</v>
      </c>
      <c r="C3932">
        <v>1</v>
      </c>
      <c r="D3932">
        <v>0</v>
      </c>
      <c r="E3932">
        <v>1</v>
      </c>
      <c r="F3932">
        <v>11</v>
      </c>
      <c r="G3932">
        <v>50</v>
      </c>
      <c r="H3932" s="9">
        <v>11.0014</v>
      </c>
      <c r="I3932" s="7">
        <v>12</v>
      </c>
      <c r="J3932" s="7">
        <v>40</v>
      </c>
      <c r="K3932" s="2">
        <v>52</v>
      </c>
    </row>
    <row r="3933" spans="1:11">
      <c r="A3933">
        <v>3932</v>
      </c>
      <c r="B3933" s="1">
        <v>40654.791666666664</v>
      </c>
      <c r="C3933">
        <v>2</v>
      </c>
      <c r="D3933">
        <v>0</v>
      </c>
      <c r="E3933">
        <v>1</v>
      </c>
      <c r="F3933">
        <v>14</v>
      </c>
      <c r="G3933">
        <v>28</v>
      </c>
      <c r="H3933" s="9">
        <v>19.001200000000001</v>
      </c>
      <c r="I3933" s="7">
        <v>52</v>
      </c>
      <c r="J3933" s="7">
        <v>272</v>
      </c>
      <c r="K3933" s="2">
        <v>324</v>
      </c>
    </row>
    <row r="3934" spans="1:11">
      <c r="A3934">
        <v>3933</v>
      </c>
      <c r="B3934" s="1">
        <v>41077.791666666664</v>
      </c>
      <c r="C3934">
        <v>2</v>
      </c>
      <c r="D3934">
        <v>0</v>
      </c>
      <c r="E3934">
        <v>1</v>
      </c>
      <c r="F3934">
        <v>23</v>
      </c>
      <c r="G3934">
        <v>53</v>
      </c>
      <c r="H3934" s="9">
        <v>11.0014</v>
      </c>
      <c r="I3934" s="7">
        <v>146</v>
      </c>
      <c r="J3934" s="7">
        <v>244</v>
      </c>
      <c r="K3934" s="2">
        <v>390</v>
      </c>
    </row>
    <row r="3935" spans="1:11">
      <c r="A3935">
        <v>3934</v>
      </c>
      <c r="B3935" s="1">
        <v>41077.666666666664</v>
      </c>
      <c r="C3935">
        <v>2</v>
      </c>
      <c r="D3935">
        <v>0</v>
      </c>
      <c r="E3935">
        <v>1</v>
      </c>
      <c r="F3935">
        <v>23.999999999999993</v>
      </c>
      <c r="G3935">
        <v>54</v>
      </c>
      <c r="H3935" s="9">
        <v>19.999500000000001</v>
      </c>
      <c r="I3935" s="7">
        <v>240</v>
      </c>
      <c r="J3935" s="7">
        <v>335</v>
      </c>
      <c r="K3935" s="2">
        <v>575</v>
      </c>
    </row>
    <row r="3936" spans="1:11">
      <c r="A3936">
        <v>3935</v>
      </c>
      <c r="B3936" s="1">
        <v>41002.25</v>
      </c>
      <c r="C3936">
        <v>2</v>
      </c>
      <c r="D3936">
        <v>0</v>
      </c>
      <c r="E3936">
        <v>1</v>
      </c>
      <c r="F3936">
        <v>6.0000000000000018</v>
      </c>
      <c r="G3936">
        <v>61</v>
      </c>
      <c r="H3936" s="9">
        <v>6.0031999999999996</v>
      </c>
      <c r="I3936" s="7">
        <v>2</v>
      </c>
      <c r="J3936" s="7">
        <v>98</v>
      </c>
      <c r="K3936" s="2">
        <v>100</v>
      </c>
    </row>
    <row r="3937" spans="1:11">
      <c r="A3937">
        <v>3936</v>
      </c>
      <c r="B3937" s="1">
        <v>40578.958333333336</v>
      </c>
      <c r="C3937">
        <v>1</v>
      </c>
      <c r="D3937">
        <v>0</v>
      </c>
      <c r="E3937">
        <v>2</v>
      </c>
      <c r="F3937">
        <v>3</v>
      </c>
      <c r="G3937">
        <v>70</v>
      </c>
      <c r="H3937" s="9">
        <v>8.9981000000000009</v>
      </c>
      <c r="I3937" s="2">
        <v>1</v>
      </c>
      <c r="J3937" s="2">
        <v>30</v>
      </c>
      <c r="K3937" s="2">
        <v>31</v>
      </c>
    </row>
    <row r="3938" spans="1:11">
      <c r="A3938">
        <v>3937</v>
      </c>
      <c r="B3938" s="1">
        <v>41075.125</v>
      </c>
      <c r="C3938">
        <v>2</v>
      </c>
      <c r="D3938">
        <v>0</v>
      </c>
      <c r="E3938">
        <v>1</v>
      </c>
      <c r="F3938">
        <v>19.000000000000004</v>
      </c>
      <c r="G3938">
        <v>83</v>
      </c>
      <c r="H3938" s="9">
        <v>11.0014</v>
      </c>
      <c r="I3938" s="7">
        <v>2</v>
      </c>
      <c r="J3938" s="7">
        <v>3</v>
      </c>
      <c r="K3938" s="2">
        <v>5</v>
      </c>
    </row>
    <row r="3939" spans="1:11">
      <c r="A3939">
        <v>3938</v>
      </c>
      <c r="B3939" s="1">
        <v>40856.291666666664</v>
      </c>
      <c r="C3939">
        <v>4</v>
      </c>
      <c r="D3939">
        <v>0</v>
      </c>
      <c r="E3939">
        <v>1</v>
      </c>
      <c r="F3939">
        <v>6.0000000000000018</v>
      </c>
      <c r="G3939">
        <v>87</v>
      </c>
      <c r="H3939" s="9">
        <v>0</v>
      </c>
      <c r="I3939" s="7">
        <v>0</v>
      </c>
      <c r="J3939" s="7">
        <v>300</v>
      </c>
      <c r="K3939" s="2">
        <v>300</v>
      </c>
    </row>
    <row r="3940" spans="1:11">
      <c r="A3940">
        <v>3939</v>
      </c>
      <c r="B3940" s="1">
        <v>40774.958333333336</v>
      </c>
      <c r="C3940">
        <v>3</v>
      </c>
      <c r="D3940">
        <v>0</v>
      </c>
      <c r="E3940">
        <v>2</v>
      </c>
      <c r="F3940">
        <v>21.000000000000004</v>
      </c>
      <c r="G3940">
        <v>88</v>
      </c>
      <c r="H3940" s="9">
        <v>6.0031999999999996</v>
      </c>
      <c r="I3940" s="7">
        <v>18</v>
      </c>
      <c r="J3940" s="7">
        <v>88</v>
      </c>
      <c r="K3940" s="2">
        <v>106</v>
      </c>
    </row>
    <row r="3941" spans="1:11">
      <c r="A3941">
        <v>3940</v>
      </c>
      <c r="B3941" s="1">
        <v>40968.958333333336</v>
      </c>
      <c r="C3941">
        <v>1</v>
      </c>
      <c r="D3941">
        <v>0</v>
      </c>
      <c r="E3941">
        <v>3</v>
      </c>
      <c r="F3941">
        <v>12</v>
      </c>
      <c r="G3941">
        <v>94</v>
      </c>
      <c r="H3941" s="9">
        <v>16.997900000000001</v>
      </c>
      <c r="I3941" s="7">
        <v>3</v>
      </c>
      <c r="J3941" s="7">
        <v>30</v>
      </c>
      <c r="K3941" s="2">
        <v>33</v>
      </c>
    </row>
    <row r="3942" spans="1:11">
      <c r="A3942">
        <v>3941</v>
      </c>
      <c r="B3942" s="1">
        <v>40934.958333333336</v>
      </c>
      <c r="C3942">
        <v>1</v>
      </c>
      <c r="D3942">
        <v>0</v>
      </c>
      <c r="E3942">
        <v>2</v>
      </c>
      <c r="F3942">
        <v>11</v>
      </c>
      <c r="G3942">
        <v>82</v>
      </c>
      <c r="H3942" s="9">
        <v>0</v>
      </c>
      <c r="I3942" s="7">
        <v>5</v>
      </c>
      <c r="J3942" s="7">
        <v>86</v>
      </c>
      <c r="K3942" s="2">
        <v>91</v>
      </c>
    </row>
    <row r="3943" spans="1:11">
      <c r="A3943">
        <v>3942</v>
      </c>
      <c r="B3943" s="1">
        <v>40610.583333333336</v>
      </c>
      <c r="C3943">
        <v>1</v>
      </c>
      <c r="D3943">
        <v>0</v>
      </c>
      <c r="E3943">
        <v>2</v>
      </c>
      <c r="F3943">
        <v>10</v>
      </c>
      <c r="G3943">
        <v>20</v>
      </c>
      <c r="H3943" s="9">
        <v>0</v>
      </c>
      <c r="I3943" s="2">
        <v>16</v>
      </c>
      <c r="J3943" s="2">
        <v>55</v>
      </c>
      <c r="K3943" s="2">
        <v>71</v>
      </c>
    </row>
    <row r="3944" spans="1:11">
      <c r="A3944">
        <v>3943</v>
      </c>
      <c r="B3944" s="1">
        <v>40797.583333333336</v>
      </c>
      <c r="C3944">
        <v>3</v>
      </c>
      <c r="D3944">
        <v>0</v>
      </c>
      <c r="E3944">
        <v>1</v>
      </c>
      <c r="F3944">
        <v>27</v>
      </c>
      <c r="G3944">
        <v>58</v>
      </c>
      <c r="H3944" s="9">
        <v>19.001200000000001</v>
      </c>
      <c r="I3944" s="7">
        <v>120</v>
      </c>
      <c r="J3944" s="7">
        <v>220</v>
      </c>
      <c r="K3944" s="2">
        <v>340</v>
      </c>
    </row>
    <row r="3945" spans="1:11">
      <c r="A3945">
        <v>3944</v>
      </c>
      <c r="B3945" s="1">
        <v>40718.541666666664</v>
      </c>
      <c r="C3945">
        <v>3</v>
      </c>
      <c r="D3945">
        <v>0</v>
      </c>
      <c r="E3945">
        <v>1</v>
      </c>
      <c r="F3945">
        <v>31</v>
      </c>
      <c r="G3945">
        <v>36</v>
      </c>
      <c r="H3945" s="9">
        <v>15.001300000000001</v>
      </c>
      <c r="I3945" s="7">
        <v>43</v>
      </c>
      <c r="J3945" s="7">
        <v>178</v>
      </c>
      <c r="K3945" s="2">
        <v>221</v>
      </c>
    </row>
    <row r="3946" spans="1:11">
      <c r="A3946">
        <v>3945</v>
      </c>
      <c r="B3946" s="1">
        <v>40967.416666666664</v>
      </c>
      <c r="C3946">
        <v>1</v>
      </c>
      <c r="D3946">
        <v>0</v>
      </c>
      <c r="E3946">
        <v>1</v>
      </c>
      <c r="F3946">
        <v>6.0000000000000018</v>
      </c>
      <c r="G3946">
        <v>42</v>
      </c>
      <c r="H3946" s="9">
        <v>19.999500000000001</v>
      </c>
      <c r="I3946" s="7">
        <v>14</v>
      </c>
      <c r="J3946" s="7">
        <v>118</v>
      </c>
      <c r="K3946" s="2">
        <v>132</v>
      </c>
    </row>
    <row r="3947" spans="1:11">
      <c r="A3947">
        <v>3946</v>
      </c>
      <c r="B3947" s="1">
        <v>40599.041666666664</v>
      </c>
      <c r="C3947">
        <v>1</v>
      </c>
      <c r="D3947">
        <v>0</v>
      </c>
      <c r="E3947">
        <v>2</v>
      </c>
      <c r="F3947">
        <v>7</v>
      </c>
      <c r="G3947">
        <v>100</v>
      </c>
      <c r="H3947" s="9">
        <v>0</v>
      </c>
      <c r="I3947" s="2">
        <v>1</v>
      </c>
      <c r="J3947" s="2">
        <v>9</v>
      </c>
      <c r="K3947" s="2">
        <v>10</v>
      </c>
    </row>
    <row r="3948" spans="1:11">
      <c r="A3948">
        <v>3947</v>
      </c>
      <c r="B3948" s="1">
        <v>40781.75</v>
      </c>
      <c r="C3948">
        <v>3</v>
      </c>
      <c r="D3948">
        <v>0</v>
      </c>
      <c r="E3948">
        <v>2</v>
      </c>
      <c r="F3948">
        <v>28</v>
      </c>
      <c r="G3948">
        <v>74</v>
      </c>
      <c r="H3948" s="9">
        <v>8.9981000000000009</v>
      </c>
      <c r="I3948" s="7">
        <v>40</v>
      </c>
      <c r="J3948" s="7">
        <v>370</v>
      </c>
      <c r="K3948" s="2">
        <v>410</v>
      </c>
    </row>
    <row r="3949" spans="1:11">
      <c r="A3949">
        <v>3948</v>
      </c>
      <c r="B3949" s="1">
        <v>41024.458333333336</v>
      </c>
      <c r="C3949">
        <v>2</v>
      </c>
      <c r="D3949">
        <v>0</v>
      </c>
      <c r="E3949">
        <v>1</v>
      </c>
      <c r="F3949">
        <v>17</v>
      </c>
      <c r="G3949">
        <v>32</v>
      </c>
      <c r="H3949" s="9">
        <v>8.9981000000000009</v>
      </c>
      <c r="I3949" s="7">
        <v>42</v>
      </c>
      <c r="J3949" s="7">
        <v>177</v>
      </c>
      <c r="K3949" s="2">
        <v>219</v>
      </c>
    </row>
    <row r="3950" spans="1:11">
      <c r="A3950">
        <v>3949</v>
      </c>
      <c r="B3950" s="1">
        <v>40763.25</v>
      </c>
      <c r="C3950">
        <v>3</v>
      </c>
      <c r="D3950">
        <v>0</v>
      </c>
      <c r="E3950">
        <v>1</v>
      </c>
      <c r="F3950">
        <v>26</v>
      </c>
      <c r="G3950">
        <v>65</v>
      </c>
      <c r="H3950" s="9">
        <v>19.001200000000001</v>
      </c>
      <c r="I3950" s="7">
        <v>8</v>
      </c>
      <c r="J3950" s="7">
        <v>87</v>
      </c>
      <c r="K3950" s="2">
        <v>95</v>
      </c>
    </row>
    <row r="3951" spans="1:11">
      <c r="A3951">
        <v>3950</v>
      </c>
      <c r="B3951" s="1">
        <v>40716.958333333336</v>
      </c>
      <c r="C3951">
        <v>3</v>
      </c>
      <c r="D3951">
        <v>0</v>
      </c>
      <c r="E3951">
        <v>2</v>
      </c>
      <c r="F3951">
        <v>27</v>
      </c>
      <c r="G3951">
        <v>79</v>
      </c>
      <c r="H3951" s="9">
        <v>15.001300000000001</v>
      </c>
      <c r="I3951" s="7">
        <v>14</v>
      </c>
      <c r="J3951" s="7">
        <v>91</v>
      </c>
      <c r="K3951" s="2">
        <v>105</v>
      </c>
    </row>
    <row r="3952" spans="1:11">
      <c r="A3952">
        <v>3951</v>
      </c>
      <c r="B3952" s="1">
        <v>40573.208333333336</v>
      </c>
      <c r="C3952">
        <v>1</v>
      </c>
      <c r="D3952">
        <v>0</v>
      </c>
      <c r="E3952">
        <v>1</v>
      </c>
      <c r="F3952">
        <v>-1.9999999999999991</v>
      </c>
      <c r="G3952">
        <v>86</v>
      </c>
      <c r="H3952" s="9">
        <v>0</v>
      </c>
      <c r="I3952" s="2">
        <v>0</v>
      </c>
      <c r="J3952" s="2">
        <v>3</v>
      </c>
      <c r="K3952" s="2">
        <v>3</v>
      </c>
    </row>
    <row r="3953" spans="1:11">
      <c r="A3953">
        <v>3952</v>
      </c>
      <c r="B3953" s="1">
        <v>40961.208333333336</v>
      </c>
      <c r="C3953">
        <v>1</v>
      </c>
      <c r="D3953">
        <v>0</v>
      </c>
      <c r="E3953">
        <v>1</v>
      </c>
      <c r="F3953">
        <v>7</v>
      </c>
      <c r="G3953">
        <v>70</v>
      </c>
      <c r="H3953" s="9">
        <v>7.0015000000000001</v>
      </c>
      <c r="I3953" s="7">
        <v>1</v>
      </c>
      <c r="J3953" s="7">
        <v>29</v>
      </c>
      <c r="K3953" s="2">
        <v>30</v>
      </c>
    </row>
    <row r="3954" spans="1:11">
      <c r="A3954">
        <v>3953</v>
      </c>
      <c r="B3954" s="1">
        <v>40547.833333333336</v>
      </c>
      <c r="C3954">
        <v>1</v>
      </c>
      <c r="D3954">
        <v>0</v>
      </c>
      <c r="E3954">
        <v>1</v>
      </c>
      <c r="F3954">
        <v>3</v>
      </c>
      <c r="G3954">
        <v>48</v>
      </c>
      <c r="H3954" s="9">
        <v>7.0015000000000001</v>
      </c>
      <c r="I3954" s="2">
        <v>1</v>
      </c>
      <c r="J3954" s="2">
        <v>52</v>
      </c>
      <c r="K3954" s="2">
        <v>53</v>
      </c>
    </row>
    <row r="3955" spans="1:11">
      <c r="A3955">
        <v>3954</v>
      </c>
      <c r="B3955" s="1">
        <v>40629.833333333336</v>
      </c>
      <c r="C3955">
        <v>2</v>
      </c>
      <c r="D3955">
        <v>0</v>
      </c>
      <c r="E3955">
        <v>1</v>
      </c>
      <c r="F3955">
        <v>5.0000000000000018</v>
      </c>
      <c r="G3955">
        <v>36</v>
      </c>
      <c r="H3955" s="9">
        <v>11.0014</v>
      </c>
      <c r="I3955" s="2">
        <v>7</v>
      </c>
      <c r="J3955" s="2">
        <v>50</v>
      </c>
      <c r="K3955" s="2">
        <v>57</v>
      </c>
    </row>
    <row r="3956" spans="1:11">
      <c r="A3956">
        <v>3955</v>
      </c>
      <c r="B3956" s="1">
        <v>40645.875</v>
      </c>
      <c r="C3956">
        <v>2</v>
      </c>
      <c r="D3956">
        <v>0</v>
      </c>
      <c r="E3956">
        <v>2</v>
      </c>
      <c r="F3956">
        <v>12</v>
      </c>
      <c r="G3956">
        <v>82</v>
      </c>
      <c r="H3956" s="9">
        <v>12.997999999999999</v>
      </c>
      <c r="I3956" s="7">
        <v>10</v>
      </c>
      <c r="J3956" s="7">
        <v>74</v>
      </c>
      <c r="K3956" s="2">
        <v>84</v>
      </c>
    </row>
    <row r="3957" spans="1:11">
      <c r="A3957">
        <v>3956</v>
      </c>
      <c r="B3957" s="1">
        <v>41089.458333333336</v>
      </c>
      <c r="C3957">
        <v>3</v>
      </c>
      <c r="D3957">
        <v>0</v>
      </c>
      <c r="E3957">
        <v>2</v>
      </c>
      <c r="F3957">
        <v>35.999999999999993</v>
      </c>
      <c r="G3957">
        <v>42</v>
      </c>
      <c r="H3957" s="9">
        <v>19.001200000000001</v>
      </c>
      <c r="I3957" s="7">
        <v>51</v>
      </c>
      <c r="J3957" s="7">
        <v>137</v>
      </c>
      <c r="K3957" s="2">
        <v>188</v>
      </c>
    </row>
    <row r="3958" spans="1:11">
      <c r="A3958">
        <v>3957</v>
      </c>
      <c r="B3958" s="1">
        <v>41120.083333333336</v>
      </c>
      <c r="C3958">
        <v>3</v>
      </c>
      <c r="D3958">
        <v>0</v>
      </c>
      <c r="E3958">
        <v>1</v>
      </c>
      <c r="F3958">
        <v>25</v>
      </c>
      <c r="G3958">
        <v>74</v>
      </c>
      <c r="H3958" s="9">
        <v>0</v>
      </c>
      <c r="I3958" s="7">
        <v>2</v>
      </c>
      <c r="J3958" s="7">
        <v>6</v>
      </c>
      <c r="K3958" s="2">
        <v>8</v>
      </c>
    </row>
    <row r="3959" spans="1:11">
      <c r="A3959">
        <v>3958</v>
      </c>
      <c r="B3959" s="1">
        <v>40762.791666666664</v>
      </c>
      <c r="C3959">
        <v>3</v>
      </c>
      <c r="D3959">
        <v>0</v>
      </c>
      <c r="E3959">
        <v>1</v>
      </c>
      <c r="F3959">
        <v>27</v>
      </c>
      <c r="G3959">
        <v>79</v>
      </c>
      <c r="H3959" s="9">
        <v>11.0014</v>
      </c>
      <c r="I3959" s="7">
        <v>68</v>
      </c>
      <c r="J3959" s="7">
        <v>160</v>
      </c>
      <c r="K3959" s="2">
        <v>228</v>
      </c>
    </row>
    <row r="3960" spans="1:11">
      <c r="A3960">
        <v>3959</v>
      </c>
      <c r="B3960" s="1">
        <v>40708.333333333336</v>
      </c>
      <c r="C3960">
        <v>2</v>
      </c>
      <c r="D3960">
        <v>0</v>
      </c>
      <c r="E3960">
        <v>1</v>
      </c>
      <c r="F3960">
        <v>20.000000000000004</v>
      </c>
      <c r="G3960">
        <v>49</v>
      </c>
      <c r="H3960" s="9">
        <v>26.002700000000001</v>
      </c>
      <c r="I3960" s="7">
        <v>45</v>
      </c>
      <c r="J3960" s="7">
        <v>436</v>
      </c>
      <c r="K3960" s="2">
        <v>481</v>
      </c>
    </row>
    <row r="3961" spans="1:11">
      <c r="A3961">
        <v>3960</v>
      </c>
      <c r="B3961" s="1">
        <v>41181.041666666664</v>
      </c>
      <c r="C3961">
        <v>4</v>
      </c>
      <c r="D3961">
        <v>0</v>
      </c>
      <c r="E3961">
        <v>1</v>
      </c>
      <c r="F3961">
        <v>18</v>
      </c>
      <c r="G3961">
        <v>60</v>
      </c>
      <c r="H3961" s="9">
        <v>15.001300000000001</v>
      </c>
      <c r="I3961" s="7">
        <v>12</v>
      </c>
      <c r="J3961" s="7">
        <v>89</v>
      </c>
      <c r="K3961" s="2">
        <v>101</v>
      </c>
    </row>
    <row r="3962" spans="1:11">
      <c r="A3962">
        <v>3961</v>
      </c>
      <c r="B3962" s="1">
        <v>41117.541666666664</v>
      </c>
      <c r="C3962">
        <v>3</v>
      </c>
      <c r="D3962">
        <v>0</v>
      </c>
      <c r="E3962">
        <v>1</v>
      </c>
      <c r="F3962">
        <v>33</v>
      </c>
      <c r="G3962">
        <v>47</v>
      </c>
      <c r="H3962" s="9">
        <v>19.001200000000001</v>
      </c>
      <c r="I3962" s="7">
        <v>83</v>
      </c>
      <c r="J3962" s="7">
        <v>231</v>
      </c>
      <c r="K3962" s="2">
        <v>314</v>
      </c>
    </row>
    <row r="3963" spans="1:11">
      <c r="A3963">
        <v>3962</v>
      </c>
      <c r="B3963" s="1">
        <v>40763.833333333336</v>
      </c>
      <c r="C3963">
        <v>3</v>
      </c>
      <c r="D3963">
        <v>0</v>
      </c>
      <c r="E3963">
        <v>1</v>
      </c>
      <c r="F3963">
        <v>31</v>
      </c>
      <c r="G3963">
        <v>55</v>
      </c>
      <c r="H3963" s="9">
        <v>0</v>
      </c>
      <c r="I3963" s="7">
        <v>71</v>
      </c>
      <c r="J3963" s="7">
        <v>215</v>
      </c>
      <c r="K3963" s="2">
        <v>286</v>
      </c>
    </row>
    <row r="3964" spans="1:11">
      <c r="A3964">
        <v>3963</v>
      </c>
      <c r="B3964" s="1">
        <v>41165.833333333336</v>
      </c>
      <c r="C3964">
        <v>3</v>
      </c>
      <c r="D3964">
        <v>0</v>
      </c>
      <c r="E3964">
        <v>1</v>
      </c>
      <c r="F3964">
        <v>22</v>
      </c>
      <c r="G3964">
        <v>69</v>
      </c>
      <c r="H3964" s="9">
        <v>7.0015000000000001</v>
      </c>
      <c r="I3964" s="7">
        <v>55</v>
      </c>
      <c r="J3964" s="7">
        <v>408</v>
      </c>
      <c r="K3964" s="2">
        <v>463</v>
      </c>
    </row>
    <row r="3965" spans="1:11">
      <c r="A3965">
        <v>3964</v>
      </c>
      <c r="B3965" s="1">
        <v>40606.583333333336</v>
      </c>
      <c r="C3965">
        <v>1</v>
      </c>
      <c r="D3965">
        <v>0</v>
      </c>
      <c r="E3965">
        <v>1</v>
      </c>
      <c r="F3965">
        <v>9</v>
      </c>
      <c r="G3965">
        <v>40</v>
      </c>
      <c r="H3965" s="9">
        <v>19.001200000000001</v>
      </c>
      <c r="I3965" s="2">
        <v>30</v>
      </c>
      <c r="J3965" s="2">
        <v>65</v>
      </c>
      <c r="K3965" s="2">
        <v>95</v>
      </c>
    </row>
    <row r="3966" spans="1:11">
      <c r="A3966">
        <v>3965</v>
      </c>
      <c r="B3966" s="1">
        <v>40867.125</v>
      </c>
      <c r="C3966">
        <v>4</v>
      </c>
      <c r="D3966">
        <v>0</v>
      </c>
      <c r="E3966">
        <v>2</v>
      </c>
      <c r="F3966">
        <v>11</v>
      </c>
      <c r="G3966">
        <v>66</v>
      </c>
      <c r="H3966" s="9">
        <v>19.001200000000001</v>
      </c>
      <c r="I3966" s="7">
        <v>6</v>
      </c>
      <c r="J3966" s="7">
        <v>31</v>
      </c>
      <c r="K3966" s="2">
        <v>37</v>
      </c>
    </row>
    <row r="3967" spans="1:11">
      <c r="A3967">
        <v>3966</v>
      </c>
      <c r="B3967" s="1">
        <v>40573.833333333336</v>
      </c>
      <c r="C3967">
        <v>1</v>
      </c>
      <c r="D3967">
        <v>0</v>
      </c>
      <c r="E3967">
        <v>2</v>
      </c>
      <c r="F3967">
        <v>4</v>
      </c>
      <c r="G3967">
        <v>65</v>
      </c>
      <c r="H3967" s="9">
        <v>7.0015000000000001</v>
      </c>
      <c r="I3967" s="2">
        <v>3</v>
      </c>
      <c r="J3967" s="2">
        <v>30</v>
      </c>
      <c r="K3967" s="2">
        <v>33</v>
      </c>
    </row>
    <row r="3968" spans="1:11">
      <c r="A3968">
        <v>3967</v>
      </c>
      <c r="B3968" s="1">
        <v>40898.666666666664</v>
      </c>
      <c r="C3968">
        <v>1</v>
      </c>
      <c r="D3968">
        <v>0</v>
      </c>
      <c r="E3968">
        <v>3</v>
      </c>
      <c r="F3968">
        <v>13</v>
      </c>
      <c r="G3968">
        <v>100</v>
      </c>
      <c r="H3968" s="9">
        <v>22.002800000000001</v>
      </c>
      <c r="I3968" s="7">
        <v>6</v>
      </c>
      <c r="J3968" s="7">
        <v>94</v>
      </c>
      <c r="K3968" s="2">
        <v>100</v>
      </c>
    </row>
    <row r="3969" spans="1:11">
      <c r="A3969">
        <v>3968</v>
      </c>
      <c r="B3969" s="1">
        <v>41227.625</v>
      </c>
      <c r="C3969">
        <v>4</v>
      </c>
      <c r="D3969">
        <v>0</v>
      </c>
      <c r="E3969">
        <v>1</v>
      </c>
      <c r="F3969">
        <v>9</v>
      </c>
      <c r="G3969">
        <v>43</v>
      </c>
      <c r="H3969" s="9">
        <v>19.001200000000001</v>
      </c>
      <c r="I3969" s="7">
        <v>32</v>
      </c>
      <c r="J3969" s="7">
        <v>228</v>
      </c>
      <c r="K3969" s="2">
        <v>260</v>
      </c>
    </row>
    <row r="3970" spans="1:11">
      <c r="A3970">
        <v>3969</v>
      </c>
      <c r="B3970" s="1">
        <v>40997.5</v>
      </c>
      <c r="C3970">
        <v>2</v>
      </c>
      <c r="D3970">
        <v>0</v>
      </c>
      <c r="E3970">
        <v>1</v>
      </c>
      <c r="F3970">
        <v>16</v>
      </c>
      <c r="G3970">
        <v>42</v>
      </c>
      <c r="H3970" s="9">
        <v>32.997500000000002</v>
      </c>
      <c r="I3970" s="7">
        <v>64</v>
      </c>
      <c r="J3970" s="7">
        <v>228</v>
      </c>
      <c r="K3970" s="2">
        <v>292</v>
      </c>
    </row>
    <row r="3971" spans="1:11">
      <c r="A3971">
        <v>3970</v>
      </c>
      <c r="B3971" s="1">
        <v>40990.083333333336</v>
      </c>
      <c r="C3971">
        <v>2</v>
      </c>
      <c r="D3971">
        <v>0</v>
      </c>
      <c r="E3971">
        <v>1</v>
      </c>
      <c r="F3971">
        <v>17</v>
      </c>
      <c r="G3971">
        <v>83</v>
      </c>
      <c r="H3971" s="9">
        <v>6.0031999999999996</v>
      </c>
      <c r="I3971" s="7">
        <v>1</v>
      </c>
      <c r="J3971" s="7">
        <v>5</v>
      </c>
      <c r="K3971" s="2">
        <v>6</v>
      </c>
    </row>
    <row r="3972" spans="1:11">
      <c r="A3972">
        <v>3971</v>
      </c>
      <c r="B3972" s="1">
        <v>41019.625</v>
      </c>
      <c r="C3972">
        <v>2</v>
      </c>
      <c r="D3972">
        <v>0</v>
      </c>
      <c r="E3972">
        <v>1</v>
      </c>
      <c r="F3972">
        <v>23</v>
      </c>
      <c r="G3972">
        <v>47</v>
      </c>
      <c r="H3972" s="9">
        <v>12.997999999999999</v>
      </c>
      <c r="I3972" s="7">
        <v>145</v>
      </c>
      <c r="J3972" s="7">
        <v>261</v>
      </c>
      <c r="K3972" s="2">
        <v>406</v>
      </c>
    </row>
    <row r="3973" spans="1:11">
      <c r="A3973">
        <v>3972</v>
      </c>
      <c r="B3973" s="1">
        <v>40793.375</v>
      </c>
      <c r="C3973">
        <v>3</v>
      </c>
      <c r="D3973">
        <v>0</v>
      </c>
      <c r="E3973">
        <v>3</v>
      </c>
      <c r="F3973">
        <v>21.000000000000004</v>
      </c>
      <c r="G3973">
        <v>88</v>
      </c>
      <c r="H3973" s="9">
        <v>8.9981000000000009</v>
      </c>
      <c r="I3973" s="7">
        <v>14</v>
      </c>
      <c r="J3973" s="7">
        <v>174</v>
      </c>
      <c r="K3973" s="2">
        <v>188</v>
      </c>
    </row>
    <row r="3974" spans="1:11">
      <c r="A3974">
        <v>3973</v>
      </c>
      <c r="B3974" s="1">
        <v>40818.833333333336</v>
      </c>
      <c r="C3974">
        <v>4</v>
      </c>
      <c r="D3974">
        <v>0</v>
      </c>
      <c r="E3974">
        <v>2</v>
      </c>
      <c r="F3974">
        <v>9</v>
      </c>
      <c r="G3974">
        <v>76</v>
      </c>
      <c r="H3974" s="9">
        <v>16.997900000000001</v>
      </c>
      <c r="I3974" s="7">
        <v>16</v>
      </c>
      <c r="J3974" s="7">
        <v>71</v>
      </c>
      <c r="K3974" s="2">
        <v>87</v>
      </c>
    </row>
    <row r="3975" spans="1:11">
      <c r="A3975">
        <v>3974</v>
      </c>
      <c r="B3975" s="1">
        <v>40656.583333333336</v>
      </c>
      <c r="C3975">
        <v>2</v>
      </c>
      <c r="D3975">
        <v>0</v>
      </c>
      <c r="E3975">
        <v>1</v>
      </c>
      <c r="F3975">
        <v>20.000000000000004</v>
      </c>
      <c r="G3975">
        <v>78</v>
      </c>
      <c r="H3975" s="9">
        <v>23.999400000000001</v>
      </c>
      <c r="I3975" s="7">
        <v>182</v>
      </c>
      <c r="J3975" s="7">
        <v>209</v>
      </c>
      <c r="K3975" s="2">
        <v>391</v>
      </c>
    </row>
    <row r="3976" spans="1:11">
      <c r="A3976">
        <v>3975</v>
      </c>
      <c r="B3976" s="1">
        <v>40903.791666666664</v>
      </c>
      <c r="C3976">
        <v>1</v>
      </c>
      <c r="D3976">
        <v>1</v>
      </c>
      <c r="E3976">
        <v>1</v>
      </c>
      <c r="F3976">
        <v>6.0000000000000018</v>
      </c>
      <c r="G3976">
        <v>65</v>
      </c>
      <c r="H3976" s="9">
        <v>6.0031999999999996</v>
      </c>
      <c r="I3976" s="7">
        <v>16</v>
      </c>
      <c r="J3976" s="7">
        <v>49</v>
      </c>
      <c r="K3976" s="2">
        <v>65</v>
      </c>
    </row>
    <row r="3977" spans="1:11">
      <c r="A3977">
        <v>3976</v>
      </c>
      <c r="B3977" s="1">
        <v>40933.083333333336</v>
      </c>
      <c r="C3977">
        <v>1</v>
      </c>
      <c r="D3977">
        <v>0</v>
      </c>
      <c r="E3977">
        <v>1</v>
      </c>
      <c r="F3977">
        <v>5.0000000000000018</v>
      </c>
      <c r="G3977">
        <v>70</v>
      </c>
      <c r="H3977" s="9">
        <v>12.997999999999999</v>
      </c>
      <c r="I3977" s="7">
        <v>3</v>
      </c>
      <c r="J3977" s="7">
        <v>3</v>
      </c>
      <c r="K3977" s="2">
        <v>6</v>
      </c>
    </row>
    <row r="3978" spans="1:11">
      <c r="A3978">
        <v>3977</v>
      </c>
      <c r="B3978" s="1">
        <v>41242.541666666664</v>
      </c>
      <c r="C3978">
        <v>4</v>
      </c>
      <c r="D3978">
        <v>0</v>
      </c>
      <c r="E3978">
        <v>1</v>
      </c>
      <c r="F3978">
        <v>10</v>
      </c>
      <c r="G3978">
        <v>32</v>
      </c>
      <c r="H3978" s="9">
        <v>8.9981000000000009</v>
      </c>
      <c r="I3978" s="7">
        <v>15</v>
      </c>
      <c r="J3978" s="7">
        <v>209</v>
      </c>
      <c r="K3978" s="2">
        <v>224</v>
      </c>
    </row>
    <row r="3979" spans="1:11">
      <c r="A3979">
        <v>3978</v>
      </c>
      <c r="B3979" s="1">
        <v>41271.958333333336</v>
      </c>
      <c r="C3979">
        <v>1</v>
      </c>
      <c r="D3979">
        <v>0</v>
      </c>
      <c r="E3979">
        <v>2</v>
      </c>
      <c r="F3979" s="2">
        <v>3</v>
      </c>
      <c r="G3979">
        <v>65</v>
      </c>
      <c r="H3979" s="9">
        <v>6.0031999999999996</v>
      </c>
      <c r="I3979" s="7">
        <v>5</v>
      </c>
      <c r="J3979" s="7">
        <v>54</v>
      </c>
      <c r="K3979" s="2">
        <v>59</v>
      </c>
    </row>
    <row r="3980" spans="1:11">
      <c r="A3980">
        <v>3979</v>
      </c>
      <c r="B3980" s="1">
        <v>41073.458333333336</v>
      </c>
      <c r="C3980">
        <v>2</v>
      </c>
      <c r="D3980">
        <v>0</v>
      </c>
      <c r="E3980">
        <v>2</v>
      </c>
      <c r="F3980">
        <v>23.999999999999993</v>
      </c>
      <c r="G3980">
        <v>54</v>
      </c>
      <c r="H3980" s="9">
        <v>30.002600000000001</v>
      </c>
      <c r="I3980" s="7">
        <v>64</v>
      </c>
      <c r="J3980" s="7">
        <v>182</v>
      </c>
      <c r="K3980" s="2">
        <v>246</v>
      </c>
    </row>
    <row r="3981" spans="1:11">
      <c r="A3981">
        <v>3980</v>
      </c>
      <c r="B3981" s="1">
        <v>40844.791666666664</v>
      </c>
      <c r="C3981">
        <v>4</v>
      </c>
      <c r="D3981">
        <v>0</v>
      </c>
      <c r="E3981">
        <v>2</v>
      </c>
      <c r="F3981">
        <v>9</v>
      </c>
      <c r="G3981">
        <v>50</v>
      </c>
      <c r="H3981" s="9">
        <v>8.9981000000000009</v>
      </c>
      <c r="I3981" s="7">
        <v>16</v>
      </c>
      <c r="J3981" s="7">
        <v>188</v>
      </c>
      <c r="K3981" s="2">
        <v>204</v>
      </c>
    </row>
    <row r="3982" spans="1:11">
      <c r="A3982">
        <v>3981</v>
      </c>
      <c r="B3982" s="1">
        <v>40860.083333333336</v>
      </c>
      <c r="C3982">
        <v>4</v>
      </c>
      <c r="D3982">
        <v>0</v>
      </c>
      <c r="E3982">
        <v>1</v>
      </c>
      <c r="F3982">
        <v>9</v>
      </c>
      <c r="G3982">
        <v>57</v>
      </c>
      <c r="H3982" s="9">
        <v>7.0015000000000001</v>
      </c>
      <c r="I3982" s="7">
        <v>9</v>
      </c>
      <c r="J3982" s="7">
        <v>48</v>
      </c>
      <c r="K3982" s="2">
        <v>57</v>
      </c>
    </row>
    <row r="3983" spans="1:11">
      <c r="A3983">
        <v>3982</v>
      </c>
      <c r="B3983" s="1">
        <v>40661.166666666664</v>
      </c>
      <c r="C3983">
        <v>2</v>
      </c>
      <c r="D3983">
        <v>0</v>
      </c>
      <c r="E3983">
        <v>2</v>
      </c>
      <c r="F3983">
        <v>22</v>
      </c>
      <c r="G3983">
        <v>83</v>
      </c>
      <c r="H3983" s="9">
        <v>27.999300000000002</v>
      </c>
      <c r="I3983" s="7">
        <v>4</v>
      </c>
      <c r="J3983" s="7">
        <v>5</v>
      </c>
      <c r="K3983" s="2">
        <v>9</v>
      </c>
    </row>
    <row r="3984" spans="1:11">
      <c r="A3984">
        <v>3983</v>
      </c>
      <c r="B3984" s="1">
        <v>40626.916666666664</v>
      </c>
      <c r="C3984">
        <v>2</v>
      </c>
      <c r="D3984">
        <v>0</v>
      </c>
      <c r="E3984">
        <v>1</v>
      </c>
      <c r="F3984">
        <v>4</v>
      </c>
      <c r="G3984">
        <v>65</v>
      </c>
      <c r="H3984" s="9">
        <v>11.0014</v>
      </c>
      <c r="I3984" s="2">
        <v>3</v>
      </c>
      <c r="J3984" s="2">
        <v>59</v>
      </c>
      <c r="K3984" s="2">
        <v>62</v>
      </c>
    </row>
    <row r="3985" spans="1:11">
      <c r="A3985">
        <v>3984</v>
      </c>
      <c r="B3985" s="1">
        <v>41128.875</v>
      </c>
      <c r="C3985">
        <v>3</v>
      </c>
      <c r="D3985">
        <v>0</v>
      </c>
      <c r="E3985">
        <v>2</v>
      </c>
      <c r="F3985">
        <v>27</v>
      </c>
      <c r="G3985">
        <v>74</v>
      </c>
      <c r="H3985" s="9">
        <v>0</v>
      </c>
      <c r="I3985" s="7">
        <v>70</v>
      </c>
      <c r="J3985" s="7">
        <v>247</v>
      </c>
      <c r="K3985" s="2">
        <v>317</v>
      </c>
    </row>
    <row r="3986" spans="1:11">
      <c r="A3986">
        <v>3985</v>
      </c>
      <c r="B3986" s="1">
        <v>41030.958333333336</v>
      </c>
      <c r="C3986">
        <v>2</v>
      </c>
      <c r="D3986">
        <v>0</v>
      </c>
      <c r="E3986">
        <v>1</v>
      </c>
      <c r="F3986">
        <v>21.000000000000004</v>
      </c>
      <c r="G3986">
        <v>78</v>
      </c>
      <c r="H3986" s="9">
        <v>0</v>
      </c>
      <c r="I3986" s="7">
        <v>16</v>
      </c>
      <c r="J3986" s="7">
        <v>79</v>
      </c>
      <c r="K3986" s="2">
        <v>95</v>
      </c>
    </row>
    <row r="3987" spans="1:11">
      <c r="A3987">
        <v>3986</v>
      </c>
      <c r="B3987" s="1">
        <v>40667.916666666664</v>
      </c>
      <c r="C3987">
        <v>2</v>
      </c>
      <c r="D3987">
        <v>0</v>
      </c>
      <c r="E3987">
        <v>1</v>
      </c>
      <c r="F3987">
        <v>10</v>
      </c>
      <c r="G3987">
        <v>62</v>
      </c>
      <c r="H3987" s="9">
        <v>15.001300000000001</v>
      </c>
      <c r="I3987" s="7">
        <v>9</v>
      </c>
      <c r="J3987" s="7">
        <v>80</v>
      </c>
      <c r="K3987" s="2">
        <v>89</v>
      </c>
    </row>
    <row r="3988" spans="1:11">
      <c r="A3988">
        <v>3987</v>
      </c>
      <c r="B3988" s="1">
        <v>41196.875</v>
      </c>
      <c r="C3988">
        <v>4</v>
      </c>
      <c r="D3988">
        <v>0</v>
      </c>
      <c r="E3988">
        <v>1</v>
      </c>
      <c r="F3988">
        <v>19.000000000000004</v>
      </c>
      <c r="G3988">
        <v>73</v>
      </c>
      <c r="H3988" s="9">
        <v>30.002600000000001</v>
      </c>
      <c r="I3988" s="7">
        <v>40</v>
      </c>
      <c r="J3988" s="7">
        <v>156</v>
      </c>
      <c r="K3988" s="2">
        <v>196</v>
      </c>
    </row>
    <row r="3989" spans="1:11">
      <c r="A3989">
        <v>3988</v>
      </c>
      <c r="B3989" s="1">
        <v>41252.75</v>
      </c>
      <c r="C3989">
        <v>4</v>
      </c>
      <c r="D3989">
        <v>0</v>
      </c>
      <c r="E3989">
        <v>3</v>
      </c>
      <c r="F3989">
        <v>9</v>
      </c>
      <c r="G3989">
        <v>93</v>
      </c>
      <c r="H3989" s="9">
        <v>6.0031999999999996</v>
      </c>
      <c r="I3989" s="7">
        <v>17</v>
      </c>
      <c r="J3989" s="7">
        <v>181</v>
      </c>
      <c r="K3989" s="2">
        <v>198</v>
      </c>
    </row>
    <row r="3990" spans="1:11">
      <c r="A3990">
        <v>3989</v>
      </c>
      <c r="B3990" s="1">
        <v>40557.083333333336</v>
      </c>
      <c r="C3990">
        <v>1</v>
      </c>
      <c r="D3990">
        <v>0</v>
      </c>
      <c r="E3990">
        <v>1</v>
      </c>
      <c r="F3990">
        <v>-4</v>
      </c>
      <c r="G3990">
        <v>54</v>
      </c>
      <c r="H3990" s="9">
        <v>8.9981000000000009</v>
      </c>
      <c r="I3990" s="2">
        <v>0</v>
      </c>
      <c r="J3990" s="2">
        <v>1</v>
      </c>
      <c r="K3990" s="2">
        <v>1</v>
      </c>
    </row>
    <row r="3991" spans="1:11">
      <c r="A3991">
        <v>3990</v>
      </c>
      <c r="B3991" s="1">
        <v>40776.583333333336</v>
      </c>
      <c r="C3991">
        <v>3</v>
      </c>
      <c r="D3991">
        <v>0</v>
      </c>
      <c r="E3991">
        <v>3</v>
      </c>
      <c r="F3991">
        <v>26</v>
      </c>
      <c r="G3991">
        <v>79</v>
      </c>
      <c r="H3991" s="9">
        <v>26.002700000000001</v>
      </c>
      <c r="I3991" s="7">
        <v>78</v>
      </c>
      <c r="J3991" s="7">
        <v>157</v>
      </c>
      <c r="K3991" s="2">
        <v>235</v>
      </c>
    </row>
    <row r="3992" spans="1:11">
      <c r="A3992">
        <v>3991</v>
      </c>
      <c r="B3992" s="1">
        <v>40769.25</v>
      </c>
      <c r="C3992">
        <v>3</v>
      </c>
      <c r="D3992">
        <v>0</v>
      </c>
      <c r="E3992">
        <v>2</v>
      </c>
      <c r="F3992">
        <v>23</v>
      </c>
      <c r="G3992">
        <v>94</v>
      </c>
      <c r="H3992" s="9">
        <v>7.0015000000000001</v>
      </c>
      <c r="I3992" s="7">
        <v>2</v>
      </c>
      <c r="J3992" s="7">
        <v>4</v>
      </c>
      <c r="K3992" s="2">
        <v>6</v>
      </c>
    </row>
    <row r="3993" spans="1:11">
      <c r="A3993">
        <v>3992</v>
      </c>
      <c r="B3993" s="1">
        <v>40957.791666666664</v>
      </c>
      <c r="C3993">
        <v>1</v>
      </c>
      <c r="D3993">
        <v>0</v>
      </c>
      <c r="E3993">
        <v>1</v>
      </c>
      <c r="F3993">
        <v>13</v>
      </c>
      <c r="G3993">
        <v>44</v>
      </c>
      <c r="H3993" s="9">
        <v>11.0014</v>
      </c>
      <c r="I3993" s="7">
        <v>38</v>
      </c>
      <c r="J3993" s="7">
        <v>150</v>
      </c>
      <c r="K3993" s="2">
        <v>188</v>
      </c>
    </row>
    <row r="3994" spans="1:11">
      <c r="A3994">
        <v>3993</v>
      </c>
      <c r="B3994" s="1">
        <v>41222.5</v>
      </c>
      <c r="C3994">
        <v>4</v>
      </c>
      <c r="D3994">
        <v>0</v>
      </c>
      <c r="E3994">
        <v>1</v>
      </c>
      <c r="F3994">
        <v>13</v>
      </c>
      <c r="G3994">
        <v>41</v>
      </c>
      <c r="H3994" s="9">
        <v>22.002800000000001</v>
      </c>
      <c r="I3994" s="7">
        <v>48</v>
      </c>
      <c r="J3994" s="7">
        <v>214</v>
      </c>
      <c r="K3994" s="2">
        <v>262</v>
      </c>
    </row>
    <row r="3995" spans="1:11">
      <c r="A3995">
        <v>3994</v>
      </c>
      <c r="B3995" s="1">
        <v>40842.625</v>
      </c>
      <c r="C3995">
        <v>4</v>
      </c>
      <c r="D3995">
        <v>0</v>
      </c>
      <c r="E3995">
        <v>2</v>
      </c>
      <c r="F3995">
        <v>17</v>
      </c>
      <c r="G3995">
        <v>77</v>
      </c>
      <c r="H3995" s="9">
        <v>0</v>
      </c>
      <c r="I3995" s="7">
        <v>11</v>
      </c>
      <c r="J3995" s="7">
        <v>59</v>
      </c>
      <c r="K3995" s="2">
        <v>70</v>
      </c>
    </row>
    <row r="3996" spans="1:11">
      <c r="A3996">
        <v>3995</v>
      </c>
      <c r="B3996" s="1">
        <v>40908.416666666664</v>
      </c>
      <c r="C3996">
        <v>1</v>
      </c>
      <c r="D3996">
        <v>0</v>
      </c>
      <c r="E3996">
        <v>1</v>
      </c>
      <c r="F3996">
        <v>11</v>
      </c>
      <c r="G3996">
        <v>76</v>
      </c>
      <c r="H3996" s="9">
        <v>11.0014</v>
      </c>
      <c r="I3996" s="7">
        <v>20</v>
      </c>
      <c r="J3996" s="7">
        <v>108</v>
      </c>
      <c r="K3996" s="2">
        <v>128</v>
      </c>
    </row>
    <row r="3997" spans="1:11">
      <c r="A3997">
        <v>3996</v>
      </c>
      <c r="B3997" s="1">
        <v>41196</v>
      </c>
      <c r="C3997">
        <v>4</v>
      </c>
      <c r="D3997">
        <v>0</v>
      </c>
      <c r="E3997">
        <v>1</v>
      </c>
      <c r="F3997">
        <v>11</v>
      </c>
      <c r="G3997">
        <v>71</v>
      </c>
      <c r="H3997" s="9">
        <v>16.997900000000001</v>
      </c>
      <c r="I3997" s="7">
        <v>8</v>
      </c>
      <c r="J3997" s="7">
        <v>103</v>
      </c>
      <c r="K3997" s="2">
        <v>111</v>
      </c>
    </row>
    <row r="3998" spans="1:11">
      <c r="A3998">
        <v>3997</v>
      </c>
      <c r="B3998" s="1">
        <v>40670.583333333336</v>
      </c>
      <c r="C3998">
        <v>2</v>
      </c>
      <c r="D3998">
        <v>0</v>
      </c>
      <c r="E3998">
        <v>3</v>
      </c>
      <c r="F3998">
        <v>21.000000000000004</v>
      </c>
      <c r="G3998">
        <v>35</v>
      </c>
      <c r="H3998" s="9">
        <v>11.0014</v>
      </c>
      <c r="I3998" s="7">
        <v>143</v>
      </c>
      <c r="J3998" s="7">
        <v>234</v>
      </c>
      <c r="K3998" s="2">
        <v>377</v>
      </c>
    </row>
    <row r="3999" spans="1:11">
      <c r="A3999">
        <v>3998</v>
      </c>
      <c r="B3999" s="1">
        <v>41111.541666666664</v>
      </c>
      <c r="C3999">
        <v>3</v>
      </c>
      <c r="D3999">
        <v>0</v>
      </c>
      <c r="E3999">
        <v>3</v>
      </c>
      <c r="F3999">
        <v>21.000000000000004</v>
      </c>
      <c r="G3999">
        <v>83</v>
      </c>
      <c r="H3999" s="9">
        <v>11.0014</v>
      </c>
      <c r="I3999" s="7">
        <v>106</v>
      </c>
      <c r="J3999" s="7">
        <v>248</v>
      </c>
      <c r="K3999" s="2">
        <v>354</v>
      </c>
    </row>
    <row r="4000" spans="1:11">
      <c r="A4000">
        <v>3999</v>
      </c>
      <c r="B4000" s="1">
        <v>41068.333333333336</v>
      </c>
      <c r="C4000">
        <v>2</v>
      </c>
      <c r="D4000">
        <v>0</v>
      </c>
      <c r="E4000">
        <v>1</v>
      </c>
      <c r="F4000">
        <v>20.000000000000004</v>
      </c>
      <c r="G4000">
        <v>60</v>
      </c>
      <c r="H4000" s="9">
        <v>6.0031999999999996</v>
      </c>
      <c r="I4000" s="7">
        <v>37</v>
      </c>
      <c r="J4000" s="7">
        <v>663</v>
      </c>
      <c r="K4000" s="2">
        <v>700</v>
      </c>
    </row>
    <row r="4001" spans="1:11">
      <c r="A4001">
        <v>4000</v>
      </c>
      <c r="B4001" s="1">
        <v>40747.5</v>
      </c>
      <c r="C4001">
        <v>3</v>
      </c>
      <c r="D4001">
        <v>0</v>
      </c>
      <c r="E4001">
        <v>1</v>
      </c>
      <c r="F4001">
        <v>37</v>
      </c>
      <c r="G4001">
        <v>37</v>
      </c>
      <c r="H4001" s="9">
        <v>7.0015000000000001</v>
      </c>
      <c r="I4001" s="7">
        <v>71</v>
      </c>
      <c r="J4001" s="7">
        <v>164</v>
      </c>
      <c r="K4001" s="2">
        <v>235</v>
      </c>
    </row>
    <row r="4002" spans="1:11">
      <c r="A4002">
        <v>4001</v>
      </c>
      <c r="B4002" s="1">
        <v>40602.25</v>
      </c>
      <c r="C4002">
        <v>1</v>
      </c>
      <c r="D4002">
        <v>0</v>
      </c>
      <c r="E4002">
        <v>2</v>
      </c>
      <c r="F4002">
        <v>8</v>
      </c>
      <c r="G4002">
        <v>96</v>
      </c>
      <c r="H4002" s="9">
        <v>7.0015000000000001</v>
      </c>
      <c r="I4002" s="2">
        <v>1</v>
      </c>
      <c r="J4002" s="2">
        <v>27</v>
      </c>
      <c r="K4002" s="2">
        <v>28</v>
      </c>
    </row>
    <row r="4003" spans="1:11">
      <c r="A4003">
        <v>4002</v>
      </c>
      <c r="B4003" s="1">
        <v>40833.75</v>
      </c>
      <c r="C4003">
        <v>4</v>
      </c>
      <c r="D4003">
        <v>0</v>
      </c>
      <c r="E4003">
        <v>1</v>
      </c>
      <c r="F4003">
        <v>19.000000000000004</v>
      </c>
      <c r="G4003">
        <v>60</v>
      </c>
      <c r="H4003" s="9">
        <v>0</v>
      </c>
      <c r="I4003" s="7">
        <v>49</v>
      </c>
      <c r="J4003" s="7">
        <v>468</v>
      </c>
      <c r="K4003" s="2">
        <v>517</v>
      </c>
    </row>
    <row r="4004" spans="1:11">
      <c r="A4004">
        <v>4003</v>
      </c>
      <c r="B4004" s="1">
        <v>40785.875</v>
      </c>
      <c r="C4004">
        <v>3</v>
      </c>
      <c r="D4004">
        <v>0</v>
      </c>
      <c r="E4004">
        <v>1</v>
      </c>
      <c r="F4004">
        <v>23</v>
      </c>
      <c r="G4004">
        <v>65</v>
      </c>
      <c r="H4004" s="9">
        <v>6.0031999999999996</v>
      </c>
      <c r="I4004" s="7">
        <v>43</v>
      </c>
      <c r="J4004" s="7">
        <v>180</v>
      </c>
      <c r="K4004" s="2">
        <v>223</v>
      </c>
    </row>
    <row r="4005" spans="1:11">
      <c r="A4005">
        <v>4004</v>
      </c>
      <c r="B4005" s="1">
        <v>41268.375</v>
      </c>
      <c r="C4005">
        <v>1</v>
      </c>
      <c r="D4005">
        <v>1</v>
      </c>
      <c r="E4005">
        <v>2</v>
      </c>
      <c r="F4005">
        <v>3</v>
      </c>
      <c r="G4005">
        <v>87</v>
      </c>
      <c r="H4005" s="9">
        <v>0</v>
      </c>
      <c r="I4005" s="7">
        <v>7</v>
      </c>
      <c r="J4005" s="7">
        <v>21</v>
      </c>
      <c r="K4005" s="2">
        <v>28</v>
      </c>
    </row>
    <row r="4006" spans="1:11">
      <c r="A4006">
        <v>4005</v>
      </c>
      <c r="B4006" s="1">
        <v>40599.583333333336</v>
      </c>
      <c r="C4006">
        <v>1</v>
      </c>
      <c r="D4006">
        <v>0</v>
      </c>
      <c r="E4006">
        <v>3</v>
      </c>
      <c r="F4006">
        <v>19.000000000000004</v>
      </c>
      <c r="G4006">
        <v>56</v>
      </c>
      <c r="H4006" s="9">
        <v>40.997300000000003</v>
      </c>
      <c r="I4006" s="2">
        <v>14</v>
      </c>
      <c r="J4006" s="2">
        <v>71</v>
      </c>
      <c r="K4006" s="2">
        <v>85</v>
      </c>
    </row>
    <row r="4007" spans="1:11">
      <c r="A4007">
        <v>4006</v>
      </c>
      <c r="B4007" s="1">
        <v>40879.75</v>
      </c>
      <c r="C4007">
        <v>4</v>
      </c>
      <c r="D4007">
        <v>0</v>
      </c>
      <c r="E4007">
        <v>1</v>
      </c>
      <c r="F4007">
        <v>11</v>
      </c>
      <c r="G4007">
        <v>50</v>
      </c>
      <c r="H4007" s="9">
        <v>0</v>
      </c>
      <c r="I4007" s="7">
        <v>10</v>
      </c>
      <c r="J4007" s="7">
        <v>362</v>
      </c>
      <c r="K4007" s="2">
        <v>372</v>
      </c>
    </row>
    <row r="4008" spans="1:11">
      <c r="A4008">
        <v>4007</v>
      </c>
      <c r="B4008" s="1">
        <v>40952.166666666664</v>
      </c>
      <c r="C4008">
        <v>1</v>
      </c>
      <c r="D4008">
        <v>0</v>
      </c>
      <c r="E4008">
        <v>1</v>
      </c>
      <c r="F4008">
        <v>-3</v>
      </c>
      <c r="G4008">
        <v>54</v>
      </c>
      <c r="H4008" s="9">
        <v>6.0031999999999996</v>
      </c>
      <c r="I4008" s="7">
        <v>0</v>
      </c>
      <c r="J4008" s="7">
        <v>2</v>
      </c>
      <c r="K4008" s="2">
        <v>2</v>
      </c>
    </row>
    <row r="4009" spans="1:11">
      <c r="A4009">
        <v>4008</v>
      </c>
      <c r="B4009" s="1">
        <v>41098.166666666664</v>
      </c>
      <c r="C4009">
        <v>3</v>
      </c>
      <c r="D4009">
        <v>0</v>
      </c>
      <c r="E4009">
        <v>1</v>
      </c>
      <c r="F4009">
        <v>30</v>
      </c>
      <c r="G4009">
        <v>66</v>
      </c>
      <c r="H4009" s="9">
        <v>7.0015000000000001</v>
      </c>
      <c r="I4009" s="7">
        <v>2</v>
      </c>
      <c r="J4009" s="7">
        <v>11</v>
      </c>
      <c r="K4009" s="2">
        <v>13</v>
      </c>
    </row>
    <row r="4010" spans="1:11">
      <c r="A4010">
        <v>4009</v>
      </c>
      <c r="B4010" s="1">
        <v>40576.375</v>
      </c>
      <c r="C4010">
        <v>1</v>
      </c>
      <c r="D4010">
        <v>0</v>
      </c>
      <c r="E4010">
        <v>2</v>
      </c>
      <c r="F4010">
        <v>3</v>
      </c>
      <c r="G4010">
        <v>93</v>
      </c>
      <c r="H4010" s="9">
        <v>6.0031999999999996</v>
      </c>
      <c r="I4010" s="2">
        <v>4</v>
      </c>
      <c r="J4010" s="2">
        <v>119</v>
      </c>
      <c r="K4010" s="2">
        <v>123</v>
      </c>
    </row>
    <row r="4011" spans="1:11">
      <c r="A4011">
        <v>4010</v>
      </c>
      <c r="B4011" s="1">
        <v>40949.041666666664</v>
      </c>
      <c r="C4011">
        <v>1</v>
      </c>
      <c r="D4011">
        <v>0</v>
      </c>
      <c r="E4011">
        <v>2</v>
      </c>
      <c r="F4011">
        <v>5.0000000000000018</v>
      </c>
      <c r="G4011">
        <v>61</v>
      </c>
      <c r="H4011" s="9">
        <v>6.0031999999999996</v>
      </c>
      <c r="I4011" s="7">
        <v>2</v>
      </c>
      <c r="J4011" s="7">
        <v>11</v>
      </c>
      <c r="K4011" s="2">
        <v>13</v>
      </c>
    </row>
    <row r="4012" spans="1:11">
      <c r="A4012">
        <v>4011</v>
      </c>
      <c r="B4012" s="1">
        <v>40886</v>
      </c>
      <c r="C4012">
        <v>4</v>
      </c>
      <c r="D4012">
        <v>0</v>
      </c>
      <c r="E4012">
        <v>1</v>
      </c>
      <c r="F4012">
        <v>3</v>
      </c>
      <c r="G4012">
        <v>65</v>
      </c>
      <c r="H4012" s="9">
        <v>0</v>
      </c>
      <c r="I4012" s="7">
        <v>8</v>
      </c>
      <c r="J4012" s="7">
        <v>26</v>
      </c>
      <c r="K4012" s="2">
        <v>34</v>
      </c>
    </row>
    <row r="4013" spans="1:11">
      <c r="A4013">
        <v>4012</v>
      </c>
      <c r="B4013" s="1">
        <v>41215.75</v>
      </c>
      <c r="C4013">
        <v>4</v>
      </c>
      <c r="D4013">
        <v>0</v>
      </c>
      <c r="E4013">
        <v>2</v>
      </c>
      <c r="F4013">
        <v>10</v>
      </c>
      <c r="G4013">
        <v>43</v>
      </c>
      <c r="H4013" s="9">
        <v>22.002800000000001</v>
      </c>
      <c r="I4013" s="7">
        <v>32</v>
      </c>
      <c r="J4013" s="7">
        <v>490</v>
      </c>
      <c r="K4013" s="2">
        <v>522</v>
      </c>
    </row>
    <row r="4014" spans="1:11">
      <c r="A4014">
        <v>4013</v>
      </c>
      <c r="B4014" s="1">
        <v>40948.625</v>
      </c>
      <c r="C4014">
        <v>1</v>
      </c>
      <c r="D4014">
        <v>0</v>
      </c>
      <c r="E4014">
        <v>1</v>
      </c>
      <c r="F4014">
        <v>7</v>
      </c>
      <c r="G4014">
        <v>36</v>
      </c>
      <c r="H4014" s="9">
        <v>19.999500000000001</v>
      </c>
      <c r="I4014" s="7">
        <v>14</v>
      </c>
      <c r="J4014" s="7">
        <v>120</v>
      </c>
      <c r="K4014" s="2">
        <v>134</v>
      </c>
    </row>
    <row r="4015" spans="1:11">
      <c r="A4015">
        <v>4014</v>
      </c>
      <c r="B4015" s="1">
        <v>40994.583333333336</v>
      </c>
      <c r="C4015">
        <v>2</v>
      </c>
      <c r="D4015">
        <v>0</v>
      </c>
      <c r="E4015">
        <v>1</v>
      </c>
      <c r="F4015">
        <v>15</v>
      </c>
      <c r="G4015">
        <v>33</v>
      </c>
      <c r="H4015" s="9">
        <v>30.002600000000001</v>
      </c>
      <c r="I4015" s="7">
        <v>58</v>
      </c>
      <c r="J4015" s="7">
        <v>159</v>
      </c>
      <c r="K4015" s="2">
        <v>217</v>
      </c>
    </row>
    <row r="4016" spans="1:11">
      <c r="A4016">
        <v>4015</v>
      </c>
      <c r="B4016" s="1">
        <v>41067.958333333336</v>
      </c>
      <c r="C4016">
        <v>2</v>
      </c>
      <c r="D4016">
        <v>0</v>
      </c>
      <c r="E4016">
        <v>1</v>
      </c>
      <c r="F4016">
        <v>19.000000000000004</v>
      </c>
      <c r="G4016">
        <v>52</v>
      </c>
      <c r="H4016" s="9">
        <v>8.9981000000000009</v>
      </c>
      <c r="I4016" s="7">
        <v>42</v>
      </c>
      <c r="J4016" s="7">
        <v>135</v>
      </c>
      <c r="K4016" s="2">
        <v>177</v>
      </c>
    </row>
    <row r="4017" spans="1:11">
      <c r="A4017">
        <v>4016</v>
      </c>
      <c r="B4017" s="1">
        <v>40740.791666666664</v>
      </c>
      <c r="C4017">
        <v>3</v>
      </c>
      <c r="D4017">
        <v>0</v>
      </c>
      <c r="E4017">
        <v>1</v>
      </c>
      <c r="F4017">
        <v>28</v>
      </c>
      <c r="G4017">
        <v>48</v>
      </c>
      <c r="H4017" s="9">
        <v>12.997999999999999</v>
      </c>
      <c r="I4017" s="7">
        <v>164</v>
      </c>
      <c r="J4017" s="7">
        <v>242</v>
      </c>
      <c r="K4017" s="2">
        <v>406</v>
      </c>
    </row>
    <row r="4018" spans="1:11">
      <c r="A4018">
        <v>4017</v>
      </c>
      <c r="B4018" s="1">
        <v>40567.208333333336</v>
      </c>
      <c r="C4018">
        <v>1</v>
      </c>
      <c r="D4018">
        <v>0</v>
      </c>
      <c r="E4018">
        <v>1</v>
      </c>
      <c r="F4018">
        <v>-8</v>
      </c>
      <c r="G4018">
        <v>48</v>
      </c>
      <c r="H4018" s="9">
        <v>8.9981000000000009</v>
      </c>
      <c r="I4018" s="2">
        <v>0</v>
      </c>
      <c r="J4018" s="2">
        <v>5</v>
      </c>
      <c r="K4018" s="2">
        <v>5</v>
      </c>
    </row>
    <row r="4019" spans="1:11">
      <c r="A4019">
        <v>4018</v>
      </c>
      <c r="B4019" s="1">
        <v>40553.875</v>
      </c>
      <c r="C4019">
        <v>1</v>
      </c>
      <c r="D4019">
        <v>0</v>
      </c>
      <c r="E4019">
        <v>1</v>
      </c>
      <c r="F4019">
        <v>-1.9999999999999991</v>
      </c>
      <c r="G4019">
        <v>59</v>
      </c>
      <c r="H4019" s="9">
        <v>12.997999999999999</v>
      </c>
      <c r="I4019" s="2">
        <v>1</v>
      </c>
      <c r="J4019" s="2">
        <v>37</v>
      </c>
      <c r="K4019" s="2">
        <v>38</v>
      </c>
    </row>
    <row r="4020" spans="1:11">
      <c r="A4020">
        <v>4019</v>
      </c>
      <c r="B4020" s="1">
        <v>40675.333333333336</v>
      </c>
      <c r="C4020">
        <v>2</v>
      </c>
      <c r="D4020">
        <v>0</v>
      </c>
      <c r="E4020">
        <v>1</v>
      </c>
      <c r="F4020">
        <v>15</v>
      </c>
      <c r="G4020">
        <v>82</v>
      </c>
      <c r="H4020" s="9">
        <v>12.997999999999999</v>
      </c>
      <c r="I4020" s="7">
        <v>26</v>
      </c>
      <c r="J4020" s="7">
        <v>393</v>
      </c>
      <c r="K4020" s="2">
        <v>419</v>
      </c>
    </row>
    <row r="4021" spans="1:11">
      <c r="A4021">
        <v>4020</v>
      </c>
      <c r="B4021" s="1">
        <v>40720.583333333336</v>
      </c>
      <c r="C4021">
        <v>3</v>
      </c>
      <c r="D4021">
        <v>0</v>
      </c>
      <c r="E4021">
        <v>1</v>
      </c>
      <c r="F4021">
        <v>28</v>
      </c>
      <c r="G4021">
        <v>40</v>
      </c>
      <c r="H4021" s="9">
        <v>8.9981000000000009</v>
      </c>
      <c r="I4021" s="7">
        <v>197</v>
      </c>
      <c r="J4021" s="7">
        <v>246</v>
      </c>
      <c r="K4021" s="2">
        <v>443</v>
      </c>
    </row>
    <row r="4022" spans="1:11">
      <c r="A4022">
        <v>4021</v>
      </c>
      <c r="B4022" s="1">
        <v>40896.708333333336</v>
      </c>
      <c r="C4022">
        <v>4</v>
      </c>
      <c r="D4022">
        <v>0</v>
      </c>
      <c r="E4022">
        <v>1</v>
      </c>
      <c r="F4022">
        <v>10</v>
      </c>
      <c r="G4022">
        <v>46</v>
      </c>
      <c r="H4022" s="9">
        <v>12.997999999999999</v>
      </c>
      <c r="I4022" s="7">
        <v>16</v>
      </c>
      <c r="J4022" s="7">
        <v>362</v>
      </c>
      <c r="K4022" s="2">
        <v>378</v>
      </c>
    </row>
    <row r="4023" spans="1:11">
      <c r="A4023">
        <v>4022</v>
      </c>
      <c r="B4023" s="1">
        <v>40576.958333333336</v>
      </c>
      <c r="C4023">
        <v>1</v>
      </c>
      <c r="D4023">
        <v>0</v>
      </c>
      <c r="E4023">
        <v>1</v>
      </c>
      <c r="F4023">
        <v>1</v>
      </c>
      <c r="G4023">
        <v>44</v>
      </c>
      <c r="H4023" s="9">
        <v>30.002600000000001</v>
      </c>
      <c r="I4023" s="2">
        <v>3</v>
      </c>
      <c r="J4023" s="2">
        <v>29</v>
      </c>
      <c r="K4023" s="2">
        <v>32</v>
      </c>
    </row>
    <row r="4024" spans="1:11">
      <c r="A4024">
        <v>4023</v>
      </c>
      <c r="B4024" s="1">
        <v>41203.375</v>
      </c>
      <c r="C4024">
        <v>4</v>
      </c>
      <c r="D4024">
        <v>0</v>
      </c>
      <c r="E4024">
        <v>1</v>
      </c>
      <c r="F4024">
        <v>14</v>
      </c>
      <c r="G4024">
        <v>55</v>
      </c>
      <c r="H4024" s="9">
        <v>11.0014</v>
      </c>
      <c r="I4024" s="7">
        <v>77</v>
      </c>
      <c r="J4024" s="7">
        <v>192</v>
      </c>
      <c r="K4024" s="2">
        <v>269</v>
      </c>
    </row>
    <row r="4025" spans="1:11">
      <c r="A4025">
        <v>4024</v>
      </c>
      <c r="B4025" s="1">
        <v>40616.291666666664</v>
      </c>
      <c r="C4025">
        <v>1</v>
      </c>
      <c r="D4025">
        <v>0</v>
      </c>
      <c r="E4025">
        <v>2</v>
      </c>
      <c r="F4025">
        <v>5.0000000000000018</v>
      </c>
      <c r="G4025">
        <v>61</v>
      </c>
      <c r="H4025" s="9">
        <v>0</v>
      </c>
      <c r="I4025" s="2">
        <v>4</v>
      </c>
      <c r="J4025" s="2">
        <v>84</v>
      </c>
      <c r="K4025" s="2">
        <v>88</v>
      </c>
    </row>
    <row r="4026" spans="1:11">
      <c r="A4026">
        <v>4025</v>
      </c>
      <c r="B4026" s="1">
        <v>40751.083333333336</v>
      </c>
      <c r="C4026">
        <v>3</v>
      </c>
      <c r="D4026">
        <v>0</v>
      </c>
      <c r="E4026">
        <v>1</v>
      </c>
      <c r="F4026">
        <v>29</v>
      </c>
      <c r="G4026">
        <v>52</v>
      </c>
      <c r="H4026" s="9">
        <v>19.999500000000001</v>
      </c>
      <c r="I4026" s="7">
        <v>1</v>
      </c>
      <c r="J4026" s="7">
        <v>5</v>
      </c>
      <c r="K4026" s="2">
        <v>6</v>
      </c>
    </row>
    <row r="4027" spans="1:11">
      <c r="A4027">
        <v>4026</v>
      </c>
      <c r="B4027" s="1">
        <v>40983.166666666664</v>
      </c>
      <c r="C4027">
        <v>1</v>
      </c>
      <c r="D4027">
        <v>0</v>
      </c>
      <c r="E4027">
        <v>1</v>
      </c>
      <c r="F4027">
        <v>13</v>
      </c>
      <c r="G4027">
        <v>77</v>
      </c>
      <c r="H4027" s="9">
        <v>7.0015000000000001</v>
      </c>
      <c r="I4027" s="7">
        <v>11</v>
      </c>
      <c r="J4027" s="7">
        <v>3</v>
      </c>
      <c r="K4027" s="2">
        <v>14</v>
      </c>
    </row>
    <row r="4028" spans="1:11">
      <c r="A4028">
        <v>4027</v>
      </c>
      <c r="B4028" s="1">
        <v>41008.083333333336</v>
      </c>
      <c r="C4028">
        <v>2</v>
      </c>
      <c r="D4028">
        <v>0</v>
      </c>
      <c r="E4028">
        <v>1</v>
      </c>
      <c r="F4028">
        <v>14</v>
      </c>
      <c r="G4028">
        <v>31</v>
      </c>
      <c r="H4028" s="9">
        <v>12.997999999999999</v>
      </c>
      <c r="I4028" s="7">
        <v>2</v>
      </c>
      <c r="J4028" s="7">
        <v>4</v>
      </c>
      <c r="K4028" s="2">
        <v>6</v>
      </c>
    </row>
    <row r="4029" spans="1:11">
      <c r="A4029">
        <v>4028</v>
      </c>
      <c r="B4029" s="1">
        <v>41044.708333333336</v>
      </c>
      <c r="C4029">
        <v>2</v>
      </c>
      <c r="D4029">
        <v>0</v>
      </c>
      <c r="E4029">
        <v>1</v>
      </c>
      <c r="F4029">
        <v>25</v>
      </c>
      <c r="G4029">
        <v>65</v>
      </c>
      <c r="H4029" s="9">
        <v>7.0015000000000001</v>
      </c>
      <c r="I4029" s="7">
        <v>75</v>
      </c>
      <c r="J4029" s="7">
        <v>601</v>
      </c>
      <c r="K4029" s="2">
        <v>676</v>
      </c>
    </row>
    <row r="4030" spans="1:11">
      <c r="A4030">
        <v>4029</v>
      </c>
      <c r="B4030" s="1">
        <v>40600.541666666664</v>
      </c>
      <c r="C4030">
        <v>1</v>
      </c>
      <c r="D4030">
        <v>0</v>
      </c>
      <c r="E4030">
        <v>2</v>
      </c>
      <c r="F4030">
        <v>8</v>
      </c>
      <c r="G4030">
        <v>42</v>
      </c>
      <c r="H4030" s="9">
        <v>16.997900000000001</v>
      </c>
      <c r="I4030" s="2">
        <v>38</v>
      </c>
      <c r="J4030" s="2">
        <v>136</v>
      </c>
      <c r="K4030" s="2">
        <v>174</v>
      </c>
    </row>
    <row r="4031" spans="1:11">
      <c r="A4031">
        <v>4030</v>
      </c>
      <c r="B4031" s="1">
        <v>40912.958333333336</v>
      </c>
      <c r="C4031">
        <v>1</v>
      </c>
      <c r="D4031">
        <v>0</v>
      </c>
      <c r="E4031">
        <v>2</v>
      </c>
      <c r="F4031">
        <v>1</v>
      </c>
      <c r="G4031">
        <v>44</v>
      </c>
      <c r="H4031" s="9">
        <v>7.0015000000000001</v>
      </c>
      <c r="I4031" s="7">
        <v>0</v>
      </c>
      <c r="J4031" s="7">
        <v>32</v>
      </c>
      <c r="K4031" s="2">
        <v>32</v>
      </c>
    </row>
    <row r="4032" spans="1:11">
      <c r="A4032">
        <v>4031</v>
      </c>
      <c r="B4032" s="1">
        <v>41075.166666666664</v>
      </c>
      <c r="C4032">
        <v>2</v>
      </c>
      <c r="D4032">
        <v>0</v>
      </c>
      <c r="E4032">
        <v>1</v>
      </c>
      <c r="F4032">
        <v>19.000000000000004</v>
      </c>
      <c r="G4032">
        <v>83</v>
      </c>
      <c r="H4032" s="9">
        <v>11.0014</v>
      </c>
      <c r="I4032" s="7">
        <v>1</v>
      </c>
      <c r="J4032" s="7">
        <v>13</v>
      </c>
      <c r="K4032" s="2">
        <v>14</v>
      </c>
    </row>
    <row r="4033" spans="1:11">
      <c r="A4033">
        <v>4032</v>
      </c>
      <c r="B4033" s="1">
        <v>40596.875</v>
      </c>
      <c r="C4033">
        <v>1</v>
      </c>
      <c r="D4033">
        <v>0</v>
      </c>
      <c r="E4033">
        <v>1</v>
      </c>
      <c r="F4033">
        <v>1</v>
      </c>
      <c r="G4033">
        <v>47</v>
      </c>
      <c r="H4033" s="9">
        <v>16.997900000000001</v>
      </c>
      <c r="I4033" s="2">
        <v>2</v>
      </c>
      <c r="J4033" s="2">
        <v>80</v>
      </c>
      <c r="K4033" s="2">
        <v>82</v>
      </c>
    </row>
    <row r="4034" spans="1:11">
      <c r="A4034">
        <v>4033</v>
      </c>
      <c r="B4034" s="1">
        <v>40559.125</v>
      </c>
      <c r="C4034">
        <v>1</v>
      </c>
      <c r="D4034">
        <v>0</v>
      </c>
      <c r="E4034">
        <v>1</v>
      </c>
      <c r="F4034">
        <v>2</v>
      </c>
      <c r="G4034">
        <v>69</v>
      </c>
      <c r="H4034" s="9">
        <v>0</v>
      </c>
      <c r="I4034" s="2">
        <v>9</v>
      </c>
      <c r="J4034" s="2">
        <v>6</v>
      </c>
      <c r="K4034" s="2">
        <v>15</v>
      </c>
    </row>
    <row r="4035" spans="1:11">
      <c r="A4035">
        <v>4034</v>
      </c>
      <c r="B4035" s="1">
        <v>41095.833333333336</v>
      </c>
      <c r="C4035">
        <v>3</v>
      </c>
      <c r="D4035">
        <v>0</v>
      </c>
      <c r="E4035">
        <v>2</v>
      </c>
      <c r="F4035">
        <v>34</v>
      </c>
      <c r="G4035">
        <v>41</v>
      </c>
      <c r="H4035" s="9">
        <v>15.001300000000001</v>
      </c>
      <c r="I4035" s="7">
        <v>78</v>
      </c>
      <c r="J4035" s="7">
        <v>243</v>
      </c>
      <c r="K4035" s="2">
        <v>321</v>
      </c>
    </row>
    <row r="4036" spans="1:11">
      <c r="A4036">
        <v>4035</v>
      </c>
      <c r="B4036" s="1">
        <v>40823.041666666664</v>
      </c>
      <c r="C4036">
        <v>4</v>
      </c>
      <c r="D4036">
        <v>0</v>
      </c>
      <c r="E4036">
        <v>1</v>
      </c>
      <c r="F4036">
        <v>13</v>
      </c>
      <c r="G4036">
        <v>88</v>
      </c>
      <c r="H4036" s="9">
        <v>0</v>
      </c>
      <c r="I4036" s="7">
        <v>3</v>
      </c>
      <c r="J4036" s="7">
        <v>25</v>
      </c>
      <c r="K4036" s="2">
        <v>28</v>
      </c>
    </row>
    <row r="4037" spans="1:11">
      <c r="A4037">
        <v>4036</v>
      </c>
      <c r="B4037" s="1">
        <v>40902</v>
      </c>
      <c r="C4037">
        <v>1</v>
      </c>
      <c r="D4037">
        <v>0</v>
      </c>
      <c r="E4037">
        <v>1</v>
      </c>
      <c r="F4037">
        <v>3</v>
      </c>
      <c r="G4037">
        <v>60</v>
      </c>
      <c r="H4037" s="9">
        <v>12.997999999999999</v>
      </c>
      <c r="I4037" s="7">
        <v>2</v>
      </c>
      <c r="J4037" s="7">
        <v>4</v>
      </c>
      <c r="K4037" s="2">
        <v>6</v>
      </c>
    </row>
    <row r="4038" spans="1:11">
      <c r="A4038">
        <v>4037</v>
      </c>
      <c r="B4038" s="1">
        <v>40546.5</v>
      </c>
      <c r="C4038">
        <v>1</v>
      </c>
      <c r="D4038">
        <v>0</v>
      </c>
      <c r="E4038">
        <v>1</v>
      </c>
      <c r="F4038">
        <v>2</v>
      </c>
      <c r="G4038">
        <v>35</v>
      </c>
      <c r="H4038" s="9">
        <v>19.999500000000001</v>
      </c>
      <c r="I4038" s="2">
        <v>13</v>
      </c>
      <c r="J4038" s="2">
        <v>48</v>
      </c>
      <c r="K4038" s="2">
        <v>61</v>
      </c>
    </row>
    <row r="4039" spans="1:11">
      <c r="A4039">
        <v>4038</v>
      </c>
      <c r="B4039" s="1">
        <v>40961.875</v>
      </c>
      <c r="C4039">
        <v>1</v>
      </c>
      <c r="D4039">
        <v>0</v>
      </c>
      <c r="E4039">
        <v>2</v>
      </c>
      <c r="F4039">
        <v>15</v>
      </c>
      <c r="G4039">
        <v>33</v>
      </c>
      <c r="H4039" s="9">
        <v>19.001200000000001</v>
      </c>
      <c r="I4039" s="7">
        <v>19</v>
      </c>
      <c r="J4039" s="7">
        <v>220</v>
      </c>
      <c r="K4039" s="2">
        <v>239</v>
      </c>
    </row>
    <row r="4040" spans="1:11">
      <c r="A4040">
        <v>4039</v>
      </c>
      <c r="B4040" s="1">
        <v>41196.458333333336</v>
      </c>
      <c r="C4040">
        <v>4</v>
      </c>
      <c r="D4040">
        <v>0</v>
      </c>
      <c r="E4040">
        <v>1</v>
      </c>
      <c r="F4040">
        <v>19.000000000000004</v>
      </c>
      <c r="G4040">
        <v>52</v>
      </c>
      <c r="H4040" s="9">
        <v>19.999500000000001</v>
      </c>
      <c r="I4040" s="7">
        <v>156</v>
      </c>
      <c r="J4040" s="7">
        <v>338</v>
      </c>
      <c r="K4040" s="2">
        <v>494</v>
      </c>
    </row>
    <row r="4041" spans="1:11">
      <c r="A4041">
        <v>4040</v>
      </c>
      <c r="B4041" s="1">
        <v>41183.5</v>
      </c>
      <c r="C4041">
        <v>4</v>
      </c>
      <c r="D4041">
        <v>0</v>
      </c>
      <c r="E4041">
        <v>2</v>
      </c>
      <c r="F4041">
        <v>21.000000000000004</v>
      </c>
      <c r="G4041">
        <v>43</v>
      </c>
      <c r="H4041" s="9">
        <v>11.0014</v>
      </c>
      <c r="I4041" s="7">
        <v>61</v>
      </c>
      <c r="J4041" s="7">
        <v>262</v>
      </c>
      <c r="K4041" s="2">
        <v>323</v>
      </c>
    </row>
    <row r="4042" spans="1:11">
      <c r="A4042">
        <v>4041</v>
      </c>
      <c r="B4042" s="1">
        <v>40741.75</v>
      </c>
      <c r="C4042">
        <v>3</v>
      </c>
      <c r="D4042">
        <v>0</v>
      </c>
      <c r="E4042">
        <v>1</v>
      </c>
      <c r="F4042">
        <v>31</v>
      </c>
      <c r="G4042">
        <v>46</v>
      </c>
      <c r="H4042" s="9">
        <v>19.999500000000001</v>
      </c>
      <c r="I4042" s="7">
        <v>147</v>
      </c>
      <c r="J4042" s="7">
        <v>243</v>
      </c>
      <c r="K4042" s="2">
        <v>390</v>
      </c>
    </row>
    <row r="4043" spans="1:11">
      <c r="A4043">
        <v>4042</v>
      </c>
      <c r="B4043" s="1">
        <v>40813.458333333336</v>
      </c>
      <c r="C4043">
        <v>4</v>
      </c>
      <c r="D4043">
        <v>0</v>
      </c>
      <c r="E4043">
        <v>2</v>
      </c>
      <c r="F4043">
        <v>23.999999999999993</v>
      </c>
      <c r="G4043">
        <v>89</v>
      </c>
      <c r="H4043" s="9">
        <v>7.0015000000000001</v>
      </c>
      <c r="I4043" s="7">
        <v>26</v>
      </c>
      <c r="J4043" s="7">
        <v>97</v>
      </c>
      <c r="K4043" s="2">
        <v>123</v>
      </c>
    </row>
    <row r="4044" spans="1:11">
      <c r="A4044">
        <v>4043</v>
      </c>
      <c r="B4044" s="1">
        <v>41089.625</v>
      </c>
      <c r="C4044">
        <v>3</v>
      </c>
      <c r="D4044">
        <v>0</v>
      </c>
      <c r="E4044">
        <v>1</v>
      </c>
      <c r="F4044">
        <v>39</v>
      </c>
      <c r="G4044">
        <v>36</v>
      </c>
      <c r="H4044" s="9">
        <v>0</v>
      </c>
      <c r="I4044" s="7">
        <v>47</v>
      </c>
      <c r="J4044" s="7">
        <v>183</v>
      </c>
      <c r="K4044" s="2">
        <v>230</v>
      </c>
    </row>
    <row r="4045" spans="1:11">
      <c r="A4045">
        <v>4044</v>
      </c>
      <c r="B4045" s="1">
        <v>40604.833333333336</v>
      </c>
      <c r="C4045">
        <v>1</v>
      </c>
      <c r="D4045">
        <v>0</v>
      </c>
      <c r="E4045">
        <v>1</v>
      </c>
      <c r="F4045">
        <v>9</v>
      </c>
      <c r="G4045">
        <v>29</v>
      </c>
      <c r="H4045" s="9">
        <v>27.999300000000002</v>
      </c>
      <c r="I4045" s="2">
        <v>9</v>
      </c>
      <c r="J4045" s="2">
        <v>85</v>
      </c>
      <c r="K4045" s="2">
        <v>94</v>
      </c>
    </row>
    <row r="4046" spans="1:11">
      <c r="A4046">
        <v>4045</v>
      </c>
      <c r="B4046" s="1">
        <v>40667.708333333336</v>
      </c>
      <c r="C4046">
        <v>2</v>
      </c>
      <c r="D4046">
        <v>0</v>
      </c>
      <c r="E4046">
        <v>1</v>
      </c>
      <c r="F4046">
        <v>11</v>
      </c>
      <c r="G4046">
        <v>71</v>
      </c>
      <c r="H4046" s="9">
        <v>16.997900000000001</v>
      </c>
      <c r="I4046" s="7">
        <v>21</v>
      </c>
      <c r="J4046" s="7">
        <v>388</v>
      </c>
      <c r="K4046" s="2">
        <v>409</v>
      </c>
    </row>
    <row r="4047" spans="1:11">
      <c r="A4047">
        <v>4046</v>
      </c>
      <c r="B4047" s="1">
        <v>41171.75</v>
      </c>
      <c r="C4047">
        <v>3</v>
      </c>
      <c r="D4047">
        <v>0</v>
      </c>
      <c r="E4047">
        <v>1</v>
      </c>
      <c r="F4047">
        <v>20.000000000000004</v>
      </c>
      <c r="G4047">
        <v>40</v>
      </c>
      <c r="H4047" s="9">
        <v>19.001200000000001</v>
      </c>
      <c r="I4047" s="7">
        <v>85</v>
      </c>
      <c r="J4047" s="7">
        <v>807</v>
      </c>
      <c r="K4047" s="2">
        <v>892</v>
      </c>
    </row>
    <row r="4048" spans="1:11">
      <c r="A4048">
        <v>4047</v>
      </c>
      <c r="B4048" s="1">
        <v>41260.875</v>
      </c>
      <c r="C4048">
        <v>4</v>
      </c>
      <c r="D4048">
        <v>0</v>
      </c>
      <c r="E4048">
        <v>2</v>
      </c>
      <c r="F4048">
        <v>12</v>
      </c>
      <c r="G4048">
        <v>94</v>
      </c>
      <c r="H4048" s="9">
        <v>8.9981000000000009</v>
      </c>
      <c r="I4048" s="7">
        <v>6</v>
      </c>
      <c r="J4048" s="7">
        <v>114</v>
      </c>
      <c r="K4048" s="2">
        <v>120</v>
      </c>
    </row>
    <row r="4049" spans="1:11">
      <c r="A4049">
        <v>4048</v>
      </c>
      <c r="B4049" s="1">
        <v>41010.666666666664</v>
      </c>
      <c r="C4049">
        <v>2</v>
      </c>
      <c r="D4049">
        <v>0</v>
      </c>
      <c r="E4049">
        <v>1</v>
      </c>
      <c r="F4049">
        <v>13</v>
      </c>
      <c r="G4049">
        <v>33</v>
      </c>
      <c r="H4049" s="9">
        <v>19.999500000000001</v>
      </c>
      <c r="I4049" s="7">
        <v>51</v>
      </c>
      <c r="J4049" s="7">
        <v>256</v>
      </c>
      <c r="K4049" s="2">
        <v>307</v>
      </c>
    </row>
    <row r="4050" spans="1:11">
      <c r="A4050">
        <v>4049</v>
      </c>
      <c r="B4050" s="1">
        <v>41002.583333333336</v>
      </c>
      <c r="C4050">
        <v>2</v>
      </c>
      <c r="D4050">
        <v>0</v>
      </c>
      <c r="E4050">
        <v>1</v>
      </c>
      <c r="F4050">
        <v>19.000000000000004</v>
      </c>
      <c r="G4050">
        <v>21</v>
      </c>
      <c r="H4050" s="9">
        <v>15.001300000000001</v>
      </c>
      <c r="I4050" s="7">
        <v>120</v>
      </c>
      <c r="J4050" s="7">
        <v>191</v>
      </c>
      <c r="K4050" s="2">
        <v>311</v>
      </c>
    </row>
    <row r="4051" spans="1:11">
      <c r="A4051">
        <v>4050</v>
      </c>
      <c r="B4051" s="1">
        <v>40746.541666666664</v>
      </c>
      <c r="C4051">
        <v>3</v>
      </c>
      <c r="D4051">
        <v>0</v>
      </c>
      <c r="E4051">
        <v>1</v>
      </c>
      <c r="F4051">
        <v>38</v>
      </c>
      <c r="G4051">
        <v>51</v>
      </c>
      <c r="H4051" s="9">
        <v>11.0014</v>
      </c>
      <c r="I4051" s="7">
        <v>25</v>
      </c>
      <c r="J4051" s="7">
        <v>98</v>
      </c>
      <c r="K4051" s="2">
        <v>123</v>
      </c>
    </row>
    <row r="4052" spans="1:11">
      <c r="A4052">
        <v>4051</v>
      </c>
      <c r="B4052" s="1">
        <v>40651.125</v>
      </c>
      <c r="C4052">
        <v>2</v>
      </c>
      <c r="D4052">
        <v>0</v>
      </c>
      <c r="E4052">
        <v>1</v>
      </c>
      <c r="F4052">
        <v>12</v>
      </c>
      <c r="G4052">
        <v>62</v>
      </c>
      <c r="H4052" s="9">
        <v>7.0015000000000001</v>
      </c>
      <c r="I4052" s="7">
        <v>6</v>
      </c>
      <c r="J4052" s="7">
        <v>1</v>
      </c>
      <c r="K4052" s="2">
        <v>7</v>
      </c>
    </row>
    <row r="4053" spans="1:11">
      <c r="A4053">
        <v>4052</v>
      </c>
      <c r="B4053" s="1">
        <v>41273.083333333336</v>
      </c>
      <c r="C4053">
        <v>1</v>
      </c>
      <c r="D4053">
        <v>0</v>
      </c>
      <c r="E4053">
        <v>2</v>
      </c>
      <c r="F4053" s="2">
        <v>4</v>
      </c>
      <c r="G4053">
        <v>56</v>
      </c>
      <c r="H4053" s="9">
        <v>19.001200000000001</v>
      </c>
      <c r="I4053" s="7">
        <v>0</v>
      </c>
      <c r="J4053" s="7">
        <v>19</v>
      </c>
      <c r="K4053" s="2">
        <v>19</v>
      </c>
    </row>
    <row r="4054" spans="1:11">
      <c r="A4054">
        <v>4053</v>
      </c>
      <c r="B4054" s="1">
        <v>40624.166666666664</v>
      </c>
      <c r="C4054">
        <v>2</v>
      </c>
      <c r="D4054">
        <v>0</v>
      </c>
      <c r="E4054">
        <v>2</v>
      </c>
      <c r="F4054">
        <v>12</v>
      </c>
      <c r="G4054">
        <v>82</v>
      </c>
      <c r="H4054" s="9">
        <v>11.0014</v>
      </c>
      <c r="I4054" s="2">
        <v>0</v>
      </c>
      <c r="J4054" s="2">
        <v>1</v>
      </c>
      <c r="K4054" s="2">
        <v>1</v>
      </c>
    </row>
    <row r="4055" spans="1:11">
      <c r="A4055">
        <v>4054</v>
      </c>
      <c r="B4055" s="1">
        <v>40662.625</v>
      </c>
      <c r="C4055">
        <v>2</v>
      </c>
      <c r="D4055">
        <v>0</v>
      </c>
      <c r="E4055">
        <v>2</v>
      </c>
      <c r="F4055">
        <v>19.000000000000004</v>
      </c>
      <c r="G4055">
        <v>40</v>
      </c>
      <c r="H4055" s="9">
        <v>19.999500000000001</v>
      </c>
      <c r="I4055" s="7">
        <v>77</v>
      </c>
      <c r="J4055" s="7">
        <v>175</v>
      </c>
      <c r="K4055" s="2">
        <v>252</v>
      </c>
    </row>
    <row r="4056" spans="1:11">
      <c r="A4056">
        <v>4055</v>
      </c>
      <c r="B4056" s="1">
        <v>41093.208333333336</v>
      </c>
      <c r="C4056">
        <v>3</v>
      </c>
      <c r="D4056">
        <v>0</v>
      </c>
      <c r="E4056">
        <v>1</v>
      </c>
      <c r="F4056">
        <v>26</v>
      </c>
      <c r="G4056">
        <v>61</v>
      </c>
      <c r="H4056" s="9">
        <v>0</v>
      </c>
      <c r="I4056" s="7">
        <v>2</v>
      </c>
      <c r="J4056" s="7">
        <v>33</v>
      </c>
      <c r="K4056" s="2">
        <v>35</v>
      </c>
    </row>
    <row r="4057" spans="1:11">
      <c r="A4057">
        <v>4056</v>
      </c>
      <c r="B4057" s="1">
        <v>40754.333333333336</v>
      </c>
      <c r="C4057">
        <v>3</v>
      </c>
      <c r="D4057">
        <v>0</v>
      </c>
      <c r="E4057">
        <v>1</v>
      </c>
      <c r="F4057">
        <v>30</v>
      </c>
      <c r="G4057">
        <v>59</v>
      </c>
      <c r="H4057" s="9">
        <v>15.001300000000001</v>
      </c>
      <c r="I4057" s="7">
        <v>27</v>
      </c>
      <c r="J4057" s="7">
        <v>87</v>
      </c>
      <c r="K4057" s="2">
        <v>114</v>
      </c>
    </row>
    <row r="4058" spans="1:11">
      <c r="A4058">
        <v>4057</v>
      </c>
      <c r="B4058" s="1">
        <v>41029.083333333336</v>
      </c>
      <c r="C4058">
        <v>2</v>
      </c>
      <c r="D4058">
        <v>0</v>
      </c>
      <c r="E4058">
        <v>1</v>
      </c>
      <c r="F4058">
        <v>12</v>
      </c>
      <c r="G4058">
        <v>71</v>
      </c>
      <c r="H4058" s="9">
        <v>8.9981000000000009</v>
      </c>
      <c r="I4058" s="7">
        <v>3</v>
      </c>
      <c r="J4058" s="7">
        <v>5</v>
      </c>
      <c r="K4058" s="2">
        <v>8</v>
      </c>
    </row>
    <row r="4059" spans="1:11">
      <c r="A4059">
        <v>4058</v>
      </c>
      <c r="B4059" s="1">
        <v>40572.916666666664</v>
      </c>
      <c r="C4059">
        <v>1</v>
      </c>
      <c r="D4059">
        <v>0</v>
      </c>
      <c r="E4059">
        <v>1</v>
      </c>
      <c r="F4059">
        <v>-1</v>
      </c>
      <c r="G4059">
        <v>80</v>
      </c>
      <c r="H4059" s="9">
        <v>6.0031999999999996</v>
      </c>
      <c r="I4059" s="2">
        <v>4</v>
      </c>
      <c r="J4059" s="2">
        <v>28</v>
      </c>
      <c r="K4059" s="2">
        <v>32</v>
      </c>
    </row>
    <row r="4060" spans="1:11">
      <c r="A4060">
        <v>4059</v>
      </c>
      <c r="B4060" s="1">
        <v>40549.291666666664</v>
      </c>
      <c r="C4060">
        <v>1</v>
      </c>
      <c r="D4060">
        <v>0</v>
      </c>
      <c r="E4060">
        <v>2</v>
      </c>
      <c r="F4060">
        <v>71</v>
      </c>
      <c r="G4060">
        <v>59</v>
      </c>
      <c r="H4060" s="9">
        <v>0</v>
      </c>
      <c r="I4060" s="2">
        <v>0</v>
      </c>
      <c r="J4060" s="2">
        <v>95</v>
      </c>
      <c r="K4060" s="2">
        <v>95</v>
      </c>
    </row>
    <row r="4061" spans="1:11">
      <c r="A4061">
        <v>4060</v>
      </c>
      <c r="B4061" s="1">
        <v>40834.041666666664</v>
      </c>
      <c r="C4061">
        <v>4</v>
      </c>
      <c r="D4061">
        <v>0</v>
      </c>
      <c r="E4061">
        <v>2</v>
      </c>
      <c r="F4061">
        <v>14</v>
      </c>
      <c r="G4061">
        <v>88</v>
      </c>
      <c r="H4061" s="9">
        <v>0</v>
      </c>
      <c r="I4061" s="7">
        <v>4</v>
      </c>
      <c r="J4061" s="7">
        <v>7</v>
      </c>
      <c r="K4061" s="2">
        <v>11</v>
      </c>
    </row>
    <row r="4062" spans="1:11">
      <c r="A4062">
        <v>4061</v>
      </c>
      <c r="B4062" s="1">
        <v>41026.416666666664</v>
      </c>
      <c r="C4062">
        <v>2</v>
      </c>
      <c r="D4062">
        <v>0</v>
      </c>
      <c r="E4062">
        <v>1</v>
      </c>
      <c r="F4062">
        <v>13</v>
      </c>
      <c r="G4062">
        <v>38</v>
      </c>
      <c r="H4062" s="9">
        <v>27.999300000000002</v>
      </c>
      <c r="I4062" s="7">
        <v>63</v>
      </c>
      <c r="J4062" s="7">
        <v>172</v>
      </c>
      <c r="K4062" s="2">
        <v>235</v>
      </c>
    </row>
    <row r="4063" spans="1:11">
      <c r="A4063">
        <v>4062</v>
      </c>
      <c r="B4063" s="1">
        <v>40560.333333333336</v>
      </c>
      <c r="C4063">
        <v>1</v>
      </c>
      <c r="D4063">
        <v>1</v>
      </c>
      <c r="E4063">
        <v>2</v>
      </c>
      <c r="F4063">
        <v>-1</v>
      </c>
      <c r="G4063">
        <v>47</v>
      </c>
      <c r="H4063" s="9">
        <v>15.001300000000001</v>
      </c>
      <c r="I4063" s="2">
        <v>3</v>
      </c>
      <c r="J4063" s="2">
        <v>30</v>
      </c>
      <c r="K4063" s="2">
        <v>33</v>
      </c>
    </row>
    <row r="4064" spans="1:11">
      <c r="A4064">
        <v>4063</v>
      </c>
      <c r="B4064" s="1">
        <v>40752.166666666664</v>
      </c>
      <c r="C4064">
        <v>3</v>
      </c>
      <c r="D4064">
        <v>0</v>
      </c>
      <c r="E4064">
        <v>1</v>
      </c>
      <c r="F4064">
        <v>26</v>
      </c>
      <c r="G4064">
        <v>61</v>
      </c>
      <c r="H4064" s="9">
        <v>7.0015000000000001</v>
      </c>
      <c r="I4064" s="7">
        <v>0</v>
      </c>
      <c r="J4064" s="7">
        <v>6</v>
      </c>
      <c r="K4064" s="2">
        <v>6</v>
      </c>
    </row>
    <row r="4065" spans="1:11">
      <c r="A4065">
        <v>4064</v>
      </c>
      <c r="B4065" s="1">
        <v>41107.375</v>
      </c>
      <c r="C4065">
        <v>3</v>
      </c>
      <c r="D4065">
        <v>0</v>
      </c>
      <c r="E4065">
        <v>2</v>
      </c>
      <c r="F4065">
        <v>32</v>
      </c>
      <c r="G4065">
        <v>49</v>
      </c>
      <c r="H4065" s="9">
        <v>15.001300000000001</v>
      </c>
      <c r="I4065" s="7">
        <v>32</v>
      </c>
      <c r="J4065" s="7">
        <v>288</v>
      </c>
      <c r="K4065" s="2">
        <v>320</v>
      </c>
    </row>
    <row r="4066" spans="1:11">
      <c r="A4066">
        <v>4065</v>
      </c>
      <c r="B4066" s="1">
        <v>40567.916666666664</v>
      </c>
      <c r="C4066">
        <v>1</v>
      </c>
      <c r="D4066">
        <v>0</v>
      </c>
      <c r="E4066">
        <v>2</v>
      </c>
      <c r="F4066">
        <v>-1.9999999999999991</v>
      </c>
      <c r="G4066">
        <v>63</v>
      </c>
      <c r="H4066" s="9">
        <v>15.001300000000001</v>
      </c>
      <c r="I4066" s="2">
        <v>3</v>
      </c>
      <c r="J4066" s="2">
        <v>32</v>
      </c>
      <c r="K4066" s="2">
        <v>35</v>
      </c>
    </row>
    <row r="4067" spans="1:11">
      <c r="A4067">
        <v>4066</v>
      </c>
      <c r="B4067" s="1">
        <v>40901.75</v>
      </c>
      <c r="C4067">
        <v>1</v>
      </c>
      <c r="D4067">
        <v>0</v>
      </c>
      <c r="E4067">
        <v>1</v>
      </c>
      <c r="F4067">
        <v>6.0000000000000018</v>
      </c>
      <c r="G4067">
        <v>42</v>
      </c>
      <c r="H4067" s="9">
        <v>6.0031999999999996</v>
      </c>
      <c r="I4067" s="7">
        <v>2</v>
      </c>
      <c r="J4067" s="7">
        <v>33</v>
      </c>
      <c r="K4067" s="2">
        <v>35</v>
      </c>
    </row>
    <row r="4068" spans="1:11">
      <c r="A4068">
        <v>4067</v>
      </c>
      <c r="B4068" s="1">
        <v>40718.458333333336</v>
      </c>
      <c r="C4068">
        <v>3</v>
      </c>
      <c r="D4068">
        <v>0</v>
      </c>
      <c r="E4068">
        <v>1</v>
      </c>
      <c r="F4068">
        <v>31</v>
      </c>
      <c r="G4068">
        <v>38</v>
      </c>
      <c r="H4068" s="9">
        <v>22.002800000000001</v>
      </c>
      <c r="I4068" s="7">
        <v>56</v>
      </c>
      <c r="J4068" s="7">
        <v>146</v>
      </c>
      <c r="K4068" s="2">
        <v>202</v>
      </c>
    </row>
    <row r="4069" spans="1:11">
      <c r="A4069">
        <v>4068</v>
      </c>
      <c r="B4069" s="1">
        <v>40824.708333333336</v>
      </c>
      <c r="C4069">
        <v>4</v>
      </c>
      <c r="D4069">
        <v>0</v>
      </c>
      <c r="E4069">
        <v>1</v>
      </c>
      <c r="F4069">
        <v>22</v>
      </c>
      <c r="G4069">
        <v>50</v>
      </c>
      <c r="H4069" s="9">
        <v>8.9981000000000009</v>
      </c>
      <c r="I4069" s="7">
        <v>174</v>
      </c>
      <c r="J4069" s="7">
        <v>219</v>
      </c>
      <c r="K4069" s="2">
        <v>393</v>
      </c>
    </row>
    <row r="4070" spans="1:11">
      <c r="A4070">
        <v>4069</v>
      </c>
      <c r="B4070" s="1">
        <v>41178.041666666664</v>
      </c>
      <c r="C4070">
        <v>4</v>
      </c>
      <c r="D4070">
        <v>0</v>
      </c>
      <c r="E4070">
        <v>1</v>
      </c>
      <c r="F4070">
        <v>20.000000000000004</v>
      </c>
      <c r="G4070">
        <v>64</v>
      </c>
      <c r="H4070" s="9">
        <v>22.002800000000001</v>
      </c>
      <c r="I4070" s="7">
        <v>10</v>
      </c>
      <c r="J4070" s="7">
        <v>19</v>
      </c>
      <c r="K4070" s="2">
        <v>29</v>
      </c>
    </row>
    <row r="4071" spans="1:11">
      <c r="A4071">
        <v>4070</v>
      </c>
      <c r="B4071" s="1">
        <v>40946.416666666664</v>
      </c>
      <c r="C4071">
        <v>1</v>
      </c>
      <c r="D4071">
        <v>0</v>
      </c>
      <c r="E4071">
        <v>1</v>
      </c>
      <c r="F4071">
        <v>8</v>
      </c>
      <c r="G4071">
        <v>46</v>
      </c>
      <c r="H4071" s="9">
        <v>11.0014</v>
      </c>
      <c r="I4071" s="7">
        <v>12</v>
      </c>
      <c r="J4071" s="7">
        <v>104</v>
      </c>
      <c r="K4071" s="2">
        <v>116</v>
      </c>
    </row>
    <row r="4072" spans="1:11">
      <c r="A4072">
        <v>4071</v>
      </c>
      <c r="B4072" s="1">
        <v>40616.541666666664</v>
      </c>
      <c r="C4072">
        <v>1</v>
      </c>
      <c r="D4072">
        <v>0</v>
      </c>
      <c r="E4072">
        <v>1</v>
      </c>
      <c r="F4072">
        <v>10</v>
      </c>
      <c r="G4072">
        <v>36</v>
      </c>
      <c r="H4072" s="9">
        <v>22.002800000000001</v>
      </c>
      <c r="I4072" s="2">
        <v>24</v>
      </c>
      <c r="J4072" s="2">
        <v>51</v>
      </c>
      <c r="K4072" s="2">
        <v>75</v>
      </c>
    </row>
    <row r="4073" spans="1:11">
      <c r="A4073">
        <v>4072</v>
      </c>
      <c r="B4073" s="1">
        <v>41216.875</v>
      </c>
      <c r="C4073">
        <v>4</v>
      </c>
      <c r="D4073">
        <v>0</v>
      </c>
      <c r="E4073">
        <v>1</v>
      </c>
      <c r="F4073">
        <v>8</v>
      </c>
      <c r="G4073">
        <v>53</v>
      </c>
      <c r="H4073" s="9">
        <v>7.0015000000000001</v>
      </c>
      <c r="I4073" s="7">
        <v>31</v>
      </c>
      <c r="J4073" s="7">
        <v>135</v>
      </c>
      <c r="K4073" s="2">
        <v>166</v>
      </c>
    </row>
    <row r="4074" spans="1:11">
      <c r="A4074">
        <v>4073</v>
      </c>
      <c r="B4074" s="1">
        <v>40978.333333333336</v>
      </c>
      <c r="C4074">
        <v>1</v>
      </c>
      <c r="D4074">
        <v>0</v>
      </c>
      <c r="E4074">
        <v>1</v>
      </c>
      <c r="F4074">
        <v>2</v>
      </c>
      <c r="G4074">
        <v>44</v>
      </c>
      <c r="H4074" s="9">
        <v>19.999500000000001</v>
      </c>
      <c r="I4074" s="7">
        <v>15</v>
      </c>
      <c r="J4074" s="7">
        <v>96</v>
      </c>
      <c r="K4074" s="2">
        <v>111</v>
      </c>
    </row>
    <row r="4075" spans="1:11">
      <c r="A4075">
        <v>4074</v>
      </c>
      <c r="B4075" s="1">
        <v>40958.083333333336</v>
      </c>
      <c r="C4075">
        <v>1</v>
      </c>
      <c r="D4075">
        <v>0</v>
      </c>
      <c r="E4075">
        <v>2</v>
      </c>
      <c r="F4075">
        <v>6.0000000000000018</v>
      </c>
      <c r="G4075">
        <v>36</v>
      </c>
      <c r="H4075" s="9">
        <v>19.001200000000001</v>
      </c>
      <c r="I4075" s="7">
        <v>3</v>
      </c>
      <c r="J4075" s="7">
        <v>45</v>
      </c>
      <c r="K4075" s="2">
        <v>48</v>
      </c>
    </row>
    <row r="4076" spans="1:11">
      <c r="A4076">
        <v>4075</v>
      </c>
      <c r="B4076" s="1">
        <v>40848.541666666664</v>
      </c>
      <c r="C4076">
        <v>4</v>
      </c>
      <c r="D4076">
        <v>0</v>
      </c>
      <c r="E4076">
        <v>1</v>
      </c>
      <c r="F4076">
        <v>15</v>
      </c>
      <c r="G4076">
        <v>55</v>
      </c>
      <c r="H4076" s="9">
        <v>12.997999999999999</v>
      </c>
      <c r="I4076" s="7">
        <v>20</v>
      </c>
      <c r="J4076" s="7">
        <v>147</v>
      </c>
      <c r="K4076" s="2">
        <v>167</v>
      </c>
    </row>
    <row r="4077" spans="1:11">
      <c r="A4077">
        <v>4076</v>
      </c>
      <c r="B4077" s="1">
        <v>41086.25</v>
      </c>
      <c r="C4077">
        <v>3</v>
      </c>
      <c r="D4077">
        <v>0</v>
      </c>
      <c r="E4077">
        <v>1</v>
      </c>
      <c r="F4077">
        <v>17</v>
      </c>
      <c r="G4077">
        <v>52</v>
      </c>
      <c r="H4077" s="9">
        <v>19.999500000000001</v>
      </c>
      <c r="I4077" s="7">
        <v>12</v>
      </c>
      <c r="J4077" s="7">
        <v>175</v>
      </c>
      <c r="K4077" s="2">
        <v>187</v>
      </c>
    </row>
    <row r="4078" spans="1:11">
      <c r="A4078">
        <v>4077</v>
      </c>
      <c r="B4078" s="1">
        <v>40585.541666666664</v>
      </c>
      <c r="C4078">
        <v>1</v>
      </c>
      <c r="D4078">
        <v>0</v>
      </c>
      <c r="E4078">
        <v>1</v>
      </c>
      <c r="F4078">
        <v>3</v>
      </c>
      <c r="G4078">
        <v>35</v>
      </c>
      <c r="H4078" s="9">
        <v>12.997999999999999</v>
      </c>
      <c r="I4078" s="2">
        <v>21</v>
      </c>
      <c r="J4078" s="2">
        <v>89</v>
      </c>
      <c r="K4078" s="2">
        <v>110</v>
      </c>
    </row>
    <row r="4079" spans="1:11">
      <c r="A4079">
        <v>4078</v>
      </c>
      <c r="B4079" s="1">
        <v>40653.958333333336</v>
      </c>
      <c r="C4079">
        <v>2</v>
      </c>
      <c r="D4079">
        <v>0</v>
      </c>
      <c r="E4079">
        <v>1</v>
      </c>
      <c r="F4079">
        <v>21.000000000000004</v>
      </c>
      <c r="G4079">
        <v>40</v>
      </c>
      <c r="H4079" s="9">
        <v>22.002800000000001</v>
      </c>
      <c r="I4079" s="7">
        <v>14</v>
      </c>
      <c r="J4079" s="7">
        <v>79</v>
      </c>
      <c r="K4079" s="2">
        <v>93</v>
      </c>
    </row>
    <row r="4080" spans="1:11">
      <c r="A4080">
        <v>4079</v>
      </c>
      <c r="B4080" s="1">
        <v>40780.166666666664</v>
      </c>
      <c r="C4080">
        <v>3</v>
      </c>
      <c r="D4080">
        <v>0</v>
      </c>
      <c r="E4080">
        <v>1</v>
      </c>
      <c r="F4080">
        <v>23.999999999999993</v>
      </c>
      <c r="G4080">
        <v>78</v>
      </c>
      <c r="H4080" s="9">
        <v>26.002700000000001</v>
      </c>
      <c r="I4080" s="7">
        <v>1</v>
      </c>
      <c r="J4080" s="7">
        <v>5</v>
      </c>
      <c r="K4080" s="2">
        <v>6</v>
      </c>
    </row>
    <row r="4081" spans="1:11">
      <c r="A4081">
        <v>4080</v>
      </c>
      <c r="B4081" s="1">
        <v>41264.25</v>
      </c>
      <c r="C4081">
        <v>1</v>
      </c>
      <c r="D4081">
        <v>0</v>
      </c>
      <c r="E4081">
        <v>2</v>
      </c>
      <c r="F4081">
        <v>8</v>
      </c>
      <c r="G4081">
        <v>57</v>
      </c>
      <c r="H4081" s="9">
        <v>39.000700000000002</v>
      </c>
      <c r="I4081" s="7">
        <v>4</v>
      </c>
      <c r="J4081" s="7">
        <v>76</v>
      </c>
      <c r="K4081" s="2">
        <v>80</v>
      </c>
    </row>
    <row r="4082" spans="1:11">
      <c r="A4082">
        <v>4081</v>
      </c>
      <c r="B4082" s="1">
        <v>41140.916666666664</v>
      </c>
      <c r="C4082">
        <v>3</v>
      </c>
      <c r="D4082">
        <v>0</v>
      </c>
      <c r="E4082">
        <v>2</v>
      </c>
      <c r="F4082">
        <v>22</v>
      </c>
      <c r="G4082">
        <v>78</v>
      </c>
      <c r="H4082" s="9">
        <v>11.0014</v>
      </c>
      <c r="I4082" s="7">
        <v>6</v>
      </c>
      <c r="J4082" s="7">
        <v>50</v>
      </c>
      <c r="K4082" s="2">
        <v>56</v>
      </c>
    </row>
    <row r="4083" spans="1:11">
      <c r="A4083">
        <v>4082</v>
      </c>
      <c r="B4083" s="1">
        <v>40655.291666666664</v>
      </c>
      <c r="C4083">
        <v>2</v>
      </c>
      <c r="D4083">
        <v>0</v>
      </c>
      <c r="E4083">
        <v>2</v>
      </c>
      <c r="F4083">
        <v>8</v>
      </c>
      <c r="G4083">
        <v>53</v>
      </c>
      <c r="H4083" s="9">
        <v>19.001200000000001</v>
      </c>
      <c r="I4083" s="7">
        <v>5</v>
      </c>
      <c r="J4083" s="7">
        <v>174</v>
      </c>
      <c r="K4083" s="2">
        <v>179</v>
      </c>
    </row>
    <row r="4084" spans="1:11">
      <c r="A4084">
        <v>4083</v>
      </c>
      <c r="B4084" s="1">
        <v>41210.125</v>
      </c>
      <c r="C4084">
        <v>4</v>
      </c>
      <c r="D4084">
        <v>0</v>
      </c>
      <c r="E4084">
        <v>2</v>
      </c>
      <c r="F4084">
        <v>16</v>
      </c>
      <c r="G4084">
        <v>63</v>
      </c>
      <c r="H4084" s="9">
        <v>22.002800000000001</v>
      </c>
      <c r="I4084" s="7">
        <v>18</v>
      </c>
      <c r="J4084" s="7">
        <v>61</v>
      </c>
      <c r="K4084" s="2">
        <v>79</v>
      </c>
    </row>
    <row r="4085" spans="1:11">
      <c r="A4085">
        <v>4084</v>
      </c>
      <c r="B4085" s="1">
        <v>40930.291666666664</v>
      </c>
      <c r="C4085">
        <v>1</v>
      </c>
      <c r="D4085">
        <v>0</v>
      </c>
      <c r="E4085">
        <v>2</v>
      </c>
      <c r="F4085">
        <v>-1</v>
      </c>
      <c r="G4085">
        <v>74</v>
      </c>
      <c r="H4085" s="9">
        <v>15.001300000000001</v>
      </c>
      <c r="I4085" s="7">
        <v>2</v>
      </c>
      <c r="J4085" s="7">
        <v>11</v>
      </c>
      <c r="K4085" s="2">
        <v>13</v>
      </c>
    </row>
    <row r="4086" spans="1:11">
      <c r="A4086">
        <v>4085</v>
      </c>
      <c r="B4086" s="1">
        <v>40548.958333333336</v>
      </c>
      <c r="C4086">
        <v>1</v>
      </c>
      <c r="D4086">
        <v>0</v>
      </c>
      <c r="E4086">
        <v>1</v>
      </c>
      <c r="F4086">
        <v>1</v>
      </c>
      <c r="G4086">
        <v>47</v>
      </c>
      <c r="H4086" s="9">
        <v>0</v>
      </c>
      <c r="I4086" s="2">
        <v>1</v>
      </c>
      <c r="J4086" s="2">
        <v>18</v>
      </c>
      <c r="K4086" s="2">
        <v>19</v>
      </c>
    </row>
    <row r="4087" spans="1:11">
      <c r="A4087">
        <v>4086</v>
      </c>
      <c r="B4087" s="1">
        <v>41080.708333333336</v>
      </c>
      <c r="C4087">
        <v>2</v>
      </c>
      <c r="D4087">
        <v>0</v>
      </c>
      <c r="E4087">
        <v>1</v>
      </c>
      <c r="F4087">
        <v>35.999999999999993</v>
      </c>
      <c r="G4087">
        <v>37</v>
      </c>
      <c r="H4087" s="9">
        <v>0</v>
      </c>
      <c r="I4087" s="7">
        <v>80</v>
      </c>
      <c r="J4087" s="7">
        <v>609</v>
      </c>
      <c r="K4087" s="2">
        <v>689</v>
      </c>
    </row>
    <row r="4088" spans="1:11">
      <c r="A4088">
        <v>4087</v>
      </c>
      <c r="B4088" s="1">
        <v>40680.208333333336</v>
      </c>
      <c r="C4088">
        <v>2</v>
      </c>
      <c r="D4088">
        <v>0</v>
      </c>
      <c r="E4088">
        <v>3</v>
      </c>
      <c r="F4088">
        <v>17</v>
      </c>
      <c r="G4088">
        <v>94</v>
      </c>
      <c r="H4088" s="9">
        <v>16.997900000000001</v>
      </c>
      <c r="I4088" s="7">
        <v>0</v>
      </c>
      <c r="J4088" s="7">
        <v>22</v>
      </c>
      <c r="K4088" s="2">
        <v>22</v>
      </c>
    </row>
    <row r="4089" spans="1:11">
      <c r="A4089">
        <v>4088</v>
      </c>
      <c r="B4089" s="1">
        <v>41243.875</v>
      </c>
      <c r="C4089">
        <v>4</v>
      </c>
      <c r="D4089">
        <v>0</v>
      </c>
      <c r="E4089">
        <v>1</v>
      </c>
      <c r="F4089">
        <v>6.0000000000000018</v>
      </c>
      <c r="G4089">
        <v>75</v>
      </c>
      <c r="H4089" s="9">
        <v>6.0031999999999996</v>
      </c>
      <c r="I4089" s="7">
        <v>14</v>
      </c>
      <c r="J4089" s="7">
        <v>169</v>
      </c>
      <c r="K4089" s="2">
        <v>183</v>
      </c>
    </row>
    <row r="4090" spans="1:11">
      <c r="A4090">
        <v>4089</v>
      </c>
      <c r="B4090" s="1">
        <v>40659.875</v>
      </c>
      <c r="C4090">
        <v>2</v>
      </c>
      <c r="D4090">
        <v>0</v>
      </c>
      <c r="E4090">
        <v>1</v>
      </c>
      <c r="F4090">
        <v>22</v>
      </c>
      <c r="G4090">
        <v>78</v>
      </c>
      <c r="H4090" s="9">
        <v>19.001200000000001</v>
      </c>
      <c r="I4090" s="7">
        <v>33</v>
      </c>
      <c r="J4090" s="7">
        <v>162</v>
      </c>
      <c r="K4090" s="2">
        <v>195</v>
      </c>
    </row>
    <row r="4091" spans="1:11">
      <c r="A4091">
        <v>4090</v>
      </c>
      <c r="B4091" s="1">
        <v>40634.666666666664</v>
      </c>
      <c r="C4091">
        <v>2</v>
      </c>
      <c r="D4091">
        <v>0</v>
      </c>
      <c r="E4091">
        <v>1</v>
      </c>
      <c r="F4091">
        <v>8</v>
      </c>
      <c r="G4091">
        <v>46</v>
      </c>
      <c r="H4091" s="9">
        <v>27.999300000000002</v>
      </c>
      <c r="I4091" s="7">
        <v>42</v>
      </c>
      <c r="J4091" s="7">
        <v>125</v>
      </c>
      <c r="K4091" s="2">
        <v>167</v>
      </c>
    </row>
    <row r="4092" spans="1:11">
      <c r="A4092">
        <v>4091</v>
      </c>
      <c r="B4092" s="1">
        <v>41051.458333333336</v>
      </c>
      <c r="C4092">
        <v>2</v>
      </c>
      <c r="D4092">
        <v>0</v>
      </c>
      <c r="E4092">
        <v>2</v>
      </c>
      <c r="F4092">
        <v>21.000000000000004</v>
      </c>
      <c r="G4092">
        <v>78</v>
      </c>
      <c r="H4092" s="9">
        <v>0</v>
      </c>
      <c r="I4092" s="7">
        <v>39</v>
      </c>
      <c r="J4092" s="7">
        <v>150</v>
      </c>
      <c r="K4092" s="2">
        <v>189</v>
      </c>
    </row>
    <row r="4093" spans="1:11">
      <c r="A4093">
        <v>4092</v>
      </c>
      <c r="B4093" s="1">
        <v>40815.708333333336</v>
      </c>
      <c r="C4093">
        <v>4</v>
      </c>
      <c r="D4093">
        <v>0</v>
      </c>
      <c r="E4093">
        <v>1</v>
      </c>
      <c r="F4093">
        <v>23.999999999999993</v>
      </c>
      <c r="G4093">
        <v>47</v>
      </c>
      <c r="H4093" s="9">
        <v>19.999500000000001</v>
      </c>
      <c r="I4093" s="7">
        <v>62</v>
      </c>
      <c r="J4093" s="7">
        <v>527</v>
      </c>
      <c r="K4093" s="2">
        <v>589</v>
      </c>
    </row>
    <row r="4094" spans="1:11">
      <c r="A4094">
        <v>4093</v>
      </c>
      <c r="B4094" s="1">
        <v>41161.541666666664</v>
      </c>
      <c r="C4094">
        <v>3</v>
      </c>
      <c r="D4094">
        <v>0</v>
      </c>
      <c r="E4094">
        <v>1</v>
      </c>
      <c r="F4094">
        <v>25</v>
      </c>
      <c r="G4094">
        <v>39</v>
      </c>
      <c r="H4094" s="9">
        <v>0</v>
      </c>
      <c r="I4094" s="7">
        <v>238</v>
      </c>
      <c r="J4094" s="7">
        <v>491</v>
      </c>
      <c r="K4094" s="2">
        <v>729</v>
      </c>
    </row>
    <row r="4095" spans="1:11">
      <c r="A4095">
        <v>4094</v>
      </c>
      <c r="B4095" s="1">
        <v>41068.791666666664</v>
      </c>
      <c r="C4095">
        <v>2</v>
      </c>
      <c r="D4095">
        <v>0</v>
      </c>
      <c r="E4095">
        <v>1</v>
      </c>
      <c r="F4095">
        <v>28</v>
      </c>
      <c r="G4095">
        <v>30</v>
      </c>
      <c r="H4095" s="9">
        <v>15.001300000000001</v>
      </c>
      <c r="I4095" s="7">
        <v>95</v>
      </c>
      <c r="J4095" s="7">
        <v>459</v>
      </c>
      <c r="K4095" s="2">
        <v>554</v>
      </c>
    </row>
    <row r="4096" spans="1:11">
      <c r="A4096">
        <v>4095</v>
      </c>
      <c r="B4096" s="1">
        <v>40586.083333333336</v>
      </c>
      <c r="C4096">
        <v>1</v>
      </c>
      <c r="D4096">
        <v>0</v>
      </c>
      <c r="E4096">
        <v>1</v>
      </c>
      <c r="F4096">
        <v>-1.9999999999999991</v>
      </c>
      <c r="G4096">
        <v>80</v>
      </c>
      <c r="H4096" s="9">
        <v>0</v>
      </c>
      <c r="I4096" s="2">
        <v>2</v>
      </c>
      <c r="J4096" s="2">
        <v>13</v>
      </c>
      <c r="K4096" s="2">
        <v>15</v>
      </c>
    </row>
    <row r="4097" spans="1:11">
      <c r="A4097">
        <v>4096</v>
      </c>
      <c r="B4097" s="1">
        <v>40898.291666666664</v>
      </c>
      <c r="C4097">
        <v>1</v>
      </c>
      <c r="D4097">
        <v>0</v>
      </c>
      <c r="E4097">
        <v>2</v>
      </c>
      <c r="F4097">
        <v>9</v>
      </c>
      <c r="G4097">
        <v>87</v>
      </c>
      <c r="H4097" s="9">
        <v>7.0015000000000001</v>
      </c>
      <c r="I4097" s="7">
        <v>5</v>
      </c>
      <c r="J4097" s="7">
        <v>224</v>
      </c>
      <c r="K4097" s="2">
        <v>229</v>
      </c>
    </row>
    <row r="4098" spans="1:11">
      <c r="A4098">
        <v>4097</v>
      </c>
      <c r="B4098" s="1">
        <v>41083.666666666664</v>
      </c>
      <c r="C4098">
        <v>3</v>
      </c>
      <c r="D4098">
        <v>0</v>
      </c>
      <c r="E4098">
        <v>1</v>
      </c>
      <c r="F4098">
        <v>33</v>
      </c>
      <c r="G4098">
        <v>26</v>
      </c>
      <c r="H4098" s="9">
        <v>19.999500000000001</v>
      </c>
      <c r="I4098" s="7">
        <v>196</v>
      </c>
      <c r="J4098" s="7">
        <v>316</v>
      </c>
      <c r="K4098" s="2">
        <v>512</v>
      </c>
    </row>
    <row r="4099" spans="1:11">
      <c r="A4099">
        <v>4098</v>
      </c>
      <c r="B4099" s="1">
        <v>40738.375</v>
      </c>
      <c r="C4099">
        <v>3</v>
      </c>
      <c r="D4099">
        <v>0</v>
      </c>
      <c r="E4099">
        <v>1</v>
      </c>
      <c r="F4099">
        <v>25</v>
      </c>
      <c r="G4099">
        <v>47</v>
      </c>
      <c r="H4099" s="9">
        <v>19.001200000000001</v>
      </c>
      <c r="I4099" s="7">
        <v>29</v>
      </c>
      <c r="J4099" s="7">
        <v>194</v>
      </c>
      <c r="K4099" s="2">
        <v>223</v>
      </c>
    </row>
    <row r="4100" spans="1:11">
      <c r="A4100">
        <v>4099</v>
      </c>
      <c r="B4100" s="1">
        <v>41169.666666666664</v>
      </c>
      <c r="C4100">
        <v>3</v>
      </c>
      <c r="D4100">
        <v>0</v>
      </c>
      <c r="E4100">
        <v>2</v>
      </c>
      <c r="F4100">
        <v>23</v>
      </c>
      <c r="G4100">
        <v>69</v>
      </c>
      <c r="H4100" s="9">
        <v>16.997900000000001</v>
      </c>
      <c r="I4100" s="7">
        <v>74</v>
      </c>
      <c r="J4100" s="7">
        <v>379</v>
      </c>
      <c r="K4100" s="2">
        <v>453</v>
      </c>
    </row>
    <row r="4101" spans="1:11">
      <c r="A4101">
        <v>4100</v>
      </c>
      <c r="B4101" s="1">
        <v>40866.708333333336</v>
      </c>
      <c r="C4101">
        <v>4</v>
      </c>
      <c r="D4101">
        <v>0</v>
      </c>
      <c r="E4101">
        <v>1</v>
      </c>
      <c r="F4101">
        <v>11</v>
      </c>
      <c r="G4101">
        <v>40</v>
      </c>
      <c r="H4101" s="9">
        <v>12.997999999999999</v>
      </c>
      <c r="I4101" s="7">
        <v>61</v>
      </c>
      <c r="J4101" s="7">
        <v>171</v>
      </c>
      <c r="K4101" s="2">
        <v>232</v>
      </c>
    </row>
    <row r="4102" spans="1:11">
      <c r="A4102">
        <v>4101</v>
      </c>
      <c r="B4102" s="1">
        <v>40896.208333333336</v>
      </c>
      <c r="C4102">
        <v>4</v>
      </c>
      <c r="D4102">
        <v>0</v>
      </c>
      <c r="E4102">
        <v>1</v>
      </c>
      <c r="F4102">
        <v>-1.9999999999999991</v>
      </c>
      <c r="G4102">
        <v>93</v>
      </c>
      <c r="H4102" s="9">
        <v>7.0015000000000001</v>
      </c>
      <c r="I4102" s="7">
        <v>0</v>
      </c>
      <c r="J4102" s="7">
        <v>21</v>
      </c>
      <c r="K4102" s="2">
        <v>21</v>
      </c>
    </row>
    <row r="4103" spans="1:11">
      <c r="A4103">
        <v>4102</v>
      </c>
      <c r="B4103" s="1">
        <v>41206.458333333336</v>
      </c>
      <c r="C4103">
        <v>4</v>
      </c>
      <c r="D4103">
        <v>0</v>
      </c>
      <c r="E4103">
        <v>1</v>
      </c>
      <c r="F4103">
        <v>20.000000000000004</v>
      </c>
      <c r="G4103">
        <v>64</v>
      </c>
      <c r="H4103" s="9">
        <v>0</v>
      </c>
      <c r="I4103" s="7">
        <v>47</v>
      </c>
      <c r="J4103" s="7">
        <v>189</v>
      </c>
      <c r="K4103" s="2">
        <v>236</v>
      </c>
    </row>
    <row r="4104" spans="1:11">
      <c r="A4104">
        <v>4103</v>
      </c>
      <c r="B4104" s="1">
        <v>40600.625</v>
      </c>
      <c r="C4104">
        <v>1</v>
      </c>
      <c r="D4104">
        <v>0</v>
      </c>
      <c r="E4104">
        <v>2</v>
      </c>
      <c r="F4104">
        <v>9</v>
      </c>
      <c r="G4104">
        <v>40</v>
      </c>
      <c r="H4104" s="9">
        <v>19.001200000000001</v>
      </c>
      <c r="I4104" s="2">
        <v>40</v>
      </c>
      <c r="J4104" s="2">
        <v>125</v>
      </c>
      <c r="K4104" s="2">
        <v>165</v>
      </c>
    </row>
    <row r="4105" spans="1:11">
      <c r="A4105">
        <v>4104</v>
      </c>
      <c r="B4105" s="1">
        <v>41214.125</v>
      </c>
      <c r="C4105">
        <v>4</v>
      </c>
      <c r="D4105">
        <v>0</v>
      </c>
      <c r="E4105">
        <v>1</v>
      </c>
      <c r="F4105">
        <v>8</v>
      </c>
      <c r="G4105">
        <v>61</v>
      </c>
      <c r="H4105" s="9">
        <v>8.9981000000000009</v>
      </c>
      <c r="I4105" s="7">
        <v>5</v>
      </c>
      <c r="J4105" s="7">
        <v>10</v>
      </c>
      <c r="K4105" s="2">
        <v>15</v>
      </c>
    </row>
    <row r="4106" spans="1:11">
      <c r="A4106">
        <v>4105</v>
      </c>
      <c r="B4106" s="1">
        <v>41229.958333333336</v>
      </c>
      <c r="C4106">
        <v>4</v>
      </c>
      <c r="D4106">
        <v>0</v>
      </c>
      <c r="E4106">
        <v>1</v>
      </c>
      <c r="F4106">
        <v>7</v>
      </c>
      <c r="G4106">
        <v>53</v>
      </c>
      <c r="H4106" s="9">
        <v>15.001300000000001</v>
      </c>
      <c r="I4106" s="7">
        <v>14</v>
      </c>
      <c r="J4106" s="7">
        <v>114</v>
      </c>
      <c r="K4106" s="2">
        <v>128</v>
      </c>
    </row>
    <row r="4107" spans="1:11">
      <c r="A4107">
        <v>4106</v>
      </c>
      <c r="B4107" s="1">
        <v>40554.083333333336</v>
      </c>
      <c r="C4107">
        <v>1</v>
      </c>
      <c r="D4107">
        <v>0</v>
      </c>
      <c r="E4107">
        <v>2</v>
      </c>
      <c r="F4107">
        <v>-1</v>
      </c>
      <c r="G4107">
        <v>55</v>
      </c>
      <c r="H4107" s="9">
        <v>12.997999999999999</v>
      </c>
      <c r="I4107" s="2">
        <v>0</v>
      </c>
      <c r="J4107" s="2">
        <v>3</v>
      </c>
      <c r="K4107" s="2">
        <v>3</v>
      </c>
    </row>
    <row r="4108" spans="1:11">
      <c r="A4108">
        <v>4107</v>
      </c>
      <c r="B4108" s="1">
        <v>40949.541666666664</v>
      </c>
      <c r="C4108">
        <v>1</v>
      </c>
      <c r="D4108">
        <v>0</v>
      </c>
      <c r="E4108">
        <v>2</v>
      </c>
      <c r="F4108">
        <v>6.0000000000000018</v>
      </c>
      <c r="G4108">
        <v>42</v>
      </c>
      <c r="H4108" s="9">
        <v>6.0031999999999996</v>
      </c>
      <c r="I4108" s="7">
        <v>22</v>
      </c>
      <c r="J4108" s="7">
        <v>170</v>
      </c>
      <c r="K4108" s="2">
        <v>192</v>
      </c>
    </row>
    <row r="4109" spans="1:11">
      <c r="A4109">
        <v>4108</v>
      </c>
      <c r="B4109" s="1">
        <v>40640.041666666664</v>
      </c>
      <c r="C4109">
        <v>2</v>
      </c>
      <c r="D4109">
        <v>0</v>
      </c>
      <c r="E4109">
        <v>1</v>
      </c>
      <c r="F4109">
        <v>12</v>
      </c>
      <c r="G4109">
        <v>47</v>
      </c>
      <c r="H4109" s="9">
        <v>8.9981000000000009</v>
      </c>
      <c r="I4109" s="7">
        <v>2</v>
      </c>
      <c r="J4109" s="7">
        <v>11</v>
      </c>
      <c r="K4109" s="2">
        <v>13</v>
      </c>
    </row>
    <row r="4110" spans="1:11">
      <c r="A4110">
        <v>4109</v>
      </c>
      <c r="B4110" s="1">
        <v>40621.75</v>
      </c>
      <c r="C4110">
        <v>1</v>
      </c>
      <c r="D4110">
        <v>0</v>
      </c>
      <c r="E4110">
        <v>1</v>
      </c>
      <c r="F4110">
        <v>14</v>
      </c>
      <c r="G4110">
        <v>31</v>
      </c>
      <c r="H4110" s="9">
        <v>22.002800000000001</v>
      </c>
      <c r="I4110" s="2">
        <v>91</v>
      </c>
      <c r="J4110" s="2">
        <v>125</v>
      </c>
      <c r="K4110" s="2">
        <v>216</v>
      </c>
    </row>
    <row r="4111" spans="1:11">
      <c r="A4111">
        <v>4110</v>
      </c>
      <c r="B4111" s="1">
        <v>41056.583333333336</v>
      </c>
      <c r="C4111">
        <v>2</v>
      </c>
      <c r="D4111">
        <v>0</v>
      </c>
      <c r="E4111">
        <v>1</v>
      </c>
      <c r="F4111">
        <v>29</v>
      </c>
      <c r="G4111">
        <v>58</v>
      </c>
      <c r="H4111" s="9">
        <v>16.997900000000001</v>
      </c>
      <c r="I4111" s="7">
        <v>317</v>
      </c>
      <c r="J4111" s="7">
        <v>230</v>
      </c>
      <c r="K4111" s="2">
        <v>547</v>
      </c>
    </row>
    <row r="4112" spans="1:11">
      <c r="A4112">
        <v>4111</v>
      </c>
      <c r="B4112" s="1">
        <v>40777.041666666664</v>
      </c>
      <c r="C4112">
        <v>3</v>
      </c>
      <c r="D4112">
        <v>0</v>
      </c>
      <c r="E4112">
        <v>1</v>
      </c>
      <c r="F4112">
        <v>25</v>
      </c>
      <c r="G4112">
        <v>79</v>
      </c>
      <c r="H4112" s="9">
        <v>6.0031999999999996</v>
      </c>
      <c r="I4112" s="7">
        <v>8</v>
      </c>
      <c r="J4112" s="7">
        <v>13</v>
      </c>
      <c r="K4112" s="2">
        <v>21</v>
      </c>
    </row>
    <row r="4113" spans="1:11">
      <c r="A4113">
        <v>4112</v>
      </c>
      <c r="B4113" s="1">
        <v>40563.791666666664</v>
      </c>
      <c r="C4113">
        <v>1</v>
      </c>
      <c r="D4113">
        <v>0</v>
      </c>
      <c r="E4113">
        <v>1</v>
      </c>
      <c r="F4113">
        <v>4</v>
      </c>
      <c r="G4113">
        <v>56</v>
      </c>
      <c r="H4113" s="9">
        <v>22.002800000000001</v>
      </c>
      <c r="I4113" s="2">
        <v>5</v>
      </c>
      <c r="J4113" s="2">
        <v>146</v>
      </c>
      <c r="K4113" s="2">
        <v>151</v>
      </c>
    </row>
    <row r="4114" spans="1:11">
      <c r="A4114">
        <v>4113</v>
      </c>
      <c r="B4114" s="1">
        <v>40932.166666666664</v>
      </c>
      <c r="C4114">
        <v>1</v>
      </c>
      <c r="D4114">
        <v>0</v>
      </c>
      <c r="E4114">
        <v>2</v>
      </c>
      <c r="F4114">
        <v>6.0000000000000018</v>
      </c>
      <c r="G4114">
        <v>100</v>
      </c>
      <c r="H4114" s="9">
        <v>6.0031999999999996</v>
      </c>
      <c r="I4114" s="7">
        <v>0</v>
      </c>
      <c r="J4114" s="7">
        <v>2</v>
      </c>
      <c r="K4114" s="2">
        <v>2</v>
      </c>
    </row>
    <row r="4115" spans="1:11">
      <c r="A4115">
        <v>4114</v>
      </c>
      <c r="B4115" s="1">
        <v>41167</v>
      </c>
      <c r="C4115">
        <v>3</v>
      </c>
      <c r="D4115">
        <v>0</v>
      </c>
      <c r="E4115">
        <v>1</v>
      </c>
      <c r="F4115">
        <v>21.000000000000004</v>
      </c>
      <c r="G4115">
        <v>83</v>
      </c>
      <c r="H4115" s="9">
        <v>7.0015000000000001</v>
      </c>
      <c r="I4115" s="7">
        <v>38</v>
      </c>
      <c r="J4115" s="7">
        <v>169</v>
      </c>
      <c r="K4115" s="2">
        <v>207</v>
      </c>
    </row>
    <row r="4116" spans="1:11">
      <c r="A4116">
        <v>4115</v>
      </c>
      <c r="B4116" s="1">
        <v>41070.25</v>
      </c>
      <c r="C4116">
        <v>2</v>
      </c>
      <c r="D4116">
        <v>0</v>
      </c>
      <c r="E4116">
        <v>1</v>
      </c>
      <c r="F4116">
        <v>22</v>
      </c>
      <c r="G4116">
        <v>73</v>
      </c>
      <c r="H4116" s="9">
        <v>0</v>
      </c>
      <c r="I4116" s="7">
        <v>3</v>
      </c>
      <c r="J4116" s="7">
        <v>27</v>
      </c>
      <c r="K4116" s="2">
        <v>30</v>
      </c>
    </row>
    <row r="4117" spans="1:11">
      <c r="A4117">
        <v>4116</v>
      </c>
      <c r="B4117" s="1">
        <v>40782.166666666664</v>
      </c>
      <c r="C4117">
        <v>3</v>
      </c>
      <c r="D4117">
        <v>0</v>
      </c>
      <c r="E4117">
        <v>2</v>
      </c>
      <c r="F4117">
        <v>26</v>
      </c>
      <c r="G4117">
        <v>84</v>
      </c>
      <c r="H4117" s="9">
        <v>15.001300000000001</v>
      </c>
      <c r="I4117" s="7">
        <v>1</v>
      </c>
      <c r="J4117" s="7">
        <v>3</v>
      </c>
      <c r="K4117" s="2">
        <v>4</v>
      </c>
    </row>
    <row r="4118" spans="1:11">
      <c r="A4118">
        <v>4117</v>
      </c>
      <c r="B4118" s="1">
        <v>41142.25</v>
      </c>
      <c r="C4118">
        <v>3</v>
      </c>
      <c r="D4118">
        <v>0</v>
      </c>
      <c r="E4118">
        <v>1</v>
      </c>
      <c r="F4118">
        <v>19.000000000000004</v>
      </c>
      <c r="G4118">
        <v>83</v>
      </c>
      <c r="H4118" s="9">
        <v>7.0015000000000001</v>
      </c>
      <c r="I4118" s="7">
        <v>5</v>
      </c>
      <c r="J4118" s="7">
        <v>164</v>
      </c>
      <c r="K4118" s="2">
        <v>169</v>
      </c>
    </row>
    <row r="4119" spans="1:11">
      <c r="A4119">
        <v>4118</v>
      </c>
      <c r="B4119" s="1">
        <v>41236.041666666664</v>
      </c>
      <c r="C4119">
        <v>4</v>
      </c>
      <c r="D4119">
        <v>0</v>
      </c>
      <c r="E4119">
        <v>1</v>
      </c>
      <c r="F4119">
        <v>5.0000000000000018</v>
      </c>
      <c r="G4119">
        <v>81</v>
      </c>
      <c r="H4119" s="9">
        <v>6.0031999999999996</v>
      </c>
      <c r="I4119" s="7">
        <v>2</v>
      </c>
      <c r="J4119" s="7">
        <v>11</v>
      </c>
      <c r="K4119" s="2">
        <v>13</v>
      </c>
    </row>
    <row r="4120" spans="1:11">
      <c r="A4120">
        <v>4119</v>
      </c>
      <c r="B4120" s="1">
        <v>40740.375</v>
      </c>
      <c r="C4120">
        <v>3</v>
      </c>
      <c r="D4120">
        <v>0</v>
      </c>
      <c r="E4120">
        <v>1</v>
      </c>
      <c r="F4120">
        <v>26</v>
      </c>
      <c r="G4120">
        <v>54</v>
      </c>
      <c r="H4120" s="9">
        <v>15.001300000000001</v>
      </c>
      <c r="I4120" s="7">
        <v>72</v>
      </c>
      <c r="J4120" s="7">
        <v>150</v>
      </c>
      <c r="K4120" s="2">
        <v>222</v>
      </c>
    </row>
    <row r="4121" spans="1:11">
      <c r="A4121">
        <v>4120</v>
      </c>
      <c r="B4121" s="1">
        <v>40975.416666666664</v>
      </c>
      <c r="C4121">
        <v>1</v>
      </c>
      <c r="D4121">
        <v>0</v>
      </c>
      <c r="E4121">
        <v>1</v>
      </c>
      <c r="F4121">
        <v>9</v>
      </c>
      <c r="G4121">
        <v>50</v>
      </c>
      <c r="H4121" s="9">
        <v>19.999500000000001</v>
      </c>
      <c r="I4121" s="7">
        <v>20</v>
      </c>
      <c r="J4121" s="7">
        <v>126</v>
      </c>
      <c r="K4121" s="2">
        <v>146</v>
      </c>
    </row>
    <row r="4122" spans="1:11">
      <c r="A4122">
        <v>4121</v>
      </c>
      <c r="B4122" s="1">
        <v>40955.208333333336</v>
      </c>
      <c r="C4122">
        <v>1</v>
      </c>
      <c r="D4122">
        <v>0</v>
      </c>
      <c r="E4122">
        <v>2</v>
      </c>
      <c r="F4122">
        <v>6.0000000000000018</v>
      </c>
      <c r="G4122">
        <v>70</v>
      </c>
      <c r="H4122" s="9">
        <v>0</v>
      </c>
      <c r="I4122" s="7">
        <v>0</v>
      </c>
      <c r="J4122" s="7">
        <v>20</v>
      </c>
      <c r="K4122" s="2">
        <v>20</v>
      </c>
    </row>
    <row r="4123" spans="1:11">
      <c r="A4123">
        <v>4122</v>
      </c>
      <c r="B4123" s="1">
        <v>41229.666666666664</v>
      </c>
      <c r="C4123">
        <v>4</v>
      </c>
      <c r="D4123">
        <v>0</v>
      </c>
      <c r="E4123">
        <v>1</v>
      </c>
      <c r="F4123">
        <v>12</v>
      </c>
      <c r="G4123">
        <v>35</v>
      </c>
      <c r="H4123" s="9">
        <v>19.001200000000001</v>
      </c>
      <c r="I4123" s="7">
        <v>33</v>
      </c>
      <c r="J4123" s="7">
        <v>350</v>
      </c>
      <c r="K4123" s="2">
        <v>383</v>
      </c>
    </row>
    <row r="4124" spans="1:11">
      <c r="A4124">
        <v>4123</v>
      </c>
      <c r="B4124" s="1">
        <v>40939.25</v>
      </c>
      <c r="C4124">
        <v>1</v>
      </c>
      <c r="D4124">
        <v>0</v>
      </c>
      <c r="E4124">
        <v>1</v>
      </c>
      <c r="F4124">
        <v>5.0000000000000018</v>
      </c>
      <c r="G4124">
        <v>52</v>
      </c>
      <c r="H4124" s="9">
        <v>11.0014</v>
      </c>
      <c r="I4124" s="7">
        <v>0</v>
      </c>
      <c r="J4124" s="7">
        <v>103</v>
      </c>
      <c r="K4124" s="2">
        <v>103</v>
      </c>
    </row>
    <row r="4125" spans="1:11">
      <c r="A4125">
        <v>4124</v>
      </c>
      <c r="B4125" s="1">
        <v>40625.791666666664</v>
      </c>
      <c r="C4125">
        <v>2</v>
      </c>
      <c r="D4125">
        <v>0</v>
      </c>
      <c r="E4125">
        <v>3</v>
      </c>
      <c r="F4125">
        <v>10</v>
      </c>
      <c r="G4125">
        <v>82</v>
      </c>
      <c r="H4125" s="9">
        <v>16.997900000000001</v>
      </c>
      <c r="I4125" s="2">
        <v>12</v>
      </c>
      <c r="J4125" s="2">
        <v>147</v>
      </c>
      <c r="K4125" s="2">
        <v>159</v>
      </c>
    </row>
    <row r="4126" spans="1:11">
      <c r="A4126">
        <v>4125</v>
      </c>
      <c r="B4126" s="1">
        <v>40647.666666666664</v>
      </c>
      <c r="C4126">
        <v>2</v>
      </c>
      <c r="D4126">
        <v>0</v>
      </c>
      <c r="E4126">
        <v>1</v>
      </c>
      <c r="F4126">
        <v>21.000000000000004</v>
      </c>
      <c r="G4126">
        <v>26</v>
      </c>
      <c r="H4126" s="9">
        <v>7.0015000000000001</v>
      </c>
      <c r="I4126" s="7">
        <v>49</v>
      </c>
      <c r="J4126" s="7">
        <v>153</v>
      </c>
      <c r="K4126" s="2">
        <v>202</v>
      </c>
    </row>
    <row r="4127" spans="1:11">
      <c r="A4127">
        <v>4126</v>
      </c>
      <c r="B4127" s="1">
        <v>41046.25</v>
      </c>
      <c r="C4127">
        <v>2</v>
      </c>
      <c r="D4127">
        <v>0</v>
      </c>
      <c r="E4127">
        <v>1</v>
      </c>
      <c r="F4127">
        <v>18</v>
      </c>
      <c r="G4127">
        <v>73</v>
      </c>
      <c r="H4127" s="9">
        <v>23.999400000000001</v>
      </c>
      <c r="I4127" s="7">
        <v>10</v>
      </c>
      <c r="J4127" s="7">
        <v>149</v>
      </c>
      <c r="K4127" s="2">
        <v>159</v>
      </c>
    </row>
    <row r="4128" spans="1:11">
      <c r="A4128">
        <v>4127</v>
      </c>
      <c r="B4128" s="1">
        <v>40826.666666666664</v>
      </c>
      <c r="C4128">
        <v>4</v>
      </c>
      <c r="D4128">
        <v>1</v>
      </c>
      <c r="E4128">
        <v>2</v>
      </c>
      <c r="F4128">
        <v>26</v>
      </c>
      <c r="G4128">
        <v>45</v>
      </c>
      <c r="H4128" s="9">
        <v>6.0031999999999996</v>
      </c>
      <c r="I4128" s="7">
        <v>154</v>
      </c>
      <c r="J4128" s="7">
        <v>248</v>
      </c>
      <c r="K4128" s="2">
        <v>402</v>
      </c>
    </row>
    <row r="4129" spans="1:11">
      <c r="A4129">
        <v>4128</v>
      </c>
      <c r="B4129" s="1">
        <v>40835.416666666664</v>
      </c>
      <c r="C4129">
        <v>4</v>
      </c>
      <c r="D4129">
        <v>0</v>
      </c>
      <c r="E4129">
        <v>3</v>
      </c>
      <c r="F4129">
        <v>17</v>
      </c>
      <c r="G4129">
        <v>88</v>
      </c>
      <c r="H4129" s="9">
        <v>32.997500000000002</v>
      </c>
      <c r="I4129" s="7">
        <v>14</v>
      </c>
      <c r="J4129" s="7">
        <v>109</v>
      </c>
      <c r="K4129" s="2">
        <v>123</v>
      </c>
    </row>
    <row r="4130" spans="1:11">
      <c r="A4130">
        <v>4129</v>
      </c>
      <c r="B4130" s="1">
        <v>41164.708333333336</v>
      </c>
      <c r="C4130">
        <v>3</v>
      </c>
      <c r="D4130">
        <v>0</v>
      </c>
      <c r="E4130">
        <v>1</v>
      </c>
      <c r="F4130">
        <v>26</v>
      </c>
      <c r="G4130">
        <v>41</v>
      </c>
      <c r="H4130" s="9">
        <v>19.999500000000001</v>
      </c>
      <c r="I4130" s="7">
        <v>114</v>
      </c>
      <c r="J4130" s="7">
        <v>811</v>
      </c>
      <c r="K4130" s="2">
        <v>925</v>
      </c>
    </row>
    <row r="4131" spans="1:11">
      <c r="A4131">
        <v>4130</v>
      </c>
      <c r="B4131" s="1">
        <v>41218.25</v>
      </c>
      <c r="C4131">
        <v>4</v>
      </c>
      <c r="D4131">
        <v>0</v>
      </c>
      <c r="E4131">
        <v>2</v>
      </c>
      <c r="F4131">
        <v>6.0000000000000018</v>
      </c>
      <c r="G4131">
        <v>49</v>
      </c>
      <c r="H4131" s="9">
        <v>19.001200000000001</v>
      </c>
      <c r="I4131" s="7">
        <v>4</v>
      </c>
      <c r="J4131" s="7">
        <v>135</v>
      </c>
      <c r="K4131" s="2">
        <v>139</v>
      </c>
    </row>
    <row r="4132" spans="1:11">
      <c r="A4132">
        <v>4131</v>
      </c>
      <c r="B4132" s="1">
        <v>40729.166666666664</v>
      </c>
      <c r="C4132">
        <v>3</v>
      </c>
      <c r="D4132">
        <v>0</v>
      </c>
      <c r="E4132">
        <v>1</v>
      </c>
      <c r="F4132">
        <v>23.999999999999993</v>
      </c>
      <c r="G4132">
        <v>69</v>
      </c>
      <c r="H4132" s="9">
        <v>11.0014</v>
      </c>
      <c r="I4132" s="7">
        <v>1</v>
      </c>
      <c r="J4132" s="7">
        <v>4</v>
      </c>
      <c r="K4132" s="2">
        <v>5</v>
      </c>
    </row>
    <row r="4133" spans="1:11">
      <c r="A4133">
        <v>4132</v>
      </c>
      <c r="B4133" s="1">
        <v>41231.041666666664</v>
      </c>
      <c r="C4133">
        <v>4</v>
      </c>
      <c r="D4133">
        <v>0</v>
      </c>
      <c r="E4133">
        <v>1</v>
      </c>
      <c r="F4133">
        <v>6.0000000000000018</v>
      </c>
      <c r="G4133">
        <v>70</v>
      </c>
      <c r="H4133" s="9">
        <v>12.997999999999999</v>
      </c>
      <c r="I4133" s="7">
        <v>14</v>
      </c>
      <c r="J4133" s="7">
        <v>81</v>
      </c>
      <c r="K4133" s="2">
        <v>95</v>
      </c>
    </row>
    <row r="4134" spans="1:11">
      <c r="A4134">
        <v>4133</v>
      </c>
      <c r="B4134" s="1">
        <v>41176.375</v>
      </c>
      <c r="C4134">
        <v>4</v>
      </c>
      <c r="D4134">
        <v>0</v>
      </c>
      <c r="E4134">
        <v>1</v>
      </c>
      <c r="F4134">
        <v>17</v>
      </c>
      <c r="G4134">
        <v>52</v>
      </c>
      <c r="H4134" s="9">
        <v>12.997999999999999</v>
      </c>
      <c r="I4134" s="7">
        <v>42</v>
      </c>
      <c r="J4134" s="7">
        <v>286</v>
      </c>
      <c r="K4134" s="2">
        <v>328</v>
      </c>
    </row>
    <row r="4135" spans="1:11">
      <c r="A4135">
        <v>4134</v>
      </c>
      <c r="B4135" s="1">
        <v>40875.208333333336</v>
      </c>
      <c r="C4135">
        <v>4</v>
      </c>
      <c r="D4135">
        <v>0</v>
      </c>
      <c r="E4135">
        <v>1</v>
      </c>
      <c r="F4135">
        <v>11</v>
      </c>
      <c r="G4135">
        <v>87</v>
      </c>
      <c r="H4135" s="9">
        <v>0</v>
      </c>
      <c r="I4135" s="7">
        <v>0</v>
      </c>
      <c r="J4135" s="7">
        <v>34</v>
      </c>
      <c r="K4135" s="2">
        <v>34</v>
      </c>
    </row>
    <row r="4136" spans="1:11">
      <c r="A4136">
        <v>4135</v>
      </c>
      <c r="B4136" s="1">
        <v>41193.166666666664</v>
      </c>
      <c r="C4136">
        <v>4</v>
      </c>
      <c r="D4136">
        <v>0</v>
      </c>
      <c r="E4136">
        <v>1</v>
      </c>
      <c r="F4136">
        <v>11</v>
      </c>
      <c r="G4136">
        <v>50</v>
      </c>
      <c r="H4136" s="9">
        <v>16.997900000000001</v>
      </c>
      <c r="I4136" s="7">
        <v>0</v>
      </c>
      <c r="J4136" s="7">
        <v>10</v>
      </c>
      <c r="K4136" s="2">
        <v>10</v>
      </c>
    </row>
    <row r="4137" spans="1:11">
      <c r="A4137">
        <v>4136</v>
      </c>
      <c r="B4137" s="1">
        <v>40832.083333333336</v>
      </c>
      <c r="C4137">
        <v>4</v>
      </c>
      <c r="D4137">
        <v>0</v>
      </c>
      <c r="E4137">
        <v>1</v>
      </c>
      <c r="F4137">
        <v>12</v>
      </c>
      <c r="G4137">
        <v>54</v>
      </c>
      <c r="H4137" s="9">
        <v>8.9981000000000009</v>
      </c>
      <c r="I4137" s="7">
        <v>13</v>
      </c>
      <c r="J4137" s="7">
        <v>52</v>
      </c>
      <c r="K4137" s="2">
        <v>65</v>
      </c>
    </row>
    <row r="4138" spans="1:11">
      <c r="A4138">
        <v>4137</v>
      </c>
      <c r="B4138" s="1">
        <v>40947.416666666664</v>
      </c>
      <c r="C4138">
        <v>1</v>
      </c>
      <c r="D4138">
        <v>0</v>
      </c>
      <c r="E4138">
        <v>2</v>
      </c>
      <c r="F4138">
        <v>4</v>
      </c>
      <c r="G4138">
        <v>70</v>
      </c>
      <c r="H4138" s="9">
        <v>15.001300000000001</v>
      </c>
      <c r="I4138" s="7">
        <v>1</v>
      </c>
      <c r="J4138" s="7">
        <v>107</v>
      </c>
      <c r="K4138" s="2">
        <v>108</v>
      </c>
    </row>
    <row r="4139" spans="1:11">
      <c r="A4139">
        <v>4138</v>
      </c>
      <c r="B4139" s="1">
        <v>40935.458333333336</v>
      </c>
      <c r="C4139">
        <v>1</v>
      </c>
      <c r="D4139">
        <v>0</v>
      </c>
      <c r="E4139">
        <v>2</v>
      </c>
      <c r="F4139">
        <v>15</v>
      </c>
      <c r="G4139">
        <v>94</v>
      </c>
      <c r="H4139" s="9">
        <v>8.9981000000000009</v>
      </c>
      <c r="I4139" s="7">
        <v>10</v>
      </c>
      <c r="J4139" s="7">
        <v>95</v>
      </c>
      <c r="K4139" s="2">
        <v>105</v>
      </c>
    </row>
    <row r="4140" spans="1:11">
      <c r="A4140">
        <v>4139</v>
      </c>
      <c r="B4140" s="1">
        <v>40778.416666666664</v>
      </c>
      <c r="C4140">
        <v>3</v>
      </c>
      <c r="D4140">
        <v>0</v>
      </c>
      <c r="E4140">
        <v>1</v>
      </c>
      <c r="F4140">
        <v>26</v>
      </c>
      <c r="G4140">
        <v>37</v>
      </c>
      <c r="H4140" s="9">
        <v>0</v>
      </c>
      <c r="I4140" s="7">
        <v>56</v>
      </c>
      <c r="J4140" s="7">
        <v>92</v>
      </c>
      <c r="K4140" s="2">
        <v>148</v>
      </c>
    </row>
    <row r="4141" spans="1:11">
      <c r="A4141">
        <v>4140</v>
      </c>
      <c r="B4141" s="1">
        <v>41192.25</v>
      </c>
      <c r="C4141">
        <v>4</v>
      </c>
      <c r="D4141">
        <v>0</v>
      </c>
      <c r="E4141">
        <v>2</v>
      </c>
      <c r="F4141">
        <v>14</v>
      </c>
      <c r="G4141">
        <v>88</v>
      </c>
      <c r="H4141" s="9">
        <v>6.0031999999999996</v>
      </c>
      <c r="I4141" s="7">
        <v>3</v>
      </c>
      <c r="J4141" s="7">
        <v>172</v>
      </c>
      <c r="K4141" s="2">
        <v>175</v>
      </c>
    </row>
    <row r="4142" spans="1:11">
      <c r="A4142">
        <v>4141</v>
      </c>
      <c r="B4142" s="1">
        <v>41201.208333333336</v>
      </c>
      <c r="C4142">
        <v>4</v>
      </c>
      <c r="D4142">
        <v>0</v>
      </c>
      <c r="E4142">
        <v>2</v>
      </c>
      <c r="F4142">
        <v>18</v>
      </c>
      <c r="G4142">
        <v>88</v>
      </c>
      <c r="H4142" s="9">
        <v>0</v>
      </c>
      <c r="I4142" s="7">
        <v>1</v>
      </c>
      <c r="J4142" s="7">
        <v>35</v>
      </c>
      <c r="K4142" s="2">
        <v>36</v>
      </c>
    </row>
    <row r="4143" spans="1:11">
      <c r="A4143">
        <v>4142</v>
      </c>
      <c r="B4143" s="1">
        <v>40982.791666666664</v>
      </c>
      <c r="C4143">
        <v>1</v>
      </c>
      <c r="D4143">
        <v>0</v>
      </c>
      <c r="E4143">
        <v>1</v>
      </c>
      <c r="F4143">
        <v>23</v>
      </c>
      <c r="G4143">
        <v>33</v>
      </c>
      <c r="H4143" s="9">
        <v>11.0014</v>
      </c>
      <c r="I4143" s="7">
        <v>70</v>
      </c>
      <c r="J4143" s="7">
        <v>402</v>
      </c>
      <c r="K4143" s="2">
        <v>472</v>
      </c>
    </row>
    <row r="4144" spans="1:11">
      <c r="A4144">
        <v>4143</v>
      </c>
      <c r="B4144" s="1">
        <v>41240.666666666664</v>
      </c>
      <c r="C4144">
        <v>4</v>
      </c>
      <c r="D4144">
        <v>0</v>
      </c>
      <c r="E4144">
        <v>2</v>
      </c>
      <c r="F4144">
        <v>6.0000000000000018</v>
      </c>
      <c r="G4144">
        <v>75</v>
      </c>
      <c r="H4144" s="9">
        <v>19.999500000000001</v>
      </c>
      <c r="I4144" s="7">
        <v>5</v>
      </c>
      <c r="J4144" s="7">
        <v>252</v>
      </c>
      <c r="K4144" s="2">
        <v>257</v>
      </c>
    </row>
    <row r="4145" spans="1:11">
      <c r="A4145">
        <v>4144</v>
      </c>
      <c r="B4145" s="1">
        <v>40918.958333333336</v>
      </c>
      <c r="C4145">
        <v>1</v>
      </c>
      <c r="D4145">
        <v>0</v>
      </c>
      <c r="E4145">
        <v>1</v>
      </c>
      <c r="F4145">
        <v>4</v>
      </c>
      <c r="G4145">
        <v>81</v>
      </c>
      <c r="H4145" s="9">
        <v>7.0015000000000001</v>
      </c>
      <c r="I4145" s="7">
        <v>3</v>
      </c>
      <c r="J4145" s="7">
        <v>37</v>
      </c>
      <c r="K4145" s="2">
        <v>40</v>
      </c>
    </row>
    <row r="4146" spans="1:11">
      <c r="A4146">
        <v>4145</v>
      </c>
      <c r="B4146" s="1">
        <v>40669.708333333336</v>
      </c>
      <c r="C4146">
        <v>2</v>
      </c>
      <c r="D4146">
        <v>0</v>
      </c>
      <c r="E4146">
        <v>1</v>
      </c>
      <c r="F4146">
        <v>20.000000000000004</v>
      </c>
      <c r="G4146">
        <v>40</v>
      </c>
      <c r="H4146" s="9">
        <v>23.999400000000001</v>
      </c>
      <c r="I4146" s="7">
        <v>82</v>
      </c>
      <c r="J4146" s="7">
        <v>470</v>
      </c>
      <c r="K4146" s="2">
        <v>552</v>
      </c>
    </row>
    <row r="4147" spans="1:11">
      <c r="A4147">
        <v>4146</v>
      </c>
      <c r="B4147" s="1">
        <v>40672.708333333336</v>
      </c>
      <c r="C4147">
        <v>2</v>
      </c>
      <c r="D4147">
        <v>0</v>
      </c>
      <c r="E4147">
        <v>1</v>
      </c>
      <c r="F4147">
        <v>22</v>
      </c>
      <c r="G4147">
        <v>38</v>
      </c>
      <c r="H4147" s="9">
        <v>16.997900000000001</v>
      </c>
      <c r="I4147" s="7">
        <v>59</v>
      </c>
      <c r="J4147" s="7">
        <v>539</v>
      </c>
      <c r="K4147" s="2">
        <v>598</v>
      </c>
    </row>
    <row r="4148" spans="1:11">
      <c r="A4148">
        <v>4147</v>
      </c>
      <c r="B4148" s="1">
        <v>40798.75</v>
      </c>
      <c r="C4148">
        <v>3</v>
      </c>
      <c r="D4148">
        <v>0</v>
      </c>
      <c r="E4148">
        <v>1</v>
      </c>
      <c r="F4148">
        <v>26</v>
      </c>
      <c r="G4148">
        <v>54</v>
      </c>
      <c r="H4148" s="9">
        <v>12.997999999999999</v>
      </c>
      <c r="I4148" s="7">
        <v>56</v>
      </c>
      <c r="J4148" s="7">
        <v>513</v>
      </c>
      <c r="K4148" s="2">
        <v>569</v>
      </c>
    </row>
    <row r="4149" spans="1:11">
      <c r="A4149">
        <v>4148</v>
      </c>
      <c r="B4149" s="1">
        <v>41221.458333333336</v>
      </c>
      <c r="C4149">
        <v>4</v>
      </c>
      <c r="D4149">
        <v>0</v>
      </c>
      <c r="E4149">
        <v>1</v>
      </c>
      <c r="F4149">
        <v>9</v>
      </c>
      <c r="G4149">
        <v>29</v>
      </c>
      <c r="H4149" s="9">
        <v>26.002700000000001</v>
      </c>
      <c r="I4149" s="7">
        <v>16</v>
      </c>
      <c r="J4149" s="7">
        <v>155</v>
      </c>
      <c r="K4149" s="2">
        <v>171</v>
      </c>
    </row>
    <row r="4150" spans="1:11">
      <c r="A4150">
        <v>4149</v>
      </c>
      <c r="B4150" s="1">
        <v>40690.25</v>
      </c>
      <c r="C4150">
        <v>2</v>
      </c>
      <c r="D4150">
        <v>0</v>
      </c>
      <c r="E4150">
        <v>1</v>
      </c>
      <c r="F4150">
        <v>23</v>
      </c>
      <c r="G4150">
        <v>69</v>
      </c>
      <c r="H4150" s="9">
        <v>6.0031999999999996</v>
      </c>
      <c r="I4150" s="7">
        <v>8</v>
      </c>
      <c r="J4150" s="7">
        <v>73</v>
      </c>
      <c r="K4150" s="2">
        <v>81</v>
      </c>
    </row>
    <row r="4151" spans="1:11">
      <c r="A4151">
        <v>4150</v>
      </c>
      <c r="B4151" s="1">
        <v>40900.666666666664</v>
      </c>
      <c r="C4151">
        <v>1</v>
      </c>
      <c r="D4151">
        <v>0</v>
      </c>
      <c r="E4151">
        <v>1</v>
      </c>
      <c r="F4151">
        <v>10</v>
      </c>
      <c r="G4151">
        <v>50</v>
      </c>
      <c r="H4151" s="9">
        <v>19.999500000000001</v>
      </c>
      <c r="I4151" s="7">
        <v>15</v>
      </c>
      <c r="J4151" s="7">
        <v>166</v>
      </c>
      <c r="K4151" s="2">
        <v>181</v>
      </c>
    </row>
    <row r="4152" spans="1:11">
      <c r="A4152">
        <v>4151</v>
      </c>
      <c r="B4152" s="1">
        <v>41193.75</v>
      </c>
      <c r="C4152">
        <v>4</v>
      </c>
      <c r="D4152">
        <v>0</v>
      </c>
      <c r="E4152">
        <v>1</v>
      </c>
      <c r="F4152">
        <v>14</v>
      </c>
      <c r="G4152">
        <v>44</v>
      </c>
      <c r="H4152" s="9">
        <v>11.0014</v>
      </c>
      <c r="I4152" s="7">
        <v>64</v>
      </c>
      <c r="J4152" s="7">
        <v>628</v>
      </c>
      <c r="K4152" s="2">
        <v>692</v>
      </c>
    </row>
    <row r="4153" spans="1:11">
      <c r="A4153">
        <v>4152</v>
      </c>
      <c r="B4153" s="1">
        <v>41224.75</v>
      </c>
      <c r="C4153">
        <v>4</v>
      </c>
      <c r="D4153">
        <v>0</v>
      </c>
      <c r="E4153">
        <v>1</v>
      </c>
      <c r="F4153">
        <v>17</v>
      </c>
      <c r="G4153">
        <v>45</v>
      </c>
      <c r="H4153" s="9">
        <v>8.9981000000000009</v>
      </c>
      <c r="I4153" s="7">
        <v>102</v>
      </c>
      <c r="J4153" s="7">
        <v>303</v>
      </c>
      <c r="K4153" s="2">
        <v>405</v>
      </c>
    </row>
    <row r="4154" spans="1:11">
      <c r="A4154">
        <v>4153</v>
      </c>
      <c r="B4154" s="1">
        <v>40760.708333333336</v>
      </c>
      <c r="C4154">
        <v>3</v>
      </c>
      <c r="D4154">
        <v>0</v>
      </c>
      <c r="E4154">
        <v>1</v>
      </c>
      <c r="F4154">
        <v>30</v>
      </c>
      <c r="G4154">
        <v>49</v>
      </c>
      <c r="H4154" s="9">
        <v>19.999500000000001</v>
      </c>
      <c r="I4154" s="7">
        <v>84</v>
      </c>
      <c r="J4154" s="7">
        <v>463</v>
      </c>
      <c r="K4154" s="2">
        <v>547</v>
      </c>
    </row>
    <row r="4155" spans="1:11">
      <c r="A4155">
        <v>4154</v>
      </c>
      <c r="B4155" s="1">
        <v>41268.833333333336</v>
      </c>
      <c r="C4155">
        <v>1</v>
      </c>
      <c r="D4155">
        <v>1</v>
      </c>
      <c r="E4155">
        <v>2</v>
      </c>
      <c r="F4155">
        <v>7</v>
      </c>
      <c r="G4155">
        <v>66</v>
      </c>
      <c r="H4155" s="9">
        <v>19.001200000000001</v>
      </c>
      <c r="I4155" s="7">
        <v>11</v>
      </c>
      <c r="J4155" s="7">
        <v>29</v>
      </c>
      <c r="K4155" s="2">
        <v>40</v>
      </c>
    </row>
    <row r="4156" spans="1:11">
      <c r="A4156">
        <v>4155</v>
      </c>
      <c r="B4156" s="1">
        <v>41116.958333333336</v>
      </c>
      <c r="C4156">
        <v>3</v>
      </c>
      <c r="D4156">
        <v>0</v>
      </c>
      <c r="E4156">
        <v>1</v>
      </c>
      <c r="F4156">
        <v>27</v>
      </c>
      <c r="G4156">
        <v>70</v>
      </c>
      <c r="H4156" s="9">
        <v>8.9981000000000009</v>
      </c>
      <c r="I4156" s="7">
        <v>18</v>
      </c>
      <c r="J4156" s="7">
        <v>127</v>
      </c>
      <c r="K4156" s="2">
        <v>145</v>
      </c>
    </row>
    <row r="4157" spans="1:11">
      <c r="A4157">
        <v>4156</v>
      </c>
      <c r="B4157" s="1">
        <v>40552.25</v>
      </c>
      <c r="C4157">
        <v>1</v>
      </c>
      <c r="D4157">
        <v>0</v>
      </c>
      <c r="E4157">
        <v>1</v>
      </c>
      <c r="F4157">
        <v>-4</v>
      </c>
      <c r="G4157">
        <v>49</v>
      </c>
      <c r="H4157" s="9">
        <v>19.001200000000001</v>
      </c>
      <c r="I4157" s="2">
        <v>0</v>
      </c>
      <c r="J4157" s="2">
        <v>1</v>
      </c>
      <c r="K4157" s="2">
        <v>1</v>
      </c>
    </row>
    <row r="4158" spans="1:11">
      <c r="A4158">
        <v>4157</v>
      </c>
      <c r="B4158" s="1">
        <v>40618.666666666664</v>
      </c>
      <c r="C4158">
        <v>1</v>
      </c>
      <c r="D4158">
        <v>0</v>
      </c>
      <c r="E4158">
        <v>2</v>
      </c>
      <c r="F4158">
        <v>11</v>
      </c>
      <c r="G4158">
        <v>76</v>
      </c>
      <c r="H4158" s="9">
        <v>11.0014</v>
      </c>
      <c r="I4158" s="2">
        <v>30</v>
      </c>
      <c r="J4158" s="2">
        <v>121</v>
      </c>
      <c r="K4158" s="2">
        <v>151</v>
      </c>
    </row>
    <row r="4159" spans="1:11">
      <c r="A4159">
        <v>4158</v>
      </c>
      <c r="B4159" s="1">
        <v>41087.791666666664</v>
      </c>
      <c r="C4159">
        <v>3</v>
      </c>
      <c r="D4159">
        <v>0</v>
      </c>
      <c r="E4159">
        <v>1</v>
      </c>
      <c r="F4159">
        <v>30</v>
      </c>
      <c r="G4159">
        <v>29</v>
      </c>
      <c r="H4159" s="9">
        <v>22.002800000000001</v>
      </c>
      <c r="I4159" s="7">
        <v>101</v>
      </c>
      <c r="J4159" s="7">
        <v>540</v>
      </c>
      <c r="K4159" s="2">
        <v>641</v>
      </c>
    </row>
    <row r="4160" spans="1:11">
      <c r="A4160">
        <v>4159</v>
      </c>
      <c r="B4160" s="1">
        <v>41011.875</v>
      </c>
      <c r="C4160">
        <v>2</v>
      </c>
      <c r="D4160">
        <v>0</v>
      </c>
      <c r="E4160">
        <v>1</v>
      </c>
      <c r="F4160">
        <v>12</v>
      </c>
      <c r="G4160">
        <v>35</v>
      </c>
      <c r="H4160" s="9">
        <v>8.9981000000000009</v>
      </c>
      <c r="I4160" s="7">
        <v>13</v>
      </c>
      <c r="J4160" s="7">
        <v>172</v>
      </c>
      <c r="K4160" s="2">
        <v>185</v>
      </c>
    </row>
    <row r="4161" spans="1:11">
      <c r="A4161">
        <v>4160</v>
      </c>
      <c r="B4161" s="1">
        <v>40562.041666666664</v>
      </c>
      <c r="C4161">
        <v>1</v>
      </c>
      <c r="D4161">
        <v>0</v>
      </c>
      <c r="E4161">
        <v>3</v>
      </c>
      <c r="F4161">
        <v>2</v>
      </c>
      <c r="G4161">
        <v>93</v>
      </c>
      <c r="H4161" s="9">
        <v>8.9981000000000009</v>
      </c>
      <c r="I4161" s="2">
        <v>1</v>
      </c>
      <c r="J4161" s="2">
        <v>6</v>
      </c>
      <c r="K4161" s="2">
        <v>7</v>
      </c>
    </row>
    <row r="4162" spans="1:11">
      <c r="A4162">
        <v>4161</v>
      </c>
      <c r="B4162" s="1">
        <v>40812.25</v>
      </c>
      <c r="C4162">
        <v>4</v>
      </c>
      <c r="D4162">
        <v>0</v>
      </c>
      <c r="E4162">
        <v>2</v>
      </c>
      <c r="F4162">
        <v>22</v>
      </c>
      <c r="G4162">
        <v>94</v>
      </c>
      <c r="H4162" s="9">
        <v>6.0031999999999996</v>
      </c>
      <c r="I4162" s="7">
        <v>6</v>
      </c>
      <c r="J4162" s="7">
        <v>107</v>
      </c>
      <c r="K4162" s="2">
        <v>113</v>
      </c>
    </row>
    <row r="4163" spans="1:11">
      <c r="A4163">
        <v>4162</v>
      </c>
      <c r="B4163" s="1">
        <v>40705.291666666664</v>
      </c>
      <c r="C4163">
        <v>2</v>
      </c>
      <c r="D4163">
        <v>0</v>
      </c>
      <c r="E4163">
        <v>1</v>
      </c>
      <c r="F4163">
        <v>27</v>
      </c>
      <c r="G4163">
        <v>58</v>
      </c>
      <c r="H4163" s="9">
        <v>12.997999999999999</v>
      </c>
      <c r="I4163" s="7">
        <v>18</v>
      </c>
      <c r="J4163" s="7">
        <v>50</v>
      </c>
      <c r="K4163" s="2">
        <v>68</v>
      </c>
    </row>
    <row r="4164" spans="1:11">
      <c r="A4164">
        <v>4163</v>
      </c>
      <c r="B4164" s="1">
        <v>40766.541666666664</v>
      </c>
      <c r="C4164">
        <v>3</v>
      </c>
      <c r="D4164">
        <v>0</v>
      </c>
      <c r="E4164">
        <v>1</v>
      </c>
      <c r="F4164">
        <v>29</v>
      </c>
      <c r="G4164">
        <v>31</v>
      </c>
      <c r="H4164" s="9">
        <v>15.001300000000001</v>
      </c>
      <c r="I4164" s="7">
        <v>51</v>
      </c>
      <c r="J4164" s="7">
        <v>166</v>
      </c>
      <c r="K4164" s="2">
        <v>217</v>
      </c>
    </row>
    <row r="4165" spans="1:11">
      <c r="A4165">
        <v>4164</v>
      </c>
      <c r="B4165" s="1">
        <v>41270.041666666664</v>
      </c>
      <c r="C4165">
        <v>1</v>
      </c>
      <c r="D4165">
        <v>0</v>
      </c>
      <c r="E4165">
        <v>3</v>
      </c>
      <c r="F4165" s="2">
        <v>3</v>
      </c>
      <c r="G4165">
        <v>93</v>
      </c>
      <c r="H4165" s="9">
        <v>30.002600000000001</v>
      </c>
      <c r="I4165" s="7">
        <v>0</v>
      </c>
      <c r="J4165" s="7">
        <v>5</v>
      </c>
      <c r="K4165" s="2">
        <v>5</v>
      </c>
    </row>
    <row r="4166" spans="1:11">
      <c r="A4166">
        <v>4165</v>
      </c>
      <c r="B4166" s="1">
        <v>40791.125</v>
      </c>
      <c r="C4166">
        <v>3</v>
      </c>
      <c r="D4166">
        <v>1</v>
      </c>
      <c r="E4166">
        <v>2</v>
      </c>
      <c r="F4166">
        <v>25</v>
      </c>
      <c r="G4166">
        <v>74</v>
      </c>
      <c r="H4166" s="9">
        <v>19.999500000000001</v>
      </c>
      <c r="I4166" s="7">
        <v>4</v>
      </c>
      <c r="J4166" s="7">
        <v>12</v>
      </c>
      <c r="K4166" s="2">
        <v>16</v>
      </c>
    </row>
    <row r="4167" spans="1:11">
      <c r="A4167">
        <v>4166</v>
      </c>
      <c r="B4167" s="1">
        <v>40658.958333333336</v>
      </c>
      <c r="C4167">
        <v>2</v>
      </c>
      <c r="D4167">
        <v>0</v>
      </c>
      <c r="E4167">
        <v>1</v>
      </c>
      <c r="F4167">
        <v>20.000000000000004</v>
      </c>
      <c r="G4167">
        <v>78</v>
      </c>
      <c r="H4167" s="9">
        <v>19.001200000000001</v>
      </c>
      <c r="I4167" s="7">
        <v>9</v>
      </c>
      <c r="J4167" s="7">
        <v>53</v>
      </c>
      <c r="K4167" s="2">
        <v>62</v>
      </c>
    </row>
    <row r="4168" spans="1:11">
      <c r="A4168">
        <v>4167</v>
      </c>
      <c r="B4168" s="1">
        <v>41114.458333333336</v>
      </c>
      <c r="C4168">
        <v>3</v>
      </c>
      <c r="D4168">
        <v>0</v>
      </c>
      <c r="E4168">
        <v>2</v>
      </c>
      <c r="F4168">
        <v>33</v>
      </c>
      <c r="G4168">
        <v>53</v>
      </c>
      <c r="H4168" s="9">
        <v>22.002800000000001</v>
      </c>
      <c r="I4168" s="7">
        <v>45</v>
      </c>
      <c r="J4168" s="7">
        <v>156</v>
      </c>
      <c r="K4168" s="2">
        <v>201</v>
      </c>
    </row>
    <row r="4169" spans="1:11">
      <c r="A4169">
        <v>4168</v>
      </c>
      <c r="B4169" s="1">
        <v>40614.708333333336</v>
      </c>
      <c r="C4169">
        <v>1</v>
      </c>
      <c r="D4169">
        <v>0</v>
      </c>
      <c r="E4169">
        <v>1</v>
      </c>
      <c r="F4169">
        <v>14</v>
      </c>
      <c r="G4169">
        <v>44</v>
      </c>
      <c r="H4169" s="9">
        <v>22.002800000000001</v>
      </c>
      <c r="I4169" s="2">
        <v>99</v>
      </c>
      <c r="J4169" s="2">
        <v>114</v>
      </c>
      <c r="K4169" s="2">
        <v>213</v>
      </c>
    </row>
    <row r="4170" spans="1:11">
      <c r="A4170">
        <v>4169</v>
      </c>
      <c r="B4170" s="1">
        <v>40745.375</v>
      </c>
      <c r="C4170">
        <v>3</v>
      </c>
      <c r="D4170">
        <v>0</v>
      </c>
      <c r="E4170">
        <v>2</v>
      </c>
      <c r="F4170">
        <v>31</v>
      </c>
      <c r="G4170">
        <v>75</v>
      </c>
      <c r="H4170" s="9">
        <v>16.997900000000001</v>
      </c>
      <c r="I4170" s="7">
        <v>34</v>
      </c>
      <c r="J4170" s="7">
        <v>166</v>
      </c>
      <c r="K4170" s="2">
        <v>200</v>
      </c>
    </row>
    <row r="4171" spans="1:11">
      <c r="A4171">
        <v>4170</v>
      </c>
      <c r="B4171" s="1">
        <v>40556.75</v>
      </c>
      <c r="C4171">
        <v>1</v>
      </c>
      <c r="D4171">
        <v>0</v>
      </c>
      <c r="E4171">
        <v>1</v>
      </c>
      <c r="F4171">
        <v>1</v>
      </c>
      <c r="G4171">
        <v>40</v>
      </c>
      <c r="H4171" s="9">
        <v>22.002800000000001</v>
      </c>
      <c r="I4171" s="2">
        <v>3</v>
      </c>
      <c r="J4171" s="2">
        <v>141</v>
      </c>
      <c r="K4171" s="2">
        <v>144</v>
      </c>
    </row>
    <row r="4172" spans="1:11">
      <c r="A4172">
        <v>4171</v>
      </c>
      <c r="B4172" s="1">
        <v>40655.416666666664</v>
      </c>
      <c r="C4172">
        <v>2</v>
      </c>
      <c r="D4172">
        <v>0</v>
      </c>
      <c r="E4172">
        <v>2</v>
      </c>
      <c r="F4172">
        <v>9</v>
      </c>
      <c r="G4172">
        <v>62</v>
      </c>
      <c r="H4172" s="9">
        <v>12.997999999999999</v>
      </c>
      <c r="I4172" s="7">
        <v>32</v>
      </c>
      <c r="J4172" s="7">
        <v>104</v>
      </c>
      <c r="K4172" s="2">
        <v>136</v>
      </c>
    </row>
    <row r="4173" spans="1:11">
      <c r="A4173">
        <v>4172</v>
      </c>
      <c r="B4173" s="1">
        <v>40779.041666666664</v>
      </c>
      <c r="C4173">
        <v>3</v>
      </c>
      <c r="D4173">
        <v>0</v>
      </c>
      <c r="E4173">
        <v>1</v>
      </c>
      <c r="F4173">
        <v>21.000000000000004</v>
      </c>
      <c r="G4173">
        <v>60</v>
      </c>
      <c r="H4173" s="9">
        <v>7.0015000000000001</v>
      </c>
      <c r="I4173" s="7">
        <v>7</v>
      </c>
      <c r="J4173" s="7">
        <v>17</v>
      </c>
      <c r="K4173" s="2">
        <v>24</v>
      </c>
    </row>
    <row r="4174" spans="1:11">
      <c r="A4174">
        <v>4173</v>
      </c>
      <c r="B4174" s="1">
        <v>40780.708333333336</v>
      </c>
      <c r="C4174">
        <v>3</v>
      </c>
      <c r="D4174">
        <v>0</v>
      </c>
      <c r="E4174">
        <v>1</v>
      </c>
      <c r="F4174">
        <v>27</v>
      </c>
      <c r="G4174">
        <v>84</v>
      </c>
      <c r="H4174" s="9">
        <v>0</v>
      </c>
      <c r="I4174" s="7">
        <v>28</v>
      </c>
      <c r="J4174" s="7">
        <v>284</v>
      </c>
      <c r="K4174" s="2">
        <v>312</v>
      </c>
    </row>
    <row r="4175" spans="1:11">
      <c r="A4175">
        <v>4174</v>
      </c>
      <c r="B4175" s="1">
        <v>40835.583333333336</v>
      </c>
      <c r="C4175">
        <v>4</v>
      </c>
      <c r="D4175">
        <v>0</v>
      </c>
      <c r="E4175">
        <v>3</v>
      </c>
      <c r="F4175">
        <v>18</v>
      </c>
      <c r="G4175">
        <v>94</v>
      </c>
      <c r="H4175" s="9">
        <v>11.0014</v>
      </c>
      <c r="I4175" s="7">
        <v>17</v>
      </c>
      <c r="J4175" s="7">
        <v>79</v>
      </c>
      <c r="K4175" s="2">
        <v>96</v>
      </c>
    </row>
    <row r="4176" spans="1:11">
      <c r="A4176">
        <v>4175</v>
      </c>
      <c r="B4176" s="1">
        <v>40842.875</v>
      </c>
      <c r="C4176">
        <v>4</v>
      </c>
      <c r="D4176">
        <v>0</v>
      </c>
      <c r="E4176">
        <v>2</v>
      </c>
      <c r="F4176">
        <v>17</v>
      </c>
      <c r="G4176">
        <v>77</v>
      </c>
      <c r="H4176" s="9">
        <v>0</v>
      </c>
      <c r="I4176" s="7">
        <v>17</v>
      </c>
      <c r="J4176" s="7">
        <v>138</v>
      </c>
      <c r="K4176" s="2">
        <v>155</v>
      </c>
    </row>
    <row r="4177" spans="1:11">
      <c r="A4177">
        <v>4176</v>
      </c>
      <c r="B4177" s="1">
        <v>41220.958333333336</v>
      </c>
      <c r="C4177">
        <v>4</v>
      </c>
      <c r="D4177">
        <v>0</v>
      </c>
      <c r="E4177">
        <v>3</v>
      </c>
      <c r="F4177">
        <v>5.0000000000000018</v>
      </c>
      <c r="G4177">
        <v>65</v>
      </c>
      <c r="H4177" s="9">
        <v>15.001300000000001</v>
      </c>
      <c r="I4177" s="7">
        <v>3</v>
      </c>
      <c r="J4177" s="7">
        <v>37</v>
      </c>
      <c r="K4177" s="2">
        <v>40</v>
      </c>
    </row>
    <row r="4178" spans="1:11">
      <c r="A4178">
        <v>4177</v>
      </c>
      <c r="B4178" s="1">
        <v>41020.666666666664</v>
      </c>
      <c r="C4178">
        <v>2</v>
      </c>
      <c r="D4178">
        <v>0</v>
      </c>
      <c r="E4178">
        <v>1</v>
      </c>
      <c r="F4178">
        <v>26</v>
      </c>
      <c r="G4178">
        <v>42</v>
      </c>
      <c r="H4178" s="9">
        <v>22.002800000000001</v>
      </c>
      <c r="I4178" s="7">
        <v>267</v>
      </c>
      <c r="J4178" s="7">
        <v>372</v>
      </c>
      <c r="K4178" s="2">
        <v>639</v>
      </c>
    </row>
    <row r="4179" spans="1:11">
      <c r="A4179">
        <v>4178</v>
      </c>
      <c r="B4179" s="1">
        <v>41239.375</v>
      </c>
      <c r="C4179">
        <v>4</v>
      </c>
      <c r="D4179">
        <v>0</v>
      </c>
      <c r="E4179">
        <v>1</v>
      </c>
      <c r="F4179">
        <v>5.0000000000000018</v>
      </c>
      <c r="G4179">
        <v>56</v>
      </c>
      <c r="H4179" s="9">
        <v>6.0031999999999996</v>
      </c>
      <c r="I4179" s="7">
        <v>10</v>
      </c>
      <c r="J4179" s="7">
        <v>276</v>
      </c>
      <c r="K4179" s="2">
        <v>286</v>
      </c>
    </row>
    <row r="4180" spans="1:11">
      <c r="A4180">
        <v>4179</v>
      </c>
      <c r="B4180" s="1">
        <v>40737.666666666664</v>
      </c>
      <c r="C4180">
        <v>3</v>
      </c>
      <c r="D4180">
        <v>0</v>
      </c>
      <c r="E4180">
        <v>2</v>
      </c>
      <c r="F4180">
        <v>23.999999999999993</v>
      </c>
      <c r="G4180">
        <v>89</v>
      </c>
      <c r="H4180" s="9">
        <v>0</v>
      </c>
      <c r="I4180" s="7">
        <v>23</v>
      </c>
      <c r="J4180" s="7">
        <v>118</v>
      </c>
      <c r="K4180" s="2">
        <v>141</v>
      </c>
    </row>
    <row r="4181" spans="1:11">
      <c r="A4181">
        <v>4180</v>
      </c>
      <c r="B4181" s="1">
        <v>40642.791666666664</v>
      </c>
      <c r="C4181">
        <v>2</v>
      </c>
      <c r="D4181">
        <v>0</v>
      </c>
      <c r="E4181">
        <v>2</v>
      </c>
      <c r="F4181">
        <v>10</v>
      </c>
      <c r="G4181">
        <v>82</v>
      </c>
      <c r="H4181" s="9">
        <v>8.9981000000000009</v>
      </c>
      <c r="I4181" s="7">
        <v>47</v>
      </c>
      <c r="J4181" s="7">
        <v>83</v>
      </c>
      <c r="K4181" s="2">
        <v>130</v>
      </c>
    </row>
    <row r="4182" spans="1:11">
      <c r="A4182">
        <v>4181</v>
      </c>
      <c r="B4182" s="1">
        <v>41113.708333333336</v>
      </c>
      <c r="C4182">
        <v>3</v>
      </c>
      <c r="D4182">
        <v>0</v>
      </c>
      <c r="E4182">
        <v>1</v>
      </c>
      <c r="F4182">
        <v>32</v>
      </c>
      <c r="G4182">
        <v>52</v>
      </c>
      <c r="H4182" s="9">
        <v>8.9981000000000009</v>
      </c>
      <c r="I4182" s="7">
        <v>87</v>
      </c>
      <c r="J4182" s="7">
        <v>760</v>
      </c>
      <c r="K4182" s="2">
        <v>847</v>
      </c>
    </row>
    <row r="4183" spans="1:11">
      <c r="A4183">
        <v>4182</v>
      </c>
      <c r="B4183" s="1">
        <v>40780.833333333336</v>
      </c>
      <c r="C4183">
        <v>3</v>
      </c>
      <c r="D4183">
        <v>0</v>
      </c>
      <c r="E4183">
        <v>1</v>
      </c>
      <c r="F4183">
        <v>23</v>
      </c>
      <c r="G4183">
        <v>78</v>
      </c>
      <c r="H4183" s="9">
        <v>23.999400000000001</v>
      </c>
      <c r="I4183" s="7">
        <v>33</v>
      </c>
      <c r="J4183" s="7">
        <v>192</v>
      </c>
      <c r="K4183" s="2">
        <v>225</v>
      </c>
    </row>
    <row r="4184" spans="1:11">
      <c r="A4184">
        <v>4183</v>
      </c>
      <c r="B4184" s="1">
        <v>40585.75</v>
      </c>
      <c r="C4184">
        <v>1</v>
      </c>
      <c r="D4184">
        <v>0</v>
      </c>
      <c r="E4184">
        <v>1</v>
      </c>
      <c r="F4184">
        <v>5.0000000000000018</v>
      </c>
      <c r="G4184">
        <v>28</v>
      </c>
      <c r="H4184" s="9">
        <v>0</v>
      </c>
      <c r="I4184" s="2">
        <v>9</v>
      </c>
      <c r="J4184" s="2">
        <v>165</v>
      </c>
      <c r="K4184" s="2">
        <v>174</v>
      </c>
    </row>
    <row r="4185" spans="1:11">
      <c r="A4185">
        <v>4184</v>
      </c>
      <c r="B4185" s="1">
        <v>40755.166666666664</v>
      </c>
      <c r="C4185">
        <v>3</v>
      </c>
      <c r="D4185">
        <v>0</v>
      </c>
      <c r="E4185">
        <v>1</v>
      </c>
      <c r="F4185">
        <v>27</v>
      </c>
      <c r="G4185">
        <v>70</v>
      </c>
      <c r="H4185" s="9">
        <v>0</v>
      </c>
      <c r="I4185" s="7">
        <v>6</v>
      </c>
      <c r="J4185" s="7">
        <v>7</v>
      </c>
      <c r="K4185" s="2">
        <v>13</v>
      </c>
    </row>
    <row r="4186" spans="1:11">
      <c r="A4186">
        <v>4185</v>
      </c>
      <c r="B4186" s="1">
        <v>40670.375</v>
      </c>
      <c r="C4186">
        <v>2</v>
      </c>
      <c r="D4186">
        <v>0</v>
      </c>
      <c r="E4186">
        <v>1</v>
      </c>
      <c r="F4186">
        <v>18</v>
      </c>
      <c r="G4186">
        <v>49</v>
      </c>
      <c r="H4186" s="9">
        <v>19.001200000000001</v>
      </c>
      <c r="I4186" s="7">
        <v>54</v>
      </c>
      <c r="J4186" s="7">
        <v>163</v>
      </c>
      <c r="K4186" s="2">
        <v>217</v>
      </c>
    </row>
    <row r="4187" spans="1:11">
      <c r="A4187">
        <v>4186</v>
      </c>
      <c r="B4187" s="1">
        <v>40838.25</v>
      </c>
      <c r="C4187">
        <v>4</v>
      </c>
      <c r="D4187">
        <v>0</v>
      </c>
      <c r="E4187">
        <v>1</v>
      </c>
      <c r="F4187">
        <v>9</v>
      </c>
      <c r="G4187">
        <v>71</v>
      </c>
      <c r="H4187" s="9">
        <v>0</v>
      </c>
      <c r="I4187" s="7">
        <v>1</v>
      </c>
      <c r="J4187" s="7">
        <v>17</v>
      </c>
      <c r="K4187" s="2">
        <v>18</v>
      </c>
    </row>
    <row r="4188" spans="1:11">
      <c r="A4188">
        <v>4187</v>
      </c>
      <c r="B4188" s="1">
        <v>40882.083333333336</v>
      </c>
      <c r="C4188">
        <v>4</v>
      </c>
      <c r="D4188">
        <v>0</v>
      </c>
      <c r="E4188">
        <v>1</v>
      </c>
      <c r="F4188">
        <v>7</v>
      </c>
      <c r="G4188">
        <v>87</v>
      </c>
      <c r="H4188" s="9">
        <v>0</v>
      </c>
      <c r="I4188" s="7">
        <v>0</v>
      </c>
      <c r="J4188" s="7">
        <v>8</v>
      </c>
      <c r="K4188" s="2">
        <v>8</v>
      </c>
    </row>
    <row r="4189" spans="1:11">
      <c r="A4189">
        <v>4188</v>
      </c>
      <c r="B4189" s="1">
        <v>41106.416666666664</v>
      </c>
      <c r="C4189">
        <v>3</v>
      </c>
      <c r="D4189">
        <v>0</v>
      </c>
      <c r="E4189">
        <v>1</v>
      </c>
      <c r="F4189">
        <v>31</v>
      </c>
      <c r="G4189">
        <v>59</v>
      </c>
      <c r="H4189" s="9">
        <v>0</v>
      </c>
      <c r="I4189" s="7">
        <v>69</v>
      </c>
      <c r="J4189" s="7">
        <v>117</v>
      </c>
      <c r="K4189" s="2">
        <v>186</v>
      </c>
    </row>
    <row r="4190" spans="1:11">
      <c r="A4190">
        <v>4189</v>
      </c>
      <c r="B4190" s="1">
        <v>40837.625</v>
      </c>
      <c r="C4190">
        <v>4</v>
      </c>
      <c r="D4190">
        <v>0</v>
      </c>
      <c r="E4190">
        <v>1</v>
      </c>
      <c r="F4190">
        <v>16</v>
      </c>
      <c r="G4190">
        <v>45</v>
      </c>
      <c r="H4190" s="9">
        <v>19.001200000000001</v>
      </c>
      <c r="I4190" s="7">
        <v>57</v>
      </c>
      <c r="J4190" s="7">
        <v>178</v>
      </c>
      <c r="K4190" s="2">
        <v>235</v>
      </c>
    </row>
    <row r="4191" spans="1:11">
      <c r="A4191">
        <v>4190</v>
      </c>
      <c r="B4191" s="1">
        <v>41172.875</v>
      </c>
      <c r="C4191">
        <v>3</v>
      </c>
      <c r="D4191">
        <v>0</v>
      </c>
      <c r="E4191">
        <v>1</v>
      </c>
      <c r="F4191">
        <v>19.000000000000004</v>
      </c>
      <c r="G4191">
        <v>64</v>
      </c>
      <c r="H4191" s="9">
        <v>12.997999999999999</v>
      </c>
      <c r="I4191" s="7">
        <v>28</v>
      </c>
      <c r="J4191" s="7">
        <v>246</v>
      </c>
      <c r="K4191" s="2">
        <v>274</v>
      </c>
    </row>
    <row r="4192" spans="1:11">
      <c r="A4192">
        <v>4191</v>
      </c>
      <c r="B4192" s="1">
        <v>40593.875</v>
      </c>
      <c r="C4192">
        <v>1</v>
      </c>
      <c r="D4192">
        <v>0</v>
      </c>
      <c r="E4192">
        <v>1</v>
      </c>
      <c r="F4192">
        <v>7</v>
      </c>
      <c r="G4192">
        <v>26</v>
      </c>
      <c r="H4192" s="9">
        <v>36.997399999999999</v>
      </c>
      <c r="I4192" s="2">
        <v>4</v>
      </c>
      <c r="J4192" s="2">
        <v>29</v>
      </c>
      <c r="K4192" s="2">
        <v>33</v>
      </c>
    </row>
    <row r="4193" spans="1:11">
      <c r="A4193">
        <v>4192</v>
      </c>
      <c r="B4193" s="1">
        <v>40722.333333333336</v>
      </c>
      <c r="C4193">
        <v>3</v>
      </c>
      <c r="D4193">
        <v>0</v>
      </c>
      <c r="E4193">
        <v>1</v>
      </c>
      <c r="F4193">
        <v>26</v>
      </c>
      <c r="G4193">
        <v>79</v>
      </c>
      <c r="H4193" s="9">
        <v>11.0014</v>
      </c>
      <c r="I4193" s="7">
        <v>39</v>
      </c>
      <c r="J4193" s="7">
        <v>414</v>
      </c>
      <c r="K4193" s="2">
        <v>453</v>
      </c>
    </row>
    <row r="4194" spans="1:11">
      <c r="A4194">
        <v>4193</v>
      </c>
      <c r="B4194" s="1">
        <v>41098.625</v>
      </c>
      <c r="C4194">
        <v>3</v>
      </c>
      <c r="D4194">
        <v>0</v>
      </c>
      <c r="E4194">
        <v>3</v>
      </c>
      <c r="F4194">
        <v>37</v>
      </c>
      <c r="G4194">
        <v>42</v>
      </c>
      <c r="H4194" s="9">
        <v>19.001200000000001</v>
      </c>
      <c r="I4194" s="7">
        <v>80</v>
      </c>
      <c r="J4194" s="7">
        <v>218</v>
      </c>
      <c r="K4194" s="2">
        <v>298</v>
      </c>
    </row>
    <row r="4195" spans="1:11">
      <c r="A4195">
        <v>4194</v>
      </c>
      <c r="B4195" s="1">
        <v>41139.666666666664</v>
      </c>
      <c r="C4195">
        <v>3</v>
      </c>
      <c r="D4195">
        <v>0</v>
      </c>
      <c r="E4195">
        <v>1</v>
      </c>
      <c r="F4195">
        <v>29</v>
      </c>
      <c r="G4195">
        <v>37</v>
      </c>
      <c r="H4195" s="9">
        <v>16.997900000000001</v>
      </c>
      <c r="I4195" s="7">
        <v>287</v>
      </c>
      <c r="J4195" s="7">
        <v>354</v>
      </c>
      <c r="K4195" s="2">
        <v>641</v>
      </c>
    </row>
    <row r="4196" spans="1:11">
      <c r="A4196">
        <v>4195</v>
      </c>
      <c r="B4196" s="1">
        <v>41233.833333333336</v>
      </c>
      <c r="C4196">
        <v>4</v>
      </c>
      <c r="D4196">
        <v>0</v>
      </c>
      <c r="E4196">
        <v>2</v>
      </c>
      <c r="F4196">
        <v>10</v>
      </c>
      <c r="G4196">
        <v>76</v>
      </c>
      <c r="H4196" s="9">
        <v>0</v>
      </c>
      <c r="I4196" s="7">
        <v>11</v>
      </c>
      <c r="J4196" s="7">
        <v>224</v>
      </c>
      <c r="K4196" s="2">
        <v>235</v>
      </c>
    </row>
    <row r="4197" spans="1:11">
      <c r="A4197">
        <v>4196</v>
      </c>
      <c r="B4197" s="1">
        <v>40653.416666666664</v>
      </c>
      <c r="C4197">
        <v>2</v>
      </c>
      <c r="D4197">
        <v>0</v>
      </c>
      <c r="E4197">
        <v>1</v>
      </c>
      <c r="F4197">
        <v>22</v>
      </c>
      <c r="G4197">
        <v>69</v>
      </c>
      <c r="H4197" s="9">
        <v>6.0031999999999996</v>
      </c>
      <c r="I4197" s="7">
        <v>45</v>
      </c>
      <c r="J4197" s="7">
        <v>86</v>
      </c>
      <c r="K4197" s="2">
        <v>131</v>
      </c>
    </row>
    <row r="4198" spans="1:11">
      <c r="A4198">
        <v>4197</v>
      </c>
      <c r="B4198" s="1">
        <v>41146.458333333336</v>
      </c>
      <c r="C4198">
        <v>3</v>
      </c>
      <c r="D4198">
        <v>0</v>
      </c>
      <c r="E4198">
        <v>2</v>
      </c>
      <c r="F4198">
        <v>27</v>
      </c>
      <c r="G4198">
        <v>62</v>
      </c>
      <c r="H4198" s="9">
        <v>19.001200000000001</v>
      </c>
      <c r="I4198" s="7">
        <v>143</v>
      </c>
      <c r="J4198" s="7">
        <v>314</v>
      </c>
      <c r="K4198" s="2">
        <v>457</v>
      </c>
    </row>
    <row r="4199" spans="1:11">
      <c r="A4199">
        <v>4198</v>
      </c>
      <c r="B4199" s="1">
        <v>40847.291666666664</v>
      </c>
      <c r="C4199">
        <v>4</v>
      </c>
      <c r="D4199">
        <v>0</v>
      </c>
      <c r="E4199">
        <v>1</v>
      </c>
      <c r="F4199">
        <v>3</v>
      </c>
      <c r="G4199">
        <v>93</v>
      </c>
      <c r="H4199" s="9">
        <v>0</v>
      </c>
      <c r="I4199" s="7">
        <v>11</v>
      </c>
      <c r="J4199" s="7">
        <v>215</v>
      </c>
      <c r="K4199" s="2">
        <v>226</v>
      </c>
    </row>
    <row r="4200" spans="1:11">
      <c r="A4200">
        <v>4199</v>
      </c>
      <c r="B4200" s="1">
        <v>41074.5</v>
      </c>
      <c r="C4200">
        <v>2</v>
      </c>
      <c r="D4200">
        <v>0</v>
      </c>
      <c r="E4200">
        <v>2</v>
      </c>
      <c r="F4200">
        <v>23.999999999999993</v>
      </c>
      <c r="G4200">
        <v>61</v>
      </c>
      <c r="H4200" s="9">
        <v>15.001300000000001</v>
      </c>
      <c r="I4200" s="7">
        <v>55</v>
      </c>
      <c r="J4200" s="7">
        <v>209</v>
      </c>
      <c r="K4200" s="2">
        <v>264</v>
      </c>
    </row>
    <row r="4201" spans="1:11">
      <c r="A4201">
        <v>4200</v>
      </c>
      <c r="B4201" s="1">
        <v>41138.875</v>
      </c>
      <c r="C4201">
        <v>3</v>
      </c>
      <c r="D4201">
        <v>0</v>
      </c>
      <c r="E4201">
        <v>2</v>
      </c>
      <c r="F4201">
        <v>25</v>
      </c>
      <c r="G4201">
        <v>69</v>
      </c>
      <c r="H4201" s="9">
        <v>19.999500000000001</v>
      </c>
      <c r="I4201" s="7">
        <v>57</v>
      </c>
      <c r="J4201" s="7">
        <v>198</v>
      </c>
      <c r="K4201" s="2">
        <v>255</v>
      </c>
    </row>
    <row r="4202" spans="1:11">
      <c r="A4202">
        <v>4201</v>
      </c>
      <c r="B4202" s="1">
        <v>41058.5</v>
      </c>
      <c r="C4202">
        <v>2</v>
      </c>
      <c r="D4202">
        <v>0</v>
      </c>
      <c r="E4202">
        <v>1</v>
      </c>
      <c r="F4202">
        <v>31</v>
      </c>
      <c r="G4202">
        <v>55</v>
      </c>
      <c r="H4202" s="9">
        <v>22.002800000000001</v>
      </c>
      <c r="I4202" s="7">
        <v>56</v>
      </c>
      <c r="J4202" s="7">
        <v>181</v>
      </c>
      <c r="K4202" s="2">
        <v>237</v>
      </c>
    </row>
    <row r="4203" spans="1:11">
      <c r="A4203">
        <v>4202</v>
      </c>
      <c r="B4203" s="1">
        <v>41156.25</v>
      </c>
      <c r="C4203">
        <v>3</v>
      </c>
      <c r="D4203">
        <v>0</v>
      </c>
      <c r="E4203">
        <v>2</v>
      </c>
      <c r="F4203">
        <v>25</v>
      </c>
      <c r="G4203">
        <v>89</v>
      </c>
      <c r="H4203" s="9">
        <v>7.0015000000000001</v>
      </c>
      <c r="I4203" s="7">
        <v>7</v>
      </c>
      <c r="J4203" s="7">
        <v>165</v>
      </c>
      <c r="K4203" s="2">
        <v>172</v>
      </c>
    </row>
    <row r="4204" spans="1:11">
      <c r="A4204">
        <v>4203</v>
      </c>
      <c r="B4204" s="1">
        <v>41216.666666666664</v>
      </c>
      <c r="C4204">
        <v>4</v>
      </c>
      <c r="D4204">
        <v>0</v>
      </c>
      <c r="E4204">
        <v>2</v>
      </c>
      <c r="F4204">
        <v>9</v>
      </c>
      <c r="G4204">
        <v>46</v>
      </c>
      <c r="H4204" s="9">
        <v>22.002800000000001</v>
      </c>
      <c r="I4204" s="7">
        <v>108</v>
      </c>
      <c r="J4204" s="7">
        <v>292</v>
      </c>
      <c r="K4204" s="2">
        <v>400</v>
      </c>
    </row>
    <row r="4205" spans="1:11">
      <c r="A4205">
        <v>4204</v>
      </c>
      <c r="B4205" s="1">
        <v>40848.625</v>
      </c>
      <c r="C4205">
        <v>4</v>
      </c>
      <c r="D4205">
        <v>0</v>
      </c>
      <c r="E4205">
        <v>1</v>
      </c>
      <c r="F4205">
        <v>16</v>
      </c>
      <c r="G4205">
        <v>45</v>
      </c>
      <c r="H4205" s="9">
        <v>8.9981000000000009</v>
      </c>
      <c r="I4205" s="7">
        <v>38</v>
      </c>
      <c r="J4205" s="7">
        <v>148</v>
      </c>
      <c r="K4205" s="2">
        <v>186</v>
      </c>
    </row>
    <row r="4206" spans="1:11">
      <c r="A4206">
        <v>4205</v>
      </c>
      <c r="B4206" s="1">
        <v>40694.458333333336</v>
      </c>
      <c r="C4206">
        <v>2</v>
      </c>
      <c r="D4206">
        <v>0</v>
      </c>
      <c r="E4206">
        <v>1</v>
      </c>
      <c r="F4206">
        <v>34</v>
      </c>
      <c r="G4206">
        <v>47</v>
      </c>
      <c r="H4206" s="9">
        <v>0</v>
      </c>
      <c r="I4206" s="7">
        <v>28</v>
      </c>
      <c r="J4206" s="7">
        <v>78</v>
      </c>
      <c r="K4206" s="2">
        <v>106</v>
      </c>
    </row>
    <row r="4207" spans="1:11">
      <c r="A4207">
        <v>4206</v>
      </c>
      <c r="B4207" s="1">
        <v>40837.916666666664</v>
      </c>
      <c r="C4207">
        <v>4</v>
      </c>
      <c r="D4207">
        <v>0</v>
      </c>
      <c r="E4207">
        <v>1</v>
      </c>
      <c r="F4207">
        <v>12</v>
      </c>
      <c r="G4207">
        <v>54</v>
      </c>
      <c r="H4207" s="9">
        <v>11.0014</v>
      </c>
      <c r="I4207" s="7">
        <v>24</v>
      </c>
      <c r="J4207" s="7">
        <v>89</v>
      </c>
      <c r="K4207" s="2">
        <v>113</v>
      </c>
    </row>
    <row r="4208" spans="1:11">
      <c r="A4208">
        <v>4207</v>
      </c>
      <c r="B4208" s="1">
        <v>40718.25</v>
      </c>
      <c r="C4208">
        <v>3</v>
      </c>
      <c r="D4208">
        <v>0</v>
      </c>
      <c r="E4208">
        <v>1</v>
      </c>
      <c r="F4208">
        <v>23.999999999999993</v>
      </c>
      <c r="G4208">
        <v>83</v>
      </c>
      <c r="H4208" s="9">
        <v>8.9981000000000009</v>
      </c>
      <c r="I4208" s="7">
        <v>4</v>
      </c>
      <c r="J4208" s="7">
        <v>87</v>
      </c>
      <c r="K4208" s="2">
        <v>91</v>
      </c>
    </row>
    <row r="4209" spans="1:11">
      <c r="A4209">
        <v>4208</v>
      </c>
      <c r="B4209" s="1">
        <v>40742.791666666664</v>
      </c>
      <c r="C4209">
        <v>3</v>
      </c>
      <c r="D4209">
        <v>0</v>
      </c>
      <c r="E4209">
        <v>1</v>
      </c>
      <c r="F4209">
        <v>31</v>
      </c>
      <c r="G4209">
        <v>55</v>
      </c>
      <c r="H4209" s="9">
        <v>15.001300000000001</v>
      </c>
      <c r="I4209" s="7">
        <v>63</v>
      </c>
      <c r="J4209" s="7">
        <v>332</v>
      </c>
      <c r="K4209" s="2">
        <v>395</v>
      </c>
    </row>
    <row r="4210" spans="1:11">
      <c r="A4210">
        <v>4209</v>
      </c>
      <c r="B4210" s="1">
        <v>40787.125</v>
      </c>
      <c r="C4210">
        <v>3</v>
      </c>
      <c r="D4210">
        <v>0</v>
      </c>
      <c r="E4210">
        <v>1</v>
      </c>
      <c r="F4210">
        <v>20.000000000000004</v>
      </c>
      <c r="G4210">
        <v>78</v>
      </c>
      <c r="H4210" s="9">
        <v>6.0031999999999996</v>
      </c>
      <c r="I4210" s="7">
        <v>7</v>
      </c>
      <c r="J4210" s="7">
        <v>7</v>
      </c>
      <c r="K4210" s="2">
        <v>14</v>
      </c>
    </row>
    <row r="4211" spans="1:11">
      <c r="A4211">
        <v>4210</v>
      </c>
      <c r="B4211" s="1">
        <v>41239.416666666664</v>
      </c>
      <c r="C4211">
        <v>4</v>
      </c>
      <c r="D4211">
        <v>0</v>
      </c>
      <c r="E4211">
        <v>1</v>
      </c>
      <c r="F4211">
        <v>7</v>
      </c>
      <c r="G4211">
        <v>49</v>
      </c>
      <c r="H4211" s="9">
        <v>0</v>
      </c>
      <c r="I4211" s="7">
        <v>20</v>
      </c>
      <c r="J4211" s="7">
        <v>127</v>
      </c>
      <c r="K4211" s="2">
        <v>147</v>
      </c>
    </row>
    <row r="4212" spans="1:11">
      <c r="A4212">
        <v>4211</v>
      </c>
      <c r="B4212" s="1">
        <v>41025.416666666664</v>
      </c>
      <c r="C4212">
        <v>2</v>
      </c>
      <c r="D4212">
        <v>0</v>
      </c>
      <c r="E4212">
        <v>2</v>
      </c>
      <c r="F4212">
        <v>14</v>
      </c>
      <c r="G4212">
        <v>94</v>
      </c>
      <c r="H4212" s="9">
        <v>11.0014</v>
      </c>
      <c r="I4212" s="7">
        <v>14</v>
      </c>
      <c r="J4212" s="7">
        <v>125</v>
      </c>
      <c r="K4212" s="2">
        <v>139</v>
      </c>
    </row>
    <row r="4213" spans="1:11">
      <c r="A4213">
        <v>4212</v>
      </c>
      <c r="B4213" s="1">
        <v>41143.041666666664</v>
      </c>
      <c r="C4213">
        <v>3</v>
      </c>
      <c r="D4213">
        <v>0</v>
      </c>
      <c r="E4213">
        <v>1</v>
      </c>
      <c r="F4213">
        <v>22</v>
      </c>
      <c r="G4213">
        <v>78</v>
      </c>
      <c r="H4213" s="9">
        <v>0</v>
      </c>
      <c r="I4213" s="7">
        <v>1</v>
      </c>
      <c r="J4213" s="7">
        <v>20</v>
      </c>
      <c r="K4213" s="2">
        <v>21</v>
      </c>
    </row>
    <row r="4214" spans="1:11">
      <c r="A4214">
        <v>4213</v>
      </c>
      <c r="B4214" s="1">
        <v>41227.583333333336</v>
      </c>
      <c r="C4214">
        <v>4</v>
      </c>
      <c r="D4214">
        <v>0</v>
      </c>
      <c r="E4214">
        <v>1</v>
      </c>
      <c r="F4214">
        <v>9</v>
      </c>
      <c r="G4214">
        <v>43</v>
      </c>
      <c r="H4214" s="9">
        <v>8.9981000000000009</v>
      </c>
      <c r="I4214" s="7">
        <v>20</v>
      </c>
      <c r="J4214" s="7">
        <v>161</v>
      </c>
      <c r="K4214" s="2">
        <v>181</v>
      </c>
    </row>
    <row r="4215" spans="1:11">
      <c r="A4215">
        <v>4214</v>
      </c>
      <c r="B4215" s="1">
        <v>40566.875</v>
      </c>
      <c r="C4215">
        <v>1</v>
      </c>
      <c r="D4215">
        <v>0</v>
      </c>
      <c r="E4215">
        <v>1</v>
      </c>
      <c r="F4215">
        <v>-4</v>
      </c>
      <c r="G4215">
        <v>36</v>
      </c>
      <c r="H4215" s="9">
        <v>12.997999999999999</v>
      </c>
      <c r="I4215" s="2">
        <v>5</v>
      </c>
      <c r="J4215" s="2">
        <v>20</v>
      </c>
      <c r="K4215" s="2">
        <v>25</v>
      </c>
    </row>
    <row r="4216" spans="1:11">
      <c r="A4216">
        <v>4215</v>
      </c>
      <c r="B4216" s="1">
        <v>40681.25</v>
      </c>
      <c r="C4216">
        <v>2</v>
      </c>
      <c r="D4216">
        <v>0</v>
      </c>
      <c r="E4216">
        <v>1</v>
      </c>
      <c r="F4216">
        <v>17</v>
      </c>
      <c r="G4216">
        <v>100</v>
      </c>
      <c r="H4216" s="9">
        <v>8.9981000000000009</v>
      </c>
      <c r="I4216" s="7">
        <v>2</v>
      </c>
      <c r="J4216" s="7">
        <v>99</v>
      </c>
      <c r="K4216" s="2">
        <v>101</v>
      </c>
    </row>
    <row r="4217" spans="1:11">
      <c r="A4217">
        <v>4216</v>
      </c>
      <c r="B4217" s="1">
        <v>41177</v>
      </c>
      <c r="C4217">
        <v>4</v>
      </c>
      <c r="D4217">
        <v>0</v>
      </c>
      <c r="E4217">
        <v>1</v>
      </c>
      <c r="F4217">
        <v>14</v>
      </c>
      <c r="G4217">
        <v>67</v>
      </c>
      <c r="H4217" s="9">
        <v>11.0014</v>
      </c>
      <c r="I4217" s="7">
        <v>8</v>
      </c>
      <c r="J4217" s="7">
        <v>56</v>
      </c>
      <c r="K4217" s="2">
        <v>64</v>
      </c>
    </row>
    <row r="4218" spans="1:11">
      <c r="A4218">
        <v>4217</v>
      </c>
      <c r="B4218" s="1">
        <v>40677.708333333336</v>
      </c>
      <c r="C4218">
        <v>2</v>
      </c>
      <c r="D4218">
        <v>0</v>
      </c>
      <c r="E4218">
        <v>2</v>
      </c>
      <c r="F4218">
        <v>19.000000000000004</v>
      </c>
      <c r="G4218">
        <v>88</v>
      </c>
      <c r="H4218" s="9">
        <v>12.997999999999999</v>
      </c>
      <c r="I4218" s="7">
        <v>78</v>
      </c>
      <c r="J4218" s="7">
        <v>194</v>
      </c>
      <c r="K4218" s="2">
        <v>272</v>
      </c>
    </row>
    <row r="4219" spans="1:11">
      <c r="A4219">
        <v>4218</v>
      </c>
      <c r="B4219" s="1">
        <v>41144.125</v>
      </c>
      <c r="C4219">
        <v>3</v>
      </c>
      <c r="D4219">
        <v>0</v>
      </c>
      <c r="E4219">
        <v>1</v>
      </c>
      <c r="F4219">
        <v>22</v>
      </c>
      <c r="G4219">
        <v>83</v>
      </c>
      <c r="H4219" s="9">
        <v>6.0031999999999996</v>
      </c>
      <c r="I4219" s="7">
        <v>3</v>
      </c>
      <c r="J4219" s="7">
        <v>6</v>
      </c>
      <c r="K4219" s="2">
        <v>9</v>
      </c>
    </row>
    <row r="4220" spans="1:11">
      <c r="A4220">
        <v>4219</v>
      </c>
      <c r="B4220" s="1">
        <v>41047.333333333336</v>
      </c>
      <c r="C4220">
        <v>2</v>
      </c>
      <c r="D4220">
        <v>0</v>
      </c>
      <c r="E4220">
        <v>1</v>
      </c>
      <c r="F4220">
        <v>17</v>
      </c>
      <c r="G4220">
        <v>59</v>
      </c>
      <c r="H4220" s="9">
        <v>8.9981000000000009</v>
      </c>
      <c r="I4220" s="7">
        <v>49</v>
      </c>
      <c r="J4220" s="7">
        <v>695</v>
      </c>
      <c r="K4220" s="2">
        <v>744</v>
      </c>
    </row>
    <row r="4221" spans="1:11">
      <c r="A4221">
        <v>4220</v>
      </c>
      <c r="B4221" s="1">
        <v>40576.166666666664</v>
      </c>
      <c r="C4221">
        <v>1</v>
      </c>
      <c r="D4221">
        <v>0</v>
      </c>
      <c r="E4221">
        <v>3</v>
      </c>
      <c r="F4221">
        <v>2</v>
      </c>
      <c r="G4221">
        <v>93</v>
      </c>
      <c r="H4221" s="9">
        <v>19.001200000000001</v>
      </c>
      <c r="I4221" s="2">
        <v>0</v>
      </c>
      <c r="J4221" s="2">
        <v>1</v>
      </c>
      <c r="K4221" s="2">
        <v>1</v>
      </c>
    </row>
    <row r="4222" spans="1:11">
      <c r="A4222">
        <v>4221</v>
      </c>
      <c r="B4222" s="1">
        <v>41220.791666666664</v>
      </c>
      <c r="C4222">
        <v>4</v>
      </c>
      <c r="D4222">
        <v>0</v>
      </c>
      <c r="E4222">
        <v>2</v>
      </c>
      <c r="F4222">
        <v>6.0000000000000018</v>
      </c>
      <c r="G4222">
        <v>56</v>
      </c>
      <c r="H4222" s="9">
        <v>19.999500000000001</v>
      </c>
      <c r="I4222" s="7">
        <v>17</v>
      </c>
      <c r="J4222" s="7">
        <v>302</v>
      </c>
      <c r="K4222" s="2">
        <v>319</v>
      </c>
    </row>
    <row r="4223" spans="1:11">
      <c r="A4223">
        <v>4222</v>
      </c>
      <c r="B4223" s="1">
        <v>40865.875</v>
      </c>
      <c r="C4223">
        <v>4</v>
      </c>
      <c r="D4223">
        <v>0</v>
      </c>
      <c r="E4223">
        <v>1</v>
      </c>
      <c r="F4223">
        <v>5.0000000000000018</v>
      </c>
      <c r="G4223">
        <v>48</v>
      </c>
      <c r="H4223" s="9">
        <v>11.0014</v>
      </c>
      <c r="I4223" s="7">
        <v>3</v>
      </c>
      <c r="J4223" s="7">
        <v>108</v>
      </c>
      <c r="K4223" s="2">
        <v>111</v>
      </c>
    </row>
    <row r="4224" spans="1:11">
      <c r="A4224">
        <v>4223</v>
      </c>
      <c r="B4224" s="1">
        <v>40783.458333333336</v>
      </c>
      <c r="C4224">
        <v>3</v>
      </c>
      <c r="D4224">
        <v>0</v>
      </c>
      <c r="E4224">
        <v>1</v>
      </c>
      <c r="F4224">
        <v>26</v>
      </c>
      <c r="G4224">
        <v>58</v>
      </c>
      <c r="H4224" s="9">
        <v>26.002700000000001</v>
      </c>
      <c r="I4224" s="7">
        <v>59</v>
      </c>
      <c r="J4224" s="7">
        <v>177</v>
      </c>
      <c r="K4224" s="2">
        <v>236</v>
      </c>
    </row>
    <row r="4225" spans="1:11">
      <c r="A4225">
        <v>4224</v>
      </c>
      <c r="B4225" s="1">
        <v>41216.833333333336</v>
      </c>
      <c r="C4225">
        <v>4</v>
      </c>
      <c r="D4225">
        <v>0</v>
      </c>
      <c r="E4225">
        <v>1</v>
      </c>
      <c r="F4225">
        <v>8</v>
      </c>
      <c r="G4225">
        <v>53</v>
      </c>
      <c r="H4225" s="9">
        <v>8.9981000000000009</v>
      </c>
      <c r="I4225" s="7">
        <v>23</v>
      </c>
      <c r="J4225" s="7">
        <v>158</v>
      </c>
      <c r="K4225" s="2">
        <v>181</v>
      </c>
    </row>
    <row r="4226" spans="1:11">
      <c r="A4226">
        <v>4225</v>
      </c>
      <c r="B4226" s="1">
        <v>41015</v>
      </c>
      <c r="C4226">
        <v>2</v>
      </c>
      <c r="D4226">
        <v>1</v>
      </c>
      <c r="E4226">
        <v>1</v>
      </c>
      <c r="F4226">
        <v>23</v>
      </c>
      <c r="G4226">
        <v>53</v>
      </c>
      <c r="H4226" s="9">
        <v>22.002800000000001</v>
      </c>
      <c r="I4226" s="7">
        <v>15</v>
      </c>
      <c r="J4226" s="7">
        <v>26</v>
      </c>
      <c r="K4226" s="2">
        <v>41</v>
      </c>
    </row>
    <row r="4227" spans="1:11">
      <c r="A4227">
        <v>4226</v>
      </c>
      <c r="B4227" s="1">
        <v>41253.083333333336</v>
      </c>
      <c r="C4227">
        <v>4</v>
      </c>
      <c r="D4227">
        <v>0</v>
      </c>
      <c r="E4227">
        <v>2</v>
      </c>
      <c r="F4227">
        <v>10</v>
      </c>
      <c r="G4227">
        <v>94</v>
      </c>
      <c r="H4227" s="9">
        <v>7.0015000000000001</v>
      </c>
      <c r="I4227" s="7">
        <v>2</v>
      </c>
      <c r="J4227" s="7">
        <v>3</v>
      </c>
      <c r="K4227" s="2">
        <v>5</v>
      </c>
    </row>
    <row r="4228" spans="1:11">
      <c r="A4228">
        <v>4227</v>
      </c>
      <c r="B4228" s="1">
        <v>40748.875</v>
      </c>
      <c r="C4228">
        <v>3</v>
      </c>
      <c r="D4228">
        <v>0</v>
      </c>
      <c r="E4228">
        <v>1</v>
      </c>
      <c r="F4228">
        <v>31</v>
      </c>
      <c r="G4228">
        <v>63</v>
      </c>
      <c r="H4228" s="9">
        <v>8.9981000000000009</v>
      </c>
      <c r="I4228" s="7">
        <v>42</v>
      </c>
      <c r="J4228" s="7">
        <v>111</v>
      </c>
      <c r="K4228" s="2">
        <v>153</v>
      </c>
    </row>
    <row r="4229" spans="1:11">
      <c r="A4229">
        <v>4228</v>
      </c>
      <c r="B4229" s="1">
        <v>40591.708333333336</v>
      </c>
      <c r="C4229">
        <v>1</v>
      </c>
      <c r="D4229">
        <v>0</v>
      </c>
      <c r="E4229">
        <v>2</v>
      </c>
      <c r="F4229">
        <v>20.000000000000004</v>
      </c>
      <c r="G4229">
        <v>32</v>
      </c>
      <c r="H4229" s="9">
        <v>19.999500000000001</v>
      </c>
      <c r="I4229" s="2">
        <v>18</v>
      </c>
      <c r="J4229" s="2">
        <v>256</v>
      </c>
      <c r="K4229" s="2">
        <v>274</v>
      </c>
    </row>
    <row r="4230" spans="1:11">
      <c r="A4230">
        <v>4229</v>
      </c>
      <c r="B4230" s="1">
        <v>40620.625</v>
      </c>
      <c r="C4230">
        <v>1</v>
      </c>
      <c r="D4230">
        <v>0</v>
      </c>
      <c r="E4230">
        <v>2</v>
      </c>
      <c r="F4230">
        <v>25</v>
      </c>
      <c r="G4230">
        <v>39</v>
      </c>
      <c r="H4230" s="9">
        <v>23.999400000000001</v>
      </c>
      <c r="I4230" s="2">
        <v>61</v>
      </c>
      <c r="J4230" s="2">
        <v>111</v>
      </c>
      <c r="K4230" s="2">
        <v>172</v>
      </c>
    </row>
    <row r="4231" spans="1:11">
      <c r="A4231">
        <v>4230</v>
      </c>
      <c r="B4231" s="1">
        <v>41052.5</v>
      </c>
      <c r="C4231">
        <v>2</v>
      </c>
      <c r="D4231">
        <v>0</v>
      </c>
      <c r="E4231">
        <v>2</v>
      </c>
      <c r="F4231">
        <v>23.999999999999993</v>
      </c>
      <c r="G4231">
        <v>69</v>
      </c>
      <c r="H4231" s="9">
        <v>6.0031999999999996</v>
      </c>
      <c r="I4231" s="7">
        <v>42</v>
      </c>
      <c r="J4231" s="7">
        <v>206</v>
      </c>
      <c r="K4231" s="2">
        <v>248</v>
      </c>
    </row>
    <row r="4232" spans="1:11">
      <c r="A4232">
        <v>4231</v>
      </c>
      <c r="B4232" s="1">
        <v>40938.666666666664</v>
      </c>
      <c r="C4232">
        <v>1</v>
      </c>
      <c r="D4232">
        <v>0</v>
      </c>
      <c r="E4232">
        <v>1</v>
      </c>
      <c r="F4232">
        <v>8</v>
      </c>
      <c r="G4232">
        <v>25</v>
      </c>
      <c r="H4232" s="9">
        <v>12.997999999999999</v>
      </c>
      <c r="I4232" s="7">
        <v>11</v>
      </c>
      <c r="J4232" s="7">
        <v>209</v>
      </c>
      <c r="K4232" s="2">
        <v>220</v>
      </c>
    </row>
    <row r="4233" spans="1:11">
      <c r="A4233">
        <v>4232</v>
      </c>
      <c r="B4233" s="1">
        <v>41220.125</v>
      </c>
      <c r="C4233">
        <v>4</v>
      </c>
      <c r="D4233">
        <v>0</v>
      </c>
      <c r="E4233">
        <v>2</v>
      </c>
      <c r="F4233">
        <v>5.0000000000000018</v>
      </c>
      <c r="G4233">
        <v>52</v>
      </c>
      <c r="H4233" s="9">
        <v>22.002800000000001</v>
      </c>
      <c r="I4233" s="7">
        <v>2</v>
      </c>
      <c r="J4233" s="7">
        <v>9</v>
      </c>
      <c r="K4233" s="2">
        <v>11</v>
      </c>
    </row>
    <row r="4234" spans="1:11">
      <c r="A4234">
        <v>4233</v>
      </c>
      <c r="B4234" s="1">
        <v>40809.208333333336</v>
      </c>
      <c r="C4234">
        <v>4</v>
      </c>
      <c r="D4234">
        <v>0</v>
      </c>
      <c r="E4234">
        <v>2</v>
      </c>
      <c r="F4234">
        <v>22</v>
      </c>
      <c r="G4234">
        <v>94</v>
      </c>
      <c r="H4234" s="9">
        <v>0</v>
      </c>
      <c r="I4234" s="7">
        <v>2</v>
      </c>
      <c r="J4234" s="7">
        <v>20</v>
      </c>
      <c r="K4234" s="2">
        <v>22</v>
      </c>
    </row>
    <row r="4235" spans="1:11">
      <c r="A4235">
        <v>4234</v>
      </c>
      <c r="B4235" s="1">
        <v>40711.375</v>
      </c>
      <c r="C4235">
        <v>2</v>
      </c>
      <c r="D4235">
        <v>0</v>
      </c>
      <c r="E4235">
        <v>1</v>
      </c>
      <c r="F4235">
        <v>26</v>
      </c>
      <c r="G4235">
        <v>58</v>
      </c>
      <c r="H4235" s="9">
        <v>12.997999999999999</v>
      </c>
      <c r="I4235" s="7">
        <v>27</v>
      </c>
      <c r="J4235" s="7">
        <v>196</v>
      </c>
      <c r="K4235" s="2">
        <v>223</v>
      </c>
    </row>
    <row r="4236" spans="1:11">
      <c r="A4236">
        <v>4235</v>
      </c>
      <c r="B4236" s="1">
        <v>41132.916666666664</v>
      </c>
      <c r="C4236">
        <v>3</v>
      </c>
      <c r="D4236">
        <v>0</v>
      </c>
      <c r="E4236">
        <v>2</v>
      </c>
      <c r="F4236">
        <v>23.999999999999993</v>
      </c>
      <c r="G4236">
        <v>89</v>
      </c>
      <c r="H4236" s="9">
        <v>11.0014</v>
      </c>
      <c r="I4236" s="7">
        <v>40</v>
      </c>
      <c r="J4236" s="7">
        <v>128</v>
      </c>
      <c r="K4236" s="2">
        <v>168</v>
      </c>
    </row>
    <row r="4237" spans="1:11">
      <c r="A4237">
        <v>4236</v>
      </c>
      <c r="B4237" s="1">
        <v>40731.833333333336</v>
      </c>
      <c r="C4237">
        <v>3</v>
      </c>
      <c r="D4237">
        <v>0</v>
      </c>
      <c r="E4237">
        <v>1</v>
      </c>
      <c r="F4237">
        <v>29</v>
      </c>
      <c r="G4237">
        <v>58</v>
      </c>
      <c r="H4237" s="9">
        <v>23.999400000000001</v>
      </c>
      <c r="I4237" s="7">
        <v>61</v>
      </c>
      <c r="J4237" s="7">
        <v>221</v>
      </c>
      <c r="K4237" s="2">
        <v>282</v>
      </c>
    </row>
    <row r="4238" spans="1:11">
      <c r="A4238">
        <v>4237</v>
      </c>
      <c r="B4238" s="1">
        <v>40623.958333333336</v>
      </c>
      <c r="C4238">
        <v>2</v>
      </c>
      <c r="D4238">
        <v>0</v>
      </c>
      <c r="E4238">
        <v>1</v>
      </c>
      <c r="F4238">
        <v>14</v>
      </c>
      <c r="G4238">
        <v>88</v>
      </c>
      <c r="H4238" s="9">
        <v>6.0031999999999996</v>
      </c>
      <c r="I4238" s="2">
        <v>8</v>
      </c>
      <c r="J4238" s="2">
        <v>22</v>
      </c>
      <c r="K4238" s="2">
        <v>30</v>
      </c>
    </row>
    <row r="4239" spans="1:11">
      <c r="A4239">
        <v>4238</v>
      </c>
      <c r="B4239" s="1">
        <v>41028.791666666664</v>
      </c>
      <c r="C4239">
        <v>2</v>
      </c>
      <c r="D4239">
        <v>0</v>
      </c>
      <c r="E4239">
        <v>1</v>
      </c>
      <c r="F4239">
        <v>19.000000000000004</v>
      </c>
      <c r="G4239">
        <v>35</v>
      </c>
      <c r="H4239" s="9">
        <v>8.9981000000000009</v>
      </c>
      <c r="I4239" s="7">
        <v>128</v>
      </c>
      <c r="J4239" s="7">
        <v>247</v>
      </c>
      <c r="K4239" s="2">
        <v>375</v>
      </c>
    </row>
    <row r="4240" spans="1:11">
      <c r="A4240">
        <v>4239</v>
      </c>
      <c r="B4240" s="1">
        <v>41056.833333333336</v>
      </c>
      <c r="C4240">
        <v>2</v>
      </c>
      <c r="D4240">
        <v>0</v>
      </c>
      <c r="E4240">
        <v>1</v>
      </c>
      <c r="F4240">
        <v>28</v>
      </c>
      <c r="G4240">
        <v>55</v>
      </c>
      <c r="H4240" s="9">
        <v>11.0014</v>
      </c>
      <c r="I4240" s="7">
        <v>168</v>
      </c>
      <c r="J4240" s="7">
        <v>224</v>
      </c>
      <c r="K4240" s="2">
        <v>392</v>
      </c>
    </row>
    <row r="4241" spans="1:11">
      <c r="A4241">
        <v>4240</v>
      </c>
      <c r="B4241" s="1">
        <v>41236.708333333336</v>
      </c>
      <c r="C4241">
        <v>4</v>
      </c>
      <c r="D4241">
        <v>0</v>
      </c>
      <c r="E4241">
        <v>2</v>
      </c>
      <c r="F4241">
        <v>15</v>
      </c>
      <c r="G4241">
        <v>39</v>
      </c>
      <c r="H4241" s="9">
        <v>6.0031999999999996</v>
      </c>
      <c r="I4241" s="7">
        <v>117</v>
      </c>
      <c r="J4241" s="7">
        <v>183</v>
      </c>
      <c r="K4241" s="2">
        <v>300</v>
      </c>
    </row>
    <row r="4242" spans="1:11">
      <c r="A4242">
        <v>4241</v>
      </c>
      <c r="B4242" s="1">
        <v>40769.666666666664</v>
      </c>
      <c r="C4242">
        <v>3</v>
      </c>
      <c r="D4242">
        <v>0</v>
      </c>
      <c r="E4242">
        <v>1</v>
      </c>
      <c r="F4242">
        <v>28</v>
      </c>
      <c r="G4242">
        <v>66</v>
      </c>
      <c r="H4242" s="9">
        <v>11.0014</v>
      </c>
      <c r="I4242" s="7">
        <v>116</v>
      </c>
      <c r="J4242" s="7">
        <v>176</v>
      </c>
      <c r="K4242" s="2">
        <v>292</v>
      </c>
    </row>
    <row r="4243" spans="1:11">
      <c r="A4243">
        <v>4242</v>
      </c>
      <c r="B4243" s="1">
        <v>40550.625</v>
      </c>
      <c r="C4243">
        <v>1</v>
      </c>
      <c r="D4243">
        <v>0</v>
      </c>
      <c r="E4243">
        <v>2</v>
      </c>
      <c r="F4243">
        <v>1</v>
      </c>
      <c r="G4243">
        <v>37</v>
      </c>
      <c r="H4243" s="9">
        <v>11.0014</v>
      </c>
      <c r="I4243" s="2">
        <v>9</v>
      </c>
      <c r="J4243" s="2">
        <v>63</v>
      </c>
      <c r="K4243" s="2">
        <v>72</v>
      </c>
    </row>
    <row r="4244" spans="1:11">
      <c r="A4244">
        <v>4243</v>
      </c>
      <c r="B4244" s="1">
        <v>40905.375</v>
      </c>
      <c r="C4244">
        <v>1</v>
      </c>
      <c r="D4244">
        <v>0</v>
      </c>
      <c r="E4244">
        <v>1</v>
      </c>
      <c r="F4244">
        <v>7</v>
      </c>
      <c r="G4244">
        <v>57</v>
      </c>
      <c r="H4244" s="9">
        <v>22.002800000000001</v>
      </c>
      <c r="I4244" s="7">
        <v>18</v>
      </c>
      <c r="J4244" s="7">
        <v>169</v>
      </c>
      <c r="K4244" s="2">
        <v>187</v>
      </c>
    </row>
    <row r="4245" spans="1:11">
      <c r="A4245">
        <v>4244</v>
      </c>
      <c r="B4245" s="1">
        <v>41220.666666666664</v>
      </c>
      <c r="C4245">
        <v>4</v>
      </c>
      <c r="D4245">
        <v>0</v>
      </c>
      <c r="E4245">
        <v>2</v>
      </c>
      <c r="F4245">
        <v>7</v>
      </c>
      <c r="G4245">
        <v>53</v>
      </c>
      <c r="H4245" s="9">
        <v>23.999400000000001</v>
      </c>
      <c r="I4245" s="7">
        <v>23</v>
      </c>
      <c r="J4245" s="7">
        <v>250</v>
      </c>
      <c r="K4245" s="2">
        <v>273</v>
      </c>
    </row>
    <row r="4246" spans="1:11">
      <c r="A4246">
        <v>4245</v>
      </c>
      <c r="B4246" s="1">
        <v>41196.625</v>
      </c>
      <c r="C4246">
        <v>4</v>
      </c>
      <c r="D4246">
        <v>0</v>
      </c>
      <c r="E4246">
        <v>1</v>
      </c>
      <c r="F4246">
        <v>23.999999999999993</v>
      </c>
      <c r="G4246">
        <v>39</v>
      </c>
      <c r="H4246" s="9">
        <v>27.999300000000002</v>
      </c>
      <c r="I4246" s="7">
        <v>213</v>
      </c>
      <c r="J4246" s="7">
        <v>355</v>
      </c>
      <c r="K4246" s="2">
        <v>568</v>
      </c>
    </row>
    <row r="4247" spans="1:11">
      <c r="A4247">
        <v>4246</v>
      </c>
      <c r="B4247" s="1">
        <v>41160.25</v>
      </c>
      <c r="C4247">
        <v>3</v>
      </c>
      <c r="D4247">
        <v>0</v>
      </c>
      <c r="E4247">
        <v>2</v>
      </c>
      <c r="F4247">
        <v>23.999999999999993</v>
      </c>
      <c r="G4247">
        <v>89</v>
      </c>
      <c r="H4247" s="9">
        <v>19.001200000000001</v>
      </c>
      <c r="I4247" s="7">
        <v>8</v>
      </c>
      <c r="J4247" s="7">
        <v>26</v>
      </c>
      <c r="K4247" s="2">
        <v>34</v>
      </c>
    </row>
    <row r="4248" spans="1:11">
      <c r="A4248">
        <v>4247</v>
      </c>
      <c r="B4248" s="1">
        <v>40825.083333333336</v>
      </c>
      <c r="C4248">
        <v>4</v>
      </c>
      <c r="D4248">
        <v>0</v>
      </c>
      <c r="E4248">
        <v>1</v>
      </c>
      <c r="F4248">
        <v>14</v>
      </c>
      <c r="G4248">
        <v>88</v>
      </c>
      <c r="H4248" s="9">
        <v>0</v>
      </c>
      <c r="I4248" s="7">
        <v>20</v>
      </c>
      <c r="J4248" s="7">
        <v>35</v>
      </c>
      <c r="K4248" s="2">
        <v>55</v>
      </c>
    </row>
    <row r="4249" spans="1:11">
      <c r="A4249">
        <v>4248</v>
      </c>
      <c r="B4249" s="1">
        <v>40899.041666666664</v>
      </c>
      <c r="C4249">
        <v>1</v>
      </c>
      <c r="D4249">
        <v>0</v>
      </c>
      <c r="E4249">
        <v>1</v>
      </c>
      <c r="F4249">
        <v>13</v>
      </c>
      <c r="G4249">
        <v>94</v>
      </c>
      <c r="H4249" s="9">
        <v>6.0031999999999996</v>
      </c>
      <c r="I4249" s="7">
        <v>0</v>
      </c>
      <c r="J4249" s="7">
        <v>15</v>
      </c>
      <c r="K4249" s="2">
        <v>15</v>
      </c>
    </row>
    <row r="4250" spans="1:11">
      <c r="A4250">
        <v>4249</v>
      </c>
      <c r="B4250" s="1">
        <v>40829.708333333336</v>
      </c>
      <c r="C4250">
        <v>4</v>
      </c>
      <c r="D4250">
        <v>0</v>
      </c>
      <c r="E4250">
        <v>3</v>
      </c>
      <c r="F4250">
        <v>22</v>
      </c>
      <c r="G4250">
        <v>83</v>
      </c>
      <c r="H4250" s="9">
        <v>16.997900000000001</v>
      </c>
      <c r="I4250" s="7">
        <v>47</v>
      </c>
      <c r="J4250" s="7">
        <v>431</v>
      </c>
      <c r="K4250" s="2">
        <v>478</v>
      </c>
    </row>
    <row r="4251" spans="1:11">
      <c r="A4251">
        <v>4250</v>
      </c>
      <c r="B4251" s="1">
        <v>40974.208333333336</v>
      </c>
      <c r="C4251">
        <v>1</v>
      </c>
      <c r="D4251">
        <v>0</v>
      </c>
      <c r="E4251">
        <v>1</v>
      </c>
      <c r="F4251">
        <v>0</v>
      </c>
      <c r="G4251">
        <v>51</v>
      </c>
      <c r="H4251" s="9">
        <v>15.001300000000001</v>
      </c>
      <c r="I4251" s="7">
        <v>0</v>
      </c>
      <c r="J4251" s="7">
        <v>25</v>
      </c>
      <c r="K4251" s="2">
        <v>25</v>
      </c>
    </row>
    <row r="4252" spans="1:11">
      <c r="A4252">
        <v>4251</v>
      </c>
      <c r="B4252" s="1">
        <v>40949.208333333336</v>
      </c>
      <c r="C4252">
        <v>1</v>
      </c>
      <c r="D4252">
        <v>0</v>
      </c>
      <c r="E4252">
        <v>1</v>
      </c>
      <c r="F4252">
        <v>3</v>
      </c>
      <c r="G4252">
        <v>52</v>
      </c>
      <c r="H4252" s="9">
        <v>15.001300000000001</v>
      </c>
      <c r="I4252" s="7">
        <v>0</v>
      </c>
      <c r="J4252" s="7">
        <v>17</v>
      </c>
      <c r="K4252" s="2">
        <v>17</v>
      </c>
    </row>
    <row r="4253" spans="1:11">
      <c r="A4253">
        <v>4252</v>
      </c>
      <c r="B4253" s="1">
        <v>40711.75</v>
      </c>
      <c r="C4253">
        <v>2</v>
      </c>
      <c r="D4253">
        <v>0</v>
      </c>
      <c r="E4253">
        <v>3</v>
      </c>
      <c r="F4253">
        <v>29</v>
      </c>
      <c r="G4253">
        <v>40</v>
      </c>
      <c r="H4253" s="9">
        <v>12.997999999999999</v>
      </c>
      <c r="I4253" s="7">
        <v>62</v>
      </c>
      <c r="J4253" s="7">
        <v>388</v>
      </c>
      <c r="K4253" s="2">
        <v>450</v>
      </c>
    </row>
    <row r="4254" spans="1:11">
      <c r="A4254">
        <v>4253</v>
      </c>
      <c r="B4254" s="1">
        <v>40610.333333333336</v>
      </c>
      <c r="C4254">
        <v>1</v>
      </c>
      <c r="D4254">
        <v>0</v>
      </c>
      <c r="E4254">
        <v>1</v>
      </c>
      <c r="F4254">
        <v>2</v>
      </c>
      <c r="G4254">
        <v>55</v>
      </c>
      <c r="H4254" s="9">
        <v>12.997999999999999</v>
      </c>
      <c r="I4254" s="2">
        <v>10</v>
      </c>
      <c r="J4254" s="2">
        <v>246</v>
      </c>
      <c r="K4254" s="2">
        <v>256</v>
      </c>
    </row>
    <row r="4255" spans="1:11">
      <c r="A4255">
        <v>4254</v>
      </c>
      <c r="B4255" s="1">
        <v>40961.291666666664</v>
      </c>
      <c r="C4255">
        <v>1</v>
      </c>
      <c r="D4255">
        <v>0</v>
      </c>
      <c r="E4255">
        <v>1</v>
      </c>
      <c r="F4255">
        <v>7</v>
      </c>
      <c r="G4255">
        <v>76</v>
      </c>
      <c r="H4255" s="9">
        <v>6.0031999999999996</v>
      </c>
      <c r="I4255" s="7">
        <v>10</v>
      </c>
      <c r="J4255" s="7">
        <v>292</v>
      </c>
      <c r="K4255" s="2">
        <v>302</v>
      </c>
    </row>
    <row r="4256" spans="1:11">
      <c r="A4256">
        <v>4255</v>
      </c>
      <c r="B4256" s="1">
        <v>41265.958333333336</v>
      </c>
      <c r="C4256">
        <v>1</v>
      </c>
      <c r="D4256">
        <v>0</v>
      </c>
      <c r="E4256">
        <v>1</v>
      </c>
      <c r="F4256">
        <v>2</v>
      </c>
      <c r="G4256">
        <v>51</v>
      </c>
      <c r="H4256" s="9">
        <v>12.997999999999999</v>
      </c>
      <c r="I4256" s="7">
        <v>3</v>
      </c>
      <c r="J4256" s="7">
        <v>37</v>
      </c>
      <c r="K4256" s="2">
        <v>40</v>
      </c>
    </row>
    <row r="4257" spans="1:11">
      <c r="A4257">
        <v>4256</v>
      </c>
      <c r="B4257" s="1">
        <v>40853.416666666664</v>
      </c>
      <c r="C4257">
        <v>4</v>
      </c>
      <c r="D4257">
        <v>0</v>
      </c>
      <c r="E4257">
        <v>1</v>
      </c>
      <c r="F4257">
        <v>9</v>
      </c>
      <c r="G4257">
        <v>66</v>
      </c>
      <c r="H4257" s="9">
        <v>6.0031999999999996</v>
      </c>
      <c r="I4257" s="7">
        <v>76</v>
      </c>
      <c r="J4257" s="7">
        <v>186</v>
      </c>
      <c r="K4257" s="2">
        <v>262</v>
      </c>
    </row>
    <row r="4258" spans="1:11">
      <c r="A4258">
        <v>4257</v>
      </c>
      <c r="B4258" s="1">
        <v>41088.458333333336</v>
      </c>
      <c r="C4258">
        <v>3</v>
      </c>
      <c r="D4258">
        <v>0</v>
      </c>
      <c r="E4258">
        <v>1</v>
      </c>
      <c r="F4258">
        <v>31</v>
      </c>
      <c r="G4258">
        <v>31</v>
      </c>
      <c r="H4258" s="9">
        <v>12.997999999999999</v>
      </c>
      <c r="I4258" s="7">
        <v>41</v>
      </c>
      <c r="J4258" s="7">
        <v>170</v>
      </c>
      <c r="K4258" s="2">
        <v>211</v>
      </c>
    </row>
    <row r="4259" spans="1:11">
      <c r="A4259">
        <v>4258</v>
      </c>
      <c r="B4259" s="1">
        <v>40780.041666666664</v>
      </c>
      <c r="C4259">
        <v>3</v>
      </c>
      <c r="D4259">
        <v>0</v>
      </c>
      <c r="E4259">
        <v>1</v>
      </c>
      <c r="F4259">
        <v>25</v>
      </c>
      <c r="G4259">
        <v>69</v>
      </c>
      <c r="H4259" s="9">
        <v>26.002700000000001</v>
      </c>
      <c r="I4259" s="7">
        <v>4</v>
      </c>
      <c r="J4259" s="7">
        <v>11</v>
      </c>
      <c r="K4259" s="2">
        <v>15</v>
      </c>
    </row>
    <row r="4260" spans="1:11">
      <c r="A4260">
        <v>4259</v>
      </c>
      <c r="B4260" s="1">
        <v>40959.791666666664</v>
      </c>
      <c r="C4260">
        <v>1</v>
      </c>
      <c r="D4260">
        <v>1</v>
      </c>
      <c r="E4260">
        <v>1</v>
      </c>
      <c r="F4260">
        <v>8</v>
      </c>
      <c r="G4260">
        <v>34</v>
      </c>
      <c r="H4260" s="9">
        <v>15.001300000000001</v>
      </c>
      <c r="I4260" s="7">
        <v>8</v>
      </c>
      <c r="J4260" s="7">
        <v>164</v>
      </c>
      <c r="K4260" s="2">
        <v>172</v>
      </c>
    </row>
    <row r="4261" spans="1:11">
      <c r="A4261">
        <v>4260</v>
      </c>
      <c r="B4261" s="1">
        <v>41216.125</v>
      </c>
      <c r="C4261">
        <v>4</v>
      </c>
      <c r="D4261">
        <v>0</v>
      </c>
      <c r="E4261">
        <v>2</v>
      </c>
      <c r="F4261">
        <v>8</v>
      </c>
      <c r="G4261">
        <v>49</v>
      </c>
      <c r="H4261" s="9">
        <v>16.997900000000001</v>
      </c>
      <c r="I4261" s="7">
        <v>6</v>
      </c>
      <c r="J4261" s="7">
        <v>22</v>
      </c>
      <c r="K4261" s="2">
        <v>28</v>
      </c>
    </row>
    <row r="4262" spans="1:11">
      <c r="A4262">
        <v>4261</v>
      </c>
      <c r="B4262" s="1">
        <v>40605.5</v>
      </c>
      <c r="C4262">
        <v>1</v>
      </c>
      <c r="D4262">
        <v>0</v>
      </c>
      <c r="E4262">
        <v>1</v>
      </c>
      <c r="F4262">
        <v>2</v>
      </c>
      <c r="G4262">
        <v>25</v>
      </c>
      <c r="H4262" s="9">
        <v>8.9981000000000009</v>
      </c>
      <c r="I4262" s="2">
        <v>7</v>
      </c>
      <c r="J4262" s="2">
        <v>65</v>
      </c>
      <c r="K4262" s="2">
        <v>72</v>
      </c>
    </row>
    <row r="4263" spans="1:11">
      <c r="A4263">
        <v>4262</v>
      </c>
      <c r="B4263" s="1">
        <v>41255.541666666664</v>
      </c>
      <c r="C4263">
        <v>4</v>
      </c>
      <c r="D4263">
        <v>0</v>
      </c>
      <c r="E4263">
        <v>2</v>
      </c>
      <c r="F4263">
        <v>8</v>
      </c>
      <c r="G4263">
        <v>42</v>
      </c>
      <c r="H4263" s="9">
        <v>0</v>
      </c>
      <c r="I4263" s="7">
        <v>18</v>
      </c>
      <c r="J4263" s="7">
        <v>220</v>
      </c>
      <c r="K4263" s="2">
        <v>238</v>
      </c>
    </row>
    <row r="4264" spans="1:11">
      <c r="A4264">
        <v>4263</v>
      </c>
      <c r="B4264" s="1">
        <v>41063.291666666664</v>
      </c>
      <c r="C4264">
        <v>2</v>
      </c>
      <c r="D4264">
        <v>0</v>
      </c>
      <c r="E4264">
        <v>1</v>
      </c>
      <c r="F4264">
        <v>16</v>
      </c>
      <c r="G4264">
        <v>68</v>
      </c>
      <c r="H4264" s="9">
        <v>7.0015000000000001</v>
      </c>
      <c r="I4264" s="7">
        <v>6</v>
      </c>
      <c r="J4264" s="7">
        <v>29</v>
      </c>
      <c r="K4264" s="2">
        <v>35</v>
      </c>
    </row>
    <row r="4265" spans="1:11">
      <c r="A4265">
        <v>4264</v>
      </c>
      <c r="B4265" s="1">
        <v>40616.583333333336</v>
      </c>
      <c r="C4265">
        <v>1</v>
      </c>
      <c r="D4265">
        <v>0</v>
      </c>
      <c r="E4265">
        <v>2</v>
      </c>
      <c r="F4265">
        <v>10</v>
      </c>
      <c r="G4265">
        <v>34</v>
      </c>
      <c r="H4265" s="9">
        <v>0</v>
      </c>
      <c r="I4265" s="2">
        <v>27</v>
      </c>
      <c r="J4265" s="2">
        <v>52</v>
      </c>
      <c r="K4265" s="2">
        <v>79</v>
      </c>
    </row>
    <row r="4266" spans="1:11">
      <c r="A4266">
        <v>4265</v>
      </c>
      <c r="B4266" s="1">
        <v>40974.791666666664</v>
      </c>
      <c r="C4266">
        <v>1</v>
      </c>
      <c r="D4266">
        <v>0</v>
      </c>
      <c r="E4266">
        <v>1</v>
      </c>
      <c r="F4266">
        <v>8</v>
      </c>
      <c r="G4266">
        <v>46</v>
      </c>
      <c r="H4266" s="9">
        <v>19.999500000000001</v>
      </c>
      <c r="I4266" s="7">
        <v>9</v>
      </c>
      <c r="J4266" s="7">
        <v>278</v>
      </c>
      <c r="K4266" s="2">
        <v>287</v>
      </c>
    </row>
    <row r="4267" spans="1:11">
      <c r="A4267">
        <v>4266</v>
      </c>
      <c r="B4267" s="1">
        <v>40921.875</v>
      </c>
      <c r="C4267">
        <v>1</v>
      </c>
      <c r="D4267">
        <v>0</v>
      </c>
      <c r="E4267">
        <v>1</v>
      </c>
      <c r="F4267">
        <v>3</v>
      </c>
      <c r="G4267">
        <v>41</v>
      </c>
      <c r="H4267" s="9">
        <v>19.001200000000001</v>
      </c>
      <c r="I4267" s="7">
        <v>7</v>
      </c>
      <c r="J4267" s="7">
        <v>95</v>
      </c>
      <c r="K4267" s="2">
        <v>102</v>
      </c>
    </row>
    <row r="4268" spans="1:11">
      <c r="A4268">
        <v>4267</v>
      </c>
      <c r="B4268" s="1">
        <v>40870.75</v>
      </c>
      <c r="C4268">
        <v>4</v>
      </c>
      <c r="D4268">
        <v>0</v>
      </c>
      <c r="E4268">
        <v>2</v>
      </c>
      <c r="F4268">
        <v>11</v>
      </c>
      <c r="G4268">
        <v>58</v>
      </c>
      <c r="H4268" s="9">
        <v>35.000799999999998</v>
      </c>
      <c r="I4268" s="7">
        <v>7</v>
      </c>
      <c r="J4268" s="7">
        <v>138</v>
      </c>
      <c r="K4268" s="2">
        <v>145</v>
      </c>
    </row>
    <row r="4269" spans="1:11">
      <c r="A4269">
        <v>4268</v>
      </c>
      <c r="B4269" s="1">
        <v>40572.25</v>
      </c>
      <c r="C4269">
        <v>1</v>
      </c>
      <c r="D4269">
        <v>0</v>
      </c>
      <c r="E4269">
        <v>1</v>
      </c>
      <c r="F4269">
        <v>-1</v>
      </c>
      <c r="G4269">
        <v>64</v>
      </c>
      <c r="H4269" s="9">
        <v>8.9981000000000009</v>
      </c>
      <c r="I4269" s="2">
        <v>0</v>
      </c>
      <c r="J4269" s="2">
        <v>2</v>
      </c>
      <c r="K4269" s="2">
        <v>2</v>
      </c>
    </row>
    <row r="4270" spans="1:11">
      <c r="A4270">
        <v>4269</v>
      </c>
      <c r="B4270" s="1">
        <v>41225.583333333336</v>
      </c>
      <c r="C4270">
        <v>4</v>
      </c>
      <c r="D4270">
        <v>1</v>
      </c>
      <c r="E4270">
        <v>1</v>
      </c>
      <c r="F4270">
        <v>20.000000000000004</v>
      </c>
      <c r="G4270">
        <v>60</v>
      </c>
      <c r="H4270" s="9">
        <v>19.001200000000001</v>
      </c>
      <c r="I4270" s="7">
        <v>134</v>
      </c>
      <c r="J4270" s="7">
        <v>310</v>
      </c>
      <c r="K4270" s="2">
        <v>444</v>
      </c>
    </row>
    <row r="4271" spans="1:11">
      <c r="A4271">
        <v>4270</v>
      </c>
      <c r="B4271" s="1">
        <v>41082.791666666664</v>
      </c>
      <c r="C4271">
        <v>3</v>
      </c>
      <c r="D4271">
        <v>0</v>
      </c>
      <c r="E4271">
        <v>2</v>
      </c>
      <c r="F4271">
        <v>29</v>
      </c>
      <c r="G4271">
        <v>55</v>
      </c>
      <c r="H4271" s="9">
        <v>35.000799999999998</v>
      </c>
      <c r="I4271" s="7">
        <v>45</v>
      </c>
      <c r="J4271" s="7">
        <v>317</v>
      </c>
      <c r="K4271" s="2">
        <v>362</v>
      </c>
    </row>
    <row r="4272" spans="1:11">
      <c r="A4272">
        <v>4271</v>
      </c>
      <c r="B4272" s="1">
        <v>40746.458333333336</v>
      </c>
      <c r="C4272">
        <v>3</v>
      </c>
      <c r="D4272">
        <v>0</v>
      </c>
      <c r="E4272">
        <v>1</v>
      </c>
      <c r="F4272">
        <v>35.999999999999993</v>
      </c>
      <c r="G4272">
        <v>50</v>
      </c>
      <c r="H4272" s="9">
        <v>7.0015000000000001</v>
      </c>
      <c r="I4272" s="7">
        <v>23</v>
      </c>
      <c r="J4272" s="7">
        <v>86</v>
      </c>
      <c r="K4272" s="2">
        <v>109</v>
      </c>
    </row>
    <row r="4273" spans="1:11">
      <c r="A4273">
        <v>4272</v>
      </c>
      <c r="B4273" s="1">
        <v>40839.375</v>
      </c>
      <c r="C4273">
        <v>4</v>
      </c>
      <c r="D4273">
        <v>0</v>
      </c>
      <c r="E4273">
        <v>1</v>
      </c>
      <c r="F4273">
        <v>11</v>
      </c>
      <c r="G4273">
        <v>76</v>
      </c>
      <c r="H4273" s="9">
        <v>0</v>
      </c>
      <c r="I4273" s="7">
        <v>48</v>
      </c>
      <c r="J4273" s="7">
        <v>95</v>
      </c>
      <c r="K4273" s="2">
        <v>143</v>
      </c>
    </row>
    <row r="4274" spans="1:11">
      <c r="A4274">
        <v>4273</v>
      </c>
      <c r="B4274" s="1">
        <v>41153.833333333336</v>
      </c>
      <c r="C4274">
        <v>3</v>
      </c>
      <c r="D4274">
        <v>0</v>
      </c>
      <c r="E4274">
        <v>3</v>
      </c>
      <c r="F4274">
        <v>29</v>
      </c>
      <c r="G4274">
        <v>67</v>
      </c>
      <c r="H4274" s="9">
        <v>16.997900000000001</v>
      </c>
      <c r="I4274" s="7">
        <v>67</v>
      </c>
      <c r="J4274" s="7">
        <v>140</v>
      </c>
      <c r="K4274" s="2">
        <v>207</v>
      </c>
    </row>
    <row r="4275" spans="1:11">
      <c r="A4275">
        <v>4274</v>
      </c>
      <c r="B4275" s="1">
        <v>40720.958333333336</v>
      </c>
      <c r="C4275">
        <v>3</v>
      </c>
      <c r="D4275">
        <v>0</v>
      </c>
      <c r="E4275">
        <v>1</v>
      </c>
      <c r="F4275">
        <v>26</v>
      </c>
      <c r="G4275">
        <v>54</v>
      </c>
      <c r="H4275" s="9">
        <v>6.0031999999999996</v>
      </c>
      <c r="I4275" s="7">
        <v>14</v>
      </c>
      <c r="J4275" s="7">
        <v>64</v>
      </c>
      <c r="K4275" s="2">
        <v>78</v>
      </c>
    </row>
    <row r="4276" spans="1:11">
      <c r="A4276">
        <v>4275</v>
      </c>
      <c r="B4276" s="1">
        <v>40740.416666666664</v>
      </c>
      <c r="C4276">
        <v>3</v>
      </c>
      <c r="D4276">
        <v>0</v>
      </c>
      <c r="E4276">
        <v>1</v>
      </c>
      <c r="F4276">
        <v>27</v>
      </c>
      <c r="G4276">
        <v>54</v>
      </c>
      <c r="H4276" s="9">
        <v>12.997999999999999</v>
      </c>
      <c r="I4276" s="7">
        <v>114</v>
      </c>
      <c r="J4276" s="7">
        <v>208</v>
      </c>
      <c r="K4276" s="2">
        <v>322</v>
      </c>
    </row>
    <row r="4277" spans="1:11">
      <c r="A4277">
        <v>4276</v>
      </c>
      <c r="B4277" s="1">
        <v>40894.958333333336</v>
      </c>
      <c r="C4277">
        <v>4</v>
      </c>
      <c r="D4277">
        <v>0</v>
      </c>
      <c r="E4277">
        <v>1</v>
      </c>
      <c r="F4277">
        <v>1</v>
      </c>
      <c r="G4277">
        <v>75</v>
      </c>
      <c r="H4277" s="9">
        <v>0</v>
      </c>
      <c r="I4277" s="7">
        <v>6</v>
      </c>
      <c r="J4277" s="7">
        <v>63</v>
      </c>
      <c r="K4277" s="2">
        <v>69</v>
      </c>
    </row>
    <row r="4278" spans="1:11">
      <c r="A4278">
        <v>4277</v>
      </c>
      <c r="B4278" s="1">
        <v>40663.208333333336</v>
      </c>
      <c r="C4278">
        <v>2</v>
      </c>
      <c r="D4278">
        <v>0</v>
      </c>
      <c r="E4278">
        <v>1</v>
      </c>
      <c r="F4278">
        <v>12</v>
      </c>
      <c r="G4278">
        <v>54</v>
      </c>
      <c r="H4278" s="9">
        <v>26.002700000000001</v>
      </c>
      <c r="I4278" s="7">
        <v>3</v>
      </c>
      <c r="J4278" s="7">
        <v>4</v>
      </c>
      <c r="K4278" s="2">
        <v>7</v>
      </c>
    </row>
    <row r="4279" spans="1:11">
      <c r="A4279">
        <v>4278</v>
      </c>
      <c r="B4279" s="1">
        <v>40976.875</v>
      </c>
      <c r="C4279">
        <v>1</v>
      </c>
      <c r="D4279">
        <v>0</v>
      </c>
      <c r="E4279">
        <v>1</v>
      </c>
      <c r="F4279">
        <v>21.000000000000004</v>
      </c>
      <c r="G4279">
        <v>43</v>
      </c>
      <c r="H4279" s="9">
        <v>26.002700000000001</v>
      </c>
      <c r="I4279" s="7">
        <v>27</v>
      </c>
      <c r="J4279" s="7">
        <v>206</v>
      </c>
      <c r="K4279" s="2">
        <v>233</v>
      </c>
    </row>
    <row r="4280" spans="1:11">
      <c r="A4280">
        <v>4279</v>
      </c>
      <c r="B4280" s="1">
        <v>40690.583333333336</v>
      </c>
      <c r="C4280">
        <v>2</v>
      </c>
      <c r="D4280">
        <v>0</v>
      </c>
      <c r="E4280">
        <v>1</v>
      </c>
      <c r="F4280">
        <v>29</v>
      </c>
      <c r="G4280">
        <v>55</v>
      </c>
      <c r="H4280" s="9">
        <v>16.997900000000001</v>
      </c>
      <c r="I4280" s="7">
        <v>51</v>
      </c>
      <c r="J4280" s="7">
        <v>188</v>
      </c>
      <c r="K4280" s="2">
        <v>239</v>
      </c>
    </row>
    <row r="4281" spans="1:11">
      <c r="A4281">
        <v>4280</v>
      </c>
      <c r="B4281" s="1">
        <v>41065.5</v>
      </c>
      <c r="C4281">
        <v>2</v>
      </c>
      <c r="D4281">
        <v>0</v>
      </c>
      <c r="E4281">
        <v>2</v>
      </c>
      <c r="F4281">
        <v>18</v>
      </c>
      <c r="G4281">
        <v>56</v>
      </c>
      <c r="H4281" s="9">
        <v>15.001300000000001</v>
      </c>
      <c r="I4281" s="7">
        <v>45</v>
      </c>
      <c r="J4281" s="7">
        <v>202</v>
      </c>
      <c r="K4281" s="2">
        <v>247</v>
      </c>
    </row>
    <row r="4282" spans="1:11">
      <c r="A4282">
        <v>4281</v>
      </c>
      <c r="B4282" s="1">
        <v>41135.958333333336</v>
      </c>
      <c r="C4282">
        <v>3</v>
      </c>
      <c r="D4282">
        <v>0</v>
      </c>
      <c r="E4282">
        <v>1</v>
      </c>
      <c r="F4282">
        <v>27</v>
      </c>
      <c r="G4282">
        <v>66</v>
      </c>
      <c r="H4282" s="9">
        <v>11.0014</v>
      </c>
      <c r="I4282" s="7">
        <v>53</v>
      </c>
      <c r="J4282" s="7">
        <v>114</v>
      </c>
      <c r="K4282" s="2">
        <v>167</v>
      </c>
    </row>
    <row r="4283" spans="1:11">
      <c r="A4283">
        <v>4282</v>
      </c>
      <c r="B4283" s="1">
        <v>40799.666666666664</v>
      </c>
      <c r="C4283">
        <v>3</v>
      </c>
      <c r="D4283">
        <v>0</v>
      </c>
      <c r="E4283">
        <v>1</v>
      </c>
      <c r="F4283">
        <v>28</v>
      </c>
      <c r="G4283">
        <v>51</v>
      </c>
      <c r="H4283" s="9">
        <v>15.001300000000001</v>
      </c>
      <c r="I4283" s="7">
        <v>41</v>
      </c>
      <c r="J4283" s="7">
        <v>250</v>
      </c>
      <c r="K4283" s="2">
        <v>291</v>
      </c>
    </row>
    <row r="4284" spans="1:11">
      <c r="A4284">
        <v>4283</v>
      </c>
      <c r="B4284" s="1">
        <v>40577.791666666664</v>
      </c>
      <c r="C4284">
        <v>1</v>
      </c>
      <c r="D4284">
        <v>0</v>
      </c>
      <c r="E4284">
        <v>1</v>
      </c>
      <c r="F4284">
        <v>1</v>
      </c>
      <c r="G4284">
        <v>40</v>
      </c>
      <c r="H4284" s="9">
        <v>0</v>
      </c>
      <c r="I4284" s="2">
        <v>4</v>
      </c>
      <c r="J4284" s="2">
        <v>91</v>
      </c>
      <c r="K4284" s="2">
        <v>95</v>
      </c>
    </row>
    <row r="4285" spans="1:11">
      <c r="A4285">
        <v>4284</v>
      </c>
      <c r="B4285" s="1">
        <v>40958.541666666664</v>
      </c>
      <c r="C4285">
        <v>1</v>
      </c>
      <c r="D4285">
        <v>0</v>
      </c>
      <c r="E4285">
        <v>1</v>
      </c>
      <c r="F4285">
        <v>6.0000000000000018</v>
      </c>
      <c r="G4285">
        <v>49</v>
      </c>
      <c r="H4285" s="9">
        <v>11.0014</v>
      </c>
      <c r="I4285" s="7">
        <v>64</v>
      </c>
      <c r="J4285" s="7">
        <v>197</v>
      </c>
      <c r="K4285" s="2">
        <v>261</v>
      </c>
    </row>
    <row r="4286" spans="1:11">
      <c r="A4286">
        <v>4285</v>
      </c>
      <c r="B4286" s="1">
        <v>41215.166666666664</v>
      </c>
      <c r="C4286">
        <v>4</v>
      </c>
      <c r="D4286">
        <v>0</v>
      </c>
      <c r="E4286">
        <v>1</v>
      </c>
      <c r="F4286">
        <v>6.0000000000000018</v>
      </c>
      <c r="G4286">
        <v>70</v>
      </c>
      <c r="H4286" s="9">
        <v>7.0015000000000001</v>
      </c>
      <c r="I4286" s="7">
        <v>1</v>
      </c>
      <c r="J4286" s="7">
        <v>6</v>
      </c>
      <c r="K4286" s="2">
        <v>7</v>
      </c>
    </row>
    <row r="4287" spans="1:11">
      <c r="A4287">
        <v>4286</v>
      </c>
      <c r="B4287" s="1">
        <v>40746.833333333336</v>
      </c>
      <c r="C4287">
        <v>3</v>
      </c>
      <c r="D4287">
        <v>0</v>
      </c>
      <c r="E4287">
        <v>1</v>
      </c>
      <c r="F4287">
        <v>33</v>
      </c>
      <c r="G4287">
        <v>56</v>
      </c>
      <c r="H4287" s="9">
        <v>0</v>
      </c>
      <c r="I4287" s="7">
        <v>46</v>
      </c>
      <c r="J4287" s="7">
        <v>166</v>
      </c>
      <c r="K4287" s="2">
        <v>212</v>
      </c>
    </row>
    <row r="4288" spans="1:11">
      <c r="A4288">
        <v>4287</v>
      </c>
      <c r="B4288" s="1">
        <v>41201.541666666664</v>
      </c>
      <c r="C4288">
        <v>4</v>
      </c>
      <c r="D4288">
        <v>0</v>
      </c>
      <c r="E4288">
        <v>1</v>
      </c>
      <c r="F4288">
        <v>22</v>
      </c>
      <c r="G4288">
        <v>73</v>
      </c>
      <c r="H4288" s="9">
        <v>15.001300000000001</v>
      </c>
      <c r="I4288" s="7">
        <v>87</v>
      </c>
      <c r="J4288" s="7">
        <v>288</v>
      </c>
      <c r="K4288" s="2">
        <v>375</v>
      </c>
    </row>
    <row r="4289" spans="1:11">
      <c r="A4289">
        <v>4288</v>
      </c>
      <c r="B4289" s="1">
        <v>41210.833333333336</v>
      </c>
      <c r="C4289">
        <v>4</v>
      </c>
      <c r="D4289">
        <v>0</v>
      </c>
      <c r="E4289">
        <v>3</v>
      </c>
      <c r="F4289">
        <v>12</v>
      </c>
      <c r="G4289">
        <v>94</v>
      </c>
      <c r="H4289" s="9">
        <v>31.000900000000001</v>
      </c>
      <c r="I4289" s="7">
        <v>4</v>
      </c>
      <c r="J4289" s="7">
        <v>51</v>
      </c>
      <c r="K4289" s="2">
        <v>55</v>
      </c>
    </row>
    <row r="4290" spans="1:11">
      <c r="A4290">
        <v>4289</v>
      </c>
      <c r="B4290" s="1">
        <v>41069.416666666664</v>
      </c>
      <c r="C4290">
        <v>2</v>
      </c>
      <c r="D4290">
        <v>0</v>
      </c>
      <c r="E4290">
        <v>1</v>
      </c>
      <c r="F4290">
        <v>26</v>
      </c>
      <c r="G4290">
        <v>51</v>
      </c>
      <c r="H4290" s="9">
        <v>7.0015000000000001</v>
      </c>
      <c r="I4290" s="7">
        <v>168</v>
      </c>
      <c r="J4290" s="7">
        <v>298</v>
      </c>
      <c r="K4290" s="2">
        <v>466</v>
      </c>
    </row>
    <row r="4291" spans="1:11">
      <c r="A4291">
        <v>4290</v>
      </c>
      <c r="B4291" s="1">
        <v>40855.416666666664</v>
      </c>
      <c r="C4291">
        <v>4</v>
      </c>
      <c r="D4291">
        <v>0</v>
      </c>
      <c r="E4291">
        <v>1</v>
      </c>
      <c r="F4291">
        <v>12</v>
      </c>
      <c r="G4291">
        <v>71</v>
      </c>
      <c r="H4291" s="9">
        <v>6.0031999999999996</v>
      </c>
      <c r="I4291" s="7">
        <v>25</v>
      </c>
      <c r="J4291" s="7">
        <v>103</v>
      </c>
      <c r="K4291" s="2">
        <v>128</v>
      </c>
    </row>
    <row r="4292" spans="1:11">
      <c r="A4292">
        <v>4291</v>
      </c>
      <c r="B4292" s="1">
        <v>41155.458333333336</v>
      </c>
      <c r="C4292">
        <v>3</v>
      </c>
      <c r="D4292">
        <v>1</v>
      </c>
      <c r="E4292">
        <v>2</v>
      </c>
      <c r="F4292">
        <v>28</v>
      </c>
      <c r="G4292">
        <v>70</v>
      </c>
      <c r="H4292" s="9">
        <v>19.001200000000001</v>
      </c>
      <c r="I4292" s="7">
        <v>187</v>
      </c>
      <c r="J4292" s="7">
        <v>272</v>
      </c>
      <c r="K4292" s="2">
        <v>459</v>
      </c>
    </row>
    <row r="4293" spans="1:11">
      <c r="A4293">
        <v>4292</v>
      </c>
      <c r="B4293" s="1">
        <v>40846.666666666664</v>
      </c>
      <c r="C4293">
        <v>4</v>
      </c>
      <c r="D4293">
        <v>0</v>
      </c>
      <c r="E4293">
        <v>1</v>
      </c>
      <c r="F4293">
        <v>12</v>
      </c>
      <c r="G4293">
        <v>32</v>
      </c>
      <c r="H4293" s="9">
        <v>8.9981000000000009</v>
      </c>
      <c r="I4293" s="7">
        <v>107</v>
      </c>
      <c r="J4293" s="7">
        <v>213</v>
      </c>
      <c r="K4293" s="2">
        <v>320</v>
      </c>
    </row>
    <row r="4294" spans="1:11">
      <c r="A4294">
        <v>4293</v>
      </c>
      <c r="B4294" s="1">
        <v>41093.583333333336</v>
      </c>
      <c r="C4294">
        <v>3</v>
      </c>
      <c r="D4294">
        <v>0</v>
      </c>
      <c r="E4294">
        <v>1</v>
      </c>
      <c r="F4294">
        <v>35.999999999999993</v>
      </c>
      <c r="G4294">
        <v>25</v>
      </c>
      <c r="H4294" s="9">
        <v>12.997999999999999</v>
      </c>
      <c r="I4294" s="7">
        <v>69</v>
      </c>
      <c r="J4294" s="7">
        <v>241</v>
      </c>
      <c r="K4294" s="2">
        <v>310</v>
      </c>
    </row>
    <row r="4295" spans="1:11">
      <c r="A4295">
        <v>4294</v>
      </c>
      <c r="B4295" s="1">
        <v>40887.916666666664</v>
      </c>
      <c r="C4295">
        <v>4</v>
      </c>
      <c r="D4295">
        <v>0</v>
      </c>
      <c r="E4295">
        <v>1</v>
      </c>
      <c r="F4295">
        <v>2</v>
      </c>
      <c r="G4295">
        <v>41</v>
      </c>
      <c r="H4295" s="9">
        <v>8.9981000000000009</v>
      </c>
      <c r="I4295" s="7">
        <v>7</v>
      </c>
      <c r="J4295" s="7">
        <v>88</v>
      </c>
      <c r="K4295" s="2">
        <v>95</v>
      </c>
    </row>
    <row r="4296" spans="1:11">
      <c r="A4296">
        <v>4295</v>
      </c>
      <c r="B4296" s="1">
        <v>40549.291666666664</v>
      </c>
      <c r="C4296">
        <v>1</v>
      </c>
      <c r="D4296">
        <v>0</v>
      </c>
      <c r="E4296">
        <v>2</v>
      </c>
      <c r="F4296">
        <v>71</v>
      </c>
      <c r="G4296">
        <v>59</v>
      </c>
      <c r="H4296" s="9">
        <v>0</v>
      </c>
      <c r="I4296" s="2">
        <v>0</v>
      </c>
      <c r="J4296" s="2">
        <v>95</v>
      </c>
      <c r="K4296" s="2">
        <v>95</v>
      </c>
    </row>
    <row r="4297" spans="1:11">
      <c r="A4297">
        <v>4296</v>
      </c>
      <c r="B4297" s="1">
        <v>40720.833333333336</v>
      </c>
      <c r="C4297">
        <v>3</v>
      </c>
      <c r="D4297">
        <v>0</v>
      </c>
      <c r="E4297">
        <v>2</v>
      </c>
      <c r="F4297">
        <v>26</v>
      </c>
      <c r="G4297">
        <v>48</v>
      </c>
      <c r="H4297" s="9">
        <v>7.0015000000000001</v>
      </c>
      <c r="I4297" s="7">
        <v>54</v>
      </c>
      <c r="J4297" s="7">
        <v>156</v>
      </c>
      <c r="K4297" s="2">
        <v>210</v>
      </c>
    </row>
    <row r="4298" spans="1:11">
      <c r="A4298">
        <v>4297</v>
      </c>
      <c r="B4298" s="1">
        <v>40810.041666666664</v>
      </c>
      <c r="C4298">
        <v>4</v>
      </c>
      <c r="D4298">
        <v>0</v>
      </c>
      <c r="E4298">
        <v>2</v>
      </c>
      <c r="F4298">
        <v>20.000000000000004</v>
      </c>
      <c r="G4298">
        <v>94</v>
      </c>
      <c r="H4298" s="9">
        <v>6.0031999999999996</v>
      </c>
      <c r="I4298" s="7">
        <v>18</v>
      </c>
      <c r="J4298" s="7">
        <v>61</v>
      </c>
      <c r="K4298" s="2">
        <v>79</v>
      </c>
    </row>
    <row r="4299" spans="1:11">
      <c r="A4299">
        <v>4298</v>
      </c>
      <c r="B4299" s="1">
        <v>40661.208333333336</v>
      </c>
      <c r="C4299">
        <v>2</v>
      </c>
      <c r="D4299">
        <v>0</v>
      </c>
      <c r="E4299">
        <v>2</v>
      </c>
      <c r="F4299">
        <v>22</v>
      </c>
      <c r="G4299">
        <v>83</v>
      </c>
      <c r="H4299" s="9">
        <v>26.002700000000001</v>
      </c>
      <c r="I4299" s="7">
        <v>0</v>
      </c>
      <c r="J4299" s="7">
        <v>13</v>
      </c>
      <c r="K4299" s="2">
        <v>13</v>
      </c>
    </row>
    <row r="4300" spans="1:11">
      <c r="A4300">
        <v>4299</v>
      </c>
      <c r="B4300" s="1">
        <v>40610.625</v>
      </c>
      <c r="C4300">
        <v>1</v>
      </c>
      <c r="D4300">
        <v>0</v>
      </c>
      <c r="E4300">
        <v>2</v>
      </c>
      <c r="F4300">
        <v>9</v>
      </c>
      <c r="G4300">
        <v>18</v>
      </c>
      <c r="H4300" s="9">
        <v>0</v>
      </c>
      <c r="I4300" s="2">
        <v>35</v>
      </c>
      <c r="J4300" s="2">
        <v>76</v>
      </c>
      <c r="K4300" s="2">
        <v>111</v>
      </c>
    </row>
    <row r="4301" spans="1:11">
      <c r="A4301">
        <v>4300</v>
      </c>
      <c r="B4301" s="1">
        <v>40788.541666666664</v>
      </c>
      <c r="C4301">
        <v>3</v>
      </c>
      <c r="D4301">
        <v>0</v>
      </c>
      <c r="E4301">
        <v>2</v>
      </c>
      <c r="F4301">
        <v>25</v>
      </c>
      <c r="G4301">
        <v>65</v>
      </c>
      <c r="H4301" s="9">
        <v>8.9981000000000009</v>
      </c>
      <c r="I4301" s="7">
        <v>72</v>
      </c>
      <c r="J4301" s="7">
        <v>207</v>
      </c>
      <c r="K4301" s="2">
        <v>279</v>
      </c>
    </row>
    <row r="4302" spans="1:11">
      <c r="A4302">
        <v>4301</v>
      </c>
      <c r="B4302" s="1">
        <v>41164.375</v>
      </c>
      <c r="C4302">
        <v>3</v>
      </c>
      <c r="D4302">
        <v>0</v>
      </c>
      <c r="E4302">
        <v>1</v>
      </c>
      <c r="F4302">
        <v>21.000000000000004</v>
      </c>
      <c r="G4302">
        <v>64</v>
      </c>
      <c r="H4302" s="9">
        <v>8.9981000000000009</v>
      </c>
      <c r="I4302" s="7">
        <v>50</v>
      </c>
      <c r="J4302" s="7">
        <v>278</v>
      </c>
      <c r="K4302" s="2">
        <v>328</v>
      </c>
    </row>
    <row r="4303" spans="1:11">
      <c r="A4303">
        <v>4302</v>
      </c>
      <c r="B4303" s="1">
        <v>40781.666666666664</v>
      </c>
      <c r="C4303">
        <v>3</v>
      </c>
      <c r="D4303">
        <v>0</v>
      </c>
      <c r="E4303">
        <v>1</v>
      </c>
      <c r="F4303">
        <v>30</v>
      </c>
      <c r="G4303">
        <v>62</v>
      </c>
      <c r="H4303" s="9">
        <v>7.0015000000000001</v>
      </c>
      <c r="I4303" s="7">
        <v>50</v>
      </c>
      <c r="J4303" s="7">
        <v>292</v>
      </c>
      <c r="K4303" s="2">
        <v>342</v>
      </c>
    </row>
    <row r="4304" spans="1:11">
      <c r="A4304">
        <v>4303</v>
      </c>
      <c r="B4304" s="1">
        <v>40735.375</v>
      </c>
      <c r="C4304">
        <v>3</v>
      </c>
      <c r="D4304">
        <v>0</v>
      </c>
      <c r="E4304">
        <v>1</v>
      </c>
      <c r="F4304">
        <v>30</v>
      </c>
      <c r="G4304">
        <v>59</v>
      </c>
      <c r="H4304" s="9">
        <v>19.999500000000001</v>
      </c>
      <c r="I4304" s="7">
        <v>40</v>
      </c>
      <c r="J4304" s="7">
        <v>167</v>
      </c>
      <c r="K4304" s="2">
        <v>207</v>
      </c>
    </row>
    <row r="4305" spans="1:11">
      <c r="A4305">
        <v>4304</v>
      </c>
      <c r="B4305" s="1">
        <v>41089.875</v>
      </c>
      <c r="C4305">
        <v>3</v>
      </c>
      <c r="D4305">
        <v>0</v>
      </c>
      <c r="E4305">
        <v>2</v>
      </c>
      <c r="F4305">
        <v>34</v>
      </c>
      <c r="G4305">
        <v>53</v>
      </c>
      <c r="H4305" s="9">
        <v>12.997999999999999</v>
      </c>
      <c r="I4305" s="7">
        <v>41</v>
      </c>
      <c r="J4305" s="7">
        <v>195</v>
      </c>
      <c r="K4305" s="2">
        <v>236</v>
      </c>
    </row>
    <row r="4306" spans="1:11">
      <c r="A4306">
        <v>4305</v>
      </c>
      <c r="B4306" s="1">
        <v>40683.625</v>
      </c>
      <c r="C4306">
        <v>2</v>
      </c>
      <c r="D4306">
        <v>0</v>
      </c>
      <c r="E4306">
        <v>2</v>
      </c>
      <c r="F4306">
        <v>21.000000000000004</v>
      </c>
      <c r="G4306">
        <v>56</v>
      </c>
      <c r="H4306" s="9">
        <v>12.997999999999999</v>
      </c>
      <c r="I4306" s="7">
        <v>74</v>
      </c>
      <c r="J4306" s="7">
        <v>168</v>
      </c>
      <c r="K4306" s="2">
        <v>242</v>
      </c>
    </row>
    <row r="4307" spans="1:11">
      <c r="A4307">
        <v>4306</v>
      </c>
      <c r="B4307" s="1">
        <v>40959.083333333336</v>
      </c>
      <c r="C4307">
        <v>1</v>
      </c>
      <c r="D4307">
        <v>1</v>
      </c>
      <c r="E4307">
        <v>2</v>
      </c>
      <c r="F4307">
        <v>3</v>
      </c>
      <c r="G4307">
        <v>87</v>
      </c>
      <c r="H4307" s="9">
        <v>6.0031999999999996</v>
      </c>
      <c r="I4307" s="7">
        <v>1</v>
      </c>
      <c r="J4307" s="7">
        <v>19</v>
      </c>
      <c r="K4307" s="2">
        <v>20</v>
      </c>
    </row>
    <row r="4308" spans="1:11">
      <c r="A4308">
        <v>4307</v>
      </c>
      <c r="B4308" s="1">
        <v>41250.791666666664</v>
      </c>
      <c r="C4308">
        <v>4</v>
      </c>
      <c r="D4308">
        <v>0</v>
      </c>
      <c r="E4308">
        <v>2</v>
      </c>
      <c r="F4308">
        <v>10</v>
      </c>
      <c r="G4308">
        <v>76</v>
      </c>
      <c r="H4308" s="9">
        <v>0</v>
      </c>
      <c r="I4308" s="7">
        <v>15</v>
      </c>
      <c r="J4308" s="7">
        <v>337</v>
      </c>
      <c r="K4308" s="2">
        <v>352</v>
      </c>
    </row>
    <row r="4309" spans="1:11">
      <c r="A4309">
        <v>4308</v>
      </c>
      <c r="B4309" s="1">
        <v>41160.833333333336</v>
      </c>
      <c r="C4309">
        <v>3</v>
      </c>
      <c r="D4309">
        <v>0</v>
      </c>
      <c r="E4309">
        <v>2</v>
      </c>
      <c r="F4309">
        <v>20.000000000000004</v>
      </c>
      <c r="G4309">
        <v>88</v>
      </c>
      <c r="H4309" s="9">
        <v>6.0031999999999996</v>
      </c>
      <c r="I4309" s="7">
        <v>28</v>
      </c>
      <c r="J4309" s="7">
        <v>166</v>
      </c>
      <c r="K4309" s="2">
        <v>194</v>
      </c>
    </row>
    <row r="4310" spans="1:11">
      <c r="A4310">
        <v>4309</v>
      </c>
      <c r="B4310" s="1">
        <v>40672.916666666664</v>
      </c>
      <c r="C4310">
        <v>2</v>
      </c>
      <c r="D4310">
        <v>0</v>
      </c>
      <c r="E4310">
        <v>1</v>
      </c>
      <c r="F4310">
        <v>17</v>
      </c>
      <c r="G4310">
        <v>68</v>
      </c>
      <c r="H4310" s="9">
        <v>6.0031999999999996</v>
      </c>
      <c r="I4310" s="7">
        <v>21</v>
      </c>
      <c r="J4310" s="7">
        <v>93</v>
      </c>
      <c r="K4310" s="2">
        <v>114</v>
      </c>
    </row>
    <row r="4311" spans="1:11">
      <c r="A4311">
        <v>4310</v>
      </c>
      <c r="B4311" s="1">
        <v>41137.666666666664</v>
      </c>
      <c r="C4311">
        <v>3</v>
      </c>
      <c r="D4311">
        <v>0</v>
      </c>
      <c r="E4311">
        <v>1</v>
      </c>
      <c r="F4311">
        <v>32</v>
      </c>
      <c r="G4311">
        <v>32</v>
      </c>
      <c r="H4311" s="9">
        <v>15.001300000000001</v>
      </c>
      <c r="I4311" s="7">
        <v>79</v>
      </c>
      <c r="J4311" s="7">
        <v>340</v>
      </c>
      <c r="K4311" s="2">
        <v>419</v>
      </c>
    </row>
    <row r="4312" spans="1:11">
      <c r="A4312">
        <v>4311</v>
      </c>
      <c r="B4312" s="1">
        <v>40632.75</v>
      </c>
      <c r="C4312">
        <v>2</v>
      </c>
      <c r="D4312">
        <v>0</v>
      </c>
      <c r="E4312">
        <v>2</v>
      </c>
      <c r="F4312">
        <v>4</v>
      </c>
      <c r="G4312">
        <v>93</v>
      </c>
      <c r="H4312" s="9">
        <v>15.001300000000001</v>
      </c>
      <c r="I4312" s="2">
        <v>6</v>
      </c>
      <c r="J4312" s="2">
        <v>79</v>
      </c>
      <c r="K4312" s="2">
        <v>85</v>
      </c>
    </row>
    <row r="4313" spans="1:11">
      <c r="A4313">
        <v>4312</v>
      </c>
      <c r="B4313" s="1">
        <v>40837.375</v>
      </c>
      <c r="C4313">
        <v>4</v>
      </c>
      <c r="D4313">
        <v>0</v>
      </c>
      <c r="E4313">
        <v>2</v>
      </c>
      <c r="F4313">
        <v>12</v>
      </c>
      <c r="G4313">
        <v>58</v>
      </c>
      <c r="H4313" s="9">
        <v>8.9981000000000009</v>
      </c>
      <c r="I4313" s="7">
        <v>33</v>
      </c>
      <c r="J4313" s="7">
        <v>189</v>
      </c>
      <c r="K4313" s="2">
        <v>222</v>
      </c>
    </row>
    <row r="4314" spans="1:11">
      <c r="A4314">
        <v>4313</v>
      </c>
      <c r="B4314" s="1">
        <v>41087.333333333336</v>
      </c>
      <c r="C4314">
        <v>3</v>
      </c>
      <c r="D4314">
        <v>0</v>
      </c>
      <c r="E4314">
        <v>1</v>
      </c>
      <c r="F4314">
        <v>22</v>
      </c>
      <c r="G4314">
        <v>43</v>
      </c>
      <c r="H4314" s="9">
        <v>22.002800000000001</v>
      </c>
      <c r="I4314" s="7">
        <v>49</v>
      </c>
      <c r="J4314" s="7">
        <v>637</v>
      </c>
      <c r="K4314" s="2">
        <v>686</v>
      </c>
    </row>
    <row r="4315" spans="1:11">
      <c r="A4315">
        <v>4314</v>
      </c>
      <c r="B4315" s="1">
        <v>41230.083333333336</v>
      </c>
      <c r="C4315">
        <v>4</v>
      </c>
      <c r="D4315">
        <v>0</v>
      </c>
      <c r="E4315">
        <v>1</v>
      </c>
      <c r="F4315">
        <v>4</v>
      </c>
      <c r="G4315">
        <v>65</v>
      </c>
      <c r="H4315" s="9">
        <v>12.997999999999999</v>
      </c>
      <c r="I4315" s="7">
        <v>8</v>
      </c>
      <c r="J4315" s="7">
        <v>41</v>
      </c>
      <c r="K4315" s="2">
        <v>49</v>
      </c>
    </row>
    <row r="4316" spans="1:11">
      <c r="A4316">
        <v>4315</v>
      </c>
      <c r="B4316" s="1">
        <v>41032.041666666664</v>
      </c>
      <c r="C4316">
        <v>2</v>
      </c>
      <c r="D4316">
        <v>0</v>
      </c>
      <c r="E4316">
        <v>2</v>
      </c>
      <c r="F4316">
        <v>14</v>
      </c>
      <c r="G4316">
        <v>88</v>
      </c>
      <c r="H4316" s="9">
        <v>7.0015000000000001</v>
      </c>
      <c r="I4316" s="7">
        <v>9</v>
      </c>
      <c r="J4316" s="7">
        <v>15</v>
      </c>
      <c r="K4316" s="2">
        <v>24</v>
      </c>
    </row>
    <row r="4317" spans="1:11">
      <c r="A4317">
        <v>4316</v>
      </c>
      <c r="B4317" s="1">
        <v>41008.958333333336</v>
      </c>
      <c r="C4317">
        <v>2</v>
      </c>
      <c r="D4317">
        <v>0</v>
      </c>
      <c r="E4317">
        <v>1</v>
      </c>
      <c r="F4317">
        <v>13</v>
      </c>
      <c r="G4317">
        <v>44</v>
      </c>
      <c r="H4317" s="9">
        <v>19.999500000000001</v>
      </c>
      <c r="I4317" s="7">
        <v>6</v>
      </c>
      <c r="J4317" s="7">
        <v>61</v>
      </c>
      <c r="K4317" s="2">
        <v>67</v>
      </c>
    </row>
    <row r="4318" spans="1:11">
      <c r="A4318">
        <v>4317</v>
      </c>
      <c r="B4318" s="1">
        <v>40560.583333333336</v>
      </c>
      <c r="C4318">
        <v>1</v>
      </c>
      <c r="D4318">
        <v>1</v>
      </c>
      <c r="E4318">
        <v>2</v>
      </c>
      <c r="F4318">
        <v>0</v>
      </c>
      <c r="G4318">
        <v>43</v>
      </c>
      <c r="H4318" s="9">
        <v>7.0015000000000001</v>
      </c>
      <c r="I4318" s="2">
        <v>12</v>
      </c>
      <c r="J4318" s="2">
        <v>74</v>
      </c>
      <c r="K4318" s="2">
        <v>86</v>
      </c>
    </row>
    <row r="4319" spans="1:11">
      <c r="A4319">
        <v>4318</v>
      </c>
      <c r="B4319" s="1">
        <v>40838</v>
      </c>
      <c r="C4319">
        <v>4</v>
      </c>
      <c r="D4319">
        <v>0</v>
      </c>
      <c r="E4319">
        <v>1</v>
      </c>
      <c r="F4319">
        <v>11</v>
      </c>
      <c r="G4319">
        <v>62</v>
      </c>
      <c r="H4319" s="9">
        <v>12.997999999999999</v>
      </c>
      <c r="I4319" s="7">
        <v>16</v>
      </c>
      <c r="J4319" s="7">
        <v>80</v>
      </c>
      <c r="K4319" s="2">
        <v>96</v>
      </c>
    </row>
    <row r="4320" spans="1:11">
      <c r="A4320">
        <v>4319</v>
      </c>
      <c r="B4320" s="1">
        <v>41034.291666666664</v>
      </c>
      <c r="C4320">
        <v>2</v>
      </c>
      <c r="D4320">
        <v>0</v>
      </c>
      <c r="E4320">
        <v>1</v>
      </c>
      <c r="F4320">
        <v>19.000000000000004</v>
      </c>
      <c r="G4320">
        <v>88</v>
      </c>
      <c r="H4320" s="9">
        <v>0</v>
      </c>
      <c r="I4320" s="7">
        <v>8</v>
      </c>
      <c r="J4320" s="7">
        <v>79</v>
      </c>
      <c r="K4320" s="2">
        <v>87</v>
      </c>
    </row>
    <row r="4321" spans="1:11">
      <c r="A4321">
        <v>4320</v>
      </c>
      <c r="B4321" s="1">
        <v>41070.958333333336</v>
      </c>
      <c r="C4321">
        <v>2</v>
      </c>
      <c r="D4321">
        <v>0</v>
      </c>
      <c r="E4321">
        <v>1</v>
      </c>
      <c r="F4321">
        <v>27</v>
      </c>
      <c r="G4321">
        <v>58</v>
      </c>
      <c r="H4321" s="9">
        <v>7.0015000000000001</v>
      </c>
      <c r="I4321" s="7">
        <v>30</v>
      </c>
      <c r="J4321" s="7">
        <v>80</v>
      </c>
      <c r="K4321" s="2">
        <v>110</v>
      </c>
    </row>
    <row r="4322" spans="1:11">
      <c r="A4322">
        <v>4321</v>
      </c>
      <c r="B4322" s="1">
        <v>41031.208333333336</v>
      </c>
      <c r="C4322">
        <v>2</v>
      </c>
      <c r="D4322">
        <v>0</v>
      </c>
      <c r="E4322">
        <v>1</v>
      </c>
      <c r="F4322">
        <v>18</v>
      </c>
      <c r="G4322">
        <v>90</v>
      </c>
      <c r="H4322" s="9">
        <v>8.9981000000000009</v>
      </c>
      <c r="I4322" s="7">
        <v>2</v>
      </c>
      <c r="J4322" s="7">
        <v>31</v>
      </c>
      <c r="K4322" s="2">
        <v>33</v>
      </c>
    </row>
    <row r="4323" spans="1:11">
      <c r="A4323">
        <v>4322</v>
      </c>
      <c r="B4323" s="1">
        <v>40754.583333333336</v>
      </c>
      <c r="C4323">
        <v>3</v>
      </c>
      <c r="D4323">
        <v>0</v>
      </c>
      <c r="E4323">
        <v>1</v>
      </c>
      <c r="F4323">
        <v>35.999999999999993</v>
      </c>
      <c r="G4323">
        <v>29</v>
      </c>
      <c r="H4323" s="9">
        <v>0</v>
      </c>
      <c r="I4323" s="7">
        <v>112</v>
      </c>
      <c r="J4323" s="7">
        <v>193</v>
      </c>
      <c r="K4323" s="2">
        <v>305</v>
      </c>
    </row>
    <row r="4324" spans="1:11">
      <c r="A4324">
        <v>4323</v>
      </c>
      <c r="B4324" s="1">
        <v>41035.625</v>
      </c>
      <c r="C4324">
        <v>2</v>
      </c>
      <c r="D4324">
        <v>0</v>
      </c>
      <c r="E4324">
        <v>2</v>
      </c>
      <c r="F4324">
        <v>22</v>
      </c>
      <c r="G4324">
        <v>61</v>
      </c>
      <c r="H4324" s="9">
        <v>7.0015000000000001</v>
      </c>
      <c r="I4324" s="7">
        <v>229</v>
      </c>
      <c r="J4324" s="7">
        <v>342</v>
      </c>
      <c r="K4324" s="2">
        <v>571</v>
      </c>
    </row>
    <row r="4325" spans="1:11">
      <c r="A4325">
        <v>4324</v>
      </c>
      <c r="B4325" s="1">
        <v>41178.333333333336</v>
      </c>
      <c r="C4325">
        <v>4</v>
      </c>
      <c r="D4325">
        <v>0</v>
      </c>
      <c r="E4325">
        <v>1</v>
      </c>
      <c r="F4325">
        <v>19.000000000000004</v>
      </c>
      <c r="G4325">
        <v>73</v>
      </c>
      <c r="H4325" s="9">
        <v>19.999500000000001</v>
      </c>
      <c r="I4325" s="7">
        <v>30</v>
      </c>
      <c r="J4325" s="7">
        <v>808</v>
      </c>
      <c r="K4325" s="2">
        <v>838</v>
      </c>
    </row>
    <row r="4326" spans="1:11">
      <c r="A4326">
        <v>4325</v>
      </c>
      <c r="B4326" s="1">
        <v>40963.708333333336</v>
      </c>
      <c r="C4326">
        <v>1</v>
      </c>
      <c r="D4326">
        <v>0</v>
      </c>
      <c r="E4326">
        <v>3</v>
      </c>
      <c r="F4326">
        <v>12</v>
      </c>
      <c r="G4326">
        <v>94</v>
      </c>
      <c r="H4326" s="9">
        <v>7.0015000000000001</v>
      </c>
      <c r="I4326" s="7">
        <v>14</v>
      </c>
      <c r="J4326" s="7">
        <v>242</v>
      </c>
      <c r="K4326" s="2">
        <v>256</v>
      </c>
    </row>
    <row r="4327" spans="1:11">
      <c r="A4327">
        <v>4326</v>
      </c>
      <c r="B4327" s="1">
        <v>41109.541666666664</v>
      </c>
      <c r="C4327">
        <v>3</v>
      </c>
      <c r="D4327">
        <v>0</v>
      </c>
      <c r="E4327">
        <v>1</v>
      </c>
      <c r="F4327">
        <v>33</v>
      </c>
      <c r="G4327">
        <v>47</v>
      </c>
      <c r="H4327" s="9">
        <v>8.9981000000000009</v>
      </c>
      <c r="I4327" s="7">
        <v>74</v>
      </c>
      <c r="J4327" s="7">
        <v>180</v>
      </c>
      <c r="K4327" s="2">
        <v>254</v>
      </c>
    </row>
    <row r="4328" spans="1:11">
      <c r="A4328">
        <v>4327</v>
      </c>
      <c r="B4328" s="1">
        <v>40803.916666666664</v>
      </c>
      <c r="C4328">
        <v>3</v>
      </c>
      <c r="D4328">
        <v>0</v>
      </c>
      <c r="E4328">
        <v>1</v>
      </c>
      <c r="F4328">
        <v>16</v>
      </c>
      <c r="G4328">
        <v>72</v>
      </c>
      <c r="H4328" s="9">
        <v>15.001300000000001</v>
      </c>
      <c r="I4328" s="7">
        <v>31</v>
      </c>
      <c r="J4328" s="7">
        <v>112</v>
      </c>
      <c r="K4328" s="2">
        <v>143</v>
      </c>
    </row>
    <row r="4329" spans="1:11">
      <c r="A4329">
        <v>4328</v>
      </c>
      <c r="B4329" s="1">
        <v>40820.166666666664</v>
      </c>
      <c r="C4329">
        <v>4</v>
      </c>
      <c r="D4329">
        <v>0</v>
      </c>
      <c r="E4329">
        <v>1</v>
      </c>
      <c r="F4329">
        <v>11</v>
      </c>
      <c r="G4329">
        <v>82</v>
      </c>
      <c r="H4329" s="9">
        <v>6.0031999999999996</v>
      </c>
      <c r="I4329" s="7">
        <v>3</v>
      </c>
      <c r="J4329" s="7">
        <v>4</v>
      </c>
      <c r="K4329" s="2">
        <v>7</v>
      </c>
    </row>
    <row r="4330" spans="1:11">
      <c r="A4330">
        <v>4329</v>
      </c>
      <c r="B4330" s="1">
        <v>41046.166666666664</v>
      </c>
      <c r="C4330">
        <v>2</v>
      </c>
      <c r="D4330">
        <v>0</v>
      </c>
      <c r="E4330">
        <v>1</v>
      </c>
      <c r="F4330">
        <v>21.000000000000004</v>
      </c>
      <c r="G4330">
        <v>64</v>
      </c>
      <c r="H4330" s="9">
        <v>22.002800000000001</v>
      </c>
      <c r="I4330" s="7">
        <v>3</v>
      </c>
      <c r="J4330" s="7">
        <v>13</v>
      </c>
      <c r="K4330" s="2">
        <v>16</v>
      </c>
    </row>
    <row r="4331" spans="1:11">
      <c r="A4331">
        <v>4330</v>
      </c>
      <c r="B4331" s="1">
        <v>40687.916666666664</v>
      </c>
      <c r="C4331">
        <v>2</v>
      </c>
      <c r="D4331">
        <v>0</v>
      </c>
      <c r="E4331">
        <v>3</v>
      </c>
      <c r="F4331">
        <v>22</v>
      </c>
      <c r="G4331">
        <v>88</v>
      </c>
      <c r="H4331" s="9">
        <v>15.001300000000001</v>
      </c>
      <c r="I4331" s="7">
        <v>26</v>
      </c>
      <c r="J4331" s="7">
        <v>115</v>
      </c>
      <c r="K4331" s="2">
        <v>141</v>
      </c>
    </row>
    <row r="4332" spans="1:11">
      <c r="A4332">
        <v>4331</v>
      </c>
      <c r="B4332" s="1">
        <v>41108.875</v>
      </c>
      <c r="C4332">
        <v>3</v>
      </c>
      <c r="D4332">
        <v>0</v>
      </c>
      <c r="E4332">
        <v>1</v>
      </c>
      <c r="F4332">
        <v>29</v>
      </c>
      <c r="G4332">
        <v>62</v>
      </c>
      <c r="H4332" s="9">
        <v>0</v>
      </c>
      <c r="I4332" s="7">
        <v>53</v>
      </c>
      <c r="J4332" s="7">
        <v>266</v>
      </c>
      <c r="K4332" s="2">
        <v>319</v>
      </c>
    </row>
    <row r="4333" spans="1:11">
      <c r="A4333">
        <v>4332</v>
      </c>
      <c r="B4333" s="1">
        <v>40549.5</v>
      </c>
      <c r="C4333">
        <v>1</v>
      </c>
      <c r="D4333">
        <v>0</v>
      </c>
      <c r="E4333">
        <v>1</v>
      </c>
      <c r="F4333">
        <v>4</v>
      </c>
      <c r="G4333">
        <v>35</v>
      </c>
      <c r="H4333" s="9">
        <v>0</v>
      </c>
      <c r="I4333" s="2">
        <v>6</v>
      </c>
      <c r="J4333" s="2">
        <v>78</v>
      </c>
      <c r="K4333" s="2">
        <v>84</v>
      </c>
    </row>
    <row r="4334" spans="1:11">
      <c r="A4334">
        <v>4333</v>
      </c>
      <c r="B4334" s="1">
        <v>41262.416666666664</v>
      </c>
      <c r="C4334">
        <v>4</v>
      </c>
      <c r="D4334">
        <v>0</v>
      </c>
      <c r="E4334">
        <v>1</v>
      </c>
      <c r="F4334">
        <v>7</v>
      </c>
      <c r="G4334">
        <v>70</v>
      </c>
      <c r="H4334" s="9">
        <v>7.0015000000000001</v>
      </c>
      <c r="I4334" s="7">
        <v>17</v>
      </c>
      <c r="J4334" s="7">
        <v>147</v>
      </c>
      <c r="K4334" s="2">
        <v>164</v>
      </c>
    </row>
    <row r="4335" spans="1:11">
      <c r="A4335">
        <v>4334</v>
      </c>
      <c r="B4335" s="1">
        <v>40574.708333333336</v>
      </c>
      <c r="C4335">
        <v>1</v>
      </c>
      <c r="D4335">
        <v>0</v>
      </c>
      <c r="E4335">
        <v>2</v>
      </c>
      <c r="F4335">
        <v>-1</v>
      </c>
      <c r="G4335">
        <v>59</v>
      </c>
      <c r="H4335" s="9">
        <v>12.997999999999999</v>
      </c>
      <c r="I4335" s="2">
        <v>6</v>
      </c>
      <c r="J4335" s="2">
        <v>155</v>
      </c>
      <c r="K4335" s="2">
        <v>161</v>
      </c>
    </row>
    <row r="4336" spans="1:11">
      <c r="A4336">
        <v>4335</v>
      </c>
      <c r="B4336" s="1">
        <v>40791.208333333336</v>
      </c>
      <c r="C4336">
        <v>3</v>
      </c>
      <c r="D4336">
        <v>1</v>
      </c>
      <c r="E4336">
        <v>2</v>
      </c>
      <c r="F4336">
        <v>23.999999999999993</v>
      </c>
      <c r="G4336">
        <v>74</v>
      </c>
      <c r="H4336" s="9">
        <v>11.0014</v>
      </c>
      <c r="I4336" s="7">
        <v>2</v>
      </c>
      <c r="J4336" s="7">
        <v>4</v>
      </c>
      <c r="K4336" s="2">
        <v>6</v>
      </c>
    </row>
    <row r="4337" spans="1:11">
      <c r="A4337">
        <v>4336</v>
      </c>
      <c r="B4337" s="1">
        <v>40949.791666666664</v>
      </c>
      <c r="C4337">
        <v>1</v>
      </c>
      <c r="D4337">
        <v>0</v>
      </c>
      <c r="E4337">
        <v>2</v>
      </c>
      <c r="F4337">
        <v>7</v>
      </c>
      <c r="G4337">
        <v>57</v>
      </c>
      <c r="H4337" s="9">
        <v>0</v>
      </c>
      <c r="I4337" s="7">
        <v>16</v>
      </c>
      <c r="J4337" s="7">
        <v>246</v>
      </c>
      <c r="K4337" s="2">
        <v>262</v>
      </c>
    </row>
    <row r="4338" spans="1:11">
      <c r="A4338">
        <v>4337</v>
      </c>
      <c r="B4338" s="1">
        <v>41028.041666666664</v>
      </c>
      <c r="C4338">
        <v>2</v>
      </c>
      <c r="D4338">
        <v>0</v>
      </c>
      <c r="E4338">
        <v>2</v>
      </c>
      <c r="F4338">
        <v>9</v>
      </c>
      <c r="G4338">
        <v>81</v>
      </c>
      <c r="H4338" s="9">
        <v>8.9981000000000009</v>
      </c>
      <c r="I4338" s="7">
        <v>5</v>
      </c>
      <c r="J4338" s="7">
        <v>37</v>
      </c>
      <c r="K4338" s="2">
        <v>42</v>
      </c>
    </row>
    <row r="4339" spans="1:11">
      <c r="A4339">
        <v>4338</v>
      </c>
      <c r="B4339" s="1">
        <v>40557</v>
      </c>
      <c r="C4339">
        <v>1</v>
      </c>
      <c r="D4339">
        <v>0</v>
      </c>
      <c r="E4339">
        <v>1</v>
      </c>
      <c r="F4339">
        <v>-3</v>
      </c>
      <c r="G4339">
        <v>50</v>
      </c>
      <c r="H4339" s="9">
        <v>12.997999999999999</v>
      </c>
      <c r="I4339" s="2">
        <v>0</v>
      </c>
      <c r="J4339" s="2">
        <v>14</v>
      </c>
      <c r="K4339" s="2">
        <v>14</v>
      </c>
    </row>
    <row r="4340" spans="1:11">
      <c r="A4340">
        <v>4339</v>
      </c>
      <c r="B4340" s="1">
        <v>40815.958333333336</v>
      </c>
      <c r="C4340">
        <v>4</v>
      </c>
      <c r="D4340">
        <v>0</v>
      </c>
      <c r="E4340">
        <v>1</v>
      </c>
      <c r="F4340">
        <v>17</v>
      </c>
      <c r="G4340">
        <v>77</v>
      </c>
      <c r="H4340" s="9">
        <v>7.0015000000000001</v>
      </c>
      <c r="I4340" s="7">
        <v>17</v>
      </c>
      <c r="J4340" s="7">
        <v>64</v>
      </c>
      <c r="K4340" s="2">
        <v>81</v>
      </c>
    </row>
    <row r="4341" spans="1:11">
      <c r="A4341">
        <v>4340</v>
      </c>
      <c r="B4341" s="1">
        <v>40784.791666666664</v>
      </c>
      <c r="C4341">
        <v>3</v>
      </c>
      <c r="D4341">
        <v>0</v>
      </c>
      <c r="E4341">
        <v>1</v>
      </c>
      <c r="F4341">
        <v>23.999999999999993</v>
      </c>
      <c r="G4341">
        <v>47</v>
      </c>
      <c r="H4341" s="9">
        <v>16.997900000000001</v>
      </c>
      <c r="I4341" s="7">
        <v>50</v>
      </c>
      <c r="J4341" s="7">
        <v>316</v>
      </c>
      <c r="K4341" s="2">
        <v>366</v>
      </c>
    </row>
    <row r="4342" spans="1:11">
      <c r="A4342">
        <v>4341</v>
      </c>
      <c r="B4342" s="1">
        <v>40568.875</v>
      </c>
      <c r="C4342">
        <v>1</v>
      </c>
      <c r="D4342">
        <v>0</v>
      </c>
      <c r="E4342">
        <v>1</v>
      </c>
      <c r="F4342">
        <v>3</v>
      </c>
      <c r="G4342">
        <v>65</v>
      </c>
      <c r="H4342" s="9">
        <v>12.997999999999999</v>
      </c>
      <c r="I4342" s="2">
        <v>5</v>
      </c>
      <c r="J4342" s="2">
        <v>40</v>
      </c>
      <c r="K4342" s="2">
        <v>45</v>
      </c>
    </row>
    <row r="4343" spans="1:11">
      <c r="A4343">
        <v>4342</v>
      </c>
      <c r="B4343" s="1">
        <v>41180.791666666664</v>
      </c>
      <c r="C4343">
        <v>4</v>
      </c>
      <c r="D4343">
        <v>0</v>
      </c>
      <c r="E4343">
        <v>3</v>
      </c>
      <c r="F4343">
        <v>22</v>
      </c>
      <c r="G4343">
        <v>50</v>
      </c>
      <c r="H4343" s="9">
        <v>16.997900000000001</v>
      </c>
      <c r="I4343" s="7">
        <v>38</v>
      </c>
      <c r="J4343" s="7">
        <v>470</v>
      </c>
      <c r="K4343" s="2">
        <v>508</v>
      </c>
    </row>
    <row r="4344" spans="1:11">
      <c r="A4344">
        <v>4343</v>
      </c>
      <c r="B4344" s="1">
        <v>41231.458333333336</v>
      </c>
      <c r="C4344">
        <v>4</v>
      </c>
      <c r="D4344">
        <v>0</v>
      </c>
      <c r="E4344">
        <v>1</v>
      </c>
      <c r="F4344">
        <v>10</v>
      </c>
      <c r="G4344">
        <v>62</v>
      </c>
      <c r="H4344" s="9">
        <v>19.001200000000001</v>
      </c>
      <c r="I4344" s="7">
        <v>92</v>
      </c>
      <c r="J4344" s="7">
        <v>267</v>
      </c>
      <c r="K4344" s="2">
        <v>359</v>
      </c>
    </row>
    <row r="4345" spans="1:11">
      <c r="A4345">
        <v>4344</v>
      </c>
      <c r="B4345" s="1">
        <v>41058.25</v>
      </c>
      <c r="C4345">
        <v>2</v>
      </c>
      <c r="D4345">
        <v>0</v>
      </c>
      <c r="E4345">
        <v>1</v>
      </c>
      <c r="F4345">
        <v>23.999999999999993</v>
      </c>
      <c r="G4345">
        <v>78</v>
      </c>
      <c r="H4345" s="9">
        <v>15.001300000000001</v>
      </c>
      <c r="I4345" s="7">
        <v>9</v>
      </c>
      <c r="J4345" s="7">
        <v>145</v>
      </c>
      <c r="K4345" s="2">
        <v>154</v>
      </c>
    </row>
    <row r="4346" spans="1:11">
      <c r="A4346">
        <v>4345</v>
      </c>
      <c r="B4346" s="1">
        <v>40958.708333333336</v>
      </c>
      <c r="C4346">
        <v>1</v>
      </c>
      <c r="D4346">
        <v>0</v>
      </c>
      <c r="E4346">
        <v>2</v>
      </c>
      <c r="F4346">
        <v>6.0000000000000018</v>
      </c>
      <c r="G4346">
        <v>49</v>
      </c>
      <c r="H4346" s="9">
        <v>16.997900000000001</v>
      </c>
      <c r="I4346" s="7">
        <v>22</v>
      </c>
      <c r="J4346" s="7">
        <v>135</v>
      </c>
      <c r="K4346" s="2">
        <v>157</v>
      </c>
    </row>
    <row r="4347" spans="1:11">
      <c r="A4347">
        <v>4346</v>
      </c>
      <c r="B4347" s="1">
        <v>40615.958333333336</v>
      </c>
      <c r="C4347">
        <v>1</v>
      </c>
      <c r="D4347">
        <v>0</v>
      </c>
      <c r="E4347">
        <v>1</v>
      </c>
      <c r="F4347">
        <v>4</v>
      </c>
      <c r="G4347">
        <v>65</v>
      </c>
      <c r="H4347" s="9">
        <v>15.001300000000001</v>
      </c>
      <c r="I4347" s="2">
        <v>5</v>
      </c>
      <c r="J4347" s="2">
        <v>23</v>
      </c>
      <c r="K4347" s="2">
        <v>28</v>
      </c>
    </row>
    <row r="4348" spans="1:11">
      <c r="A4348">
        <v>4347</v>
      </c>
      <c r="B4348" s="1">
        <v>41154.958333333336</v>
      </c>
      <c r="C4348">
        <v>3</v>
      </c>
      <c r="D4348">
        <v>0</v>
      </c>
      <c r="E4348">
        <v>3</v>
      </c>
      <c r="F4348">
        <v>23.999999999999993</v>
      </c>
      <c r="G4348">
        <v>89</v>
      </c>
      <c r="H4348" s="9">
        <v>6.0031999999999996</v>
      </c>
      <c r="I4348" s="7">
        <v>53</v>
      </c>
      <c r="J4348" s="7">
        <v>70</v>
      </c>
      <c r="K4348" s="2">
        <v>123</v>
      </c>
    </row>
    <row r="4349" spans="1:11">
      <c r="A4349">
        <v>4348</v>
      </c>
      <c r="B4349" s="1">
        <v>41039.333333333336</v>
      </c>
      <c r="C4349">
        <v>2</v>
      </c>
      <c r="D4349">
        <v>0</v>
      </c>
      <c r="E4349">
        <v>1</v>
      </c>
      <c r="F4349">
        <v>14</v>
      </c>
      <c r="G4349">
        <v>67</v>
      </c>
      <c r="H4349" s="9">
        <v>23.999400000000001</v>
      </c>
      <c r="I4349" s="7">
        <v>27</v>
      </c>
      <c r="J4349" s="7">
        <v>600</v>
      </c>
      <c r="K4349" s="2">
        <v>627</v>
      </c>
    </row>
    <row r="4350" spans="1:11">
      <c r="A4350">
        <v>4349</v>
      </c>
      <c r="B4350" s="1">
        <v>40880.166666666664</v>
      </c>
      <c r="C4350">
        <v>4</v>
      </c>
      <c r="D4350">
        <v>0</v>
      </c>
      <c r="E4350">
        <v>1</v>
      </c>
      <c r="F4350">
        <v>2</v>
      </c>
      <c r="G4350">
        <v>75</v>
      </c>
      <c r="H4350" s="9">
        <v>8.9981000000000009</v>
      </c>
      <c r="I4350" s="7">
        <v>1</v>
      </c>
      <c r="J4350" s="7">
        <v>6</v>
      </c>
      <c r="K4350" s="2">
        <v>7</v>
      </c>
    </row>
    <row r="4351" spans="1:11">
      <c r="A4351">
        <v>4350</v>
      </c>
      <c r="B4351" s="1">
        <v>41135.875</v>
      </c>
      <c r="C4351">
        <v>3</v>
      </c>
      <c r="D4351">
        <v>0</v>
      </c>
      <c r="E4351">
        <v>1</v>
      </c>
      <c r="F4351">
        <v>28</v>
      </c>
      <c r="G4351">
        <v>62</v>
      </c>
      <c r="H4351" s="9">
        <v>15.001300000000001</v>
      </c>
      <c r="I4351" s="7">
        <v>56</v>
      </c>
      <c r="J4351" s="7">
        <v>252</v>
      </c>
      <c r="K4351" s="2">
        <v>308</v>
      </c>
    </row>
    <row r="4352" spans="1:11">
      <c r="A4352">
        <v>4351</v>
      </c>
      <c r="B4352" s="1">
        <v>41120.041666666664</v>
      </c>
      <c r="C4352">
        <v>3</v>
      </c>
      <c r="D4352">
        <v>0</v>
      </c>
      <c r="E4352">
        <v>1</v>
      </c>
      <c r="F4352">
        <v>26</v>
      </c>
      <c r="G4352">
        <v>74</v>
      </c>
      <c r="H4352" s="9">
        <v>0</v>
      </c>
      <c r="I4352" s="7">
        <v>4</v>
      </c>
      <c r="J4352" s="7">
        <v>15</v>
      </c>
      <c r="K4352" s="2">
        <v>19</v>
      </c>
    </row>
    <row r="4353" spans="1:11">
      <c r="A4353">
        <v>4352</v>
      </c>
      <c r="B4353" s="1">
        <v>41180.083333333336</v>
      </c>
      <c r="C4353">
        <v>4</v>
      </c>
      <c r="D4353">
        <v>0</v>
      </c>
      <c r="E4353">
        <v>3</v>
      </c>
      <c r="F4353">
        <v>21.000000000000004</v>
      </c>
      <c r="G4353">
        <v>88</v>
      </c>
      <c r="H4353" s="9">
        <v>19.999500000000001</v>
      </c>
      <c r="I4353" s="7">
        <v>1</v>
      </c>
      <c r="J4353" s="7">
        <v>9</v>
      </c>
      <c r="K4353" s="2">
        <v>10</v>
      </c>
    </row>
    <row r="4354" spans="1:11">
      <c r="A4354">
        <v>4353</v>
      </c>
      <c r="B4354" s="1">
        <v>41196.416666666664</v>
      </c>
      <c r="C4354">
        <v>4</v>
      </c>
      <c r="D4354">
        <v>0</v>
      </c>
      <c r="E4354">
        <v>1</v>
      </c>
      <c r="F4354">
        <v>18</v>
      </c>
      <c r="G4354">
        <v>56</v>
      </c>
      <c r="H4354" s="9">
        <v>12.997999999999999</v>
      </c>
      <c r="I4354" s="7">
        <v>150</v>
      </c>
      <c r="J4354" s="7">
        <v>278</v>
      </c>
      <c r="K4354" s="2">
        <v>428</v>
      </c>
    </row>
    <row r="4355" spans="1:11">
      <c r="A4355">
        <v>4354</v>
      </c>
      <c r="B4355" s="1">
        <v>41055.666666666664</v>
      </c>
      <c r="C4355">
        <v>2</v>
      </c>
      <c r="D4355">
        <v>0</v>
      </c>
      <c r="E4355">
        <v>1</v>
      </c>
      <c r="F4355">
        <v>30</v>
      </c>
      <c r="G4355">
        <v>55</v>
      </c>
      <c r="H4355" s="9">
        <v>16.997900000000001</v>
      </c>
      <c r="I4355" s="7">
        <v>261</v>
      </c>
      <c r="J4355" s="7">
        <v>243</v>
      </c>
      <c r="K4355" s="2">
        <v>504</v>
      </c>
    </row>
    <row r="4356" spans="1:11">
      <c r="A4356">
        <v>4355</v>
      </c>
      <c r="B4356" s="1">
        <v>41103.291666666664</v>
      </c>
      <c r="C4356">
        <v>3</v>
      </c>
      <c r="D4356">
        <v>0</v>
      </c>
      <c r="E4356">
        <v>2</v>
      </c>
      <c r="F4356">
        <v>26</v>
      </c>
      <c r="G4356">
        <v>54</v>
      </c>
      <c r="H4356" s="9">
        <v>0</v>
      </c>
      <c r="I4356" s="7">
        <v>27</v>
      </c>
      <c r="J4356" s="7">
        <v>353</v>
      </c>
      <c r="K4356" s="2">
        <v>380</v>
      </c>
    </row>
    <row r="4357" spans="1:11">
      <c r="A4357">
        <v>4356</v>
      </c>
      <c r="B4357" s="1">
        <v>40767.166666666664</v>
      </c>
      <c r="C4357">
        <v>3</v>
      </c>
      <c r="D4357">
        <v>0</v>
      </c>
      <c r="E4357">
        <v>1</v>
      </c>
      <c r="F4357">
        <v>22</v>
      </c>
      <c r="G4357">
        <v>53</v>
      </c>
      <c r="H4357" s="9">
        <v>8.9981000000000009</v>
      </c>
      <c r="I4357" s="7">
        <v>0</v>
      </c>
      <c r="J4357" s="7">
        <v>5</v>
      </c>
      <c r="K4357" s="2">
        <v>5</v>
      </c>
    </row>
    <row r="4358" spans="1:11">
      <c r="A4358">
        <v>4357</v>
      </c>
      <c r="B4358" s="1">
        <v>41063.041666666664</v>
      </c>
      <c r="C4358">
        <v>2</v>
      </c>
      <c r="D4358">
        <v>0</v>
      </c>
      <c r="E4358">
        <v>1</v>
      </c>
      <c r="F4358">
        <v>18</v>
      </c>
      <c r="G4358">
        <v>56</v>
      </c>
      <c r="H4358" s="9">
        <v>8.9981000000000009</v>
      </c>
      <c r="I4358" s="7">
        <v>21</v>
      </c>
      <c r="J4358" s="7">
        <v>100</v>
      </c>
      <c r="K4358" s="2">
        <v>121</v>
      </c>
    </row>
    <row r="4359" spans="1:11">
      <c r="A4359">
        <v>4358</v>
      </c>
      <c r="B4359" s="1">
        <v>40749.583333333336</v>
      </c>
      <c r="C4359">
        <v>3</v>
      </c>
      <c r="D4359">
        <v>0</v>
      </c>
      <c r="E4359">
        <v>2</v>
      </c>
      <c r="F4359">
        <v>27</v>
      </c>
      <c r="G4359">
        <v>79</v>
      </c>
      <c r="H4359" s="9">
        <v>12.997999999999999</v>
      </c>
      <c r="I4359" s="7">
        <v>28</v>
      </c>
      <c r="J4359" s="7">
        <v>61</v>
      </c>
      <c r="K4359" s="2">
        <v>89</v>
      </c>
    </row>
    <row r="4360" spans="1:11">
      <c r="A4360">
        <v>4359</v>
      </c>
      <c r="B4360" s="1">
        <v>41061.708333333336</v>
      </c>
      <c r="C4360">
        <v>2</v>
      </c>
      <c r="D4360">
        <v>0</v>
      </c>
      <c r="E4360">
        <v>3</v>
      </c>
      <c r="F4360">
        <v>26</v>
      </c>
      <c r="G4360">
        <v>70</v>
      </c>
      <c r="H4360" s="9">
        <v>16.997900000000001</v>
      </c>
      <c r="I4360" s="7">
        <v>24</v>
      </c>
      <c r="J4360" s="7">
        <v>202</v>
      </c>
      <c r="K4360" s="2">
        <v>226</v>
      </c>
    </row>
    <row r="4361" spans="1:11">
      <c r="A4361">
        <v>4360</v>
      </c>
      <c r="B4361" s="1">
        <v>40933.666666666664</v>
      </c>
      <c r="C4361">
        <v>1</v>
      </c>
      <c r="D4361">
        <v>0</v>
      </c>
      <c r="E4361">
        <v>1</v>
      </c>
      <c r="F4361">
        <v>8</v>
      </c>
      <c r="G4361">
        <v>53</v>
      </c>
      <c r="H4361" s="9">
        <v>11.0014</v>
      </c>
      <c r="I4361" s="7">
        <v>29</v>
      </c>
      <c r="J4361" s="7">
        <v>217</v>
      </c>
      <c r="K4361" s="2">
        <v>246</v>
      </c>
    </row>
    <row r="4362" spans="1:11">
      <c r="A4362">
        <v>4361</v>
      </c>
      <c r="B4362" s="1">
        <v>41055.458333333336</v>
      </c>
      <c r="C4362">
        <v>2</v>
      </c>
      <c r="D4362">
        <v>0</v>
      </c>
      <c r="E4362">
        <v>1</v>
      </c>
      <c r="F4362">
        <v>26</v>
      </c>
      <c r="G4362">
        <v>74</v>
      </c>
      <c r="H4362" s="9">
        <v>12.997999999999999</v>
      </c>
      <c r="I4362" s="7">
        <v>208</v>
      </c>
      <c r="J4362" s="7">
        <v>311</v>
      </c>
      <c r="K4362" s="2">
        <v>519</v>
      </c>
    </row>
    <row r="4363" spans="1:11">
      <c r="A4363">
        <v>4362</v>
      </c>
      <c r="B4363" s="1">
        <v>40689.291666666664</v>
      </c>
      <c r="C4363">
        <v>2</v>
      </c>
      <c r="D4363">
        <v>0</v>
      </c>
      <c r="E4363">
        <v>2</v>
      </c>
      <c r="F4363">
        <v>22</v>
      </c>
      <c r="G4363">
        <v>94</v>
      </c>
      <c r="H4363" s="9">
        <v>16.997900000000001</v>
      </c>
      <c r="I4363" s="7">
        <v>16</v>
      </c>
      <c r="J4363" s="7">
        <v>268</v>
      </c>
      <c r="K4363" s="2">
        <v>284</v>
      </c>
    </row>
    <row r="4364" spans="1:11">
      <c r="A4364">
        <v>4363</v>
      </c>
      <c r="B4364" s="1">
        <v>41086.666666666664</v>
      </c>
      <c r="C4364">
        <v>3</v>
      </c>
      <c r="D4364">
        <v>0</v>
      </c>
      <c r="E4364">
        <v>1</v>
      </c>
      <c r="F4364">
        <v>27</v>
      </c>
      <c r="G4364">
        <v>26</v>
      </c>
      <c r="H4364" s="9">
        <v>32.997500000000002</v>
      </c>
      <c r="I4364" s="7">
        <v>67</v>
      </c>
      <c r="J4364" s="7">
        <v>349</v>
      </c>
      <c r="K4364" s="2">
        <v>416</v>
      </c>
    </row>
    <row r="4365" spans="1:11">
      <c r="A4365">
        <v>4364</v>
      </c>
      <c r="B4365" s="1">
        <v>41259.791666666664</v>
      </c>
      <c r="C4365">
        <v>4</v>
      </c>
      <c r="D4365">
        <v>0</v>
      </c>
      <c r="E4365">
        <v>1</v>
      </c>
      <c r="F4365">
        <v>9</v>
      </c>
      <c r="G4365">
        <v>93</v>
      </c>
      <c r="H4365" s="9">
        <v>8.9981000000000009</v>
      </c>
      <c r="I4365" s="7">
        <v>10</v>
      </c>
      <c r="J4365" s="7">
        <v>99</v>
      </c>
      <c r="K4365" s="2">
        <v>109</v>
      </c>
    </row>
    <row r="4366" spans="1:11">
      <c r="A4366">
        <v>4365</v>
      </c>
      <c r="B4366" s="1">
        <v>40694.166666666664</v>
      </c>
      <c r="C4366">
        <v>2</v>
      </c>
      <c r="D4366">
        <v>0</v>
      </c>
      <c r="E4366">
        <v>1</v>
      </c>
      <c r="F4366">
        <v>23.999999999999993</v>
      </c>
      <c r="G4366">
        <v>83</v>
      </c>
      <c r="H4366" s="9">
        <v>6.0031999999999996</v>
      </c>
      <c r="I4366" s="7">
        <v>0</v>
      </c>
      <c r="J4366" s="7">
        <v>3</v>
      </c>
      <c r="K4366" s="2">
        <v>3</v>
      </c>
    </row>
    <row r="4367" spans="1:11">
      <c r="A4367">
        <v>4366</v>
      </c>
      <c r="B4367" s="1">
        <v>41134.75</v>
      </c>
      <c r="C4367">
        <v>3</v>
      </c>
      <c r="D4367">
        <v>0</v>
      </c>
      <c r="E4367">
        <v>1</v>
      </c>
      <c r="F4367">
        <v>29</v>
      </c>
      <c r="G4367">
        <v>52</v>
      </c>
      <c r="H4367" s="9">
        <v>19.001200000000001</v>
      </c>
      <c r="I4367" s="7">
        <v>103</v>
      </c>
      <c r="J4367" s="7">
        <v>709</v>
      </c>
      <c r="K4367" s="2">
        <v>812</v>
      </c>
    </row>
    <row r="4368" spans="1:11">
      <c r="A4368">
        <v>4367</v>
      </c>
      <c r="B4368" s="1">
        <v>41203.041666666664</v>
      </c>
      <c r="C4368">
        <v>4</v>
      </c>
      <c r="D4368">
        <v>0</v>
      </c>
      <c r="E4368">
        <v>1</v>
      </c>
      <c r="F4368">
        <v>12</v>
      </c>
      <c r="G4368">
        <v>58</v>
      </c>
      <c r="H4368" s="9">
        <v>15.001300000000001</v>
      </c>
      <c r="I4368" s="7">
        <v>20</v>
      </c>
      <c r="J4368" s="7">
        <v>97</v>
      </c>
      <c r="K4368" s="2">
        <v>117</v>
      </c>
    </row>
    <row r="4369" spans="1:11">
      <c r="A4369">
        <v>4368</v>
      </c>
      <c r="B4369" s="1">
        <v>40661.5</v>
      </c>
      <c r="C4369">
        <v>2</v>
      </c>
      <c r="D4369">
        <v>0</v>
      </c>
      <c r="E4369">
        <v>2</v>
      </c>
      <c r="F4369">
        <v>22</v>
      </c>
      <c r="G4369">
        <v>78</v>
      </c>
      <c r="H4369" s="9">
        <v>16.997900000000001</v>
      </c>
      <c r="I4369" s="7">
        <v>23</v>
      </c>
      <c r="J4369" s="7">
        <v>84</v>
      </c>
      <c r="K4369" s="2">
        <v>107</v>
      </c>
    </row>
    <row r="4370" spans="1:11">
      <c r="A4370">
        <v>4369</v>
      </c>
      <c r="B4370" s="1">
        <v>41163.208333333336</v>
      </c>
      <c r="C4370">
        <v>3</v>
      </c>
      <c r="D4370">
        <v>0</v>
      </c>
      <c r="E4370">
        <v>1</v>
      </c>
      <c r="F4370">
        <v>14</v>
      </c>
      <c r="G4370">
        <v>72</v>
      </c>
      <c r="H4370" s="9">
        <v>6.0031999999999996</v>
      </c>
      <c r="I4370" s="7">
        <v>3</v>
      </c>
      <c r="J4370" s="7">
        <v>41</v>
      </c>
      <c r="K4370" s="2">
        <v>44</v>
      </c>
    </row>
    <row r="4371" spans="1:11">
      <c r="A4371">
        <v>4370</v>
      </c>
      <c r="B4371" s="1">
        <v>41180.916666666664</v>
      </c>
      <c r="C4371">
        <v>4</v>
      </c>
      <c r="D4371">
        <v>0</v>
      </c>
      <c r="E4371">
        <v>2</v>
      </c>
      <c r="F4371">
        <v>20.000000000000004</v>
      </c>
      <c r="G4371">
        <v>53</v>
      </c>
      <c r="H4371" s="9">
        <v>15.001300000000001</v>
      </c>
      <c r="I4371" s="7">
        <v>30</v>
      </c>
      <c r="J4371" s="7">
        <v>190</v>
      </c>
      <c r="K4371" s="2">
        <v>220</v>
      </c>
    </row>
    <row r="4372" spans="1:11">
      <c r="A4372">
        <v>4371</v>
      </c>
      <c r="B4372" s="1">
        <v>40990.583333333336</v>
      </c>
      <c r="C4372">
        <v>2</v>
      </c>
      <c r="D4372">
        <v>0</v>
      </c>
      <c r="E4372">
        <v>1</v>
      </c>
      <c r="F4372">
        <v>21.000000000000004</v>
      </c>
      <c r="G4372">
        <v>73</v>
      </c>
      <c r="H4372" s="9">
        <v>7.0015000000000001</v>
      </c>
      <c r="I4372" s="7">
        <v>96</v>
      </c>
      <c r="J4372" s="7">
        <v>161</v>
      </c>
      <c r="K4372" s="2">
        <v>257</v>
      </c>
    </row>
    <row r="4373" spans="1:11">
      <c r="A4373">
        <v>4372</v>
      </c>
      <c r="B4373" s="1">
        <v>40932.958333333336</v>
      </c>
      <c r="C4373">
        <v>1</v>
      </c>
      <c r="D4373">
        <v>0</v>
      </c>
      <c r="E4373">
        <v>1</v>
      </c>
      <c r="F4373">
        <v>7</v>
      </c>
      <c r="G4373">
        <v>76</v>
      </c>
      <c r="H4373" s="9">
        <v>0</v>
      </c>
      <c r="I4373" s="7">
        <v>19</v>
      </c>
      <c r="J4373" s="7">
        <v>80</v>
      </c>
      <c r="K4373" s="2">
        <v>99</v>
      </c>
    </row>
    <row r="4374" spans="1:11">
      <c r="A4374">
        <v>4373</v>
      </c>
      <c r="B4374" s="1">
        <v>40842.375</v>
      </c>
      <c r="C4374">
        <v>4</v>
      </c>
      <c r="D4374">
        <v>0</v>
      </c>
      <c r="E4374">
        <v>2</v>
      </c>
      <c r="F4374">
        <v>15</v>
      </c>
      <c r="G4374">
        <v>63</v>
      </c>
      <c r="H4374" s="9">
        <v>15.001300000000001</v>
      </c>
      <c r="I4374" s="7">
        <v>14</v>
      </c>
      <c r="J4374" s="7">
        <v>225</v>
      </c>
      <c r="K4374" s="2">
        <v>239</v>
      </c>
    </row>
    <row r="4375" spans="1:11">
      <c r="A4375">
        <v>4374</v>
      </c>
      <c r="B4375" s="1">
        <v>40794.875</v>
      </c>
      <c r="C4375">
        <v>3</v>
      </c>
      <c r="D4375">
        <v>0</v>
      </c>
      <c r="E4375">
        <v>3</v>
      </c>
      <c r="F4375">
        <v>23</v>
      </c>
      <c r="G4375">
        <v>94</v>
      </c>
      <c r="H4375" s="9">
        <v>7.0015000000000001</v>
      </c>
      <c r="I4375" s="7">
        <v>6</v>
      </c>
      <c r="J4375" s="7">
        <v>76</v>
      </c>
      <c r="K4375" s="2">
        <v>82</v>
      </c>
    </row>
    <row r="4376" spans="1:11">
      <c r="A4376">
        <v>4375</v>
      </c>
      <c r="B4376" s="1">
        <v>40911.791666666664</v>
      </c>
      <c r="C4376">
        <v>1</v>
      </c>
      <c r="D4376">
        <v>0</v>
      </c>
      <c r="E4376">
        <v>1</v>
      </c>
      <c r="F4376">
        <v>-3</v>
      </c>
      <c r="G4376">
        <v>28</v>
      </c>
      <c r="H4376" s="9">
        <v>27.999300000000002</v>
      </c>
      <c r="I4376" s="7">
        <v>4</v>
      </c>
      <c r="J4376" s="7">
        <v>152</v>
      </c>
      <c r="K4376" s="2">
        <v>156</v>
      </c>
    </row>
    <row r="4377" spans="1:11">
      <c r="A4377">
        <v>4376</v>
      </c>
      <c r="B4377" s="1">
        <v>41032.75</v>
      </c>
      <c r="C4377">
        <v>2</v>
      </c>
      <c r="D4377">
        <v>0</v>
      </c>
      <c r="E4377">
        <v>1</v>
      </c>
      <c r="F4377">
        <v>27</v>
      </c>
      <c r="G4377">
        <v>58</v>
      </c>
      <c r="H4377" s="9">
        <v>8.9981000000000009</v>
      </c>
      <c r="I4377" s="7">
        <v>64</v>
      </c>
      <c r="J4377" s="7">
        <v>641</v>
      </c>
      <c r="K4377" s="2">
        <v>705</v>
      </c>
    </row>
    <row r="4378" spans="1:11">
      <c r="A4378">
        <v>4377</v>
      </c>
      <c r="B4378" s="1">
        <v>41075.416666666664</v>
      </c>
      <c r="C4378">
        <v>2</v>
      </c>
      <c r="D4378">
        <v>0</v>
      </c>
      <c r="E4378">
        <v>1</v>
      </c>
      <c r="F4378">
        <v>23</v>
      </c>
      <c r="G4378">
        <v>57</v>
      </c>
      <c r="H4378" s="9">
        <v>11.0014</v>
      </c>
      <c r="I4378" s="7">
        <v>56</v>
      </c>
      <c r="J4378" s="7">
        <v>159</v>
      </c>
      <c r="K4378" s="2">
        <v>215</v>
      </c>
    </row>
    <row r="4379" spans="1:11">
      <c r="A4379">
        <v>4378</v>
      </c>
      <c r="B4379" s="1">
        <v>40682.958333333336</v>
      </c>
      <c r="C4379">
        <v>2</v>
      </c>
      <c r="D4379">
        <v>0</v>
      </c>
      <c r="E4379">
        <v>1</v>
      </c>
      <c r="F4379">
        <v>15</v>
      </c>
      <c r="G4379">
        <v>94</v>
      </c>
      <c r="H4379" s="9">
        <v>0</v>
      </c>
      <c r="I4379" s="7">
        <v>9</v>
      </c>
      <c r="J4379" s="7">
        <v>63</v>
      </c>
      <c r="K4379" s="2">
        <v>72</v>
      </c>
    </row>
    <row r="4380" spans="1:11">
      <c r="A4380">
        <v>4379</v>
      </c>
      <c r="B4380" s="1">
        <v>41080.375</v>
      </c>
      <c r="C4380">
        <v>2</v>
      </c>
      <c r="D4380">
        <v>0</v>
      </c>
      <c r="E4380">
        <v>2</v>
      </c>
      <c r="F4380">
        <v>27</v>
      </c>
      <c r="G4380">
        <v>74</v>
      </c>
      <c r="H4380" s="9">
        <v>0</v>
      </c>
      <c r="I4380" s="7">
        <v>40</v>
      </c>
      <c r="J4380" s="7">
        <v>274</v>
      </c>
      <c r="K4380" s="2">
        <v>314</v>
      </c>
    </row>
    <row r="4381" spans="1:11">
      <c r="A4381">
        <v>4380</v>
      </c>
      <c r="B4381" s="1">
        <v>41027.125</v>
      </c>
      <c r="C4381">
        <v>2</v>
      </c>
      <c r="D4381">
        <v>0</v>
      </c>
      <c r="E4381">
        <v>1</v>
      </c>
      <c r="F4381">
        <v>8</v>
      </c>
      <c r="G4381">
        <v>49</v>
      </c>
      <c r="H4381" s="9">
        <v>15.001300000000001</v>
      </c>
      <c r="I4381" s="7">
        <v>3</v>
      </c>
      <c r="J4381" s="7">
        <v>23</v>
      </c>
      <c r="K4381" s="2">
        <v>26</v>
      </c>
    </row>
    <row r="4382" spans="1:11">
      <c r="A4382">
        <v>4381</v>
      </c>
      <c r="B4382" s="1">
        <v>40663.625</v>
      </c>
      <c r="C4382">
        <v>2</v>
      </c>
      <c r="D4382">
        <v>0</v>
      </c>
      <c r="E4382">
        <v>1</v>
      </c>
      <c r="F4382">
        <v>19.000000000000004</v>
      </c>
      <c r="G4382">
        <v>37</v>
      </c>
      <c r="H4382" s="9">
        <v>8.9981000000000009</v>
      </c>
      <c r="I4382" s="7">
        <v>217</v>
      </c>
      <c r="J4382" s="7">
        <v>282</v>
      </c>
      <c r="K4382" s="2">
        <v>499</v>
      </c>
    </row>
    <row r="4383" spans="1:11">
      <c r="A4383">
        <v>4382</v>
      </c>
      <c r="B4383" s="1">
        <v>40738.708333333336</v>
      </c>
      <c r="C4383">
        <v>3</v>
      </c>
      <c r="D4383">
        <v>0</v>
      </c>
      <c r="E4383">
        <v>1</v>
      </c>
      <c r="F4383">
        <v>28</v>
      </c>
      <c r="G4383">
        <v>37</v>
      </c>
      <c r="H4383" s="9">
        <v>8.9981000000000009</v>
      </c>
      <c r="I4383" s="7">
        <v>78</v>
      </c>
      <c r="J4383" s="7">
        <v>517</v>
      </c>
      <c r="K4383" s="2">
        <v>595</v>
      </c>
    </row>
    <row r="4384" spans="1:11">
      <c r="A4384">
        <v>4383</v>
      </c>
      <c r="B4384" s="1">
        <v>40883.791666666664</v>
      </c>
      <c r="C4384">
        <v>4</v>
      </c>
      <c r="D4384">
        <v>0</v>
      </c>
      <c r="E4384">
        <v>3</v>
      </c>
      <c r="F4384">
        <v>14</v>
      </c>
      <c r="G4384">
        <v>100</v>
      </c>
      <c r="H4384" s="9">
        <v>19.999500000000001</v>
      </c>
      <c r="I4384" s="7">
        <v>10</v>
      </c>
      <c r="J4384" s="7">
        <v>221</v>
      </c>
      <c r="K4384" s="2">
        <v>231</v>
      </c>
    </row>
    <row r="4385" spans="1:11">
      <c r="A4385">
        <v>4384</v>
      </c>
      <c r="B4385" s="1">
        <v>40998.833333333336</v>
      </c>
      <c r="C4385">
        <v>2</v>
      </c>
      <c r="D4385">
        <v>0</v>
      </c>
      <c r="E4385">
        <v>1</v>
      </c>
      <c r="F4385">
        <v>11</v>
      </c>
      <c r="G4385">
        <v>62</v>
      </c>
      <c r="H4385" s="9">
        <v>11.0014</v>
      </c>
      <c r="I4385" s="7">
        <v>17</v>
      </c>
      <c r="J4385" s="7">
        <v>192</v>
      </c>
      <c r="K4385" s="2">
        <v>209</v>
      </c>
    </row>
    <row r="4386" spans="1:11">
      <c r="A4386">
        <v>4385</v>
      </c>
      <c r="B4386" s="1">
        <v>40562.25</v>
      </c>
      <c r="C4386">
        <v>1</v>
      </c>
      <c r="D4386">
        <v>0</v>
      </c>
      <c r="E4386">
        <v>2</v>
      </c>
      <c r="F4386">
        <v>2</v>
      </c>
      <c r="G4386">
        <v>93</v>
      </c>
      <c r="H4386" s="9">
        <v>6.0031999999999996</v>
      </c>
      <c r="I4386" s="2">
        <v>0</v>
      </c>
      <c r="J4386" s="2">
        <v>32</v>
      </c>
      <c r="K4386" s="2">
        <v>32</v>
      </c>
    </row>
    <row r="4387" spans="1:11">
      <c r="A4387">
        <v>4386</v>
      </c>
      <c r="B4387" s="1">
        <v>41213.25</v>
      </c>
      <c r="C4387">
        <v>4</v>
      </c>
      <c r="D4387">
        <v>0</v>
      </c>
      <c r="E4387">
        <v>1</v>
      </c>
      <c r="F4387">
        <v>6.0000000000000018</v>
      </c>
      <c r="G4387">
        <v>81</v>
      </c>
      <c r="H4387" s="9">
        <v>11.0014</v>
      </c>
      <c r="I4387" s="7">
        <v>0</v>
      </c>
      <c r="J4387" s="7">
        <v>116</v>
      </c>
      <c r="K4387" s="2">
        <v>116</v>
      </c>
    </row>
    <row r="4388" spans="1:11">
      <c r="A4388">
        <v>4387</v>
      </c>
      <c r="B4388" s="1">
        <v>40941.041666666664</v>
      </c>
      <c r="C4388">
        <v>1</v>
      </c>
      <c r="D4388">
        <v>0</v>
      </c>
      <c r="E4388">
        <v>2</v>
      </c>
      <c r="F4388">
        <v>14</v>
      </c>
      <c r="G4388">
        <v>55</v>
      </c>
      <c r="H4388" s="9">
        <v>0</v>
      </c>
      <c r="I4388" s="7">
        <v>3</v>
      </c>
      <c r="J4388" s="7">
        <v>14</v>
      </c>
      <c r="K4388" s="2">
        <v>17</v>
      </c>
    </row>
    <row r="4389" spans="1:11">
      <c r="A4389">
        <v>4388</v>
      </c>
      <c r="B4389" s="1">
        <v>41270.75</v>
      </c>
      <c r="C4389">
        <v>1</v>
      </c>
      <c r="D4389">
        <v>0</v>
      </c>
      <c r="E4389">
        <v>2</v>
      </c>
      <c r="F4389" s="2">
        <v>3</v>
      </c>
      <c r="G4389">
        <v>60</v>
      </c>
      <c r="H4389" s="9">
        <v>16.997900000000001</v>
      </c>
      <c r="I4389" s="7">
        <v>9</v>
      </c>
      <c r="J4389" s="7">
        <v>188</v>
      </c>
      <c r="K4389" s="2">
        <v>197</v>
      </c>
    </row>
    <row r="4390" spans="1:11">
      <c r="A4390">
        <v>4389</v>
      </c>
      <c r="B4390" s="1">
        <v>40800.416666666664</v>
      </c>
      <c r="C4390">
        <v>3</v>
      </c>
      <c r="D4390">
        <v>0</v>
      </c>
      <c r="E4390">
        <v>1</v>
      </c>
      <c r="F4390">
        <v>26</v>
      </c>
      <c r="G4390">
        <v>70</v>
      </c>
      <c r="H4390" s="9">
        <v>8.9981000000000009</v>
      </c>
      <c r="I4390" s="7">
        <v>27</v>
      </c>
      <c r="J4390" s="7">
        <v>115</v>
      </c>
      <c r="K4390" s="2">
        <v>142</v>
      </c>
    </row>
    <row r="4391" spans="1:11">
      <c r="A4391">
        <v>4390</v>
      </c>
      <c r="B4391" s="1">
        <v>40715.583333333336</v>
      </c>
      <c r="C4391">
        <v>3</v>
      </c>
      <c r="D4391">
        <v>0</v>
      </c>
      <c r="E4391">
        <v>1</v>
      </c>
      <c r="F4391">
        <v>29</v>
      </c>
      <c r="G4391">
        <v>62</v>
      </c>
      <c r="H4391" s="9">
        <v>15.001300000000001</v>
      </c>
      <c r="I4391" s="7">
        <v>44</v>
      </c>
      <c r="J4391" s="7">
        <v>108</v>
      </c>
      <c r="K4391" s="2">
        <v>152</v>
      </c>
    </row>
    <row r="4392" spans="1:11">
      <c r="A4392">
        <v>4391</v>
      </c>
      <c r="B4392" s="1">
        <v>40673.541666666664</v>
      </c>
      <c r="C4392">
        <v>2</v>
      </c>
      <c r="D4392">
        <v>0</v>
      </c>
      <c r="E4392">
        <v>2</v>
      </c>
      <c r="F4392">
        <v>22</v>
      </c>
      <c r="G4392">
        <v>38</v>
      </c>
      <c r="H4392" s="9">
        <v>16.997900000000001</v>
      </c>
      <c r="I4392" s="7">
        <v>50</v>
      </c>
      <c r="J4392" s="7">
        <v>150</v>
      </c>
      <c r="K4392" s="2">
        <v>200</v>
      </c>
    </row>
    <row r="4393" spans="1:11">
      <c r="A4393">
        <v>4392</v>
      </c>
      <c r="B4393" s="1">
        <v>40601.083333333336</v>
      </c>
      <c r="C4393">
        <v>1</v>
      </c>
      <c r="D4393">
        <v>0</v>
      </c>
      <c r="E4393">
        <v>1</v>
      </c>
      <c r="F4393">
        <v>4</v>
      </c>
      <c r="G4393">
        <v>87</v>
      </c>
      <c r="H4393" s="9">
        <v>8.9981000000000009</v>
      </c>
      <c r="I4393" s="2">
        <v>2</v>
      </c>
      <c r="J4393" s="2">
        <v>20</v>
      </c>
      <c r="K4393" s="2">
        <v>22</v>
      </c>
    </row>
    <row r="4394" spans="1:11">
      <c r="A4394">
        <v>4393</v>
      </c>
      <c r="B4394" s="1">
        <v>41081.916666666664</v>
      </c>
      <c r="C4394">
        <v>3</v>
      </c>
      <c r="D4394">
        <v>0</v>
      </c>
      <c r="E4394">
        <v>1</v>
      </c>
      <c r="F4394">
        <v>31</v>
      </c>
      <c r="G4394">
        <v>63</v>
      </c>
      <c r="H4394" s="9">
        <v>11.0014</v>
      </c>
      <c r="I4394" s="7">
        <v>22</v>
      </c>
      <c r="J4394" s="7">
        <v>221</v>
      </c>
      <c r="K4394" s="2">
        <v>243</v>
      </c>
    </row>
    <row r="4395" spans="1:11">
      <c r="A4395">
        <v>4394</v>
      </c>
      <c r="B4395" s="1">
        <v>41265.583333333336</v>
      </c>
      <c r="C4395">
        <v>1</v>
      </c>
      <c r="D4395">
        <v>0</v>
      </c>
      <c r="E4395">
        <v>1</v>
      </c>
      <c r="F4395">
        <v>7</v>
      </c>
      <c r="G4395">
        <v>36</v>
      </c>
      <c r="H4395" s="9">
        <v>31.000900000000001</v>
      </c>
      <c r="I4395" s="7">
        <v>20</v>
      </c>
      <c r="J4395" s="7">
        <v>141</v>
      </c>
      <c r="K4395" s="2">
        <v>161</v>
      </c>
    </row>
    <row r="4396" spans="1:11">
      <c r="A4396">
        <v>4395</v>
      </c>
      <c r="B4396" s="1">
        <v>40926.083333333336</v>
      </c>
      <c r="C4396">
        <v>1</v>
      </c>
      <c r="D4396">
        <v>0</v>
      </c>
      <c r="E4396">
        <v>2</v>
      </c>
      <c r="F4396">
        <v>13</v>
      </c>
      <c r="G4396">
        <v>51</v>
      </c>
      <c r="H4396" s="9">
        <v>32.997500000000002</v>
      </c>
      <c r="I4396" s="7">
        <v>1</v>
      </c>
      <c r="J4396" s="7">
        <v>1</v>
      </c>
      <c r="K4396" s="2">
        <v>2</v>
      </c>
    </row>
    <row r="4397" spans="1:11">
      <c r="A4397">
        <v>4396</v>
      </c>
      <c r="B4397" s="1">
        <v>40879.25</v>
      </c>
      <c r="C4397">
        <v>4</v>
      </c>
      <c r="D4397">
        <v>0</v>
      </c>
      <c r="E4397">
        <v>1</v>
      </c>
      <c r="F4397">
        <v>2</v>
      </c>
      <c r="G4397">
        <v>80</v>
      </c>
      <c r="H4397" s="9">
        <v>0</v>
      </c>
      <c r="I4397" s="7">
        <v>3</v>
      </c>
      <c r="J4397" s="7">
        <v>83</v>
      </c>
      <c r="K4397" s="2">
        <v>86</v>
      </c>
    </row>
    <row r="4398" spans="1:11">
      <c r="A4398">
        <v>4397</v>
      </c>
      <c r="B4398" s="1">
        <v>40827.708333333336</v>
      </c>
      <c r="C4398">
        <v>4</v>
      </c>
      <c r="D4398">
        <v>0</v>
      </c>
      <c r="E4398">
        <v>2</v>
      </c>
      <c r="F4398">
        <v>21.000000000000004</v>
      </c>
      <c r="G4398">
        <v>78</v>
      </c>
      <c r="H4398" s="9">
        <v>16.997900000000001</v>
      </c>
      <c r="I4398" s="7">
        <v>70</v>
      </c>
      <c r="J4398" s="7">
        <v>533</v>
      </c>
      <c r="K4398" s="2">
        <v>603</v>
      </c>
    </row>
    <row r="4399" spans="1:11">
      <c r="A4399">
        <v>4398</v>
      </c>
      <c r="B4399" s="1">
        <v>40746.916666666664</v>
      </c>
      <c r="C4399">
        <v>3</v>
      </c>
      <c r="D4399">
        <v>0</v>
      </c>
      <c r="E4399">
        <v>2</v>
      </c>
      <c r="F4399">
        <v>33</v>
      </c>
      <c r="G4399">
        <v>49</v>
      </c>
      <c r="H4399" s="9">
        <v>6.0031999999999996</v>
      </c>
      <c r="I4399" s="7">
        <v>44</v>
      </c>
      <c r="J4399" s="7">
        <v>105</v>
      </c>
      <c r="K4399" s="2">
        <v>149</v>
      </c>
    </row>
    <row r="4400" spans="1:11">
      <c r="A4400">
        <v>4399</v>
      </c>
      <c r="B4400" s="1">
        <v>41110.833333333336</v>
      </c>
      <c r="C4400">
        <v>3</v>
      </c>
      <c r="D4400">
        <v>0</v>
      </c>
      <c r="E4400">
        <v>3</v>
      </c>
      <c r="F4400">
        <v>23</v>
      </c>
      <c r="G4400">
        <v>83</v>
      </c>
      <c r="H4400" s="9">
        <v>26.002700000000001</v>
      </c>
      <c r="I4400" s="7">
        <v>35</v>
      </c>
      <c r="J4400" s="7">
        <v>216</v>
      </c>
      <c r="K4400" s="2">
        <v>251</v>
      </c>
    </row>
    <row r="4401" spans="1:11">
      <c r="A4401">
        <v>4400</v>
      </c>
      <c r="B4401" s="1">
        <v>41091.5</v>
      </c>
      <c r="C4401">
        <v>3</v>
      </c>
      <c r="D4401">
        <v>0</v>
      </c>
      <c r="E4401">
        <v>1</v>
      </c>
      <c r="F4401">
        <v>35.999999999999993</v>
      </c>
      <c r="G4401">
        <v>37</v>
      </c>
      <c r="H4401" s="9">
        <v>15.001300000000001</v>
      </c>
      <c r="I4401" s="7">
        <v>114</v>
      </c>
      <c r="J4401" s="7">
        <v>319</v>
      </c>
      <c r="K4401" s="2">
        <v>433</v>
      </c>
    </row>
    <row r="4402" spans="1:11">
      <c r="A4402">
        <v>4401</v>
      </c>
      <c r="B4402" s="1">
        <v>40590.708333333336</v>
      </c>
      <c r="C4402">
        <v>1</v>
      </c>
      <c r="D4402">
        <v>0</v>
      </c>
      <c r="E4402">
        <v>1</v>
      </c>
      <c r="F4402">
        <v>14</v>
      </c>
      <c r="G4402">
        <v>28</v>
      </c>
      <c r="H4402" s="9">
        <v>19.001200000000001</v>
      </c>
      <c r="I4402" s="2">
        <v>11</v>
      </c>
      <c r="J4402" s="2">
        <v>244</v>
      </c>
      <c r="K4402" s="2">
        <v>255</v>
      </c>
    </row>
    <row r="4403" spans="1:11">
      <c r="A4403">
        <v>4402</v>
      </c>
      <c r="B4403" s="1">
        <v>40759.208333333336</v>
      </c>
      <c r="C4403">
        <v>3</v>
      </c>
      <c r="D4403">
        <v>0</v>
      </c>
      <c r="E4403">
        <v>2</v>
      </c>
      <c r="F4403">
        <v>25</v>
      </c>
      <c r="G4403">
        <v>89</v>
      </c>
      <c r="H4403" s="9">
        <v>0</v>
      </c>
      <c r="I4403" s="7">
        <v>3</v>
      </c>
      <c r="J4403" s="7">
        <v>17</v>
      </c>
      <c r="K4403" s="2">
        <v>20</v>
      </c>
    </row>
    <row r="4404" spans="1:11">
      <c r="A4404">
        <v>4403</v>
      </c>
      <c r="B4404" s="1">
        <v>41246.958333333336</v>
      </c>
      <c r="C4404">
        <v>4</v>
      </c>
      <c r="D4404">
        <v>0</v>
      </c>
      <c r="E4404">
        <v>1</v>
      </c>
      <c r="F4404">
        <v>12</v>
      </c>
      <c r="G4404">
        <v>82</v>
      </c>
      <c r="H4404" s="9">
        <v>7.0015000000000001</v>
      </c>
      <c r="I4404" s="7">
        <v>9</v>
      </c>
      <c r="J4404" s="7">
        <v>93</v>
      </c>
      <c r="K4404" s="2">
        <v>102</v>
      </c>
    </row>
    <row r="4405" spans="1:11">
      <c r="A4405">
        <v>4404</v>
      </c>
      <c r="B4405" s="1">
        <v>40598.083333333336</v>
      </c>
      <c r="C4405">
        <v>1</v>
      </c>
      <c r="D4405">
        <v>0</v>
      </c>
      <c r="E4405">
        <v>1</v>
      </c>
      <c r="F4405">
        <v>1</v>
      </c>
      <c r="G4405">
        <v>64</v>
      </c>
      <c r="H4405" s="9">
        <v>6.0031999999999996</v>
      </c>
      <c r="I4405" s="2">
        <v>0</v>
      </c>
      <c r="J4405" s="2">
        <v>4</v>
      </c>
      <c r="K4405" s="2">
        <v>4</v>
      </c>
    </row>
    <row r="4406" spans="1:11">
      <c r="A4406">
        <v>4405</v>
      </c>
      <c r="B4406" s="1">
        <v>40660</v>
      </c>
      <c r="C4406">
        <v>2</v>
      </c>
      <c r="D4406">
        <v>0</v>
      </c>
      <c r="E4406">
        <v>1</v>
      </c>
      <c r="F4406">
        <v>21.000000000000004</v>
      </c>
      <c r="G4406">
        <v>83</v>
      </c>
      <c r="H4406" s="9">
        <v>15.001300000000001</v>
      </c>
      <c r="I4406" s="7">
        <v>3</v>
      </c>
      <c r="J4406" s="7">
        <v>24</v>
      </c>
      <c r="K4406" s="2">
        <v>27</v>
      </c>
    </row>
    <row r="4407" spans="1:11">
      <c r="A4407">
        <v>4406</v>
      </c>
      <c r="B4407" s="1">
        <v>40715.791666666664</v>
      </c>
      <c r="C4407">
        <v>3</v>
      </c>
      <c r="D4407">
        <v>0</v>
      </c>
      <c r="E4407">
        <v>2</v>
      </c>
      <c r="F4407">
        <v>28</v>
      </c>
      <c r="G4407">
        <v>74</v>
      </c>
      <c r="H4407" s="9">
        <v>15.001300000000001</v>
      </c>
      <c r="I4407" s="7">
        <v>67</v>
      </c>
      <c r="J4407" s="7">
        <v>357</v>
      </c>
      <c r="K4407" s="2">
        <v>424</v>
      </c>
    </row>
    <row r="4408" spans="1:11">
      <c r="A4408">
        <v>4407</v>
      </c>
      <c r="B4408" s="1">
        <v>40753.583333333336</v>
      </c>
      <c r="C4408">
        <v>3</v>
      </c>
      <c r="D4408">
        <v>0</v>
      </c>
      <c r="E4408">
        <v>1</v>
      </c>
      <c r="F4408">
        <v>39</v>
      </c>
      <c r="G4408">
        <v>30</v>
      </c>
      <c r="H4408" s="9">
        <v>15.001300000000001</v>
      </c>
      <c r="I4408" s="7">
        <v>34</v>
      </c>
      <c r="J4408" s="7">
        <v>114</v>
      </c>
      <c r="K4408" s="2">
        <v>148</v>
      </c>
    </row>
    <row r="4409" spans="1:11">
      <c r="A4409">
        <v>4408</v>
      </c>
      <c r="B4409" s="1">
        <v>41155.75</v>
      </c>
      <c r="C4409">
        <v>3</v>
      </c>
      <c r="D4409">
        <v>1</v>
      </c>
      <c r="E4409">
        <v>1</v>
      </c>
      <c r="F4409">
        <v>28</v>
      </c>
      <c r="G4409">
        <v>66</v>
      </c>
      <c r="H4409" s="9">
        <v>11.0014</v>
      </c>
      <c r="I4409" s="7">
        <v>145</v>
      </c>
      <c r="J4409" s="7">
        <v>337</v>
      </c>
      <c r="K4409" s="2">
        <v>482</v>
      </c>
    </row>
    <row r="4410" spans="1:11">
      <c r="A4410">
        <v>4409</v>
      </c>
      <c r="B4410" s="1">
        <v>41207.916666666664</v>
      </c>
      <c r="C4410">
        <v>4</v>
      </c>
      <c r="D4410">
        <v>0</v>
      </c>
      <c r="E4410">
        <v>2</v>
      </c>
      <c r="F4410">
        <v>18</v>
      </c>
      <c r="G4410">
        <v>83</v>
      </c>
      <c r="H4410" s="9">
        <v>6.0031999999999996</v>
      </c>
      <c r="I4410" s="7">
        <v>22</v>
      </c>
      <c r="J4410" s="7">
        <v>185</v>
      </c>
      <c r="K4410" s="2">
        <v>207</v>
      </c>
    </row>
    <row r="4411" spans="1:11">
      <c r="A4411">
        <v>4410</v>
      </c>
      <c r="B4411" s="1">
        <v>40853</v>
      </c>
      <c r="C4411">
        <v>4</v>
      </c>
      <c r="D4411">
        <v>0</v>
      </c>
      <c r="E4411">
        <v>1</v>
      </c>
      <c r="F4411">
        <v>5.0000000000000018</v>
      </c>
      <c r="G4411">
        <v>75</v>
      </c>
      <c r="H4411" s="9">
        <v>0</v>
      </c>
      <c r="I4411" s="7">
        <v>10</v>
      </c>
      <c r="J4411" s="7">
        <v>65</v>
      </c>
      <c r="K4411" s="2">
        <v>75</v>
      </c>
    </row>
    <row r="4412" spans="1:11">
      <c r="A4412">
        <v>4411</v>
      </c>
      <c r="B4412" s="1">
        <v>40759.583333333336</v>
      </c>
      <c r="C4412">
        <v>3</v>
      </c>
      <c r="D4412">
        <v>0</v>
      </c>
      <c r="E4412">
        <v>1</v>
      </c>
      <c r="F4412">
        <v>31</v>
      </c>
      <c r="G4412">
        <v>55</v>
      </c>
      <c r="H4412" s="9">
        <v>11.0014</v>
      </c>
      <c r="I4412" s="7">
        <v>53</v>
      </c>
      <c r="J4412" s="7">
        <v>114</v>
      </c>
      <c r="K4412" s="2">
        <v>167</v>
      </c>
    </row>
    <row r="4413" spans="1:11">
      <c r="A4413">
        <v>4412</v>
      </c>
      <c r="B4413" s="1">
        <v>41186.208333333336</v>
      </c>
      <c r="C4413">
        <v>4</v>
      </c>
      <c r="D4413">
        <v>0</v>
      </c>
      <c r="E4413">
        <v>3</v>
      </c>
      <c r="F4413">
        <v>23</v>
      </c>
      <c r="G4413">
        <v>89</v>
      </c>
      <c r="H4413" s="9">
        <v>7.0015000000000001</v>
      </c>
      <c r="I4413" s="7">
        <v>2</v>
      </c>
      <c r="J4413" s="7">
        <v>37</v>
      </c>
      <c r="K4413" s="2">
        <v>39</v>
      </c>
    </row>
    <row r="4414" spans="1:11">
      <c r="A4414">
        <v>4413</v>
      </c>
      <c r="B4414" s="1">
        <v>40715.125</v>
      </c>
      <c r="C4414">
        <v>3</v>
      </c>
      <c r="D4414">
        <v>0</v>
      </c>
      <c r="E4414">
        <v>3</v>
      </c>
      <c r="F4414">
        <v>22</v>
      </c>
      <c r="G4414">
        <v>83</v>
      </c>
      <c r="H4414" s="9">
        <v>11.0014</v>
      </c>
      <c r="I4414" s="7">
        <v>0</v>
      </c>
      <c r="J4414" s="7">
        <v>2</v>
      </c>
      <c r="K4414" s="2">
        <v>2</v>
      </c>
    </row>
    <row r="4415" spans="1:11">
      <c r="A4415">
        <v>4414</v>
      </c>
      <c r="B4415" s="1">
        <v>40669.458333333336</v>
      </c>
      <c r="C4415">
        <v>2</v>
      </c>
      <c r="D4415">
        <v>0</v>
      </c>
      <c r="E4415">
        <v>2</v>
      </c>
      <c r="F4415">
        <v>18</v>
      </c>
      <c r="G4415">
        <v>49</v>
      </c>
      <c r="H4415" s="9">
        <v>22.002800000000001</v>
      </c>
      <c r="I4415" s="7">
        <v>42</v>
      </c>
      <c r="J4415" s="7">
        <v>122</v>
      </c>
      <c r="K4415" s="2">
        <v>164</v>
      </c>
    </row>
    <row r="4416" spans="1:11">
      <c r="A4416">
        <v>4415</v>
      </c>
      <c r="B4416" s="1">
        <v>40826.916666666664</v>
      </c>
      <c r="C4416">
        <v>4</v>
      </c>
      <c r="D4416">
        <v>1</v>
      </c>
      <c r="E4416">
        <v>1</v>
      </c>
      <c r="F4416">
        <v>19.000000000000004</v>
      </c>
      <c r="G4416">
        <v>88</v>
      </c>
      <c r="H4416" s="9">
        <v>6.0031999999999996</v>
      </c>
      <c r="I4416" s="7">
        <v>22</v>
      </c>
      <c r="J4416" s="7">
        <v>104</v>
      </c>
      <c r="K4416" s="2">
        <v>126</v>
      </c>
    </row>
    <row r="4417" spans="1:11">
      <c r="A4417">
        <v>4416</v>
      </c>
      <c r="B4417" s="1">
        <v>41181.125</v>
      </c>
      <c r="C4417">
        <v>4</v>
      </c>
      <c r="D4417">
        <v>0</v>
      </c>
      <c r="E4417">
        <v>2</v>
      </c>
      <c r="F4417">
        <v>17</v>
      </c>
      <c r="G4417">
        <v>59</v>
      </c>
      <c r="H4417" s="9">
        <v>12.997999999999999</v>
      </c>
      <c r="I4417" s="7">
        <v>4</v>
      </c>
      <c r="J4417" s="7">
        <v>25</v>
      </c>
      <c r="K4417" s="2">
        <v>29</v>
      </c>
    </row>
    <row r="4418" spans="1:11">
      <c r="A4418">
        <v>4417</v>
      </c>
      <c r="B4418" s="1">
        <v>41080.458333333336</v>
      </c>
      <c r="C4418">
        <v>2</v>
      </c>
      <c r="D4418">
        <v>0</v>
      </c>
      <c r="E4418">
        <v>1</v>
      </c>
      <c r="F4418">
        <v>33</v>
      </c>
      <c r="G4418">
        <v>49</v>
      </c>
      <c r="H4418" s="9">
        <v>12.997999999999999</v>
      </c>
      <c r="I4418" s="7">
        <v>54</v>
      </c>
      <c r="J4418" s="7">
        <v>134</v>
      </c>
      <c r="K4418" s="2">
        <v>188</v>
      </c>
    </row>
    <row r="4419" spans="1:11">
      <c r="A4419">
        <v>4418</v>
      </c>
      <c r="B4419" s="1">
        <v>41081.875</v>
      </c>
      <c r="C4419">
        <v>3</v>
      </c>
      <c r="D4419">
        <v>0</v>
      </c>
      <c r="E4419">
        <v>1</v>
      </c>
      <c r="F4419">
        <v>32</v>
      </c>
      <c r="G4419">
        <v>52</v>
      </c>
      <c r="H4419" s="9">
        <v>12.997999999999999</v>
      </c>
      <c r="I4419" s="7">
        <v>55</v>
      </c>
      <c r="J4419" s="7">
        <v>256</v>
      </c>
      <c r="K4419" s="2">
        <v>311</v>
      </c>
    </row>
    <row r="4420" spans="1:11">
      <c r="A4420">
        <v>4419</v>
      </c>
      <c r="B4420" s="1">
        <v>40945</v>
      </c>
      <c r="C4420">
        <v>1</v>
      </c>
      <c r="D4420">
        <v>0</v>
      </c>
      <c r="E4420">
        <v>1</v>
      </c>
      <c r="F4420">
        <v>3</v>
      </c>
      <c r="G4420">
        <v>65</v>
      </c>
      <c r="H4420" s="9">
        <v>8.9981000000000009</v>
      </c>
      <c r="I4420" s="7">
        <v>7</v>
      </c>
      <c r="J4420" s="7">
        <v>14</v>
      </c>
      <c r="K4420" s="2">
        <v>21</v>
      </c>
    </row>
    <row r="4421" spans="1:11">
      <c r="A4421">
        <v>4420</v>
      </c>
      <c r="B4421" s="1">
        <v>41118.916666666664</v>
      </c>
      <c r="C4421">
        <v>3</v>
      </c>
      <c r="D4421">
        <v>0</v>
      </c>
      <c r="E4421">
        <v>1</v>
      </c>
      <c r="F4421">
        <v>23.999999999999993</v>
      </c>
      <c r="G4421">
        <v>78</v>
      </c>
      <c r="H4421" s="9">
        <v>6.0031999999999996</v>
      </c>
      <c r="I4421" s="7">
        <v>88</v>
      </c>
      <c r="J4421" s="7">
        <v>188</v>
      </c>
      <c r="K4421" s="2">
        <v>276</v>
      </c>
    </row>
    <row r="4422" spans="1:11">
      <c r="A4422">
        <v>4421</v>
      </c>
      <c r="B4422" s="1">
        <v>40795.458333333336</v>
      </c>
      <c r="C4422">
        <v>3</v>
      </c>
      <c r="D4422">
        <v>0</v>
      </c>
      <c r="E4422">
        <v>2</v>
      </c>
      <c r="F4422">
        <v>22</v>
      </c>
      <c r="G4422">
        <v>94</v>
      </c>
      <c r="H4422" s="9">
        <v>0</v>
      </c>
      <c r="I4422" s="7">
        <v>6</v>
      </c>
      <c r="J4422" s="7">
        <v>64</v>
      </c>
      <c r="K4422" s="2">
        <v>70</v>
      </c>
    </row>
    <row r="4423" spans="1:11">
      <c r="A4423">
        <v>4422</v>
      </c>
      <c r="B4423" s="1">
        <v>41118.541666666664</v>
      </c>
      <c r="C4423">
        <v>3</v>
      </c>
      <c r="D4423">
        <v>0</v>
      </c>
      <c r="E4423">
        <v>1</v>
      </c>
      <c r="F4423">
        <v>34</v>
      </c>
      <c r="G4423">
        <v>41</v>
      </c>
      <c r="H4423" s="9">
        <v>19.001200000000001</v>
      </c>
      <c r="I4423" s="7">
        <v>173</v>
      </c>
      <c r="J4423" s="7">
        <v>325</v>
      </c>
      <c r="K4423" s="2">
        <v>498</v>
      </c>
    </row>
    <row r="4424" spans="1:11">
      <c r="A4424">
        <v>4423</v>
      </c>
      <c r="B4424" s="1">
        <v>41045.083333333336</v>
      </c>
      <c r="C4424">
        <v>2</v>
      </c>
      <c r="D4424">
        <v>0</v>
      </c>
      <c r="E4424">
        <v>1</v>
      </c>
      <c r="F4424">
        <v>19.000000000000004</v>
      </c>
      <c r="G4424">
        <v>94</v>
      </c>
      <c r="H4424" s="9">
        <v>12.997999999999999</v>
      </c>
      <c r="I4424" s="7">
        <v>5</v>
      </c>
      <c r="J4424" s="7">
        <v>14</v>
      </c>
      <c r="K4424" s="2">
        <v>19</v>
      </c>
    </row>
    <row r="4425" spans="1:11">
      <c r="A4425">
        <v>4424</v>
      </c>
      <c r="B4425" s="1">
        <v>41113.958333333336</v>
      </c>
      <c r="C4425">
        <v>3</v>
      </c>
      <c r="D4425">
        <v>0</v>
      </c>
      <c r="E4425">
        <v>1</v>
      </c>
      <c r="F4425">
        <v>27</v>
      </c>
      <c r="G4425">
        <v>66</v>
      </c>
      <c r="H4425" s="9">
        <v>11.0014</v>
      </c>
      <c r="I4425" s="7">
        <v>16</v>
      </c>
      <c r="J4425" s="7">
        <v>98</v>
      </c>
      <c r="K4425" s="2">
        <v>114</v>
      </c>
    </row>
    <row r="4426" spans="1:11">
      <c r="A4426">
        <v>4425</v>
      </c>
      <c r="B4426" s="1">
        <v>40848.583333333336</v>
      </c>
      <c r="C4426">
        <v>4</v>
      </c>
      <c r="D4426">
        <v>0</v>
      </c>
      <c r="E4426">
        <v>1</v>
      </c>
      <c r="F4426">
        <v>16</v>
      </c>
      <c r="G4426">
        <v>48</v>
      </c>
      <c r="H4426" s="9">
        <v>16.997900000000001</v>
      </c>
      <c r="I4426" s="7">
        <v>32</v>
      </c>
      <c r="J4426" s="7">
        <v>118</v>
      </c>
      <c r="K4426" s="2">
        <v>150</v>
      </c>
    </row>
    <row r="4427" spans="1:11">
      <c r="A4427">
        <v>4426</v>
      </c>
      <c r="B4427" s="1">
        <v>40715.208333333336</v>
      </c>
      <c r="C4427">
        <v>3</v>
      </c>
      <c r="D4427">
        <v>0</v>
      </c>
      <c r="E4427">
        <v>2</v>
      </c>
      <c r="F4427">
        <v>21.000000000000004</v>
      </c>
      <c r="G4427">
        <v>88</v>
      </c>
      <c r="H4427" s="9">
        <v>8.9981000000000009</v>
      </c>
      <c r="I4427" s="7">
        <v>3</v>
      </c>
      <c r="J4427" s="7">
        <v>22</v>
      </c>
      <c r="K4427" s="2">
        <v>25</v>
      </c>
    </row>
    <row r="4428" spans="1:11">
      <c r="A4428">
        <v>4427</v>
      </c>
      <c r="B4428" s="1">
        <v>40848.791666666664</v>
      </c>
      <c r="C4428">
        <v>4</v>
      </c>
      <c r="D4428">
        <v>0</v>
      </c>
      <c r="E4428">
        <v>1</v>
      </c>
      <c r="F4428">
        <v>12</v>
      </c>
      <c r="G4428">
        <v>58</v>
      </c>
      <c r="H4428" s="9">
        <v>6.0031999999999996</v>
      </c>
      <c r="I4428" s="7">
        <v>39</v>
      </c>
      <c r="J4428" s="7">
        <v>274</v>
      </c>
      <c r="K4428" s="2">
        <v>313</v>
      </c>
    </row>
    <row r="4429" spans="1:11">
      <c r="A4429">
        <v>4428</v>
      </c>
      <c r="B4429" s="1">
        <v>40714.333333333336</v>
      </c>
      <c r="C4429">
        <v>2</v>
      </c>
      <c r="D4429">
        <v>0</v>
      </c>
      <c r="E4429">
        <v>3</v>
      </c>
      <c r="F4429">
        <v>19.000000000000004</v>
      </c>
      <c r="G4429">
        <v>83</v>
      </c>
      <c r="H4429" s="9">
        <v>12.997999999999999</v>
      </c>
      <c r="I4429" s="7">
        <v>12</v>
      </c>
      <c r="J4429" s="7">
        <v>209</v>
      </c>
      <c r="K4429" s="2">
        <v>221</v>
      </c>
    </row>
    <row r="4430" spans="1:11">
      <c r="A4430">
        <v>4429</v>
      </c>
      <c r="B4430" s="1">
        <v>40911.166666666664</v>
      </c>
      <c r="C4430">
        <v>1</v>
      </c>
      <c r="D4430">
        <v>0</v>
      </c>
      <c r="E4430">
        <v>1</v>
      </c>
      <c r="F4430">
        <v>-1</v>
      </c>
      <c r="G4430">
        <v>55</v>
      </c>
      <c r="H4430" s="9">
        <v>16.997900000000001</v>
      </c>
      <c r="I4430" s="7">
        <v>0</v>
      </c>
      <c r="J4430" s="7">
        <v>4</v>
      </c>
      <c r="K4430" s="2">
        <v>4</v>
      </c>
    </row>
    <row r="4431" spans="1:11">
      <c r="A4431">
        <v>4430</v>
      </c>
      <c r="B4431" s="1">
        <v>41255.916666666664</v>
      </c>
      <c r="C4431">
        <v>4</v>
      </c>
      <c r="D4431">
        <v>0</v>
      </c>
      <c r="E4431">
        <v>2</v>
      </c>
      <c r="F4431">
        <v>6.0000000000000018</v>
      </c>
      <c r="G4431">
        <v>52</v>
      </c>
      <c r="H4431" s="9">
        <v>15.001300000000001</v>
      </c>
      <c r="I4431" s="7">
        <v>4</v>
      </c>
      <c r="J4431" s="7">
        <v>118</v>
      </c>
      <c r="K4431" s="2">
        <v>122</v>
      </c>
    </row>
    <row r="4432" spans="1:11">
      <c r="A4432">
        <v>4431</v>
      </c>
      <c r="B4432" s="1">
        <v>41234.208333333336</v>
      </c>
      <c r="C4432">
        <v>4</v>
      </c>
      <c r="D4432">
        <v>0</v>
      </c>
      <c r="E4432">
        <v>1</v>
      </c>
      <c r="F4432">
        <v>5.0000000000000018</v>
      </c>
      <c r="G4432">
        <v>87</v>
      </c>
      <c r="H4432" s="9">
        <v>7.0015000000000001</v>
      </c>
      <c r="I4432" s="7">
        <v>1</v>
      </c>
      <c r="J4432" s="7">
        <v>28</v>
      </c>
      <c r="K4432" s="2">
        <v>29</v>
      </c>
    </row>
    <row r="4433" spans="1:11">
      <c r="A4433">
        <v>4432</v>
      </c>
      <c r="B4433" s="1">
        <v>40794.208333333336</v>
      </c>
      <c r="C4433">
        <v>3</v>
      </c>
      <c r="D4433">
        <v>0</v>
      </c>
      <c r="E4433">
        <v>3</v>
      </c>
      <c r="F4433">
        <v>22</v>
      </c>
      <c r="G4433">
        <v>94</v>
      </c>
      <c r="H4433" s="9">
        <v>6.0031999999999996</v>
      </c>
      <c r="I4433" s="7">
        <v>1</v>
      </c>
      <c r="J4433" s="7">
        <v>13</v>
      </c>
      <c r="K4433" s="2">
        <v>14</v>
      </c>
    </row>
    <row r="4434" spans="1:11">
      <c r="A4434">
        <v>4433</v>
      </c>
      <c r="B4434" s="1">
        <v>40648.583333333336</v>
      </c>
      <c r="C4434">
        <v>2</v>
      </c>
      <c r="D4434">
        <v>1</v>
      </c>
      <c r="E4434">
        <v>1</v>
      </c>
      <c r="F4434">
        <v>18</v>
      </c>
      <c r="G4434">
        <v>52</v>
      </c>
      <c r="H4434" s="9">
        <v>16.997900000000001</v>
      </c>
      <c r="I4434" s="7">
        <v>57</v>
      </c>
      <c r="J4434" s="7">
        <v>106</v>
      </c>
      <c r="K4434" s="2">
        <v>163</v>
      </c>
    </row>
    <row r="4435" spans="1:11">
      <c r="A4435">
        <v>4434</v>
      </c>
      <c r="B4435" s="1">
        <v>41153.333333333336</v>
      </c>
      <c r="C4435">
        <v>3</v>
      </c>
      <c r="D4435">
        <v>0</v>
      </c>
      <c r="E4435">
        <v>2</v>
      </c>
      <c r="F4435">
        <v>29</v>
      </c>
      <c r="G4435">
        <v>58</v>
      </c>
      <c r="H4435" s="9">
        <v>16.997900000000001</v>
      </c>
      <c r="I4435" s="7">
        <v>28</v>
      </c>
      <c r="J4435" s="7">
        <v>134</v>
      </c>
      <c r="K4435" s="2">
        <v>162</v>
      </c>
    </row>
    <row r="4436" spans="1:11">
      <c r="A4436">
        <v>4435</v>
      </c>
      <c r="B4436" s="1">
        <v>40765.583333333336</v>
      </c>
      <c r="C4436">
        <v>3</v>
      </c>
      <c r="D4436">
        <v>0</v>
      </c>
      <c r="E4436">
        <v>1</v>
      </c>
      <c r="F4436">
        <v>33</v>
      </c>
      <c r="G4436">
        <v>34</v>
      </c>
      <c r="H4436" s="9">
        <v>22.002800000000001</v>
      </c>
      <c r="I4436" s="7">
        <v>62</v>
      </c>
      <c r="J4436" s="7">
        <v>115</v>
      </c>
      <c r="K4436" s="2">
        <v>177</v>
      </c>
    </row>
    <row r="4437" spans="1:11">
      <c r="A4437">
        <v>4436</v>
      </c>
      <c r="B4437" s="1">
        <v>40806.666666666664</v>
      </c>
      <c r="C4437">
        <v>3</v>
      </c>
      <c r="D4437">
        <v>0</v>
      </c>
      <c r="E4437">
        <v>2</v>
      </c>
      <c r="F4437">
        <v>21.000000000000004</v>
      </c>
      <c r="G4437">
        <v>83</v>
      </c>
      <c r="H4437" s="9">
        <v>11.0014</v>
      </c>
      <c r="I4437" s="7">
        <v>23</v>
      </c>
      <c r="J4437" s="7">
        <v>241</v>
      </c>
      <c r="K4437" s="2">
        <v>264</v>
      </c>
    </row>
    <row r="4438" spans="1:11">
      <c r="A4438">
        <v>4437</v>
      </c>
      <c r="B4438" s="1">
        <v>41218.291666666664</v>
      </c>
      <c r="C4438">
        <v>4</v>
      </c>
      <c r="D4438">
        <v>0</v>
      </c>
      <c r="E4438">
        <v>2</v>
      </c>
      <c r="F4438">
        <v>6.0000000000000018</v>
      </c>
      <c r="G4438">
        <v>49</v>
      </c>
      <c r="H4438" s="9">
        <v>16.997900000000001</v>
      </c>
      <c r="I4438" s="7">
        <v>8</v>
      </c>
      <c r="J4438" s="7">
        <v>453</v>
      </c>
      <c r="K4438" s="2">
        <v>461</v>
      </c>
    </row>
    <row r="4439" spans="1:11">
      <c r="A4439">
        <v>4438</v>
      </c>
      <c r="B4439" s="1">
        <v>41184.083333333336</v>
      </c>
      <c r="C4439">
        <v>4</v>
      </c>
      <c r="D4439">
        <v>0</v>
      </c>
      <c r="E4439">
        <v>2</v>
      </c>
      <c r="F4439">
        <v>18</v>
      </c>
      <c r="G4439">
        <v>77</v>
      </c>
      <c r="H4439" s="9">
        <v>7.0015000000000001</v>
      </c>
      <c r="I4439" s="7">
        <v>0</v>
      </c>
      <c r="J4439" s="7">
        <v>2</v>
      </c>
      <c r="K4439" s="2">
        <v>2</v>
      </c>
    </row>
    <row r="4440" spans="1:11">
      <c r="A4440">
        <v>4439</v>
      </c>
      <c r="B4440" s="1">
        <v>41049.416666666664</v>
      </c>
      <c r="C4440">
        <v>2</v>
      </c>
      <c r="D4440">
        <v>0</v>
      </c>
      <c r="E4440">
        <v>1</v>
      </c>
      <c r="F4440">
        <v>23.999999999999993</v>
      </c>
      <c r="G4440">
        <v>34</v>
      </c>
      <c r="H4440" s="9">
        <v>19.999500000000001</v>
      </c>
      <c r="I4440" s="7">
        <v>174</v>
      </c>
      <c r="J4440" s="7">
        <v>258</v>
      </c>
      <c r="K4440" s="2">
        <v>432</v>
      </c>
    </row>
    <row r="4441" spans="1:11">
      <c r="A4441">
        <v>4440</v>
      </c>
      <c r="B4441" s="1">
        <v>41055.333333333336</v>
      </c>
      <c r="C4441">
        <v>2</v>
      </c>
      <c r="D4441">
        <v>0</v>
      </c>
      <c r="E4441">
        <v>1</v>
      </c>
      <c r="F4441">
        <v>23</v>
      </c>
      <c r="G4441">
        <v>78</v>
      </c>
      <c r="H4441" s="9">
        <v>8.9981000000000009</v>
      </c>
      <c r="I4441" s="7">
        <v>38</v>
      </c>
      <c r="J4441" s="7">
        <v>103</v>
      </c>
      <c r="K4441" s="2">
        <v>141</v>
      </c>
    </row>
    <row r="4442" spans="1:11">
      <c r="A4442">
        <v>4441</v>
      </c>
      <c r="B4442" s="1">
        <v>41173.833333333336</v>
      </c>
      <c r="C4442">
        <v>3</v>
      </c>
      <c r="D4442">
        <v>0</v>
      </c>
      <c r="E4442">
        <v>1</v>
      </c>
      <c r="F4442">
        <v>22</v>
      </c>
      <c r="G4442">
        <v>69</v>
      </c>
      <c r="H4442" s="9">
        <v>12.997999999999999</v>
      </c>
      <c r="I4442" s="7">
        <v>54</v>
      </c>
      <c r="J4442" s="7">
        <v>315</v>
      </c>
      <c r="K4442" s="2">
        <v>369</v>
      </c>
    </row>
    <row r="4443" spans="1:11">
      <c r="A4443">
        <v>4442</v>
      </c>
      <c r="B4443" s="1">
        <v>40892.083333333336</v>
      </c>
      <c r="C4443">
        <v>4</v>
      </c>
      <c r="D4443">
        <v>0</v>
      </c>
      <c r="E4443">
        <v>2</v>
      </c>
      <c r="F4443">
        <v>7</v>
      </c>
      <c r="G4443">
        <v>70</v>
      </c>
      <c r="H4443" s="9">
        <v>8.9981000000000009</v>
      </c>
      <c r="I4443" s="7">
        <v>2</v>
      </c>
      <c r="J4443" s="7">
        <v>5</v>
      </c>
      <c r="K4443" s="2">
        <v>7</v>
      </c>
    </row>
    <row r="4444" spans="1:11">
      <c r="A4444">
        <v>4443</v>
      </c>
      <c r="B4444" s="1">
        <v>40807.541666666664</v>
      </c>
      <c r="C4444">
        <v>3</v>
      </c>
      <c r="D4444">
        <v>0</v>
      </c>
      <c r="E4444">
        <v>2</v>
      </c>
      <c r="F4444">
        <v>23.999999999999993</v>
      </c>
      <c r="G4444">
        <v>74</v>
      </c>
      <c r="H4444" s="9">
        <v>11.0014</v>
      </c>
      <c r="I4444" s="7">
        <v>37</v>
      </c>
      <c r="J4444" s="7">
        <v>144</v>
      </c>
      <c r="K4444" s="2">
        <v>181</v>
      </c>
    </row>
    <row r="4445" spans="1:11">
      <c r="A4445">
        <v>4444</v>
      </c>
      <c r="B4445" s="1">
        <v>40768.625</v>
      </c>
      <c r="C4445">
        <v>3</v>
      </c>
      <c r="D4445">
        <v>0</v>
      </c>
      <c r="E4445">
        <v>3</v>
      </c>
      <c r="F4445">
        <v>25</v>
      </c>
      <c r="G4445">
        <v>79</v>
      </c>
      <c r="H4445" s="9">
        <v>23.999400000000001</v>
      </c>
      <c r="I4445" s="7">
        <v>150</v>
      </c>
      <c r="J4445" s="7">
        <v>208</v>
      </c>
      <c r="K4445" s="2">
        <v>358</v>
      </c>
    </row>
    <row r="4446" spans="1:11">
      <c r="A4446">
        <v>4445</v>
      </c>
      <c r="B4446" s="1">
        <v>41126.041666666664</v>
      </c>
      <c r="C4446">
        <v>3</v>
      </c>
      <c r="D4446">
        <v>0</v>
      </c>
      <c r="E4446">
        <v>1</v>
      </c>
      <c r="F4446">
        <v>28</v>
      </c>
      <c r="G4446">
        <v>70</v>
      </c>
      <c r="H4446" s="9">
        <v>16.997900000000001</v>
      </c>
      <c r="I4446" s="7">
        <v>8</v>
      </c>
      <c r="J4446" s="7">
        <v>79</v>
      </c>
      <c r="K4446" s="2">
        <v>87</v>
      </c>
    </row>
    <row r="4447" spans="1:11">
      <c r="A4447">
        <v>4446</v>
      </c>
      <c r="B4447" s="1">
        <v>40692.166666666664</v>
      </c>
      <c r="C4447">
        <v>2</v>
      </c>
      <c r="D4447">
        <v>0</v>
      </c>
      <c r="E4447">
        <v>1</v>
      </c>
      <c r="F4447">
        <v>21.000000000000004</v>
      </c>
      <c r="G4447">
        <v>88</v>
      </c>
      <c r="H4447" s="9">
        <v>6.0031999999999996</v>
      </c>
      <c r="I4447" s="7">
        <v>13</v>
      </c>
      <c r="J4447" s="7">
        <v>10</v>
      </c>
      <c r="K4447" s="2">
        <v>23</v>
      </c>
    </row>
    <row r="4448" spans="1:11">
      <c r="A4448">
        <v>4447</v>
      </c>
      <c r="B4448" s="1">
        <v>41212.833333333336</v>
      </c>
      <c r="C4448">
        <v>4</v>
      </c>
      <c r="D4448">
        <v>0</v>
      </c>
      <c r="E4448">
        <v>2</v>
      </c>
      <c r="F4448">
        <v>6.0000000000000018</v>
      </c>
      <c r="G4448">
        <v>81</v>
      </c>
      <c r="H4448" s="9">
        <v>12.997999999999999</v>
      </c>
      <c r="I4448" s="7">
        <v>5</v>
      </c>
      <c r="J4448" s="7">
        <v>76</v>
      </c>
      <c r="K4448" s="2">
        <v>81</v>
      </c>
    </row>
    <row r="4449" spans="1:11">
      <c r="A4449">
        <v>4448</v>
      </c>
      <c r="B4449" s="1">
        <v>40857.5</v>
      </c>
      <c r="C4449">
        <v>4</v>
      </c>
      <c r="D4449">
        <v>0</v>
      </c>
      <c r="E4449">
        <v>2</v>
      </c>
      <c r="F4449">
        <v>12</v>
      </c>
      <c r="G4449">
        <v>67</v>
      </c>
      <c r="H4449" s="9">
        <v>23.999400000000001</v>
      </c>
      <c r="I4449" s="7">
        <v>18</v>
      </c>
      <c r="J4449" s="7">
        <v>149</v>
      </c>
      <c r="K4449" s="2">
        <v>167</v>
      </c>
    </row>
    <row r="4450" spans="1:11">
      <c r="A4450">
        <v>4449</v>
      </c>
      <c r="B4450" s="1">
        <v>40862.916666666664</v>
      </c>
      <c r="C4450">
        <v>4</v>
      </c>
      <c r="D4450">
        <v>0</v>
      </c>
      <c r="E4450">
        <v>2</v>
      </c>
      <c r="F4450">
        <v>14</v>
      </c>
      <c r="G4450">
        <v>88</v>
      </c>
      <c r="H4450" s="9">
        <v>7.0015000000000001</v>
      </c>
      <c r="I4450" s="7">
        <v>19</v>
      </c>
      <c r="J4450" s="7">
        <v>109</v>
      </c>
      <c r="K4450" s="2">
        <v>128</v>
      </c>
    </row>
    <row r="4451" spans="1:11">
      <c r="A4451">
        <v>4450</v>
      </c>
      <c r="B4451" s="1">
        <v>40879.666666666664</v>
      </c>
      <c r="C4451">
        <v>4</v>
      </c>
      <c r="D4451">
        <v>0</v>
      </c>
      <c r="E4451">
        <v>1</v>
      </c>
      <c r="F4451">
        <v>12</v>
      </c>
      <c r="G4451">
        <v>41</v>
      </c>
      <c r="H4451" s="9">
        <v>6.0031999999999996</v>
      </c>
      <c r="I4451" s="7">
        <v>22</v>
      </c>
      <c r="J4451" s="7">
        <v>254</v>
      </c>
      <c r="K4451" s="2">
        <v>276</v>
      </c>
    </row>
    <row r="4452" spans="1:11">
      <c r="A4452">
        <v>4451</v>
      </c>
      <c r="B4452" s="1">
        <v>40879.416666666664</v>
      </c>
      <c r="C4452">
        <v>4</v>
      </c>
      <c r="D4452">
        <v>0</v>
      </c>
      <c r="E4452">
        <v>1</v>
      </c>
      <c r="F4452">
        <v>6.0000000000000018</v>
      </c>
      <c r="G4452">
        <v>75</v>
      </c>
      <c r="H4452" s="9">
        <v>15.001300000000001</v>
      </c>
      <c r="I4452" s="7">
        <v>16</v>
      </c>
      <c r="J4452" s="7">
        <v>89</v>
      </c>
      <c r="K4452" s="2">
        <v>105</v>
      </c>
    </row>
    <row r="4453" spans="1:11">
      <c r="A4453">
        <v>4452</v>
      </c>
      <c r="B4453" s="1">
        <v>40664.375</v>
      </c>
      <c r="C4453">
        <v>2</v>
      </c>
      <c r="D4453">
        <v>0</v>
      </c>
      <c r="E4453">
        <v>2</v>
      </c>
      <c r="F4453">
        <v>14</v>
      </c>
      <c r="G4453">
        <v>72</v>
      </c>
      <c r="H4453" s="9">
        <v>8.9981000000000009</v>
      </c>
      <c r="I4453" s="7">
        <v>45</v>
      </c>
      <c r="J4453" s="7">
        <v>96</v>
      </c>
      <c r="K4453" s="2">
        <v>141</v>
      </c>
    </row>
    <row r="4454" spans="1:11">
      <c r="A4454">
        <v>4453</v>
      </c>
      <c r="B4454" s="1">
        <v>40918.041666666664</v>
      </c>
      <c r="C4454">
        <v>1</v>
      </c>
      <c r="D4454">
        <v>0</v>
      </c>
      <c r="E4454">
        <v>2</v>
      </c>
      <c r="F4454">
        <v>2</v>
      </c>
      <c r="G4454">
        <v>93</v>
      </c>
      <c r="H4454" s="9">
        <v>7.0015000000000001</v>
      </c>
      <c r="I4454" s="7">
        <v>2</v>
      </c>
      <c r="J4454" s="7">
        <v>3</v>
      </c>
      <c r="K4454" s="2">
        <v>5</v>
      </c>
    </row>
    <row r="4455" spans="1:11">
      <c r="A4455">
        <v>4454</v>
      </c>
      <c r="B4455" s="1">
        <v>41053.541666666664</v>
      </c>
      <c r="C4455">
        <v>2</v>
      </c>
      <c r="D4455">
        <v>0</v>
      </c>
      <c r="E4455">
        <v>1</v>
      </c>
      <c r="F4455">
        <v>27</v>
      </c>
      <c r="G4455">
        <v>54</v>
      </c>
      <c r="H4455" s="9">
        <v>11.0014</v>
      </c>
      <c r="I4455" s="7">
        <v>69</v>
      </c>
      <c r="J4455" s="7">
        <v>233</v>
      </c>
      <c r="K4455" s="2">
        <v>302</v>
      </c>
    </row>
    <row r="4456" spans="1:11">
      <c r="A4456">
        <v>4455</v>
      </c>
      <c r="B4456" s="1">
        <v>41228.708333333336</v>
      </c>
      <c r="C4456">
        <v>4</v>
      </c>
      <c r="D4456">
        <v>0</v>
      </c>
      <c r="E4456">
        <v>2</v>
      </c>
      <c r="F4456">
        <v>9</v>
      </c>
      <c r="G4456">
        <v>57</v>
      </c>
      <c r="H4456" s="9">
        <v>15.001300000000001</v>
      </c>
      <c r="I4456" s="7">
        <v>22</v>
      </c>
      <c r="J4456" s="7">
        <v>541</v>
      </c>
      <c r="K4456" s="2">
        <v>563</v>
      </c>
    </row>
    <row r="4457" spans="1:11">
      <c r="A4457">
        <v>4456</v>
      </c>
      <c r="B4457" s="1">
        <v>40828.458333333336</v>
      </c>
      <c r="C4457">
        <v>4</v>
      </c>
      <c r="D4457">
        <v>0</v>
      </c>
      <c r="E4457">
        <v>3</v>
      </c>
      <c r="F4457">
        <v>18</v>
      </c>
      <c r="G4457">
        <v>94</v>
      </c>
      <c r="H4457" s="9">
        <v>22.002800000000001</v>
      </c>
      <c r="I4457" s="7">
        <v>18</v>
      </c>
      <c r="J4457" s="7">
        <v>102</v>
      </c>
      <c r="K4457" s="2">
        <v>120</v>
      </c>
    </row>
    <row r="4458" spans="1:11">
      <c r="A4458">
        <v>4457</v>
      </c>
      <c r="B4458" s="1">
        <v>40952.458333333336</v>
      </c>
      <c r="C4458">
        <v>1</v>
      </c>
      <c r="D4458">
        <v>0</v>
      </c>
      <c r="E4458">
        <v>1</v>
      </c>
      <c r="F4458">
        <v>2</v>
      </c>
      <c r="G4458">
        <v>37</v>
      </c>
      <c r="H4458" s="9">
        <v>12.997999999999999</v>
      </c>
      <c r="I4458" s="7">
        <v>5</v>
      </c>
      <c r="J4458" s="7">
        <v>85</v>
      </c>
      <c r="K4458" s="2">
        <v>90</v>
      </c>
    </row>
    <row r="4459" spans="1:11">
      <c r="A4459">
        <v>4458</v>
      </c>
      <c r="B4459" s="1">
        <v>40652.583333333336</v>
      </c>
      <c r="C4459">
        <v>2</v>
      </c>
      <c r="D4459">
        <v>0</v>
      </c>
      <c r="E4459">
        <v>2</v>
      </c>
      <c r="F4459">
        <v>18</v>
      </c>
      <c r="G4459">
        <v>64</v>
      </c>
      <c r="H4459" s="9">
        <v>12.997999999999999</v>
      </c>
      <c r="I4459" s="7">
        <v>19</v>
      </c>
      <c r="J4459" s="7">
        <v>87</v>
      </c>
      <c r="K4459" s="2">
        <v>106</v>
      </c>
    </row>
    <row r="4460" spans="1:11">
      <c r="A4460">
        <v>4459</v>
      </c>
      <c r="B4460" s="1">
        <v>40642.291666666664</v>
      </c>
      <c r="C4460">
        <v>2</v>
      </c>
      <c r="D4460">
        <v>0</v>
      </c>
      <c r="E4460">
        <v>2</v>
      </c>
      <c r="F4460">
        <v>6.0000000000000018</v>
      </c>
      <c r="G4460">
        <v>93</v>
      </c>
      <c r="H4460" s="9">
        <v>11.0014</v>
      </c>
      <c r="I4460" s="7">
        <v>8</v>
      </c>
      <c r="J4460" s="7">
        <v>13</v>
      </c>
      <c r="K4460" s="2">
        <v>21</v>
      </c>
    </row>
    <row r="4461" spans="1:11">
      <c r="A4461">
        <v>4460</v>
      </c>
      <c r="B4461" s="1">
        <v>40758.083333333336</v>
      </c>
      <c r="C4461">
        <v>3</v>
      </c>
      <c r="D4461">
        <v>0</v>
      </c>
      <c r="E4461">
        <v>2</v>
      </c>
      <c r="F4461">
        <v>30</v>
      </c>
      <c r="G4461">
        <v>49</v>
      </c>
      <c r="H4461" s="9">
        <v>11.0014</v>
      </c>
      <c r="I4461" s="7">
        <v>2</v>
      </c>
      <c r="J4461" s="7">
        <v>9</v>
      </c>
      <c r="K4461" s="2">
        <v>11</v>
      </c>
    </row>
    <row r="4462" spans="1:11">
      <c r="A4462">
        <v>4461</v>
      </c>
      <c r="B4462" s="1">
        <v>41061.416666666664</v>
      </c>
      <c r="C4462">
        <v>2</v>
      </c>
      <c r="D4462">
        <v>0</v>
      </c>
      <c r="E4462">
        <v>2</v>
      </c>
      <c r="F4462">
        <v>23.999999999999993</v>
      </c>
      <c r="G4462">
        <v>78</v>
      </c>
      <c r="H4462" s="9">
        <v>19.001200000000001</v>
      </c>
      <c r="I4462" s="7">
        <v>49</v>
      </c>
      <c r="J4462" s="7">
        <v>155</v>
      </c>
      <c r="K4462" s="2">
        <v>204</v>
      </c>
    </row>
    <row r="4463" spans="1:11">
      <c r="A4463">
        <v>4462</v>
      </c>
      <c r="B4463" s="1">
        <v>40654.375</v>
      </c>
      <c r="C4463">
        <v>2</v>
      </c>
      <c r="D4463">
        <v>0</v>
      </c>
      <c r="E4463">
        <v>2</v>
      </c>
      <c r="F4463">
        <v>12</v>
      </c>
      <c r="G4463">
        <v>47</v>
      </c>
      <c r="H4463" s="9">
        <v>19.001200000000001</v>
      </c>
      <c r="I4463" s="7">
        <v>18</v>
      </c>
      <c r="J4463" s="7">
        <v>176</v>
      </c>
      <c r="K4463" s="2">
        <v>194</v>
      </c>
    </row>
    <row r="4464" spans="1:11">
      <c r="A4464">
        <v>4463</v>
      </c>
      <c r="B4464" s="1">
        <v>40778.125</v>
      </c>
      <c r="C4464">
        <v>3</v>
      </c>
      <c r="D4464">
        <v>0</v>
      </c>
      <c r="E4464">
        <v>1</v>
      </c>
      <c r="F4464">
        <v>19.000000000000004</v>
      </c>
      <c r="G4464">
        <v>52</v>
      </c>
      <c r="H4464" s="9">
        <v>19.001200000000001</v>
      </c>
      <c r="I4464" s="7">
        <v>2</v>
      </c>
      <c r="J4464" s="7">
        <v>4</v>
      </c>
      <c r="K4464" s="2">
        <v>6</v>
      </c>
    </row>
    <row r="4465" spans="1:11">
      <c r="A4465">
        <v>4464</v>
      </c>
      <c r="B4465" s="1">
        <v>40592.625</v>
      </c>
      <c r="C4465">
        <v>1</v>
      </c>
      <c r="D4465">
        <v>0</v>
      </c>
      <c r="E4465">
        <v>1</v>
      </c>
      <c r="F4465">
        <v>23.999999999999993</v>
      </c>
      <c r="G4465">
        <v>36</v>
      </c>
      <c r="H4465" s="9">
        <v>22.002800000000001</v>
      </c>
      <c r="I4465" s="2">
        <v>55</v>
      </c>
      <c r="J4465" s="2">
        <v>117</v>
      </c>
      <c r="K4465" s="2">
        <v>172</v>
      </c>
    </row>
    <row r="4466" spans="1:11">
      <c r="A4466">
        <v>4465</v>
      </c>
      <c r="B4466" s="1">
        <v>40611.541666666664</v>
      </c>
      <c r="C4466">
        <v>1</v>
      </c>
      <c r="D4466">
        <v>0</v>
      </c>
      <c r="E4466">
        <v>2</v>
      </c>
      <c r="F4466">
        <v>7</v>
      </c>
      <c r="G4466">
        <v>76</v>
      </c>
      <c r="H4466" s="9">
        <v>23.999400000000001</v>
      </c>
      <c r="I4466" s="2">
        <v>17</v>
      </c>
      <c r="J4466" s="2">
        <v>82</v>
      </c>
      <c r="K4466" s="2">
        <v>99</v>
      </c>
    </row>
    <row r="4467" spans="1:11">
      <c r="A4467">
        <v>4466</v>
      </c>
      <c r="B4467" s="1">
        <v>41231.958333333336</v>
      </c>
      <c r="C4467">
        <v>4</v>
      </c>
      <c r="D4467">
        <v>0</v>
      </c>
      <c r="E4467">
        <v>1</v>
      </c>
      <c r="F4467">
        <v>9</v>
      </c>
      <c r="G4467">
        <v>66</v>
      </c>
      <c r="H4467" s="9">
        <v>15.001300000000001</v>
      </c>
      <c r="I4467" s="7">
        <v>6</v>
      </c>
      <c r="J4467" s="7">
        <v>53</v>
      </c>
      <c r="K4467" s="2">
        <v>59</v>
      </c>
    </row>
    <row r="4468" spans="1:11">
      <c r="A4468">
        <v>4467</v>
      </c>
      <c r="B4468" s="1">
        <v>41165.416666666664</v>
      </c>
      <c r="C4468">
        <v>3</v>
      </c>
      <c r="D4468">
        <v>0</v>
      </c>
      <c r="E4468">
        <v>1</v>
      </c>
      <c r="F4468">
        <v>23</v>
      </c>
      <c r="G4468">
        <v>61</v>
      </c>
      <c r="H4468" s="9">
        <v>6.0031999999999996</v>
      </c>
      <c r="I4468" s="7">
        <v>63</v>
      </c>
      <c r="J4468" s="7">
        <v>149</v>
      </c>
      <c r="K4468" s="2">
        <v>212</v>
      </c>
    </row>
    <row r="4469" spans="1:11">
      <c r="A4469">
        <v>4468</v>
      </c>
      <c r="B4469" s="1">
        <v>41047.708333333336</v>
      </c>
      <c r="C4469">
        <v>2</v>
      </c>
      <c r="D4469">
        <v>0</v>
      </c>
      <c r="E4469">
        <v>1</v>
      </c>
      <c r="F4469">
        <v>23.999999999999993</v>
      </c>
      <c r="G4469">
        <v>34</v>
      </c>
      <c r="H4469" s="9">
        <v>8.9981000000000009</v>
      </c>
      <c r="I4469" s="7">
        <v>124</v>
      </c>
      <c r="J4469" s="7">
        <v>686</v>
      </c>
      <c r="K4469" s="2">
        <v>810</v>
      </c>
    </row>
    <row r="4470" spans="1:11">
      <c r="A4470">
        <v>4469</v>
      </c>
      <c r="B4470" s="1">
        <v>41181.375</v>
      </c>
      <c r="C4470">
        <v>4</v>
      </c>
      <c r="D4470">
        <v>0</v>
      </c>
      <c r="E4470">
        <v>1</v>
      </c>
      <c r="F4470">
        <v>16</v>
      </c>
      <c r="G4470">
        <v>63</v>
      </c>
      <c r="H4470" s="9">
        <v>12.997999999999999</v>
      </c>
      <c r="I4470" s="7">
        <v>69</v>
      </c>
      <c r="J4470" s="7">
        <v>263</v>
      </c>
      <c r="K4470" s="2">
        <v>332</v>
      </c>
    </row>
    <row r="4471" spans="1:11">
      <c r="A4471">
        <v>4470</v>
      </c>
      <c r="B4471" s="1">
        <v>41171.083333333336</v>
      </c>
      <c r="C4471">
        <v>3</v>
      </c>
      <c r="D4471">
        <v>0</v>
      </c>
      <c r="E4471">
        <v>2</v>
      </c>
      <c r="F4471">
        <v>18</v>
      </c>
      <c r="G4471">
        <v>64</v>
      </c>
      <c r="H4471" s="9">
        <v>22.002800000000001</v>
      </c>
      <c r="I4471" s="7">
        <v>0</v>
      </c>
      <c r="J4471" s="7">
        <v>3</v>
      </c>
      <c r="K4471" s="2">
        <v>3</v>
      </c>
    </row>
    <row r="4472" spans="1:11">
      <c r="A4472">
        <v>4471</v>
      </c>
      <c r="B4472" s="1">
        <v>40590.458333333336</v>
      </c>
      <c r="C4472">
        <v>1</v>
      </c>
      <c r="D4472">
        <v>0</v>
      </c>
      <c r="E4472">
        <v>1</v>
      </c>
      <c r="F4472">
        <v>8</v>
      </c>
      <c r="G4472">
        <v>34</v>
      </c>
      <c r="H4472" s="9">
        <v>19.999500000000001</v>
      </c>
      <c r="I4472" s="2">
        <v>7</v>
      </c>
      <c r="J4472" s="2">
        <v>59</v>
      </c>
      <c r="K4472" s="2">
        <v>66</v>
      </c>
    </row>
    <row r="4473" spans="1:11">
      <c r="A4473">
        <v>4472</v>
      </c>
      <c r="B4473" s="1">
        <v>41114.958333333336</v>
      </c>
      <c r="C4473">
        <v>3</v>
      </c>
      <c r="D4473">
        <v>0</v>
      </c>
      <c r="E4473">
        <v>1</v>
      </c>
      <c r="F4473">
        <v>28</v>
      </c>
      <c r="G4473">
        <v>58</v>
      </c>
      <c r="H4473" s="9">
        <v>22.002800000000001</v>
      </c>
      <c r="I4473" s="7">
        <v>38</v>
      </c>
      <c r="J4473" s="7">
        <v>154</v>
      </c>
      <c r="K4473" s="2">
        <v>192</v>
      </c>
    </row>
    <row r="4474" spans="1:11">
      <c r="A4474">
        <v>4473</v>
      </c>
      <c r="B4474" s="1">
        <v>40660.791666666664</v>
      </c>
      <c r="C4474">
        <v>2</v>
      </c>
      <c r="D4474">
        <v>0</v>
      </c>
      <c r="E4474">
        <v>1</v>
      </c>
      <c r="F4474">
        <v>22</v>
      </c>
      <c r="G4474">
        <v>78</v>
      </c>
      <c r="H4474" s="9">
        <v>19.001200000000001</v>
      </c>
      <c r="I4474" s="7">
        <v>40</v>
      </c>
      <c r="J4474" s="7">
        <v>219</v>
      </c>
      <c r="K4474" s="2">
        <v>259</v>
      </c>
    </row>
    <row r="4475" spans="1:11">
      <c r="A4475">
        <v>4474</v>
      </c>
      <c r="B4475" s="1">
        <v>40637.041666666664</v>
      </c>
      <c r="C4475">
        <v>2</v>
      </c>
      <c r="D4475">
        <v>0</v>
      </c>
      <c r="E4475">
        <v>1</v>
      </c>
      <c r="F4475">
        <v>11</v>
      </c>
      <c r="G4475">
        <v>56</v>
      </c>
      <c r="H4475" s="9">
        <v>23.999400000000001</v>
      </c>
      <c r="I4475" s="7">
        <v>7</v>
      </c>
      <c r="J4475" s="7">
        <v>4</v>
      </c>
      <c r="K4475" s="2">
        <v>11</v>
      </c>
    </row>
    <row r="4476" spans="1:11">
      <c r="A4476">
        <v>4475</v>
      </c>
      <c r="B4476" s="1">
        <v>41241.833333333336</v>
      </c>
      <c r="C4476">
        <v>4</v>
      </c>
      <c r="D4476">
        <v>0</v>
      </c>
      <c r="E4476">
        <v>1</v>
      </c>
      <c r="F4476">
        <v>7</v>
      </c>
      <c r="G4476">
        <v>36</v>
      </c>
      <c r="H4476" s="9">
        <v>8.9981000000000009</v>
      </c>
      <c r="I4476" s="7">
        <v>5</v>
      </c>
      <c r="J4476" s="7">
        <v>258</v>
      </c>
      <c r="K4476" s="2">
        <v>263</v>
      </c>
    </row>
    <row r="4477" spans="1:11">
      <c r="A4477">
        <v>4476</v>
      </c>
      <c r="B4477" s="1">
        <v>40790.708333333336</v>
      </c>
      <c r="C4477">
        <v>3</v>
      </c>
      <c r="D4477">
        <v>0</v>
      </c>
      <c r="E4477">
        <v>1</v>
      </c>
      <c r="F4477">
        <v>29</v>
      </c>
      <c r="G4477">
        <v>66</v>
      </c>
      <c r="H4477" s="9">
        <v>15.001300000000001</v>
      </c>
      <c r="I4477" s="7">
        <v>204</v>
      </c>
      <c r="J4477" s="7">
        <v>172</v>
      </c>
      <c r="K4477" s="2">
        <v>376</v>
      </c>
    </row>
    <row r="4478" spans="1:11">
      <c r="A4478">
        <v>4477</v>
      </c>
      <c r="B4478" s="1">
        <v>41104.916666666664</v>
      </c>
      <c r="C4478">
        <v>3</v>
      </c>
      <c r="D4478">
        <v>0</v>
      </c>
      <c r="E4478">
        <v>1</v>
      </c>
      <c r="F4478">
        <v>26</v>
      </c>
      <c r="G4478">
        <v>79</v>
      </c>
      <c r="H4478" s="9">
        <v>12.997999999999999</v>
      </c>
      <c r="I4478" s="7">
        <v>65</v>
      </c>
      <c r="J4478" s="7">
        <v>160</v>
      </c>
      <c r="K4478" s="2">
        <v>225</v>
      </c>
    </row>
    <row r="4479" spans="1:11">
      <c r="A4479">
        <v>4478</v>
      </c>
      <c r="B4479" s="1">
        <v>40807.666666666664</v>
      </c>
      <c r="C4479">
        <v>3</v>
      </c>
      <c r="D4479">
        <v>0</v>
      </c>
      <c r="E4479">
        <v>2</v>
      </c>
      <c r="F4479">
        <v>23.999999999999993</v>
      </c>
      <c r="G4479">
        <v>74</v>
      </c>
      <c r="H4479" s="9">
        <v>7.0015000000000001</v>
      </c>
      <c r="I4479" s="7">
        <v>51</v>
      </c>
      <c r="J4479" s="7">
        <v>230</v>
      </c>
      <c r="K4479" s="2">
        <v>281</v>
      </c>
    </row>
    <row r="4480" spans="1:11">
      <c r="A4480">
        <v>4479</v>
      </c>
      <c r="B4480" s="1">
        <v>41249.375</v>
      </c>
      <c r="C4480">
        <v>4</v>
      </c>
      <c r="D4480">
        <v>0</v>
      </c>
      <c r="E4480">
        <v>1</v>
      </c>
      <c r="F4480">
        <v>3</v>
      </c>
      <c r="G4480">
        <v>48</v>
      </c>
      <c r="H4480" s="9">
        <v>12.997999999999999</v>
      </c>
      <c r="I4480" s="7">
        <v>19</v>
      </c>
      <c r="J4480" s="7">
        <v>257</v>
      </c>
      <c r="K4480" s="2">
        <v>276</v>
      </c>
    </row>
    <row r="4481" spans="1:11">
      <c r="A4481">
        <v>4480</v>
      </c>
      <c r="B4481" s="1">
        <v>40865.083333333336</v>
      </c>
      <c r="C4481">
        <v>4</v>
      </c>
      <c r="D4481">
        <v>0</v>
      </c>
      <c r="E4481">
        <v>1</v>
      </c>
      <c r="F4481">
        <v>3</v>
      </c>
      <c r="G4481">
        <v>44</v>
      </c>
      <c r="H4481" s="9">
        <v>15.001300000000001</v>
      </c>
      <c r="I4481" s="7">
        <v>2</v>
      </c>
      <c r="J4481" s="7">
        <v>8</v>
      </c>
      <c r="K4481" s="2">
        <v>10</v>
      </c>
    </row>
    <row r="4482" spans="1:11">
      <c r="A4482">
        <v>4481</v>
      </c>
      <c r="B4482" s="1">
        <v>40709.333333333336</v>
      </c>
      <c r="C4482">
        <v>2</v>
      </c>
      <c r="D4482">
        <v>0</v>
      </c>
      <c r="E4482">
        <v>1</v>
      </c>
      <c r="F4482">
        <v>20.000000000000004</v>
      </c>
      <c r="G4482">
        <v>53</v>
      </c>
      <c r="H4482" s="9">
        <v>8.9981000000000009</v>
      </c>
      <c r="I4482" s="7">
        <v>53</v>
      </c>
      <c r="J4482" s="7">
        <v>444</v>
      </c>
      <c r="K4482" s="2">
        <v>497</v>
      </c>
    </row>
    <row r="4483" spans="1:11">
      <c r="A4483">
        <v>4482</v>
      </c>
      <c r="B4483" s="1">
        <v>41035.416666666664</v>
      </c>
      <c r="C4483">
        <v>2</v>
      </c>
      <c r="D4483">
        <v>0</v>
      </c>
      <c r="E4483">
        <v>2</v>
      </c>
      <c r="F4483">
        <v>18</v>
      </c>
      <c r="G4483">
        <v>77</v>
      </c>
      <c r="H4483" s="9">
        <v>7.0015000000000001</v>
      </c>
      <c r="I4483" s="7">
        <v>112</v>
      </c>
      <c r="J4483" s="7">
        <v>220</v>
      </c>
      <c r="K4483" s="2">
        <v>332</v>
      </c>
    </row>
    <row r="4484" spans="1:11">
      <c r="A4484">
        <v>4483</v>
      </c>
      <c r="B4484" s="1">
        <v>41233.875</v>
      </c>
      <c r="C4484">
        <v>4</v>
      </c>
      <c r="D4484">
        <v>0</v>
      </c>
      <c r="E4484">
        <v>1</v>
      </c>
      <c r="F4484">
        <v>9</v>
      </c>
      <c r="G4484">
        <v>71</v>
      </c>
      <c r="H4484" s="9">
        <v>0</v>
      </c>
      <c r="I4484" s="7">
        <v>14</v>
      </c>
      <c r="J4484" s="7">
        <v>143</v>
      </c>
      <c r="K4484" s="2">
        <v>157</v>
      </c>
    </row>
    <row r="4485" spans="1:11">
      <c r="A4485">
        <v>4484</v>
      </c>
      <c r="B4485" s="1">
        <v>41139.083333333336</v>
      </c>
      <c r="C4485">
        <v>3</v>
      </c>
      <c r="D4485">
        <v>0</v>
      </c>
      <c r="E4485">
        <v>3</v>
      </c>
      <c r="F4485">
        <v>22</v>
      </c>
      <c r="G4485">
        <v>88</v>
      </c>
      <c r="H4485" s="9">
        <v>11.0014</v>
      </c>
      <c r="I4485" s="7">
        <v>4</v>
      </c>
      <c r="J4485" s="7">
        <v>39</v>
      </c>
      <c r="K4485" s="2">
        <v>43</v>
      </c>
    </row>
    <row r="4486" spans="1:11">
      <c r="A4486">
        <v>4485</v>
      </c>
      <c r="B4486" s="1">
        <v>40837.458333333336</v>
      </c>
      <c r="C4486">
        <v>4</v>
      </c>
      <c r="D4486">
        <v>0</v>
      </c>
      <c r="E4486">
        <v>1</v>
      </c>
      <c r="F4486">
        <v>16</v>
      </c>
      <c r="G4486">
        <v>45</v>
      </c>
      <c r="H4486" s="9">
        <v>15.001300000000001</v>
      </c>
      <c r="I4486" s="7">
        <v>39</v>
      </c>
      <c r="J4486" s="7">
        <v>135</v>
      </c>
      <c r="K4486" s="2">
        <v>174</v>
      </c>
    </row>
    <row r="4487" spans="1:11">
      <c r="A4487">
        <v>4486</v>
      </c>
      <c r="B4487" s="1">
        <v>40768.875</v>
      </c>
      <c r="C4487">
        <v>3</v>
      </c>
      <c r="D4487">
        <v>0</v>
      </c>
      <c r="E4487">
        <v>2</v>
      </c>
      <c r="F4487">
        <v>25</v>
      </c>
      <c r="G4487">
        <v>83</v>
      </c>
      <c r="H4487" s="9">
        <v>26.002700000000001</v>
      </c>
      <c r="I4487" s="7">
        <v>40</v>
      </c>
      <c r="J4487" s="7">
        <v>127</v>
      </c>
      <c r="K4487" s="2">
        <v>167</v>
      </c>
    </row>
    <row r="4488" spans="1:11">
      <c r="A4488">
        <v>4487</v>
      </c>
      <c r="B4488" s="1">
        <v>41214.583333333336</v>
      </c>
      <c r="C4488">
        <v>4</v>
      </c>
      <c r="D4488">
        <v>0</v>
      </c>
      <c r="E4488">
        <v>2</v>
      </c>
      <c r="F4488">
        <v>11</v>
      </c>
      <c r="G4488">
        <v>50</v>
      </c>
      <c r="H4488" s="9">
        <v>15.001300000000001</v>
      </c>
      <c r="I4488" s="7">
        <v>31</v>
      </c>
      <c r="J4488" s="7">
        <v>154</v>
      </c>
      <c r="K4488" s="2">
        <v>185</v>
      </c>
    </row>
    <row r="4489" spans="1:11">
      <c r="A4489">
        <v>4488</v>
      </c>
      <c r="B4489" s="1">
        <v>40780</v>
      </c>
      <c r="C4489">
        <v>3</v>
      </c>
      <c r="D4489">
        <v>0</v>
      </c>
      <c r="E4489">
        <v>1</v>
      </c>
      <c r="F4489">
        <v>25</v>
      </c>
      <c r="G4489">
        <v>74</v>
      </c>
      <c r="H4489" s="9">
        <v>19.999500000000001</v>
      </c>
      <c r="I4489" s="7">
        <v>11</v>
      </c>
      <c r="J4489" s="7">
        <v>41</v>
      </c>
      <c r="K4489" s="2">
        <v>52</v>
      </c>
    </row>
    <row r="4490" spans="1:11">
      <c r="A4490">
        <v>4489</v>
      </c>
      <c r="B4490" s="1">
        <v>40768.166666666664</v>
      </c>
      <c r="C4490">
        <v>3</v>
      </c>
      <c r="D4490">
        <v>0</v>
      </c>
      <c r="E4490">
        <v>2</v>
      </c>
      <c r="F4490">
        <v>23</v>
      </c>
      <c r="G4490">
        <v>73</v>
      </c>
      <c r="H4490" s="9">
        <v>8.9981000000000009</v>
      </c>
      <c r="I4490" s="7">
        <v>5</v>
      </c>
      <c r="J4490" s="7">
        <v>5</v>
      </c>
      <c r="K4490" s="2">
        <v>10</v>
      </c>
    </row>
    <row r="4491" spans="1:11">
      <c r="A4491">
        <v>4490</v>
      </c>
      <c r="B4491" s="1">
        <v>41165.791666666664</v>
      </c>
      <c r="C4491">
        <v>3</v>
      </c>
      <c r="D4491">
        <v>0</v>
      </c>
      <c r="E4491">
        <v>1</v>
      </c>
      <c r="F4491">
        <v>23</v>
      </c>
      <c r="G4491">
        <v>65</v>
      </c>
      <c r="H4491" s="9">
        <v>8.9981000000000009</v>
      </c>
      <c r="I4491" s="7">
        <v>80</v>
      </c>
      <c r="J4491" s="7">
        <v>594</v>
      </c>
      <c r="K4491" s="2">
        <v>674</v>
      </c>
    </row>
    <row r="4492" spans="1:11">
      <c r="A4492">
        <v>4491</v>
      </c>
      <c r="B4492" s="1">
        <v>40771.125</v>
      </c>
      <c r="C4492">
        <v>3</v>
      </c>
      <c r="D4492">
        <v>0</v>
      </c>
      <c r="E4492">
        <v>1</v>
      </c>
      <c r="F4492">
        <v>22</v>
      </c>
      <c r="G4492">
        <v>73</v>
      </c>
      <c r="H4492" s="9">
        <v>15.001300000000001</v>
      </c>
      <c r="I4492" s="7">
        <v>1</v>
      </c>
      <c r="J4492" s="7">
        <v>5</v>
      </c>
      <c r="K4492" s="2">
        <v>6</v>
      </c>
    </row>
    <row r="4493" spans="1:11">
      <c r="A4493">
        <v>4492</v>
      </c>
      <c r="B4493" s="1">
        <v>40862.75</v>
      </c>
      <c r="C4493">
        <v>4</v>
      </c>
      <c r="D4493">
        <v>0</v>
      </c>
      <c r="E4493">
        <v>2</v>
      </c>
      <c r="F4493">
        <v>16</v>
      </c>
      <c r="G4493">
        <v>72</v>
      </c>
      <c r="H4493" s="9">
        <v>19.001200000000001</v>
      </c>
      <c r="I4493" s="7">
        <v>27</v>
      </c>
      <c r="J4493" s="7">
        <v>412</v>
      </c>
      <c r="K4493" s="2">
        <v>439</v>
      </c>
    </row>
    <row r="4494" spans="1:11">
      <c r="A4494">
        <v>4493</v>
      </c>
      <c r="B4494" s="1">
        <v>40788.5</v>
      </c>
      <c r="C4494">
        <v>3</v>
      </c>
      <c r="D4494">
        <v>0</v>
      </c>
      <c r="E4494">
        <v>2</v>
      </c>
      <c r="F4494">
        <v>23.999999999999993</v>
      </c>
      <c r="G4494">
        <v>69</v>
      </c>
      <c r="H4494" s="9">
        <v>15.001300000000001</v>
      </c>
      <c r="I4494" s="7">
        <v>82</v>
      </c>
      <c r="J4494" s="7">
        <v>177</v>
      </c>
      <c r="K4494" s="2">
        <v>259</v>
      </c>
    </row>
    <row r="4495" spans="1:11">
      <c r="A4495">
        <v>4494</v>
      </c>
      <c r="B4495" s="1">
        <v>41228.416666666664</v>
      </c>
      <c r="C4495">
        <v>4</v>
      </c>
      <c r="D4495">
        <v>0</v>
      </c>
      <c r="E4495">
        <v>2</v>
      </c>
      <c r="F4495">
        <v>7</v>
      </c>
      <c r="G4495">
        <v>66</v>
      </c>
      <c r="H4495" s="9">
        <v>8.9981000000000009</v>
      </c>
      <c r="I4495" s="7">
        <v>11</v>
      </c>
      <c r="J4495" s="7">
        <v>142</v>
      </c>
      <c r="K4495" s="2">
        <v>153</v>
      </c>
    </row>
    <row r="4496" spans="1:11">
      <c r="A4496">
        <v>4495</v>
      </c>
      <c r="B4496" s="1">
        <v>40770.291666666664</v>
      </c>
      <c r="C4496">
        <v>3</v>
      </c>
      <c r="D4496">
        <v>0</v>
      </c>
      <c r="E4496">
        <v>1</v>
      </c>
      <c r="F4496">
        <v>21.000000000000004</v>
      </c>
      <c r="G4496">
        <v>88</v>
      </c>
      <c r="H4496" s="9">
        <v>16.997900000000001</v>
      </c>
      <c r="I4496" s="7">
        <v>10</v>
      </c>
      <c r="J4496" s="7">
        <v>248</v>
      </c>
      <c r="K4496" s="2">
        <v>258</v>
      </c>
    </row>
    <row r="4497" spans="1:11">
      <c r="A4497">
        <v>4496</v>
      </c>
      <c r="B4497" s="1">
        <v>40585.625</v>
      </c>
      <c r="C4497">
        <v>1</v>
      </c>
      <c r="D4497">
        <v>0</v>
      </c>
      <c r="E4497">
        <v>1</v>
      </c>
      <c r="F4497">
        <v>7</v>
      </c>
      <c r="G4497">
        <v>21</v>
      </c>
      <c r="H4497" s="9">
        <v>11.0014</v>
      </c>
      <c r="I4497" s="2">
        <v>12</v>
      </c>
      <c r="J4497" s="2">
        <v>62</v>
      </c>
      <c r="K4497" s="2">
        <v>74</v>
      </c>
    </row>
    <row r="4498" spans="1:11">
      <c r="A4498">
        <v>4497</v>
      </c>
      <c r="B4498" s="1">
        <v>41134.666666666664</v>
      </c>
      <c r="C4498">
        <v>3</v>
      </c>
      <c r="D4498">
        <v>0</v>
      </c>
      <c r="E4498">
        <v>1</v>
      </c>
      <c r="F4498">
        <v>31</v>
      </c>
      <c r="G4498">
        <v>36</v>
      </c>
      <c r="H4498" s="9">
        <v>6.0031999999999996</v>
      </c>
      <c r="I4498" s="7">
        <v>116</v>
      </c>
      <c r="J4498" s="7">
        <v>348</v>
      </c>
      <c r="K4498" s="2">
        <v>464</v>
      </c>
    </row>
    <row r="4499" spans="1:11">
      <c r="A4499">
        <v>4498</v>
      </c>
      <c r="B4499" s="1">
        <v>40895.625</v>
      </c>
      <c r="C4499">
        <v>4</v>
      </c>
      <c r="D4499">
        <v>0</v>
      </c>
      <c r="E4499">
        <v>1</v>
      </c>
      <c r="F4499">
        <v>7</v>
      </c>
      <c r="G4499">
        <v>45</v>
      </c>
      <c r="H4499" s="9">
        <v>19.001200000000001</v>
      </c>
      <c r="I4499" s="7">
        <v>23</v>
      </c>
      <c r="J4499" s="7">
        <v>184</v>
      </c>
      <c r="K4499" s="2">
        <v>207</v>
      </c>
    </row>
    <row r="4500" spans="1:11">
      <c r="A4500">
        <v>4499</v>
      </c>
      <c r="B4500" s="1">
        <v>40812</v>
      </c>
      <c r="C4500">
        <v>4</v>
      </c>
      <c r="D4500">
        <v>0</v>
      </c>
      <c r="E4500">
        <v>2</v>
      </c>
      <c r="F4500">
        <v>22</v>
      </c>
      <c r="G4500">
        <v>94</v>
      </c>
      <c r="H4500" s="9">
        <v>0</v>
      </c>
      <c r="I4500" s="7">
        <v>6</v>
      </c>
      <c r="J4500" s="7">
        <v>23</v>
      </c>
      <c r="K4500" s="2">
        <v>29</v>
      </c>
    </row>
    <row r="4501" spans="1:11">
      <c r="A4501">
        <v>4500</v>
      </c>
      <c r="B4501" s="1">
        <v>40627.333333333336</v>
      </c>
      <c r="C4501">
        <v>2</v>
      </c>
      <c r="D4501">
        <v>0</v>
      </c>
      <c r="E4501">
        <v>1</v>
      </c>
      <c r="F4501">
        <v>2</v>
      </c>
      <c r="G4501">
        <v>51</v>
      </c>
      <c r="H4501" s="9">
        <v>19.001200000000001</v>
      </c>
      <c r="I4501" s="2">
        <v>9</v>
      </c>
      <c r="J4501" s="2">
        <v>223</v>
      </c>
      <c r="K4501" s="2">
        <v>232</v>
      </c>
    </row>
    <row r="4502" spans="1:11">
      <c r="A4502">
        <v>4501</v>
      </c>
      <c r="B4502" s="1">
        <v>41157</v>
      </c>
      <c r="C4502">
        <v>3</v>
      </c>
      <c r="D4502">
        <v>0</v>
      </c>
      <c r="E4502">
        <v>1</v>
      </c>
      <c r="F4502">
        <v>27</v>
      </c>
      <c r="G4502">
        <v>74</v>
      </c>
      <c r="H4502" s="9">
        <v>16.997900000000001</v>
      </c>
      <c r="I4502" s="7">
        <v>10</v>
      </c>
      <c r="J4502" s="7">
        <v>27</v>
      </c>
      <c r="K4502" s="2">
        <v>37</v>
      </c>
    </row>
    <row r="4503" spans="1:11">
      <c r="A4503">
        <v>4502</v>
      </c>
      <c r="B4503" s="1">
        <v>40561.75</v>
      </c>
      <c r="C4503">
        <v>1</v>
      </c>
      <c r="D4503">
        <v>0</v>
      </c>
      <c r="E4503">
        <v>2</v>
      </c>
      <c r="F4503">
        <v>2</v>
      </c>
      <c r="G4503">
        <v>80</v>
      </c>
      <c r="H4503" s="9">
        <v>11.0014</v>
      </c>
      <c r="I4503" s="2">
        <v>1</v>
      </c>
      <c r="J4503" s="2">
        <v>132</v>
      </c>
      <c r="K4503" s="2">
        <v>133</v>
      </c>
    </row>
    <row r="4504" spans="1:11">
      <c r="A4504">
        <v>4503</v>
      </c>
      <c r="B4504" s="1">
        <v>40884.333333333336</v>
      </c>
      <c r="C4504">
        <v>4</v>
      </c>
      <c r="D4504">
        <v>0</v>
      </c>
      <c r="E4504">
        <v>3</v>
      </c>
      <c r="F4504">
        <v>13</v>
      </c>
      <c r="G4504">
        <v>100</v>
      </c>
      <c r="H4504" s="9">
        <v>0</v>
      </c>
      <c r="I4504" s="7">
        <v>6</v>
      </c>
      <c r="J4504" s="7">
        <v>79</v>
      </c>
      <c r="K4504" s="2">
        <v>85</v>
      </c>
    </row>
    <row r="4505" spans="1:11">
      <c r="A4505">
        <v>4504</v>
      </c>
      <c r="B4505" s="1">
        <v>40828.375</v>
      </c>
      <c r="C4505">
        <v>4</v>
      </c>
      <c r="D4505">
        <v>0</v>
      </c>
      <c r="E4505">
        <v>2</v>
      </c>
      <c r="F4505">
        <v>18</v>
      </c>
      <c r="G4505">
        <v>88</v>
      </c>
      <c r="H4505" s="9">
        <v>30.002600000000001</v>
      </c>
      <c r="I4505" s="7">
        <v>14</v>
      </c>
      <c r="J4505" s="7">
        <v>182</v>
      </c>
      <c r="K4505" s="2">
        <v>196</v>
      </c>
    </row>
    <row r="4506" spans="1:11">
      <c r="A4506">
        <v>4505</v>
      </c>
      <c r="B4506" s="1">
        <v>40827.791666666664</v>
      </c>
      <c r="C4506">
        <v>4</v>
      </c>
      <c r="D4506">
        <v>0</v>
      </c>
      <c r="E4506">
        <v>2</v>
      </c>
      <c r="F4506">
        <v>20.000000000000004</v>
      </c>
      <c r="G4506">
        <v>83</v>
      </c>
      <c r="H4506" s="9">
        <v>15.001300000000001</v>
      </c>
      <c r="I4506" s="7">
        <v>33</v>
      </c>
      <c r="J4506" s="7">
        <v>284</v>
      </c>
      <c r="K4506" s="2">
        <v>317</v>
      </c>
    </row>
    <row r="4507" spans="1:11">
      <c r="A4507">
        <v>4506</v>
      </c>
      <c r="B4507" s="1">
        <v>41055.208333333336</v>
      </c>
      <c r="C4507">
        <v>2</v>
      </c>
      <c r="D4507">
        <v>0</v>
      </c>
      <c r="E4507">
        <v>1</v>
      </c>
      <c r="F4507">
        <v>22</v>
      </c>
      <c r="G4507">
        <v>83</v>
      </c>
      <c r="H4507" s="9">
        <v>16.997900000000001</v>
      </c>
      <c r="I4507" s="7">
        <v>0</v>
      </c>
      <c r="J4507" s="7">
        <v>10</v>
      </c>
      <c r="K4507" s="2">
        <v>10</v>
      </c>
    </row>
    <row r="4508" spans="1:11">
      <c r="A4508">
        <v>4507</v>
      </c>
      <c r="B4508" s="1">
        <v>41270.791666666664</v>
      </c>
      <c r="C4508">
        <v>1</v>
      </c>
      <c r="D4508">
        <v>0</v>
      </c>
      <c r="E4508">
        <v>1</v>
      </c>
      <c r="F4508" s="2">
        <v>3</v>
      </c>
      <c r="G4508">
        <v>60</v>
      </c>
      <c r="H4508" s="9">
        <v>19.001200000000001</v>
      </c>
      <c r="I4508" s="7">
        <v>11</v>
      </c>
      <c r="J4508" s="7">
        <v>106</v>
      </c>
      <c r="K4508" s="2">
        <v>117</v>
      </c>
    </row>
    <row r="4509" spans="1:11">
      <c r="A4509">
        <v>4508</v>
      </c>
      <c r="B4509" s="1">
        <v>40859.083333333336</v>
      </c>
      <c r="C4509">
        <v>4</v>
      </c>
      <c r="D4509">
        <v>0</v>
      </c>
      <c r="E4509">
        <v>1</v>
      </c>
      <c r="F4509">
        <v>3</v>
      </c>
      <c r="G4509">
        <v>65</v>
      </c>
      <c r="H4509" s="9">
        <v>6.0031999999999996</v>
      </c>
      <c r="I4509" s="7">
        <v>7</v>
      </c>
      <c r="J4509" s="7">
        <v>39</v>
      </c>
      <c r="K4509" s="2">
        <v>46</v>
      </c>
    </row>
    <row r="4510" spans="1:11">
      <c r="A4510">
        <v>4509</v>
      </c>
      <c r="B4510" s="1">
        <v>41079.666666666664</v>
      </c>
      <c r="C4510">
        <v>2</v>
      </c>
      <c r="D4510">
        <v>0</v>
      </c>
      <c r="E4510">
        <v>1</v>
      </c>
      <c r="F4510">
        <v>31</v>
      </c>
      <c r="G4510">
        <v>55</v>
      </c>
      <c r="H4510" s="9">
        <v>15.001300000000001</v>
      </c>
      <c r="I4510" s="7">
        <v>48</v>
      </c>
      <c r="J4510" s="7">
        <v>286</v>
      </c>
      <c r="K4510" s="2">
        <v>334</v>
      </c>
    </row>
    <row r="4511" spans="1:11">
      <c r="A4511">
        <v>4510</v>
      </c>
      <c r="B4511" s="1">
        <v>41183.041666666664</v>
      </c>
      <c r="C4511">
        <v>4</v>
      </c>
      <c r="D4511">
        <v>0</v>
      </c>
      <c r="E4511">
        <v>1</v>
      </c>
      <c r="F4511">
        <v>13</v>
      </c>
      <c r="G4511">
        <v>77</v>
      </c>
      <c r="H4511" s="9">
        <v>6.0031999999999996</v>
      </c>
      <c r="I4511" s="7">
        <v>5</v>
      </c>
      <c r="J4511" s="7">
        <v>13</v>
      </c>
      <c r="K4511" s="2">
        <v>18</v>
      </c>
    </row>
    <row r="4512" spans="1:11">
      <c r="A4512">
        <v>4511</v>
      </c>
      <c r="B4512" s="1">
        <v>40857.583333333336</v>
      </c>
      <c r="C4512">
        <v>4</v>
      </c>
      <c r="D4512">
        <v>0</v>
      </c>
      <c r="E4512">
        <v>3</v>
      </c>
      <c r="F4512">
        <v>9</v>
      </c>
      <c r="G4512">
        <v>87</v>
      </c>
      <c r="H4512" s="9">
        <v>19.001200000000001</v>
      </c>
      <c r="I4512" s="7">
        <v>6</v>
      </c>
      <c r="J4512" s="7">
        <v>58</v>
      </c>
      <c r="K4512" s="2">
        <v>64</v>
      </c>
    </row>
    <row r="4513" spans="1:11">
      <c r="A4513">
        <v>4512</v>
      </c>
      <c r="B4513" s="1">
        <v>40631.541666666664</v>
      </c>
      <c r="C4513">
        <v>2</v>
      </c>
      <c r="D4513">
        <v>0</v>
      </c>
      <c r="E4513">
        <v>1</v>
      </c>
      <c r="F4513">
        <v>8</v>
      </c>
      <c r="G4513">
        <v>25</v>
      </c>
      <c r="H4513" s="9">
        <v>19.999500000000001</v>
      </c>
      <c r="I4513" s="2">
        <v>24</v>
      </c>
      <c r="J4513" s="2">
        <v>80</v>
      </c>
      <c r="K4513" s="2">
        <v>104</v>
      </c>
    </row>
    <row r="4514" spans="1:11">
      <c r="A4514">
        <v>4513</v>
      </c>
      <c r="B4514" s="1">
        <v>41152.333333333336</v>
      </c>
      <c r="C4514">
        <v>3</v>
      </c>
      <c r="D4514">
        <v>0</v>
      </c>
      <c r="E4514">
        <v>2</v>
      </c>
      <c r="F4514">
        <v>26</v>
      </c>
      <c r="G4514">
        <v>74</v>
      </c>
      <c r="H4514" s="9">
        <v>0</v>
      </c>
      <c r="I4514" s="7">
        <v>36</v>
      </c>
      <c r="J4514" s="7">
        <v>654</v>
      </c>
      <c r="K4514" s="2">
        <v>690</v>
      </c>
    </row>
    <row r="4515" spans="1:11">
      <c r="A4515">
        <v>4514</v>
      </c>
      <c r="B4515" s="1">
        <v>41076.208333333336</v>
      </c>
      <c r="C4515">
        <v>2</v>
      </c>
      <c r="D4515">
        <v>0</v>
      </c>
      <c r="E4515">
        <v>1</v>
      </c>
      <c r="F4515">
        <v>18</v>
      </c>
      <c r="G4515">
        <v>68</v>
      </c>
      <c r="H4515" s="9">
        <v>7.0015000000000001</v>
      </c>
      <c r="I4515" s="7">
        <v>2</v>
      </c>
      <c r="J4515" s="7">
        <v>21</v>
      </c>
      <c r="K4515" s="2">
        <v>23</v>
      </c>
    </row>
    <row r="4516" spans="1:11">
      <c r="A4516">
        <v>4515</v>
      </c>
      <c r="B4516" s="1">
        <v>41258.75</v>
      </c>
      <c r="C4516">
        <v>4</v>
      </c>
      <c r="D4516">
        <v>0</v>
      </c>
      <c r="E4516">
        <v>1</v>
      </c>
      <c r="F4516">
        <v>10</v>
      </c>
      <c r="G4516">
        <v>58</v>
      </c>
      <c r="H4516" s="9">
        <v>11.0014</v>
      </c>
      <c r="I4516" s="7">
        <v>40</v>
      </c>
      <c r="J4516" s="7">
        <v>232</v>
      </c>
      <c r="K4516" s="2">
        <v>272</v>
      </c>
    </row>
    <row r="4517" spans="1:11">
      <c r="A4517">
        <v>4516</v>
      </c>
      <c r="B4517" s="1">
        <v>40919.291666666664</v>
      </c>
      <c r="C4517">
        <v>1</v>
      </c>
      <c r="D4517">
        <v>0</v>
      </c>
      <c r="E4517">
        <v>1</v>
      </c>
      <c r="F4517">
        <v>1</v>
      </c>
      <c r="G4517">
        <v>80</v>
      </c>
      <c r="H4517" s="9">
        <v>8.9981000000000009</v>
      </c>
      <c r="I4517" s="7">
        <v>9</v>
      </c>
      <c r="J4517" s="7">
        <v>247</v>
      </c>
      <c r="K4517" s="2">
        <v>256</v>
      </c>
    </row>
    <row r="4518" spans="1:11">
      <c r="A4518">
        <v>4517</v>
      </c>
      <c r="B4518" s="1">
        <v>40755.375</v>
      </c>
      <c r="C4518">
        <v>3</v>
      </c>
      <c r="D4518">
        <v>0</v>
      </c>
      <c r="E4518">
        <v>1</v>
      </c>
      <c r="F4518">
        <v>31</v>
      </c>
      <c r="G4518">
        <v>49</v>
      </c>
      <c r="H4518" s="9">
        <v>0</v>
      </c>
      <c r="I4518" s="7">
        <v>55</v>
      </c>
      <c r="J4518" s="7">
        <v>128</v>
      </c>
      <c r="K4518" s="2">
        <v>183</v>
      </c>
    </row>
    <row r="4519" spans="1:11">
      <c r="A4519">
        <v>4518</v>
      </c>
      <c r="B4519" s="1">
        <v>41042.75</v>
      </c>
      <c r="C4519">
        <v>2</v>
      </c>
      <c r="D4519">
        <v>0</v>
      </c>
      <c r="E4519">
        <v>2</v>
      </c>
      <c r="F4519">
        <v>25</v>
      </c>
      <c r="G4519">
        <v>44</v>
      </c>
      <c r="H4519" s="9">
        <v>23.999400000000001</v>
      </c>
      <c r="I4519" s="7">
        <v>129</v>
      </c>
      <c r="J4519" s="7">
        <v>260</v>
      </c>
      <c r="K4519" s="2">
        <v>389</v>
      </c>
    </row>
    <row r="4520" spans="1:11">
      <c r="A4520">
        <v>4519</v>
      </c>
      <c r="B4520" s="1">
        <v>40591.666666666664</v>
      </c>
      <c r="C4520">
        <v>1</v>
      </c>
      <c r="D4520">
        <v>0</v>
      </c>
      <c r="E4520">
        <v>2</v>
      </c>
      <c r="F4520">
        <v>19.000000000000004</v>
      </c>
      <c r="G4520">
        <v>35</v>
      </c>
      <c r="H4520" s="9">
        <v>19.999500000000001</v>
      </c>
      <c r="I4520" s="2">
        <v>29</v>
      </c>
      <c r="J4520" s="2">
        <v>117</v>
      </c>
      <c r="K4520" s="2">
        <v>146</v>
      </c>
    </row>
    <row r="4521" spans="1:11">
      <c r="A4521">
        <v>4520</v>
      </c>
      <c r="B4521" s="1">
        <v>40836.916666666664</v>
      </c>
      <c r="C4521">
        <v>4</v>
      </c>
      <c r="D4521">
        <v>0</v>
      </c>
      <c r="E4521">
        <v>1</v>
      </c>
      <c r="F4521">
        <v>13</v>
      </c>
      <c r="G4521">
        <v>51</v>
      </c>
      <c r="H4521" s="9">
        <v>22.002800000000001</v>
      </c>
      <c r="I4521" s="7">
        <v>22</v>
      </c>
      <c r="J4521" s="7">
        <v>106</v>
      </c>
      <c r="K4521" s="2">
        <v>128</v>
      </c>
    </row>
    <row r="4522" spans="1:11">
      <c r="A4522">
        <v>4521</v>
      </c>
      <c r="B4522" s="1">
        <v>40682.541666666664</v>
      </c>
      <c r="C4522">
        <v>2</v>
      </c>
      <c r="D4522">
        <v>0</v>
      </c>
      <c r="E4522">
        <v>3</v>
      </c>
      <c r="F4522">
        <v>20.000000000000004</v>
      </c>
      <c r="G4522">
        <v>64</v>
      </c>
      <c r="H4522" s="9">
        <v>16.997900000000001</v>
      </c>
      <c r="I4522" s="7">
        <v>44</v>
      </c>
      <c r="J4522" s="7">
        <v>138</v>
      </c>
      <c r="K4522" s="2">
        <v>182</v>
      </c>
    </row>
    <row r="4523" spans="1:11">
      <c r="A4523">
        <v>4522</v>
      </c>
      <c r="B4523" s="1">
        <v>40876.291666666664</v>
      </c>
      <c r="C4523">
        <v>4</v>
      </c>
      <c r="D4523">
        <v>0</v>
      </c>
      <c r="E4523">
        <v>1</v>
      </c>
      <c r="F4523">
        <v>17</v>
      </c>
      <c r="G4523">
        <v>77</v>
      </c>
      <c r="H4523" s="9">
        <v>15.001300000000001</v>
      </c>
      <c r="I4523" s="7">
        <v>12</v>
      </c>
      <c r="J4523" s="7">
        <v>330</v>
      </c>
      <c r="K4523" s="2">
        <v>342</v>
      </c>
    </row>
    <row r="4524" spans="1:11">
      <c r="A4524">
        <v>4523</v>
      </c>
      <c r="B4524" s="1">
        <v>40809.375</v>
      </c>
      <c r="C4524">
        <v>4</v>
      </c>
      <c r="D4524">
        <v>0</v>
      </c>
      <c r="E4524">
        <v>3</v>
      </c>
      <c r="F4524">
        <v>22</v>
      </c>
      <c r="G4524">
        <v>100</v>
      </c>
      <c r="H4524" s="9">
        <v>8.9981000000000009</v>
      </c>
      <c r="I4524" s="7">
        <v>3</v>
      </c>
      <c r="J4524" s="7">
        <v>107</v>
      </c>
      <c r="K4524" s="2">
        <v>110</v>
      </c>
    </row>
    <row r="4525" spans="1:11">
      <c r="A4525">
        <v>4524</v>
      </c>
      <c r="B4525" s="1">
        <v>40981.166666666664</v>
      </c>
      <c r="C4525">
        <v>1</v>
      </c>
      <c r="D4525">
        <v>0</v>
      </c>
      <c r="E4525">
        <v>2</v>
      </c>
      <c r="F4525">
        <v>14</v>
      </c>
      <c r="G4525">
        <v>82</v>
      </c>
      <c r="H4525" s="9">
        <v>12.997999999999999</v>
      </c>
      <c r="I4525" s="7">
        <v>0</v>
      </c>
      <c r="J4525" s="7">
        <v>0</v>
      </c>
      <c r="K4525" s="2">
        <v>0</v>
      </c>
    </row>
    <row r="4526" spans="1:11">
      <c r="A4526">
        <v>4525</v>
      </c>
      <c r="B4526" s="1">
        <v>41029.375</v>
      </c>
      <c r="C4526">
        <v>2</v>
      </c>
      <c r="D4526">
        <v>0</v>
      </c>
      <c r="E4526">
        <v>2</v>
      </c>
      <c r="F4526">
        <v>11</v>
      </c>
      <c r="G4526">
        <v>43</v>
      </c>
      <c r="H4526" s="9">
        <v>12.997999999999999</v>
      </c>
      <c r="I4526" s="7">
        <v>29</v>
      </c>
      <c r="J4526" s="7">
        <v>239</v>
      </c>
      <c r="K4526" s="2">
        <v>268</v>
      </c>
    </row>
    <row r="4527" spans="1:11">
      <c r="A4527">
        <v>4526</v>
      </c>
      <c r="B4527" s="1">
        <v>40576.625</v>
      </c>
      <c r="C4527">
        <v>1</v>
      </c>
      <c r="D4527">
        <v>0</v>
      </c>
      <c r="E4527">
        <v>1</v>
      </c>
      <c r="F4527">
        <v>10</v>
      </c>
      <c r="G4527">
        <v>76</v>
      </c>
      <c r="H4527" s="9">
        <v>22.002800000000001</v>
      </c>
      <c r="I4527" s="2">
        <v>10</v>
      </c>
      <c r="J4527" s="2">
        <v>66</v>
      </c>
      <c r="K4527" s="2">
        <v>76</v>
      </c>
    </row>
    <row r="4528" spans="1:11">
      <c r="A4528">
        <v>4527</v>
      </c>
      <c r="B4528" s="1">
        <v>40637.458333333336</v>
      </c>
      <c r="C4528">
        <v>2</v>
      </c>
      <c r="D4528">
        <v>0</v>
      </c>
      <c r="E4528">
        <v>1</v>
      </c>
      <c r="F4528">
        <v>21.000000000000004</v>
      </c>
      <c r="G4528">
        <v>40</v>
      </c>
      <c r="H4528" s="9">
        <v>26.002700000000001</v>
      </c>
      <c r="I4528" s="7">
        <v>58</v>
      </c>
      <c r="J4528" s="7">
        <v>65</v>
      </c>
      <c r="K4528" s="2">
        <v>123</v>
      </c>
    </row>
    <row r="4529" spans="1:11">
      <c r="A4529">
        <v>4528</v>
      </c>
      <c r="B4529" s="1">
        <v>40871.708333333336</v>
      </c>
      <c r="C4529">
        <v>4</v>
      </c>
      <c r="D4529">
        <v>1</v>
      </c>
      <c r="E4529">
        <v>1</v>
      </c>
      <c r="F4529">
        <v>15</v>
      </c>
      <c r="G4529">
        <v>33</v>
      </c>
      <c r="H4529" s="9">
        <v>7.0015000000000001</v>
      </c>
      <c r="I4529" s="7">
        <v>34</v>
      </c>
      <c r="J4529" s="7">
        <v>40</v>
      </c>
      <c r="K4529" s="2">
        <v>74</v>
      </c>
    </row>
    <row r="4530" spans="1:11">
      <c r="A4530">
        <v>4529</v>
      </c>
      <c r="B4530" s="1">
        <v>40653.291666666664</v>
      </c>
      <c r="C4530">
        <v>2</v>
      </c>
      <c r="D4530">
        <v>0</v>
      </c>
      <c r="E4530">
        <v>1</v>
      </c>
      <c r="F4530">
        <v>13</v>
      </c>
      <c r="G4530">
        <v>94</v>
      </c>
      <c r="H4530" s="9">
        <v>0</v>
      </c>
      <c r="I4530" s="7">
        <v>26</v>
      </c>
      <c r="J4530" s="7">
        <v>209</v>
      </c>
      <c r="K4530" s="2">
        <v>235</v>
      </c>
    </row>
    <row r="4531" spans="1:11">
      <c r="A4531">
        <v>4530</v>
      </c>
      <c r="B4531" s="1">
        <v>40626.833333333336</v>
      </c>
      <c r="C4531">
        <v>2</v>
      </c>
      <c r="D4531">
        <v>0</v>
      </c>
      <c r="E4531">
        <v>1</v>
      </c>
      <c r="F4531">
        <v>5.0000000000000018</v>
      </c>
      <c r="G4531">
        <v>61</v>
      </c>
      <c r="H4531" s="9">
        <v>19.001200000000001</v>
      </c>
      <c r="I4531" s="2">
        <v>8</v>
      </c>
      <c r="J4531" s="2">
        <v>108</v>
      </c>
      <c r="K4531" s="2">
        <v>116</v>
      </c>
    </row>
    <row r="4532" spans="1:11">
      <c r="A4532">
        <v>4531</v>
      </c>
      <c r="B4532" s="1">
        <v>40717.375</v>
      </c>
      <c r="C4532">
        <v>3</v>
      </c>
      <c r="D4532">
        <v>0</v>
      </c>
      <c r="E4532">
        <v>2</v>
      </c>
      <c r="F4532">
        <v>28</v>
      </c>
      <c r="G4532">
        <v>70</v>
      </c>
      <c r="H4532" s="9">
        <v>8.9981000000000009</v>
      </c>
      <c r="I4532" s="7">
        <v>33</v>
      </c>
      <c r="J4532" s="7">
        <v>194</v>
      </c>
      <c r="K4532" s="2">
        <v>227</v>
      </c>
    </row>
    <row r="4533" spans="1:11">
      <c r="A4533">
        <v>4532</v>
      </c>
      <c r="B4533" s="1">
        <v>41052.791666666664</v>
      </c>
      <c r="C4533">
        <v>2</v>
      </c>
      <c r="D4533">
        <v>0</v>
      </c>
      <c r="E4533">
        <v>2</v>
      </c>
      <c r="F4533">
        <v>22</v>
      </c>
      <c r="G4533">
        <v>83</v>
      </c>
      <c r="H4533" s="9">
        <v>11.0014</v>
      </c>
      <c r="I4533" s="7">
        <v>40</v>
      </c>
      <c r="J4533" s="7">
        <v>336</v>
      </c>
      <c r="K4533" s="2">
        <v>376</v>
      </c>
    </row>
    <row r="4534" spans="1:11">
      <c r="A4534">
        <v>4533</v>
      </c>
      <c r="B4534" s="1">
        <v>41045.041666666664</v>
      </c>
      <c r="C4534">
        <v>2</v>
      </c>
      <c r="D4534">
        <v>0</v>
      </c>
      <c r="E4534">
        <v>2</v>
      </c>
      <c r="F4534">
        <v>20.000000000000004</v>
      </c>
      <c r="G4534">
        <v>88</v>
      </c>
      <c r="H4534" s="9">
        <v>8.9981000000000009</v>
      </c>
      <c r="I4534" s="7">
        <v>7</v>
      </c>
      <c r="J4534" s="7">
        <v>14</v>
      </c>
      <c r="K4534" s="2">
        <v>21</v>
      </c>
    </row>
    <row r="4535" spans="1:11">
      <c r="A4535">
        <v>4534</v>
      </c>
      <c r="B4535" s="1">
        <v>41137.166666666664</v>
      </c>
      <c r="C4535">
        <v>3</v>
      </c>
      <c r="D4535">
        <v>0</v>
      </c>
      <c r="E4535">
        <v>1</v>
      </c>
      <c r="F4535">
        <v>22</v>
      </c>
      <c r="G4535">
        <v>73</v>
      </c>
      <c r="H4535" s="9">
        <v>15.001300000000001</v>
      </c>
      <c r="I4535" s="7">
        <v>2</v>
      </c>
      <c r="J4535" s="7">
        <v>3</v>
      </c>
      <c r="K4535" s="2">
        <v>5</v>
      </c>
    </row>
    <row r="4536" spans="1:11">
      <c r="A4536">
        <v>4535</v>
      </c>
      <c r="B4536" s="1">
        <v>41240.916666666664</v>
      </c>
      <c r="C4536">
        <v>4</v>
      </c>
      <c r="D4536">
        <v>0</v>
      </c>
      <c r="E4536">
        <v>1</v>
      </c>
      <c r="F4536">
        <v>3</v>
      </c>
      <c r="G4536">
        <v>81</v>
      </c>
      <c r="H4536" s="9">
        <v>11.0014</v>
      </c>
      <c r="I4536" s="7">
        <v>2</v>
      </c>
      <c r="J4536" s="7">
        <v>95</v>
      </c>
      <c r="K4536" s="2">
        <v>97</v>
      </c>
    </row>
    <row r="4537" spans="1:11">
      <c r="A4537">
        <v>4536</v>
      </c>
      <c r="B4537" s="1">
        <v>41240.166666666664</v>
      </c>
      <c r="C4537">
        <v>4</v>
      </c>
      <c r="D4537">
        <v>0</v>
      </c>
      <c r="E4537">
        <v>3</v>
      </c>
      <c r="F4537">
        <v>6.0000000000000018</v>
      </c>
      <c r="G4537">
        <v>81</v>
      </c>
      <c r="H4537" s="9">
        <v>12.997999999999999</v>
      </c>
      <c r="I4537" s="7">
        <v>0</v>
      </c>
      <c r="J4537" s="7">
        <v>5</v>
      </c>
      <c r="K4537" s="2">
        <v>5</v>
      </c>
    </row>
    <row r="4538" spans="1:11">
      <c r="A4538">
        <v>4537</v>
      </c>
      <c r="B4538" s="1">
        <v>40998.458333333336</v>
      </c>
      <c r="C4538">
        <v>2</v>
      </c>
      <c r="D4538">
        <v>0</v>
      </c>
      <c r="E4538">
        <v>2</v>
      </c>
      <c r="F4538">
        <v>9</v>
      </c>
      <c r="G4538">
        <v>53</v>
      </c>
      <c r="H4538" s="9">
        <v>0</v>
      </c>
      <c r="I4538" s="7">
        <v>48</v>
      </c>
      <c r="J4538" s="7">
        <v>153</v>
      </c>
      <c r="K4538" s="2">
        <v>201</v>
      </c>
    </row>
    <row r="4539" spans="1:11">
      <c r="A4539">
        <v>4538</v>
      </c>
      <c r="B4539" s="1">
        <v>41271</v>
      </c>
      <c r="C4539">
        <v>1</v>
      </c>
      <c r="D4539">
        <v>0</v>
      </c>
      <c r="E4539">
        <v>2</v>
      </c>
      <c r="F4539" s="2">
        <v>3</v>
      </c>
      <c r="G4539">
        <v>60</v>
      </c>
      <c r="H4539" s="9">
        <v>11.0014</v>
      </c>
      <c r="I4539" s="7">
        <v>3</v>
      </c>
      <c r="J4539" s="7">
        <v>22</v>
      </c>
      <c r="K4539" s="2">
        <v>25</v>
      </c>
    </row>
    <row r="4540" spans="1:11">
      <c r="A4540">
        <v>4539</v>
      </c>
      <c r="B4540" s="1">
        <v>41069.541666666664</v>
      </c>
      <c r="C4540">
        <v>2</v>
      </c>
      <c r="D4540">
        <v>0</v>
      </c>
      <c r="E4540">
        <v>1</v>
      </c>
      <c r="F4540">
        <v>32</v>
      </c>
      <c r="G4540">
        <v>24</v>
      </c>
      <c r="H4540" s="9">
        <v>19.001200000000001</v>
      </c>
      <c r="I4540" s="7">
        <v>236</v>
      </c>
      <c r="J4540" s="7">
        <v>349</v>
      </c>
      <c r="K4540" s="2">
        <v>585</v>
      </c>
    </row>
    <row r="4541" spans="1:11">
      <c r="A4541">
        <v>4540</v>
      </c>
      <c r="B4541" s="1">
        <v>41138.833333333336</v>
      </c>
      <c r="C4541">
        <v>3</v>
      </c>
      <c r="D4541">
        <v>0</v>
      </c>
      <c r="E4541">
        <v>2</v>
      </c>
      <c r="F4541">
        <v>27</v>
      </c>
      <c r="G4541">
        <v>58</v>
      </c>
      <c r="H4541" s="9">
        <v>15.001300000000001</v>
      </c>
      <c r="I4541" s="7">
        <v>97</v>
      </c>
      <c r="J4541" s="7">
        <v>262</v>
      </c>
      <c r="K4541" s="2">
        <v>359</v>
      </c>
    </row>
    <row r="4542" spans="1:11">
      <c r="A4542">
        <v>4541</v>
      </c>
      <c r="B4542" s="1">
        <v>41274.583333333336</v>
      </c>
      <c r="C4542">
        <v>1</v>
      </c>
      <c r="D4542">
        <v>0</v>
      </c>
      <c r="E4542">
        <v>2</v>
      </c>
      <c r="F4542" s="2">
        <v>5.0000000000000018</v>
      </c>
      <c r="G4542">
        <v>45</v>
      </c>
      <c r="H4542" s="9">
        <v>15.001300000000001</v>
      </c>
      <c r="I4542" s="7">
        <v>62</v>
      </c>
      <c r="J4542" s="7">
        <v>185</v>
      </c>
      <c r="K4542" s="2">
        <v>247</v>
      </c>
    </row>
    <row r="4543" spans="1:11">
      <c r="A4543">
        <v>4542</v>
      </c>
      <c r="B4543" s="1">
        <v>40826.791666666664</v>
      </c>
      <c r="C4543">
        <v>4</v>
      </c>
      <c r="D4543">
        <v>1</v>
      </c>
      <c r="E4543">
        <v>2</v>
      </c>
      <c r="F4543">
        <v>20.000000000000004</v>
      </c>
      <c r="G4543">
        <v>78</v>
      </c>
      <c r="H4543" s="9">
        <v>6.0031999999999996</v>
      </c>
      <c r="I4543" s="7">
        <v>69</v>
      </c>
      <c r="J4543" s="7">
        <v>267</v>
      </c>
      <c r="K4543" s="2">
        <v>336</v>
      </c>
    </row>
    <row r="4544" spans="1:11">
      <c r="A4544">
        <v>4543</v>
      </c>
      <c r="B4544" s="1">
        <v>41221.833333333336</v>
      </c>
      <c r="C4544">
        <v>4</v>
      </c>
      <c r="D4544">
        <v>0</v>
      </c>
      <c r="E4544">
        <v>1</v>
      </c>
      <c r="F4544">
        <v>10</v>
      </c>
      <c r="G4544">
        <v>29</v>
      </c>
      <c r="H4544" s="9">
        <v>31.000900000000001</v>
      </c>
      <c r="I4544" s="7">
        <v>10</v>
      </c>
      <c r="J4544" s="7">
        <v>235</v>
      </c>
      <c r="K4544" s="2">
        <v>245</v>
      </c>
    </row>
    <row r="4545" spans="1:11">
      <c r="A4545">
        <v>4544</v>
      </c>
      <c r="B4545" s="1">
        <v>40914.083333333336</v>
      </c>
      <c r="C4545">
        <v>1</v>
      </c>
      <c r="D4545">
        <v>0</v>
      </c>
      <c r="E4545">
        <v>1</v>
      </c>
      <c r="F4545">
        <v>2</v>
      </c>
      <c r="G4545">
        <v>69</v>
      </c>
      <c r="H4545" s="9">
        <v>11.0014</v>
      </c>
      <c r="I4545" s="7">
        <v>2</v>
      </c>
      <c r="J4545" s="7">
        <v>3</v>
      </c>
      <c r="K4545" s="2">
        <v>5</v>
      </c>
    </row>
    <row r="4546" spans="1:11">
      <c r="A4546">
        <v>4545</v>
      </c>
      <c r="B4546" s="1">
        <v>41005.291666666664</v>
      </c>
      <c r="C4546">
        <v>2</v>
      </c>
      <c r="D4546">
        <v>0</v>
      </c>
      <c r="E4546">
        <v>1</v>
      </c>
      <c r="F4546">
        <v>6.0000000000000018</v>
      </c>
      <c r="G4546">
        <v>49</v>
      </c>
      <c r="H4546" s="9">
        <v>19.001200000000001</v>
      </c>
      <c r="I4546" s="7">
        <v>15</v>
      </c>
      <c r="J4546" s="7">
        <v>230</v>
      </c>
      <c r="K4546" s="2">
        <v>245</v>
      </c>
    </row>
    <row r="4547" spans="1:11">
      <c r="A4547">
        <v>4546</v>
      </c>
      <c r="B4547" s="1">
        <v>40923.291666666664</v>
      </c>
      <c r="C4547">
        <v>1</v>
      </c>
      <c r="D4547">
        <v>0</v>
      </c>
      <c r="E4547">
        <v>1</v>
      </c>
      <c r="F4547">
        <v>-3</v>
      </c>
      <c r="G4547">
        <v>54</v>
      </c>
      <c r="H4547" s="9">
        <v>19.001200000000001</v>
      </c>
      <c r="I4547" s="7">
        <v>3</v>
      </c>
      <c r="J4547" s="7">
        <v>14</v>
      </c>
      <c r="K4547" s="2">
        <v>17</v>
      </c>
    </row>
    <row r="4548" spans="1:11">
      <c r="A4548">
        <v>4547</v>
      </c>
      <c r="B4548" s="1">
        <v>41171.583333333336</v>
      </c>
      <c r="C4548">
        <v>3</v>
      </c>
      <c r="D4548">
        <v>0</v>
      </c>
      <c r="E4548">
        <v>1</v>
      </c>
      <c r="F4548">
        <v>22</v>
      </c>
      <c r="G4548">
        <v>38</v>
      </c>
      <c r="H4548" s="9">
        <v>16.997900000000001</v>
      </c>
      <c r="I4548" s="7">
        <v>59</v>
      </c>
      <c r="J4548" s="7">
        <v>227</v>
      </c>
      <c r="K4548" s="2">
        <v>286</v>
      </c>
    </row>
    <row r="4549" spans="1:11">
      <c r="A4549">
        <v>4548</v>
      </c>
      <c r="B4549" s="1">
        <v>41104.25</v>
      </c>
      <c r="C4549">
        <v>3</v>
      </c>
      <c r="D4549">
        <v>0</v>
      </c>
      <c r="E4549">
        <v>2</v>
      </c>
      <c r="F4549">
        <v>23</v>
      </c>
      <c r="G4549">
        <v>78</v>
      </c>
      <c r="H4549" s="9">
        <v>6.0031999999999996</v>
      </c>
      <c r="I4549" s="7">
        <v>6</v>
      </c>
      <c r="J4549" s="7">
        <v>29</v>
      </c>
      <c r="K4549" s="2">
        <v>35</v>
      </c>
    </row>
    <row r="4550" spans="1:11">
      <c r="A4550">
        <v>4549</v>
      </c>
      <c r="B4550" s="1">
        <v>41207.375</v>
      </c>
      <c r="C4550">
        <v>4</v>
      </c>
      <c r="D4550">
        <v>0</v>
      </c>
      <c r="E4550">
        <v>2</v>
      </c>
      <c r="F4550">
        <v>17</v>
      </c>
      <c r="G4550">
        <v>83</v>
      </c>
      <c r="H4550" s="9">
        <v>12.997999999999999</v>
      </c>
      <c r="I4550" s="7">
        <v>23</v>
      </c>
      <c r="J4550" s="7">
        <v>320</v>
      </c>
      <c r="K4550" s="2">
        <v>343</v>
      </c>
    </row>
    <row r="4551" spans="1:11">
      <c r="A4551">
        <v>4550</v>
      </c>
      <c r="B4551" s="1">
        <v>40762.458333333336</v>
      </c>
      <c r="C4551">
        <v>3</v>
      </c>
      <c r="D4551">
        <v>0</v>
      </c>
      <c r="E4551">
        <v>1</v>
      </c>
      <c r="F4551">
        <v>32</v>
      </c>
      <c r="G4551">
        <v>63</v>
      </c>
      <c r="H4551" s="9">
        <v>0</v>
      </c>
      <c r="I4551" s="7">
        <v>113</v>
      </c>
      <c r="J4551" s="7">
        <v>155</v>
      </c>
      <c r="K4551" s="2">
        <v>268</v>
      </c>
    </row>
    <row r="4552" spans="1:11">
      <c r="A4552">
        <v>4551</v>
      </c>
      <c r="B4552" s="1">
        <v>40794.041666666664</v>
      </c>
      <c r="C4552">
        <v>3</v>
      </c>
      <c r="D4552">
        <v>0</v>
      </c>
      <c r="E4552">
        <v>3</v>
      </c>
      <c r="F4552">
        <v>22</v>
      </c>
      <c r="G4552">
        <v>94</v>
      </c>
      <c r="H4552" s="9">
        <v>7.0015000000000001</v>
      </c>
      <c r="I4552" s="7">
        <v>0</v>
      </c>
      <c r="J4552" s="7">
        <v>4</v>
      </c>
      <c r="K4552" s="2">
        <v>4</v>
      </c>
    </row>
    <row r="4553" spans="1:11">
      <c r="A4553">
        <v>4552</v>
      </c>
      <c r="B4553" s="1">
        <v>40612.708333333336</v>
      </c>
      <c r="C4553">
        <v>1</v>
      </c>
      <c r="D4553">
        <v>0</v>
      </c>
      <c r="E4553">
        <v>2</v>
      </c>
      <c r="F4553">
        <v>13</v>
      </c>
      <c r="G4553">
        <v>0</v>
      </c>
      <c r="H4553" s="9">
        <v>26.002700000000001</v>
      </c>
      <c r="I4553" s="2">
        <v>2</v>
      </c>
      <c r="J4553" s="2">
        <v>109</v>
      </c>
      <c r="K4553" s="2">
        <v>111</v>
      </c>
    </row>
    <row r="4554" spans="1:11">
      <c r="A4554">
        <v>4553</v>
      </c>
      <c r="B4554" s="1">
        <v>40953.708333333336</v>
      </c>
      <c r="C4554">
        <v>1</v>
      </c>
      <c r="D4554">
        <v>0</v>
      </c>
      <c r="E4554">
        <v>1</v>
      </c>
      <c r="F4554">
        <v>12</v>
      </c>
      <c r="G4554">
        <v>38</v>
      </c>
      <c r="H4554" s="9">
        <v>23.999400000000001</v>
      </c>
      <c r="I4554" s="7">
        <v>19</v>
      </c>
      <c r="J4554" s="7">
        <v>504</v>
      </c>
      <c r="K4554" s="2">
        <v>523</v>
      </c>
    </row>
    <row r="4555" spans="1:11">
      <c r="A4555">
        <v>4554</v>
      </c>
      <c r="B4555" s="1">
        <v>40568.625</v>
      </c>
      <c r="C4555">
        <v>1</v>
      </c>
      <c r="D4555">
        <v>0</v>
      </c>
      <c r="E4555">
        <v>2</v>
      </c>
      <c r="F4555">
        <v>7</v>
      </c>
      <c r="G4555">
        <v>42</v>
      </c>
      <c r="H4555" s="9">
        <v>0</v>
      </c>
      <c r="I4555" s="2">
        <v>21</v>
      </c>
      <c r="J4555" s="2">
        <v>63</v>
      </c>
      <c r="K4555" s="2">
        <v>84</v>
      </c>
    </row>
    <row r="4556" spans="1:11">
      <c r="A4556">
        <v>4555</v>
      </c>
      <c r="B4556" s="1">
        <v>40864.833333333336</v>
      </c>
      <c r="C4556">
        <v>4</v>
      </c>
      <c r="D4556">
        <v>0</v>
      </c>
      <c r="E4556">
        <v>1</v>
      </c>
      <c r="F4556">
        <v>6.0000000000000018</v>
      </c>
      <c r="G4556">
        <v>42</v>
      </c>
      <c r="H4556" s="9">
        <v>19.001200000000001</v>
      </c>
      <c r="I4556" s="7">
        <v>7</v>
      </c>
      <c r="J4556" s="7">
        <v>159</v>
      </c>
      <c r="K4556" s="2">
        <v>166</v>
      </c>
    </row>
    <row r="4557" spans="1:11">
      <c r="A4557">
        <v>4556</v>
      </c>
      <c r="B4557" s="1">
        <v>41209.375</v>
      </c>
      <c r="C4557">
        <v>4</v>
      </c>
      <c r="D4557">
        <v>0</v>
      </c>
      <c r="E4557">
        <v>1</v>
      </c>
      <c r="F4557">
        <v>16</v>
      </c>
      <c r="G4557">
        <v>77</v>
      </c>
      <c r="H4557" s="9">
        <v>16.997900000000001</v>
      </c>
      <c r="I4557" s="7">
        <v>88</v>
      </c>
      <c r="J4557" s="7">
        <v>240</v>
      </c>
      <c r="K4557" s="2">
        <v>328</v>
      </c>
    </row>
    <row r="4558" spans="1:11">
      <c r="A4558">
        <v>4557</v>
      </c>
      <c r="B4558" s="1">
        <v>40709.666666666664</v>
      </c>
      <c r="C4558">
        <v>2</v>
      </c>
      <c r="D4558">
        <v>0</v>
      </c>
      <c r="E4558">
        <v>1</v>
      </c>
      <c r="F4558">
        <v>29</v>
      </c>
      <c r="G4558">
        <v>27</v>
      </c>
      <c r="H4558" s="9">
        <v>8.9981000000000009</v>
      </c>
      <c r="I4558" s="7">
        <v>47</v>
      </c>
      <c r="J4558" s="7">
        <v>264</v>
      </c>
      <c r="K4558" s="2">
        <v>311</v>
      </c>
    </row>
    <row r="4559" spans="1:11">
      <c r="A4559">
        <v>4558</v>
      </c>
      <c r="B4559" s="1">
        <v>40604.041666666664</v>
      </c>
      <c r="C4559">
        <v>1</v>
      </c>
      <c r="D4559">
        <v>0</v>
      </c>
      <c r="E4559">
        <v>1</v>
      </c>
      <c r="F4559">
        <v>2</v>
      </c>
      <c r="G4559">
        <v>69</v>
      </c>
      <c r="H4559" s="9">
        <v>12.997999999999999</v>
      </c>
      <c r="I4559" s="2">
        <v>0</v>
      </c>
      <c r="J4559" s="2">
        <v>4</v>
      </c>
      <c r="K4559" s="2">
        <v>4</v>
      </c>
    </row>
    <row r="4560" spans="1:11">
      <c r="A4560">
        <v>4559</v>
      </c>
      <c r="B4560" s="1">
        <v>40999.958333333336</v>
      </c>
      <c r="C4560">
        <v>2</v>
      </c>
      <c r="D4560">
        <v>0</v>
      </c>
      <c r="E4560">
        <v>2</v>
      </c>
      <c r="F4560">
        <v>9</v>
      </c>
      <c r="G4560">
        <v>76</v>
      </c>
      <c r="H4560" s="9">
        <v>19.001200000000001</v>
      </c>
      <c r="I4560" s="7">
        <v>12</v>
      </c>
      <c r="J4560" s="7">
        <v>100</v>
      </c>
      <c r="K4560" s="2">
        <v>112</v>
      </c>
    </row>
    <row r="4561" spans="1:11">
      <c r="A4561">
        <v>4560</v>
      </c>
      <c r="B4561" s="1">
        <v>40939.875</v>
      </c>
      <c r="C4561">
        <v>1</v>
      </c>
      <c r="D4561">
        <v>0</v>
      </c>
      <c r="E4561">
        <v>1</v>
      </c>
      <c r="F4561">
        <v>14</v>
      </c>
      <c r="G4561">
        <v>33</v>
      </c>
      <c r="H4561" s="9">
        <v>19.999500000000001</v>
      </c>
      <c r="I4561" s="7">
        <v>3</v>
      </c>
      <c r="J4561" s="7">
        <v>162</v>
      </c>
      <c r="K4561" s="2">
        <v>165</v>
      </c>
    </row>
    <row r="4562" spans="1:11">
      <c r="A4562">
        <v>4561</v>
      </c>
      <c r="B4562" s="1">
        <v>40639.458333333336</v>
      </c>
      <c r="C4562">
        <v>2</v>
      </c>
      <c r="D4562">
        <v>0</v>
      </c>
      <c r="E4562">
        <v>1</v>
      </c>
      <c r="F4562">
        <v>12</v>
      </c>
      <c r="G4562">
        <v>38</v>
      </c>
      <c r="H4562" s="9">
        <v>26.002700000000001</v>
      </c>
      <c r="I4562" s="7">
        <v>23</v>
      </c>
      <c r="J4562" s="7">
        <v>70</v>
      </c>
      <c r="K4562" s="2">
        <v>93</v>
      </c>
    </row>
    <row r="4563" spans="1:11">
      <c r="A4563">
        <v>4562</v>
      </c>
      <c r="B4563" s="1">
        <v>40748</v>
      </c>
      <c r="C4563">
        <v>3</v>
      </c>
      <c r="D4563">
        <v>0</v>
      </c>
      <c r="E4563">
        <v>1</v>
      </c>
      <c r="F4563">
        <v>31</v>
      </c>
      <c r="G4563">
        <v>59</v>
      </c>
      <c r="H4563" s="9">
        <v>7.0015000000000001</v>
      </c>
      <c r="I4563" s="7">
        <v>42</v>
      </c>
      <c r="J4563" s="7">
        <v>77</v>
      </c>
      <c r="K4563" s="2">
        <v>119</v>
      </c>
    </row>
    <row r="4564" spans="1:11">
      <c r="A4564">
        <v>4563</v>
      </c>
      <c r="B4564" s="1">
        <v>40922.75</v>
      </c>
      <c r="C4564">
        <v>1</v>
      </c>
      <c r="D4564">
        <v>0</v>
      </c>
      <c r="E4564">
        <v>1</v>
      </c>
      <c r="F4564">
        <v>2</v>
      </c>
      <c r="G4564">
        <v>41</v>
      </c>
      <c r="H4564" s="9">
        <v>12.997999999999999</v>
      </c>
      <c r="I4564" s="7">
        <v>21</v>
      </c>
      <c r="J4564" s="7">
        <v>122</v>
      </c>
      <c r="K4564" s="2">
        <v>143</v>
      </c>
    </row>
    <row r="4565" spans="1:11">
      <c r="A4565">
        <v>4564</v>
      </c>
      <c r="B4565" s="1">
        <v>40980.125</v>
      </c>
      <c r="C4565">
        <v>1</v>
      </c>
      <c r="D4565">
        <v>0</v>
      </c>
      <c r="E4565">
        <v>1</v>
      </c>
      <c r="F4565">
        <v>9</v>
      </c>
      <c r="G4565">
        <v>50</v>
      </c>
      <c r="H4565" s="9">
        <v>8.9981000000000009</v>
      </c>
      <c r="I4565" s="7">
        <v>0</v>
      </c>
      <c r="J4565" s="7">
        <v>2</v>
      </c>
      <c r="K4565" s="2">
        <v>2</v>
      </c>
    </row>
    <row r="4566" spans="1:11">
      <c r="A4566">
        <v>4565</v>
      </c>
      <c r="B4566" s="1">
        <v>41036.791666666664</v>
      </c>
      <c r="C4566">
        <v>2</v>
      </c>
      <c r="D4566">
        <v>0</v>
      </c>
      <c r="E4566">
        <v>1</v>
      </c>
      <c r="F4566">
        <v>20.000000000000004</v>
      </c>
      <c r="G4566">
        <v>56</v>
      </c>
      <c r="H4566" s="9">
        <v>22.002800000000001</v>
      </c>
      <c r="I4566" s="7">
        <v>83</v>
      </c>
      <c r="J4566" s="7">
        <v>463</v>
      </c>
      <c r="K4566" s="2">
        <v>546</v>
      </c>
    </row>
    <row r="4567" spans="1:11">
      <c r="A4567">
        <v>4566</v>
      </c>
      <c r="B4567" s="1">
        <v>41090.041666666664</v>
      </c>
      <c r="C4567">
        <v>3</v>
      </c>
      <c r="D4567">
        <v>0</v>
      </c>
      <c r="E4567">
        <v>3</v>
      </c>
      <c r="F4567">
        <v>23</v>
      </c>
      <c r="G4567">
        <v>89</v>
      </c>
      <c r="H4567" s="9">
        <v>15.001300000000001</v>
      </c>
      <c r="I4567" s="7">
        <v>3</v>
      </c>
      <c r="J4567" s="7">
        <v>55</v>
      </c>
      <c r="K4567" s="2">
        <v>58</v>
      </c>
    </row>
    <row r="4568" spans="1:11">
      <c r="A4568">
        <v>4567</v>
      </c>
      <c r="B4568" s="1">
        <v>40699.583333333336</v>
      </c>
      <c r="C4568">
        <v>2</v>
      </c>
      <c r="D4568">
        <v>0</v>
      </c>
      <c r="E4568">
        <v>1</v>
      </c>
      <c r="F4568">
        <v>26</v>
      </c>
      <c r="G4568">
        <v>58</v>
      </c>
      <c r="H4568" s="9">
        <v>11.0014</v>
      </c>
      <c r="I4568" s="7">
        <v>161</v>
      </c>
      <c r="J4568" s="7">
        <v>224</v>
      </c>
      <c r="K4568" s="2">
        <v>385</v>
      </c>
    </row>
    <row r="4569" spans="1:11">
      <c r="A4569">
        <v>4568</v>
      </c>
      <c r="B4569" s="1">
        <v>41167.5</v>
      </c>
      <c r="C4569">
        <v>3</v>
      </c>
      <c r="D4569">
        <v>0</v>
      </c>
      <c r="E4569">
        <v>1</v>
      </c>
      <c r="F4569">
        <v>23.999999999999993</v>
      </c>
      <c r="G4569">
        <v>36</v>
      </c>
      <c r="H4569" s="9">
        <v>23.999400000000001</v>
      </c>
      <c r="I4569" s="7">
        <v>287</v>
      </c>
      <c r="J4569" s="7">
        <v>419</v>
      </c>
      <c r="K4569" s="2">
        <v>706</v>
      </c>
    </row>
    <row r="4570" spans="1:11">
      <c r="A4570">
        <v>4569</v>
      </c>
      <c r="B4570" s="1">
        <v>41156.583333333336</v>
      </c>
      <c r="C4570">
        <v>3</v>
      </c>
      <c r="D4570">
        <v>0</v>
      </c>
      <c r="E4570">
        <v>1</v>
      </c>
      <c r="F4570">
        <v>31</v>
      </c>
      <c r="G4570">
        <v>55</v>
      </c>
      <c r="H4570" s="9">
        <v>27.999300000000002</v>
      </c>
      <c r="I4570" s="7">
        <v>72</v>
      </c>
      <c r="J4570" s="7">
        <v>202</v>
      </c>
      <c r="K4570" s="2">
        <v>274</v>
      </c>
    </row>
    <row r="4571" spans="1:11">
      <c r="A4571">
        <v>4570</v>
      </c>
      <c r="B4571" s="1">
        <v>41141.291666666664</v>
      </c>
      <c r="C4571">
        <v>3</v>
      </c>
      <c r="D4571">
        <v>0</v>
      </c>
      <c r="E4571">
        <v>2</v>
      </c>
      <c r="F4571">
        <v>22</v>
      </c>
      <c r="G4571">
        <v>78</v>
      </c>
      <c r="H4571" s="9">
        <v>8.9981000000000009</v>
      </c>
      <c r="I4571" s="7">
        <v>15</v>
      </c>
      <c r="J4571" s="7">
        <v>427</v>
      </c>
      <c r="K4571" s="2">
        <v>442</v>
      </c>
    </row>
    <row r="4572" spans="1:11">
      <c r="A4572">
        <v>4571</v>
      </c>
      <c r="B4572" s="1">
        <v>41155.833333333336</v>
      </c>
      <c r="C4572">
        <v>3</v>
      </c>
      <c r="D4572">
        <v>1</v>
      </c>
      <c r="E4572">
        <v>1</v>
      </c>
      <c r="F4572">
        <v>27</v>
      </c>
      <c r="G4572">
        <v>76</v>
      </c>
      <c r="H4572" s="9">
        <v>7.0015000000000001</v>
      </c>
      <c r="I4572" s="7">
        <v>78</v>
      </c>
      <c r="J4572" s="7">
        <v>183</v>
      </c>
      <c r="K4572" s="2">
        <v>261</v>
      </c>
    </row>
    <row r="4573" spans="1:11">
      <c r="A4573">
        <v>4572</v>
      </c>
      <c r="B4573" s="1">
        <v>40969.833333333336</v>
      </c>
      <c r="C4573">
        <v>1</v>
      </c>
      <c r="D4573">
        <v>0</v>
      </c>
      <c r="E4573">
        <v>1</v>
      </c>
      <c r="F4573">
        <v>13</v>
      </c>
      <c r="G4573">
        <v>44</v>
      </c>
      <c r="H4573" s="9">
        <v>27.999300000000002</v>
      </c>
      <c r="I4573" s="7">
        <v>12</v>
      </c>
      <c r="J4573" s="7">
        <v>241</v>
      </c>
      <c r="K4573" s="2">
        <v>253</v>
      </c>
    </row>
    <row r="4574" spans="1:11">
      <c r="A4574">
        <v>4573</v>
      </c>
      <c r="B4574" s="1">
        <v>41059.125</v>
      </c>
      <c r="C4574">
        <v>2</v>
      </c>
      <c r="D4574">
        <v>0</v>
      </c>
      <c r="E4574">
        <v>3</v>
      </c>
      <c r="F4574">
        <v>22</v>
      </c>
      <c r="G4574">
        <v>88</v>
      </c>
      <c r="H4574" s="9">
        <v>8.9981000000000009</v>
      </c>
      <c r="I4574" s="7">
        <v>0</v>
      </c>
      <c r="J4574" s="7">
        <v>5</v>
      </c>
      <c r="K4574" s="2">
        <v>5</v>
      </c>
    </row>
    <row r="4575" spans="1:11">
      <c r="A4575">
        <v>4574</v>
      </c>
      <c r="B4575" s="1">
        <v>41051.666666666664</v>
      </c>
      <c r="C4575">
        <v>2</v>
      </c>
      <c r="D4575">
        <v>0</v>
      </c>
      <c r="E4575">
        <v>1</v>
      </c>
      <c r="F4575">
        <v>25</v>
      </c>
      <c r="G4575">
        <v>61</v>
      </c>
      <c r="H4575" s="9">
        <v>7.0015000000000001</v>
      </c>
      <c r="I4575" s="7">
        <v>70</v>
      </c>
      <c r="J4575" s="7">
        <v>316</v>
      </c>
      <c r="K4575" s="2">
        <v>386</v>
      </c>
    </row>
    <row r="4576" spans="1:11">
      <c r="A4576">
        <v>4575</v>
      </c>
      <c r="B4576" s="1">
        <v>40967.208333333336</v>
      </c>
      <c r="C4576">
        <v>1</v>
      </c>
      <c r="D4576">
        <v>0</v>
      </c>
      <c r="E4576">
        <v>1</v>
      </c>
      <c r="F4576">
        <v>7</v>
      </c>
      <c r="G4576">
        <v>42</v>
      </c>
      <c r="H4576" s="9">
        <v>23.999400000000001</v>
      </c>
      <c r="I4576" s="7">
        <v>1</v>
      </c>
      <c r="J4576" s="7">
        <v>19</v>
      </c>
      <c r="K4576" s="2">
        <v>20</v>
      </c>
    </row>
    <row r="4577" spans="1:11">
      <c r="A4577">
        <v>4576</v>
      </c>
      <c r="B4577" s="1">
        <v>40717.166666666664</v>
      </c>
      <c r="C4577">
        <v>3</v>
      </c>
      <c r="D4577">
        <v>0</v>
      </c>
      <c r="E4577">
        <v>2</v>
      </c>
      <c r="F4577">
        <v>26</v>
      </c>
      <c r="G4577">
        <v>79</v>
      </c>
      <c r="H4577" s="9">
        <v>8.9981000000000009</v>
      </c>
      <c r="I4577" s="7">
        <v>0</v>
      </c>
      <c r="J4577" s="7">
        <v>7</v>
      </c>
      <c r="K4577" s="2">
        <v>7</v>
      </c>
    </row>
    <row r="4578" spans="1:11">
      <c r="A4578">
        <v>4577</v>
      </c>
      <c r="B4578" s="1">
        <v>40837.666666666664</v>
      </c>
      <c r="C4578">
        <v>4</v>
      </c>
      <c r="D4578">
        <v>0</v>
      </c>
      <c r="E4578">
        <v>1</v>
      </c>
      <c r="F4578">
        <v>16</v>
      </c>
      <c r="G4578">
        <v>45</v>
      </c>
      <c r="H4578" s="9">
        <v>16.997900000000001</v>
      </c>
      <c r="I4578" s="7">
        <v>60</v>
      </c>
      <c r="J4578" s="7">
        <v>242</v>
      </c>
      <c r="K4578" s="2">
        <v>302</v>
      </c>
    </row>
    <row r="4579" spans="1:11">
      <c r="A4579">
        <v>4578</v>
      </c>
      <c r="B4579" s="1">
        <v>40729.583333333336</v>
      </c>
      <c r="C4579">
        <v>3</v>
      </c>
      <c r="D4579">
        <v>0</v>
      </c>
      <c r="E4579">
        <v>1</v>
      </c>
      <c r="F4579">
        <v>31</v>
      </c>
      <c r="G4579">
        <v>49</v>
      </c>
      <c r="H4579" s="9">
        <v>11.0014</v>
      </c>
      <c r="I4579" s="7">
        <v>66</v>
      </c>
      <c r="J4579" s="7">
        <v>112</v>
      </c>
      <c r="K4579" s="2">
        <v>178</v>
      </c>
    </row>
    <row r="4580" spans="1:11">
      <c r="A4580">
        <v>4579</v>
      </c>
      <c r="B4580" s="1">
        <v>41121.166666666664</v>
      </c>
      <c r="C4580">
        <v>3</v>
      </c>
      <c r="D4580">
        <v>0</v>
      </c>
      <c r="E4580">
        <v>1</v>
      </c>
      <c r="F4580">
        <v>23.999999999999993</v>
      </c>
      <c r="G4580">
        <v>83</v>
      </c>
      <c r="H4580" s="9">
        <v>6.0031999999999996</v>
      </c>
      <c r="I4580" s="7">
        <v>0</v>
      </c>
      <c r="J4580" s="7">
        <v>6</v>
      </c>
      <c r="K4580" s="2">
        <v>6</v>
      </c>
    </row>
    <row r="4581" spans="1:11">
      <c r="A4581">
        <v>4580</v>
      </c>
      <c r="B4581" s="1">
        <v>40924.458333333336</v>
      </c>
      <c r="C4581">
        <v>1</v>
      </c>
      <c r="D4581">
        <v>1</v>
      </c>
      <c r="E4581">
        <v>1</v>
      </c>
      <c r="F4581">
        <v>-1</v>
      </c>
      <c r="G4581">
        <v>59</v>
      </c>
      <c r="H4581" s="9">
        <v>16.997900000000001</v>
      </c>
      <c r="I4581" s="7">
        <v>21</v>
      </c>
      <c r="J4581" s="7">
        <v>158</v>
      </c>
      <c r="K4581" s="2">
        <v>179</v>
      </c>
    </row>
    <row r="4582" spans="1:11">
      <c r="A4582">
        <v>4581</v>
      </c>
      <c r="B4582" s="1">
        <v>40632.25</v>
      </c>
      <c r="C4582">
        <v>2</v>
      </c>
      <c r="D4582">
        <v>0</v>
      </c>
      <c r="E4582">
        <v>2</v>
      </c>
      <c r="F4582">
        <v>6.0000000000000018</v>
      </c>
      <c r="G4582">
        <v>49</v>
      </c>
      <c r="H4582" s="9">
        <v>8.9981000000000009</v>
      </c>
      <c r="I4582" s="2">
        <v>4</v>
      </c>
      <c r="J4582" s="2">
        <v>43</v>
      </c>
      <c r="K4582" s="2">
        <v>47</v>
      </c>
    </row>
    <row r="4583" spans="1:11">
      <c r="A4583">
        <v>4582</v>
      </c>
      <c r="B4583" s="1">
        <v>41052.75</v>
      </c>
      <c r="C4583">
        <v>2</v>
      </c>
      <c r="D4583">
        <v>0</v>
      </c>
      <c r="E4583">
        <v>3</v>
      </c>
      <c r="F4583">
        <v>23</v>
      </c>
      <c r="G4583">
        <v>69</v>
      </c>
      <c r="H4583" s="9">
        <v>7.0015000000000001</v>
      </c>
      <c r="I4583" s="7">
        <v>31</v>
      </c>
      <c r="J4583" s="7">
        <v>296</v>
      </c>
      <c r="K4583" s="2">
        <v>327</v>
      </c>
    </row>
    <row r="4584" spans="1:11">
      <c r="A4584">
        <v>4583</v>
      </c>
      <c r="B4584" s="1">
        <v>40831.791666666664</v>
      </c>
      <c r="C4584">
        <v>4</v>
      </c>
      <c r="D4584">
        <v>0</v>
      </c>
      <c r="E4584">
        <v>1</v>
      </c>
      <c r="F4584">
        <v>16</v>
      </c>
      <c r="G4584">
        <v>51</v>
      </c>
      <c r="H4584" s="9">
        <v>8.9981000000000009</v>
      </c>
      <c r="I4584" s="7">
        <v>61</v>
      </c>
      <c r="J4584" s="7">
        <v>177</v>
      </c>
      <c r="K4584" s="2">
        <v>238</v>
      </c>
    </row>
    <row r="4585" spans="1:11">
      <c r="A4585">
        <v>4584</v>
      </c>
      <c r="B4585" s="1">
        <v>40612.666666666664</v>
      </c>
      <c r="C4585">
        <v>1</v>
      </c>
      <c r="D4585">
        <v>0</v>
      </c>
      <c r="E4585">
        <v>3</v>
      </c>
      <c r="F4585">
        <v>12</v>
      </c>
      <c r="G4585">
        <v>0</v>
      </c>
      <c r="H4585" s="9">
        <v>16.997900000000001</v>
      </c>
      <c r="I4585" s="2">
        <v>1</v>
      </c>
      <c r="J4585" s="2">
        <v>20</v>
      </c>
      <c r="K4585" s="2">
        <v>21</v>
      </c>
    </row>
    <row r="4586" spans="1:11">
      <c r="A4586">
        <v>4585</v>
      </c>
      <c r="B4586" s="1">
        <v>40848.833333333336</v>
      </c>
      <c r="C4586">
        <v>4</v>
      </c>
      <c r="D4586">
        <v>0</v>
      </c>
      <c r="E4586">
        <v>1</v>
      </c>
      <c r="F4586">
        <v>11</v>
      </c>
      <c r="G4586">
        <v>71</v>
      </c>
      <c r="H4586" s="9">
        <v>0</v>
      </c>
      <c r="I4586" s="7">
        <v>18</v>
      </c>
      <c r="J4586" s="7">
        <v>191</v>
      </c>
      <c r="K4586" s="2">
        <v>209</v>
      </c>
    </row>
    <row r="4587" spans="1:11">
      <c r="A4587">
        <v>4586</v>
      </c>
      <c r="B4587" s="1">
        <v>40946.583333333336</v>
      </c>
      <c r="C4587">
        <v>1</v>
      </c>
      <c r="D4587">
        <v>0</v>
      </c>
      <c r="E4587">
        <v>1</v>
      </c>
      <c r="F4587">
        <v>13</v>
      </c>
      <c r="G4587">
        <v>38</v>
      </c>
      <c r="H4587" s="9">
        <v>16.997900000000001</v>
      </c>
      <c r="I4587" s="7">
        <v>11</v>
      </c>
      <c r="J4587" s="7">
        <v>127</v>
      </c>
      <c r="K4587" s="2">
        <v>138</v>
      </c>
    </row>
    <row r="4588" spans="1:11">
      <c r="A4588">
        <v>4587</v>
      </c>
      <c r="B4588" s="1">
        <v>41274.375</v>
      </c>
      <c r="C4588">
        <v>1</v>
      </c>
      <c r="D4588">
        <v>0</v>
      </c>
      <c r="E4588">
        <v>2</v>
      </c>
      <c r="F4588" s="2">
        <v>0</v>
      </c>
      <c r="G4588">
        <v>64</v>
      </c>
      <c r="H4588" s="9">
        <v>7.0015000000000001</v>
      </c>
      <c r="I4588" s="7">
        <v>13</v>
      </c>
      <c r="J4588" s="7">
        <v>144</v>
      </c>
      <c r="K4588" s="2">
        <v>157</v>
      </c>
    </row>
    <row r="4589" spans="1:11">
      <c r="A4589">
        <v>4588</v>
      </c>
      <c r="B4589" s="1">
        <v>41119.5</v>
      </c>
      <c r="C4589">
        <v>3</v>
      </c>
      <c r="D4589">
        <v>0</v>
      </c>
      <c r="E4589">
        <v>1</v>
      </c>
      <c r="F4589">
        <v>29</v>
      </c>
      <c r="G4589">
        <v>55</v>
      </c>
      <c r="H4589" s="9">
        <v>22.002800000000001</v>
      </c>
      <c r="I4589" s="7">
        <v>154</v>
      </c>
      <c r="J4589" s="7">
        <v>357</v>
      </c>
      <c r="K4589" s="2">
        <v>511</v>
      </c>
    </row>
    <row r="4590" spans="1:11">
      <c r="A4590">
        <v>4589</v>
      </c>
      <c r="B4590" s="1">
        <v>41083.583333333336</v>
      </c>
      <c r="C4590">
        <v>3</v>
      </c>
      <c r="D4590">
        <v>0</v>
      </c>
      <c r="E4590">
        <v>1</v>
      </c>
      <c r="F4590">
        <v>30</v>
      </c>
      <c r="G4590">
        <v>33</v>
      </c>
      <c r="H4590" s="9">
        <v>16.997900000000001</v>
      </c>
      <c r="I4590" s="7">
        <v>238</v>
      </c>
      <c r="J4590" s="7">
        <v>371</v>
      </c>
      <c r="K4590" s="2">
        <v>609</v>
      </c>
    </row>
    <row r="4591" spans="1:11">
      <c r="A4591">
        <v>4590</v>
      </c>
      <c r="B4591" s="1">
        <v>40621.625</v>
      </c>
      <c r="C4591">
        <v>1</v>
      </c>
      <c r="D4591">
        <v>0</v>
      </c>
      <c r="E4591">
        <v>1</v>
      </c>
      <c r="F4591">
        <v>16</v>
      </c>
      <c r="G4591">
        <v>29</v>
      </c>
      <c r="H4591" s="9">
        <v>27.999300000000002</v>
      </c>
      <c r="I4591" s="2">
        <v>170</v>
      </c>
      <c r="J4591" s="2">
        <v>142</v>
      </c>
      <c r="K4591" s="2">
        <v>312</v>
      </c>
    </row>
    <row r="4592" spans="1:11">
      <c r="A4592">
        <v>4591</v>
      </c>
      <c r="B4592" s="1">
        <v>41160.666666666664</v>
      </c>
      <c r="C4592">
        <v>3</v>
      </c>
      <c r="D4592">
        <v>0</v>
      </c>
      <c r="E4592">
        <v>3</v>
      </c>
      <c r="F4592">
        <v>19.000000000000004</v>
      </c>
      <c r="G4592">
        <v>88</v>
      </c>
      <c r="H4592" s="9">
        <v>12.997999999999999</v>
      </c>
      <c r="I4592" s="7">
        <v>19</v>
      </c>
      <c r="J4592" s="7">
        <v>95</v>
      </c>
      <c r="K4592" s="2">
        <v>114</v>
      </c>
    </row>
    <row r="4593" spans="1:11">
      <c r="A4593">
        <v>4592</v>
      </c>
      <c r="B4593" s="1">
        <v>41000.458333333336</v>
      </c>
      <c r="C4593">
        <v>2</v>
      </c>
      <c r="D4593">
        <v>0</v>
      </c>
      <c r="E4593">
        <v>2</v>
      </c>
      <c r="F4593">
        <v>11</v>
      </c>
      <c r="G4593">
        <v>71</v>
      </c>
      <c r="H4593" s="9">
        <v>12.997999999999999</v>
      </c>
      <c r="I4593" s="7">
        <v>180</v>
      </c>
      <c r="J4593" s="7">
        <v>270</v>
      </c>
      <c r="K4593" s="2">
        <v>450</v>
      </c>
    </row>
    <row r="4594" spans="1:11">
      <c r="A4594">
        <v>4593</v>
      </c>
      <c r="B4594" s="1">
        <v>41224.458333333336</v>
      </c>
      <c r="C4594">
        <v>4</v>
      </c>
      <c r="D4594">
        <v>0</v>
      </c>
      <c r="E4594">
        <v>1</v>
      </c>
      <c r="F4594">
        <v>14</v>
      </c>
      <c r="G4594">
        <v>59</v>
      </c>
      <c r="H4594" s="9">
        <v>8.9981000000000009</v>
      </c>
      <c r="I4594" s="7">
        <v>180</v>
      </c>
      <c r="J4594" s="7">
        <v>324</v>
      </c>
      <c r="K4594" s="2">
        <v>504</v>
      </c>
    </row>
    <row r="4595" spans="1:11">
      <c r="A4595">
        <v>4594</v>
      </c>
      <c r="B4595" s="1">
        <v>40830.708333333336</v>
      </c>
      <c r="C4595">
        <v>4</v>
      </c>
      <c r="D4595">
        <v>0</v>
      </c>
      <c r="E4595">
        <v>1</v>
      </c>
      <c r="F4595">
        <v>20.000000000000004</v>
      </c>
      <c r="G4595">
        <v>46</v>
      </c>
      <c r="H4595" s="9">
        <v>27.999300000000002</v>
      </c>
      <c r="I4595" s="7">
        <v>55</v>
      </c>
      <c r="J4595" s="7">
        <v>424</v>
      </c>
      <c r="K4595" s="2">
        <v>479</v>
      </c>
    </row>
    <row r="4596" spans="1:11">
      <c r="A4596">
        <v>4595</v>
      </c>
      <c r="B4596" s="1">
        <v>40565.916666666664</v>
      </c>
      <c r="C4596">
        <v>1</v>
      </c>
      <c r="D4596">
        <v>0</v>
      </c>
      <c r="E4596">
        <v>1</v>
      </c>
      <c r="F4596">
        <v>-6</v>
      </c>
      <c r="G4596">
        <v>49</v>
      </c>
      <c r="H4596" s="9">
        <v>0</v>
      </c>
      <c r="I4596" s="2">
        <v>7</v>
      </c>
      <c r="J4596" s="2">
        <v>23</v>
      </c>
      <c r="K4596" s="2">
        <v>30</v>
      </c>
    </row>
    <row r="4597" spans="1:11">
      <c r="A4597">
        <v>4596</v>
      </c>
      <c r="B4597" s="1">
        <v>41232.166666666664</v>
      </c>
      <c r="C4597">
        <v>4</v>
      </c>
      <c r="D4597">
        <v>0</v>
      </c>
      <c r="E4597">
        <v>2</v>
      </c>
      <c r="F4597">
        <v>9</v>
      </c>
      <c r="G4597">
        <v>66</v>
      </c>
      <c r="H4597" s="9">
        <v>15.001300000000001</v>
      </c>
      <c r="I4597" s="7">
        <v>1</v>
      </c>
      <c r="J4597" s="7">
        <v>11</v>
      </c>
      <c r="K4597" s="2">
        <v>12</v>
      </c>
    </row>
    <row r="4598" spans="1:11">
      <c r="A4598">
        <v>4597</v>
      </c>
      <c r="B4598" s="1">
        <v>40951.291666666664</v>
      </c>
      <c r="C4598">
        <v>1</v>
      </c>
      <c r="D4598">
        <v>0</v>
      </c>
      <c r="E4598">
        <v>1</v>
      </c>
      <c r="F4598">
        <v>-5</v>
      </c>
      <c r="G4598">
        <v>53</v>
      </c>
      <c r="H4598" s="9">
        <v>12.997999999999999</v>
      </c>
      <c r="I4598" s="7">
        <v>0</v>
      </c>
      <c r="J4598" s="7">
        <v>18</v>
      </c>
      <c r="K4598" s="2">
        <v>18</v>
      </c>
    </row>
    <row r="4599" spans="1:11">
      <c r="A4599">
        <v>4598</v>
      </c>
      <c r="B4599" s="1">
        <v>40590.208333333336</v>
      </c>
      <c r="C4599">
        <v>1</v>
      </c>
      <c r="D4599">
        <v>0</v>
      </c>
      <c r="E4599">
        <v>1</v>
      </c>
      <c r="F4599">
        <v>1</v>
      </c>
      <c r="G4599">
        <v>47</v>
      </c>
      <c r="H4599" s="9">
        <v>12.997999999999999</v>
      </c>
      <c r="I4599" s="2">
        <v>0</v>
      </c>
      <c r="J4599" s="2">
        <v>5</v>
      </c>
      <c r="K4599" s="2">
        <v>5</v>
      </c>
    </row>
    <row r="4600" spans="1:11">
      <c r="A4600">
        <v>4599</v>
      </c>
      <c r="B4600" s="1">
        <v>40710.291666666664</v>
      </c>
      <c r="C4600">
        <v>2</v>
      </c>
      <c r="D4600">
        <v>0</v>
      </c>
      <c r="E4600">
        <v>3</v>
      </c>
      <c r="F4600">
        <v>19.000000000000004</v>
      </c>
      <c r="G4600">
        <v>78</v>
      </c>
      <c r="H4600" s="9">
        <v>11.0014</v>
      </c>
      <c r="I4600" s="7">
        <v>16</v>
      </c>
      <c r="J4600" s="7">
        <v>170</v>
      </c>
      <c r="K4600" s="2">
        <v>186</v>
      </c>
    </row>
    <row r="4601" spans="1:11">
      <c r="A4601">
        <v>4600</v>
      </c>
      <c r="B4601" s="1">
        <v>40740.75</v>
      </c>
      <c r="C4601">
        <v>3</v>
      </c>
      <c r="D4601">
        <v>0</v>
      </c>
      <c r="E4601">
        <v>1</v>
      </c>
      <c r="F4601">
        <v>29</v>
      </c>
      <c r="G4601">
        <v>45</v>
      </c>
      <c r="H4601" s="9">
        <v>19.001200000000001</v>
      </c>
      <c r="I4601" s="7">
        <v>185</v>
      </c>
      <c r="J4601" s="7">
        <v>243</v>
      </c>
      <c r="K4601" s="2">
        <v>428</v>
      </c>
    </row>
    <row r="4602" spans="1:11">
      <c r="A4602">
        <v>4601</v>
      </c>
      <c r="B4602" s="1">
        <v>41259.75</v>
      </c>
      <c r="C4602">
        <v>4</v>
      </c>
      <c r="D4602">
        <v>0</v>
      </c>
      <c r="E4602">
        <v>3</v>
      </c>
      <c r="F4602">
        <v>10</v>
      </c>
      <c r="G4602">
        <v>82</v>
      </c>
      <c r="H4602" s="9">
        <v>7.0015000000000001</v>
      </c>
      <c r="I4602" s="7">
        <v>8</v>
      </c>
      <c r="J4602" s="7">
        <v>99</v>
      </c>
      <c r="K4602" s="2">
        <v>107</v>
      </c>
    </row>
    <row r="4603" spans="1:11">
      <c r="A4603">
        <v>4602</v>
      </c>
      <c r="B4603" s="1">
        <v>41045.25</v>
      </c>
      <c r="C4603">
        <v>2</v>
      </c>
      <c r="D4603">
        <v>0</v>
      </c>
      <c r="E4603">
        <v>1</v>
      </c>
      <c r="F4603">
        <v>18</v>
      </c>
      <c r="G4603">
        <v>94</v>
      </c>
      <c r="H4603" s="9">
        <v>6.0031999999999996</v>
      </c>
      <c r="I4603" s="7">
        <v>8</v>
      </c>
      <c r="J4603" s="7">
        <v>150</v>
      </c>
      <c r="K4603" s="2">
        <v>158</v>
      </c>
    </row>
    <row r="4604" spans="1:11">
      <c r="A4604">
        <v>4603</v>
      </c>
      <c r="B4604" s="1">
        <v>40875.041666666664</v>
      </c>
      <c r="C4604">
        <v>4</v>
      </c>
      <c r="D4604">
        <v>0</v>
      </c>
      <c r="E4604">
        <v>1</v>
      </c>
      <c r="F4604">
        <v>14</v>
      </c>
      <c r="G4604">
        <v>77</v>
      </c>
      <c r="H4604" s="9">
        <v>19.999500000000001</v>
      </c>
      <c r="I4604" s="7">
        <v>1</v>
      </c>
      <c r="J4604" s="7">
        <v>12</v>
      </c>
      <c r="K4604" s="2">
        <v>13</v>
      </c>
    </row>
    <row r="4605" spans="1:11">
      <c r="A4605">
        <v>4604</v>
      </c>
      <c r="B4605" s="1">
        <v>41132.583333333336</v>
      </c>
      <c r="C4605">
        <v>3</v>
      </c>
      <c r="D4605">
        <v>0</v>
      </c>
      <c r="E4605">
        <v>1</v>
      </c>
      <c r="F4605">
        <v>31</v>
      </c>
      <c r="G4605">
        <v>49</v>
      </c>
      <c r="H4605" s="9">
        <v>19.999500000000001</v>
      </c>
      <c r="I4605" s="7">
        <v>248</v>
      </c>
      <c r="J4605" s="7">
        <v>290</v>
      </c>
      <c r="K4605" s="2">
        <v>538</v>
      </c>
    </row>
    <row r="4606" spans="1:11">
      <c r="A4606">
        <v>4605</v>
      </c>
      <c r="B4606" s="1">
        <v>40697.041666666664</v>
      </c>
      <c r="C4606">
        <v>2</v>
      </c>
      <c r="D4606">
        <v>0</v>
      </c>
      <c r="E4606">
        <v>1</v>
      </c>
      <c r="F4606">
        <v>21.000000000000004</v>
      </c>
      <c r="G4606">
        <v>38</v>
      </c>
      <c r="H4606" s="9">
        <v>23.999400000000001</v>
      </c>
      <c r="I4606" s="7">
        <v>7</v>
      </c>
      <c r="J4606" s="7">
        <v>15</v>
      </c>
      <c r="K4606" s="2">
        <v>22</v>
      </c>
    </row>
    <row r="4607" spans="1:11">
      <c r="A4607">
        <v>4606</v>
      </c>
      <c r="B4607" s="1">
        <v>40953.291666666664</v>
      </c>
      <c r="C4607">
        <v>1</v>
      </c>
      <c r="D4607">
        <v>0</v>
      </c>
      <c r="E4607">
        <v>2</v>
      </c>
      <c r="F4607">
        <v>3</v>
      </c>
      <c r="G4607">
        <v>60</v>
      </c>
      <c r="H4607" s="9">
        <v>6.0031999999999996</v>
      </c>
      <c r="I4607" s="7">
        <v>4</v>
      </c>
      <c r="J4607" s="7">
        <v>276</v>
      </c>
      <c r="K4607" s="2">
        <v>280</v>
      </c>
    </row>
    <row r="4608" spans="1:11">
      <c r="A4608">
        <v>4607</v>
      </c>
      <c r="B4608" s="1">
        <v>40993.291666666664</v>
      </c>
      <c r="C4608">
        <v>2</v>
      </c>
      <c r="D4608">
        <v>0</v>
      </c>
      <c r="E4608">
        <v>2</v>
      </c>
      <c r="F4608">
        <v>11</v>
      </c>
      <c r="G4608">
        <v>94</v>
      </c>
      <c r="H4608" s="9">
        <v>22.002800000000001</v>
      </c>
      <c r="I4608" s="7">
        <v>14</v>
      </c>
      <c r="J4608" s="7">
        <v>25</v>
      </c>
      <c r="K4608" s="2">
        <v>39</v>
      </c>
    </row>
    <row r="4609" spans="1:11">
      <c r="A4609">
        <v>4608</v>
      </c>
      <c r="B4609" s="1">
        <v>40788.458333333336</v>
      </c>
      <c r="C4609">
        <v>3</v>
      </c>
      <c r="D4609">
        <v>0</v>
      </c>
      <c r="E4609">
        <v>2</v>
      </c>
      <c r="F4609">
        <v>23.999999999999993</v>
      </c>
      <c r="G4609">
        <v>74</v>
      </c>
      <c r="H4609" s="9">
        <v>7.0015000000000001</v>
      </c>
      <c r="I4609" s="7">
        <v>51</v>
      </c>
      <c r="J4609" s="7">
        <v>141</v>
      </c>
      <c r="K4609" s="2">
        <v>192</v>
      </c>
    </row>
    <row r="4610" spans="1:11">
      <c r="A4610">
        <v>4609</v>
      </c>
      <c r="B4610" s="1">
        <v>41003.625</v>
      </c>
      <c r="C4610">
        <v>2</v>
      </c>
      <c r="D4610">
        <v>0</v>
      </c>
      <c r="E4610">
        <v>2</v>
      </c>
      <c r="F4610">
        <v>23</v>
      </c>
      <c r="G4610">
        <v>44</v>
      </c>
      <c r="H4610" s="9">
        <v>19.001200000000001</v>
      </c>
      <c r="I4610" s="7">
        <v>86</v>
      </c>
      <c r="J4610" s="7">
        <v>182</v>
      </c>
      <c r="K4610" s="2">
        <v>268</v>
      </c>
    </row>
    <row r="4611" spans="1:11">
      <c r="A4611">
        <v>4610</v>
      </c>
      <c r="B4611" s="1">
        <v>40622.625</v>
      </c>
      <c r="C4611">
        <v>1</v>
      </c>
      <c r="D4611">
        <v>0</v>
      </c>
      <c r="E4611">
        <v>1</v>
      </c>
      <c r="F4611">
        <v>11</v>
      </c>
      <c r="G4611">
        <v>32</v>
      </c>
      <c r="H4611" s="9">
        <v>6.0031999999999996</v>
      </c>
      <c r="I4611" s="2">
        <v>172</v>
      </c>
      <c r="J4611" s="2">
        <v>136</v>
      </c>
      <c r="K4611" s="2">
        <v>308</v>
      </c>
    </row>
    <row r="4612" spans="1:11">
      <c r="A4612">
        <v>4611</v>
      </c>
      <c r="B4612" s="1">
        <v>40918.375</v>
      </c>
      <c r="C4612">
        <v>1</v>
      </c>
      <c r="D4612">
        <v>0</v>
      </c>
      <c r="E4612">
        <v>2</v>
      </c>
      <c r="F4612">
        <v>0</v>
      </c>
      <c r="G4612">
        <v>93</v>
      </c>
      <c r="H4612" s="9">
        <v>11.0014</v>
      </c>
      <c r="I4612" s="7">
        <v>11</v>
      </c>
      <c r="J4612" s="7">
        <v>183</v>
      </c>
      <c r="K4612" s="2">
        <v>194</v>
      </c>
    </row>
    <row r="4613" spans="1:11">
      <c r="A4613">
        <v>4612</v>
      </c>
      <c r="B4613" s="1">
        <v>40592.541666666664</v>
      </c>
      <c r="C4613">
        <v>1</v>
      </c>
      <c r="D4613">
        <v>0</v>
      </c>
      <c r="E4613">
        <v>1</v>
      </c>
      <c r="F4613">
        <v>21.000000000000004</v>
      </c>
      <c r="G4613">
        <v>43</v>
      </c>
      <c r="H4613" s="9">
        <v>12.997999999999999</v>
      </c>
      <c r="I4613" s="2">
        <v>45</v>
      </c>
      <c r="J4613" s="2">
        <v>130</v>
      </c>
      <c r="K4613" s="2">
        <v>175</v>
      </c>
    </row>
    <row r="4614" spans="1:11">
      <c r="A4614">
        <v>4613</v>
      </c>
      <c r="B4614" s="1">
        <v>40739.666666666664</v>
      </c>
      <c r="C4614">
        <v>3</v>
      </c>
      <c r="D4614">
        <v>0</v>
      </c>
      <c r="E4614">
        <v>1</v>
      </c>
      <c r="F4614">
        <v>27</v>
      </c>
      <c r="G4614">
        <v>51</v>
      </c>
      <c r="H4614" s="9">
        <v>12.997999999999999</v>
      </c>
      <c r="I4614" s="7">
        <v>96</v>
      </c>
      <c r="J4614" s="7">
        <v>265</v>
      </c>
      <c r="K4614" s="2">
        <v>361</v>
      </c>
    </row>
    <row r="4615" spans="1:11">
      <c r="A4615">
        <v>4614</v>
      </c>
      <c r="B4615" s="1">
        <v>40789.916666666664</v>
      </c>
      <c r="C4615">
        <v>3</v>
      </c>
      <c r="D4615">
        <v>0</v>
      </c>
      <c r="E4615">
        <v>1</v>
      </c>
      <c r="F4615">
        <v>25</v>
      </c>
      <c r="G4615">
        <v>83</v>
      </c>
      <c r="H4615" s="9">
        <v>7.0015000000000001</v>
      </c>
      <c r="I4615" s="7">
        <v>66</v>
      </c>
      <c r="J4615" s="7">
        <v>96</v>
      </c>
      <c r="K4615" s="2">
        <v>162</v>
      </c>
    </row>
    <row r="4616" spans="1:11">
      <c r="A4616">
        <v>4615</v>
      </c>
      <c r="B4616" s="1">
        <v>41217.458333333336</v>
      </c>
      <c r="C4616">
        <v>4</v>
      </c>
      <c r="D4616">
        <v>0</v>
      </c>
      <c r="E4616">
        <v>1</v>
      </c>
      <c r="F4616">
        <v>10</v>
      </c>
      <c r="G4616">
        <v>46</v>
      </c>
      <c r="H4616" s="9">
        <v>15.001300000000001</v>
      </c>
      <c r="I4616" s="7">
        <v>134</v>
      </c>
      <c r="J4616" s="7">
        <v>311</v>
      </c>
      <c r="K4616" s="2">
        <v>445</v>
      </c>
    </row>
    <row r="4617" spans="1:11">
      <c r="A4617">
        <v>4616</v>
      </c>
      <c r="B4617" s="1">
        <v>40978.416666666664</v>
      </c>
      <c r="C4617">
        <v>1</v>
      </c>
      <c r="D4617">
        <v>0</v>
      </c>
      <c r="E4617">
        <v>1</v>
      </c>
      <c r="F4617">
        <v>4</v>
      </c>
      <c r="G4617">
        <v>35</v>
      </c>
      <c r="H4617" s="9">
        <v>27.999300000000002</v>
      </c>
      <c r="I4617" s="7">
        <v>47</v>
      </c>
      <c r="J4617" s="7">
        <v>176</v>
      </c>
      <c r="K4617" s="2">
        <v>223</v>
      </c>
    </row>
    <row r="4618" spans="1:11">
      <c r="A4618">
        <v>4617</v>
      </c>
      <c r="B4618" s="1">
        <v>40976.333333333336</v>
      </c>
      <c r="C4618">
        <v>1</v>
      </c>
      <c r="D4618">
        <v>0</v>
      </c>
      <c r="E4618">
        <v>1</v>
      </c>
      <c r="F4618">
        <v>13</v>
      </c>
      <c r="G4618">
        <v>77</v>
      </c>
      <c r="H4618" s="9">
        <v>26.002700000000001</v>
      </c>
      <c r="I4618" s="7">
        <v>12</v>
      </c>
      <c r="J4618" s="7">
        <v>572</v>
      </c>
      <c r="K4618" s="2">
        <v>584</v>
      </c>
    </row>
    <row r="4619" spans="1:11">
      <c r="A4619">
        <v>4618</v>
      </c>
      <c r="B4619" s="1">
        <v>40844.958333333336</v>
      </c>
      <c r="C4619">
        <v>4</v>
      </c>
      <c r="D4619">
        <v>0</v>
      </c>
      <c r="E4619">
        <v>3</v>
      </c>
      <c r="F4619">
        <v>6.0000000000000018</v>
      </c>
      <c r="G4619">
        <v>81</v>
      </c>
      <c r="H4619" s="9">
        <v>22.002800000000001</v>
      </c>
      <c r="I4619" s="7">
        <v>8</v>
      </c>
      <c r="J4619" s="7">
        <v>31</v>
      </c>
      <c r="K4619" s="2">
        <v>39</v>
      </c>
    </row>
    <row r="4620" spans="1:11">
      <c r="A4620">
        <v>4619</v>
      </c>
      <c r="B4620" s="1">
        <v>40813.791666666664</v>
      </c>
      <c r="C4620">
        <v>4</v>
      </c>
      <c r="D4620">
        <v>0</v>
      </c>
      <c r="E4620">
        <v>2</v>
      </c>
      <c r="F4620">
        <v>23</v>
      </c>
      <c r="G4620">
        <v>89</v>
      </c>
      <c r="H4620" s="9">
        <v>8.9981000000000009</v>
      </c>
      <c r="I4620" s="7">
        <v>26</v>
      </c>
      <c r="J4620" s="7">
        <v>292</v>
      </c>
      <c r="K4620" s="2">
        <v>318</v>
      </c>
    </row>
    <row r="4621" spans="1:11">
      <c r="A4621">
        <v>4620</v>
      </c>
      <c r="B4621" s="1">
        <v>41026.625</v>
      </c>
      <c r="C4621">
        <v>2</v>
      </c>
      <c r="D4621">
        <v>0</v>
      </c>
      <c r="E4621">
        <v>1</v>
      </c>
      <c r="F4621">
        <v>17</v>
      </c>
      <c r="G4621">
        <v>29</v>
      </c>
      <c r="H4621" s="9">
        <v>32.997500000000002</v>
      </c>
      <c r="I4621" s="7">
        <v>101</v>
      </c>
      <c r="J4621" s="7">
        <v>223</v>
      </c>
      <c r="K4621" s="2">
        <v>324</v>
      </c>
    </row>
    <row r="4622" spans="1:11">
      <c r="A4622">
        <v>4621</v>
      </c>
      <c r="B4622" s="1">
        <v>40812.166666666664</v>
      </c>
      <c r="C4622">
        <v>4</v>
      </c>
      <c r="D4622">
        <v>0</v>
      </c>
      <c r="E4622">
        <v>2</v>
      </c>
      <c r="F4622">
        <v>22</v>
      </c>
      <c r="G4622">
        <v>94</v>
      </c>
      <c r="H4622" s="9">
        <v>6.0031999999999996</v>
      </c>
      <c r="I4622" s="7">
        <v>2</v>
      </c>
      <c r="J4622" s="7">
        <v>4</v>
      </c>
      <c r="K4622" s="2">
        <v>6</v>
      </c>
    </row>
    <row r="4623" spans="1:11">
      <c r="A4623">
        <v>4622</v>
      </c>
      <c r="B4623" s="1">
        <v>40820.333333333336</v>
      </c>
      <c r="C4623">
        <v>4</v>
      </c>
      <c r="D4623">
        <v>0</v>
      </c>
      <c r="E4623">
        <v>1</v>
      </c>
      <c r="F4623">
        <v>13</v>
      </c>
      <c r="G4623">
        <v>77</v>
      </c>
      <c r="H4623" s="9">
        <v>15.001300000000001</v>
      </c>
      <c r="I4623" s="7">
        <v>28</v>
      </c>
      <c r="J4623" s="7">
        <v>371</v>
      </c>
      <c r="K4623" s="2">
        <v>399</v>
      </c>
    </row>
    <row r="4624" spans="1:11">
      <c r="A4624">
        <v>4623</v>
      </c>
      <c r="B4624" s="1">
        <v>41190.583333333336</v>
      </c>
      <c r="C4624">
        <v>4</v>
      </c>
      <c r="D4624">
        <v>1</v>
      </c>
      <c r="E4624">
        <v>2</v>
      </c>
      <c r="F4624">
        <v>12</v>
      </c>
      <c r="G4624">
        <v>58</v>
      </c>
      <c r="H4624" s="9">
        <v>7.0015000000000001</v>
      </c>
      <c r="I4624" s="7">
        <v>121</v>
      </c>
      <c r="J4624" s="7">
        <v>299</v>
      </c>
      <c r="K4624" s="2">
        <v>420</v>
      </c>
    </row>
    <row r="4625" spans="1:11">
      <c r="A4625">
        <v>4624</v>
      </c>
      <c r="B4625" s="1">
        <v>40681.208333333336</v>
      </c>
      <c r="C4625">
        <v>2</v>
      </c>
      <c r="D4625">
        <v>0</v>
      </c>
      <c r="E4625">
        <v>1</v>
      </c>
      <c r="F4625">
        <v>17</v>
      </c>
      <c r="G4625">
        <v>100</v>
      </c>
      <c r="H4625" s="9">
        <v>15.001300000000001</v>
      </c>
      <c r="I4625" s="7">
        <v>0</v>
      </c>
      <c r="J4625" s="7">
        <v>9</v>
      </c>
      <c r="K4625" s="2">
        <v>9</v>
      </c>
    </row>
    <row r="4626" spans="1:11">
      <c r="A4626">
        <v>4625</v>
      </c>
      <c r="B4626" s="1">
        <v>40571.75</v>
      </c>
      <c r="C4626">
        <v>1</v>
      </c>
      <c r="D4626">
        <v>0</v>
      </c>
      <c r="E4626">
        <v>1</v>
      </c>
      <c r="F4626">
        <v>3</v>
      </c>
      <c r="G4626">
        <v>75</v>
      </c>
      <c r="H4626" s="9">
        <v>12.997999999999999</v>
      </c>
      <c r="I4626" s="2">
        <v>2</v>
      </c>
      <c r="J4626" s="2">
        <v>107</v>
      </c>
      <c r="K4626" s="2">
        <v>109</v>
      </c>
    </row>
    <row r="4627" spans="1:11">
      <c r="A4627">
        <v>4626</v>
      </c>
      <c r="B4627" s="1">
        <v>41011.833333333336</v>
      </c>
      <c r="C4627">
        <v>2</v>
      </c>
      <c r="D4627">
        <v>0</v>
      </c>
      <c r="E4627">
        <v>1</v>
      </c>
      <c r="F4627">
        <v>13</v>
      </c>
      <c r="G4627">
        <v>33</v>
      </c>
      <c r="H4627" s="9">
        <v>16.997900000000001</v>
      </c>
      <c r="I4627" s="7">
        <v>26</v>
      </c>
      <c r="J4627" s="7">
        <v>254</v>
      </c>
      <c r="K4627" s="2">
        <v>280</v>
      </c>
    </row>
    <row r="4628" spans="1:11">
      <c r="A4628">
        <v>4627</v>
      </c>
      <c r="B4628" s="1">
        <v>40928.458333333336</v>
      </c>
      <c r="C4628">
        <v>1</v>
      </c>
      <c r="D4628">
        <v>0</v>
      </c>
      <c r="E4628">
        <v>2</v>
      </c>
      <c r="F4628">
        <v>1</v>
      </c>
      <c r="G4628">
        <v>32</v>
      </c>
      <c r="H4628" s="9">
        <v>23.999400000000001</v>
      </c>
      <c r="I4628" s="7">
        <v>6</v>
      </c>
      <c r="J4628" s="7">
        <v>117</v>
      </c>
      <c r="K4628" s="2">
        <v>123</v>
      </c>
    </row>
    <row r="4629" spans="1:11">
      <c r="A4629">
        <v>4628</v>
      </c>
      <c r="B4629" s="1">
        <v>40986.666666666664</v>
      </c>
      <c r="C4629">
        <v>1</v>
      </c>
      <c r="D4629">
        <v>0</v>
      </c>
      <c r="E4629">
        <v>1</v>
      </c>
      <c r="F4629">
        <v>18</v>
      </c>
      <c r="G4629">
        <v>73</v>
      </c>
      <c r="H4629" s="9">
        <v>6.0031999999999996</v>
      </c>
      <c r="I4629" s="7">
        <v>229</v>
      </c>
      <c r="J4629" s="7">
        <v>312</v>
      </c>
      <c r="K4629" s="2">
        <v>541</v>
      </c>
    </row>
    <row r="4630" spans="1:11">
      <c r="A4630">
        <v>4629</v>
      </c>
      <c r="B4630" s="1">
        <v>41086.75</v>
      </c>
      <c r="C4630">
        <v>3</v>
      </c>
      <c r="D4630">
        <v>0</v>
      </c>
      <c r="E4630">
        <v>1</v>
      </c>
      <c r="F4630">
        <v>27</v>
      </c>
      <c r="G4630">
        <v>28</v>
      </c>
      <c r="H4630" s="9">
        <v>23.999400000000001</v>
      </c>
      <c r="I4630" s="7">
        <v>105</v>
      </c>
      <c r="J4630" s="7">
        <v>719</v>
      </c>
      <c r="K4630" s="2">
        <v>824</v>
      </c>
    </row>
    <row r="4631" spans="1:11">
      <c r="A4631">
        <v>4630</v>
      </c>
      <c r="B4631" s="1">
        <v>40646.333333333336</v>
      </c>
      <c r="C4631">
        <v>2</v>
      </c>
      <c r="D4631">
        <v>0</v>
      </c>
      <c r="E4631">
        <v>3</v>
      </c>
      <c r="F4631">
        <v>10</v>
      </c>
      <c r="G4631">
        <v>94</v>
      </c>
      <c r="H4631" s="9">
        <v>12.997999999999999</v>
      </c>
      <c r="I4631" s="7">
        <v>6</v>
      </c>
      <c r="J4631" s="7">
        <v>157</v>
      </c>
      <c r="K4631" s="2">
        <v>163</v>
      </c>
    </row>
    <row r="4632" spans="1:11">
      <c r="A4632">
        <v>4631</v>
      </c>
      <c r="B4632" s="1">
        <v>40683.875</v>
      </c>
      <c r="C4632">
        <v>2</v>
      </c>
      <c r="D4632">
        <v>0</v>
      </c>
      <c r="E4632">
        <v>1</v>
      </c>
      <c r="F4632">
        <v>19.000000000000004</v>
      </c>
      <c r="G4632">
        <v>64</v>
      </c>
      <c r="H4632" s="9">
        <v>7.0015000000000001</v>
      </c>
      <c r="I4632" s="7">
        <v>40</v>
      </c>
      <c r="J4632" s="7">
        <v>155</v>
      </c>
      <c r="K4632" s="2">
        <v>195</v>
      </c>
    </row>
    <row r="4633" spans="1:11">
      <c r="A4633">
        <v>4632</v>
      </c>
      <c r="B4633" s="1">
        <v>41254.458333333336</v>
      </c>
      <c r="C4633">
        <v>4</v>
      </c>
      <c r="D4633">
        <v>0</v>
      </c>
      <c r="E4633">
        <v>2</v>
      </c>
      <c r="F4633">
        <v>9</v>
      </c>
      <c r="G4633">
        <v>53</v>
      </c>
      <c r="H4633" s="9">
        <v>23.999400000000001</v>
      </c>
      <c r="I4633" s="7">
        <v>28</v>
      </c>
      <c r="J4633" s="7">
        <v>145</v>
      </c>
      <c r="K4633" s="2">
        <v>173</v>
      </c>
    </row>
    <row r="4634" spans="1:11">
      <c r="A4634">
        <v>4633</v>
      </c>
      <c r="B4634" s="1">
        <v>40643.458333333336</v>
      </c>
      <c r="C4634">
        <v>2</v>
      </c>
      <c r="D4634">
        <v>0</v>
      </c>
      <c r="E4634">
        <v>2</v>
      </c>
      <c r="F4634">
        <v>11</v>
      </c>
      <c r="G4634">
        <v>87</v>
      </c>
      <c r="H4634" s="9">
        <v>8.9981000000000009</v>
      </c>
      <c r="I4634" s="7">
        <v>93</v>
      </c>
      <c r="J4634" s="7">
        <v>108</v>
      </c>
      <c r="K4634" s="2">
        <v>201</v>
      </c>
    </row>
    <row r="4635" spans="1:11">
      <c r="A4635">
        <v>4634</v>
      </c>
      <c r="B4635" s="1">
        <v>40889.708333333336</v>
      </c>
      <c r="C4635">
        <v>4</v>
      </c>
      <c r="D4635">
        <v>0</v>
      </c>
      <c r="E4635">
        <v>2</v>
      </c>
      <c r="F4635">
        <v>6.0000000000000018</v>
      </c>
      <c r="G4635">
        <v>56</v>
      </c>
      <c r="H4635" s="9">
        <v>0</v>
      </c>
      <c r="I4635" s="7">
        <v>7</v>
      </c>
      <c r="J4635" s="7">
        <v>351</v>
      </c>
      <c r="K4635" s="2">
        <v>358</v>
      </c>
    </row>
    <row r="4636" spans="1:11">
      <c r="A4636">
        <v>4635</v>
      </c>
      <c r="B4636" s="1">
        <v>40600.666666666664</v>
      </c>
      <c r="C4636">
        <v>1</v>
      </c>
      <c r="D4636">
        <v>0</v>
      </c>
      <c r="E4636">
        <v>1</v>
      </c>
      <c r="F4636">
        <v>9</v>
      </c>
      <c r="G4636">
        <v>46</v>
      </c>
      <c r="H4636" s="9">
        <v>19.001200000000001</v>
      </c>
      <c r="I4636" s="2">
        <v>41</v>
      </c>
      <c r="J4636" s="2">
        <v>129</v>
      </c>
      <c r="K4636" s="2">
        <v>170</v>
      </c>
    </row>
    <row r="4637" spans="1:11">
      <c r="A4637">
        <v>4636</v>
      </c>
      <c r="B4637" s="1">
        <v>41263.125</v>
      </c>
      <c r="C4637">
        <v>4</v>
      </c>
      <c r="D4637">
        <v>0</v>
      </c>
      <c r="E4637">
        <v>2</v>
      </c>
      <c r="F4637">
        <v>6.0000000000000018</v>
      </c>
      <c r="G4637">
        <v>70</v>
      </c>
      <c r="H4637" s="9">
        <v>6.0031999999999996</v>
      </c>
      <c r="I4637" s="7">
        <v>1</v>
      </c>
      <c r="J4637" s="7">
        <v>3</v>
      </c>
      <c r="K4637" s="2">
        <v>4</v>
      </c>
    </row>
    <row r="4638" spans="1:11">
      <c r="A4638">
        <v>4637</v>
      </c>
      <c r="B4638" s="1">
        <v>40964.041666666664</v>
      </c>
      <c r="C4638">
        <v>1</v>
      </c>
      <c r="D4638">
        <v>0</v>
      </c>
      <c r="E4638">
        <v>1</v>
      </c>
      <c r="F4638">
        <v>8</v>
      </c>
      <c r="G4638">
        <v>42</v>
      </c>
      <c r="H4638" s="9">
        <v>23.999400000000001</v>
      </c>
      <c r="I4638" s="7">
        <v>4</v>
      </c>
      <c r="J4638" s="7">
        <v>42</v>
      </c>
      <c r="K4638" s="2">
        <v>46</v>
      </c>
    </row>
    <row r="4639" spans="1:11">
      <c r="A4639">
        <v>4638</v>
      </c>
      <c r="B4639" s="1">
        <v>40807.75</v>
      </c>
      <c r="C4639">
        <v>3</v>
      </c>
      <c r="D4639">
        <v>0</v>
      </c>
      <c r="E4639">
        <v>3</v>
      </c>
      <c r="F4639">
        <v>23</v>
      </c>
      <c r="G4639">
        <v>83</v>
      </c>
      <c r="H4639" s="9">
        <v>11.0014</v>
      </c>
      <c r="I4639" s="7">
        <v>24</v>
      </c>
      <c r="J4639" s="7">
        <v>384</v>
      </c>
      <c r="K4639" s="2">
        <v>408</v>
      </c>
    </row>
    <row r="4640" spans="1:11">
      <c r="A4640">
        <v>4639</v>
      </c>
      <c r="B4640" s="1">
        <v>40845.875</v>
      </c>
      <c r="C4640">
        <v>4</v>
      </c>
      <c r="D4640">
        <v>0</v>
      </c>
      <c r="E4640">
        <v>1</v>
      </c>
      <c r="F4640">
        <v>3</v>
      </c>
      <c r="G4640">
        <v>87</v>
      </c>
      <c r="H4640" s="9">
        <v>23.999400000000001</v>
      </c>
      <c r="I4640" s="7">
        <v>1</v>
      </c>
      <c r="J4640" s="7">
        <v>49</v>
      </c>
      <c r="K4640" s="2">
        <v>50</v>
      </c>
    </row>
    <row r="4641" spans="1:11">
      <c r="A4641">
        <v>4640</v>
      </c>
      <c r="B4641" s="1">
        <v>40691.625</v>
      </c>
      <c r="C4641">
        <v>2</v>
      </c>
      <c r="D4641">
        <v>0</v>
      </c>
      <c r="E4641">
        <v>1</v>
      </c>
      <c r="F4641">
        <v>28</v>
      </c>
      <c r="G4641">
        <v>55</v>
      </c>
      <c r="H4641" s="9">
        <v>15.001300000000001</v>
      </c>
      <c r="I4641" s="7">
        <v>187</v>
      </c>
      <c r="J4641" s="7">
        <v>187</v>
      </c>
      <c r="K4641" s="2">
        <v>374</v>
      </c>
    </row>
    <row r="4642" spans="1:11">
      <c r="A4642">
        <v>4641</v>
      </c>
      <c r="B4642" s="1">
        <v>40608.25</v>
      </c>
      <c r="C4642">
        <v>1</v>
      </c>
      <c r="D4642">
        <v>0</v>
      </c>
      <c r="E4642">
        <v>2</v>
      </c>
      <c r="F4642">
        <v>12</v>
      </c>
      <c r="G4642">
        <v>94</v>
      </c>
      <c r="H4642" s="9">
        <v>23.999400000000001</v>
      </c>
      <c r="I4642" s="2">
        <v>1</v>
      </c>
      <c r="J4642" s="2">
        <v>1</v>
      </c>
      <c r="K4642" s="2">
        <v>2</v>
      </c>
    </row>
    <row r="4643" spans="1:11">
      <c r="A4643">
        <v>4642</v>
      </c>
      <c r="B4643" s="1">
        <v>40819.166666666664</v>
      </c>
      <c r="C4643">
        <v>4</v>
      </c>
      <c r="D4643">
        <v>0</v>
      </c>
      <c r="E4643">
        <v>1</v>
      </c>
      <c r="F4643">
        <v>8</v>
      </c>
      <c r="G4643">
        <v>87</v>
      </c>
      <c r="H4643" s="9">
        <v>7.0015000000000001</v>
      </c>
      <c r="I4643" s="7">
        <v>2</v>
      </c>
      <c r="J4643" s="7">
        <v>6</v>
      </c>
      <c r="K4643" s="2">
        <v>8</v>
      </c>
    </row>
    <row r="4644" spans="1:11">
      <c r="A4644">
        <v>4643</v>
      </c>
      <c r="B4644" s="1">
        <v>40849.583333333336</v>
      </c>
      <c r="C4644">
        <v>4</v>
      </c>
      <c r="D4644">
        <v>0</v>
      </c>
      <c r="E4644">
        <v>1</v>
      </c>
      <c r="F4644">
        <v>16</v>
      </c>
      <c r="G4644">
        <v>45</v>
      </c>
      <c r="H4644" s="9">
        <v>11.0014</v>
      </c>
      <c r="I4644" s="7">
        <v>40</v>
      </c>
      <c r="J4644" s="7">
        <v>132</v>
      </c>
      <c r="K4644" s="2">
        <v>172</v>
      </c>
    </row>
    <row r="4645" spans="1:11">
      <c r="A4645">
        <v>4644</v>
      </c>
      <c r="B4645" s="1">
        <v>40956.916666666664</v>
      </c>
      <c r="C4645">
        <v>1</v>
      </c>
      <c r="D4645">
        <v>0</v>
      </c>
      <c r="E4645">
        <v>1</v>
      </c>
      <c r="F4645">
        <v>9</v>
      </c>
      <c r="G4645">
        <v>40</v>
      </c>
      <c r="H4645" s="9">
        <v>15.001300000000001</v>
      </c>
      <c r="I4645" s="7">
        <v>15</v>
      </c>
      <c r="J4645" s="7">
        <v>92</v>
      </c>
      <c r="K4645" s="2">
        <v>107</v>
      </c>
    </row>
    <row r="4646" spans="1:11">
      <c r="A4646">
        <v>4645</v>
      </c>
      <c r="B4646" s="1">
        <v>40867</v>
      </c>
      <c r="C4646">
        <v>4</v>
      </c>
      <c r="D4646">
        <v>0</v>
      </c>
      <c r="E4646">
        <v>1</v>
      </c>
      <c r="F4646">
        <v>10</v>
      </c>
      <c r="G4646">
        <v>66</v>
      </c>
      <c r="H4646" s="9">
        <v>11.0014</v>
      </c>
      <c r="I4646" s="7">
        <v>14</v>
      </c>
      <c r="J4646" s="7">
        <v>79</v>
      </c>
      <c r="K4646" s="2">
        <v>93</v>
      </c>
    </row>
    <row r="4647" spans="1:11">
      <c r="A4647">
        <v>4646</v>
      </c>
      <c r="B4647" s="1">
        <v>40963.375</v>
      </c>
      <c r="C4647">
        <v>1</v>
      </c>
      <c r="D4647">
        <v>0</v>
      </c>
      <c r="E4647">
        <v>3</v>
      </c>
      <c r="F4647">
        <v>9</v>
      </c>
      <c r="G4647">
        <v>81</v>
      </c>
      <c r="H4647" s="9">
        <v>16.997900000000001</v>
      </c>
      <c r="I4647" s="7">
        <v>15</v>
      </c>
      <c r="J4647" s="7">
        <v>229</v>
      </c>
      <c r="K4647" s="2">
        <v>244</v>
      </c>
    </row>
    <row r="4648" spans="1:11">
      <c r="A4648">
        <v>4647</v>
      </c>
      <c r="B4648" s="1">
        <v>40706.166666666664</v>
      </c>
      <c r="C4648">
        <v>2</v>
      </c>
      <c r="D4648">
        <v>0</v>
      </c>
      <c r="E4648">
        <v>1</v>
      </c>
      <c r="F4648">
        <v>22</v>
      </c>
      <c r="G4648">
        <v>88</v>
      </c>
      <c r="H4648" s="9">
        <v>11.0014</v>
      </c>
      <c r="I4648" s="7">
        <v>8</v>
      </c>
      <c r="J4648" s="7">
        <v>6</v>
      </c>
      <c r="K4648" s="2">
        <v>14</v>
      </c>
    </row>
    <row r="4649" spans="1:11">
      <c r="A4649">
        <v>4648</v>
      </c>
      <c r="B4649" s="1">
        <v>41248.625</v>
      </c>
      <c r="C4649">
        <v>4</v>
      </c>
      <c r="D4649">
        <v>0</v>
      </c>
      <c r="E4649">
        <v>1</v>
      </c>
      <c r="F4649">
        <v>15</v>
      </c>
      <c r="G4649">
        <v>33</v>
      </c>
      <c r="H4649" s="9">
        <v>19.001200000000001</v>
      </c>
      <c r="I4649" s="7">
        <v>20</v>
      </c>
      <c r="J4649" s="7">
        <v>265</v>
      </c>
      <c r="K4649" s="2">
        <v>285</v>
      </c>
    </row>
    <row r="4650" spans="1:11">
      <c r="A4650">
        <v>4649</v>
      </c>
      <c r="B4650" s="1">
        <v>41233.208333333336</v>
      </c>
      <c r="C4650">
        <v>4</v>
      </c>
      <c r="D4650">
        <v>0</v>
      </c>
      <c r="E4650">
        <v>2</v>
      </c>
      <c r="F4650">
        <v>8</v>
      </c>
      <c r="G4650">
        <v>66</v>
      </c>
      <c r="H4650" s="9">
        <v>8.9981000000000009</v>
      </c>
      <c r="I4650" s="7">
        <v>2</v>
      </c>
      <c r="J4650" s="7">
        <v>32</v>
      </c>
      <c r="K4650" s="2">
        <v>34</v>
      </c>
    </row>
    <row r="4651" spans="1:11">
      <c r="A4651">
        <v>4650</v>
      </c>
      <c r="B4651" s="1">
        <v>40627.583333333336</v>
      </c>
      <c r="C4651">
        <v>2</v>
      </c>
      <c r="D4651">
        <v>0</v>
      </c>
      <c r="E4651">
        <v>1</v>
      </c>
      <c r="F4651">
        <v>9</v>
      </c>
      <c r="G4651">
        <v>32</v>
      </c>
      <c r="H4651" s="9">
        <v>22.002800000000001</v>
      </c>
      <c r="I4651" s="2">
        <v>30</v>
      </c>
      <c r="J4651" s="2">
        <v>102</v>
      </c>
      <c r="K4651" s="2">
        <v>132</v>
      </c>
    </row>
    <row r="4652" spans="1:11">
      <c r="A4652">
        <v>4651</v>
      </c>
      <c r="B4652" s="1">
        <v>40774.541666666664</v>
      </c>
      <c r="C4652">
        <v>3</v>
      </c>
      <c r="D4652">
        <v>0</v>
      </c>
      <c r="E4652">
        <v>2</v>
      </c>
      <c r="F4652">
        <v>29</v>
      </c>
      <c r="G4652">
        <v>62</v>
      </c>
      <c r="H4652" s="9">
        <v>12.997999999999999</v>
      </c>
      <c r="I4652" s="7">
        <v>63</v>
      </c>
      <c r="J4652" s="7">
        <v>168</v>
      </c>
      <c r="K4652" s="2">
        <v>231</v>
      </c>
    </row>
    <row r="4653" spans="1:11">
      <c r="A4653">
        <v>4652</v>
      </c>
      <c r="B4653" s="1">
        <v>40971.25</v>
      </c>
      <c r="C4653">
        <v>1</v>
      </c>
      <c r="D4653">
        <v>0</v>
      </c>
      <c r="E4653">
        <v>2</v>
      </c>
      <c r="F4653">
        <v>9</v>
      </c>
      <c r="G4653">
        <v>93</v>
      </c>
      <c r="H4653" s="9">
        <v>6.0031999999999996</v>
      </c>
      <c r="I4653" s="7">
        <v>1</v>
      </c>
      <c r="J4653" s="7">
        <v>6</v>
      </c>
      <c r="K4653" s="2">
        <v>7</v>
      </c>
    </row>
    <row r="4654" spans="1:11">
      <c r="A4654">
        <v>4653</v>
      </c>
      <c r="B4654" s="1">
        <v>41182.416666666664</v>
      </c>
      <c r="C4654">
        <v>4</v>
      </c>
      <c r="D4654">
        <v>0</v>
      </c>
      <c r="E4654">
        <v>1</v>
      </c>
      <c r="F4654">
        <v>20.000000000000004</v>
      </c>
      <c r="G4654">
        <v>46</v>
      </c>
      <c r="H4654" s="9">
        <v>11.0014</v>
      </c>
      <c r="I4654" s="7">
        <v>160</v>
      </c>
      <c r="J4654" s="7">
        <v>319</v>
      </c>
      <c r="K4654" s="2">
        <v>479</v>
      </c>
    </row>
    <row r="4655" spans="1:11">
      <c r="A4655">
        <v>4654</v>
      </c>
      <c r="B4655" s="1">
        <v>40667.125</v>
      </c>
      <c r="C4655">
        <v>2</v>
      </c>
      <c r="D4655">
        <v>0</v>
      </c>
      <c r="E4655">
        <v>3</v>
      </c>
      <c r="F4655">
        <v>12</v>
      </c>
      <c r="G4655">
        <v>88</v>
      </c>
      <c r="H4655" s="9">
        <v>35.000799999999998</v>
      </c>
      <c r="I4655" s="7">
        <v>0</v>
      </c>
      <c r="J4655" s="7">
        <v>1</v>
      </c>
      <c r="K4655" s="2">
        <v>1</v>
      </c>
    </row>
    <row r="4656" spans="1:11">
      <c r="A4656">
        <v>4655</v>
      </c>
      <c r="B4656" s="1">
        <v>40639.083333333336</v>
      </c>
      <c r="C4656">
        <v>2</v>
      </c>
      <c r="D4656">
        <v>0</v>
      </c>
      <c r="E4656">
        <v>1</v>
      </c>
      <c r="F4656">
        <v>3</v>
      </c>
      <c r="G4656">
        <v>70</v>
      </c>
      <c r="H4656" s="9">
        <v>8.9981000000000009</v>
      </c>
      <c r="I4656" s="7">
        <v>0</v>
      </c>
      <c r="J4656" s="7">
        <v>5</v>
      </c>
      <c r="K4656" s="2">
        <v>5</v>
      </c>
    </row>
    <row r="4657" spans="1:11">
      <c r="A4657">
        <v>4656</v>
      </c>
      <c r="B4657" s="1">
        <v>41206.958333333336</v>
      </c>
      <c r="C4657">
        <v>4</v>
      </c>
      <c r="D4657">
        <v>0</v>
      </c>
      <c r="E4657">
        <v>2</v>
      </c>
      <c r="F4657">
        <v>20.000000000000004</v>
      </c>
      <c r="G4657">
        <v>68</v>
      </c>
      <c r="H4657" s="9">
        <v>6.0031999999999996</v>
      </c>
      <c r="I4657" s="7">
        <v>12</v>
      </c>
      <c r="J4657" s="7">
        <v>111</v>
      </c>
      <c r="K4657" s="2">
        <v>123</v>
      </c>
    </row>
    <row r="4658" spans="1:11">
      <c r="A4658">
        <v>4657</v>
      </c>
      <c r="B4658" s="1">
        <v>40793.208333333336</v>
      </c>
      <c r="C4658">
        <v>3</v>
      </c>
      <c r="D4658">
        <v>0</v>
      </c>
      <c r="E4658">
        <v>2</v>
      </c>
      <c r="F4658">
        <v>19.000000000000004</v>
      </c>
      <c r="G4658">
        <v>100</v>
      </c>
      <c r="H4658" s="9">
        <v>8.9981000000000009</v>
      </c>
      <c r="I4658" s="7">
        <v>1</v>
      </c>
      <c r="J4658" s="7">
        <v>15</v>
      </c>
      <c r="K4658" s="2">
        <v>16</v>
      </c>
    </row>
    <row r="4659" spans="1:11">
      <c r="A4659">
        <v>4658</v>
      </c>
      <c r="B4659" s="1">
        <v>40872.791666666664</v>
      </c>
      <c r="C4659">
        <v>4</v>
      </c>
      <c r="D4659">
        <v>0</v>
      </c>
      <c r="E4659">
        <v>1</v>
      </c>
      <c r="F4659">
        <v>12</v>
      </c>
      <c r="G4659">
        <v>67</v>
      </c>
      <c r="H4659" s="9">
        <v>0</v>
      </c>
      <c r="I4659" s="7">
        <v>38</v>
      </c>
      <c r="J4659" s="7">
        <v>95</v>
      </c>
      <c r="K4659" s="2">
        <v>133</v>
      </c>
    </row>
    <row r="4660" spans="1:11">
      <c r="A4660">
        <v>4659</v>
      </c>
      <c r="B4660" s="1">
        <v>40578</v>
      </c>
      <c r="C4660">
        <v>1</v>
      </c>
      <c r="D4660">
        <v>0</v>
      </c>
      <c r="E4660">
        <v>2</v>
      </c>
      <c r="F4660">
        <v>1</v>
      </c>
      <c r="G4660">
        <v>44</v>
      </c>
      <c r="H4660" s="9">
        <v>0</v>
      </c>
      <c r="I4660" s="2">
        <v>3</v>
      </c>
      <c r="J4660" s="2">
        <v>10</v>
      </c>
      <c r="K4660" s="2">
        <v>13</v>
      </c>
    </row>
    <row r="4661" spans="1:11">
      <c r="A4661">
        <v>4660</v>
      </c>
      <c r="B4661" s="1">
        <v>41152.75</v>
      </c>
      <c r="C4661">
        <v>3</v>
      </c>
      <c r="D4661">
        <v>0</v>
      </c>
      <c r="E4661">
        <v>1</v>
      </c>
      <c r="F4661">
        <v>34</v>
      </c>
      <c r="G4661">
        <v>36</v>
      </c>
      <c r="H4661" s="9">
        <v>16.997900000000001</v>
      </c>
      <c r="I4661" s="7">
        <v>87</v>
      </c>
      <c r="J4661" s="7">
        <v>459</v>
      </c>
      <c r="K4661" s="2">
        <v>546</v>
      </c>
    </row>
    <row r="4662" spans="1:11">
      <c r="A4662">
        <v>4661</v>
      </c>
      <c r="B4662" s="1">
        <v>40947.041666666664</v>
      </c>
      <c r="C4662">
        <v>1</v>
      </c>
      <c r="D4662">
        <v>0</v>
      </c>
      <c r="E4662">
        <v>1</v>
      </c>
      <c r="F4662">
        <v>5.0000000000000018</v>
      </c>
      <c r="G4662">
        <v>61</v>
      </c>
      <c r="H4662" s="9">
        <v>11.0014</v>
      </c>
      <c r="I4662" s="7">
        <v>1</v>
      </c>
      <c r="J4662" s="7">
        <v>9</v>
      </c>
      <c r="K4662" s="2">
        <v>10</v>
      </c>
    </row>
    <row r="4663" spans="1:11">
      <c r="A4663">
        <v>4662</v>
      </c>
      <c r="B4663" s="1">
        <v>40779.875</v>
      </c>
      <c r="C4663">
        <v>3</v>
      </c>
      <c r="D4663">
        <v>0</v>
      </c>
      <c r="E4663">
        <v>1</v>
      </c>
      <c r="F4663">
        <v>26</v>
      </c>
      <c r="G4663">
        <v>61</v>
      </c>
      <c r="H4663" s="9">
        <v>23.999400000000001</v>
      </c>
      <c r="I4663" s="7">
        <v>47</v>
      </c>
      <c r="J4663" s="7">
        <v>189</v>
      </c>
      <c r="K4663" s="2">
        <v>236</v>
      </c>
    </row>
    <row r="4664" spans="1:11">
      <c r="A4664">
        <v>4663</v>
      </c>
      <c r="B4664" s="1">
        <v>40567.291666666664</v>
      </c>
      <c r="C4664">
        <v>1</v>
      </c>
      <c r="D4664">
        <v>0</v>
      </c>
      <c r="E4664">
        <v>1</v>
      </c>
      <c r="F4664">
        <v>-8</v>
      </c>
      <c r="G4664">
        <v>48</v>
      </c>
      <c r="H4664" s="9">
        <v>0</v>
      </c>
      <c r="I4664" s="2">
        <v>5</v>
      </c>
      <c r="J4664" s="2">
        <v>78</v>
      </c>
      <c r="K4664" s="2">
        <v>83</v>
      </c>
    </row>
    <row r="4665" spans="1:11">
      <c r="A4665">
        <v>4664</v>
      </c>
      <c r="B4665" s="1">
        <v>40881.166666666664</v>
      </c>
      <c r="C4665">
        <v>4</v>
      </c>
      <c r="D4665">
        <v>0</v>
      </c>
      <c r="E4665">
        <v>1</v>
      </c>
      <c r="F4665">
        <v>4</v>
      </c>
      <c r="G4665">
        <v>87</v>
      </c>
      <c r="H4665" s="9">
        <v>0</v>
      </c>
      <c r="I4665" s="7">
        <v>2</v>
      </c>
      <c r="J4665" s="7">
        <v>9</v>
      </c>
      <c r="K4665" s="2">
        <v>11</v>
      </c>
    </row>
    <row r="4666" spans="1:11">
      <c r="A4666">
        <v>4665</v>
      </c>
      <c r="B4666" s="1">
        <v>40676.875</v>
      </c>
      <c r="C4666">
        <v>2</v>
      </c>
      <c r="D4666">
        <v>0</v>
      </c>
      <c r="E4666">
        <v>2</v>
      </c>
      <c r="F4666">
        <v>17</v>
      </c>
      <c r="G4666">
        <v>84</v>
      </c>
      <c r="H4666" s="9">
        <v>11.0014</v>
      </c>
      <c r="I4666" s="7">
        <v>24</v>
      </c>
      <c r="J4666" s="7">
        <v>130</v>
      </c>
      <c r="K4666" s="2">
        <v>154</v>
      </c>
    </row>
    <row r="4667" spans="1:11">
      <c r="A4667">
        <v>4666</v>
      </c>
      <c r="B4667" s="1">
        <v>40755.458333333336</v>
      </c>
      <c r="C4667">
        <v>3</v>
      </c>
      <c r="D4667">
        <v>0</v>
      </c>
      <c r="E4667">
        <v>1</v>
      </c>
      <c r="F4667">
        <v>34</v>
      </c>
      <c r="G4667">
        <v>28</v>
      </c>
      <c r="H4667" s="9">
        <v>11.0014</v>
      </c>
      <c r="I4667" s="7">
        <v>112</v>
      </c>
      <c r="J4667" s="7">
        <v>162</v>
      </c>
      <c r="K4667" s="2">
        <v>274</v>
      </c>
    </row>
    <row r="4668" spans="1:11">
      <c r="A4668">
        <v>4667</v>
      </c>
      <c r="B4668" s="1">
        <v>41048.708333333336</v>
      </c>
      <c r="C4668">
        <v>2</v>
      </c>
      <c r="D4668">
        <v>0</v>
      </c>
      <c r="E4668">
        <v>1</v>
      </c>
      <c r="F4668">
        <v>28</v>
      </c>
      <c r="G4668">
        <v>30</v>
      </c>
      <c r="H4668" s="9">
        <v>6.0031999999999996</v>
      </c>
      <c r="I4668" s="7">
        <v>279</v>
      </c>
      <c r="J4668" s="7">
        <v>347</v>
      </c>
      <c r="K4668" s="2">
        <v>626</v>
      </c>
    </row>
    <row r="4669" spans="1:11">
      <c r="A4669">
        <v>4668</v>
      </c>
      <c r="B4669" s="1">
        <v>40705.666666666664</v>
      </c>
      <c r="C4669">
        <v>2</v>
      </c>
      <c r="D4669">
        <v>0</v>
      </c>
      <c r="E4669">
        <v>2</v>
      </c>
      <c r="F4669">
        <v>31</v>
      </c>
      <c r="G4669">
        <v>46</v>
      </c>
      <c r="H4669" s="9">
        <v>12.997999999999999</v>
      </c>
      <c r="I4669" s="7">
        <v>169</v>
      </c>
      <c r="J4669" s="7">
        <v>225</v>
      </c>
      <c r="K4669" s="2">
        <v>394</v>
      </c>
    </row>
    <row r="4670" spans="1:11">
      <c r="A4670">
        <v>4669</v>
      </c>
      <c r="B4670" s="1">
        <v>40811.5</v>
      </c>
      <c r="C4670">
        <v>4</v>
      </c>
      <c r="D4670">
        <v>0</v>
      </c>
      <c r="E4670">
        <v>2</v>
      </c>
      <c r="F4670">
        <v>23.999999999999993</v>
      </c>
      <c r="G4670">
        <v>78</v>
      </c>
      <c r="H4670" s="9">
        <v>0</v>
      </c>
      <c r="I4670" s="7">
        <v>143</v>
      </c>
      <c r="J4670" s="7">
        <v>270</v>
      </c>
      <c r="K4670" s="2">
        <v>413</v>
      </c>
    </row>
    <row r="4671" spans="1:11">
      <c r="A4671">
        <v>4670</v>
      </c>
      <c r="B4671" s="1">
        <v>41161.208333333336</v>
      </c>
      <c r="C4671">
        <v>3</v>
      </c>
      <c r="D4671">
        <v>0</v>
      </c>
      <c r="E4671">
        <v>1</v>
      </c>
      <c r="F4671">
        <v>17</v>
      </c>
      <c r="G4671">
        <v>77</v>
      </c>
      <c r="H4671" s="9">
        <v>12.997999999999999</v>
      </c>
      <c r="I4671" s="7">
        <v>16</v>
      </c>
      <c r="J4671" s="7">
        <v>39</v>
      </c>
      <c r="K4671" s="2">
        <v>55</v>
      </c>
    </row>
    <row r="4672" spans="1:11">
      <c r="A4672">
        <v>4671</v>
      </c>
      <c r="B4672" s="1">
        <v>40790</v>
      </c>
      <c r="C4672">
        <v>3</v>
      </c>
      <c r="D4672">
        <v>0</v>
      </c>
      <c r="E4672">
        <v>1</v>
      </c>
      <c r="F4672">
        <v>23.999999999999993</v>
      </c>
      <c r="G4672">
        <v>89</v>
      </c>
      <c r="H4672" s="9">
        <v>12.997999999999999</v>
      </c>
      <c r="I4672" s="7">
        <v>33</v>
      </c>
      <c r="J4672" s="7">
        <v>76</v>
      </c>
      <c r="K4672" s="2">
        <v>109</v>
      </c>
    </row>
    <row r="4673" spans="1:11">
      <c r="A4673">
        <v>4672</v>
      </c>
      <c r="B4673" s="1">
        <v>41225.208333333336</v>
      </c>
      <c r="C4673">
        <v>4</v>
      </c>
      <c r="D4673">
        <v>1</v>
      </c>
      <c r="E4673">
        <v>1</v>
      </c>
      <c r="F4673">
        <v>10</v>
      </c>
      <c r="G4673">
        <v>87</v>
      </c>
      <c r="H4673" s="9">
        <v>0</v>
      </c>
      <c r="I4673" s="7">
        <v>1</v>
      </c>
      <c r="J4673" s="7">
        <v>23</v>
      </c>
      <c r="K4673" s="2">
        <v>24</v>
      </c>
    </row>
    <row r="4674" spans="1:11">
      <c r="A4674">
        <v>4673</v>
      </c>
      <c r="B4674" s="1">
        <v>40691</v>
      </c>
      <c r="C4674">
        <v>2</v>
      </c>
      <c r="D4674">
        <v>0</v>
      </c>
      <c r="E4674">
        <v>1</v>
      </c>
      <c r="F4674">
        <v>20.000000000000004</v>
      </c>
      <c r="G4674">
        <v>88</v>
      </c>
      <c r="H4674" s="9">
        <v>8.9981000000000009</v>
      </c>
      <c r="I4674" s="7">
        <v>15</v>
      </c>
      <c r="J4674" s="7">
        <v>79</v>
      </c>
      <c r="K4674" s="2">
        <v>94</v>
      </c>
    </row>
    <row r="4675" spans="1:11">
      <c r="A4675">
        <v>4674</v>
      </c>
      <c r="B4675" s="1">
        <v>40886.75</v>
      </c>
      <c r="C4675">
        <v>4</v>
      </c>
      <c r="D4675">
        <v>0</v>
      </c>
      <c r="E4675">
        <v>1</v>
      </c>
      <c r="F4675">
        <v>8</v>
      </c>
      <c r="G4675">
        <v>61</v>
      </c>
      <c r="H4675" s="9">
        <v>0</v>
      </c>
      <c r="I4675" s="7">
        <v>10</v>
      </c>
      <c r="J4675" s="7">
        <v>308</v>
      </c>
      <c r="K4675" s="2">
        <v>318</v>
      </c>
    </row>
    <row r="4676" spans="1:11">
      <c r="A4676">
        <v>4675</v>
      </c>
      <c r="B4676" s="1">
        <v>41013.375</v>
      </c>
      <c r="C4676">
        <v>2</v>
      </c>
      <c r="D4676">
        <v>0</v>
      </c>
      <c r="E4676">
        <v>1</v>
      </c>
      <c r="F4676">
        <v>12</v>
      </c>
      <c r="G4676">
        <v>54</v>
      </c>
      <c r="H4676" s="9">
        <v>8.9981000000000009</v>
      </c>
      <c r="I4676" s="7">
        <v>59</v>
      </c>
      <c r="J4676" s="7">
        <v>206</v>
      </c>
      <c r="K4676" s="2">
        <v>265</v>
      </c>
    </row>
    <row r="4677" spans="1:11">
      <c r="A4677">
        <v>4676</v>
      </c>
      <c r="B4677" s="1">
        <v>41162.791666666664</v>
      </c>
      <c r="C4677">
        <v>3</v>
      </c>
      <c r="D4677">
        <v>0</v>
      </c>
      <c r="E4677">
        <v>1</v>
      </c>
      <c r="F4677">
        <v>22</v>
      </c>
      <c r="G4677">
        <v>38</v>
      </c>
      <c r="H4677" s="9">
        <v>19.999500000000001</v>
      </c>
      <c r="I4677" s="7">
        <v>71</v>
      </c>
      <c r="J4677" s="7">
        <v>562</v>
      </c>
      <c r="K4677" s="2">
        <v>633</v>
      </c>
    </row>
    <row r="4678" spans="1:11">
      <c r="A4678">
        <v>4677</v>
      </c>
      <c r="B4678" s="1">
        <v>40772</v>
      </c>
      <c r="C4678">
        <v>3</v>
      </c>
      <c r="D4678">
        <v>0</v>
      </c>
      <c r="E4678">
        <v>1</v>
      </c>
      <c r="F4678">
        <v>23.999999999999993</v>
      </c>
      <c r="G4678">
        <v>69</v>
      </c>
      <c r="H4678" s="9">
        <v>6.0031999999999996</v>
      </c>
      <c r="I4678" s="7">
        <v>8</v>
      </c>
      <c r="J4678" s="7">
        <v>16</v>
      </c>
      <c r="K4678" s="2">
        <v>24</v>
      </c>
    </row>
    <row r="4679" spans="1:11">
      <c r="A4679">
        <v>4678</v>
      </c>
      <c r="B4679" s="1">
        <v>40749.625</v>
      </c>
      <c r="C4679">
        <v>3</v>
      </c>
      <c r="D4679">
        <v>0</v>
      </c>
      <c r="E4679">
        <v>1</v>
      </c>
      <c r="F4679">
        <v>26</v>
      </c>
      <c r="G4679">
        <v>84</v>
      </c>
      <c r="H4679" s="9">
        <v>26.002700000000001</v>
      </c>
      <c r="I4679" s="7">
        <v>16</v>
      </c>
      <c r="J4679" s="7">
        <v>96</v>
      </c>
      <c r="K4679" s="2">
        <v>112</v>
      </c>
    </row>
    <row r="4680" spans="1:11">
      <c r="A4680">
        <v>4679</v>
      </c>
      <c r="B4680" s="1">
        <v>40878.208333333336</v>
      </c>
      <c r="C4680">
        <v>4</v>
      </c>
      <c r="D4680">
        <v>0</v>
      </c>
      <c r="E4680">
        <v>1</v>
      </c>
      <c r="F4680">
        <v>4</v>
      </c>
      <c r="G4680">
        <v>56</v>
      </c>
      <c r="H4680" s="9">
        <v>16.997900000000001</v>
      </c>
      <c r="I4680" s="7">
        <v>1</v>
      </c>
      <c r="J4680" s="7">
        <v>21</v>
      </c>
      <c r="K4680" s="2">
        <v>22</v>
      </c>
    </row>
    <row r="4681" spans="1:11">
      <c r="A4681">
        <v>4680</v>
      </c>
      <c r="B4681" s="1">
        <v>41017.541666666664</v>
      </c>
      <c r="C4681">
        <v>2</v>
      </c>
      <c r="D4681">
        <v>0</v>
      </c>
      <c r="E4681">
        <v>3</v>
      </c>
      <c r="F4681">
        <v>14</v>
      </c>
      <c r="G4681">
        <v>59</v>
      </c>
      <c r="H4681" s="9">
        <v>0</v>
      </c>
      <c r="I4681" s="7">
        <v>13</v>
      </c>
      <c r="J4681" s="7">
        <v>51</v>
      </c>
      <c r="K4681" s="2">
        <v>64</v>
      </c>
    </row>
    <row r="4682" spans="1:11">
      <c r="A4682">
        <v>4681</v>
      </c>
      <c r="B4682" s="1">
        <v>40789.25</v>
      </c>
      <c r="C4682">
        <v>3</v>
      </c>
      <c r="D4682">
        <v>0</v>
      </c>
      <c r="E4682">
        <v>1</v>
      </c>
      <c r="F4682">
        <v>22</v>
      </c>
      <c r="G4682">
        <v>73</v>
      </c>
      <c r="H4682" s="9">
        <v>11.0014</v>
      </c>
      <c r="I4682" s="7">
        <v>4</v>
      </c>
      <c r="J4682" s="7">
        <v>19</v>
      </c>
      <c r="K4682" s="2">
        <v>23</v>
      </c>
    </row>
    <row r="4683" spans="1:11">
      <c r="A4683">
        <v>4682</v>
      </c>
      <c r="B4683" s="1">
        <v>41096.875</v>
      </c>
      <c r="C4683">
        <v>3</v>
      </c>
      <c r="D4683">
        <v>0</v>
      </c>
      <c r="E4683">
        <v>1</v>
      </c>
      <c r="F4683">
        <v>32</v>
      </c>
      <c r="G4683">
        <v>52</v>
      </c>
      <c r="H4683" s="9">
        <v>8.9981000000000009</v>
      </c>
      <c r="I4683" s="7">
        <v>77</v>
      </c>
      <c r="J4683" s="7">
        <v>223</v>
      </c>
      <c r="K4683" s="2">
        <v>300</v>
      </c>
    </row>
    <row r="4684" spans="1:11">
      <c r="A4684">
        <v>4683</v>
      </c>
      <c r="B4684" s="1">
        <v>40643.333333333336</v>
      </c>
      <c r="C4684">
        <v>2</v>
      </c>
      <c r="D4684">
        <v>0</v>
      </c>
      <c r="E4684">
        <v>2</v>
      </c>
      <c r="F4684">
        <v>10</v>
      </c>
      <c r="G4684">
        <v>94</v>
      </c>
      <c r="H4684" s="9">
        <v>6.0031999999999996</v>
      </c>
      <c r="I4684" s="7">
        <v>17</v>
      </c>
      <c r="J4684" s="7">
        <v>38</v>
      </c>
      <c r="K4684" s="2">
        <v>55</v>
      </c>
    </row>
    <row r="4685" spans="1:11">
      <c r="A4685">
        <v>4684</v>
      </c>
      <c r="B4685" s="1">
        <v>40762.958333333336</v>
      </c>
      <c r="C4685">
        <v>3</v>
      </c>
      <c r="D4685">
        <v>0</v>
      </c>
      <c r="E4685">
        <v>1</v>
      </c>
      <c r="F4685">
        <v>26</v>
      </c>
      <c r="G4685">
        <v>79</v>
      </c>
      <c r="H4685" s="9">
        <v>7.0015000000000001</v>
      </c>
      <c r="I4685" s="7">
        <v>12</v>
      </c>
      <c r="J4685" s="7">
        <v>43</v>
      </c>
      <c r="K4685" s="2">
        <v>55</v>
      </c>
    </row>
    <row r="4686" spans="1:11">
      <c r="A4686">
        <v>4685</v>
      </c>
      <c r="B4686" s="1">
        <v>40815.625</v>
      </c>
      <c r="C4686">
        <v>4</v>
      </c>
      <c r="D4686">
        <v>0</v>
      </c>
      <c r="E4686">
        <v>1</v>
      </c>
      <c r="F4686">
        <v>25</v>
      </c>
      <c r="G4686">
        <v>45</v>
      </c>
      <c r="H4686" s="9">
        <v>26.002700000000001</v>
      </c>
      <c r="I4686" s="7">
        <v>42</v>
      </c>
      <c r="J4686" s="7">
        <v>185</v>
      </c>
      <c r="K4686" s="2">
        <v>227</v>
      </c>
    </row>
    <row r="4687" spans="1:11">
      <c r="A4687">
        <v>4686</v>
      </c>
      <c r="B4687" s="1">
        <v>40718.916666666664</v>
      </c>
      <c r="C4687">
        <v>3</v>
      </c>
      <c r="D4687">
        <v>0</v>
      </c>
      <c r="E4687">
        <v>1</v>
      </c>
      <c r="F4687">
        <v>26</v>
      </c>
      <c r="G4687">
        <v>48</v>
      </c>
      <c r="H4687" s="9">
        <v>0</v>
      </c>
      <c r="I4687" s="7">
        <v>41</v>
      </c>
      <c r="J4687" s="7">
        <v>126</v>
      </c>
      <c r="K4687" s="2">
        <v>167</v>
      </c>
    </row>
    <row r="4688" spans="1:11">
      <c r="A4688">
        <v>4687</v>
      </c>
      <c r="B4688" s="1">
        <v>40761.583333333336</v>
      </c>
      <c r="C4688">
        <v>3</v>
      </c>
      <c r="D4688">
        <v>0</v>
      </c>
      <c r="E4688">
        <v>1</v>
      </c>
      <c r="F4688">
        <v>32</v>
      </c>
      <c r="G4688">
        <v>52</v>
      </c>
      <c r="H4688" s="9">
        <v>16.997900000000001</v>
      </c>
      <c r="I4688" s="7">
        <v>176</v>
      </c>
      <c r="J4688" s="7">
        <v>204</v>
      </c>
      <c r="K4688" s="2">
        <v>380</v>
      </c>
    </row>
    <row r="4689" spans="1:11">
      <c r="A4689">
        <v>4688</v>
      </c>
      <c r="B4689" s="1">
        <v>41111.916666666664</v>
      </c>
      <c r="C4689">
        <v>3</v>
      </c>
      <c r="D4689">
        <v>0</v>
      </c>
      <c r="E4689">
        <v>2</v>
      </c>
      <c r="F4689">
        <v>21.000000000000004</v>
      </c>
      <c r="G4689">
        <v>88</v>
      </c>
      <c r="H4689" s="9">
        <v>7.0015000000000001</v>
      </c>
      <c r="I4689" s="7">
        <v>40</v>
      </c>
      <c r="J4689" s="7">
        <v>140</v>
      </c>
      <c r="K4689" s="2">
        <v>180</v>
      </c>
    </row>
    <row r="4690" spans="1:11">
      <c r="A4690">
        <v>4689</v>
      </c>
      <c r="B4690" s="1">
        <v>41134</v>
      </c>
      <c r="C4690">
        <v>3</v>
      </c>
      <c r="D4690">
        <v>0</v>
      </c>
      <c r="E4690">
        <v>1</v>
      </c>
      <c r="F4690">
        <v>23.999999999999993</v>
      </c>
      <c r="G4690">
        <v>65</v>
      </c>
      <c r="H4690" s="9">
        <v>7.0015000000000001</v>
      </c>
      <c r="I4690" s="7">
        <v>14</v>
      </c>
      <c r="J4690" s="7">
        <v>33</v>
      </c>
      <c r="K4690" s="2">
        <v>47</v>
      </c>
    </row>
    <row r="4691" spans="1:11">
      <c r="A4691">
        <v>4690</v>
      </c>
      <c r="B4691" s="1">
        <v>40735.833333333336</v>
      </c>
      <c r="C4691">
        <v>3</v>
      </c>
      <c r="D4691">
        <v>0</v>
      </c>
      <c r="E4691">
        <v>1</v>
      </c>
      <c r="F4691">
        <v>27</v>
      </c>
      <c r="G4691">
        <v>74</v>
      </c>
      <c r="H4691" s="9">
        <v>27.999300000000002</v>
      </c>
      <c r="I4691" s="7">
        <v>42</v>
      </c>
      <c r="J4691" s="7">
        <v>194</v>
      </c>
      <c r="K4691" s="2">
        <v>236</v>
      </c>
    </row>
    <row r="4692" spans="1:11">
      <c r="A4692">
        <v>4691</v>
      </c>
      <c r="B4692" s="1">
        <v>40919.375</v>
      </c>
      <c r="C4692">
        <v>1</v>
      </c>
      <c r="D4692">
        <v>0</v>
      </c>
      <c r="E4692">
        <v>2</v>
      </c>
      <c r="F4692">
        <v>1</v>
      </c>
      <c r="G4692">
        <v>86</v>
      </c>
      <c r="H4692" s="9">
        <v>8.9981000000000009</v>
      </c>
      <c r="I4692" s="7">
        <v>7</v>
      </c>
      <c r="J4692" s="7">
        <v>218</v>
      </c>
      <c r="K4692" s="2">
        <v>225</v>
      </c>
    </row>
    <row r="4693" spans="1:11">
      <c r="A4693">
        <v>4692</v>
      </c>
      <c r="B4693" s="1">
        <v>41185.75</v>
      </c>
      <c r="C4693">
        <v>4</v>
      </c>
      <c r="D4693">
        <v>0</v>
      </c>
      <c r="E4693">
        <v>1</v>
      </c>
      <c r="F4693">
        <v>26</v>
      </c>
      <c r="G4693">
        <v>65</v>
      </c>
      <c r="H4693" s="9">
        <v>0</v>
      </c>
      <c r="I4693" s="7">
        <v>54</v>
      </c>
      <c r="J4693" s="7">
        <v>756</v>
      </c>
      <c r="K4693" s="2">
        <v>810</v>
      </c>
    </row>
    <row r="4694" spans="1:11">
      <c r="A4694">
        <v>4693</v>
      </c>
      <c r="B4694" s="1">
        <v>41033.75</v>
      </c>
      <c r="C4694">
        <v>2</v>
      </c>
      <c r="D4694">
        <v>0</v>
      </c>
      <c r="E4694">
        <v>1</v>
      </c>
      <c r="F4694">
        <v>26</v>
      </c>
      <c r="G4694">
        <v>54</v>
      </c>
      <c r="H4694" s="9">
        <v>31.000900000000001</v>
      </c>
      <c r="I4694" s="7">
        <v>77</v>
      </c>
      <c r="J4694" s="7">
        <v>564</v>
      </c>
      <c r="K4694" s="2">
        <v>641</v>
      </c>
    </row>
    <row r="4695" spans="1:11">
      <c r="A4695">
        <v>4694</v>
      </c>
      <c r="B4695" s="1">
        <v>40731.041666666664</v>
      </c>
      <c r="C4695">
        <v>3</v>
      </c>
      <c r="D4695">
        <v>0</v>
      </c>
      <c r="E4695">
        <v>1</v>
      </c>
      <c r="F4695">
        <v>23.999999999999993</v>
      </c>
      <c r="G4695">
        <v>89</v>
      </c>
      <c r="H4695" s="9">
        <v>12.997999999999999</v>
      </c>
      <c r="I4695" s="7">
        <v>2</v>
      </c>
      <c r="J4695" s="7">
        <v>14</v>
      </c>
      <c r="K4695" s="2">
        <v>16</v>
      </c>
    </row>
    <row r="4696" spans="1:11">
      <c r="A4696">
        <v>4695</v>
      </c>
      <c r="B4696" s="1">
        <v>40906.833333333336</v>
      </c>
      <c r="C4696">
        <v>1</v>
      </c>
      <c r="D4696">
        <v>0</v>
      </c>
      <c r="E4696">
        <v>1</v>
      </c>
      <c r="F4696">
        <v>5.0000000000000018</v>
      </c>
      <c r="G4696">
        <v>65</v>
      </c>
      <c r="H4696" s="9">
        <v>7.0015000000000001</v>
      </c>
      <c r="I4696" s="7">
        <v>8</v>
      </c>
      <c r="J4696" s="7">
        <v>88</v>
      </c>
      <c r="K4696" s="2">
        <v>96</v>
      </c>
    </row>
    <row r="4697" spans="1:11">
      <c r="A4697">
        <v>4696</v>
      </c>
      <c r="B4697" s="1">
        <v>41243.375</v>
      </c>
      <c r="C4697">
        <v>4</v>
      </c>
      <c r="D4697">
        <v>0</v>
      </c>
      <c r="E4697">
        <v>1</v>
      </c>
      <c r="F4697">
        <v>3</v>
      </c>
      <c r="G4697">
        <v>75</v>
      </c>
      <c r="H4697" s="9">
        <v>6.0031999999999996</v>
      </c>
      <c r="I4697" s="7">
        <v>17</v>
      </c>
      <c r="J4697" s="7">
        <v>313</v>
      </c>
      <c r="K4697" s="2">
        <v>330</v>
      </c>
    </row>
    <row r="4698" spans="1:11">
      <c r="A4698">
        <v>4697</v>
      </c>
      <c r="B4698" s="1">
        <v>41100.25</v>
      </c>
      <c r="C4698">
        <v>3</v>
      </c>
      <c r="D4698">
        <v>0</v>
      </c>
      <c r="E4698">
        <v>2</v>
      </c>
      <c r="F4698">
        <v>25</v>
      </c>
      <c r="G4698">
        <v>79</v>
      </c>
      <c r="H4698" s="9">
        <v>7.0015000000000001</v>
      </c>
      <c r="I4698" s="7">
        <v>4</v>
      </c>
      <c r="J4698" s="7">
        <v>183</v>
      </c>
      <c r="K4698" s="2">
        <v>187</v>
      </c>
    </row>
    <row r="4699" spans="1:11">
      <c r="A4699">
        <v>4698</v>
      </c>
      <c r="B4699" s="1">
        <v>41087.666666666664</v>
      </c>
      <c r="C4699">
        <v>3</v>
      </c>
      <c r="D4699">
        <v>0</v>
      </c>
      <c r="E4699">
        <v>1</v>
      </c>
      <c r="F4699">
        <v>32</v>
      </c>
      <c r="G4699">
        <v>24</v>
      </c>
      <c r="H4699" s="9">
        <v>30.002600000000001</v>
      </c>
      <c r="I4699" s="7">
        <v>55</v>
      </c>
      <c r="J4699" s="7">
        <v>336</v>
      </c>
      <c r="K4699" s="2">
        <v>391</v>
      </c>
    </row>
    <row r="4700" spans="1:11">
      <c r="A4700">
        <v>4699</v>
      </c>
      <c r="B4700" s="1">
        <v>41048.958333333336</v>
      </c>
      <c r="C4700">
        <v>2</v>
      </c>
      <c r="D4700">
        <v>0</v>
      </c>
      <c r="E4700">
        <v>1</v>
      </c>
      <c r="F4700">
        <v>21.000000000000004</v>
      </c>
      <c r="G4700">
        <v>56</v>
      </c>
      <c r="H4700" s="9">
        <v>11.0014</v>
      </c>
      <c r="I4700" s="7">
        <v>71</v>
      </c>
      <c r="J4700" s="7">
        <v>168</v>
      </c>
      <c r="K4700" s="2">
        <v>239</v>
      </c>
    </row>
    <row r="4701" spans="1:11">
      <c r="A4701">
        <v>4700</v>
      </c>
      <c r="B4701" s="1">
        <v>40603.541666666664</v>
      </c>
      <c r="C4701">
        <v>1</v>
      </c>
      <c r="D4701">
        <v>0</v>
      </c>
      <c r="E4701">
        <v>1</v>
      </c>
      <c r="F4701">
        <v>7</v>
      </c>
      <c r="G4701">
        <v>39</v>
      </c>
      <c r="H4701" s="9">
        <v>0</v>
      </c>
      <c r="I4701" s="2">
        <v>13</v>
      </c>
      <c r="J4701" s="2">
        <v>65</v>
      </c>
      <c r="K4701" s="2">
        <v>78</v>
      </c>
    </row>
    <row r="4702" spans="1:11">
      <c r="A4702">
        <v>4701</v>
      </c>
      <c r="B4702" s="1">
        <v>40872.5</v>
      </c>
      <c r="C4702">
        <v>4</v>
      </c>
      <c r="D4702">
        <v>0</v>
      </c>
      <c r="E4702">
        <v>1</v>
      </c>
      <c r="F4702">
        <v>14</v>
      </c>
      <c r="G4702">
        <v>51</v>
      </c>
      <c r="H4702" s="9">
        <v>7.0015000000000001</v>
      </c>
      <c r="I4702" s="7">
        <v>126</v>
      </c>
      <c r="J4702" s="7">
        <v>146</v>
      </c>
      <c r="K4702" s="2">
        <v>272</v>
      </c>
    </row>
    <row r="4703" spans="1:11">
      <c r="A4703">
        <v>4702</v>
      </c>
      <c r="B4703" s="1">
        <v>40916.375</v>
      </c>
      <c r="C4703">
        <v>1</v>
      </c>
      <c r="D4703">
        <v>0</v>
      </c>
      <c r="E4703">
        <v>1</v>
      </c>
      <c r="F4703">
        <v>7</v>
      </c>
      <c r="G4703">
        <v>53</v>
      </c>
      <c r="H4703" s="9">
        <v>8.9981000000000009</v>
      </c>
      <c r="I4703" s="7">
        <v>23</v>
      </c>
      <c r="J4703" s="7">
        <v>102</v>
      </c>
      <c r="K4703" s="2">
        <v>125</v>
      </c>
    </row>
    <row r="4704" spans="1:11">
      <c r="A4704">
        <v>4703</v>
      </c>
      <c r="B4704" s="1">
        <v>40577.833333333336</v>
      </c>
      <c r="C4704">
        <v>1</v>
      </c>
      <c r="D4704">
        <v>0</v>
      </c>
      <c r="E4704">
        <v>1</v>
      </c>
      <c r="F4704">
        <v>1</v>
      </c>
      <c r="G4704">
        <v>47</v>
      </c>
      <c r="H4704" s="9">
        <v>6.0031999999999996</v>
      </c>
      <c r="I4704" s="2">
        <v>1</v>
      </c>
      <c r="J4704" s="2">
        <v>108</v>
      </c>
      <c r="K4704" s="2">
        <v>109</v>
      </c>
    </row>
    <row r="4705" spans="1:11">
      <c r="A4705">
        <v>4704</v>
      </c>
      <c r="B4705" s="1">
        <v>41144.083333333336</v>
      </c>
      <c r="C4705">
        <v>3</v>
      </c>
      <c r="D4705">
        <v>0</v>
      </c>
      <c r="E4705">
        <v>1</v>
      </c>
      <c r="F4705">
        <v>22</v>
      </c>
      <c r="G4705">
        <v>83</v>
      </c>
      <c r="H4705" s="9">
        <v>0</v>
      </c>
      <c r="I4705" s="7">
        <v>9</v>
      </c>
      <c r="J4705" s="7">
        <v>11</v>
      </c>
      <c r="K4705" s="2">
        <v>20</v>
      </c>
    </row>
    <row r="4706" spans="1:11">
      <c r="A4706">
        <v>4705</v>
      </c>
      <c r="B4706" s="1">
        <v>40661.583333333336</v>
      </c>
      <c r="C4706">
        <v>2</v>
      </c>
      <c r="D4706">
        <v>0</v>
      </c>
      <c r="E4706">
        <v>1</v>
      </c>
      <c r="F4706">
        <v>22</v>
      </c>
      <c r="G4706">
        <v>83</v>
      </c>
      <c r="H4706" s="9">
        <v>19.999500000000001</v>
      </c>
      <c r="I4706" s="7">
        <v>21</v>
      </c>
      <c r="J4706" s="7">
        <v>121</v>
      </c>
      <c r="K4706" s="2">
        <v>142</v>
      </c>
    </row>
    <row r="4707" spans="1:11">
      <c r="A4707">
        <v>4706</v>
      </c>
      <c r="B4707" s="1">
        <v>40931.375</v>
      </c>
      <c r="C4707">
        <v>1</v>
      </c>
      <c r="D4707">
        <v>0</v>
      </c>
      <c r="E4707">
        <v>2</v>
      </c>
      <c r="F4707">
        <v>1</v>
      </c>
      <c r="G4707">
        <v>86</v>
      </c>
      <c r="H4707" s="9">
        <v>6.0031999999999996</v>
      </c>
      <c r="I4707" s="7">
        <v>13</v>
      </c>
      <c r="J4707" s="7">
        <v>198</v>
      </c>
      <c r="K4707" s="2">
        <v>211</v>
      </c>
    </row>
    <row r="4708" spans="1:11">
      <c r="A4708">
        <v>4707</v>
      </c>
      <c r="B4708" s="1">
        <v>40735.666666666664</v>
      </c>
      <c r="C4708">
        <v>3</v>
      </c>
      <c r="D4708">
        <v>0</v>
      </c>
      <c r="E4708">
        <v>1</v>
      </c>
      <c r="F4708">
        <v>34</v>
      </c>
      <c r="G4708">
        <v>56</v>
      </c>
      <c r="H4708" s="9">
        <v>26.002700000000001</v>
      </c>
      <c r="I4708" s="7">
        <v>57</v>
      </c>
      <c r="J4708" s="7">
        <v>181</v>
      </c>
      <c r="K4708" s="2">
        <v>238</v>
      </c>
    </row>
    <row r="4709" spans="1:11">
      <c r="A4709">
        <v>4708</v>
      </c>
      <c r="B4709" s="1">
        <v>41241.666666666664</v>
      </c>
      <c r="C4709">
        <v>4</v>
      </c>
      <c r="D4709">
        <v>0</v>
      </c>
      <c r="E4709">
        <v>1</v>
      </c>
      <c r="F4709">
        <v>9</v>
      </c>
      <c r="G4709">
        <v>29</v>
      </c>
      <c r="H4709" s="9">
        <v>16.997900000000001</v>
      </c>
      <c r="I4709" s="7">
        <v>9</v>
      </c>
      <c r="J4709" s="7">
        <v>316</v>
      </c>
      <c r="K4709" s="2">
        <v>325</v>
      </c>
    </row>
    <row r="4710" spans="1:11">
      <c r="A4710">
        <v>4709</v>
      </c>
      <c r="B4710" s="1">
        <v>40790.125</v>
      </c>
      <c r="C4710">
        <v>3</v>
      </c>
      <c r="D4710">
        <v>0</v>
      </c>
      <c r="E4710">
        <v>1</v>
      </c>
      <c r="F4710">
        <v>23</v>
      </c>
      <c r="G4710">
        <v>89</v>
      </c>
      <c r="H4710" s="9">
        <v>12.997999999999999</v>
      </c>
      <c r="I4710" s="7">
        <v>20</v>
      </c>
      <c r="J4710" s="7">
        <v>23</v>
      </c>
      <c r="K4710" s="2">
        <v>43</v>
      </c>
    </row>
    <row r="4711" spans="1:11">
      <c r="A4711">
        <v>4710</v>
      </c>
      <c r="B4711" s="1">
        <v>41148.625</v>
      </c>
      <c r="C4711">
        <v>3</v>
      </c>
      <c r="D4711">
        <v>0</v>
      </c>
      <c r="E4711">
        <v>1</v>
      </c>
      <c r="F4711">
        <v>31</v>
      </c>
      <c r="G4711">
        <v>55</v>
      </c>
      <c r="H4711" s="9">
        <v>19.999500000000001</v>
      </c>
      <c r="I4711" s="7">
        <v>77</v>
      </c>
      <c r="J4711" s="7">
        <v>205</v>
      </c>
      <c r="K4711" s="2">
        <v>282</v>
      </c>
    </row>
    <row r="4712" spans="1:11">
      <c r="A4712">
        <v>4711</v>
      </c>
      <c r="B4712" s="1">
        <v>41154.5</v>
      </c>
      <c r="C4712">
        <v>3</v>
      </c>
      <c r="D4712">
        <v>0</v>
      </c>
      <c r="E4712">
        <v>3</v>
      </c>
      <c r="F4712">
        <v>28</v>
      </c>
      <c r="G4712">
        <v>70</v>
      </c>
      <c r="H4712" s="9">
        <v>0</v>
      </c>
      <c r="I4712" s="7">
        <v>248</v>
      </c>
      <c r="J4712" s="7">
        <v>297</v>
      </c>
      <c r="K4712" s="2">
        <v>545</v>
      </c>
    </row>
    <row r="4713" spans="1:11">
      <c r="A4713">
        <v>4712</v>
      </c>
      <c r="B4713" s="1">
        <v>40887.125</v>
      </c>
      <c r="C4713">
        <v>4</v>
      </c>
      <c r="D4713">
        <v>0</v>
      </c>
      <c r="E4713">
        <v>2</v>
      </c>
      <c r="F4713">
        <v>5.0000000000000018</v>
      </c>
      <c r="G4713">
        <v>61</v>
      </c>
      <c r="H4713" s="9">
        <v>6.0031999999999996</v>
      </c>
      <c r="I4713" s="7">
        <v>5</v>
      </c>
      <c r="J4713" s="7">
        <v>20</v>
      </c>
      <c r="K4713" s="2">
        <v>25</v>
      </c>
    </row>
    <row r="4714" spans="1:11">
      <c r="A4714">
        <v>4713</v>
      </c>
      <c r="B4714" s="1">
        <v>40764.458333333336</v>
      </c>
      <c r="C4714">
        <v>3</v>
      </c>
      <c r="D4714">
        <v>0</v>
      </c>
      <c r="E4714">
        <v>1</v>
      </c>
      <c r="F4714">
        <v>31</v>
      </c>
      <c r="G4714">
        <v>59</v>
      </c>
      <c r="H4714" s="9">
        <v>15.001300000000001</v>
      </c>
      <c r="I4714" s="7">
        <v>60</v>
      </c>
      <c r="J4714" s="7">
        <v>88</v>
      </c>
      <c r="K4714" s="2">
        <v>148</v>
      </c>
    </row>
    <row r="4715" spans="1:11">
      <c r="A4715">
        <v>4714</v>
      </c>
      <c r="B4715" s="1">
        <v>40546.375</v>
      </c>
      <c r="C4715">
        <v>1</v>
      </c>
      <c r="D4715">
        <v>0</v>
      </c>
      <c r="E4715">
        <v>1</v>
      </c>
      <c r="F4715">
        <v>-1</v>
      </c>
      <c r="G4715">
        <v>43</v>
      </c>
      <c r="H4715" s="9">
        <v>26.002700000000001</v>
      </c>
      <c r="I4715" s="2">
        <v>7</v>
      </c>
      <c r="J4715" s="2">
        <v>81</v>
      </c>
      <c r="K4715" s="2">
        <v>88</v>
      </c>
    </row>
    <row r="4716" spans="1:11">
      <c r="A4716">
        <v>4715</v>
      </c>
      <c r="B4716" s="1">
        <v>41092.333333333336</v>
      </c>
      <c r="C4716">
        <v>3</v>
      </c>
      <c r="D4716">
        <v>0</v>
      </c>
      <c r="E4716">
        <v>1</v>
      </c>
      <c r="F4716">
        <v>29</v>
      </c>
      <c r="G4716">
        <v>52</v>
      </c>
      <c r="H4716" s="9">
        <v>12.997999999999999</v>
      </c>
      <c r="I4716" s="7">
        <v>20</v>
      </c>
      <c r="J4716" s="7">
        <v>548</v>
      </c>
      <c r="K4716" s="2">
        <v>568</v>
      </c>
    </row>
    <row r="4717" spans="1:11">
      <c r="A4717">
        <v>4716</v>
      </c>
      <c r="B4717" s="1">
        <v>40815.666666666664</v>
      </c>
      <c r="C4717">
        <v>4</v>
      </c>
      <c r="D4717">
        <v>0</v>
      </c>
      <c r="E4717">
        <v>1</v>
      </c>
      <c r="F4717">
        <v>25</v>
      </c>
      <c r="G4717">
        <v>41</v>
      </c>
      <c r="H4717" s="9">
        <v>23.999400000000001</v>
      </c>
      <c r="I4717" s="7">
        <v>64</v>
      </c>
      <c r="J4717" s="7">
        <v>227</v>
      </c>
      <c r="K4717" s="2">
        <v>291</v>
      </c>
    </row>
    <row r="4718" spans="1:11">
      <c r="A4718">
        <v>4717</v>
      </c>
      <c r="B4718" s="1">
        <v>40992.625</v>
      </c>
      <c r="C4718">
        <v>2</v>
      </c>
      <c r="D4718">
        <v>0</v>
      </c>
      <c r="E4718">
        <v>3</v>
      </c>
      <c r="F4718">
        <v>16</v>
      </c>
      <c r="G4718">
        <v>94</v>
      </c>
      <c r="H4718" s="9">
        <v>27.999300000000002</v>
      </c>
      <c r="I4718" s="7">
        <v>118</v>
      </c>
      <c r="J4718" s="7">
        <v>172</v>
      </c>
      <c r="K4718" s="2">
        <v>290</v>
      </c>
    </row>
    <row r="4719" spans="1:11">
      <c r="A4719">
        <v>4718</v>
      </c>
      <c r="B4719" s="1">
        <v>40773</v>
      </c>
      <c r="C4719">
        <v>3</v>
      </c>
      <c r="D4719">
        <v>0</v>
      </c>
      <c r="E4719">
        <v>1</v>
      </c>
      <c r="F4719">
        <v>25</v>
      </c>
      <c r="G4719">
        <v>65</v>
      </c>
      <c r="H4719" s="9">
        <v>8.9981000000000009</v>
      </c>
      <c r="I4719" s="7">
        <v>18</v>
      </c>
      <c r="J4719" s="7">
        <v>38</v>
      </c>
      <c r="K4719" s="2">
        <v>56</v>
      </c>
    </row>
    <row r="4720" spans="1:11">
      <c r="A4720">
        <v>4719</v>
      </c>
      <c r="B4720" s="1">
        <v>40642</v>
      </c>
      <c r="C4720">
        <v>2</v>
      </c>
      <c r="D4720">
        <v>0</v>
      </c>
      <c r="E4720">
        <v>2</v>
      </c>
      <c r="F4720">
        <v>6.0000000000000018</v>
      </c>
      <c r="G4720">
        <v>87</v>
      </c>
      <c r="H4720" s="9">
        <v>15.001300000000001</v>
      </c>
      <c r="I4720" s="7">
        <v>5</v>
      </c>
      <c r="J4720" s="7">
        <v>26</v>
      </c>
      <c r="K4720" s="2">
        <v>31</v>
      </c>
    </row>
    <row r="4721" spans="1:11">
      <c r="A4721">
        <v>4720</v>
      </c>
      <c r="B4721" s="1">
        <v>41068.416666666664</v>
      </c>
      <c r="C4721">
        <v>2</v>
      </c>
      <c r="D4721">
        <v>0</v>
      </c>
      <c r="E4721">
        <v>1</v>
      </c>
      <c r="F4721">
        <v>23.999999999999993</v>
      </c>
      <c r="G4721">
        <v>47</v>
      </c>
      <c r="H4721" s="9">
        <v>16.997900000000001</v>
      </c>
      <c r="I4721" s="7">
        <v>62</v>
      </c>
      <c r="J4721" s="7">
        <v>187</v>
      </c>
      <c r="K4721" s="2">
        <v>249</v>
      </c>
    </row>
    <row r="4722" spans="1:11">
      <c r="A4722">
        <v>4721</v>
      </c>
      <c r="B4722" s="1">
        <v>41097.958333333336</v>
      </c>
      <c r="C4722">
        <v>3</v>
      </c>
      <c r="D4722">
        <v>0</v>
      </c>
      <c r="E4722">
        <v>1</v>
      </c>
      <c r="F4722">
        <v>33</v>
      </c>
      <c r="G4722">
        <v>56</v>
      </c>
      <c r="H4722" s="9">
        <v>11.0014</v>
      </c>
      <c r="I4722" s="7">
        <v>34</v>
      </c>
      <c r="J4722" s="7">
        <v>114</v>
      </c>
      <c r="K4722" s="2">
        <v>148</v>
      </c>
    </row>
    <row r="4723" spans="1:11">
      <c r="A4723">
        <v>4722</v>
      </c>
      <c r="B4723" s="1">
        <v>40603.166666666664</v>
      </c>
      <c r="C4723">
        <v>1</v>
      </c>
      <c r="D4723">
        <v>0</v>
      </c>
      <c r="E4723">
        <v>1</v>
      </c>
      <c r="F4723">
        <v>2</v>
      </c>
      <c r="G4723">
        <v>69</v>
      </c>
      <c r="H4723" s="9">
        <v>16.997900000000001</v>
      </c>
      <c r="I4723" s="2">
        <v>0</v>
      </c>
      <c r="J4723" s="2">
        <v>1</v>
      </c>
      <c r="K4723" s="2">
        <v>1</v>
      </c>
    </row>
    <row r="4724" spans="1:11">
      <c r="A4724">
        <v>4723</v>
      </c>
      <c r="B4724" s="1">
        <v>40993.916666666664</v>
      </c>
      <c r="C4724">
        <v>2</v>
      </c>
      <c r="D4724">
        <v>0</v>
      </c>
      <c r="E4724">
        <v>1</v>
      </c>
      <c r="F4724">
        <v>14</v>
      </c>
      <c r="G4724">
        <v>82</v>
      </c>
      <c r="H4724" s="9">
        <v>8.9981000000000009</v>
      </c>
      <c r="I4724" s="7">
        <v>19</v>
      </c>
      <c r="J4724" s="7">
        <v>92</v>
      </c>
      <c r="K4724" s="2">
        <v>111</v>
      </c>
    </row>
    <row r="4725" spans="1:11">
      <c r="A4725">
        <v>4724</v>
      </c>
      <c r="B4725" s="1">
        <v>41148.125</v>
      </c>
      <c r="C4725">
        <v>3</v>
      </c>
      <c r="D4725">
        <v>0</v>
      </c>
      <c r="E4725">
        <v>1</v>
      </c>
      <c r="F4725">
        <v>22</v>
      </c>
      <c r="G4725">
        <v>88</v>
      </c>
      <c r="H4725" s="9">
        <v>6.0031999999999996</v>
      </c>
      <c r="I4725" s="7">
        <v>1</v>
      </c>
      <c r="J4725" s="7">
        <v>3</v>
      </c>
      <c r="K4725" s="2">
        <v>4</v>
      </c>
    </row>
    <row r="4726" spans="1:11">
      <c r="A4726">
        <v>4725</v>
      </c>
      <c r="B4726" s="1">
        <v>40812.291666666664</v>
      </c>
      <c r="C4726">
        <v>4</v>
      </c>
      <c r="D4726">
        <v>0</v>
      </c>
      <c r="E4726">
        <v>2</v>
      </c>
      <c r="F4726">
        <v>22</v>
      </c>
      <c r="G4726">
        <v>94</v>
      </c>
      <c r="H4726" s="9">
        <v>0</v>
      </c>
      <c r="I4726" s="7">
        <v>17</v>
      </c>
      <c r="J4726" s="7">
        <v>314</v>
      </c>
      <c r="K4726" s="2">
        <v>331</v>
      </c>
    </row>
    <row r="4727" spans="1:11">
      <c r="A4727">
        <v>4726</v>
      </c>
      <c r="B4727" s="1">
        <v>40644.041666666664</v>
      </c>
      <c r="C4727">
        <v>2</v>
      </c>
      <c r="D4727">
        <v>0</v>
      </c>
      <c r="E4727">
        <v>1</v>
      </c>
      <c r="F4727">
        <v>14</v>
      </c>
      <c r="G4727">
        <v>94</v>
      </c>
      <c r="H4727" s="9">
        <v>19.001200000000001</v>
      </c>
      <c r="I4727" s="7">
        <v>1</v>
      </c>
      <c r="J4727" s="7">
        <v>3</v>
      </c>
      <c r="K4727" s="2">
        <v>4</v>
      </c>
    </row>
    <row r="4728" spans="1:11">
      <c r="A4728">
        <v>4727</v>
      </c>
      <c r="B4728" s="1">
        <v>41248.708333333336</v>
      </c>
      <c r="C4728">
        <v>4</v>
      </c>
      <c r="D4728">
        <v>0</v>
      </c>
      <c r="E4728">
        <v>1</v>
      </c>
      <c r="F4728">
        <v>13</v>
      </c>
      <c r="G4728">
        <v>35</v>
      </c>
      <c r="H4728" s="9">
        <v>19.001200000000001</v>
      </c>
      <c r="I4728" s="7">
        <v>29</v>
      </c>
      <c r="J4728" s="7">
        <v>576</v>
      </c>
      <c r="K4728" s="2">
        <v>605</v>
      </c>
    </row>
    <row r="4729" spans="1:11">
      <c r="A4729">
        <v>4728</v>
      </c>
      <c r="B4729" s="1">
        <v>40860.458333333336</v>
      </c>
      <c r="C4729">
        <v>4</v>
      </c>
      <c r="D4729">
        <v>0</v>
      </c>
      <c r="E4729">
        <v>1</v>
      </c>
      <c r="F4729">
        <v>14</v>
      </c>
      <c r="G4729">
        <v>40</v>
      </c>
      <c r="H4729" s="9">
        <v>27.999300000000002</v>
      </c>
      <c r="I4729" s="7">
        <v>108</v>
      </c>
      <c r="J4729" s="7">
        <v>187</v>
      </c>
      <c r="K4729" s="2">
        <v>295</v>
      </c>
    </row>
    <row r="4730" spans="1:11">
      <c r="A4730">
        <v>4729</v>
      </c>
      <c r="B4730" s="1">
        <v>40915.208333333336</v>
      </c>
      <c r="C4730">
        <v>1</v>
      </c>
      <c r="D4730">
        <v>0</v>
      </c>
      <c r="E4730">
        <v>1</v>
      </c>
      <c r="F4730">
        <v>4</v>
      </c>
      <c r="G4730">
        <v>75</v>
      </c>
      <c r="H4730" s="9">
        <v>7.0015000000000001</v>
      </c>
      <c r="I4730" s="7">
        <v>2</v>
      </c>
      <c r="J4730" s="7">
        <v>7</v>
      </c>
      <c r="K4730" s="2">
        <v>9</v>
      </c>
    </row>
    <row r="4731" spans="1:11">
      <c r="A4731">
        <v>4730</v>
      </c>
      <c r="B4731" s="1">
        <v>40957.708333333336</v>
      </c>
      <c r="C4731">
        <v>1</v>
      </c>
      <c r="D4731">
        <v>0</v>
      </c>
      <c r="E4731">
        <v>1</v>
      </c>
      <c r="F4731">
        <v>15</v>
      </c>
      <c r="G4731">
        <v>36</v>
      </c>
      <c r="H4731" s="9">
        <v>19.001200000000001</v>
      </c>
      <c r="I4731" s="7">
        <v>142</v>
      </c>
      <c r="J4731" s="7">
        <v>222</v>
      </c>
      <c r="K4731" s="2">
        <v>364</v>
      </c>
    </row>
    <row r="4732" spans="1:11">
      <c r="A4732">
        <v>4731</v>
      </c>
      <c r="B4732" s="1">
        <v>41184.833333333336</v>
      </c>
      <c r="C4732">
        <v>4</v>
      </c>
      <c r="D4732">
        <v>0</v>
      </c>
      <c r="E4732">
        <v>3</v>
      </c>
      <c r="F4732">
        <v>22</v>
      </c>
      <c r="G4732">
        <v>94</v>
      </c>
      <c r="H4732" s="9">
        <v>8.9981000000000009</v>
      </c>
      <c r="I4732" s="7">
        <v>20</v>
      </c>
      <c r="J4732" s="7">
        <v>286</v>
      </c>
      <c r="K4732" s="2">
        <v>306</v>
      </c>
    </row>
    <row r="4733" spans="1:11">
      <c r="A4733">
        <v>4732</v>
      </c>
      <c r="B4733" s="1">
        <v>41146.166666666664</v>
      </c>
      <c r="C4733">
        <v>3</v>
      </c>
      <c r="D4733">
        <v>0</v>
      </c>
      <c r="E4733">
        <v>2</v>
      </c>
      <c r="F4733">
        <v>23.999999999999993</v>
      </c>
      <c r="G4733">
        <v>69</v>
      </c>
      <c r="H4733" s="9">
        <v>7.0015000000000001</v>
      </c>
      <c r="I4733" s="7">
        <v>3</v>
      </c>
      <c r="J4733" s="7">
        <v>9</v>
      </c>
      <c r="K4733" s="2">
        <v>12</v>
      </c>
    </row>
    <row r="4734" spans="1:11">
      <c r="A4734">
        <v>4733</v>
      </c>
      <c r="B4734" s="1">
        <v>40803.833333333336</v>
      </c>
      <c r="C4734">
        <v>3</v>
      </c>
      <c r="D4734">
        <v>0</v>
      </c>
      <c r="E4734">
        <v>1</v>
      </c>
      <c r="F4734">
        <v>17</v>
      </c>
      <c r="G4734">
        <v>68</v>
      </c>
      <c r="H4734" s="9">
        <v>8.9981000000000009</v>
      </c>
      <c r="I4734" s="7">
        <v>43</v>
      </c>
      <c r="J4734" s="7">
        <v>133</v>
      </c>
      <c r="K4734" s="2">
        <v>176</v>
      </c>
    </row>
    <row r="4735" spans="1:11">
      <c r="A4735">
        <v>4734</v>
      </c>
      <c r="B4735" s="1">
        <v>40673.958333333336</v>
      </c>
      <c r="C4735">
        <v>2</v>
      </c>
      <c r="D4735">
        <v>0</v>
      </c>
      <c r="E4735">
        <v>2</v>
      </c>
      <c r="F4735">
        <v>17</v>
      </c>
      <c r="G4735">
        <v>59</v>
      </c>
      <c r="H4735" s="9">
        <v>8.9981000000000009</v>
      </c>
      <c r="I4735" s="7">
        <v>9</v>
      </c>
      <c r="J4735" s="7">
        <v>72</v>
      </c>
      <c r="K4735" s="2">
        <v>81</v>
      </c>
    </row>
    <row r="4736" spans="1:11">
      <c r="A4736">
        <v>4735</v>
      </c>
      <c r="B4736" s="1">
        <v>41082.958333333336</v>
      </c>
      <c r="C4736">
        <v>3</v>
      </c>
      <c r="D4736">
        <v>0</v>
      </c>
      <c r="E4736">
        <v>2</v>
      </c>
      <c r="F4736">
        <v>23.999999999999993</v>
      </c>
      <c r="G4736">
        <v>74</v>
      </c>
      <c r="H4736" s="9">
        <v>0</v>
      </c>
      <c r="I4736" s="7">
        <v>29</v>
      </c>
      <c r="J4736" s="7">
        <v>145</v>
      </c>
      <c r="K4736" s="2">
        <v>174</v>
      </c>
    </row>
    <row r="4737" spans="1:11">
      <c r="A4737">
        <v>4736</v>
      </c>
      <c r="B4737" s="1">
        <v>40566.541666666664</v>
      </c>
      <c r="C4737">
        <v>1</v>
      </c>
      <c r="D4737">
        <v>0</v>
      </c>
      <c r="E4737">
        <v>1</v>
      </c>
      <c r="F4737">
        <v>-1.9999999999999991</v>
      </c>
      <c r="G4737">
        <v>33</v>
      </c>
      <c r="H4737" s="9">
        <v>26.002700000000001</v>
      </c>
      <c r="I4737" s="2">
        <v>12</v>
      </c>
      <c r="J4737" s="2">
        <v>75</v>
      </c>
      <c r="K4737" s="2">
        <v>87</v>
      </c>
    </row>
    <row r="4738" spans="1:11">
      <c r="A4738">
        <v>4737</v>
      </c>
      <c r="B4738" s="1">
        <v>40877.916666666664</v>
      </c>
      <c r="C4738">
        <v>4</v>
      </c>
      <c r="D4738">
        <v>0</v>
      </c>
      <c r="E4738">
        <v>1</v>
      </c>
      <c r="F4738">
        <v>6.0000000000000018</v>
      </c>
      <c r="G4738">
        <v>56</v>
      </c>
      <c r="H4738" s="9">
        <v>19.999500000000001</v>
      </c>
      <c r="I4738" s="7">
        <v>5</v>
      </c>
      <c r="J4738" s="7">
        <v>82</v>
      </c>
      <c r="K4738" s="2">
        <v>87</v>
      </c>
    </row>
    <row r="4739" spans="1:11">
      <c r="A4739">
        <v>4738</v>
      </c>
      <c r="B4739" s="1">
        <v>40926.333333333336</v>
      </c>
      <c r="C4739">
        <v>1</v>
      </c>
      <c r="D4739">
        <v>0</v>
      </c>
      <c r="E4739">
        <v>1</v>
      </c>
      <c r="F4739">
        <v>6.0000000000000018</v>
      </c>
      <c r="G4739">
        <v>52</v>
      </c>
      <c r="H4739" s="9">
        <v>27.999300000000002</v>
      </c>
      <c r="I4739" s="7">
        <v>15</v>
      </c>
      <c r="J4739" s="7">
        <v>473</v>
      </c>
      <c r="K4739" s="2">
        <v>488</v>
      </c>
    </row>
    <row r="4740" spans="1:11">
      <c r="A4740">
        <v>4739</v>
      </c>
      <c r="B4740" s="1">
        <v>40633.333333333336</v>
      </c>
      <c r="C4740">
        <v>2</v>
      </c>
      <c r="D4740">
        <v>0</v>
      </c>
      <c r="E4740">
        <v>2</v>
      </c>
      <c r="F4740">
        <v>3</v>
      </c>
      <c r="G4740">
        <v>100</v>
      </c>
      <c r="H4740" s="9">
        <v>16.997900000000001</v>
      </c>
      <c r="I4740" s="2">
        <v>7</v>
      </c>
      <c r="J4740" s="2">
        <v>179</v>
      </c>
      <c r="K4740" s="2">
        <v>186</v>
      </c>
    </row>
    <row r="4741" spans="1:11">
      <c r="A4741">
        <v>4740</v>
      </c>
      <c r="B4741" s="1">
        <v>41000.583333333336</v>
      </c>
      <c r="C4741">
        <v>2</v>
      </c>
      <c r="D4741">
        <v>0</v>
      </c>
      <c r="E4741">
        <v>2</v>
      </c>
      <c r="F4741">
        <v>15</v>
      </c>
      <c r="G4741">
        <v>55</v>
      </c>
      <c r="H4741" s="9">
        <v>15.001300000000001</v>
      </c>
      <c r="I4741" s="7">
        <v>283</v>
      </c>
      <c r="J4741" s="7">
        <v>278</v>
      </c>
      <c r="K4741" s="2">
        <v>561</v>
      </c>
    </row>
    <row r="4742" spans="1:11">
      <c r="A4742">
        <v>4741</v>
      </c>
      <c r="B4742" s="1">
        <v>41264.583333333336</v>
      </c>
      <c r="C4742">
        <v>1</v>
      </c>
      <c r="D4742">
        <v>0</v>
      </c>
      <c r="E4742">
        <v>2</v>
      </c>
      <c r="F4742">
        <v>7</v>
      </c>
      <c r="G4742">
        <v>39</v>
      </c>
      <c r="H4742" s="9">
        <v>30.002600000000001</v>
      </c>
      <c r="I4742" s="7">
        <v>20</v>
      </c>
      <c r="J4742" s="7">
        <v>199</v>
      </c>
      <c r="K4742" s="2">
        <v>219</v>
      </c>
    </row>
    <row r="4743" spans="1:11">
      <c r="A4743">
        <v>4742</v>
      </c>
      <c r="B4743" s="1">
        <v>41059.583333333336</v>
      </c>
      <c r="C4743">
        <v>2</v>
      </c>
      <c r="D4743">
        <v>0</v>
      </c>
      <c r="E4743">
        <v>1</v>
      </c>
      <c r="F4743">
        <v>27</v>
      </c>
      <c r="G4743">
        <v>42</v>
      </c>
      <c r="H4743" s="9">
        <v>8.9981000000000009</v>
      </c>
      <c r="I4743" s="7">
        <v>44</v>
      </c>
      <c r="J4743" s="7">
        <v>208</v>
      </c>
      <c r="K4743" s="2">
        <v>252</v>
      </c>
    </row>
    <row r="4744" spans="1:11">
      <c r="A4744">
        <v>4743</v>
      </c>
      <c r="B4744" s="1">
        <v>40852</v>
      </c>
      <c r="C4744">
        <v>4</v>
      </c>
      <c r="D4744">
        <v>0</v>
      </c>
      <c r="E4744">
        <v>1</v>
      </c>
      <c r="F4744">
        <v>7</v>
      </c>
      <c r="G4744">
        <v>45</v>
      </c>
      <c r="H4744" s="9">
        <v>23.999400000000001</v>
      </c>
      <c r="I4744" s="7">
        <v>4</v>
      </c>
      <c r="J4744" s="7">
        <v>48</v>
      </c>
      <c r="K4744" s="2">
        <v>52</v>
      </c>
    </row>
    <row r="4745" spans="1:11">
      <c r="A4745">
        <v>4744</v>
      </c>
      <c r="B4745" s="1">
        <v>40810.5</v>
      </c>
      <c r="C4745">
        <v>4</v>
      </c>
      <c r="D4745">
        <v>0</v>
      </c>
      <c r="E4745">
        <v>2</v>
      </c>
      <c r="F4745">
        <v>22</v>
      </c>
      <c r="G4745">
        <v>83</v>
      </c>
      <c r="H4745" s="9">
        <v>6.0031999999999996</v>
      </c>
      <c r="I4745" s="7">
        <v>141</v>
      </c>
      <c r="J4745" s="7">
        <v>266</v>
      </c>
      <c r="K4745" s="2">
        <v>407</v>
      </c>
    </row>
    <row r="4746" spans="1:11">
      <c r="A4746">
        <v>4745</v>
      </c>
      <c r="B4746" s="1">
        <v>40648.791666666664</v>
      </c>
      <c r="C4746">
        <v>2</v>
      </c>
      <c r="D4746">
        <v>1</v>
      </c>
      <c r="E4746">
        <v>1</v>
      </c>
      <c r="F4746">
        <v>12</v>
      </c>
      <c r="G4746">
        <v>77</v>
      </c>
      <c r="H4746" s="9">
        <v>26.002700000000001</v>
      </c>
      <c r="I4746" s="7">
        <v>41</v>
      </c>
      <c r="J4746" s="7">
        <v>166</v>
      </c>
      <c r="K4746" s="2">
        <v>207</v>
      </c>
    </row>
    <row r="4747" spans="1:11">
      <c r="A4747">
        <v>4746</v>
      </c>
      <c r="B4747" s="1">
        <v>40971.208333333336</v>
      </c>
      <c r="C4747">
        <v>1</v>
      </c>
      <c r="D4747">
        <v>0</v>
      </c>
      <c r="E4747">
        <v>2</v>
      </c>
      <c r="F4747">
        <v>9</v>
      </c>
      <c r="G4747">
        <v>93</v>
      </c>
      <c r="H4747" s="9">
        <v>6.0031999999999996</v>
      </c>
      <c r="I4747" s="7">
        <v>1</v>
      </c>
      <c r="J4747" s="7">
        <v>0</v>
      </c>
      <c r="K4747" s="2">
        <v>1</v>
      </c>
    </row>
    <row r="4748" spans="1:11">
      <c r="A4748">
        <v>4747</v>
      </c>
      <c r="B4748" s="1">
        <v>40551.166666666664</v>
      </c>
      <c r="C4748">
        <v>1</v>
      </c>
      <c r="D4748">
        <v>0</v>
      </c>
      <c r="E4748">
        <v>3</v>
      </c>
      <c r="F4748">
        <v>0</v>
      </c>
      <c r="G4748">
        <v>55</v>
      </c>
      <c r="H4748" s="9">
        <v>11.0014</v>
      </c>
      <c r="I4748" s="2">
        <v>0</v>
      </c>
      <c r="J4748" s="2">
        <v>1</v>
      </c>
      <c r="K4748" s="2">
        <v>1</v>
      </c>
    </row>
    <row r="4749" spans="1:11">
      <c r="A4749">
        <v>4748</v>
      </c>
      <c r="B4749" s="1">
        <v>40712.208333333336</v>
      </c>
      <c r="C4749">
        <v>2</v>
      </c>
      <c r="D4749">
        <v>0</v>
      </c>
      <c r="E4749">
        <v>1</v>
      </c>
      <c r="F4749">
        <v>22</v>
      </c>
      <c r="G4749">
        <v>83</v>
      </c>
      <c r="H4749" s="9">
        <v>0</v>
      </c>
      <c r="I4749" s="7">
        <v>1</v>
      </c>
      <c r="J4749" s="7">
        <v>6</v>
      </c>
      <c r="K4749" s="2">
        <v>7</v>
      </c>
    </row>
    <row r="4750" spans="1:11">
      <c r="A4750">
        <v>4749</v>
      </c>
      <c r="B4750" s="1">
        <v>40632.666666666664</v>
      </c>
      <c r="C4750">
        <v>2</v>
      </c>
      <c r="D4750">
        <v>0</v>
      </c>
      <c r="E4750">
        <v>3</v>
      </c>
      <c r="F4750">
        <v>5.0000000000000018</v>
      </c>
      <c r="G4750">
        <v>87</v>
      </c>
      <c r="H4750" s="9">
        <v>16.997900000000001</v>
      </c>
      <c r="I4750" s="2">
        <v>0</v>
      </c>
      <c r="J4750" s="2">
        <v>36</v>
      </c>
      <c r="K4750" s="2">
        <v>36</v>
      </c>
    </row>
    <row r="4751" spans="1:11">
      <c r="A4751">
        <v>4750</v>
      </c>
      <c r="B4751" s="1">
        <v>40549.291666666664</v>
      </c>
      <c r="C4751">
        <v>1</v>
      </c>
      <c r="D4751">
        <v>0</v>
      </c>
      <c r="E4751">
        <v>2</v>
      </c>
      <c r="F4751">
        <v>71</v>
      </c>
      <c r="G4751">
        <v>59</v>
      </c>
      <c r="H4751" s="9">
        <v>0</v>
      </c>
      <c r="I4751" s="2">
        <v>0</v>
      </c>
      <c r="J4751" s="2">
        <v>95</v>
      </c>
      <c r="K4751" s="2">
        <v>95</v>
      </c>
    </row>
    <row r="4752" spans="1:11">
      <c r="A4752">
        <v>4751</v>
      </c>
      <c r="B4752" s="1">
        <v>41187.541666666664</v>
      </c>
      <c r="C4752">
        <v>4</v>
      </c>
      <c r="D4752">
        <v>0</v>
      </c>
      <c r="E4752">
        <v>1</v>
      </c>
      <c r="F4752">
        <v>26</v>
      </c>
      <c r="G4752">
        <v>48</v>
      </c>
      <c r="H4752" s="9">
        <v>0</v>
      </c>
      <c r="I4752" s="7">
        <v>117</v>
      </c>
      <c r="J4752" s="7">
        <v>307</v>
      </c>
      <c r="K4752" s="2">
        <v>424</v>
      </c>
    </row>
    <row r="4753" spans="1:11">
      <c r="A4753">
        <v>4752</v>
      </c>
      <c r="B4753" s="1">
        <v>41066.75</v>
      </c>
      <c r="C4753">
        <v>2</v>
      </c>
      <c r="D4753">
        <v>0</v>
      </c>
      <c r="E4753">
        <v>3</v>
      </c>
      <c r="F4753">
        <v>21.000000000000004</v>
      </c>
      <c r="G4753">
        <v>53</v>
      </c>
      <c r="H4753" s="9">
        <v>12.997999999999999</v>
      </c>
      <c r="I4753" s="7">
        <v>94</v>
      </c>
      <c r="J4753" s="7">
        <v>688</v>
      </c>
      <c r="K4753" s="2">
        <v>782</v>
      </c>
    </row>
    <row r="4754" spans="1:11">
      <c r="A4754">
        <v>4753</v>
      </c>
      <c r="B4754" s="1">
        <v>40797.375</v>
      </c>
      <c r="C4754">
        <v>3</v>
      </c>
      <c r="D4754">
        <v>0</v>
      </c>
      <c r="E4754">
        <v>1</v>
      </c>
      <c r="F4754">
        <v>23.999999999999993</v>
      </c>
      <c r="G4754">
        <v>74</v>
      </c>
      <c r="H4754" s="9">
        <v>0</v>
      </c>
      <c r="I4754" s="7">
        <v>59</v>
      </c>
      <c r="J4754" s="7">
        <v>168</v>
      </c>
      <c r="K4754" s="2">
        <v>227</v>
      </c>
    </row>
    <row r="4755" spans="1:11">
      <c r="A4755">
        <v>4754</v>
      </c>
      <c r="B4755" s="1">
        <v>41246.625</v>
      </c>
      <c r="C4755">
        <v>4</v>
      </c>
      <c r="D4755">
        <v>0</v>
      </c>
      <c r="E4755">
        <v>1</v>
      </c>
      <c r="F4755">
        <v>21.000000000000004</v>
      </c>
      <c r="G4755">
        <v>56</v>
      </c>
      <c r="H4755" s="9">
        <v>0</v>
      </c>
      <c r="I4755" s="7">
        <v>58</v>
      </c>
      <c r="J4755" s="7">
        <v>210</v>
      </c>
      <c r="K4755" s="2">
        <v>268</v>
      </c>
    </row>
    <row r="4756" spans="1:11">
      <c r="A4756">
        <v>4755</v>
      </c>
      <c r="B4756" s="1">
        <v>41149.291666666664</v>
      </c>
      <c r="C4756">
        <v>3</v>
      </c>
      <c r="D4756">
        <v>0</v>
      </c>
      <c r="E4756">
        <v>2</v>
      </c>
      <c r="F4756">
        <v>23.999999999999993</v>
      </c>
      <c r="G4756">
        <v>83</v>
      </c>
      <c r="H4756" s="9">
        <v>7.0015000000000001</v>
      </c>
      <c r="I4756" s="7">
        <v>14</v>
      </c>
      <c r="J4756" s="7">
        <v>255</v>
      </c>
      <c r="K4756" s="2">
        <v>269</v>
      </c>
    </row>
    <row r="4757" spans="1:11">
      <c r="A4757">
        <v>4756</v>
      </c>
      <c r="B4757" s="1">
        <v>40627.5</v>
      </c>
      <c r="C4757">
        <v>2</v>
      </c>
      <c r="D4757">
        <v>0</v>
      </c>
      <c r="E4757">
        <v>1</v>
      </c>
      <c r="F4757">
        <v>7</v>
      </c>
      <c r="G4757">
        <v>42</v>
      </c>
      <c r="H4757" s="9">
        <v>16.997900000000001</v>
      </c>
      <c r="I4757" s="2">
        <v>37</v>
      </c>
      <c r="J4757" s="2">
        <v>108</v>
      </c>
      <c r="K4757" s="2">
        <v>145</v>
      </c>
    </row>
    <row r="4758" spans="1:11">
      <c r="A4758">
        <v>4757</v>
      </c>
      <c r="B4758" s="1">
        <v>40558.708333333336</v>
      </c>
      <c r="C4758">
        <v>1</v>
      </c>
      <c r="D4758">
        <v>0</v>
      </c>
      <c r="E4758">
        <v>2</v>
      </c>
      <c r="F4758">
        <v>7</v>
      </c>
      <c r="G4758">
        <v>36</v>
      </c>
      <c r="H4758" s="9">
        <v>19.001200000000001</v>
      </c>
      <c r="I4758" s="2">
        <v>29</v>
      </c>
      <c r="J4758" s="2">
        <v>54</v>
      </c>
      <c r="K4758" s="2">
        <v>83</v>
      </c>
    </row>
    <row r="4759" spans="1:11">
      <c r="A4759">
        <v>4758</v>
      </c>
      <c r="B4759" s="1">
        <v>41035.958333333336</v>
      </c>
      <c r="C4759">
        <v>2</v>
      </c>
      <c r="D4759">
        <v>0</v>
      </c>
      <c r="E4759">
        <v>1</v>
      </c>
      <c r="F4759">
        <v>17</v>
      </c>
      <c r="G4759">
        <v>77</v>
      </c>
      <c r="H4759" s="9">
        <v>12.997999999999999</v>
      </c>
      <c r="I4759" s="7">
        <v>22</v>
      </c>
      <c r="J4759" s="7">
        <v>80</v>
      </c>
      <c r="K4759" s="2">
        <v>102</v>
      </c>
    </row>
    <row r="4760" spans="1:11">
      <c r="A4760">
        <v>4759</v>
      </c>
      <c r="B4760" s="1">
        <v>40954.666666666664</v>
      </c>
      <c r="C4760">
        <v>1</v>
      </c>
      <c r="D4760">
        <v>0</v>
      </c>
      <c r="E4760">
        <v>1</v>
      </c>
      <c r="F4760">
        <v>12</v>
      </c>
      <c r="G4760">
        <v>38</v>
      </c>
      <c r="H4760" s="9">
        <v>12.997999999999999</v>
      </c>
      <c r="I4760" s="7">
        <v>9</v>
      </c>
      <c r="J4760" s="7">
        <v>222</v>
      </c>
      <c r="K4760" s="2">
        <v>231</v>
      </c>
    </row>
    <row r="4761" spans="1:11">
      <c r="A4761">
        <v>4760</v>
      </c>
      <c r="B4761" s="1">
        <v>41193.083333333336</v>
      </c>
      <c r="C4761">
        <v>4</v>
      </c>
      <c r="D4761">
        <v>0</v>
      </c>
      <c r="E4761">
        <v>1</v>
      </c>
      <c r="F4761">
        <v>12</v>
      </c>
      <c r="G4761">
        <v>50</v>
      </c>
      <c r="H4761" s="9">
        <v>8.9981000000000009</v>
      </c>
      <c r="I4761" s="7">
        <v>4</v>
      </c>
      <c r="J4761" s="7">
        <v>7</v>
      </c>
      <c r="K4761" s="2">
        <v>11</v>
      </c>
    </row>
    <row r="4762" spans="1:11">
      <c r="A4762">
        <v>4761</v>
      </c>
      <c r="B4762" s="1">
        <v>40884.666666666664</v>
      </c>
      <c r="C4762">
        <v>4</v>
      </c>
      <c r="D4762">
        <v>0</v>
      </c>
      <c r="E4762">
        <v>3</v>
      </c>
      <c r="F4762">
        <v>12</v>
      </c>
      <c r="G4762">
        <v>94</v>
      </c>
      <c r="H4762" s="9">
        <v>12.997999999999999</v>
      </c>
      <c r="I4762" s="7">
        <v>3</v>
      </c>
      <c r="J4762" s="7">
        <v>28</v>
      </c>
      <c r="K4762" s="2">
        <v>31</v>
      </c>
    </row>
    <row r="4763" spans="1:11">
      <c r="A4763">
        <v>4762</v>
      </c>
      <c r="B4763" s="1">
        <v>41232.333333333336</v>
      </c>
      <c r="C4763">
        <v>4</v>
      </c>
      <c r="D4763">
        <v>0</v>
      </c>
      <c r="E4763">
        <v>2</v>
      </c>
      <c r="F4763">
        <v>9</v>
      </c>
      <c r="G4763">
        <v>66</v>
      </c>
      <c r="H4763" s="9">
        <v>19.999500000000001</v>
      </c>
      <c r="I4763" s="7">
        <v>13</v>
      </c>
      <c r="J4763" s="7">
        <v>650</v>
      </c>
      <c r="K4763" s="2">
        <v>663</v>
      </c>
    </row>
    <row r="4764" spans="1:11">
      <c r="A4764">
        <v>4763</v>
      </c>
      <c r="B4764" s="1">
        <v>41087.416666666664</v>
      </c>
      <c r="C4764">
        <v>3</v>
      </c>
      <c r="D4764">
        <v>0</v>
      </c>
      <c r="E4764">
        <v>1</v>
      </c>
      <c r="F4764">
        <v>26</v>
      </c>
      <c r="G4764">
        <v>37</v>
      </c>
      <c r="H4764" s="9">
        <v>16.997900000000001</v>
      </c>
      <c r="I4764" s="7">
        <v>34</v>
      </c>
      <c r="J4764" s="7">
        <v>138</v>
      </c>
      <c r="K4764" s="2">
        <v>172</v>
      </c>
    </row>
    <row r="4765" spans="1:11">
      <c r="A4765">
        <v>4764</v>
      </c>
      <c r="B4765" s="1">
        <v>40849.833333333336</v>
      </c>
      <c r="C4765">
        <v>4</v>
      </c>
      <c r="D4765">
        <v>0</v>
      </c>
      <c r="E4765">
        <v>1</v>
      </c>
      <c r="F4765">
        <v>11</v>
      </c>
      <c r="G4765">
        <v>66</v>
      </c>
      <c r="H4765" s="9">
        <v>8.9981000000000009</v>
      </c>
      <c r="I4765" s="7">
        <v>5</v>
      </c>
      <c r="J4765" s="7">
        <v>177</v>
      </c>
      <c r="K4765" s="2">
        <v>182</v>
      </c>
    </row>
    <row r="4766" spans="1:11">
      <c r="A4766">
        <v>4765</v>
      </c>
      <c r="B4766" s="1">
        <v>40612</v>
      </c>
      <c r="C4766">
        <v>1</v>
      </c>
      <c r="D4766">
        <v>0</v>
      </c>
      <c r="E4766">
        <v>3</v>
      </c>
      <c r="F4766">
        <v>8</v>
      </c>
      <c r="G4766">
        <v>0</v>
      </c>
      <c r="H4766" s="9">
        <v>16.997900000000001</v>
      </c>
      <c r="I4766" s="2">
        <v>3</v>
      </c>
      <c r="J4766" s="2">
        <v>0</v>
      </c>
      <c r="K4766" s="2">
        <v>3</v>
      </c>
    </row>
    <row r="4767" spans="1:11">
      <c r="A4767">
        <v>4766</v>
      </c>
      <c r="B4767" s="1">
        <v>40996.25</v>
      </c>
      <c r="C4767">
        <v>2</v>
      </c>
      <c r="D4767">
        <v>0</v>
      </c>
      <c r="E4767">
        <v>1</v>
      </c>
      <c r="F4767">
        <v>9</v>
      </c>
      <c r="G4767">
        <v>46</v>
      </c>
      <c r="H4767" s="9">
        <v>23.999400000000001</v>
      </c>
      <c r="I4767" s="7">
        <v>4</v>
      </c>
      <c r="J4767" s="7">
        <v>111</v>
      </c>
      <c r="K4767" s="2">
        <v>115</v>
      </c>
    </row>
    <row r="4768" spans="1:11">
      <c r="A4768">
        <v>4767</v>
      </c>
      <c r="B4768" s="1">
        <v>40880.916666666664</v>
      </c>
      <c r="C4768">
        <v>4</v>
      </c>
      <c r="D4768">
        <v>0</v>
      </c>
      <c r="E4768">
        <v>2</v>
      </c>
      <c r="F4768">
        <v>7</v>
      </c>
      <c r="G4768">
        <v>61</v>
      </c>
      <c r="H4768" s="9">
        <v>6.0031999999999996</v>
      </c>
      <c r="I4768" s="7">
        <v>17</v>
      </c>
      <c r="J4768" s="7">
        <v>97</v>
      </c>
      <c r="K4768" s="2">
        <v>114</v>
      </c>
    </row>
    <row r="4769" spans="1:11">
      <c r="A4769">
        <v>4768</v>
      </c>
      <c r="B4769" s="1">
        <v>40731.25</v>
      </c>
      <c r="C4769">
        <v>3</v>
      </c>
      <c r="D4769">
        <v>0</v>
      </c>
      <c r="E4769">
        <v>2</v>
      </c>
      <c r="F4769">
        <v>23</v>
      </c>
      <c r="G4769">
        <v>89</v>
      </c>
      <c r="H4769" s="9">
        <v>8.9981000000000009</v>
      </c>
      <c r="I4769" s="7">
        <v>11</v>
      </c>
      <c r="J4769" s="7">
        <v>107</v>
      </c>
      <c r="K4769" s="2">
        <v>118</v>
      </c>
    </row>
    <row r="4770" spans="1:11">
      <c r="A4770">
        <v>4769</v>
      </c>
      <c r="B4770" s="1">
        <v>41158.583333333336</v>
      </c>
      <c r="C4770">
        <v>3</v>
      </c>
      <c r="D4770">
        <v>0</v>
      </c>
      <c r="E4770">
        <v>1</v>
      </c>
      <c r="F4770">
        <v>28</v>
      </c>
      <c r="G4770">
        <v>74</v>
      </c>
      <c r="H4770" s="9">
        <v>6.0031999999999996</v>
      </c>
      <c r="I4770" s="7">
        <v>38</v>
      </c>
      <c r="J4770" s="7">
        <v>178</v>
      </c>
      <c r="K4770" s="2">
        <v>216</v>
      </c>
    </row>
    <row r="4771" spans="1:11">
      <c r="A4771">
        <v>4770</v>
      </c>
      <c r="B4771" s="1">
        <v>40961.041666666664</v>
      </c>
      <c r="C4771">
        <v>1</v>
      </c>
      <c r="D4771">
        <v>0</v>
      </c>
      <c r="E4771">
        <v>1</v>
      </c>
      <c r="F4771">
        <v>7</v>
      </c>
      <c r="G4771">
        <v>70</v>
      </c>
      <c r="H4771" s="9">
        <v>8.9981000000000009</v>
      </c>
      <c r="I4771" s="7">
        <v>3</v>
      </c>
      <c r="J4771" s="7">
        <v>4</v>
      </c>
      <c r="K4771" s="2">
        <v>7</v>
      </c>
    </row>
    <row r="4772" spans="1:11">
      <c r="A4772">
        <v>4771</v>
      </c>
      <c r="B4772" s="1">
        <v>40832.833333333336</v>
      </c>
      <c r="C4772">
        <v>4</v>
      </c>
      <c r="D4772">
        <v>0</v>
      </c>
      <c r="E4772">
        <v>1</v>
      </c>
      <c r="F4772">
        <v>18</v>
      </c>
      <c r="G4772">
        <v>52</v>
      </c>
      <c r="H4772" s="9">
        <v>31.000900000000001</v>
      </c>
      <c r="I4772" s="7">
        <v>49</v>
      </c>
      <c r="J4772" s="7">
        <v>129</v>
      </c>
      <c r="K4772" s="2">
        <v>178</v>
      </c>
    </row>
    <row r="4773" spans="1:11">
      <c r="A4773">
        <v>4772</v>
      </c>
      <c r="B4773" s="1">
        <v>40575.625</v>
      </c>
      <c r="C4773">
        <v>1</v>
      </c>
      <c r="D4773">
        <v>0</v>
      </c>
      <c r="E4773">
        <v>2</v>
      </c>
      <c r="F4773">
        <v>3</v>
      </c>
      <c r="G4773">
        <v>75</v>
      </c>
      <c r="H4773" s="9">
        <v>0</v>
      </c>
      <c r="I4773" s="2">
        <v>7</v>
      </c>
      <c r="J4773" s="2">
        <v>45</v>
      </c>
      <c r="K4773" s="2">
        <v>52</v>
      </c>
    </row>
    <row r="4774" spans="1:11">
      <c r="A4774">
        <v>4773</v>
      </c>
      <c r="B4774" s="1">
        <v>40984.25</v>
      </c>
      <c r="C4774">
        <v>1</v>
      </c>
      <c r="D4774">
        <v>0</v>
      </c>
      <c r="E4774">
        <v>2</v>
      </c>
      <c r="F4774">
        <v>11</v>
      </c>
      <c r="G4774">
        <v>87</v>
      </c>
      <c r="H4774" s="9">
        <v>11.0014</v>
      </c>
      <c r="I4774" s="7">
        <v>3</v>
      </c>
      <c r="J4774" s="7">
        <v>96</v>
      </c>
      <c r="K4774" s="2">
        <v>99</v>
      </c>
    </row>
    <row r="4775" spans="1:11">
      <c r="A4775">
        <v>4774</v>
      </c>
      <c r="B4775" s="1">
        <v>41262.958333333336</v>
      </c>
      <c r="C4775">
        <v>4</v>
      </c>
      <c r="D4775">
        <v>0</v>
      </c>
      <c r="E4775">
        <v>1</v>
      </c>
      <c r="F4775">
        <v>7</v>
      </c>
      <c r="G4775">
        <v>66</v>
      </c>
      <c r="H4775" s="9">
        <v>8.9981000000000009</v>
      </c>
      <c r="I4775" s="7">
        <v>4</v>
      </c>
      <c r="J4775" s="7">
        <v>84</v>
      </c>
      <c r="K4775" s="2">
        <v>88</v>
      </c>
    </row>
    <row r="4776" spans="1:11">
      <c r="A4776">
        <v>4775</v>
      </c>
      <c r="B4776" s="1">
        <v>41028.25</v>
      </c>
      <c r="C4776">
        <v>2</v>
      </c>
      <c r="D4776">
        <v>0</v>
      </c>
      <c r="E4776">
        <v>1</v>
      </c>
      <c r="F4776">
        <v>8</v>
      </c>
      <c r="G4776">
        <v>87</v>
      </c>
      <c r="H4776" s="9">
        <v>8.9981000000000009</v>
      </c>
      <c r="I4776" s="7">
        <v>1</v>
      </c>
      <c r="J4776" s="7">
        <v>6</v>
      </c>
      <c r="K4776" s="2">
        <v>7</v>
      </c>
    </row>
    <row r="4777" spans="1:11">
      <c r="A4777">
        <v>4776</v>
      </c>
      <c r="B4777" s="1">
        <v>40549.291666666664</v>
      </c>
      <c r="C4777">
        <v>1</v>
      </c>
      <c r="D4777">
        <v>0</v>
      </c>
      <c r="E4777">
        <v>2</v>
      </c>
      <c r="F4777">
        <v>71</v>
      </c>
      <c r="G4777">
        <v>59</v>
      </c>
      <c r="H4777" s="9">
        <v>0</v>
      </c>
      <c r="I4777" s="2">
        <v>0</v>
      </c>
      <c r="J4777" s="2">
        <v>95</v>
      </c>
      <c r="K4777" s="2">
        <v>95</v>
      </c>
    </row>
    <row r="4778" spans="1:11">
      <c r="A4778">
        <v>4777</v>
      </c>
      <c r="B4778" s="1">
        <v>40809.708333333336</v>
      </c>
      <c r="C4778">
        <v>4</v>
      </c>
      <c r="D4778">
        <v>0</v>
      </c>
      <c r="E4778">
        <v>2</v>
      </c>
      <c r="F4778">
        <v>21.000000000000004</v>
      </c>
      <c r="G4778">
        <v>100</v>
      </c>
      <c r="H4778" s="9">
        <v>0</v>
      </c>
      <c r="I4778" s="7">
        <v>13</v>
      </c>
      <c r="J4778" s="7">
        <v>86</v>
      </c>
      <c r="K4778" s="2">
        <v>99</v>
      </c>
    </row>
    <row r="4779" spans="1:11">
      <c r="A4779">
        <v>4778</v>
      </c>
      <c r="B4779" s="1">
        <v>41254.75</v>
      </c>
      <c r="C4779">
        <v>4</v>
      </c>
      <c r="D4779">
        <v>0</v>
      </c>
      <c r="E4779">
        <v>1</v>
      </c>
      <c r="F4779">
        <v>7</v>
      </c>
      <c r="G4779">
        <v>53</v>
      </c>
      <c r="H4779" s="9">
        <v>15.001300000000001</v>
      </c>
      <c r="I4779" s="7">
        <v>23</v>
      </c>
      <c r="J4779" s="7">
        <v>523</v>
      </c>
      <c r="K4779" s="2">
        <v>546</v>
      </c>
    </row>
    <row r="4780" spans="1:11">
      <c r="A4780">
        <v>4779</v>
      </c>
      <c r="B4780" s="1">
        <v>40577.375</v>
      </c>
      <c r="C4780">
        <v>1</v>
      </c>
      <c r="D4780">
        <v>0</v>
      </c>
      <c r="E4780">
        <v>1</v>
      </c>
      <c r="F4780">
        <v>-1</v>
      </c>
      <c r="G4780">
        <v>47</v>
      </c>
      <c r="H4780" s="9">
        <v>19.999500000000001</v>
      </c>
      <c r="I4780" s="2">
        <v>6</v>
      </c>
      <c r="J4780" s="2">
        <v>127</v>
      </c>
      <c r="K4780" s="2">
        <v>133</v>
      </c>
    </row>
    <row r="4781" spans="1:11">
      <c r="A4781">
        <v>4780</v>
      </c>
      <c r="B4781" s="1">
        <v>40694.833333333336</v>
      </c>
      <c r="C4781">
        <v>2</v>
      </c>
      <c r="D4781">
        <v>0</v>
      </c>
      <c r="E4781">
        <v>1</v>
      </c>
      <c r="F4781">
        <v>30</v>
      </c>
      <c r="G4781">
        <v>62</v>
      </c>
      <c r="H4781" s="9">
        <v>7.0015000000000001</v>
      </c>
      <c r="I4781" s="7">
        <v>38</v>
      </c>
      <c r="J4781" s="7">
        <v>213</v>
      </c>
      <c r="K4781" s="2">
        <v>251</v>
      </c>
    </row>
    <row r="4782" spans="1:11">
      <c r="A4782">
        <v>4781</v>
      </c>
      <c r="B4782" s="1">
        <v>40860.75</v>
      </c>
      <c r="C4782">
        <v>4</v>
      </c>
      <c r="D4782">
        <v>0</v>
      </c>
      <c r="E4782">
        <v>1</v>
      </c>
      <c r="F4782">
        <v>17</v>
      </c>
      <c r="G4782">
        <v>27</v>
      </c>
      <c r="H4782" s="9">
        <v>22.002800000000001</v>
      </c>
      <c r="I4782" s="7">
        <v>35</v>
      </c>
      <c r="J4782" s="7">
        <v>155</v>
      </c>
      <c r="K4782" s="2">
        <v>190</v>
      </c>
    </row>
    <row r="4783" spans="1:11">
      <c r="A4783">
        <v>4782</v>
      </c>
      <c r="B4783" s="1">
        <v>41216.541666666664</v>
      </c>
      <c r="C4783">
        <v>4</v>
      </c>
      <c r="D4783">
        <v>0</v>
      </c>
      <c r="E4783">
        <v>2</v>
      </c>
      <c r="F4783">
        <v>9</v>
      </c>
      <c r="G4783">
        <v>46</v>
      </c>
      <c r="H4783" s="9">
        <v>23.999400000000001</v>
      </c>
      <c r="I4783" s="7">
        <v>110</v>
      </c>
      <c r="J4783" s="7">
        <v>339</v>
      </c>
      <c r="K4783" s="2">
        <v>449</v>
      </c>
    </row>
    <row r="4784" spans="1:11">
      <c r="A4784">
        <v>4783</v>
      </c>
      <c r="B4784" s="1">
        <v>40664.125</v>
      </c>
      <c r="C4784">
        <v>2</v>
      </c>
      <c r="D4784">
        <v>0</v>
      </c>
      <c r="E4784">
        <v>1</v>
      </c>
      <c r="F4784">
        <v>11</v>
      </c>
      <c r="G4784">
        <v>82</v>
      </c>
      <c r="H4784" s="9">
        <v>7.0015000000000001</v>
      </c>
      <c r="I4784" s="7">
        <v>8</v>
      </c>
      <c r="J4784" s="7">
        <v>15</v>
      </c>
      <c r="K4784" s="2">
        <v>23</v>
      </c>
    </row>
    <row r="4785" spans="1:11">
      <c r="A4785">
        <v>4784</v>
      </c>
      <c r="B4785" s="1">
        <v>41051.25</v>
      </c>
      <c r="C4785">
        <v>2</v>
      </c>
      <c r="D4785">
        <v>0</v>
      </c>
      <c r="E4785">
        <v>3</v>
      </c>
      <c r="F4785">
        <v>19.000000000000004</v>
      </c>
      <c r="G4785">
        <v>88</v>
      </c>
      <c r="H4785" s="9">
        <v>7.0015000000000001</v>
      </c>
      <c r="I4785" s="7">
        <v>8</v>
      </c>
      <c r="J4785" s="7">
        <v>129</v>
      </c>
      <c r="K4785" s="2">
        <v>137</v>
      </c>
    </row>
    <row r="4786" spans="1:11">
      <c r="A4786">
        <v>4785</v>
      </c>
      <c r="B4786" s="1">
        <v>40611.458333333336</v>
      </c>
      <c r="C4786">
        <v>1</v>
      </c>
      <c r="D4786">
        <v>0</v>
      </c>
      <c r="E4786">
        <v>2</v>
      </c>
      <c r="F4786">
        <v>7</v>
      </c>
      <c r="G4786">
        <v>76</v>
      </c>
      <c r="H4786" s="9">
        <v>26.002700000000001</v>
      </c>
      <c r="I4786" s="2">
        <v>15</v>
      </c>
      <c r="J4786" s="2">
        <v>44</v>
      </c>
      <c r="K4786" s="2">
        <v>59</v>
      </c>
    </row>
    <row r="4787" spans="1:11">
      <c r="A4787">
        <v>4786</v>
      </c>
      <c r="B4787" s="1">
        <v>40754.5</v>
      </c>
      <c r="C4787">
        <v>3</v>
      </c>
      <c r="D4787">
        <v>0</v>
      </c>
      <c r="E4787">
        <v>1</v>
      </c>
      <c r="F4787">
        <v>33</v>
      </c>
      <c r="G4787">
        <v>32</v>
      </c>
      <c r="H4787" s="9">
        <v>11.0014</v>
      </c>
      <c r="I4787" s="7">
        <v>111</v>
      </c>
      <c r="J4787" s="7">
        <v>230</v>
      </c>
      <c r="K4787" s="2">
        <v>341</v>
      </c>
    </row>
    <row r="4788" spans="1:11">
      <c r="A4788">
        <v>4787</v>
      </c>
      <c r="B4788" s="1">
        <v>41133.333333333336</v>
      </c>
      <c r="C4788">
        <v>3</v>
      </c>
      <c r="D4788">
        <v>0</v>
      </c>
      <c r="E4788">
        <v>1</v>
      </c>
      <c r="F4788">
        <v>23.999999999999993</v>
      </c>
      <c r="G4788">
        <v>54</v>
      </c>
      <c r="H4788" s="9">
        <v>15.001300000000001</v>
      </c>
      <c r="I4788" s="7">
        <v>35</v>
      </c>
      <c r="J4788" s="7">
        <v>84</v>
      </c>
      <c r="K4788" s="2">
        <v>119</v>
      </c>
    </row>
    <row r="4789" spans="1:11">
      <c r="A4789">
        <v>4788</v>
      </c>
      <c r="B4789" s="1">
        <v>40864.208333333336</v>
      </c>
      <c r="C4789">
        <v>4</v>
      </c>
      <c r="D4789">
        <v>0</v>
      </c>
      <c r="E4789">
        <v>3</v>
      </c>
      <c r="F4789">
        <v>8</v>
      </c>
      <c r="G4789">
        <v>71</v>
      </c>
      <c r="H4789" s="9">
        <v>22.002800000000001</v>
      </c>
      <c r="I4789" s="7">
        <v>1</v>
      </c>
      <c r="J4789" s="7">
        <v>21</v>
      </c>
      <c r="K4789" s="2">
        <v>22</v>
      </c>
    </row>
    <row r="4790" spans="1:11">
      <c r="A4790">
        <v>4789</v>
      </c>
      <c r="B4790" s="1">
        <v>41106.958333333336</v>
      </c>
      <c r="C4790">
        <v>3</v>
      </c>
      <c r="D4790">
        <v>0</v>
      </c>
      <c r="E4790">
        <v>1</v>
      </c>
      <c r="F4790">
        <v>28</v>
      </c>
      <c r="G4790">
        <v>74</v>
      </c>
      <c r="H4790" s="9">
        <v>6.0031999999999996</v>
      </c>
      <c r="I4790" s="7">
        <v>27</v>
      </c>
      <c r="J4790" s="7">
        <v>139</v>
      </c>
      <c r="K4790" s="2">
        <v>166</v>
      </c>
    </row>
    <row r="4791" spans="1:11">
      <c r="A4791">
        <v>4790</v>
      </c>
      <c r="B4791" s="1">
        <v>40718.833333333336</v>
      </c>
      <c r="C4791">
        <v>3</v>
      </c>
      <c r="D4791">
        <v>0</v>
      </c>
      <c r="E4791">
        <v>1</v>
      </c>
      <c r="F4791">
        <v>27</v>
      </c>
      <c r="G4791">
        <v>45</v>
      </c>
      <c r="H4791" s="9">
        <v>11.0014</v>
      </c>
      <c r="I4791" s="7">
        <v>66</v>
      </c>
      <c r="J4791" s="7">
        <v>222</v>
      </c>
      <c r="K4791" s="2">
        <v>288</v>
      </c>
    </row>
    <row r="4792" spans="1:11">
      <c r="A4792">
        <v>4791</v>
      </c>
      <c r="B4792" s="1">
        <v>40558.5</v>
      </c>
      <c r="C4792">
        <v>1</v>
      </c>
      <c r="D4792">
        <v>0</v>
      </c>
      <c r="E4792">
        <v>1</v>
      </c>
      <c r="F4792">
        <v>3</v>
      </c>
      <c r="G4792">
        <v>48</v>
      </c>
      <c r="H4792" s="9">
        <v>15.001300000000001</v>
      </c>
      <c r="I4792" s="2">
        <v>15</v>
      </c>
      <c r="J4792" s="2">
        <v>74</v>
      </c>
      <c r="K4792" s="2">
        <v>89</v>
      </c>
    </row>
    <row r="4793" spans="1:11">
      <c r="A4793">
        <v>4792</v>
      </c>
      <c r="B4793" s="1">
        <v>41059.333333333336</v>
      </c>
      <c r="C4793">
        <v>2</v>
      </c>
      <c r="D4793">
        <v>0</v>
      </c>
      <c r="E4793">
        <v>2</v>
      </c>
      <c r="F4793">
        <v>21.000000000000004</v>
      </c>
      <c r="G4793">
        <v>73</v>
      </c>
      <c r="H4793" s="9">
        <v>11.0014</v>
      </c>
      <c r="I4793" s="7">
        <v>29</v>
      </c>
      <c r="J4793" s="7">
        <v>641</v>
      </c>
      <c r="K4793" s="2">
        <v>670</v>
      </c>
    </row>
    <row r="4794" spans="1:11">
      <c r="A4794">
        <v>4793</v>
      </c>
      <c r="B4794" s="1">
        <v>41096.375</v>
      </c>
      <c r="C4794">
        <v>3</v>
      </c>
      <c r="D4794">
        <v>0</v>
      </c>
      <c r="E4794">
        <v>1</v>
      </c>
      <c r="F4794">
        <v>32</v>
      </c>
      <c r="G4794">
        <v>36</v>
      </c>
      <c r="H4794" s="9">
        <v>8.9981000000000009</v>
      </c>
      <c r="I4794" s="7">
        <v>55</v>
      </c>
      <c r="J4794" s="7">
        <v>249</v>
      </c>
      <c r="K4794" s="2">
        <v>304</v>
      </c>
    </row>
    <row r="4795" spans="1:11">
      <c r="A4795">
        <v>4794</v>
      </c>
      <c r="B4795" s="1">
        <v>40725.333333333336</v>
      </c>
      <c r="C4795">
        <v>3</v>
      </c>
      <c r="D4795">
        <v>0</v>
      </c>
      <c r="E4795">
        <v>1</v>
      </c>
      <c r="F4795">
        <v>26</v>
      </c>
      <c r="G4795">
        <v>42</v>
      </c>
      <c r="H4795" s="9">
        <v>11.0014</v>
      </c>
      <c r="I4795" s="7">
        <v>39</v>
      </c>
      <c r="J4795" s="7">
        <v>452</v>
      </c>
      <c r="K4795" s="2">
        <v>491</v>
      </c>
    </row>
    <row r="4796" spans="1:11">
      <c r="A4796">
        <v>4795</v>
      </c>
      <c r="B4796" s="1">
        <v>40947.583333333336</v>
      </c>
      <c r="C4796">
        <v>1</v>
      </c>
      <c r="D4796">
        <v>0</v>
      </c>
      <c r="E4796">
        <v>2</v>
      </c>
      <c r="F4796">
        <v>6.0000000000000018</v>
      </c>
      <c r="G4796">
        <v>56</v>
      </c>
      <c r="H4796" s="9">
        <v>11.0014</v>
      </c>
      <c r="I4796" s="7">
        <v>8</v>
      </c>
      <c r="J4796" s="7">
        <v>100</v>
      </c>
      <c r="K4796" s="2">
        <v>108</v>
      </c>
    </row>
    <row r="4797" spans="1:11">
      <c r="A4797">
        <v>4796</v>
      </c>
      <c r="B4797" s="1">
        <v>40821.5</v>
      </c>
      <c r="C4797">
        <v>4</v>
      </c>
      <c r="D4797">
        <v>0</v>
      </c>
      <c r="E4797">
        <v>1</v>
      </c>
      <c r="F4797">
        <v>22</v>
      </c>
      <c r="G4797">
        <v>43</v>
      </c>
      <c r="H4797" s="9">
        <v>22.002800000000001</v>
      </c>
      <c r="I4797" s="7">
        <v>34</v>
      </c>
      <c r="J4797" s="7">
        <v>180</v>
      </c>
      <c r="K4797" s="2">
        <v>214</v>
      </c>
    </row>
    <row r="4798" spans="1:11">
      <c r="A4798">
        <v>4797</v>
      </c>
      <c r="B4798" s="1">
        <v>40849.208333333336</v>
      </c>
      <c r="C4798">
        <v>4</v>
      </c>
      <c r="D4798">
        <v>0</v>
      </c>
      <c r="E4798">
        <v>1</v>
      </c>
      <c r="F4798">
        <v>6.0000000000000018</v>
      </c>
      <c r="G4798">
        <v>81</v>
      </c>
      <c r="H4798" s="9">
        <v>0</v>
      </c>
      <c r="I4798" s="7">
        <v>0</v>
      </c>
      <c r="J4798" s="7">
        <v>27</v>
      </c>
      <c r="K4798" s="2">
        <v>27</v>
      </c>
    </row>
    <row r="4799" spans="1:11">
      <c r="A4799">
        <v>4798</v>
      </c>
      <c r="B4799" s="1">
        <v>41264.458333333336</v>
      </c>
      <c r="C4799">
        <v>1</v>
      </c>
      <c r="D4799">
        <v>0</v>
      </c>
      <c r="E4799">
        <v>2</v>
      </c>
      <c r="F4799">
        <v>7</v>
      </c>
      <c r="G4799">
        <v>42</v>
      </c>
      <c r="H4799" s="9">
        <v>27.999300000000002</v>
      </c>
      <c r="I4799" s="7">
        <v>12</v>
      </c>
      <c r="J4799" s="7">
        <v>150</v>
      </c>
      <c r="K4799" s="2">
        <v>162</v>
      </c>
    </row>
    <row r="4800" spans="1:11">
      <c r="A4800">
        <v>4799</v>
      </c>
      <c r="B4800" s="1">
        <v>41127.25</v>
      </c>
      <c r="C4800">
        <v>3</v>
      </c>
      <c r="D4800">
        <v>0</v>
      </c>
      <c r="E4800">
        <v>2</v>
      </c>
      <c r="F4800">
        <v>26</v>
      </c>
      <c r="G4800">
        <v>79</v>
      </c>
      <c r="H4800" s="9">
        <v>15.001300000000001</v>
      </c>
      <c r="I4800" s="7">
        <v>4</v>
      </c>
      <c r="J4800" s="7">
        <v>137</v>
      </c>
      <c r="K4800" s="2">
        <v>141</v>
      </c>
    </row>
    <row r="4801" spans="1:11">
      <c r="A4801">
        <v>4800</v>
      </c>
      <c r="B4801" s="1">
        <v>40911.416666666664</v>
      </c>
      <c r="C4801">
        <v>1</v>
      </c>
      <c r="D4801">
        <v>0</v>
      </c>
      <c r="E4801">
        <v>1</v>
      </c>
      <c r="F4801">
        <v>-1</v>
      </c>
      <c r="G4801">
        <v>47</v>
      </c>
      <c r="H4801" s="9">
        <v>31.000900000000001</v>
      </c>
      <c r="I4801" s="7">
        <v>5</v>
      </c>
      <c r="J4801" s="7">
        <v>55</v>
      </c>
      <c r="K4801" s="2">
        <v>60</v>
      </c>
    </row>
    <row r="4802" spans="1:11">
      <c r="A4802">
        <v>4801</v>
      </c>
      <c r="B4802" s="1">
        <v>40822.916666666664</v>
      </c>
      <c r="C4802">
        <v>4</v>
      </c>
      <c r="D4802">
        <v>0</v>
      </c>
      <c r="E4802">
        <v>1</v>
      </c>
      <c r="F4802">
        <v>14</v>
      </c>
      <c r="G4802">
        <v>82</v>
      </c>
      <c r="H4802" s="9">
        <v>0</v>
      </c>
      <c r="I4802" s="7">
        <v>24</v>
      </c>
      <c r="J4802" s="7">
        <v>124</v>
      </c>
      <c r="K4802" s="2">
        <v>148</v>
      </c>
    </row>
    <row r="4803" spans="1:11">
      <c r="A4803">
        <v>4802</v>
      </c>
      <c r="B4803" s="1">
        <v>40556.166666666664</v>
      </c>
      <c r="C4803">
        <v>1</v>
      </c>
      <c r="D4803">
        <v>0</v>
      </c>
      <c r="E4803">
        <v>1</v>
      </c>
      <c r="F4803">
        <v>-1.9999999999999991</v>
      </c>
      <c r="G4803">
        <v>50</v>
      </c>
      <c r="H4803" s="9">
        <v>16.997900000000001</v>
      </c>
      <c r="I4803" s="2">
        <v>0</v>
      </c>
      <c r="J4803" s="2">
        <v>4</v>
      </c>
      <c r="K4803" s="2">
        <v>4</v>
      </c>
    </row>
    <row r="4804" spans="1:11">
      <c r="A4804">
        <v>4803</v>
      </c>
      <c r="B4804" s="1">
        <v>40551.291666666664</v>
      </c>
      <c r="C4804">
        <v>1</v>
      </c>
      <c r="D4804">
        <v>0</v>
      </c>
      <c r="E4804">
        <v>2</v>
      </c>
      <c r="F4804">
        <v>-1</v>
      </c>
      <c r="G4804">
        <v>74</v>
      </c>
      <c r="H4804" s="9">
        <v>7.0015000000000001</v>
      </c>
      <c r="I4804" s="2">
        <v>1</v>
      </c>
      <c r="J4804" s="2">
        <v>8</v>
      </c>
      <c r="K4804" s="2">
        <v>9</v>
      </c>
    </row>
    <row r="4805" spans="1:11">
      <c r="A4805">
        <v>4804</v>
      </c>
      <c r="B4805" s="1">
        <v>40962.833333333336</v>
      </c>
      <c r="C4805">
        <v>1</v>
      </c>
      <c r="D4805">
        <v>0</v>
      </c>
      <c r="E4805">
        <v>1</v>
      </c>
      <c r="F4805">
        <v>14</v>
      </c>
      <c r="G4805">
        <v>44</v>
      </c>
      <c r="H4805" s="9">
        <v>8.9981000000000009</v>
      </c>
      <c r="I4805" s="7">
        <v>22</v>
      </c>
      <c r="J4805" s="7">
        <v>244</v>
      </c>
      <c r="K4805" s="2">
        <v>266</v>
      </c>
    </row>
    <row r="4806" spans="1:11">
      <c r="A4806">
        <v>4805</v>
      </c>
      <c r="B4806" s="1">
        <v>41217.25</v>
      </c>
      <c r="C4806">
        <v>4</v>
      </c>
      <c r="D4806">
        <v>0</v>
      </c>
      <c r="E4806">
        <v>1</v>
      </c>
      <c r="F4806">
        <v>5.0000000000000018</v>
      </c>
      <c r="G4806">
        <v>61</v>
      </c>
      <c r="H4806" s="9">
        <v>8.9981000000000009</v>
      </c>
      <c r="I4806" s="7">
        <v>2</v>
      </c>
      <c r="J4806" s="7">
        <v>14</v>
      </c>
      <c r="K4806" s="2">
        <v>16</v>
      </c>
    </row>
    <row r="4807" spans="1:11">
      <c r="A4807">
        <v>4806</v>
      </c>
      <c r="B4807" s="1">
        <v>40653.125</v>
      </c>
      <c r="C4807">
        <v>2</v>
      </c>
      <c r="D4807">
        <v>0</v>
      </c>
      <c r="E4807">
        <v>1</v>
      </c>
      <c r="F4807">
        <v>12</v>
      </c>
      <c r="G4807">
        <v>94</v>
      </c>
      <c r="H4807" s="9">
        <v>0</v>
      </c>
      <c r="I4807" s="7">
        <v>0</v>
      </c>
      <c r="J4807" s="7">
        <v>2</v>
      </c>
      <c r="K4807" s="2">
        <v>2</v>
      </c>
    </row>
    <row r="4808" spans="1:11">
      <c r="A4808">
        <v>4807</v>
      </c>
      <c r="B4808" s="1">
        <v>41193.666666666664</v>
      </c>
      <c r="C4808">
        <v>4</v>
      </c>
      <c r="D4808">
        <v>0</v>
      </c>
      <c r="E4808">
        <v>1</v>
      </c>
      <c r="F4808">
        <v>16</v>
      </c>
      <c r="G4808">
        <v>36</v>
      </c>
      <c r="H4808" s="9">
        <v>8.9981000000000009</v>
      </c>
      <c r="I4808" s="7">
        <v>68</v>
      </c>
      <c r="J4808" s="7">
        <v>413</v>
      </c>
      <c r="K4808" s="2">
        <v>481</v>
      </c>
    </row>
    <row r="4809" spans="1:11">
      <c r="A4809">
        <v>4808</v>
      </c>
      <c r="B4809" s="1">
        <v>41045.916666666664</v>
      </c>
      <c r="C4809">
        <v>2</v>
      </c>
      <c r="D4809">
        <v>0</v>
      </c>
      <c r="E4809">
        <v>1</v>
      </c>
      <c r="F4809">
        <v>23</v>
      </c>
      <c r="G4809">
        <v>73</v>
      </c>
      <c r="H4809" s="9">
        <v>11.0014</v>
      </c>
      <c r="I4809" s="7">
        <v>33</v>
      </c>
      <c r="J4809" s="7">
        <v>253</v>
      </c>
      <c r="K4809" s="2">
        <v>286</v>
      </c>
    </row>
    <row r="4810" spans="1:11">
      <c r="A4810">
        <v>4809</v>
      </c>
      <c r="B4810" s="1">
        <v>40857.416666666664</v>
      </c>
      <c r="C4810">
        <v>4</v>
      </c>
      <c r="D4810">
        <v>0</v>
      </c>
      <c r="E4810">
        <v>2</v>
      </c>
      <c r="F4810">
        <v>13</v>
      </c>
      <c r="G4810">
        <v>88</v>
      </c>
      <c r="H4810" s="9">
        <v>15.001300000000001</v>
      </c>
      <c r="I4810" s="7">
        <v>17</v>
      </c>
      <c r="J4810" s="7">
        <v>100</v>
      </c>
      <c r="K4810" s="2">
        <v>117</v>
      </c>
    </row>
    <row r="4811" spans="1:11">
      <c r="A4811">
        <v>4810</v>
      </c>
      <c r="B4811" s="1">
        <v>41218.041666666664</v>
      </c>
      <c r="C4811">
        <v>4</v>
      </c>
      <c r="D4811">
        <v>0</v>
      </c>
      <c r="E4811">
        <v>2</v>
      </c>
      <c r="F4811">
        <v>6.0000000000000018</v>
      </c>
      <c r="G4811">
        <v>56</v>
      </c>
      <c r="H4811" s="9">
        <v>11.0014</v>
      </c>
      <c r="I4811" s="7">
        <v>0</v>
      </c>
      <c r="J4811" s="7">
        <v>8</v>
      </c>
      <c r="K4811" s="2">
        <v>8</v>
      </c>
    </row>
    <row r="4812" spans="1:11">
      <c r="A4812">
        <v>4811</v>
      </c>
      <c r="B4812" s="1">
        <v>41103.125</v>
      </c>
      <c r="C4812">
        <v>3</v>
      </c>
      <c r="D4812">
        <v>0</v>
      </c>
      <c r="E4812">
        <v>2</v>
      </c>
      <c r="F4812">
        <v>25</v>
      </c>
      <c r="G4812">
        <v>61</v>
      </c>
      <c r="H4812" s="9">
        <v>0</v>
      </c>
      <c r="I4812" s="7">
        <v>2</v>
      </c>
      <c r="J4812" s="7">
        <v>7</v>
      </c>
      <c r="K4812" s="2">
        <v>9</v>
      </c>
    </row>
    <row r="4813" spans="1:11">
      <c r="A4813">
        <v>4812</v>
      </c>
      <c r="B4813" s="1">
        <v>41240.5</v>
      </c>
      <c r="C4813">
        <v>4</v>
      </c>
      <c r="D4813">
        <v>0</v>
      </c>
      <c r="E4813">
        <v>3</v>
      </c>
      <c r="F4813">
        <v>5.0000000000000018</v>
      </c>
      <c r="G4813">
        <v>87</v>
      </c>
      <c r="H4813" s="9">
        <v>26.002700000000001</v>
      </c>
      <c r="I4813" s="7">
        <v>6</v>
      </c>
      <c r="J4813" s="7">
        <v>70</v>
      </c>
      <c r="K4813" s="2">
        <v>76</v>
      </c>
    </row>
    <row r="4814" spans="1:11">
      <c r="A4814">
        <v>4813</v>
      </c>
      <c r="B4814" s="1">
        <v>41220.916666666664</v>
      </c>
      <c r="C4814">
        <v>4</v>
      </c>
      <c r="D4814">
        <v>0</v>
      </c>
      <c r="E4814">
        <v>3</v>
      </c>
      <c r="F4814">
        <v>6.0000000000000018</v>
      </c>
      <c r="G4814">
        <v>56</v>
      </c>
      <c r="H4814" s="9">
        <v>16.997900000000001</v>
      </c>
      <c r="I4814" s="7">
        <v>4</v>
      </c>
      <c r="J4814" s="7">
        <v>56</v>
      </c>
      <c r="K4814" s="2">
        <v>60</v>
      </c>
    </row>
    <row r="4815" spans="1:11">
      <c r="A4815">
        <v>4814</v>
      </c>
      <c r="B4815" s="1">
        <v>41204.666666666664</v>
      </c>
      <c r="C4815">
        <v>4</v>
      </c>
      <c r="D4815">
        <v>0</v>
      </c>
      <c r="E4815">
        <v>1</v>
      </c>
      <c r="F4815">
        <v>22</v>
      </c>
      <c r="G4815">
        <v>33</v>
      </c>
      <c r="H4815" s="9">
        <v>11.0014</v>
      </c>
      <c r="I4815" s="7">
        <v>80</v>
      </c>
      <c r="J4815" s="7">
        <v>444</v>
      </c>
      <c r="K4815" s="2">
        <v>524</v>
      </c>
    </row>
    <row r="4816" spans="1:11">
      <c r="A4816">
        <v>4815</v>
      </c>
      <c r="B4816" s="1">
        <v>40589.291666666664</v>
      </c>
      <c r="C4816">
        <v>1</v>
      </c>
      <c r="D4816">
        <v>0</v>
      </c>
      <c r="E4816">
        <v>1</v>
      </c>
      <c r="F4816">
        <v>1</v>
      </c>
      <c r="G4816">
        <v>32</v>
      </c>
      <c r="H4816" s="9">
        <v>23.999400000000001</v>
      </c>
      <c r="I4816" s="2">
        <v>2</v>
      </c>
      <c r="J4816" s="2">
        <v>102</v>
      </c>
      <c r="K4816" s="2">
        <v>104</v>
      </c>
    </row>
    <row r="4817" spans="1:11">
      <c r="A4817">
        <v>4816</v>
      </c>
      <c r="B4817" s="1">
        <v>41148.291666666664</v>
      </c>
      <c r="C4817">
        <v>3</v>
      </c>
      <c r="D4817">
        <v>0</v>
      </c>
      <c r="E4817">
        <v>1</v>
      </c>
      <c r="F4817">
        <v>23.999999999999993</v>
      </c>
      <c r="G4817">
        <v>83</v>
      </c>
      <c r="H4817" s="9">
        <v>0</v>
      </c>
      <c r="I4817" s="7">
        <v>15</v>
      </c>
      <c r="J4817" s="7">
        <v>418</v>
      </c>
      <c r="K4817" s="2">
        <v>433</v>
      </c>
    </row>
    <row r="4818" spans="1:11">
      <c r="A4818">
        <v>4817</v>
      </c>
      <c r="B4818" s="1">
        <v>40935.875</v>
      </c>
      <c r="C4818">
        <v>1</v>
      </c>
      <c r="D4818">
        <v>0</v>
      </c>
      <c r="E4818">
        <v>1</v>
      </c>
      <c r="F4818">
        <v>8</v>
      </c>
      <c r="G4818">
        <v>53</v>
      </c>
      <c r="H4818" s="9">
        <v>35.000799999999998</v>
      </c>
      <c r="I4818" s="7">
        <v>8</v>
      </c>
      <c r="J4818" s="7">
        <v>127</v>
      </c>
      <c r="K4818" s="2">
        <v>135</v>
      </c>
    </row>
    <row r="4819" spans="1:11">
      <c r="A4819">
        <v>4818</v>
      </c>
      <c r="B4819" s="1">
        <v>40636.583333333336</v>
      </c>
      <c r="C4819">
        <v>2</v>
      </c>
      <c r="D4819">
        <v>0</v>
      </c>
      <c r="E4819">
        <v>1</v>
      </c>
      <c r="F4819">
        <v>14</v>
      </c>
      <c r="G4819">
        <v>31</v>
      </c>
      <c r="H4819" s="9">
        <v>8.9981000000000009</v>
      </c>
      <c r="I4819" s="7">
        <v>240</v>
      </c>
      <c r="J4819" s="7">
        <v>109</v>
      </c>
      <c r="K4819" s="2">
        <v>349</v>
      </c>
    </row>
    <row r="4820" spans="1:11">
      <c r="A4820">
        <v>4819</v>
      </c>
      <c r="B4820" s="1">
        <v>40890.791666666664</v>
      </c>
      <c r="C4820">
        <v>4</v>
      </c>
      <c r="D4820">
        <v>0</v>
      </c>
      <c r="E4820">
        <v>1</v>
      </c>
      <c r="F4820">
        <v>7</v>
      </c>
      <c r="G4820">
        <v>49</v>
      </c>
      <c r="H4820" s="9">
        <v>11.0014</v>
      </c>
      <c r="I4820" s="7">
        <v>5</v>
      </c>
      <c r="J4820" s="7">
        <v>262</v>
      </c>
      <c r="K4820" s="2">
        <v>267</v>
      </c>
    </row>
    <row r="4821" spans="1:11">
      <c r="A4821">
        <v>4820</v>
      </c>
      <c r="B4821" s="1">
        <v>41238.833333333336</v>
      </c>
      <c r="C4821">
        <v>4</v>
      </c>
      <c r="D4821">
        <v>0</v>
      </c>
      <c r="E4821">
        <v>1</v>
      </c>
      <c r="F4821">
        <v>3</v>
      </c>
      <c r="G4821">
        <v>60</v>
      </c>
      <c r="H4821" s="9">
        <v>0</v>
      </c>
      <c r="I4821" s="7">
        <v>9</v>
      </c>
      <c r="J4821" s="7">
        <v>110</v>
      </c>
      <c r="K4821" s="2">
        <v>119</v>
      </c>
    </row>
    <row r="4822" spans="1:11">
      <c r="A4822">
        <v>4821</v>
      </c>
      <c r="B4822" s="1">
        <v>41090.541666666664</v>
      </c>
      <c r="C4822">
        <v>3</v>
      </c>
      <c r="D4822">
        <v>0</v>
      </c>
      <c r="E4822">
        <v>1</v>
      </c>
      <c r="F4822">
        <v>35</v>
      </c>
      <c r="G4822">
        <v>30</v>
      </c>
      <c r="H4822" s="9">
        <v>16.997900000000001</v>
      </c>
      <c r="I4822" s="7">
        <v>105</v>
      </c>
      <c r="J4822" s="7">
        <v>323</v>
      </c>
      <c r="K4822" s="2">
        <v>428</v>
      </c>
    </row>
    <row r="4823" spans="1:11">
      <c r="A4823">
        <v>4822</v>
      </c>
      <c r="B4823" s="1">
        <v>40946.166666666664</v>
      </c>
      <c r="C4823">
        <v>1</v>
      </c>
      <c r="D4823">
        <v>0</v>
      </c>
      <c r="E4823">
        <v>2</v>
      </c>
      <c r="F4823">
        <v>6.0000000000000018</v>
      </c>
      <c r="G4823">
        <v>70</v>
      </c>
      <c r="H4823" s="9">
        <v>0</v>
      </c>
      <c r="I4823" s="7">
        <v>0</v>
      </c>
      <c r="J4823" s="7">
        <v>2</v>
      </c>
      <c r="K4823" s="2">
        <v>2</v>
      </c>
    </row>
    <row r="4824" spans="1:11">
      <c r="A4824">
        <v>4823</v>
      </c>
      <c r="B4824" s="1">
        <v>41109.208333333336</v>
      </c>
      <c r="C4824">
        <v>3</v>
      </c>
      <c r="D4824">
        <v>0</v>
      </c>
      <c r="E4824">
        <v>2</v>
      </c>
      <c r="F4824">
        <v>27</v>
      </c>
      <c r="G4824">
        <v>70</v>
      </c>
      <c r="H4824" s="9">
        <v>7.0015000000000001</v>
      </c>
      <c r="I4824" s="7">
        <v>5</v>
      </c>
      <c r="J4824" s="7">
        <v>35</v>
      </c>
      <c r="K4824" s="2">
        <v>40</v>
      </c>
    </row>
    <row r="4825" spans="1:11">
      <c r="A4825">
        <v>4824</v>
      </c>
      <c r="B4825" s="1">
        <v>40720.166666666664</v>
      </c>
      <c r="C4825">
        <v>3</v>
      </c>
      <c r="D4825">
        <v>0</v>
      </c>
      <c r="E4825">
        <v>1</v>
      </c>
      <c r="F4825">
        <v>21.000000000000004</v>
      </c>
      <c r="G4825">
        <v>64</v>
      </c>
      <c r="H4825" s="9">
        <v>6.0031999999999996</v>
      </c>
      <c r="I4825" s="7">
        <v>3</v>
      </c>
      <c r="J4825" s="7">
        <v>8</v>
      </c>
      <c r="K4825" s="2">
        <v>11</v>
      </c>
    </row>
    <row r="4826" spans="1:11">
      <c r="A4826">
        <v>4825</v>
      </c>
      <c r="B4826" s="1">
        <v>41200.208333333336</v>
      </c>
      <c r="C4826">
        <v>4</v>
      </c>
      <c r="D4826">
        <v>0</v>
      </c>
      <c r="E4826">
        <v>1</v>
      </c>
      <c r="F4826">
        <v>13</v>
      </c>
      <c r="G4826">
        <v>82</v>
      </c>
      <c r="H4826" s="9">
        <v>15.001300000000001</v>
      </c>
      <c r="I4826" s="7">
        <v>1</v>
      </c>
      <c r="J4826" s="7">
        <v>41</v>
      </c>
      <c r="K4826" s="2">
        <v>42</v>
      </c>
    </row>
    <row r="4827" spans="1:11">
      <c r="A4827">
        <v>4826</v>
      </c>
      <c r="B4827" s="1">
        <v>40930.708333333336</v>
      </c>
      <c r="C4827">
        <v>1</v>
      </c>
      <c r="D4827">
        <v>0</v>
      </c>
      <c r="E4827">
        <v>2</v>
      </c>
      <c r="F4827">
        <v>-1</v>
      </c>
      <c r="G4827">
        <v>80</v>
      </c>
      <c r="H4827" s="9">
        <v>7.0015000000000001</v>
      </c>
      <c r="I4827" s="7">
        <v>8</v>
      </c>
      <c r="J4827" s="7">
        <v>100</v>
      </c>
      <c r="K4827" s="2">
        <v>108</v>
      </c>
    </row>
    <row r="4828" spans="1:11">
      <c r="A4828">
        <v>4827</v>
      </c>
      <c r="B4828" s="1">
        <v>40892.291666666664</v>
      </c>
      <c r="C4828">
        <v>4</v>
      </c>
      <c r="D4828">
        <v>0</v>
      </c>
      <c r="E4828">
        <v>1</v>
      </c>
      <c r="F4828">
        <v>7</v>
      </c>
      <c r="G4828">
        <v>70</v>
      </c>
      <c r="H4828" s="9">
        <v>12.997999999999999</v>
      </c>
      <c r="I4828" s="7">
        <v>6</v>
      </c>
      <c r="J4828" s="7">
        <v>251</v>
      </c>
      <c r="K4828" s="2">
        <v>257</v>
      </c>
    </row>
    <row r="4829" spans="1:11">
      <c r="A4829">
        <v>4828</v>
      </c>
      <c r="B4829" s="1">
        <v>41065.041666666664</v>
      </c>
      <c r="C4829">
        <v>2</v>
      </c>
      <c r="D4829">
        <v>0</v>
      </c>
      <c r="E4829">
        <v>2</v>
      </c>
      <c r="F4829">
        <v>17</v>
      </c>
      <c r="G4829">
        <v>77</v>
      </c>
      <c r="H4829" s="9">
        <v>22.002800000000001</v>
      </c>
      <c r="I4829" s="7">
        <v>2</v>
      </c>
      <c r="J4829" s="7">
        <v>18</v>
      </c>
      <c r="K4829" s="2">
        <v>20</v>
      </c>
    </row>
    <row r="4830" spans="1:11">
      <c r="A4830">
        <v>4829</v>
      </c>
      <c r="B4830" s="1">
        <v>40795.833333333336</v>
      </c>
      <c r="C4830">
        <v>3</v>
      </c>
      <c r="D4830">
        <v>0</v>
      </c>
      <c r="E4830">
        <v>1</v>
      </c>
      <c r="F4830">
        <v>23</v>
      </c>
      <c r="G4830">
        <v>94</v>
      </c>
      <c r="H4830" s="9">
        <v>6.0031999999999996</v>
      </c>
      <c r="I4830" s="7">
        <v>30</v>
      </c>
      <c r="J4830" s="7">
        <v>179</v>
      </c>
      <c r="K4830" s="2">
        <v>209</v>
      </c>
    </row>
    <row r="4831" spans="1:11">
      <c r="A4831">
        <v>4830</v>
      </c>
      <c r="B4831" s="1">
        <v>40662.583333333336</v>
      </c>
      <c r="C4831">
        <v>2</v>
      </c>
      <c r="D4831">
        <v>0</v>
      </c>
      <c r="E4831">
        <v>1</v>
      </c>
      <c r="F4831">
        <v>21.000000000000004</v>
      </c>
      <c r="G4831">
        <v>35</v>
      </c>
      <c r="H4831" s="9">
        <v>22.002800000000001</v>
      </c>
      <c r="I4831" s="7">
        <v>58</v>
      </c>
      <c r="J4831" s="7">
        <v>190</v>
      </c>
      <c r="K4831" s="2">
        <v>248</v>
      </c>
    </row>
    <row r="4832" spans="1:11">
      <c r="A4832">
        <v>4831</v>
      </c>
      <c r="B4832" s="1">
        <v>41103.041666666664</v>
      </c>
      <c r="C4832">
        <v>3</v>
      </c>
      <c r="D4832">
        <v>0</v>
      </c>
      <c r="E4832">
        <v>2</v>
      </c>
      <c r="F4832">
        <v>25</v>
      </c>
      <c r="G4832">
        <v>54</v>
      </c>
      <c r="H4832" s="9">
        <v>7.0015000000000001</v>
      </c>
      <c r="I4832" s="7">
        <v>17</v>
      </c>
      <c r="J4832" s="7">
        <v>42</v>
      </c>
      <c r="K4832" s="2">
        <v>59</v>
      </c>
    </row>
    <row r="4833" spans="1:11">
      <c r="A4833">
        <v>4832</v>
      </c>
      <c r="B4833" s="1">
        <v>41222.166666666664</v>
      </c>
      <c r="C4833">
        <v>4</v>
      </c>
      <c r="D4833">
        <v>0</v>
      </c>
      <c r="E4833">
        <v>1</v>
      </c>
      <c r="F4833">
        <v>7</v>
      </c>
      <c r="G4833">
        <v>53</v>
      </c>
      <c r="H4833" s="9">
        <v>23.999400000000001</v>
      </c>
      <c r="I4833" s="7">
        <v>0</v>
      </c>
      <c r="J4833" s="7">
        <v>14</v>
      </c>
      <c r="K4833" s="2">
        <v>14</v>
      </c>
    </row>
    <row r="4834" spans="1:11">
      <c r="A4834">
        <v>4833</v>
      </c>
      <c r="B4834" s="1">
        <v>40860.625</v>
      </c>
      <c r="C4834">
        <v>4</v>
      </c>
      <c r="D4834">
        <v>0</v>
      </c>
      <c r="E4834">
        <v>2</v>
      </c>
      <c r="F4834">
        <v>16</v>
      </c>
      <c r="G4834">
        <v>42</v>
      </c>
      <c r="H4834" s="9">
        <v>22.002800000000001</v>
      </c>
      <c r="I4834" s="7">
        <v>89</v>
      </c>
      <c r="J4834" s="7">
        <v>220</v>
      </c>
      <c r="K4834" s="2">
        <v>309</v>
      </c>
    </row>
    <row r="4835" spans="1:11">
      <c r="A4835">
        <v>4834</v>
      </c>
      <c r="B4835" s="1">
        <v>41225.541666666664</v>
      </c>
      <c r="C4835">
        <v>4</v>
      </c>
      <c r="D4835">
        <v>1</v>
      </c>
      <c r="E4835">
        <v>1</v>
      </c>
      <c r="F4835">
        <v>21.000000000000004</v>
      </c>
      <c r="G4835">
        <v>60</v>
      </c>
      <c r="H4835" s="9">
        <v>15.001300000000001</v>
      </c>
      <c r="I4835" s="7">
        <v>108</v>
      </c>
      <c r="J4835" s="7">
        <v>312</v>
      </c>
      <c r="K4835" s="2">
        <v>420</v>
      </c>
    </row>
    <row r="4836" spans="1:11">
      <c r="A4836">
        <v>4835</v>
      </c>
      <c r="B4836" s="1">
        <v>40661.291666666664</v>
      </c>
      <c r="C4836">
        <v>2</v>
      </c>
      <c r="D4836">
        <v>0</v>
      </c>
      <c r="E4836">
        <v>2</v>
      </c>
      <c r="F4836">
        <v>23</v>
      </c>
      <c r="G4836">
        <v>78</v>
      </c>
      <c r="H4836" s="9">
        <v>30.002600000000001</v>
      </c>
      <c r="I4836" s="7">
        <v>14</v>
      </c>
      <c r="J4836" s="7">
        <v>199</v>
      </c>
      <c r="K4836" s="2">
        <v>213</v>
      </c>
    </row>
    <row r="4837" spans="1:11">
      <c r="A4837">
        <v>4836</v>
      </c>
      <c r="B4837" s="1">
        <v>40892.708333333336</v>
      </c>
      <c r="C4837">
        <v>4</v>
      </c>
      <c r="D4837">
        <v>0</v>
      </c>
      <c r="E4837">
        <v>2</v>
      </c>
      <c r="F4837">
        <v>17</v>
      </c>
      <c r="G4837">
        <v>59</v>
      </c>
      <c r="H4837" s="9">
        <v>19.001200000000001</v>
      </c>
      <c r="I4837" s="7">
        <v>14</v>
      </c>
      <c r="J4837" s="7">
        <v>309</v>
      </c>
      <c r="K4837" s="2">
        <v>323</v>
      </c>
    </row>
    <row r="4838" spans="1:11">
      <c r="A4838">
        <v>4837</v>
      </c>
      <c r="B4838" s="1">
        <v>40583.25</v>
      </c>
      <c r="C4838">
        <v>1</v>
      </c>
      <c r="D4838">
        <v>0</v>
      </c>
      <c r="E4838">
        <v>1</v>
      </c>
      <c r="F4838">
        <v>-6</v>
      </c>
      <c r="G4838">
        <v>45</v>
      </c>
      <c r="H4838" s="9">
        <v>0</v>
      </c>
      <c r="I4838" s="2">
        <v>0</v>
      </c>
      <c r="J4838" s="2">
        <v>43</v>
      </c>
      <c r="K4838" s="2">
        <v>43</v>
      </c>
    </row>
    <row r="4839" spans="1:11">
      <c r="A4839">
        <v>4838</v>
      </c>
      <c r="B4839" s="1">
        <v>40813.75</v>
      </c>
      <c r="C4839">
        <v>4</v>
      </c>
      <c r="D4839">
        <v>0</v>
      </c>
      <c r="E4839">
        <v>2</v>
      </c>
      <c r="F4839">
        <v>23</v>
      </c>
      <c r="G4839">
        <v>89</v>
      </c>
      <c r="H4839" s="9">
        <v>15.001300000000001</v>
      </c>
      <c r="I4839" s="7">
        <v>31</v>
      </c>
      <c r="J4839" s="7">
        <v>324</v>
      </c>
      <c r="K4839" s="2">
        <v>355</v>
      </c>
    </row>
    <row r="4840" spans="1:11">
      <c r="A4840">
        <v>4839</v>
      </c>
      <c r="B4840" s="1">
        <v>41103.5</v>
      </c>
      <c r="C4840">
        <v>3</v>
      </c>
      <c r="D4840">
        <v>0</v>
      </c>
      <c r="E4840">
        <v>2</v>
      </c>
      <c r="F4840">
        <v>29</v>
      </c>
      <c r="G4840">
        <v>40</v>
      </c>
      <c r="H4840" s="9">
        <v>7.0015000000000001</v>
      </c>
      <c r="I4840" s="7">
        <v>125</v>
      </c>
      <c r="J4840" s="7">
        <v>254</v>
      </c>
      <c r="K4840" s="2">
        <v>379</v>
      </c>
    </row>
    <row r="4841" spans="1:11">
      <c r="A4841">
        <v>4840</v>
      </c>
      <c r="B4841" s="1">
        <v>41274.875</v>
      </c>
      <c r="C4841">
        <v>1</v>
      </c>
      <c r="D4841">
        <v>0</v>
      </c>
      <c r="E4841">
        <v>1</v>
      </c>
      <c r="F4841" s="2">
        <v>4</v>
      </c>
      <c r="G4841">
        <v>60</v>
      </c>
      <c r="H4841" s="9">
        <v>11.0014</v>
      </c>
      <c r="I4841" s="7">
        <v>7</v>
      </c>
      <c r="J4841" s="7">
        <v>83</v>
      </c>
      <c r="K4841" s="2">
        <v>90</v>
      </c>
    </row>
    <row r="4842" spans="1:11">
      <c r="A4842">
        <v>4841</v>
      </c>
      <c r="B4842" s="1">
        <v>41014.083333333336</v>
      </c>
      <c r="C4842">
        <v>2</v>
      </c>
      <c r="D4842">
        <v>0</v>
      </c>
      <c r="E4842">
        <v>2</v>
      </c>
      <c r="F4842">
        <v>18</v>
      </c>
      <c r="G4842">
        <v>56</v>
      </c>
      <c r="H4842" s="9">
        <v>7.0015000000000001</v>
      </c>
      <c r="I4842" s="7">
        <v>20</v>
      </c>
      <c r="J4842" s="7">
        <v>54</v>
      </c>
      <c r="K4842" s="2">
        <v>74</v>
      </c>
    </row>
    <row r="4843" spans="1:11">
      <c r="A4843">
        <v>4842</v>
      </c>
      <c r="B4843" s="1">
        <v>40805.75</v>
      </c>
      <c r="C4843">
        <v>3</v>
      </c>
      <c r="D4843">
        <v>0</v>
      </c>
      <c r="E4843">
        <v>2</v>
      </c>
      <c r="F4843">
        <v>19.000000000000004</v>
      </c>
      <c r="G4843">
        <v>68</v>
      </c>
      <c r="H4843" s="9">
        <v>8.9981000000000009</v>
      </c>
      <c r="I4843" s="7">
        <v>56</v>
      </c>
      <c r="J4843" s="7">
        <v>483</v>
      </c>
      <c r="K4843" s="2">
        <v>539</v>
      </c>
    </row>
    <row r="4844" spans="1:11">
      <c r="A4844">
        <v>4843</v>
      </c>
      <c r="B4844" s="1">
        <v>40765.208333333336</v>
      </c>
      <c r="C4844">
        <v>3</v>
      </c>
      <c r="D4844">
        <v>0</v>
      </c>
      <c r="E4844">
        <v>1</v>
      </c>
      <c r="F4844">
        <v>25</v>
      </c>
      <c r="G4844">
        <v>61</v>
      </c>
      <c r="H4844" s="9">
        <v>6.0031999999999996</v>
      </c>
      <c r="I4844" s="7">
        <v>2</v>
      </c>
      <c r="J4844" s="7">
        <v>30</v>
      </c>
      <c r="K4844" s="2">
        <v>32</v>
      </c>
    </row>
    <row r="4845" spans="1:11">
      <c r="A4845">
        <v>4844</v>
      </c>
      <c r="B4845" s="1">
        <v>40594.75</v>
      </c>
      <c r="C4845">
        <v>1</v>
      </c>
      <c r="D4845">
        <v>0</v>
      </c>
      <c r="E4845">
        <v>2</v>
      </c>
      <c r="F4845">
        <v>8</v>
      </c>
      <c r="G4845">
        <v>36</v>
      </c>
      <c r="H4845" s="9">
        <v>8.9981000000000009</v>
      </c>
      <c r="I4845" s="2">
        <v>30</v>
      </c>
      <c r="J4845" s="2">
        <v>71</v>
      </c>
      <c r="K4845" s="2">
        <v>101</v>
      </c>
    </row>
    <row r="4846" spans="1:11">
      <c r="A4846">
        <v>4845</v>
      </c>
      <c r="B4846" s="1">
        <v>40829.833333333336</v>
      </c>
      <c r="C4846">
        <v>4</v>
      </c>
      <c r="D4846">
        <v>0</v>
      </c>
      <c r="E4846">
        <v>1</v>
      </c>
      <c r="F4846">
        <v>22</v>
      </c>
      <c r="G4846">
        <v>83</v>
      </c>
      <c r="H4846" s="9">
        <v>19.001200000000001</v>
      </c>
      <c r="I4846" s="7">
        <v>15</v>
      </c>
      <c r="J4846" s="7">
        <v>166</v>
      </c>
      <c r="K4846" s="2">
        <v>181</v>
      </c>
    </row>
    <row r="4847" spans="1:11">
      <c r="A4847">
        <v>4846</v>
      </c>
      <c r="B4847" s="1">
        <v>40877.416666666664</v>
      </c>
      <c r="C4847">
        <v>4</v>
      </c>
      <c r="D4847">
        <v>0</v>
      </c>
      <c r="E4847">
        <v>1</v>
      </c>
      <c r="F4847">
        <v>8</v>
      </c>
      <c r="G4847">
        <v>66</v>
      </c>
      <c r="H4847" s="9">
        <v>15.001300000000001</v>
      </c>
      <c r="I4847" s="7">
        <v>15</v>
      </c>
      <c r="J4847" s="7">
        <v>95</v>
      </c>
      <c r="K4847" s="2">
        <v>110</v>
      </c>
    </row>
    <row r="4848" spans="1:11">
      <c r="A4848">
        <v>4847</v>
      </c>
      <c r="B4848" s="1">
        <v>40860.666666666664</v>
      </c>
      <c r="C4848">
        <v>4</v>
      </c>
      <c r="D4848">
        <v>0</v>
      </c>
      <c r="E4848">
        <v>2</v>
      </c>
      <c r="F4848">
        <v>18</v>
      </c>
      <c r="G4848">
        <v>28</v>
      </c>
      <c r="H4848" s="9">
        <v>26.002700000000001</v>
      </c>
      <c r="I4848" s="7">
        <v>93</v>
      </c>
      <c r="J4848" s="7">
        <v>226</v>
      </c>
      <c r="K4848" s="2">
        <v>319</v>
      </c>
    </row>
    <row r="4849" spans="1:11">
      <c r="A4849">
        <v>4848</v>
      </c>
      <c r="B4849" s="1">
        <v>41215.333333333336</v>
      </c>
      <c r="C4849">
        <v>4</v>
      </c>
      <c r="D4849">
        <v>0</v>
      </c>
      <c r="E4849">
        <v>1</v>
      </c>
      <c r="F4849">
        <v>7</v>
      </c>
      <c r="G4849">
        <v>57</v>
      </c>
      <c r="H4849" s="9">
        <v>7.0015000000000001</v>
      </c>
      <c r="I4849" s="7">
        <v>31</v>
      </c>
      <c r="J4849" s="7">
        <v>656</v>
      </c>
      <c r="K4849" s="2">
        <v>687</v>
      </c>
    </row>
    <row r="4850" spans="1:11">
      <c r="A4850">
        <v>4849</v>
      </c>
      <c r="B4850" s="1">
        <v>41099.208333333336</v>
      </c>
      <c r="C4850">
        <v>3</v>
      </c>
      <c r="D4850">
        <v>0</v>
      </c>
      <c r="E4850">
        <v>2</v>
      </c>
      <c r="F4850">
        <v>23.999999999999993</v>
      </c>
      <c r="G4850">
        <v>83</v>
      </c>
      <c r="H4850" s="9">
        <v>15.001300000000001</v>
      </c>
      <c r="I4850" s="7">
        <v>1</v>
      </c>
      <c r="J4850" s="7">
        <v>27</v>
      </c>
      <c r="K4850" s="2">
        <v>28</v>
      </c>
    </row>
    <row r="4851" spans="1:11">
      <c r="A4851">
        <v>4850</v>
      </c>
      <c r="B4851" s="1">
        <v>40795.5</v>
      </c>
      <c r="C4851">
        <v>3</v>
      </c>
      <c r="D4851">
        <v>0</v>
      </c>
      <c r="E4851">
        <v>1</v>
      </c>
      <c r="F4851">
        <v>23</v>
      </c>
      <c r="G4851">
        <v>94</v>
      </c>
      <c r="H4851" s="9">
        <v>0</v>
      </c>
      <c r="I4851" s="7">
        <v>4</v>
      </c>
      <c r="J4851" s="7">
        <v>71</v>
      </c>
      <c r="K4851" s="2">
        <v>75</v>
      </c>
    </row>
    <row r="4852" spans="1:11">
      <c r="A4852">
        <v>4851</v>
      </c>
      <c r="B4852" s="1">
        <v>41264.041666666664</v>
      </c>
      <c r="C4852">
        <v>1</v>
      </c>
      <c r="D4852">
        <v>0</v>
      </c>
      <c r="E4852">
        <v>3</v>
      </c>
      <c r="F4852">
        <v>13</v>
      </c>
      <c r="G4852">
        <v>88</v>
      </c>
      <c r="H4852" s="9">
        <v>26.002700000000001</v>
      </c>
      <c r="I4852" s="7">
        <v>2</v>
      </c>
      <c r="J4852" s="7">
        <v>7</v>
      </c>
      <c r="K4852" s="2">
        <v>9</v>
      </c>
    </row>
    <row r="4853" spans="1:11">
      <c r="A4853">
        <v>4852</v>
      </c>
      <c r="B4853" s="1">
        <v>40700.875</v>
      </c>
      <c r="C4853">
        <v>2</v>
      </c>
      <c r="D4853">
        <v>0</v>
      </c>
      <c r="E4853">
        <v>1</v>
      </c>
      <c r="F4853">
        <v>23.999999999999993</v>
      </c>
      <c r="G4853">
        <v>57</v>
      </c>
      <c r="H4853" s="9">
        <v>6.0031999999999996</v>
      </c>
      <c r="I4853" s="7">
        <v>29</v>
      </c>
      <c r="J4853" s="7">
        <v>160</v>
      </c>
      <c r="K4853" s="2">
        <v>189</v>
      </c>
    </row>
    <row r="4854" spans="1:11">
      <c r="A4854">
        <v>4853</v>
      </c>
      <c r="B4854" s="1">
        <v>40642.5</v>
      </c>
      <c r="C4854">
        <v>2</v>
      </c>
      <c r="D4854">
        <v>0</v>
      </c>
      <c r="E4854">
        <v>2</v>
      </c>
      <c r="F4854">
        <v>9</v>
      </c>
      <c r="G4854">
        <v>81</v>
      </c>
      <c r="H4854" s="9">
        <v>8.9981000000000009</v>
      </c>
      <c r="I4854" s="7">
        <v>79</v>
      </c>
      <c r="J4854" s="7">
        <v>123</v>
      </c>
      <c r="K4854" s="2">
        <v>202</v>
      </c>
    </row>
    <row r="4855" spans="1:11">
      <c r="A4855">
        <v>4854</v>
      </c>
      <c r="B4855" s="1">
        <v>40862.166666666664</v>
      </c>
      <c r="C4855">
        <v>4</v>
      </c>
      <c r="D4855">
        <v>0</v>
      </c>
      <c r="E4855">
        <v>1</v>
      </c>
      <c r="F4855">
        <v>19.000000000000004</v>
      </c>
      <c r="G4855">
        <v>64</v>
      </c>
      <c r="H4855" s="9">
        <v>19.999500000000001</v>
      </c>
      <c r="I4855" s="7">
        <v>1</v>
      </c>
      <c r="J4855" s="7">
        <v>6</v>
      </c>
      <c r="K4855" s="2">
        <v>7</v>
      </c>
    </row>
    <row r="4856" spans="1:11">
      <c r="A4856">
        <v>4855</v>
      </c>
      <c r="B4856" s="1">
        <v>41110.208333333336</v>
      </c>
      <c r="C4856">
        <v>3</v>
      </c>
      <c r="D4856">
        <v>0</v>
      </c>
      <c r="E4856">
        <v>2</v>
      </c>
      <c r="F4856">
        <v>23.999999999999993</v>
      </c>
      <c r="G4856">
        <v>89</v>
      </c>
      <c r="H4856" s="9">
        <v>8.9981000000000009</v>
      </c>
      <c r="I4856" s="7">
        <v>2</v>
      </c>
      <c r="J4856" s="7">
        <v>40</v>
      </c>
      <c r="K4856" s="2">
        <v>42</v>
      </c>
    </row>
    <row r="4857" spans="1:11">
      <c r="A4857">
        <v>4856</v>
      </c>
      <c r="B4857" s="1">
        <v>40649.208333333336</v>
      </c>
      <c r="C4857">
        <v>2</v>
      </c>
      <c r="D4857">
        <v>0</v>
      </c>
      <c r="E4857">
        <v>2</v>
      </c>
      <c r="F4857">
        <v>10</v>
      </c>
      <c r="G4857">
        <v>87</v>
      </c>
      <c r="H4857" s="9">
        <v>19.001200000000001</v>
      </c>
      <c r="I4857" s="7">
        <v>1</v>
      </c>
      <c r="J4857" s="7">
        <v>3</v>
      </c>
      <c r="K4857" s="2">
        <v>4</v>
      </c>
    </row>
    <row r="4858" spans="1:11">
      <c r="A4858">
        <v>4857</v>
      </c>
      <c r="B4858" s="1">
        <v>40981.916666666664</v>
      </c>
      <c r="C4858">
        <v>1</v>
      </c>
      <c r="D4858">
        <v>0</v>
      </c>
      <c r="E4858">
        <v>1</v>
      </c>
      <c r="F4858">
        <v>19.000000000000004</v>
      </c>
      <c r="G4858">
        <v>60</v>
      </c>
      <c r="H4858" s="9">
        <v>6.0031999999999996</v>
      </c>
      <c r="I4858" s="7">
        <v>24</v>
      </c>
      <c r="J4858" s="7">
        <v>145</v>
      </c>
      <c r="K4858" s="2">
        <v>169</v>
      </c>
    </row>
    <row r="4859" spans="1:11">
      <c r="A4859">
        <v>4858</v>
      </c>
      <c r="B4859" s="1">
        <v>40988.083333333336</v>
      </c>
      <c r="C4859">
        <v>1</v>
      </c>
      <c r="D4859">
        <v>0</v>
      </c>
      <c r="E4859">
        <v>1</v>
      </c>
      <c r="F4859">
        <v>18</v>
      </c>
      <c r="G4859">
        <v>88</v>
      </c>
      <c r="H4859" s="9">
        <v>6.0031999999999996</v>
      </c>
      <c r="I4859" s="7">
        <v>2</v>
      </c>
      <c r="J4859" s="7">
        <v>8</v>
      </c>
      <c r="K4859" s="2">
        <v>10</v>
      </c>
    </row>
    <row r="4860" spans="1:11">
      <c r="A4860">
        <v>4859</v>
      </c>
      <c r="B4860" s="1">
        <v>40767.5</v>
      </c>
      <c r="C4860">
        <v>3</v>
      </c>
      <c r="D4860">
        <v>0</v>
      </c>
      <c r="E4860">
        <v>1</v>
      </c>
      <c r="F4860">
        <v>31</v>
      </c>
      <c r="G4860">
        <v>27</v>
      </c>
      <c r="H4860" s="9">
        <v>0</v>
      </c>
      <c r="I4860" s="7">
        <v>55</v>
      </c>
      <c r="J4860" s="7">
        <v>167</v>
      </c>
      <c r="K4860" s="2">
        <v>222</v>
      </c>
    </row>
    <row r="4861" spans="1:11">
      <c r="A4861">
        <v>4860</v>
      </c>
      <c r="B4861" s="1">
        <v>41225.416666666664</v>
      </c>
      <c r="C4861">
        <v>4</v>
      </c>
      <c r="D4861">
        <v>1</v>
      </c>
      <c r="E4861">
        <v>1</v>
      </c>
      <c r="F4861">
        <v>15</v>
      </c>
      <c r="G4861">
        <v>77</v>
      </c>
      <c r="H4861" s="9">
        <v>11.0014</v>
      </c>
      <c r="I4861" s="7">
        <v>82</v>
      </c>
      <c r="J4861" s="7">
        <v>184</v>
      </c>
      <c r="K4861" s="2">
        <v>266</v>
      </c>
    </row>
    <row r="4862" spans="1:11">
      <c r="A4862">
        <v>4861</v>
      </c>
      <c r="B4862" s="1">
        <v>41203.166666666664</v>
      </c>
      <c r="C4862">
        <v>4</v>
      </c>
      <c r="D4862">
        <v>0</v>
      </c>
      <c r="E4862">
        <v>1</v>
      </c>
      <c r="F4862">
        <v>9</v>
      </c>
      <c r="G4862">
        <v>71</v>
      </c>
      <c r="H4862" s="9">
        <v>11.0014</v>
      </c>
      <c r="I4862" s="7">
        <v>8</v>
      </c>
      <c r="J4862" s="7">
        <v>13</v>
      </c>
      <c r="K4862" s="2">
        <v>21</v>
      </c>
    </row>
    <row r="4863" spans="1:11">
      <c r="A4863">
        <v>4862</v>
      </c>
      <c r="B4863" s="1">
        <v>40641.458333333336</v>
      </c>
      <c r="C4863">
        <v>2</v>
      </c>
      <c r="D4863">
        <v>0</v>
      </c>
      <c r="E4863">
        <v>2</v>
      </c>
      <c r="F4863">
        <v>11</v>
      </c>
      <c r="G4863">
        <v>62</v>
      </c>
      <c r="H4863" s="9">
        <v>26.002700000000001</v>
      </c>
      <c r="I4863" s="7">
        <v>19</v>
      </c>
      <c r="J4863" s="7">
        <v>79</v>
      </c>
      <c r="K4863" s="2">
        <v>98</v>
      </c>
    </row>
    <row r="4864" spans="1:11">
      <c r="A4864">
        <v>4863</v>
      </c>
      <c r="B4864" s="1">
        <v>40916.75</v>
      </c>
      <c r="C4864">
        <v>1</v>
      </c>
      <c r="D4864">
        <v>0</v>
      </c>
      <c r="E4864">
        <v>1</v>
      </c>
      <c r="F4864">
        <v>8</v>
      </c>
      <c r="G4864">
        <v>46</v>
      </c>
      <c r="H4864" s="9">
        <v>15.001300000000001</v>
      </c>
      <c r="I4864" s="7">
        <v>19</v>
      </c>
      <c r="J4864" s="7">
        <v>162</v>
      </c>
      <c r="K4864" s="2">
        <v>181</v>
      </c>
    </row>
    <row r="4865" spans="1:11">
      <c r="A4865">
        <v>4864</v>
      </c>
      <c r="B4865" s="1">
        <v>41036.458333333336</v>
      </c>
      <c r="C4865">
        <v>2</v>
      </c>
      <c r="D4865">
        <v>0</v>
      </c>
      <c r="E4865">
        <v>2</v>
      </c>
      <c r="F4865">
        <v>18</v>
      </c>
      <c r="G4865">
        <v>73</v>
      </c>
      <c r="H4865" s="9">
        <v>12.997999999999999</v>
      </c>
      <c r="I4865" s="7">
        <v>64</v>
      </c>
      <c r="J4865" s="7">
        <v>149</v>
      </c>
      <c r="K4865" s="2">
        <v>213</v>
      </c>
    </row>
    <row r="4866" spans="1:11">
      <c r="A4866">
        <v>4865</v>
      </c>
      <c r="B4866" s="1">
        <v>40933.333333333336</v>
      </c>
      <c r="C4866">
        <v>1</v>
      </c>
      <c r="D4866">
        <v>0</v>
      </c>
      <c r="E4866">
        <v>1</v>
      </c>
      <c r="F4866">
        <v>3</v>
      </c>
      <c r="G4866">
        <v>70</v>
      </c>
      <c r="H4866" s="9">
        <v>16.997900000000001</v>
      </c>
      <c r="I4866" s="7">
        <v>18</v>
      </c>
      <c r="J4866" s="7">
        <v>495</v>
      </c>
      <c r="K4866" s="2">
        <v>513</v>
      </c>
    </row>
    <row r="4867" spans="1:11">
      <c r="A4867">
        <v>4866</v>
      </c>
      <c r="B4867" s="1">
        <v>40601.458333333336</v>
      </c>
      <c r="C4867">
        <v>1</v>
      </c>
      <c r="D4867">
        <v>0</v>
      </c>
      <c r="E4867">
        <v>1</v>
      </c>
      <c r="F4867">
        <v>9</v>
      </c>
      <c r="G4867">
        <v>62</v>
      </c>
      <c r="H4867" s="9">
        <v>8.9981000000000009</v>
      </c>
      <c r="I4867" s="2">
        <v>33</v>
      </c>
      <c r="J4867" s="2">
        <v>92</v>
      </c>
      <c r="K4867" s="2">
        <v>125</v>
      </c>
    </row>
    <row r="4868" spans="1:11">
      <c r="A4868">
        <v>4867</v>
      </c>
      <c r="B4868" s="1">
        <v>40841.291666666664</v>
      </c>
      <c r="C4868">
        <v>4</v>
      </c>
      <c r="D4868">
        <v>0</v>
      </c>
      <c r="E4868">
        <v>1</v>
      </c>
      <c r="F4868">
        <v>11</v>
      </c>
      <c r="G4868">
        <v>76</v>
      </c>
      <c r="H4868" s="9">
        <v>12.997999999999999</v>
      </c>
      <c r="I4868" s="7">
        <v>15</v>
      </c>
      <c r="J4868" s="7">
        <v>299</v>
      </c>
      <c r="K4868" s="2">
        <v>314</v>
      </c>
    </row>
    <row r="4869" spans="1:11">
      <c r="A4869">
        <v>4868</v>
      </c>
      <c r="B4869" s="1">
        <v>40914.375</v>
      </c>
      <c r="C4869">
        <v>1</v>
      </c>
      <c r="D4869">
        <v>0</v>
      </c>
      <c r="E4869">
        <v>1</v>
      </c>
      <c r="F4869">
        <v>3</v>
      </c>
      <c r="G4869">
        <v>70</v>
      </c>
      <c r="H4869" s="9">
        <v>11.0014</v>
      </c>
      <c r="I4869" s="7">
        <v>4</v>
      </c>
      <c r="J4869" s="7">
        <v>237</v>
      </c>
      <c r="K4869" s="2">
        <v>241</v>
      </c>
    </row>
    <row r="4870" spans="1:11">
      <c r="A4870">
        <v>4869</v>
      </c>
      <c r="B4870" s="1">
        <v>40614.25</v>
      </c>
      <c r="C4870">
        <v>1</v>
      </c>
      <c r="D4870">
        <v>0</v>
      </c>
      <c r="E4870">
        <v>1</v>
      </c>
      <c r="F4870">
        <v>2</v>
      </c>
      <c r="G4870">
        <v>75</v>
      </c>
      <c r="H4870" s="9">
        <v>16.997900000000001</v>
      </c>
      <c r="I4870" s="2">
        <v>2</v>
      </c>
      <c r="J4870" s="2">
        <v>2</v>
      </c>
      <c r="K4870" s="2">
        <v>4</v>
      </c>
    </row>
    <row r="4871" spans="1:11">
      <c r="A4871">
        <v>4870</v>
      </c>
      <c r="B4871" s="1">
        <v>40891.791666666664</v>
      </c>
      <c r="C4871">
        <v>4</v>
      </c>
      <c r="D4871">
        <v>0</v>
      </c>
      <c r="E4871">
        <v>2</v>
      </c>
      <c r="F4871">
        <v>9</v>
      </c>
      <c r="G4871">
        <v>62</v>
      </c>
      <c r="H4871" s="9">
        <v>7.0015000000000001</v>
      </c>
      <c r="I4871" s="7">
        <v>9</v>
      </c>
      <c r="J4871" s="7">
        <v>258</v>
      </c>
      <c r="K4871" s="2">
        <v>267</v>
      </c>
    </row>
    <row r="4872" spans="1:11">
      <c r="A4872">
        <v>4871</v>
      </c>
      <c r="B4872" s="1">
        <v>41160.916666666664</v>
      </c>
      <c r="C4872">
        <v>3</v>
      </c>
      <c r="D4872">
        <v>0</v>
      </c>
      <c r="E4872">
        <v>2</v>
      </c>
      <c r="F4872">
        <v>20.000000000000004</v>
      </c>
      <c r="G4872">
        <v>78</v>
      </c>
      <c r="H4872" s="9">
        <v>19.999500000000001</v>
      </c>
      <c r="I4872" s="7">
        <v>18</v>
      </c>
      <c r="J4872" s="7">
        <v>176</v>
      </c>
      <c r="K4872" s="2">
        <v>194</v>
      </c>
    </row>
    <row r="4873" spans="1:11">
      <c r="A4873">
        <v>4872</v>
      </c>
      <c r="B4873" s="1">
        <v>41090</v>
      </c>
      <c r="C4873">
        <v>3</v>
      </c>
      <c r="D4873">
        <v>0</v>
      </c>
      <c r="E4873">
        <v>3</v>
      </c>
      <c r="F4873">
        <v>23</v>
      </c>
      <c r="G4873">
        <v>89</v>
      </c>
      <c r="H4873" s="9">
        <v>11.0014</v>
      </c>
      <c r="I4873" s="7">
        <v>4</v>
      </c>
      <c r="J4873" s="7">
        <v>65</v>
      </c>
      <c r="K4873" s="2">
        <v>69</v>
      </c>
    </row>
    <row r="4874" spans="1:11">
      <c r="A4874">
        <v>4873</v>
      </c>
      <c r="B4874" s="1">
        <v>40594.041666666664</v>
      </c>
      <c r="C4874">
        <v>1</v>
      </c>
      <c r="D4874">
        <v>0</v>
      </c>
      <c r="E4874">
        <v>1</v>
      </c>
      <c r="F4874">
        <v>3</v>
      </c>
      <c r="G4874">
        <v>41</v>
      </c>
      <c r="H4874" s="9">
        <v>31.000900000000001</v>
      </c>
      <c r="I4874" s="2">
        <v>5</v>
      </c>
      <c r="J4874" s="2">
        <v>11</v>
      </c>
      <c r="K4874" s="2">
        <v>16</v>
      </c>
    </row>
    <row r="4875" spans="1:11">
      <c r="A4875">
        <v>4874</v>
      </c>
      <c r="B4875" s="1">
        <v>40854.708333333336</v>
      </c>
      <c r="C4875">
        <v>4</v>
      </c>
      <c r="D4875">
        <v>0</v>
      </c>
      <c r="E4875">
        <v>1</v>
      </c>
      <c r="F4875">
        <v>16</v>
      </c>
      <c r="G4875">
        <v>45</v>
      </c>
      <c r="H4875" s="9">
        <v>11.0014</v>
      </c>
      <c r="I4875" s="7">
        <v>39</v>
      </c>
      <c r="J4875" s="7">
        <v>488</v>
      </c>
      <c r="K4875" s="2">
        <v>527</v>
      </c>
    </row>
    <row r="4876" spans="1:11">
      <c r="A4876">
        <v>4875</v>
      </c>
      <c r="B4876" s="1">
        <v>41166.875</v>
      </c>
      <c r="C4876">
        <v>3</v>
      </c>
      <c r="D4876">
        <v>0</v>
      </c>
      <c r="E4876">
        <v>1</v>
      </c>
      <c r="F4876">
        <v>23</v>
      </c>
      <c r="G4876">
        <v>73</v>
      </c>
      <c r="H4876" s="9">
        <v>15.001300000000001</v>
      </c>
      <c r="I4876" s="7">
        <v>42</v>
      </c>
      <c r="J4876" s="7">
        <v>270</v>
      </c>
      <c r="K4876" s="2">
        <v>312</v>
      </c>
    </row>
    <row r="4877" spans="1:11">
      <c r="A4877">
        <v>4876</v>
      </c>
      <c r="B4877" s="1">
        <v>41249.333333333336</v>
      </c>
      <c r="C4877">
        <v>4</v>
      </c>
      <c r="D4877">
        <v>0</v>
      </c>
      <c r="E4877">
        <v>1</v>
      </c>
      <c r="F4877">
        <v>2</v>
      </c>
      <c r="G4877">
        <v>51</v>
      </c>
      <c r="H4877" s="9">
        <v>19.999500000000001</v>
      </c>
      <c r="I4877" s="7">
        <v>13</v>
      </c>
      <c r="J4877" s="7">
        <v>646</v>
      </c>
      <c r="K4877" s="2">
        <v>659</v>
      </c>
    </row>
    <row r="4878" spans="1:11">
      <c r="A4878">
        <v>4877</v>
      </c>
      <c r="B4878" s="1">
        <v>41234.541666666664</v>
      </c>
      <c r="C4878">
        <v>4</v>
      </c>
      <c r="D4878">
        <v>0</v>
      </c>
      <c r="E4878">
        <v>1</v>
      </c>
      <c r="F4878">
        <v>13</v>
      </c>
      <c r="G4878">
        <v>35</v>
      </c>
      <c r="H4878" s="9">
        <v>15.001300000000001</v>
      </c>
      <c r="I4878" s="7">
        <v>70</v>
      </c>
      <c r="J4878" s="7">
        <v>295</v>
      </c>
      <c r="K4878" s="2">
        <v>365</v>
      </c>
    </row>
    <row r="4879" spans="1:11">
      <c r="A4879">
        <v>4878</v>
      </c>
      <c r="B4879" s="1">
        <v>41237</v>
      </c>
      <c r="C4879">
        <v>4</v>
      </c>
      <c r="D4879">
        <v>0</v>
      </c>
      <c r="E4879">
        <v>1</v>
      </c>
      <c r="F4879">
        <v>11</v>
      </c>
      <c r="G4879">
        <v>37</v>
      </c>
      <c r="H4879" s="9">
        <v>27.999300000000002</v>
      </c>
      <c r="I4879" s="7">
        <v>9</v>
      </c>
      <c r="J4879" s="7">
        <v>33</v>
      </c>
      <c r="K4879" s="2">
        <v>42</v>
      </c>
    </row>
    <row r="4880" spans="1:11">
      <c r="A4880">
        <v>4879</v>
      </c>
      <c r="B4880" s="1">
        <v>40961.708333333336</v>
      </c>
      <c r="C4880">
        <v>1</v>
      </c>
      <c r="D4880">
        <v>0</v>
      </c>
      <c r="E4880">
        <v>1</v>
      </c>
      <c r="F4880">
        <v>17</v>
      </c>
      <c r="G4880">
        <v>32</v>
      </c>
      <c r="H4880" s="9">
        <v>26.002700000000001</v>
      </c>
      <c r="I4880" s="7">
        <v>43</v>
      </c>
      <c r="J4880" s="7">
        <v>486</v>
      </c>
      <c r="K4880" s="2">
        <v>529</v>
      </c>
    </row>
    <row r="4881" spans="1:11">
      <c r="A4881">
        <v>4880</v>
      </c>
      <c r="B4881" s="1">
        <v>40606.041666666664</v>
      </c>
      <c r="C4881">
        <v>1</v>
      </c>
      <c r="D4881">
        <v>0</v>
      </c>
      <c r="E4881">
        <v>2</v>
      </c>
      <c r="F4881">
        <v>0</v>
      </c>
      <c r="G4881">
        <v>64</v>
      </c>
      <c r="H4881" s="9">
        <v>12.997999999999999</v>
      </c>
      <c r="I4881" s="2">
        <v>0</v>
      </c>
      <c r="J4881" s="2">
        <v>4</v>
      </c>
      <c r="K4881" s="2">
        <v>4</v>
      </c>
    </row>
    <row r="4882" spans="1:11">
      <c r="A4882">
        <v>4881</v>
      </c>
      <c r="B4882" s="1">
        <v>40978.5</v>
      </c>
      <c r="C4882">
        <v>1</v>
      </c>
      <c r="D4882">
        <v>0</v>
      </c>
      <c r="E4882">
        <v>1</v>
      </c>
      <c r="F4882">
        <v>6.0000000000000018</v>
      </c>
      <c r="G4882">
        <v>33</v>
      </c>
      <c r="H4882" s="9">
        <v>22.002800000000001</v>
      </c>
      <c r="I4882" s="7">
        <v>88</v>
      </c>
      <c r="J4882" s="7">
        <v>241</v>
      </c>
      <c r="K4882" s="2">
        <v>329</v>
      </c>
    </row>
    <row r="4883" spans="1:11">
      <c r="A4883">
        <v>4882</v>
      </c>
      <c r="B4883" s="1">
        <v>40593.125</v>
      </c>
      <c r="C4883">
        <v>1</v>
      </c>
      <c r="D4883">
        <v>0</v>
      </c>
      <c r="E4883">
        <v>1</v>
      </c>
      <c r="F4883">
        <v>12</v>
      </c>
      <c r="G4883">
        <v>14</v>
      </c>
      <c r="H4883" s="9">
        <v>19.999500000000001</v>
      </c>
      <c r="I4883" s="2">
        <v>0</v>
      </c>
      <c r="J4883" s="2">
        <v>7</v>
      </c>
      <c r="K4883" s="2">
        <v>7</v>
      </c>
    </row>
    <row r="4884" spans="1:11">
      <c r="A4884">
        <v>4883</v>
      </c>
      <c r="B4884" s="1">
        <v>41234.25</v>
      </c>
      <c r="C4884">
        <v>4</v>
      </c>
      <c r="D4884">
        <v>0</v>
      </c>
      <c r="E4884">
        <v>1</v>
      </c>
      <c r="F4884">
        <v>5.0000000000000018</v>
      </c>
      <c r="G4884">
        <v>87</v>
      </c>
      <c r="H4884" s="9">
        <v>6.0031999999999996</v>
      </c>
      <c r="I4884" s="7">
        <v>2</v>
      </c>
      <c r="J4884" s="7">
        <v>99</v>
      </c>
      <c r="K4884" s="2">
        <v>101</v>
      </c>
    </row>
    <row r="4885" spans="1:11">
      <c r="A4885">
        <v>4884</v>
      </c>
      <c r="B4885" s="1">
        <v>40855.041666666664</v>
      </c>
      <c r="C4885">
        <v>4</v>
      </c>
      <c r="D4885">
        <v>0</v>
      </c>
      <c r="E4885">
        <v>1</v>
      </c>
      <c r="F4885">
        <v>7</v>
      </c>
      <c r="G4885">
        <v>93</v>
      </c>
      <c r="H4885" s="9">
        <v>7.0015000000000001</v>
      </c>
      <c r="I4885" s="7">
        <v>3</v>
      </c>
      <c r="J4885" s="7">
        <v>8</v>
      </c>
      <c r="K4885" s="2">
        <v>11</v>
      </c>
    </row>
    <row r="4886" spans="1:11">
      <c r="A4886">
        <v>4885</v>
      </c>
      <c r="B4886" s="1">
        <v>40993.875</v>
      </c>
      <c r="C4886">
        <v>2</v>
      </c>
      <c r="D4886">
        <v>0</v>
      </c>
      <c r="E4886">
        <v>1</v>
      </c>
      <c r="F4886">
        <v>15</v>
      </c>
      <c r="G4886">
        <v>77</v>
      </c>
      <c r="H4886" s="9">
        <v>11.0014</v>
      </c>
      <c r="I4886" s="7">
        <v>25</v>
      </c>
      <c r="J4886" s="7">
        <v>124</v>
      </c>
      <c r="K4886" s="2">
        <v>149</v>
      </c>
    </row>
    <row r="4887" spans="1:11">
      <c r="A4887">
        <v>4886</v>
      </c>
      <c r="B4887" s="1">
        <v>40747.625</v>
      </c>
      <c r="C4887">
        <v>3</v>
      </c>
      <c r="D4887">
        <v>0</v>
      </c>
      <c r="E4887">
        <v>1</v>
      </c>
      <c r="F4887">
        <v>38</v>
      </c>
      <c r="G4887">
        <v>38</v>
      </c>
      <c r="H4887" s="9">
        <v>0</v>
      </c>
      <c r="I4887" s="7">
        <v>78</v>
      </c>
      <c r="J4887" s="7">
        <v>137</v>
      </c>
      <c r="K4887" s="2">
        <v>215</v>
      </c>
    </row>
    <row r="4888" spans="1:11">
      <c r="A4888">
        <v>4887</v>
      </c>
      <c r="B4888" s="1">
        <v>40909.416666666664</v>
      </c>
      <c r="C4888">
        <v>1</v>
      </c>
      <c r="D4888">
        <v>0</v>
      </c>
      <c r="E4888">
        <v>1</v>
      </c>
      <c r="F4888">
        <v>6.0000000000000018</v>
      </c>
      <c r="G4888">
        <v>81</v>
      </c>
      <c r="H4888" s="9">
        <v>7.0015000000000001</v>
      </c>
      <c r="I4888" s="7">
        <v>18</v>
      </c>
      <c r="J4888" s="7">
        <v>52</v>
      </c>
      <c r="K4888" s="2">
        <v>70</v>
      </c>
    </row>
    <row r="4889" spans="1:11">
      <c r="A4889">
        <v>4888</v>
      </c>
      <c r="B4889" s="1">
        <v>40813.541666666664</v>
      </c>
      <c r="C4889">
        <v>4</v>
      </c>
      <c r="D4889">
        <v>0</v>
      </c>
      <c r="E4889">
        <v>2</v>
      </c>
      <c r="F4889">
        <v>26</v>
      </c>
      <c r="G4889">
        <v>74</v>
      </c>
      <c r="H4889" s="9">
        <v>15.001300000000001</v>
      </c>
      <c r="I4889" s="7">
        <v>29</v>
      </c>
      <c r="J4889" s="7">
        <v>121</v>
      </c>
      <c r="K4889" s="2">
        <v>150</v>
      </c>
    </row>
    <row r="4890" spans="1:11">
      <c r="A4890">
        <v>4889</v>
      </c>
      <c r="B4890" s="1">
        <v>41149.166666666664</v>
      </c>
      <c r="C4890">
        <v>3</v>
      </c>
      <c r="D4890">
        <v>0</v>
      </c>
      <c r="E4890">
        <v>1</v>
      </c>
      <c r="F4890">
        <v>23.999999999999993</v>
      </c>
      <c r="G4890">
        <v>83</v>
      </c>
      <c r="H4890" s="9">
        <v>8.9981000000000009</v>
      </c>
      <c r="I4890" s="7">
        <v>2</v>
      </c>
      <c r="J4890" s="7">
        <v>6</v>
      </c>
      <c r="K4890" s="2">
        <v>8</v>
      </c>
    </row>
    <row r="4891" spans="1:11">
      <c r="A4891">
        <v>4890</v>
      </c>
      <c r="B4891" s="1">
        <v>40903.916666666664</v>
      </c>
      <c r="C4891">
        <v>1</v>
      </c>
      <c r="D4891">
        <v>1</v>
      </c>
      <c r="E4891">
        <v>1</v>
      </c>
      <c r="F4891">
        <v>4</v>
      </c>
      <c r="G4891">
        <v>70</v>
      </c>
      <c r="H4891" s="9">
        <v>0</v>
      </c>
      <c r="I4891" s="7">
        <v>5</v>
      </c>
      <c r="J4891" s="7">
        <v>22</v>
      </c>
      <c r="K4891" s="2">
        <v>27</v>
      </c>
    </row>
    <row r="4892" spans="1:11">
      <c r="A4892">
        <v>4891</v>
      </c>
      <c r="B4892" s="1">
        <v>40763.166666666664</v>
      </c>
      <c r="C4892">
        <v>3</v>
      </c>
      <c r="D4892">
        <v>0</v>
      </c>
      <c r="E4892">
        <v>1</v>
      </c>
      <c r="F4892">
        <v>23.999999999999993</v>
      </c>
      <c r="G4892">
        <v>89</v>
      </c>
      <c r="H4892" s="9">
        <v>7.0015000000000001</v>
      </c>
      <c r="I4892" s="7">
        <v>2</v>
      </c>
      <c r="J4892" s="7">
        <v>8</v>
      </c>
      <c r="K4892" s="2">
        <v>10</v>
      </c>
    </row>
    <row r="4893" spans="1:11">
      <c r="A4893">
        <v>4892</v>
      </c>
      <c r="B4893" s="1">
        <v>41236.833333333336</v>
      </c>
      <c r="C4893">
        <v>4</v>
      </c>
      <c r="D4893">
        <v>0</v>
      </c>
      <c r="E4893">
        <v>1</v>
      </c>
      <c r="F4893">
        <v>14</v>
      </c>
      <c r="G4893">
        <v>41</v>
      </c>
      <c r="H4893" s="9">
        <v>6.0031999999999996</v>
      </c>
      <c r="I4893" s="7">
        <v>42</v>
      </c>
      <c r="J4893" s="7">
        <v>100</v>
      </c>
      <c r="K4893" s="2">
        <v>142</v>
      </c>
    </row>
    <row r="4894" spans="1:11">
      <c r="A4894">
        <v>4893</v>
      </c>
      <c r="B4894" s="1">
        <v>41037.958333333336</v>
      </c>
      <c r="C4894">
        <v>2</v>
      </c>
      <c r="D4894">
        <v>0</v>
      </c>
      <c r="E4894">
        <v>3</v>
      </c>
      <c r="F4894">
        <v>21.000000000000004</v>
      </c>
      <c r="G4894">
        <v>78</v>
      </c>
      <c r="H4894" s="9">
        <v>22.002800000000001</v>
      </c>
      <c r="I4894" s="7">
        <v>10</v>
      </c>
      <c r="J4894" s="7">
        <v>53</v>
      </c>
      <c r="K4894" s="2">
        <v>63</v>
      </c>
    </row>
    <row r="4895" spans="1:11">
      <c r="A4895">
        <v>4894</v>
      </c>
      <c r="B4895" s="1">
        <v>41254.166666666664</v>
      </c>
      <c r="C4895">
        <v>4</v>
      </c>
      <c r="D4895">
        <v>0</v>
      </c>
      <c r="E4895">
        <v>2</v>
      </c>
      <c r="F4895">
        <v>8</v>
      </c>
      <c r="G4895">
        <v>76</v>
      </c>
      <c r="H4895" s="9">
        <v>19.001200000000001</v>
      </c>
      <c r="I4895" s="7">
        <v>0</v>
      </c>
      <c r="J4895" s="7">
        <v>8</v>
      </c>
      <c r="K4895" s="2">
        <v>8</v>
      </c>
    </row>
    <row r="4896" spans="1:11">
      <c r="A4896">
        <v>4895</v>
      </c>
      <c r="B4896" s="1">
        <v>40796.75</v>
      </c>
      <c r="C4896">
        <v>3</v>
      </c>
      <c r="D4896">
        <v>0</v>
      </c>
      <c r="E4896">
        <v>1</v>
      </c>
      <c r="F4896">
        <v>27</v>
      </c>
      <c r="G4896">
        <v>58</v>
      </c>
      <c r="H4896" s="9">
        <v>12.997999999999999</v>
      </c>
      <c r="I4896" s="7">
        <v>118</v>
      </c>
      <c r="J4896" s="7">
        <v>241</v>
      </c>
      <c r="K4896" s="2">
        <v>359</v>
      </c>
    </row>
    <row r="4897" spans="1:11">
      <c r="A4897">
        <v>4896</v>
      </c>
      <c r="B4897" s="1">
        <v>41114.208333333336</v>
      </c>
      <c r="C4897">
        <v>3</v>
      </c>
      <c r="D4897">
        <v>0</v>
      </c>
      <c r="E4897">
        <v>1</v>
      </c>
      <c r="F4897">
        <v>23.999999999999993</v>
      </c>
      <c r="G4897">
        <v>83</v>
      </c>
      <c r="H4897" s="9">
        <v>7.0015000000000001</v>
      </c>
      <c r="I4897" s="7">
        <v>5</v>
      </c>
      <c r="J4897" s="7">
        <v>45</v>
      </c>
      <c r="K4897" s="2">
        <v>50</v>
      </c>
    </row>
    <row r="4898" spans="1:11">
      <c r="A4898">
        <v>4897</v>
      </c>
      <c r="B4898" s="1">
        <v>40728.125</v>
      </c>
      <c r="C4898">
        <v>3</v>
      </c>
      <c r="D4898">
        <v>1</v>
      </c>
      <c r="E4898">
        <v>1</v>
      </c>
      <c r="F4898">
        <v>23</v>
      </c>
      <c r="G4898">
        <v>78</v>
      </c>
      <c r="H4898" s="9">
        <v>0</v>
      </c>
      <c r="I4898" s="7">
        <v>13</v>
      </c>
      <c r="J4898" s="7">
        <v>13</v>
      </c>
      <c r="K4898" s="2">
        <v>26</v>
      </c>
    </row>
    <row r="4899" spans="1:11">
      <c r="A4899">
        <v>4898</v>
      </c>
      <c r="B4899" s="1">
        <v>40849.416666666664</v>
      </c>
      <c r="C4899">
        <v>4</v>
      </c>
      <c r="D4899">
        <v>0</v>
      </c>
      <c r="E4899">
        <v>1</v>
      </c>
      <c r="F4899">
        <v>11</v>
      </c>
      <c r="G4899">
        <v>71</v>
      </c>
      <c r="H4899" s="9">
        <v>6.0031999999999996</v>
      </c>
      <c r="I4899" s="7">
        <v>25</v>
      </c>
      <c r="J4899" s="7">
        <v>108</v>
      </c>
      <c r="K4899" s="2">
        <v>133</v>
      </c>
    </row>
    <row r="4900" spans="1:11">
      <c r="A4900">
        <v>4899</v>
      </c>
      <c r="B4900" s="1">
        <v>40673.666666666664</v>
      </c>
      <c r="C4900">
        <v>2</v>
      </c>
      <c r="D4900">
        <v>0</v>
      </c>
      <c r="E4900">
        <v>1</v>
      </c>
      <c r="F4900">
        <v>23.999999999999993</v>
      </c>
      <c r="G4900">
        <v>31</v>
      </c>
      <c r="H4900" s="9">
        <v>7.0015000000000001</v>
      </c>
      <c r="I4900" s="7">
        <v>56</v>
      </c>
      <c r="J4900" s="7">
        <v>271</v>
      </c>
      <c r="K4900" s="2">
        <v>327</v>
      </c>
    </row>
    <row r="4901" spans="1:11">
      <c r="A4901">
        <v>4900</v>
      </c>
      <c r="B4901" s="1">
        <v>40699.666666666664</v>
      </c>
      <c r="C4901">
        <v>2</v>
      </c>
      <c r="D4901">
        <v>0</v>
      </c>
      <c r="E4901">
        <v>1</v>
      </c>
      <c r="F4901">
        <v>27</v>
      </c>
      <c r="G4901">
        <v>51</v>
      </c>
      <c r="H4901" s="9">
        <v>6.0031999999999996</v>
      </c>
      <c r="I4901" s="7">
        <v>138</v>
      </c>
      <c r="J4901" s="7">
        <v>260</v>
      </c>
      <c r="K4901" s="2">
        <v>398</v>
      </c>
    </row>
    <row r="4902" spans="1:11">
      <c r="A4902">
        <v>4901</v>
      </c>
      <c r="B4902" s="1">
        <v>40927.5</v>
      </c>
      <c r="C4902">
        <v>1</v>
      </c>
      <c r="D4902">
        <v>0</v>
      </c>
      <c r="E4902">
        <v>1</v>
      </c>
      <c r="F4902">
        <v>1</v>
      </c>
      <c r="G4902">
        <v>51</v>
      </c>
      <c r="H4902" s="9">
        <v>12.997999999999999</v>
      </c>
      <c r="I4902" s="7">
        <v>5</v>
      </c>
      <c r="J4902" s="7">
        <v>106</v>
      </c>
      <c r="K4902" s="2">
        <v>111</v>
      </c>
    </row>
    <row r="4903" spans="1:11">
      <c r="A4903">
        <v>4902</v>
      </c>
      <c r="B4903" s="1">
        <v>40830.375</v>
      </c>
      <c r="C4903">
        <v>4</v>
      </c>
      <c r="D4903">
        <v>0</v>
      </c>
      <c r="E4903">
        <v>2</v>
      </c>
      <c r="F4903">
        <v>19.000000000000004</v>
      </c>
      <c r="G4903">
        <v>94</v>
      </c>
      <c r="H4903" s="9">
        <v>15.001300000000001</v>
      </c>
      <c r="I4903" s="7">
        <v>16</v>
      </c>
      <c r="J4903" s="7">
        <v>162</v>
      </c>
      <c r="K4903" s="2">
        <v>178</v>
      </c>
    </row>
    <row r="4904" spans="1:11">
      <c r="A4904">
        <v>4903</v>
      </c>
      <c r="B4904" s="1">
        <v>41239.583333333336</v>
      </c>
      <c r="C4904">
        <v>4</v>
      </c>
      <c r="D4904">
        <v>0</v>
      </c>
      <c r="E4904">
        <v>1</v>
      </c>
      <c r="F4904">
        <v>12</v>
      </c>
      <c r="G4904">
        <v>35</v>
      </c>
      <c r="H4904" s="9">
        <v>0</v>
      </c>
      <c r="I4904" s="7">
        <v>51</v>
      </c>
      <c r="J4904" s="7">
        <v>177</v>
      </c>
      <c r="K4904" s="2">
        <v>228</v>
      </c>
    </row>
    <row r="4905" spans="1:11">
      <c r="A4905">
        <v>4904</v>
      </c>
      <c r="B4905" s="1">
        <v>41186.375</v>
      </c>
      <c r="C4905">
        <v>4</v>
      </c>
      <c r="D4905">
        <v>0</v>
      </c>
      <c r="E4905">
        <v>2</v>
      </c>
      <c r="F4905">
        <v>23</v>
      </c>
      <c r="G4905">
        <v>89</v>
      </c>
      <c r="H4905" s="9">
        <v>12.997999999999999</v>
      </c>
      <c r="I4905" s="7">
        <v>40</v>
      </c>
      <c r="J4905" s="7">
        <v>319</v>
      </c>
      <c r="K4905" s="2">
        <v>359</v>
      </c>
    </row>
    <row r="4906" spans="1:11">
      <c r="A4906">
        <v>4905</v>
      </c>
      <c r="B4906" s="1">
        <v>40700.791666666664</v>
      </c>
      <c r="C4906">
        <v>2</v>
      </c>
      <c r="D4906">
        <v>0</v>
      </c>
      <c r="E4906">
        <v>1</v>
      </c>
      <c r="F4906">
        <v>27</v>
      </c>
      <c r="G4906">
        <v>54</v>
      </c>
      <c r="H4906" s="9">
        <v>12.997999999999999</v>
      </c>
      <c r="I4906" s="7">
        <v>64</v>
      </c>
      <c r="J4906" s="7">
        <v>339</v>
      </c>
      <c r="K4906" s="2">
        <v>403</v>
      </c>
    </row>
    <row r="4907" spans="1:11">
      <c r="A4907">
        <v>4906</v>
      </c>
      <c r="B4907" s="1">
        <v>40881.25</v>
      </c>
      <c r="C4907">
        <v>4</v>
      </c>
      <c r="D4907">
        <v>0</v>
      </c>
      <c r="E4907">
        <v>1</v>
      </c>
      <c r="F4907">
        <v>3</v>
      </c>
      <c r="G4907">
        <v>93</v>
      </c>
      <c r="H4907" s="9">
        <v>0</v>
      </c>
      <c r="I4907" s="7">
        <v>1</v>
      </c>
      <c r="J4907" s="7">
        <v>3</v>
      </c>
      <c r="K4907" s="2">
        <v>4</v>
      </c>
    </row>
    <row r="4908" spans="1:11">
      <c r="A4908">
        <v>4907</v>
      </c>
      <c r="B4908" s="1">
        <v>40641.416666666664</v>
      </c>
      <c r="C4908">
        <v>2</v>
      </c>
      <c r="D4908">
        <v>0</v>
      </c>
      <c r="E4908">
        <v>2</v>
      </c>
      <c r="F4908">
        <v>9</v>
      </c>
      <c r="G4908">
        <v>71</v>
      </c>
      <c r="H4908" s="9">
        <v>19.001200000000001</v>
      </c>
      <c r="I4908" s="7">
        <v>10</v>
      </c>
      <c r="J4908" s="7">
        <v>63</v>
      </c>
      <c r="K4908" s="2">
        <v>73</v>
      </c>
    </row>
    <row r="4909" spans="1:11">
      <c r="A4909">
        <v>4908</v>
      </c>
      <c r="B4909" s="1">
        <v>40761.291666666664</v>
      </c>
      <c r="C4909">
        <v>3</v>
      </c>
      <c r="D4909">
        <v>0</v>
      </c>
      <c r="E4909">
        <v>1</v>
      </c>
      <c r="F4909">
        <v>25</v>
      </c>
      <c r="G4909">
        <v>83</v>
      </c>
      <c r="H4909" s="9">
        <v>11.0014</v>
      </c>
      <c r="I4909" s="7">
        <v>14</v>
      </c>
      <c r="J4909" s="7">
        <v>49</v>
      </c>
      <c r="K4909" s="2">
        <v>63</v>
      </c>
    </row>
    <row r="4910" spans="1:11">
      <c r="A4910">
        <v>4909</v>
      </c>
      <c r="B4910" s="1">
        <v>40596.333333333336</v>
      </c>
      <c r="C4910">
        <v>1</v>
      </c>
      <c r="D4910">
        <v>0</v>
      </c>
      <c r="E4910">
        <v>2</v>
      </c>
      <c r="F4910">
        <v>-3</v>
      </c>
      <c r="G4910">
        <v>80</v>
      </c>
      <c r="H4910" s="9">
        <v>16.997900000000001</v>
      </c>
      <c r="I4910" s="2">
        <v>7</v>
      </c>
      <c r="J4910" s="2">
        <v>104</v>
      </c>
      <c r="K4910" s="2">
        <v>111</v>
      </c>
    </row>
    <row r="4911" spans="1:11">
      <c r="A4911">
        <v>4910</v>
      </c>
      <c r="B4911" s="1">
        <v>40886.291666666664</v>
      </c>
      <c r="C4911">
        <v>4</v>
      </c>
      <c r="D4911">
        <v>0</v>
      </c>
      <c r="E4911">
        <v>1</v>
      </c>
      <c r="F4911">
        <v>2</v>
      </c>
      <c r="G4911">
        <v>75</v>
      </c>
      <c r="H4911" s="9">
        <v>6.0031999999999996</v>
      </c>
      <c r="I4911" s="7">
        <v>4</v>
      </c>
      <c r="J4911" s="7">
        <v>195</v>
      </c>
      <c r="K4911" s="2">
        <v>199</v>
      </c>
    </row>
    <row r="4912" spans="1:11">
      <c r="A4912">
        <v>4911</v>
      </c>
      <c r="B4912" s="1">
        <v>40938.75</v>
      </c>
      <c r="C4912">
        <v>1</v>
      </c>
      <c r="D4912">
        <v>0</v>
      </c>
      <c r="E4912">
        <v>1</v>
      </c>
      <c r="F4912">
        <v>8</v>
      </c>
      <c r="G4912">
        <v>23</v>
      </c>
      <c r="H4912" s="9">
        <v>11.0014</v>
      </c>
      <c r="I4912" s="7">
        <v>11</v>
      </c>
      <c r="J4912" s="7">
        <v>399</v>
      </c>
      <c r="K4912" s="2">
        <v>410</v>
      </c>
    </row>
    <row r="4913" spans="1:11">
      <c r="A4913">
        <v>4912</v>
      </c>
      <c r="B4913" s="1">
        <v>40732.958333333336</v>
      </c>
      <c r="C4913">
        <v>3</v>
      </c>
      <c r="D4913">
        <v>0</v>
      </c>
      <c r="E4913">
        <v>2</v>
      </c>
      <c r="F4913">
        <v>23.999999999999993</v>
      </c>
      <c r="G4913">
        <v>78</v>
      </c>
      <c r="H4913" s="9">
        <v>6.0031999999999996</v>
      </c>
      <c r="I4913" s="7">
        <v>40</v>
      </c>
      <c r="J4913" s="7">
        <v>111</v>
      </c>
      <c r="K4913" s="2">
        <v>151</v>
      </c>
    </row>
    <row r="4914" spans="1:11">
      <c r="A4914">
        <v>4913</v>
      </c>
      <c r="B4914" s="1">
        <v>40816.5</v>
      </c>
      <c r="C4914">
        <v>4</v>
      </c>
      <c r="D4914">
        <v>0</v>
      </c>
      <c r="E4914">
        <v>2</v>
      </c>
      <c r="F4914">
        <v>23</v>
      </c>
      <c r="G4914">
        <v>57</v>
      </c>
      <c r="H4914" s="9">
        <v>12.997999999999999</v>
      </c>
      <c r="I4914" s="7">
        <v>59</v>
      </c>
      <c r="J4914" s="7">
        <v>194</v>
      </c>
      <c r="K4914" s="2">
        <v>253</v>
      </c>
    </row>
    <row r="4915" spans="1:11">
      <c r="A4915">
        <v>4914</v>
      </c>
      <c r="B4915" s="1">
        <v>41071.583333333336</v>
      </c>
      <c r="C4915">
        <v>2</v>
      </c>
      <c r="D4915">
        <v>0</v>
      </c>
      <c r="E4915">
        <v>2</v>
      </c>
      <c r="F4915">
        <v>32</v>
      </c>
      <c r="G4915">
        <v>34</v>
      </c>
      <c r="H4915" s="9">
        <v>19.001200000000001</v>
      </c>
      <c r="I4915" s="7">
        <v>66</v>
      </c>
      <c r="J4915" s="7">
        <v>193</v>
      </c>
      <c r="K4915" s="2">
        <v>259</v>
      </c>
    </row>
    <row r="4916" spans="1:11">
      <c r="A4916">
        <v>4915</v>
      </c>
      <c r="B4916" s="1">
        <v>41110.541666666664</v>
      </c>
      <c r="C4916">
        <v>3</v>
      </c>
      <c r="D4916">
        <v>0</v>
      </c>
      <c r="E4916">
        <v>3</v>
      </c>
      <c r="F4916">
        <v>25</v>
      </c>
      <c r="G4916">
        <v>83</v>
      </c>
      <c r="H4916" s="9">
        <v>7.0015000000000001</v>
      </c>
      <c r="I4916" s="7">
        <v>20</v>
      </c>
      <c r="J4916" s="7">
        <v>136</v>
      </c>
      <c r="K4916" s="2">
        <v>156</v>
      </c>
    </row>
    <row r="4917" spans="1:11">
      <c r="A4917">
        <v>4916</v>
      </c>
      <c r="B4917" s="1">
        <v>40771.916666666664</v>
      </c>
      <c r="C4917">
        <v>3</v>
      </c>
      <c r="D4917">
        <v>0</v>
      </c>
      <c r="E4917">
        <v>1</v>
      </c>
      <c r="F4917">
        <v>26</v>
      </c>
      <c r="G4917">
        <v>61</v>
      </c>
      <c r="H4917" s="9">
        <v>0</v>
      </c>
      <c r="I4917" s="7">
        <v>31</v>
      </c>
      <c r="J4917" s="7">
        <v>121</v>
      </c>
      <c r="K4917" s="2">
        <v>152</v>
      </c>
    </row>
    <row r="4918" spans="1:11">
      <c r="A4918">
        <v>4917</v>
      </c>
      <c r="B4918" s="1">
        <v>40557.375</v>
      </c>
      <c r="C4918">
        <v>1</v>
      </c>
      <c r="D4918">
        <v>0</v>
      </c>
      <c r="E4918">
        <v>1</v>
      </c>
      <c r="F4918">
        <v>-1.9999999999999991</v>
      </c>
      <c r="G4918">
        <v>69</v>
      </c>
      <c r="H4918" s="9">
        <v>8.9981000000000009</v>
      </c>
      <c r="I4918" s="2">
        <v>0</v>
      </c>
      <c r="J4918" s="2">
        <v>117</v>
      </c>
      <c r="K4918" s="2">
        <v>117</v>
      </c>
    </row>
    <row r="4919" spans="1:11">
      <c r="A4919">
        <v>4918</v>
      </c>
      <c r="B4919" s="1">
        <v>40692.125</v>
      </c>
      <c r="C4919">
        <v>2</v>
      </c>
      <c r="D4919">
        <v>0</v>
      </c>
      <c r="E4919">
        <v>1</v>
      </c>
      <c r="F4919">
        <v>22</v>
      </c>
      <c r="G4919">
        <v>88</v>
      </c>
      <c r="H4919" s="9">
        <v>7.0015000000000001</v>
      </c>
      <c r="I4919" s="7">
        <v>2</v>
      </c>
      <c r="J4919" s="7">
        <v>24</v>
      </c>
      <c r="K4919" s="2">
        <v>26</v>
      </c>
    </row>
    <row r="4920" spans="1:11">
      <c r="A4920">
        <v>4919</v>
      </c>
      <c r="B4920" s="1">
        <v>40877.458333333336</v>
      </c>
      <c r="C4920">
        <v>4</v>
      </c>
      <c r="D4920">
        <v>0</v>
      </c>
      <c r="E4920">
        <v>1</v>
      </c>
      <c r="F4920">
        <v>10</v>
      </c>
      <c r="G4920">
        <v>54</v>
      </c>
      <c r="H4920" s="9">
        <v>19.999500000000001</v>
      </c>
      <c r="I4920" s="7">
        <v>10</v>
      </c>
      <c r="J4920" s="7">
        <v>111</v>
      </c>
      <c r="K4920" s="2">
        <v>121</v>
      </c>
    </row>
    <row r="4921" spans="1:11">
      <c r="A4921">
        <v>4920</v>
      </c>
      <c r="B4921" s="1">
        <v>41009.166666666664</v>
      </c>
      <c r="C4921">
        <v>2</v>
      </c>
      <c r="D4921">
        <v>0</v>
      </c>
      <c r="E4921">
        <v>1</v>
      </c>
      <c r="F4921">
        <v>8</v>
      </c>
      <c r="G4921">
        <v>71</v>
      </c>
      <c r="H4921" s="9">
        <v>8.9981000000000009</v>
      </c>
      <c r="I4921" s="7">
        <v>0</v>
      </c>
      <c r="J4921" s="7">
        <v>2</v>
      </c>
      <c r="K4921" s="2">
        <v>2</v>
      </c>
    </row>
    <row r="4922" spans="1:11">
      <c r="A4922">
        <v>4921</v>
      </c>
      <c r="B4922" s="1">
        <v>41070.791666666664</v>
      </c>
      <c r="C4922">
        <v>2</v>
      </c>
      <c r="D4922">
        <v>0</v>
      </c>
      <c r="E4922">
        <v>1</v>
      </c>
      <c r="F4922">
        <v>32</v>
      </c>
      <c r="G4922">
        <v>28</v>
      </c>
      <c r="H4922" s="9">
        <v>19.001200000000001</v>
      </c>
      <c r="I4922" s="7">
        <v>115</v>
      </c>
      <c r="J4922" s="7">
        <v>259</v>
      </c>
      <c r="K4922" s="2">
        <v>374</v>
      </c>
    </row>
    <row r="4923" spans="1:11">
      <c r="A4923">
        <v>4922</v>
      </c>
      <c r="B4923" s="1">
        <v>41037.375</v>
      </c>
      <c r="C4923">
        <v>2</v>
      </c>
      <c r="D4923">
        <v>0</v>
      </c>
      <c r="E4923">
        <v>2</v>
      </c>
      <c r="F4923">
        <v>19.000000000000004</v>
      </c>
      <c r="G4923">
        <v>68</v>
      </c>
      <c r="H4923" s="9">
        <v>23.999400000000001</v>
      </c>
      <c r="I4923" s="7">
        <v>36</v>
      </c>
      <c r="J4923" s="7">
        <v>258</v>
      </c>
      <c r="K4923" s="2">
        <v>294</v>
      </c>
    </row>
    <row r="4924" spans="1:11">
      <c r="A4924">
        <v>4923</v>
      </c>
      <c r="B4924" s="1">
        <v>41188.375</v>
      </c>
      <c r="C4924">
        <v>4</v>
      </c>
      <c r="D4924">
        <v>0</v>
      </c>
      <c r="E4924">
        <v>1</v>
      </c>
      <c r="F4924">
        <v>21.000000000000004</v>
      </c>
      <c r="G4924">
        <v>73</v>
      </c>
      <c r="H4924" s="9">
        <v>12.997999999999999</v>
      </c>
      <c r="I4924" s="7">
        <v>130</v>
      </c>
      <c r="J4924" s="7">
        <v>265</v>
      </c>
      <c r="K4924" s="2">
        <v>395</v>
      </c>
    </row>
    <row r="4925" spans="1:11">
      <c r="A4925">
        <v>4924</v>
      </c>
      <c r="B4925" s="1">
        <v>41015.25</v>
      </c>
      <c r="C4925">
        <v>2</v>
      </c>
      <c r="D4925">
        <v>1</v>
      </c>
      <c r="E4925">
        <v>1</v>
      </c>
      <c r="F4925">
        <v>17</v>
      </c>
      <c r="G4925">
        <v>83</v>
      </c>
      <c r="H4925" s="9">
        <v>11.0014</v>
      </c>
      <c r="I4925" s="7">
        <v>9</v>
      </c>
      <c r="J4925" s="7">
        <v>123</v>
      </c>
      <c r="K4925" s="2">
        <v>132</v>
      </c>
    </row>
    <row r="4926" spans="1:11">
      <c r="A4926">
        <v>4925</v>
      </c>
      <c r="B4926" s="1">
        <v>40934.875</v>
      </c>
      <c r="C4926">
        <v>1</v>
      </c>
      <c r="D4926">
        <v>0</v>
      </c>
      <c r="E4926">
        <v>2</v>
      </c>
      <c r="F4926">
        <v>11</v>
      </c>
      <c r="G4926">
        <v>76</v>
      </c>
      <c r="H4926" s="9">
        <v>7.0015000000000001</v>
      </c>
      <c r="I4926" s="7">
        <v>8</v>
      </c>
      <c r="J4926" s="7">
        <v>184</v>
      </c>
      <c r="K4926" s="2">
        <v>192</v>
      </c>
    </row>
    <row r="4927" spans="1:11">
      <c r="A4927">
        <v>4926</v>
      </c>
      <c r="B4927" s="1">
        <v>41130.5</v>
      </c>
      <c r="C4927">
        <v>3</v>
      </c>
      <c r="D4927">
        <v>0</v>
      </c>
      <c r="E4927">
        <v>1</v>
      </c>
      <c r="F4927">
        <v>33</v>
      </c>
      <c r="G4927">
        <v>44</v>
      </c>
      <c r="H4927" s="9">
        <v>7.0015000000000001</v>
      </c>
      <c r="I4927" s="7">
        <v>85</v>
      </c>
      <c r="J4927" s="7">
        <v>192</v>
      </c>
      <c r="K4927" s="2">
        <v>277</v>
      </c>
    </row>
    <row r="4928" spans="1:11">
      <c r="A4928">
        <v>4927</v>
      </c>
      <c r="B4928" s="1">
        <v>40923.333333333336</v>
      </c>
      <c r="C4928">
        <v>1</v>
      </c>
      <c r="D4928">
        <v>0</v>
      </c>
      <c r="E4928">
        <v>1</v>
      </c>
      <c r="F4928">
        <v>-3</v>
      </c>
      <c r="G4928">
        <v>54</v>
      </c>
      <c r="H4928" s="9">
        <v>15.001300000000001</v>
      </c>
      <c r="I4928" s="7">
        <v>2</v>
      </c>
      <c r="J4928" s="7">
        <v>34</v>
      </c>
      <c r="K4928" s="2">
        <v>36</v>
      </c>
    </row>
    <row r="4929" spans="1:11">
      <c r="A4929">
        <v>4928</v>
      </c>
      <c r="B4929" s="1">
        <v>40707.458333333336</v>
      </c>
      <c r="C4929">
        <v>2</v>
      </c>
      <c r="D4929">
        <v>0</v>
      </c>
      <c r="E4929">
        <v>1</v>
      </c>
      <c r="F4929">
        <v>23.999999999999993</v>
      </c>
      <c r="G4929">
        <v>41</v>
      </c>
      <c r="H4929" s="9">
        <v>19.999500000000001</v>
      </c>
      <c r="I4929" s="7">
        <v>53</v>
      </c>
      <c r="J4929" s="7">
        <v>106</v>
      </c>
      <c r="K4929" s="2">
        <v>159</v>
      </c>
    </row>
    <row r="4930" spans="1:11">
      <c r="A4930">
        <v>4929</v>
      </c>
      <c r="B4930" s="1">
        <v>41217.416666666664</v>
      </c>
      <c r="C4930">
        <v>4</v>
      </c>
      <c r="D4930">
        <v>0</v>
      </c>
      <c r="E4930">
        <v>1</v>
      </c>
      <c r="F4930">
        <v>8</v>
      </c>
      <c r="G4930">
        <v>49</v>
      </c>
      <c r="H4930" s="9">
        <v>12.997999999999999</v>
      </c>
      <c r="I4930" s="7">
        <v>73</v>
      </c>
      <c r="J4930" s="7">
        <v>287</v>
      </c>
      <c r="K4930" s="2">
        <v>360</v>
      </c>
    </row>
    <row r="4931" spans="1:11">
      <c r="A4931">
        <v>4930</v>
      </c>
      <c r="B4931" s="1">
        <v>40770.583333333336</v>
      </c>
      <c r="C4931">
        <v>3</v>
      </c>
      <c r="D4931">
        <v>0</v>
      </c>
      <c r="E4931">
        <v>1</v>
      </c>
      <c r="F4931">
        <v>28</v>
      </c>
      <c r="G4931">
        <v>55</v>
      </c>
      <c r="H4931" s="9">
        <v>6.0031999999999996</v>
      </c>
      <c r="I4931" s="7">
        <v>56</v>
      </c>
      <c r="J4931" s="7">
        <v>95</v>
      </c>
      <c r="K4931" s="2">
        <v>151</v>
      </c>
    </row>
    <row r="4932" spans="1:11">
      <c r="A4932">
        <v>4931</v>
      </c>
      <c r="B4932" s="1">
        <v>41273.458333333336</v>
      </c>
      <c r="C4932">
        <v>1</v>
      </c>
      <c r="D4932">
        <v>0</v>
      </c>
      <c r="E4932">
        <v>1</v>
      </c>
      <c r="F4932" s="2">
        <v>4</v>
      </c>
      <c r="G4932">
        <v>41</v>
      </c>
      <c r="H4932" s="9">
        <v>27.999300000000002</v>
      </c>
      <c r="I4932" s="7">
        <v>33</v>
      </c>
      <c r="J4932" s="7">
        <v>103</v>
      </c>
      <c r="K4932" s="2">
        <v>136</v>
      </c>
    </row>
    <row r="4933" spans="1:11">
      <c r="A4933">
        <v>4932</v>
      </c>
      <c r="B4933" s="1">
        <v>40635.25</v>
      </c>
      <c r="C4933">
        <v>2</v>
      </c>
      <c r="D4933">
        <v>0</v>
      </c>
      <c r="E4933">
        <v>1</v>
      </c>
      <c r="F4933">
        <v>4</v>
      </c>
      <c r="G4933">
        <v>70</v>
      </c>
      <c r="H4933" s="9">
        <v>7.0015000000000001</v>
      </c>
      <c r="I4933" s="7">
        <v>5</v>
      </c>
      <c r="J4933" s="7">
        <v>7</v>
      </c>
      <c r="K4933" s="2">
        <v>12</v>
      </c>
    </row>
    <row r="4934" spans="1:11">
      <c r="A4934">
        <v>4933</v>
      </c>
      <c r="B4934" s="1">
        <v>41039.291666666664</v>
      </c>
      <c r="C4934">
        <v>2</v>
      </c>
      <c r="D4934">
        <v>0</v>
      </c>
      <c r="E4934">
        <v>1</v>
      </c>
      <c r="F4934">
        <v>13</v>
      </c>
      <c r="G4934">
        <v>72</v>
      </c>
      <c r="H4934" s="9">
        <v>19.999500000000001</v>
      </c>
      <c r="I4934" s="7">
        <v>8</v>
      </c>
      <c r="J4934" s="7">
        <v>390</v>
      </c>
      <c r="K4934" s="2">
        <v>398</v>
      </c>
    </row>
    <row r="4935" spans="1:11">
      <c r="A4935">
        <v>4934</v>
      </c>
      <c r="B4935" s="1">
        <v>40950.958333333336</v>
      </c>
      <c r="C4935">
        <v>1</v>
      </c>
      <c r="D4935">
        <v>0</v>
      </c>
      <c r="E4935">
        <v>3</v>
      </c>
      <c r="F4935">
        <v>-3</v>
      </c>
      <c r="G4935">
        <v>50</v>
      </c>
      <c r="H4935" s="9">
        <v>32.997500000000002</v>
      </c>
      <c r="I4935" s="7">
        <v>0</v>
      </c>
      <c r="J4935" s="7">
        <v>20</v>
      </c>
      <c r="K4935" s="2">
        <v>20</v>
      </c>
    </row>
    <row r="4936" spans="1:11">
      <c r="A4936">
        <v>4935</v>
      </c>
      <c r="B4936" s="1">
        <v>41021.958333333336</v>
      </c>
      <c r="C4936">
        <v>2</v>
      </c>
      <c r="D4936">
        <v>0</v>
      </c>
      <c r="E4936">
        <v>3</v>
      </c>
      <c r="F4936">
        <v>9</v>
      </c>
      <c r="G4936">
        <v>81</v>
      </c>
      <c r="H4936" s="9">
        <v>31.000900000000001</v>
      </c>
      <c r="I4936" s="7">
        <v>0</v>
      </c>
      <c r="J4936" s="7">
        <v>17</v>
      </c>
      <c r="K4936" s="2">
        <v>17</v>
      </c>
    </row>
    <row r="4937" spans="1:11">
      <c r="A4937">
        <v>4936</v>
      </c>
      <c r="B4937" s="1">
        <v>40664.083333333336</v>
      </c>
      <c r="C4937">
        <v>2</v>
      </c>
      <c r="D4937">
        <v>0</v>
      </c>
      <c r="E4937">
        <v>1</v>
      </c>
      <c r="F4937">
        <v>12</v>
      </c>
      <c r="G4937">
        <v>77</v>
      </c>
      <c r="H4937" s="9">
        <v>7.0015000000000001</v>
      </c>
      <c r="I4937" s="7">
        <v>7</v>
      </c>
      <c r="J4937" s="7">
        <v>43</v>
      </c>
      <c r="K4937" s="2">
        <v>50</v>
      </c>
    </row>
    <row r="4938" spans="1:11">
      <c r="A4938">
        <v>4937</v>
      </c>
      <c r="B4938" s="1">
        <v>40856.041666666664</v>
      </c>
      <c r="C4938">
        <v>4</v>
      </c>
      <c r="D4938">
        <v>0</v>
      </c>
      <c r="E4938">
        <v>1</v>
      </c>
      <c r="F4938">
        <v>8</v>
      </c>
      <c r="G4938">
        <v>87</v>
      </c>
      <c r="H4938" s="9">
        <v>0</v>
      </c>
      <c r="I4938" s="7">
        <v>0</v>
      </c>
      <c r="J4938" s="7">
        <v>10</v>
      </c>
      <c r="K4938" s="2">
        <v>10</v>
      </c>
    </row>
    <row r="4939" spans="1:11">
      <c r="A4939">
        <v>4938</v>
      </c>
      <c r="B4939" s="1">
        <v>41126.458333333336</v>
      </c>
      <c r="C4939">
        <v>3</v>
      </c>
      <c r="D4939">
        <v>0</v>
      </c>
      <c r="E4939">
        <v>1</v>
      </c>
      <c r="F4939">
        <v>32</v>
      </c>
      <c r="G4939">
        <v>56</v>
      </c>
      <c r="H4939" s="9">
        <v>27.999300000000002</v>
      </c>
      <c r="I4939" s="7">
        <v>155</v>
      </c>
      <c r="J4939" s="7">
        <v>282</v>
      </c>
      <c r="K4939" s="2">
        <v>437</v>
      </c>
    </row>
    <row r="4940" spans="1:11">
      <c r="A4940">
        <v>4939</v>
      </c>
      <c r="B4940" s="1">
        <v>40881.083333333336</v>
      </c>
      <c r="C4940">
        <v>4</v>
      </c>
      <c r="D4940">
        <v>0</v>
      </c>
      <c r="E4940">
        <v>1</v>
      </c>
      <c r="F4940">
        <v>4</v>
      </c>
      <c r="G4940">
        <v>81</v>
      </c>
      <c r="H4940" s="9">
        <v>0</v>
      </c>
      <c r="I4940" s="7">
        <v>11</v>
      </c>
      <c r="J4940" s="7">
        <v>51</v>
      </c>
      <c r="K4940" s="2">
        <v>62</v>
      </c>
    </row>
    <row r="4941" spans="1:11">
      <c r="A4941">
        <v>4940</v>
      </c>
      <c r="B4941" s="1">
        <v>41265.25</v>
      </c>
      <c r="C4941">
        <v>1</v>
      </c>
      <c r="D4941">
        <v>0</v>
      </c>
      <c r="E4941">
        <v>1</v>
      </c>
      <c r="F4941">
        <v>4</v>
      </c>
      <c r="G4941">
        <v>44</v>
      </c>
      <c r="H4941" s="9">
        <v>27.999300000000002</v>
      </c>
      <c r="I4941" s="7">
        <v>0</v>
      </c>
      <c r="J4941" s="7">
        <v>13</v>
      </c>
      <c r="K4941" s="2">
        <v>13</v>
      </c>
    </row>
    <row r="4942" spans="1:11">
      <c r="A4942">
        <v>4941</v>
      </c>
      <c r="B4942" s="1">
        <v>40811.75</v>
      </c>
      <c r="C4942">
        <v>4</v>
      </c>
      <c r="D4942">
        <v>0</v>
      </c>
      <c r="E4942">
        <v>1</v>
      </c>
      <c r="F4942">
        <v>25</v>
      </c>
      <c r="G4942">
        <v>74</v>
      </c>
      <c r="H4942" s="9">
        <v>0</v>
      </c>
      <c r="I4942" s="7">
        <v>125</v>
      </c>
      <c r="J4942" s="7">
        <v>278</v>
      </c>
      <c r="K4942" s="2">
        <v>403</v>
      </c>
    </row>
    <row r="4943" spans="1:11">
      <c r="A4943">
        <v>4942</v>
      </c>
      <c r="B4943" s="1">
        <v>41154.25</v>
      </c>
      <c r="C4943">
        <v>3</v>
      </c>
      <c r="D4943">
        <v>0</v>
      </c>
      <c r="E4943">
        <v>2</v>
      </c>
      <c r="F4943">
        <v>23.999999999999993</v>
      </c>
      <c r="G4943">
        <v>89</v>
      </c>
      <c r="H4943" s="9">
        <v>0</v>
      </c>
      <c r="I4943" s="7">
        <v>2</v>
      </c>
      <c r="J4943" s="7">
        <v>13</v>
      </c>
      <c r="K4943" s="2">
        <v>15</v>
      </c>
    </row>
    <row r="4944" spans="1:11">
      <c r="A4944">
        <v>4943</v>
      </c>
      <c r="B4944" s="1">
        <v>41165.916666666664</v>
      </c>
      <c r="C4944">
        <v>3</v>
      </c>
      <c r="D4944">
        <v>0</v>
      </c>
      <c r="E4944">
        <v>1</v>
      </c>
      <c r="F4944">
        <v>21.000000000000004</v>
      </c>
      <c r="G4944">
        <v>69</v>
      </c>
      <c r="H4944" s="9">
        <v>8.9981000000000009</v>
      </c>
      <c r="I4944" s="7">
        <v>28</v>
      </c>
      <c r="J4944" s="7">
        <v>223</v>
      </c>
      <c r="K4944" s="2">
        <v>251</v>
      </c>
    </row>
    <row r="4945" spans="1:11">
      <c r="A4945">
        <v>4944</v>
      </c>
      <c r="B4945" s="1">
        <v>40609.666666666664</v>
      </c>
      <c r="C4945">
        <v>1</v>
      </c>
      <c r="D4945">
        <v>0</v>
      </c>
      <c r="E4945">
        <v>1</v>
      </c>
      <c r="F4945">
        <v>8</v>
      </c>
      <c r="G4945">
        <v>31</v>
      </c>
      <c r="H4945" s="9">
        <v>23.999400000000001</v>
      </c>
      <c r="I4945" s="2">
        <v>26</v>
      </c>
      <c r="J4945" s="2">
        <v>96</v>
      </c>
      <c r="K4945" s="2">
        <v>122</v>
      </c>
    </row>
    <row r="4946" spans="1:11">
      <c r="A4946">
        <v>4945</v>
      </c>
      <c r="B4946" s="1">
        <v>41118.958333333336</v>
      </c>
      <c r="C4946">
        <v>3</v>
      </c>
      <c r="D4946">
        <v>0</v>
      </c>
      <c r="E4946">
        <v>1</v>
      </c>
      <c r="F4946">
        <v>23.999999999999993</v>
      </c>
      <c r="G4946">
        <v>83</v>
      </c>
      <c r="H4946" s="9">
        <v>6.0031999999999996</v>
      </c>
      <c r="I4946" s="7">
        <v>52</v>
      </c>
      <c r="J4946" s="7">
        <v>156</v>
      </c>
      <c r="K4946" s="2">
        <v>208</v>
      </c>
    </row>
    <row r="4947" spans="1:11">
      <c r="A4947">
        <v>4946</v>
      </c>
      <c r="B4947" s="1">
        <v>40773.5</v>
      </c>
      <c r="C4947">
        <v>3</v>
      </c>
      <c r="D4947">
        <v>0</v>
      </c>
      <c r="E4947">
        <v>1</v>
      </c>
      <c r="F4947">
        <v>31</v>
      </c>
      <c r="G4947">
        <v>52</v>
      </c>
      <c r="H4947" s="9">
        <v>19.001200000000001</v>
      </c>
      <c r="I4947" s="7">
        <v>34</v>
      </c>
      <c r="J4947" s="7">
        <v>139</v>
      </c>
      <c r="K4947" s="2">
        <v>173</v>
      </c>
    </row>
    <row r="4948" spans="1:11">
      <c r="A4948">
        <v>4947</v>
      </c>
      <c r="B4948" s="1">
        <v>41050.708333333336</v>
      </c>
      <c r="C4948">
        <v>2</v>
      </c>
      <c r="D4948">
        <v>0</v>
      </c>
      <c r="E4948">
        <v>2</v>
      </c>
      <c r="F4948">
        <v>23.999999999999993</v>
      </c>
      <c r="G4948">
        <v>69</v>
      </c>
      <c r="H4948" s="9">
        <v>16.997900000000001</v>
      </c>
      <c r="I4948" s="7">
        <v>40</v>
      </c>
      <c r="J4948" s="7">
        <v>467</v>
      </c>
      <c r="K4948" s="2">
        <v>507</v>
      </c>
    </row>
    <row r="4949" spans="1:11">
      <c r="A4949">
        <v>4948</v>
      </c>
      <c r="B4949" s="1">
        <v>41152.083333333336</v>
      </c>
      <c r="C4949">
        <v>3</v>
      </c>
      <c r="D4949">
        <v>0</v>
      </c>
      <c r="E4949">
        <v>1</v>
      </c>
      <c r="F4949">
        <v>23.999999999999993</v>
      </c>
      <c r="G4949">
        <v>89</v>
      </c>
      <c r="H4949" s="9">
        <v>8.9981000000000009</v>
      </c>
      <c r="I4949" s="7">
        <v>9</v>
      </c>
      <c r="J4949" s="7">
        <v>11</v>
      </c>
      <c r="K4949" s="2">
        <v>20</v>
      </c>
    </row>
    <row r="4950" spans="1:11">
      <c r="A4950">
        <v>4949</v>
      </c>
      <c r="B4950" s="1">
        <v>41022.5</v>
      </c>
      <c r="C4950">
        <v>2</v>
      </c>
      <c r="D4950">
        <v>0</v>
      </c>
      <c r="E4950">
        <v>3</v>
      </c>
      <c r="F4950">
        <v>8</v>
      </c>
      <c r="G4950">
        <v>71</v>
      </c>
      <c r="H4950" s="9">
        <v>23.999400000000001</v>
      </c>
      <c r="I4950" s="7">
        <v>12</v>
      </c>
      <c r="J4950" s="7">
        <v>116</v>
      </c>
      <c r="K4950" s="2">
        <v>128</v>
      </c>
    </row>
    <row r="4951" spans="1:11">
      <c r="A4951">
        <v>4950</v>
      </c>
      <c r="B4951" s="1">
        <v>40964.25</v>
      </c>
      <c r="C4951">
        <v>1</v>
      </c>
      <c r="D4951">
        <v>0</v>
      </c>
      <c r="E4951">
        <v>2</v>
      </c>
      <c r="F4951">
        <v>6.0000000000000018</v>
      </c>
      <c r="G4951">
        <v>42</v>
      </c>
      <c r="H4951" s="9">
        <v>19.999500000000001</v>
      </c>
      <c r="I4951" s="7">
        <v>1</v>
      </c>
      <c r="J4951" s="7">
        <v>12</v>
      </c>
      <c r="K4951" s="2">
        <v>13</v>
      </c>
    </row>
    <row r="4952" spans="1:11">
      <c r="A4952">
        <v>4951</v>
      </c>
      <c r="B4952" s="1">
        <v>40926.166666666664</v>
      </c>
      <c r="C4952">
        <v>1</v>
      </c>
      <c r="D4952">
        <v>0</v>
      </c>
      <c r="E4952">
        <v>1</v>
      </c>
      <c r="F4952">
        <v>8</v>
      </c>
      <c r="G4952">
        <v>46</v>
      </c>
      <c r="H4952" s="9">
        <v>35.000799999999998</v>
      </c>
      <c r="I4952" s="7">
        <v>0</v>
      </c>
      <c r="J4952" s="7">
        <v>1</v>
      </c>
      <c r="K4952" s="2">
        <v>1</v>
      </c>
    </row>
    <row r="4953" spans="1:11">
      <c r="A4953">
        <v>4952</v>
      </c>
      <c r="B4953" s="1">
        <v>40682.583333333336</v>
      </c>
      <c r="C4953">
        <v>2</v>
      </c>
      <c r="D4953">
        <v>0</v>
      </c>
      <c r="E4953">
        <v>3</v>
      </c>
      <c r="F4953">
        <v>18</v>
      </c>
      <c r="G4953">
        <v>73</v>
      </c>
      <c r="H4953" s="9">
        <v>12.997999999999999</v>
      </c>
      <c r="I4953" s="7">
        <v>43</v>
      </c>
      <c r="J4953" s="7">
        <v>136</v>
      </c>
      <c r="K4953" s="2">
        <v>179</v>
      </c>
    </row>
    <row r="4954" spans="1:11">
      <c r="A4954">
        <v>4953</v>
      </c>
      <c r="B4954" s="1">
        <v>40825.541666666664</v>
      </c>
      <c r="C4954">
        <v>4</v>
      </c>
      <c r="D4954">
        <v>0</v>
      </c>
      <c r="E4954">
        <v>1</v>
      </c>
      <c r="F4954">
        <v>23.999999999999993</v>
      </c>
      <c r="G4954">
        <v>44</v>
      </c>
      <c r="H4954" s="9">
        <v>6.0031999999999996</v>
      </c>
      <c r="I4954" s="7">
        <v>225</v>
      </c>
      <c r="J4954" s="7">
        <v>193</v>
      </c>
      <c r="K4954" s="2">
        <v>418</v>
      </c>
    </row>
    <row r="4955" spans="1:11">
      <c r="A4955">
        <v>4954</v>
      </c>
      <c r="B4955" s="1">
        <v>41132.291666666664</v>
      </c>
      <c r="C4955">
        <v>3</v>
      </c>
      <c r="D4955">
        <v>0</v>
      </c>
      <c r="E4955">
        <v>1</v>
      </c>
      <c r="F4955">
        <v>23</v>
      </c>
      <c r="G4955">
        <v>83</v>
      </c>
      <c r="H4955" s="9">
        <v>6.0031999999999996</v>
      </c>
      <c r="I4955" s="7">
        <v>8</v>
      </c>
      <c r="J4955" s="7">
        <v>54</v>
      </c>
      <c r="K4955" s="2">
        <v>62</v>
      </c>
    </row>
    <row r="4956" spans="1:11">
      <c r="A4956">
        <v>4955</v>
      </c>
      <c r="B4956" s="1">
        <v>40662.083333333336</v>
      </c>
      <c r="C4956">
        <v>2</v>
      </c>
      <c r="D4956">
        <v>0</v>
      </c>
      <c r="E4956">
        <v>1</v>
      </c>
      <c r="F4956">
        <v>14</v>
      </c>
      <c r="G4956">
        <v>63</v>
      </c>
      <c r="H4956" s="9">
        <v>7.0015000000000001</v>
      </c>
      <c r="I4956" s="7">
        <v>2</v>
      </c>
      <c r="J4956" s="7">
        <v>8</v>
      </c>
      <c r="K4956" s="2">
        <v>10</v>
      </c>
    </row>
    <row r="4957" spans="1:11">
      <c r="A4957">
        <v>4956</v>
      </c>
      <c r="B4957" s="1">
        <v>40807.791666666664</v>
      </c>
      <c r="C4957">
        <v>3</v>
      </c>
      <c r="D4957">
        <v>0</v>
      </c>
      <c r="E4957">
        <v>3</v>
      </c>
      <c r="F4957">
        <v>22</v>
      </c>
      <c r="G4957">
        <v>94</v>
      </c>
      <c r="H4957" s="9">
        <v>0</v>
      </c>
      <c r="I4957" s="7">
        <v>30</v>
      </c>
      <c r="J4957" s="7">
        <v>252</v>
      </c>
      <c r="K4957" s="2">
        <v>282</v>
      </c>
    </row>
    <row r="4958" spans="1:11">
      <c r="A4958">
        <v>4957</v>
      </c>
      <c r="B4958" s="1">
        <v>41198.708333333336</v>
      </c>
      <c r="C4958">
        <v>4</v>
      </c>
      <c r="D4958">
        <v>0</v>
      </c>
      <c r="E4958">
        <v>1</v>
      </c>
      <c r="F4958">
        <v>17</v>
      </c>
      <c r="G4958">
        <v>39</v>
      </c>
      <c r="H4958" s="9">
        <v>12.997999999999999</v>
      </c>
      <c r="I4958" s="7">
        <v>104</v>
      </c>
      <c r="J4958" s="7">
        <v>839</v>
      </c>
      <c r="K4958" s="2">
        <v>943</v>
      </c>
    </row>
    <row r="4959" spans="1:11">
      <c r="A4959">
        <v>4958</v>
      </c>
      <c r="B4959" s="1">
        <v>40560.833333333336</v>
      </c>
      <c r="C4959">
        <v>1</v>
      </c>
      <c r="D4959">
        <v>1</v>
      </c>
      <c r="E4959">
        <v>3</v>
      </c>
      <c r="F4959">
        <v>-1</v>
      </c>
      <c r="G4959">
        <v>80</v>
      </c>
      <c r="H4959" s="9">
        <v>12.997999999999999</v>
      </c>
      <c r="I4959" s="2">
        <v>4</v>
      </c>
      <c r="J4959" s="2">
        <v>29</v>
      </c>
      <c r="K4959" s="2">
        <v>33</v>
      </c>
    </row>
    <row r="4960" spans="1:11">
      <c r="A4960">
        <v>4959</v>
      </c>
      <c r="B4960" s="1">
        <v>40820.041666666664</v>
      </c>
      <c r="C4960">
        <v>4</v>
      </c>
      <c r="D4960">
        <v>0</v>
      </c>
      <c r="E4960">
        <v>2</v>
      </c>
      <c r="F4960">
        <v>11</v>
      </c>
      <c r="G4960">
        <v>87</v>
      </c>
      <c r="H4960" s="9">
        <v>7.0015000000000001</v>
      </c>
      <c r="I4960" s="7">
        <v>1</v>
      </c>
      <c r="J4960" s="7">
        <v>7</v>
      </c>
      <c r="K4960" s="2">
        <v>8</v>
      </c>
    </row>
    <row r="4961" spans="1:11">
      <c r="A4961">
        <v>4960</v>
      </c>
      <c r="B4961" s="1">
        <v>41149.541666666664</v>
      </c>
      <c r="C4961">
        <v>3</v>
      </c>
      <c r="D4961">
        <v>0</v>
      </c>
      <c r="E4961">
        <v>1</v>
      </c>
      <c r="F4961">
        <v>32</v>
      </c>
      <c r="G4961">
        <v>43</v>
      </c>
      <c r="H4961" s="9">
        <v>19.999500000000001</v>
      </c>
      <c r="I4961" s="7">
        <v>56</v>
      </c>
      <c r="J4961" s="7">
        <v>232</v>
      </c>
      <c r="K4961" s="2">
        <v>288</v>
      </c>
    </row>
    <row r="4962" spans="1:11">
      <c r="A4962">
        <v>4961</v>
      </c>
      <c r="B4962" s="1">
        <v>40649.791666666664</v>
      </c>
      <c r="C4962">
        <v>2</v>
      </c>
      <c r="D4962">
        <v>0</v>
      </c>
      <c r="E4962">
        <v>2</v>
      </c>
      <c r="F4962">
        <v>17</v>
      </c>
      <c r="G4962">
        <v>94</v>
      </c>
      <c r="H4962" s="9">
        <v>27.999300000000002</v>
      </c>
      <c r="I4962" s="7">
        <v>9</v>
      </c>
      <c r="J4962" s="7">
        <v>62</v>
      </c>
      <c r="K4962" s="2">
        <v>71</v>
      </c>
    </row>
    <row r="4963" spans="1:11">
      <c r="A4963">
        <v>4962</v>
      </c>
      <c r="B4963" s="1">
        <v>40791.25</v>
      </c>
      <c r="C4963">
        <v>3</v>
      </c>
      <c r="D4963">
        <v>1</v>
      </c>
      <c r="E4963">
        <v>2</v>
      </c>
      <c r="F4963">
        <v>23.999999999999993</v>
      </c>
      <c r="G4963">
        <v>74</v>
      </c>
      <c r="H4963" s="9">
        <v>8.9981000000000009</v>
      </c>
      <c r="I4963" s="7">
        <v>6</v>
      </c>
      <c r="J4963" s="7">
        <v>5</v>
      </c>
      <c r="K4963" s="2">
        <v>11</v>
      </c>
    </row>
    <row r="4964" spans="1:11">
      <c r="A4964">
        <v>4963</v>
      </c>
      <c r="B4964" s="1">
        <v>40978.208333333336</v>
      </c>
      <c r="C4964">
        <v>1</v>
      </c>
      <c r="D4964">
        <v>0</v>
      </c>
      <c r="E4964">
        <v>1</v>
      </c>
      <c r="F4964">
        <v>2</v>
      </c>
      <c r="G4964">
        <v>42</v>
      </c>
      <c r="H4964" s="9">
        <v>19.001200000000001</v>
      </c>
      <c r="I4964" s="7">
        <v>3</v>
      </c>
      <c r="J4964" s="7">
        <v>7</v>
      </c>
      <c r="K4964" s="2">
        <v>10</v>
      </c>
    </row>
    <row r="4965" spans="1:11">
      <c r="A4965">
        <v>4964</v>
      </c>
      <c r="B4965" s="1">
        <v>40688.791666666664</v>
      </c>
      <c r="C4965">
        <v>2</v>
      </c>
      <c r="D4965">
        <v>0</v>
      </c>
      <c r="E4965">
        <v>1</v>
      </c>
      <c r="F4965">
        <v>26</v>
      </c>
      <c r="G4965">
        <v>61</v>
      </c>
      <c r="H4965" s="9">
        <v>8.9981000000000009</v>
      </c>
      <c r="I4965" s="7">
        <v>72</v>
      </c>
      <c r="J4965" s="7">
        <v>331</v>
      </c>
      <c r="K4965" s="2">
        <v>403</v>
      </c>
    </row>
    <row r="4966" spans="1:11">
      <c r="A4966">
        <v>4965</v>
      </c>
      <c r="B4966" s="1">
        <v>41038.041666666664</v>
      </c>
      <c r="C4966">
        <v>2</v>
      </c>
      <c r="D4966">
        <v>0</v>
      </c>
      <c r="E4966">
        <v>2</v>
      </c>
      <c r="F4966">
        <v>21.000000000000004</v>
      </c>
      <c r="G4966">
        <v>78</v>
      </c>
      <c r="H4966" s="9">
        <v>16.997900000000001</v>
      </c>
      <c r="I4966" s="7">
        <v>3</v>
      </c>
      <c r="J4966" s="7">
        <v>11</v>
      </c>
      <c r="K4966" s="2">
        <v>14</v>
      </c>
    </row>
    <row r="4967" spans="1:11">
      <c r="A4967">
        <v>4966</v>
      </c>
      <c r="B4967" s="1">
        <v>40657.833333333336</v>
      </c>
      <c r="C4967">
        <v>2</v>
      </c>
      <c r="D4967">
        <v>0</v>
      </c>
      <c r="E4967">
        <v>3</v>
      </c>
      <c r="F4967">
        <v>21.000000000000004</v>
      </c>
      <c r="G4967">
        <v>83</v>
      </c>
      <c r="H4967" s="9">
        <v>19.001200000000001</v>
      </c>
      <c r="I4967" s="7">
        <v>34</v>
      </c>
      <c r="J4967" s="7">
        <v>71</v>
      </c>
      <c r="K4967" s="2">
        <v>105</v>
      </c>
    </row>
    <row r="4968" spans="1:11">
      <c r="A4968">
        <v>4967</v>
      </c>
      <c r="B4968" s="1">
        <v>41040.75</v>
      </c>
      <c r="C4968">
        <v>2</v>
      </c>
      <c r="D4968">
        <v>0</v>
      </c>
      <c r="E4968">
        <v>1</v>
      </c>
      <c r="F4968">
        <v>23</v>
      </c>
      <c r="G4968">
        <v>23</v>
      </c>
      <c r="H4968" s="9">
        <v>19.001200000000001</v>
      </c>
      <c r="I4968" s="7">
        <v>78</v>
      </c>
      <c r="J4968" s="7">
        <v>517</v>
      </c>
      <c r="K4968" s="2">
        <v>595</v>
      </c>
    </row>
    <row r="4969" spans="1:11">
      <c r="A4969">
        <v>4968</v>
      </c>
      <c r="B4969" s="1">
        <v>40555.666666666664</v>
      </c>
      <c r="C4969">
        <v>1</v>
      </c>
      <c r="D4969">
        <v>0</v>
      </c>
      <c r="E4969">
        <v>1</v>
      </c>
      <c r="F4969">
        <v>2</v>
      </c>
      <c r="G4969">
        <v>44</v>
      </c>
      <c r="H4969" s="9">
        <v>22.002800000000001</v>
      </c>
      <c r="I4969" s="2">
        <v>5</v>
      </c>
      <c r="J4969" s="2">
        <v>63</v>
      </c>
      <c r="K4969" s="2">
        <v>68</v>
      </c>
    </row>
    <row r="4970" spans="1:11">
      <c r="A4970">
        <v>4969</v>
      </c>
      <c r="B4970" s="1">
        <v>41079.875</v>
      </c>
      <c r="C4970">
        <v>2</v>
      </c>
      <c r="D4970">
        <v>0</v>
      </c>
      <c r="E4970">
        <v>1</v>
      </c>
      <c r="F4970">
        <v>29</v>
      </c>
      <c r="G4970">
        <v>62</v>
      </c>
      <c r="H4970" s="9">
        <v>11.0014</v>
      </c>
      <c r="I4970" s="7">
        <v>37</v>
      </c>
      <c r="J4970" s="7">
        <v>239</v>
      </c>
      <c r="K4970" s="2">
        <v>276</v>
      </c>
    </row>
    <row r="4971" spans="1:11">
      <c r="A4971">
        <v>4970</v>
      </c>
      <c r="B4971" s="1">
        <v>40958</v>
      </c>
      <c r="C4971">
        <v>1</v>
      </c>
      <c r="D4971">
        <v>0</v>
      </c>
      <c r="E4971">
        <v>2</v>
      </c>
      <c r="F4971">
        <v>8</v>
      </c>
      <c r="G4971">
        <v>39</v>
      </c>
      <c r="H4971" s="9">
        <v>23.999400000000001</v>
      </c>
      <c r="I4971" s="7">
        <v>9</v>
      </c>
      <c r="J4971" s="7">
        <v>65</v>
      </c>
      <c r="K4971" s="2">
        <v>74</v>
      </c>
    </row>
    <row r="4972" spans="1:11">
      <c r="A4972">
        <v>4971</v>
      </c>
      <c r="B4972" s="1">
        <v>40720.375</v>
      </c>
      <c r="C4972">
        <v>3</v>
      </c>
      <c r="D4972">
        <v>0</v>
      </c>
      <c r="E4972">
        <v>1</v>
      </c>
      <c r="F4972">
        <v>23.999999999999993</v>
      </c>
      <c r="G4972">
        <v>54</v>
      </c>
      <c r="H4972" s="9">
        <v>6.0031999999999996</v>
      </c>
      <c r="I4972" s="7">
        <v>75</v>
      </c>
      <c r="J4972" s="7">
        <v>131</v>
      </c>
      <c r="K4972" s="2">
        <v>206</v>
      </c>
    </row>
    <row r="4973" spans="1:11">
      <c r="A4973">
        <v>4972</v>
      </c>
      <c r="B4973" s="1">
        <v>40588.708333333336</v>
      </c>
      <c r="C4973">
        <v>1</v>
      </c>
      <c r="D4973">
        <v>0</v>
      </c>
      <c r="E4973">
        <v>1</v>
      </c>
      <c r="F4973">
        <v>14</v>
      </c>
      <c r="G4973">
        <v>33</v>
      </c>
      <c r="H4973" s="9">
        <v>40.997300000000003</v>
      </c>
      <c r="I4973" s="2">
        <v>25</v>
      </c>
      <c r="J4973" s="2">
        <v>218</v>
      </c>
      <c r="K4973" s="2">
        <v>243</v>
      </c>
    </row>
    <row r="4974" spans="1:11">
      <c r="A4974">
        <v>4973</v>
      </c>
      <c r="B4974" s="1">
        <v>40550.333333333336</v>
      </c>
      <c r="C4974">
        <v>1</v>
      </c>
      <c r="D4974">
        <v>0</v>
      </c>
      <c r="E4974">
        <v>1</v>
      </c>
      <c r="F4974">
        <v>1</v>
      </c>
      <c r="G4974">
        <v>51</v>
      </c>
      <c r="H4974" s="9">
        <v>16.997900000000001</v>
      </c>
      <c r="I4974" s="2">
        <v>20</v>
      </c>
      <c r="J4974" s="2">
        <v>189</v>
      </c>
      <c r="K4974" s="2">
        <v>209</v>
      </c>
    </row>
    <row r="4975" spans="1:11">
      <c r="A4975">
        <v>4974</v>
      </c>
      <c r="B4975" s="1">
        <v>40962.375</v>
      </c>
      <c r="C4975">
        <v>1</v>
      </c>
      <c r="D4975">
        <v>0</v>
      </c>
      <c r="E4975">
        <v>1</v>
      </c>
      <c r="F4975">
        <v>9</v>
      </c>
      <c r="G4975">
        <v>81</v>
      </c>
      <c r="H4975" s="9">
        <v>16.997900000000001</v>
      </c>
      <c r="I4975" s="7">
        <v>14</v>
      </c>
      <c r="J4975" s="7">
        <v>226</v>
      </c>
      <c r="K4975" s="2">
        <v>240</v>
      </c>
    </row>
    <row r="4976" spans="1:11">
      <c r="A4976">
        <v>4975</v>
      </c>
      <c r="B4976" s="1">
        <v>40866.541666666664</v>
      </c>
      <c r="C4976">
        <v>4</v>
      </c>
      <c r="D4976">
        <v>0</v>
      </c>
      <c r="E4976">
        <v>1</v>
      </c>
      <c r="F4976">
        <v>12</v>
      </c>
      <c r="G4976">
        <v>30</v>
      </c>
      <c r="H4976" s="9">
        <v>19.001200000000001</v>
      </c>
      <c r="I4976" s="7">
        <v>118</v>
      </c>
      <c r="J4976" s="7">
        <v>245</v>
      </c>
      <c r="K4976" s="2">
        <v>363</v>
      </c>
    </row>
    <row r="4977" spans="1:11">
      <c r="A4977">
        <v>4976</v>
      </c>
      <c r="B4977" s="1">
        <v>41042.333333333336</v>
      </c>
      <c r="C4977">
        <v>2</v>
      </c>
      <c r="D4977">
        <v>0</v>
      </c>
      <c r="E4977">
        <v>1</v>
      </c>
      <c r="F4977">
        <v>19.000000000000004</v>
      </c>
      <c r="G4977">
        <v>64</v>
      </c>
      <c r="H4977" s="9">
        <v>11.0014</v>
      </c>
      <c r="I4977" s="7">
        <v>32</v>
      </c>
      <c r="J4977" s="7">
        <v>124</v>
      </c>
      <c r="K4977" s="2">
        <v>156</v>
      </c>
    </row>
    <row r="4978" spans="1:11">
      <c r="A4978">
        <v>4977</v>
      </c>
      <c r="B4978" s="1">
        <v>41013.416666666664</v>
      </c>
      <c r="C4978">
        <v>2</v>
      </c>
      <c r="D4978">
        <v>0</v>
      </c>
      <c r="E4978">
        <v>1</v>
      </c>
      <c r="F4978">
        <v>14</v>
      </c>
      <c r="G4978">
        <v>51</v>
      </c>
      <c r="H4978" s="9">
        <v>11.0014</v>
      </c>
      <c r="I4978" s="7">
        <v>139</v>
      </c>
      <c r="J4978" s="7">
        <v>267</v>
      </c>
      <c r="K4978" s="2">
        <v>406</v>
      </c>
    </row>
    <row r="4979" spans="1:11">
      <c r="A4979">
        <v>4978</v>
      </c>
      <c r="B4979" s="1">
        <v>41133.5</v>
      </c>
      <c r="C4979">
        <v>3</v>
      </c>
      <c r="D4979">
        <v>0</v>
      </c>
      <c r="E4979">
        <v>1</v>
      </c>
      <c r="F4979">
        <v>28</v>
      </c>
      <c r="G4979">
        <v>42</v>
      </c>
      <c r="H4979" s="9">
        <v>12.997999999999999</v>
      </c>
      <c r="I4979" s="7">
        <v>163</v>
      </c>
      <c r="J4979" s="7">
        <v>342</v>
      </c>
      <c r="K4979" s="2">
        <v>505</v>
      </c>
    </row>
    <row r="4980" spans="1:11">
      <c r="A4980">
        <v>4979</v>
      </c>
      <c r="B4980" s="1">
        <v>40775.875</v>
      </c>
      <c r="C4980">
        <v>3</v>
      </c>
      <c r="D4980">
        <v>0</v>
      </c>
      <c r="E4980">
        <v>1</v>
      </c>
      <c r="F4980">
        <v>27</v>
      </c>
      <c r="G4980">
        <v>70</v>
      </c>
      <c r="H4980" s="9">
        <v>15.001300000000001</v>
      </c>
      <c r="I4980" s="7">
        <v>81</v>
      </c>
      <c r="J4980" s="7">
        <v>144</v>
      </c>
      <c r="K4980" s="2">
        <v>225</v>
      </c>
    </row>
    <row r="4981" spans="1:11">
      <c r="A4981">
        <v>4980</v>
      </c>
      <c r="B4981" s="1">
        <v>41112.083333333336</v>
      </c>
      <c r="C4981">
        <v>3</v>
      </c>
      <c r="D4981">
        <v>0</v>
      </c>
      <c r="E4981">
        <v>2</v>
      </c>
      <c r="F4981">
        <v>21.000000000000004</v>
      </c>
      <c r="G4981">
        <v>88</v>
      </c>
      <c r="H4981" s="9">
        <v>7.0015000000000001</v>
      </c>
      <c r="I4981" s="7">
        <v>32</v>
      </c>
      <c r="J4981" s="7">
        <v>90</v>
      </c>
      <c r="K4981" s="2">
        <v>122</v>
      </c>
    </row>
    <row r="4982" spans="1:11">
      <c r="A4982">
        <v>4981</v>
      </c>
      <c r="B4982" s="1">
        <v>40640.666666666664</v>
      </c>
      <c r="C4982">
        <v>2</v>
      </c>
      <c r="D4982">
        <v>0</v>
      </c>
      <c r="E4982">
        <v>1</v>
      </c>
      <c r="F4982">
        <v>21.000000000000004</v>
      </c>
      <c r="G4982">
        <v>35</v>
      </c>
      <c r="H4982" s="9">
        <v>0</v>
      </c>
      <c r="I4982" s="7">
        <v>52</v>
      </c>
      <c r="J4982" s="7">
        <v>161</v>
      </c>
      <c r="K4982" s="2">
        <v>213</v>
      </c>
    </row>
    <row r="4983" spans="1:11">
      <c r="A4983">
        <v>4982</v>
      </c>
      <c r="B4983" s="1">
        <v>40614.875</v>
      </c>
      <c r="C4983">
        <v>1</v>
      </c>
      <c r="D4983">
        <v>0</v>
      </c>
      <c r="E4983">
        <v>1</v>
      </c>
      <c r="F4983">
        <v>10</v>
      </c>
      <c r="G4983">
        <v>62</v>
      </c>
      <c r="H4983" s="9">
        <v>0</v>
      </c>
      <c r="I4983" s="2">
        <v>36</v>
      </c>
      <c r="J4983" s="2">
        <v>46</v>
      </c>
      <c r="K4983" s="2">
        <v>82</v>
      </c>
    </row>
    <row r="4984" spans="1:11">
      <c r="A4984">
        <v>4983</v>
      </c>
      <c r="B4984" s="1">
        <v>40888.458333333336</v>
      </c>
      <c r="C4984">
        <v>4</v>
      </c>
      <c r="D4984">
        <v>0</v>
      </c>
      <c r="E4984">
        <v>1</v>
      </c>
      <c r="F4984">
        <v>4</v>
      </c>
      <c r="G4984">
        <v>35</v>
      </c>
      <c r="H4984" s="9">
        <v>0</v>
      </c>
      <c r="I4984" s="7">
        <v>31</v>
      </c>
      <c r="J4984" s="7">
        <v>165</v>
      </c>
      <c r="K4984" s="2">
        <v>196</v>
      </c>
    </row>
    <row r="4985" spans="1:11">
      <c r="A4985">
        <v>4984</v>
      </c>
      <c r="B4985" s="1">
        <v>40954.916666666664</v>
      </c>
      <c r="C4985">
        <v>1</v>
      </c>
      <c r="D4985">
        <v>0</v>
      </c>
      <c r="E4985">
        <v>1</v>
      </c>
      <c r="F4985">
        <v>8</v>
      </c>
      <c r="G4985">
        <v>49</v>
      </c>
      <c r="H4985" s="9">
        <v>7.0015000000000001</v>
      </c>
      <c r="I4985" s="7">
        <v>3</v>
      </c>
      <c r="J4985" s="7">
        <v>104</v>
      </c>
      <c r="K4985" s="2">
        <v>107</v>
      </c>
    </row>
    <row r="4986" spans="1:11">
      <c r="A4986">
        <v>4985</v>
      </c>
      <c r="B4986" s="1">
        <v>41076.666666666664</v>
      </c>
      <c r="C4986">
        <v>2</v>
      </c>
      <c r="D4986">
        <v>0</v>
      </c>
      <c r="E4986">
        <v>2</v>
      </c>
      <c r="F4986">
        <v>27</v>
      </c>
      <c r="G4986">
        <v>37</v>
      </c>
      <c r="H4986" s="9">
        <v>7.0015000000000001</v>
      </c>
      <c r="I4986" s="7">
        <v>238</v>
      </c>
      <c r="J4986" s="7">
        <v>304</v>
      </c>
      <c r="K4986" s="2">
        <v>542</v>
      </c>
    </row>
    <row r="4987" spans="1:11">
      <c r="A4987">
        <v>4986</v>
      </c>
      <c r="B4987" s="1">
        <v>40639.666666666664</v>
      </c>
      <c r="C4987">
        <v>2</v>
      </c>
      <c r="D4987">
        <v>0</v>
      </c>
      <c r="E4987">
        <v>1</v>
      </c>
      <c r="F4987">
        <v>18</v>
      </c>
      <c r="G4987">
        <v>28</v>
      </c>
      <c r="H4987" s="9">
        <v>27.999300000000002</v>
      </c>
      <c r="I4987" s="7">
        <v>27</v>
      </c>
      <c r="J4987" s="7">
        <v>142</v>
      </c>
      <c r="K4987" s="2">
        <v>169</v>
      </c>
    </row>
    <row r="4988" spans="1:11">
      <c r="A4988">
        <v>4987</v>
      </c>
      <c r="B4988" s="1">
        <v>41091.791666666664</v>
      </c>
      <c r="C4988">
        <v>3</v>
      </c>
      <c r="D4988">
        <v>0</v>
      </c>
      <c r="E4988">
        <v>1</v>
      </c>
      <c r="F4988">
        <v>33</v>
      </c>
      <c r="G4988">
        <v>39</v>
      </c>
      <c r="H4988" s="9">
        <v>8.9981000000000009</v>
      </c>
      <c r="I4988" s="7">
        <v>103</v>
      </c>
      <c r="J4988" s="7">
        <v>279</v>
      </c>
      <c r="K4988" s="2">
        <v>382</v>
      </c>
    </row>
    <row r="4989" spans="1:11">
      <c r="A4989">
        <v>4988</v>
      </c>
      <c r="B4989" s="1">
        <v>40841.625</v>
      </c>
      <c r="C4989">
        <v>4</v>
      </c>
      <c r="D4989">
        <v>0</v>
      </c>
      <c r="E4989">
        <v>1</v>
      </c>
      <c r="F4989">
        <v>19.000000000000004</v>
      </c>
      <c r="G4989">
        <v>37</v>
      </c>
      <c r="H4989" s="9">
        <v>7.0015000000000001</v>
      </c>
      <c r="I4989" s="7">
        <v>62</v>
      </c>
      <c r="J4989" s="7">
        <v>171</v>
      </c>
      <c r="K4989" s="2">
        <v>233</v>
      </c>
    </row>
    <row r="4990" spans="1:11">
      <c r="A4990">
        <v>4989</v>
      </c>
      <c r="B4990" s="1">
        <v>41169.916666666664</v>
      </c>
      <c r="C4990">
        <v>3</v>
      </c>
      <c r="D4990">
        <v>0</v>
      </c>
      <c r="E4990">
        <v>3</v>
      </c>
      <c r="F4990">
        <v>22</v>
      </c>
      <c r="G4990">
        <v>83</v>
      </c>
      <c r="H4990" s="9">
        <v>16.997900000000001</v>
      </c>
      <c r="I4990" s="7">
        <v>20</v>
      </c>
      <c r="J4990" s="7">
        <v>109</v>
      </c>
      <c r="K4990" s="2">
        <v>129</v>
      </c>
    </row>
    <row r="4991" spans="1:11">
      <c r="A4991">
        <v>4990</v>
      </c>
      <c r="B4991" s="1">
        <v>41069.333333333336</v>
      </c>
      <c r="C4991">
        <v>2</v>
      </c>
      <c r="D4991">
        <v>0</v>
      </c>
      <c r="E4991">
        <v>1</v>
      </c>
      <c r="F4991">
        <v>22</v>
      </c>
      <c r="G4991">
        <v>61</v>
      </c>
      <c r="H4991" s="9">
        <v>7.0015000000000001</v>
      </c>
      <c r="I4991" s="7">
        <v>42</v>
      </c>
      <c r="J4991" s="7">
        <v>202</v>
      </c>
      <c r="K4991" s="2">
        <v>244</v>
      </c>
    </row>
    <row r="4992" spans="1:11">
      <c r="A4992">
        <v>4991</v>
      </c>
      <c r="B4992" s="1">
        <v>41072.25</v>
      </c>
      <c r="C4992">
        <v>2</v>
      </c>
      <c r="D4992">
        <v>0</v>
      </c>
      <c r="E4992">
        <v>2</v>
      </c>
      <c r="F4992">
        <v>21.000000000000004</v>
      </c>
      <c r="G4992">
        <v>88</v>
      </c>
      <c r="H4992" s="9">
        <v>8.9981000000000009</v>
      </c>
      <c r="I4992" s="7">
        <v>6</v>
      </c>
      <c r="J4992" s="7">
        <v>129</v>
      </c>
      <c r="K4992" s="2">
        <v>135</v>
      </c>
    </row>
    <row r="4993" spans="1:11">
      <c r="A4993">
        <v>4992</v>
      </c>
      <c r="B4993" s="1">
        <v>40718</v>
      </c>
      <c r="C4993">
        <v>3</v>
      </c>
      <c r="D4993">
        <v>0</v>
      </c>
      <c r="E4993">
        <v>1</v>
      </c>
      <c r="F4993">
        <v>25</v>
      </c>
      <c r="G4993">
        <v>79</v>
      </c>
      <c r="H4993" s="9">
        <v>12.997999999999999</v>
      </c>
      <c r="I4993" s="7">
        <v>10</v>
      </c>
      <c r="J4993" s="7">
        <v>51</v>
      </c>
      <c r="K4993" s="2">
        <v>61</v>
      </c>
    </row>
    <row r="4994" spans="1:11">
      <c r="A4994">
        <v>4993</v>
      </c>
      <c r="B4994" s="1">
        <v>40618.75</v>
      </c>
      <c r="C4994">
        <v>1</v>
      </c>
      <c r="D4994">
        <v>0</v>
      </c>
      <c r="E4994">
        <v>2</v>
      </c>
      <c r="F4994">
        <v>13</v>
      </c>
      <c r="G4994">
        <v>54</v>
      </c>
      <c r="H4994" s="9">
        <v>15.001300000000001</v>
      </c>
      <c r="I4994" s="2">
        <v>26</v>
      </c>
      <c r="J4994" s="2">
        <v>211</v>
      </c>
      <c r="K4994" s="2">
        <v>237</v>
      </c>
    </row>
    <row r="4995" spans="1:11">
      <c r="A4995">
        <v>4994</v>
      </c>
      <c r="B4995" s="1">
        <v>40609.291666666664</v>
      </c>
      <c r="C4995">
        <v>1</v>
      </c>
      <c r="D4995">
        <v>0</v>
      </c>
      <c r="E4995">
        <v>1</v>
      </c>
      <c r="F4995">
        <v>1</v>
      </c>
      <c r="G4995">
        <v>75</v>
      </c>
      <c r="H4995" s="9">
        <v>27.999300000000002</v>
      </c>
      <c r="I4995" s="2">
        <v>3</v>
      </c>
      <c r="J4995" s="2">
        <v>87</v>
      </c>
      <c r="K4995" s="2">
        <v>90</v>
      </c>
    </row>
    <row r="4996" spans="1:11">
      <c r="A4996">
        <v>4995</v>
      </c>
      <c r="B4996" s="1">
        <v>41045.416666666664</v>
      </c>
      <c r="C4996">
        <v>2</v>
      </c>
      <c r="D4996">
        <v>0</v>
      </c>
      <c r="E4996">
        <v>1</v>
      </c>
      <c r="F4996">
        <v>23.999999999999993</v>
      </c>
      <c r="G4996">
        <v>61</v>
      </c>
      <c r="H4996" s="9">
        <v>0</v>
      </c>
      <c r="I4996" s="7">
        <v>43</v>
      </c>
      <c r="J4996" s="7">
        <v>149</v>
      </c>
      <c r="K4996" s="2">
        <v>192</v>
      </c>
    </row>
    <row r="4997" spans="1:11">
      <c r="A4997">
        <v>4996</v>
      </c>
      <c r="B4997" s="1">
        <v>40575.083333333336</v>
      </c>
      <c r="C4997">
        <v>1</v>
      </c>
      <c r="D4997">
        <v>0</v>
      </c>
      <c r="E4997">
        <v>2</v>
      </c>
      <c r="F4997">
        <v>-1</v>
      </c>
      <c r="G4997">
        <v>69</v>
      </c>
      <c r="H4997" s="9">
        <v>0</v>
      </c>
      <c r="I4997" s="2">
        <v>0</v>
      </c>
      <c r="J4997" s="2">
        <v>2</v>
      </c>
      <c r="K4997" s="2">
        <v>2</v>
      </c>
    </row>
    <row r="4998" spans="1:11">
      <c r="A4998">
        <v>4997</v>
      </c>
      <c r="B4998" s="1">
        <v>41247.75</v>
      </c>
      <c r="C4998">
        <v>4</v>
      </c>
      <c r="D4998">
        <v>0</v>
      </c>
      <c r="E4998">
        <v>1</v>
      </c>
      <c r="F4998">
        <v>16</v>
      </c>
      <c r="G4998">
        <v>63</v>
      </c>
      <c r="H4998" s="9">
        <v>15.001300000000001</v>
      </c>
      <c r="I4998" s="7">
        <v>38</v>
      </c>
      <c r="J4998" s="7">
        <v>693</v>
      </c>
      <c r="K4998" s="2">
        <v>731</v>
      </c>
    </row>
    <row r="4999" spans="1:11">
      <c r="A4999">
        <v>4998</v>
      </c>
      <c r="B4999" s="1">
        <v>41114.458333333336</v>
      </c>
      <c r="C4999">
        <v>3</v>
      </c>
      <c r="D4999">
        <v>0</v>
      </c>
      <c r="E4999">
        <v>2</v>
      </c>
      <c r="F4999">
        <v>33</v>
      </c>
      <c r="G4999">
        <v>53</v>
      </c>
      <c r="H4999" s="9">
        <v>22.002800000000001</v>
      </c>
      <c r="I4999" s="7">
        <v>45</v>
      </c>
      <c r="J4999" s="7">
        <v>156</v>
      </c>
      <c r="K4999" s="2">
        <v>201</v>
      </c>
    </row>
    <row r="5000" spans="1:11">
      <c r="A5000">
        <v>4999</v>
      </c>
      <c r="B5000" s="1">
        <v>40930.166666666664</v>
      </c>
      <c r="C5000">
        <v>1</v>
      </c>
      <c r="D5000">
        <v>0</v>
      </c>
      <c r="E5000">
        <v>3</v>
      </c>
      <c r="F5000">
        <v>-1</v>
      </c>
      <c r="G5000">
        <v>80</v>
      </c>
      <c r="H5000" s="9">
        <v>19.001200000000001</v>
      </c>
      <c r="I5000" s="7">
        <v>1</v>
      </c>
      <c r="J5000" s="7">
        <v>1</v>
      </c>
      <c r="K5000" s="2">
        <v>2</v>
      </c>
    </row>
    <row r="5001" spans="1:11">
      <c r="A5001">
        <v>5000</v>
      </c>
      <c r="B5001" s="1">
        <v>40958.416666666664</v>
      </c>
      <c r="C5001">
        <v>1</v>
      </c>
      <c r="D5001">
        <v>0</v>
      </c>
      <c r="E5001">
        <v>2</v>
      </c>
      <c r="F5001">
        <v>4</v>
      </c>
      <c r="G5001">
        <v>52</v>
      </c>
      <c r="H5001" s="9">
        <v>16.997900000000001</v>
      </c>
      <c r="I5001" s="7">
        <v>49</v>
      </c>
      <c r="J5001" s="7">
        <v>142</v>
      </c>
      <c r="K5001" s="2">
        <v>191</v>
      </c>
    </row>
    <row r="5002" spans="1:11">
      <c r="A5002">
        <v>5001</v>
      </c>
      <c r="B5002" s="1">
        <v>40624.833333333336</v>
      </c>
      <c r="C5002">
        <v>2</v>
      </c>
      <c r="D5002">
        <v>0</v>
      </c>
      <c r="E5002">
        <v>2</v>
      </c>
      <c r="F5002">
        <v>13</v>
      </c>
      <c r="G5002">
        <v>54</v>
      </c>
      <c r="H5002" s="9">
        <v>23.999400000000001</v>
      </c>
      <c r="I5002" s="2">
        <v>19</v>
      </c>
      <c r="J5002" s="2">
        <v>115</v>
      </c>
      <c r="K5002" s="2">
        <v>134</v>
      </c>
    </row>
    <row r="5003" spans="1:11">
      <c r="A5003">
        <v>5002</v>
      </c>
      <c r="B5003" s="1">
        <v>40974.458333333336</v>
      </c>
      <c r="C5003">
        <v>1</v>
      </c>
      <c r="D5003">
        <v>0</v>
      </c>
      <c r="E5003">
        <v>1</v>
      </c>
      <c r="F5003">
        <v>4</v>
      </c>
      <c r="G5003">
        <v>41</v>
      </c>
      <c r="H5003" s="9">
        <v>11.0014</v>
      </c>
      <c r="I5003" s="7">
        <v>20</v>
      </c>
      <c r="J5003" s="7">
        <v>110</v>
      </c>
      <c r="K5003" s="2">
        <v>130</v>
      </c>
    </row>
    <row r="5004" spans="1:11">
      <c r="A5004">
        <v>5003</v>
      </c>
      <c r="B5004" s="1">
        <v>41082.5</v>
      </c>
      <c r="C5004">
        <v>3</v>
      </c>
      <c r="D5004">
        <v>0</v>
      </c>
      <c r="E5004">
        <v>1</v>
      </c>
      <c r="F5004">
        <v>33</v>
      </c>
      <c r="G5004">
        <v>49</v>
      </c>
      <c r="H5004" s="9">
        <v>8.9981000000000009</v>
      </c>
      <c r="I5004" s="7">
        <v>63</v>
      </c>
      <c r="J5004" s="7">
        <v>191</v>
      </c>
      <c r="K5004" s="2">
        <v>254</v>
      </c>
    </row>
    <row r="5005" spans="1:11">
      <c r="A5005">
        <v>5004</v>
      </c>
      <c r="B5005" s="1">
        <v>40869.75</v>
      </c>
      <c r="C5005">
        <v>4</v>
      </c>
      <c r="D5005">
        <v>0</v>
      </c>
      <c r="E5005">
        <v>3</v>
      </c>
      <c r="F5005">
        <v>13</v>
      </c>
      <c r="G5005">
        <v>100</v>
      </c>
      <c r="H5005" s="9">
        <v>0</v>
      </c>
      <c r="I5005" s="7">
        <v>0</v>
      </c>
      <c r="J5005" s="7">
        <v>147</v>
      </c>
      <c r="K5005" s="2">
        <v>147</v>
      </c>
    </row>
    <row r="5006" spans="1:11">
      <c r="A5006">
        <v>5005</v>
      </c>
      <c r="B5006" s="1">
        <v>40961.25</v>
      </c>
      <c r="C5006">
        <v>1</v>
      </c>
      <c r="D5006">
        <v>0</v>
      </c>
      <c r="E5006">
        <v>1</v>
      </c>
      <c r="F5006">
        <v>7</v>
      </c>
      <c r="G5006">
        <v>76</v>
      </c>
      <c r="H5006" s="9">
        <v>11.0014</v>
      </c>
      <c r="I5006" s="7">
        <v>5</v>
      </c>
      <c r="J5006" s="7">
        <v>84</v>
      </c>
      <c r="K5006" s="2">
        <v>89</v>
      </c>
    </row>
    <row r="5007" spans="1:11">
      <c r="A5007">
        <v>5006</v>
      </c>
      <c r="B5007" s="1">
        <v>40816.208333333336</v>
      </c>
      <c r="C5007">
        <v>4</v>
      </c>
      <c r="D5007">
        <v>0</v>
      </c>
      <c r="E5007">
        <v>1</v>
      </c>
      <c r="F5007">
        <v>17</v>
      </c>
      <c r="G5007">
        <v>83</v>
      </c>
      <c r="H5007" s="9">
        <v>12.997999999999999</v>
      </c>
      <c r="I5007" s="7">
        <v>3</v>
      </c>
      <c r="J5007" s="7">
        <v>23</v>
      </c>
      <c r="K5007" s="2">
        <v>26</v>
      </c>
    </row>
    <row r="5008" spans="1:11">
      <c r="A5008">
        <v>5007</v>
      </c>
      <c r="B5008" s="1">
        <v>41086.041666666664</v>
      </c>
      <c r="C5008">
        <v>3</v>
      </c>
      <c r="D5008">
        <v>0</v>
      </c>
      <c r="E5008">
        <v>1</v>
      </c>
      <c r="F5008">
        <v>21.000000000000004</v>
      </c>
      <c r="G5008">
        <v>35</v>
      </c>
      <c r="H5008" s="9">
        <v>26.002700000000001</v>
      </c>
      <c r="I5008" s="7">
        <v>11</v>
      </c>
      <c r="J5008" s="7">
        <v>19</v>
      </c>
      <c r="K5008" s="2">
        <v>30</v>
      </c>
    </row>
    <row r="5009" spans="1:11">
      <c r="A5009">
        <v>5008</v>
      </c>
      <c r="B5009" s="1">
        <v>41233.166666666664</v>
      </c>
      <c r="C5009">
        <v>4</v>
      </c>
      <c r="D5009">
        <v>0</v>
      </c>
      <c r="E5009">
        <v>2</v>
      </c>
      <c r="F5009">
        <v>8</v>
      </c>
      <c r="G5009">
        <v>66</v>
      </c>
      <c r="H5009" s="9">
        <v>12.997999999999999</v>
      </c>
      <c r="I5009" s="7">
        <v>0</v>
      </c>
      <c r="J5009" s="7">
        <v>6</v>
      </c>
      <c r="K5009" s="2">
        <v>6</v>
      </c>
    </row>
    <row r="5010" spans="1:11">
      <c r="A5010">
        <v>5009</v>
      </c>
      <c r="B5010" s="1">
        <v>41098</v>
      </c>
      <c r="C5010">
        <v>3</v>
      </c>
      <c r="D5010">
        <v>0</v>
      </c>
      <c r="E5010">
        <v>1</v>
      </c>
      <c r="F5010">
        <v>32</v>
      </c>
      <c r="G5010">
        <v>56</v>
      </c>
      <c r="H5010" s="9">
        <v>8.9981000000000009</v>
      </c>
      <c r="I5010" s="7">
        <v>22</v>
      </c>
      <c r="J5010" s="7">
        <v>125</v>
      </c>
      <c r="K5010" s="2">
        <v>147</v>
      </c>
    </row>
    <row r="5011" spans="1:11">
      <c r="A5011">
        <v>5010</v>
      </c>
      <c r="B5011" s="1">
        <v>40582.833333333336</v>
      </c>
      <c r="C5011">
        <v>1</v>
      </c>
      <c r="D5011">
        <v>0</v>
      </c>
      <c r="E5011">
        <v>1</v>
      </c>
      <c r="F5011">
        <v>-1</v>
      </c>
      <c r="G5011">
        <v>40</v>
      </c>
      <c r="H5011" s="9">
        <v>22.002800000000001</v>
      </c>
      <c r="I5011" s="2">
        <v>3</v>
      </c>
      <c r="J5011" s="2">
        <v>53</v>
      </c>
      <c r="K5011" s="2">
        <v>56</v>
      </c>
    </row>
    <row r="5012" spans="1:11">
      <c r="A5012">
        <v>5011</v>
      </c>
      <c r="B5012" s="1">
        <v>41215.541666666664</v>
      </c>
      <c r="C5012">
        <v>4</v>
      </c>
      <c r="D5012">
        <v>0</v>
      </c>
      <c r="E5012">
        <v>1</v>
      </c>
      <c r="F5012">
        <v>11</v>
      </c>
      <c r="G5012">
        <v>43</v>
      </c>
      <c r="H5012" s="9">
        <v>23.999400000000001</v>
      </c>
      <c r="I5012" s="7">
        <v>64</v>
      </c>
      <c r="J5012" s="7">
        <v>230</v>
      </c>
      <c r="K5012" s="2">
        <v>294</v>
      </c>
    </row>
    <row r="5013" spans="1:11">
      <c r="A5013">
        <v>5012</v>
      </c>
      <c r="B5013" s="1">
        <v>40773.833333333336</v>
      </c>
      <c r="C5013">
        <v>3</v>
      </c>
      <c r="D5013">
        <v>0</v>
      </c>
      <c r="E5013">
        <v>1</v>
      </c>
      <c r="F5013">
        <v>23.999999999999993</v>
      </c>
      <c r="G5013">
        <v>83</v>
      </c>
      <c r="H5013" s="9">
        <v>7.0015000000000001</v>
      </c>
      <c r="I5013" s="7">
        <v>24</v>
      </c>
      <c r="J5013" s="7">
        <v>141</v>
      </c>
      <c r="K5013" s="2">
        <v>165</v>
      </c>
    </row>
    <row r="5014" spans="1:11">
      <c r="A5014">
        <v>5013</v>
      </c>
      <c r="B5014" s="1">
        <v>41101.958333333336</v>
      </c>
      <c r="C5014">
        <v>3</v>
      </c>
      <c r="D5014">
        <v>0</v>
      </c>
      <c r="E5014">
        <v>2</v>
      </c>
      <c r="F5014">
        <v>26</v>
      </c>
      <c r="G5014">
        <v>58</v>
      </c>
      <c r="H5014" s="9">
        <v>16.997900000000001</v>
      </c>
      <c r="I5014" s="7">
        <v>20</v>
      </c>
      <c r="J5014" s="7">
        <v>132</v>
      </c>
      <c r="K5014" s="2">
        <v>152</v>
      </c>
    </row>
    <row r="5015" spans="1:11">
      <c r="A5015">
        <v>5014</v>
      </c>
      <c r="B5015" s="1">
        <v>40963.833333333336</v>
      </c>
      <c r="C5015">
        <v>1</v>
      </c>
      <c r="D5015">
        <v>0</v>
      </c>
      <c r="E5015">
        <v>1</v>
      </c>
      <c r="F5015">
        <v>13</v>
      </c>
      <c r="G5015">
        <v>62</v>
      </c>
      <c r="H5015" s="9">
        <v>27.999300000000002</v>
      </c>
      <c r="I5015" s="7">
        <v>8</v>
      </c>
      <c r="J5015" s="7">
        <v>158</v>
      </c>
      <c r="K5015" s="2">
        <v>166</v>
      </c>
    </row>
    <row r="5016" spans="1:11">
      <c r="A5016">
        <v>5015</v>
      </c>
      <c r="B5016" s="1">
        <v>41056</v>
      </c>
      <c r="C5016">
        <v>2</v>
      </c>
      <c r="D5016">
        <v>0</v>
      </c>
      <c r="E5016">
        <v>2</v>
      </c>
      <c r="F5016">
        <v>25</v>
      </c>
      <c r="G5016">
        <v>69</v>
      </c>
      <c r="H5016" s="9">
        <v>11.0014</v>
      </c>
      <c r="I5016" s="7">
        <v>48</v>
      </c>
      <c r="J5016" s="7">
        <v>89</v>
      </c>
      <c r="K5016" s="2">
        <v>137</v>
      </c>
    </row>
    <row r="5017" spans="1:11">
      <c r="A5017">
        <v>5016</v>
      </c>
      <c r="B5017" s="1">
        <v>41168.208333333336</v>
      </c>
      <c r="C5017">
        <v>3</v>
      </c>
      <c r="D5017">
        <v>0</v>
      </c>
      <c r="E5017">
        <v>1</v>
      </c>
      <c r="F5017">
        <v>16</v>
      </c>
      <c r="G5017">
        <v>72</v>
      </c>
      <c r="H5017" s="9">
        <v>0</v>
      </c>
      <c r="I5017" s="7">
        <v>3</v>
      </c>
      <c r="J5017" s="7">
        <v>10</v>
      </c>
      <c r="K5017" s="2">
        <v>13</v>
      </c>
    </row>
    <row r="5018" spans="1:11">
      <c r="A5018">
        <v>5017</v>
      </c>
      <c r="B5018" s="1">
        <v>41036.125</v>
      </c>
      <c r="C5018">
        <v>2</v>
      </c>
      <c r="D5018">
        <v>0</v>
      </c>
      <c r="E5018">
        <v>1</v>
      </c>
      <c r="F5018">
        <v>16</v>
      </c>
      <c r="G5018">
        <v>77</v>
      </c>
      <c r="H5018" s="9">
        <v>12.997999999999999</v>
      </c>
      <c r="I5018" s="7">
        <v>2</v>
      </c>
      <c r="J5018" s="7">
        <v>3</v>
      </c>
      <c r="K5018" s="2">
        <v>5</v>
      </c>
    </row>
    <row r="5019" spans="1:11">
      <c r="A5019">
        <v>5018</v>
      </c>
      <c r="B5019" s="1">
        <v>41032.166666666664</v>
      </c>
      <c r="C5019">
        <v>2</v>
      </c>
      <c r="D5019">
        <v>0</v>
      </c>
      <c r="E5019">
        <v>2</v>
      </c>
      <c r="F5019">
        <v>14</v>
      </c>
      <c r="G5019">
        <v>88</v>
      </c>
      <c r="H5019" s="9">
        <v>16.997900000000001</v>
      </c>
      <c r="I5019" s="7">
        <v>0</v>
      </c>
      <c r="J5019" s="7">
        <v>2</v>
      </c>
      <c r="K5019" s="2">
        <v>2</v>
      </c>
    </row>
    <row r="5020" spans="1:11">
      <c r="A5020">
        <v>5019</v>
      </c>
      <c r="B5020" s="1">
        <v>40963.125</v>
      </c>
      <c r="C5020">
        <v>1</v>
      </c>
      <c r="D5020">
        <v>0</v>
      </c>
      <c r="E5020">
        <v>1</v>
      </c>
      <c r="F5020">
        <v>12</v>
      </c>
      <c r="G5020">
        <v>82</v>
      </c>
      <c r="H5020" s="9">
        <v>8.9981000000000009</v>
      </c>
      <c r="I5020" s="7">
        <v>0</v>
      </c>
      <c r="J5020" s="7">
        <v>5</v>
      </c>
      <c r="K5020" s="2">
        <v>5</v>
      </c>
    </row>
    <row r="5021" spans="1:11">
      <c r="A5021">
        <v>5020</v>
      </c>
      <c r="B5021" s="1">
        <v>41223.666666666664</v>
      </c>
      <c r="C5021">
        <v>4</v>
      </c>
      <c r="D5021">
        <v>0</v>
      </c>
      <c r="E5021">
        <v>1</v>
      </c>
      <c r="F5021">
        <v>18</v>
      </c>
      <c r="G5021">
        <v>37</v>
      </c>
      <c r="H5021" s="9">
        <v>0</v>
      </c>
      <c r="I5021" s="7">
        <v>227</v>
      </c>
      <c r="J5021" s="7">
        <v>378</v>
      </c>
      <c r="K5021" s="2">
        <v>605</v>
      </c>
    </row>
    <row r="5022" spans="1:11">
      <c r="A5022">
        <v>5021</v>
      </c>
      <c r="B5022" s="1">
        <v>40969.666666666664</v>
      </c>
      <c r="C5022">
        <v>1</v>
      </c>
      <c r="D5022">
        <v>0</v>
      </c>
      <c r="E5022">
        <v>1</v>
      </c>
      <c r="F5022">
        <v>20.000000000000004</v>
      </c>
      <c r="G5022">
        <v>32</v>
      </c>
      <c r="H5022" s="9">
        <v>19.999500000000001</v>
      </c>
      <c r="I5022" s="7">
        <v>38</v>
      </c>
      <c r="J5022" s="7">
        <v>323</v>
      </c>
      <c r="K5022" s="2">
        <v>361</v>
      </c>
    </row>
    <row r="5023" spans="1:11">
      <c r="A5023">
        <v>5022</v>
      </c>
      <c r="B5023" s="1">
        <v>40723.666666666664</v>
      </c>
      <c r="C5023">
        <v>3</v>
      </c>
      <c r="D5023">
        <v>0</v>
      </c>
      <c r="E5023">
        <v>1</v>
      </c>
      <c r="F5023">
        <v>32</v>
      </c>
      <c r="G5023">
        <v>30</v>
      </c>
      <c r="H5023" s="9">
        <v>27.999300000000002</v>
      </c>
      <c r="I5023" s="7">
        <v>60</v>
      </c>
      <c r="J5023" s="7">
        <v>268</v>
      </c>
      <c r="K5023" s="2">
        <v>328</v>
      </c>
    </row>
    <row r="5024" spans="1:11">
      <c r="A5024">
        <v>5023</v>
      </c>
      <c r="B5024" s="1">
        <v>41262.791666666664</v>
      </c>
      <c r="C5024">
        <v>4</v>
      </c>
      <c r="D5024">
        <v>0</v>
      </c>
      <c r="E5024">
        <v>1</v>
      </c>
      <c r="F5024">
        <v>10</v>
      </c>
      <c r="G5024">
        <v>50</v>
      </c>
      <c r="H5024" s="9">
        <v>26.002700000000001</v>
      </c>
      <c r="I5024" s="7">
        <v>7</v>
      </c>
      <c r="J5024" s="7">
        <v>329</v>
      </c>
      <c r="K5024" s="2">
        <v>336</v>
      </c>
    </row>
    <row r="5025" spans="1:11">
      <c r="A5025">
        <v>5024</v>
      </c>
      <c r="B5025" s="1">
        <v>40724.25</v>
      </c>
      <c r="C5025">
        <v>3</v>
      </c>
      <c r="D5025">
        <v>0</v>
      </c>
      <c r="E5025">
        <v>1</v>
      </c>
      <c r="F5025">
        <v>21.000000000000004</v>
      </c>
      <c r="G5025">
        <v>64</v>
      </c>
      <c r="H5025" s="9">
        <v>16.997900000000001</v>
      </c>
      <c r="I5025" s="7">
        <v>4</v>
      </c>
      <c r="J5025" s="7">
        <v>119</v>
      </c>
      <c r="K5025" s="2">
        <v>123</v>
      </c>
    </row>
    <row r="5026" spans="1:11">
      <c r="A5026">
        <v>5025</v>
      </c>
      <c r="B5026" s="1">
        <v>41124.416666666664</v>
      </c>
      <c r="C5026">
        <v>3</v>
      </c>
      <c r="D5026">
        <v>0</v>
      </c>
      <c r="E5026">
        <v>2</v>
      </c>
      <c r="F5026">
        <v>31</v>
      </c>
      <c r="G5026">
        <v>52</v>
      </c>
      <c r="H5026" s="9">
        <v>12.997999999999999</v>
      </c>
      <c r="I5026" s="7">
        <v>82</v>
      </c>
      <c r="J5026" s="7">
        <v>167</v>
      </c>
      <c r="K5026" s="2">
        <v>249</v>
      </c>
    </row>
    <row r="5027" spans="1:11">
      <c r="A5027">
        <v>5026</v>
      </c>
      <c r="B5027" s="1">
        <v>41218.375</v>
      </c>
      <c r="C5027">
        <v>4</v>
      </c>
      <c r="D5027">
        <v>0</v>
      </c>
      <c r="E5027">
        <v>2</v>
      </c>
      <c r="F5027">
        <v>6.0000000000000018</v>
      </c>
      <c r="G5027">
        <v>52</v>
      </c>
      <c r="H5027" s="9">
        <v>19.001200000000001</v>
      </c>
      <c r="I5027" s="7">
        <v>18</v>
      </c>
      <c r="J5027" s="7">
        <v>239</v>
      </c>
      <c r="K5027" s="2">
        <v>257</v>
      </c>
    </row>
    <row r="5028" spans="1:11">
      <c r="A5028">
        <v>5027</v>
      </c>
      <c r="B5028" s="1">
        <v>41076.708333333336</v>
      </c>
      <c r="C5028">
        <v>2</v>
      </c>
      <c r="D5028">
        <v>0</v>
      </c>
      <c r="E5028">
        <v>2</v>
      </c>
      <c r="F5028">
        <v>27</v>
      </c>
      <c r="G5028">
        <v>37</v>
      </c>
      <c r="H5028" s="9">
        <v>16.997900000000001</v>
      </c>
      <c r="I5028" s="7">
        <v>244</v>
      </c>
      <c r="J5028" s="7">
        <v>349</v>
      </c>
      <c r="K5028" s="2">
        <v>593</v>
      </c>
    </row>
    <row r="5029" spans="1:11">
      <c r="A5029">
        <v>5028</v>
      </c>
      <c r="B5029" s="1">
        <v>40751.791666666664</v>
      </c>
      <c r="C5029">
        <v>3</v>
      </c>
      <c r="D5029">
        <v>0</v>
      </c>
      <c r="E5029">
        <v>1</v>
      </c>
      <c r="F5029">
        <v>31</v>
      </c>
      <c r="G5029">
        <v>29</v>
      </c>
      <c r="H5029" s="9">
        <v>6.0031999999999996</v>
      </c>
      <c r="I5029" s="7">
        <v>87</v>
      </c>
      <c r="J5029" s="7">
        <v>288</v>
      </c>
      <c r="K5029" s="2">
        <v>375</v>
      </c>
    </row>
    <row r="5030" spans="1:11">
      <c r="A5030">
        <v>5029</v>
      </c>
      <c r="B5030" s="1">
        <v>40684.708333333336</v>
      </c>
      <c r="C5030">
        <v>2</v>
      </c>
      <c r="D5030">
        <v>0</v>
      </c>
      <c r="E5030">
        <v>2</v>
      </c>
      <c r="F5030">
        <v>27</v>
      </c>
      <c r="G5030">
        <v>42</v>
      </c>
      <c r="H5030" s="9">
        <v>11.0014</v>
      </c>
      <c r="I5030" s="7">
        <v>191</v>
      </c>
      <c r="J5030" s="7">
        <v>253</v>
      </c>
      <c r="K5030" s="2">
        <v>444</v>
      </c>
    </row>
    <row r="5031" spans="1:11">
      <c r="A5031">
        <v>5030</v>
      </c>
      <c r="B5031" s="1">
        <v>41182.583333333336</v>
      </c>
      <c r="C5031">
        <v>4</v>
      </c>
      <c r="D5031">
        <v>0</v>
      </c>
      <c r="E5031">
        <v>1</v>
      </c>
      <c r="F5031">
        <v>22</v>
      </c>
      <c r="G5031">
        <v>41</v>
      </c>
      <c r="H5031" s="9">
        <v>16.997900000000001</v>
      </c>
      <c r="I5031" s="7">
        <v>208</v>
      </c>
      <c r="J5031" s="7">
        <v>404</v>
      </c>
      <c r="K5031" s="2">
        <v>612</v>
      </c>
    </row>
    <row r="5032" spans="1:11">
      <c r="A5032">
        <v>5031</v>
      </c>
      <c r="B5032" s="1">
        <v>41137.916666666664</v>
      </c>
      <c r="C5032">
        <v>3</v>
      </c>
      <c r="D5032">
        <v>0</v>
      </c>
      <c r="E5032">
        <v>1</v>
      </c>
      <c r="F5032">
        <v>27</v>
      </c>
      <c r="G5032">
        <v>51</v>
      </c>
      <c r="H5032" s="9">
        <v>11.0014</v>
      </c>
      <c r="I5032" s="7">
        <v>69</v>
      </c>
      <c r="J5032" s="7">
        <v>185</v>
      </c>
      <c r="K5032" s="2">
        <v>254</v>
      </c>
    </row>
    <row r="5033" spans="1:11">
      <c r="A5033">
        <v>5032</v>
      </c>
      <c r="B5033" s="1">
        <v>40696.208333333336</v>
      </c>
      <c r="C5033">
        <v>2</v>
      </c>
      <c r="D5033">
        <v>0</v>
      </c>
      <c r="E5033">
        <v>1</v>
      </c>
      <c r="F5033">
        <v>23.999999999999993</v>
      </c>
      <c r="G5033">
        <v>39</v>
      </c>
      <c r="H5033" s="9">
        <v>15.001300000000001</v>
      </c>
      <c r="I5033" s="7">
        <v>3</v>
      </c>
      <c r="J5033" s="7">
        <v>28</v>
      </c>
      <c r="K5033" s="2">
        <v>31</v>
      </c>
    </row>
    <row r="5034" spans="1:11">
      <c r="A5034">
        <v>5033</v>
      </c>
      <c r="B5034" s="1">
        <v>40897.125</v>
      </c>
      <c r="C5034">
        <v>4</v>
      </c>
      <c r="D5034">
        <v>0</v>
      </c>
      <c r="E5034">
        <v>2</v>
      </c>
      <c r="F5034">
        <v>8</v>
      </c>
      <c r="G5034">
        <v>61</v>
      </c>
      <c r="H5034" s="9">
        <v>0</v>
      </c>
      <c r="I5034" s="7">
        <v>1</v>
      </c>
      <c r="J5034" s="7">
        <v>1</v>
      </c>
      <c r="K5034" s="2">
        <v>2</v>
      </c>
    </row>
    <row r="5035" spans="1:11">
      <c r="A5035">
        <v>5034</v>
      </c>
      <c r="B5035" s="1">
        <v>41022.166666666664</v>
      </c>
      <c r="C5035">
        <v>2</v>
      </c>
      <c r="D5035">
        <v>0</v>
      </c>
      <c r="E5035">
        <v>3</v>
      </c>
      <c r="F5035">
        <v>6.0000000000000018</v>
      </c>
      <c r="G5035">
        <v>81</v>
      </c>
      <c r="H5035" s="9">
        <v>19.001200000000001</v>
      </c>
      <c r="I5035" s="7">
        <v>0</v>
      </c>
      <c r="J5035" s="7">
        <v>3</v>
      </c>
      <c r="K5035" s="2">
        <v>3</v>
      </c>
    </row>
    <row r="5036" spans="1:11">
      <c r="A5036">
        <v>5035</v>
      </c>
      <c r="B5036" s="1">
        <v>41058.666666666664</v>
      </c>
      <c r="C5036">
        <v>2</v>
      </c>
      <c r="D5036">
        <v>0</v>
      </c>
      <c r="E5036">
        <v>1</v>
      </c>
      <c r="F5036">
        <v>32</v>
      </c>
      <c r="G5036">
        <v>49</v>
      </c>
      <c r="H5036" s="9">
        <v>32.997500000000002</v>
      </c>
      <c r="I5036" s="7">
        <v>73</v>
      </c>
      <c r="J5036" s="7">
        <v>320</v>
      </c>
      <c r="K5036" s="2">
        <v>393</v>
      </c>
    </row>
    <row r="5037" spans="1:11">
      <c r="A5037">
        <v>5036</v>
      </c>
      <c r="B5037" s="1">
        <v>41168.458333333336</v>
      </c>
      <c r="C5037">
        <v>3</v>
      </c>
      <c r="D5037">
        <v>0</v>
      </c>
      <c r="E5037">
        <v>1</v>
      </c>
      <c r="F5037">
        <v>23</v>
      </c>
      <c r="G5037">
        <v>47</v>
      </c>
      <c r="H5037" s="9">
        <v>11.0014</v>
      </c>
      <c r="I5037" s="7">
        <v>183</v>
      </c>
      <c r="J5037" s="7">
        <v>376</v>
      </c>
      <c r="K5037" s="2">
        <v>559</v>
      </c>
    </row>
    <row r="5038" spans="1:11">
      <c r="A5038">
        <v>5037</v>
      </c>
      <c r="B5038" s="1">
        <v>40821.125</v>
      </c>
      <c r="C5038">
        <v>4</v>
      </c>
      <c r="D5038">
        <v>0</v>
      </c>
      <c r="E5038">
        <v>1</v>
      </c>
      <c r="F5038">
        <v>14</v>
      </c>
      <c r="G5038">
        <v>82</v>
      </c>
      <c r="H5038" s="9">
        <v>7.0015000000000001</v>
      </c>
      <c r="I5038" s="7">
        <v>1</v>
      </c>
      <c r="J5038" s="7">
        <v>5</v>
      </c>
      <c r="K5038" s="2">
        <v>6</v>
      </c>
    </row>
    <row r="5039" spans="1:11">
      <c r="A5039">
        <v>5038</v>
      </c>
      <c r="B5039" s="1">
        <v>41059.083333333336</v>
      </c>
      <c r="C5039">
        <v>2</v>
      </c>
      <c r="D5039">
        <v>0</v>
      </c>
      <c r="E5039">
        <v>3</v>
      </c>
      <c r="F5039">
        <v>22</v>
      </c>
      <c r="G5039">
        <v>94</v>
      </c>
      <c r="H5039" s="9">
        <v>6.0031999999999996</v>
      </c>
      <c r="I5039" s="7">
        <v>1</v>
      </c>
      <c r="J5039" s="7">
        <v>4</v>
      </c>
      <c r="K5039" s="2">
        <v>5</v>
      </c>
    </row>
    <row r="5040" spans="1:11">
      <c r="A5040">
        <v>5039</v>
      </c>
      <c r="B5040" s="1">
        <v>40778.791666666664</v>
      </c>
      <c r="C5040">
        <v>3</v>
      </c>
      <c r="D5040">
        <v>0</v>
      </c>
      <c r="E5040">
        <v>1</v>
      </c>
      <c r="F5040">
        <v>23.999999999999993</v>
      </c>
      <c r="G5040">
        <v>50</v>
      </c>
      <c r="H5040" s="9">
        <v>15.001300000000001</v>
      </c>
      <c r="I5040" s="7">
        <v>70</v>
      </c>
      <c r="J5040" s="7">
        <v>297</v>
      </c>
      <c r="K5040" s="2">
        <v>367</v>
      </c>
    </row>
    <row r="5041" spans="1:11">
      <c r="A5041">
        <v>5040</v>
      </c>
      <c r="B5041" s="1">
        <v>41210.25</v>
      </c>
      <c r="C5041">
        <v>4</v>
      </c>
      <c r="D5041">
        <v>0</v>
      </c>
      <c r="E5041">
        <v>2</v>
      </c>
      <c r="F5041">
        <v>16</v>
      </c>
      <c r="G5041">
        <v>59</v>
      </c>
      <c r="H5041" s="9">
        <v>22.002800000000001</v>
      </c>
      <c r="I5041" s="7">
        <v>7</v>
      </c>
      <c r="J5041" s="7">
        <v>32</v>
      </c>
      <c r="K5041" s="2">
        <v>39</v>
      </c>
    </row>
    <row r="5042" spans="1:11">
      <c r="A5042">
        <v>5041</v>
      </c>
      <c r="B5042" s="1">
        <v>41012.958333333336</v>
      </c>
      <c r="C5042">
        <v>2</v>
      </c>
      <c r="D5042">
        <v>0</v>
      </c>
      <c r="E5042">
        <v>1</v>
      </c>
      <c r="F5042">
        <v>12</v>
      </c>
      <c r="G5042">
        <v>62</v>
      </c>
      <c r="H5042" s="9">
        <v>6.0031999999999996</v>
      </c>
      <c r="I5042" s="7">
        <v>35</v>
      </c>
      <c r="J5042" s="7">
        <v>163</v>
      </c>
      <c r="K5042" s="2">
        <v>198</v>
      </c>
    </row>
    <row r="5043" spans="1:11">
      <c r="A5043">
        <v>5042</v>
      </c>
      <c r="B5043" s="1">
        <v>40752.958333333336</v>
      </c>
      <c r="C5043">
        <v>3</v>
      </c>
      <c r="D5043">
        <v>0</v>
      </c>
      <c r="E5043">
        <v>1</v>
      </c>
      <c r="F5043">
        <v>29</v>
      </c>
      <c r="G5043">
        <v>75</v>
      </c>
      <c r="H5043" s="9">
        <v>12.997999999999999</v>
      </c>
      <c r="I5043" s="7">
        <v>28</v>
      </c>
      <c r="J5043" s="7">
        <v>95</v>
      </c>
      <c r="K5043" s="2">
        <v>123</v>
      </c>
    </row>
    <row r="5044" spans="1:11">
      <c r="A5044">
        <v>5043</v>
      </c>
      <c r="B5044" s="1">
        <v>41049.625</v>
      </c>
      <c r="C5044">
        <v>2</v>
      </c>
      <c r="D5044">
        <v>0</v>
      </c>
      <c r="E5044">
        <v>2</v>
      </c>
      <c r="F5044">
        <v>26</v>
      </c>
      <c r="G5044">
        <v>39</v>
      </c>
      <c r="H5044" s="9">
        <v>27.999300000000002</v>
      </c>
      <c r="I5044" s="7">
        <v>246</v>
      </c>
      <c r="J5044" s="7">
        <v>256</v>
      </c>
      <c r="K5044" s="2">
        <v>502</v>
      </c>
    </row>
    <row r="5045" spans="1:11">
      <c r="A5045">
        <v>5044</v>
      </c>
      <c r="B5045" s="1">
        <v>40858.875</v>
      </c>
      <c r="C5045">
        <v>4</v>
      </c>
      <c r="D5045">
        <v>1</v>
      </c>
      <c r="E5045">
        <v>1</v>
      </c>
      <c r="F5045">
        <v>6.0000000000000018</v>
      </c>
      <c r="G5045">
        <v>45</v>
      </c>
      <c r="H5045" s="9">
        <v>11.0014</v>
      </c>
      <c r="I5045" s="7">
        <v>4</v>
      </c>
      <c r="J5045" s="7">
        <v>79</v>
      </c>
      <c r="K5045" s="2">
        <v>83</v>
      </c>
    </row>
    <row r="5046" spans="1:11">
      <c r="A5046">
        <v>5045</v>
      </c>
      <c r="B5046" s="1">
        <v>40701.25</v>
      </c>
      <c r="C5046">
        <v>2</v>
      </c>
      <c r="D5046">
        <v>0</v>
      </c>
      <c r="E5046">
        <v>1</v>
      </c>
      <c r="F5046">
        <v>21.000000000000004</v>
      </c>
      <c r="G5046">
        <v>78</v>
      </c>
      <c r="H5046" s="9">
        <v>8.9981000000000009</v>
      </c>
      <c r="I5046" s="7">
        <v>10</v>
      </c>
      <c r="J5046" s="7">
        <v>116</v>
      </c>
      <c r="K5046" s="2">
        <v>126</v>
      </c>
    </row>
    <row r="5047" spans="1:11">
      <c r="A5047">
        <v>5046</v>
      </c>
      <c r="B5047" s="1">
        <v>40999.125</v>
      </c>
      <c r="C5047">
        <v>2</v>
      </c>
      <c r="D5047">
        <v>0</v>
      </c>
      <c r="E5047">
        <v>1</v>
      </c>
      <c r="F5047">
        <v>11</v>
      </c>
      <c r="G5047">
        <v>82</v>
      </c>
      <c r="H5047" s="9">
        <v>16.997900000000001</v>
      </c>
      <c r="I5047" s="7">
        <v>10</v>
      </c>
      <c r="J5047" s="7">
        <v>21</v>
      </c>
      <c r="K5047" s="2">
        <v>31</v>
      </c>
    </row>
    <row r="5048" spans="1:11">
      <c r="A5048">
        <v>5047</v>
      </c>
      <c r="B5048" s="1">
        <v>41048.875</v>
      </c>
      <c r="C5048">
        <v>2</v>
      </c>
      <c r="D5048">
        <v>0</v>
      </c>
      <c r="E5048">
        <v>1</v>
      </c>
      <c r="F5048">
        <v>23</v>
      </c>
      <c r="G5048">
        <v>50</v>
      </c>
      <c r="H5048" s="9">
        <v>0</v>
      </c>
      <c r="I5048" s="7">
        <v>81</v>
      </c>
      <c r="J5048" s="7">
        <v>178</v>
      </c>
      <c r="K5048" s="2">
        <v>259</v>
      </c>
    </row>
    <row r="5049" spans="1:11">
      <c r="A5049">
        <v>5048</v>
      </c>
      <c r="B5049" s="1">
        <v>40771</v>
      </c>
      <c r="C5049">
        <v>3</v>
      </c>
      <c r="D5049">
        <v>0</v>
      </c>
      <c r="E5049">
        <v>1</v>
      </c>
      <c r="F5049">
        <v>23</v>
      </c>
      <c r="G5049">
        <v>69</v>
      </c>
      <c r="H5049" s="9">
        <v>7.0015000000000001</v>
      </c>
      <c r="I5049" s="7">
        <v>8</v>
      </c>
      <c r="J5049" s="7">
        <v>23</v>
      </c>
      <c r="K5049" s="2">
        <v>31</v>
      </c>
    </row>
    <row r="5050" spans="1:11">
      <c r="A5050">
        <v>5049</v>
      </c>
      <c r="B5050" s="1">
        <v>41196.583333333336</v>
      </c>
      <c r="C5050">
        <v>4</v>
      </c>
      <c r="D5050">
        <v>0</v>
      </c>
      <c r="E5050">
        <v>1</v>
      </c>
      <c r="F5050">
        <v>23.999999999999993</v>
      </c>
      <c r="G5050">
        <v>39</v>
      </c>
      <c r="H5050" s="9">
        <v>27.999300000000002</v>
      </c>
      <c r="I5050" s="7">
        <v>249</v>
      </c>
      <c r="J5050" s="7">
        <v>368</v>
      </c>
      <c r="K5050" s="2">
        <v>617</v>
      </c>
    </row>
    <row r="5051" spans="1:11">
      <c r="A5051">
        <v>5050</v>
      </c>
      <c r="B5051" s="1">
        <v>40613.5</v>
      </c>
      <c r="C5051">
        <v>1</v>
      </c>
      <c r="D5051">
        <v>0</v>
      </c>
      <c r="E5051">
        <v>2</v>
      </c>
      <c r="F5051">
        <v>8</v>
      </c>
      <c r="G5051">
        <v>53</v>
      </c>
      <c r="H5051" s="9">
        <v>16.997900000000001</v>
      </c>
      <c r="I5051" s="2">
        <v>15</v>
      </c>
      <c r="J5051" s="2">
        <v>96</v>
      </c>
      <c r="K5051" s="2">
        <v>111</v>
      </c>
    </row>
    <row r="5052" spans="1:11">
      <c r="A5052">
        <v>5051</v>
      </c>
      <c r="B5052" s="1">
        <v>40859.583333333336</v>
      </c>
      <c r="C5052">
        <v>4</v>
      </c>
      <c r="D5052">
        <v>0</v>
      </c>
      <c r="E5052">
        <v>1</v>
      </c>
      <c r="F5052">
        <v>16</v>
      </c>
      <c r="G5052">
        <v>36</v>
      </c>
      <c r="H5052" s="9">
        <v>19.999500000000001</v>
      </c>
      <c r="I5052" s="7">
        <v>191</v>
      </c>
      <c r="J5052" s="7">
        <v>244</v>
      </c>
      <c r="K5052" s="2">
        <v>435</v>
      </c>
    </row>
    <row r="5053" spans="1:11">
      <c r="A5053">
        <v>5052</v>
      </c>
      <c r="B5053" s="1">
        <v>40678.625</v>
      </c>
      <c r="C5053">
        <v>2</v>
      </c>
      <c r="D5053">
        <v>0</v>
      </c>
      <c r="E5053">
        <v>1</v>
      </c>
      <c r="F5053">
        <v>23.999999999999993</v>
      </c>
      <c r="G5053">
        <v>69</v>
      </c>
      <c r="H5053" s="9">
        <v>16.997900000000001</v>
      </c>
      <c r="I5053" s="7">
        <v>206</v>
      </c>
      <c r="J5053" s="7">
        <v>253</v>
      </c>
      <c r="K5053" s="2">
        <v>459</v>
      </c>
    </row>
    <row r="5054" spans="1:11">
      <c r="A5054">
        <v>5053</v>
      </c>
      <c r="B5054" s="1">
        <v>41188.875</v>
      </c>
      <c r="C5054">
        <v>4</v>
      </c>
      <c r="D5054">
        <v>0</v>
      </c>
      <c r="E5054">
        <v>1</v>
      </c>
      <c r="F5054">
        <v>14</v>
      </c>
      <c r="G5054">
        <v>59</v>
      </c>
      <c r="H5054" s="9">
        <v>8.9981000000000009</v>
      </c>
      <c r="I5054" s="7">
        <v>78</v>
      </c>
      <c r="J5054" s="7">
        <v>137</v>
      </c>
      <c r="K5054" s="2">
        <v>215</v>
      </c>
    </row>
    <row r="5055" spans="1:11">
      <c r="A5055">
        <v>5054</v>
      </c>
      <c r="B5055" s="1">
        <v>41059.916666666664</v>
      </c>
      <c r="C5055">
        <v>2</v>
      </c>
      <c r="D5055">
        <v>0</v>
      </c>
      <c r="E5055">
        <v>1</v>
      </c>
      <c r="F5055">
        <v>23.999999999999993</v>
      </c>
      <c r="G5055">
        <v>69</v>
      </c>
      <c r="H5055" s="9">
        <v>7.0015000000000001</v>
      </c>
      <c r="I5055" s="7">
        <v>26</v>
      </c>
      <c r="J5055" s="7">
        <v>191</v>
      </c>
      <c r="K5055" s="2">
        <v>217</v>
      </c>
    </row>
    <row r="5056" spans="1:11">
      <c r="A5056">
        <v>5055</v>
      </c>
      <c r="B5056" s="1">
        <v>40853.5</v>
      </c>
      <c r="C5056">
        <v>4</v>
      </c>
      <c r="D5056">
        <v>0</v>
      </c>
      <c r="E5056">
        <v>1</v>
      </c>
      <c r="F5056">
        <v>13</v>
      </c>
      <c r="G5056">
        <v>54</v>
      </c>
      <c r="H5056" s="9">
        <v>0</v>
      </c>
      <c r="I5056" s="7">
        <v>120</v>
      </c>
      <c r="J5056" s="7">
        <v>226</v>
      </c>
      <c r="K5056" s="2">
        <v>346</v>
      </c>
    </row>
    <row r="5057" spans="1:11">
      <c r="A5057">
        <v>5056</v>
      </c>
      <c r="B5057" s="1">
        <v>41090.791666666664</v>
      </c>
      <c r="C5057">
        <v>3</v>
      </c>
      <c r="D5057">
        <v>0</v>
      </c>
      <c r="E5057">
        <v>1</v>
      </c>
      <c r="F5057">
        <v>33</v>
      </c>
      <c r="G5057">
        <v>44</v>
      </c>
      <c r="H5057" s="9">
        <v>16.997900000000001</v>
      </c>
      <c r="I5057" s="7">
        <v>134</v>
      </c>
      <c r="J5057" s="7">
        <v>240</v>
      </c>
      <c r="K5057" s="2">
        <v>374</v>
      </c>
    </row>
    <row r="5058" spans="1:11">
      <c r="A5058">
        <v>5057</v>
      </c>
      <c r="B5058" s="1">
        <v>40933.041666666664</v>
      </c>
      <c r="C5058">
        <v>1</v>
      </c>
      <c r="D5058">
        <v>0</v>
      </c>
      <c r="E5058">
        <v>1</v>
      </c>
      <c r="F5058">
        <v>6.0000000000000018</v>
      </c>
      <c r="G5058">
        <v>70</v>
      </c>
      <c r="H5058" s="9">
        <v>15.001300000000001</v>
      </c>
      <c r="I5058" s="7">
        <v>4</v>
      </c>
      <c r="J5058" s="7">
        <v>7</v>
      </c>
      <c r="K5058" s="2">
        <v>11</v>
      </c>
    </row>
    <row r="5059" spans="1:11">
      <c r="A5059">
        <v>5058</v>
      </c>
      <c r="B5059" s="1">
        <v>40633.416666666664</v>
      </c>
      <c r="C5059">
        <v>2</v>
      </c>
      <c r="D5059">
        <v>0</v>
      </c>
      <c r="E5059">
        <v>3</v>
      </c>
      <c r="F5059">
        <v>4</v>
      </c>
      <c r="G5059">
        <v>93</v>
      </c>
      <c r="H5059" s="9">
        <v>16.997900000000001</v>
      </c>
      <c r="I5059" s="2">
        <v>15</v>
      </c>
      <c r="J5059" s="2">
        <v>54</v>
      </c>
      <c r="K5059" s="2">
        <v>69</v>
      </c>
    </row>
    <row r="5060" spans="1:11">
      <c r="A5060">
        <v>5059</v>
      </c>
      <c r="B5060" s="1">
        <v>40618.875</v>
      </c>
      <c r="C5060">
        <v>1</v>
      </c>
      <c r="D5060">
        <v>0</v>
      </c>
      <c r="E5060">
        <v>2</v>
      </c>
      <c r="F5060">
        <v>12</v>
      </c>
      <c r="G5060">
        <v>58</v>
      </c>
      <c r="H5060" s="9">
        <v>19.001200000000001</v>
      </c>
      <c r="I5060" s="2">
        <v>3</v>
      </c>
      <c r="J5060" s="2">
        <v>75</v>
      </c>
      <c r="K5060" s="2">
        <v>78</v>
      </c>
    </row>
    <row r="5061" spans="1:11">
      <c r="A5061">
        <v>5060</v>
      </c>
      <c r="B5061" s="1">
        <v>41244.583333333336</v>
      </c>
      <c r="C5061">
        <v>4</v>
      </c>
      <c r="D5061">
        <v>0</v>
      </c>
      <c r="E5061">
        <v>2</v>
      </c>
      <c r="F5061">
        <v>9</v>
      </c>
      <c r="G5061">
        <v>71</v>
      </c>
      <c r="H5061" s="9">
        <v>0</v>
      </c>
      <c r="I5061" s="7">
        <v>110</v>
      </c>
      <c r="J5061" s="7">
        <v>369</v>
      </c>
      <c r="K5061" s="2">
        <v>479</v>
      </c>
    </row>
    <row r="5062" spans="1:11">
      <c r="A5062">
        <v>5061</v>
      </c>
      <c r="B5062" s="1">
        <v>40951.041666666664</v>
      </c>
      <c r="C5062">
        <v>1</v>
      </c>
      <c r="D5062">
        <v>0</v>
      </c>
      <c r="E5062">
        <v>3</v>
      </c>
      <c r="F5062">
        <v>-5</v>
      </c>
      <c r="G5062">
        <v>79</v>
      </c>
      <c r="H5062" s="9">
        <v>31.000900000000001</v>
      </c>
      <c r="I5062" s="7">
        <v>0</v>
      </c>
      <c r="J5062" s="7">
        <v>24</v>
      </c>
      <c r="K5062" s="2">
        <v>24</v>
      </c>
    </row>
    <row r="5063" spans="1:11">
      <c r="A5063">
        <v>5062</v>
      </c>
      <c r="B5063" s="1">
        <v>40559.333333333336</v>
      </c>
      <c r="C5063">
        <v>1</v>
      </c>
      <c r="D5063">
        <v>0</v>
      </c>
      <c r="E5063">
        <v>1</v>
      </c>
      <c r="F5063">
        <v>2</v>
      </c>
      <c r="G5063">
        <v>55</v>
      </c>
      <c r="H5063" s="9">
        <v>19.001200000000001</v>
      </c>
      <c r="I5063" s="2">
        <v>0</v>
      </c>
      <c r="J5063" s="2">
        <v>18</v>
      </c>
      <c r="K5063" s="2">
        <v>18</v>
      </c>
    </row>
    <row r="5064" spans="1:11">
      <c r="A5064">
        <v>5063</v>
      </c>
      <c r="B5064" s="1">
        <v>41065.708333333336</v>
      </c>
      <c r="C5064">
        <v>2</v>
      </c>
      <c r="D5064">
        <v>0</v>
      </c>
      <c r="E5064">
        <v>1</v>
      </c>
      <c r="F5064">
        <v>21.000000000000004</v>
      </c>
      <c r="G5064">
        <v>43</v>
      </c>
      <c r="H5064" s="9">
        <v>0</v>
      </c>
      <c r="I5064" s="7">
        <v>86</v>
      </c>
      <c r="J5064" s="7">
        <v>763</v>
      </c>
      <c r="K5064" s="2">
        <v>849</v>
      </c>
    </row>
    <row r="5065" spans="1:11">
      <c r="A5065">
        <v>5064</v>
      </c>
      <c r="B5065" s="1">
        <v>41082.541666666664</v>
      </c>
      <c r="C5065">
        <v>3</v>
      </c>
      <c r="D5065">
        <v>0</v>
      </c>
      <c r="E5065">
        <v>1</v>
      </c>
      <c r="F5065">
        <v>35</v>
      </c>
      <c r="G5065">
        <v>39</v>
      </c>
      <c r="H5065" s="9">
        <v>15.001300000000001</v>
      </c>
      <c r="I5065" s="7">
        <v>71</v>
      </c>
      <c r="J5065" s="7">
        <v>227</v>
      </c>
      <c r="K5065" s="2">
        <v>298</v>
      </c>
    </row>
    <row r="5066" spans="1:11">
      <c r="A5066">
        <v>5065</v>
      </c>
      <c r="B5066" s="1">
        <v>40937.083333333336</v>
      </c>
      <c r="C5066">
        <v>1</v>
      </c>
      <c r="D5066">
        <v>0</v>
      </c>
      <c r="E5066">
        <v>1</v>
      </c>
      <c r="F5066">
        <v>5.0000000000000018</v>
      </c>
      <c r="G5066">
        <v>26</v>
      </c>
      <c r="H5066" s="9">
        <v>22.002800000000001</v>
      </c>
      <c r="I5066" s="7">
        <v>3</v>
      </c>
      <c r="J5066" s="7">
        <v>48</v>
      </c>
      <c r="K5066" s="2">
        <v>51</v>
      </c>
    </row>
    <row r="5067" spans="1:11">
      <c r="A5067">
        <v>5066</v>
      </c>
      <c r="B5067" s="1">
        <v>40657.375</v>
      </c>
      <c r="C5067">
        <v>2</v>
      </c>
      <c r="D5067">
        <v>0</v>
      </c>
      <c r="E5067">
        <v>1</v>
      </c>
      <c r="F5067">
        <v>19.000000000000004</v>
      </c>
      <c r="G5067">
        <v>88</v>
      </c>
      <c r="H5067" s="9">
        <v>16.997900000000001</v>
      </c>
      <c r="I5067" s="7">
        <v>73</v>
      </c>
      <c r="J5067" s="7">
        <v>104</v>
      </c>
      <c r="K5067" s="2">
        <v>177</v>
      </c>
    </row>
    <row r="5068" spans="1:11">
      <c r="A5068">
        <v>5067</v>
      </c>
      <c r="B5068" s="1">
        <v>41124.333333333336</v>
      </c>
      <c r="C5068">
        <v>3</v>
      </c>
      <c r="D5068">
        <v>0</v>
      </c>
      <c r="E5068">
        <v>1</v>
      </c>
      <c r="F5068">
        <v>27</v>
      </c>
      <c r="G5068">
        <v>70</v>
      </c>
      <c r="H5068" s="9">
        <v>8.9981000000000009</v>
      </c>
      <c r="I5068" s="7">
        <v>32</v>
      </c>
      <c r="J5068" s="7">
        <v>636</v>
      </c>
      <c r="K5068" s="2">
        <v>668</v>
      </c>
    </row>
    <row r="5069" spans="1:11">
      <c r="A5069">
        <v>5068</v>
      </c>
      <c r="B5069" s="1">
        <v>40673.375</v>
      </c>
      <c r="C5069">
        <v>2</v>
      </c>
      <c r="D5069">
        <v>0</v>
      </c>
      <c r="E5069">
        <v>2</v>
      </c>
      <c r="F5069">
        <v>17</v>
      </c>
      <c r="G5069">
        <v>48</v>
      </c>
      <c r="H5069" s="9">
        <v>7.0015000000000001</v>
      </c>
      <c r="I5069" s="7">
        <v>27</v>
      </c>
      <c r="J5069" s="7">
        <v>173</v>
      </c>
      <c r="K5069" s="2">
        <v>200</v>
      </c>
    </row>
    <row r="5070" spans="1:11">
      <c r="A5070">
        <v>5069</v>
      </c>
      <c r="B5070" s="1">
        <v>41011.666666666664</v>
      </c>
      <c r="C5070">
        <v>2</v>
      </c>
      <c r="D5070">
        <v>0</v>
      </c>
      <c r="E5070">
        <v>1</v>
      </c>
      <c r="F5070">
        <v>15</v>
      </c>
      <c r="G5070">
        <v>31</v>
      </c>
      <c r="H5070" s="9">
        <v>19.001200000000001</v>
      </c>
      <c r="I5070" s="7">
        <v>54</v>
      </c>
      <c r="J5070" s="7">
        <v>298</v>
      </c>
      <c r="K5070" s="2">
        <v>352</v>
      </c>
    </row>
    <row r="5071" spans="1:11">
      <c r="A5071">
        <v>5070</v>
      </c>
      <c r="B5071" s="1">
        <v>41169.291666666664</v>
      </c>
      <c r="C5071">
        <v>3</v>
      </c>
      <c r="D5071">
        <v>0</v>
      </c>
      <c r="E5071">
        <v>1</v>
      </c>
      <c r="F5071">
        <v>17</v>
      </c>
      <c r="G5071">
        <v>77</v>
      </c>
      <c r="H5071" s="9">
        <v>0</v>
      </c>
      <c r="I5071" s="7">
        <v>18</v>
      </c>
      <c r="J5071" s="7">
        <v>474</v>
      </c>
      <c r="K5071" s="2">
        <v>492</v>
      </c>
    </row>
    <row r="5072" spans="1:11">
      <c r="A5072">
        <v>5071</v>
      </c>
      <c r="B5072" s="1">
        <v>40605.125</v>
      </c>
      <c r="C5072">
        <v>1</v>
      </c>
      <c r="D5072">
        <v>0</v>
      </c>
      <c r="E5072">
        <v>1</v>
      </c>
      <c r="F5072">
        <v>1</v>
      </c>
      <c r="G5072">
        <v>27</v>
      </c>
      <c r="H5072" s="9">
        <v>31.000900000000001</v>
      </c>
      <c r="I5072" s="2">
        <v>0</v>
      </c>
      <c r="J5072" s="2">
        <v>1</v>
      </c>
      <c r="K5072" s="2">
        <v>1</v>
      </c>
    </row>
    <row r="5073" spans="1:11">
      <c r="A5073">
        <v>5072</v>
      </c>
      <c r="B5073" s="1">
        <v>40759.375</v>
      </c>
      <c r="C5073">
        <v>3</v>
      </c>
      <c r="D5073">
        <v>0</v>
      </c>
      <c r="E5073">
        <v>1</v>
      </c>
      <c r="F5073">
        <v>27</v>
      </c>
      <c r="G5073">
        <v>74</v>
      </c>
      <c r="H5073" s="9">
        <v>22.002800000000001</v>
      </c>
      <c r="I5073" s="7">
        <v>25</v>
      </c>
      <c r="J5073" s="7">
        <v>161</v>
      </c>
      <c r="K5073" s="2">
        <v>186</v>
      </c>
    </row>
    <row r="5074" spans="1:11">
      <c r="A5074">
        <v>5073</v>
      </c>
      <c r="B5074" s="1">
        <v>40856.791666666664</v>
      </c>
      <c r="C5074">
        <v>4</v>
      </c>
      <c r="D5074">
        <v>0</v>
      </c>
      <c r="E5074">
        <v>1</v>
      </c>
      <c r="F5074">
        <v>13</v>
      </c>
      <c r="G5074">
        <v>72</v>
      </c>
      <c r="H5074" s="9">
        <v>7.0015000000000001</v>
      </c>
      <c r="I5074" s="7">
        <v>12</v>
      </c>
      <c r="J5074" s="7">
        <v>292</v>
      </c>
      <c r="K5074" s="2">
        <v>304</v>
      </c>
    </row>
    <row r="5075" spans="1:11">
      <c r="A5075">
        <v>5074</v>
      </c>
      <c r="B5075" s="1">
        <v>41121.25</v>
      </c>
      <c r="C5075">
        <v>3</v>
      </c>
      <c r="D5075">
        <v>0</v>
      </c>
      <c r="E5075">
        <v>1</v>
      </c>
      <c r="F5075">
        <v>23</v>
      </c>
      <c r="G5075">
        <v>89</v>
      </c>
      <c r="H5075" s="9">
        <v>11.0014</v>
      </c>
      <c r="I5075" s="7">
        <v>2</v>
      </c>
      <c r="J5075" s="7">
        <v>192</v>
      </c>
      <c r="K5075" s="2">
        <v>194</v>
      </c>
    </row>
    <row r="5076" spans="1:11">
      <c r="A5076">
        <v>5075</v>
      </c>
      <c r="B5076" s="1">
        <v>41063</v>
      </c>
      <c r="C5076">
        <v>2</v>
      </c>
      <c r="D5076">
        <v>0</v>
      </c>
      <c r="E5076">
        <v>1</v>
      </c>
      <c r="F5076">
        <v>18</v>
      </c>
      <c r="G5076">
        <v>60</v>
      </c>
      <c r="H5076" s="9">
        <v>11.0014</v>
      </c>
      <c r="I5076" s="7">
        <v>27</v>
      </c>
      <c r="J5076" s="7">
        <v>142</v>
      </c>
      <c r="K5076" s="2">
        <v>169</v>
      </c>
    </row>
    <row r="5077" spans="1:11">
      <c r="A5077">
        <v>5076</v>
      </c>
      <c r="B5077" s="1">
        <v>40839.625</v>
      </c>
      <c r="C5077">
        <v>4</v>
      </c>
      <c r="D5077">
        <v>0</v>
      </c>
      <c r="E5077">
        <v>1</v>
      </c>
      <c r="F5077">
        <v>17</v>
      </c>
      <c r="G5077">
        <v>52</v>
      </c>
      <c r="H5077" s="9">
        <v>11.0014</v>
      </c>
      <c r="I5077" s="7">
        <v>171</v>
      </c>
      <c r="J5077" s="7">
        <v>216</v>
      </c>
      <c r="K5077" s="2">
        <v>387</v>
      </c>
    </row>
    <row r="5078" spans="1:11">
      <c r="A5078">
        <v>5077</v>
      </c>
      <c r="B5078" s="1">
        <v>40917.666666666664</v>
      </c>
      <c r="C5078">
        <v>1</v>
      </c>
      <c r="D5078">
        <v>0</v>
      </c>
      <c r="E5078">
        <v>3</v>
      </c>
      <c r="F5078">
        <v>2</v>
      </c>
      <c r="G5078">
        <v>87</v>
      </c>
      <c r="H5078" s="9">
        <v>6.0031999999999996</v>
      </c>
      <c r="I5078" s="7">
        <v>3</v>
      </c>
      <c r="J5078" s="7">
        <v>46</v>
      </c>
      <c r="K5078" s="2">
        <v>49</v>
      </c>
    </row>
    <row r="5079" spans="1:11">
      <c r="A5079">
        <v>5078</v>
      </c>
      <c r="B5079" s="1">
        <v>41108.75</v>
      </c>
      <c r="C5079">
        <v>3</v>
      </c>
      <c r="D5079">
        <v>0</v>
      </c>
      <c r="E5079">
        <v>2</v>
      </c>
      <c r="F5079">
        <v>29</v>
      </c>
      <c r="G5079">
        <v>62</v>
      </c>
      <c r="H5079" s="9">
        <v>8.9981000000000009</v>
      </c>
      <c r="I5079" s="7">
        <v>63</v>
      </c>
      <c r="J5079" s="7">
        <v>580</v>
      </c>
      <c r="K5079" s="2">
        <v>643</v>
      </c>
    </row>
    <row r="5080" spans="1:11">
      <c r="A5080">
        <v>5079</v>
      </c>
      <c r="B5080" s="1">
        <v>40832</v>
      </c>
      <c r="C5080">
        <v>4</v>
      </c>
      <c r="D5080">
        <v>0</v>
      </c>
      <c r="E5080">
        <v>1</v>
      </c>
      <c r="F5080">
        <v>14</v>
      </c>
      <c r="G5080">
        <v>44</v>
      </c>
      <c r="H5080" s="9">
        <v>8.9981000000000009</v>
      </c>
      <c r="I5080" s="7">
        <v>22</v>
      </c>
      <c r="J5080" s="7">
        <v>85</v>
      </c>
      <c r="K5080" s="2">
        <v>107</v>
      </c>
    </row>
    <row r="5081" spans="1:11">
      <c r="A5081">
        <v>5080</v>
      </c>
      <c r="B5081" s="1">
        <v>40790.291666666664</v>
      </c>
      <c r="C5081">
        <v>3</v>
      </c>
      <c r="D5081">
        <v>0</v>
      </c>
      <c r="E5081">
        <v>1</v>
      </c>
      <c r="F5081">
        <v>23.999999999999993</v>
      </c>
      <c r="G5081">
        <v>78</v>
      </c>
      <c r="H5081" s="9">
        <v>12.997999999999999</v>
      </c>
      <c r="I5081" s="7">
        <v>10</v>
      </c>
      <c r="J5081" s="7">
        <v>20</v>
      </c>
      <c r="K5081" s="2">
        <v>30</v>
      </c>
    </row>
    <row r="5082" spans="1:11">
      <c r="A5082">
        <v>5081</v>
      </c>
      <c r="B5082" s="1">
        <v>40672.541666666664</v>
      </c>
      <c r="C5082">
        <v>2</v>
      </c>
      <c r="D5082">
        <v>0</v>
      </c>
      <c r="E5082">
        <v>1</v>
      </c>
      <c r="F5082">
        <v>22</v>
      </c>
      <c r="G5082">
        <v>38</v>
      </c>
      <c r="H5082" s="9">
        <v>19.001200000000001</v>
      </c>
      <c r="I5082" s="7">
        <v>36</v>
      </c>
      <c r="J5082" s="7">
        <v>138</v>
      </c>
      <c r="K5082" s="2">
        <v>174</v>
      </c>
    </row>
    <row r="5083" spans="1:11">
      <c r="A5083">
        <v>5082</v>
      </c>
      <c r="B5083" s="1">
        <v>41207.708333333336</v>
      </c>
      <c r="C5083">
        <v>4</v>
      </c>
      <c r="D5083">
        <v>0</v>
      </c>
      <c r="E5083">
        <v>1</v>
      </c>
      <c r="F5083">
        <v>21.000000000000004</v>
      </c>
      <c r="G5083">
        <v>69</v>
      </c>
      <c r="H5083" s="9">
        <v>11.0014</v>
      </c>
      <c r="I5083" s="7">
        <v>112</v>
      </c>
      <c r="J5083" s="7">
        <v>774</v>
      </c>
      <c r="K5083" s="2">
        <v>886</v>
      </c>
    </row>
    <row r="5084" spans="1:11">
      <c r="A5084">
        <v>5083</v>
      </c>
      <c r="B5084" s="1">
        <v>40822.666666666664</v>
      </c>
      <c r="C5084">
        <v>4</v>
      </c>
      <c r="D5084">
        <v>0</v>
      </c>
      <c r="E5084">
        <v>1</v>
      </c>
      <c r="F5084">
        <v>20.000000000000004</v>
      </c>
      <c r="G5084">
        <v>49</v>
      </c>
      <c r="H5084" s="9">
        <v>12.997999999999999</v>
      </c>
      <c r="I5084" s="7">
        <v>51</v>
      </c>
      <c r="J5084" s="7">
        <v>272</v>
      </c>
      <c r="K5084" s="2">
        <v>323</v>
      </c>
    </row>
    <row r="5085" spans="1:11">
      <c r="A5085">
        <v>5084</v>
      </c>
      <c r="B5085" s="1">
        <v>40549.291666666664</v>
      </c>
      <c r="C5085">
        <v>1</v>
      </c>
      <c r="D5085">
        <v>0</v>
      </c>
      <c r="E5085">
        <v>2</v>
      </c>
      <c r="F5085">
        <v>71</v>
      </c>
      <c r="G5085">
        <v>59</v>
      </c>
      <c r="H5085" s="9">
        <v>0</v>
      </c>
      <c r="I5085" s="2">
        <v>0</v>
      </c>
      <c r="J5085" s="2">
        <v>95</v>
      </c>
      <c r="K5085" s="2">
        <v>95</v>
      </c>
    </row>
    <row r="5086" spans="1:11">
      <c r="A5086">
        <v>5085</v>
      </c>
      <c r="B5086" s="1">
        <v>41014.333333333336</v>
      </c>
      <c r="C5086">
        <v>2</v>
      </c>
      <c r="D5086">
        <v>0</v>
      </c>
      <c r="E5086">
        <v>1</v>
      </c>
      <c r="F5086">
        <v>17</v>
      </c>
      <c r="G5086">
        <v>59</v>
      </c>
      <c r="H5086" s="9">
        <v>0</v>
      </c>
      <c r="I5086" s="7">
        <v>33</v>
      </c>
      <c r="J5086" s="7">
        <v>64</v>
      </c>
      <c r="K5086" s="2">
        <v>97</v>
      </c>
    </row>
    <row r="5087" spans="1:11">
      <c r="A5087">
        <v>5086</v>
      </c>
      <c r="B5087" s="1">
        <v>40884.708333333336</v>
      </c>
      <c r="C5087">
        <v>4</v>
      </c>
      <c r="D5087">
        <v>0</v>
      </c>
      <c r="E5087">
        <v>3</v>
      </c>
      <c r="F5087">
        <v>11</v>
      </c>
      <c r="G5087">
        <v>100</v>
      </c>
      <c r="H5087" s="9">
        <v>22.002800000000001</v>
      </c>
      <c r="I5087" s="7">
        <v>4</v>
      </c>
      <c r="J5087" s="7">
        <v>48</v>
      </c>
      <c r="K5087" s="2">
        <v>52</v>
      </c>
    </row>
    <row r="5088" spans="1:11">
      <c r="A5088">
        <v>5087</v>
      </c>
      <c r="B5088" s="1">
        <v>40832.416666666664</v>
      </c>
      <c r="C5088">
        <v>4</v>
      </c>
      <c r="D5088">
        <v>0</v>
      </c>
      <c r="E5088">
        <v>1</v>
      </c>
      <c r="F5088">
        <v>18</v>
      </c>
      <c r="G5088">
        <v>45</v>
      </c>
      <c r="H5088" s="9">
        <v>16.997900000000001</v>
      </c>
      <c r="I5088" s="7">
        <v>121</v>
      </c>
      <c r="J5088" s="7">
        <v>225</v>
      </c>
      <c r="K5088" s="2">
        <v>346</v>
      </c>
    </row>
    <row r="5089" spans="1:11">
      <c r="A5089">
        <v>5088</v>
      </c>
      <c r="B5089" s="1">
        <v>40949.5</v>
      </c>
      <c r="C5089">
        <v>1</v>
      </c>
      <c r="D5089">
        <v>0</v>
      </c>
      <c r="E5089">
        <v>2</v>
      </c>
      <c r="F5089">
        <v>6.0000000000000018</v>
      </c>
      <c r="G5089">
        <v>42</v>
      </c>
      <c r="H5089" s="9">
        <v>8.9981000000000009</v>
      </c>
      <c r="I5089" s="7">
        <v>8</v>
      </c>
      <c r="J5089" s="7">
        <v>168</v>
      </c>
      <c r="K5089" s="2">
        <v>176</v>
      </c>
    </row>
    <row r="5090" spans="1:11">
      <c r="A5090">
        <v>5089</v>
      </c>
      <c r="B5090" s="1">
        <v>40820.125</v>
      </c>
      <c r="C5090">
        <v>4</v>
      </c>
      <c r="D5090">
        <v>0</v>
      </c>
      <c r="E5090">
        <v>1</v>
      </c>
      <c r="F5090">
        <v>11</v>
      </c>
      <c r="G5090">
        <v>82</v>
      </c>
      <c r="H5090" s="9">
        <v>7.0015000000000001</v>
      </c>
      <c r="I5090" s="7">
        <v>3</v>
      </c>
      <c r="J5090" s="7">
        <v>3</v>
      </c>
      <c r="K5090" s="2">
        <v>6</v>
      </c>
    </row>
    <row r="5091" spans="1:11">
      <c r="A5091">
        <v>5090</v>
      </c>
      <c r="B5091" s="1">
        <v>41160.583333333336</v>
      </c>
      <c r="C5091">
        <v>3</v>
      </c>
      <c r="D5091">
        <v>0</v>
      </c>
      <c r="E5091">
        <v>1</v>
      </c>
      <c r="F5091">
        <v>32</v>
      </c>
      <c r="G5091">
        <v>52</v>
      </c>
      <c r="H5091" s="9">
        <v>30.002600000000001</v>
      </c>
      <c r="I5091" s="7">
        <v>260</v>
      </c>
      <c r="J5091" s="7">
        <v>366</v>
      </c>
      <c r="K5091" s="2">
        <v>626</v>
      </c>
    </row>
    <row r="5092" spans="1:11">
      <c r="A5092">
        <v>5091</v>
      </c>
      <c r="B5092" s="1">
        <v>40667.416666666664</v>
      </c>
      <c r="C5092">
        <v>2</v>
      </c>
      <c r="D5092">
        <v>0</v>
      </c>
      <c r="E5092">
        <v>2</v>
      </c>
      <c r="F5092">
        <v>8</v>
      </c>
      <c r="G5092">
        <v>93</v>
      </c>
      <c r="H5092" s="9">
        <v>19.001200000000001</v>
      </c>
      <c r="I5092" s="7">
        <v>5</v>
      </c>
      <c r="J5092" s="7">
        <v>26</v>
      </c>
      <c r="K5092" s="2">
        <v>31</v>
      </c>
    </row>
    <row r="5093" spans="1:11">
      <c r="A5093">
        <v>5092</v>
      </c>
      <c r="B5093" s="1">
        <v>40865.166666666664</v>
      </c>
      <c r="C5093">
        <v>4</v>
      </c>
      <c r="D5093">
        <v>0</v>
      </c>
      <c r="E5093">
        <v>1</v>
      </c>
      <c r="F5093">
        <v>2</v>
      </c>
      <c r="G5093">
        <v>44</v>
      </c>
      <c r="H5093" s="9">
        <v>11.0014</v>
      </c>
      <c r="I5093" s="7">
        <v>0</v>
      </c>
      <c r="J5093" s="7">
        <v>5</v>
      </c>
      <c r="K5093" s="2">
        <v>5</v>
      </c>
    </row>
    <row r="5094" spans="1:11">
      <c r="A5094">
        <v>5093</v>
      </c>
      <c r="B5094" s="1">
        <v>40621.166666666664</v>
      </c>
      <c r="C5094">
        <v>1</v>
      </c>
      <c r="D5094">
        <v>0</v>
      </c>
      <c r="E5094">
        <v>1</v>
      </c>
      <c r="F5094">
        <v>17</v>
      </c>
      <c r="G5094">
        <v>34</v>
      </c>
      <c r="H5094" s="9">
        <v>27.999300000000002</v>
      </c>
      <c r="I5094" s="2">
        <v>1</v>
      </c>
      <c r="J5094" s="2">
        <v>2</v>
      </c>
      <c r="K5094" s="2">
        <v>3</v>
      </c>
    </row>
    <row r="5095" spans="1:11">
      <c r="A5095">
        <v>5094</v>
      </c>
      <c r="B5095" s="1">
        <v>40574.083333333336</v>
      </c>
      <c r="C5095">
        <v>1</v>
      </c>
      <c r="D5095">
        <v>0</v>
      </c>
      <c r="E5095">
        <v>1</v>
      </c>
      <c r="F5095">
        <v>2</v>
      </c>
      <c r="G5095">
        <v>64</v>
      </c>
      <c r="H5095" s="9">
        <v>12.997999999999999</v>
      </c>
      <c r="I5095" s="2">
        <v>0</v>
      </c>
      <c r="J5095" s="2">
        <v>1</v>
      </c>
      <c r="K5095" s="2">
        <v>1</v>
      </c>
    </row>
    <row r="5096" spans="1:11">
      <c r="A5096">
        <v>5095</v>
      </c>
      <c r="B5096" s="1">
        <v>40899.375</v>
      </c>
      <c r="C5096">
        <v>1</v>
      </c>
      <c r="D5096">
        <v>0</v>
      </c>
      <c r="E5096">
        <v>2</v>
      </c>
      <c r="F5096">
        <v>10</v>
      </c>
      <c r="G5096">
        <v>87</v>
      </c>
      <c r="H5096" s="9">
        <v>6.0031999999999996</v>
      </c>
      <c r="I5096" s="7">
        <v>10</v>
      </c>
      <c r="J5096" s="7">
        <v>218</v>
      </c>
      <c r="K5096" s="2">
        <v>228</v>
      </c>
    </row>
    <row r="5097" spans="1:11">
      <c r="A5097">
        <v>5096</v>
      </c>
      <c r="B5097" s="1">
        <v>40672.041666666664</v>
      </c>
      <c r="C5097">
        <v>2</v>
      </c>
      <c r="D5097">
        <v>0</v>
      </c>
      <c r="E5097">
        <v>1</v>
      </c>
      <c r="F5097">
        <v>13</v>
      </c>
      <c r="G5097">
        <v>88</v>
      </c>
      <c r="H5097" s="9">
        <v>0</v>
      </c>
      <c r="I5097" s="7">
        <v>25</v>
      </c>
      <c r="J5097" s="7">
        <v>8</v>
      </c>
      <c r="K5097" s="2">
        <v>33</v>
      </c>
    </row>
    <row r="5098" spans="1:11">
      <c r="A5098">
        <v>5097</v>
      </c>
      <c r="B5098" s="1">
        <v>40884.958333333336</v>
      </c>
      <c r="C5098">
        <v>4</v>
      </c>
      <c r="D5098">
        <v>0</v>
      </c>
      <c r="E5098">
        <v>1</v>
      </c>
      <c r="F5098">
        <v>3</v>
      </c>
      <c r="G5098">
        <v>93</v>
      </c>
      <c r="H5098" s="9">
        <v>26.002700000000001</v>
      </c>
      <c r="I5098" s="7">
        <v>0</v>
      </c>
      <c r="J5098" s="7">
        <v>16</v>
      </c>
      <c r="K5098" s="2">
        <v>16</v>
      </c>
    </row>
    <row r="5099" spans="1:11">
      <c r="A5099">
        <v>5098</v>
      </c>
      <c r="B5099" s="1">
        <v>40632.541666666664</v>
      </c>
      <c r="C5099">
        <v>2</v>
      </c>
      <c r="D5099">
        <v>0</v>
      </c>
      <c r="E5099">
        <v>2</v>
      </c>
      <c r="F5099">
        <v>9</v>
      </c>
      <c r="G5099">
        <v>46</v>
      </c>
      <c r="H5099" s="9">
        <v>15.001300000000001</v>
      </c>
      <c r="I5099" s="2">
        <v>14</v>
      </c>
      <c r="J5099" s="2">
        <v>84</v>
      </c>
      <c r="K5099" s="2">
        <v>98</v>
      </c>
    </row>
    <row r="5100" spans="1:11">
      <c r="A5100">
        <v>5099</v>
      </c>
      <c r="B5100" s="1">
        <v>41103.875</v>
      </c>
      <c r="C5100">
        <v>3</v>
      </c>
      <c r="D5100">
        <v>0</v>
      </c>
      <c r="E5100">
        <v>1</v>
      </c>
      <c r="F5100">
        <v>27</v>
      </c>
      <c r="G5100">
        <v>54</v>
      </c>
      <c r="H5100" s="9">
        <v>0</v>
      </c>
      <c r="I5100" s="7">
        <v>76</v>
      </c>
      <c r="J5100" s="7">
        <v>223</v>
      </c>
      <c r="K5100" s="2">
        <v>299</v>
      </c>
    </row>
    <row r="5101" spans="1:11">
      <c r="A5101">
        <v>5100</v>
      </c>
      <c r="B5101" s="1">
        <v>41103.375</v>
      </c>
      <c r="C5101">
        <v>3</v>
      </c>
      <c r="D5101">
        <v>0</v>
      </c>
      <c r="E5101">
        <v>2</v>
      </c>
      <c r="F5101">
        <v>27</v>
      </c>
      <c r="G5101">
        <v>51</v>
      </c>
      <c r="H5101" s="9">
        <v>0</v>
      </c>
      <c r="I5101" s="7">
        <v>70</v>
      </c>
      <c r="J5101" s="7">
        <v>344</v>
      </c>
      <c r="K5101" s="2">
        <v>414</v>
      </c>
    </row>
    <row r="5102" spans="1:11">
      <c r="A5102">
        <v>5101</v>
      </c>
      <c r="B5102" s="1">
        <v>40873.666666666664</v>
      </c>
      <c r="C5102">
        <v>4</v>
      </c>
      <c r="D5102">
        <v>0</v>
      </c>
      <c r="E5102">
        <v>2</v>
      </c>
      <c r="F5102">
        <v>14</v>
      </c>
      <c r="G5102">
        <v>47</v>
      </c>
      <c r="H5102" s="9">
        <v>8.9981000000000009</v>
      </c>
      <c r="I5102" s="7">
        <v>137</v>
      </c>
      <c r="J5102" s="7">
        <v>137</v>
      </c>
      <c r="K5102" s="2">
        <v>274</v>
      </c>
    </row>
    <row r="5103" spans="1:11">
      <c r="A5103">
        <v>5102</v>
      </c>
      <c r="B5103" s="1">
        <v>40554.291666666664</v>
      </c>
      <c r="C5103">
        <v>1</v>
      </c>
      <c r="D5103">
        <v>0</v>
      </c>
      <c r="E5103">
        <v>2</v>
      </c>
      <c r="F5103">
        <v>-1</v>
      </c>
      <c r="G5103">
        <v>55</v>
      </c>
      <c r="H5103" s="9">
        <v>0</v>
      </c>
      <c r="I5103" s="2">
        <v>2</v>
      </c>
      <c r="J5103" s="2">
        <v>96</v>
      </c>
      <c r="K5103" s="2">
        <v>98</v>
      </c>
    </row>
    <row r="5104" spans="1:11">
      <c r="A5104">
        <v>5103</v>
      </c>
      <c r="B5104" s="1">
        <v>40642.208333333336</v>
      </c>
      <c r="C5104">
        <v>2</v>
      </c>
      <c r="D5104">
        <v>0</v>
      </c>
      <c r="E5104">
        <v>2</v>
      </c>
      <c r="F5104">
        <v>6.0000000000000018</v>
      </c>
      <c r="G5104">
        <v>93</v>
      </c>
      <c r="H5104" s="9">
        <v>15.001300000000001</v>
      </c>
      <c r="I5104" s="7">
        <v>0</v>
      </c>
      <c r="J5104" s="7">
        <v>5</v>
      </c>
      <c r="K5104" s="2">
        <v>5</v>
      </c>
    </row>
    <row r="5105" spans="1:11">
      <c r="A5105">
        <v>5104</v>
      </c>
      <c r="B5105" s="1">
        <v>41022.25</v>
      </c>
      <c r="C5105">
        <v>2</v>
      </c>
      <c r="D5105">
        <v>0</v>
      </c>
      <c r="E5105">
        <v>2</v>
      </c>
      <c r="F5105">
        <v>6.0000000000000018</v>
      </c>
      <c r="G5105">
        <v>81</v>
      </c>
      <c r="H5105" s="9">
        <v>19.999500000000001</v>
      </c>
      <c r="I5105" s="7">
        <v>1</v>
      </c>
      <c r="J5105" s="7">
        <v>43</v>
      </c>
      <c r="K5105" s="2">
        <v>44</v>
      </c>
    </row>
    <row r="5106" spans="1:11">
      <c r="A5106">
        <v>5105</v>
      </c>
      <c r="B5106" s="1">
        <v>40621.5</v>
      </c>
      <c r="C5106">
        <v>1</v>
      </c>
      <c r="D5106">
        <v>0</v>
      </c>
      <c r="E5106">
        <v>1</v>
      </c>
      <c r="F5106">
        <v>14</v>
      </c>
      <c r="G5106">
        <v>33</v>
      </c>
      <c r="H5106" s="9">
        <v>27.999300000000002</v>
      </c>
      <c r="I5106" s="2">
        <v>126</v>
      </c>
      <c r="J5106" s="2">
        <v>141</v>
      </c>
      <c r="K5106" s="2">
        <v>267</v>
      </c>
    </row>
    <row r="5107" spans="1:11">
      <c r="A5107">
        <v>5106</v>
      </c>
      <c r="B5107" s="1">
        <v>41143.583333333336</v>
      </c>
      <c r="C5107">
        <v>3</v>
      </c>
      <c r="D5107">
        <v>0</v>
      </c>
      <c r="E5107">
        <v>1</v>
      </c>
      <c r="F5107">
        <v>29</v>
      </c>
      <c r="G5107">
        <v>45</v>
      </c>
      <c r="H5107" s="9">
        <v>7.0015000000000001</v>
      </c>
      <c r="I5107" s="7">
        <v>82</v>
      </c>
      <c r="J5107" s="7">
        <v>184</v>
      </c>
      <c r="K5107" s="2">
        <v>266</v>
      </c>
    </row>
    <row r="5108" spans="1:11">
      <c r="A5108">
        <v>5107</v>
      </c>
      <c r="B5108" s="1">
        <v>40888.291666666664</v>
      </c>
      <c r="C5108">
        <v>4</v>
      </c>
      <c r="D5108">
        <v>0</v>
      </c>
      <c r="E5108">
        <v>1</v>
      </c>
      <c r="F5108">
        <v>0</v>
      </c>
      <c r="G5108">
        <v>55</v>
      </c>
      <c r="H5108" s="9">
        <v>0</v>
      </c>
      <c r="I5108" s="7">
        <v>1</v>
      </c>
      <c r="J5108" s="7">
        <v>30</v>
      </c>
      <c r="K5108" s="2">
        <v>31</v>
      </c>
    </row>
    <row r="5109" spans="1:11">
      <c r="A5109">
        <v>5108</v>
      </c>
      <c r="B5109" s="1">
        <v>41266.875</v>
      </c>
      <c r="C5109">
        <v>1</v>
      </c>
      <c r="D5109">
        <v>0</v>
      </c>
      <c r="E5109">
        <v>1</v>
      </c>
      <c r="F5109">
        <v>3</v>
      </c>
      <c r="G5109">
        <v>70</v>
      </c>
      <c r="H5109" s="9">
        <v>0</v>
      </c>
      <c r="I5109" s="7">
        <v>4</v>
      </c>
      <c r="J5109" s="7">
        <v>38</v>
      </c>
      <c r="K5109" s="2">
        <v>42</v>
      </c>
    </row>
    <row r="5110" spans="1:11">
      <c r="A5110">
        <v>5109</v>
      </c>
      <c r="B5110" s="1">
        <v>41031.666666666664</v>
      </c>
      <c r="C5110">
        <v>2</v>
      </c>
      <c r="D5110">
        <v>0</v>
      </c>
      <c r="E5110">
        <v>1</v>
      </c>
      <c r="F5110">
        <v>23</v>
      </c>
      <c r="G5110">
        <v>65</v>
      </c>
      <c r="H5110" s="9">
        <v>11.0014</v>
      </c>
      <c r="I5110" s="7">
        <v>54</v>
      </c>
      <c r="J5110" s="7">
        <v>313</v>
      </c>
      <c r="K5110" s="2">
        <v>367</v>
      </c>
    </row>
    <row r="5111" spans="1:11">
      <c r="A5111">
        <v>5110</v>
      </c>
      <c r="B5111" s="1">
        <v>40743.041666666664</v>
      </c>
      <c r="C5111">
        <v>3</v>
      </c>
      <c r="D5111">
        <v>0</v>
      </c>
      <c r="E5111">
        <v>2</v>
      </c>
      <c r="F5111">
        <v>28</v>
      </c>
      <c r="G5111">
        <v>66</v>
      </c>
      <c r="H5111" s="9">
        <v>8.9981000000000009</v>
      </c>
      <c r="I5111" s="7">
        <v>7</v>
      </c>
      <c r="J5111" s="7">
        <v>6</v>
      </c>
      <c r="K5111" s="2">
        <v>13</v>
      </c>
    </row>
    <row r="5112" spans="1:11">
      <c r="A5112">
        <v>5111</v>
      </c>
      <c r="B5112" s="1">
        <v>40828.875</v>
      </c>
      <c r="C5112">
        <v>4</v>
      </c>
      <c r="D5112">
        <v>0</v>
      </c>
      <c r="E5112">
        <v>3</v>
      </c>
      <c r="F5112">
        <v>18</v>
      </c>
      <c r="G5112">
        <v>100</v>
      </c>
      <c r="H5112" s="9">
        <v>7.0015000000000001</v>
      </c>
      <c r="I5112" s="7">
        <v>9</v>
      </c>
      <c r="J5112" s="7">
        <v>73</v>
      </c>
      <c r="K5112" s="2">
        <v>82</v>
      </c>
    </row>
    <row r="5113" spans="1:11">
      <c r="A5113">
        <v>5112</v>
      </c>
      <c r="B5113" s="1">
        <v>41180.375</v>
      </c>
      <c r="C5113">
        <v>4</v>
      </c>
      <c r="D5113">
        <v>0</v>
      </c>
      <c r="E5113">
        <v>2</v>
      </c>
      <c r="F5113">
        <v>22</v>
      </c>
      <c r="G5113">
        <v>83</v>
      </c>
      <c r="H5113" s="9">
        <v>7.0015000000000001</v>
      </c>
      <c r="I5113" s="7">
        <v>27</v>
      </c>
      <c r="J5113" s="7">
        <v>399</v>
      </c>
      <c r="K5113" s="2">
        <v>426</v>
      </c>
    </row>
    <row r="5114" spans="1:11">
      <c r="A5114">
        <v>5113</v>
      </c>
      <c r="B5114" s="1">
        <v>40842.916666666664</v>
      </c>
      <c r="C5114">
        <v>4</v>
      </c>
      <c r="D5114">
        <v>0</v>
      </c>
      <c r="E5114">
        <v>2</v>
      </c>
      <c r="F5114">
        <v>15</v>
      </c>
      <c r="G5114">
        <v>88</v>
      </c>
      <c r="H5114" s="9">
        <v>6.0031999999999996</v>
      </c>
      <c r="I5114" s="7">
        <v>23</v>
      </c>
      <c r="J5114" s="7">
        <v>112</v>
      </c>
      <c r="K5114" s="2">
        <v>135</v>
      </c>
    </row>
    <row r="5115" spans="1:11">
      <c r="A5115">
        <v>5114</v>
      </c>
      <c r="B5115" s="1">
        <v>40607.166666666664</v>
      </c>
      <c r="C5115">
        <v>1</v>
      </c>
      <c r="D5115">
        <v>0</v>
      </c>
      <c r="E5115">
        <v>2</v>
      </c>
      <c r="F5115">
        <v>6.0000000000000018</v>
      </c>
      <c r="G5115">
        <v>93</v>
      </c>
      <c r="H5115" s="9">
        <v>11.0014</v>
      </c>
      <c r="I5115" s="2">
        <v>0</v>
      </c>
      <c r="J5115" s="2">
        <v>1</v>
      </c>
      <c r="K5115" s="2">
        <v>1</v>
      </c>
    </row>
    <row r="5116" spans="1:11">
      <c r="A5116">
        <v>5115</v>
      </c>
      <c r="B5116" s="1">
        <v>40971.458333333336</v>
      </c>
      <c r="C5116">
        <v>1</v>
      </c>
      <c r="D5116">
        <v>0</v>
      </c>
      <c r="E5116">
        <v>2</v>
      </c>
      <c r="F5116">
        <v>11</v>
      </c>
      <c r="G5116">
        <v>87</v>
      </c>
      <c r="H5116" s="9">
        <v>6.0031999999999996</v>
      </c>
      <c r="I5116" s="7">
        <v>33</v>
      </c>
      <c r="J5116" s="7">
        <v>180</v>
      </c>
      <c r="K5116" s="2">
        <v>213</v>
      </c>
    </row>
    <row r="5117" spans="1:11">
      <c r="A5117">
        <v>5116</v>
      </c>
      <c r="B5117" s="1">
        <v>41052.041666666664</v>
      </c>
      <c r="C5117">
        <v>2</v>
      </c>
      <c r="D5117">
        <v>0</v>
      </c>
      <c r="E5117">
        <v>1</v>
      </c>
      <c r="F5117">
        <v>21.000000000000004</v>
      </c>
      <c r="G5117">
        <v>83</v>
      </c>
      <c r="H5117" s="9">
        <v>11.0014</v>
      </c>
      <c r="I5117" s="7">
        <v>23</v>
      </c>
      <c r="J5117" s="7">
        <v>9</v>
      </c>
      <c r="K5117" s="2">
        <v>32</v>
      </c>
    </row>
    <row r="5118" spans="1:11">
      <c r="A5118">
        <v>5117</v>
      </c>
      <c r="B5118" s="1">
        <v>41057.375</v>
      </c>
      <c r="C5118">
        <v>2</v>
      </c>
      <c r="D5118">
        <v>1</v>
      </c>
      <c r="E5118">
        <v>1</v>
      </c>
      <c r="F5118">
        <v>26</v>
      </c>
      <c r="G5118">
        <v>61</v>
      </c>
      <c r="H5118" s="9">
        <v>0</v>
      </c>
      <c r="I5118" s="7">
        <v>121</v>
      </c>
      <c r="J5118" s="7">
        <v>142</v>
      </c>
      <c r="K5118" s="2">
        <v>263</v>
      </c>
    </row>
    <row r="5119" spans="1:11">
      <c r="A5119">
        <v>5118</v>
      </c>
      <c r="B5119" s="1">
        <v>40978.166666666664</v>
      </c>
      <c r="C5119">
        <v>1</v>
      </c>
      <c r="D5119">
        <v>0</v>
      </c>
      <c r="E5119">
        <v>1</v>
      </c>
      <c r="F5119">
        <v>3</v>
      </c>
      <c r="G5119">
        <v>41</v>
      </c>
      <c r="H5119" s="9">
        <v>23.999400000000001</v>
      </c>
      <c r="I5119" s="7">
        <v>1</v>
      </c>
      <c r="J5119" s="7">
        <v>3</v>
      </c>
      <c r="K5119" s="2">
        <v>4</v>
      </c>
    </row>
    <row r="5120" spans="1:11">
      <c r="A5120">
        <v>5119</v>
      </c>
      <c r="B5120" s="1">
        <v>40615.208333333336</v>
      </c>
      <c r="C5120">
        <v>1</v>
      </c>
      <c r="D5120">
        <v>0</v>
      </c>
      <c r="E5120">
        <v>1</v>
      </c>
      <c r="F5120">
        <v>9</v>
      </c>
      <c r="G5120">
        <v>62</v>
      </c>
      <c r="H5120" s="9">
        <v>8.9981000000000009</v>
      </c>
      <c r="I5120" s="2">
        <v>0</v>
      </c>
      <c r="J5120" s="2">
        <v>3</v>
      </c>
      <c r="K5120" s="2">
        <v>3</v>
      </c>
    </row>
    <row r="5121" spans="1:11">
      <c r="A5121">
        <v>5120</v>
      </c>
      <c r="B5121" s="1">
        <v>40744.583333333336</v>
      </c>
      <c r="C5121">
        <v>3</v>
      </c>
      <c r="D5121">
        <v>0</v>
      </c>
      <c r="E5121">
        <v>1</v>
      </c>
      <c r="F5121">
        <v>34</v>
      </c>
      <c r="G5121">
        <v>53</v>
      </c>
      <c r="H5121" s="9">
        <v>15.001300000000001</v>
      </c>
      <c r="I5121" s="7">
        <v>44</v>
      </c>
      <c r="J5121" s="7">
        <v>83</v>
      </c>
      <c r="K5121" s="2">
        <v>127</v>
      </c>
    </row>
    <row r="5122" spans="1:11">
      <c r="A5122">
        <v>5121</v>
      </c>
      <c r="B5122" s="1">
        <v>40768.958333333336</v>
      </c>
      <c r="C5122">
        <v>3</v>
      </c>
      <c r="D5122">
        <v>0</v>
      </c>
      <c r="E5122">
        <v>2</v>
      </c>
      <c r="F5122">
        <v>23.999999999999993</v>
      </c>
      <c r="G5122">
        <v>83</v>
      </c>
      <c r="H5122" s="9">
        <v>22.002800000000001</v>
      </c>
      <c r="I5122" s="7">
        <v>25</v>
      </c>
      <c r="J5122" s="7">
        <v>95</v>
      </c>
      <c r="K5122" s="2">
        <v>120</v>
      </c>
    </row>
    <row r="5123" spans="1:11">
      <c r="A5123">
        <v>5122</v>
      </c>
      <c r="B5123" s="1">
        <v>41028.625</v>
      </c>
      <c r="C5123">
        <v>2</v>
      </c>
      <c r="D5123">
        <v>0</v>
      </c>
      <c r="E5123">
        <v>1</v>
      </c>
      <c r="F5123">
        <v>19.000000000000004</v>
      </c>
      <c r="G5123">
        <v>37</v>
      </c>
      <c r="H5123" s="9">
        <v>8.9981000000000009</v>
      </c>
      <c r="I5123" s="7">
        <v>279</v>
      </c>
      <c r="J5123" s="7">
        <v>324</v>
      </c>
      <c r="K5123" s="2">
        <v>603</v>
      </c>
    </row>
    <row r="5124" spans="1:11">
      <c r="A5124">
        <v>5123</v>
      </c>
      <c r="B5124" s="1">
        <v>40754.416666666664</v>
      </c>
      <c r="C5124">
        <v>3</v>
      </c>
      <c r="D5124">
        <v>0</v>
      </c>
      <c r="E5124">
        <v>1</v>
      </c>
      <c r="F5124">
        <v>32</v>
      </c>
      <c r="G5124">
        <v>41</v>
      </c>
      <c r="H5124" s="9">
        <v>19.999500000000001</v>
      </c>
      <c r="I5124" s="7">
        <v>79</v>
      </c>
      <c r="J5124" s="7">
        <v>182</v>
      </c>
      <c r="K5124" s="2">
        <v>261</v>
      </c>
    </row>
    <row r="5125" spans="1:11">
      <c r="A5125">
        <v>5124</v>
      </c>
      <c r="B5125" s="1">
        <v>41165.875</v>
      </c>
      <c r="C5125">
        <v>3</v>
      </c>
      <c r="D5125">
        <v>0</v>
      </c>
      <c r="E5125">
        <v>1</v>
      </c>
      <c r="F5125">
        <v>22</v>
      </c>
      <c r="G5125">
        <v>65</v>
      </c>
      <c r="H5125" s="9">
        <v>7.0015000000000001</v>
      </c>
      <c r="I5125" s="7">
        <v>26</v>
      </c>
      <c r="J5125" s="7">
        <v>291</v>
      </c>
      <c r="K5125" s="2">
        <v>317</v>
      </c>
    </row>
    <row r="5126" spans="1:11">
      <c r="A5126">
        <v>5125</v>
      </c>
      <c r="B5126" s="1">
        <v>40829.208333333336</v>
      </c>
      <c r="C5126">
        <v>4</v>
      </c>
      <c r="D5126">
        <v>0</v>
      </c>
      <c r="E5126">
        <v>2</v>
      </c>
      <c r="F5126">
        <v>18</v>
      </c>
      <c r="G5126">
        <v>100</v>
      </c>
      <c r="H5126" s="9">
        <v>7.0015000000000001</v>
      </c>
      <c r="I5126" s="7">
        <v>1</v>
      </c>
      <c r="J5126" s="7">
        <v>15</v>
      </c>
      <c r="K5126" s="2">
        <v>16</v>
      </c>
    </row>
    <row r="5127" spans="1:11">
      <c r="A5127">
        <v>5126</v>
      </c>
      <c r="B5127" s="1">
        <v>40748.583333333336</v>
      </c>
      <c r="C5127">
        <v>3</v>
      </c>
      <c r="D5127">
        <v>0</v>
      </c>
      <c r="E5127">
        <v>1</v>
      </c>
      <c r="F5127">
        <v>34</v>
      </c>
      <c r="G5127">
        <v>50</v>
      </c>
      <c r="H5127" s="9">
        <v>19.001200000000001</v>
      </c>
      <c r="I5127" s="7">
        <v>79</v>
      </c>
      <c r="J5127" s="7">
        <v>204</v>
      </c>
      <c r="K5127" s="2">
        <v>283</v>
      </c>
    </row>
    <row r="5128" spans="1:11">
      <c r="A5128">
        <v>5127</v>
      </c>
      <c r="B5128" s="1">
        <v>40961.958333333336</v>
      </c>
      <c r="C5128">
        <v>1</v>
      </c>
      <c r="D5128">
        <v>0</v>
      </c>
      <c r="E5128">
        <v>2</v>
      </c>
      <c r="F5128">
        <v>14</v>
      </c>
      <c r="G5128">
        <v>41</v>
      </c>
      <c r="H5128" s="9">
        <v>19.001200000000001</v>
      </c>
      <c r="I5128" s="7">
        <v>5</v>
      </c>
      <c r="J5128" s="7">
        <v>57</v>
      </c>
      <c r="K5128" s="2">
        <v>62</v>
      </c>
    </row>
    <row r="5129" spans="1:11">
      <c r="A5129">
        <v>5128</v>
      </c>
      <c r="B5129" s="1">
        <v>40720.125</v>
      </c>
      <c r="C5129">
        <v>3</v>
      </c>
      <c r="D5129">
        <v>0</v>
      </c>
      <c r="E5129">
        <v>1</v>
      </c>
      <c r="F5129">
        <v>21.000000000000004</v>
      </c>
      <c r="G5129">
        <v>64</v>
      </c>
      <c r="H5129" s="9">
        <v>7.0015000000000001</v>
      </c>
      <c r="I5129" s="7">
        <v>12</v>
      </c>
      <c r="J5129" s="7">
        <v>22</v>
      </c>
      <c r="K5129" s="2">
        <v>34</v>
      </c>
    </row>
    <row r="5130" spans="1:11">
      <c r="A5130">
        <v>5129</v>
      </c>
      <c r="B5130" s="1">
        <v>41062.166666666664</v>
      </c>
      <c r="C5130">
        <v>2</v>
      </c>
      <c r="D5130">
        <v>0</v>
      </c>
      <c r="E5130">
        <v>1</v>
      </c>
      <c r="F5130">
        <v>18</v>
      </c>
      <c r="G5130">
        <v>68</v>
      </c>
      <c r="H5130" s="9">
        <v>19.001200000000001</v>
      </c>
      <c r="I5130" s="7">
        <v>2</v>
      </c>
      <c r="J5130" s="7">
        <v>11</v>
      </c>
      <c r="K5130" s="2">
        <v>13</v>
      </c>
    </row>
    <row r="5131" spans="1:11">
      <c r="A5131">
        <v>5130</v>
      </c>
      <c r="B5131" s="1">
        <v>40581.875</v>
      </c>
      <c r="C5131">
        <v>1</v>
      </c>
      <c r="D5131">
        <v>0</v>
      </c>
      <c r="E5131">
        <v>1</v>
      </c>
      <c r="F5131">
        <v>7</v>
      </c>
      <c r="G5131">
        <v>70</v>
      </c>
      <c r="H5131" s="9">
        <v>0</v>
      </c>
      <c r="I5131" s="2">
        <v>3</v>
      </c>
      <c r="J5131" s="2">
        <v>75</v>
      </c>
      <c r="K5131" s="2">
        <v>78</v>
      </c>
    </row>
    <row r="5132" spans="1:11">
      <c r="A5132">
        <v>5131</v>
      </c>
      <c r="B5132" s="1">
        <v>40974.625</v>
      </c>
      <c r="C5132">
        <v>1</v>
      </c>
      <c r="D5132">
        <v>0</v>
      </c>
      <c r="E5132">
        <v>1</v>
      </c>
      <c r="F5132">
        <v>8</v>
      </c>
      <c r="G5132">
        <v>36</v>
      </c>
      <c r="H5132" s="9">
        <v>19.999500000000001</v>
      </c>
      <c r="I5132" s="7">
        <v>24</v>
      </c>
      <c r="J5132" s="7">
        <v>142</v>
      </c>
      <c r="K5132" s="2">
        <v>166</v>
      </c>
    </row>
    <row r="5133" spans="1:11">
      <c r="A5133">
        <v>5132</v>
      </c>
      <c r="B5133" s="1">
        <v>40667.375</v>
      </c>
      <c r="C5133">
        <v>2</v>
      </c>
      <c r="D5133">
        <v>0</v>
      </c>
      <c r="E5133">
        <v>3</v>
      </c>
      <c r="F5133">
        <v>8</v>
      </c>
      <c r="G5133">
        <v>93</v>
      </c>
      <c r="H5133" s="9">
        <v>23.999400000000001</v>
      </c>
      <c r="I5133" s="7">
        <v>5</v>
      </c>
      <c r="J5133" s="7">
        <v>34</v>
      </c>
      <c r="K5133" s="2">
        <v>39</v>
      </c>
    </row>
    <row r="5134" spans="1:11">
      <c r="A5134">
        <v>5133</v>
      </c>
      <c r="B5134" s="1">
        <v>41180.708333333336</v>
      </c>
      <c r="C5134">
        <v>4</v>
      </c>
      <c r="D5134">
        <v>0</v>
      </c>
      <c r="E5134">
        <v>2</v>
      </c>
      <c r="F5134">
        <v>23.999999999999993</v>
      </c>
      <c r="G5134">
        <v>54</v>
      </c>
      <c r="H5134" s="9">
        <v>19.999500000000001</v>
      </c>
      <c r="I5134" s="7">
        <v>101</v>
      </c>
      <c r="J5134" s="7">
        <v>707</v>
      </c>
      <c r="K5134" s="2">
        <v>808</v>
      </c>
    </row>
    <row r="5135" spans="1:11">
      <c r="A5135">
        <v>5134</v>
      </c>
      <c r="B5135" s="1">
        <v>40759</v>
      </c>
      <c r="C5135">
        <v>3</v>
      </c>
      <c r="D5135">
        <v>0</v>
      </c>
      <c r="E5135">
        <v>2</v>
      </c>
      <c r="F5135">
        <v>25</v>
      </c>
      <c r="G5135">
        <v>89</v>
      </c>
      <c r="H5135" s="9">
        <v>6.0031999999999996</v>
      </c>
      <c r="I5135" s="7">
        <v>2</v>
      </c>
      <c r="J5135" s="7">
        <v>15</v>
      </c>
      <c r="K5135" s="2">
        <v>17</v>
      </c>
    </row>
    <row r="5136" spans="1:11">
      <c r="A5136">
        <v>5135</v>
      </c>
      <c r="B5136" s="1">
        <v>41093.625</v>
      </c>
      <c r="C5136">
        <v>3</v>
      </c>
      <c r="D5136">
        <v>0</v>
      </c>
      <c r="E5136">
        <v>2</v>
      </c>
      <c r="F5136">
        <v>35.999999999999993</v>
      </c>
      <c r="G5136">
        <v>24</v>
      </c>
      <c r="H5136" s="9">
        <v>0</v>
      </c>
      <c r="I5136" s="7">
        <v>71</v>
      </c>
      <c r="J5136" s="7">
        <v>330</v>
      </c>
      <c r="K5136" s="2">
        <v>401</v>
      </c>
    </row>
    <row r="5137" spans="1:11">
      <c r="A5137">
        <v>5136</v>
      </c>
      <c r="B5137" s="1">
        <v>41246.208333333336</v>
      </c>
      <c r="C5137">
        <v>4</v>
      </c>
      <c r="D5137">
        <v>0</v>
      </c>
      <c r="E5137">
        <v>1</v>
      </c>
      <c r="F5137">
        <v>8</v>
      </c>
      <c r="G5137">
        <v>93</v>
      </c>
      <c r="H5137" s="9">
        <v>6.0031999999999996</v>
      </c>
      <c r="I5137" s="7">
        <v>0</v>
      </c>
      <c r="J5137" s="7">
        <v>38</v>
      </c>
      <c r="K5137" s="2">
        <v>38</v>
      </c>
    </row>
    <row r="5138" spans="1:11">
      <c r="A5138">
        <v>5137</v>
      </c>
      <c r="B5138" s="1">
        <v>41057.125</v>
      </c>
      <c r="C5138">
        <v>2</v>
      </c>
      <c r="D5138">
        <v>1</v>
      </c>
      <c r="E5138">
        <v>1</v>
      </c>
      <c r="F5138">
        <v>22</v>
      </c>
      <c r="G5138">
        <v>73</v>
      </c>
      <c r="H5138" s="9">
        <v>11.0014</v>
      </c>
      <c r="I5138" s="7">
        <v>6</v>
      </c>
      <c r="J5138" s="7">
        <v>12</v>
      </c>
      <c r="K5138" s="2">
        <v>18</v>
      </c>
    </row>
    <row r="5139" spans="1:11">
      <c r="A5139">
        <v>5138</v>
      </c>
      <c r="B5139" s="1">
        <v>41033.083333333336</v>
      </c>
      <c r="C5139">
        <v>2</v>
      </c>
      <c r="D5139">
        <v>0</v>
      </c>
      <c r="E5139">
        <v>1</v>
      </c>
      <c r="F5139">
        <v>20.000000000000004</v>
      </c>
      <c r="G5139">
        <v>83</v>
      </c>
      <c r="H5139" s="9">
        <v>8.9981000000000009</v>
      </c>
      <c r="I5139" s="7">
        <v>0</v>
      </c>
      <c r="J5139" s="7">
        <v>11</v>
      </c>
      <c r="K5139" s="2">
        <v>11</v>
      </c>
    </row>
    <row r="5140" spans="1:11">
      <c r="A5140">
        <v>5139</v>
      </c>
      <c r="B5140" s="1">
        <v>41174.208333333336</v>
      </c>
      <c r="C5140">
        <v>3</v>
      </c>
      <c r="D5140">
        <v>0</v>
      </c>
      <c r="E5140">
        <v>1</v>
      </c>
      <c r="F5140">
        <v>19.000000000000004</v>
      </c>
      <c r="G5140">
        <v>83</v>
      </c>
      <c r="H5140" s="9">
        <v>22.002800000000001</v>
      </c>
      <c r="I5140" s="7">
        <v>2</v>
      </c>
      <c r="J5140" s="7">
        <v>15</v>
      </c>
      <c r="K5140" s="2">
        <v>17</v>
      </c>
    </row>
    <row r="5141" spans="1:11">
      <c r="A5141">
        <v>5140</v>
      </c>
      <c r="B5141" s="1">
        <v>40877.958333333336</v>
      </c>
      <c r="C5141">
        <v>4</v>
      </c>
      <c r="D5141">
        <v>0</v>
      </c>
      <c r="E5141">
        <v>1</v>
      </c>
      <c r="F5141">
        <v>5.0000000000000018</v>
      </c>
      <c r="G5141">
        <v>52</v>
      </c>
      <c r="H5141" s="9">
        <v>19.001200000000001</v>
      </c>
      <c r="I5141" s="7">
        <v>4</v>
      </c>
      <c r="J5141" s="7">
        <v>46</v>
      </c>
      <c r="K5141" s="2">
        <v>50</v>
      </c>
    </row>
    <row r="5142" spans="1:11">
      <c r="A5142">
        <v>5141</v>
      </c>
      <c r="B5142" s="1">
        <v>40726.875</v>
      </c>
      <c r="C5142">
        <v>3</v>
      </c>
      <c r="D5142">
        <v>0</v>
      </c>
      <c r="E5142">
        <v>1</v>
      </c>
      <c r="F5142">
        <v>28</v>
      </c>
      <c r="G5142">
        <v>48</v>
      </c>
      <c r="H5142" s="9">
        <v>12.997999999999999</v>
      </c>
      <c r="I5142" s="7">
        <v>95</v>
      </c>
      <c r="J5142" s="7">
        <v>137</v>
      </c>
      <c r="K5142" s="2">
        <v>232</v>
      </c>
    </row>
    <row r="5143" spans="1:11">
      <c r="A5143">
        <v>5142</v>
      </c>
      <c r="B5143" s="1">
        <v>40785.708333333336</v>
      </c>
      <c r="C5143">
        <v>3</v>
      </c>
      <c r="D5143">
        <v>0</v>
      </c>
      <c r="E5143">
        <v>1</v>
      </c>
      <c r="F5143">
        <v>27</v>
      </c>
      <c r="G5143">
        <v>42</v>
      </c>
      <c r="H5143" s="9">
        <v>12.997999999999999</v>
      </c>
      <c r="I5143" s="7">
        <v>61</v>
      </c>
      <c r="J5143" s="7">
        <v>546</v>
      </c>
      <c r="K5143" s="2">
        <v>607</v>
      </c>
    </row>
    <row r="5144" spans="1:11">
      <c r="A5144">
        <v>5143</v>
      </c>
      <c r="B5144" s="1">
        <v>40938.541666666664</v>
      </c>
      <c r="C5144">
        <v>1</v>
      </c>
      <c r="D5144">
        <v>0</v>
      </c>
      <c r="E5144">
        <v>1</v>
      </c>
      <c r="F5144">
        <v>6.0000000000000018</v>
      </c>
      <c r="G5144">
        <v>31</v>
      </c>
      <c r="H5144" s="9">
        <v>12.997999999999999</v>
      </c>
      <c r="I5144" s="7">
        <v>15</v>
      </c>
      <c r="J5144" s="7">
        <v>117</v>
      </c>
      <c r="K5144" s="2">
        <v>132</v>
      </c>
    </row>
    <row r="5145" spans="1:11">
      <c r="A5145">
        <v>5144</v>
      </c>
      <c r="B5145" s="1">
        <v>40646.25</v>
      </c>
      <c r="C5145">
        <v>2</v>
      </c>
      <c r="D5145">
        <v>0</v>
      </c>
      <c r="E5145">
        <v>3</v>
      </c>
      <c r="F5145">
        <v>10</v>
      </c>
      <c r="G5145">
        <v>94</v>
      </c>
      <c r="H5145" s="9">
        <v>15.001300000000001</v>
      </c>
      <c r="I5145" s="7">
        <v>1</v>
      </c>
      <c r="J5145" s="7">
        <v>33</v>
      </c>
      <c r="K5145" s="2">
        <v>34</v>
      </c>
    </row>
    <row r="5146" spans="1:11">
      <c r="A5146">
        <v>5145</v>
      </c>
      <c r="B5146" s="1">
        <v>41268.875</v>
      </c>
      <c r="C5146">
        <v>1</v>
      </c>
      <c r="D5146">
        <v>1</v>
      </c>
      <c r="E5146">
        <v>2</v>
      </c>
      <c r="F5146">
        <v>6.0000000000000018</v>
      </c>
      <c r="G5146">
        <v>65</v>
      </c>
      <c r="H5146" s="9">
        <v>12.997999999999999</v>
      </c>
      <c r="I5146" s="7">
        <v>8</v>
      </c>
      <c r="J5146" s="7">
        <v>26</v>
      </c>
      <c r="K5146" s="2">
        <v>34</v>
      </c>
    </row>
    <row r="5147" spans="1:11">
      <c r="A5147">
        <v>5146</v>
      </c>
      <c r="B5147" s="1">
        <v>41195.791666666664</v>
      </c>
      <c r="C5147">
        <v>4</v>
      </c>
      <c r="D5147">
        <v>0</v>
      </c>
      <c r="E5147">
        <v>1</v>
      </c>
      <c r="F5147">
        <v>13</v>
      </c>
      <c r="G5147">
        <v>44</v>
      </c>
      <c r="H5147" s="9">
        <v>11.0014</v>
      </c>
      <c r="I5147" s="7">
        <v>73</v>
      </c>
      <c r="J5147" s="7">
        <v>259</v>
      </c>
      <c r="K5147" s="2">
        <v>332</v>
      </c>
    </row>
    <row r="5148" spans="1:11">
      <c r="A5148">
        <v>5147</v>
      </c>
      <c r="B5148" s="1">
        <v>41065.333333333336</v>
      </c>
      <c r="C5148">
        <v>2</v>
      </c>
      <c r="D5148">
        <v>0</v>
      </c>
      <c r="E5148">
        <v>2</v>
      </c>
      <c r="F5148">
        <v>15</v>
      </c>
      <c r="G5148">
        <v>77</v>
      </c>
      <c r="H5148" s="9">
        <v>15.001300000000001</v>
      </c>
      <c r="I5148" s="7">
        <v>29</v>
      </c>
      <c r="J5148" s="7">
        <v>680</v>
      </c>
      <c r="K5148" s="2">
        <v>709</v>
      </c>
    </row>
    <row r="5149" spans="1:11">
      <c r="A5149">
        <v>5148</v>
      </c>
      <c r="B5149" s="1">
        <v>40856.208333333336</v>
      </c>
      <c r="C5149">
        <v>4</v>
      </c>
      <c r="D5149">
        <v>0</v>
      </c>
      <c r="E5149">
        <v>1</v>
      </c>
      <c r="F5149">
        <v>6.0000000000000018</v>
      </c>
      <c r="G5149">
        <v>87</v>
      </c>
      <c r="H5149" s="9">
        <v>0</v>
      </c>
      <c r="I5149" s="7">
        <v>0</v>
      </c>
      <c r="J5149" s="7">
        <v>28</v>
      </c>
      <c r="K5149" s="2">
        <v>28</v>
      </c>
    </row>
    <row r="5150" spans="1:11">
      <c r="A5150">
        <v>5149</v>
      </c>
      <c r="B5150" s="1">
        <v>40778.458333333336</v>
      </c>
      <c r="C5150">
        <v>3</v>
      </c>
      <c r="D5150">
        <v>0</v>
      </c>
      <c r="E5150">
        <v>1</v>
      </c>
      <c r="F5150">
        <v>26</v>
      </c>
      <c r="G5150">
        <v>34</v>
      </c>
      <c r="H5150" s="9">
        <v>7.0015000000000001</v>
      </c>
      <c r="I5150" s="7">
        <v>62</v>
      </c>
      <c r="J5150" s="7">
        <v>124</v>
      </c>
      <c r="K5150" s="2">
        <v>186</v>
      </c>
    </row>
    <row r="5151" spans="1:11">
      <c r="A5151">
        <v>5150</v>
      </c>
      <c r="B5151" s="1">
        <v>40638.916666666664</v>
      </c>
      <c r="C5151">
        <v>2</v>
      </c>
      <c r="D5151">
        <v>0</v>
      </c>
      <c r="E5151">
        <v>1</v>
      </c>
      <c r="F5151">
        <v>7</v>
      </c>
      <c r="G5151">
        <v>49</v>
      </c>
      <c r="H5151" s="9">
        <v>19.999500000000001</v>
      </c>
      <c r="I5151" s="7">
        <v>3</v>
      </c>
      <c r="J5151" s="7">
        <v>43</v>
      </c>
      <c r="K5151" s="2">
        <v>46</v>
      </c>
    </row>
    <row r="5152" spans="1:11">
      <c r="A5152">
        <v>5151</v>
      </c>
      <c r="B5152" s="1">
        <v>40933.916666666664</v>
      </c>
      <c r="C5152">
        <v>1</v>
      </c>
      <c r="D5152">
        <v>0</v>
      </c>
      <c r="E5152">
        <v>1</v>
      </c>
      <c r="F5152">
        <v>6.0000000000000018</v>
      </c>
      <c r="G5152">
        <v>65</v>
      </c>
      <c r="H5152" s="9">
        <v>6.0031999999999996</v>
      </c>
      <c r="I5152" s="7">
        <v>12</v>
      </c>
      <c r="J5152" s="7">
        <v>101</v>
      </c>
      <c r="K5152" s="2">
        <v>113</v>
      </c>
    </row>
    <row r="5153" spans="1:11">
      <c r="A5153">
        <v>5152</v>
      </c>
      <c r="B5153" s="1">
        <v>40721.625</v>
      </c>
      <c r="C5153">
        <v>3</v>
      </c>
      <c r="D5153">
        <v>0</v>
      </c>
      <c r="E5153">
        <v>2</v>
      </c>
      <c r="F5153">
        <v>28</v>
      </c>
      <c r="G5153">
        <v>55</v>
      </c>
      <c r="H5153" s="9">
        <v>0</v>
      </c>
      <c r="I5153" s="7">
        <v>76</v>
      </c>
      <c r="J5153" s="7">
        <v>125</v>
      </c>
      <c r="K5153" s="2">
        <v>201</v>
      </c>
    </row>
    <row r="5154" spans="1:11">
      <c r="A5154">
        <v>5153</v>
      </c>
      <c r="B5154" s="1">
        <v>40794</v>
      </c>
      <c r="C5154">
        <v>3</v>
      </c>
      <c r="D5154">
        <v>0</v>
      </c>
      <c r="E5154">
        <v>3</v>
      </c>
      <c r="F5154">
        <v>21.000000000000004</v>
      </c>
      <c r="G5154">
        <v>100</v>
      </c>
      <c r="H5154" s="9">
        <v>12.997999999999999</v>
      </c>
      <c r="I5154" s="7">
        <v>3</v>
      </c>
      <c r="J5154" s="7">
        <v>11</v>
      </c>
      <c r="K5154" s="2">
        <v>14</v>
      </c>
    </row>
    <row r="5155" spans="1:11">
      <c r="A5155">
        <v>5154</v>
      </c>
      <c r="B5155" s="1">
        <v>40909.333333333336</v>
      </c>
      <c r="C5155">
        <v>1</v>
      </c>
      <c r="D5155">
        <v>0</v>
      </c>
      <c r="E5155">
        <v>1</v>
      </c>
      <c r="F5155">
        <v>4</v>
      </c>
      <c r="G5155">
        <v>87</v>
      </c>
      <c r="H5155" s="9">
        <v>7.0015000000000001</v>
      </c>
      <c r="I5155" s="7">
        <v>4</v>
      </c>
      <c r="J5155" s="7">
        <v>10</v>
      </c>
      <c r="K5155" s="2">
        <v>14</v>
      </c>
    </row>
    <row r="5156" spans="1:11">
      <c r="A5156">
        <v>5155</v>
      </c>
      <c r="B5156" s="1">
        <v>41002.75</v>
      </c>
      <c r="C5156">
        <v>2</v>
      </c>
      <c r="D5156">
        <v>0</v>
      </c>
      <c r="E5156">
        <v>1</v>
      </c>
      <c r="F5156">
        <v>21.000000000000004</v>
      </c>
      <c r="G5156">
        <v>26</v>
      </c>
      <c r="H5156" s="9">
        <v>11.0014</v>
      </c>
      <c r="I5156" s="7">
        <v>139</v>
      </c>
      <c r="J5156" s="7">
        <v>660</v>
      </c>
      <c r="K5156" s="2">
        <v>799</v>
      </c>
    </row>
    <row r="5157" spans="1:11">
      <c r="A5157">
        <v>5156</v>
      </c>
      <c r="B5157" s="1">
        <v>40602.125</v>
      </c>
      <c r="C5157">
        <v>1</v>
      </c>
      <c r="D5157">
        <v>0</v>
      </c>
      <c r="E5157">
        <v>3</v>
      </c>
      <c r="F5157">
        <v>7</v>
      </c>
      <c r="G5157">
        <v>93</v>
      </c>
      <c r="H5157" s="9">
        <v>11.0014</v>
      </c>
      <c r="I5157" s="2">
        <v>0</v>
      </c>
      <c r="J5157" s="2">
        <v>1</v>
      </c>
      <c r="K5157" s="2">
        <v>1</v>
      </c>
    </row>
    <row r="5158" spans="1:11">
      <c r="A5158">
        <v>5157</v>
      </c>
      <c r="B5158" s="1">
        <v>40772.5</v>
      </c>
      <c r="C5158">
        <v>3</v>
      </c>
      <c r="D5158">
        <v>0</v>
      </c>
      <c r="E5158">
        <v>1</v>
      </c>
      <c r="F5158">
        <v>31</v>
      </c>
      <c r="G5158">
        <v>43</v>
      </c>
      <c r="H5158" s="9">
        <v>19.001200000000001</v>
      </c>
      <c r="I5158" s="7">
        <v>26</v>
      </c>
      <c r="J5158" s="7">
        <v>162</v>
      </c>
      <c r="K5158" s="2">
        <v>188</v>
      </c>
    </row>
    <row r="5159" spans="1:11">
      <c r="A5159">
        <v>5158</v>
      </c>
      <c r="B5159" s="1">
        <v>40896.5</v>
      </c>
      <c r="C5159">
        <v>4</v>
      </c>
      <c r="D5159">
        <v>0</v>
      </c>
      <c r="E5159">
        <v>1</v>
      </c>
      <c r="F5159">
        <v>6.0000000000000018</v>
      </c>
      <c r="G5159">
        <v>61</v>
      </c>
      <c r="H5159" s="9">
        <v>22.002800000000001</v>
      </c>
      <c r="I5159" s="7">
        <v>13</v>
      </c>
      <c r="J5159" s="7">
        <v>128</v>
      </c>
      <c r="K5159" s="2">
        <v>141</v>
      </c>
    </row>
    <row r="5160" spans="1:11">
      <c r="A5160">
        <v>5159</v>
      </c>
      <c r="B5160" s="1">
        <v>41258.208333333336</v>
      </c>
      <c r="C5160">
        <v>4</v>
      </c>
      <c r="D5160">
        <v>0</v>
      </c>
      <c r="E5160">
        <v>2</v>
      </c>
      <c r="F5160">
        <v>4</v>
      </c>
      <c r="G5160">
        <v>75</v>
      </c>
      <c r="H5160" s="9">
        <v>0</v>
      </c>
      <c r="I5160" s="7">
        <v>0</v>
      </c>
      <c r="J5160" s="7">
        <v>3</v>
      </c>
      <c r="K5160" s="2">
        <v>3</v>
      </c>
    </row>
    <row r="5161" spans="1:11">
      <c r="A5161">
        <v>5160</v>
      </c>
      <c r="B5161" s="1">
        <v>40818.125</v>
      </c>
      <c r="C5161">
        <v>4</v>
      </c>
      <c r="D5161">
        <v>0</v>
      </c>
      <c r="E5161">
        <v>3</v>
      </c>
      <c r="F5161">
        <v>8</v>
      </c>
      <c r="G5161">
        <v>87</v>
      </c>
      <c r="H5161" s="9">
        <v>19.001200000000001</v>
      </c>
      <c r="I5161" s="7">
        <v>4</v>
      </c>
      <c r="J5161" s="7">
        <v>5</v>
      </c>
      <c r="K5161" s="2">
        <v>9</v>
      </c>
    </row>
    <row r="5162" spans="1:11">
      <c r="A5162">
        <v>5161</v>
      </c>
      <c r="B5162" s="1">
        <v>40760.458333333336</v>
      </c>
      <c r="C5162">
        <v>3</v>
      </c>
      <c r="D5162">
        <v>0</v>
      </c>
      <c r="E5162">
        <v>2</v>
      </c>
      <c r="F5162">
        <v>29</v>
      </c>
      <c r="G5162">
        <v>52</v>
      </c>
      <c r="H5162" s="9">
        <v>16.997900000000001</v>
      </c>
      <c r="I5162" s="7">
        <v>44</v>
      </c>
      <c r="J5162" s="7">
        <v>103</v>
      </c>
      <c r="K5162" s="2">
        <v>147</v>
      </c>
    </row>
    <row r="5163" spans="1:11">
      <c r="A5163">
        <v>5162</v>
      </c>
      <c r="B5163" s="1">
        <v>41088.75</v>
      </c>
      <c r="C5163">
        <v>3</v>
      </c>
      <c r="D5163">
        <v>0</v>
      </c>
      <c r="E5163">
        <v>1</v>
      </c>
      <c r="F5163">
        <v>34</v>
      </c>
      <c r="G5163">
        <v>25</v>
      </c>
      <c r="H5163" s="9">
        <v>15.001300000000001</v>
      </c>
      <c r="I5163" s="7">
        <v>100</v>
      </c>
      <c r="J5163" s="7">
        <v>597</v>
      </c>
      <c r="K5163" s="2">
        <v>697</v>
      </c>
    </row>
    <row r="5164" spans="1:11">
      <c r="A5164">
        <v>5163</v>
      </c>
      <c r="B5164" s="1">
        <v>41084.875</v>
      </c>
      <c r="C5164">
        <v>3</v>
      </c>
      <c r="D5164">
        <v>0</v>
      </c>
      <c r="E5164">
        <v>1</v>
      </c>
      <c r="F5164">
        <v>29</v>
      </c>
      <c r="G5164">
        <v>55</v>
      </c>
      <c r="H5164" s="9">
        <v>15.001300000000001</v>
      </c>
      <c r="I5164" s="7">
        <v>76</v>
      </c>
      <c r="J5164" s="7">
        <v>177</v>
      </c>
      <c r="K5164" s="2">
        <v>253</v>
      </c>
    </row>
    <row r="5165" spans="1:11">
      <c r="A5165">
        <v>5164</v>
      </c>
      <c r="B5165" s="1">
        <v>40577.625</v>
      </c>
      <c r="C5165">
        <v>1</v>
      </c>
      <c r="D5165">
        <v>0</v>
      </c>
      <c r="E5165">
        <v>1</v>
      </c>
      <c r="F5165">
        <v>2</v>
      </c>
      <c r="G5165">
        <v>37</v>
      </c>
      <c r="H5165" s="9">
        <v>22.002800000000001</v>
      </c>
      <c r="I5165" s="2">
        <v>4</v>
      </c>
      <c r="J5165" s="2">
        <v>56</v>
      </c>
      <c r="K5165" s="2">
        <v>60</v>
      </c>
    </row>
    <row r="5166" spans="1:11">
      <c r="A5166">
        <v>5165</v>
      </c>
      <c r="B5166" s="1">
        <v>40577.208333333336</v>
      </c>
      <c r="C5166">
        <v>1</v>
      </c>
      <c r="D5166">
        <v>0</v>
      </c>
      <c r="E5166">
        <v>1</v>
      </c>
      <c r="F5166">
        <v>-1</v>
      </c>
      <c r="G5166">
        <v>50</v>
      </c>
      <c r="H5166" s="9">
        <v>19.999500000000001</v>
      </c>
      <c r="I5166" s="2">
        <v>0</v>
      </c>
      <c r="J5166" s="2">
        <v>2</v>
      </c>
      <c r="K5166" s="2">
        <v>2</v>
      </c>
    </row>
    <row r="5167" spans="1:11">
      <c r="A5167">
        <v>5166</v>
      </c>
      <c r="B5167" s="1">
        <v>40984.666666666664</v>
      </c>
      <c r="C5167">
        <v>1</v>
      </c>
      <c r="D5167">
        <v>0</v>
      </c>
      <c r="E5167">
        <v>3</v>
      </c>
      <c r="F5167">
        <v>15</v>
      </c>
      <c r="G5167">
        <v>77</v>
      </c>
      <c r="H5167" s="9">
        <v>0</v>
      </c>
      <c r="I5167" s="7">
        <v>18</v>
      </c>
      <c r="J5167" s="7">
        <v>111</v>
      </c>
      <c r="K5167" s="2">
        <v>129</v>
      </c>
    </row>
    <row r="5168" spans="1:11">
      <c r="A5168">
        <v>5167</v>
      </c>
      <c r="B5168" s="1">
        <v>41011.916666666664</v>
      </c>
      <c r="C5168">
        <v>2</v>
      </c>
      <c r="D5168">
        <v>0</v>
      </c>
      <c r="E5168">
        <v>1</v>
      </c>
      <c r="F5168">
        <v>12</v>
      </c>
      <c r="G5168">
        <v>35</v>
      </c>
      <c r="H5168" s="9">
        <v>12.997999999999999</v>
      </c>
      <c r="I5168" s="7">
        <v>15</v>
      </c>
      <c r="J5168" s="7">
        <v>142</v>
      </c>
      <c r="K5168" s="2">
        <v>157</v>
      </c>
    </row>
    <row r="5169" spans="1:11">
      <c r="A5169">
        <v>5168</v>
      </c>
      <c r="B5169" s="1">
        <v>41117.166666666664</v>
      </c>
      <c r="C5169">
        <v>3</v>
      </c>
      <c r="D5169">
        <v>0</v>
      </c>
      <c r="E5169">
        <v>1</v>
      </c>
      <c r="F5169">
        <v>26</v>
      </c>
      <c r="G5169">
        <v>79</v>
      </c>
      <c r="H5169" s="9">
        <v>0</v>
      </c>
      <c r="I5169" s="7">
        <v>3</v>
      </c>
      <c r="J5169" s="7">
        <v>5</v>
      </c>
      <c r="K5169" s="2">
        <v>8</v>
      </c>
    </row>
    <row r="5170" spans="1:11">
      <c r="A5170">
        <v>5169</v>
      </c>
      <c r="B5170" s="1">
        <v>40822.125</v>
      </c>
      <c r="C5170">
        <v>4</v>
      </c>
      <c r="D5170">
        <v>0</v>
      </c>
      <c r="E5170">
        <v>1</v>
      </c>
      <c r="F5170">
        <v>13</v>
      </c>
      <c r="G5170">
        <v>67</v>
      </c>
      <c r="H5170" s="9">
        <v>15.001300000000001</v>
      </c>
      <c r="I5170" s="7">
        <v>1</v>
      </c>
      <c r="J5170" s="7">
        <v>4</v>
      </c>
      <c r="K5170" s="2">
        <v>5</v>
      </c>
    </row>
    <row r="5171" spans="1:11">
      <c r="A5171">
        <v>5170</v>
      </c>
      <c r="B5171" s="1">
        <v>40547.25</v>
      </c>
      <c r="C5171">
        <v>1</v>
      </c>
      <c r="D5171">
        <v>0</v>
      </c>
      <c r="E5171">
        <v>1</v>
      </c>
      <c r="F5171">
        <v>-3</v>
      </c>
      <c r="G5171">
        <v>74</v>
      </c>
      <c r="H5171" s="9">
        <v>7.0015000000000001</v>
      </c>
      <c r="I5171" s="2">
        <v>0</v>
      </c>
      <c r="J5171" s="2">
        <v>36</v>
      </c>
      <c r="K5171" s="2">
        <v>36</v>
      </c>
    </row>
    <row r="5172" spans="1:11">
      <c r="A5172">
        <v>5171</v>
      </c>
      <c r="B5172" s="1">
        <v>40847.125</v>
      </c>
      <c r="C5172">
        <v>4</v>
      </c>
      <c r="D5172">
        <v>0</v>
      </c>
      <c r="E5172">
        <v>1</v>
      </c>
      <c r="F5172">
        <v>3</v>
      </c>
      <c r="G5172">
        <v>87</v>
      </c>
      <c r="H5172" s="9">
        <v>7.0015000000000001</v>
      </c>
      <c r="I5172" s="7">
        <v>0</v>
      </c>
      <c r="J5172" s="7">
        <v>3</v>
      </c>
      <c r="K5172" s="2">
        <v>3</v>
      </c>
    </row>
    <row r="5173" spans="1:11">
      <c r="A5173">
        <v>5172</v>
      </c>
      <c r="B5173" s="1">
        <v>40722.458333333336</v>
      </c>
      <c r="C5173">
        <v>3</v>
      </c>
      <c r="D5173">
        <v>0</v>
      </c>
      <c r="E5173">
        <v>1</v>
      </c>
      <c r="F5173">
        <v>32</v>
      </c>
      <c r="G5173">
        <v>46</v>
      </c>
      <c r="H5173" s="9">
        <v>0</v>
      </c>
      <c r="I5173" s="7">
        <v>49</v>
      </c>
      <c r="J5173" s="7">
        <v>116</v>
      </c>
      <c r="K5173" s="2">
        <v>165</v>
      </c>
    </row>
    <row r="5174" spans="1:11">
      <c r="A5174">
        <v>5173</v>
      </c>
      <c r="B5174" s="1">
        <v>40671.583333333336</v>
      </c>
      <c r="C5174">
        <v>2</v>
      </c>
      <c r="D5174">
        <v>0</v>
      </c>
      <c r="E5174">
        <v>1</v>
      </c>
      <c r="F5174">
        <v>21.000000000000004</v>
      </c>
      <c r="G5174">
        <v>49</v>
      </c>
      <c r="H5174" s="9">
        <v>0</v>
      </c>
      <c r="I5174" s="7">
        <v>126</v>
      </c>
      <c r="J5174" s="7">
        <v>240</v>
      </c>
      <c r="K5174" s="2">
        <v>366</v>
      </c>
    </row>
    <row r="5175" spans="1:11">
      <c r="A5175">
        <v>5174</v>
      </c>
      <c r="B5175" s="1">
        <v>41015.958333333336</v>
      </c>
      <c r="C5175">
        <v>2</v>
      </c>
      <c r="D5175">
        <v>1</v>
      </c>
      <c r="E5175">
        <v>1</v>
      </c>
      <c r="F5175">
        <v>26</v>
      </c>
      <c r="G5175">
        <v>45</v>
      </c>
      <c r="H5175" s="9">
        <v>19.999500000000001</v>
      </c>
      <c r="I5175" s="7">
        <v>24</v>
      </c>
      <c r="J5175" s="7">
        <v>97</v>
      </c>
      <c r="K5175" s="2">
        <v>121</v>
      </c>
    </row>
    <row r="5176" spans="1:11">
      <c r="A5176">
        <v>5175</v>
      </c>
      <c r="B5176" s="1">
        <v>41177.333333333336</v>
      </c>
      <c r="C5176">
        <v>4</v>
      </c>
      <c r="D5176">
        <v>0</v>
      </c>
      <c r="E5176">
        <v>1</v>
      </c>
      <c r="F5176">
        <v>15</v>
      </c>
      <c r="G5176">
        <v>67</v>
      </c>
      <c r="H5176" s="9">
        <v>12.997999999999999</v>
      </c>
      <c r="I5176" s="7">
        <v>41</v>
      </c>
      <c r="J5176" s="7">
        <v>764</v>
      </c>
      <c r="K5176" s="2">
        <v>805</v>
      </c>
    </row>
    <row r="5177" spans="1:11">
      <c r="A5177">
        <v>5176</v>
      </c>
      <c r="B5177" s="1">
        <v>41182.458333333336</v>
      </c>
      <c r="C5177">
        <v>4</v>
      </c>
      <c r="D5177">
        <v>0</v>
      </c>
      <c r="E5177">
        <v>1</v>
      </c>
      <c r="F5177">
        <v>21.000000000000004</v>
      </c>
      <c r="G5177">
        <v>43</v>
      </c>
      <c r="H5177" s="9">
        <v>15.001300000000001</v>
      </c>
      <c r="I5177" s="7">
        <v>222</v>
      </c>
      <c r="J5177" s="7">
        <v>369</v>
      </c>
      <c r="K5177" s="2">
        <v>591</v>
      </c>
    </row>
    <row r="5178" spans="1:11">
      <c r="A5178">
        <v>5177</v>
      </c>
      <c r="B5178" s="1">
        <v>41126.291666666664</v>
      </c>
      <c r="C5178">
        <v>3</v>
      </c>
      <c r="D5178">
        <v>0</v>
      </c>
      <c r="E5178">
        <v>1</v>
      </c>
      <c r="F5178">
        <v>28</v>
      </c>
      <c r="G5178">
        <v>74</v>
      </c>
      <c r="H5178" s="9">
        <v>19.999500000000001</v>
      </c>
      <c r="I5178" s="7">
        <v>18</v>
      </c>
      <c r="J5178" s="7">
        <v>50</v>
      </c>
      <c r="K5178" s="2">
        <v>68</v>
      </c>
    </row>
    <row r="5179" spans="1:11">
      <c r="A5179">
        <v>5178</v>
      </c>
      <c r="B5179" s="1">
        <v>40971.125</v>
      </c>
      <c r="C5179">
        <v>1</v>
      </c>
      <c r="D5179">
        <v>0</v>
      </c>
      <c r="E5179">
        <v>2</v>
      </c>
      <c r="F5179">
        <v>9</v>
      </c>
      <c r="G5179">
        <v>93</v>
      </c>
      <c r="H5179" s="9">
        <v>11.0014</v>
      </c>
      <c r="I5179" s="7">
        <v>1</v>
      </c>
      <c r="J5179" s="7">
        <v>20</v>
      </c>
      <c r="K5179" s="2">
        <v>21</v>
      </c>
    </row>
    <row r="5180" spans="1:11">
      <c r="A5180">
        <v>5179</v>
      </c>
      <c r="B5180" s="1">
        <v>41128.291666666664</v>
      </c>
      <c r="C5180">
        <v>3</v>
      </c>
      <c r="D5180">
        <v>0</v>
      </c>
      <c r="E5180">
        <v>2</v>
      </c>
      <c r="F5180">
        <v>26</v>
      </c>
      <c r="G5180">
        <v>74</v>
      </c>
      <c r="H5180" s="9">
        <v>8.9981000000000009</v>
      </c>
      <c r="I5180" s="7">
        <v>21</v>
      </c>
      <c r="J5180" s="7">
        <v>481</v>
      </c>
      <c r="K5180" s="2">
        <v>502</v>
      </c>
    </row>
    <row r="5181" spans="1:11">
      <c r="A5181">
        <v>5180</v>
      </c>
      <c r="B5181" s="1">
        <v>41047.458333333336</v>
      </c>
      <c r="C5181">
        <v>2</v>
      </c>
      <c r="D5181">
        <v>0</v>
      </c>
      <c r="E5181">
        <v>1</v>
      </c>
      <c r="F5181">
        <v>22</v>
      </c>
      <c r="G5181">
        <v>43</v>
      </c>
      <c r="H5181" s="9">
        <v>0</v>
      </c>
      <c r="I5181" s="7">
        <v>109</v>
      </c>
      <c r="J5181" s="7">
        <v>225</v>
      </c>
      <c r="K5181" s="2">
        <v>334</v>
      </c>
    </row>
    <row r="5182" spans="1:11">
      <c r="A5182">
        <v>5181</v>
      </c>
      <c r="B5182" s="1">
        <v>40858.833333333336</v>
      </c>
      <c r="C5182">
        <v>4</v>
      </c>
      <c r="D5182">
        <v>1</v>
      </c>
      <c r="E5182">
        <v>1</v>
      </c>
      <c r="F5182">
        <v>7</v>
      </c>
      <c r="G5182">
        <v>39</v>
      </c>
      <c r="H5182" s="9">
        <v>12.997999999999999</v>
      </c>
      <c r="I5182" s="7">
        <v>12</v>
      </c>
      <c r="J5182" s="7">
        <v>97</v>
      </c>
      <c r="K5182" s="2">
        <v>109</v>
      </c>
    </row>
    <row r="5183" spans="1:11">
      <c r="A5183">
        <v>5182</v>
      </c>
      <c r="B5183" s="1">
        <v>40724.125</v>
      </c>
      <c r="C5183">
        <v>3</v>
      </c>
      <c r="D5183">
        <v>0</v>
      </c>
      <c r="E5183">
        <v>1</v>
      </c>
      <c r="F5183">
        <v>21.000000000000004</v>
      </c>
      <c r="G5183">
        <v>60</v>
      </c>
      <c r="H5183" s="9">
        <v>11.0014</v>
      </c>
      <c r="I5183" s="7">
        <v>2</v>
      </c>
      <c r="J5183" s="7">
        <v>7</v>
      </c>
      <c r="K5183" s="2">
        <v>9</v>
      </c>
    </row>
    <row r="5184" spans="1:11">
      <c r="A5184">
        <v>5183</v>
      </c>
      <c r="B5184" s="1">
        <v>40761.166666666664</v>
      </c>
      <c r="C5184">
        <v>3</v>
      </c>
      <c r="D5184">
        <v>0</v>
      </c>
      <c r="E5184">
        <v>2</v>
      </c>
      <c r="F5184">
        <v>23.999999999999993</v>
      </c>
      <c r="G5184">
        <v>83</v>
      </c>
      <c r="H5184" s="9">
        <v>11.0014</v>
      </c>
      <c r="I5184" s="7">
        <v>5</v>
      </c>
      <c r="J5184" s="7">
        <v>5</v>
      </c>
      <c r="K5184" s="2">
        <v>10</v>
      </c>
    </row>
    <row r="5185" spans="1:11">
      <c r="A5185">
        <v>5184</v>
      </c>
      <c r="B5185" s="1">
        <v>40794.625</v>
      </c>
      <c r="C5185">
        <v>3</v>
      </c>
      <c r="D5185">
        <v>0</v>
      </c>
      <c r="E5185">
        <v>3</v>
      </c>
      <c r="F5185">
        <v>23.999999999999993</v>
      </c>
      <c r="G5185">
        <v>89</v>
      </c>
      <c r="H5185" s="9">
        <v>19.999500000000001</v>
      </c>
      <c r="I5185" s="7">
        <v>24</v>
      </c>
      <c r="J5185" s="7">
        <v>114</v>
      </c>
      <c r="K5185" s="2">
        <v>138</v>
      </c>
    </row>
    <row r="5186" spans="1:11">
      <c r="A5186">
        <v>5185</v>
      </c>
      <c r="B5186" s="1">
        <v>40934.5</v>
      </c>
      <c r="C5186">
        <v>1</v>
      </c>
      <c r="D5186">
        <v>0</v>
      </c>
      <c r="E5186">
        <v>2</v>
      </c>
      <c r="F5186">
        <v>8</v>
      </c>
      <c r="G5186">
        <v>81</v>
      </c>
      <c r="H5186" s="9">
        <v>8.9981000000000009</v>
      </c>
      <c r="I5186" s="7">
        <v>29</v>
      </c>
      <c r="J5186" s="7">
        <v>136</v>
      </c>
      <c r="K5186" s="2">
        <v>165</v>
      </c>
    </row>
    <row r="5187" spans="1:11">
      <c r="A5187">
        <v>5186</v>
      </c>
      <c r="B5187" s="1">
        <v>40879.458333333336</v>
      </c>
      <c r="C5187">
        <v>4</v>
      </c>
      <c r="D5187">
        <v>0</v>
      </c>
      <c r="E5187">
        <v>1</v>
      </c>
      <c r="F5187">
        <v>8</v>
      </c>
      <c r="G5187">
        <v>66</v>
      </c>
      <c r="H5187" s="9">
        <v>11.0014</v>
      </c>
      <c r="I5187" s="7">
        <v>18</v>
      </c>
      <c r="J5187" s="7">
        <v>141</v>
      </c>
      <c r="K5187" s="2">
        <v>159</v>
      </c>
    </row>
    <row r="5188" spans="1:11">
      <c r="A5188">
        <v>5187</v>
      </c>
      <c r="B5188" s="1">
        <v>41219.416666666664</v>
      </c>
      <c r="C5188">
        <v>4</v>
      </c>
      <c r="D5188">
        <v>0</v>
      </c>
      <c r="E5188">
        <v>1</v>
      </c>
      <c r="F5188">
        <v>6.0000000000000018</v>
      </c>
      <c r="G5188">
        <v>49</v>
      </c>
      <c r="H5188" s="9">
        <v>12.997999999999999</v>
      </c>
      <c r="I5188" s="7">
        <v>41</v>
      </c>
      <c r="J5188" s="7">
        <v>189</v>
      </c>
      <c r="K5188" s="2">
        <v>230</v>
      </c>
    </row>
    <row r="5189" spans="1:11">
      <c r="A5189">
        <v>5188</v>
      </c>
      <c r="B5189" s="1">
        <v>40856.958333333336</v>
      </c>
      <c r="C5189">
        <v>4</v>
      </c>
      <c r="D5189">
        <v>0</v>
      </c>
      <c r="E5189">
        <v>1</v>
      </c>
      <c r="F5189">
        <v>10</v>
      </c>
      <c r="G5189">
        <v>87</v>
      </c>
      <c r="H5189" s="9">
        <v>0</v>
      </c>
      <c r="I5189" s="7">
        <v>5</v>
      </c>
      <c r="J5189" s="7">
        <v>61</v>
      </c>
      <c r="K5189" s="2">
        <v>66</v>
      </c>
    </row>
    <row r="5190" spans="1:11">
      <c r="A5190">
        <v>5189</v>
      </c>
      <c r="B5190" s="1">
        <v>40822.166666666664</v>
      </c>
      <c r="C5190">
        <v>4</v>
      </c>
      <c r="D5190">
        <v>0</v>
      </c>
      <c r="E5190">
        <v>1</v>
      </c>
      <c r="F5190">
        <v>13</v>
      </c>
      <c r="G5190">
        <v>62</v>
      </c>
      <c r="H5190" s="9">
        <v>19.001200000000001</v>
      </c>
      <c r="I5190" s="7">
        <v>0</v>
      </c>
      <c r="J5190" s="7">
        <v>5</v>
      </c>
      <c r="K5190" s="2">
        <v>5</v>
      </c>
    </row>
    <row r="5191" spans="1:11">
      <c r="A5191">
        <v>5190</v>
      </c>
      <c r="B5191" s="1">
        <v>41263.625</v>
      </c>
      <c r="C5191">
        <v>4</v>
      </c>
      <c r="D5191">
        <v>0</v>
      </c>
      <c r="E5191">
        <v>2</v>
      </c>
      <c r="F5191">
        <v>8</v>
      </c>
      <c r="G5191">
        <v>57</v>
      </c>
      <c r="H5191" s="9">
        <v>12.997999999999999</v>
      </c>
      <c r="I5191" s="7">
        <v>33</v>
      </c>
      <c r="J5191" s="7">
        <v>216</v>
      </c>
      <c r="K5191" s="2">
        <v>249</v>
      </c>
    </row>
    <row r="5192" spans="1:11">
      <c r="A5192">
        <v>5191</v>
      </c>
      <c r="B5192" s="1">
        <v>41222.541666666664</v>
      </c>
      <c r="C5192">
        <v>4</v>
      </c>
      <c r="D5192">
        <v>0</v>
      </c>
      <c r="E5192">
        <v>1</v>
      </c>
      <c r="F5192">
        <v>14</v>
      </c>
      <c r="G5192">
        <v>38</v>
      </c>
      <c r="H5192" s="9">
        <v>19.999500000000001</v>
      </c>
      <c r="I5192" s="7">
        <v>62</v>
      </c>
      <c r="J5192" s="7">
        <v>237</v>
      </c>
      <c r="K5192" s="2">
        <v>299</v>
      </c>
    </row>
    <row r="5193" spans="1:11">
      <c r="A5193">
        <v>5192</v>
      </c>
      <c r="B5193" s="1">
        <v>41150.541666666664</v>
      </c>
      <c r="C5193">
        <v>3</v>
      </c>
      <c r="D5193">
        <v>0</v>
      </c>
      <c r="E5193">
        <v>1</v>
      </c>
      <c r="F5193">
        <v>28</v>
      </c>
      <c r="G5193">
        <v>42</v>
      </c>
      <c r="H5193" s="9">
        <v>0</v>
      </c>
      <c r="I5193" s="7">
        <v>68</v>
      </c>
      <c r="J5193" s="7">
        <v>232</v>
      </c>
      <c r="K5193" s="2">
        <v>300</v>
      </c>
    </row>
    <row r="5194" spans="1:11">
      <c r="A5194">
        <v>5193</v>
      </c>
      <c r="B5194" s="1">
        <v>40805.375</v>
      </c>
      <c r="C5194">
        <v>3</v>
      </c>
      <c r="D5194">
        <v>0</v>
      </c>
      <c r="E5194">
        <v>2</v>
      </c>
      <c r="F5194">
        <v>18</v>
      </c>
      <c r="G5194">
        <v>68</v>
      </c>
      <c r="H5194" s="9">
        <v>11.0014</v>
      </c>
      <c r="I5194" s="7">
        <v>32</v>
      </c>
      <c r="J5194" s="7">
        <v>183</v>
      </c>
      <c r="K5194" s="2">
        <v>215</v>
      </c>
    </row>
    <row r="5195" spans="1:11">
      <c r="A5195">
        <v>5194</v>
      </c>
      <c r="B5195" s="1">
        <v>40749</v>
      </c>
      <c r="C5195">
        <v>3</v>
      </c>
      <c r="D5195">
        <v>0</v>
      </c>
      <c r="E5195">
        <v>2</v>
      </c>
      <c r="F5195">
        <v>29</v>
      </c>
      <c r="G5195">
        <v>70</v>
      </c>
      <c r="H5195" s="9">
        <v>0</v>
      </c>
      <c r="I5195" s="7">
        <v>17</v>
      </c>
      <c r="J5195" s="7">
        <v>17</v>
      </c>
      <c r="K5195" s="2">
        <v>34</v>
      </c>
    </row>
    <row r="5196" spans="1:11">
      <c r="A5196">
        <v>5195</v>
      </c>
      <c r="B5196" s="1">
        <v>41068.375</v>
      </c>
      <c r="C5196">
        <v>2</v>
      </c>
      <c r="D5196">
        <v>0</v>
      </c>
      <c r="E5196">
        <v>1</v>
      </c>
      <c r="F5196">
        <v>22</v>
      </c>
      <c r="G5196">
        <v>53</v>
      </c>
      <c r="H5196" s="9">
        <v>11.0014</v>
      </c>
      <c r="I5196" s="7">
        <v>47</v>
      </c>
      <c r="J5196" s="7">
        <v>334</v>
      </c>
      <c r="K5196" s="2">
        <v>381</v>
      </c>
    </row>
    <row r="5197" spans="1:11">
      <c r="A5197">
        <v>5196</v>
      </c>
      <c r="B5197" s="1">
        <v>41000.375</v>
      </c>
      <c r="C5197">
        <v>2</v>
      </c>
      <c r="D5197">
        <v>0</v>
      </c>
      <c r="E5197">
        <v>2</v>
      </c>
      <c r="F5197">
        <v>9</v>
      </c>
      <c r="G5197">
        <v>81</v>
      </c>
      <c r="H5197" s="9">
        <v>8.9981000000000009</v>
      </c>
      <c r="I5197" s="7">
        <v>102</v>
      </c>
      <c r="J5197" s="7">
        <v>173</v>
      </c>
      <c r="K5197" s="2">
        <v>275</v>
      </c>
    </row>
    <row r="5198" spans="1:11">
      <c r="A5198">
        <v>5197</v>
      </c>
      <c r="B5198" s="1">
        <v>40782.583333333336</v>
      </c>
      <c r="C5198">
        <v>3</v>
      </c>
      <c r="D5198">
        <v>0</v>
      </c>
      <c r="E5198">
        <v>3</v>
      </c>
      <c r="F5198">
        <v>23</v>
      </c>
      <c r="G5198">
        <v>89</v>
      </c>
      <c r="H5198" s="9">
        <v>36.997399999999999</v>
      </c>
      <c r="I5198" s="7">
        <v>4</v>
      </c>
      <c r="J5198" s="7">
        <v>19</v>
      </c>
      <c r="K5198" s="2">
        <v>23</v>
      </c>
    </row>
    <row r="5199" spans="1:11">
      <c r="A5199">
        <v>5198</v>
      </c>
      <c r="B5199" s="1">
        <v>40882.208333333336</v>
      </c>
      <c r="C5199">
        <v>4</v>
      </c>
      <c r="D5199">
        <v>0</v>
      </c>
      <c r="E5199">
        <v>1</v>
      </c>
      <c r="F5199">
        <v>6.0000000000000018</v>
      </c>
      <c r="G5199">
        <v>87</v>
      </c>
      <c r="H5199" s="9">
        <v>7.0015000000000001</v>
      </c>
      <c r="I5199" s="7">
        <v>1</v>
      </c>
      <c r="J5199" s="7">
        <v>24</v>
      </c>
      <c r="K5199" s="2">
        <v>25</v>
      </c>
    </row>
    <row r="5200" spans="1:11">
      <c r="A5200">
        <v>5199</v>
      </c>
      <c r="B5200" s="1">
        <v>40913.583333333336</v>
      </c>
      <c r="C5200">
        <v>1</v>
      </c>
      <c r="D5200">
        <v>0</v>
      </c>
      <c r="E5200">
        <v>1</v>
      </c>
      <c r="F5200">
        <v>8</v>
      </c>
      <c r="G5200">
        <v>39</v>
      </c>
      <c r="H5200" s="9">
        <v>19.001200000000001</v>
      </c>
      <c r="I5200" s="7">
        <v>13</v>
      </c>
      <c r="J5200" s="7">
        <v>104</v>
      </c>
      <c r="K5200" s="2">
        <v>117</v>
      </c>
    </row>
    <row r="5201" spans="1:11">
      <c r="A5201">
        <v>5200</v>
      </c>
      <c r="B5201" s="1">
        <v>40649.375</v>
      </c>
      <c r="C5201">
        <v>2</v>
      </c>
      <c r="D5201">
        <v>0</v>
      </c>
      <c r="E5201">
        <v>3</v>
      </c>
      <c r="F5201">
        <v>11</v>
      </c>
      <c r="G5201">
        <v>100</v>
      </c>
      <c r="H5201" s="9">
        <v>19.999500000000001</v>
      </c>
      <c r="I5201" s="7">
        <v>2</v>
      </c>
      <c r="J5201" s="7">
        <v>27</v>
      </c>
      <c r="K5201" s="2">
        <v>29</v>
      </c>
    </row>
    <row r="5202" spans="1:11">
      <c r="A5202">
        <v>5201</v>
      </c>
      <c r="B5202" s="1">
        <v>40935.166666666664</v>
      </c>
      <c r="C5202">
        <v>1</v>
      </c>
      <c r="D5202">
        <v>0</v>
      </c>
      <c r="E5202">
        <v>2</v>
      </c>
      <c r="F5202">
        <v>11</v>
      </c>
      <c r="G5202">
        <v>100</v>
      </c>
      <c r="H5202" s="9">
        <v>19.999500000000001</v>
      </c>
      <c r="I5202" s="7">
        <v>1</v>
      </c>
      <c r="J5202" s="7">
        <v>3</v>
      </c>
      <c r="K5202" s="2">
        <v>4</v>
      </c>
    </row>
    <row r="5203" spans="1:11">
      <c r="A5203">
        <v>5202</v>
      </c>
      <c r="B5203" s="1">
        <v>40843.708333333336</v>
      </c>
      <c r="C5203">
        <v>4</v>
      </c>
      <c r="D5203">
        <v>0</v>
      </c>
      <c r="E5203">
        <v>2</v>
      </c>
      <c r="F5203">
        <v>16</v>
      </c>
      <c r="G5203">
        <v>72</v>
      </c>
      <c r="H5203" s="9">
        <v>31.000900000000001</v>
      </c>
      <c r="I5203" s="7">
        <v>31</v>
      </c>
      <c r="J5203" s="7">
        <v>291</v>
      </c>
      <c r="K5203" s="2">
        <v>322</v>
      </c>
    </row>
    <row r="5204" spans="1:11">
      <c r="A5204">
        <v>5203</v>
      </c>
      <c r="B5204" s="1">
        <v>40818.208333333336</v>
      </c>
      <c r="C5204">
        <v>4</v>
      </c>
      <c r="D5204">
        <v>0</v>
      </c>
      <c r="E5204">
        <v>1</v>
      </c>
      <c r="F5204">
        <v>7</v>
      </c>
      <c r="G5204">
        <v>87</v>
      </c>
      <c r="H5204" s="9">
        <v>19.001200000000001</v>
      </c>
      <c r="I5204" s="7">
        <v>0</v>
      </c>
      <c r="J5204" s="7">
        <v>7</v>
      </c>
      <c r="K5204" s="2">
        <v>7</v>
      </c>
    </row>
    <row r="5205" spans="1:11">
      <c r="A5205">
        <v>5204</v>
      </c>
      <c r="B5205" s="1">
        <v>41221.75</v>
      </c>
      <c r="C5205">
        <v>4</v>
      </c>
      <c r="D5205">
        <v>0</v>
      </c>
      <c r="E5205">
        <v>1</v>
      </c>
      <c r="F5205">
        <v>11</v>
      </c>
      <c r="G5205">
        <v>24</v>
      </c>
      <c r="H5205" s="9">
        <v>27.999300000000002</v>
      </c>
      <c r="I5205" s="7">
        <v>16</v>
      </c>
      <c r="J5205" s="7">
        <v>491</v>
      </c>
      <c r="K5205" s="2">
        <v>507</v>
      </c>
    </row>
    <row r="5206" spans="1:11">
      <c r="A5206">
        <v>5205</v>
      </c>
      <c r="B5206" s="1">
        <v>40886.666666666664</v>
      </c>
      <c r="C5206">
        <v>4</v>
      </c>
      <c r="D5206">
        <v>0</v>
      </c>
      <c r="E5206">
        <v>1</v>
      </c>
      <c r="F5206">
        <v>9</v>
      </c>
      <c r="G5206">
        <v>62</v>
      </c>
      <c r="H5206" s="9">
        <v>8.9981000000000009</v>
      </c>
      <c r="I5206" s="7">
        <v>24</v>
      </c>
      <c r="J5206" s="7">
        <v>224</v>
      </c>
      <c r="K5206" s="2">
        <v>248</v>
      </c>
    </row>
    <row r="5207" spans="1:11">
      <c r="A5207">
        <v>5206</v>
      </c>
      <c r="B5207" s="1">
        <v>41133.625</v>
      </c>
      <c r="C5207">
        <v>3</v>
      </c>
      <c r="D5207">
        <v>0</v>
      </c>
      <c r="E5207">
        <v>1</v>
      </c>
      <c r="F5207">
        <v>29</v>
      </c>
      <c r="G5207">
        <v>40</v>
      </c>
      <c r="H5207" s="9">
        <v>8.9981000000000009</v>
      </c>
      <c r="I5207" s="7">
        <v>235</v>
      </c>
      <c r="J5207" s="7">
        <v>342</v>
      </c>
      <c r="K5207" s="2">
        <v>577</v>
      </c>
    </row>
    <row r="5208" spans="1:11">
      <c r="A5208">
        <v>5207</v>
      </c>
      <c r="B5208" s="1">
        <v>41060.541666666664</v>
      </c>
      <c r="C5208">
        <v>2</v>
      </c>
      <c r="D5208">
        <v>0</v>
      </c>
      <c r="E5208">
        <v>1</v>
      </c>
      <c r="F5208">
        <v>28</v>
      </c>
      <c r="G5208">
        <v>35</v>
      </c>
      <c r="H5208" s="9">
        <v>8.9981000000000009</v>
      </c>
      <c r="I5208" s="7">
        <v>77</v>
      </c>
      <c r="J5208" s="7">
        <v>216</v>
      </c>
      <c r="K5208" s="2">
        <v>293</v>
      </c>
    </row>
    <row r="5209" spans="1:11">
      <c r="A5209">
        <v>5208</v>
      </c>
      <c r="B5209" s="1">
        <v>41194.916666666664</v>
      </c>
      <c r="C5209">
        <v>4</v>
      </c>
      <c r="D5209">
        <v>0</v>
      </c>
      <c r="E5209">
        <v>1</v>
      </c>
      <c r="F5209">
        <v>11</v>
      </c>
      <c r="G5209">
        <v>47</v>
      </c>
      <c r="H5209" s="9">
        <v>19.999500000000001</v>
      </c>
      <c r="I5209" s="7">
        <v>17</v>
      </c>
      <c r="J5209" s="7">
        <v>143</v>
      </c>
      <c r="K5209" s="2">
        <v>160</v>
      </c>
    </row>
    <row r="5210" spans="1:11">
      <c r="A5210">
        <v>5209</v>
      </c>
      <c r="B5210" s="1">
        <v>41144.791666666664</v>
      </c>
      <c r="C5210">
        <v>3</v>
      </c>
      <c r="D5210">
        <v>0</v>
      </c>
      <c r="E5210">
        <v>1</v>
      </c>
      <c r="F5210">
        <v>27</v>
      </c>
      <c r="G5210">
        <v>51</v>
      </c>
      <c r="H5210" s="9">
        <v>6.0031999999999996</v>
      </c>
      <c r="I5210" s="7">
        <v>96</v>
      </c>
      <c r="J5210" s="7">
        <v>537</v>
      </c>
      <c r="K5210" s="2">
        <v>633</v>
      </c>
    </row>
    <row r="5211" spans="1:11">
      <c r="A5211">
        <v>5210</v>
      </c>
      <c r="B5211" s="1">
        <v>40705.25</v>
      </c>
      <c r="C5211">
        <v>2</v>
      </c>
      <c r="D5211">
        <v>0</v>
      </c>
      <c r="E5211">
        <v>1</v>
      </c>
      <c r="F5211">
        <v>26</v>
      </c>
      <c r="G5211">
        <v>61</v>
      </c>
      <c r="H5211" s="9">
        <v>8.9981000000000009</v>
      </c>
      <c r="I5211" s="7">
        <v>9</v>
      </c>
      <c r="J5211" s="7">
        <v>31</v>
      </c>
      <c r="K5211" s="2">
        <v>40</v>
      </c>
    </row>
    <row r="5212" spans="1:11">
      <c r="A5212">
        <v>5211</v>
      </c>
      <c r="B5212" s="1">
        <v>41077.416666666664</v>
      </c>
      <c r="C5212">
        <v>2</v>
      </c>
      <c r="D5212">
        <v>0</v>
      </c>
      <c r="E5212">
        <v>1</v>
      </c>
      <c r="F5212">
        <v>20.000000000000004</v>
      </c>
      <c r="G5212">
        <v>64</v>
      </c>
      <c r="H5212" s="9">
        <v>0</v>
      </c>
      <c r="I5212" s="7">
        <v>148</v>
      </c>
      <c r="J5212" s="7">
        <v>287</v>
      </c>
      <c r="K5212" s="2">
        <v>435</v>
      </c>
    </row>
    <row r="5213" spans="1:11">
      <c r="A5213">
        <v>5212</v>
      </c>
      <c r="B5213" s="1">
        <v>41136.833333333336</v>
      </c>
      <c r="C5213">
        <v>3</v>
      </c>
      <c r="D5213">
        <v>0</v>
      </c>
      <c r="E5213">
        <v>1</v>
      </c>
      <c r="F5213">
        <v>26</v>
      </c>
      <c r="G5213">
        <v>61</v>
      </c>
      <c r="H5213" s="9">
        <v>8.9981000000000009</v>
      </c>
      <c r="I5213" s="7">
        <v>72</v>
      </c>
      <c r="J5213" s="7">
        <v>355</v>
      </c>
      <c r="K5213" s="2">
        <v>427</v>
      </c>
    </row>
    <row r="5214" spans="1:11">
      <c r="A5214">
        <v>5213</v>
      </c>
      <c r="B5214" s="1">
        <v>41137.416666666664</v>
      </c>
      <c r="C5214">
        <v>3</v>
      </c>
      <c r="D5214">
        <v>0</v>
      </c>
      <c r="E5214">
        <v>1</v>
      </c>
      <c r="F5214">
        <v>28</v>
      </c>
      <c r="G5214">
        <v>48</v>
      </c>
      <c r="H5214" s="9">
        <v>8.9981000000000009</v>
      </c>
      <c r="I5214" s="7">
        <v>78</v>
      </c>
      <c r="J5214" s="7">
        <v>121</v>
      </c>
      <c r="K5214" s="2">
        <v>199</v>
      </c>
    </row>
    <row r="5215" spans="1:11">
      <c r="A5215">
        <v>5214</v>
      </c>
      <c r="B5215" s="1">
        <v>40713.083333333336</v>
      </c>
      <c r="C5215">
        <v>2</v>
      </c>
      <c r="D5215">
        <v>0</v>
      </c>
      <c r="E5215">
        <v>1</v>
      </c>
      <c r="F5215">
        <v>25</v>
      </c>
      <c r="G5215">
        <v>74</v>
      </c>
      <c r="H5215" s="9">
        <v>6.0031999999999996</v>
      </c>
      <c r="I5215" s="7">
        <v>13</v>
      </c>
      <c r="J5215" s="7">
        <v>59</v>
      </c>
      <c r="K5215" s="2">
        <v>72</v>
      </c>
    </row>
    <row r="5216" spans="1:11">
      <c r="A5216">
        <v>5215</v>
      </c>
      <c r="B5216" s="1">
        <v>40654.625</v>
      </c>
      <c r="C5216">
        <v>2</v>
      </c>
      <c r="D5216">
        <v>0</v>
      </c>
      <c r="E5216">
        <v>1</v>
      </c>
      <c r="F5216">
        <v>17</v>
      </c>
      <c r="G5216">
        <v>29</v>
      </c>
      <c r="H5216" s="9">
        <v>27.999300000000002</v>
      </c>
      <c r="I5216" s="7">
        <v>69</v>
      </c>
      <c r="J5216" s="7">
        <v>166</v>
      </c>
      <c r="K5216" s="2">
        <v>235</v>
      </c>
    </row>
    <row r="5217" spans="1:11">
      <c r="A5217">
        <v>5216</v>
      </c>
      <c r="B5217" s="1">
        <v>41226.791666666664</v>
      </c>
      <c r="C5217">
        <v>4</v>
      </c>
      <c r="D5217">
        <v>0</v>
      </c>
      <c r="E5217">
        <v>1</v>
      </c>
      <c r="F5217">
        <v>7</v>
      </c>
      <c r="G5217">
        <v>49</v>
      </c>
      <c r="H5217" s="9">
        <v>23.999400000000001</v>
      </c>
      <c r="I5217" s="7">
        <v>12</v>
      </c>
      <c r="J5217" s="7">
        <v>344</v>
      </c>
      <c r="K5217" s="2">
        <v>356</v>
      </c>
    </row>
    <row r="5218" spans="1:11">
      <c r="A5218">
        <v>5217</v>
      </c>
      <c r="B5218" s="1">
        <v>40666.166666666664</v>
      </c>
      <c r="C5218">
        <v>2</v>
      </c>
      <c r="D5218">
        <v>0</v>
      </c>
      <c r="E5218">
        <v>1</v>
      </c>
      <c r="F5218">
        <v>17</v>
      </c>
      <c r="G5218">
        <v>88</v>
      </c>
      <c r="H5218" s="9">
        <v>15.001300000000001</v>
      </c>
      <c r="I5218" s="7">
        <v>3</v>
      </c>
      <c r="J5218" s="7">
        <v>1</v>
      </c>
      <c r="K5218" s="2">
        <v>4</v>
      </c>
    </row>
    <row r="5219" spans="1:11">
      <c r="A5219">
        <v>5218</v>
      </c>
      <c r="B5219" s="1">
        <v>40890.958333333336</v>
      </c>
      <c r="C5219">
        <v>4</v>
      </c>
      <c r="D5219">
        <v>0</v>
      </c>
      <c r="E5219">
        <v>1</v>
      </c>
      <c r="F5219">
        <v>4</v>
      </c>
      <c r="G5219">
        <v>70</v>
      </c>
      <c r="H5219" s="9">
        <v>0</v>
      </c>
      <c r="I5219" s="7">
        <v>4</v>
      </c>
      <c r="J5219" s="7">
        <v>54</v>
      </c>
      <c r="K5219" s="2">
        <v>58</v>
      </c>
    </row>
    <row r="5220" spans="1:11">
      <c r="A5220">
        <v>5219</v>
      </c>
      <c r="B5220" s="1">
        <v>40594.875</v>
      </c>
      <c r="C5220">
        <v>1</v>
      </c>
      <c r="D5220">
        <v>0</v>
      </c>
      <c r="E5220">
        <v>2</v>
      </c>
      <c r="F5220">
        <v>7</v>
      </c>
      <c r="G5220">
        <v>53</v>
      </c>
      <c r="H5220" s="9">
        <v>0</v>
      </c>
      <c r="I5220" s="2">
        <v>17</v>
      </c>
      <c r="J5220" s="2">
        <v>39</v>
      </c>
      <c r="K5220" s="2">
        <v>56</v>
      </c>
    </row>
    <row r="5221" spans="1:11">
      <c r="A5221">
        <v>5220</v>
      </c>
      <c r="B5221" s="1">
        <v>41266.125</v>
      </c>
      <c r="C5221">
        <v>1</v>
      </c>
      <c r="D5221">
        <v>0</v>
      </c>
      <c r="E5221">
        <v>1</v>
      </c>
      <c r="F5221">
        <v>1</v>
      </c>
      <c r="G5221">
        <v>51</v>
      </c>
      <c r="H5221" s="9">
        <v>8.9981000000000009</v>
      </c>
      <c r="I5221" s="7">
        <v>0</v>
      </c>
      <c r="J5221" s="7">
        <v>9</v>
      </c>
      <c r="K5221" s="2">
        <v>9</v>
      </c>
    </row>
    <row r="5222" spans="1:11">
      <c r="A5222">
        <v>5221</v>
      </c>
      <c r="B5222" s="1">
        <v>41127.458333333336</v>
      </c>
      <c r="C5222">
        <v>3</v>
      </c>
      <c r="D5222">
        <v>0</v>
      </c>
      <c r="E5222">
        <v>1</v>
      </c>
      <c r="F5222">
        <v>29</v>
      </c>
      <c r="G5222">
        <v>66</v>
      </c>
      <c r="H5222" s="9">
        <v>8.9981000000000009</v>
      </c>
      <c r="I5222" s="7">
        <v>108</v>
      </c>
      <c r="J5222" s="7">
        <v>152</v>
      </c>
      <c r="K5222" s="2">
        <v>260</v>
      </c>
    </row>
    <row r="5223" spans="1:11">
      <c r="A5223">
        <v>5222</v>
      </c>
      <c r="B5223" s="1">
        <v>40780.375</v>
      </c>
      <c r="C5223">
        <v>3</v>
      </c>
      <c r="D5223">
        <v>0</v>
      </c>
      <c r="E5223">
        <v>2</v>
      </c>
      <c r="F5223">
        <v>27</v>
      </c>
      <c r="G5223">
        <v>70</v>
      </c>
      <c r="H5223" s="9">
        <v>19.999500000000001</v>
      </c>
      <c r="I5223" s="7">
        <v>21</v>
      </c>
      <c r="J5223" s="7">
        <v>140</v>
      </c>
      <c r="K5223" s="2">
        <v>161</v>
      </c>
    </row>
    <row r="5224" spans="1:11">
      <c r="A5224">
        <v>5223</v>
      </c>
      <c r="B5224" s="1">
        <v>41155.625</v>
      </c>
      <c r="C5224">
        <v>3</v>
      </c>
      <c r="D5224">
        <v>1</v>
      </c>
      <c r="E5224">
        <v>1</v>
      </c>
      <c r="F5224">
        <v>28</v>
      </c>
      <c r="G5224">
        <v>70</v>
      </c>
      <c r="H5224" s="9">
        <v>15.001300000000001</v>
      </c>
      <c r="I5224" s="7">
        <v>168</v>
      </c>
      <c r="J5224" s="7">
        <v>281</v>
      </c>
      <c r="K5224" s="2">
        <v>449</v>
      </c>
    </row>
    <row r="5225" spans="1:11">
      <c r="A5225">
        <v>5224</v>
      </c>
      <c r="B5225" s="1">
        <v>40598.416666666664</v>
      </c>
      <c r="C5225">
        <v>1</v>
      </c>
      <c r="D5225">
        <v>0</v>
      </c>
      <c r="E5225">
        <v>2</v>
      </c>
      <c r="F5225">
        <v>4</v>
      </c>
      <c r="G5225">
        <v>70</v>
      </c>
      <c r="H5225" s="9">
        <v>19.001200000000001</v>
      </c>
      <c r="I5225" s="2">
        <v>8</v>
      </c>
      <c r="J5225" s="2">
        <v>49</v>
      </c>
      <c r="K5225" s="2">
        <v>57</v>
      </c>
    </row>
    <row r="5226" spans="1:11">
      <c r="A5226">
        <v>5225</v>
      </c>
      <c r="B5226" s="1">
        <v>40556.25</v>
      </c>
      <c r="C5226">
        <v>1</v>
      </c>
      <c r="D5226">
        <v>0</v>
      </c>
      <c r="E5226">
        <v>1</v>
      </c>
      <c r="F5226">
        <v>-3</v>
      </c>
      <c r="G5226">
        <v>54</v>
      </c>
      <c r="H5226" s="9">
        <v>8.9981000000000009</v>
      </c>
      <c r="I5226" s="2">
        <v>0</v>
      </c>
      <c r="J5226" s="2">
        <v>28</v>
      </c>
      <c r="K5226" s="2">
        <v>28</v>
      </c>
    </row>
    <row r="5227" spans="1:11">
      <c r="A5227">
        <v>5226</v>
      </c>
      <c r="B5227" s="1">
        <v>41241.041666666664</v>
      </c>
      <c r="C5227">
        <v>4</v>
      </c>
      <c r="D5227">
        <v>0</v>
      </c>
      <c r="E5227">
        <v>2</v>
      </c>
      <c r="F5227">
        <v>4</v>
      </c>
      <c r="G5227">
        <v>75</v>
      </c>
      <c r="H5227" s="9">
        <v>15.001300000000001</v>
      </c>
      <c r="I5227" s="7">
        <v>0</v>
      </c>
      <c r="J5227" s="7">
        <v>12</v>
      </c>
      <c r="K5227" s="2">
        <v>12</v>
      </c>
    </row>
    <row r="5228" spans="1:11">
      <c r="A5228">
        <v>5227</v>
      </c>
      <c r="B5228" s="1">
        <v>41014.541666666664</v>
      </c>
      <c r="C5228">
        <v>2</v>
      </c>
      <c r="D5228">
        <v>0</v>
      </c>
      <c r="E5228">
        <v>1</v>
      </c>
      <c r="F5228">
        <v>23.999999999999993</v>
      </c>
      <c r="G5228">
        <v>44</v>
      </c>
      <c r="H5228" s="9">
        <v>19.001200000000001</v>
      </c>
      <c r="I5228" s="7">
        <v>298</v>
      </c>
      <c r="J5228" s="7">
        <v>381</v>
      </c>
      <c r="K5228" s="2">
        <v>679</v>
      </c>
    </row>
    <row r="5229" spans="1:11">
      <c r="A5229">
        <v>5228</v>
      </c>
      <c r="B5229" s="1">
        <v>41224.083333333336</v>
      </c>
      <c r="C5229">
        <v>4</v>
      </c>
      <c r="D5229">
        <v>0</v>
      </c>
      <c r="E5229">
        <v>1</v>
      </c>
      <c r="F5229">
        <v>7</v>
      </c>
      <c r="G5229">
        <v>87</v>
      </c>
      <c r="H5229" s="9">
        <v>7.0015000000000001</v>
      </c>
      <c r="I5229" s="7">
        <v>12</v>
      </c>
      <c r="J5229" s="7">
        <v>58</v>
      </c>
      <c r="K5229" s="2">
        <v>70</v>
      </c>
    </row>
    <row r="5230" spans="1:11">
      <c r="A5230">
        <v>5229</v>
      </c>
      <c r="B5230" s="1">
        <v>41270.208333333336</v>
      </c>
      <c r="C5230">
        <v>1</v>
      </c>
      <c r="D5230">
        <v>0</v>
      </c>
      <c r="E5230">
        <v>1</v>
      </c>
      <c r="F5230" s="2">
        <v>3</v>
      </c>
      <c r="G5230">
        <v>75</v>
      </c>
      <c r="H5230" s="9">
        <v>11.0014</v>
      </c>
      <c r="I5230" s="7">
        <v>1</v>
      </c>
      <c r="J5230" s="7">
        <v>10</v>
      </c>
      <c r="K5230" s="2">
        <v>11</v>
      </c>
    </row>
    <row r="5231" spans="1:11">
      <c r="A5231">
        <v>5230</v>
      </c>
      <c r="B5231" s="1">
        <v>40950.333333333336</v>
      </c>
      <c r="C5231">
        <v>1</v>
      </c>
      <c r="D5231">
        <v>0</v>
      </c>
      <c r="E5231">
        <v>3</v>
      </c>
      <c r="F5231">
        <v>2</v>
      </c>
      <c r="G5231">
        <v>93</v>
      </c>
      <c r="H5231" s="9">
        <v>8.9981000000000009</v>
      </c>
      <c r="I5231" s="7">
        <v>1</v>
      </c>
      <c r="J5231" s="7">
        <v>77</v>
      </c>
      <c r="K5231" s="2">
        <v>78</v>
      </c>
    </row>
    <row r="5232" spans="1:11">
      <c r="A5232">
        <v>5231</v>
      </c>
      <c r="B5232" s="1">
        <v>40614.541666666664</v>
      </c>
      <c r="C5232">
        <v>1</v>
      </c>
      <c r="D5232">
        <v>0</v>
      </c>
      <c r="E5232">
        <v>1</v>
      </c>
      <c r="F5232">
        <v>9</v>
      </c>
      <c r="G5232">
        <v>51</v>
      </c>
      <c r="H5232" s="9">
        <v>23.999400000000001</v>
      </c>
      <c r="I5232" s="2">
        <v>62</v>
      </c>
      <c r="J5232" s="2">
        <v>95</v>
      </c>
      <c r="K5232" s="2">
        <v>157</v>
      </c>
    </row>
    <row r="5233" spans="1:11">
      <c r="A5233">
        <v>5232</v>
      </c>
      <c r="B5233" s="1">
        <v>40982</v>
      </c>
      <c r="C5233">
        <v>1</v>
      </c>
      <c r="D5233">
        <v>0</v>
      </c>
      <c r="E5233">
        <v>1</v>
      </c>
      <c r="F5233">
        <v>18</v>
      </c>
      <c r="G5233">
        <v>60</v>
      </c>
      <c r="H5233" s="9">
        <v>7.0015000000000001</v>
      </c>
      <c r="I5233" s="7">
        <v>5</v>
      </c>
      <c r="J5233" s="7">
        <v>34</v>
      </c>
      <c r="K5233" s="2">
        <v>39</v>
      </c>
    </row>
    <row r="5234" spans="1:11">
      <c r="A5234">
        <v>5233</v>
      </c>
      <c r="B5234" s="1">
        <v>41265.333333333336</v>
      </c>
      <c r="C5234">
        <v>1</v>
      </c>
      <c r="D5234">
        <v>0</v>
      </c>
      <c r="E5234">
        <v>1</v>
      </c>
      <c r="F5234">
        <v>4</v>
      </c>
      <c r="G5234">
        <v>44</v>
      </c>
      <c r="H5234" s="9">
        <v>40.997300000000003</v>
      </c>
      <c r="I5234" s="7">
        <v>0</v>
      </c>
      <c r="J5234" s="7">
        <v>29</v>
      </c>
      <c r="K5234" s="2">
        <v>29</v>
      </c>
    </row>
    <row r="5235" spans="1:11">
      <c r="A5235">
        <v>5234</v>
      </c>
      <c r="B5235" s="1">
        <v>40779.291666666664</v>
      </c>
      <c r="C5235">
        <v>3</v>
      </c>
      <c r="D5235">
        <v>0</v>
      </c>
      <c r="E5235">
        <v>1</v>
      </c>
      <c r="F5235">
        <v>21.000000000000004</v>
      </c>
      <c r="G5235">
        <v>64</v>
      </c>
      <c r="H5235" s="9">
        <v>6.0031999999999996</v>
      </c>
      <c r="I5235" s="7">
        <v>11</v>
      </c>
      <c r="J5235" s="7">
        <v>296</v>
      </c>
      <c r="K5235" s="2">
        <v>307</v>
      </c>
    </row>
    <row r="5236" spans="1:11">
      <c r="A5236">
        <v>5235</v>
      </c>
      <c r="B5236" s="1">
        <v>41061.666666666664</v>
      </c>
      <c r="C5236">
        <v>2</v>
      </c>
      <c r="D5236">
        <v>0</v>
      </c>
      <c r="E5236">
        <v>3</v>
      </c>
      <c r="F5236">
        <v>28</v>
      </c>
      <c r="G5236">
        <v>58</v>
      </c>
      <c r="H5236" s="9">
        <v>30.002600000000001</v>
      </c>
      <c r="I5236" s="7">
        <v>35</v>
      </c>
      <c r="J5236" s="7">
        <v>186</v>
      </c>
      <c r="K5236" s="2">
        <v>221</v>
      </c>
    </row>
    <row r="5237" spans="1:11">
      <c r="A5237">
        <v>5236</v>
      </c>
      <c r="B5237" s="1">
        <v>40969.625</v>
      </c>
      <c r="C5237">
        <v>1</v>
      </c>
      <c r="D5237">
        <v>0</v>
      </c>
      <c r="E5237">
        <v>1</v>
      </c>
      <c r="F5237">
        <v>21.000000000000004</v>
      </c>
      <c r="G5237">
        <v>31</v>
      </c>
      <c r="H5237" s="9">
        <v>16.997900000000001</v>
      </c>
      <c r="I5237" s="7">
        <v>31</v>
      </c>
      <c r="J5237" s="7">
        <v>192</v>
      </c>
      <c r="K5237" s="2">
        <v>223</v>
      </c>
    </row>
    <row r="5238" spans="1:11">
      <c r="A5238">
        <v>5237</v>
      </c>
      <c r="B5238" s="1">
        <v>40788.333333333336</v>
      </c>
      <c r="C5238">
        <v>3</v>
      </c>
      <c r="D5238">
        <v>0</v>
      </c>
      <c r="E5238">
        <v>1</v>
      </c>
      <c r="F5238">
        <v>22</v>
      </c>
      <c r="G5238">
        <v>78</v>
      </c>
      <c r="H5238" s="9">
        <v>12.997999999999999</v>
      </c>
      <c r="I5238" s="7">
        <v>22</v>
      </c>
      <c r="J5238" s="7">
        <v>431</v>
      </c>
      <c r="K5238" s="2">
        <v>453</v>
      </c>
    </row>
    <row r="5239" spans="1:11">
      <c r="A5239">
        <v>5238</v>
      </c>
      <c r="B5239" s="1">
        <v>40817.791666666664</v>
      </c>
      <c r="C5239">
        <v>4</v>
      </c>
      <c r="D5239">
        <v>0</v>
      </c>
      <c r="E5239">
        <v>2</v>
      </c>
      <c r="F5239">
        <v>10</v>
      </c>
      <c r="G5239">
        <v>82</v>
      </c>
      <c r="H5239" s="9">
        <v>12.997999999999999</v>
      </c>
      <c r="I5239" s="7">
        <v>27</v>
      </c>
      <c r="J5239" s="7">
        <v>98</v>
      </c>
      <c r="K5239" s="2">
        <v>125</v>
      </c>
    </row>
    <row r="5240" spans="1:11">
      <c r="A5240">
        <v>5239</v>
      </c>
      <c r="B5240" s="1">
        <v>40572.5</v>
      </c>
      <c r="C5240">
        <v>1</v>
      </c>
      <c r="D5240">
        <v>0</v>
      </c>
      <c r="E5240">
        <v>2</v>
      </c>
      <c r="F5240">
        <v>1</v>
      </c>
      <c r="G5240">
        <v>59</v>
      </c>
      <c r="H5240" s="9">
        <v>12.997999999999999</v>
      </c>
      <c r="I5240" s="2">
        <v>12</v>
      </c>
      <c r="J5240" s="2">
        <v>66</v>
      </c>
      <c r="K5240" s="2">
        <v>78</v>
      </c>
    </row>
    <row r="5241" spans="1:11">
      <c r="A5241">
        <v>5240</v>
      </c>
      <c r="B5241" s="1">
        <v>40710.083333333336</v>
      </c>
      <c r="C5241">
        <v>2</v>
      </c>
      <c r="D5241">
        <v>0</v>
      </c>
      <c r="E5241">
        <v>1</v>
      </c>
      <c r="F5241">
        <v>21.000000000000004</v>
      </c>
      <c r="G5241">
        <v>56</v>
      </c>
      <c r="H5241" s="9">
        <v>6.0031999999999996</v>
      </c>
      <c r="I5241" s="7">
        <v>1</v>
      </c>
      <c r="J5241" s="7">
        <v>4</v>
      </c>
      <c r="K5241" s="2">
        <v>5</v>
      </c>
    </row>
    <row r="5242" spans="1:11">
      <c r="A5242">
        <v>5241</v>
      </c>
      <c r="B5242" s="1">
        <v>40805.708333333336</v>
      </c>
      <c r="C5242">
        <v>3</v>
      </c>
      <c r="D5242">
        <v>0</v>
      </c>
      <c r="E5242">
        <v>2</v>
      </c>
      <c r="F5242">
        <v>20.000000000000004</v>
      </c>
      <c r="G5242">
        <v>64</v>
      </c>
      <c r="H5242" s="9">
        <v>8.9981000000000009</v>
      </c>
      <c r="I5242" s="7">
        <v>85</v>
      </c>
      <c r="J5242" s="7">
        <v>483</v>
      </c>
      <c r="K5242" s="2">
        <v>568</v>
      </c>
    </row>
    <row r="5243" spans="1:11">
      <c r="A5243">
        <v>5242</v>
      </c>
      <c r="B5243" s="1">
        <v>40996.75</v>
      </c>
      <c r="C5243">
        <v>2</v>
      </c>
      <c r="D5243">
        <v>0</v>
      </c>
      <c r="E5243">
        <v>1</v>
      </c>
      <c r="F5243">
        <v>21.000000000000004</v>
      </c>
      <c r="G5243">
        <v>60</v>
      </c>
      <c r="H5243" s="9">
        <v>15.001300000000001</v>
      </c>
      <c r="I5243" s="7">
        <v>61</v>
      </c>
      <c r="J5243" s="7">
        <v>580</v>
      </c>
      <c r="K5243" s="2">
        <v>641</v>
      </c>
    </row>
    <row r="5244" spans="1:11">
      <c r="A5244">
        <v>5243</v>
      </c>
      <c r="B5244" s="1">
        <v>41025</v>
      </c>
      <c r="C5244">
        <v>2</v>
      </c>
      <c r="D5244">
        <v>0</v>
      </c>
      <c r="E5244">
        <v>2</v>
      </c>
      <c r="F5244">
        <v>15</v>
      </c>
      <c r="G5244">
        <v>63</v>
      </c>
      <c r="H5244" s="9">
        <v>0</v>
      </c>
      <c r="I5244" s="7">
        <v>1</v>
      </c>
      <c r="J5244" s="7">
        <v>42</v>
      </c>
      <c r="K5244" s="2">
        <v>43</v>
      </c>
    </row>
    <row r="5245" spans="1:11">
      <c r="A5245">
        <v>5244</v>
      </c>
      <c r="B5245" s="1">
        <v>41164.458333333336</v>
      </c>
      <c r="C5245">
        <v>3</v>
      </c>
      <c r="D5245">
        <v>0</v>
      </c>
      <c r="E5245">
        <v>1</v>
      </c>
      <c r="F5245">
        <v>23.999999999999993</v>
      </c>
      <c r="G5245">
        <v>50</v>
      </c>
      <c r="H5245" s="9">
        <v>12.997999999999999</v>
      </c>
      <c r="I5245" s="7">
        <v>51</v>
      </c>
      <c r="J5245" s="7">
        <v>181</v>
      </c>
      <c r="K5245" s="2">
        <v>232</v>
      </c>
    </row>
    <row r="5246" spans="1:11">
      <c r="A5246">
        <v>5245</v>
      </c>
      <c r="B5246" s="1">
        <v>40771.583333333336</v>
      </c>
      <c r="C5246">
        <v>3</v>
      </c>
      <c r="D5246">
        <v>0</v>
      </c>
      <c r="E5246">
        <v>1</v>
      </c>
      <c r="F5246">
        <v>29</v>
      </c>
      <c r="G5246">
        <v>45</v>
      </c>
      <c r="H5246" s="9">
        <v>27.999300000000002</v>
      </c>
      <c r="I5246" s="7">
        <v>65</v>
      </c>
      <c r="J5246" s="7">
        <v>117</v>
      </c>
      <c r="K5246" s="2">
        <v>182</v>
      </c>
    </row>
    <row r="5247" spans="1:11">
      <c r="A5247">
        <v>5246</v>
      </c>
      <c r="B5247" s="1">
        <v>41166.166666666664</v>
      </c>
      <c r="C5247">
        <v>3</v>
      </c>
      <c r="D5247">
        <v>0</v>
      </c>
      <c r="E5247">
        <v>1</v>
      </c>
      <c r="F5247">
        <v>18</v>
      </c>
      <c r="G5247">
        <v>77</v>
      </c>
      <c r="H5247" s="9">
        <v>0</v>
      </c>
      <c r="I5247" s="7">
        <v>1</v>
      </c>
      <c r="J5247" s="7">
        <v>11</v>
      </c>
      <c r="K5247" s="2">
        <v>12</v>
      </c>
    </row>
    <row r="5248" spans="1:11">
      <c r="A5248">
        <v>5247</v>
      </c>
      <c r="B5248" s="1">
        <v>40719.958333333336</v>
      </c>
      <c r="C5248">
        <v>3</v>
      </c>
      <c r="D5248">
        <v>0</v>
      </c>
      <c r="E5248">
        <v>2</v>
      </c>
      <c r="F5248">
        <v>23.999999999999993</v>
      </c>
      <c r="G5248">
        <v>50</v>
      </c>
      <c r="H5248" s="9">
        <v>19.999500000000001</v>
      </c>
      <c r="I5248" s="7">
        <v>49</v>
      </c>
      <c r="J5248" s="7">
        <v>130</v>
      </c>
      <c r="K5248" s="2">
        <v>179</v>
      </c>
    </row>
    <row r="5249" spans="1:11">
      <c r="A5249">
        <v>5248</v>
      </c>
      <c r="B5249" s="1">
        <v>41078.208333333336</v>
      </c>
      <c r="C5249">
        <v>2</v>
      </c>
      <c r="D5249">
        <v>0</v>
      </c>
      <c r="E5249">
        <v>3</v>
      </c>
      <c r="F5249">
        <v>17</v>
      </c>
      <c r="G5249">
        <v>83</v>
      </c>
      <c r="H5249" s="9">
        <v>8.9981000000000009</v>
      </c>
      <c r="I5249" s="7">
        <v>1</v>
      </c>
      <c r="J5249" s="7">
        <v>21</v>
      </c>
      <c r="K5249" s="2">
        <v>22</v>
      </c>
    </row>
    <row r="5250" spans="1:11">
      <c r="A5250">
        <v>5249</v>
      </c>
      <c r="B5250" s="1">
        <v>40738.5</v>
      </c>
      <c r="C5250">
        <v>3</v>
      </c>
      <c r="D5250">
        <v>0</v>
      </c>
      <c r="E5250">
        <v>1</v>
      </c>
      <c r="F5250">
        <v>28</v>
      </c>
      <c r="G5250">
        <v>35</v>
      </c>
      <c r="H5250" s="9">
        <v>16.997900000000001</v>
      </c>
      <c r="I5250" s="7">
        <v>51</v>
      </c>
      <c r="J5250" s="7">
        <v>172</v>
      </c>
      <c r="K5250" s="2">
        <v>223</v>
      </c>
    </row>
    <row r="5251" spans="1:11">
      <c r="A5251">
        <v>5250</v>
      </c>
      <c r="B5251" s="1">
        <v>40668.583333333336</v>
      </c>
      <c r="C5251">
        <v>2</v>
      </c>
      <c r="D5251">
        <v>0</v>
      </c>
      <c r="E5251">
        <v>1</v>
      </c>
      <c r="F5251">
        <v>18</v>
      </c>
      <c r="G5251">
        <v>28</v>
      </c>
      <c r="H5251" s="9">
        <v>30.002600000000001</v>
      </c>
      <c r="I5251" s="7">
        <v>19</v>
      </c>
      <c r="J5251" s="7">
        <v>134</v>
      </c>
      <c r="K5251" s="2">
        <v>153</v>
      </c>
    </row>
    <row r="5252" spans="1:11">
      <c r="A5252">
        <v>5251</v>
      </c>
      <c r="B5252" s="1">
        <v>41173.916666666664</v>
      </c>
      <c r="C5252">
        <v>3</v>
      </c>
      <c r="D5252">
        <v>0</v>
      </c>
      <c r="E5252">
        <v>1</v>
      </c>
      <c r="F5252">
        <v>21.000000000000004</v>
      </c>
      <c r="G5252">
        <v>73</v>
      </c>
      <c r="H5252" s="9">
        <v>12.997999999999999</v>
      </c>
      <c r="I5252" s="7">
        <v>47</v>
      </c>
      <c r="J5252" s="7">
        <v>248</v>
      </c>
      <c r="K5252" s="2">
        <v>295</v>
      </c>
    </row>
    <row r="5253" spans="1:11">
      <c r="A5253">
        <v>5252</v>
      </c>
      <c r="B5253" s="1">
        <v>41063.375</v>
      </c>
      <c r="C5253">
        <v>2</v>
      </c>
      <c r="D5253">
        <v>0</v>
      </c>
      <c r="E5253">
        <v>1</v>
      </c>
      <c r="F5253">
        <v>21.000000000000004</v>
      </c>
      <c r="G5253">
        <v>46</v>
      </c>
      <c r="H5253" s="9">
        <v>12.997999999999999</v>
      </c>
      <c r="I5253" s="7">
        <v>70</v>
      </c>
      <c r="J5253" s="7">
        <v>230</v>
      </c>
      <c r="K5253" s="2">
        <v>300</v>
      </c>
    </row>
    <row r="5254" spans="1:11">
      <c r="A5254">
        <v>5253</v>
      </c>
      <c r="B5254" s="1">
        <v>40898.208333333336</v>
      </c>
      <c r="C5254">
        <v>1</v>
      </c>
      <c r="D5254">
        <v>0</v>
      </c>
      <c r="E5254">
        <v>2</v>
      </c>
      <c r="F5254">
        <v>10</v>
      </c>
      <c r="G5254">
        <v>82</v>
      </c>
      <c r="H5254" s="9">
        <v>7.0015000000000001</v>
      </c>
      <c r="I5254" s="7">
        <v>0</v>
      </c>
      <c r="J5254" s="7">
        <v>28</v>
      </c>
      <c r="K5254" s="2">
        <v>28</v>
      </c>
    </row>
    <row r="5255" spans="1:11">
      <c r="A5255">
        <v>5254</v>
      </c>
      <c r="B5255" s="1">
        <v>40609.541666666664</v>
      </c>
      <c r="C5255">
        <v>1</v>
      </c>
      <c r="D5255">
        <v>0</v>
      </c>
      <c r="E5255">
        <v>1</v>
      </c>
      <c r="F5255">
        <v>7</v>
      </c>
      <c r="G5255">
        <v>36</v>
      </c>
      <c r="H5255" s="9">
        <v>26.002700000000001</v>
      </c>
      <c r="I5255" s="2">
        <v>15</v>
      </c>
      <c r="J5255" s="2">
        <v>54</v>
      </c>
      <c r="K5255" s="2">
        <v>69</v>
      </c>
    </row>
    <row r="5256" spans="1:11">
      <c r="A5256">
        <v>5255</v>
      </c>
      <c r="B5256" s="1">
        <v>40888.875</v>
      </c>
      <c r="C5256">
        <v>4</v>
      </c>
      <c r="D5256">
        <v>0</v>
      </c>
      <c r="E5256">
        <v>1</v>
      </c>
      <c r="F5256">
        <v>2</v>
      </c>
      <c r="G5256">
        <v>55</v>
      </c>
      <c r="H5256" s="9">
        <v>0</v>
      </c>
      <c r="I5256" s="7">
        <v>10</v>
      </c>
      <c r="J5256" s="7">
        <v>53</v>
      </c>
      <c r="K5256" s="2">
        <v>63</v>
      </c>
    </row>
    <row r="5257" spans="1:11">
      <c r="A5257">
        <v>5256</v>
      </c>
      <c r="B5257" s="1">
        <v>40574.916666666664</v>
      </c>
      <c r="C5257">
        <v>1</v>
      </c>
      <c r="D5257">
        <v>0</v>
      </c>
      <c r="E5257">
        <v>2</v>
      </c>
      <c r="F5257">
        <v>-1</v>
      </c>
      <c r="G5257">
        <v>59</v>
      </c>
      <c r="H5257" s="9">
        <v>7.0015000000000001</v>
      </c>
      <c r="I5257" s="2">
        <v>0</v>
      </c>
      <c r="J5257" s="2">
        <v>34</v>
      </c>
      <c r="K5257" s="2">
        <v>34</v>
      </c>
    </row>
    <row r="5258" spans="1:11">
      <c r="A5258">
        <v>5257</v>
      </c>
      <c r="B5258" s="1">
        <v>41237.791666666664</v>
      </c>
      <c r="C5258">
        <v>4</v>
      </c>
      <c r="D5258">
        <v>0</v>
      </c>
      <c r="E5258">
        <v>1</v>
      </c>
      <c r="F5258">
        <v>4</v>
      </c>
      <c r="G5258">
        <v>41</v>
      </c>
      <c r="H5258" s="9">
        <v>16.997900000000001</v>
      </c>
      <c r="I5258" s="7">
        <v>9</v>
      </c>
      <c r="J5258" s="7">
        <v>74</v>
      </c>
      <c r="K5258" s="2">
        <v>83</v>
      </c>
    </row>
    <row r="5259" spans="1:11">
      <c r="A5259">
        <v>5258</v>
      </c>
      <c r="B5259" s="1">
        <v>40816.041666666664</v>
      </c>
      <c r="C5259">
        <v>4</v>
      </c>
      <c r="D5259">
        <v>0</v>
      </c>
      <c r="E5259">
        <v>1</v>
      </c>
      <c r="F5259">
        <v>17</v>
      </c>
      <c r="G5259">
        <v>77</v>
      </c>
      <c r="H5259" s="9">
        <v>6.0031999999999996</v>
      </c>
      <c r="I5259" s="7">
        <v>5</v>
      </c>
      <c r="J5259" s="7">
        <v>18</v>
      </c>
      <c r="K5259" s="2">
        <v>23</v>
      </c>
    </row>
    <row r="5260" spans="1:11">
      <c r="A5260">
        <v>5259</v>
      </c>
      <c r="B5260" s="1">
        <v>40559.875</v>
      </c>
      <c r="C5260">
        <v>1</v>
      </c>
      <c r="D5260">
        <v>0</v>
      </c>
      <c r="E5260">
        <v>1</v>
      </c>
      <c r="F5260">
        <v>0</v>
      </c>
      <c r="G5260">
        <v>51</v>
      </c>
      <c r="H5260" s="9">
        <v>11.0014</v>
      </c>
      <c r="I5260" s="2">
        <v>6</v>
      </c>
      <c r="J5260" s="2">
        <v>22</v>
      </c>
      <c r="K5260" s="2">
        <v>28</v>
      </c>
    </row>
    <row r="5261" spans="1:11">
      <c r="A5261">
        <v>5260</v>
      </c>
      <c r="B5261" s="1">
        <v>40647.291666666664</v>
      </c>
      <c r="C5261">
        <v>2</v>
      </c>
      <c r="D5261">
        <v>0</v>
      </c>
      <c r="E5261">
        <v>1</v>
      </c>
      <c r="F5261">
        <v>10</v>
      </c>
      <c r="G5261">
        <v>66</v>
      </c>
      <c r="H5261" s="9">
        <v>0</v>
      </c>
      <c r="I5261" s="7">
        <v>11</v>
      </c>
      <c r="J5261" s="7">
        <v>180</v>
      </c>
      <c r="K5261" s="2">
        <v>191</v>
      </c>
    </row>
    <row r="5262" spans="1:11">
      <c r="A5262">
        <v>5261</v>
      </c>
      <c r="B5262" s="1">
        <v>40907.833333333336</v>
      </c>
      <c r="C5262">
        <v>1</v>
      </c>
      <c r="D5262">
        <v>0</v>
      </c>
      <c r="E5262">
        <v>2</v>
      </c>
      <c r="F5262">
        <v>8</v>
      </c>
      <c r="G5262">
        <v>66</v>
      </c>
      <c r="H5262" s="9">
        <v>7.0015000000000001</v>
      </c>
      <c r="I5262" s="7">
        <v>16</v>
      </c>
      <c r="J5262" s="7">
        <v>75</v>
      </c>
      <c r="K5262" s="2">
        <v>91</v>
      </c>
    </row>
    <row r="5263" spans="1:11">
      <c r="A5263">
        <v>5262</v>
      </c>
      <c r="B5263" s="1">
        <v>41041.666666666664</v>
      </c>
      <c r="C5263">
        <v>2</v>
      </c>
      <c r="D5263">
        <v>0</v>
      </c>
      <c r="E5263">
        <v>2</v>
      </c>
      <c r="F5263">
        <v>26</v>
      </c>
      <c r="G5263">
        <v>21</v>
      </c>
      <c r="H5263" s="9">
        <v>12.997999999999999</v>
      </c>
      <c r="I5263" s="7">
        <v>254</v>
      </c>
      <c r="J5263" s="7">
        <v>337</v>
      </c>
      <c r="K5263" s="2">
        <v>591</v>
      </c>
    </row>
    <row r="5264" spans="1:11">
      <c r="A5264">
        <v>5263</v>
      </c>
      <c r="B5264" s="1">
        <v>40811.583333333336</v>
      </c>
      <c r="C5264">
        <v>4</v>
      </c>
      <c r="D5264">
        <v>0</v>
      </c>
      <c r="E5264">
        <v>2</v>
      </c>
      <c r="F5264">
        <v>23.999999999999993</v>
      </c>
      <c r="G5264">
        <v>78</v>
      </c>
      <c r="H5264" s="9">
        <v>0</v>
      </c>
      <c r="I5264" s="7">
        <v>116</v>
      </c>
      <c r="J5264" s="7">
        <v>231</v>
      </c>
      <c r="K5264" s="2">
        <v>347</v>
      </c>
    </row>
    <row r="5265" spans="1:11">
      <c r="A5265">
        <v>5264</v>
      </c>
      <c r="B5265" s="1">
        <v>40891</v>
      </c>
      <c r="C5265">
        <v>4</v>
      </c>
      <c r="D5265">
        <v>0</v>
      </c>
      <c r="E5265">
        <v>1</v>
      </c>
      <c r="F5265">
        <v>4</v>
      </c>
      <c r="G5265">
        <v>75</v>
      </c>
      <c r="H5265" s="9">
        <v>0</v>
      </c>
      <c r="I5265" s="7">
        <v>0</v>
      </c>
      <c r="J5265" s="7">
        <v>22</v>
      </c>
      <c r="K5265" s="2">
        <v>22</v>
      </c>
    </row>
    <row r="5266" spans="1:11">
      <c r="A5266">
        <v>5265</v>
      </c>
      <c r="B5266" s="1">
        <v>40917</v>
      </c>
      <c r="C5266">
        <v>1</v>
      </c>
      <c r="D5266">
        <v>0</v>
      </c>
      <c r="E5266">
        <v>1</v>
      </c>
      <c r="F5266">
        <v>3</v>
      </c>
      <c r="G5266">
        <v>60</v>
      </c>
      <c r="H5266" s="9">
        <v>15.001300000000001</v>
      </c>
      <c r="I5266" s="7">
        <v>3</v>
      </c>
      <c r="J5266" s="7">
        <v>12</v>
      </c>
      <c r="K5266" s="2">
        <v>15</v>
      </c>
    </row>
    <row r="5267" spans="1:11">
      <c r="A5267">
        <v>5266</v>
      </c>
      <c r="B5267" s="1">
        <v>40713.166666666664</v>
      </c>
      <c r="C5267">
        <v>2</v>
      </c>
      <c r="D5267">
        <v>0</v>
      </c>
      <c r="E5267">
        <v>2</v>
      </c>
      <c r="F5267">
        <v>23.999999999999993</v>
      </c>
      <c r="G5267">
        <v>74</v>
      </c>
      <c r="H5267" s="9">
        <v>8.9981000000000009</v>
      </c>
      <c r="I5267" s="7">
        <v>7</v>
      </c>
      <c r="J5267" s="7">
        <v>10</v>
      </c>
      <c r="K5267" s="2">
        <v>17</v>
      </c>
    </row>
    <row r="5268" spans="1:11">
      <c r="A5268">
        <v>5267</v>
      </c>
      <c r="B5268" s="1">
        <v>41015.75</v>
      </c>
      <c r="C5268">
        <v>2</v>
      </c>
      <c r="D5268">
        <v>1</v>
      </c>
      <c r="E5268">
        <v>1</v>
      </c>
      <c r="F5268">
        <v>31</v>
      </c>
      <c r="G5268">
        <v>31</v>
      </c>
      <c r="H5268" s="9">
        <v>26.002700000000001</v>
      </c>
      <c r="I5268" s="7">
        <v>87</v>
      </c>
      <c r="J5268" s="7">
        <v>588</v>
      </c>
      <c r="K5268" s="2">
        <v>675</v>
      </c>
    </row>
    <row r="5269" spans="1:11">
      <c r="A5269">
        <v>5268</v>
      </c>
      <c r="B5269" s="1">
        <v>40654.083333333336</v>
      </c>
      <c r="C5269">
        <v>2</v>
      </c>
      <c r="D5269">
        <v>0</v>
      </c>
      <c r="E5269">
        <v>1</v>
      </c>
      <c r="F5269">
        <v>16</v>
      </c>
      <c r="G5269">
        <v>42</v>
      </c>
      <c r="H5269" s="9">
        <v>26.002700000000001</v>
      </c>
      <c r="I5269" s="7">
        <v>3</v>
      </c>
      <c r="J5269" s="7">
        <v>10</v>
      </c>
      <c r="K5269" s="2">
        <v>13</v>
      </c>
    </row>
    <row r="5270" spans="1:11">
      <c r="A5270">
        <v>5269</v>
      </c>
      <c r="B5270" s="1">
        <v>41052.708333333336</v>
      </c>
      <c r="C5270">
        <v>2</v>
      </c>
      <c r="D5270">
        <v>0</v>
      </c>
      <c r="E5270">
        <v>3</v>
      </c>
      <c r="F5270">
        <v>23</v>
      </c>
      <c r="G5270">
        <v>69</v>
      </c>
      <c r="H5270" s="9">
        <v>7.0015000000000001</v>
      </c>
      <c r="I5270" s="7">
        <v>45</v>
      </c>
      <c r="J5270" s="7">
        <v>239</v>
      </c>
      <c r="K5270" s="2">
        <v>284</v>
      </c>
    </row>
    <row r="5271" spans="1:11">
      <c r="A5271">
        <v>5270</v>
      </c>
      <c r="B5271" s="1">
        <v>40999.833333333336</v>
      </c>
      <c r="C5271">
        <v>2</v>
      </c>
      <c r="D5271">
        <v>0</v>
      </c>
      <c r="E5271">
        <v>2</v>
      </c>
      <c r="F5271">
        <v>11</v>
      </c>
      <c r="G5271">
        <v>71</v>
      </c>
      <c r="H5271" s="9">
        <v>22.002800000000001</v>
      </c>
      <c r="I5271" s="7">
        <v>52</v>
      </c>
      <c r="J5271" s="7">
        <v>156</v>
      </c>
      <c r="K5271" s="2">
        <v>208</v>
      </c>
    </row>
    <row r="5272" spans="1:11">
      <c r="A5272">
        <v>5271</v>
      </c>
      <c r="B5272" s="1">
        <v>41148.25</v>
      </c>
      <c r="C5272">
        <v>3</v>
      </c>
      <c r="D5272">
        <v>0</v>
      </c>
      <c r="E5272">
        <v>1</v>
      </c>
      <c r="F5272">
        <v>22</v>
      </c>
      <c r="G5272">
        <v>88</v>
      </c>
      <c r="H5272" s="9">
        <v>0</v>
      </c>
      <c r="I5272" s="7">
        <v>4</v>
      </c>
      <c r="J5272" s="7">
        <v>141</v>
      </c>
      <c r="K5272" s="2">
        <v>145</v>
      </c>
    </row>
    <row r="5273" spans="1:11">
      <c r="A5273">
        <v>5272</v>
      </c>
      <c r="B5273" s="1">
        <v>40851.791666666664</v>
      </c>
      <c r="C5273">
        <v>4</v>
      </c>
      <c r="D5273">
        <v>0</v>
      </c>
      <c r="E5273">
        <v>1</v>
      </c>
      <c r="F5273">
        <v>11</v>
      </c>
      <c r="G5273">
        <v>37</v>
      </c>
      <c r="H5273" s="9">
        <v>23.999400000000001</v>
      </c>
      <c r="I5273" s="7">
        <v>14</v>
      </c>
      <c r="J5273" s="7">
        <v>181</v>
      </c>
      <c r="K5273" s="2">
        <v>195</v>
      </c>
    </row>
    <row r="5274" spans="1:11">
      <c r="A5274">
        <v>5273</v>
      </c>
      <c r="B5274" s="1">
        <v>40563.875</v>
      </c>
      <c r="C5274">
        <v>1</v>
      </c>
      <c r="D5274">
        <v>0</v>
      </c>
      <c r="E5274">
        <v>2</v>
      </c>
      <c r="F5274">
        <v>3</v>
      </c>
      <c r="G5274">
        <v>60</v>
      </c>
      <c r="H5274" s="9">
        <v>16.997900000000001</v>
      </c>
      <c r="I5274" s="2">
        <v>3</v>
      </c>
      <c r="J5274" s="2">
        <v>53</v>
      </c>
      <c r="K5274" s="2">
        <v>56</v>
      </c>
    </row>
    <row r="5275" spans="1:11">
      <c r="A5275">
        <v>5274</v>
      </c>
      <c r="B5275" s="1">
        <v>40727.666666666664</v>
      </c>
      <c r="C5275">
        <v>3</v>
      </c>
      <c r="D5275">
        <v>0</v>
      </c>
      <c r="E5275">
        <v>1</v>
      </c>
      <c r="F5275">
        <v>33</v>
      </c>
      <c r="G5275">
        <v>53</v>
      </c>
      <c r="H5275" s="9">
        <v>19.999500000000001</v>
      </c>
      <c r="I5275" s="7">
        <v>195</v>
      </c>
      <c r="J5275" s="7">
        <v>219</v>
      </c>
      <c r="K5275" s="2">
        <v>414</v>
      </c>
    </row>
    <row r="5276" spans="1:11">
      <c r="A5276">
        <v>5275</v>
      </c>
      <c r="B5276" s="1">
        <v>40715.541666666664</v>
      </c>
      <c r="C5276">
        <v>3</v>
      </c>
      <c r="D5276">
        <v>0</v>
      </c>
      <c r="E5276">
        <v>1</v>
      </c>
      <c r="F5276">
        <v>28</v>
      </c>
      <c r="G5276">
        <v>66</v>
      </c>
      <c r="H5276" s="9">
        <v>11.0014</v>
      </c>
      <c r="I5276" s="7">
        <v>48</v>
      </c>
      <c r="J5276" s="7">
        <v>157</v>
      </c>
      <c r="K5276" s="2">
        <v>205</v>
      </c>
    </row>
    <row r="5277" spans="1:11">
      <c r="A5277">
        <v>5276</v>
      </c>
      <c r="B5277" s="1">
        <v>40675.625</v>
      </c>
      <c r="C5277">
        <v>2</v>
      </c>
      <c r="D5277">
        <v>0</v>
      </c>
      <c r="E5277">
        <v>2</v>
      </c>
      <c r="F5277">
        <v>23</v>
      </c>
      <c r="G5277">
        <v>53</v>
      </c>
      <c r="H5277" s="9">
        <v>16.997900000000001</v>
      </c>
      <c r="I5277" s="7">
        <v>54</v>
      </c>
      <c r="J5277" s="7">
        <v>163</v>
      </c>
      <c r="K5277" s="2">
        <v>217</v>
      </c>
    </row>
    <row r="5278" spans="1:11">
      <c r="A5278">
        <v>5277</v>
      </c>
      <c r="B5278" s="1">
        <v>41145.166666666664</v>
      </c>
      <c r="C5278">
        <v>3</v>
      </c>
      <c r="D5278">
        <v>0</v>
      </c>
      <c r="E5278">
        <v>2</v>
      </c>
      <c r="F5278">
        <v>23</v>
      </c>
      <c r="G5278">
        <v>73</v>
      </c>
      <c r="H5278" s="9">
        <v>0</v>
      </c>
      <c r="I5278" s="7">
        <v>2</v>
      </c>
      <c r="J5278" s="7">
        <v>6</v>
      </c>
      <c r="K5278" s="2">
        <v>8</v>
      </c>
    </row>
    <row r="5279" spans="1:11">
      <c r="A5279">
        <v>5278</v>
      </c>
      <c r="B5279" s="1">
        <v>40719.5</v>
      </c>
      <c r="C5279">
        <v>3</v>
      </c>
      <c r="D5279">
        <v>0</v>
      </c>
      <c r="E5279">
        <v>1</v>
      </c>
      <c r="F5279">
        <v>28</v>
      </c>
      <c r="G5279">
        <v>40</v>
      </c>
      <c r="H5279" s="9">
        <v>19.001200000000001</v>
      </c>
      <c r="I5279" s="7">
        <v>140</v>
      </c>
      <c r="J5279" s="7">
        <v>251</v>
      </c>
      <c r="K5279" s="2">
        <v>391</v>
      </c>
    </row>
    <row r="5280" spans="1:11">
      <c r="A5280">
        <v>5279</v>
      </c>
      <c r="B5280" s="1">
        <v>40939.416666666664</v>
      </c>
      <c r="C5280">
        <v>1</v>
      </c>
      <c r="D5280">
        <v>0</v>
      </c>
      <c r="E5280">
        <v>2</v>
      </c>
      <c r="F5280">
        <v>7</v>
      </c>
      <c r="G5280">
        <v>57</v>
      </c>
      <c r="H5280" s="9">
        <v>12.997999999999999</v>
      </c>
      <c r="I5280" s="7">
        <v>34</v>
      </c>
      <c r="J5280" s="7">
        <v>110</v>
      </c>
      <c r="K5280" s="2">
        <v>144</v>
      </c>
    </row>
    <row r="5281" spans="1:11">
      <c r="A5281">
        <v>5280</v>
      </c>
      <c r="B5281" s="1">
        <v>40808.458333333336</v>
      </c>
      <c r="C5281">
        <v>3</v>
      </c>
      <c r="D5281">
        <v>0</v>
      </c>
      <c r="E5281">
        <v>2</v>
      </c>
      <c r="F5281">
        <v>23</v>
      </c>
      <c r="G5281">
        <v>89</v>
      </c>
      <c r="H5281" s="9">
        <v>12.997999999999999</v>
      </c>
      <c r="I5281" s="7">
        <v>23</v>
      </c>
      <c r="J5281" s="7">
        <v>141</v>
      </c>
      <c r="K5281" s="2">
        <v>164</v>
      </c>
    </row>
    <row r="5282" spans="1:11">
      <c r="A5282">
        <v>5281</v>
      </c>
      <c r="B5282" s="1">
        <v>40581.791666666664</v>
      </c>
      <c r="C5282">
        <v>1</v>
      </c>
      <c r="D5282">
        <v>0</v>
      </c>
      <c r="E5282">
        <v>2</v>
      </c>
      <c r="F5282">
        <v>7</v>
      </c>
      <c r="G5282">
        <v>70</v>
      </c>
      <c r="H5282" s="9">
        <v>0</v>
      </c>
      <c r="I5282" s="2">
        <v>5</v>
      </c>
      <c r="J5282" s="2">
        <v>121</v>
      </c>
      <c r="K5282" s="2">
        <v>126</v>
      </c>
    </row>
    <row r="5283" spans="1:11">
      <c r="A5283">
        <v>5282</v>
      </c>
      <c r="B5283" s="1">
        <v>40918.833333333336</v>
      </c>
      <c r="C5283">
        <v>1</v>
      </c>
      <c r="D5283">
        <v>0</v>
      </c>
      <c r="E5283">
        <v>1</v>
      </c>
      <c r="F5283">
        <v>8</v>
      </c>
      <c r="G5283">
        <v>53</v>
      </c>
      <c r="H5283" s="9">
        <v>7.0015000000000001</v>
      </c>
      <c r="I5283" s="7">
        <v>10</v>
      </c>
      <c r="J5283" s="7">
        <v>190</v>
      </c>
      <c r="K5283" s="2">
        <v>200</v>
      </c>
    </row>
    <row r="5284" spans="1:11">
      <c r="A5284">
        <v>5283</v>
      </c>
      <c r="B5284" s="1">
        <v>41228.333333333336</v>
      </c>
      <c r="C5284">
        <v>4</v>
      </c>
      <c r="D5284">
        <v>0</v>
      </c>
      <c r="E5284">
        <v>2</v>
      </c>
      <c r="F5284">
        <v>6.0000000000000018</v>
      </c>
      <c r="G5284">
        <v>61</v>
      </c>
      <c r="H5284" s="9">
        <v>15.001300000000001</v>
      </c>
      <c r="I5284" s="7">
        <v>21</v>
      </c>
      <c r="J5284" s="7">
        <v>625</v>
      </c>
      <c r="K5284" s="2">
        <v>646</v>
      </c>
    </row>
    <row r="5285" spans="1:11">
      <c r="A5285">
        <v>5284</v>
      </c>
      <c r="B5285" s="1">
        <v>40838.041666666664</v>
      </c>
      <c r="C5285">
        <v>4</v>
      </c>
      <c r="D5285">
        <v>0</v>
      </c>
      <c r="E5285">
        <v>1</v>
      </c>
      <c r="F5285">
        <v>11</v>
      </c>
      <c r="G5285">
        <v>62</v>
      </c>
      <c r="H5285" s="9">
        <v>12.997999999999999</v>
      </c>
      <c r="I5285" s="7">
        <v>20</v>
      </c>
      <c r="J5285" s="7">
        <v>50</v>
      </c>
      <c r="K5285" s="2">
        <v>70</v>
      </c>
    </row>
    <row r="5286" spans="1:11">
      <c r="A5286">
        <v>5285</v>
      </c>
      <c r="B5286" s="1">
        <v>41171.291666666664</v>
      </c>
      <c r="C5286">
        <v>3</v>
      </c>
      <c r="D5286">
        <v>0</v>
      </c>
      <c r="E5286">
        <v>1</v>
      </c>
      <c r="F5286">
        <v>17</v>
      </c>
      <c r="G5286">
        <v>63</v>
      </c>
      <c r="H5286" s="9">
        <v>15.001300000000001</v>
      </c>
      <c r="I5286" s="7">
        <v>16</v>
      </c>
      <c r="J5286" s="7">
        <v>529</v>
      </c>
      <c r="K5286" s="2">
        <v>545</v>
      </c>
    </row>
    <row r="5287" spans="1:11">
      <c r="A5287">
        <v>5286</v>
      </c>
      <c r="B5287" s="1">
        <v>40840.375</v>
      </c>
      <c r="C5287">
        <v>4</v>
      </c>
      <c r="D5287">
        <v>0</v>
      </c>
      <c r="E5287">
        <v>2</v>
      </c>
      <c r="F5287">
        <v>13</v>
      </c>
      <c r="G5287">
        <v>82</v>
      </c>
      <c r="H5287" s="9">
        <v>11.0014</v>
      </c>
      <c r="I5287" s="7">
        <v>29</v>
      </c>
      <c r="J5287" s="7">
        <v>166</v>
      </c>
      <c r="K5287" s="2">
        <v>195</v>
      </c>
    </row>
    <row r="5288" spans="1:11">
      <c r="A5288">
        <v>5287</v>
      </c>
      <c r="B5288" s="1">
        <v>40933.958333333336</v>
      </c>
      <c r="C5288">
        <v>1</v>
      </c>
      <c r="D5288">
        <v>0</v>
      </c>
      <c r="E5288">
        <v>2</v>
      </c>
      <c r="F5288">
        <v>5.0000000000000018</v>
      </c>
      <c r="G5288">
        <v>65</v>
      </c>
      <c r="H5288" s="9">
        <v>0</v>
      </c>
      <c r="I5288" s="7">
        <v>3</v>
      </c>
      <c r="J5288" s="7">
        <v>63</v>
      </c>
      <c r="K5288" s="2">
        <v>66</v>
      </c>
    </row>
    <row r="5289" spans="1:11">
      <c r="A5289">
        <v>5288</v>
      </c>
      <c r="B5289" s="1">
        <v>41019.916666666664</v>
      </c>
      <c r="C5289">
        <v>2</v>
      </c>
      <c r="D5289">
        <v>0</v>
      </c>
      <c r="E5289">
        <v>1</v>
      </c>
      <c r="F5289">
        <v>18</v>
      </c>
      <c r="G5289">
        <v>68</v>
      </c>
      <c r="H5289" s="9">
        <v>16.997900000000001</v>
      </c>
      <c r="I5289" s="7">
        <v>26</v>
      </c>
      <c r="J5289" s="7">
        <v>176</v>
      </c>
      <c r="K5289" s="2">
        <v>202</v>
      </c>
    </row>
    <row r="5290" spans="1:11">
      <c r="A5290">
        <v>5289</v>
      </c>
      <c r="B5290" s="1">
        <v>40925.458333333336</v>
      </c>
      <c r="C5290">
        <v>1</v>
      </c>
      <c r="D5290">
        <v>0</v>
      </c>
      <c r="E5290">
        <v>2</v>
      </c>
      <c r="F5290">
        <v>8</v>
      </c>
      <c r="G5290">
        <v>87</v>
      </c>
      <c r="H5290" s="9">
        <v>7.0015000000000001</v>
      </c>
      <c r="I5290" s="7">
        <v>2</v>
      </c>
      <c r="J5290" s="7">
        <v>73</v>
      </c>
      <c r="K5290" s="2">
        <v>75</v>
      </c>
    </row>
    <row r="5291" spans="1:11">
      <c r="A5291">
        <v>5290</v>
      </c>
      <c r="B5291" s="1">
        <v>40925.791666666664</v>
      </c>
      <c r="C5291">
        <v>1</v>
      </c>
      <c r="D5291">
        <v>0</v>
      </c>
      <c r="E5291">
        <v>1</v>
      </c>
      <c r="F5291">
        <v>14</v>
      </c>
      <c r="G5291">
        <v>63</v>
      </c>
      <c r="H5291" s="9">
        <v>27.999300000000002</v>
      </c>
      <c r="I5291" s="7">
        <v>11</v>
      </c>
      <c r="J5291" s="7">
        <v>297</v>
      </c>
      <c r="K5291" s="2">
        <v>308</v>
      </c>
    </row>
    <row r="5292" spans="1:11">
      <c r="A5292">
        <v>5291</v>
      </c>
      <c r="B5292" s="1">
        <v>40940.125</v>
      </c>
      <c r="C5292">
        <v>1</v>
      </c>
      <c r="D5292">
        <v>0</v>
      </c>
      <c r="E5292">
        <v>1</v>
      </c>
      <c r="F5292">
        <v>13</v>
      </c>
      <c r="G5292">
        <v>44</v>
      </c>
      <c r="H5292" s="9">
        <v>12.997999999999999</v>
      </c>
      <c r="I5292" s="7">
        <v>0</v>
      </c>
      <c r="J5292" s="7">
        <v>3</v>
      </c>
      <c r="K5292" s="2">
        <v>3</v>
      </c>
    </row>
    <row r="5293" spans="1:11">
      <c r="A5293">
        <v>5292</v>
      </c>
      <c r="B5293" s="1">
        <v>40565.958333333336</v>
      </c>
      <c r="C5293">
        <v>1</v>
      </c>
      <c r="D5293">
        <v>0</v>
      </c>
      <c r="E5293">
        <v>1</v>
      </c>
      <c r="F5293">
        <v>-7</v>
      </c>
      <c r="G5293">
        <v>57</v>
      </c>
      <c r="H5293" s="9">
        <v>7.0015000000000001</v>
      </c>
      <c r="I5293" s="2">
        <v>2</v>
      </c>
      <c r="J5293" s="2">
        <v>31</v>
      </c>
      <c r="K5293" s="2">
        <v>33</v>
      </c>
    </row>
    <row r="5294" spans="1:11">
      <c r="A5294">
        <v>5293</v>
      </c>
      <c r="B5294" s="1">
        <v>40620.208333333336</v>
      </c>
      <c r="C5294">
        <v>1</v>
      </c>
      <c r="D5294">
        <v>0</v>
      </c>
      <c r="E5294">
        <v>1</v>
      </c>
      <c r="F5294">
        <v>10</v>
      </c>
      <c r="G5294">
        <v>66</v>
      </c>
      <c r="H5294" s="9">
        <v>11.0014</v>
      </c>
      <c r="I5294" s="2">
        <v>2</v>
      </c>
      <c r="J5294" s="2">
        <v>8</v>
      </c>
      <c r="K5294" s="2">
        <v>10</v>
      </c>
    </row>
    <row r="5295" spans="1:11">
      <c r="A5295">
        <v>5294</v>
      </c>
      <c r="B5295" s="1">
        <v>41250</v>
      </c>
      <c r="C5295">
        <v>4</v>
      </c>
      <c r="D5295">
        <v>0</v>
      </c>
      <c r="E5295">
        <v>1</v>
      </c>
      <c r="F5295">
        <v>3</v>
      </c>
      <c r="G5295">
        <v>70</v>
      </c>
      <c r="H5295" s="9">
        <v>7.0015000000000001</v>
      </c>
      <c r="I5295" s="7">
        <v>3</v>
      </c>
      <c r="J5295" s="7">
        <v>45</v>
      </c>
      <c r="K5295" s="2">
        <v>48</v>
      </c>
    </row>
    <row r="5296" spans="1:11">
      <c r="A5296">
        <v>5295</v>
      </c>
      <c r="B5296" s="1">
        <v>41117.208333333336</v>
      </c>
      <c r="C5296">
        <v>3</v>
      </c>
      <c r="D5296">
        <v>0</v>
      </c>
      <c r="E5296">
        <v>1</v>
      </c>
      <c r="F5296">
        <v>26</v>
      </c>
      <c r="G5296">
        <v>84</v>
      </c>
      <c r="H5296" s="9">
        <v>0</v>
      </c>
      <c r="I5296" s="7">
        <v>3</v>
      </c>
      <c r="J5296" s="7">
        <v>34</v>
      </c>
      <c r="K5296" s="2">
        <v>37</v>
      </c>
    </row>
    <row r="5297" spans="1:11">
      <c r="A5297">
        <v>5296</v>
      </c>
      <c r="B5297" s="1">
        <v>41060.375</v>
      </c>
      <c r="C5297">
        <v>2</v>
      </c>
      <c r="D5297">
        <v>0</v>
      </c>
      <c r="E5297">
        <v>1</v>
      </c>
      <c r="F5297">
        <v>23.999999999999993</v>
      </c>
      <c r="G5297">
        <v>47</v>
      </c>
      <c r="H5297" s="9">
        <v>16.997900000000001</v>
      </c>
      <c r="I5297" s="7">
        <v>47</v>
      </c>
      <c r="J5297" s="7">
        <v>264</v>
      </c>
      <c r="K5297" s="2">
        <v>311</v>
      </c>
    </row>
    <row r="5298" spans="1:11">
      <c r="A5298">
        <v>5297</v>
      </c>
      <c r="B5298" s="1">
        <v>41058.041666666664</v>
      </c>
      <c r="C5298">
        <v>2</v>
      </c>
      <c r="D5298">
        <v>0</v>
      </c>
      <c r="E5298">
        <v>1</v>
      </c>
      <c r="F5298">
        <v>26</v>
      </c>
      <c r="G5298">
        <v>79</v>
      </c>
      <c r="H5298" s="9">
        <v>12.997999999999999</v>
      </c>
      <c r="I5298" s="7">
        <v>1</v>
      </c>
      <c r="J5298" s="7">
        <v>13</v>
      </c>
      <c r="K5298" s="2">
        <v>14</v>
      </c>
    </row>
    <row r="5299" spans="1:11">
      <c r="A5299">
        <v>5298</v>
      </c>
      <c r="B5299" s="1">
        <v>41197.875</v>
      </c>
      <c r="C5299">
        <v>4</v>
      </c>
      <c r="D5299">
        <v>0</v>
      </c>
      <c r="E5299">
        <v>1</v>
      </c>
      <c r="F5299">
        <v>17</v>
      </c>
      <c r="G5299">
        <v>59</v>
      </c>
      <c r="H5299" s="9">
        <v>22.002800000000001</v>
      </c>
      <c r="I5299" s="7">
        <v>16</v>
      </c>
      <c r="J5299" s="7">
        <v>190</v>
      </c>
      <c r="K5299" s="2">
        <v>206</v>
      </c>
    </row>
    <row r="5300" spans="1:11">
      <c r="A5300">
        <v>5299</v>
      </c>
      <c r="B5300" s="1">
        <v>40732.083333333336</v>
      </c>
      <c r="C5300">
        <v>3</v>
      </c>
      <c r="D5300">
        <v>0</v>
      </c>
      <c r="E5300">
        <v>2</v>
      </c>
      <c r="F5300">
        <v>26</v>
      </c>
      <c r="G5300">
        <v>74</v>
      </c>
      <c r="H5300" s="9">
        <v>11.0014</v>
      </c>
      <c r="I5300" s="7">
        <v>10</v>
      </c>
      <c r="J5300" s="7">
        <v>12</v>
      </c>
      <c r="K5300" s="2">
        <v>22</v>
      </c>
    </row>
    <row r="5301" spans="1:11">
      <c r="A5301">
        <v>5300</v>
      </c>
      <c r="B5301" s="1">
        <v>40842.958333333336</v>
      </c>
      <c r="C5301">
        <v>4</v>
      </c>
      <c r="D5301">
        <v>0</v>
      </c>
      <c r="E5301">
        <v>2</v>
      </c>
      <c r="F5301">
        <v>15</v>
      </c>
      <c r="G5301">
        <v>88</v>
      </c>
      <c r="H5301" s="9">
        <v>6.0031999999999996</v>
      </c>
      <c r="I5301" s="7">
        <v>3</v>
      </c>
      <c r="J5301" s="7">
        <v>72</v>
      </c>
      <c r="K5301" s="2">
        <v>75</v>
      </c>
    </row>
    <row r="5302" spans="1:11">
      <c r="A5302">
        <v>5301</v>
      </c>
      <c r="B5302" s="1">
        <v>40574.5</v>
      </c>
      <c r="C5302">
        <v>1</v>
      </c>
      <c r="D5302">
        <v>0</v>
      </c>
      <c r="E5302">
        <v>2</v>
      </c>
      <c r="F5302">
        <v>0</v>
      </c>
      <c r="G5302">
        <v>55</v>
      </c>
      <c r="H5302" s="9">
        <v>7.0015000000000001</v>
      </c>
      <c r="I5302" s="2">
        <v>6</v>
      </c>
      <c r="J5302" s="2">
        <v>62</v>
      </c>
      <c r="K5302" s="2">
        <v>68</v>
      </c>
    </row>
    <row r="5303" spans="1:11">
      <c r="A5303">
        <v>5302</v>
      </c>
      <c r="B5303" s="1">
        <v>40880.625</v>
      </c>
      <c r="C5303">
        <v>4</v>
      </c>
      <c r="D5303">
        <v>0</v>
      </c>
      <c r="E5303">
        <v>1</v>
      </c>
      <c r="F5303">
        <v>10</v>
      </c>
      <c r="G5303">
        <v>46</v>
      </c>
      <c r="H5303" s="9">
        <v>0</v>
      </c>
      <c r="I5303" s="7">
        <v>100</v>
      </c>
      <c r="J5303" s="7">
        <v>236</v>
      </c>
      <c r="K5303" s="2">
        <v>336</v>
      </c>
    </row>
    <row r="5304" spans="1:11">
      <c r="A5304">
        <v>5303</v>
      </c>
      <c r="B5304" s="1">
        <v>40924.5</v>
      </c>
      <c r="C5304">
        <v>1</v>
      </c>
      <c r="D5304">
        <v>1</v>
      </c>
      <c r="E5304">
        <v>1</v>
      </c>
      <c r="F5304">
        <v>1</v>
      </c>
      <c r="G5304">
        <v>55</v>
      </c>
      <c r="H5304" s="9">
        <v>22.002800000000001</v>
      </c>
      <c r="I5304" s="7">
        <v>20</v>
      </c>
      <c r="J5304" s="7">
        <v>165</v>
      </c>
      <c r="K5304" s="2">
        <v>185</v>
      </c>
    </row>
    <row r="5305" spans="1:11">
      <c r="A5305">
        <v>5304</v>
      </c>
      <c r="B5305" s="1">
        <v>41131.083333333336</v>
      </c>
      <c r="C5305">
        <v>3</v>
      </c>
      <c r="D5305">
        <v>0</v>
      </c>
      <c r="E5305">
        <v>1</v>
      </c>
      <c r="F5305">
        <v>26</v>
      </c>
      <c r="G5305">
        <v>74</v>
      </c>
      <c r="H5305" s="9">
        <v>11.0014</v>
      </c>
      <c r="I5305" s="7">
        <v>6</v>
      </c>
      <c r="J5305" s="7">
        <v>14</v>
      </c>
      <c r="K5305" s="2">
        <v>20</v>
      </c>
    </row>
    <row r="5306" spans="1:11">
      <c r="A5306">
        <v>5305</v>
      </c>
      <c r="B5306" s="1">
        <v>40710.75</v>
      </c>
      <c r="C5306">
        <v>2</v>
      </c>
      <c r="D5306">
        <v>0</v>
      </c>
      <c r="E5306">
        <v>1</v>
      </c>
      <c r="F5306">
        <v>23</v>
      </c>
      <c r="G5306">
        <v>83</v>
      </c>
      <c r="H5306" s="9">
        <v>15.001300000000001</v>
      </c>
      <c r="I5306" s="7">
        <v>26</v>
      </c>
      <c r="J5306" s="7">
        <v>298</v>
      </c>
      <c r="K5306" s="2">
        <v>324</v>
      </c>
    </row>
    <row r="5307" spans="1:11">
      <c r="A5307">
        <v>5306</v>
      </c>
      <c r="B5307" s="1">
        <v>40662.125</v>
      </c>
      <c r="C5307">
        <v>2</v>
      </c>
      <c r="D5307">
        <v>0</v>
      </c>
      <c r="E5307">
        <v>1</v>
      </c>
      <c r="F5307">
        <v>14</v>
      </c>
      <c r="G5307">
        <v>59</v>
      </c>
      <c r="H5307" s="9">
        <v>6.0031999999999996</v>
      </c>
      <c r="I5307" s="7">
        <v>1</v>
      </c>
      <c r="J5307" s="7">
        <v>4</v>
      </c>
      <c r="K5307" s="2">
        <v>5</v>
      </c>
    </row>
    <row r="5308" spans="1:11">
      <c r="A5308">
        <v>5307</v>
      </c>
      <c r="B5308" s="1">
        <v>40646.625</v>
      </c>
      <c r="C5308">
        <v>2</v>
      </c>
      <c r="D5308">
        <v>0</v>
      </c>
      <c r="E5308">
        <v>2</v>
      </c>
      <c r="F5308">
        <v>13</v>
      </c>
      <c r="G5308">
        <v>72</v>
      </c>
      <c r="H5308" s="9">
        <v>19.001200000000001</v>
      </c>
      <c r="I5308" s="7">
        <v>12</v>
      </c>
      <c r="J5308" s="7">
        <v>69</v>
      </c>
      <c r="K5308" s="2">
        <v>81</v>
      </c>
    </row>
    <row r="5309" spans="1:11">
      <c r="A5309">
        <v>5308</v>
      </c>
      <c r="B5309" s="1">
        <v>40810.166666666664</v>
      </c>
      <c r="C5309">
        <v>4</v>
      </c>
      <c r="D5309">
        <v>0</v>
      </c>
      <c r="E5309">
        <v>1</v>
      </c>
      <c r="F5309">
        <v>19.000000000000004</v>
      </c>
      <c r="G5309">
        <v>94</v>
      </c>
      <c r="H5309" s="9">
        <v>7.0015000000000001</v>
      </c>
      <c r="I5309" s="7">
        <v>1</v>
      </c>
      <c r="J5309" s="7">
        <v>7</v>
      </c>
      <c r="K5309" s="2">
        <v>8</v>
      </c>
    </row>
    <row r="5310" spans="1:11">
      <c r="A5310">
        <v>5309</v>
      </c>
      <c r="B5310" s="1">
        <v>40877.125</v>
      </c>
      <c r="C5310">
        <v>4</v>
      </c>
      <c r="D5310">
        <v>0</v>
      </c>
      <c r="E5310">
        <v>1</v>
      </c>
      <c r="F5310">
        <v>7</v>
      </c>
      <c r="G5310">
        <v>70</v>
      </c>
      <c r="H5310" s="9">
        <v>11.0014</v>
      </c>
      <c r="I5310" s="7">
        <v>0</v>
      </c>
      <c r="J5310" s="7">
        <v>1</v>
      </c>
      <c r="K5310" s="2">
        <v>1</v>
      </c>
    </row>
    <row r="5311" spans="1:11">
      <c r="A5311">
        <v>5310</v>
      </c>
      <c r="B5311" s="1">
        <v>40683.875</v>
      </c>
      <c r="C5311">
        <v>2</v>
      </c>
      <c r="D5311">
        <v>0</v>
      </c>
      <c r="E5311">
        <v>1</v>
      </c>
      <c r="F5311">
        <v>19.000000000000004</v>
      </c>
      <c r="G5311">
        <v>64</v>
      </c>
      <c r="H5311" s="9">
        <v>7.0015000000000001</v>
      </c>
      <c r="I5311" s="7">
        <v>40</v>
      </c>
      <c r="J5311" s="7">
        <v>155</v>
      </c>
      <c r="K5311" s="2">
        <v>195</v>
      </c>
    </row>
    <row r="5312" spans="1:11">
      <c r="A5312">
        <v>5311</v>
      </c>
      <c r="B5312" s="1">
        <v>40926.416666666664</v>
      </c>
      <c r="C5312">
        <v>1</v>
      </c>
      <c r="D5312">
        <v>0</v>
      </c>
      <c r="E5312">
        <v>1</v>
      </c>
      <c r="F5312">
        <v>6.0000000000000018</v>
      </c>
      <c r="G5312">
        <v>42</v>
      </c>
      <c r="H5312" s="9">
        <v>31.000900000000001</v>
      </c>
      <c r="I5312" s="7">
        <v>5</v>
      </c>
      <c r="J5312" s="7">
        <v>88</v>
      </c>
      <c r="K5312" s="2">
        <v>93</v>
      </c>
    </row>
    <row r="5313" spans="1:11">
      <c r="A5313">
        <v>5312</v>
      </c>
      <c r="B5313" s="1">
        <v>40878.166666666664</v>
      </c>
      <c r="C5313">
        <v>4</v>
      </c>
      <c r="D5313">
        <v>0</v>
      </c>
      <c r="E5313">
        <v>1</v>
      </c>
      <c r="F5313">
        <v>4</v>
      </c>
      <c r="G5313">
        <v>56</v>
      </c>
      <c r="H5313" s="9">
        <v>19.001200000000001</v>
      </c>
      <c r="I5313" s="7">
        <v>0</v>
      </c>
      <c r="J5313" s="7">
        <v>1</v>
      </c>
      <c r="K5313" s="2">
        <v>1</v>
      </c>
    </row>
    <row r="5314" spans="1:11">
      <c r="A5314">
        <v>5313</v>
      </c>
      <c r="B5314" s="1">
        <v>41233.458333333336</v>
      </c>
      <c r="C5314">
        <v>4</v>
      </c>
      <c r="D5314">
        <v>0</v>
      </c>
      <c r="E5314">
        <v>2</v>
      </c>
      <c r="F5314">
        <v>12</v>
      </c>
      <c r="G5314">
        <v>67</v>
      </c>
      <c r="H5314" s="9">
        <v>6.0031999999999996</v>
      </c>
      <c r="I5314" s="7">
        <v>45</v>
      </c>
      <c r="J5314" s="7">
        <v>160</v>
      </c>
      <c r="K5314" s="2">
        <v>205</v>
      </c>
    </row>
    <row r="5315" spans="1:11">
      <c r="A5315">
        <v>5314</v>
      </c>
      <c r="B5315" s="1">
        <v>40951.333333333336</v>
      </c>
      <c r="C5315">
        <v>1</v>
      </c>
      <c r="D5315">
        <v>0</v>
      </c>
      <c r="E5315">
        <v>1</v>
      </c>
      <c r="F5315">
        <v>-5</v>
      </c>
      <c r="G5315">
        <v>53</v>
      </c>
      <c r="H5315" s="9">
        <v>16.997900000000001</v>
      </c>
      <c r="I5315" s="7">
        <v>0</v>
      </c>
      <c r="J5315" s="7">
        <v>26</v>
      </c>
      <c r="K5315" s="2">
        <v>26</v>
      </c>
    </row>
    <row r="5316" spans="1:11">
      <c r="A5316">
        <v>5315</v>
      </c>
      <c r="B5316" s="1">
        <v>41088.5</v>
      </c>
      <c r="C5316">
        <v>3</v>
      </c>
      <c r="D5316">
        <v>0</v>
      </c>
      <c r="E5316">
        <v>1</v>
      </c>
      <c r="F5316">
        <v>33</v>
      </c>
      <c r="G5316">
        <v>26</v>
      </c>
      <c r="H5316" s="9">
        <v>19.001200000000001</v>
      </c>
      <c r="I5316" s="7">
        <v>49</v>
      </c>
      <c r="J5316" s="7">
        <v>227</v>
      </c>
      <c r="K5316" s="2">
        <v>276</v>
      </c>
    </row>
    <row r="5317" spans="1:11">
      <c r="A5317">
        <v>5316</v>
      </c>
      <c r="B5317" s="1">
        <v>40631.791666666664</v>
      </c>
      <c r="C5317">
        <v>2</v>
      </c>
      <c r="D5317">
        <v>0</v>
      </c>
      <c r="E5317">
        <v>1</v>
      </c>
      <c r="F5317">
        <v>8</v>
      </c>
      <c r="G5317">
        <v>23</v>
      </c>
      <c r="H5317" s="9">
        <v>12.997999999999999</v>
      </c>
      <c r="I5317" s="2">
        <v>20</v>
      </c>
      <c r="J5317" s="2">
        <v>169</v>
      </c>
      <c r="K5317" s="2">
        <v>189</v>
      </c>
    </row>
    <row r="5318" spans="1:11">
      <c r="A5318">
        <v>5317</v>
      </c>
      <c r="B5318" s="1">
        <v>41017.666666666664</v>
      </c>
      <c r="C5318">
        <v>2</v>
      </c>
      <c r="D5318">
        <v>0</v>
      </c>
      <c r="E5318">
        <v>2</v>
      </c>
      <c r="F5318">
        <v>12</v>
      </c>
      <c r="G5318">
        <v>77</v>
      </c>
      <c r="H5318" s="9">
        <v>15.001300000000001</v>
      </c>
      <c r="I5318" s="7">
        <v>36</v>
      </c>
      <c r="J5318" s="7">
        <v>199</v>
      </c>
      <c r="K5318" s="2">
        <v>235</v>
      </c>
    </row>
    <row r="5319" spans="1:11">
      <c r="A5319">
        <v>5318</v>
      </c>
      <c r="B5319" s="1">
        <v>41112.791666666664</v>
      </c>
      <c r="C5319">
        <v>3</v>
      </c>
      <c r="D5319">
        <v>0</v>
      </c>
      <c r="E5319">
        <v>1</v>
      </c>
      <c r="F5319">
        <v>27</v>
      </c>
      <c r="G5319">
        <v>70</v>
      </c>
      <c r="H5319" s="9">
        <v>11.0014</v>
      </c>
      <c r="I5319" s="7">
        <v>180</v>
      </c>
      <c r="J5319" s="7">
        <v>342</v>
      </c>
      <c r="K5319" s="2">
        <v>522</v>
      </c>
    </row>
    <row r="5320" spans="1:11">
      <c r="A5320">
        <v>5319</v>
      </c>
      <c r="B5320" s="1">
        <v>40732.916666666664</v>
      </c>
      <c r="C5320">
        <v>3</v>
      </c>
      <c r="D5320">
        <v>0</v>
      </c>
      <c r="E5320">
        <v>2</v>
      </c>
      <c r="F5320">
        <v>23.999999999999993</v>
      </c>
      <c r="G5320">
        <v>78</v>
      </c>
      <c r="H5320" s="9">
        <v>12.997999999999999</v>
      </c>
      <c r="I5320" s="7">
        <v>33</v>
      </c>
      <c r="J5320" s="7">
        <v>136</v>
      </c>
      <c r="K5320" s="2">
        <v>169</v>
      </c>
    </row>
    <row r="5321" spans="1:11">
      <c r="A5321">
        <v>5320</v>
      </c>
      <c r="B5321" s="1">
        <v>40895.333333333336</v>
      </c>
      <c r="C5321">
        <v>4</v>
      </c>
      <c r="D5321">
        <v>0</v>
      </c>
      <c r="E5321">
        <v>1</v>
      </c>
      <c r="F5321">
        <v>1</v>
      </c>
      <c r="G5321">
        <v>69</v>
      </c>
      <c r="H5321" s="9">
        <v>0</v>
      </c>
      <c r="I5321" s="7">
        <v>1</v>
      </c>
      <c r="J5321" s="7">
        <v>31</v>
      </c>
      <c r="K5321" s="2">
        <v>32</v>
      </c>
    </row>
    <row r="5322" spans="1:11">
      <c r="A5322">
        <v>5321</v>
      </c>
      <c r="B5322" s="1">
        <v>40928.041666666664</v>
      </c>
      <c r="C5322">
        <v>1</v>
      </c>
      <c r="D5322">
        <v>0</v>
      </c>
      <c r="E5322">
        <v>1</v>
      </c>
      <c r="F5322">
        <v>4</v>
      </c>
      <c r="G5322">
        <v>48</v>
      </c>
      <c r="H5322" s="9">
        <v>8.9981000000000009</v>
      </c>
      <c r="I5322" s="7">
        <v>0</v>
      </c>
      <c r="J5322" s="7">
        <v>15</v>
      </c>
      <c r="K5322" s="2">
        <v>15</v>
      </c>
    </row>
    <row r="5323" spans="1:11">
      <c r="A5323">
        <v>5322</v>
      </c>
      <c r="B5323" s="1">
        <v>41032.375</v>
      </c>
      <c r="C5323">
        <v>2</v>
      </c>
      <c r="D5323">
        <v>0</v>
      </c>
      <c r="E5323">
        <v>2</v>
      </c>
      <c r="F5323">
        <v>15</v>
      </c>
      <c r="G5323">
        <v>88</v>
      </c>
      <c r="H5323" s="9">
        <v>7.0015000000000001</v>
      </c>
      <c r="I5323" s="7">
        <v>25</v>
      </c>
      <c r="J5323" s="7">
        <v>279</v>
      </c>
      <c r="K5323" s="2">
        <v>304</v>
      </c>
    </row>
    <row r="5324" spans="1:11">
      <c r="A5324">
        <v>5323</v>
      </c>
      <c r="B5324" s="1">
        <v>40625.875</v>
      </c>
      <c r="C5324">
        <v>2</v>
      </c>
      <c r="D5324">
        <v>0</v>
      </c>
      <c r="E5324">
        <v>3</v>
      </c>
      <c r="F5324">
        <v>7</v>
      </c>
      <c r="G5324">
        <v>100</v>
      </c>
      <c r="H5324" s="9">
        <v>27.999300000000002</v>
      </c>
      <c r="I5324" s="2">
        <v>0</v>
      </c>
      <c r="J5324" s="2">
        <v>22</v>
      </c>
      <c r="K5324" s="2">
        <v>22</v>
      </c>
    </row>
    <row r="5325" spans="1:11">
      <c r="A5325">
        <v>5324</v>
      </c>
      <c r="B5325" s="1">
        <v>41258.916666666664</v>
      </c>
      <c r="C5325">
        <v>4</v>
      </c>
      <c r="D5325">
        <v>0</v>
      </c>
      <c r="E5325">
        <v>1</v>
      </c>
      <c r="F5325">
        <v>9</v>
      </c>
      <c r="G5325">
        <v>62</v>
      </c>
      <c r="H5325" s="9">
        <v>12.997999999999999</v>
      </c>
      <c r="I5325" s="7">
        <v>22</v>
      </c>
      <c r="J5325" s="7">
        <v>134</v>
      </c>
      <c r="K5325" s="2">
        <v>156</v>
      </c>
    </row>
    <row r="5326" spans="1:11">
      <c r="A5326">
        <v>5325</v>
      </c>
      <c r="B5326" s="1">
        <v>41086.375</v>
      </c>
      <c r="C5326">
        <v>3</v>
      </c>
      <c r="D5326">
        <v>0</v>
      </c>
      <c r="E5326">
        <v>1</v>
      </c>
      <c r="F5326">
        <v>20.000000000000004</v>
      </c>
      <c r="G5326">
        <v>46</v>
      </c>
      <c r="H5326" s="9">
        <v>27.999300000000002</v>
      </c>
      <c r="I5326" s="7">
        <v>30</v>
      </c>
      <c r="J5326" s="7">
        <v>298</v>
      </c>
      <c r="K5326" s="2">
        <v>328</v>
      </c>
    </row>
    <row r="5327" spans="1:11">
      <c r="A5327">
        <v>5326</v>
      </c>
      <c r="B5327" s="1">
        <v>41234.041666666664</v>
      </c>
      <c r="C5327">
        <v>4</v>
      </c>
      <c r="D5327">
        <v>0</v>
      </c>
      <c r="E5327">
        <v>1</v>
      </c>
      <c r="F5327">
        <v>7</v>
      </c>
      <c r="G5327">
        <v>81</v>
      </c>
      <c r="H5327" s="9">
        <v>7.0015000000000001</v>
      </c>
      <c r="I5327" s="7">
        <v>1</v>
      </c>
      <c r="J5327" s="7">
        <v>13</v>
      </c>
      <c r="K5327" s="2">
        <v>14</v>
      </c>
    </row>
    <row r="5328" spans="1:11">
      <c r="A5328">
        <v>5327</v>
      </c>
      <c r="B5328" s="1">
        <v>41107.583333333336</v>
      </c>
      <c r="C5328">
        <v>3</v>
      </c>
      <c r="D5328">
        <v>0</v>
      </c>
      <c r="E5328">
        <v>1</v>
      </c>
      <c r="F5328">
        <v>38</v>
      </c>
      <c r="G5328">
        <v>29</v>
      </c>
      <c r="H5328" s="9">
        <v>16.997900000000001</v>
      </c>
      <c r="I5328" s="7">
        <v>54</v>
      </c>
      <c r="J5328" s="7">
        <v>160</v>
      </c>
      <c r="K5328" s="2">
        <v>214</v>
      </c>
    </row>
    <row r="5329" spans="1:11">
      <c r="A5329">
        <v>5328</v>
      </c>
      <c r="B5329" s="1">
        <v>40662.25</v>
      </c>
      <c r="C5329">
        <v>2</v>
      </c>
      <c r="D5329">
        <v>0</v>
      </c>
      <c r="E5329">
        <v>1</v>
      </c>
      <c r="F5329">
        <v>16</v>
      </c>
      <c r="G5329">
        <v>45</v>
      </c>
      <c r="H5329" s="9">
        <v>19.001200000000001</v>
      </c>
      <c r="I5329" s="7">
        <v>4</v>
      </c>
      <c r="J5329" s="7">
        <v>66</v>
      </c>
      <c r="K5329" s="2">
        <v>70</v>
      </c>
    </row>
    <row r="5330" spans="1:11">
      <c r="A5330">
        <v>5329</v>
      </c>
      <c r="B5330" s="1">
        <v>40817.208333333336</v>
      </c>
      <c r="C5330">
        <v>4</v>
      </c>
      <c r="D5330">
        <v>0</v>
      </c>
      <c r="E5330">
        <v>2</v>
      </c>
      <c r="F5330">
        <v>13</v>
      </c>
      <c r="G5330">
        <v>62</v>
      </c>
      <c r="H5330" s="9">
        <v>19.999500000000001</v>
      </c>
      <c r="I5330" s="7">
        <v>1</v>
      </c>
      <c r="J5330" s="7">
        <v>4</v>
      </c>
      <c r="K5330" s="2">
        <v>5</v>
      </c>
    </row>
    <row r="5331" spans="1:11">
      <c r="A5331">
        <v>5330</v>
      </c>
      <c r="B5331" s="1">
        <v>40610.958333333336</v>
      </c>
      <c r="C5331">
        <v>1</v>
      </c>
      <c r="D5331">
        <v>0</v>
      </c>
      <c r="E5331">
        <v>1</v>
      </c>
      <c r="F5331">
        <v>5.0000000000000018</v>
      </c>
      <c r="G5331">
        <v>61</v>
      </c>
      <c r="H5331" s="9">
        <v>12.997999999999999</v>
      </c>
      <c r="I5331" s="2">
        <v>3</v>
      </c>
      <c r="J5331" s="2">
        <v>38</v>
      </c>
      <c r="K5331" s="2">
        <v>41</v>
      </c>
    </row>
    <row r="5332" spans="1:11">
      <c r="A5332">
        <v>5331</v>
      </c>
      <c r="B5332" s="1">
        <v>40669.625</v>
      </c>
      <c r="C5332">
        <v>2</v>
      </c>
      <c r="D5332">
        <v>0</v>
      </c>
      <c r="E5332">
        <v>1</v>
      </c>
      <c r="F5332">
        <v>21.000000000000004</v>
      </c>
      <c r="G5332">
        <v>38</v>
      </c>
      <c r="H5332" s="9">
        <v>26.002700000000001</v>
      </c>
      <c r="I5332" s="7">
        <v>89</v>
      </c>
      <c r="J5332" s="7">
        <v>171</v>
      </c>
      <c r="K5332" s="2">
        <v>260</v>
      </c>
    </row>
    <row r="5333" spans="1:11">
      <c r="A5333">
        <v>5332</v>
      </c>
      <c r="B5333" s="1">
        <v>40628</v>
      </c>
      <c r="C5333">
        <v>2</v>
      </c>
      <c r="D5333">
        <v>0</v>
      </c>
      <c r="E5333">
        <v>2</v>
      </c>
      <c r="F5333">
        <v>4</v>
      </c>
      <c r="G5333">
        <v>38</v>
      </c>
      <c r="H5333" s="9">
        <v>19.001200000000001</v>
      </c>
      <c r="I5333" s="2">
        <v>3</v>
      </c>
      <c r="J5333" s="2">
        <v>25</v>
      </c>
      <c r="K5333" s="2">
        <v>28</v>
      </c>
    </row>
    <row r="5334" spans="1:11">
      <c r="A5334">
        <v>5333</v>
      </c>
      <c r="B5334" s="1">
        <v>40690.208333333336</v>
      </c>
      <c r="C5334">
        <v>2</v>
      </c>
      <c r="D5334">
        <v>0</v>
      </c>
      <c r="E5334">
        <v>1</v>
      </c>
      <c r="F5334">
        <v>23</v>
      </c>
      <c r="G5334">
        <v>65</v>
      </c>
      <c r="H5334" s="9">
        <v>19.001200000000001</v>
      </c>
      <c r="I5334" s="7">
        <v>2</v>
      </c>
      <c r="J5334" s="7">
        <v>29</v>
      </c>
      <c r="K5334" s="2">
        <v>31</v>
      </c>
    </row>
    <row r="5335" spans="1:11">
      <c r="A5335">
        <v>5334</v>
      </c>
      <c r="B5335" s="1">
        <v>40893.708333333336</v>
      </c>
      <c r="C5335">
        <v>4</v>
      </c>
      <c r="D5335">
        <v>0</v>
      </c>
      <c r="E5335">
        <v>2</v>
      </c>
      <c r="F5335">
        <v>7</v>
      </c>
      <c r="G5335">
        <v>45</v>
      </c>
      <c r="H5335" s="9">
        <v>19.001200000000001</v>
      </c>
      <c r="I5335" s="7">
        <v>13</v>
      </c>
      <c r="J5335" s="7">
        <v>350</v>
      </c>
      <c r="K5335" s="2">
        <v>363</v>
      </c>
    </row>
    <row r="5336" spans="1:11">
      <c r="A5336">
        <v>5335</v>
      </c>
      <c r="B5336" s="1">
        <v>41269.75</v>
      </c>
      <c r="C5336">
        <v>1</v>
      </c>
      <c r="D5336">
        <v>0</v>
      </c>
      <c r="E5336">
        <v>3</v>
      </c>
      <c r="F5336" s="2">
        <v>5.0000000000000018</v>
      </c>
      <c r="G5336">
        <v>93</v>
      </c>
      <c r="H5336" s="9">
        <v>19.999500000000001</v>
      </c>
      <c r="I5336" s="7">
        <v>1</v>
      </c>
      <c r="J5336" s="7">
        <v>42</v>
      </c>
      <c r="K5336" s="2">
        <v>43</v>
      </c>
    </row>
    <row r="5337" spans="1:11">
      <c r="A5337">
        <v>5336</v>
      </c>
      <c r="B5337" s="1">
        <v>41111.166666666664</v>
      </c>
      <c r="C5337">
        <v>3</v>
      </c>
      <c r="D5337">
        <v>0</v>
      </c>
      <c r="E5337">
        <v>3</v>
      </c>
      <c r="F5337">
        <v>20.000000000000004</v>
      </c>
      <c r="G5337">
        <v>88</v>
      </c>
      <c r="H5337" s="9">
        <v>19.001200000000001</v>
      </c>
      <c r="I5337" s="7">
        <v>11</v>
      </c>
      <c r="J5337" s="7">
        <v>5</v>
      </c>
      <c r="K5337" s="2">
        <v>16</v>
      </c>
    </row>
    <row r="5338" spans="1:11">
      <c r="A5338">
        <v>5337</v>
      </c>
      <c r="B5338" s="1">
        <v>40727.083333333336</v>
      </c>
      <c r="C5338">
        <v>3</v>
      </c>
      <c r="D5338">
        <v>0</v>
      </c>
      <c r="E5338">
        <v>1</v>
      </c>
      <c r="F5338">
        <v>26</v>
      </c>
      <c r="G5338">
        <v>58</v>
      </c>
      <c r="H5338" s="9">
        <v>12.997999999999999</v>
      </c>
      <c r="I5338" s="7">
        <v>19</v>
      </c>
      <c r="J5338" s="7">
        <v>50</v>
      </c>
      <c r="K5338" s="2">
        <v>69</v>
      </c>
    </row>
    <row r="5339" spans="1:11">
      <c r="A5339">
        <v>5338</v>
      </c>
      <c r="B5339" s="1">
        <v>40952.916666666664</v>
      </c>
      <c r="C5339">
        <v>1</v>
      </c>
      <c r="D5339">
        <v>0</v>
      </c>
      <c r="E5339">
        <v>1</v>
      </c>
      <c r="F5339">
        <v>4</v>
      </c>
      <c r="G5339">
        <v>56</v>
      </c>
      <c r="H5339" s="9">
        <v>7.0015000000000001</v>
      </c>
      <c r="I5339" s="7">
        <v>3</v>
      </c>
      <c r="J5339" s="7">
        <v>99</v>
      </c>
      <c r="K5339" s="2">
        <v>102</v>
      </c>
    </row>
    <row r="5340" spans="1:11">
      <c r="A5340">
        <v>5339</v>
      </c>
      <c r="B5340" s="1">
        <v>40741</v>
      </c>
      <c r="C5340">
        <v>3</v>
      </c>
      <c r="D5340">
        <v>0</v>
      </c>
      <c r="E5340">
        <v>1</v>
      </c>
      <c r="F5340">
        <v>23.999999999999993</v>
      </c>
      <c r="G5340">
        <v>65</v>
      </c>
      <c r="H5340" s="9">
        <v>15.001300000000001</v>
      </c>
      <c r="I5340" s="7">
        <v>34</v>
      </c>
      <c r="J5340" s="7">
        <v>91</v>
      </c>
      <c r="K5340" s="2">
        <v>125</v>
      </c>
    </row>
    <row r="5341" spans="1:11">
      <c r="A5341">
        <v>5340</v>
      </c>
      <c r="B5341" s="1">
        <v>41106</v>
      </c>
      <c r="C5341">
        <v>3</v>
      </c>
      <c r="D5341">
        <v>0</v>
      </c>
      <c r="E5341">
        <v>3</v>
      </c>
      <c r="F5341">
        <v>27</v>
      </c>
      <c r="G5341">
        <v>79</v>
      </c>
      <c r="H5341" s="9">
        <v>7.0015000000000001</v>
      </c>
      <c r="I5341" s="7">
        <v>11</v>
      </c>
      <c r="J5341" s="7">
        <v>32</v>
      </c>
      <c r="K5341" s="2">
        <v>43</v>
      </c>
    </row>
    <row r="5342" spans="1:11">
      <c r="A5342">
        <v>5341</v>
      </c>
      <c r="B5342" s="1">
        <v>41085.5</v>
      </c>
      <c r="C5342">
        <v>3</v>
      </c>
      <c r="D5342">
        <v>0</v>
      </c>
      <c r="E5342">
        <v>2</v>
      </c>
      <c r="F5342">
        <v>29</v>
      </c>
      <c r="G5342">
        <v>45</v>
      </c>
      <c r="H5342" s="9">
        <v>19.999500000000001</v>
      </c>
      <c r="I5342" s="7">
        <v>74</v>
      </c>
      <c r="J5342" s="7">
        <v>196</v>
      </c>
      <c r="K5342" s="2">
        <v>270</v>
      </c>
    </row>
    <row r="5343" spans="1:11">
      <c r="A5343">
        <v>5342</v>
      </c>
      <c r="B5343" s="1">
        <v>41214.916666666664</v>
      </c>
      <c r="C5343">
        <v>4</v>
      </c>
      <c r="D5343">
        <v>0</v>
      </c>
      <c r="E5343">
        <v>1</v>
      </c>
      <c r="F5343">
        <v>9</v>
      </c>
      <c r="G5343">
        <v>57</v>
      </c>
      <c r="H5343" s="9">
        <v>11.0014</v>
      </c>
      <c r="I5343" s="7">
        <v>27</v>
      </c>
      <c r="J5343" s="7">
        <v>175</v>
      </c>
      <c r="K5343" s="2">
        <v>202</v>
      </c>
    </row>
    <row r="5344" spans="1:11">
      <c r="A5344">
        <v>5343</v>
      </c>
      <c r="B5344" s="1">
        <v>41057.291666666664</v>
      </c>
      <c r="C5344">
        <v>2</v>
      </c>
      <c r="D5344">
        <v>1</v>
      </c>
      <c r="E5344">
        <v>1</v>
      </c>
      <c r="F5344">
        <v>22</v>
      </c>
      <c r="G5344">
        <v>78</v>
      </c>
      <c r="H5344" s="9">
        <v>7.0015000000000001</v>
      </c>
      <c r="I5344" s="7">
        <v>24</v>
      </c>
      <c r="J5344" s="7">
        <v>43</v>
      </c>
      <c r="K5344" s="2">
        <v>67</v>
      </c>
    </row>
    <row r="5345" spans="1:11">
      <c r="A5345">
        <v>5344</v>
      </c>
      <c r="B5345" s="1">
        <v>40879.625</v>
      </c>
      <c r="C5345">
        <v>4</v>
      </c>
      <c r="D5345">
        <v>0</v>
      </c>
      <c r="E5345">
        <v>1</v>
      </c>
      <c r="F5345">
        <v>12</v>
      </c>
      <c r="G5345">
        <v>41</v>
      </c>
      <c r="H5345" s="9">
        <v>6.0031999999999996</v>
      </c>
      <c r="I5345" s="7">
        <v>24</v>
      </c>
      <c r="J5345" s="7">
        <v>175</v>
      </c>
      <c r="K5345" s="2">
        <v>199</v>
      </c>
    </row>
    <row r="5346" spans="1:11">
      <c r="A5346">
        <v>5345</v>
      </c>
      <c r="B5346" s="1">
        <v>41067.166666666664</v>
      </c>
      <c r="C5346">
        <v>2</v>
      </c>
      <c r="D5346">
        <v>0</v>
      </c>
      <c r="E5346">
        <v>1</v>
      </c>
      <c r="F5346">
        <v>14</v>
      </c>
      <c r="G5346">
        <v>88</v>
      </c>
      <c r="H5346" s="9">
        <v>7.0015000000000001</v>
      </c>
      <c r="I5346" s="7">
        <v>0</v>
      </c>
      <c r="J5346" s="7">
        <v>6</v>
      </c>
      <c r="K5346" s="2">
        <v>6</v>
      </c>
    </row>
    <row r="5347" spans="1:11">
      <c r="A5347">
        <v>5346</v>
      </c>
      <c r="B5347" s="1">
        <v>40926.625</v>
      </c>
      <c r="C5347">
        <v>1</v>
      </c>
      <c r="D5347">
        <v>0</v>
      </c>
      <c r="E5347">
        <v>1</v>
      </c>
      <c r="F5347">
        <v>6.0000000000000018</v>
      </c>
      <c r="G5347">
        <v>33</v>
      </c>
      <c r="H5347" s="9">
        <v>35.000799999999998</v>
      </c>
      <c r="I5347" s="7">
        <v>8</v>
      </c>
      <c r="J5347" s="7">
        <v>122</v>
      </c>
      <c r="K5347" s="2">
        <v>130</v>
      </c>
    </row>
    <row r="5348" spans="1:11">
      <c r="A5348">
        <v>5347</v>
      </c>
      <c r="B5348" s="1">
        <v>40647.25</v>
      </c>
      <c r="C5348">
        <v>2</v>
      </c>
      <c r="D5348">
        <v>0</v>
      </c>
      <c r="E5348">
        <v>1</v>
      </c>
      <c r="F5348">
        <v>8</v>
      </c>
      <c r="G5348">
        <v>76</v>
      </c>
      <c r="H5348" s="9">
        <v>7.0015000000000001</v>
      </c>
      <c r="I5348" s="7">
        <v>4</v>
      </c>
      <c r="J5348" s="7">
        <v>66</v>
      </c>
      <c r="K5348" s="2">
        <v>70</v>
      </c>
    </row>
    <row r="5349" spans="1:11">
      <c r="A5349">
        <v>5348</v>
      </c>
      <c r="B5349" s="1">
        <v>40702.75</v>
      </c>
      <c r="C5349">
        <v>2</v>
      </c>
      <c r="D5349">
        <v>0</v>
      </c>
      <c r="E5349">
        <v>1</v>
      </c>
      <c r="F5349">
        <v>35.999999999999993</v>
      </c>
      <c r="G5349">
        <v>37</v>
      </c>
      <c r="H5349" s="9">
        <v>15.001300000000001</v>
      </c>
      <c r="I5349" s="7">
        <v>61</v>
      </c>
      <c r="J5349" s="7">
        <v>397</v>
      </c>
      <c r="K5349" s="2">
        <v>458</v>
      </c>
    </row>
    <row r="5350" spans="1:11">
      <c r="A5350">
        <v>5349</v>
      </c>
      <c r="B5350" s="1">
        <v>41199.5</v>
      </c>
      <c r="C5350">
        <v>4</v>
      </c>
      <c r="D5350">
        <v>0</v>
      </c>
      <c r="E5350">
        <v>2</v>
      </c>
      <c r="F5350">
        <v>17</v>
      </c>
      <c r="G5350">
        <v>48</v>
      </c>
      <c r="H5350" s="9">
        <v>11.0014</v>
      </c>
      <c r="I5350" s="7">
        <v>71</v>
      </c>
      <c r="J5350" s="7">
        <v>261</v>
      </c>
      <c r="K5350" s="2">
        <v>332</v>
      </c>
    </row>
    <row r="5351" spans="1:11">
      <c r="A5351">
        <v>5350</v>
      </c>
      <c r="B5351" s="1">
        <v>40727.875</v>
      </c>
      <c r="C5351">
        <v>3</v>
      </c>
      <c r="D5351">
        <v>0</v>
      </c>
      <c r="E5351">
        <v>2</v>
      </c>
      <c r="F5351">
        <v>23.999999999999993</v>
      </c>
      <c r="G5351">
        <v>83</v>
      </c>
      <c r="H5351" s="9">
        <v>11.0014</v>
      </c>
      <c r="I5351" s="7">
        <v>75</v>
      </c>
      <c r="J5351" s="7">
        <v>92</v>
      </c>
      <c r="K5351" s="2">
        <v>167</v>
      </c>
    </row>
    <row r="5352" spans="1:11">
      <c r="A5352">
        <v>5351</v>
      </c>
      <c r="B5352" s="1">
        <v>40947.25</v>
      </c>
      <c r="C5352">
        <v>1</v>
      </c>
      <c r="D5352">
        <v>0</v>
      </c>
      <c r="E5352">
        <v>2</v>
      </c>
      <c r="F5352">
        <v>3</v>
      </c>
      <c r="G5352">
        <v>70</v>
      </c>
      <c r="H5352" s="9">
        <v>0</v>
      </c>
      <c r="I5352" s="7">
        <v>3</v>
      </c>
      <c r="J5352" s="7">
        <v>94</v>
      </c>
      <c r="K5352" s="2">
        <v>97</v>
      </c>
    </row>
    <row r="5353" spans="1:11">
      <c r="A5353">
        <v>5352</v>
      </c>
      <c r="B5353" s="1">
        <v>40729.75</v>
      </c>
      <c r="C5353">
        <v>3</v>
      </c>
      <c r="D5353">
        <v>0</v>
      </c>
      <c r="E5353">
        <v>1</v>
      </c>
      <c r="F5353">
        <v>31</v>
      </c>
      <c r="G5353">
        <v>55</v>
      </c>
      <c r="H5353" s="9">
        <v>11.0014</v>
      </c>
      <c r="I5353" s="7">
        <v>70</v>
      </c>
      <c r="J5353" s="7">
        <v>424</v>
      </c>
      <c r="K5353" s="2">
        <v>494</v>
      </c>
    </row>
    <row r="5354" spans="1:11">
      <c r="A5354">
        <v>5353</v>
      </c>
      <c r="B5354" s="1">
        <v>40904.333333333336</v>
      </c>
      <c r="C5354">
        <v>1</v>
      </c>
      <c r="D5354">
        <v>0</v>
      </c>
      <c r="E5354">
        <v>2</v>
      </c>
      <c r="F5354">
        <v>6.0000000000000018</v>
      </c>
      <c r="G5354">
        <v>65</v>
      </c>
      <c r="H5354" s="9">
        <v>11.0014</v>
      </c>
      <c r="I5354" s="7">
        <v>9</v>
      </c>
      <c r="J5354" s="7">
        <v>154</v>
      </c>
      <c r="K5354" s="2">
        <v>163</v>
      </c>
    </row>
    <row r="5355" spans="1:11">
      <c r="A5355">
        <v>5354</v>
      </c>
      <c r="B5355" s="1">
        <v>41237.875</v>
      </c>
      <c r="C5355">
        <v>4</v>
      </c>
      <c r="D5355">
        <v>0</v>
      </c>
      <c r="E5355">
        <v>1</v>
      </c>
      <c r="F5355">
        <v>3</v>
      </c>
      <c r="G5355">
        <v>44</v>
      </c>
      <c r="H5355" s="9">
        <v>12.997999999999999</v>
      </c>
      <c r="I5355" s="7">
        <v>9</v>
      </c>
      <c r="J5355" s="7">
        <v>66</v>
      </c>
      <c r="K5355" s="2">
        <v>75</v>
      </c>
    </row>
    <row r="5356" spans="1:11">
      <c r="A5356">
        <v>5355</v>
      </c>
      <c r="B5356" s="1">
        <v>40722.041666666664</v>
      </c>
      <c r="C5356">
        <v>3</v>
      </c>
      <c r="D5356">
        <v>0</v>
      </c>
      <c r="E5356">
        <v>1</v>
      </c>
      <c r="F5356">
        <v>23.999999999999993</v>
      </c>
      <c r="G5356">
        <v>74</v>
      </c>
      <c r="H5356" s="9">
        <v>0</v>
      </c>
      <c r="I5356" s="7">
        <v>5</v>
      </c>
      <c r="J5356" s="7">
        <v>8</v>
      </c>
      <c r="K5356" s="2">
        <v>13</v>
      </c>
    </row>
    <row r="5357" spans="1:11">
      <c r="A5357">
        <v>5356</v>
      </c>
      <c r="B5357" s="1">
        <v>40887</v>
      </c>
      <c r="C5357">
        <v>4</v>
      </c>
      <c r="D5357">
        <v>0</v>
      </c>
      <c r="E5357">
        <v>2</v>
      </c>
      <c r="F5357">
        <v>4</v>
      </c>
      <c r="G5357">
        <v>81</v>
      </c>
      <c r="H5357" s="9">
        <v>7.0015000000000001</v>
      </c>
      <c r="I5357" s="7">
        <v>11</v>
      </c>
      <c r="J5357" s="7">
        <v>66</v>
      </c>
      <c r="K5357" s="2">
        <v>77</v>
      </c>
    </row>
    <row r="5358" spans="1:11">
      <c r="A5358">
        <v>5357</v>
      </c>
      <c r="B5358" s="1">
        <v>40559.5</v>
      </c>
      <c r="C5358">
        <v>1</v>
      </c>
      <c r="D5358">
        <v>0</v>
      </c>
      <c r="E5358">
        <v>1</v>
      </c>
      <c r="F5358">
        <v>3</v>
      </c>
      <c r="G5358">
        <v>41</v>
      </c>
      <c r="H5358" s="9">
        <v>19.001200000000001</v>
      </c>
      <c r="I5358" s="2">
        <v>29</v>
      </c>
      <c r="J5358" s="2">
        <v>75</v>
      </c>
      <c r="K5358" s="2">
        <v>104</v>
      </c>
    </row>
    <row r="5359" spans="1:11">
      <c r="A5359">
        <v>5358</v>
      </c>
      <c r="B5359" s="1">
        <v>40797.25</v>
      </c>
      <c r="C5359">
        <v>3</v>
      </c>
      <c r="D5359">
        <v>0</v>
      </c>
      <c r="E5359">
        <v>1</v>
      </c>
      <c r="F5359">
        <v>20.000000000000004</v>
      </c>
      <c r="G5359">
        <v>88</v>
      </c>
      <c r="H5359" s="9">
        <v>7.0015000000000001</v>
      </c>
      <c r="I5359" s="7">
        <v>4</v>
      </c>
      <c r="J5359" s="7">
        <v>16</v>
      </c>
      <c r="K5359" s="2">
        <v>20</v>
      </c>
    </row>
    <row r="5360" spans="1:11">
      <c r="A5360">
        <v>5359</v>
      </c>
      <c r="B5360" s="1">
        <v>41095.375</v>
      </c>
      <c r="C5360">
        <v>3</v>
      </c>
      <c r="D5360">
        <v>0</v>
      </c>
      <c r="E5360">
        <v>1</v>
      </c>
      <c r="F5360">
        <v>33</v>
      </c>
      <c r="G5360">
        <v>49</v>
      </c>
      <c r="H5360" s="9">
        <v>19.999500000000001</v>
      </c>
      <c r="I5360" s="7">
        <v>47</v>
      </c>
      <c r="J5360" s="7">
        <v>246</v>
      </c>
      <c r="K5360" s="2">
        <v>293</v>
      </c>
    </row>
    <row r="5361" spans="1:11">
      <c r="A5361">
        <v>5360</v>
      </c>
      <c r="B5361" s="1">
        <v>40662.75</v>
      </c>
      <c r="C5361">
        <v>2</v>
      </c>
      <c r="D5361">
        <v>0</v>
      </c>
      <c r="E5361">
        <v>1</v>
      </c>
      <c r="F5361">
        <v>17</v>
      </c>
      <c r="G5361">
        <v>48</v>
      </c>
      <c r="H5361" s="9">
        <v>23.999400000000001</v>
      </c>
      <c r="I5361" s="7">
        <v>55</v>
      </c>
      <c r="J5361" s="7">
        <v>383</v>
      </c>
      <c r="K5361" s="2">
        <v>438</v>
      </c>
    </row>
    <row r="5362" spans="1:11">
      <c r="A5362">
        <v>5361</v>
      </c>
      <c r="B5362" s="1">
        <v>41257.333333333336</v>
      </c>
      <c r="C5362">
        <v>4</v>
      </c>
      <c r="D5362">
        <v>0</v>
      </c>
      <c r="E5362">
        <v>1</v>
      </c>
      <c r="F5362">
        <v>1</v>
      </c>
      <c r="G5362">
        <v>69</v>
      </c>
      <c r="H5362" s="9">
        <v>6.0031999999999996</v>
      </c>
      <c r="I5362" s="7">
        <v>13</v>
      </c>
      <c r="J5362" s="7">
        <v>623</v>
      </c>
      <c r="K5362" s="2">
        <v>636</v>
      </c>
    </row>
    <row r="5363" spans="1:11">
      <c r="A5363">
        <v>5362</v>
      </c>
      <c r="B5363" s="1">
        <v>40927.625</v>
      </c>
      <c r="C5363">
        <v>1</v>
      </c>
      <c r="D5363">
        <v>0</v>
      </c>
      <c r="E5363">
        <v>1</v>
      </c>
      <c r="F5363">
        <v>4</v>
      </c>
      <c r="G5363">
        <v>44</v>
      </c>
      <c r="H5363" s="9">
        <v>19.999500000000001</v>
      </c>
      <c r="I5363" s="7">
        <v>9</v>
      </c>
      <c r="J5363" s="7">
        <v>118</v>
      </c>
      <c r="K5363" s="2">
        <v>127</v>
      </c>
    </row>
    <row r="5364" spans="1:11">
      <c r="A5364">
        <v>5363</v>
      </c>
      <c r="B5364" s="1">
        <v>40859.708333333336</v>
      </c>
      <c r="C5364">
        <v>4</v>
      </c>
      <c r="D5364">
        <v>0</v>
      </c>
      <c r="E5364">
        <v>1</v>
      </c>
      <c r="F5364">
        <v>16</v>
      </c>
      <c r="G5364">
        <v>34</v>
      </c>
      <c r="H5364" s="9">
        <v>16.997900000000001</v>
      </c>
      <c r="I5364" s="7">
        <v>92</v>
      </c>
      <c r="J5364" s="7">
        <v>193</v>
      </c>
      <c r="K5364" s="2">
        <v>285</v>
      </c>
    </row>
    <row r="5365" spans="1:11">
      <c r="A5365">
        <v>5364</v>
      </c>
      <c r="B5365" s="1">
        <v>41268.583333333336</v>
      </c>
      <c r="C5365">
        <v>1</v>
      </c>
      <c r="D5365">
        <v>1</v>
      </c>
      <c r="E5365">
        <v>1</v>
      </c>
      <c r="F5365">
        <v>10</v>
      </c>
      <c r="G5365">
        <v>46</v>
      </c>
      <c r="H5365" s="9">
        <v>19.999500000000001</v>
      </c>
      <c r="I5365" s="7">
        <v>58</v>
      </c>
      <c r="J5365" s="7">
        <v>68</v>
      </c>
      <c r="K5365" s="2">
        <v>126</v>
      </c>
    </row>
    <row r="5366" spans="1:11">
      <c r="A5366">
        <v>5365</v>
      </c>
      <c r="B5366" s="1">
        <v>41004.708333333336</v>
      </c>
      <c r="C5366">
        <v>2</v>
      </c>
      <c r="D5366">
        <v>0</v>
      </c>
      <c r="E5366">
        <v>1</v>
      </c>
      <c r="F5366">
        <v>16</v>
      </c>
      <c r="G5366">
        <v>31</v>
      </c>
      <c r="H5366" s="9">
        <v>11.0014</v>
      </c>
      <c r="I5366" s="7">
        <v>145</v>
      </c>
      <c r="J5366" s="7">
        <v>676</v>
      </c>
      <c r="K5366" s="2">
        <v>821</v>
      </c>
    </row>
    <row r="5367" spans="1:11">
      <c r="A5367">
        <v>5366</v>
      </c>
      <c r="B5367" s="1">
        <v>40640</v>
      </c>
      <c r="C5367">
        <v>2</v>
      </c>
      <c r="D5367">
        <v>0</v>
      </c>
      <c r="E5367">
        <v>1</v>
      </c>
      <c r="F5367">
        <v>14</v>
      </c>
      <c r="G5367">
        <v>41</v>
      </c>
      <c r="H5367" s="9">
        <v>19.001200000000001</v>
      </c>
      <c r="I5367" s="7">
        <v>5</v>
      </c>
      <c r="J5367" s="7">
        <v>15</v>
      </c>
      <c r="K5367" s="2">
        <v>20</v>
      </c>
    </row>
    <row r="5368" spans="1:11">
      <c r="A5368">
        <v>5367</v>
      </c>
      <c r="B5368" s="1">
        <v>40679.166666666664</v>
      </c>
      <c r="C5368">
        <v>2</v>
      </c>
      <c r="D5368">
        <v>0</v>
      </c>
      <c r="E5368">
        <v>1</v>
      </c>
      <c r="F5368">
        <v>16</v>
      </c>
      <c r="G5368">
        <v>100</v>
      </c>
      <c r="H5368" s="9">
        <v>8.9981000000000009</v>
      </c>
      <c r="I5368" s="7">
        <v>1</v>
      </c>
      <c r="J5368" s="7">
        <v>5</v>
      </c>
      <c r="K5368" s="2">
        <v>6</v>
      </c>
    </row>
    <row r="5369" spans="1:11">
      <c r="A5369">
        <v>5368</v>
      </c>
      <c r="B5369" s="1">
        <v>41146.583333333336</v>
      </c>
      <c r="C5369">
        <v>3</v>
      </c>
      <c r="D5369">
        <v>0</v>
      </c>
      <c r="E5369">
        <v>3</v>
      </c>
      <c r="F5369">
        <v>23.999999999999993</v>
      </c>
      <c r="G5369">
        <v>65</v>
      </c>
      <c r="H5369" s="9">
        <v>16.997900000000001</v>
      </c>
      <c r="I5369" s="7">
        <v>150</v>
      </c>
      <c r="J5369" s="7">
        <v>332</v>
      </c>
      <c r="K5369" s="2">
        <v>482</v>
      </c>
    </row>
    <row r="5370" spans="1:11">
      <c r="A5370">
        <v>5369</v>
      </c>
      <c r="B5370" s="1">
        <v>41018.541666666664</v>
      </c>
      <c r="C5370">
        <v>2</v>
      </c>
      <c r="D5370">
        <v>0</v>
      </c>
      <c r="E5370">
        <v>1</v>
      </c>
      <c r="F5370">
        <v>19.000000000000004</v>
      </c>
      <c r="G5370">
        <v>46</v>
      </c>
      <c r="H5370" s="9">
        <v>0</v>
      </c>
      <c r="I5370" s="7">
        <v>52</v>
      </c>
      <c r="J5370" s="7">
        <v>186</v>
      </c>
      <c r="K5370" s="2">
        <v>238</v>
      </c>
    </row>
    <row r="5371" spans="1:11">
      <c r="A5371">
        <v>5370</v>
      </c>
      <c r="B5371" s="1">
        <v>41016.083333333336</v>
      </c>
      <c r="C5371">
        <v>2</v>
      </c>
      <c r="D5371">
        <v>0</v>
      </c>
      <c r="E5371">
        <v>1</v>
      </c>
      <c r="F5371">
        <v>19.000000000000004</v>
      </c>
      <c r="G5371">
        <v>83</v>
      </c>
      <c r="H5371" s="9">
        <v>7.0015000000000001</v>
      </c>
      <c r="I5371" s="7">
        <v>1</v>
      </c>
      <c r="J5371" s="7">
        <v>3</v>
      </c>
      <c r="K5371" s="2">
        <v>4</v>
      </c>
    </row>
    <row r="5372" spans="1:11">
      <c r="A5372">
        <v>5371</v>
      </c>
      <c r="B5372" s="1">
        <v>41194.5</v>
      </c>
      <c r="C5372">
        <v>4</v>
      </c>
      <c r="D5372">
        <v>0</v>
      </c>
      <c r="E5372">
        <v>1</v>
      </c>
      <c r="F5372">
        <v>18</v>
      </c>
      <c r="G5372">
        <v>39</v>
      </c>
      <c r="H5372" s="9">
        <v>31.000900000000001</v>
      </c>
      <c r="I5372" s="7">
        <v>75</v>
      </c>
      <c r="J5372" s="7">
        <v>312</v>
      </c>
      <c r="K5372" s="2">
        <v>387</v>
      </c>
    </row>
    <row r="5373" spans="1:11">
      <c r="A5373">
        <v>5372</v>
      </c>
      <c r="B5373" s="1">
        <v>40651.958333333336</v>
      </c>
      <c r="C5373">
        <v>2</v>
      </c>
      <c r="D5373">
        <v>0</v>
      </c>
      <c r="E5373">
        <v>1</v>
      </c>
      <c r="F5373">
        <v>16</v>
      </c>
      <c r="G5373">
        <v>59</v>
      </c>
      <c r="H5373" s="9">
        <v>16.997900000000001</v>
      </c>
      <c r="I5373" s="7">
        <v>11</v>
      </c>
      <c r="J5373" s="7">
        <v>35</v>
      </c>
      <c r="K5373" s="2">
        <v>46</v>
      </c>
    </row>
    <row r="5374" spans="1:11">
      <c r="A5374">
        <v>5373</v>
      </c>
      <c r="B5374" s="1">
        <v>41119.458333333336</v>
      </c>
      <c r="C5374">
        <v>3</v>
      </c>
      <c r="D5374">
        <v>0</v>
      </c>
      <c r="E5374">
        <v>1</v>
      </c>
      <c r="F5374">
        <v>29</v>
      </c>
      <c r="G5374">
        <v>55</v>
      </c>
      <c r="H5374" s="9">
        <v>15.001300000000001</v>
      </c>
      <c r="I5374" s="7">
        <v>183</v>
      </c>
      <c r="J5374" s="7">
        <v>326</v>
      </c>
      <c r="K5374" s="2">
        <v>509</v>
      </c>
    </row>
    <row r="5375" spans="1:11">
      <c r="A5375">
        <v>5374</v>
      </c>
      <c r="B5375" s="1">
        <v>41012</v>
      </c>
      <c r="C5375">
        <v>2</v>
      </c>
      <c r="D5375">
        <v>0</v>
      </c>
      <c r="E5375">
        <v>1</v>
      </c>
      <c r="F5375">
        <v>11</v>
      </c>
      <c r="G5375">
        <v>37</v>
      </c>
      <c r="H5375" s="9">
        <v>16.997900000000001</v>
      </c>
      <c r="I5375" s="7">
        <v>14</v>
      </c>
      <c r="J5375" s="7">
        <v>41</v>
      </c>
      <c r="K5375" s="2">
        <v>55</v>
      </c>
    </row>
    <row r="5376" spans="1:11">
      <c r="A5376">
        <v>5375</v>
      </c>
      <c r="B5376" s="1">
        <v>41020.625</v>
      </c>
      <c r="C5376">
        <v>2</v>
      </c>
      <c r="D5376">
        <v>0</v>
      </c>
      <c r="E5376">
        <v>1</v>
      </c>
      <c r="F5376">
        <v>27</v>
      </c>
      <c r="G5376">
        <v>39</v>
      </c>
      <c r="H5376" s="9">
        <v>16.997900000000001</v>
      </c>
      <c r="I5376" s="7">
        <v>267</v>
      </c>
      <c r="J5376" s="7">
        <v>361</v>
      </c>
      <c r="K5376" s="2">
        <v>628</v>
      </c>
    </row>
    <row r="5377" spans="1:11">
      <c r="A5377">
        <v>5376</v>
      </c>
      <c r="B5377" s="1">
        <v>41224.958333333336</v>
      </c>
      <c r="C5377">
        <v>4</v>
      </c>
      <c r="D5377">
        <v>0</v>
      </c>
      <c r="E5377">
        <v>1</v>
      </c>
      <c r="F5377">
        <v>12</v>
      </c>
      <c r="G5377">
        <v>71</v>
      </c>
      <c r="H5377" s="9">
        <v>12.997999999999999</v>
      </c>
      <c r="I5377" s="7">
        <v>16</v>
      </c>
      <c r="J5377" s="7">
        <v>93</v>
      </c>
      <c r="K5377" s="2">
        <v>109</v>
      </c>
    </row>
    <row r="5378" spans="1:11">
      <c r="A5378">
        <v>5377</v>
      </c>
      <c r="B5378" s="1">
        <v>40693.708333333336</v>
      </c>
      <c r="C5378">
        <v>2</v>
      </c>
      <c r="D5378">
        <v>1</v>
      </c>
      <c r="E5378">
        <v>1</v>
      </c>
      <c r="F5378">
        <v>34</v>
      </c>
      <c r="G5378">
        <v>41</v>
      </c>
      <c r="H5378" s="9">
        <v>15.001300000000001</v>
      </c>
      <c r="I5378" s="7">
        <v>102</v>
      </c>
      <c r="J5378" s="7">
        <v>202</v>
      </c>
      <c r="K5378" s="2">
        <v>304</v>
      </c>
    </row>
    <row r="5379" spans="1:11">
      <c r="A5379">
        <v>5378</v>
      </c>
      <c r="B5379" s="1">
        <v>40894.041666666664</v>
      </c>
      <c r="C5379">
        <v>4</v>
      </c>
      <c r="D5379">
        <v>0</v>
      </c>
      <c r="E5379">
        <v>2</v>
      </c>
      <c r="F5379">
        <v>6.0000000000000018</v>
      </c>
      <c r="G5379">
        <v>52</v>
      </c>
      <c r="H5379" s="9">
        <v>16.997900000000001</v>
      </c>
      <c r="I5379" s="7">
        <v>4</v>
      </c>
      <c r="J5379" s="7">
        <v>39</v>
      </c>
      <c r="K5379" s="2">
        <v>43</v>
      </c>
    </row>
    <row r="5380" spans="1:11">
      <c r="A5380">
        <v>5379</v>
      </c>
      <c r="B5380" s="1">
        <v>41133.208333333336</v>
      </c>
      <c r="C5380">
        <v>3</v>
      </c>
      <c r="D5380">
        <v>0</v>
      </c>
      <c r="E5380">
        <v>1</v>
      </c>
      <c r="F5380">
        <v>23</v>
      </c>
      <c r="G5380">
        <v>61</v>
      </c>
      <c r="H5380" s="9">
        <v>12.997999999999999</v>
      </c>
      <c r="I5380" s="7">
        <v>1</v>
      </c>
      <c r="J5380" s="7">
        <v>9</v>
      </c>
      <c r="K5380" s="2">
        <v>10</v>
      </c>
    </row>
    <row r="5381" spans="1:11">
      <c r="A5381">
        <v>5380</v>
      </c>
      <c r="B5381" s="1">
        <v>40994.791666666664</v>
      </c>
      <c r="C5381">
        <v>2</v>
      </c>
      <c r="D5381">
        <v>0</v>
      </c>
      <c r="E5381">
        <v>1</v>
      </c>
      <c r="F5381">
        <v>12</v>
      </c>
      <c r="G5381">
        <v>24</v>
      </c>
      <c r="H5381" s="9">
        <v>23.999400000000001</v>
      </c>
      <c r="I5381" s="7">
        <v>41</v>
      </c>
      <c r="J5381" s="7">
        <v>417</v>
      </c>
      <c r="K5381" s="2">
        <v>458</v>
      </c>
    </row>
    <row r="5382" spans="1:11">
      <c r="A5382">
        <v>5381</v>
      </c>
      <c r="B5382" s="1">
        <v>41235.125</v>
      </c>
      <c r="C5382">
        <v>4</v>
      </c>
      <c r="D5382">
        <v>1</v>
      </c>
      <c r="E5382">
        <v>1</v>
      </c>
      <c r="F5382">
        <v>3</v>
      </c>
      <c r="G5382">
        <v>75</v>
      </c>
      <c r="H5382" s="9">
        <v>7.0015000000000001</v>
      </c>
      <c r="I5382" s="7">
        <v>0</v>
      </c>
      <c r="J5382" s="7">
        <v>6</v>
      </c>
      <c r="K5382" s="2">
        <v>6</v>
      </c>
    </row>
    <row r="5383" spans="1:11">
      <c r="A5383">
        <v>5382</v>
      </c>
      <c r="B5383" s="1">
        <v>40991.333333333336</v>
      </c>
      <c r="C5383">
        <v>2</v>
      </c>
      <c r="D5383">
        <v>0</v>
      </c>
      <c r="E5383">
        <v>2</v>
      </c>
      <c r="F5383">
        <v>16</v>
      </c>
      <c r="G5383">
        <v>94</v>
      </c>
      <c r="H5383" s="9">
        <v>8.9981000000000009</v>
      </c>
      <c r="I5383" s="7">
        <v>47</v>
      </c>
      <c r="J5383" s="7">
        <v>614</v>
      </c>
      <c r="K5383" s="2">
        <v>661</v>
      </c>
    </row>
    <row r="5384" spans="1:11">
      <c r="A5384">
        <v>5383</v>
      </c>
      <c r="B5384" s="1">
        <v>41217.708333333336</v>
      </c>
      <c r="C5384">
        <v>4</v>
      </c>
      <c r="D5384">
        <v>0</v>
      </c>
      <c r="E5384">
        <v>1</v>
      </c>
      <c r="F5384">
        <v>9</v>
      </c>
      <c r="G5384">
        <v>43</v>
      </c>
      <c r="H5384" s="9">
        <v>12.997999999999999</v>
      </c>
      <c r="I5384" s="7">
        <v>57</v>
      </c>
      <c r="J5384" s="7">
        <v>270</v>
      </c>
      <c r="K5384" s="2">
        <v>327</v>
      </c>
    </row>
    <row r="5385" spans="1:11">
      <c r="A5385">
        <v>5384</v>
      </c>
      <c r="B5385" s="1">
        <v>40777.25</v>
      </c>
      <c r="C5385">
        <v>3</v>
      </c>
      <c r="D5385">
        <v>0</v>
      </c>
      <c r="E5385">
        <v>1</v>
      </c>
      <c r="F5385">
        <v>23.999999999999993</v>
      </c>
      <c r="G5385">
        <v>61</v>
      </c>
      <c r="H5385" s="9">
        <v>19.999500000000001</v>
      </c>
      <c r="I5385" s="7">
        <v>6</v>
      </c>
      <c r="J5385" s="7">
        <v>106</v>
      </c>
      <c r="K5385" s="2">
        <v>112</v>
      </c>
    </row>
    <row r="5386" spans="1:11">
      <c r="A5386">
        <v>5385</v>
      </c>
      <c r="B5386" s="1">
        <v>40650.708333333336</v>
      </c>
      <c r="C5386">
        <v>2</v>
      </c>
      <c r="D5386">
        <v>0</v>
      </c>
      <c r="E5386">
        <v>1</v>
      </c>
      <c r="F5386">
        <v>19.000000000000004</v>
      </c>
      <c r="G5386">
        <v>30</v>
      </c>
      <c r="H5386" s="9">
        <v>30.002600000000001</v>
      </c>
      <c r="I5386" s="7">
        <v>143</v>
      </c>
      <c r="J5386" s="7">
        <v>163</v>
      </c>
      <c r="K5386" s="2">
        <v>306</v>
      </c>
    </row>
    <row r="5387" spans="1:11">
      <c r="A5387">
        <v>5386</v>
      </c>
      <c r="B5387" s="1">
        <v>40707.666666666664</v>
      </c>
      <c r="C5387">
        <v>2</v>
      </c>
      <c r="D5387">
        <v>0</v>
      </c>
      <c r="E5387">
        <v>1</v>
      </c>
      <c r="F5387">
        <v>26</v>
      </c>
      <c r="G5387">
        <v>37</v>
      </c>
      <c r="H5387" s="9">
        <v>27.999300000000002</v>
      </c>
      <c r="I5387" s="7">
        <v>64</v>
      </c>
      <c r="J5387" s="7">
        <v>262</v>
      </c>
      <c r="K5387" s="2">
        <v>326</v>
      </c>
    </row>
    <row r="5388" spans="1:11">
      <c r="A5388">
        <v>5387</v>
      </c>
      <c r="B5388" s="1">
        <v>40910.375</v>
      </c>
      <c r="C5388">
        <v>1</v>
      </c>
      <c r="D5388">
        <v>1</v>
      </c>
      <c r="E5388">
        <v>1</v>
      </c>
      <c r="F5388">
        <v>3</v>
      </c>
      <c r="G5388">
        <v>35</v>
      </c>
      <c r="H5388" s="9">
        <v>0</v>
      </c>
      <c r="I5388" s="7">
        <v>15</v>
      </c>
      <c r="J5388" s="7">
        <v>53</v>
      </c>
      <c r="K5388" s="2">
        <v>68</v>
      </c>
    </row>
    <row r="5389" spans="1:11">
      <c r="A5389">
        <v>5388</v>
      </c>
      <c r="B5389" s="1">
        <v>40714.666666666664</v>
      </c>
      <c r="C5389">
        <v>2</v>
      </c>
      <c r="D5389">
        <v>0</v>
      </c>
      <c r="E5389">
        <v>1</v>
      </c>
      <c r="F5389">
        <v>26</v>
      </c>
      <c r="G5389">
        <v>58</v>
      </c>
      <c r="H5389" s="9">
        <v>11.0014</v>
      </c>
      <c r="I5389" s="7">
        <v>61</v>
      </c>
      <c r="J5389" s="7">
        <v>237</v>
      </c>
      <c r="K5389" s="2">
        <v>298</v>
      </c>
    </row>
    <row r="5390" spans="1:11">
      <c r="A5390">
        <v>5389</v>
      </c>
      <c r="B5390" s="1">
        <v>40720.708333333336</v>
      </c>
      <c r="C5390">
        <v>3</v>
      </c>
      <c r="D5390">
        <v>0</v>
      </c>
      <c r="E5390">
        <v>2</v>
      </c>
      <c r="F5390">
        <v>27</v>
      </c>
      <c r="G5390">
        <v>42</v>
      </c>
      <c r="H5390" s="9">
        <v>11.0014</v>
      </c>
      <c r="I5390" s="7">
        <v>178</v>
      </c>
      <c r="J5390" s="7">
        <v>243</v>
      </c>
      <c r="K5390" s="2">
        <v>421</v>
      </c>
    </row>
    <row r="5391" spans="1:11">
      <c r="A5391">
        <v>5390</v>
      </c>
      <c r="B5391" s="1">
        <v>41058.541666666664</v>
      </c>
      <c r="C5391">
        <v>2</v>
      </c>
      <c r="D5391">
        <v>0</v>
      </c>
      <c r="E5391">
        <v>1</v>
      </c>
      <c r="F5391">
        <v>32</v>
      </c>
      <c r="G5391">
        <v>52</v>
      </c>
      <c r="H5391" s="9">
        <v>26.002700000000001</v>
      </c>
      <c r="I5391" s="7">
        <v>63</v>
      </c>
      <c r="J5391" s="7">
        <v>175</v>
      </c>
      <c r="K5391" s="2">
        <v>238</v>
      </c>
    </row>
    <row r="5392" spans="1:11">
      <c r="A5392">
        <v>5391</v>
      </c>
      <c r="B5392" s="1">
        <v>40570.75</v>
      </c>
      <c r="C5392">
        <v>1</v>
      </c>
      <c r="D5392">
        <v>0</v>
      </c>
      <c r="E5392">
        <v>1</v>
      </c>
      <c r="F5392">
        <v>1</v>
      </c>
      <c r="G5392">
        <v>69</v>
      </c>
      <c r="H5392" s="9">
        <v>6.0031999999999996</v>
      </c>
      <c r="I5392" s="2">
        <v>3</v>
      </c>
      <c r="J5392" s="2">
        <v>101</v>
      </c>
      <c r="K5392" s="2">
        <v>104</v>
      </c>
    </row>
    <row r="5393" spans="1:11">
      <c r="A5393">
        <v>5392</v>
      </c>
      <c r="B5393" s="1">
        <v>40817.041666666664</v>
      </c>
      <c r="C5393">
        <v>4</v>
      </c>
      <c r="D5393">
        <v>0</v>
      </c>
      <c r="E5393">
        <v>1</v>
      </c>
      <c r="F5393">
        <v>15</v>
      </c>
      <c r="G5393">
        <v>67</v>
      </c>
      <c r="H5393" s="9">
        <v>22.002800000000001</v>
      </c>
      <c r="I5393" s="7">
        <v>11</v>
      </c>
      <c r="J5393" s="7">
        <v>47</v>
      </c>
      <c r="K5393" s="2">
        <v>58</v>
      </c>
    </row>
    <row r="5394" spans="1:11">
      <c r="A5394">
        <v>5393</v>
      </c>
      <c r="B5394" s="1">
        <v>41140.208333333336</v>
      </c>
      <c r="C5394">
        <v>3</v>
      </c>
      <c r="D5394">
        <v>0</v>
      </c>
      <c r="E5394">
        <v>2</v>
      </c>
      <c r="F5394">
        <v>21.000000000000004</v>
      </c>
      <c r="G5394">
        <v>73</v>
      </c>
      <c r="H5394" s="9">
        <v>8.9981000000000009</v>
      </c>
      <c r="I5394" s="7">
        <v>3</v>
      </c>
      <c r="J5394" s="7">
        <v>8</v>
      </c>
      <c r="K5394" s="2">
        <v>11</v>
      </c>
    </row>
    <row r="5395" spans="1:11">
      <c r="A5395">
        <v>5394</v>
      </c>
      <c r="B5395" s="1">
        <v>40870.791666666664</v>
      </c>
      <c r="C5395">
        <v>4</v>
      </c>
      <c r="D5395">
        <v>0</v>
      </c>
      <c r="E5395">
        <v>1</v>
      </c>
      <c r="F5395">
        <v>10</v>
      </c>
      <c r="G5395">
        <v>58</v>
      </c>
      <c r="H5395" s="9">
        <v>26.002700000000001</v>
      </c>
      <c r="I5395" s="7">
        <v>6</v>
      </c>
      <c r="J5395" s="7">
        <v>116</v>
      </c>
      <c r="K5395" s="2">
        <v>122</v>
      </c>
    </row>
    <row r="5396" spans="1:11">
      <c r="A5396">
        <v>5395</v>
      </c>
      <c r="B5396" s="1">
        <v>40665.208333333336</v>
      </c>
      <c r="C5396">
        <v>2</v>
      </c>
      <c r="D5396">
        <v>0</v>
      </c>
      <c r="E5396">
        <v>2</v>
      </c>
      <c r="F5396">
        <v>13</v>
      </c>
      <c r="G5396">
        <v>77</v>
      </c>
      <c r="H5396" s="9">
        <v>8.9981000000000009</v>
      </c>
      <c r="I5396" s="7">
        <v>4</v>
      </c>
      <c r="J5396" s="7">
        <v>16</v>
      </c>
      <c r="K5396" s="2">
        <v>20</v>
      </c>
    </row>
    <row r="5397" spans="1:11">
      <c r="A5397">
        <v>5396</v>
      </c>
      <c r="B5397" s="1">
        <v>40775.625</v>
      </c>
      <c r="C5397">
        <v>3</v>
      </c>
      <c r="D5397">
        <v>0</v>
      </c>
      <c r="E5397">
        <v>1</v>
      </c>
      <c r="F5397">
        <v>31</v>
      </c>
      <c r="G5397">
        <v>43</v>
      </c>
      <c r="H5397" s="9">
        <v>12.997999999999999</v>
      </c>
      <c r="I5397" s="7">
        <v>175</v>
      </c>
      <c r="J5397" s="7">
        <v>215</v>
      </c>
      <c r="K5397" s="2">
        <v>390</v>
      </c>
    </row>
    <row r="5398" spans="1:11">
      <c r="A5398">
        <v>5397</v>
      </c>
      <c r="B5398" s="1">
        <v>40795.666666666664</v>
      </c>
      <c r="C5398">
        <v>3</v>
      </c>
      <c r="D5398">
        <v>0</v>
      </c>
      <c r="E5398">
        <v>1</v>
      </c>
      <c r="F5398">
        <v>28</v>
      </c>
      <c r="G5398">
        <v>66</v>
      </c>
      <c r="H5398" s="9">
        <v>8.9981000000000009</v>
      </c>
      <c r="I5398" s="7">
        <v>41</v>
      </c>
      <c r="J5398" s="7">
        <v>244</v>
      </c>
      <c r="K5398" s="2">
        <v>285</v>
      </c>
    </row>
    <row r="5399" spans="1:11">
      <c r="A5399">
        <v>5398</v>
      </c>
      <c r="B5399" s="1">
        <v>40994.625</v>
      </c>
      <c r="C5399">
        <v>2</v>
      </c>
      <c r="D5399">
        <v>0</v>
      </c>
      <c r="E5399">
        <v>1</v>
      </c>
      <c r="F5399">
        <v>15</v>
      </c>
      <c r="G5399">
        <v>29</v>
      </c>
      <c r="H5399" s="9">
        <v>40.997300000000003</v>
      </c>
      <c r="I5399" s="7">
        <v>66</v>
      </c>
      <c r="J5399" s="7">
        <v>156</v>
      </c>
      <c r="K5399" s="2">
        <v>222</v>
      </c>
    </row>
    <row r="5400" spans="1:11">
      <c r="A5400">
        <v>5399</v>
      </c>
      <c r="B5400" s="1">
        <v>40961.916666666664</v>
      </c>
      <c r="C5400">
        <v>1</v>
      </c>
      <c r="D5400">
        <v>0</v>
      </c>
      <c r="E5400">
        <v>2</v>
      </c>
      <c r="F5400">
        <v>13</v>
      </c>
      <c r="G5400">
        <v>47</v>
      </c>
      <c r="H5400" s="9">
        <v>16.997900000000001</v>
      </c>
      <c r="I5400" s="7">
        <v>18</v>
      </c>
      <c r="J5400" s="7">
        <v>129</v>
      </c>
      <c r="K5400" s="2">
        <v>147</v>
      </c>
    </row>
    <row r="5401" spans="1:11">
      <c r="A5401">
        <v>5400</v>
      </c>
      <c r="B5401" s="1">
        <v>40978.541666666664</v>
      </c>
      <c r="C5401">
        <v>1</v>
      </c>
      <c r="D5401">
        <v>0</v>
      </c>
      <c r="E5401">
        <v>1</v>
      </c>
      <c r="F5401">
        <v>7</v>
      </c>
      <c r="G5401">
        <v>29</v>
      </c>
      <c r="H5401" s="9">
        <v>19.001200000000001</v>
      </c>
      <c r="I5401" s="7">
        <v>89</v>
      </c>
      <c r="J5401" s="7">
        <v>267</v>
      </c>
      <c r="K5401" s="2">
        <v>356</v>
      </c>
    </row>
    <row r="5402" spans="1:11">
      <c r="A5402">
        <v>5401</v>
      </c>
      <c r="B5402" s="1">
        <v>40807.333333333336</v>
      </c>
      <c r="C5402">
        <v>3</v>
      </c>
      <c r="D5402">
        <v>0</v>
      </c>
      <c r="E5402">
        <v>2</v>
      </c>
      <c r="F5402">
        <v>18</v>
      </c>
      <c r="G5402">
        <v>100</v>
      </c>
      <c r="H5402" s="9">
        <v>7.0015000000000001</v>
      </c>
      <c r="I5402" s="7">
        <v>18</v>
      </c>
      <c r="J5402" s="7">
        <v>440</v>
      </c>
      <c r="K5402" s="2">
        <v>458</v>
      </c>
    </row>
    <row r="5403" spans="1:11">
      <c r="A5403">
        <v>5402</v>
      </c>
      <c r="B5403" s="1">
        <v>40937.958333333336</v>
      </c>
      <c r="C5403">
        <v>1</v>
      </c>
      <c r="D5403">
        <v>0</v>
      </c>
      <c r="E5403">
        <v>1</v>
      </c>
      <c r="F5403">
        <v>6.0000000000000018</v>
      </c>
      <c r="G5403">
        <v>33</v>
      </c>
      <c r="H5403" s="9">
        <v>22.002800000000001</v>
      </c>
      <c r="I5403" s="7">
        <v>4</v>
      </c>
      <c r="J5403" s="7">
        <v>21</v>
      </c>
      <c r="K5403" s="2">
        <v>25</v>
      </c>
    </row>
    <row r="5404" spans="1:11">
      <c r="A5404">
        <v>5403</v>
      </c>
      <c r="B5404" s="1">
        <v>41118.083333333336</v>
      </c>
      <c r="C5404">
        <v>3</v>
      </c>
      <c r="D5404">
        <v>0</v>
      </c>
      <c r="E5404">
        <v>1</v>
      </c>
      <c r="F5404">
        <v>27</v>
      </c>
      <c r="G5404">
        <v>70</v>
      </c>
      <c r="H5404" s="9">
        <v>0</v>
      </c>
      <c r="I5404" s="7">
        <v>14</v>
      </c>
      <c r="J5404" s="7">
        <v>76</v>
      </c>
      <c r="K5404" s="2">
        <v>90</v>
      </c>
    </row>
    <row r="5405" spans="1:11">
      <c r="A5405">
        <v>5404</v>
      </c>
      <c r="B5405" s="1">
        <v>40590.333333333336</v>
      </c>
      <c r="C5405">
        <v>1</v>
      </c>
      <c r="D5405">
        <v>0</v>
      </c>
      <c r="E5405">
        <v>2</v>
      </c>
      <c r="F5405">
        <v>2</v>
      </c>
      <c r="G5405">
        <v>55</v>
      </c>
      <c r="H5405" s="9">
        <v>11.0014</v>
      </c>
      <c r="I5405" s="2">
        <v>6</v>
      </c>
      <c r="J5405" s="2">
        <v>222</v>
      </c>
      <c r="K5405" s="2">
        <v>228</v>
      </c>
    </row>
    <row r="5406" spans="1:11">
      <c r="A5406">
        <v>5405</v>
      </c>
      <c r="B5406" s="1">
        <v>40967.541666666664</v>
      </c>
      <c r="C5406">
        <v>1</v>
      </c>
      <c r="D5406">
        <v>0</v>
      </c>
      <c r="E5406">
        <v>1</v>
      </c>
      <c r="F5406">
        <v>9</v>
      </c>
      <c r="G5406">
        <v>32</v>
      </c>
      <c r="H5406" s="9">
        <v>7.0015000000000001</v>
      </c>
      <c r="I5406" s="7">
        <v>16</v>
      </c>
      <c r="J5406" s="7">
        <v>174</v>
      </c>
      <c r="K5406" s="2">
        <v>190</v>
      </c>
    </row>
    <row r="5407" spans="1:11">
      <c r="A5407">
        <v>5406</v>
      </c>
      <c r="B5407" s="1">
        <v>40855.5</v>
      </c>
      <c r="C5407">
        <v>4</v>
      </c>
      <c r="D5407">
        <v>0</v>
      </c>
      <c r="E5407">
        <v>1</v>
      </c>
      <c r="F5407">
        <v>17</v>
      </c>
      <c r="G5407">
        <v>52</v>
      </c>
      <c r="H5407" s="9">
        <v>8.9981000000000009</v>
      </c>
      <c r="I5407" s="7">
        <v>28</v>
      </c>
      <c r="J5407" s="7">
        <v>175</v>
      </c>
      <c r="K5407" s="2">
        <v>203</v>
      </c>
    </row>
    <row r="5408" spans="1:11">
      <c r="A5408">
        <v>5407</v>
      </c>
      <c r="B5408" s="1">
        <v>41219.375</v>
      </c>
      <c r="C5408">
        <v>4</v>
      </c>
      <c r="D5408">
        <v>0</v>
      </c>
      <c r="E5408">
        <v>1</v>
      </c>
      <c r="F5408">
        <v>4</v>
      </c>
      <c r="G5408">
        <v>60</v>
      </c>
      <c r="H5408" s="9">
        <v>11.0014</v>
      </c>
      <c r="I5408" s="7">
        <v>25</v>
      </c>
      <c r="J5408" s="7">
        <v>338</v>
      </c>
      <c r="K5408" s="2">
        <v>363</v>
      </c>
    </row>
    <row r="5409" spans="1:11">
      <c r="A5409">
        <v>5408</v>
      </c>
      <c r="B5409" s="1">
        <v>40683.75</v>
      </c>
      <c r="C5409">
        <v>2</v>
      </c>
      <c r="D5409">
        <v>0</v>
      </c>
      <c r="E5409">
        <v>1</v>
      </c>
      <c r="F5409">
        <v>21.000000000000004</v>
      </c>
      <c r="G5409">
        <v>56</v>
      </c>
      <c r="H5409" s="9">
        <v>11.0014</v>
      </c>
      <c r="I5409" s="7">
        <v>79</v>
      </c>
      <c r="J5409" s="7">
        <v>393</v>
      </c>
      <c r="K5409" s="2">
        <v>472</v>
      </c>
    </row>
    <row r="5410" spans="1:11">
      <c r="A5410">
        <v>5409</v>
      </c>
      <c r="B5410" s="1">
        <v>41127.5</v>
      </c>
      <c r="C5410">
        <v>3</v>
      </c>
      <c r="D5410">
        <v>0</v>
      </c>
      <c r="E5410">
        <v>2</v>
      </c>
      <c r="F5410">
        <v>30</v>
      </c>
      <c r="G5410">
        <v>55</v>
      </c>
      <c r="H5410" s="9">
        <v>6.0031999999999996</v>
      </c>
      <c r="I5410" s="7">
        <v>72</v>
      </c>
      <c r="J5410" s="7">
        <v>213</v>
      </c>
      <c r="K5410" s="2">
        <v>285</v>
      </c>
    </row>
    <row r="5411" spans="1:11">
      <c r="A5411">
        <v>5410</v>
      </c>
      <c r="B5411" s="1">
        <v>41085.541666666664</v>
      </c>
      <c r="C5411">
        <v>3</v>
      </c>
      <c r="D5411">
        <v>0</v>
      </c>
      <c r="E5411">
        <v>1</v>
      </c>
      <c r="F5411">
        <v>27</v>
      </c>
      <c r="G5411">
        <v>51</v>
      </c>
      <c r="H5411" s="9">
        <v>19.999500000000001</v>
      </c>
      <c r="I5411" s="7">
        <v>79</v>
      </c>
      <c r="J5411" s="7">
        <v>180</v>
      </c>
      <c r="K5411" s="2">
        <v>259</v>
      </c>
    </row>
    <row r="5412" spans="1:11">
      <c r="A5412">
        <v>5411</v>
      </c>
      <c r="B5412" s="1">
        <v>41193.333333333336</v>
      </c>
      <c r="C5412">
        <v>4</v>
      </c>
      <c r="D5412">
        <v>0</v>
      </c>
      <c r="E5412">
        <v>1</v>
      </c>
      <c r="F5412">
        <v>10</v>
      </c>
      <c r="G5412">
        <v>46</v>
      </c>
      <c r="H5412" s="9">
        <v>26.002700000000001</v>
      </c>
      <c r="I5412" s="7">
        <v>25</v>
      </c>
      <c r="J5412" s="7">
        <v>773</v>
      </c>
      <c r="K5412" s="2">
        <v>798</v>
      </c>
    </row>
    <row r="5413" spans="1:11">
      <c r="A5413">
        <v>5412</v>
      </c>
      <c r="B5413" s="1">
        <v>41044.875</v>
      </c>
      <c r="C5413">
        <v>2</v>
      </c>
      <c r="D5413">
        <v>0</v>
      </c>
      <c r="E5413">
        <v>3</v>
      </c>
      <c r="F5413">
        <v>23</v>
      </c>
      <c r="G5413">
        <v>73</v>
      </c>
      <c r="H5413" s="9">
        <v>19.001200000000001</v>
      </c>
      <c r="I5413" s="7">
        <v>11</v>
      </c>
      <c r="J5413" s="7">
        <v>98</v>
      </c>
      <c r="K5413" s="2">
        <v>109</v>
      </c>
    </row>
    <row r="5414" spans="1:11">
      <c r="A5414">
        <v>5413</v>
      </c>
      <c r="B5414" s="1">
        <v>40956.291666666664</v>
      </c>
      <c r="C5414">
        <v>1</v>
      </c>
      <c r="D5414">
        <v>0</v>
      </c>
      <c r="E5414">
        <v>2</v>
      </c>
      <c r="F5414">
        <v>5.0000000000000018</v>
      </c>
      <c r="G5414">
        <v>93</v>
      </c>
      <c r="H5414" s="9">
        <v>7.0015000000000001</v>
      </c>
      <c r="I5414" s="7">
        <v>4</v>
      </c>
      <c r="J5414" s="7">
        <v>222</v>
      </c>
      <c r="K5414" s="2">
        <v>226</v>
      </c>
    </row>
    <row r="5415" spans="1:11">
      <c r="A5415">
        <v>5414</v>
      </c>
      <c r="B5415" s="1">
        <v>40922.333333333336</v>
      </c>
      <c r="C5415">
        <v>1</v>
      </c>
      <c r="D5415">
        <v>0</v>
      </c>
      <c r="E5415">
        <v>1</v>
      </c>
      <c r="F5415">
        <v>-3</v>
      </c>
      <c r="G5415">
        <v>54</v>
      </c>
      <c r="H5415" s="9">
        <v>7.0015000000000001</v>
      </c>
      <c r="I5415" s="7">
        <v>3</v>
      </c>
      <c r="J5415" s="7">
        <v>89</v>
      </c>
      <c r="K5415" s="2">
        <v>92</v>
      </c>
    </row>
    <row r="5416" spans="1:11">
      <c r="A5416">
        <v>5415</v>
      </c>
      <c r="B5416" s="1">
        <v>40591.375</v>
      </c>
      <c r="C5416">
        <v>1</v>
      </c>
      <c r="D5416">
        <v>0</v>
      </c>
      <c r="E5416">
        <v>1</v>
      </c>
      <c r="F5416">
        <v>9</v>
      </c>
      <c r="G5416">
        <v>57</v>
      </c>
      <c r="H5416" s="9">
        <v>12.997999999999999</v>
      </c>
      <c r="I5416" s="2">
        <v>16</v>
      </c>
      <c r="J5416" s="2">
        <v>163</v>
      </c>
      <c r="K5416" s="2">
        <v>179</v>
      </c>
    </row>
    <row r="5417" spans="1:11">
      <c r="A5417">
        <v>5416</v>
      </c>
      <c r="B5417" s="1">
        <v>40640.75</v>
      </c>
      <c r="C5417">
        <v>2</v>
      </c>
      <c r="D5417">
        <v>0</v>
      </c>
      <c r="E5417">
        <v>1</v>
      </c>
      <c r="F5417">
        <v>15</v>
      </c>
      <c r="G5417">
        <v>55</v>
      </c>
      <c r="H5417" s="9">
        <v>16.997900000000001</v>
      </c>
      <c r="I5417" s="7">
        <v>68</v>
      </c>
      <c r="J5417" s="7">
        <v>264</v>
      </c>
      <c r="K5417" s="2">
        <v>332</v>
      </c>
    </row>
    <row r="5418" spans="1:11">
      <c r="A5418">
        <v>5417</v>
      </c>
      <c r="B5418" s="1">
        <v>41088.708333333336</v>
      </c>
      <c r="C5418">
        <v>3</v>
      </c>
      <c r="D5418">
        <v>0</v>
      </c>
      <c r="E5418">
        <v>1</v>
      </c>
      <c r="F5418">
        <v>35</v>
      </c>
      <c r="G5418">
        <v>22</v>
      </c>
      <c r="H5418" s="9">
        <v>12.997999999999999</v>
      </c>
      <c r="I5418" s="7">
        <v>71</v>
      </c>
      <c r="J5418" s="7">
        <v>633</v>
      </c>
      <c r="K5418" s="2">
        <v>704</v>
      </c>
    </row>
    <row r="5419" spans="1:11">
      <c r="A5419">
        <v>5418</v>
      </c>
      <c r="B5419" s="1">
        <v>40802.25</v>
      </c>
      <c r="C5419">
        <v>3</v>
      </c>
      <c r="D5419">
        <v>0</v>
      </c>
      <c r="E5419">
        <v>1</v>
      </c>
      <c r="F5419">
        <v>10</v>
      </c>
      <c r="G5419">
        <v>71</v>
      </c>
      <c r="H5419" s="9">
        <v>15.001300000000001</v>
      </c>
      <c r="I5419" s="7">
        <v>6</v>
      </c>
      <c r="J5419" s="7">
        <v>85</v>
      </c>
      <c r="K5419" s="2">
        <v>91</v>
      </c>
    </row>
    <row r="5420" spans="1:11">
      <c r="A5420">
        <v>5419</v>
      </c>
      <c r="B5420" s="1">
        <v>41255.458333333336</v>
      </c>
      <c r="C5420">
        <v>4</v>
      </c>
      <c r="D5420">
        <v>0</v>
      </c>
      <c r="E5420">
        <v>2</v>
      </c>
      <c r="F5420">
        <v>7</v>
      </c>
      <c r="G5420">
        <v>49</v>
      </c>
      <c r="H5420" s="9">
        <v>15.001300000000001</v>
      </c>
      <c r="I5420" s="7">
        <v>24</v>
      </c>
      <c r="J5420" s="7">
        <v>148</v>
      </c>
      <c r="K5420" s="2">
        <v>172</v>
      </c>
    </row>
    <row r="5421" spans="1:11">
      <c r="A5421">
        <v>5420</v>
      </c>
      <c r="B5421" s="1">
        <v>40585.041666666664</v>
      </c>
      <c r="C5421">
        <v>1</v>
      </c>
      <c r="D5421">
        <v>0</v>
      </c>
      <c r="E5421">
        <v>1</v>
      </c>
      <c r="F5421">
        <v>-4</v>
      </c>
      <c r="G5421">
        <v>54</v>
      </c>
      <c r="H5421" s="9">
        <v>6.0031999999999996</v>
      </c>
      <c r="I5421" s="2">
        <v>1</v>
      </c>
      <c r="J5421" s="2">
        <v>6</v>
      </c>
      <c r="K5421" s="2">
        <v>7</v>
      </c>
    </row>
    <row r="5422" spans="1:11">
      <c r="A5422">
        <v>5421</v>
      </c>
      <c r="B5422" s="1">
        <v>41248.125</v>
      </c>
      <c r="C5422">
        <v>4</v>
      </c>
      <c r="D5422">
        <v>0</v>
      </c>
      <c r="E5422">
        <v>1</v>
      </c>
      <c r="F5422">
        <v>15</v>
      </c>
      <c r="G5422">
        <v>67</v>
      </c>
      <c r="H5422" s="9">
        <v>8.9981000000000009</v>
      </c>
      <c r="I5422" s="7">
        <v>0</v>
      </c>
      <c r="J5422" s="7">
        <v>7</v>
      </c>
      <c r="K5422" s="2">
        <v>7</v>
      </c>
    </row>
    <row r="5423" spans="1:11">
      <c r="A5423">
        <v>5422</v>
      </c>
      <c r="B5423" s="1">
        <v>40671.791666666664</v>
      </c>
      <c r="C5423">
        <v>2</v>
      </c>
      <c r="D5423">
        <v>0</v>
      </c>
      <c r="E5423">
        <v>1</v>
      </c>
      <c r="F5423">
        <v>19.000000000000004</v>
      </c>
      <c r="G5423">
        <v>64</v>
      </c>
      <c r="H5423" s="9">
        <v>0</v>
      </c>
      <c r="I5423" s="7">
        <v>61</v>
      </c>
      <c r="J5423" s="7">
        <v>178</v>
      </c>
      <c r="K5423" s="2">
        <v>239</v>
      </c>
    </row>
    <row r="5424" spans="1:11">
      <c r="A5424">
        <v>5423</v>
      </c>
      <c r="B5424" s="1">
        <v>41082.458333333336</v>
      </c>
      <c r="C5424">
        <v>3</v>
      </c>
      <c r="D5424">
        <v>0</v>
      </c>
      <c r="E5424">
        <v>1</v>
      </c>
      <c r="F5424">
        <v>31</v>
      </c>
      <c r="G5424">
        <v>49</v>
      </c>
      <c r="H5424" s="9">
        <v>11.0014</v>
      </c>
      <c r="I5424" s="7">
        <v>75</v>
      </c>
      <c r="J5424" s="7">
        <v>158</v>
      </c>
      <c r="K5424" s="2">
        <v>233</v>
      </c>
    </row>
    <row r="5425" spans="1:11">
      <c r="A5425">
        <v>5424</v>
      </c>
      <c r="B5425" s="1">
        <v>40619.375</v>
      </c>
      <c r="C5425">
        <v>1</v>
      </c>
      <c r="D5425">
        <v>0</v>
      </c>
      <c r="E5425">
        <v>1</v>
      </c>
      <c r="F5425">
        <v>11</v>
      </c>
      <c r="G5425">
        <v>62</v>
      </c>
      <c r="H5425" s="9">
        <v>16.997900000000001</v>
      </c>
      <c r="I5425" s="2">
        <v>23</v>
      </c>
      <c r="J5425" s="2">
        <v>161</v>
      </c>
      <c r="K5425" s="2">
        <v>184</v>
      </c>
    </row>
    <row r="5426" spans="1:11">
      <c r="A5426">
        <v>5425</v>
      </c>
      <c r="B5426" s="1">
        <v>40708.125</v>
      </c>
      <c r="C5426">
        <v>2</v>
      </c>
      <c r="D5426">
        <v>0</v>
      </c>
      <c r="E5426">
        <v>1</v>
      </c>
      <c r="F5426">
        <v>20.000000000000004</v>
      </c>
      <c r="G5426">
        <v>53</v>
      </c>
      <c r="H5426" s="9">
        <v>22.002800000000001</v>
      </c>
      <c r="I5426" s="7">
        <v>1</v>
      </c>
      <c r="J5426" s="7">
        <v>1</v>
      </c>
      <c r="K5426" s="2">
        <v>2</v>
      </c>
    </row>
    <row r="5427" spans="1:11">
      <c r="A5427">
        <v>5426</v>
      </c>
      <c r="B5427" s="1">
        <v>41093.25</v>
      </c>
      <c r="C5427">
        <v>3</v>
      </c>
      <c r="D5427">
        <v>0</v>
      </c>
      <c r="E5427">
        <v>1</v>
      </c>
      <c r="F5427">
        <v>26</v>
      </c>
      <c r="G5427">
        <v>65</v>
      </c>
      <c r="H5427" s="9">
        <v>8.9981000000000009</v>
      </c>
      <c r="I5427" s="7">
        <v>5</v>
      </c>
      <c r="J5427" s="7">
        <v>149</v>
      </c>
      <c r="K5427" s="2">
        <v>154</v>
      </c>
    </row>
    <row r="5428" spans="1:11">
      <c r="A5428">
        <v>5427</v>
      </c>
      <c r="B5428" s="1">
        <v>41228.541666666664</v>
      </c>
      <c r="C5428">
        <v>4</v>
      </c>
      <c r="D5428">
        <v>0</v>
      </c>
      <c r="E5428">
        <v>2</v>
      </c>
      <c r="F5428">
        <v>10</v>
      </c>
      <c r="G5428">
        <v>54</v>
      </c>
      <c r="H5428" s="9">
        <v>7.0015000000000001</v>
      </c>
      <c r="I5428" s="7">
        <v>20</v>
      </c>
      <c r="J5428" s="7">
        <v>197</v>
      </c>
      <c r="K5428" s="2">
        <v>217</v>
      </c>
    </row>
    <row r="5429" spans="1:11">
      <c r="A5429">
        <v>5428</v>
      </c>
      <c r="B5429" s="1">
        <v>40824.333333333336</v>
      </c>
      <c r="C5429">
        <v>4</v>
      </c>
      <c r="D5429">
        <v>0</v>
      </c>
      <c r="E5429">
        <v>1</v>
      </c>
      <c r="F5429">
        <v>14</v>
      </c>
      <c r="G5429">
        <v>82</v>
      </c>
      <c r="H5429" s="9">
        <v>0</v>
      </c>
      <c r="I5429" s="7">
        <v>14</v>
      </c>
      <c r="J5429" s="7">
        <v>89</v>
      </c>
      <c r="K5429" s="2">
        <v>103</v>
      </c>
    </row>
    <row r="5430" spans="1:11">
      <c r="A5430">
        <v>5429</v>
      </c>
      <c r="B5430" s="1">
        <v>41052.583333333336</v>
      </c>
      <c r="C5430">
        <v>2</v>
      </c>
      <c r="D5430">
        <v>0</v>
      </c>
      <c r="E5430">
        <v>1</v>
      </c>
      <c r="F5430">
        <v>25</v>
      </c>
      <c r="G5430">
        <v>65</v>
      </c>
      <c r="H5430" s="9">
        <v>8.9981000000000009</v>
      </c>
      <c r="I5430" s="7">
        <v>67</v>
      </c>
      <c r="J5430" s="7">
        <v>180</v>
      </c>
      <c r="K5430" s="2">
        <v>247</v>
      </c>
    </row>
    <row r="5431" spans="1:11">
      <c r="A5431">
        <v>5430</v>
      </c>
      <c r="B5431" s="1">
        <v>40760.625</v>
      </c>
      <c r="C5431">
        <v>3</v>
      </c>
      <c r="D5431">
        <v>0</v>
      </c>
      <c r="E5431">
        <v>1</v>
      </c>
      <c r="F5431">
        <v>29</v>
      </c>
      <c r="G5431">
        <v>55</v>
      </c>
      <c r="H5431" s="9">
        <v>16.997900000000001</v>
      </c>
      <c r="I5431" s="7">
        <v>50</v>
      </c>
      <c r="J5431" s="7">
        <v>160</v>
      </c>
      <c r="K5431" s="2">
        <v>210</v>
      </c>
    </row>
    <row r="5432" spans="1:11">
      <c r="A5432">
        <v>5431</v>
      </c>
      <c r="B5432" s="1">
        <v>40651.083333333336</v>
      </c>
      <c r="C5432">
        <v>2</v>
      </c>
      <c r="D5432">
        <v>0</v>
      </c>
      <c r="E5432">
        <v>1</v>
      </c>
      <c r="F5432">
        <v>12</v>
      </c>
      <c r="G5432">
        <v>67</v>
      </c>
      <c r="H5432" s="9">
        <v>7.0015000000000001</v>
      </c>
      <c r="I5432" s="7">
        <v>14</v>
      </c>
      <c r="J5432" s="7">
        <v>2</v>
      </c>
      <c r="K5432" s="2">
        <v>16</v>
      </c>
    </row>
    <row r="5433" spans="1:11">
      <c r="A5433">
        <v>5432</v>
      </c>
      <c r="B5433" s="1">
        <v>41067.541666666664</v>
      </c>
      <c r="C5433">
        <v>2</v>
      </c>
      <c r="D5433">
        <v>0</v>
      </c>
      <c r="E5433">
        <v>1</v>
      </c>
      <c r="F5433">
        <v>26</v>
      </c>
      <c r="G5433">
        <v>37</v>
      </c>
      <c r="H5433" s="9">
        <v>19.001200000000001</v>
      </c>
      <c r="I5433" s="7">
        <v>65</v>
      </c>
      <c r="J5433" s="7">
        <v>250</v>
      </c>
      <c r="K5433" s="2">
        <v>315</v>
      </c>
    </row>
    <row r="5434" spans="1:11">
      <c r="A5434">
        <v>5433</v>
      </c>
      <c r="B5434" s="1">
        <v>41114.875</v>
      </c>
      <c r="C5434">
        <v>3</v>
      </c>
      <c r="D5434">
        <v>0</v>
      </c>
      <c r="E5434">
        <v>1</v>
      </c>
      <c r="F5434">
        <v>28</v>
      </c>
      <c r="G5434">
        <v>66</v>
      </c>
      <c r="H5434" s="9">
        <v>15.001300000000001</v>
      </c>
      <c r="I5434" s="7">
        <v>53</v>
      </c>
      <c r="J5434" s="7">
        <v>325</v>
      </c>
      <c r="K5434" s="2">
        <v>378</v>
      </c>
    </row>
    <row r="5435" spans="1:11">
      <c r="A5435">
        <v>5434</v>
      </c>
      <c r="B5435" s="1">
        <v>41266.916666666664</v>
      </c>
      <c r="C5435">
        <v>1</v>
      </c>
      <c r="D5435">
        <v>0</v>
      </c>
      <c r="E5435">
        <v>1</v>
      </c>
      <c r="F5435">
        <v>3</v>
      </c>
      <c r="G5435">
        <v>60</v>
      </c>
      <c r="H5435" s="9">
        <v>7.0015000000000001</v>
      </c>
      <c r="I5435" s="7">
        <v>5</v>
      </c>
      <c r="J5435" s="7">
        <v>53</v>
      </c>
      <c r="K5435" s="2">
        <v>58</v>
      </c>
    </row>
    <row r="5436" spans="1:11">
      <c r="A5436">
        <v>5435</v>
      </c>
      <c r="B5436" s="1">
        <v>40801</v>
      </c>
      <c r="C5436">
        <v>3</v>
      </c>
      <c r="D5436">
        <v>0</v>
      </c>
      <c r="E5436">
        <v>1</v>
      </c>
      <c r="F5436">
        <v>23</v>
      </c>
      <c r="G5436">
        <v>69</v>
      </c>
      <c r="H5436" s="9">
        <v>8.9981000000000009</v>
      </c>
      <c r="I5436" s="7">
        <v>3</v>
      </c>
      <c r="J5436" s="7">
        <v>34</v>
      </c>
      <c r="K5436" s="2">
        <v>37</v>
      </c>
    </row>
    <row r="5437" spans="1:11">
      <c r="A5437">
        <v>5436</v>
      </c>
      <c r="B5437" s="1">
        <v>41183.791666666664</v>
      </c>
      <c r="C5437">
        <v>4</v>
      </c>
      <c r="D5437">
        <v>0</v>
      </c>
      <c r="E5437">
        <v>2</v>
      </c>
      <c r="F5437">
        <v>18</v>
      </c>
      <c r="G5437">
        <v>68</v>
      </c>
      <c r="H5437" s="9">
        <v>7.0015000000000001</v>
      </c>
      <c r="I5437" s="7">
        <v>33</v>
      </c>
      <c r="J5437" s="7">
        <v>483</v>
      </c>
      <c r="K5437" s="2">
        <v>516</v>
      </c>
    </row>
    <row r="5438" spans="1:11">
      <c r="A5438">
        <v>5437</v>
      </c>
      <c r="B5438" s="1">
        <v>40682.25</v>
      </c>
      <c r="C5438">
        <v>2</v>
      </c>
      <c r="D5438">
        <v>0</v>
      </c>
      <c r="E5438">
        <v>2</v>
      </c>
      <c r="F5438">
        <v>16</v>
      </c>
      <c r="G5438">
        <v>94</v>
      </c>
      <c r="H5438" s="9">
        <v>0</v>
      </c>
      <c r="I5438" s="7">
        <v>17</v>
      </c>
      <c r="J5438" s="7">
        <v>86</v>
      </c>
      <c r="K5438" s="2">
        <v>103</v>
      </c>
    </row>
    <row r="5439" spans="1:11">
      <c r="A5439">
        <v>5438</v>
      </c>
      <c r="B5439" s="1">
        <v>41058.583333333336</v>
      </c>
      <c r="C5439">
        <v>2</v>
      </c>
      <c r="D5439">
        <v>0</v>
      </c>
      <c r="E5439">
        <v>1</v>
      </c>
      <c r="F5439">
        <v>32</v>
      </c>
      <c r="G5439">
        <v>52</v>
      </c>
      <c r="H5439" s="9">
        <v>27.999300000000002</v>
      </c>
      <c r="I5439" s="7">
        <v>80</v>
      </c>
      <c r="J5439" s="7">
        <v>158</v>
      </c>
      <c r="K5439" s="2">
        <v>238</v>
      </c>
    </row>
    <row r="5440" spans="1:11">
      <c r="A5440">
        <v>5439</v>
      </c>
      <c r="B5440" s="1">
        <v>40711.083333333336</v>
      </c>
      <c r="C5440">
        <v>2</v>
      </c>
      <c r="D5440">
        <v>0</v>
      </c>
      <c r="E5440">
        <v>1</v>
      </c>
      <c r="F5440">
        <v>19.000000000000004</v>
      </c>
      <c r="G5440">
        <v>94</v>
      </c>
      <c r="H5440" s="9">
        <v>7.0015000000000001</v>
      </c>
      <c r="I5440" s="7">
        <v>2</v>
      </c>
      <c r="J5440" s="7">
        <v>11</v>
      </c>
      <c r="K5440" s="2">
        <v>13</v>
      </c>
    </row>
    <row r="5441" spans="1:11">
      <c r="A5441">
        <v>5440</v>
      </c>
      <c r="B5441" s="1">
        <v>41056.958333333336</v>
      </c>
      <c r="C5441">
        <v>2</v>
      </c>
      <c r="D5441">
        <v>0</v>
      </c>
      <c r="E5441">
        <v>3</v>
      </c>
      <c r="F5441">
        <v>22</v>
      </c>
      <c r="G5441">
        <v>83</v>
      </c>
      <c r="H5441" s="9">
        <v>8.9981000000000009</v>
      </c>
      <c r="I5441" s="7">
        <v>31</v>
      </c>
      <c r="J5441" s="7">
        <v>65</v>
      </c>
      <c r="K5441" s="2">
        <v>96</v>
      </c>
    </row>
    <row r="5442" spans="1:11">
      <c r="A5442">
        <v>5441</v>
      </c>
      <c r="B5442" s="1">
        <v>40631</v>
      </c>
      <c r="C5442">
        <v>2</v>
      </c>
      <c r="D5442">
        <v>0</v>
      </c>
      <c r="E5442">
        <v>1</v>
      </c>
      <c r="F5442">
        <v>4</v>
      </c>
      <c r="G5442">
        <v>28</v>
      </c>
      <c r="H5442" s="9">
        <v>22.002800000000001</v>
      </c>
      <c r="I5442" s="2">
        <v>1</v>
      </c>
      <c r="J5442" s="2">
        <v>15</v>
      </c>
      <c r="K5442" s="2">
        <v>16</v>
      </c>
    </row>
    <row r="5443" spans="1:11">
      <c r="A5443">
        <v>5442</v>
      </c>
      <c r="B5443" s="1">
        <v>40788.083333333336</v>
      </c>
      <c r="C5443">
        <v>3</v>
      </c>
      <c r="D5443">
        <v>0</v>
      </c>
      <c r="E5443">
        <v>3</v>
      </c>
      <c r="F5443">
        <v>22</v>
      </c>
      <c r="G5443">
        <v>73</v>
      </c>
      <c r="H5443" s="9">
        <v>7.0015000000000001</v>
      </c>
      <c r="I5443" s="7">
        <v>9</v>
      </c>
      <c r="J5443" s="7">
        <v>11</v>
      </c>
      <c r="K5443" s="2">
        <v>20</v>
      </c>
    </row>
    <row r="5444" spans="1:11">
      <c r="A5444">
        <v>5443</v>
      </c>
      <c r="B5444" s="1">
        <v>40624.75</v>
      </c>
      <c r="C5444">
        <v>2</v>
      </c>
      <c r="D5444">
        <v>0</v>
      </c>
      <c r="E5444">
        <v>1</v>
      </c>
      <c r="F5444">
        <v>15</v>
      </c>
      <c r="G5444">
        <v>44</v>
      </c>
      <c r="H5444" s="9">
        <v>6.0031999999999996</v>
      </c>
      <c r="I5444" s="2">
        <v>41</v>
      </c>
      <c r="J5444" s="2">
        <v>270</v>
      </c>
      <c r="K5444" s="2">
        <v>311</v>
      </c>
    </row>
    <row r="5445" spans="1:11">
      <c r="A5445">
        <v>5444</v>
      </c>
      <c r="B5445" s="1">
        <v>40573.416666666664</v>
      </c>
      <c r="C5445">
        <v>1</v>
      </c>
      <c r="D5445">
        <v>0</v>
      </c>
      <c r="E5445">
        <v>2</v>
      </c>
      <c r="F5445">
        <v>0</v>
      </c>
      <c r="G5445">
        <v>80</v>
      </c>
      <c r="H5445" s="9">
        <v>0</v>
      </c>
      <c r="I5445" s="2">
        <v>7</v>
      </c>
      <c r="J5445" s="2">
        <v>57</v>
      </c>
      <c r="K5445" s="2">
        <v>64</v>
      </c>
    </row>
    <row r="5446" spans="1:11">
      <c r="A5446">
        <v>5445</v>
      </c>
      <c r="B5446" s="1">
        <v>40825.708333333336</v>
      </c>
      <c r="C5446">
        <v>4</v>
      </c>
      <c r="D5446">
        <v>0</v>
      </c>
      <c r="E5446">
        <v>1</v>
      </c>
      <c r="F5446">
        <v>22</v>
      </c>
      <c r="G5446">
        <v>61</v>
      </c>
      <c r="H5446" s="9">
        <v>7.0015000000000001</v>
      </c>
      <c r="I5446" s="7">
        <v>208</v>
      </c>
      <c r="J5446" s="7">
        <v>230</v>
      </c>
      <c r="K5446" s="2">
        <v>438</v>
      </c>
    </row>
    <row r="5447" spans="1:11">
      <c r="A5447">
        <v>5446</v>
      </c>
      <c r="B5447" s="1">
        <v>40740.083333333336</v>
      </c>
      <c r="C5447">
        <v>3</v>
      </c>
      <c r="D5447">
        <v>0</v>
      </c>
      <c r="E5447">
        <v>1</v>
      </c>
      <c r="F5447">
        <v>21.000000000000004</v>
      </c>
      <c r="G5447">
        <v>73</v>
      </c>
      <c r="H5447" s="9">
        <v>8.9981000000000009</v>
      </c>
      <c r="I5447" s="7">
        <v>10</v>
      </c>
      <c r="J5447" s="7">
        <v>48</v>
      </c>
      <c r="K5447" s="2">
        <v>58</v>
      </c>
    </row>
    <row r="5448" spans="1:11">
      <c r="A5448">
        <v>5447</v>
      </c>
      <c r="B5448" s="1">
        <v>41016.208333333336</v>
      </c>
      <c r="C5448">
        <v>2</v>
      </c>
      <c r="D5448">
        <v>0</v>
      </c>
      <c r="E5448">
        <v>1</v>
      </c>
      <c r="F5448">
        <v>21.000000000000004</v>
      </c>
      <c r="G5448">
        <v>53</v>
      </c>
      <c r="H5448" s="9">
        <v>16.997900000000001</v>
      </c>
      <c r="I5448" s="7">
        <v>1</v>
      </c>
      <c r="J5448" s="7">
        <v>29</v>
      </c>
      <c r="K5448" s="2">
        <v>30</v>
      </c>
    </row>
    <row r="5449" spans="1:11">
      <c r="A5449">
        <v>5448</v>
      </c>
      <c r="B5449" s="1">
        <v>41238.291666666664</v>
      </c>
      <c r="C5449">
        <v>4</v>
      </c>
      <c r="D5449">
        <v>0</v>
      </c>
      <c r="E5449">
        <v>2</v>
      </c>
      <c r="F5449">
        <v>2</v>
      </c>
      <c r="G5449">
        <v>51</v>
      </c>
      <c r="H5449" s="9">
        <v>7.0015000000000001</v>
      </c>
      <c r="I5449" s="7">
        <v>2</v>
      </c>
      <c r="J5449" s="7">
        <v>19</v>
      </c>
      <c r="K5449" s="2">
        <v>21</v>
      </c>
    </row>
    <row r="5450" spans="1:11">
      <c r="A5450">
        <v>5449</v>
      </c>
      <c r="B5450" s="1">
        <v>40720.666666666664</v>
      </c>
      <c r="C5450">
        <v>3</v>
      </c>
      <c r="D5450">
        <v>0</v>
      </c>
      <c r="E5450">
        <v>1</v>
      </c>
      <c r="F5450">
        <v>28</v>
      </c>
      <c r="G5450">
        <v>42</v>
      </c>
      <c r="H5450" s="9">
        <v>12.997999999999999</v>
      </c>
      <c r="I5450" s="7">
        <v>177</v>
      </c>
      <c r="J5450" s="7">
        <v>278</v>
      </c>
      <c r="K5450" s="2">
        <v>455</v>
      </c>
    </row>
    <row r="5451" spans="1:11">
      <c r="A5451">
        <v>5450</v>
      </c>
      <c r="B5451" s="1">
        <v>41036.208333333336</v>
      </c>
      <c r="C5451">
        <v>2</v>
      </c>
      <c r="D5451">
        <v>0</v>
      </c>
      <c r="E5451">
        <v>1</v>
      </c>
      <c r="F5451">
        <v>14</v>
      </c>
      <c r="G5451">
        <v>88</v>
      </c>
      <c r="H5451" s="9">
        <v>7.0015000000000001</v>
      </c>
      <c r="I5451" s="7">
        <v>2</v>
      </c>
      <c r="J5451" s="7">
        <v>21</v>
      </c>
      <c r="K5451" s="2">
        <v>23</v>
      </c>
    </row>
    <row r="5452" spans="1:11">
      <c r="A5452">
        <v>5451</v>
      </c>
      <c r="B5452" s="1">
        <v>40672.583333333336</v>
      </c>
      <c r="C5452">
        <v>2</v>
      </c>
      <c r="D5452">
        <v>0</v>
      </c>
      <c r="E5452">
        <v>1</v>
      </c>
      <c r="F5452">
        <v>22</v>
      </c>
      <c r="G5452">
        <v>41</v>
      </c>
      <c r="H5452" s="9">
        <v>15.001300000000001</v>
      </c>
      <c r="I5452" s="7">
        <v>44</v>
      </c>
      <c r="J5452" s="7">
        <v>118</v>
      </c>
      <c r="K5452" s="2">
        <v>162</v>
      </c>
    </row>
    <row r="5453" spans="1:11">
      <c r="A5453">
        <v>5452</v>
      </c>
      <c r="B5453" s="1">
        <v>40625.083333333336</v>
      </c>
      <c r="C5453">
        <v>2</v>
      </c>
      <c r="D5453">
        <v>0</v>
      </c>
      <c r="E5453">
        <v>3</v>
      </c>
      <c r="F5453">
        <v>8</v>
      </c>
      <c r="G5453">
        <v>76</v>
      </c>
      <c r="H5453" s="9">
        <v>15.001300000000001</v>
      </c>
      <c r="I5453" s="2">
        <v>1</v>
      </c>
      <c r="J5453" s="2">
        <v>1</v>
      </c>
      <c r="K5453" s="2">
        <v>2</v>
      </c>
    </row>
    <row r="5454" spans="1:11">
      <c r="A5454">
        <v>5453</v>
      </c>
      <c r="B5454" s="1">
        <v>41015.583333333336</v>
      </c>
      <c r="C5454">
        <v>2</v>
      </c>
      <c r="D5454">
        <v>1</v>
      </c>
      <c r="E5454">
        <v>1</v>
      </c>
      <c r="F5454">
        <v>29</v>
      </c>
      <c r="G5454">
        <v>45</v>
      </c>
      <c r="H5454" s="9">
        <v>22.002800000000001</v>
      </c>
      <c r="I5454" s="7">
        <v>105</v>
      </c>
      <c r="J5454" s="7">
        <v>183</v>
      </c>
      <c r="K5454" s="2">
        <v>288</v>
      </c>
    </row>
    <row r="5455" spans="1:11">
      <c r="A5455">
        <v>5454</v>
      </c>
      <c r="B5455" s="1">
        <v>40729.958333333336</v>
      </c>
      <c r="C5455">
        <v>3</v>
      </c>
      <c r="D5455">
        <v>0</v>
      </c>
      <c r="E5455">
        <v>1</v>
      </c>
      <c r="F5455">
        <v>28</v>
      </c>
      <c r="G5455">
        <v>66</v>
      </c>
      <c r="H5455" s="9">
        <v>11.0014</v>
      </c>
      <c r="I5455" s="7">
        <v>19</v>
      </c>
      <c r="J5455" s="7">
        <v>54</v>
      </c>
      <c r="K5455" s="2">
        <v>73</v>
      </c>
    </row>
    <row r="5456" spans="1:11">
      <c r="A5456">
        <v>5455</v>
      </c>
      <c r="B5456" s="1">
        <v>41124.166666666664</v>
      </c>
      <c r="C5456">
        <v>3</v>
      </c>
      <c r="D5456">
        <v>0</v>
      </c>
      <c r="E5456">
        <v>1</v>
      </c>
      <c r="F5456">
        <v>23.999999999999993</v>
      </c>
      <c r="G5456">
        <v>83</v>
      </c>
      <c r="H5456" s="9">
        <v>16.997900000000001</v>
      </c>
      <c r="I5456" s="7">
        <v>1</v>
      </c>
      <c r="J5456" s="7">
        <v>11</v>
      </c>
      <c r="K5456" s="2">
        <v>12</v>
      </c>
    </row>
    <row r="5457" spans="1:11">
      <c r="A5457">
        <v>5456</v>
      </c>
      <c r="B5457" s="1">
        <v>40993.333333333336</v>
      </c>
      <c r="C5457">
        <v>2</v>
      </c>
      <c r="D5457">
        <v>0</v>
      </c>
      <c r="E5457">
        <v>2</v>
      </c>
      <c r="F5457">
        <v>11</v>
      </c>
      <c r="G5457">
        <v>94</v>
      </c>
      <c r="H5457" s="9">
        <v>22.002800000000001</v>
      </c>
      <c r="I5457" s="7">
        <v>21</v>
      </c>
      <c r="J5457" s="7">
        <v>68</v>
      </c>
      <c r="K5457" s="2">
        <v>89</v>
      </c>
    </row>
    <row r="5458" spans="1:11">
      <c r="A5458">
        <v>5457</v>
      </c>
      <c r="B5458" s="1">
        <v>40943.291666666664</v>
      </c>
      <c r="C5458">
        <v>1</v>
      </c>
      <c r="D5458">
        <v>0</v>
      </c>
      <c r="E5458">
        <v>2</v>
      </c>
      <c r="F5458">
        <v>3</v>
      </c>
      <c r="G5458">
        <v>87</v>
      </c>
      <c r="H5458" s="9">
        <v>8.9981000000000009</v>
      </c>
      <c r="I5458" s="7">
        <v>1</v>
      </c>
      <c r="J5458" s="7">
        <v>27</v>
      </c>
      <c r="K5458" s="2">
        <v>28</v>
      </c>
    </row>
    <row r="5459" spans="1:11">
      <c r="A5459">
        <v>5458</v>
      </c>
      <c r="B5459" s="1">
        <v>41245.5</v>
      </c>
      <c r="C5459">
        <v>4</v>
      </c>
      <c r="D5459">
        <v>0</v>
      </c>
      <c r="E5459">
        <v>2</v>
      </c>
      <c r="F5459">
        <v>8</v>
      </c>
      <c r="G5459">
        <v>81</v>
      </c>
      <c r="H5459" s="9">
        <v>11.0014</v>
      </c>
      <c r="I5459" s="7">
        <v>111</v>
      </c>
      <c r="J5459" s="7">
        <v>409</v>
      </c>
      <c r="K5459" s="2">
        <v>520</v>
      </c>
    </row>
    <row r="5460" spans="1:11">
      <c r="A5460">
        <v>5459</v>
      </c>
      <c r="B5460" s="1">
        <v>40934.375</v>
      </c>
      <c r="C5460">
        <v>1</v>
      </c>
      <c r="D5460">
        <v>0</v>
      </c>
      <c r="E5460">
        <v>2</v>
      </c>
      <c r="F5460">
        <v>6.0000000000000018</v>
      </c>
      <c r="G5460">
        <v>81</v>
      </c>
      <c r="H5460" s="9">
        <v>0</v>
      </c>
      <c r="I5460" s="7">
        <v>18</v>
      </c>
      <c r="J5460" s="7">
        <v>255</v>
      </c>
      <c r="K5460" s="2">
        <v>273</v>
      </c>
    </row>
    <row r="5461" spans="1:11">
      <c r="A5461">
        <v>5460</v>
      </c>
      <c r="B5461" s="1">
        <v>40764.833333333336</v>
      </c>
      <c r="C5461">
        <v>3</v>
      </c>
      <c r="D5461">
        <v>0</v>
      </c>
      <c r="E5461">
        <v>1</v>
      </c>
      <c r="F5461">
        <v>31</v>
      </c>
      <c r="G5461">
        <v>43</v>
      </c>
      <c r="H5461" s="9">
        <v>12.997999999999999</v>
      </c>
      <c r="I5461" s="7">
        <v>34</v>
      </c>
      <c r="J5461" s="7">
        <v>258</v>
      </c>
      <c r="K5461" s="2">
        <v>292</v>
      </c>
    </row>
    <row r="5462" spans="1:11">
      <c r="A5462">
        <v>5461</v>
      </c>
      <c r="B5462" s="1">
        <v>40736.541666666664</v>
      </c>
      <c r="C5462">
        <v>3</v>
      </c>
      <c r="D5462">
        <v>0</v>
      </c>
      <c r="E5462">
        <v>1</v>
      </c>
      <c r="F5462">
        <v>34</v>
      </c>
      <c r="G5462">
        <v>47</v>
      </c>
      <c r="H5462" s="9">
        <v>15.001300000000001</v>
      </c>
      <c r="I5462" s="7">
        <v>32</v>
      </c>
      <c r="J5462" s="7">
        <v>103</v>
      </c>
      <c r="K5462" s="2">
        <v>135</v>
      </c>
    </row>
    <row r="5463" spans="1:11">
      <c r="A5463">
        <v>5462</v>
      </c>
      <c r="B5463" s="1">
        <v>40815.833333333336</v>
      </c>
      <c r="C5463">
        <v>4</v>
      </c>
      <c r="D5463">
        <v>0</v>
      </c>
      <c r="E5463">
        <v>1</v>
      </c>
      <c r="F5463">
        <v>21.000000000000004</v>
      </c>
      <c r="G5463">
        <v>53</v>
      </c>
      <c r="H5463" s="9">
        <v>6.0031999999999996</v>
      </c>
      <c r="I5463" s="7">
        <v>39</v>
      </c>
      <c r="J5463" s="7">
        <v>234</v>
      </c>
      <c r="K5463" s="2">
        <v>273</v>
      </c>
    </row>
    <row r="5464" spans="1:11">
      <c r="A5464">
        <v>5463</v>
      </c>
      <c r="B5464" s="1">
        <v>41017.833333333336</v>
      </c>
      <c r="C5464">
        <v>2</v>
      </c>
      <c r="D5464">
        <v>0</v>
      </c>
      <c r="E5464">
        <v>2</v>
      </c>
      <c r="F5464">
        <v>12</v>
      </c>
      <c r="G5464">
        <v>77</v>
      </c>
      <c r="H5464" s="9">
        <v>7.0015000000000001</v>
      </c>
      <c r="I5464" s="7">
        <v>8</v>
      </c>
      <c r="J5464" s="7">
        <v>250</v>
      </c>
      <c r="K5464" s="2">
        <v>258</v>
      </c>
    </row>
    <row r="5465" spans="1:11">
      <c r="A5465">
        <v>5464</v>
      </c>
      <c r="B5465" s="1">
        <v>41151.291666666664</v>
      </c>
      <c r="C5465">
        <v>3</v>
      </c>
      <c r="D5465">
        <v>0</v>
      </c>
      <c r="E5465">
        <v>1</v>
      </c>
      <c r="F5465">
        <v>23</v>
      </c>
      <c r="G5465">
        <v>73</v>
      </c>
      <c r="H5465" s="9">
        <v>0</v>
      </c>
      <c r="I5465" s="7">
        <v>31</v>
      </c>
      <c r="J5465" s="7">
        <v>501</v>
      </c>
      <c r="K5465" s="2">
        <v>532</v>
      </c>
    </row>
    <row r="5466" spans="1:11">
      <c r="A5466">
        <v>5465</v>
      </c>
      <c r="B5466" s="1">
        <v>40749.958333333336</v>
      </c>
      <c r="C5466">
        <v>3</v>
      </c>
      <c r="D5466">
        <v>0</v>
      </c>
      <c r="E5466">
        <v>1</v>
      </c>
      <c r="F5466">
        <v>26</v>
      </c>
      <c r="G5466">
        <v>84</v>
      </c>
      <c r="H5466" s="9">
        <v>6.0031999999999996</v>
      </c>
      <c r="I5466" s="7">
        <v>23</v>
      </c>
      <c r="J5466" s="7">
        <v>64</v>
      </c>
      <c r="K5466" s="2">
        <v>87</v>
      </c>
    </row>
    <row r="5467" spans="1:11">
      <c r="A5467">
        <v>5466</v>
      </c>
      <c r="B5467" s="1">
        <v>40991.166666666664</v>
      </c>
      <c r="C5467">
        <v>2</v>
      </c>
      <c r="D5467">
        <v>0</v>
      </c>
      <c r="E5467">
        <v>2</v>
      </c>
      <c r="F5467">
        <v>16</v>
      </c>
      <c r="G5467">
        <v>94</v>
      </c>
      <c r="H5467" s="9">
        <v>7.0015000000000001</v>
      </c>
      <c r="I5467" s="7">
        <v>0</v>
      </c>
      <c r="J5467" s="7">
        <v>3</v>
      </c>
      <c r="K5467" s="2">
        <v>3</v>
      </c>
    </row>
    <row r="5468" spans="1:11">
      <c r="A5468">
        <v>5467</v>
      </c>
      <c r="B5468" s="1">
        <v>41127.208333333336</v>
      </c>
      <c r="C5468">
        <v>3</v>
      </c>
      <c r="D5468">
        <v>0</v>
      </c>
      <c r="E5468">
        <v>1</v>
      </c>
      <c r="F5468">
        <v>26</v>
      </c>
      <c r="G5468">
        <v>79</v>
      </c>
      <c r="H5468" s="9">
        <v>12.997999999999999</v>
      </c>
      <c r="I5468" s="7">
        <v>2</v>
      </c>
      <c r="J5468" s="7">
        <v>23</v>
      </c>
      <c r="K5468" s="2">
        <v>25</v>
      </c>
    </row>
    <row r="5469" spans="1:11">
      <c r="A5469">
        <v>5468</v>
      </c>
      <c r="B5469" s="1">
        <v>40862.25</v>
      </c>
      <c r="C5469">
        <v>4</v>
      </c>
      <c r="D5469">
        <v>0</v>
      </c>
      <c r="E5469">
        <v>2</v>
      </c>
      <c r="F5469">
        <v>19.000000000000004</v>
      </c>
      <c r="G5469">
        <v>64</v>
      </c>
      <c r="H5469" s="9">
        <v>6.0031999999999996</v>
      </c>
      <c r="I5469" s="7">
        <v>4</v>
      </c>
      <c r="J5469" s="7">
        <v>103</v>
      </c>
      <c r="K5469" s="2">
        <v>107</v>
      </c>
    </row>
    <row r="5470" spans="1:11">
      <c r="A5470">
        <v>5469</v>
      </c>
      <c r="B5470" s="1">
        <v>41024.416666666664</v>
      </c>
      <c r="C5470">
        <v>2</v>
      </c>
      <c r="D5470">
        <v>0</v>
      </c>
      <c r="E5470">
        <v>1</v>
      </c>
      <c r="F5470">
        <v>17</v>
      </c>
      <c r="G5470">
        <v>34</v>
      </c>
      <c r="H5470" s="9">
        <v>0</v>
      </c>
      <c r="I5470" s="7">
        <v>44</v>
      </c>
      <c r="J5470" s="7">
        <v>138</v>
      </c>
      <c r="K5470" s="2">
        <v>182</v>
      </c>
    </row>
    <row r="5471" spans="1:11">
      <c r="A5471">
        <v>5470</v>
      </c>
      <c r="B5471" s="1">
        <v>40565.625</v>
      </c>
      <c r="C5471">
        <v>1</v>
      </c>
      <c r="D5471">
        <v>0</v>
      </c>
      <c r="E5471">
        <v>1</v>
      </c>
      <c r="F5471">
        <v>-3</v>
      </c>
      <c r="G5471">
        <v>28</v>
      </c>
      <c r="H5471" s="9">
        <v>0</v>
      </c>
      <c r="I5471" s="2">
        <v>10</v>
      </c>
      <c r="J5471" s="2">
        <v>93</v>
      </c>
      <c r="K5471" s="2">
        <v>103</v>
      </c>
    </row>
    <row r="5472" spans="1:11">
      <c r="A5472">
        <v>5471</v>
      </c>
      <c r="B5472" s="1">
        <v>41022.625</v>
      </c>
      <c r="C5472">
        <v>2</v>
      </c>
      <c r="D5472">
        <v>0</v>
      </c>
      <c r="E5472">
        <v>2</v>
      </c>
      <c r="F5472">
        <v>9</v>
      </c>
      <c r="G5472">
        <v>62</v>
      </c>
      <c r="H5472" s="9">
        <v>26.002700000000001</v>
      </c>
      <c r="I5472" s="7">
        <v>11</v>
      </c>
      <c r="J5472" s="7">
        <v>100</v>
      </c>
      <c r="K5472" s="2">
        <v>111</v>
      </c>
    </row>
    <row r="5473" spans="1:11">
      <c r="A5473">
        <v>5472</v>
      </c>
      <c r="B5473" s="1">
        <v>41108.166666666664</v>
      </c>
      <c r="C5473">
        <v>3</v>
      </c>
      <c r="D5473">
        <v>0</v>
      </c>
      <c r="E5473">
        <v>1</v>
      </c>
      <c r="F5473">
        <v>27</v>
      </c>
      <c r="G5473">
        <v>70</v>
      </c>
      <c r="H5473" s="9">
        <v>8.9981000000000009</v>
      </c>
      <c r="I5473" s="7">
        <v>0</v>
      </c>
      <c r="J5473" s="7">
        <v>6</v>
      </c>
      <c r="K5473" s="2">
        <v>6</v>
      </c>
    </row>
    <row r="5474" spans="1:11">
      <c r="A5474">
        <v>5473</v>
      </c>
      <c r="B5474" s="1">
        <v>40905.041666666664</v>
      </c>
      <c r="C5474">
        <v>1</v>
      </c>
      <c r="D5474">
        <v>0</v>
      </c>
      <c r="E5474">
        <v>1</v>
      </c>
      <c r="F5474">
        <v>7</v>
      </c>
      <c r="G5474">
        <v>76</v>
      </c>
      <c r="H5474" s="9">
        <v>11.0014</v>
      </c>
      <c r="I5474" s="7">
        <v>0</v>
      </c>
      <c r="J5474" s="7">
        <v>12</v>
      </c>
      <c r="K5474" s="2">
        <v>12</v>
      </c>
    </row>
    <row r="5475" spans="1:11">
      <c r="A5475">
        <v>5474</v>
      </c>
      <c r="B5475" s="1">
        <v>40935.541666666664</v>
      </c>
      <c r="C5475">
        <v>1</v>
      </c>
      <c r="D5475">
        <v>0</v>
      </c>
      <c r="E5475">
        <v>1</v>
      </c>
      <c r="F5475">
        <v>16</v>
      </c>
      <c r="G5475">
        <v>59</v>
      </c>
      <c r="H5475" s="9">
        <v>31.000900000000001</v>
      </c>
      <c r="I5475" s="7">
        <v>26</v>
      </c>
      <c r="J5475" s="7">
        <v>175</v>
      </c>
      <c r="K5475" s="2">
        <v>201</v>
      </c>
    </row>
    <row r="5476" spans="1:11">
      <c r="A5476">
        <v>5475</v>
      </c>
      <c r="B5476" s="1">
        <v>40926.458333333336</v>
      </c>
      <c r="C5476">
        <v>1</v>
      </c>
      <c r="D5476">
        <v>0</v>
      </c>
      <c r="E5476">
        <v>1</v>
      </c>
      <c r="F5476">
        <v>6.0000000000000018</v>
      </c>
      <c r="G5476">
        <v>42</v>
      </c>
      <c r="H5476" s="9">
        <v>26.002700000000001</v>
      </c>
      <c r="I5476" s="7">
        <v>4</v>
      </c>
      <c r="J5476" s="7">
        <v>110</v>
      </c>
      <c r="K5476" s="2">
        <v>114</v>
      </c>
    </row>
    <row r="5477" spans="1:11">
      <c r="A5477">
        <v>5476</v>
      </c>
      <c r="B5477" s="1">
        <v>41226.541666666664</v>
      </c>
      <c r="C5477">
        <v>4</v>
      </c>
      <c r="D5477">
        <v>0</v>
      </c>
      <c r="E5477">
        <v>1</v>
      </c>
      <c r="F5477">
        <v>8</v>
      </c>
      <c r="G5477">
        <v>53</v>
      </c>
      <c r="H5477" s="9">
        <v>16.997900000000001</v>
      </c>
      <c r="I5477" s="7">
        <v>30</v>
      </c>
      <c r="J5477" s="7">
        <v>188</v>
      </c>
      <c r="K5477" s="2">
        <v>218</v>
      </c>
    </row>
    <row r="5478" spans="1:11">
      <c r="A5478">
        <v>5477</v>
      </c>
      <c r="B5478" s="1">
        <v>40760.875</v>
      </c>
      <c r="C5478">
        <v>3</v>
      </c>
      <c r="D5478">
        <v>0</v>
      </c>
      <c r="E5478">
        <v>1</v>
      </c>
      <c r="F5478">
        <v>26</v>
      </c>
      <c r="G5478">
        <v>65</v>
      </c>
      <c r="H5478" s="9">
        <v>12.997999999999999</v>
      </c>
      <c r="I5478" s="7">
        <v>54</v>
      </c>
      <c r="J5478" s="7">
        <v>119</v>
      </c>
      <c r="K5478" s="2">
        <v>173</v>
      </c>
    </row>
    <row r="5479" spans="1:11">
      <c r="A5479">
        <v>5478</v>
      </c>
      <c r="B5479" s="1">
        <v>40948</v>
      </c>
      <c r="C5479">
        <v>1</v>
      </c>
      <c r="D5479">
        <v>0</v>
      </c>
      <c r="E5479">
        <v>2</v>
      </c>
      <c r="F5479">
        <v>3</v>
      </c>
      <c r="G5479">
        <v>87</v>
      </c>
      <c r="H5479" s="9">
        <v>11.0014</v>
      </c>
      <c r="I5479" s="7">
        <v>3</v>
      </c>
      <c r="J5479" s="7">
        <v>23</v>
      </c>
      <c r="K5479" s="2">
        <v>26</v>
      </c>
    </row>
    <row r="5480" spans="1:11">
      <c r="A5480">
        <v>5479</v>
      </c>
      <c r="B5480" s="1">
        <v>40869.375</v>
      </c>
      <c r="C5480">
        <v>4</v>
      </c>
      <c r="D5480">
        <v>0</v>
      </c>
      <c r="E5480">
        <v>3</v>
      </c>
      <c r="F5480">
        <v>11</v>
      </c>
      <c r="G5480">
        <v>94</v>
      </c>
      <c r="H5480" s="9">
        <v>0</v>
      </c>
      <c r="I5480" s="7">
        <v>2</v>
      </c>
      <c r="J5480" s="7">
        <v>147</v>
      </c>
      <c r="K5480" s="2">
        <v>149</v>
      </c>
    </row>
    <row r="5481" spans="1:11">
      <c r="A5481">
        <v>5480</v>
      </c>
      <c r="B5481" s="1">
        <v>41247.625</v>
      </c>
      <c r="C5481">
        <v>4</v>
      </c>
      <c r="D5481">
        <v>0</v>
      </c>
      <c r="E5481">
        <v>2</v>
      </c>
      <c r="F5481">
        <v>21.000000000000004</v>
      </c>
      <c r="G5481">
        <v>49</v>
      </c>
      <c r="H5481" s="9">
        <v>16.997900000000001</v>
      </c>
      <c r="I5481" s="7">
        <v>56</v>
      </c>
      <c r="J5481" s="7">
        <v>244</v>
      </c>
      <c r="K5481" s="2">
        <v>300</v>
      </c>
    </row>
    <row r="5482" spans="1:11">
      <c r="A5482">
        <v>5481</v>
      </c>
      <c r="B5482" s="1">
        <v>40677.208333333336</v>
      </c>
      <c r="C5482">
        <v>2</v>
      </c>
      <c r="D5482">
        <v>0</v>
      </c>
      <c r="E5482">
        <v>2</v>
      </c>
      <c r="F5482">
        <v>16</v>
      </c>
      <c r="G5482">
        <v>82</v>
      </c>
      <c r="H5482" s="9">
        <v>7.0015000000000001</v>
      </c>
      <c r="I5482" s="7">
        <v>7</v>
      </c>
      <c r="J5482" s="7">
        <v>7</v>
      </c>
      <c r="K5482" s="2">
        <v>14</v>
      </c>
    </row>
    <row r="5483" spans="1:11">
      <c r="A5483">
        <v>5482</v>
      </c>
      <c r="B5483" s="1">
        <v>40945.75</v>
      </c>
      <c r="C5483">
        <v>1</v>
      </c>
      <c r="D5483">
        <v>0</v>
      </c>
      <c r="E5483">
        <v>1</v>
      </c>
      <c r="F5483">
        <v>10</v>
      </c>
      <c r="G5483">
        <v>43</v>
      </c>
      <c r="H5483" s="9">
        <v>15.001300000000001</v>
      </c>
      <c r="I5483" s="7">
        <v>11</v>
      </c>
      <c r="J5483" s="7">
        <v>425</v>
      </c>
      <c r="K5483" s="2">
        <v>436</v>
      </c>
    </row>
    <row r="5484" spans="1:11">
      <c r="A5484">
        <v>5483</v>
      </c>
      <c r="B5484" s="1">
        <v>41007.75</v>
      </c>
      <c r="C5484">
        <v>2</v>
      </c>
      <c r="D5484">
        <v>0</v>
      </c>
      <c r="E5484">
        <v>1</v>
      </c>
      <c r="F5484">
        <v>22</v>
      </c>
      <c r="G5484">
        <v>25</v>
      </c>
      <c r="H5484" s="9">
        <v>22.002800000000001</v>
      </c>
      <c r="I5484" s="7">
        <v>151</v>
      </c>
      <c r="J5484" s="7">
        <v>159</v>
      </c>
      <c r="K5484" s="2">
        <v>310</v>
      </c>
    </row>
    <row r="5485" spans="1:11">
      <c r="A5485">
        <v>5484</v>
      </c>
      <c r="B5485" s="1">
        <v>40822.791666666664</v>
      </c>
      <c r="C5485">
        <v>4</v>
      </c>
      <c r="D5485">
        <v>0</v>
      </c>
      <c r="E5485">
        <v>1</v>
      </c>
      <c r="F5485">
        <v>17</v>
      </c>
      <c r="G5485">
        <v>59</v>
      </c>
      <c r="H5485" s="9">
        <v>7.0015000000000001</v>
      </c>
      <c r="I5485" s="7">
        <v>38</v>
      </c>
      <c r="J5485" s="7">
        <v>305</v>
      </c>
      <c r="K5485" s="2">
        <v>343</v>
      </c>
    </row>
    <row r="5486" spans="1:11">
      <c r="A5486">
        <v>5485</v>
      </c>
      <c r="B5486" s="1">
        <v>40997.541666666664</v>
      </c>
      <c r="C5486">
        <v>2</v>
      </c>
      <c r="D5486">
        <v>0</v>
      </c>
      <c r="E5486">
        <v>1</v>
      </c>
      <c r="F5486">
        <v>14</v>
      </c>
      <c r="G5486">
        <v>44</v>
      </c>
      <c r="H5486" s="9">
        <v>22.002800000000001</v>
      </c>
      <c r="I5486" s="7">
        <v>50</v>
      </c>
      <c r="J5486" s="7">
        <v>223</v>
      </c>
      <c r="K5486" s="2">
        <v>273</v>
      </c>
    </row>
    <row r="5487" spans="1:11">
      <c r="A5487">
        <v>5486</v>
      </c>
      <c r="B5487" s="1">
        <v>40730.583333333336</v>
      </c>
      <c r="C5487">
        <v>3</v>
      </c>
      <c r="D5487">
        <v>0</v>
      </c>
      <c r="E5487">
        <v>1</v>
      </c>
      <c r="F5487">
        <v>29</v>
      </c>
      <c r="G5487">
        <v>66</v>
      </c>
      <c r="H5487" s="9">
        <v>19.001200000000001</v>
      </c>
      <c r="I5487" s="7">
        <v>50</v>
      </c>
      <c r="J5487" s="7">
        <v>111</v>
      </c>
      <c r="K5487" s="2">
        <v>161</v>
      </c>
    </row>
    <row r="5488" spans="1:11">
      <c r="A5488">
        <v>5487</v>
      </c>
      <c r="B5488" s="1">
        <v>40922.5</v>
      </c>
      <c r="C5488">
        <v>1</v>
      </c>
      <c r="D5488">
        <v>0</v>
      </c>
      <c r="E5488">
        <v>1</v>
      </c>
      <c r="F5488">
        <v>2</v>
      </c>
      <c r="G5488">
        <v>41</v>
      </c>
      <c r="H5488" s="9">
        <v>16.997900000000001</v>
      </c>
      <c r="I5488" s="7">
        <v>30</v>
      </c>
      <c r="J5488" s="7">
        <v>189</v>
      </c>
      <c r="K5488" s="2">
        <v>219</v>
      </c>
    </row>
    <row r="5489" spans="1:11">
      <c r="A5489">
        <v>5488</v>
      </c>
      <c r="B5489" s="1">
        <v>41166.5</v>
      </c>
      <c r="C5489">
        <v>3</v>
      </c>
      <c r="D5489">
        <v>0</v>
      </c>
      <c r="E5489">
        <v>2</v>
      </c>
      <c r="F5489">
        <v>26</v>
      </c>
      <c r="G5489">
        <v>54</v>
      </c>
      <c r="H5489" s="9">
        <v>12.997999999999999</v>
      </c>
      <c r="I5489" s="7">
        <v>119</v>
      </c>
      <c r="J5489" s="7">
        <v>290</v>
      </c>
      <c r="K5489" s="2">
        <v>409</v>
      </c>
    </row>
    <row r="5490" spans="1:11">
      <c r="A5490">
        <v>5489</v>
      </c>
      <c r="B5490" s="1">
        <v>40581.458333333336</v>
      </c>
      <c r="C5490">
        <v>1</v>
      </c>
      <c r="D5490">
        <v>0</v>
      </c>
      <c r="E5490">
        <v>1</v>
      </c>
      <c r="F5490">
        <v>6.0000000000000018</v>
      </c>
      <c r="G5490">
        <v>65</v>
      </c>
      <c r="H5490" s="9">
        <v>6.0031999999999996</v>
      </c>
      <c r="I5490" s="2">
        <v>11</v>
      </c>
      <c r="J5490" s="2">
        <v>36</v>
      </c>
      <c r="K5490" s="2">
        <v>47</v>
      </c>
    </row>
    <row r="5491" spans="1:11">
      <c r="A5491">
        <v>5490</v>
      </c>
      <c r="B5491" s="1">
        <v>40860.875</v>
      </c>
      <c r="C5491">
        <v>4</v>
      </c>
      <c r="D5491">
        <v>0</v>
      </c>
      <c r="E5491">
        <v>1</v>
      </c>
      <c r="F5491">
        <v>15</v>
      </c>
      <c r="G5491">
        <v>36</v>
      </c>
      <c r="H5491" s="9">
        <v>16.997900000000001</v>
      </c>
      <c r="I5491" s="7">
        <v>19</v>
      </c>
      <c r="J5491" s="7">
        <v>76</v>
      </c>
      <c r="K5491" s="2">
        <v>95</v>
      </c>
    </row>
    <row r="5492" spans="1:11">
      <c r="A5492">
        <v>5491</v>
      </c>
      <c r="B5492" s="1">
        <v>40774.25</v>
      </c>
      <c r="C5492">
        <v>3</v>
      </c>
      <c r="D5492">
        <v>0</v>
      </c>
      <c r="E5492">
        <v>1</v>
      </c>
      <c r="F5492">
        <v>23</v>
      </c>
      <c r="G5492">
        <v>83</v>
      </c>
      <c r="H5492" s="9">
        <v>0</v>
      </c>
      <c r="I5492" s="7">
        <v>2</v>
      </c>
      <c r="J5492" s="7">
        <v>90</v>
      </c>
      <c r="K5492" s="2">
        <v>92</v>
      </c>
    </row>
    <row r="5493" spans="1:11">
      <c r="A5493">
        <v>5492</v>
      </c>
      <c r="B5493" s="1">
        <v>41175.583333333336</v>
      </c>
      <c r="C5493">
        <v>4</v>
      </c>
      <c r="D5493">
        <v>0</v>
      </c>
      <c r="E5493">
        <v>1</v>
      </c>
      <c r="F5493">
        <v>21.000000000000004</v>
      </c>
      <c r="G5493">
        <v>38</v>
      </c>
      <c r="H5493" s="9">
        <v>12.997999999999999</v>
      </c>
      <c r="I5493" s="7">
        <v>266</v>
      </c>
      <c r="J5493" s="7">
        <v>400</v>
      </c>
      <c r="K5493" s="2">
        <v>666</v>
      </c>
    </row>
    <row r="5494" spans="1:11">
      <c r="A5494">
        <v>5493</v>
      </c>
      <c r="B5494" s="1">
        <v>41004.125</v>
      </c>
      <c r="C5494">
        <v>2</v>
      </c>
      <c r="D5494">
        <v>0</v>
      </c>
      <c r="E5494">
        <v>1</v>
      </c>
      <c r="F5494">
        <v>12</v>
      </c>
      <c r="G5494">
        <v>41</v>
      </c>
      <c r="H5494" s="9">
        <v>19.999500000000001</v>
      </c>
      <c r="I5494" s="7">
        <v>0</v>
      </c>
      <c r="J5494" s="7">
        <v>5</v>
      </c>
      <c r="K5494" s="2">
        <v>5</v>
      </c>
    </row>
    <row r="5495" spans="1:11">
      <c r="A5495">
        <v>5494</v>
      </c>
      <c r="B5495" s="1">
        <v>40576.25</v>
      </c>
      <c r="C5495">
        <v>1</v>
      </c>
      <c r="D5495">
        <v>0</v>
      </c>
      <c r="E5495">
        <v>3</v>
      </c>
      <c r="F5495">
        <v>2</v>
      </c>
      <c r="G5495">
        <v>93</v>
      </c>
      <c r="H5495" s="9">
        <v>7.0015000000000001</v>
      </c>
      <c r="I5495" s="2">
        <v>1</v>
      </c>
      <c r="J5495" s="2">
        <v>17</v>
      </c>
      <c r="K5495" s="2">
        <v>18</v>
      </c>
    </row>
    <row r="5496" spans="1:11">
      <c r="A5496">
        <v>5495</v>
      </c>
      <c r="B5496" s="1">
        <v>40842.416666666664</v>
      </c>
      <c r="C5496">
        <v>4</v>
      </c>
      <c r="D5496">
        <v>0</v>
      </c>
      <c r="E5496">
        <v>2</v>
      </c>
      <c r="F5496">
        <v>17</v>
      </c>
      <c r="G5496">
        <v>62</v>
      </c>
      <c r="H5496" s="9">
        <v>16.997900000000001</v>
      </c>
      <c r="I5496" s="7">
        <v>26</v>
      </c>
      <c r="J5496" s="7">
        <v>105</v>
      </c>
      <c r="K5496" s="2">
        <v>131</v>
      </c>
    </row>
    <row r="5497" spans="1:11">
      <c r="A5497">
        <v>5496</v>
      </c>
      <c r="B5497" s="1">
        <v>40595.333333333336</v>
      </c>
      <c r="C5497">
        <v>1</v>
      </c>
      <c r="D5497">
        <v>1</v>
      </c>
      <c r="E5497">
        <v>2</v>
      </c>
      <c r="F5497">
        <v>7</v>
      </c>
      <c r="G5497">
        <v>57</v>
      </c>
      <c r="H5497" s="9">
        <v>19.999500000000001</v>
      </c>
      <c r="I5497" s="2">
        <v>7</v>
      </c>
      <c r="J5497" s="2">
        <v>56</v>
      </c>
      <c r="K5497" s="2">
        <v>63</v>
      </c>
    </row>
    <row r="5498" spans="1:11">
      <c r="A5498">
        <v>5497</v>
      </c>
      <c r="B5498" s="1">
        <v>40605.458333333336</v>
      </c>
      <c r="C5498">
        <v>1</v>
      </c>
      <c r="D5498">
        <v>0</v>
      </c>
      <c r="E5498">
        <v>1</v>
      </c>
      <c r="F5498">
        <v>1</v>
      </c>
      <c r="G5498">
        <v>29</v>
      </c>
      <c r="H5498" s="9">
        <v>6.0031999999999996</v>
      </c>
      <c r="I5498" s="2">
        <v>10</v>
      </c>
      <c r="J5498" s="2">
        <v>40</v>
      </c>
      <c r="K5498" s="2">
        <v>50</v>
      </c>
    </row>
    <row r="5499" spans="1:11">
      <c r="A5499">
        <v>5498</v>
      </c>
      <c r="B5499" s="1">
        <v>41121.541666666664</v>
      </c>
      <c r="C5499">
        <v>3</v>
      </c>
      <c r="D5499">
        <v>0</v>
      </c>
      <c r="E5499">
        <v>1</v>
      </c>
      <c r="F5499">
        <v>31</v>
      </c>
      <c r="G5499">
        <v>55</v>
      </c>
      <c r="H5499" s="9">
        <v>19.001200000000001</v>
      </c>
      <c r="I5499" s="7">
        <v>69</v>
      </c>
      <c r="J5499" s="7">
        <v>219</v>
      </c>
      <c r="K5499" s="2">
        <v>288</v>
      </c>
    </row>
    <row r="5500" spans="1:11">
      <c r="A5500">
        <v>5499</v>
      </c>
      <c r="B5500" s="1">
        <v>41041.25</v>
      </c>
      <c r="C5500">
        <v>2</v>
      </c>
      <c r="D5500">
        <v>0</v>
      </c>
      <c r="E5500">
        <v>1</v>
      </c>
      <c r="F5500">
        <v>12</v>
      </c>
      <c r="G5500">
        <v>67</v>
      </c>
      <c r="H5500" s="9">
        <v>6.0031999999999996</v>
      </c>
      <c r="I5500" s="7">
        <v>10</v>
      </c>
      <c r="J5500" s="7">
        <v>23</v>
      </c>
      <c r="K5500" s="2">
        <v>33</v>
      </c>
    </row>
    <row r="5501" spans="1:11">
      <c r="A5501">
        <v>5500</v>
      </c>
      <c r="B5501" s="1">
        <v>41171.791666666664</v>
      </c>
      <c r="C5501">
        <v>3</v>
      </c>
      <c r="D5501">
        <v>0</v>
      </c>
      <c r="E5501">
        <v>1</v>
      </c>
      <c r="F5501">
        <v>19.000000000000004</v>
      </c>
      <c r="G5501">
        <v>43</v>
      </c>
      <c r="H5501" s="9">
        <v>15.001300000000001</v>
      </c>
      <c r="I5501" s="7">
        <v>72</v>
      </c>
      <c r="J5501" s="7">
        <v>539</v>
      </c>
      <c r="K5501" s="2">
        <v>611</v>
      </c>
    </row>
    <row r="5502" spans="1:11">
      <c r="A5502">
        <v>5501</v>
      </c>
      <c r="B5502" s="1">
        <v>41189.375</v>
      </c>
      <c r="C5502">
        <v>4</v>
      </c>
      <c r="D5502">
        <v>0</v>
      </c>
      <c r="E5502">
        <v>3</v>
      </c>
      <c r="F5502">
        <v>11</v>
      </c>
      <c r="G5502">
        <v>71</v>
      </c>
      <c r="H5502" s="9">
        <v>8.9981000000000009</v>
      </c>
      <c r="I5502" s="7">
        <v>16</v>
      </c>
      <c r="J5502" s="7">
        <v>70</v>
      </c>
      <c r="K5502" s="2">
        <v>86</v>
      </c>
    </row>
    <row r="5503" spans="1:11">
      <c r="A5503">
        <v>5502</v>
      </c>
      <c r="B5503" s="1">
        <v>40720.791666666664</v>
      </c>
      <c r="C5503">
        <v>3</v>
      </c>
      <c r="D5503">
        <v>0</v>
      </c>
      <c r="E5503">
        <v>2</v>
      </c>
      <c r="F5503">
        <v>27</v>
      </c>
      <c r="G5503">
        <v>48</v>
      </c>
      <c r="H5503" s="9">
        <v>8.9981000000000009</v>
      </c>
      <c r="I5503" s="7">
        <v>89</v>
      </c>
      <c r="J5503" s="7">
        <v>227</v>
      </c>
      <c r="K5503" s="2">
        <v>316</v>
      </c>
    </row>
    <row r="5504" spans="1:11">
      <c r="A5504">
        <v>5503</v>
      </c>
      <c r="B5504" s="1">
        <v>41183.958333333336</v>
      </c>
      <c r="C5504">
        <v>4</v>
      </c>
      <c r="D5504">
        <v>0</v>
      </c>
      <c r="E5504">
        <v>3</v>
      </c>
      <c r="F5504">
        <v>18</v>
      </c>
      <c r="G5504">
        <v>77</v>
      </c>
      <c r="H5504" s="9">
        <v>0</v>
      </c>
      <c r="I5504" s="7">
        <v>17</v>
      </c>
      <c r="J5504" s="7">
        <v>88</v>
      </c>
      <c r="K5504" s="2">
        <v>105</v>
      </c>
    </row>
    <row r="5505" spans="1:11">
      <c r="A5505">
        <v>5504</v>
      </c>
      <c r="B5505" s="1">
        <v>40840.833333333336</v>
      </c>
      <c r="C5505">
        <v>4</v>
      </c>
      <c r="D5505">
        <v>0</v>
      </c>
      <c r="E5505">
        <v>1</v>
      </c>
      <c r="F5505">
        <v>15</v>
      </c>
      <c r="G5505">
        <v>82</v>
      </c>
      <c r="H5505" s="9">
        <v>7.0015000000000001</v>
      </c>
      <c r="I5505" s="7">
        <v>11</v>
      </c>
      <c r="J5505" s="7">
        <v>117</v>
      </c>
      <c r="K5505" s="2">
        <v>128</v>
      </c>
    </row>
    <row r="5506" spans="1:11">
      <c r="A5506">
        <v>5505</v>
      </c>
      <c r="B5506" s="1">
        <v>41105.583333333336</v>
      </c>
      <c r="C5506">
        <v>3</v>
      </c>
      <c r="D5506">
        <v>0</v>
      </c>
      <c r="E5506">
        <v>1</v>
      </c>
      <c r="F5506">
        <v>35.999999999999993</v>
      </c>
      <c r="G5506">
        <v>37</v>
      </c>
      <c r="H5506" s="9">
        <v>16.997900000000001</v>
      </c>
      <c r="I5506" s="7">
        <v>162</v>
      </c>
      <c r="J5506" s="7">
        <v>314</v>
      </c>
      <c r="K5506" s="2">
        <v>476</v>
      </c>
    </row>
    <row r="5507" spans="1:11">
      <c r="A5507">
        <v>5506</v>
      </c>
      <c r="B5507" s="1">
        <v>41254.708333333336</v>
      </c>
      <c r="C5507">
        <v>4</v>
      </c>
      <c r="D5507">
        <v>0</v>
      </c>
      <c r="E5507">
        <v>1</v>
      </c>
      <c r="F5507">
        <v>7</v>
      </c>
      <c r="G5507">
        <v>53</v>
      </c>
      <c r="H5507" s="9">
        <v>15.001300000000001</v>
      </c>
      <c r="I5507" s="7">
        <v>21</v>
      </c>
      <c r="J5507" s="7">
        <v>580</v>
      </c>
      <c r="K5507" s="2">
        <v>601</v>
      </c>
    </row>
    <row r="5508" spans="1:11">
      <c r="A5508">
        <v>5507</v>
      </c>
      <c r="B5508" s="1">
        <v>41036.416666666664</v>
      </c>
      <c r="C5508">
        <v>2</v>
      </c>
      <c r="D5508">
        <v>0</v>
      </c>
      <c r="E5508">
        <v>2</v>
      </c>
      <c r="F5508">
        <v>17</v>
      </c>
      <c r="G5508">
        <v>77</v>
      </c>
      <c r="H5508" s="9">
        <v>12.997999999999999</v>
      </c>
      <c r="I5508" s="7">
        <v>62</v>
      </c>
      <c r="J5508" s="7">
        <v>127</v>
      </c>
      <c r="K5508" s="2">
        <v>189</v>
      </c>
    </row>
    <row r="5509" spans="1:11">
      <c r="A5509">
        <v>5508</v>
      </c>
      <c r="B5509" s="1">
        <v>40557.958333333336</v>
      </c>
      <c r="C5509">
        <v>1</v>
      </c>
      <c r="D5509">
        <v>0</v>
      </c>
      <c r="E5509">
        <v>2</v>
      </c>
      <c r="F5509">
        <v>0</v>
      </c>
      <c r="G5509">
        <v>55</v>
      </c>
      <c r="H5509" s="9">
        <v>0</v>
      </c>
      <c r="I5509" s="2">
        <v>1</v>
      </c>
      <c r="J5509" s="2">
        <v>26</v>
      </c>
      <c r="K5509" s="2">
        <v>27</v>
      </c>
    </row>
    <row r="5510" spans="1:11">
      <c r="A5510">
        <v>5509</v>
      </c>
      <c r="B5510" s="1">
        <v>40754.125</v>
      </c>
      <c r="C5510">
        <v>3</v>
      </c>
      <c r="D5510">
        <v>0</v>
      </c>
      <c r="E5510">
        <v>1</v>
      </c>
      <c r="F5510">
        <v>28</v>
      </c>
      <c r="G5510">
        <v>62</v>
      </c>
      <c r="H5510" s="9">
        <v>11.0014</v>
      </c>
      <c r="I5510" s="7">
        <v>18</v>
      </c>
      <c r="J5510" s="7">
        <v>25</v>
      </c>
      <c r="K5510" s="2">
        <v>43</v>
      </c>
    </row>
    <row r="5511" spans="1:11">
      <c r="A5511">
        <v>5510</v>
      </c>
      <c r="B5511" s="1">
        <v>40803.208333333336</v>
      </c>
      <c r="C5511">
        <v>3</v>
      </c>
      <c r="D5511">
        <v>0</v>
      </c>
      <c r="E5511">
        <v>1</v>
      </c>
      <c r="F5511">
        <v>14</v>
      </c>
      <c r="G5511">
        <v>72</v>
      </c>
      <c r="H5511" s="9">
        <v>11.0014</v>
      </c>
      <c r="I5511" s="7">
        <v>2</v>
      </c>
      <c r="J5511" s="7">
        <v>3</v>
      </c>
      <c r="K5511" s="2">
        <v>5</v>
      </c>
    </row>
    <row r="5512" spans="1:11">
      <c r="A5512">
        <v>5511</v>
      </c>
      <c r="B5512" s="1">
        <v>40704.75</v>
      </c>
      <c r="C5512">
        <v>2</v>
      </c>
      <c r="D5512">
        <v>0</v>
      </c>
      <c r="E5512">
        <v>1</v>
      </c>
      <c r="F5512">
        <v>31</v>
      </c>
      <c r="G5512">
        <v>59</v>
      </c>
      <c r="H5512" s="9">
        <v>15.001300000000001</v>
      </c>
      <c r="I5512" s="7">
        <v>96</v>
      </c>
      <c r="J5512" s="7">
        <v>367</v>
      </c>
      <c r="K5512" s="2">
        <v>463</v>
      </c>
    </row>
    <row r="5513" spans="1:11">
      <c r="A5513">
        <v>5512</v>
      </c>
      <c r="B5513" s="1">
        <v>41065.541666666664</v>
      </c>
      <c r="C5513">
        <v>2</v>
      </c>
      <c r="D5513">
        <v>0</v>
      </c>
      <c r="E5513">
        <v>2</v>
      </c>
      <c r="F5513">
        <v>21.000000000000004</v>
      </c>
      <c r="G5513">
        <v>46</v>
      </c>
      <c r="H5513" s="9">
        <v>11.0014</v>
      </c>
      <c r="I5513" s="7">
        <v>66</v>
      </c>
      <c r="J5513" s="7">
        <v>201</v>
      </c>
      <c r="K5513" s="2">
        <v>267</v>
      </c>
    </row>
    <row r="5514" spans="1:11">
      <c r="A5514">
        <v>5513</v>
      </c>
      <c r="B5514" s="1">
        <v>41204.166666666664</v>
      </c>
      <c r="C5514">
        <v>4</v>
      </c>
      <c r="D5514">
        <v>0</v>
      </c>
      <c r="E5514">
        <v>1</v>
      </c>
      <c r="F5514">
        <v>10</v>
      </c>
      <c r="G5514">
        <v>66</v>
      </c>
      <c r="H5514" s="9">
        <v>0</v>
      </c>
      <c r="I5514" s="7">
        <v>1</v>
      </c>
      <c r="J5514" s="7">
        <v>6</v>
      </c>
      <c r="K5514" s="2">
        <v>7</v>
      </c>
    </row>
    <row r="5515" spans="1:11">
      <c r="A5515">
        <v>5514</v>
      </c>
      <c r="B5515" s="1">
        <v>40848.166666666664</v>
      </c>
      <c r="C5515">
        <v>4</v>
      </c>
      <c r="D5515">
        <v>0</v>
      </c>
      <c r="E5515">
        <v>1</v>
      </c>
      <c r="F5515">
        <v>8</v>
      </c>
      <c r="G5515">
        <v>81</v>
      </c>
      <c r="H5515" s="9">
        <v>15.001300000000001</v>
      </c>
      <c r="I5515" s="7">
        <v>1</v>
      </c>
      <c r="J5515" s="7">
        <v>7</v>
      </c>
      <c r="K5515" s="2">
        <v>8</v>
      </c>
    </row>
    <row r="5516" spans="1:11">
      <c r="A5516">
        <v>5515</v>
      </c>
      <c r="B5516" s="1">
        <v>41235.458333333336</v>
      </c>
      <c r="C5516">
        <v>4</v>
      </c>
      <c r="D5516">
        <v>1</v>
      </c>
      <c r="E5516">
        <v>1</v>
      </c>
      <c r="F5516">
        <v>12</v>
      </c>
      <c r="G5516">
        <v>41</v>
      </c>
      <c r="H5516" s="9">
        <v>6.0031999999999996</v>
      </c>
      <c r="I5516" s="7">
        <v>89</v>
      </c>
      <c r="J5516" s="7">
        <v>143</v>
      </c>
      <c r="K5516" s="2">
        <v>232</v>
      </c>
    </row>
    <row r="5517" spans="1:11">
      <c r="A5517">
        <v>5516</v>
      </c>
      <c r="B5517" s="1">
        <v>40710.583333333336</v>
      </c>
      <c r="C5517">
        <v>2</v>
      </c>
      <c r="D5517">
        <v>0</v>
      </c>
      <c r="E5517">
        <v>2</v>
      </c>
      <c r="F5517">
        <v>27</v>
      </c>
      <c r="G5517">
        <v>54</v>
      </c>
      <c r="H5517" s="9">
        <v>22.002800000000001</v>
      </c>
      <c r="I5517" s="7">
        <v>39</v>
      </c>
      <c r="J5517" s="7">
        <v>114</v>
      </c>
      <c r="K5517" s="2">
        <v>153</v>
      </c>
    </row>
    <row r="5518" spans="1:11">
      <c r="A5518">
        <v>5517</v>
      </c>
      <c r="B5518" s="1">
        <v>40983.708333333336</v>
      </c>
      <c r="C5518">
        <v>1</v>
      </c>
      <c r="D5518">
        <v>0</v>
      </c>
      <c r="E5518">
        <v>1</v>
      </c>
      <c r="F5518">
        <v>26</v>
      </c>
      <c r="G5518">
        <v>39</v>
      </c>
      <c r="H5518" s="9">
        <v>16.997900000000001</v>
      </c>
      <c r="I5518" s="7">
        <v>79</v>
      </c>
      <c r="J5518" s="7">
        <v>634</v>
      </c>
      <c r="K5518" s="2">
        <v>713</v>
      </c>
    </row>
    <row r="5519" spans="1:11">
      <c r="A5519">
        <v>5518</v>
      </c>
      <c r="B5519" s="1">
        <v>40984.625</v>
      </c>
      <c r="C5519">
        <v>1</v>
      </c>
      <c r="D5519">
        <v>0</v>
      </c>
      <c r="E5519">
        <v>3</v>
      </c>
      <c r="F5519">
        <v>14</v>
      </c>
      <c r="G5519">
        <v>82</v>
      </c>
      <c r="H5519" s="9">
        <v>7.0015000000000001</v>
      </c>
      <c r="I5519" s="7">
        <v>19</v>
      </c>
      <c r="J5519" s="7">
        <v>87</v>
      </c>
      <c r="K5519" s="2">
        <v>106</v>
      </c>
    </row>
    <row r="5520" spans="1:11">
      <c r="A5520">
        <v>5519</v>
      </c>
      <c r="B5520" s="1">
        <v>41195.166666666664</v>
      </c>
      <c r="C5520">
        <v>4</v>
      </c>
      <c r="D5520">
        <v>0</v>
      </c>
      <c r="E5520">
        <v>1</v>
      </c>
      <c r="F5520">
        <v>6.0000000000000018</v>
      </c>
      <c r="G5520">
        <v>65</v>
      </c>
      <c r="H5520" s="9">
        <v>11.0014</v>
      </c>
      <c r="I5520" s="7">
        <v>2</v>
      </c>
      <c r="J5520" s="7">
        <v>9</v>
      </c>
      <c r="K5520" s="2">
        <v>11</v>
      </c>
    </row>
    <row r="5521" spans="1:11">
      <c r="A5521">
        <v>5520</v>
      </c>
      <c r="B5521" s="1">
        <v>40849.625</v>
      </c>
      <c r="C5521">
        <v>4</v>
      </c>
      <c r="D5521">
        <v>0</v>
      </c>
      <c r="E5521">
        <v>1</v>
      </c>
      <c r="F5521">
        <v>15</v>
      </c>
      <c r="G5521">
        <v>51</v>
      </c>
      <c r="H5521" s="9">
        <v>11.0014</v>
      </c>
      <c r="I5521" s="7">
        <v>26</v>
      </c>
      <c r="J5521" s="7">
        <v>161</v>
      </c>
      <c r="K5521" s="2">
        <v>187</v>
      </c>
    </row>
    <row r="5522" spans="1:11">
      <c r="A5522">
        <v>5521</v>
      </c>
      <c r="B5522" s="1">
        <v>41237.958333333336</v>
      </c>
      <c r="C5522">
        <v>4</v>
      </c>
      <c r="D5522">
        <v>0</v>
      </c>
      <c r="E5522">
        <v>1</v>
      </c>
      <c r="F5522">
        <v>3</v>
      </c>
      <c r="G5522">
        <v>44</v>
      </c>
      <c r="H5522" s="9">
        <v>12.997999999999999</v>
      </c>
      <c r="I5522" s="7">
        <v>9</v>
      </c>
      <c r="J5522" s="7">
        <v>48</v>
      </c>
      <c r="K5522" s="2">
        <v>57</v>
      </c>
    </row>
    <row r="5523" spans="1:11">
      <c r="A5523">
        <v>5522</v>
      </c>
      <c r="B5523" s="1">
        <v>40855.125</v>
      </c>
      <c r="C5523">
        <v>4</v>
      </c>
      <c r="D5523">
        <v>0</v>
      </c>
      <c r="E5523">
        <v>1</v>
      </c>
      <c r="F5523">
        <v>7</v>
      </c>
      <c r="G5523">
        <v>87</v>
      </c>
      <c r="H5523" s="9">
        <v>0</v>
      </c>
      <c r="I5523" s="7">
        <v>0</v>
      </c>
      <c r="J5523" s="7">
        <v>3</v>
      </c>
      <c r="K5523" s="2">
        <v>3</v>
      </c>
    </row>
    <row r="5524" spans="1:11">
      <c r="A5524">
        <v>5523</v>
      </c>
      <c r="B5524" s="1">
        <v>40691.791666666664</v>
      </c>
      <c r="C5524">
        <v>2</v>
      </c>
      <c r="D5524">
        <v>0</v>
      </c>
      <c r="E5524">
        <v>1</v>
      </c>
      <c r="F5524">
        <v>26</v>
      </c>
      <c r="G5524">
        <v>65</v>
      </c>
      <c r="H5524" s="9">
        <v>12.997999999999999</v>
      </c>
      <c r="I5524" s="7">
        <v>99</v>
      </c>
      <c r="J5524" s="7">
        <v>153</v>
      </c>
      <c r="K5524" s="2">
        <v>252</v>
      </c>
    </row>
    <row r="5525" spans="1:11">
      <c r="A5525">
        <v>5524</v>
      </c>
      <c r="B5525" s="1">
        <v>41081.5</v>
      </c>
      <c r="C5525">
        <v>3</v>
      </c>
      <c r="D5525">
        <v>0</v>
      </c>
      <c r="E5525">
        <v>1</v>
      </c>
      <c r="F5525">
        <v>35.999999999999993</v>
      </c>
      <c r="G5525">
        <v>35</v>
      </c>
      <c r="H5525" s="9">
        <v>12.997999999999999</v>
      </c>
      <c r="I5525" s="7">
        <v>33</v>
      </c>
      <c r="J5525" s="7">
        <v>182</v>
      </c>
      <c r="K5525" s="2">
        <v>215</v>
      </c>
    </row>
    <row r="5526" spans="1:11">
      <c r="A5526">
        <v>5525</v>
      </c>
      <c r="B5526" s="1">
        <v>41128.208333333336</v>
      </c>
      <c r="C5526">
        <v>3</v>
      </c>
      <c r="D5526">
        <v>0</v>
      </c>
      <c r="E5526">
        <v>1</v>
      </c>
      <c r="F5526">
        <v>26</v>
      </c>
      <c r="G5526">
        <v>79</v>
      </c>
      <c r="H5526" s="9">
        <v>7.0015000000000001</v>
      </c>
      <c r="I5526" s="7">
        <v>3</v>
      </c>
      <c r="J5526" s="7">
        <v>33</v>
      </c>
      <c r="K5526" s="2">
        <v>36</v>
      </c>
    </row>
    <row r="5527" spans="1:11">
      <c r="A5527">
        <v>5526</v>
      </c>
      <c r="B5527" s="1">
        <v>41114.416666666664</v>
      </c>
      <c r="C5527">
        <v>3</v>
      </c>
      <c r="D5527">
        <v>0</v>
      </c>
      <c r="E5527">
        <v>1</v>
      </c>
      <c r="F5527">
        <v>32</v>
      </c>
      <c r="G5527">
        <v>56</v>
      </c>
      <c r="H5527" s="9">
        <v>19.999500000000001</v>
      </c>
      <c r="I5527" s="7">
        <v>62</v>
      </c>
      <c r="J5527" s="7">
        <v>156</v>
      </c>
      <c r="K5527" s="2">
        <v>218</v>
      </c>
    </row>
    <row r="5528" spans="1:11">
      <c r="A5528">
        <v>5527</v>
      </c>
      <c r="B5528" s="1">
        <v>40625</v>
      </c>
      <c r="C5528">
        <v>2</v>
      </c>
      <c r="D5528">
        <v>0</v>
      </c>
      <c r="E5528">
        <v>3</v>
      </c>
      <c r="F5528">
        <v>9</v>
      </c>
      <c r="G5528">
        <v>71</v>
      </c>
      <c r="H5528" s="9">
        <v>15.001300000000001</v>
      </c>
      <c r="I5528" s="2">
        <v>3</v>
      </c>
      <c r="J5528" s="2">
        <v>8</v>
      </c>
      <c r="K5528" s="2">
        <v>11</v>
      </c>
    </row>
    <row r="5529" spans="1:11">
      <c r="A5529">
        <v>5528</v>
      </c>
      <c r="B5529" s="1">
        <v>41079.333333333336</v>
      </c>
      <c r="C5529">
        <v>2</v>
      </c>
      <c r="D5529">
        <v>0</v>
      </c>
      <c r="E5529">
        <v>2</v>
      </c>
      <c r="F5529">
        <v>21.000000000000004</v>
      </c>
      <c r="G5529">
        <v>78</v>
      </c>
      <c r="H5529" s="9">
        <v>11.0014</v>
      </c>
      <c r="I5529" s="7">
        <v>40</v>
      </c>
      <c r="J5529" s="7">
        <v>630</v>
      </c>
      <c r="K5529" s="2">
        <v>670</v>
      </c>
    </row>
    <row r="5530" spans="1:11">
      <c r="A5530">
        <v>5529</v>
      </c>
      <c r="B5530" s="1">
        <v>40866.25</v>
      </c>
      <c r="C5530">
        <v>4</v>
      </c>
      <c r="D5530">
        <v>0</v>
      </c>
      <c r="E5530">
        <v>1</v>
      </c>
      <c r="F5530">
        <v>3</v>
      </c>
      <c r="G5530">
        <v>60</v>
      </c>
      <c r="H5530" s="9">
        <v>22.002800000000001</v>
      </c>
      <c r="I5530" s="7">
        <v>2</v>
      </c>
      <c r="J5530" s="7">
        <v>10</v>
      </c>
      <c r="K5530" s="2">
        <v>12</v>
      </c>
    </row>
    <row r="5531" spans="1:11">
      <c r="A5531">
        <v>5530</v>
      </c>
      <c r="B5531" s="1">
        <v>40936.958333333336</v>
      </c>
      <c r="C5531">
        <v>1</v>
      </c>
      <c r="D5531">
        <v>0</v>
      </c>
      <c r="E5531">
        <v>1</v>
      </c>
      <c r="F5531">
        <v>7</v>
      </c>
      <c r="G5531">
        <v>31</v>
      </c>
      <c r="H5531" s="9">
        <v>12.997999999999999</v>
      </c>
      <c r="I5531" s="7">
        <v>6</v>
      </c>
      <c r="J5531" s="7">
        <v>79</v>
      </c>
      <c r="K5531" s="2">
        <v>85</v>
      </c>
    </row>
    <row r="5532" spans="1:11">
      <c r="A5532">
        <v>5531</v>
      </c>
      <c r="B5532" s="1">
        <v>40878</v>
      </c>
      <c r="C5532">
        <v>4</v>
      </c>
      <c r="D5532">
        <v>0</v>
      </c>
      <c r="E5532">
        <v>1</v>
      </c>
      <c r="F5532">
        <v>5.0000000000000018</v>
      </c>
      <c r="G5532">
        <v>52</v>
      </c>
      <c r="H5532" s="9">
        <v>22.002800000000001</v>
      </c>
      <c r="I5532" s="7">
        <v>1</v>
      </c>
      <c r="J5532" s="7">
        <v>19</v>
      </c>
      <c r="K5532" s="2">
        <v>20</v>
      </c>
    </row>
    <row r="5533" spans="1:11">
      <c r="A5533">
        <v>5532</v>
      </c>
      <c r="B5533" s="1">
        <v>40562.458333333336</v>
      </c>
      <c r="C5533">
        <v>1</v>
      </c>
      <c r="D5533">
        <v>0</v>
      </c>
      <c r="E5533">
        <v>2</v>
      </c>
      <c r="F5533">
        <v>5.0000000000000018</v>
      </c>
      <c r="G5533">
        <v>87</v>
      </c>
      <c r="H5533" s="9">
        <v>6.0031999999999996</v>
      </c>
      <c r="I5533" s="2">
        <v>5</v>
      </c>
      <c r="J5533" s="2">
        <v>47</v>
      </c>
      <c r="K5533" s="2">
        <v>52</v>
      </c>
    </row>
    <row r="5534" spans="1:11">
      <c r="A5534">
        <v>5533</v>
      </c>
      <c r="B5534" s="1">
        <v>40858.666666666664</v>
      </c>
      <c r="C5534">
        <v>4</v>
      </c>
      <c r="D5534">
        <v>1</v>
      </c>
      <c r="E5534">
        <v>1</v>
      </c>
      <c r="F5534">
        <v>9</v>
      </c>
      <c r="G5534">
        <v>34</v>
      </c>
      <c r="H5534" s="9">
        <v>22.002800000000001</v>
      </c>
      <c r="I5534" s="7">
        <v>49</v>
      </c>
      <c r="J5534" s="7">
        <v>189</v>
      </c>
      <c r="K5534" s="2">
        <v>238</v>
      </c>
    </row>
    <row r="5535" spans="1:11">
      <c r="A5535">
        <v>5534</v>
      </c>
      <c r="B5535" s="1">
        <v>40645.708333333336</v>
      </c>
      <c r="C5535">
        <v>2</v>
      </c>
      <c r="D5535">
        <v>0</v>
      </c>
      <c r="E5535">
        <v>3</v>
      </c>
      <c r="F5535">
        <v>13</v>
      </c>
      <c r="G5535">
        <v>77</v>
      </c>
      <c r="H5535" s="9">
        <v>15.001300000000001</v>
      </c>
      <c r="I5535" s="7">
        <v>29</v>
      </c>
      <c r="J5535" s="7">
        <v>262</v>
      </c>
      <c r="K5535" s="2">
        <v>291</v>
      </c>
    </row>
    <row r="5536" spans="1:11">
      <c r="A5536">
        <v>5535</v>
      </c>
      <c r="B5536" s="1">
        <v>41055.375</v>
      </c>
      <c r="C5536">
        <v>2</v>
      </c>
      <c r="D5536">
        <v>0</v>
      </c>
      <c r="E5536">
        <v>1</v>
      </c>
      <c r="F5536">
        <v>23</v>
      </c>
      <c r="G5536">
        <v>83</v>
      </c>
      <c r="H5536" s="9">
        <v>12.997999999999999</v>
      </c>
      <c r="I5536" s="7">
        <v>97</v>
      </c>
      <c r="J5536" s="7">
        <v>192</v>
      </c>
      <c r="K5536" s="2">
        <v>289</v>
      </c>
    </row>
    <row r="5537" spans="1:11">
      <c r="A5537">
        <v>5536</v>
      </c>
      <c r="B5537" s="1">
        <v>41258.625</v>
      </c>
      <c r="C5537">
        <v>4</v>
      </c>
      <c r="D5537">
        <v>0</v>
      </c>
      <c r="E5537">
        <v>1</v>
      </c>
      <c r="F5537">
        <v>12</v>
      </c>
      <c r="G5537">
        <v>47</v>
      </c>
      <c r="H5537" s="9">
        <v>0</v>
      </c>
      <c r="I5537" s="7">
        <v>95</v>
      </c>
      <c r="J5537" s="7">
        <v>352</v>
      </c>
      <c r="K5537" s="2">
        <v>447</v>
      </c>
    </row>
    <row r="5538" spans="1:11">
      <c r="A5538">
        <v>5537</v>
      </c>
      <c r="B5538" s="1">
        <v>40631.291666666664</v>
      </c>
      <c r="C5538">
        <v>2</v>
      </c>
      <c r="D5538">
        <v>0</v>
      </c>
      <c r="E5538">
        <v>1</v>
      </c>
      <c r="F5538">
        <v>2</v>
      </c>
      <c r="G5538">
        <v>41</v>
      </c>
      <c r="H5538" s="9">
        <v>23.999400000000001</v>
      </c>
      <c r="I5538" s="2">
        <v>5</v>
      </c>
      <c r="J5538" s="2">
        <v>127</v>
      </c>
      <c r="K5538" s="2">
        <v>132</v>
      </c>
    </row>
    <row r="5539" spans="1:11">
      <c r="A5539">
        <v>5538</v>
      </c>
      <c r="B5539" s="1">
        <v>41124.25</v>
      </c>
      <c r="C5539">
        <v>3</v>
      </c>
      <c r="D5539">
        <v>0</v>
      </c>
      <c r="E5539">
        <v>1</v>
      </c>
      <c r="F5539">
        <v>23.999999999999993</v>
      </c>
      <c r="G5539">
        <v>83</v>
      </c>
      <c r="H5539" s="9">
        <v>15.001300000000001</v>
      </c>
      <c r="I5539" s="7">
        <v>5</v>
      </c>
      <c r="J5539" s="7">
        <v>158</v>
      </c>
      <c r="K5539" s="2">
        <v>163</v>
      </c>
    </row>
    <row r="5540" spans="1:11">
      <c r="A5540">
        <v>5539</v>
      </c>
      <c r="B5540" s="1">
        <v>40559.958333333336</v>
      </c>
      <c r="C5540">
        <v>1</v>
      </c>
      <c r="D5540">
        <v>0</v>
      </c>
      <c r="E5540">
        <v>2</v>
      </c>
      <c r="F5540">
        <v>1</v>
      </c>
      <c r="G5540">
        <v>40</v>
      </c>
      <c r="H5540" s="9">
        <v>7.0015000000000001</v>
      </c>
      <c r="I5540" s="2">
        <v>0</v>
      </c>
      <c r="J5540" s="2">
        <v>18</v>
      </c>
      <c r="K5540" s="2">
        <v>18</v>
      </c>
    </row>
    <row r="5541" spans="1:11">
      <c r="A5541">
        <v>5540</v>
      </c>
      <c r="B5541" s="1">
        <v>41214.291666666664</v>
      </c>
      <c r="C5541">
        <v>4</v>
      </c>
      <c r="D5541">
        <v>0</v>
      </c>
      <c r="E5541">
        <v>2</v>
      </c>
      <c r="F5541">
        <v>9</v>
      </c>
      <c r="G5541">
        <v>57</v>
      </c>
      <c r="H5541" s="9">
        <v>11.0014</v>
      </c>
      <c r="I5541" s="7">
        <v>6</v>
      </c>
      <c r="J5541" s="7">
        <v>414</v>
      </c>
      <c r="K5541" s="2">
        <v>420</v>
      </c>
    </row>
    <row r="5542" spans="1:11">
      <c r="A5542">
        <v>5541</v>
      </c>
      <c r="B5542" s="1">
        <v>41117.625</v>
      </c>
      <c r="C5542">
        <v>3</v>
      </c>
      <c r="D5542">
        <v>0</v>
      </c>
      <c r="E5542">
        <v>1</v>
      </c>
      <c r="F5542">
        <v>34</v>
      </c>
      <c r="G5542">
        <v>41</v>
      </c>
      <c r="H5542" s="9">
        <v>15.001300000000001</v>
      </c>
      <c r="I5542" s="7">
        <v>81</v>
      </c>
      <c r="J5542" s="7">
        <v>242</v>
      </c>
      <c r="K5542" s="2">
        <v>323</v>
      </c>
    </row>
    <row r="5543" spans="1:11">
      <c r="A5543">
        <v>5542</v>
      </c>
      <c r="B5543" s="1">
        <v>40896.166666666664</v>
      </c>
      <c r="C5543">
        <v>4</v>
      </c>
      <c r="D5543">
        <v>0</v>
      </c>
      <c r="E5543">
        <v>1</v>
      </c>
      <c r="F5543">
        <v>-1</v>
      </c>
      <c r="G5543">
        <v>86</v>
      </c>
      <c r="H5543" s="9">
        <v>8.9981000000000009</v>
      </c>
      <c r="I5543" s="7">
        <v>0</v>
      </c>
      <c r="J5543" s="7">
        <v>4</v>
      </c>
      <c r="K5543" s="2">
        <v>4</v>
      </c>
    </row>
    <row r="5544" spans="1:11">
      <c r="A5544">
        <v>5543</v>
      </c>
      <c r="B5544" s="1">
        <v>40949.333333333336</v>
      </c>
      <c r="C5544">
        <v>1</v>
      </c>
      <c r="D5544">
        <v>0</v>
      </c>
      <c r="E5544">
        <v>1</v>
      </c>
      <c r="F5544">
        <v>1</v>
      </c>
      <c r="G5544">
        <v>59</v>
      </c>
      <c r="H5544" s="9">
        <v>11.0014</v>
      </c>
      <c r="I5544" s="7">
        <v>1</v>
      </c>
      <c r="J5544" s="7">
        <v>446</v>
      </c>
      <c r="K5544" s="2">
        <v>447</v>
      </c>
    </row>
    <row r="5545" spans="1:11">
      <c r="A5545">
        <v>5544</v>
      </c>
      <c r="B5545" s="1">
        <v>41043.25</v>
      </c>
      <c r="C5545">
        <v>2</v>
      </c>
      <c r="D5545">
        <v>0</v>
      </c>
      <c r="E5545">
        <v>3</v>
      </c>
      <c r="F5545">
        <v>17</v>
      </c>
      <c r="G5545">
        <v>94</v>
      </c>
      <c r="H5545" s="9">
        <v>19.999500000000001</v>
      </c>
      <c r="I5545" s="7">
        <v>3</v>
      </c>
      <c r="J5545" s="7">
        <v>62</v>
      </c>
      <c r="K5545" s="2">
        <v>65</v>
      </c>
    </row>
    <row r="5546" spans="1:11">
      <c r="A5546">
        <v>5545</v>
      </c>
      <c r="B5546" s="1">
        <v>40902.5</v>
      </c>
      <c r="C5546">
        <v>1</v>
      </c>
      <c r="D5546">
        <v>0</v>
      </c>
      <c r="E5546">
        <v>1</v>
      </c>
      <c r="F5546">
        <v>6.0000000000000018</v>
      </c>
      <c r="G5546">
        <v>75</v>
      </c>
      <c r="H5546" s="9">
        <v>19.999500000000001</v>
      </c>
      <c r="I5546" s="7">
        <v>25</v>
      </c>
      <c r="J5546" s="7">
        <v>41</v>
      </c>
      <c r="K5546" s="2">
        <v>66</v>
      </c>
    </row>
    <row r="5547" spans="1:11">
      <c r="A5547">
        <v>5546</v>
      </c>
      <c r="B5547" s="1">
        <v>41195.416666666664</v>
      </c>
      <c r="C5547">
        <v>4</v>
      </c>
      <c r="D5547">
        <v>0</v>
      </c>
      <c r="E5547">
        <v>1</v>
      </c>
      <c r="F5547">
        <v>11</v>
      </c>
      <c r="G5547">
        <v>43</v>
      </c>
      <c r="H5547" s="9">
        <v>0</v>
      </c>
      <c r="I5547" s="7">
        <v>82</v>
      </c>
      <c r="J5547" s="7">
        <v>265</v>
      </c>
      <c r="K5547" s="2">
        <v>347</v>
      </c>
    </row>
    <row r="5548" spans="1:11">
      <c r="A5548">
        <v>5547</v>
      </c>
      <c r="B5548" s="1">
        <v>41262.291666666664</v>
      </c>
      <c r="C5548">
        <v>4</v>
      </c>
      <c r="D5548">
        <v>0</v>
      </c>
      <c r="E5548">
        <v>1</v>
      </c>
      <c r="F5548">
        <v>4</v>
      </c>
      <c r="G5548">
        <v>75</v>
      </c>
      <c r="H5548" s="9">
        <v>8.9981000000000009</v>
      </c>
      <c r="I5548" s="7">
        <v>3</v>
      </c>
      <c r="J5548" s="7">
        <v>360</v>
      </c>
      <c r="K5548" s="2">
        <v>363</v>
      </c>
    </row>
    <row r="5549" spans="1:11">
      <c r="A5549">
        <v>5548</v>
      </c>
      <c r="B5549" s="1">
        <v>40762.083333333336</v>
      </c>
      <c r="C5549">
        <v>3</v>
      </c>
      <c r="D5549">
        <v>0</v>
      </c>
      <c r="E5549">
        <v>2</v>
      </c>
      <c r="F5549">
        <v>26</v>
      </c>
      <c r="G5549">
        <v>84</v>
      </c>
      <c r="H5549" s="9">
        <v>15.001300000000001</v>
      </c>
      <c r="I5549" s="7">
        <v>18</v>
      </c>
      <c r="J5549" s="7">
        <v>48</v>
      </c>
      <c r="K5549" s="2">
        <v>66</v>
      </c>
    </row>
    <row r="5550" spans="1:11">
      <c r="A5550">
        <v>5549</v>
      </c>
      <c r="B5550" s="1">
        <v>40797.291666666664</v>
      </c>
      <c r="C5550">
        <v>3</v>
      </c>
      <c r="D5550">
        <v>0</v>
      </c>
      <c r="E5550">
        <v>1</v>
      </c>
      <c r="F5550">
        <v>21.000000000000004</v>
      </c>
      <c r="G5550">
        <v>88</v>
      </c>
      <c r="H5550" s="9">
        <v>0</v>
      </c>
      <c r="I5550" s="7">
        <v>9</v>
      </c>
      <c r="J5550" s="7">
        <v>28</v>
      </c>
      <c r="K5550" s="2">
        <v>37</v>
      </c>
    </row>
    <row r="5551" spans="1:11">
      <c r="A5551">
        <v>5550</v>
      </c>
      <c r="B5551" s="1">
        <v>40573.333333333336</v>
      </c>
      <c r="C5551">
        <v>1</v>
      </c>
      <c r="D5551">
        <v>0</v>
      </c>
      <c r="E5551">
        <v>2</v>
      </c>
      <c r="F5551">
        <v>-1.9999999999999991</v>
      </c>
      <c r="G5551">
        <v>86</v>
      </c>
      <c r="H5551" s="9">
        <v>0</v>
      </c>
      <c r="I5551" s="2">
        <v>1</v>
      </c>
      <c r="J5551" s="2">
        <v>11</v>
      </c>
      <c r="K5551" s="2">
        <v>12</v>
      </c>
    </row>
    <row r="5552" spans="1:11">
      <c r="A5552">
        <v>5551</v>
      </c>
      <c r="B5552" s="1">
        <v>40745.458333333336</v>
      </c>
      <c r="C5552">
        <v>3</v>
      </c>
      <c r="D5552">
        <v>0</v>
      </c>
      <c r="E5552">
        <v>2</v>
      </c>
      <c r="F5552">
        <v>34</v>
      </c>
      <c r="G5552">
        <v>63</v>
      </c>
      <c r="H5552" s="9">
        <v>19.999500000000001</v>
      </c>
      <c r="I5552" s="7">
        <v>27</v>
      </c>
      <c r="J5552" s="7">
        <v>78</v>
      </c>
      <c r="K5552" s="2">
        <v>105</v>
      </c>
    </row>
    <row r="5553" spans="1:11">
      <c r="A5553">
        <v>5552</v>
      </c>
      <c r="B5553" s="1">
        <v>41048</v>
      </c>
      <c r="C5553">
        <v>2</v>
      </c>
      <c r="D5553">
        <v>0</v>
      </c>
      <c r="E5553">
        <v>1</v>
      </c>
      <c r="F5553">
        <v>17</v>
      </c>
      <c r="G5553">
        <v>48</v>
      </c>
      <c r="H5553" s="9">
        <v>7.0015000000000001</v>
      </c>
      <c r="I5553" s="7">
        <v>30</v>
      </c>
      <c r="J5553" s="7">
        <v>118</v>
      </c>
      <c r="K5553" s="2">
        <v>148</v>
      </c>
    </row>
    <row r="5554" spans="1:11">
      <c r="A5554">
        <v>5553</v>
      </c>
      <c r="B5554" s="1">
        <v>40829.5</v>
      </c>
      <c r="C5554">
        <v>4</v>
      </c>
      <c r="D5554">
        <v>0</v>
      </c>
      <c r="E5554">
        <v>2</v>
      </c>
      <c r="F5554">
        <v>22</v>
      </c>
      <c r="G5554">
        <v>88</v>
      </c>
      <c r="H5554" s="9">
        <v>0</v>
      </c>
      <c r="I5554" s="7">
        <v>10</v>
      </c>
      <c r="J5554" s="7">
        <v>95</v>
      </c>
      <c r="K5554" s="2">
        <v>105</v>
      </c>
    </row>
    <row r="5555" spans="1:11">
      <c r="A5555">
        <v>5554</v>
      </c>
      <c r="B5555" s="1">
        <v>41178.833333333336</v>
      </c>
      <c r="C5555">
        <v>4</v>
      </c>
      <c r="D5555">
        <v>0</v>
      </c>
      <c r="E5555">
        <v>1</v>
      </c>
      <c r="F5555">
        <v>23.999999999999993</v>
      </c>
      <c r="G5555">
        <v>69</v>
      </c>
      <c r="H5555" s="9">
        <v>12.997999999999999</v>
      </c>
      <c r="I5555" s="7">
        <v>45</v>
      </c>
      <c r="J5555" s="7">
        <v>389</v>
      </c>
      <c r="K5555" s="2">
        <v>434</v>
      </c>
    </row>
    <row r="5556" spans="1:11">
      <c r="A5556">
        <v>5555</v>
      </c>
      <c r="B5556" s="1">
        <v>40659.625</v>
      </c>
      <c r="C5556">
        <v>2</v>
      </c>
      <c r="D5556">
        <v>0</v>
      </c>
      <c r="E5556">
        <v>1</v>
      </c>
      <c r="F5556">
        <v>26</v>
      </c>
      <c r="G5556">
        <v>61</v>
      </c>
      <c r="H5556" s="9">
        <v>23.999400000000001</v>
      </c>
      <c r="I5556" s="7">
        <v>34</v>
      </c>
      <c r="J5556" s="7">
        <v>119</v>
      </c>
      <c r="K5556" s="2">
        <v>153</v>
      </c>
    </row>
    <row r="5557" spans="1:11">
      <c r="A5557">
        <v>5556</v>
      </c>
      <c r="B5557" s="1">
        <v>40728.041666666664</v>
      </c>
      <c r="C5557">
        <v>3</v>
      </c>
      <c r="D5557">
        <v>1</v>
      </c>
      <c r="E5557">
        <v>1</v>
      </c>
      <c r="F5557">
        <v>23</v>
      </c>
      <c r="G5557">
        <v>83</v>
      </c>
      <c r="H5557" s="9">
        <v>6.0031999999999996</v>
      </c>
      <c r="I5557" s="7">
        <v>43</v>
      </c>
      <c r="J5557" s="7">
        <v>76</v>
      </c>
      <c r="K5557" s="2">
        <v>119</v>
      </c>
    </row>
    <row r="5558" spans="1:11">
      <c r="A5558">
        <v>5557</v>
      </c>
      <c r="B5558" s="1">
        <v>41046.791666666664</v>
      </c>
      <c r="C5558">
        <v>2</v>
      </c>
      <c r="D5558">
        <v>0</v>
      </c>
      <c r="E5558">
        <v>1</v>
      </c>
      <c r="F5558">
        <v>23</v>
      </c>
      <c r="G5558">
        <v>31</v>
      </c>
      <c r="H5558" s="9">
        <v>12.997999999999999</v>
      </c>
      <c r="I5558" s="7">
        <v>86</v>
      </c>
      <c r="J5558" s="7">
        <v>451</v>
      </c>
      <c r="K5558" s="2">
        <v>537</v>
      </c>
    </row>
    <row r="5559" spans="1:11">
      <c r="A5559">
        <v>5558</v>
      </c>
      <c r="B5559" s="1">
        <v>40795.333333333336</v>
      </c>
      <c r="C5559">
        <v>3</v>
      </c>
      <c r="D5559">
        <v>0</v>
      </c>
      <c r="E5559">
        <v>3</v>
      </c>
      <c r="F5559">
        <v>22</v>
      </c>
      <c r="G5559">
        <v>94</v>
      </c>
      <c r="H5559" s="9">
        <v>11.0014</v>
      </c>
      <c r="I5559" s="7">
        <v>12</v>
      </c>
      <c r="J5559" s="7">
        <v>272</v>
      </c>
      <c r="K5559" s="2">
        <v>284</v>
      </c>
    </row>
    <row r="5560" spans="1:11">
      <c r="A5560">
        <v>5559</v>
      </c>
      <c r="B5560" s="1">
        <v>41210.208333333336</v>
      </c>
      <c r="C5560">
        <v>4</v>
      </c>
      <c r="D5560">
        <v>0</v>
      </c>
      <c r="E5560">
        <v>2</v>
      </c>
      <c r="F5560">
        <v>16</v>
      </c>
      <c r="G5560">
        <v>63</v>
      </c>
      <c r="H5560" s="9">
        <v>19.999500000000001</v>
      </c>
      <c r="I5560" s="7">
        <v>6</v>
      </c>
      <c r="J5560" s="7">
        <v>22</v>
      </c>
      <c r="K5560" s="2">
        <v>28</v>
      </c>
    </row>
    <row r="5561" spans="1:11">
      <c r="A5561">
        <v>5560</v>
      </c>
      <c r="B5561" s="1">
        <v>41198.458333333336</v>
      </c>
      <c r="C5561">
        <v>4</v>
      </c>
      <c r="D5561">
        <v>0</v>
      </c>
      <c r="E5561">
        <v>1</v>
      </c>
      <c r="F5561">
        <v>16</v>
      </c>
      <c r="G5561">
        <v>45</v>
      </c>
      <c r="H5561" s="9">
        <v>27.999300000000002</v>
      </c>
      <c r="I5561" s="7">
        <v>56</v>
      </c>
      <c r="J5561" s="7">
        <v>172</v>
      </c>
      <c r="K5561" s="2">
        <v>228</v>
      </c>
    </row>
    <row r="5562" spans="1:11">
      <c r="A5562">
        <v>5561</v>
      </c>
      <c r="B5562" s="1">
        <v>40814.083333333336</v>
      </c>
      <c r="C5562">
        <v>4</v>
      </c>
      <c r="D5562">
        <v>0</v>
      </c>
      <c r="E5562">
        <v>1</v>
      </c>
      <c r="F5562">
        <v>21.000000000000004</v>
      </c>
      <c r="G5562">
        <v>88</v>
      </c>
      <c r="H5562" s="9">
        <v>16.997900000000001</v>
      </c>
      <c r="I5562" s="7">
        <v>0</v>
      </c>
      <c r="J5562" s="7">
        <v>9</v>
      </c>
      <c r="K5562" s="2">
        <v>9</v>
      </c>
    </row>
    <row r="5563" spans="1:11">
      <c r="A5563">
        <v>5562</v>
      </c>
      <c r="B5563" s="1">
        <v>41120.291666666664</v>
      </c>
      <c r="C5563">
        <v>3</v>
      </c>
      <c r="D5563">
        <v>0</v>
      </c>
      <c r="E5563">
        <v>1</v>
      </c>
      <c r="F5563">
        <v>26</v>
      </c>
      <c r="G5563">
        <v>79</v>
      </c>
      <c r="H5563" s="9">
        <v>6.0031999999999996</v>
      </c>
      <c r="I5563" s="7">
        <v>14</v>
      </c>
      <c r="J5563" s="7">
        <v>455</v>
      </c>
      <c r="K5563" s="2">
        <v>469</v>
      </c>
    </row>
    <row r="5564" spans="1:11">
      <c r="A5564">
        <v>5563</v>
      </c>
      <c r="B5564" s="1">
        <v>41206.5</v>
      </c>
      <c r="C5564">
        <v>4</v>
      </c>
      <c r="D5564">
        <v>0</v>
      </c>
      <c r="E5564">
        <v>1</v>
      </c>
      <c r="F5564">
        <v>22</v>
      </c>
      <c r="G5564">
        <v>61</v>
      </c>
      <c r="H5564" s="9">
        <v>6.0031999999999996</v>
      </c>
      <c r="I5564" s="7">
        <v>48</v>
      </c>
      <c r="J5564" s="7">
        <v>268</v>
      </c>
      <c r="K5564" s="2">
        <v>316</v>
      </c>
    </row>
    <row r="5565" spans="1:11">
      <c r="A5565">
        <v>5564</v>
      </c>
      <c r="B5565" s="1">
        <v>40941.583333333336</v>
      </c>
      <c r="C5565">
        <v>1</v>
      </c>
      <c r="D5565">
        <v>0</v>
      </c>
      <c r="E5565">
        <v>1</v>
      </c>
      <c r="F5565">
        <v>11</v>
      </c>
      <c r="G5565">
        <v>76</v>
      </c>
      <c r="H5565" s="9">
        <v>7.0015000000000001</v>
      </c>
      <c r="I5565" s="7">
        <v>12</v>
      </c>
      <c r="J5565" s="7">
        <v>129</v>
      </c>
      <c r="K5565" s="2">
        <v>141</v>
      </c>
    </row>
    <row r="5566" spans="1:11">
      <c r="A5566">
        <v>5565</v>
      </c>
      <c r="B5566" s="1">
        <v>40727.958333333336</v>
      </c>
      <c r="C5566">
        <v>3</v>
      </c>
      <c r="D5566">
        <v>0</v>
      </c>
      <c r="E5566">
        <v>1</v>
      </c>
      <c r="F5566">
        <v>23</v>
      </c>
      <c r="G5566">
        <v>83</v>
      </c>
      <c r="H5566" s="9">
        <v>11.0014</v>
      </c>
      <c r="I5566" s="7">
        <v>70</v>
      </c>
      <c r="J5566" s="7">
        <v>77</v>
      </c>
      <c r="K5566" s="2">
        <v>147</v>
      </c>
    </row>
    <row r="5567" spans="1:11">
      <c r="A5567">
        <v>5566</v>
      </c>
      <c r="B5567" s="1">
        <v>40841.125</v>
      </c>
      <c r="C5567">
        <v>4</v>
      </c>
      <c r="D5567">
        <v>0</v>
      </c>
      <c r="E5567">
        <v>1</v>
      </c>
      <c r="F5567">
        <v>11</v>
      </c>
      <c r="G5567">
        <v>87</v>
      </c>
      <c r="H5567" s="9">
        <v>0</v>
      </c>
      <c r="I5567" s="7">
        <v>1</v>
      </c>
      <c r="J5567" s="7">
        <v>3</v>
      </c>
      <c r="K5567" s="2">
        <v>4</v>
      </c>
    </row>
    <row r="5568" spans="1:11">
      <c r="A5568">
        <v>5567</v>
      </c>
      <c r="B5568" s="1">
        <v>40788.166666666664</v>
      </c>
      <c r="C5568">
        <v>3</v>
      </c>
      <c r="D5568">
        <v>0</v>
      </c>
      <c r="E5568">
        <v>1</v>
      </c>
      <c r="F5568">
        <v>21.000000000000004</v>
      </c>
      <c r="G5568">
        <v>83</v>
      </c>
      <c r="H5568" s="9">
        <v>6.0031999999999996</v>
      </c>
      <c r="I5568" s="7">
        <v>2</v>
      </c>
      <c r="J5568" s="7">
        <v>2</v>
      </c>
      <c r="K5568" s="2">
        <v>4</v>
      </c>
    </row>
    <row r="5569" spans="1:11">
      <c r="A5569">
        <v>5568</v>
      </c>
      <c r="B5569" s="1">
        <v>41105.25</v>
      </c>
      <c r="C5569">
        <v>3</v>
      </c>
      <c r="D5569">
        <v>0</v>
      </c>
      <c r="E5569">
        <v>1</v>
      </c>
      <c r="F5569">
        <v>25</v>
      </c>
      <c r="G5569">
        <v>83</v>
      </c>
      <c r="H5569" s="9">
        <v>8.9981000000000009</v>
      </c>
      <c r="I5569" s="7">
        <v>6</v>
      </c>
      <c r="J5569" s="7">
        <v>9</v>
      </c>
      <c r="K5569" s="2">
        <v>15</v>
      </c>
    </row>
    <row r="5570" spans="1:11">
      <c r="A5570">
        <v>5569</v>
      </c>
      <c r="B5570" s="1">
        <v>40660.666666666664</v>
      </c>
      <c r="C5570">
        <v>2</v>
      </c>
      <c r="D5570">
        <v>0</v>
      </c>
      <c r="E5570">
        <v>1</v>
      </c>
      <c r="F5570">
        <v>26</v>
      </c>
      <c r="G5570">
        <v>70</v>
      </c>
      <c r="H5570" s="9">
        <v>26.002700000000001</v>
      </c>
      <c r="I5570" s="7">
        <v>29</v>
      </c>
      <c r="J5570" s="7">
        <v>188</v>
      </c>
      <c r="K5570" s="2">
        <v>217</v>
      </c>
    </row>
    <row r="5571" spans="1:11">
      <c r="A5571">
        <v>5570</v>
      </c>
      <c r="B5571" s="1">
        <v>40652.333333333336</v>
      </c>
      <c r="C5571">
        <v>2</v>
      </c>
      <c r="D5571">
        <v>0</v>
      </c>
      <c r="E5571">
        <v>2</v>
      </c>
      <c r="F5571">
        <v>16</v>
      </c>
      <c r="G5571">
        <v>68</v>
      </c>
      <c r="H5571" s="9">
        <v>8.9981000000000009</v>
      </c>
      <c r="I5571" s="7">
        <v>20</v>
      </c>
      <c r="J5571" s="7">
        <v>328</v>
      </c>
      <c r="K5571" s="2">
        <v>348</v>
      </c>
    </row>
    <row r="5572" spans="1:11">
      <c r="A5572">
        <v>5571</v>
      </c>
      <c r="B5572" s="1">
        <v>41084.958333333336</v>
      </c>
      <c r="C5572">
        <v>3</v>
      </c>
      <c r="D5572">
        <v>0</v>
      </c>
      <c r="E5572">
        <v>1</v>
      </c>
      <c r="F5572">
        <v>28</v>
      </c>
      <c r="G5572">
        <v>58</v>
      </c>
      <c r="H5572" s="9">
        <v>7.0015000000000001</v>
      </c>
      <c r="I5572" s="7">
        <v>20</v>
      </c>
      <c r="J5572" s="7">
        <v>67</v>
      </c>
      <c r="K5572" s="2">
        <v>87</v>
      </c>
    </row>
    <row r="5573" spans="1:11">
      <c r="A5573">
        <v>5572</v>
      </c>
      <c r="B5573" s="1">
        <v>40853.083333333336</v>
      </c>
      <c r="C5573">
        <v>4</v>
      </c>
      <c r="D5573">
        <v>0</v>
      </c>
      <c r="E5573">
        <v>1</v>
      </c>
      <c r="F5573">
        <v>4</v>
      </c>
      <c r="G5573">
        <v>81</v>
      </c>
      <c r="H5573" s="9">
        <v>0</v>
      </c>
      <c r="I5573" s="7">
        <v>6</v>
      </c>
      <c r="J5573" s="7">
        <v>23</v>
      </c>
      <c r="K5573" s="2">
        <v>29</v>
      </c>
    </row>
    <row r="5574" spans="1:11">
      <c r="A5574">
        <v>5573</v>
      </c>
      <c r="B5574" s="1">
        <v>41114.833333333336</v>
      </c>
      <c r="C5574">
        <v>3</v>
      </c>
      <c r="D5574">
        <v>0</v>
      </c>
      <c r="E5574">
        <v>1</v>
      </c>
      <c r="F5574">
        <v>28</v>
      </c>
      <c r="G5574">
        <v>66</v>
      </c>
      <c r="H5574" s="9">
        <v>11.0014</v>
      </c>
      <c r="I5574" s="7">
        <v>85</v>
      </c>
      <c r="J5574" s="7">
        <v>438</v>
      </c>
      <c r="K5574" s="2">
        <v>523</v>
      </c>
    </row>
    <row r="5575" spans="1:11">
      <c r="A5575">
        <v>5574</v>
      </c>
      <c r="B5575" s="1">
        <v>40990.458333333336</v>
      </c>
      <c r="C5575">
        <v>2</v>
      </c>
      <c r="D5575">
        <v>0</v>
      </c>
      <c r="E5575">
        <v>2</v>
      </c>
      <c r="F5575">
        <v>17</v>
      </c>
      <c r="G5575">
        <v>94</v>
      </c>
      <c r="H5575" s="9">
        <v>0</v>
      </c>
      <c r="I5575" s="7">
        <v>53</v>
      </c>
      <c r="J5575" s="7">
        <v>165</v>
      </c>
      <c r="K5575" s="2">
        <v>218</v>
      </c>
    </row>
    <row r="5576" spans="1:11">
      <c r="A5576">
        <v>5575</v>
      </c>
      <c r="B5576" s="1">
        <v>41241.541666666664</v>
      </c>
      <c r="C5576">
        <v>4</v>
      </c>
      <c r="D5576">
        <v>0</v>
      </c>
      <c r="E5576">
        <v>1</v>
      </c>
      <c r="F5576">
        <v>8</v>
      </c>
      <c r="G5576">
        <v>42</v>
      </c>
      <c r="H5576" s="9">
        <v>12.997999999999999</v>
      </c>
      <c r="I5576" s="7">
        <v>21</v>
      </c>
      <c r="J5576" s="7">
        <v>193</v>
      </c>
      <c r="K5576" s="2">
        <v>214</v>
      </c>
    </row>
    <row r="5577" spans="1:11">
      <c r="A5577">
        <v>5576</v>
      </c>
      <c r="B5577" s="1">
        <v>41185.666666666664</v>
      </c>
      <c r="C5577">
        <v>4</v>
      </c>
      <c r="D5577">
        <v>0</v>
      </c>
      <c r="E5577">
        <v>2</v>
      </c>
      <c r="F5577">
        <v>27</v>
      </c>
      <c r="G5577">
        <v>58</v>
      </c>
      <c r="H5577" s="9">
        <v>0</v>
      </c>
      <c r="I5577" s="7">
        <v>42</v>
      </c>
      <c r="J5577" s="7">
        <v>436</v>
      </c>
      <c r="K5577" s="2">
        <v>478</v>
      </c>
    </row>
    <row r="5578" spans="1:11">
      <c r="A5578">
        <v>5577</v>
      </c>
      <c r="B5578" s="1">
        <v>40932.083333333336</v>
      </c>
      <c r="C5578">
        <v>1</v>
      </c>
      <c r="D5578">
        <v>0</v>
      </c>
      <c r="E5578">
        <v>2</v>
      </c>
      <c r="F5578">
        <v>7</v>
      </c>
      <c r="G5578">
        <v>93</v>
      </c>
      <c r="H5578" s="9">
        <v>15.001300000000001</v>
      </c>
      <c r="I5578" s="7">
        <v>2</v>
      </c>
      <c r="J5578" s="7">
        <v>6</v>
      </c>
      <c r="K5578" s="2">
        <v>8</v>
      </c>
    </row>
    <row r="5579" spans="1:11">
      <c r="A5579">
        <v>5578</v>
      </c>
      <c r="B5579" s="1">
        <v>40799.416666666664</v>
      </c>
      <c r="C5579">
        <v>3</v>
      </c>
      <c r="D5579">
        <v>0</v>
      </c>
      <c r="E5579">
        <v>1</v>
      </c>
      <c r="F5579">
        <v>25</v>
      </c>
      <c r="G5579">
        <v>69</v>
      </c>
      <c r="H5579" s="9">
        <v>8.9981000000000009</v>
      </c>
      <c r="I5579" s="7">
        <v>41</v>
      </c>
      <c r="J5579" s="7">
        <v>93</v>
      </c>
      <c r="K5579" s="2">
        <v>134</v>
      </c>
    </row>
    <row r="5580" spans="1:11">
      <c r="A5580">
        <v>5579</v>
      </c>
      <c r="B5580" s="1">
        <v>41151.875</v>
      </c>
      <c r="C5580">
        <v>3</v>
      </c>
      <c r="D5580">
        <v>0</v>
      </c>
      <c r="E5580">
        <v>1</v>
      </c>
      <c r="F5580">
        <v>27</v>
      </c>
      <c r="G5580">
        <v>66</v>
      </c>
      <c r="H5580" s="9">
        <v>8.9981000000000009</v>
      </c>
      <c r="I5580" s="7">
        <v>32</v>
      </c>
      <c r="J5580" s="7">
        <v>275</v>
      </c>
      <c r="K5580" s="2">
        <v>307</v>
      </c>
    </row>
    <row r="5581" spans="1:11">
      <c r="A5581">
        <v>5580</v>
      </c>
      <c r="B5581" s="1">
        <v>41232.083333333336</v>
      </c>
      <c r="C5581">
        <v>4</v>
      </c>
      <c r="D5581">
        <v>0</v>
      </c>
      <c r="E5581">
        <v>2</v>
      </c>
      <c r="F5581">
        <v>9</v>
      </c>
      <c r="G5581">
        <v>66</v>
      </c>
      <c r="H5581" s="9">
        <v>16.997900000000001</v>
      </c>
      <c r="I5581" s="7">
        <v>0</v>
      </c>
      <c r="J5581" s="7">
        <v>5</v>
      </c>
      <c r="K5581" s="2">
        <v>5</v>
      </c>
    </row>
    <row r="5582" spans="1:11">
      <c r="A5582">
        <v>5581</v>
      </c>
      <c r="B5582" s="1">
        <v>40607.25</v>
      </c>
      <c r="C5582">
        <v>1</v>
      </c>
      <c r="D5582">
        <v>0</v>
      </c>
      <c r="E5582">
        <v>2</v>
      </c>
      <c r="F5582">
        <v>6.0000000000000018</v>
      </c>
      <c r="G5582">
        <v>100</v>
      </c>
      <c r="H5582" s="9">
        <v>15.001300000000001</v>
      </c>
      <c r="I5582" s="2">
        <v>1</v>
      </c>
      <c r="J5582" s="2">
        <v>3</v>
      </c>
      <c r="K5582" s="2">
        <v>4</v>
      </c>
    </row>
    <row r="5583" spans="1:11">
      <c r="A5583">
        <v>5582</v>
      </c>
      <c r="B5583" s="1">
        <v>41072.291666666664</v>
      </c>
      <c r="C5583">
        <v>2</v>
      </c>
      <c r="D5583">
        <v>0</v>
      </c>
      <c r="E5583">
        <v>3</v>
      </c>
      <c r="F5583">
        <v>22</v>
      </c>
      <c r="G5583">
        <v>88</v>
      </c>
      <c r="H5583" s="9">
        <v>16.997900000000001</v>
      </c>
      <c r="I5583" s="7">
        <v>16</v>
      </c>
      <c r="J5583" s="7">
        <v>287</v>
      </c>
      <c r="K5583" s="2">
        <v>303</v>
      </c>
    </row>
    <row r="5584" spans="1:11">
      <c r="A5584">
        <v>5583</v>
      </c>
      <c r="B5584" s="1">
        <v>40729.666666666664</v>
      </c>
      <c r="C5584">
        <v>3</v>
      </c>
      <c r="D5584">
        <v>0</v>
      </c>
      <c r="E5584">
        <v>1</v>
      </c>
      <c r="F5584">
        <v>32</v>
      </c>
      <c r="G5584">
        <v>46</v>
      </c>
      <c r="H5584" s="9">
        <v>7.0015000000000001</v>
      </c>
      <c r="I5584" s="7">
        <v>78</v>
      </c>
      <c r="J5584" s="7">
        <v>201</v>
      </c>
      <c r="K5584" s="2">
        <v>279</v>
      </c>
    </row>
    <row r="5585" spans="1:11">
      <c r="A5585">
        <v>5584</v>
      </c>
      <c r="B5585" s="1">
        <v>40935.791666666664</v>
      </c>
      <c r="C5585">
        <v>1</v>
      </c>
      <c r="D5585">
        <v>0</v>
      </c>
      <c r="E5585">
        <v>1</v>
      </c>
      <c r="F5585">
        <v>9</v>
      </c>
      <c r="G5585">
        <v>50</v>
      </c>
      <c r="H5585" s="9">
        <v>26.002700000000001</v>
      </c>
      <c r="I5585" s="7">
        <v>10</v>
      </c>
      <c r="J5585" s="7">
        <v>241</v>
      </c>
      <c r="K5585" s="2">
        <v>251</v>
      </c>
    </row>
    <row r="5586" spans="1:11">
      <c r="A5586">
        <v>5585</v>
      </c>
      <c r="B5586" s="1">
        <v>41077.25</v>
      </c>
      <c r="C5586">
        <v>2</v>
      </c>
      <c r="D5586">
        <v>0</v>
      </c>
      <c r="E5586">
        <v>1</v>
      </c>
      <c r="F5586">
        <v>17</v>
      </c>
      <c r="G5586">
        <v>72</v>
      </c>
      <c r="H5586" s="9">
        <v>7.0015000000000001</v>
      </c>
      <c r="I5586" s="7">
        <v>7</v>
      </c>
      <c r="J5586" s="7">
        <v>16</v>
      </c>
      <c r="K5586" s="2">
        <v>23</v>
      </c>
    </row>
    <row r="5587" spans="1:11">
      <c r="A5587">
        <v>5586</v>
      </c>
      <c r="B5587" s="1">
        <v>40596.541666666664</v>
      </c>
      <c r="C5587">
        <v>1</v>
      </c>
      <c r="D5587">
        <v>0</v>
      </c>
      <c r="E5587">
        <v>1</v>
      </c>
      <c r="F5587">
        <v>2</v>
      </c>
      <c r="G5587">
        <v>55</v>
      </c>
      <c r="H5587" s="9">
        <v>11.0014</v>
      </c>
      <c r="I5587" s="2">
        <v>3</v>
      </c>
      <c r="J5587" s="2">
        <v>52</v>
      </c>
      <c r="K5587" s="2">
        <v>55</v>
      </c>
    </row>
    <row r="5588" spans="1:11">
      <c r="A5588">
        <v>5587</v>
      </c>
      <c r="B5588" s="1">
        <v>41144.5</v>
      </c>
      <c r="C5588">
        <v>3</v>
      </c>
      <c r="D5588">
        <v>0</v>
      </c>
      <c r="E5588">
        <v>1</v>
      </c>
      <c r="F5588">
        <v>30</v>
      </c>
      <c r="G5588">
        <v>38</v>
      </c>
      <c r="H5588" s="9">
        <v>0</v>
      </c>
      <c r="I5588" s="7">
        <v>97</v>
      </c>
      <c r="J5588" s="7">
        <v>235</v>
      </c>
      <c r="K5588" s="2">
        <v>332</v>
      </c>
    </row>
    <row r="5589" spans="1:11">
      <c r="A5589">
        <v>5588</v>
      </c>
      <c r="B5589" s="1">
        <v>41109.916666666664</v>
      </c>
      <c r="C5589">
        <v>3</v>
      </c>
      <c r="D5589">
        <v>0</v>
      </c>
      <c r="E5589">
        <v>3</v>
      </c>
      <c r="F5589">
        <v>23.999999999999993</v>
      </c>
      <c r="G5589">
        <v>89</v>
      </c>
      <c r="H5589" s="9">
        <v>16.997900000000001</v>
      </c>
      <c r="I5589" s="7">
        <v>6</v>
      </c>
      <c r="J5589" s="7">
        <v>62</v>
      </c>
      <c r="K5589" s="2">
        <v>68</v>
      </c>
    </row>
    <row r="5590" spans="1:11">
      <c r="A5590">
        <v>5589</v>
      </c>
      <c r="B5590" s="1">
        <v>40786.875</v>
      </c>
      <c r="C5590">
        <v>3</v>
      </c>
      <c r="D5590">
        <v>0</v>
      </c>
      <c r="E5590">
        <v>1</v>
      </c>
      <c r="F5590">
        <v>23.999999999999993</v>
      </c>
      <c r="G5590">
        <v>61</v>
      </c>
      <c r="H5590" s="9">
        <v>6.0031999999999996</v>
      </c>
      <c r="I5590" s="7">
        <v>27</v>
      </c>
      <c r="J5590" s="7">
        <v>174</v>
      </c>
      <c r="K5590" s="2">
        <v>201</v>
      </c>
    </row>
    <row r="5591" spans="1:11">
      <c r="A5591">
        <v>5590</v>
      </c>
      <c r="B5591" s="1">
        <v>40984.291666666664</v>
      </c>
      <c r="C5591">
        <v>1</v>
      </c>
      <c r="D5591">
        <v>0</v>
      </c>
      <c r="E5591">
        <v>2</v>
      </c>
      <c r="F5591">
        <v>11</v>
      </c>
      <c r="G5591">
        <v>87</v>
      </c>
      <c r="H5591" s="9">
        <v>12.997999999999999</v>
      </c>
      <c r="I5591" s="7">
        <v>13</v>
      </c>
      <c r="J5591" s="7">
        <v>264</v>
      </c>
      <c r="K5591" s="2">
        <v>277</v>
      </c>
    </row>
    <row r="5592" spans="1:11">
      <c r="A5592">
        <v>5591</v>
      </c>
      <c r="B5592" s="1">
        <v>41221.083333333336</v>
      </c>
      <c r="C5592">
        <v>4</v>
      </c>
      <c r="D5592">
        <v>0</v>
      </c>
      <c r="E5592">
        <v>2</v>
      </c>
      <c r="F5592">
        <v>6.0000000000000018</v>
      </c>
      <c r="G5592">
        <v>49</v>
      </c>
      <c r="H5592" s="9">
        <v>15.001300000000001</v>
      </c>
      <c r="I5592" s="7">
        <v>1</v>
      </c>
      <c r="J5592" s="7">
        <v>5</v>
      </c>
      <c r="K5592" s="2">
        <v>6</v>
      </c>
    </row>
    <row r="5593" spans="1:11">
      <c r="A5593">
        <v>5592</v>
      </c>
      <c r="B5593" s="1">
        <v>41128.583333333336</v>
      </c>
      <c r="C5593">
        <v>3</v>
      </c>
      <c r="D5593">
        <v>0</v>
      </c>
      <c r="E5593">
        <v>2</v>
      </c>
      <c r="F5593">
        <v>32</v>
      </c>
      <c r="G5593">
        <v>46</v>
      </c>
      <c r="H5593" s="9">
        <v>0</v>
      </c>
      <c r="I5593" s="7">
        <v>76</v>
      </c>
      <c r="J5593" s="7">
        <v>185</v>
      </c>
      <c r="K5593" s="2">
        <v>261</v>
      </c>
    </row>
    <row r="5594" spans="1:11">
      <c r="A5594">
        <v>5593</v>
      </c>
      <c r="B5594" s="1">
        <v>40572.416666666664</v>
      </c>
      <c r="C5594">
        <v>1</v>
      </c>
      <c r="D5594">
        <v>0</v>
      </c>
      <c r="E5594">
        <v>2</v>
      </c>
      <c r="F5594">
        <v>0</v>
      </c>
      <c r="G5594">
        <v>64</v>
      </c>
      <c r="H5594" s="9">
        <v>7.0015000000000001</v>
      </c>
      <c r="I5594" s="2">
        <v>4</v>
      </c>
      <c r="J5594" s="2">
        <v>51</v>
      </c>
      <c r="K5594" s="2">
        <v>55</v>
      </c>
    </row>
    <row r="5595" spans="1:11">
      <c r="A5595">
        <v>5594</v>
      </c>
      <c r="B5595" s="1">
        <v>41093.125</v>
      </c>
      <c r="C5595">
        <v>3</v>
      </c>
      <c r="D5595">
        <v>0</v>
      </c>
      <c r="E5595">
        <v>1</v>
      </c>
      <c r="F5595">
        <v>26</v>
      </c>
      <c r="G5595">
        <v>65</v>
      </c>
      <c r="H5595" s="9">
        <v>8.9981000000000009</v>
      </c>
      <c r="I5595" s="7">
        <v>0</v>
      </c>
      <c r="J5595" s="7">
        <v>2</v>
      </c>
      <c r="K5595" s="2">
        <v>2</v>
      </c>
    </row>
    <row r="5596" spans="1:11">
      <c r="A5596">
        <v>5595</v>
      </c>
      <c r="B5596" s="1">
        <v>40629.75</v>
      </c>
      <c r="C5596">
        <v>2</v>
      </c>
      <c r="D5596">
        <v>0</v>
      </c>
      <c r="E5596">
        <v>1</v>
      </c>
      <c r="F5596">
        <v>6.0000000000000018</v>
      </c>
      <c r="G5596">
        <v>33</v>
      </c>
      <c r="H5596" s="9">
        <v>12.997999999999999</v>
      </c>
      <c r="I5596" s="2">
        <v>32</v>
      </c>
      <c r="J5596" s="2">
        <v>105</v>
      </c>
      <c r="K5596" s="2">
        <v>137</v>
      </c>
    </row>
    <row r="5597" spans="1:11">
      <c r="A5597">
        <v>5596</v>
      </c>
      <c r="B5597" s="1">
        <v>40563.958333333336</v>
      </c>
      <c r="C5597">
        <v>1</v>
      </c>
      <c r="D5597">
        <v>0</v>
      </c>
      <c r="E5597">
        <v>2</v>
      </c>
      <c r="F5597">
        <v>3</v>
      </c>
      <c r="G5597">
        <v>65</v>
      </c>
      <c r="H5597" s="9">
        <v>22.002800000000001</v>
      </c>
      <c r="I5597" s="2">
        <v>3</v>
      </c>
      <c r="J5597" s="2">
        <v>28</v>
      </c>
      <c r="K5597" s="2">
        <v>31</v>
      </c>
    </row>
    <row r="5598" spans="1:11">
      <c r="A5598">
        <v>5597</v>
      </c>
      <c r="B5598" s="1">
        <v>40772.291666666664</v>
      </c>
      <c r="C5598">
        <v>3</v>
      </c>
      <c r="D5598">
        <v>0</v>
      </c>
      <c r="E5598">
        <v>1</v>
      </c>
      <c r="F5598">
        <v>23.999999999999993</v>
      </c>
      <c r="G5598">
        <v>65</v>
      </c>
      <c r="H5598" s="9">
        <v>6.0031999999999996</v>
      </c>
      <c r="I5598" s="7">
        <v>12</v>
      </c>
      <c r="J5598" s="7">
        <v>295</v>
      </c>
      <c r="K5598" s="2">
        <v>307</v>
      </c>
    </row>
    <row r="5599" spans="1:11">
      <c r="A5599">
        <v>5598</v>
      </c>
      <c r="B5599" s="1">
        <v>41145.625</v>
      </c>
      <c r="C5599">
        <v>3</v>
      </c>
      <c r="D5599">
        <v>0</v>
      </c>
      <c r="E5599">
        <v>2</v>
      </c>
      <c r="F5599">
        <v>29</v>
      </c>
      <c r="G5599">
        <v>48</v>
      </c>
      <c r="H5599" s="9">
        <v>8.9981000000000009</v>
      </c>
      <c r="I5599" s="7">
        <v>99</v>
      </c>
      <c r="J5599" s="7">
        <v>251</v>
      </c>
      <c r="K5599" s="2">
        <v>350</v>
      </c>
    </row>
    <row r="5600" spans="1:11">
      <c r="A5600">
        <v>5599</v>
      </c>
      <c r="B5600" s="1">
        <v>40650.666666666664</v>
      </c>
      <c r="C5600">
        <v>2</v>
      </c>
      <c r="D5600">
        <v>0</v>
      </c>
      <c r="E5600">
        <v>1</v>
      </c>
      <c r="F5600">
        <v>18</v>
      </c>
      <c r="G5600">
        <v>30</v>
      </c>
      <c r="H5600" s="9">
        <v>23.999400000000001</v>
      </c>
      <c r="I5600" s="7">
        <v>161</v>
      </c>
      <c r="J5600" s="7">
        <v>182</v>
      </c>
      <c r="K5600" s="2">
        <v>343</v>
      </c>
    </row>
    <row r="5601" spans="1:11">
      <c r="A5601">
        <v>5600</v>
      </c>
      <c r="B5601" s="1">
        <v>40599.958333333336</v>
      </c>
      <c r="C5601">
        <v>1</v>
      </c>
      <c r="D5601">
        <v>0</v>
      </c>
      <c r="E5601">
        <v>1</v>
      </c>
      <c r="F5601">
        <v>4</v>
      </c>
      <c r="G5601">
        <v>48</v>
      </c>
      <c r="H5601" s="9">
        <v>22.002800000000001</v>
      </c>
      <c r="I5601" s="2">
        <v>2</v>
      </c>
      <c r="J5601" s="2">
        <v>37</v>
      </c>
      <c r="K5601" s="2">
        <v>39</v>
      </c>
    </row>
    <row r="5602" spans="1:11">
      <c r="A5602">
        <v>5601</v>
      </c>
      <c r="B5602" s="1">
        <v>40592.166666666664</v>
      </c>
      <c r="C5602">
        <v>1</v>
      </c>
      <c r="D5602">
        <v>0</v>
      </c>
      <c r="E5602">
        <v>1</v>
      </c>
      <c r="F5602">
        <v>14</v>
      </c>
      <c r="G5602">
        <v>67</v>
      </c>
      <c r="H5602" s="9">
        <v>16.997900000000001</v>
      </c>
      <c r="I5602" s="2">
        <v>0</v>
      </c>
      <c r="J5602" s="2">
        <v>1</v>
      </c>
      <c r="K5602" s="2">
        <v>1</v>
      </c>
    </row>
    <row r="5603" spans="1:11">
      <c r="A5603">
        <v>5602</v>
      </c>
      <c r="B5603" s="1">
        <v>40924</v>
      </c>
      <c r="C5603">
        <v>1</v>
      </c>
      <c r="D5603">
        <v>1</v>
      </c>
      <c r="E5603">
        <v>1</v>
      </c>
      <c r="F5603">
        <v>-1.9999999999999991</v>
      </c>
      <c r="G5603">
        <v>46</v>
      </c>
      <c r="H5603" s="9">
        <v>8.9981000000000009</v>
      </c>
      <c r="I5603" s="7">
        <v>2</v>
      </c>
      <c r="J5603" s="7">
        <v>23</v>
      </c>
      <c r="K5603" s="2">
        <v>25</v>
      </c>
    </row>
    <row r="5604" spans="1:11">
      <c r="A5604">
        <v>5603</v>
      </c>
      <c r="B5604" s="1">
        <v>40558.083333333336</v>
      </c>
      <c r="C5604">
        <v>1</v>
      </c>
      <c r="D5604">
        <v>0</v>
      </c>
      <c r="E5604">
        <v>2</v>
      </c>
      <c r="F5604">
        <v>-1</v>
      </c>
      <c r="G5604">
        <v>59</v>
      </c>
      <c r="H5604" s="9">
        <v>6.0031999999999996</v>
      </c>
      <c r="I5604" s="2">
        <v>0</v>
      </c>
      <c r="J5604" s="2">
        <v>12</v>
      </c>
      <c r="K5604" s="2">
        <v>12</v>
      </c>
    </row>
    <row r="5605" spans="1:11">
      <c r="A5605">
        <v>5604</v>
      </c>
      <c r="B5605" s="1">
        <v>41145.958333333336</v>
      </c>
      <c r="C5605">
        <v>3</v>
      </c>
      <c r="D5605">
        <v>0</v>
      </c>
      <c r="E5605">
        <v>2</v>
      </c>
      <c r="F5605">
        <v>25</v>
      </c>
      <c r="G5605">
        <v>69</v>
      </c>
      <c r="H5605" s="9">
        <v>6.0031999999999996</v>
      </c>
      <c r="I5605" s="7">
        <v>38</v>
      </c>
      <c r="J5605" s="7">
        <v>140</v>
      </c>
      <c r="K5605" s="2">
        <v>178</v>
      </c>
    </row>
    <row r="5606" spans="1:11">
      <c r="A5606">
        <v>5605</v>
      </c>
      <c r="B5606" s="1">
        <v>40992.041666666664</v>
      </c>
      <c r="C5606">
        <v>2</v>
      </c>
      <c r="D5606">
        <v>0</v>
      </c>
      <c r="E5606">
        <v>1</v>
      </c>
      <c r="F5606">
        <v>19.000000000000004</v>
      </c>
      <c r="G5606">
        <v>73</v>
      </c>
      <c r="H5606" s="9">
        <v>6.0031999999999996</v>
      </c>
      <c r="I5606" s="7">
        <v>20</v>
      </c>
      <c r="J5606" s="7">
        <v>108</v>
      </c>
      <c r="K5606" s="2">
        <v>128</v>
      </c>
    </row>
    <row r="5607" spans="1:11">
      <c r="A5607">
        <v>5606</v>
      </c>
      <c r="B5607" s="1">
        <v>40797.125</v>
      </c>
      <c r="C5607">
        <v>3</v>
      </c>
      <c r="D5607">
        <v>0</v>
      </c>
      <c r="E5607">
        <v>2</v>
      </c>
      <c r="F5607">
        <v>22</v>
      </c>
      <c r="G5607">
        <v>78</v>
      </c>
      <c r="H5607" s="9">
        <v>6.0031999999999996</v>
      </c>
      <c r="I5607" s="7">
        <v>15</v>
      </c>
      <c r="J5607" s="7">
        <v>30</v>
      </c>
      <c r="K5607" s="2">
        <v>45</v>
      </c>
    </row>
    <row r="5608" spans="1:11">
      <c r="A5608">
        <v>5607</v>
      </c>
      <c r="B5608" s="1">
        <v>40697.625</v>
      </c>
      <c r="C5608">
        <v>2</v>
      </c>
      <c r="D5608">
        <v>0</v>
      </c>
      <c r="E5608">
        <v>1</v>
      </c>
      <c r="F5608">
        <v>26</v>
      </c>
      <c r="G5608">
        <v>28</v>
      </c>
      <c r="H5608" s="9">
        <v>19.001200000000001</v>
      </c>
      <c r="I5608" s="7">
        <v>56</v>
      </c>
      <c r="J5608" s="7">
        <v>156</v>
      </c>
      <c r="K5608" s="2">
        <v>212</v>
      </c>
    </row>
    <row r="5609" spans="1:11">
      <c r="A5609">
        <v>5608</v>
      </c>
      <c r="B5609" s="1">
        <v>41142.791666666664</v>
      </c>
      <c r="C5609">
        <v>3</v>
      </c>
      <c r="D5609">
        <v>0</v>
      </c>
      <c r="E5609">
        <v>3</v>
      </c>
      <c r="F5609">
        <v>22</v>
      </c>
      <c r="G5609">
        <v>73</v>
      </c>
      <c r="H5609" s="9">
        <v>7.0015000000000001</v>
      </c>
      <c r="I5609" s="7">
        <v>56</v>
      </c>
      <c r="J5609" s="7">
        <v>420</v>
      </c>
      <c r="K5609" s="2">
        <v>476</v>
      </c>
    </row>
    <row r="5610" spans="1:11">
      <c r="A5610">
        <v>5609</v>
      </c>
      <c r="B5610" s="1">
        <v>41099.583333333336</v>
      </c>
      <c r="C5610">
        <v>3</v>
      </c>
      <c r="D5610">
        <v>0</v>
      </c>
      <c r="E5610">
        <v>2</v>
      </c>
      <c r="F5610">
        <v>28</v>
      </c>
      <c r="G5610">
        <v>55</v>
      </c>
      <c r="H5610" s="9">
        <v>16.997900000000001</v>
      </c>
      <c r="I5610" s="7">
        <v>58</v>
      </c>
      <c r="J5610" s="7">
        <v>184</v>
      </c>
      <c r="K5610" s="2">
        <v>242</v>
      </c>
    </row>
    <row r="5611" spans="1:11">
      <c r="A5611">
        <v>5610</v>
      </c>
      <c r="B5611" s="1">
        <v>41006</v>
      </c>
      <c r="C5611">
        <v>2</v>
      </c>
      <c r="D5611">
        <v>0</v>
      </c>
      <c r="E5611">
        <v>1</v>
      </c>
      <c r="F5611">
        <v>12</v>
      </c>
      <c r="G5611">
        <v>26</v>
      </c>
      <c r="H5611" s="9">
        <v>19.999500000000001</v>
      </c>
      <c r="I5611" s="7">
        <v>9</v>
      </c>
      <c r="J5611" s="7">
        <v>85</v>
      </c>
      <c r="K5611" s="2">
        <v>94</v>
      </c>
    </row>
    <row r="5612" spans="1:11">
      <c r="A5612">
        <v>5611</v>
      </c>
      <c r="B5612" s="1">
        <v>40973.041666666664</v>
      </c>
      <c r="C5612">
        <v>1</v>
      </c>
      <c r="D5612">
        <v>0</v>
      </c>
      <c r="E5612">
        <v>1</v>
      </c>
      <c r="F5612">
        <v>3</v>
      </c>
      <c r="G5612">
        <v>48</v>
      </c>
      <c r="H5612" s="9">
        <v>8.9981000000000009</v>
      </c>
      <c r="I5612" s="7">
        <v>3</v>
      </c>
      <c r="J5612" s="7">
        <v>3</v>
      </c>
      <c r="K5612" s="2">
        <v>6</v>
      </c>
    </row>
    <row r="5613" spans="1:11">
      <c r="A5613">
        <v>5612</v>
      </c>
      <c r="B5613" s="1">
        <v>41196.25</v>
      </c>
      <c r="C5613">
        <v>4</v>
      </c>
      <c r="D5613">
        <v>0</v>
      </c>
      <c r="E5613">
        <v>1</v>
      </c>
      <c r="F5613">
        <v>11</v>
      </c>
      <c r="G5613">
        <v>82</v>
      </c>
      <c r="H5613" s="9">
        <v>11.0014</v>
      </c>
      <c r="I5613" s="7">
        <v>4</v>
      </c>
      <c r="J5613" s="7">
        <v>20</v>
      </c>
      <c r="K5613" s="2">
        <v>24</v>
      </c>
    </row>
    <row r="5614" spans="1:11">
      <c r="A5614">
        <v>5613</v>
      </c>
      <c r="B5614" s="1">
        <v>40616.458333333336</v>
      </c>
      <c r="C5614">
        <v>1</v>
      </c>
      <c r="D5614">
        <v>0</v>
      </c>
      <c r="E5614">
        <v>1</v>
      </c>
      <c r="F5614">
        <v>9</v>
      </c>
      <c r="G5614">
        <v>40</v>
      </c>
      <c r="H5614" s="9">
        <v>16.997900000000001</v>
      </c>
      <c r="I5614" s="2">
        <v>26</v>
      </c>
      <c r="J5614" s="2">
        <v>44</v>
      </c>
      <c r="K5614" s="2">
        <v>70</v>
      </c>
    </row>
    <row r="5615" spans="1:11">
      <c r="A5615">
        <v>5614</v>
      </c>
      <c r="B5615" s="1">
        <v>40806.541666666664</v>
      </c>
      <c r="C5615">
        <v>3</v>
      </c>
      <c r="D5615">
        <v>0</v>
      </c>
      <c r="E5615">
        <v>2</v>
      </c>
      <c r="F5615">
        <v>19.000000000000004</v>
      </c>
      <c r="G5615">
        <v>94</v>
      </c>
      <c r="H5615" s="9">
        <v>8.9981000000000009</v>
      </c>
      <c r="I5615" s="7">
        <v>22</v>
      </c>
      <c r="J5615" s="7">
        <v>81</v>
      </c>
      <c r="K5615" s="2">
        <v>103</v>
      </c>
    </row>
    <row r="5616" spans="1:11">
      <c r="A5616">
        <v>5615</v>
      </c>
      <c r="B5616" s="1">
        <v>41231.083333333336</v>
      </c>
      <c r="C5616">
        <v>4</v>
      </c>
      <c r="D5616">
        <v>0</v>
      </c>
      <c r="E5616">
        <v>1</v>
      </c>
      <c r="F5616">
        <v>5.0000000000000018</v>
      </c>
      <c r="G5616">
        <v>81</v>
      </c>
      <c r="H5616" s="9">
        <v>7.0015000000000001</v>
      </c>
      <c r="I5616" s="7">
        <v>8</v>
      </c>
      <c r="J5616" s="7">
        <v>65</v>
      </c>
      <c r="K5616" s="2">
        <v>73</v>
      </c>
    </row>
    <row r="5617" spans="1:11">
      <c r="A5617">
        <v>5616</v>
      </c>
      <c r="B5617" s="1">
        <v>40565.083333333336</v>
      </c>
      <c r="C5617">
        <v>1</v>
      </c>
      <c r="D5617">
        <v>0</v>
      </c>
      <c r="E5617">
        <v>2</v>
      </c>
      <c r="F5617">
        <v>-7</v>
      </c>
      <c r="G5617">
        <v>41</v>
      </c>
      <c r="H5617" s="9">
        <v>16.997900000000001</v>
      </c>
      <c r="I5617" s="2">
        <v>0</v>
      </c>
      <c r="J5617" s="2">
        <v>11</v>
      </c>
      <c r="K5617" s="2">
        <v>11</v>
      </c>
    </row>
    <row r="5618" spans="1:11">
      <c r="A5618">
        <v>5617</v>
      </c>
      <c r="B5618" s="1">
        <v>41200.708333333336</v>
      </c>
      <c r="C5618">
        <v>4</v>
      </c>
      <c r="D5618">
        <v>0</v>
      </c>
      <c r="E5618">
        <v>2</v>
      </c>
      <c r="F5618">
        <v>20.000000000000004</v>
      </c>
      <c r="G5618">
        <v>64</v>
      </c>
      <c r="H5618" s="9">
        <v>22.002800000000001</v>
      </c>
      <c r="I5618" s="7">
        <v>102</v>
      </c>
      <c r="J5618" s="7">
        <v>788</v>
      </c>
      <c r="K5618" s="2">
        <v>890</v>
      </c>
    </row>
    <row r="5619" spans="1:11">
      <c r="A5619">
        <v>5618</v>
      </c>
      <c r="B5619" s="1">
        <v>41153.125</v>
      </c>
      <c r="C5619">
        <v>3</v>
      </c>
      <c r="D5619">
        <v>0</v>
      </c>
      <c r="E5619">
        <v>1</v>
      </c>
      <c r="F5619">
        <v>26</v>
      </c>
      <c r="G5619">
        <v>70</v>
      </c>
      <c r="H5619" s="9">
        <v>7.0015000000000001</v>
      </c>
      <c r="I5619" s="7">
        <v>6</v>
      </c>
      <c r="J5619" s="7">
        <v>29</v>
      </c>
      <c r="K5619" s="2">
        <v>35</v>
      </c>
    </row>
    <row r="5620" spans="1:11">
      <c r="A5620">
        <v>5619</v>
      </c>
      <c r="B5620" s="1">
        <v>40651.583333333336</v>
      </c>
      <c r="C5620">
        <v>2</v>
      </c>
      <c r="D5620">
        <v>0</v>
      </c>
      <c r="E5620">
        <v>2</v>
      </c>
      <c r="F5620">
        <v>20.000000000000004</v>
      </c>
      <c r="G5620">
        <v>49</v>
      </c>
      <c r="H5620" s="9">
        <v>12.997999999999999</v>
      </c>
      <c r="I5620" s="7">
        <v>49</v>
      </c>
      <c r="J5620" s="7">
        <v>95</v>
      </c>
      <c r="K5620" s="2">
        <v>144</v>
      </c>
    </row>
    <row r="5621" spans="1:11">
      <c r="A5621">
        <v>5620</v>
      </c>
      <c r="B5621" s="1">
        <v>40810.125</v>
      </c>
      <c r="C5621">
        <v>4</v>
      </c>
      <c r="D5621">
        <v>0</v>
      </c>
      <c r="E5621">
        <v>1</v>
      </c>
      <c r="F5621">
        <v>20.000000000000004</v>
      </c>
      <c r="G5621">
        <v>94</v>
      </c>
      <c r="H5621" s="9">
        <v>0</v>
      </c>
      <c r="I5621" s="7">
        <v>4</v>
      </c>
      <c r="J5621" s="7">
        <v>27</v>
      </c>
      <c r="K5621" s="2">
        <v>31</v>
      </c>
    </row>
    <row r="5622" spans="1:11">
      <c r="A5622">
        <v>5621</v>
      </c>
      <c r="B5622" s="1">
        <v>41070.458333333336</v>
      </c>
      <c r="C5622">
        <v>2</v>
      </c>
      <c r="D5622">
        <v>0</v>
      </c>
      <c r="E5622">
        <v>1</v>
      </c>
      <c r="F5622">
        <v>29</v>
      </c>
      <c r="G5622">
        <v>45</v>
      </c>
      <c r="H5622" s="9">
        <v>6.0031999999999996</v>
      </c>
      <c r="I5622" s="7">
        <v>184</v>
      </c>
      <c r="J5622" s="7">
        <v>315</v>
      </c>
      <c r="K5622" s="2">
        <v>499</v>
      </c>
    </row>
    <row r="5623" spans="1:11">
      <c r="A5623">
        <v>5622</v>
      </c>
      <c r="B5623" s="1">
        <v>41160.791666666664</v>
      </c>
      <c r="C5623">
        <v>3</v>
      </c>
      <c r="D5623">
        <v>0</v>
      </c>
      <c r="E5623">
        <v>3</v>
      </c>
      <c r="F5623">
        <v>20.000000000000004</v>
      </c>
      <c r="G5623">
        <v>88</v>
      </c>
      <c r="H5623" s="9">
        <v>7.0015000000000001</v>
      </c>
      <c r="I5623" s="7">
        <v>28</v>
      </c>
      <c r="J5623" s="7">
        <v>187</v>
      </c>
      <c r="K5623" s="2">
        <v>215</v>
      </c>
    </row>
    <row r="5624" spans="1:11">
      <c r="A5624">
        <v>5623</v>
      </c>
      <c r="B5624" s="1">
        <v>40909.916666666664</v>
      </c>
      <c r="C5624">
        <v>1</v>
      </c>
      <c r="D5624">
        <v>0</v>
      </c>
      <c r="E5624">
        <v>1</v>
      </c>
      <c r="F5624">
        <v>14</v>
      </c>
      <c r="G5624">
        <v>55</v>
      </c>
      <c r="H5624" s="9">
        <v>27.999300000000002</v>
      </c>
      <c r="I5624" s="7">
        <v>13</v>
      </c>
      <c r="J5624" s="7">
        <v>53</v>
      </c>
      <c r="K5624" s="2">
        <v>66</v>
      </c>
    </row>
    <row r="5625" spans="1:11">
      <c r="A5625">
        <v>5624</v>
      </c>
      <c r="B5625" s="1">
        <v>40975.958333333336</v>
      </c>
      <c r="C5625">
        <v>1</v>
      </c>
      <c r="D5625">
        <v>0</v>
      </c>
      <c r="E5625">
        <v>1</v>
      </c>
      <c r="F5625">
        <v>13</v>
      </c>
      <c r="G5625">
        <v>62</v>
      </c>
      <c r="H5625" s="9">
        <v>22.002800000000001</v>
      </c>
      <c r="I5625" s="7">
        <v>4</v>
      </c>
      <c r="J5625" s="7">
        <v>58</v>
      </c>
      <c r="K5625" s="2">
        <v>62</v>
      </c>
    </row>
    <row r="5626" spans="1:11">
      <c r="A5626">
        <v>5625</v>
      </c>
      <c r="B5626" s="1">
        <v>40969.083333333336</v>
      </c>
      <c r="C5626">
        <v>1</v>
      </c>
      <c r="D5626">
        <v>0</v>
      </c>
      <c r="E5626">
        <v>2</v>
      </c>
      <c r="F5626">
        <v>14</v>
      </c>
      <c r="G5626">
        <v>94</v>
      </c>
      <c r="H5626" s="9">
        <v>19.001200000000001</v>
      </c>
      <c r="I5626" s="7">
        <v>0</v>
      </c>
      <c r="J5626" s="7">
        <v>6</v>
      </c>
      <c r="K5626" s="2">
        <v>6</v>
      </c>
    </row>
    <row r="5627" spans="1:11">
      <c r="A5627">
        <v>5626</v>
      </c>
      <c r="B5627" s="1">
        <v>40733.375</v>
      </c>
      <c r="C5627">
        <v>3</v>
      </c>
      <c r="D5627">
        <v>0</v>
      </c>
      <c r="E5627">
        <v>1</v>
      </c>
      <c r="F5627">
        <v>28</v>
      </c>
      <c r="G5627">
        <v>58</v>
      </c>
      <c r="H5627" s="9">
        <v>19.001200000000001</v>
      </c>
      <c r="I5627" s="7">
        <v>77</v>
      </c>
      <c r="J5627" s="7">
        <v>169</v>
      </c>
      <c r="K5627" s="2">
        <v>246</v>
      </c>
    </row>
    <row r="5628" spans="1:11">
      <c r="A5628">
        <v>5627</v>
      </c>
      <c r="B5628" s="1">
        <v>40614.75</v>
      </c>
      <c r="C5628">
        <v>1</v>
      </c>
      <c r="D5628">
        <v>0</v>
      </c>
      <c r="E5628">
        <v>1</v>
      </c>
      <c r="F5628">
        <v>12</v>
      </c>
      <c r="G5628">
        <v>54</v>
      </c>
      <c r="H5628" s="9">
        <v>11.0014</v>
      </c>
      <c r="I5628" s="2">
        <v>54</v>
      </c>
      <c r="J5628" s="2">
        <v>91</v>
      </c>
      <c r="K5628" s="2">
        <v>145</v>
      </c>
    </row>
    <row r="5629" spans="1:11">
      <c r="A5629">
        <v>5628</v>
      </c>
      <c r="B5629" s="1">
        <v>40600.375</v>
      </c>
      <c r="C5629">
        <v>1</v>
      </c>
      <c r="D5629">
        <v>0</v>
      </c>
      <c r="E5629">
        <v>2</v>
      </c>
      <c r="F5629">
        <v>4</v>
      </c>
      <c r="G5629">
        <v>56</v>
      </c>
      <c r="H5629" s="9">
        <v>11.0014</v>
      </c>
      <c r="I5629" s="2">
        <v>9</v>
      </c>
      <c r="J5629" s="2">
        <v>65</v>
      </c>
      <c r="K5629" s="2">
        <v>74</v>
      </c>
    </row>
    <row r="5630" spans="1:11">
      <c r="A5630">
        <v>5629</v>
      </c>
      <c r="B5630" s="1">
        <v>40696.583333333336</v>
      </c>
      <c r="C5630">
        <v>2</v>
      </c>
      <c r="D5630">
        <v>0</v>
      </c>
      <c r="E5630">
        <v>1</v>
      </c>
      <c r="F5630">
        <v>30</v>
      </c>
      <c r="G5630">
        <v>24</v>
      </c>
      <c r="H5630" s="9">
        <v>22.002800000000001</v>
      </c>
      <c r="I5630" s="7">
        <v>43</v>
      </c>
      <c r="J5630" s="7">
        <v>142</v>
      </c>
      <c r="K5630" s="2">
        <v>185</v>
      </c>
    </row>
    <row r="5631" spans="1:11">
      <c r="A5631">
        <v>5630</v>
      </c>
      <c r="B5631" s="1">
        <v>40592.333333333336</v>
      </c>
      <c r="C5631">
        <v>1</v>
      </c>
      <c r="D5631">
        <v>0</v>
      </c>
      <c r="E5631">
        <v>2</v>
      </c>
      <c r="F5631">
        <v>12</v>
      </c>
      <c r="G5631">
        <v>77</v>
      </c>
      <c r="H5631" s="9">
        <v>12.997999999999999</v>
      </c>
      <c r="I5631" s="2">
        <v>25</v>
      </c>
      <c r="J5631" s="2">
        <v>243</v>
      </c>
      <c r="K5631" s="2">
        <v>268</v>
      </c>
    </row>
    <row r="5632" spans="1:11">
      <c r="A5632">
        <v>5631</v>
      </c>
      <c r="B5632" s="1">
        <v>41162.5</v>
      </c>
      <c r="C5632">
        <v>3</v>
      </c>
      <c r="D5632">
        <v>0</v>
      </c>
      <c r="E5632">
        <v>1</v>
      </c>
      <c r="F5632">
        <v>23</v>
      </c>
      <c r="G5632">
        <v>44</v>
      </c>
      <c r="H5632" s="9">
        <v>26.002700000000001</v>
      </c>
      <c r="I5632" s="7">
        <v>76</v>
      </c>
      <c r="J5632" s="7">
        <v>256</v>
      </c>
      <c r="K5632" s="2">
        <v>332</v>
      </c>
    </row>
    <row r="5633" spans="1:11">
      <c r="A5633">
        <v>5632</v>
      </c>
      <c r="B5633" s="1">
        <v>40692.666666666664</v>
      </c>
      <c r="C5633">
        <v>2</v>
      </c>
      <c r="D5633">
        <v>0</v>
      </c>
      <c r="E5633">
        <v>1</v>
      </c>
      <c r="F5633">
        <v>28</v>
      </c>
      <c r="G5633">
        <v>70</v>
      </c>
      <c r="H5633" s="9">
        <v>19.001200000000001</v>
      </c>
      <c r="I5633" s="7">
        <v>194</v>
      </c>
      <c r="J5633" s="7">
        <v>167</v>
      </c>
      <c r="K5633" s="2">
        <v>361</v>
      </c>
    </row>
    <row r="5634" spans="1:11">
      <c r="A5634">
        <v>5633</v>
      </c>
      <c r="B5634" s="1">
        <v>40717</v>
      </c>
      <c r="C5634">
        <v>3</v>
      </c>
      <c r="D5634">
        <v>0</v>
      </c>
      <c r="E5634">
        <v>1</v>
      </c>
      <c r="F5634">
        <v>27</v>
      </c>
      <c r="G5634">
        <v>79</v>
      </c>
      <c r="H5634" s="9">
        <v>15.001300000000001</v>
      </c>
      <c r="I5634" s="7">
        <v>5</v>
      </c>
      <c r="J5634" s="7">
        <v>43</v>
      </c>
      <c r="K5634" s="2">
        <v>48</v>
      </c>
    </row>
    <row r="5635" spans="1:11">
      <c r="A5635">
        <v>5634</v>
      </c>
      <c r="B5635" s="1">
        <v>40994.375</v>
      </c>
      <c r="C5635">
        <v>2</v>
      </c>
      <c r="D5635">
        <v>0</v>
      </c>
      <c r="E5635">
        <v>1</v>
      </c>
      <c r="F5635">
        <v>14</v>
      </c>
      <c r="G5635">
        <v>47</v>
      </c>
      <c r="H5635" s="9">
        <v>19.001200000000001</v>
      </c>
      <c r="I5635" s="7">
        <v>37</v>
      </c>
      <c r="J5635" s="7">
        <v>244</v>
      </c>
      <c r="K5635" s="2">
        <v>281</v>
      </c>
    </row>
    <row r="5636" spans="1:11">
      <c r="A5636">
        <v>5635</v>
      </c>
      <c r="B5636" s="1">
        <v>41024.125</v>
      </c>
      <c r="C5636">
        <v>2</v>
      </c>
      <c r="D5636">
        <v>0</v>
      </c>
      <c r="E5636">
        <v>1</v>
      </c>
      <c r="F5636">
        <v>7</v>
      </c>
      <c r="G5636">
        <v>70</v>
      </c>
      <c r="H5636" s="9">
        <v>6.0031999999999996</v>
      </c>
      <c r="I5636" s="7">
        <v>0</v>
      </c>
      <c r="J5636" s="7">
        <v>3</v>
      </c>
      <c r="K5636" s="2">
        <v>3</v>
      </c>
    </row>
    <row r="5637" spans="1:11">
      <c r="A5637">
        <v>5636</v>
      </c>
      <c r="B5637" s="1">
        <v>41050.291666666664</v>
      </c>
      <c r="C5637">
        <v>2</v>
      </c>
      <c r="D5637">
        <v>0</v>
      </c>
      <c r="E5637">
        <v>3</v>
      </c>
      <c r="F5637">
        <v>19.000000000000004</v>
      </c>
      <c r="G5637">
        <v>88</v>
      </c>
      <c r="H5637" s="9">
        <v>19.999500000000001</v>
      </c>
      <c r="I5637" s="7">
        <v>7</v>
      </c>
      <c r="J5637" s="7">
        <v>146</v>
      </c>
      <c r="K5637" s="2">
        <v>153</v>
      </c>
    </row>
    <row r="5638" spans="1:11">
      <c r="A5638">
        <v>5637</v>
      </c>
      <c r="B5638" s="1">
        <v>40976.166666666664</v>
      </c>
      <c r="C5638">
        <v>1</v>
      </c>
      <c r="D5638">
        <v>0</v>
      </c>
      <c r="E5638">
        <v>1</v>
      </c>
      <c r="F5638">
        <v>13</v>
      </c>
      <c r="G5638">
        <v>72</v>
      </c>
      <c r="H5638" s="9">
        <v>19.001200000000001</v>
      </c>
      <c r="I5638" s="7">
        <v>0</v>
      </c>
      <c r="J5638" s="7">
        <v>2</v>
      </c>
      <c r="K5638" s="2">
        <v>2</v>
      </c>
    </row>
    <row r="5639" spans="1:11">
      <c r="A5639">
        <v>5638</v>
      </c>
      <c r="B5639" s="1">
        <v>40881.958333333336</v>
      </c>
      <c r="C5639">
        <v>4</v>
      </c>
      <c r="D5639">
        <v>0</v>
      </c>
      <c r="E5639">
        <v>1</v>
      </c>
      <c r="F5639">
        <v>8</v>
      </c>
      <c r="G5639">
        <v>87</v>
      </c>
      <c r="H5639" s="9">
        <v>7.0015000000000001</v>
      </c>
      <c r="I5639" s="7">
        <v>3</v>
      </c>
      <c r="J5639" s="7">
        <v>42</v>
      </c>
      <c r="K5639" s="2">
        <v>45</v>
      </c>
    </row>
    <row r="5640" spans="1:11">
      <c r="A5640">
        <v>5639</v>
      </c>
      <c r="B5640" s="1">
        <v>41184.541666666664</v>
      </c>
      <c r="C5640">
        <v>4</v>
      </c>
      <c r="D5640">
        <v>0</v>
      </c>
      <c r="E5640">
        <v>2</v>
      </c>
      <c r="F5640">
        <v>21.000000000000004</v>
      </c>
      <c r="G5640">
        <v>88</v>
      </c>
      <c r="H5640" s="9">
        <v>8.9981000000000009</v>
      </c>
      <c r="I5640" s="7">
        <v>6</v>
      </c>
      <c r="J5640" s="7">
        <v>148</v>
      </c>
      <c r="K5640" s="2">
        <v>154</v>
      </c>
    </row>
    <row r="5641" spans="1:11">
      <c r="A5641">
        <v>5640</v>
      </c>
      <c r="B5641" s="1">
        <v>41035.875</v>
      </c>
      <c r="C5641">
        <v>2</v>
      </c>
      <c r="D5641">
        <v>0</v>
      </c>
      <c r="E5641">
        <v>1</v>
      </c>
      <c r="F5641">
        <v>19.000000000000004</v>
      </c>
      <c r="G5641">
        <v>73</v>
      </c>
      <c r="H5641" s="9">
        <v>12.997999999999999</v>
      </c>
      <c r="I5641" s="7">
        <v>55</v>
      </c>
      <c r="J5641" s="7">
        <v>148</v>
      </c>
      <c r="K5641" s="2">
        <v>203</v>
      </c>
    </row>
    <row r="5642" spans="1:11">
      <c r="A5642">
        <v>5641</v>
      </c>
      <c r="B5642" s="1">
        <v>41166.083333333336</v>
      </c>
      <c r="C5642">
        <v>3</v>
      </c>
      <c r="D5642">
        <v>0</v>
      </c>
      <c r="E5642">
        <v>1</v>
      </c>
      <c r="F5642">
        <v>19.000000000000004</v>
      </c>
      <c r="G5642">
        <v>73</v>
      </c>
      <c r="H5642" s="9">
        <v>0</v>
      </c>
      <c r="I5642" s="7">
        <v>7</v>
      </c>
      <c r="J5642" s="7">
        <v>23</v>
      </c>
      <c r="K5642" s="2">
        <v>30</v>
      </c>
    </row>
    <row r="5643" spans="1:11">
      <c r="A5643">
        <v>5642</v>
      </c>
      <c r="B5643" s="1">
        <v>41243.541666666664</v>
      </c>
      <c r="C5643">
        <v>4</v>
      </c>
      <c r="D5643">
        <v>0</v>
      </c>
      <c r="E5643">
        <v>2</v>
      </c>
      <c r="F5643">
        <v>11</v>
      </c>
      <c r="G5643">
        <v>40</v>
      </c>
      <c r="H5643" s="9">
        <v>11.0014</v>
      </c>
      <c r="I5643" s="7">
        <v>21</v>
      </c>
      <c r="J5643" s="7">
        <v>241</v>
      </c>
      <c r="K5643" s="2">
        <v>262</v>
      </c>
    </row>
    <row r="5644" spans="1:11">
      <c r="A5644">
        <v>5643</v>
      </c>
      <c r="B5644" s="1">
        <v>41084.333333333336</v>
      </c>
      <c r="C5644">
        <v>3</v>
      </c>
      <c r="D5644">
        <v>0</v>
      </c>
      <c r="E5644">
        <v>1</v>
      </c>
      <c r="F5644">
        <v>26</v>
      </c>
      <c r="G5644">
        <v>58</v>
      </c>
      <c r="H5644" s="9">
        <v>0</v>
      </c>
      <c r="I5644" s="7">
        <v>38</v>
      </c>
      <c r="J5644" s="7">
        <v>103</v>
      </c>
      <c r="K5644" s="2">
        <v>141</v>
      </c>
    </row>
    <row r="5645" spans="1:11">
      <c r="A5645">
        <v>5644</v>
      </c>
      <c r="B5645" s="1">
        <v>41110</v>
      </c>
      <c r="C5645">
        <v>3</v>
      </c>
      <c r="D5645">
        <v>0</v>
      </c>
      <c r="E5645">
        <v>3</v>
      </c>
      <c r="F5645">
        <v>23.999999999999993</v>
      </c>
      <c r="G5645">
        <v>89</v>
      </c>
      <c r="H5645" s="9">
        <v>6.0031999999999996</v>
      </c>
      <c r="I5645" s="7">
        <v>2</v>
      </c>
      <c r="J5645" s="7">
        <v>32</v>
      </c>
      <c r="K5645" s="2">
        <v>34</v>
      </c>
    </row>
    <row r="5646" spans="1:11">
      <c r="A5646">
        <v>5645</v>
      </c>
      <c r="B5646" s="1">
        <v>40955.125</v>
      </c>
      <c r="C5646">
        <v>1</v>
      </c>
      <c r="D5646">
        <v>0</v>
      </c>
      <c r="E5646">
        <v>2</v>
      </c>
      <c r="F5646">
        <v>6.0000000000000018</v>
      </c>
      <c r="G5646">
        <v>61</v>
      </c>
      <c r="H5646" s="9">
        <v>0</v>
      </c>
      <c r="I5646" s="7">
        <v>0</v>
      </c>
      <c r="J5646" s="7">
        <v>1</v>
      </c>
      <c r="K5646" s="2">
        <v>1</v>
      </c>
    </row>
    <row r="5647" spans="1:11">
      <c r="A5647">
        <v>5646</v>
      </c>
      <c r="B5647" s="1">
        <v>41215.833333333336</v>
      </c>
      <c r="C5647">
        <v>4</v>
      </c>
      <c r="D5647">
        <v>0</v>
      </c>
      <c r="E5647">
        <v>2</v>
      </c>
      <c r="F5647">
        <v>9</v>
      </c>
      <c r="G5647">
        <v>46</v>
      </c>
      <c r="H5647" s="9">
        <v>27.999300000000002</v>
      </c>
      <c r="I5647" s="7">
        <v>14</v>
      </c>
      <c r="J5647" s="7">
        <v>207</v>
      </c>
      <c r="K5647" s="2">
        <v>221</v>
      </c>
    </row>
    <row r="5648" spans="1:11">
      <c r="A5648">
        <v>5647</v>
      </c>
      <c r="B5648" s="1">
        <v>40559.583333333336</v>
      </c>
      <c r="C5648">
        <v>1</v>
      </c>
      <c r="D5648">
        <v>0</v>
      </c>
      <c r="E5648">
        <v>1</v>
      </c>
      <c r="F5648">
        <v>5.0000000000000018</v>
      </c>
      <c r="G5648">
        <v>36</v>
      </c>
      <c r="H5648" s="9">
        <v>16.997900000000001</v>
      </c>
      <c r="I5648" s="2">
        <v>22</v>
      </c>
      <c r="J5648" s="2">
        <v>69</v>
      </c>
      <c r="K5648" s="2">
        <v>91</v>
      </c>
    </row>
    <row r="5649" spans="1:11">
      <c r="A5649">
        <v>5648</v>
      </c>
      <c r="B5649" s="1">
        <v>41047.208333333336</v>
      </c>
      <c r="C5649">
        <v>2</v>
      </c>
      <c r="D5649">
        <v>0</v>
      </c>
      <c r="E5649">
        <v>1</v>
      </c>
      <c r="F5649">
        <v>14</v>
      </c>
      <c r="G5649">
        <v>77</v>
      </c>
      <c r="H5649" s="9">
        <v>7.0015000000000001</v>
      </c>
      <c r="I5649" s="7">
        <v>1</v>
      </c>
      <c r="J5649" s="7">
        <v>33</v>
      </c>
      <c r="K5649" s="2">
        <v>34</v>
      </c>
    </row>
    <row r="5650" spans="1:11">
      <c r="A5650">
        <v>5649</v>
      </c>
      <c r="B5650" s="1">
        <v>40695.791666666664</v>
      </c>
      <c r="C5650">
        <v>2</v>
      </c>
      <c r="D5650">
        <v>0</v>
      </c>
      <c r="E5650">
        <v>2</v>
      </c>
      <c r="F5650">
        <v>28</v>
      </c>
      <c r="G5650">
        <v>79</v>
      </c>
      <c r="H5650" s="9">
        <v>11.0014</v>
      </c>
      <c r="I5650" s="7">
        <v>16</v>
      </c>
      <c r="J5650" s="7">
        <v>247</v>
      </c>
      <c r="K5650" s="2">
        <v>263</v>
      </c>
    </row>
    <row r="5651" spans="1:11">
      <c r="A5651">
        <v>5650</v>
      </c>
      <c r="B5651" s="1">
        <v>41274.25</v>
      </c>
      <c r="C5651">
        <v>1</v>
      </c>
      <c r="D5651">
        <v>0</v>
      </c>
      <c r="E5651">
        <v>1</v>
      </c>
      <c r="F5651" s="2">
        <v>-1</v>
      </c>
      <c r="G5651">
        <v>64</v>
      </c>
      <c r="H5651" s="9">
        <v>11.0014</v>
      </c>
      <c r="I5651" s="7">
        <v>0</v>
      </c>
      <c r="J5651" s="7">
        <v>40</v>
      </c>
      <c r="K5651" s="2">
        <v>40</v>
      </c>
    </row>
    <row r="5652" spans="1:11">
      <c r="A5652">
        <v>5651</v>
      </c>
      <c r="B5652" s="1">
        <v>41173.25</v>
      </c>
      <c r="C5652">
        <v>3</v>
      </c>
      <c r="D5652">
        <v>0</v>
      </c>
      <c r="E5652">
        <v>1</v>
      </c>
      <c r="F5652">
        <v>16</v>
      </c>
      <c r="G5652">
        <v>77</v>
      </c>
      <c r="H5652" s="9">
        <v>6.0031999999999996</v>
      </c>
      <c r="I5652" s="7">
        <v>19</v>
      </c>
      <c r="J5652" s="7">
        <v>146</v>
      </c>
      <c r="K5652" s="2">
        <v>165</v>
      </c>
    </row>
    <row r="5653" spans="1:11">
      <c r="A5653">
        <v>5652</v>
      </c>
      <c r="B5653" s="1">
        <v>40993.25</v>
      </c>
      <c r="C5653">
        <v>2</v>
      </c>
      <c r="D5653">
        <v>0</v>
      </c>
      <c r="E5653">
        <v>2</v>
      </c>
      <c r="F5653">
        <v>11</v>
      </c>
      <c r="G5653">
        <v>100</v>
      </c>
      <c r="H5653" s="9">
        <v>16.997900000000001</v>
      </c>
      <c r="I5653" s="7">
        <v>5</v>
      </c>
      <c r="J5653" s="7">
        <v>13</v>
      </c>
      <c r="K5653" s="2">
        <v>18</v>
      </c>
    </row>
    <row r="5654" spans="1:11">
      <c r="A5654">
        <v>5653</v>
      </c>
      <c r="B5654" s="1">
        <v>40760.083333333336</v>
      </c>
      <c r="C5654">
        <v>3</v>
      </c>
      <c r="D5654">
        <v>0</v>
      </c>
      <c r="E5654">
        <v>1</v>
      </c>
      <c r="F5654">
        <v>23.999999999999993</v>
      </c>
      <c r="G5654">
        <v>69</v>
      </c>
      <c r="H5654" s="9">
        <v>0</v>
      </c>
      <c r="I5654" s="7">
        <v>5</v>
      </c>
      <c r="J5654" s="7">
        <v>14</v>
      </c>
      <c r="K5654" s="2">
        <v>19</v>
      </c>
    </row>
    <row r="5655" spans="1:11">
      <c r="A5655">
        <v>5654</v>
      </c>
      <c r="B5655" s="1">
        <v>41048.041666666664</v>
      </c>
      <c r="C5655">
        <v>2</v>
      </c>
      <c r="D5655">
        <v>0</v>
      </c>
      <c r="E5655">
        <v>1</v>
      </c>
      <c r="F5655">
        <v>16</v>
      </c>
      <c r="G5655">
        <v>48</v>
      </c>
      <c r="H5655" s="9">
        <v>0</v>
      </c>
      <c r="I5655" s="7">
        <v>20</v>
      </c>
      <c r="J5655" s="7">
        <v>84</v>
      </c>
      <c r="K5655" s="2">
        <v>104</v>
      </c>
    </row>
    <row r="5656" spans="1:11">
      <c r="A5656">
        <v>5655</v>
      </c>
      <c r="B5656" s="1">
        <v>41140.958333333336</v>
      </c>
      <c r="C5656">
        <v>3</v>
      </c>
      <c r="D5656">
        <v>0</v>
      </c>
      <c r="E5656">
        <v>2</v>
      </c>
      <c r="F5656">
        <v>22</v>
      </c>
      <c r="G5656">
        <v>73</v>
      </c>
      <c r="H5656" s="9">
        <v>0</v>
      </c>
      <c r="I5656" s="7">
        <v>7</v>
      </c>
      <c r="J5656" s="7">
        <v>39</v>
      </c>
      <c r="K5656" s="2">
        <v>46</v>
      </c>
    </row>
    <row r="5657" spans="1:11">
      <c r="A5657">
        <v>5656</v>
      </c>
      <c r="B5657" s="1">
        <v>41014.166666666664</v>
      </c>
      <c r="C5657">
        <v>2</v>
      </c>
      <c r="D5657">
        <v>0</v>
      </c>
      <c r="E5657">
        <v>2</v>
      </c>
      <c r="F5657">
        <v>18</v>
      </c>
      <c r="G5657">
        <v>52</v>
      </c>
      <c r="H5657" s="9">
        <v>0</v>
      </c>
      <c r="I5657" s="7">
        <v>2</v>
      </c>
      <c r="J5657" s="7">
        <v>10</v>
      </c>
      <c r="K5657" s="2">
        <v>12</v>
      </c>
    </row>
    <row r="5658" spans="1:11">
      <c r="A5658">
        <v>5657</v>
      </c>
      <c r="B5658" s="1">
        <v>41226.166666666664</v>
      </c>
      <c r="C5658">
        <v>4</v>
      </c>
      <c r="D5658">
        <v>0</v>
      </c>
      <c r="E5658">
        <v>2</v>
      </c>
      <c r="F5658">
        <v>9</v>
      </c>
      <c r="G5658">
        <v>81</v>
      </c>
      <c r="H5658" s="9">
        <v>26.002700000000001</v>
      </c>
      <c r="I5658" s="7">
        <v>0</v>
      </c>
      <c r="J5658" s="7">
        <v>9</v>
      </c>
      <c r="K5658" s="2">
        <v>9</v>
      </c>
    </row>
    <row r="5659" spans="1:11">
      <c r="A5659">
        <v>5658</v>
      </c>
      <c r="B5659" s="1">
        <v>40745.958333333336</v>
      </c>
      <c r="C5659">
        <v>3</v>
      </c>
      <c r="D5659">
        <v>0</v>
      </c>
      <c r="E5659">
        <v>1</v>
      </c>
      <c r="F5659">
        <v>31</v>
      </c>
      <c r="G5659">
        <v>71</v>
      </c>
      <c r="H5659" s="9">
        <v>11.0014</v>
      </c>
      <c r="I5659" s="7">
        <v>40</v>
      </c>
      <c r="J5659" s="7">
        <v>73</v>
      </c>
      <c r="K5659" s="2">
        <v>113</v>
      </c>
    </row>
    <row r="5660" spans="1:11">
      <c r="A5660">
        <v>5659</v>
      </c>
      <c r="B5660" s="1">
        <v>41230.458333333336</v>
      </c>
      <c r="C5660">
        <v>4</v>
      </c>
      <c r="D5660">
        <v>0</v>
      </c>
      <c r="E5660">
        <v>1</v>
      </c>
      <c r="F5660">
        <v>10</v>
      </c>
      <c r="G5660">
        <v>43</v>
      </c>
      <c r="H5660" s="9">
        <v>12.997999999999999</v>
      </c>
      <c r="I5660" s="7">
        <v>80</v>
      </c>
      <c r="J5660" s="7">
        <v>343</v>
      </c>
      <c r="K5660" s="2">
        <v>423</v>
      </c>
    </row>
    <row r="5661" spans="1:11">
      <c r="A5661">
        <v>5660</v>
      </c>
      <c r="B5661" s="1">
        <v>40978.958333333336</v>
      </c>
      <c r="C5661">
        <v>1</v>
      </c>
      <c r="D5661">
        <v>0</v>
      </c>
      <c r="E5661">
        <v>1</v>
      </c>
      <c r="F5661">
        <v>4</v>
      </c>
      <c r="G5661">
        <v>41</v>
      </c>
      <c r="H5661" s="9">
        <v>12.997999999999999</v>
      </c>
      <c r="I5661" s="7">
        <v>6</v>
      </c>
      <c r="J5661" s="7">
        <v>77</v>
      </c>
      <c r="K5661" s="2">
        <v>83</v>
      </c>
    </row>
    <row r="5662" spans="1:11">
      <c r="A5662">
        <v>5661</v>
      </c>
      <c r="B5662" s="1">
        <v>40575</v>
      </c>
      <c r="C5662">
        <v>1</v>
      </c>
      <c r="D5662">
        <v>0</v>
      </c>
      <c r="E5662">
        <v>2</v>
      </c>
      <c r="F5662">
        <v>-1</v>
      </c>
      <c r="G5662">
        <v>64</v>
      </c>
      <c r="H5662" s="9">
        <v>7.0015000000000001</v>
      </c>
      <c r="I5662" s="2">
        <v>2</v>
      </c>
      <c r="J5662" s="2">
        <v>6</v>
      </c>
      <c r="K5662" s="2">
        <v>8</v>
      </c>
    </row>
    <row r="5663" spans="1:11">
      <c r="A5663">
        <v>5662</v>
      </c>
      <c r="B5663" s="1">
        <v>41130.833333333336</v>
      </c>
      <c r="C5663">
        <v>3</v>
      </c>
      <c r="D5663">
        <v>0</v>
      </c>
      <c r="E5663">
        <v>1</v>
      </c>
      <c r="F5663">
        <v>26</v>
      </c>
      <c r="G5663">
        <v>54</v>
      </c>
      <c r="H5663" s="9">
        <v>19.001200000000001</v>
      </c>
      <c r="I5663" s="7">
        <v>91</v>
      </c>
      <c r="J5663" s="7">
        <v>387</v>
      </c>
      <c r="K5663" s="2">
        <v>478</v>
      </c>
    </row>
    <row r="5664" spans="1:11">
      <c r="A5664">
        <v>5663</v>
      </c>
      <c r="B5664" s="1">
        <v>41041.125</v>
      </c>
      <c r="C5664">
        <v>2</v>
      </c>
      <c r="D5664">
        <v>0</v>
      </c>
      <c r="E5664">
        <v>1</v>
      </c>
      <c r="F5664">
        <v>15</v>
      </c>
      <c r="G5664">
        <v>59</v>
      </c>
      <c r="H5664" s="9">
        <v>0</v>
      </c>
      <c r="I5664" s="7">
        <v>14</v>
      </c>
      <c r="J5664" s="7">
        <v>20</v>
      </c>
      <c r="K5664" s="2">
        <v>34</v>
      </c>
    </row>
    <row r="5665" spans="1:11">
      <c r="A5665">
        <v>5664</v>
      </c>
      <c r="B5665" s="1">
        <v>41159.5</v>
      </c>
      <c r="C5665">
        <v>3</v>
      </c>
      <c r="D5665">
        <v>0</v>
      </c>
      <c r="E5665">
        <v>1</v>
      </c>
      <c r="F5665">
        <v>30</v>
      </c>
      <c r="G5665">
        <v>59</v>
      </c>
      <c r="H5665" s="9">
        <v>11.0014</v>
      </c>
      <c r="I5665" s="7">
        <v>76</v>
      </c>
      <c r="J5665" s="7">
        <v>247</v>
      </c>
      <c r="K5665" s="2">
        <v>323</v>
      </c>
    </row>
    <row r="5666" spans="1:11">
      <c r="A5666">
        <v>5665</v>
      </c>
      <c r="B5666" s="1">
        <v>40915.125</v>
      </c>
      <c r="C5666">
        <v>1</v>
      </c>
      <c r="D5666">
        <v>0</v>
      </c>
      <c r="E5666">
        <v>1</v>
      </c>
      <c r="F5666">
        <v>7</v>
      </c>
      <c r="G5666">
        <v>57</v>
      </c>
      <c r="H5666" s="9">
        <v>7.0015000000000001</v>
      </c>
      <c r="I5666" s="7">
        <v>1</v>
      </c>
      <c r="J5666" s="7">
        <v>19</v>
      </c>
      <c r="K5666" s="2">
        <v>20</v>
      </c>
    </row>
    <row r="5667" spans="1:11">
      <c r="A5667">
        <v>5666</v>
      </c>
      <c r="B5667" s="1">
        <v>40635.5</v>
      </c>
      <c r="C5667">
        <v>2</v>
      </c>
      <c r="D5667">
        <v>0</v>
      </c>
      <c r="E5667">
        <v>3</v>
      </c>
      <c r="F5667">
        <v>7</v>
      </c>
      <c r="G5667">
        <v>81</v>
      </c>
      <c r="H5667" s="9">
        <v>8.9981000000000009</v>
      </c>
      <c r="I5667" s="7">
        <v>84</v>
      </c>
      <c r="J5667" s="7">
        <v>100</v>
      </c>
      <c r="K5667" s="2">
        <v>184</v>
      </c>
    </row>
    <row r="5668" spans="1:11">
      <c r="A5668">
        <v>5667</v>
      </c>
      <c r="B5668" s="1">
        <v>41104.208333333336</v>
      </c>
      <c r="C5668">
        <v>3</v>
      </c>
      <c r="D5668">
        <v>0</v>
      </c>
      <c r="E5668">
        <v>2</v>
      </c>
      <c r="F5668">
        <v>23</v>
      </c>
      <c r="G5668">
        <v>73</v>
      </c>
      <c r="H5668" s="9">
        <v>7.0015000000000001</v>
      </c>
      <c r="I5668" s="7">
        <v>0</v>
      </c>
      <c r="J5668" s="7">
        <v>5</v>
      </c>
      <c r="K5668" s="2">
        <v>5</v>
      </c>
    </row>
    <row r="5669" spans="1:11">
      <c r="A5669">
        <v>5668</v>
      </c>
      <c r="B5669" s="1">
        <v>41077.541666666664</v>
      </c>
      <c r="C5669">
        <v>2</v>
      </c>
      <c r="D5669">
        <v>0</v>
      </c>
      <c r="E5669">
        <v>1</v>
      </c>
      <c r="F5669">
        <v>23</v>
      </c>
      <c r="G5669">
        <v>53</v>
      </c>
      <c r="H5669" s="9">
        <v>11.0014</v>
      </c>
      <c r="I5669" s="7">
        <v>267</v>
      </c>
      <c r="J5669" s="7">
        <v>347</v>
      </c>
      <c r="K5669" s="2">
        <v>614</v>
      </c>
    </row>
    <row r="5670" spans="1:11">
      <c r="A5670">
        <v>5669</v>
      </c>
      <c r="B5670" s="1">
        <v>41137.625</v>
      </c>
      <c r="C5670">
        <v>3</v>
      </c>
      <c r="D5670">
        <v>0</v>
      </c>
      <c r="E5670">
        <v>1</v>
      </c>
      <c r="F5670">
        <v>31</v>
      </c>
      <c r="G5670">
        <v>33</v>
      </c>
      <c r="H5670" s="9">
        <v>16.997900000000001</v>
      </c>
      <c r="I5670" s="7">
        <v>63</v>
      </c>
      <c r="J5670" s="7">
        <v>197</v>
      </c>
      <c r="K5670" s="2">
        <v>260</v>
      </c>
    </row>
    <row r="5671" spans="1:11">
      <c r="A5671">
        <v>5670</v>
      </c>
      <c r="B5671" s="1">
        <v>40986.083333333336</v>
      </c>
      <c r="C5671">
        <v>1</v>
      </c>
      <c r="D5671">
        <v>0</v>
      </c>
      <c r="E5671">
        <v>2</v>
      </c>
      <c r="F5671">
        <v>14</v>
      </c>
      <c r="G5671">
        <v>82</v>
      </c>
      <c r="H5671" s="9">
        <v>7.0015000000000001</v>
      </c>
      <c r="I5671" s="7">
        <v>15</v>
      </c>
      <c r="J5671" s="7">
        <v>41</v>
      </c>
      <c r="K5671" s="2">
        <v>56</v>
      </c>
    </row>
    <row r="5672" spans="1:11">
      <c r="A5672">
        <v>5671</v>
      </c>
      <c r="B5672" s="1">
        <v>40709</v>
      </c>
      <c r="C5672">
        <v>2</v>
      </c>
      <c r="D5672">
        <v>0</v>
      </c>
      <c r="E5672">
        <v>1</v>
      </c>
      <c r="F5672">
        <v>19.000000000000004</v>
      </c>
      <c r="G5672">
        <v>64</v>
      </c>
      <c r="H5672" s="9">
        <v>23.999400000000001</v>
      </c>
      <c r="I5672" s="7">
        <v>8</v>
      </c>
      <c r="J5672" s="7">
        <v>44</v>
      </c>
      <c r="K5672" s="2">
        <v>52</v>
      </c>
    </row>
    <row r="5673" spans="1:11">
      <c r="A5673">
        <v>5672</v>
      </c>
      <c r="B5673" s="1">
        <v>40974.666666666664</v>
      </c>
      <c r="C5673">
        <v>1</v>
      </c>
      <c r="D5673">
        <v>0</v>
      </c>
      <c r="E5673">
        <v>1</v>
      </c>
      <c r="F5673">
        <v>9</v>
      </c>
      <c r="G5673">
        <v>32</v>
      </c>
      <c r="H5673" s="9">
        <v>19.001200000000001</v>
      </c>
      <c r="I5673" s="7">
        <v>22</v>
      </c>
      <c r="J5673" s="7">
        <v>226</v>
      </c>
      <c r="K5673" s="2">
        <v>248</v>
      </c>
    </row>
    <row r="5674" spans="1:11">
      <c r="A5674">
        <v>5673</v>
      </c>
      <c r="B5674" s="1">
        <v>41236.333333333336</v>
      </c>
      <c r="C5674">
        <v>4</v>
      </c>
      <c r="D5674">
        <v>0</v>
      </c>
      <c r="E5674">
        <v>1</v>
      </c>
      <c r="F5674">
        <v>3</v>
      </c>
      <c r="G5674">
        <v>87</v>
      </c>
      <c r="H5674" s="9">
        <v>6.0031999999999996</v>
      </c>
      <c r="I5674" s="7">
        <v>11</v>
      </c>
      <c r="J5674" s="7">
        <v>83</v>
      </c>
      <c r="K5674" s="2">
        <v>94</v>
      </c>
    </row>
    <row r="5675" spans="1:11">
      <c r="A5675">
        <v>5674</v>
      </c>
      <c r="B5675" s="1">
        <v>40811.666666666664</v>
      </c>
      <c r="C5675">
        <v>4</v>
      </c>
      <c r="D5675">
        <v>0</v>
      </c>
      <c r="E5675">
        <v>1</v>
      </c>
      <c r="F5675">
        <v>26</v>
      </c>
      <c r="G5675">
        <v>70</v>
      </c>
      <c r="H5675" s="9">
        <v>0</v>
      </c>
      <c r="I5675" s="7">
        <v>144</v>
      </c>
      <c r="J5675" s="7">
        <v>320</v>
      </c>
      <c r="K5675" s="2">
        <v>464</v>
      </c>
    </row>
    <row r="5676" spans="1:11">
      <c r="A5676">
        <v>5675</v>
      </c>
      <c r="B5676" s="1">
        <v>40614.791666666664</v>
      </c>
      <c r="C5676">
        <v>1</v>
      </c>
      <c r="D5676">
        <v>0</v>
      </c>
      <c r="E5676">
        <v>1</v>
      </c>
      <c r="F5676">
        <v>12</v>
      </c>
      <c r="G5676">
        <v>54</v>
      </c>
      <c r="H5676" s="9">
        <v>6.0031999999999996</v>
      </c>
      <c r="I5676" s="2">
        <v>26</v>
      </c>
      <c r="J5676" s="2">
        <v>86</v>
      </c>
      <c r="K5676" s="2">
        <v>112</v>
      </c>
    </row>
    <row r="5677" spans="1:11">
      <c r="A5677">
        <v>5676</v>
      </c>
      <c r="B5677" s="1">
        <v>40917.5</v>
      </c>
      <c r="C5677">
        <v>1</v>
      </c>
      <c r="D5677">
        <v>0</v>
      </c>
      <c r="E5677">
        <v>2</v>
      </c>
      <c r="F5677">
        <v>4</v>
      </c>
      <c r="G5677">
        <v>56</v>
      </c>
      <c r="H5677" s="9">
        <v>7.0015000000000001</v>
      </c>
      <c r="I5677" s="7">
        <v>10</v>
      </c>
      <c r="J5677" s="7">
        <v>93</v>
      </c>
      <c r="K5677" s="2">
        <v>103</v>
      </c>
    </row>
    <row r="5678" spans="1:11">
      <c r="A5678">
        <v>5677</v>
      </c>
      <c r="B5678" s="1">
        <v>40827.666666666664</v>
      </c>
      <c r="C5678">
        <v>4</v>
      </c>
      <c r="D5678">
        <v>0</v>
      </c>
      <c r="E5678">
        <v>2</v>
      </c>
      <c r="F5678">
        <v>21.000000000000004</v>
      </c>
      <c r="G5678">
        <v>73</v>
      </c>
      <c r="H5678" s="9">
        <v>11.0014</v>
      </c>
      <c r="I5678" s="7">
        <v>63</v>
      </c>
      <c r="J5678" s="7">
        <v>257</v>
      </c>
      <c r="K5678" s="2">
        <v>320</v>
      </c>
    </row>
    <row r="5679" spans="1:11">
      <c r="A5679">
        <v>5678</v>
      </c>
      <c r="B5679" s="1">
        <v>40883.291666666664</v>
      </c>
      <c r="C5679">
        <v>4</v>
      </c>
      <c r="D5679">
        <v>0</v>
      </c>
      <c r="E5679">
        <v>2</v>
      </c>
      <c r="F5679">
        <v>14</v>
      </c>
      <c r="G5679">
        <v>94</v>
      </c>
      <c r="H5679" s="9">
        <v>12.997999999999999</v>
      </c>
      <c r="I5679" s="7">
        <v>7</v>
      </c>
      <c r="J5679" s="7">
        <v>227</v>
      </c>
      <c r="K5679" s="2">
        <v>234</v>
      </c>
    </row>
    <row r="5680" spans="1:11">
      <c r="A5680">
        <v>5679</v>
      </c>
      <c r="B5680" s="1">
        <v>41095.291666666664</v>
      </c>
      <c r="C5680">
        <v>3</v>
      </c>
      <c r="D5680">
        <v>0</v>
      </c>
      <c r="E5680">
        <v>1</v>
      </c>
      <c r="F5680">
        <v>29</v>
      </c>
      <c r="G5680">
        <v>55</v>
      </c>
      <c r="H5680" s="9">
        <v>0</v>
      </c>
      <c r="I5680" s="7">
        <v>27</v>
      </c>
      <c r="J5680" s="7">
        <v>316</v>
      </c>
      <c r="K5680" s="2">
        <v>343</v>
      </c>
    </row>
    <row r="5681" spans="1:11">
      <c r="A5681">
        <v>5680</v>
      </c>
      <c r="B5681" s="1">
        <v>40773.958333333336</v>
      </c>
      <c r="C5681">
        <v>3</v>
      </c>
      <c r="D5681">
        <v>0</v>
      </c>
      <c r="E5681">
        <v>2</v>
      </c>
      <c r="F5681">
        <v>26</v>
      </c>
      <c r="G5681">
        <v>74</v>
      </c>
      <c r="H5681" s="9">
        <v>8.9981000000000009</v>
      </c>
      <c r="I5681" s="7">
        <v>20</v>
      </c>
      <c r="J5681" s="7">
        <v>94</v>
      </c>
      <c r="K5681" s="2">
        <v>114</v>
      </c>
    </row>
    <row r="5682" spans="1:11">
      <c r="A5682">
        <v>5681</v>
      </c>
      <c r="B5682" s="1">
        <v>41178.25</v>
      </c>
      <c r="C5682">
        <v>4</v>
      </c>
      <c r="D5682">
        <v>0</v>
      </c>
      <c r="E5682">
        <v>1</v>
      </c>
      <c r="F5682">
        <v>18</v>
      </c>
      <c r="G5682">
        <v>73</v>
      </c>
      <c r="H5682" s="9">
        <v>12.997999999999999</v>
      </c>
      <c r="I5682" s="7">
        <v>3</v>
      </c>
      <c r="J5682" s="7">
        <v>179</v>
      </c>
      <c r="K5682" s="2">
        <v>182</v>
      </c>
    </row>
    <row r="5683" spans="1:11">
      <c r="A5683">
        <v>5682</v>
      </c>
      <c r="B5683" s="1">
        <v>41213.375</v>
      </c>
      <c r="C5683">
        <v>4</v>
      </c>
      <c r="D5683">
        <v>0</v>
      </c>
      <c r="E5683">
        <v>1</v>
      </c>
      <c r="F5683">
        <v>8</v>
      </c>
      <c r="G5683">
        <v>76</v>
      </c>
      <c r="H5683" s="9">
        <v>8.9981000000000009</v>
      </c>
      <c r="I5683" s="7">
        <v>17</v>
      </c>
      <c r="J5683" s="7">
        <v>280</v>
      </c>
      <c r="K5683" s="2">
        <v>297</v>
      </c>
    </row>
    <row r="5684" spans="1:11">
      <c r="A5684">
        <v>5683</v>
      </c>
      <c r="B5684" s="1">
        <v>40738</v>
      </c>
      <c r="C5684">
        <v>3</v>
      </c>
      <c r="D5684">
        <v>0</v>
      </c>
      <c r="E5684">
        <v>1</v>
      </c>
      <c r="F5684">
        <v>23.999999999999993</v>
      </c>
      <c r="G5684">
        <v>69</v>
      </c>
      <c r="H5684" s="9">
        <v>19.999500000000001</v>
      </c>
      <c r="I5684" s="7">
        <v>14</v>
      </c>
      <c r="J5684" s="7">
        <v>32</v>
      </c>
      <c r="K5684" s="2">
        <v>46</v>
      </c>
    </row>
    <row r="5685" spans="1:11">
      <c r="A5685">
        <v>5684</v>
      </c>
      <c r="B5685" s="1">
        <v>40682.833333333336</v>
      </c>
      <c r="C5685">
        <v>2</v>
      </c>
      <c r="D5685">
        <v>0</v>
      </c>
      <c r="E5685">
        <v>1</v>
      </c>
      <c r="F5685">
        <v>18</v>
      </c>
      <c r="G5685">
        <v>77</v>
      </c>
      <c r="H5685" s="9">
        <v>19.001200000000001</v>
      </c>
      <c r="I5685" s="7">
        <v>46</v>
      </c>
      <c r="J5685" s="7">
        <v>235</v>
      </c>
      <c r="K5685" s="2">
        <v>281</v>
      </c>
    </row>
    <row r="5686" spans="1:11">
      <c r="A5686">
        <v>5685</v>
      </c>
      <c r="B5686" s="1">
        <v>41114.291666666664</v>
      </c>
      <c r="C5686">
        <v>3</v>
      </c>
      <c r="D5686">
        <v>0</v>
      </c>
      <c r="E5686">
        <v>1</v>
      </c>
      <c r="F5686">
        <v>26</v>
      </c>
      <c r="G5686">
        <v>74</v>
      </c>
      <c r="H5686" s="9">
        <v>11.0014</v>
      </c>
      <c r="I5686" s="7">
        <v>24</v>
      </c>
      <c r="J5686" s="7">
        <v>492</v>
      </c>
      <c r="K5686" s="2">
        <v>516</v>
      </c>
    </row>
    <row r="5687" spans="1:11">
      <c r="A5687">
        <v>5686</v>
      </c>
      <c r="B5687" s="1">
        <v>41154.083333333336</v>
      </c>
      <c r="C5687">
        <v>3</v>
      </c>
      <c r="D5687">
        <v>0</v>
      </c>
      <c r="E5687">
        <v>1</v>
      </c>
      <c r="F5687">
        <v>23.999999999999993</v>
      </c>
      <c r="G5687">
        <v>89</v>
      </c>
      <c r="H5687" s="9">
        <v>0</v>
      </c>
      <c r="I5687" s="7">
        <v>28</v>
      </c>
      <c r="J5687" s="7">
        <v>56</v>
      </c>
      <c r="K5687" s="2">
        <v>84</v>
      </c>
    </row>
    <row r="5688" spans="1:11">
      <c r="A5688">
        <v>5687</v>
      </c>
      <c r="B5688" s="1">
        <v>40771.625</v>
      </c>
      <c r="C5688">
        <v>3</v>
      </c>
      <c r="D5688">
        <v>0</v>
      </c>
      <c r="E5688">
        <v>1</v>
      </c>
      <c r="F5688">
        <v>31</v>
      </c>
      <c r="G5688">
        <v>41</v>
      </c>
      <c r="H5688" s="9">
        <v>19.999500000000001</v>
      </c>
      <c r="I5688" s="7">
        <v>36</v>
      </c>
      <c r="J5688" s="7">
        <v>122</v>
      </c>
      <c r="K5688" s="2">
        <v>158</v>
      </c>
    </row>
    <row r="5689" spans="1:11">
      <c r="A5689">
        <v>5688</v>
      </c>
      <c r="B5689" s="1">
        <v>41094.75</v>
      </c>
      <c r="C5689">
        <v>3</v>
      </c>
      <c r="D5689">
        <v>1</v>
      </c>
      <c r="E5689">
        <v>1</v>
      </c>
      <c r="F5689">
        <v>35.999999999999993</v>
      </c>
      <c r="G5689">
        <v>42</v>
      </c>
      <c r="H5689" s="9">
        <v>12.997999999999999</v>
      </c>
      <c r="I5689" s="7">
        <v>159</v>
      </c>
      <c r="J5689" s="7">
        <v>271</v>
      </c>
      <c r="K5689" s="2">
        <v>430</v>
      </c>
    </row>
    <row r="5690" spans="1:11">
      <c r="A5690">
        <v>5689</v>
      </c>
      <c r="B5690" s="1">
        <v>40626.125</v>
      </c>
      <c r="C5690">
        <v>2</v>
      </c>
      <c r="D5690">
        <v>0</v>
      </c>
      <c r="E5690">
        <v>2</v>
      </c>
      <c r="F5690">
        <v>5.0000000000000018</v>
      </c>
      <c r="G5690">
        <v>100</v>
      </c>
      <c r="H5690" s="9">
        <v>12.997999999999999</v>
      </c>
      <c r="I5690" s="2">
        <v>1</v>
      </c>
      <c r="J5690" s="2">
        <v>0</v>
      </c>
      <c r="K5690" s="2">
        <v>1</v>
      </c>
    </row>
    <row r="5691" spans="1:11">
      <c r="A5691">
        <v>5690</v>
      </c>
      <c r="B5691" s="1">
        <v>40973.875</v>
      </c>
      <c r="C5691">
        <v>1</v>
      </c>
      <c r="D5691">
        <v>0</v>
      </c>
      <c r="E5691">
        <v>1</v>
      </c>
      <c r="F5691">
        <v>4</v>
      </c>
      <c r="G5691">
        <v>37</v>
      </c>
      <c r="H5691" s="9">
        <v>26.002700000000001</v>
      </c>
      <c r="I5691" s="7">
        <v>4</v>
      </c>
      <c r="J5691" s="7">
        <v>116</v>
      </c>
      <c r="K5691" s="2">
        <v>120</v>
      </c>
    </row>
    <row r="5692" spans="1:11">
      <c r="A5692">
        <v>5691</v>
      </c>
      <c r="B5692" s="1">
        <v>40559.666666666664</v>
      </c>
      <c r="C5692">
        <v>1</v>
      </c>
      <c r="D5692">
        <v>0</v>
      </c>
      <c r="E5692">
        <v>1</v>
      </c>
      <c r="F5692">
        <v>3</v>
      </c>
      <c r="G5692">
        <v>38</v>
      </c>
      <c r="H5692" s="9">
        <v>15.001300000000001</v>
      </c>
      <c r="I5692" s="2">
        <v>22</v>
      </c>
      <c r="J5692" s="2">
        <v>77</v>
      </c>
      <c r="K5692" s="2">
        <v>99</v>
      </c>
    </row>
    <row r="5693" spans="1:11">
      <c r="A5693">
        <v>5692</v>
      </c>
      <c r="B5693" s="1">
        <v>41250.25</v>
      </c>
      <c r="C5693">
        <v>4</v>
      </c>
      <c r="D5693">
        <v>0</v>
      </c>
      <c r="E5693">
        <v>2</v>
      </c>
      <c r="F5693">
        <v>5.0000000000000018</v>
      </c>
      <c r="G5693">
        <v>75</v>
      </c>
      <c r="H5693" s="9">
        <v>11.0014</v>
      </c>
      <c r="I5693" s="7">
        <v>0</v>
      </c>
      <c r="J5693" s="7">
        <v>84</v>
      </c>
      <c r="K5693" s="2">
        <v>84</v>
      </c>
    </row>
    <row r="5694" spans="1:11">
      <c r="A5694">
        <v>5693</v>
      </c>
      <c r="B5694" s="1">
        <v>41206.625</v>
      </c>
      <c r="C5694">
        <v>4</v>
      </c>
      <c r="D5694">
        <v>0</v>
      </c>
      <c r="E5694">
        <v>1</v>
      </c>
      <c r="F5694">
        <v>26</v>
      </c>
      <c r="G5694">
        <v>39</v>
      </c>
      <c r="H5694" s="9">
        <v>7.0015000000000001</v>
      </c>
      <c r="I5694" s="7">
        <v>63</v>
      </c>
      <c r="J5694" s="7">
        <v>245</v>
      </c>
      <c r="K5694" s="2">
        <v>308</v>
      </c>
    </row>
    <row r="5695" spans="1:11">
      <c r="A5695">
        <v>5694</v>
      </c>
      <c r="B5695" s="1">
        <v>40585.583333333336</v>
      </c>
      <c r="C5695">
        <v>1</v>
      </c>
      <c r="D5695">
        <v>0</v>
      </c>
      <c r="E5695">
        <v>1</v>
      </c>
      <c r="F5695">
        <v>6.0000000000000018</v>
      </c>
      <c r="G5695">
        <v>26</v>
      </c>
      <c r="H5695" s="9">
        <v>16.997900000000001</v>
      </c>
      <c r="I5695" s="2">
        <v>17</v>
      </c>
      <c r="J5695" s="2">
        <v>67</v>
      </c>
      <c r="K5695" s="2">
        <v>84</v>
      </c>
    </row>
    <row r="5696" spans="1:11">
      <c r="A5696">
        <v>5695</v>
      </c>
      <c r="B5696" s="1">
        <v>40905.875</v>
      </c>
      <c r="C5696">
        <v>1</v>
      </c>
      <c r="D5696">
        <v>0</v>
      </c>
      <c r="E5696">
        <v>1</v>
      </c>
      <c r="F5696">
        <v>2</v>
      </c>
      <c r="G5696">
        <v>44</v>
      </c>
      <c r="H5696" s="9">
        <v>8.9981000000000009</v>
      </c>
      <c r="I5696" s="7">
        <v>7</v>
      </c>
      <c r="J5696" s="7">
        <v>63</v>
      </c>
      <c r="K5696" s="2">
        <v>70</v>
      </c>
    </row>
    <row r="5697" spans="1:11">
      <c r="A5697">
        <v>5696</v>
      </c>
      <c r="B5697" s="1">
        <v>40927.708333333336</v>
      </c>
      <c r="C5697">
        <v>1</v>
      </c>
      <c r="D5697">
        <v>0</v>
      </c>
      <c r="E5697">
        <v>2</v>
      </c>
      <c r="F5697">
        <v>4</v>
      </c>
      <c r="G5697">
        <v>44</v>
      </c>
      <c r="H5697" s="9">
        <v>22.002800000000001</v>
      </c>
      <c r="I5697" s="7">
        <v>21</v>
      </c>
      <c r="J5697" s="7">
        <v>364</v>
      </c>
      <c r="K5697" s="2">
        <v>385</v>
      </c>
    </row>
    <row r="5698" spans="1:11">
      <c r="A5698">
        <v>5697</v>
      </c>
      <c r="B5698" s="1">
        <v>41201.625</v>
      </c>
      <c r="C5698">
        <v>4</v>
      </c>
      <c r="D5698">
        <v>0</v>
      </c>
      <c r="E5698">
        <v>1</v>
      </c>
      <c r="F5698">
        <v>23</v>
      </c>
      <c r="G5698">
        <v>65</v>
      </c>
      <c r="H5698" s="9">
        <v>19.999500000000001</v>
      </c>
      <c r="I5698" s="7">
        <v>93</v>
      </c>
      <c r="J5698" s="7">
        <v>302</v>
      </c>
      <c r="K5698" s="2">
        <v>395</v>
      </c>
    </row>
    <row r="5699" spans="1:11">
      <c r="A5699">
        <v>5698</v>
      </c>
      <c r="B5699" s="1">
        <v>41021.375</v>
      </c>
      <c r="C5699">
        <v>2</v>
      </c>
      <c r="D5699">
        <v>0</v>
      </c>
      <c r="E5699">
        <v>3</v>
      </c>
      <c r="F5699">
        <v>11</v>
      </c>
      <c r="G5699">
        <v>82</v>
      </c>
      <c r="H5699" s="9">
        <v>16.997900000000001</v>
      </c>
      <c r="I5699" s="7">
        <v>8</v>
      </c>
      <c r="J5699" s="7">
        <v>70</v>
      </c>
      <c r="K5699" s="2">
        <v>78</v>
      </c>
    </row>
    <row r="5700" spans="1:11">
      <c r="A5700">
        <v>5699</v>
      </c>
      <c r="B5700" s="1">
        <v>40754.625</v>
      </c>
      <c r="C5700">
        <v>3</v>
      </c>
      <c r="D5700">
        <v>0</v>
      </c>
      <c r="E5700">
        <v>1</v>
      </c>
      <c r="F5700">
        <v>35.999999999999993</v>
      </c>
      <c r="G5700">
        <v>31</v>
      </c>
      <c r="H5700" s="9">
        <v>8.9981000000000009</v>
      </c>
      <c r="I5700" s="7">
        <v>113</v>
      </c>
      <c r="J5700" s="7">
        <v>189</v>
      </c>
      <c r="K5700" s="2">
        <v>302</v>
      </c>
    </row>
    <row r="5701" spans="1:11">
      <c r="A5701">
        <v>5700</v>
      </c>
      <c r="B5701" s="1">
        <v>40559.416666666664</v>
      </c>
      <c r="C5701">
        <v>1</v>
      </c>
      <c r="D5701">
        <v>0</v>
      </c>
      <c r="E5701">
        <v>1</v>
      </c>
      <c r="F5701">
        <v>2</v>
      </c>
      <c r="G5701">
        <v>51</v>
      </c>
      <c r="H5701" s="9">
        <v>19.001200000000001</v>
      </c>
      <c r="I5701" s="2">
        <v>8</v>
      </c>
      <c r="J5701" s="2">
        <v>71</v>
      </c>
      <c r="K5701" s="2">
        <v>79</v>
      </c>
    </row>
    <row r="5702" spans="1:11">
      <c r="A5702">
        <v>5701</v>
      </c>
      <c r="B5702" s="1">
        <v>41066.166666666664</v>
      </c>
      <c r="C5702">
        <v>2</v>
      </c>
      <c r="D5702">
        <v>0</v>
      </c>
      <c r="E5702">
        <v>1</v>
      </c>
      <c r="F5702">
        <v>14</v>
      </c>
      <c r="G5702">
        <v>82</v>
      </c>
      <c r="H5702" s="9">
        <v>7.0015000000000001</v>
      </c>
      <c r="I5702" s="7">
        <v>3</v>
      </c>
      <c r="J5702" s="7">
        <v>7</v>
      </c>
      <c r="K5702" s="2">
        <v>10</v>
      </c>
    </row>
    <row r="5703" spans="1:11">
      <c r="A5703">
        <v>5702</v>
      </c>
      <c r="B5703" s="1">
        <v>40878.625</v>
      </c>
      <c r="C5703">
        <v>4</v>
      </c>
      <c r="D5703">
        <v>0</v>
      </c>
      <c r="E5703">
        <v>1</v>
      </c>
      <c r="F5703">
        <v>11</v>
      </c>
      <c r="G5703">
        <v>40</v>
      </c>
      <c r="H5703" s="9">
        <v>15.001300000000001</v>
      </c>
      <c r="I5703" s="7">
        <v>10</v>
      </c>
      <c r="J5703" s="7">
        <v>142</v>
      </c>
      <c r="K5703" s="2">
        <v>152</v>
      </c>
    </row>
    <row r="5704" spans="1:11">
      <c r="A5704">
        <v>5703</v>
      </c>
      <c r="B5704" s="1">
        <v>40591.791666666664</v>
      </c>
      <c r="C5704">
        <v>1</v>
      </c>
      <c r="D5704">
        <v>0</v>
      </c>
      <c r="E5704">
        <v>1</v>
      </c>
      <c r="F5704">
        <v>15</v>
      </c>
      <c r="G5704">
        <v>55</v>
      </c>
      <c r="H5704" s="9">
        <v>22.002800000000001</v>
      </c>
      <c r="I5704" s="2">
        <v>14</v>
      </c>
      <c r="J5704" s="2">
        <v>161</v>
      </c>
      <c r="K5704" s="2">
        <v>175</v>
      </c>
    </row>
    <row r="5705" spans="1:11">
      <c r="A5705">
        <v>5704</v>
      </c>
      <c r="B5705" s="1">
        <v>40580.083333333336</v>
      </c>
      <c r="C5705">
        <v>1</v>
      </c>
      <c r="D5705">
        <v>0</v>
      </c>
      <c r="E5705">
        <v>1</v>
      </c>
      <c r="F5705">
        <v>4</v>
      </c>
      <c r="G5705">
        <v>60</v>
      </c>
      <c r="H5705" s="9">
        <v>22.002800000000001</v>
      </c>
      <c r="I5705" s="2">
        <v>0</v>
      </c>
      <c r="J5705" s="2">
        <v>20</v>
      </c>
      <c r="K5705" s="2">
        <v>20</v>
      </c>
    </row>
    <row r="5706" spans="1:11">
      <c r="A5706">
        <v>5705</v>
      </c>
      <c r="B5706" s="1">
        <v>40717.541666666664</v>
      </c>
      <c r="C5706">
        <v>3</v>
      </c>
      <c r="D5706">
        <v>0</v>
      </c>
      <c r="E5706">
        <v>2</v>
      </c>
      <c r="F5706">
        <v>29</v>
      </c>
      <c r="G5706">
        <v>62</v>
      </c>
      <c r="H5706" s="9">
        <v>19.001200000000001</v>
      </c>
      <c r="I5706" s="7">
        <v>37</v>
      </c>
      <c r="J5706" s="7">
        <v>149</v>
      </c>
      <c r="K5706" s="2">
        <v>186</v>
      </c>
    </row>
    <row r="5707" spans="1:11">
      <c r="A5707">
        <v>5706</v>
      </c>
      <c r="B5707" s="1">
        <v>40664.791666666664</v>
      </c>
      <c r="C5707">
        <v>2</v>
      </c>
      <c r="D5707">
        <v>0</v>
      </c>
      <c r="E5707">
        <v>2</v>
      </c>
      <c r="F5707">
        <v>14</v>
      </c>
      <c r="G5707">
        <v>84</v>
      </c>
      <c r="H5707" s="9">
        <v>7.0015000000000001</v>
      </c>
      <c r="I5707" s="7">
        <v>47</v>
      </c>
      <c r="J5707" s="7">
        <v>130</v>
      </c>
      <c r="K5707" s="2">
        <v>177</v>
      </c>
    </row>
    <row r="5708" spans="1:11">
      <c r="A5708">
        <v>5707</v>
      </c>
      <c r="B5708" s="1">
        <v>40656.708333333336</v>
      </c>
      <c r="C5708">
        <v>2</v>
      </c>
      <c r="D5708">
        <v>0</v>
      </c>
      <c r="E5708">
        <v>1</v>
      </c>
      <c r="F5708">
        <v>21.000000000000004</v>
      </c>
      <c r="G5708">
        <v>73</v>
      </c>
      <c r="H5708" s="9">
        <v>22.002800000000001</v>
      </c>
      <c r="I5708" s="7">
        <v>168</v>
      </c>
      <c r="J5708" s="7">
        <v>215</v>
      </c>
      <c r="K5708" s="2">
        <v>383</v>
      </c>
    </row>
    <row r="5709" spans="1:11">
      <c r="A5709">
        <v>5708</v>
      </c>
      <c r="B5709" s="1">
        <v>40722.75</v>
      </c>
      <c r="C5709">
        <v>3</v>
      </c>
      <c r="D5709">
        <v>0</v>
      </c>
      <c r="E5709">
        <v>3</v>
      </c>
      <c r="F5709">
        <v>31</v>
      </c>
      <c r="G5709">
        <v>55</v>
      </c>
      <c r="H5709" s="9">
        <v>19.999500000000001</v>
      </c>
      <c r="I5709" s="7">
        <v>67</v>
      </c>
      <c r="J5709" s="7">
        <v>436</v>
      </c>
      <c r="K5709" s="2">
        <v>503</v>
      </c>
    </row>
    <row r="5710" spans="1:11">
      <c r="A5710">
        <v>5709</v>
      </c>
      <c r="B5710" s="1">
        <v>41131.416666666664</v>
      </c>
      <c r="C5710">
        <v>3</v>
      </c>
      <c r="D5710">
        <v>0</v>
      </c>
      <c r="E5710">
        <v>1</v>
      </c>
      <c r="F5710">
        <v>23.999999999999993</v>
      </c>
      <c r="G5710">
        <v>89</v>
      </c>
      <c r="H5710" s="9">
        <v>7.0015000000000001</v>
      </c>
      <c r="I5710" s="7">
        <v>27</v>
      </c>
      <c r="J5710" s="7">
        <v>166</v>
      </c>
      <c r="K5710" s="2">
        <v>193</v>
      </c>
    </row>
    <row r="5711" spans="1:11">
      <c r="A5711">
        <v>5710</v>
      </c>
      <c r="B5711" s="1">
        <v>40596.833333333336</v>
      </c>
      <c r="C5711">
        <v>1</v>
      </c>
      <c r="D5711">
        <v>0</v>
      </c>
      <c r="E5711">
        <v>1</v>
      </c>
      <c r="F5711">
        <v>1</v>
      </c>
      <c r="G5711">
        <v>47</v>
      </c>
      <c r="H5711" s="9">
        <v>15.001300000000001</v>
      </c>
      <c r="I5711" s="2">
        <v>3</v>
      </c>
      <c r="J5711" s="2">
        <v>102</v>
      </c>
      <c r="K5711" s="2">
        <v>105</v>
      </c>
    </row>
    <row r="5712" spans="1:11">
      <c r="A5712">
        <v>5711</v>
      </c>
      <c r="B5712" s="1">
        <v>40638.5</v>
      </c>
      <c r="C5712">
        <v>2</v>
      </c>
      <c r="D5712">
        <v>0</v>
      </c>
      <c r="E5712">
        <v>2</v>
      </c>
      <c r="F5712">
        <v>8</v>
      </c>
      <c r="G5712">
        <v>71</v>
      </c>
      <c r="H5712" s="9">
        <v>26.002700000000001</v>
      </c>
      <c r="I5712" s="7">
        <v>6</v>
      </c>
      <c r="J5712" s="7">
        <v>32</v>
      </c>
      <c r="K5712" s="2">
        <v>38</v>
      </c>
    </row>
    <row r="5713" spans="1:11">
      <c r="A5713">
        <v>5712</v>
      </c>
      <c r="B5713" s="1">
        <v>41223.958333333336</v>
      </c>
      <c r="C5713">
        <v>4</v>
      </c>
      <c r="D5713">
        <v>0</v>
      </c>
      <c r="E5713">
        <v>1</v>
      </c>
      <c r="F5713">
        <v>9</v>
      </c>
      <c r="G5713">
        <v>71</v>
      </c>
      <c r="H5713" s="9">
        <v>7.0015000000000001</v>
      </c>
      <c r="I5713" s="7">
        <v>26</v>
      </c>
      <c r="J5713" s="7">
        <v>120</v>
      </c>
      <c r="K5713" s="2">
        <v>146</v>
      </c>
    </row>
    <row r="5714" spans="1:11">
      <c r="A5714">
        <v>5713</v>
      </c>
      <c r="B5714" s="1">
        <v>40805.416666666664</v>
      </c>
      <c r="C5714">
        <v>3</v>
      </c>
      <c r="D5714">
        <v>0</v>
      </c>
      <c r="E5714">
        <v>2</v>
      </c>
      <c r="F5714">
        <v>19.000000000000004</v>
      </c>
      <c r="G5714">
        <v>64</v>
      </c>
      <c r="H5714" s="9">
        <v>8.9981000000000009</v>
      </c>
      <c r="I5714" s="7">
        <v>21</v>
      </c>
      <c r="J5714" s="7">
        <v>84</v>
      </c>
      <c r="K5714" s="2">
        <v>105</v>
      </c>
    </row>
    <row r="5715" spans="1:11">
      <c r="A5715">
        <v>5714</v>
      </c>
      <c r="B5715" s="1">
        <v>40883.333333333336</v>
      </c>
      <c r="C5715">
        <v>4</v>
      </c>
      <c r="D5715">
        <v>0</v>
      </c>
      <c r="E5715">
        <v>2</v>
      </c>
      <c r="F5715">
        <v>14</v>
      </c>
      <c r="G5715">
        <v>94</v>
      </c>
      <c r="H5715" s="9">
        <v>12.997999999999999</v>
      </c>
      <c r="I5715" s="7">
        <v>13</v>
      </c>
      <c r="J5715" s="7">
        <v>399</v>
      </c>
      <c r="K5715" s="2">
        <v>412</v>
      </c>
    </row>
    <row r="5716" spans="1:11">
      <c r="A5716">
        <v>5715</v>
      </c>
      <c r="B5716" s="1">
        <v>40812.208333333336</v>
      </c>
      <c r="C5716">
        <v>4</v>
      </c>
      <c r="D5716">
        <v>0</v>
      </c>
      <c r="E5716">
        <v>2</v>
      </c>
      <c r="F5716">
        <v>22</v>
      </c>
      <c r="G5716">
        <v>88</v>
      </c>
      <c r="H5716" s="9">
        <v>0</v>
      </c>
      <c r="I5716" s="7">
        <v>0</v>
      </c>
      <c r="J5716" s="7">
        <v>25</v>
      </c>
      <c r="K5716" s="2">
        <v>25</v>
      </c>
    </row>
    <row r="5717" spans="1:11">
      <c r="A5717">
        <v>5716</v>
      </c>
      <c r="B5717" s="1">
        <v>40873.25</v>
      </c>
      <c r="C5717">
        <v>4</v>
      </c>
      <c r="D5717">
        <v>0</v>
      </c>
      <c r="E5717">
        <v>2</v>
      </c>
      <c r="F5717">
        <v>6.0000000000000018</v>
      </c>
      <c r="G5717">
        <v>75</v>
      </c>
      <c r="H5717" s="9">
        <v>6.0031999999999996</v>
      </c>
      <c r="I5717" s="7">
        <v>2</v>
      </c>
      <c r="J5717" s="7">
        <v>8</v>
      </c>
      <c r="K5717" s="2">
        <v>10</v>
      </c>
    </row>
    <row r="5718" spans="1:11">
      <c r="A5718">
        <v>5717</v>
      </c>
      <c r="B5718" s="1">
        <v>41149.5</v>
      </c>
      <c r="C5718">
        <v>3</v>
      </c>
      <c r="D5718">
        <v>0</v>
      </c>
      <c r="E5718">
        <v>1</v>
      </c>
      <c r="F5718">
        <v>31</v>
      </c>
      <c r="G5718">
        <v>49</v>
      </c>
      <c r="H5718" s="9">
        <v>19.001200000000001</v>
      </c>
      <c r="I5718" s="7">
        <v>56</v>
      </c>
      <c r="J5718" s="7">
        <v>241</v>
      </c>
      <c r="K5718" s="2">
        <v>297</v>
      </c>
    </row>
    <row r="5719" spans="1:11">
      <c r="A5719">
        <v>5718</v>
      </c>
      <c r="B5719" s="1">
        <v>40581.125</v>
      </c>
      <c r="C5719">
        <v>1</v>
      </c>
      <c r="D5719">
        <v>0</v>
      </c>
      <c r="E5719">
        <v>1</v>
      </c>
      <c r="F5719">
        <v>1</v>
      </c>
      <c r="G5719">
        <v>86</v>
      </c>
      <c r="H5719" s="9">
        <v>0</v>
      </c>
      <c r="I5719" s="2">
        <v>0</v>
      </c>
      <c r="J5719" s="2">
        <v>1</v>
      </c>
      <c r="K5719" s="2">
        <v>1</v>
      </c>
    </row>
    <row r="5720" spans="1:11">
      <c r="A5720">
        <v>5719</v>
      </c>
      <c r="B5720" s="1">
        <v>40656.166666666664</v>
      </c>
      <c r="C5720">
        <v>2</v>
      </c>
      <c r="D5720">
        <v>0</v>
      </c>
      <c r="E5720">
        <v>3</v>
      </c>
      <c r="F5720">
        <v>8</v>
      </c>
      <c r="G5720">
        <v>100</v>
      </c>
      <c r="H5720" s="9">
        <v>0</v>
      </c>
      <c r="I5720" s="7">
        <v>2</v>
      </c>
      <c r="J5720" s="7">
        <v>3</v>
      </c>
      <c r="K5720" s="2">
        <v>5</v>
      </c>
    </row>
    <row r="5721" spans="1:11">
      <c r="A5721">
        <v>5720</v>
      </c>
      <c r="B5721" s="1">
        <v>40588.208333333336</v>
      </c>
      <c r="C5721">
        <v>1</v>
      </c>
      <c r="D5721">
        <v>0</v>
      </c>
      <c r="E5721">
        <v>1</v>
      </c>
      <c r="F5721">
        <v>7</v>
      </c>
      <c r="G5721">
        <v>53</v>
      </c>
      <c r="H5721" s="9">
        <v>19.001200000000001</v>
      </c>
      <c r="I5721" s="2">
        <v>0</v>
      </c>
      <c r="J5721" s="2">
        <v>3</v>
      </c>
      <c r="K5721" s="2">
        <v>3</v>
      </c>
    </row>
    <row r="5722" spans="1:11">
      <c r="A5722">
        <v>5721</v>
      </c>
      <c r="B5722" s="1">
        <v>40850.083333333336</v>
      </c>
      <c r="C5722">
        <v>4</v>
      </c>
      <c r="D5722">
        <v>0</v>
      </c>
      <c r="E5722">
        <v>1</v>
      </c>
      <c r="F5722">
        <v>8</v>
      </c>
      <c r="G5722">
        <v>76</v>
      </c>
      <c r="H5722" s="9">
        <v>8.9981000000000009</v>
      </c>
      <c r="I5722" s="7">
        <v>2</v>
      </c>
      <c r="J5722" s="7">
        <v>5</v>
      </c>
      <c r="K5722" s="2">
        <v>7</v>
      </c>
    </row>
    <row r="5723" spans="1:11">
      <c r="A5723">
        <v>5722</v>
      </c>
      <c r="B5723" s="1">
        <v>41005.5</v>
      </c>
      <c r="C5723">
        <v>2</v>
      </c>
      <c r="D5723">
        <v>0</v>
      </c>
      <c r="E5723">
        <v>1</v>
      </c>
      <c r="F5723">
        <v>12</v>
      </c>
      <c r="G5723">
        <v>35</v>
      </c>
      <c r="H5723" s="9">
        <v>19.999500000000001</v>
      </c>
      <c r="I5723" s="7">
        <v>113</v>
      </c>
      <c r="J5723" s="7">
        <v>223</v>
      </c>
      <c r="K5723" s="2">
        <v>336</v>
      </c>
    </row>
    <row r="5724" spans="1:11">
      <c r="A5724">
        <v>5723</v>
      </c>
      <c r="B5724" s="1">
        <v>40811</v>
      </c>
      <c r="C5724">
        <v>4</v>
      </c>
      <c r="D5724">
        <v>0</v>
      </c>
      <c r="E5724">
        <v>2</v>
      </c>
      <c r="F5724">
        <v>21.000000000000004</v>
      </c>
      <c r="G5724">
        <v>88</v>
      </c>
      <c r="H5724" s="9">
        <v>0</v>
      </c>
      <c r="I5724" s="7">
        <v>37</v>
      </c>
      <c r="J5724" s="7">
        <v>136</v>
      </c>
      <c r="K5724" s="2">
        <v>173</v>
      </c>
    </row>
    <row r="5725" spans="1:11">
      <c r="A5725">
        <v>5724</v>
      </c>
      <c r="B5725" s="1">
        <v>40719.875</v>
      </c>
      <c r="C5725">
        <v>3</v>
      </c>
      <c r="D5725">
        <v>0</v>
      </c>
      <c r="E5725">
        <v>1</v>
      </c>
      <c r="F5725">
        <v>25</v>
      </c>
      <c r="G5725">
        <v>51</v>
      </c>
      <c r="H5725" s="9">
        <v>11.0014</v>
      </c>
      <c r="I5725" s="7">
        <v>62</v>
      </c>
      <c r="J5725" s="7">
        <v>140</v>
      </c>
      <c r="K5725" s="2">
        <v>202</v>
      </c>
    </row>
    <row r="5726" spans="1:11">
      <c r="A5726">
        <v>5725</v>
      </c>
      <c r="B5726" s="1">
        <v>41202.583333333336</v>
      </c>
      <c r="C5726">
        <v>4</v>
      </c>
      <c r="D5726">
        <v>0</v>
      </c>
      <c r="E5726">
        <v>1</v>
      </c>
      <c r="F5726">
        <v>19.000000000000004</v>
      </c>
      <c r="G5726">
        <v>40</v>
      </c>
      <c r="H5726" s="9">
        <v>0</v>
      </c>
      <c r="I5726" s="7">
        <v>335</v>
      </c>
      <c r="J5726" s="7">
        <v>376</v>
      </c>
      <c r="K5726" s="2">
        <v>711</v>
      </c>
    </row>
    <row r="5727" spans="1:11">
      <c r="A5727">
        <v>5726</v>
      </c>
      <c r="B5727" s="1">
        <v>40869.708333333336</v>
      </c>
      <c r="C5727">
        <v>4</v>
      </c>
      <c r="D5727">
        <v>0</v>
      </c>
      <c r="E5727">
        <v>3</v>
      </c>
      <c r="F5727">
        <v>13</v>
      </c>
      <c r="G5727">
        <v>100</v>
      </c>
      <c r="H5727" s="9">
        <v>6.0031999999999996</v>
      </c>
      <c r="I5727" s="7">
        <v>4</v>
      </c>
      <c r="J5727" s="7">
        <v>161</v>
      </c>
      <c r="K5727" s="2">
        <v>165</v>
      </c>
    </row>
    <row r="5728" spans="1:11">
      <c r="A5728">
        <v>5727</v>
      </c>
      <c r="B5728" s="1">
        <v>41136</v>
      </c>
      <c r="C5728">
        <v>3</v>
      </c>
      <c r="D5728">
        <v>0</v>
      </c>
      <c r="E5728">
        <v>1</v>
      </c>
      <c r="F5728">
        <v>26</v>
      </c>
      <c r="G5728">
        <v>61</v>
      </c>
      <c r="H5728" s="9">
        <v>12.997999999999999</v>
      </c>
      <c r="I5728" s="7">
        <v>8</v>
      </c>
      <c r="J5728" s="7">
        <v>52</v>
      </c>
      <c r="K5728" s="2">
        <v>60</v>
      </c>
    </row>
    <row r="5729" spans="1:11">
      <c r="A5729">
        <v>5728</v>
      </c>
      <c r="B5729" s="1">
        <v>40998.5</v>
      </c>
      <c r="C5729">
        <v>2</v>
      </c>
      <c r="D5729">
        <v>0</v>
      </c>
      <c r="E5729">
        <v>2</v>
      </c>
      <c r="F5729">
        <v>10</v>
      </c>
      <c r="G5729">
        <v>54</v>
      </c>
      <c r="H5729" s="9">
        <v>0</v>
      </c>
      <c r="I5729" s="7">
        <v>59</v>
      </c>
      <c r="J5729" s="7">
        <v>208</v>
      </c>
      <c r="K5729" s="2">
        <v>267</v>
      </c>
    </row>
    <row r="5730" spans="1:11">
      <c r="A5730">
        <v>5729</v>
      </c>
      <c r="B5730" s="1">
        <v>40815.208333333336</v>
      </c>
      <c r="C5730">
        <v>4</v>
      </c>
      <c r="D5730">
        <v>0</v>
      </c>
      <c r="E5730">
        <v>2</v>
      </c>
      <c r="F5730">
        <v>21.000000000000004</v>
      </c>
      <c r="G5730">
        <v>88</v>
      </c>
      <c r="H5730" s="9">
        <v>7.0015000000000001</v>
      </c>
      <c r="I5730" s="7">
        <v>0</v>
      </c>
      <c r="J5730" s="7">
        <v>22</v>
      </c>
      <c r="K5730" s="2">
        <v>22</v>
      </c>
    </row>
    <row r="5731" spans="1:11">
      <c r="A5731">
        <v>5730</v>
      </c>
      <c r="B5731" s="1">
        <v>41106.666666666664</v>
      </c>
      <c r="C5731">
        <v>3</v>
      </c>
      <c r="D5731">
        <v>0</v>
      </c>
      <c r="E5731">
        <v>3</v>
      </c>
      <c r="F5731">
        <v>29</v>
      </c>
      <c r="G5731">
        <v>66</v>
      </c>
      <c r="H5731" s="9">
        <v>39.000700000000002</v>
      </c>
      <c r="I5731" s="7">
        <v>77</v>
      </c>
      <c r="J5731" s="7">
        <v>309</v>
      </c>
      <c r="K5731" s="2">
        <v>386</v>
      </c>
    </row>
    <row r="5732" spans="1:11">
      <c r="A5732">
        <v>5731</v>
      </c>
      <c r="B5732" s="1">
        <v>41255.041666666664</v>
      </c>
      <c r="C5732">
        <v>4</v>
      </c>
      <c r="D5732">
        <v>0</v>
      </c>
      <c r="E5732">
        <v>1</v>
      </c>
      <c r="F5732">
        <v>5.0000000000000018</v>
      </c>
      <c r="G5732">
        <v>61</v>
      </c>
      <c r="H5732" s="9">
        <v>15.001300000000001</v>
      </c>
      <c r="I5732" s="7">
        <v>3</v>
      </c>
      <c r="J5732" s="7">
        <v>18</v>
      </c>
      <c r="K5732" s="2">
        <v>21</v>
      </c>
    </row>
    <row r="5733" spans="1:11">
      <c r="A5733">
        <v>5732</v>
      </c>
      <c r="B5733" s="1">
        <v>40558.25</v>
      </c>
      <c r="C5733">
        <v>1</v>
      </c>
      <c r="D5733">
        <v>0</v>
      </c>
      <c r="E5733">
        <v>1</v>
      </c>
      <c r="F5733">
        <v>-1.9999999999999991</v>
      </c>
      <c r="G5733">
        <v>63</v>
      </c>
      <c r="H5733" s="9">
        <v>7.0015000000000001</v>
      </c>
      <c r="I5733" s="2">
        <v>1</v>
      </c>
      <c r="J5733" s="2">
        <v>2</v>
      </c>
      <c r="K5733" s="2">
        <v>3</v>
      </c>
    </row>
    <row r="5734" spans="1:11">
      <c r="A5734">
        <v>5733</v>
      </c>
      <c r="B5734" s="1">
        <v>40848.958333333336</v>
      </c>
      <c r="C5734">
        <v>4</v>
      </c>
      <c r="D5734">
        <v>0</v>
      </c>
      <c r="E5734">
        <v>1</v>
      </c>
      <c r="F5734">
        <v>8</v>
      </c>
      <c r="G5734">
        <v>87</v>
      </c>
      <c r="H5734" s="9">
        <v>0</v>
      </c>
      <c r="I5734" s="7">
        <v>11</v>
      </c>
      <c r="J5734" s="7">
        <v>61</v>
      </c>
      <c r="K5734" s="2">
        <v>72</v>
      </c>
    </row>
    <row r="5735" spans="1:11">
      <c r="A5735">
        <v>5734</v>
      </c>
      <c r="B5735" s="1">
        <v>40686.375</v>
      </c>
      <c r="C5735">
        <v>2</v>
      </c>
      <c r="D5735">
        <v>0</v>
      </c>
      <c r="E5735">
        <v>1</v>
      </c>
      <c r="F5735">
        <v>21.000000000000004</v>
      </c>
      <c r="G5735">
        <v>88</v>
      </c>
      <c r="H5735" s="9">
        <v>15.001300000000001</v>
      </c>
      <c r="I5735" s="7">
        <v>36</v>
      </c>
      <c r="J5735" s="7">
        <v>130</v>
      </c>
      <c r="K5735" s="2">
        <v>166</v>
      </c>
    </row>
    <row r="5736" spans="1:11">
      <c r="A5736">
        <v>5735</v>
      </c>
      <c r="B5736" s="1">
        <v>40929.833333333336</v>
      </c>
      <c r="C5736">
        <v>1</v>
      </c>
      <c r="D5736">
        <v>0</v>
      </c>
      <c r="E5736">
        <v>2</v>
      </c>
      <c r="F5736">
        <v>0</v>
      </c>
      <c r="G5736">
        <v>80</v>
      </c>
      <c r="H5736" s="9">
        <v>19.999500000000001</v>
      </c>
      <c r="I5736" s="7">
        <v>5</v>
      </c>
      <c r="J5736" s="7">
        <v>62</v>
      </c>
      <c r="K5736" s="2">
        <v>67</v>
      </c>
    </row>
    <row r="5737" spans="1:11">
      <c r="A5737">
        <v>5736</v>
      </c>
      <c r="B5737" s="1">
        <v>40639.833333333336</v>
      </c>
      <c r="C5737">
        <v>2</v>
      </c>
      <c r="D5737">
        <v>0</v>
      </c>
      <c r="E5737">
        <v>1</v>
      </c>
      <c r="F5737">
        <v>14</v>
      </c>
      <c r="G5737">
        <v>51</v>
      </c>
      <c r="H5737" s="9">
        <v>15.001300000000001</v>
      </c>
      <c r="I5737" s="7">
        <v>15</v>
      </c>
      <c r="J5737" s="7">
        <v>125</v>
      </c>
      <c r="K5737" s="2">
        <v>140</v>
      </c>
    </row>
    <row r="5738" spans="1:11">
      <c r="A5738">
        <v>5737</v>
      </c>
      <c r="B5738" s="1">
        <v>40661.833333333336</v>
      </c>
      <c r="C5738">
        <v>2</v>
      </c>
      <c r="D5738">
        <v>0</v>
      </c>
      <c r="E5738">
        <v>1</v>
      </c>
      <c r="F5738">
        <v>20.000000000000004</v>
      </c>
      <c r="G5738">
        <v>43</v>
      </c>
      <c r="H5738" s="9">
        <v>15.001300000000001</v>
      </c>
      <c r="I5738" s="7">
        <v>49</v>
      </c>
      <c r="J5738" s="7">
        <v>220</v>
      </c>
      <c r="K5738" s="2">
        <v>269</v>
      </c>
    </row>
    <row r="5739" spans="1:11">
      <c r="A5739">
        <v>5738</v>
      </c>
      <c r="B5739" s="1">
        <v>40649.708333333336</v>
      </c>
      <c r="C5739">
        <v>2</v>
      </c>
      <c r="D5739">
        <v>0</v>
      </c>
      <c r="E5739">
        <v>3</v>
      </c>
      <c r="F5739">
        <v>16</v>
      </c>
      <c r="G5739">
        <v>88</v>
      </c>
      <c r="H5739" s="9">
        <v>39.000700000000002</v>
      </c>
      <c r="I5739" s="7">
        <v>1</v>
      </c>
      <c r="J5739" s="7">
        <v>14</v>
      </c>
      <c r="K5739" s="2">
        <v>15</v>
      </c>
    </row>
    <row r="5740" spans="1:11">
      <c r="A5740">
        <v>5739</v>
      </c>
      <c r="B5740" s="1">
        <v>40672.333333333336</v>
      </c>
      <c r="C5740">
        <v>2</v>
      </c>
      <c r="D5740">
        <v>0</v>
      </c>
      <c r="E5740">
        <v>1</v>
      </c>
      <c r="F5740">
        <v>17</v>
      </c>
      <c r="G5740">
        <v>55</v>
      </c>
      <c r="H5740" s="9">
        <v>15.001300000000001</v>
      </c>
      <c r="I5740" s="7">
        <v>22</v>
      </c>
      <c r="J5740" s="7">
        <v>348</v>
      </c>
      <c r="K5740" s="2">
        <v>370</v>
      </c>
    </row>
    <row r="5741" spans="1:11">
      <c r="A5741">
        <v>5740</v>
      </c>
      <c r="B5741" s="1">
        <v>40886.708333333336</v>
      </c>
      <c r="C5741">
        <v>4</v>
      </c>
      <c r="D5741">
        <v>0</v>
      </c>
      <c r="E5741">
        <v>1</v>
      </c>
      <c r="F5741">
        <v>8</v>
      </c>
      <c r="G5741">
        <v>66</v>
      </c>
      <c r="H5741" s="9">
        <v>7.0015000000000001</v>
      </c>
      <c r="I5741" s="7">
        <v>10</v>
      </c>
      <c r="J5741" s="7">
        <v>352</v>
      </c>
      <c r="K5741" s="2">
        <v>362</v>
      </c>
    </row>
    <row r="5742" spans="1:11">
      <c r="A5742">
        <v>5741</v>
      </c>
      <c r="B5742" s="1">
        <v>40620.291666666664</v>
      </c>
      <c r="C5742">
        <v>1</v>
      </c>
      <c r="D5742">
        <v>0</v>
      </c>
      <c r="E5742">
        <v>1</v>
      </c>
      <c r="F5742">
        <v>11</v>
      </c>
      <c r="G5742">
        <v>66</v>
      </c>
      <c r="H5742" s="9">
        <v>12.997999999999999</v>
      </c>
      <c r="I5742" s="2">
        <v>11</v>
      </c>
      <c r="J5742" s="2">
        <v>111</v>
      </c>
      <c r="K5742" s="2">
        <v>122</v>
      </c>
    </row>
    <row r="5743" spans="1:11">
      <c r="A5743">
        <v>5742</v>
      </c>
      <c r="B5743" s="1">
        <v>41162.708333333336</v>
      </c>
      <c r="C5743">
        <v>3</v>
      </c>
      <c r="D5743">
        <v>0</v>
      </c>
      <c r="E5743">
        <v>1</v>
      </c>
      <c r="F5743">
        <v>23.999999999999993</v>
      </c>
      <c r="G5743">
        <v>34</v>
      </c>
      <c r="H5743" s="9">
        <v>22.002800000000001</v>
      </c>
      <c r="I5743" s="7">
        <v>127</v>
      </c>
      <c r="J5743" s="7">
        <v>744</v>
      </c>
      <c r="K5743" s="2">
        <v>871</v>
      </c>
    </row>
    <row r="5744" spans="1:11">
      <c r="A5744">
        <v>5743</v>
      </c>
      <c r="B5744" s="1">
        <v>40974.541666666664</v>
      </c>
      <c r="C5744">
        <v>1</v>
      </c>
      <c r="D5744">
        <v>0</v>
      </c>
      <c r="E5744">
        <v>1</v>
      </c>
      <c r="F5744">
        <v>6.0000000000000018</v>
      </c>
      <c r="G5744">
        <v>39</v>
      </c>
      <c r="H5744" s="9">
        <v>8.9981000000000009</v>
      </c>
      <c r="I5744" s="7">
        <v>16</v>
      </c>
      <c r="J5744" s="7">
        <v>148</v>
      </c>
      <c r="K5744" s="2">
        <v>164</v>
      </c>
    </row>
    <row r="5745" spans="1:11">
      <c r="A5745">
        <v>5744</v>
      </c>
      <c r="B5745" s="1">
        <v>40969.458333333336</v>
      </c>
      <c r="C5745">
        <v>1</v>
      </c>
      <c r="D5745">
        <v>0</v>
      </c>
      <c r="E5745">
        <v>1</v>
      </c>
      <c r="F5745">
        <v>19.000000000000004</v>
      </c>
      <c r="G5745">
        <v>43</v>
      </c>
      <c r="H5745" s="9">
        <v>12.997999999999999</v>
      </c>
      <c r="I5745" s="7">
        <v>19</v>
      </c>
      <c r="J5745" s="7">
        <v>149</v>
      </c>
      <c r="K5745" s="2">
        <v>168</v>
      </c>
    </row>
    <row r="5746" spans="1:11">
      <c r="A5746">
        <v>5745</v>
      </c>
      <c r="B5746" s="1">
        <v>41142.833333333336</v>
      </c>
      <c r="C5746">
        <v>3</v>
      </c>
      <c r="D5746">
        <v>0</v>
      </c>
      <c r="E5746">
        <v>1</v>
      </c>
      <c r="F5746">
        <v>23</v>
      </c>
      <c r="G5746">
        <v>73</v>
      </c>
      <c r="H5746" s="9">
        <v>0</v>
      </c>
      <c r="I5746" s="7">
        <v>62</v>
      </c>
      <c r="J5746" s="7">
        <v>296</v>
      </c>
      <c r="K5746" s="2">
        <v>358</v>
      </c>
    </row>
    <row r="5747" spans="1:11">
      <c r="A5747">
        <v>5746</v>
      </c>
      <c r="B5747" s="1">
        <v>40586.583333333336</v>
      </c>
      <c r="C5747">
        <v>1</v>
      </c>
      <c r="D5747">
        <v>0</v>
      </c>
      <c r="E5747">
        <v>1</v>
      </c>
      <c r="F5747">
        <v>8</v>
      </c>
      <c r="G5747">
        <v>31</v>
      </c>
      <c r="H5747" s="9">
        <v>19.001200000000001</v>
      </c>
      <c r="I5747" s="2">
        <v>30</v>
      </c>
      <c r="J5747" s="2">
        <v>90</v>
      </c>
      <c r="K5747" s="2">
        <v>120</v>
      </c>
    </row>
    <row r="5748" spans="1:11">
      <c r="A5748">
        <v>5747</v>
      </c>
      <c r="B5748" s="1">
        <v>40614.833333333336</v>
      </c>
      <c r="C5748">
        <v>1</v>
      </c>
      <c r="D5748">
        <v>0</v>
      </c>
      <c r="E5748">
        <v>1</v>
      </c>
      <c r="F5748">
        <v>11</v>
      </c>
      <c r="G5748">
        <v>58</v>
      </c>
      <c r="H5748" s="9">
        <v>7.0015000000000001</v>
      </c>
      <c r="I5748" s="2">
        <v>22</v>
      </c>
      <c r="J5748" s="2">
        <v>64</v>
      </c>
      <c r="K5748" s="2">
        <v>86</v>
      </c>
    </row>
    <row r="5749" spans="1:11">
      <c r="A5749">
        <v>5748</v>
      </c>
      <c r="B5749" s="1">
        <v>41006.25</v>
      </c>
      <c r="C5749">
        <v>2</v>
      </c>
      <c r="D5749">
        <v>0</v>
      </c>
      <c r="E5749">
        <v>1</v>
      </c>
      <c r="F5749">
        <v>7</v>
      </c>
      <c r="G5749">
        <v>36</v>
      </c>
      <c r="H5749" s="9">
        <v>12.997999999999999</v>
      </c>
      <c r="I5749" s="7">
        <v>1</v>
      </c>
      <c r="J5749" s="7">
        <v>18</v>
      </c>
      <c r="K5749" s="2">
        <v>19</v>
      </c>
    </row>
    <row r="5750" spans="1:11">
      <c r="A5750">
        <v>5749</v>
      </c>
      <c r="B5750" s="1">
        <v>40655.75</v>
      </c>
      <c r="C5750">
        <v>2</v>
      </c>
      <c r="D5750">
        <v>0</v>
      </c>
      <c r="E5750">
        <v>3</v>
      </c>
      <c r="F5750">
        <v>7</v>
      </c>
      <c r="G5750">
        <v>93</v>
      </c>
      <c r="H5750" s="9">
        <v>15.001300000000001</v>
      </c>
      <c r="I5750" s="7">
        <v>4</v>
      </c>
      <c r="J5750" s="7">
        <v>47</v>
      </c>
      <c r="K5750" s="2">
        <v>51</v>
      </c>
    </row>
    <row r="5751" spans="1:11">
      <c r="A5751">
        <v>5750</v>
      </c>
      <c r="B5751" s="1">
        <v>40787.666666666664</v>
      </c>
      <c r="C5751">
        <v>3</v>
      </c>
      <c r="D5751">
        <v>0</v>
      </c>
      <c r="E5751">
        <v>1</v>
      </c>
      <c r="F5751">
        <v>28</v>
      </c>
      <c r="G5751">
        <v>51</v>
      </c>
      <c r="H5751" s="9">
        <v>12.997999999999999</v>
      </c>
      <c r="I5751" s="7">
        <v>55</v>
      </c>
      <c r="J5751" s="7">
        <v>252</v>
      </c>
      <c r="K5751" s="2">
        <v>307</v>
      </c>
    </row>
    <row r="5752" spans="1:11">
      <c r="A5752">
        <v>5751</v>
      </c>
      <c r="B5752" s="1">
        <v>40678.583333333336</v>
      </c>
      <c r="C5752">
        <v>2</v>
      </c>
      <c r="D5752">
        <v>0</v>
      </c>
      <c r="E5752">
        <v>1</v>
      </c>
      <c r="F5752">
        <v>23</v>
      </c>
      <c r="G5752">
        <v>73</v>
      </c>
      <c r="H5752" s="9">
        <v>12.997999999999999</v>
      </c>
      <c r="I5752" s="7">
        <v>183</v>
      </c>
      <c r="J5752" s="7">
        <v>254</v>
      </c>
      <c r="K5752" s="2">
        <v>437</v>
      </c>
    </row>
    <row r="5753" spans="1:11">
      <c r="A5753">
        <v>5752</v>
      </c>
      <c r="B5753" s="1">
        <v>40545.375</v>
      </c>
      <c r="C5753">
        <v>1</v>
      </c>
      <c r="D5753">
        <v>0</v>
      </c>
      <c r="E5753">
        <v>2</v>
      </c>
      <c r="F5753">
        <v>10</v>
      </c>
      <c r="G5753">
        <v>76</v>
      </c>
      <c r="H5753" s="9">
        <v>15.001300000000001</v>
      </c>
      <c r="I5753" s="2">
        <v>1</v>
      </c>
      <c r="J5753" s="2">
        <v>19</v>
      </c>
      <c r="K5753" s="2">
        <v>20</v>
      </c>
    </row>
    <row r="5754" spans="1:11">
      <c r="A5754">
        <v>5753</v>
      </c>
      <c r="B5754" s="1">
        <v>40871.75</v>
      </c>
      <c r="C5754">
        <v>4</v>
      </c>
      <c r="D5754">
        <v>1</v>
      </c>
      <c r="E5754">
        <v>1</v>
      </c>
      <c r="F5754">
        <v>12</v>
      </c>
      <c r="G5754">
        <v>50</v>
      </c>
      <c r="H5754" s="9">
        <v>6.0031999999999996</v>
      </c>
      <c r="I5754" s="7">
        <v>13</v>
      </c>
      <c r="J5754" s="7">
        <v>24</v>
      </c>
      <c r="K5754" s="2">
        <v>37</v>
      </c>
    </row>
    <row r="5755" spans="1:11">
      <c r="A5755">
        <v>5754</v>
      </c>
      <c r="B5755" s="1">
        <v>41175.333333333336</v>
      </c>
      <c r="C5755">
        <v>4</v>
      </c>
      <c r="D5755">
        <v>0</v>
      </c>
      <c r="E5755">
        <v>1</v>
      </c>
      <c r="F5755">
        <v>15</v>
      </c>
      <c r="G5755">
        <v>55</v>
      </c>
      <c r="H5755" s="9">
        <v>23.999400000000001</v>
      </c>
      <c r="I5755" s="7">
        <v>38</v>
      </c>
      <c r="J5755" s="7">
        <v>137</v>
      </c>
      <c r="K5755" s="2">
        <v>175</v>
      </c>
    </row>
    <row r="5756" spans="1:11">
      <c r="A5756">
        <v>5755</v>
      </c>
      <c r="B5756" s="1">
        <v>40577.125</v>
      </c>
      <c r="C5756">
        <v>1</v>
      </c>
      <c r="D5756">
        <v>0</v>
      </c>
      <c r="E5756">
        <v>1</v>
      </c>
      <c r="F5756">
        <v>0</v>
      </c>
      <c r="G5756">
        <v>43</v>
      </c>
      <c r="H5756" s="9">
        <v>16.997900000000001</v>
      </c>
      <c r="I5756" s="2">
        <v>0</v>
      </c>
      <c r="J5756" s="2">
        <v>1</v>
      </c>
      <c r="K5756" s="2">
        <v>1</v>
      </c>
    </row>
    <row r="5757" spans="1:11">
      <c r="A5757">
        <v>5756</v>
      </c>
      <c r="B5757" s="1">
        <v>40747.916666666664</v>
      </c>
      <c r="C5757">
        <v>3</v>
      </c>
      <c r="D5757">
        <v>0</v>
      </c>
      <c r="E5757">
        <v>1</v>
      </c>
      <c r="F5757">
        <v>31</v>
      </c>
      <c r="G5757">
        <v>59</v>
      </c>
      <c r="H5757" s="9">
        <v>12.997999999999999</v>
      </c>
      <c r="I5757" s="7">
        <v>37</v>
      </c>
      <c r="J5757" s="7">
        <v>88</v>
      </c>
      <c r="K5757" s="2">
        <v>125</v>
      </c>
    </row>
    <row r="5758" spans="1:11">
      <c r="A5758">
        <v>5757</v>
      </c>
      <c r="B5758" s="1">
        <v>40800.833333333336</v>
      </c>
      <c r="C5758">
        <v>3</v>
      </c>
      <c r="D5758">
        <v>0</v>
      </c>
      <c r="E5758">
        <v>2</v>
      </c>
      <c r="F5758">
        <v>27</v>
      </c>
      <c r="G5758">
        <v>58</v>
      </c>
      <c r="H5758" s="9">
        <v>27.999300000000002</v>
      </c>
      <c r="I5758" s="7">
        <v>40</v>
      </c>
      <c r="J5758" s="7">
        <v>220</v>
      </c>
      <c r="K5758" s="2">
        <v>260</v>
      </c>
    </row>
    <row r="5759" spans="1:11">
      <c r="A5759">
        <v>5758</v>
      </c>
      <c r="B5759" s="1">
        <v>41171.458333333336</v>
      </c>
      <c r="C5759">
        <v>3</v>
      </c>
      <c r="D5759">
        <v>0</v>
      </c>
      <c r="E5759">
        <v>1</v>
      </c>
      <c r="F5759">
        <v>21.000000000000004</v>
      </c>
      <c r="G5759">
        <v>43</v>
      </c>
      <c r="H5759" s="9">
        <v>16.997900000000001</v>
      </c>
      <c r="I5759" s="7">
        <v>44</v>
      </c>
      <c r="J5759" s="7">
        <v>203</v>
      </c>
      <c r="K5759" s="2">
        <v>247</v>
      </c>
    </row>
    <row r="5760" spans="1:11">
      <c r="A5760">
        <v>5759</v>
      </c>
      <c r="B5760" s="1">
        <v>40644.375</v>
      </c>
      <c r="C5760">
        <v>2</v>
      </c>
      <c r="D5760">
        <v>0</v>
      </c>
      <c r="E5760">
        <v>2</v>
      </c>
      <c r="F5760">
        <v>19.000000000000004</v>
      </c>
      <c r="G5760">
        <v>83</v>
      </c>
      <c r="H5760" s="9">
        <v>19.001200000000001</v>
      </c>
      <c r="I5760" s="7">
        <v>33</v>
      </c>
      <c r="J5760" s="7">
        <v>131</v>
      </c>
      <c r="K5760" s="2">
        <v>164</v>
      </c>
    </row>
    <row r="5761" spans="1:11">
      <c r="A5761">
        <v>5760</v>
      </c>
      <c r="B5761" s="1">
        <v>41239.333333333336</v>
      </c>
      <c r="C5761">
        <v>4</v>
      </c>
      <c r="D5761">
        <v>0</v>
      </c>
      <c r="E5761">
        <v>1</v>
      </c>
      <c r="F5761">
        <v>3</v>
      </c>
      <c r="G5761">
        <v>65</v>
      </c>
      <c r="H5761" s="9">
        <v>0</v>
      </c>
      <c r="I5761" s="7">
        <v>9</v>
      </c>
      <c r="J5761" s="7">
        <v>629</v>
      </c>
      <c r="K5761" s="2">
        <v>638</v>
      </c>
    </row>
    <row r="5762" spans="1:11">
      <c r="A5762">
        <v>5761</v>
      </c>
      <c r="B5762" s="1">
        <v>41154.458333333336</v>
      </c>
      <c r="C5762">
        <v>3</v>
      </c>
      <c r="D5762">
        <v>0</v>
      </c>
      <c r="E5762">
        <v>2</v>
      </c>
      <c r="F5762">
        <v>28</v>
      </c>
      <c r="G5762">
        <v>70</v>
      </c>
      <c r="H5762" s="9">
        <v>0</v>
      </c>
      <c r="I5762" s="7">
        <v>226</v>
      </c>
      <c r="J5762" s="7">
        <v>263</v>
      </c>
      <c r="K5762" s="2">
        <v>489</v>
      </c>
    </row>
    <row r="5763" spans="1:11">
      <c r="A5763">
        <v>5762</v>
      </c>
      <c r="B5763" s="1">
        <v>40663.041666666664</v>
      </c>
      <c r="C5763">
        <v>2</v>
      </c>
      <c r="D5763">
        <v>0</v>
      </c>
      <c r="E5763">
        <v>2</v>
      </c>
      <c r="F5763">
        <v>13</v>
      </c>
      <c r="G5763">
        <v>54</v>
      </c>
      <c r="H5763" s="9">
        <v>11.0014</v>
      </c>
      <c r="I5763" s="7">
        <v>15</v>
      </c>
      <c r="J5763" s="7">
        <v>59</v>
      </c>
      <c r="K5763" s="2">
        <v>74</v>
      </c>
    </row>
    <row r="5764" spans="1:11">
      <c r="A5764">
        <v>5763</v>
      </c>
      <c r="B5764" s="1">
        <v>40608</v>
      </c>
      <c r="C5764">
        <v>1</v>
      </c>
      <c r="D5764">
        <v>0</v>
      </c>
      <c r="E5764">
        <v>2</v>
      </c>
      <c r="F5764">
        <v>12</v>
      </c>
      <c r="G5764">
        <v>77</v>
      </c>
      <c r="H5764" s="9">
        <v>23.999400000000001</v>
      </c>
      <c r="I5764" s="2">
        <v>11</v>
      </c>
      <c r="J5764" s="2">
        <v>41</v>
      </c>
      <c r="K5764" s="2">
        <v>52</v>
      </c>
    </row>
    <row r="5765" spans="1:11">
      <c r="A5765">
        <v>5764</v>
      </c>
      <c r="B5765" s="1">
        <v>40981.291666666664</v>
      </c>
      <c r="C5765">
        <v>1</v>
      </c>
      <c r="D5765">
        <v>0</v>
      </c>
      <c r="E5765">
        <v>2</v>
      </c>
      <c r="F5765">
        <v>14</v>
      </c>
      <c r="G5765">
        <v>82</v>
      </c>
      <c r="H5765" s="9">
        <v>19.001200000000001</v>
      </c>
      <c r="I5765" s="7">
        <v>16</v>
      </c>
      <c r="J5765" s="7">
        <v>292</v>
      </c>
      <c r="K5765" s="2">
        <v>308</v>
      </c>
    </row>
    <row r="5766" spans="1:11">
      <c r="A5766">
        <v>5765</v>
      </c>
      <c r="B5766" s="1">
        <v>41160</v>
      </c>
      <c r="C5766">
        <v>3</v>
      </c>
      <c r="D5766">
        <v>0</v>
      </c>
      <c r="E5766">
        <v>1</v>
      </c>
      <c r="F5766">
        <v>23.999999999999993</v>
      </c>
      <c r="G5766">
        <v>89</v>
      </c>
      <c r="H5766" s="9">
        <v>16.997900000000001</v>
      </c>
      <c r="I5766" s="7">
        <v>20</v>
      </c>
      <c r="J5766" s="7">
        <v>130</v>
      </c>
      <c r="K5766" s="2">
        <v>150</v>
      </c>
    </row>
    <row r="5767" spans="1:11">
      <c r="A5767">
        <v>5766</v>
      </c>
      <c r="B5767" s="1">
        <v>41093.458333333336</v>
      </c>
      <c r="C5767">
        <v>3</v>
      </c>
      <c r="D5767">
        <v>0</v>
      </c>
      <c r="E5767">
        <v>1</v>
      </c>
      <c r="F5767">
        <v>34</v>
      </c>
      <c r="G5767">
        <v>34</v>
      </c>
      <c r="H5767" s="9">
        <v>12.997999999999999</v>
      </c>
      <c r="I5767" s="7">
        <v>66</v>
      </c>
      <c r="J5767" s="7">
        <v>151</v>
      </c>
      <c r="K5767" s="2">
        <v>217</v>
      </c>
    </row>
    <row r="5768" spans="1:11">
      <c r="A5768">
        <v>5767</v>
      </c>
      <c r="B5768" s="1">
        <v>40965.541666666664</v>
      </c>
      <c r="C5768">
        <v>1</v>
      </c>
      <c r="D5768">
        <v>0</v>
      </c>
      <c r="E5768">
        <v>1</v>
      </c>
      <c r="F5768">
        <v>7</v>
      </c>
      <c r="G5768">
        <v>36</v>
      </c>
      <c r="H5768" s="9">
        <v>0</v>
      </c>
      <c r="I5768" s="7">
        <v>58</v>
      </c>
      <c r="J5768" s="7">
        <v>267</v>
      </c>
      <c r="K5768" s="2">
        <v>325</v>
      </c>
    </row>
    <row r="5769" spans="1:11">
      <c r="A5769">
        <v>5768</v>
      </c>
      <c r="B5769" s="1">
        <v>40903.708333333336</v>
      </c>
      <c r="C5769">
        <v>1</v>
      </c>
      <c r="D5769">
        <v>1</v>
      </c>
      <c r="E5769">
        <v>1</v>
      </c>
      <c r="F5769">
        <v>8</v>
      </c>
      <c r="G5769">
        <v>46</v>
      </c>
      <c r="H5769" s="9">
        <v>15.001300000000001</v>
      </c>
      <c r="I5769" s="7">
        <v>30</v>
      </c>
      <c r="J5769" s="7">
        <v>67</v>
      </c>
      <c r="K5769" s="2">
        <v>97</v>
      </c>
    </row>
    <row r="5770" spans="1:11">
      <c r="A5770">
        <v>5769</v>
      </c>
      <c r="B5770" s="1">
        <v>41182.666666666664</v>
      </c>
      <c r="C5770">
        <v>4</v>
      </c>
      <c r="D5770">
        <v>0</v>
      </c>
      <c r="E5770">
        <v>1</v>
      </c>
      <c r="F5770">
        <v>23</v>
      </c>
      <c r="G5770">
        <v>36</v>
      </c>
      <c r="H5770" s="9">
        <v>15.001300000000001</v>
      </c>
      <c r="I5770" s="7">
        <v>202</v>
      </c>
      <c r="J5770" s="7">
        <v>446</v>
      </c>
      <c r="K5770" s="2">
        <v>648</v>
      </c>
    </row>
    <row r="5771" spans="1:11">
      <c r="A5771">
        <v>5770</v>
      </c>
      <c r="B5771" s="1">
        <v>40732.291666666664</v>
      </c>
      <c r="C5771">
        <v>3</v>
      </c>
      <c r="D5771">
        <v>0</v>
      </c>
      <c r="E5771">
        <v>2</v>
      </c>
      <c r="F5771">
        <v>26</v>
      </c>
      <c r="G5771">
        <v>79</v>
      </c>
      <c r="H5771" s="9">
        <v>12.997999999999999</v>
      </c>
      <c r="I5771" s="7">
        <v>30</v>
      </c>
      <c r="J5771" s="7">
        <v>299</v>
      </c>
      <c r="K5771" s="2">
        <v>329</v>
      </c>
    </row>
    <row r="5772" spans="1:11">
      <c r="A5772">
        <v>5771</v>
      </c>
      <c r="B5772" s="1">
        <v>40729.791666666664</v>
      </c>
      <c r="C5772">
        <v>3</v>
      </c>
      <c r="D5772">
        <v>0</v>
      </c>
      <c r="E5772">
        <v>1</v>
      </c>
      <c r="F5772">
        <v>31</v>
      </c>
      <c r="G5772">
        <v>59</v>
      </c>
      <c r="H5772" s="9">
        <v>8.9981000000000009</v>
      </c>
      <c r="I5772" s="7">
        <v>71</v>
      </c>
      <c r="J5772" s="7">
        <v>296</v>
      </c>
      <c r="K5772" s="2">
        <v>367</v>
      </c>
    </row>
    <row r="5773" spans="1:11">
      <c r="A5773">
        <v>5772</v>
      </c>
      <c r="B5773" s="1">
        <v>41129.291666666664</v>
      </c>
      <c r="C5773">
        <v>3</v>
      </c>
      <c r="D5773">
        <v>0</v>
      </c>
      <c r="E5773">
        <v>2</v>
      </c>
      <c r="F5773">
        <v>26</v>
      </c>
      <c r="G5773">
        <v>84</v>
      </c>
      <c r="H5773" s="9">
        <v>11.0014</v>
      </c>
      <c r="I5773" s="7">
        <v>24</v>
      </c>
      <c r="J5773" s="7">
        <v>458</v>
      </c>
      <c r="K5773" s="2">
        <v>482</v>
      </c>
    </row>
    <row r="5774" spans="1:11">
      <c r="A5774">
        <v>5773</v>
      </c>
      <c r="B5774" s="1">
        <v>40595.458333333336</v>
      </c>
      <c r="C5774">
        <v>1</v>
      </c>
      <c r="D5774">
        <v>1</v>
      </c>
      <c r="E5774">
        <v>2</v>
      </c>
      <c r="F5774">
        <v>7</v>
      </c>
      <c r="G5774">
        <v>57</v>
      </c>
      <c r="H5774" s="9">
        <v>7.0015000000000001</v>
      </c>
      <c r="I5774" s="2">
        <v>20</v>
      </c>
      <c r="J5774" s="2">
        <v>70</v>
      </c>
      <c r="K5774" s="2">
        <v>90</v>
      </c>
    </row>
    <row r="5775" spans="1:11">
      <c r="A5775">
        <v>5774</v>
      </c>
      <c r="B5775" s="1">
        <v>40734.333333333336</v>
      </c>
      <c r="C5775">
        <v>3</v>
      </c>
      <c r="D5775">
        <v>0</v>
      </c>
      <c r="E5775">
        <v>1</v>
      </c>
      <c r="F5775">
        <v>27</v>
      </c>
      <c r="G5775">
        <v>66</v>
      </c>
      <c r="H5775" s="9">
        <v>0</v>
      </c>
      <c r="I5775" s="7">
        <v>27</v>
      </c>
      <c r="J5775" s="7">
        <v>65</v>
      </c>
      <c r="K5775" s="2">
        <v>92</v>
      </c>
    </row>
    <row r="5776" spans="1:11">
      <c r="A5776">
        <v>5775</v>
      </c>
      <c r="B5776" s="1">
        <v>40627.75</v>
      </c>
      <c r="C5776">
        <v>2</v>
      </c>
      <c r="D5776">
        <v>0</v>
      </c>
      <c r="E5776">
        <v>1</v>
      </c>
      <c r="F5776">
        <v>6.0000000000000018</v>
      </c>
      <c r="G5776">
        <v>39</v>
      </c>
      <c r="H5776" s="9">
        <v>16.997900000000001</v>
      </c>
      <c r="I5776" s="2">
        <v>8</v>
      </c>
      <c r="J5776" s="2">
        <v>189</v>
      </c>
      <c r="K5776" s="2">
        <v>197</v>
      </c>
    </row>
    <row r="5777" spans="1:11">
      <c r="A5777">
        <v>5776</v>
      </c>
      <c r="B5777" s="1">
        <v>41134.416666666664</v>
      </c>
      <c r="C5777">
        <v>3</v>
      </c>
      <c r="D5777">
        <v>0</v>
      </c>
      <c r="E5777">
        <v>2</v>
      </c>
      <c r="F5777">
        <v>29</v>
      </c>
      <c r="G5777">
        <v>40</v>
      </c>
      <c r="H5777" s="9">
        <v>0</v>
      </c>
      <c r="I5777" s="7">
        <v>88</v>
      </c>
      <c r="J5777" s="7">
        <v>111</v>
      </c>
      <c r="K5777" s="2">
        <v>199</v>
      </c>
    </row>
    <row r="5778" spans="1:11">
      <c r="A5778">
        <v>5777</v>
      </c>
      <c r="B5778" s="1">
        <v>41039.208333333336</v>
      </c>
      <c r="C5778">
        <v>2</v>
      </c>
      <c r="D5778">
        <v>0</v>
      </c>
      <c r="E5778">
        <v>1</v>
      </c>
      <c r="F5778">
        <v>14</v>
      </c>
      <c r="G5778">
        <v>72</v>
      </c>
      <c r="H5778" s="9">
        <v>19.999500000000001</v>
      </c>
      <c r="I5778" s="7">
        <v>1</v>
      </c>
      <c r="J5778" s="7">
        <v>23</v>
      </c>
      <c r="K5778" s="2">
        <v>24</v>
      </c>
    </row>
    <row r="5779" spans="1:11">
      <c r="A5779">
        <v>5778</v>
      </c>
      <c r="B5779" s="1">
        <v>40770.5</v>
      </c>
      <c r="C5779">
        <v>3</v>
      </c>
      <c r="D5779">
        <v>0</v>
      </c>
      <c r="E5779">
        <v>1</v>
      </c>
      <c r="F5779">
        <v>28</v>
      </c>
      <c r="G5779">
        <v>58</v>
      </c>
      <c r="H5779" s="9">
        <v>19.001200000000001</v>
      </c>
      <c r="I5779" s="7">
        <v>62</v>
      </c>
      <c r="J5779" s="7">
        <v>116</v>
      </c>
      <c r="K5779" s="2">
        <v>178</v>
      </c>
    </row>
    <row r="5780" spans="1:11">
      <c r="A5780">
        <v>5779</v>
      </c>
      <c r="B5780" s="1">
        <v>41234.708333333336</v>
      </c>
      <c r="C5780">
        <v>4</v>
      </c>
      <c r="D5780">
        <v>0</v>
      </c>
      <c r="E5780">
        <v>1</v>
      </c>
      <c r="F5780">
        <v>11</v>
      </c>
      <c r="G5780">
        <v>40</v>
      </c>
      <c r="H5780" s="9">
        <v>11.0014</v>
      </c>
      <c r="I5780" s="7">
        <v>41</v>
      </c>
      <c r="J5780" s="7">
        <v>333</v>
      </c>
      <c r="K5780" s="2">
        <v>374</v>
      </c>
    </row>
    <row r="5781" spans="1:11">
      <c r="A5781">
        <v>5780</v>
      </c>
      <c r="B5781" s="1">
        <v>40717.791666666664</v>
      </c>
      <c r="C5781">
        <v>3</v>
      </c>
      <c r="D5781">
        <v>0</v>
      </c>
      <c r="E5781">
        <v>1</v>
      </c>
      <c r="F5781">
        <v>27</v>
      </c>
      <c r="G5781">
        <v>70</v>
      </c>
      <c r="H5781" s="9">
        <v>23.999400000000001</v>
      </c>
      <c r="I5781" s="7">
        <v>56</v>
      </c>
      <c r="J5781" s="7">
        <v>341</v>
      </c>
      <c r="K5781" s="2">
        <v>397</v>
      </c>
    </row>
    <row r="5782" spans="1:11">
      <c r="A5782">
        <v>5781</v>
      </c>
      <c r="B5782" s="1">
        <v>41027.583333333336</v>
      </c>
      <c r="C5782">
        <v>2</v>
      </c>
      <c r="D5782">
        <v>0</v>
      </c>
      <c r="E5782">
        <v>1</v>
      </c>
      <c r="F5782">
        <v>12</v>
      </c>
      <c r="G5782">
        <v>38</v>
      </c>
      <c r="H5782" s="9">
        <v>7.0015000000000001</v>
      </c>
      <c r="I5782" s="7">
        <v>147</v>
      </c>
      <c r="J5782" s="7">
        <v>293</v>
      </c>
      <c r="K5782" s="2">
        <v>440</v>
      </c>
    </row>
    <row r="5783" spans="1:11">
      <c r="A5783">
        <v>5782</v>
      </c>
      <c r="B5783" s="1">
        <v>40807.458333333336</v>
      </c>
      <c r="C5783">
        <v>3</v>
      </c>
      <c r="D5783">
        <v>0</v>
      </c>
      <c r="E5783">
        <v>2</v>
      </c>
      <c r="F5783">
        <v>22</v>
      </c>
      <c r="G5783">
        <v>83</v>
      </c>
      <c r="H5783" s="9">
        <v>11.0014</v>
      </c>
      <c r="I5783" s="7">
        <v>42</v>
      </c>
      <c r="J5783" s="7">
        <v>138</v>
      </c>
      <c r="K5783" s="2">
        <v>180</v>
      </c>
    </row>
    <row r="5784" spans="1:11">
      <c r="A5784">
        <v>5783</v>
      </c>
      <c r="B5784" s="1">
        <v>40683.375</v>
      </c>
      <c r="C5784">
        <v>2</v>
      </c>
      <c r="D5784">
        <v>0</v>
      </c>
      <c r="E5784">
        <v>1</v>
      </c>
      <c r="F5784">
        <v>18</v>
      </c>
      <c r="G5784">
        <v>68</v>
      </c>
      <c r="H5784" s="9">
        <v>15.001300000000001</v>
      </c>
      <c r="I5784" s="7">
        <v>35</v>
      </c>
      <c r="J5784" s="7">
        <v>199</v>
      </c>
      <c r="K5784" s="2">
        <v>234</v>
      </c>
    </row>
    <row r="5785" spans="1:11">
      <c r="A5785">
        <v>5784</v>
      </c>
      <c r="B5785" s="1">
        <v>41265.291666666664</v>
      </c>
      <c r="C5785">
        <v>1</v>
      </c>
      <c r="D5785">
        <v>0</v>
      </c>
      <c r="E5785">
        <v>1</v>
      </c>
      <c r="F5785">
        <v>4</v>
      </c>
      <c r="G5785">
        <v>44</v>
      </c>
      <c r="H5785" s="9">
        <v>27.999300000000002</v>
      </c>
      <c r="I5785" s="7">
        <v>2</v>
      </c>
      <c r="J5785" s="7">
        <v>18</v>
      </c>
      <c r="K5785" s="2">
        <v>20</v>
      </c>
    </row>
    <row r="5786" spans="1:11">
      <c r="A5786">
        <v>5785</v>
      </c>
      <c r="B5786" s="1">
        <v>40623.291666666664</v>
      </c>
      <c r="C5786">
        <v>2</v>
      </c>
      <c r="D5786">
        <v>0</v>
      </c>
      <c r="E5786">
        <v>3</v>
      </c>
      <c r="F5786">
        <v>6.0000000000000018</v>
      </c>
      <c r="G5786">
        <v>87</v>
      </c>
      <c r="H5786" s="9">
        <v>27.999300000000002</v>
      </c>
      <c r="I5786" s="2">
        <v>3</v>
      </c>
      <c r="J5786" s="2">
        <v>15</v>
      </c>
      <c r="K5786" s="2">
        <v>18</v>
      </c>
    </row>
    <row r="5787" spans="1:11">
      <c r="A5787">
        <v>5786</v>
      </c>
      <c r="B5787" s="1">
        <v>40681.625</v>
      </c>
      <c r="C5787">
        <v>2</v>
      </c>
      <c r="D5787">
        <v>0</v>
      </c>
      <c r="E5787">
        <v>1</v>
      </c>
      <c r="F5787">
        <v>21.000000000000004</v>
      </c>
      <c r="G5787">
        <v>78</v>
      </c>
      <c r="H5787" s="9">
        <v>16.997900000000001</v>
      </c>
      <c r="I5787" s="7">
        <v>34</v>
      </c>
      <c r="J5787" s="7">
        <v>132</v>
      </c>
      <c r="K5787" s="2">
        <v>166</v>
      </c>
    </row>
    <row r="5788" spans="1:11">
      <c r="A5788">
        <v>5787</v>
      </c>
      <c r="B5788" s="1">
        <v>40883.916666666664</v>
      </c>
      <c r="C5788">
        <v>4</v>
      </c>
      <c r="D5788">
        <v>0</v>
      </c>
      <c r="E5788">
        <v>3</v>
      </c>
      <c r="F5788">
        <v>14</v>
      </c>
      <c r="G5788">
        <v>100</v>
      </c>
      <c r="H5788" s="9">
        <v>11.0014</v>
      </c>
      <c r="I5788" s="7">
        <v>5</v>
      </c>
      <c r="J5788" s="7">
        <v>82</v>
      </c>
      <c r="K5788" s="2">
        <v>87</v>
      </c>
    </row>
    <row r="5789" spans="1:11">
      <c r="A5789">
        <v>5788</v>
      </c>
      <c r="B5789" s="1">
        <v>40977.166666666664</v>
      </c>
      <c r="C5789">
        <v>1</v>
      </c>
      <c r="D5789">
        <v>0</v>
      </c>
      <c r="E5789">
        <v>3</v>
      </c>
      <c r="F5789">
        <v>11</v>
      </c>
      <c r="G5789">
        <v>66</v>
      </c>
      <c r="H5789" s="9">
        <v>19.001200000000001</v>
      </c>
      <c r="I5789" s="7">
        <v>0</v>
      </c>
      <c r="J5789" s="7">
        <v>1</v>
      </c>
      <c r="K5789" s="2">
        <v>1</v>
      </c>
    </row>
    <row r="5790" spans="1:11">
      <c r="A5790">
        <v>5789</v>
      </c>
      <c r="B5790" s="1">
        <v>41033.875</v>
      </c>
      <c r="C5790">
        <v>2</v>
      </c>
      <c r="D5790">
        <v>0</v>
      </c>
      <c r="E5790">
        <v>1</v>
      </c>
      <c r="F5790">
        <v>23</v>
      </c>
      <c r="G5790">
        <v>69</v>
      </c>
      <c r="H5790" s="9">
        <v>12.997999999999999</v>
      </c>
      <c r="I5790" s="7">
        <v>49</v>
      </c>
      <c r="J5790" s="7">
        <v>186</v>
      </c>
      <c r="K5790" s="2">
        <v>235</v>
      </c>
    </row>
    <row r="5791" spans="1:11">
      <c r="A5791">
        <v>5790</v>
      </c>
      <c r="B5791" s="1">
        <v>40702.458333333336</v>
      </c>
      <c r="C5791">
        <v>2</v>
      </c>
      <c r="D5791">
        <v>0</v>
      </c>
      <c r="E5791">
        <v>1</v>
      </c>
      <c r="F5791">
        <v>33</v>
      </c>
      <c r="G5791">
        <v>41</v>
      </c>
      <c r="H5791" s="9">
        <v>12.997999999999999</v>
      </c>
      <c r="I5791" s="7">
        <v>28</v>
      </c>
      <c r="J5791" s="7">
        <v>106</v>
      </c>
      <c r="K5791" s="2">
        <v>134</v>
      </c>
    </row>
    <row r="5792" spans="1:11">
      <c r="A5792">
        <v>5791</v>
      </c>
      <c r="B5792" s="1">
        <v>40995.708333333336</v>
      </c>
      <c r="C5792">
        <v>2</v>
      </c>
      <c r="D5792">
        <v>0</v>
      </c>
      <c r="E5792">
        <v>1</v>
      </c>
      <c r="F5792">
        <v>13</v>
      </c>
      <c r="G5792">
        <v>16</v>
      </c>
      <c r="H5792" s="9">
        <v>0</v>
      </c>
      <c r="I5792" s="7">
        <v>72</v>
      </c>
      <c r="J5792" s="7">
        <v>542</v>
      </c>
      <c r="K5792" s="2">
        <v>614</v>
      </c>
    </row>
    <row r="5793" spans="1:11">
      <c r="A5793">
        <v>5792</v>
      </c>
      <c r="B5793" s="1">
        <v>41181.083333333336</v>
      </c>
      <c r="C5793">
        <v>4</v>
      </c>
      <c r="D5793">
        <v>0</v>
      </c>
      <c r="E5793">
        <v>2</v>
      </c>
      <c r="F5793">
        <v>18</v>
      </c>
      <c r="G5793">
        <v>56</v>
      </c>
      <c r="H5793" s="9">
        <v>15.001300000000001</v>
      </c>
      <c r="I5793" s="7">
        <v>12</v>
      </c>
      <c r="J5793" s="7">
        <v>80</v>
      </c>
      <c r="K5793" s="2">
        <v>92</v>
      </c>
    </row>
    <row r="5794" spans="1:11">
      <c r="A5794">
        <v>5793</v>
      </c>
      <c r="B5794" s="1">
        <v>40978.666666666664</v>
      </c>
      <c r="C5794">
        <v>1</v>
      </c>
      <c r="D5794">
        <v>0</v>
      </c>
      <c r="E5794">
        <v>1</v>
      </c>
      <c r="F5794">
        <v>9</v>
      </c>
      <c r="G5794">
        <v>23</v>
      </c>
      <c r="H5794" s="9">
        <v>0</v>
      </c>
      <c r="I5794" s="7">
        <v>115</v>
      </c>
      <c r="J5794" s="7">
        <v>274</v>
      </c>
      <c r="K5794" s="2">
        <v>389</v>
      </c>
    </row>
    <row r="5795" spans="1:11">
      <c r="A5795">
        <v>5794</v>
      </c>
      <c r="B5795" s="1">
        <v>41258.958333333336</v>
      </c>
      <c r="C5795">
        <v>4</v>
      </c>
      <c r="D5795">
        <v>0</v>
      </c>
      <c r="E5795">
        <v>2</v>
      </c>
      <c r="F5795">
        <v>9</v>
      </c>
      <c r="G5795">
        <v>62</v>
      </c>
      <c r="H5795" s="9">
        <v>8.9981000000000009</v>
      </c>
      <c r="I5795" s="7">
        <v>11</v>
      </c>
      <c r="J5795" s="7">
        <v>108</v>
      </c>
      <c r="K5795" s="2">
        <v>119</v>
      </c>
    </row>
    <row r="5796" spans="1:11">
      <c r="A5796">
        <v>5795</v>
      </c>
      <c r="B5796" s="1">
        <v>40713.916666666664</v>
      </c>
      <c r="C5796">
        <v>2</v>
      </c>
      <c r="D5796">
        <v>0</v>
      </c>
      <c r="E5796">
        <v>1</v>
      </c>
      <c r="F5796">
        <v>23.999999999999993</v>
      </c>
      <c r="G5796">
        <v>78</v>
      </c>
      <c r="H5796" s="9">
        <v>15.001300000000001</v>
      </c>
      <c r="I5796" s="7">
        <v>38</v>
      </c>
      <c r="J5796" s="7">
        <v>114</v>
      </c>
      <c r="K5796" s="2">
        <v>152</v>
      </c>
    </row>
    <row r="5797" spans="1:11">
      <c r="A5797">
        <v>5796</v>
      </c>
      <c r="B5797" s="1">
        <v>41029.875</v>
      </c>
      <c r="C5797">
        <v>2</v>
      </c>
      <c r="D5797">
        <v>0</v>
      </c>
      <c r="E5797">
        <v>2</v>
      </c>
      <c r="F5797">
        <v>17</v>
      </c>
      <c r="G5797">
        <v>59</v>
      </c>
      <c r="H5797" s="9">
        <v>12.997999999999999</v>
      </c>
      <c r="I5797" s="7">
        <v>26</v>
      </c>
      <c r="J5797" s="7">
        <v>195</v>
      </c>
      <c r="K5797" s="2">
        <v>221</v>
      </c>
    </row>
    <row r="5798" spans="1:11">
      <c r="A5798">
        <v>5797</v>
      </c>
      <c r="B5798" s="1">
        <v>41165.583333333336</v>
      </c>
      <c r="C5798">
        <v>3</v>
      </c>
      <c r="D5798">
        <v>0</v>
      </c>
      <c r="E5798">
        <v>1</v>
      </c>
      <c r="F5798">
        <v>27</v>
      </c>
      <c r="G5798">
        <v>39</v>
      </c>
      <c r="H5798" s="9">
        <v>8.9981000000000009</v>
      </c>
      <c r="I5798" s="7">
        <v>60</v>
      </c>
      <c r="J5798" s="7">
        <v>214</v>
      </c>
      <c r="K5798" s="2">
        <v>274</v>
      </c>
    </row>
    <row r="5799" spans="1:11">
      <c r="A5799">
        <v>5798</v>
      </c>
      <c r="B5799" s="1">
        <v>41240.25</v>
      </c>
      <c r="C5799">
        <v>4</v>
      </c>
      <c r="D5799">
        <v>0</v>
      </c>
      <c r="E5799">
        <v>2</v>
      </c>
      <c r="F5799">
        <v>6.0000000000000018</v>
      </c>
      <c r="G5799">
        <v>81</v>
      </c>
      <c r="H5799" s="9">
        <v>11.0014</v>
      </c>
      <c r="I5799" s="7">
        <v>3</v>
      </c>
      <c r="J5799" s="7">
        <v>97</v>
      </c>
      <c r="K5799" s="2">
        <v>100</v>
      </c>
    </row>
    <row r="5800" spans="1:11">
      <c r="A5800">
        <v>5799</v>
      </c>
      <c r="B5800" s="1">
        <v>40817.583333333336</v>
      </c>
      <c r="C5800">
        <v>4</v>
      </c>
      <c r="D5800">
        <v>0</v>
      </c>
      <c r="E5800">
        <v>2</v>
      </c>
      <c r="F5800">
        <v>12</v>
      </c>
      <c r="G5800">
        <v>71</v>
      </c>
      <c r="H5800" s="9">
        <v>23.999400000000001</v>
      </c>
      <c r="I5800" s="7">
        <v>33</v>
      </c>
      <c r="J5800" s="7">
        <v>147</v>
      </c>
      <c r="K5800" s="2">
        <v>180</v>
      </c>
    </row>
    <row r="5801" spans="1:11">
      <c r="A5801">
        <v>5800</v>
      </c>
      <c r="B5801" s="1">
        <v>41259.875</v>
      </c>
      <c r="C5801">
        <v>4</v>
      </c>
      <c r="D5801">
        <v>0</v>
      </c>
      <c r="E5801">
        <v>2</v>
      </c>
      <c r="F5801">
        <v>9</v>
      </c>
      <c r="G5801">
        <v>93</v>
      </c>
      <c r="H5801" s="9">
        <v>0</v>
      </c>
      <c r="I5801" s="7">
        <v>14</v>
      </c>
      <c r="J5801" s="7">
        <v>92</v>
      </c>
      <c r="K5801" s="2">
        <v>106</v>
      </c>
    </row>
    <row r="5802" spans="1:11">
      <c r="A5802">
        <v>5801</v>
      </c>
      <c r="B5802" s="1">
        <v>41261.583333333336</v>
      </c>
      <c r="C5802">
        <v>4</v>
      </c>
      <c r="D5802">
        <v>0</v>
      </c>
      <c r="E5802">
        <v>1</v>
      </c>
      <c r="F5802">
        <v>14</v>
      </c>
      <c r="G5802">
        <v>47</v>
      </c>
      <c r="H5802" s="9">
        <v>30.002600000000001</v>
      </c>
      <c r="I5802" s="7">
        <v>56</v>
      </c>
      <c r="J5802" s="7">
        <v>191</v>
      </c>
      <c r="K5802" s="2">
        <v>247</v>
      </c>
    </row>
    <row r="5803" spans="1:11">
      <c r="A5803">
        <v>5802</v>
      </c>
      <c r="B5803" s="1">
        <v>40643.083333333336</v>
      </c>
      <c r="C5803">
        <v>2</v>
      </c>
      <c r="D5803">
        <v>0</v>
      </c>
      <c r="E5803">
        <v>2</v>
      </c>
      <c r="F5803">
        <v>10</v>
      </c>
      <c r="G5803">
        <v>87</v>
      </c>
      <c r="H5803" s="9">
        <v>6.0031999999999996</v>
      </c>
      <c r="I5803" s="7">
        <v>12</v>
      </c>
      <c r="J5803" s="7">
        <v>24</v>
      </c>
      <c r="K5803" s="2">
        <v>36</v>
      </c>
    </row>
    <row r="5804" spans="1:11">
      <c r="A5804">
        <v>5803</v>
      </c>
      <c r="B5804" s="1">
        <v>40876.583333333336</v>
      </c>
      <c r="C5804">
        <v>4</v>
      </c>
      <c r="D5804">
        <v>0</v>
      </c>
      <c r="E5804">
        <v>3</v>
      </c>
      <c r="F5804">
        <v>11</v>
      </c>
      <c r="G5804">
        <v>94</v>
      </c>
      <c r="H5804" s="9">
        <v>12.997999999999999</v>
      </c>
      <c r="I5804" s="7">
        <v>1</v>
      </c>
      <c r="J5804" s="7">
        <v>35</v>
      </c>
      <c r="K5804" s="2">
        <v>36</v>
      </c>
    </row>
    <row r="5805" spans="1:11">
      <c r="A5805">
        <v>5804</v>
      </c>
      <c r="B5805" s="1">
        <v>40952</v>
      </c>
      <c r="C5805">
        <v>1</v>
      </c>
      <c r="D5805">
        <v>0</v>
      </c>
      <c r="E5805">
        <v>1</v>
      </c>
      <c r="F5805">
        <v>-1.9999999999999991</v>
      </c>
      <c r="G5805">
        <v>46</v>
      </c>
      <c r="H5805" s="9">
        <v>15.001300000000001</v>
      </c>
      <c r="I5805" s="7">
        <v>0</v>
      </c>
      <c r="J5805" s="7">
        <v>9</v>
      </c>
      <c r="K5805" s="2">
        <v>9</v>
      </c>
    </row>
    <row r="5806" spans="1:11">
      <c r="A5806">
        <v>5805</v>
      </c>
      <c r="B5806" s="1">
        <v>40862.208333333336</v>
      </c>
      <c r="C5806">
        <v>4</v>
      </c>
      <c r="D5806">
        <v>0</v>
      </c>
      <c r="E5806">
        <v>1</v>
      </c>
      <c r="F5806">
        <v>18</v>
      </c>
      <c r="G5806">
        <v>68</v>
      </c>
      <c r="H5806" s="9">
        <v>19.001200000000001</v>
      </c>
      <c r="I5806" s="7">
        <v>2</v>
      </c>
      <c r="J5806" s="7">
        <v>25</v>
      </c>
      <c r="K5806" s="2">
        <v>27</v>
      </c>
    </row>
    <row r="5807" spans="1:11">
      <c r="A5807">
        <v>5806</v>
      </c>
      <c r="B5807" s="1">
        <v>41272.333333333336</v>
      </c>
      <c r="C5807">
        <v>1</v>
      </c>
      <c r="D5807">
        <v>0</v>
      </c>
      <c r="E5807">
        <v>2</v>
      </c>
      <c r="F5807" s="2">
        <v>4</v>
      </c>
      <c r="G5807">
        <v>81</v>
      </c>
      <c r="H5807" s="9">
        <v>0</v>
      </c>
      <c r="I5807" s="7">
        <v>9</v>
      </c>
      <c r="J5807" s="7">
        <v>35</v>
      </c>
      <c r="K5807" s="2">
        <v>44</v>
      </c>
    </row>
    <row r="5808" spans="1:11">
      <c r="A5808">
        <v>5807</v>
      </c>
      <c r="B5808" s="1">
        <v>40736</v>
      </c>
      <c r="C5808">
        <v>3</v>
      </c>
      <c r="D5808">
        <v>0</v>
      </c>
      <c r="E5808">
        <v>1</v>
      </c>
      <c r="F5808">
        <v>26</v>
      </c>
      <c r="G5808">
        <v>79</v>
      </c>
      <c r="H5808" s="9">
        <v>8.9981000000000009</v>
      </c>
      <c r="I5808" s="7">
        <v>3</v>
      </c>
      <c r="J5808" s="7">
        <v>19</v>
      </c>
      <c r="K5808" s="2">
        <v>22</v>
      </c>
    </row>
    <row r="5809" spans="1:11">
      <c r="A5809">
        <v>5808</v>
      </c>
      <c r="B5809" s="1">
        <v>40561.5</v>
      </c>
      <c r="C5809">
        <v>1</v>
      </c>
      <c r="D5809">
        <v>0</v>
      </c>
      <c r="E5809">
        <v>2</v>
      </c>
      <c r="F5809">
        <v>1</v>
      </c>
      <c r="G5809">
        <v>86</v>
      </c>
      <c r="H5809" s="9">
        <v>22.002800000000001</v>
      </c>
      <c r="I5809" s="2">
        <v>0</v>
      </c>
      <c r="J5809" s="2">
        <v>3</v>
      </c>
      <c r="K5809" s="2">
        <v>3</v>
      </c>
    </row>
    <row r="5810" spans="1:11">
      <c r="A5810">
        <v>5809</v>
      </c>
      <c r="B5810" s="1">
        <v>40786.541666666664</v>
      </c>
      <c r="C5810">
        <v>3</v>
      </c>
      <c r="D5810">
        <v>0</v>
      </c>
      <c r="E5810">
        <v>1</v>
      </c>
      <c r="F5810">
        <v>28</v>
      </c>
      <c r="G5810">
        <v>37</v>
      </c>
      <c r="H5810" s="9">
        <v>7.0015000000000001</v>
      </c>
      <c r="I5810" s="7">
        <v>39</v>
      </c>
      <c r="J5810" s="7">
        <v>181</v>
      </c>
      <c r="K5810" s="2">
        <v>220</v>
      </c>
    </row>
    <row r="5811" spans="1:11">
      <c r="A5811">
        <v>5810</v>
      </c>
      <c r="B5811" s="1">
        <v>41133.916666666664</v>
      </c>
      <c r="C5811">
        <v>3</v>
      </c>
      <c r="D5811">
        <v>0</v>
      </c>
      <c r="E5811">
        <v>1</v>
      </c>
      <c r="F5811">
        <v>26</v>
      </c>
      <c r="G5811">
        <v>58</v>
      </c>
      <c r="H5811" s="9">
        <v>8.9981000000000009</v>
      </c>
      <c r="I5811" s="7">
        <v>40</v>
      </c>
      <c r="J5811" s="7">
        <v>141</v>
      </c>
      <c r="K5811" s="2">
        <v>181</v>
      </c>
    </row>
    <row r="5812" spans="1:11">
      <c r="A5812">
        <v>5811</v>
      </c>
      <c r="B5812" s="1">
        <v>40916.125</v>
      </c>
      <c r="C5812">
        <v>1</v>
      </c>
      <c r="D5812">
        <v>0</v>
      </c>
      <c r="E5812">
        <v>1</v>
      </c>
      <c r="F5812">
        <v>8</v>
      </c>
      <c r="G5812">
        <v>42</v>
      </c>
      <c r="H5812" s="9">
        <v>8.9981000000000009</v>
      </c>
      <c r="I5812" s="7">
        <v>6</v>
      </c>
      <c r="J5812" s="7">
        <v>26</v>
      </c>
      <c r="K5812" s="2">
        <v>32</v>
      </c>
    </row>
    <row r="5813" spans="1:11">
      <c r="A5813">
        <v>5812</v>
      </c>
      <c r="B5813" s="1">
        <v>40898.833333333336</v>
      </c>
      <c r="C5813">
        <v>1</v>
      </c>
      <c r="D5813">
        <v>0</v>
      </c>
      <c r="E5813">
        <v>2</v>
      </c>
      <c r="F5813">
        <v>16</v>
      </c>
      <c r="G5813">
        <v>94</v>
      </c>
      <c r="H5813" s="9">
        <v>23.999400000000001</v>
      </c>
      <c r="I5813" s="7">
        <v>5</v>
      </c>
      <c r="J5813" s="7">
        <v>161</v>
      </c>
      <c r="K5813" s="2">
        <v>166</v>
      </c>
    </row>
    <row r="5814" spans="1:11">
      <c r="A5814">
        <v>5813</v>
      </c>
      <c r="B5814" s="1">
        <v>41198.541666666664</v>
      </c>
      <c r="C5814">
        <v>4</v>
      </c>
      <c r="D5814">
        <v>0</v>
      </c>
      <c r="E5814">
        <v>1</v>
      </c>
      <c r="F5814">
        <v>17</v>
      </c>
      <c r="G5814">
        <v>45</v>
      </c>
      <c r="H5814" s="9">
        <v>19.001200000000001</v>
      </c>
      <c r="I5814" s="7">
        <v>68</v>
      </c>
      <c r="J5814" s="7">
        <v>260</v>
      </c>
      <c r="K5814" s="2">
        <v>328</v>
      </c>
    </row>
    <row r="5815" spans="1:11">
      <c r="A5815">
        <v>5814</v>
      </c>
      <c r="B5815" s="1">
        <v>40786.791666666664</v>
      </c>
      <c r="C5815">
        <v>3</v>
      </c>
      <c r="D5815">
        <v>0</v>
      </c>
      <c r="E5815">
        <v>1</v>
      </c>
      <c r="F5815">
        <v>33</v>
      </c>
      <c r="G5815">
        <v>47</v>
      </c>
      <c r="H5815" s="9">
        <v>16.997900000000001</v>
      </c>
      <c r="I5815" s="7">
        <v>53</v>
      </c>
      <c r="J5815" s="7">
        <v>391</v>
      </c>
      <c r="K5815" s="2">
        <v>444</v>
      </c>
    </row>
    <row r="5816" spans="1:11">
      <c r="A5816">
        <v>5815</v>
      </c>
      <c r="B5816" s="1">
        <v>41007.208333333336</v>
      </c>
      <c r="C5816">
        <v>2</v>
      </c>
      <c r="D5816">
        <v>0</v>
      </c>
      <c r="E5816">
        <v>1</v>
      </c>
      <c r="F5816">
        <v>10</v>
      </c>
      <c r="G5816">
        <v>46</v>
      </c>
      <c r="H5816" s="9">
        <v>0</v>
      </c>
      <c r="I5816" s="7">
        <v>4</v>
      </c>
      <c r="J5816" s="7">
        <v>8</v>
      </c>
      <c r="K5816" s="2">
        <v>12</v>
      </c>
    </row>
    <row r="5817" spans="1:11">
      <c r="A5817">
        <v>5816</v>
      </c>
      <c r="B5817" s="1">
        <v>40775</v>
      </c>
      <c r="C5817">
        <v>3</v>
      </c>
      <c r="D5817">
        <v>0</v>
      </c>
      <c r="E5817">
        <v>1</v>
      </c>
      <c r="F5817">
        <v>21.000000000000004</v>
      </c>
      <c r="G5817">
        <v>88</v>
      </c>
      <c r="H5817" s="9">
        <v>0</v>
      </c>
      <c r="I5817" s="7">
        <v>21</v>
      </c>
      <c r="J5817" s="7">
        <v>107</v>
      </c>
      <c r="K5817" s="2">
        <v>128</v>
      </c>
    </row>
    <row r="5818" spans="1:11">
      <c r="A5818">
        <v>5817</v>
      </c>
      <c r="B5818" s="1">
        <v>40983.583333333336</v>
      </c>
      <c r="C5818">
        <v>1</v>
      </c>
      <c r="D5818">
        <v>0</v>
      </c>
      <c r="E5818">
        <v>2</v>
      </c>
      <c r="F5818">
        <v>27</v>
      </c>
      <c r="G5818">
        <v>30</v>
      </c>
      <c r="H5818" s="9">
        <v>7.0015000000000001</v>
      </c>
      <c r="I5818" s="7">
        <v>81</v>
      </c>
      <c r="J5818" s="7">
        <v>177</v>
      </c>
      <c r="K5818" s="2">
        <v>258</v>
      </c>
    </row>
    <row r="5819" spans="1:11">
      <c r="A5819">
        <v>5818</v>
      </c>
      <c r="B5819" s="1">
        <v>40944.041666666664</v>
      </c>
      <c r="C5819">
        <v>1</v>
      </c>
      <c r="D5819">
        <v>0</v>
      </c>
      <c r="E5819">
        <v>2</v>
      </c>
      <c r="F5819">
        <v>3</v>
      </c>
      <c r="G5819">
        <v>93</v>
      </c>
      <c r="H5819" s="9">
        <v>7.0015000000000001</v>
      </c>
      <c r="I5819" s="7">
        <v>5</v>
      </c>
      <c r="J5819" s="7">
        <v>46</v>
      </c>
      <c r="K5819" s="2">
        <v>51</v>
      </c>
    </row>
    <row r="5820" spans="1:11">
      <c r="A5820">
        <v>5819</v>
      </c>
      <c r="B5820" s="1">
        <v>40965.833333333336</v>
      </c>
      <c r="C5820">
        <v>1</v>
      </c>
      <c r="D5820">
        <v>0</v>
      </c>
      <c r="E5820">
        <v>1</v>
      </c>
      <c r="F5820">
        <v>7</v>
      </c>
      <c r="G5820">
        <v>42</v>
      </c>
      <c r="H5820" s="9">
        <v>11.0014</v>
      </c>
      <c r="I5820" s="7">
        <v>9</v>
      </c>
      <c r="J5820" s="7">
        <v>79</v>
      </c>
      <c r="K5820" s="2">
        <v>88</v>
      </c>
    </row>
    <row r="5821" spans="1:11">
      <c r="A5821">
        <v>5820</v>
      </c>
      <c r="B5821" s="1">
        <v>41116.291666666664</v>
      </c>
      <c r="C5821">
        <v>3</v>
      </c>
      <c r="D5821">
        <v>0</v>
      </c>
      <c r="E5821">
        <v>1</v>
      </c>
      <c r="F5821">
        <v>26</v>
      </c>
      <c r="G5821">
        <v>74</v>
      </c>
      <c r="H5821" s="9">
        <v>16.997900000000001</v>
      </c>
      <c r="I5821" s="7">
        <v>17</v>
      </c>
      <c r="J5821" s="7">
        <v>478</v>
      </c>
      <c r="K5821" s="2">
        <v>495</v>
      </c>
    </row>
    <row r="5822" spans="1:11">
      <c r="A5822">
        <v>5821</v>
      </c>
      <c r="B5822" s="1">
        <v>40686.083333333336</v>
      </c>
      <c r="C5822">
        <v>2</v>
      </c>
      <c r="D5822">
        <v>0</v>
      </c>
      <c r="E5822">
        <v>3</v>
      </c>
      <c r="F5822">
        <v>19.000000000000004</v>
      </c>
      <c r="G5822">
        <v>88</v>
      </c>
      <c r="H5822" s="9">
        <v>11.0014</v>
      </c>
      <c r="I5822" s="7">
        <v>2</v>
      </c>
      <c r="J5822" s="7">
        <v>3</v>
      </c>
      <c r="K5822" s="2">
        <v>5</v>
      </c>
    </row>
    <row r="5823" spans="1:11">
      <c r="A5823">
        <v>5822</v>
      </c>
      <c r="B5823" s="1">
        <v>41040.375</v>
      </c>
      <c r="C5823">
        <v>2</v>
      </c>
      <c r="D5823">
        <v>0</v>
      </c>
      <c r="E5823">
        <v>1</v>
      </c>
      <c r="F5823">
        <v>15</v>
      </c>
      <c r="G5823">
        <v>41</v>
      </c>
      <c r="H5823" s="9">
        <v>19.999500000000001</v>
      </c>
      <c r="I5823" s="7">
        <v>34</v>
      </c>
      <c r="J5823" s="7">
        <v>287</v>
      </c>
      <c r="K5823" s="2">
        <v>321</v>
      </c>
    </row>
    <row r="5824" spans="1:11">
      <c r="A5824">
        <v>5823</v>
      </c>
      <c r="B5824" s="1">
        <v>41092</v>
      </c>
      <c r="C5824">
        <v>3</v>
      </c>
      <c r="D5824">
        <v>0</v>
      </c>
      <c r="E5824">
        <v>2</v>
      </c>
      <c r="F5824">
        <v>29</v>
      </c>
      <c r="G5824">
        <v>58</v>
      </c>
      <c r="H5824" s="9">
        <v>15.001300000000001</v>
      </c>
      <c r="I5824" s="7">
        <v>12</v>
      </c>
      <c r="J5824" s="7">
        <v>31</v>
      </c>
      <c r="K5824" s="2">
        <v>43</v>
      </c>
    </row>
    <row r="5825" spans="1:11">
      <c r="A5825">
        <v>5824</v>
      </c>
      <c r="B5825" s="1">
        <v>41242.041666666664</v>
      </c>
      <c r="C5825">
        <v>4</v>
      </c>
      <c r="D5825">
        <v>0</v>
      </c>
      <c r="E5825">
        <v>1</v>
      </c>
      <c r="F5825">
        <v>2</v>
      </c>
      <c r="G5825">
        <v>64</v>
      </c>
      <c r="H5825" s="9">
        <v>6.0031999999999996</v>
      </c>
      <c r="I5825" s="7">
        <v>1</v>
      </c>
      <c r="J5825" s="7">
        <v>15</v>
      </c>
      <c r="K5825" s="2">
        <v>16</v>
      </c>
    </row>
    <row r="5826" spans="1:11">
      <c r="A5826">
        <v>5825</v>
      </c>
      <c r="B5826" s="1">
        <v>41080.125</v>
      </c>
      <c r="C5826">
        <v>2</v>
      </c>
      <c r="D5826">
        <v>0</v>
      </c>
      <c r="E5826">
        <v>1</v>
      </c>
      <c r="F5826">
        <v>23.999999999999993</v>
      </c>
      <c r="G5826">
        <v>83</v>
      </c>
      <c r="H5826" s="9">
        <v>8.9981000000000009</v>
      </c>
      <c r="I5826" s="7">
        <v>2</v>
      </c>
      <c r="J5826" s="7">
        <v>6</v>
      </c>
      <c r="K5826" s="2">
        <v>8</v>
      </c>
    </row>
    <row r="5827" spans="1:11">
      <c r="A5827">
        <v>5826</v>
      </c>
      <c r="B5827" s="1">
        <v>40698.708333333336</v>
      </c>
      <c r="C5827">
        <v>2</v>
      </c>
      <c r="D5827">
        <v>0</v>
      </c>
      <c r="E5827">
        <v>2</v>
      </c>
      <c r="F5827">
        <v>27</v>
      </c>
      <c r="G5827">
        <v>34</v>
      </c>
      <c r="H5827" s="9">
        <v>16.997900000000001</v>
      </c>
      <c r="I5827" s="7">
        <v>142</v>
      </c>
      <c r="J5827" s="7">
        <v>202</v>
      </c>
      <c r="K5827" s="2">
        <v>344</v>
      </c>
    </row>
    <row r="5828" spans="1:11">
      <c r="A5828">
        <v>5827</v>
      </c>
      <c r="B5828" s="1">
        <v>41255.166666666664</v>
      </c>
      <c r="C5828">
        <v>4</v>
      </c>
      <c r="D5828">
        <v>0</v>
      </c>
      <c r="E5828">
        <v>1</v>
      </c>
      <c r="F5828">
        <v>4</v>
      </c>
      <c r="G5828">
        <v>60</v>
      </c>
      <c r="H5828" s="9">
        <v>0</v>
      </c>
      <c r="I5828" s="7">
        <v>0</v>
      </c>
      <c r="J5828" s="7">
        <v>4</v>
      </c>
      <c r="K5828" s="2">
        <v>4</v>
      </c>
    </row>
    <row r="5829" spans="1:11">
      <c r="A5829">
        <v>5828</v>
      </c>
      <c r="B5829" s="1">
        <v>41257.416666666664</v>
      </c>
      <c r="C5829">
        <v>4</v>
      </c>
      <c r="D5829">
        <v>0</v>
      </c>
      <c r="E5829">
        <v>1</v>
      </c>
      <c r="F5829">
        <v>4</v>
      </c>
      <c r="G5829">
        <v>81</v>
      </c>
      <c r="H5829" s="9">
        <v>12.997999999999999</v>
      </c>
      <c r="I5829" s="7">
        <v>28</v>
      </c>
      <c r="J5829" s="7">
        <v>162</v>
      </c>
      <c r="K5829" s="2">
        <v>190</v>
      </c>
    </row>
    <row r="5830" spans="1:11">
      <c r="A5830">
        <v>5829</v>
      </c>
      <c r="B5830" s="1">
        <v>40806.791666666664</v>
      </c>
      <c r="C5830">
        <v>3</v>
      </c>
      <c r="D5830">
        <v>0</v>
      </c>
      <c r="E5830">
        <v>1</v>
      </c>
      <c r="F5830">
        <v>20.000000000000004</v>
      </c>
      <c r="G5830">
        <v>88</v>
      </c>
      <c r="H5830" s="9">
        <v>0</v>
      </c>
      <c r="I5830" s="7">
        <v>43</v>
      </c>
      <c r="J5830" s="7">
        <v>293</v>
      </c>
      <c r="K5830" s="2">
        <v>336</v>
      </c>
    </row>
    <row r="5831" spans="1:11">
      <c r="A5831">
        <v>5830</v>
      </c>
      <c r="B5831" s="1">
        <v>40967.708333333336</v>
      </c>
      <c r="C5831">
        <v>1</v>
      </c>
      <c r="D5831">
        <v>0</v>
      </c>
      <c r="E5831">
        <v>1</v>
      </c>
      <c r="F5831">
        <v>12</v>
      </c>
      <c r="G5831">
        <v>26</v>
      </c>
      <c r="H5831" s="9">
        <v>6.0031999999999996</v>
      </c>
      <c r="I5831" s="7">
        <v>33</v>
      </c>
      <c r="J5831" s="7">
        <v>496</v>
      </c>
      <c r="K5831" s="2">
        <v>529</v>
      </c>
    </row>
    <row r="5832" spans="1:11">
      <c r="A5832">
        <v>5831</v>
      </c>
      <c r="B5832" s="1">
        <v>40555.458333333336</v>
      </c>
      <c r="C5832">
        <v>1</v>
      </c>
      <c r="D5832">
        <v>0</v>
      </c>
      <c r="E5832">
        <v>1</v>
      </c>
      <c r="F5832">
        <v>1</v>
      </c>
      <c r="G5832">
        <v>51</v>
      </c>
      <c r="H5832" s="9">
        <v>26.002700000000001</v>
      </c>
      <c r="I5832" s="2">
        <v>3</v>
      </c>
      <c r="J5832" s="2">
        <v>32</v>
      </c>
      <c r="K5832" s="2">
        <v>35</v>
      </c>
    </row>
    <row r="5833" spans="1:11">
      <c r="A5833">
        <v>5832</v>
      </c>
      <c r="B5833" s="1">
        <v>40829.25</v>
      </c>
      <c r="C5833">
        <v>4</v>
      </c>
      <c r="D5833">
        <v>0</v>
      </c>
      <c r="E5833">
        <v>3</v>
      </c>
      <c r="F5833">
        <v>18</v>
      </c>
      <c r="G5833">
        <v>100</v>
      </c>
      <c r="H5833" s="9">
        <v>6.0031999999999996</v>
      </c>
      <c r="I5833" s="7">
        <v>1</v>
      </c>
      <c r="J5833" s="7">
        <v>51</v>
      </c>
      <c r="K5833" s="2">
        <v>52</v>
      </c>
    </row>
    <row r="5834" spans="1:11">
      <c r="A5834">
        <v>5833</v>
      </c>
      <c r="B5834" s="1">
        <v>40711.958333333336</v>
      </c>
      <c r="C5834">
        <v>2</v>
      </c>
      <c r="D5834">
        <v>0</v>
      </c>
      <c r="E5834">
        <v>1</v>
      </c>
      <c r="F5834">
        <v>22</v>
      </c>
      <c r="G5834">
        <v>83</v>
      </c>
      <c r="H5834" s="9">
        <v>8.9981000000000009</v>
      </c>
      <c r="I5834" s="7">
        <v>37</v>
      </c>
      <c r="J5834" s="7">
        <v>141</v>
      </c>
      <c r="K5834" s="2">
        <v>178</v>
      </c>
    </row>
    <row r="5835" spans="1:11">
      <c r="A5835">
        <v>5834</v>
      </c>
      <c r="B5835" s="1">
        <v>41024.708333333336</v>
      </c>
      <c r="C5835">
        <v>2</v>
      </c>
      <c r="D5835">
        <v>0</v>
      </c>
      <c r="E5835">
        <v>1</v>
      </c>
      <c r="F5835">
        <v>21.000000000000004</v>
      </c>
      <c r="G5835">
        <v>20</v>
      </c>
      <c r="H5835" s="9">
        <v>19.999500000000001</v>
      </c>
      <c r="I5835" s="7">
        <v>68</v>
      </c>
      <c r="J5835" s="7">
        <v>662</v>
      </c>
      <c r="K5835" s="2">
        <v>730</v>
      </c>
    </row>
    <row r="5836" spans="1:11">
      <c r="A5836">
        <v>5835</v>
      </c>
      <c r="B5836" s="1">
        <v>40676.125</v>
      </c>
      <c r="C5836">
        <v>2</v>
      </c>
      <c r="D5836">
        <v>0</v>
      </c>
      <c r="E5836">
        <v>2</v>
      </c>
      <c r="F5836">
        <v>16</v>
      </c>
      <c r="G5836">
        <v>88</v>
      </c>
      <c r="H5836" s="9">
        <v>8.9981000000000009</v>
      </c>
      <c r="I5836" s="7">
        <v>2</v>
      </c>
      <c r="J5836" s="7">
        <v>2</v>
      </c>
      <c r="K5836" s="2">
        <v>4</v>
      </c>
    </row>
    <row r="5837" spans="1:11">
      <c r="A5837">
        <v>5836</v>
      </c>
      <c r="B5837" s="1">
        <v>40954.5</v>
      </c>
      <c r="C5837">
        <v>1</v>
      </c>
      <c r="D5837">
        <v>0</v>
      </c>
      <c r="E5837">
        <v>1</v>
      </c>
      <c r="F5837">
        <v>10</v>
      </c>
      <c r="G5837">
        <v>46</v>
      </c>
      <c r="H5837" s="9">
        <v>26.002700000000001</v>
      </c>
      <c r="I5837" s="7">
        <v>11</v>
      </c>
      <c r="J5837" s="7">
        <v>150</v>
      </c>
      <c r="K5837" s="2">
        <v>161</v>
      </c>
    </row>
    <row r="5838" spans="1:11">
      <c r="A5838">
        <v>5837</v>
      </c>
      <c r="B5838" s="1">
        <v>40775.291666666664</v>
      </c>
      <c r="C5838">
        <v>3</v>
      </c>
      <c r="D5838">
        <v>0</v>
      </c>
      <c r="E5838">
        <v>1</v>
      </c>
      <c r="F5838">
        <v>22</v>
      </c>
      <c r="G5838">
        <v>83</v>
      </c>
      <c r="H5838" s="9">
        <v>0</v>
      </c>
      <c r="I5838" s="7">
        <v>8</v>
      </c>
      <c r="J5838" s="7">
        <v>36</v>
      </c>
      <c r="K5838" s="2">
        <v>44</v>
      </c>
    </row>
    <row r="5839" spans="1:11">
      <c r="A5839">
        <v>5838</v>
      </c>
      <c r="B5839" s="1">
        <v>41039.583333333336</v>
      </c>
      <c r="C5839">
        <v>2</v>
      </c>
      <c r="D5839">
        <v>0</v>
      </c>
      <c r="E5839">
        <v>1</v>
      </c>
      <c r="F5839">
        <v>19.000000000000004</v>
      </c>
      <c r="G5839">
        <v>37</v>
      </c>
      <c r="H5839" s="9">
        <v>27.999300000000002</v>
      </c>
      <c r="I5839" s="7">
        <v>61</v>
      </c>
      <c r="J5839" s="7">
        <v>186</v>
      </c>
      <c r="K5839" s="2">
        <v>247</v>
      </c>
    </row>
    <row r="5840" spans="1:11">
      <c r="A5840">
        <v>5839</v>
      </c>
      <c r="B5840" s="1">
        <v>40626.291666666664</v>
      </c>
      <c r="C5840">
        <v>2</v>
      </c>
      <c r="D5840">
        <v>0</v>
      </c>
      <c r="E5840">
        <v>3</v>
      </c>
      <c r="F5840">
        <v>4</v>
      </c>
      <c r="G5840">
        <v>100</v>
      </c>
      <c r="H5840" s="9">
        <v>15.001300000000001</v>
      </c>
      <c r="I5840" s="2">
        <v>2</v>
      </c>
      <c r="J5840" s="2">
        <v>105</v>
      </c>
      <c r="K5840" s="2">
        <v>107</v>
      </c>
    </row>
    <row r="5841" spans="1:11">
      <c r="A5841">
        <v>5840</v>
      </c>
      <c r="B5841" s="1">
        <v>41105.666666666664</v>
      </c>
      <c r="C5841">
        <v>3</v>
      </c>
      <c r="D5841">
        <v>0</v>
      </c>
      <c r="E5841">
        <v>1</v>
      </c>
      <c r="F5841">
        <v>34</v>
      </c>
      <c r="G5841">
        <v>41</v>
      </c>
      <c r="H5841" s="9">
        <v>15.001300000000001</v>
      </c>
      <c r="I5841" s="7">
        <v>152</v>
      </c>
      <c r="J5841" s="7">
        <v>343</v>
      </c>
      <c r="K5841" s="2">
        <v>495</v>
      </c>
    </row>
    <row r="5842" spans="1:11">
      <c r="A5842">
        <v>5841</v>
      </c>
      <c r="B5842" s="1">
        <v>40659.666666666664</v>
      </c>
      <c r="C5842">
        <v>2</v>
      </c>
      <c r="D5842">
        <v>0</v>
      </c>
      <c r="E5842">
        <v>1</v>
      </c>
      <c r="F5842">
        <v>26</v>
      </c>
      <c r="G5842">
        <v>58</v>
      </c>
      <c r="H5842" s="9">
        <v>26.002700000000001</v>
      </c>
      <c r="I5842" s="7">
        <v>40</v>
      </c>
      <c r="J5842" s="7">
        <v>250</v>
      </c>
      <c r="K5842" s="2">
        <v>290</v>
      </c>
    </row>
    <row r="5843" spans="1:11">
      <c r="A5843">
        <v>5842</v>
      </c>
      <c r="B5843" s="1">
        <v>40840.916666666664</v>
      </c>
      <c r="C5843">
        <v>4</v>
      </c>
      <c r="D5843">
        <v>0</v>
      </c>
      <c r="E5843">
        <v>1</v>
      </c>
      <c r="F5843">
        <v>15</v>
      </c>
      <c r="G5843">
        <v>75</v>
      </c>
      <c r="H5843" s="9">
        <v>11.0014</v>
      </c>
      <c r="I5843" s="7">
        <v>3</v>
      </c>
      <c r="J5843" s="7">
        <v>76</v>
      </c>
      <c r="K5843" s="2">
        <v>79</v>
      </c>
    </row>
    <row r="5844" spans="1:11">
      <c r="A5844">
        <v>5843</v>
      </c>
      <c r="B5844" s="1">
        <v>41135</v>
      </c>
      <c r="C5844">
        <v>3</v>
      </c>
      <c r="D5844">
        <v>0</v>
      </c>
      <c r="E5844">
        <v>1</v>
      </c>
      <c r="F5844">
        <v>26</v>
      </c>
      <c r="G5844">
        <v>74</v>
      </c>
      <c r="H5844" s="9">
        <v>15.001300000000001</v>
      </c>
      <c r="I5844" s="7">
        <v>12</v>
      </c>
      <c r="J5844" s="7">
        <v>48</v>
      </c>
      <c r="K5844" s="2">
        <v>60</v>
      </c>
    </row>
    <row r="5845" spans="1:11">
      <c r="A5845">
        <v>5844</v>
      </c>
      <c r="B5845" s="1">
        <v>40575.583333333336</v>
      </c>
      <c r="C5845">
        <v>1</v>
      </c>
      <c r="D5845">
        <v>0</v>
      </c>
      <c r="E5845">
        <v>2</v>
      </c>
      <c r="F5845">
        <v>2</v>
      </c>
      <c r="G5845">
        <v>80</v>
      </c>
      <c r="H5845" s="9">
        <v>6.0031999999999996</v>
      </c>
      <c r="I5845" s="2">
        <v>5</v>
      </c>
      <c r="J5845" s="2">
        <v>49</v>
      </c>
      <c r="K5845" s="2">
        <v>54</v>
      </c>
    </row>
    <row r="5846" spans="1:11">
      <c r="A5846">
        <v>5845</v>
      </c>
      <c r="B5846" s="1">
        <v>40608.375</v>
      </c>
      <c r="C5846">
        <v>1</v>
      </c>
      <c r="D5846">
        <v>0</v>
      </c>
      <c r="E5846">
        <v>2</v>
      </c>
      <c r="F5846">
        <v>12</v>
      </c>
      <c r="G5846">
        <v>100</v>
      </c>
      <c r="H5846" s="9">
        <v>19.001200000000001</v>
      </c>
      <c r="I5846" s="2">
        <v>4</v>
      </c>
      <c r="J5846" s="2">
        <v>18</v>
      </c>
      <c r="K5846" s="2">
        <v>22</v>
      </c>
    </row>
    <row r="5847" spans="1:11">
      <c r="A5847">
        <v>5846</v>
      </c>
      <c r="B5847" s="1">
        <v>40595.125</v>
      </c>
      <c r="C5847">
        <v>1</v>
      </c>
      <c r="D5847">
        <v>1</v>
      </c>
      <c r="E5847">
        <v>2</v>
      </c>
      <c r="F5847">
        <v>8</v>
      </c>
      <c r="G5847">
        <v>42</v>
      </c>
      <c r="H5847" s="9">
        <v>19.999500000000001</v>
      </c>
      <c r="I5847" s="2">
        <v>2</v>
      </c>
      <c r="J5847" s="2">
        <v>3</v>
      </c>
      <c r="K5847" s="2">
        <v>5</v>
      </c>
    </row>
    <row r="5848" spans="1:11">
      <c r="A5848">
        <v>5847</v>
      </c>
      <c r="B5848" s="1">
        <v>40801.291666666664</v>
      </c>
      <c r="C5848">
        <v>3</v>
      </c>
      <c r="D5848">
        <v>0</v>
      </c>
      <c r="E5848">
        <v>2</v>
      </c>
      <c r="F5848">
        <v>22</v>
      </c>
      <c r="G5848">
        <v>78</v>
      </c>
      <c r="H5848" s="9">
        <v>12.997999999999999</v>
      </c>
      <c r="I5848" s="7">
        <v>17</v>
      </c>
      <c r="J5848" s="7">
        <v>320</v>
      </c>
      <c r="K5848" s="2">
        <v>337</v>
      </c>
    </row>
    <row r="5849" spans="1:11">
      <c r="A5849">
        <v>5848</v>
      </c>
      <c r="B5849" s="1">
        <v>40877.833333333336</v>
      </c>
      <c r="C5849">
        <v>4</v>
      </c>
      <c r="D5849">
        <v>0</v>
      </c>
      <c r="E5849">
        <v>2</v>
      </c>
      <c r="F5849">
        <v>7</v>
      </c>
      <c r="G5849">
        <v>57</v>
      </c>
      <c r="H5849" s="9">
        <v>19.001200000000001</v>
      </c>
      <c r="I5849" s="7">
        <v>6</v>
      </c>
      <c r="J5849" s="7">
        <v>184</v>
      </c>
      <c r="K5849" s="2">
        <v>190</v>
      </c>
    </row>
    <row r="5850" spans="1:11">
      <c r="A5850">
        <v>5849</v>
      </c>
      <c r="B5850" s="1">
        <v>40830.083333333336</v>
      </c>
      <c r="C5850">
        <v>4</v>
      </c>
      <c r="D5850">
        <v>0</v>
      </c>
      <c r="E5850">
        <v>1</v>
      </c>
      <c r="F5850">
        <v>19.000000000000004</v>
      </c>
      <c r="G5850">
        <v>94</v>
      </c>
      <c r="H5850" s="9">
        <v>11.0014</v>
      </c>
      <c r="I5850" s="7">
        <v>0</v>
      </c>
      <c r="J5850" s="7">
        <v>6</v>
      </c>
      <c r="K5850" s="2">
        <v>6</v>
      </c>
    </row>
    <row r="5851" spans="1:11">
      <c r="A5851">
        <v>5850</v>
      </c>
      <c r="B5851" s="1">
        <v>41251</v>
      </c>
      <c r="C5851">
        <v>4</v>
      </c>
      <c r="D5851">
        <v>0</v>
      </c>
      <c r="E5851">
        <v>2</v>
      </c>
      <c r="F5851">
        <v>9</v>
      </c>
      <c r="G5851">
        <v>93</v>
      </c>
      <c r="H5851" s="9">
        <v>6.0031999999999996</v>
      </c>
      <c r="I5851" s="7">
        <v>5</v>
      </c>
      <c r="J5851" s="7">
        <v>98</v>
      </c>
      <c r="K5851" s="2">
        <v>103</v>
      </c>
    </row>
    <row r="5852" spans="1:11">
      <c r="A5852">
        <v>5851</v>
      </c>
      <c r="B5852" s="1">
        <v>40928.291666666664</v>
      </c>
      <c r="C5852">
        <v>1</v>
      </c>
      <c r="D5852">
        <v>0</v>
      </c>
      <c r="E5852">
        <v>1</v>
      </c>
      <c r="F5852">
        <v>2</v>
      </c>
      <c r="G5852">
        <v>69</v>
      </c>
      <c r="H5852" s="9">
        <v>15.001300000000001</v>
      </c>
      <c r="I5852" s="7">
        <v>2</v>
      </c>
      <c r="J5852" s="7">
        <v>183</v>
      </c>
      <c r="K5852" s="2">
        <v>185</v>
      </c>
    </row>
    <row r="5853" spans="1:11">
      <c r="A5853">
        <v>5852</v>
      </c>
      <c r="B5853" s="1">
        <v>40645.5</v>
      </c>
      <c r="C5853">
        <v>2</v>
      </c>
      <c r="D5853">
        <v>0</v>
      </c>
      <c r="E5853">
        <v>2</v>
      </c>
      <c r="F5853">
        <v>19.000000000000004</v>
      </c>
      <c r="G5853">
        <v>64</v>
      </c>
      <c r="H5853" s="9">
        <v>31.000900000000001</v>
      </c>
      <c r="I5853" s="7">
        <v>9</v>
      </c>
      <c r="J5853" s="7">
        <v>83</v>
      </c>
      <c r="K5853" s="2">
        <v>92</v>
      </c>
    </row>
    <row r="5854" spans="1:11">
      <c r="A5854">
        <v>5853</v>
      </c>
      <c r="B5854" s="1">
        <v>41096.916666666664</v>
      </c>
      <c r="C5854">
        <v>3</v>
      </c>
      <c r="D5854">
        <v>0</v>
      </c>
      <c r="E5854">
        <v>1</v>
      </c>
      <c r="F5854">
        <v>31</v>
      </c>
      <c r="G5854">
        <v>55</v>
      </c>
      <c r="H5854" s="9">
        <v>12.997999999999999</v>
      </c>
      <c r="I5854" s="7">
        <v>78</v>
      </c>
      <c r="J5854" s="7">
        <v>210</v>
      </c>
      <c r="K5854" s="2">
        <v>288</v>
      </c>
    </row>
    <row r="5855" spans="1:11">
      <c r="A5855">
        <v>5854</v>
      </c>
      <c r="B5855" s="1">
        <v>40966.75</v>
      </c>
      <c r="C5855">
        <v>1</v>
      </c>
      <c r="D5855">
        <v>0</v>
      </c>
      <c r="E5855">
        <v>1</v>
      </c>
      <c r="F5855">
        <v>17</v>
      </c>
      <c r="G5855">
        <v>27</v>
      </c>
      <c r="H5855" s="9">
        <v>27.999300000000002</v>
      </c>
      <c r="I5855" s="7">
        <v>10</v>
      </c>
      <c r="J5855" s="7">
        <v>517</v>
      </c>
      <c r="K5855" s="2">
        <v>527</v>
      </c>
    </row>
    <row r="5856" spans="1:11">
      <c r="A5856">
        <v>5855</v>
      </c>
      <c r="B5856" s="1">
        <v>40929.583333333336</v>
      </c>
      <c r="C5856">
        <v>1</v>
      </c>
      <c r="D5856">
        <v>0</v>
      </c>
      <c r="E5856">
        <v>3</v>
      </c>
      <c r="F5856">
        <v>1</v>
      </c>
      <c r="G5856">
        <v>80</v>
      </c>
      <c r="H5856" s="9">
        <v>12.997999999999999</v>
      </c>
      <c r="I5856" s="7">
        <v>6</v>
      </c>
      <c r="J5856" s="7">
        <v>89</v>
      </c>
      <c r="K5856" s="2">
        <v>95</v>
      </c>
    </row>
    <row r="5857" spans="1:11">
      <c r="A5857">
        <v>5856</v>
      </c>
      <c r="B5857" s="1">
        <v>40811.208333333336</v>
      </c>
      <c r="C5857">
        <v>4</v>
      </c>
      <c r="D5857">
        <v>0</v>
      </c>
      <c r="E5857">
        <v>1</v>
      </c>
      <c r="F5857">
        <v>21.000000000000004</v>
      </c>
      <c r="G5857">
        <v>88</v>
      </c>
      <c r="H5857" s="9">
        <v>6.0031999999999996</v>
      </c>
      <c r="I5857" s="7">
        <v>1</v>
      </c>
      <c r="J5857" s="7">
        <v>2</v>
      </c>
      <c r="K5857" s="2">
        <v>3</v>
      </c>
    </row>
    <row r="5858" spans="1:11">
      <c r="A5858">
        <v>5857</v>
      </c>
      <c r="B5858" s="1">
        <v>40582.625</v>
      </c>
      <c r="C5858">
        <v>1</v>
      </c>
      <c r="D5858">
        <v>0</v>
      </c>
      <c r="E5858">
        <v>1</v>
      </c>
      <c r="F5858">
        <v>2</v>
      </c>
      <c r="G5858">
        <v>35</v>
      </c>
      <c r="H5858" s="9">
        <v>26.002700000000001</v>
      </c>
      <c r="I5858" s="2">
        <v>6</v>
      </c>
      <c r="J5858" s="2">
        <v>44</v>
      </c>
      <c r="K5858" s="2">
        <v>50</v>
      </c>
    </row>
    <row r="5859" spans="1:11">
      <c r="A5859">
        <v>5858</v>
      </c>
      <c r="B5859" s="1">
        <v>40876.166666666664</v>
      </c>
      <c r="C5859">
        <v>4</v>
      </c>
      <c r="D5859">
        <v>0</v>
      </c>
      <c r="E5859">
        <v>2</v>
      </c>
      <c r="F5859">
        <v>17</v>
      </c>
      <c r="G5859">
        <v>83</v>
      </c>
      <c r="H5859" s="9">
        <v>22.002800000000001</v>
      </c>
      <c r="I5859" s="7">
        <v>1</v>
      </c>
      <c r="J5859" s="7">
        <v>4</v>
      </c>
      <c r="K5859" s="2">
        <v>5</v>
      </c>
    </row>
    <row r="5860" spans="1:11">
      <c r="A5860">
        <v>5859</v>
      </c>
      <c r="B5860" s="1">
        <v>41202.541666666664</v>
      </c>
      <c r="C5860">
        <v>4</v>
      </c>
      <c r="D5860">
        <v>0</v>
      </c>
      <c r="E5860">
        <v>1</v>
      </c>
      <c r="F5860">
        <v>19.000000000000004</v>
      </c>
      <c r="G5860">
        <v>43</v>
      </c>
      <c r="H5860" s="9">
        <v>11.0014</v>
      </c>
      <c r="I5860" s="7">
        <v>273</v>
      </c>
      <c r="J5860" s="7">
        <v>441</v>
      </c>
      <c r="K5860" s="2">
        <v>714</v>
      </c>
    </row>
    <row r="5861" spans="1:11">
      <c r="A5861">
        <v>5860</v>
      </c>
      <c r="B5861" s="1">
        <v>40909.25</v>
      </c>
      <c r="C5861">
        <v>1</v>
      </c>
      <c r="D5861">
        <v>0</v>
      </c>
      <c r="E5861">
        <v>1</v>
      </c>
      <c r="F5861">
        <v>4</v>
      </c>
      <c r="G5861">
        <v>93</v>
      </c>
      <c r="H5861" s="9">
        <v>8.9981000000000009</v>
      </c>
      <c r="I5861" s="7">
        <v>1</v>
      </c>
      <c r="J5861" s="7">
        <v>1</v>
      </c>
      <c r="K5861" s="2">
        <v>2</v>
      </c>
    </row>
    <row r="5862" spans="1:11">
      <c r="A5862">
        <v>5861</v>
      </c>
      <c r="B5862" s="1">
        <v>41236.583333333336</v>
      </c>
      <c r="C5862">
        <v>4</v>
      </c>
      <c r="D5862">
        <v>0</v>
      </c>
      <c r="E5862">
        <v>1</v>
      </c>
      <c r="F5862">
        <v>16</v>
      </c>
      <c r="G5862">
        <v>36</v>
      </c>
      <c r="H5862" s="9">
        <v>16.997900000000001</v>
      </c>
      <c r="I5862" s="7">
        <v>240</v>
      </c>
      <c r="J5862" s="7">
        <v>195</v>
      </c>
      <c r="K5862" s="2">
        <v>435</v>
      </c>
    </row>
    <row r="5863" spans="1:11">
      <c r="A5863">
        <v>5862</v>
      </c>
      <c r="B5863" s="1">
        <v>41222.291666666664</v>
      </c>
      <c r="C5863">
        <v>4</v>
      </c>
      <c r="D5863">
        <v>0</v>
      </c>
      <c r="E5863">
        <v>1</v>
      </c>
      <c r="F5863">
        <v>4</v>
      </c>
      <c r="G5863">
        <v>65</v>
      </c>
      <c r="H5863" s="9">
        <v>8.9981000000000009</v>
      </c>
      <c r="I5863" s="7">
        <v>9</v>
      </c>
      <c r="J5863" s="7">
        <v>332</v>
      </c>
      <c r="K5863" s="2">
        <v>341</v>
      </c>
    </row>
    <row r="5864" spans="1:11">
      <c r="A5864">
        <v>5863</v>
      </c>
      <c r="B5864" s="1">
        <v>40852.041666666664</v>
      </c>
      <c r="C5864">
        <v>4</v>
      </c>
      <c r="D5864">
        <v>0</v>
      </c>
      <c r="E5864">
        <v>1</v>
      </c>
      <c r="F5864">
        <v>7</v>
      </c>
      <c r="G5864">
        <v>45</v>
      </c>
      <c r="H5864" s="9">
        <v>19.999500000000001</v>
      </c>
      <c r="I5864" s="7">
        <v>5</v>
      </c>
      <c r="J5864" s="7">
        <v>57</v>
      </c>
      <c r="K5864" s="2">
        <v>62</v>
      </c>
    </row>
    <row r="5865" spans="1:11">
      <c r="A5865">
        <v>5864</v>
      </c>
      <c r="B5865" s="1">
        <v>40789.416666666664</v>
      </c>
      <c r="C5865">
        <v>3</v>
      </c>
      <c r="D5865">
        <v>0</v>
      </c>
      <c r="E5865">
        <v>3</v>
      </c>
      <c r="F5865">
        <v>23.999999999999993</v>
      </c>
      <c r="G5865">
        <v>65</v>
      </c>
      <c r="H5865" s="9">
        <v>16.997900000000001</v>
      </c>
      <c r="I5865" s="7">
        <v>90</v>
      </c>
      <c r="J5865" s="7">
        <v>168</v>
      </c>
      <c r="K5865" s="2">
        <v>258</v>
      </c>
    </row>
    <row r="5866" spans="1:11">
      <c r="A5866">
        <v>5865</v>
      </c>
      <c r="B5866" s="1">
        <v>40828.791666666664</v>
      </c>
      <c r="C5866">
        <v>4</v>
      </c>
      <c r="D5866">
        <v>0</v>
      </c>
      <c r="E5866">
        <v>3</v>
      </c>
      <c r="F5866">
        <v>18</v>
      </c>
      <c r="G5866">
        <v>94</v>
      </c>
      <c r="H5866" s="9">
        <v>8.9981000000000009</v>
      </c>
      <c r="I5866" s="7">
        <v>7</v>
      </c>
      <c r="J5866" s="7">
        <v>101</v>
      </c>
      <c r="K5866" s="2">
        <v>108</v>
      </c>
    </row>
    <row r="5867" spans="1:11">
      <c r="A5867">
        <v>5866</v>
      </c>
      <c r="B5867" s="1">
        <v>40964.541666666664</v>
      </c>
      <c r="C5867">
        <v>1</v>
      </c>
      <c r="D5867">
        <v>0</v>
      </c>
      <c r="E5867">
        <v>1</v>
      </c>
      <c r="F5867">
        <v>7</v>
      </c>
      <c r="G5867">
        <v>31</v>
      </c>
      <c r="H5867" s="9">
        <v>32.997500000000002</v>
      </c>
      <c r="I5867" s="7">
        <v>48</v>
      </c>
      <c r="J5867" s="7">
        <v>178</v>
      </c>
      <c r="K5867" s="2">
        <v>226</v>
      </c>
    </row>
    <row r="5868" spans="1:11">
      <c r="A5868">
        <v>5867</v>
      </c>
      <c r="B5868" s="1">
        <v>41219.833333333336</v>
      </c>
      <c r="C5868">
        <v>4</v>
      </c>
      <c r="D5868">
        <v>0</v>
      </c>
      <c r="E5868">
        <v>1</v>
      </c>
      <c r="F5868">
        <v>6.0000000000000018</v>
      </c>
      <c r="G5868">
        <v>61</v>
      </c>
      <c r="H5868" s="9">
        <v>15.001300000000001</v>
      </c>
      <c r="I5868" s="7">
        <v>10</v>
      </c>
      <c r="J5868" s="7">
        <v>218</v>
      </c>
      <c r="K5868" s="2">
        <v>228</v>
      </c>
    </row>
    <row r="5869" spans="1:11">
      <c r="A5869">
        <v>5868</v>
      </c>
      <c r="B5869" s="1">
        <v>40743.375</v>
      </c>
      <c r="C5869">
        <v>3</v>
      </c>
      <c r="D5869">
        <v>0</v>
      </c>
      <c r="E5869">
        <v>2</v>
      </c>
      <c r="F5869">
        <v>31</v>
      </c>
      <c r="G5869">
        <v>63</v>
      </c>
      <c r="H5869" s="9">
        <v>8.9981000000000009</v>
      </c>
      <c r="I5869" s="7">
        <v>22</v>
      </c>
      <c r="J5869" s="7">
        <v>177</v>
      </c>
      <c r="K5869" s="2">
        <v>199</v>
      </c>
    </row>
    <row r="5870" spans="1:11">
      <c r="A5870">
        <v>5869</v>
      </c>
      <c r="B5870" s="1">
        <v>41150.375</v>
      </c>
      <c r="C5870">
        <v>3</v>
      </c>
      <c r="D5870">
        <v>0</v>
      </c>
      <c r="E5870">
        <v>1</v>
      </c>
      <c r="F5870">
        <v>26</v>
      </c>
      <c r="G5870">
        <v>51</v>
      </c>
      <c r="H5870" s="9">
        <v>12.997999999999999</v>
      </c>
      <c r="I5870" s="7">
        <v>40</v>
      </c>
      <c r="J5870" s="7">
        <v>308</v>
      </c>
      <c r="K5870" s="2">
        <v>348</v>
      </c>
    </row>
    <row r="5871" spans="1:11">
      <c r="A5871">
        <v>5870</v>
      </c>
      <c r="B5871" s="1">
        <v>40778.166666666664</v>
      </c>
      <c r="C5871">
        <v>3</v>
      </c>
      <c r="D5871">
        <v>0</v>
      </c>
      <c r="E5871">
        <v>1</v>
      </c>
      <c r="F5871">
        <v>18</v>
      </c>
      <c r="G5871">
        <v>56</v>
      </c>
      <c r="H5871" s="9">
        <v>11.0014</v>
      </c>
      <c r="I5871" s="7">
        <v>0</v>
      </c>
      <c r="J5871" s="7">
        <v>5</v>
      </c>
      <c r="K5871" s="2">
        <v>5</v>
      </c>
    </row>
    <row r="5872" spans="1:11">
      <c r="A5872">
        <v>5871</v>
      </c>
      <c r="B5872" s="1">
        <v>41205.125</v>
      </c>
      <c r="C5872">
        <v>4</v>
      </c>
      <c r="D5872">
        <v>0</v>
      </c>
      <c r="E5872">
        <v>1</v>
      </c>
      <c r="F5872">
        <v>13</v>
      </c>
      <c r="G5872">
        <v>77</v>
      </c>
      <c r="H5872" s="9">
        <v>8.9981000000000009</v>
      </c>
      <c r="I5872" s="7">
        <v>0</v>
      </c>
      <c r="J5872" s="7">
        <v>1</v>
      </c>
      <c r="K5872" s="2">
        <v>1</v>
      </c>
    </row>
    <row r="5873" spans="1:11">
      <c r="A5873">
        <v>5872</v>
      </c>
      <c r="B5873" s="1">
        <v>40993.666666666664</v>
      </c>
      <c r="C5873">
        <v>2</v>
      </c>
      <c r="D5873">
        <v>0</v>
      </c>
      <c r="E5873">
        <v>1</v>
      </c>
      <c r="F5873">
        <v>15</v>
      </c>
      <c r="G5873">
        <v>77</v>
      </c>
      <c r="H5873" s="9">
        <v>0</v>
      </c>
      <c r="I5873" s="7">
        <v>153</v>
      </c>
      <c r="J5873" s="7">
        <v>339</v>
      </c>
      <c r="K5873" s="2">
        <v>492</v>
      </c>
    </row>
    <row r="5874" spans="1:11">
      <c r="A5874">
        <v>5873</v>
      </c>
      <c r="B5874" s="1">
        <v>40547.208333333336</v>
      </c>
      <c r="C5874">
        <v>1</v>
      </c>
      <c r="D5874">
        <v>0</v>
      </c>
      <c r="E5874">
        <v>1</v>
      </c>
      <c r="F5874">
        <v>-3</v>
      </c>
      <c r="G5874">
        <v>68</v>
      </c>
      <c r="H5874" s="9">
        <v>7.0015000000000001</v>
      </c>
      <c r="I5874" s="2">
        <v>0</v>
      </c>
      <c r="J5874" s="2">
        <v>4</v>
      </c>
      <c r="K5874" s="2">
        <v>4</v>
      </c>
    </row>
    <row r="5875" spans="1:11">
      <c r="A5875">
        <v>5874</v>
      </c>
      <c r="B5875" s="1">
        <v>40782.416666666664</v>
      </c>
      <c r="C5875">
        <v>3</v>
      </c>
      <c r="D5875">
        <v>0</v>
      </c>
      <c r="E5875">
        <v>2</v>
      </c>
      <c r="F5875">
        <v>26</v>
      </c>
      <c r="G5875">
        <v>79</v>
      </c>
      <c r="H5875" s="9">
        <v>31.000900000000001</v>
      </c>
      <c r="I5875" s="7">
        <v>51</v>
      </c>
      <c r="J5875" s="7">
        <v>154</v>
      </c>
      <c r="K5875" s="2">
        <v>205</v>
      </c>
    </row>
    <row r="5876" spans="1:11">
      <c r="A5876">
        <v>5875</v>
      </c>
      <c r="B5876" s="1">
        <v>40708.458333333336</v>
      </c>
      <c r="C5876">
        <v>2</v>
      </c>
      <c r="D5876">
        <v>0</v>
      </c>
      <c r="E5876">
        <v>1</v>
      </c>
      <c r="F5876">
        <v>23</v>
      </c>
      <c r="G5876">
        <v>41</v>
      </c>
      <c r="H5876" s="9">
        <v>19.001200000000001</v>
      </c>
      <c r="I5876" s="7">
        <v>40</v>
      </c>
      <c r="J5876" s="7">
        <v>103</v>
      </c>
      <c r="K5876" s="2">
        <v>143</v>
      </c>
    </row>
    <row r="5877" spans="1:11">
      <c r="A5877">
        <v>5876</v>
      </c>
      <c r="B5877" s="1">
        <v>41009.75</v>
      </c>
      <c r="C5877">
        <v>2</v>
      </c>
      <c r="D5877">
        <v>0</v>
      </c>
      <c r="E5877">
        <v>1</v>
      </c>
      <c r="F5877">
        <v>18</v>
      </c>
      <c r="G5877">
        <v>22</v>
      </c>
      <c r="H5877" s="9">
        <v>27.999300000000002</v>
      </c>
      <c r="I5877" s="7">
        <v>78</v>
      </c>
      <c r="J5877" s="7">
        <v>624</v>
      </c>
      <c r="K5877" s="2">
        <v>702</v>
      </c>
    </row>
    <row r="5878" spans="1:11">
      <c r="A5878">
        <v>5877</v>
      </c>
      <c r="B5878" s="1">
        <v>40781.958333333336</v>
      </c>
      <c r="C5878">
        <v>3</v>
      </c>
      <c r="D5878">
        <v>0</v>
      </c>
      <c r="E5878">
        <v>1</v>
      </c>
      <c r="F5878">
        <v>26</v>
      </c>
      <c r="G5878">
        <v>84</v>
      </c>
      <c r="H5878" s="9">
        <v>6.0031999999999996</v>
      </c>
      <c r="I5878" s="7">
        <v>22</v>
      </c>
      <c r="J5878" s="7">
        <v>114</v>
      </c>
      <c r="K5878" s="2">
        <v>136</v>
      </c>
    </row>
    <row r="5879" spans="1:11">
      <c r="A5879">
        <v>5878</v>
      </c>
      <c r="B5879" s="1">
        <v>41124.083333333336</v>
      </c>
      <c r="C5879">
        <v>3</v>
      </c>
      <c r="D5879">
        <v>0</v>
      </c>
      <c r="E5879">
        <v>1</v>
      </c>
      <c r="F5879">
        <v>25</v>
      </c>
      <c r="G5879">
        <v>79</v>
      </c>
      <c r="H5879" s="9">
        <v>15.001300000000001</v>
      </c>
      <c r="I5879" s="7">
        <v>0</v>
      </c>
      <c r="J5879" s="7">
        <v>14</v>
      </c>
      <c r="K5879" s="2">
        <v>14</v>
      </c>
    </row>
    <row r="5880" spans="1:11">
      <c r="A5880">
        <v>5879</v>
      </c>
      <c r="B5880" s="1">
        <v>40856</v>
      </c>
      <c r="C5880">
        <v>4</v>
      </c>
      <c r="D5880">
        <v>0</v>
      </c>
      <c r="E5880">
        <v>1</v>
      </c>
      <c r="F5880">
        <v>9</v>
      </c>
      <c r="G5880">
        <v>87</v>
      </c>
      <c r="H5880" s="9">
        <v>0</v>
      </c>
      <c r="I5880" s="7">
        <v>0</v>
      </c>
      <c r="J5880" s="7">
        <v>13</v>
      </c>
      <c r="K5880" s="2">
        <v>13</v>
      </c>
    </row>
    <row r="5881" spans="1:11">
      <c r="A5881">
        <v>5880</v>
      </c>
      <c r="B5881" s="1">
        <v>40651.375</v>
      </c>
      <c r="C5881">
        <v>2</v>
      </c>
      <c r="D5881">
        <v>0</v>
      </c>
      <c r="E5881">
        <v>2</v>
      </c>
      <c r="F5881">
        <v>16</v>
      </c>
      <c r="G5881">
        <v>55</v>
      </c>
      <c r="H5881" s="9">
        <v>7.0015000000000001</v>
      </c>
      <c r="I5881" s="7">
        <v>37</v>
      </c>
      <c r="J5881" s="7">
        <v>130</v>
      </c>
      <c r="K5881" s="2">
        <v>167</v>
      </c>
    </row>
    <row r="5882" spans="1:11">
      <c r="A5882">
        <v>5881</v>
      </c>
      <c r="B5882" s="1">
        <v>40687.375</v>
      </c>
      <c r="C5882">
        <v>2</v>
      </c>
      <c r="D5882">
        <v>0</v>
      </c>
      <c r="E5882">
        <v>2</v>
      </c>
      <c r="F5882">
        <v>23</v>
      </c>
      <c r="G5882">
        <v>73</v>
      </c>
      <c r="H5882" s="9">
        <v>12.997999999999999</v>
      </c>
      <c r="I5882" s="7">
        <v>27</v>
      </c>
      <c r="J5882" s="7">
        <v>111</v>
      </c>
      <c r="K5882" s="2">
        <v>138</v>
      </c>
    </row>
    <row r="5883" spans="1:11">
      <c r="A5883">
        <v>5882</v>
      </c>
      <c r="B5883" s="1">
        <v>41066.458333333336</v>
      </c>
      <c r="C5883">
        <v>2</v>
      </c>
      <c r="D5883">
        <v>0</v>
      </c>
      <c r="E5883">
        <v>1</v>
      </c>
      <c r="F5883">
        <v>22</v>
      </c>
      <c r="G5883">
        <v>43</v>
      </c>
      <c r="H5883" s="9">
        <v>6.0031999999999996</v>
      </c>
      <c r="I5883" s="7">
        <v>65</v>
      </c>
      <c r="J5883" s="7">
        <v>161</v>
      </c>
      <c r="K5883" s="2">
        <v>226</v>
      </c>
    </row>
    <row r="5884" spans="1:11">
      <c r="A5884">
        <v>5883</v>
      </c>
      <c r="B5884" s="1">
        <v>41022.041666666664</v>
      </c>
      <c r="C5884">
        <v>2</v>
      </c>
      <c r="D5884">
        <v>0</v>
      </c>
      <c r="E5884">
        <v>3</v>
      </c>
      <c r="F5884">
        <v>8</v>
      </c>
      <c r="G5884">
        <v>87</v>
      </c>
      <c r="H5884" s="9">
        <v>23.999400000000001</v>
      </c>
      <c r="I5884" s="7">
        <v>1</v>
      </c>
      <c r="J5884" s="7">
        <v>1</v>
      </c>
      <c r="K5884" s="2">
        <v>2</v>
      </c>
    </row>
    <row r="5885" spans="1:11">
      <c r="A5885">
        <v>5884</v>
      </c>
      <c r="B5885" s="1">
        <v>40975.25</v>
      </c>
      <c r="C5885">
        <v>1</v>
      </c>
      <c r="D5885">
        <v>0</v>
      </c>
      <c r="E5885">
        <v>1</v>
      </c>
      <c r="F5885">
        <v>5.0000000000000018</v>
      </c>
      <c r="G5885">
        <v>61</v>
      </c>
      <c r="H5885" s="9">
        <v>26.002700000000001</v>
      </c>
      <c r="I5885" s="7">
        <v>4</v>
      </c>
      <c r="J5885" s="7">
        <v>103</v>
      </c>
      <c r="K5885" s="2">
        <v>107</v>
      </c>
    </row>
    <row r="5886" spans="1:11">
      <c r="A5886">
        <v>5885</v>
      </c>
      <c r="B5886" s="1">
        <v>40857.375</v>
      </c>
      <c r="C5886">
        <v>4</v>
      </c>
      <c r="D5886">
        <v>0</v>
      </c>
      <c r="E5886">
        <v>2</v>
      </c>
      <c r="F5886">
        <v>12</v>
      </c>
      <c r="G5886">
        <v>94</v>
      </c>
      <c r="H5886" s="9">
        <v>7.0015000000000001</v>
      </c>
      <c r="I5886" s="7">
        <v>23</v>
      </c>
      <c r="J5886" s="7">
        <v>187</v>
      </c>
      <c r="K5886" s="2">
        <v>210</v>
      </c>
    </row>
    <row r="5887" spans="1:11">
      <c r="A5887">
        <v>5886</v>
      </c>
      <c r="B5887" s="1">
        <v>40744.791666666664</v>
      </c>
      <c r="C5887">
        <v>3</v>
      </c>
      <c r="D5887">
        <v>0</v>
      </c>
      <c r="E5887">
        <v>1</v>
      </c>
      <c r="F5887">
        <v>32</v>
      </c>
      <c r="G5887">
        <v>67</v>
      </c>
      <c r="H5887" s="9">
        <v>11.0014</v>
      </c>
      <c r="I5887" s="7">
        <v>59</v>
      </c>
      <c r="J5887" s="7">
        <v>322</v>
      </c>
      <c r="K5887" s="2">
        <v>381</v>
      </c>
    </row>
    <row r="5888" spans="1:11">
      <c r="A5888">
        <v>5887</v>
      </c>
      <c r="B5888" s="1">
        <v>41204.958333333336</v>
      </c>
      <c r="C5888">
        <v>4</v>
      </c>
      <c r="D5888">
        <v>0</v>
      </c>
      <c r="E5888">
        <v>1</v>
      </c>
      <c r="F5888">
        <v>14</v>
      </c>
      <c r="G5888">
        <v>82</v>
      </c>
      <c r="H5888" s="9">
        <v>7.0015000000000001</v>
      </c>
      <c r="I5888" s="7">
        <v>20</v>
      </c>
      <c r="J5888" s="7">
        <v>143</v>
      </c>
      <c r="K5888" s="2">
        <v>163</v>
      </c>
    </row>
    <row r="5889" spans="1:11">
      <c r="A5889">
        <v>5888</v>
      </c>
      <c r="B5889" s="1">
        <v>41153.5</v>
      </c>
      <c r="C5889">
        <v>3</v>
      </c>
      <c r="D5889">
        <v>0</v>
      </c>
      <c r="E5889">
        <v>2</v>
      </c>
      <c r="F5889">
        <v>31</v>
      </c>
      <c r="G5889">
        <v>55</v>
      </c>
      <c r="H5889" s="9">
        <v>11.0014</v>
      </c>
      <c r="I5889" s="7">
        <v>187</v>
      </c>
      <c r="J5889" s="7">
        <v>284</v>
      </c>
      <c r="K5889" s="2">
        <v>471</v>
      </c>
    </row>
    <row r="5890" spans="1:11">
      <c r="A5890">
        <v>5889</v>
      </c>
      <c r="B5890" s="1">
        <v>41145.833333333336</v>
      </c>
      <c r="C5890">
        <v>3</v>
      </c>
      <c r="D5890">
        <v>0</v>
      </c>
      <c r="E5890">
        <v>2</v>
      </c>
      <c r="F5890">
        <v>26</v>
      </c>
      <c r="G5890">
        <v>65</v>
      </c>
      <c r="H5890" s="9">
        <v>15.001300000000001</v>
      </c>
      <c r="I5890" s="7">
        <v>66</v>
      </c>
      <c r="J5890" s="7">
        <v>297</v>
      </c>
      <c r="K5890" s="2">
        <v>363</v>
      </c>
    </row>
    <row r="5891" spans="1:11">
      <c r="A5891">
        <v>5890</v>
      </c>
      <c r="B5891" s="1">
        <v>40773.041666666664</v>
      </c>
      <c r="C5891">
        <v>3</v>
      </c>
      <c r="D5891">
        <v>0</v>
      </c>
      <c r="E5891">
        <v>2</v>
      </c>
      <c r="F5891">
        <v>23.999999999999993</v>
      </c>
      <c r="G5891">
        <v>65</v>
      </c>
      <c r="H5891" s="9">
        <v>11.0014</v>
      </c>
      <c r="I5891" s="7">
        <v>13</v>
      </c>
      <c r="J5891" s="7">
        <v>11</v>
      </c>
      <c r="K5891" s="2">
        <v>24</v>
      </c>
    </row>
    <row r="5892" spans="1:11">
      <c r="A5892">
        <v>5891</v>
      </c>
      <c r="B5892" s="1">
        <v>41071</v>
      </c>
      <c r="C5892">
        <v>2</v>
      </c>
      <c r="D5892">
        <v>0</v>
      </c>
      <c r="E5892">
        <v>1</v>
      </c>
      <c r="F5892">
        <v>26</v>
      </c>
      <c r="G5892">
        <v>65</v>
      </c>
      <c r="H5892" s="9">
        <v>7.0015000000000001</v>
      </c>
      <c r="I5892" s="7">
        <v>8</v>
      </c>
      <c r="J5892" s="7">
        <v>33</v>
      </c>
      <c r="K5892" s="2">
        <v>41</v>
      </c>
    </row>
    <row r="5893" spans="1:11">
      <c r="A5893">
        <v>5892</v>
      </c>
      <c r="B5893" s="1">
        <v>41088.583333333336</v>
      </c>
      <c r="C5893">
        <v>3</v>
      </c>
      <c r="D5893">
        <v>0</v>
      </c>
      <c r="E5893">
        <v>1</v>
      </c>
      <c r="F5893">
        <v>34</v>
      </c>
      <c r="G5893">
        <v>25</v>
      </c>
      <c r="H5893" s="9">
        <v>22.002800000000001</v>
      </c>
      <c r="I5893" s="7">
        <v>66</v>
      </c>
      <c r="J5893" s="7">
        <v>188</v>
      </c>
      <c r="K5893" s="2">
        <v>254</v>
      </c>
    </row>
    <row r="5894" spans="1:11">
      <c r="A5894">
        <v>5893</v>
      </c>
      <c r="B5894" s="1">
        <v>40763.791666666664</v>
      </c>
      <c r="C5894">
        <v>3</v>
      </c>
      <c r="D5894">
        <v>0</v>
      </c>
      <c r="E5894">
        <v>1</v>
      </c>
      <c r="F5894">
        <v>32</v>
      </c>
      <c r="G5894">
        <v>43</v>
      </c>
      <c r="H5894" s="9">
        <v>7.0015000000000001</v>
      </c>
      <c r="I5894" s="7">
        <v>64</v>
      </c>
      <c r="J5894" s="7">
        <v>351</v>
      </c>
      <c r="K5894" s="2">
        <v>415</v>
      </c>
    </row>
    <row r="5895" spans="1:11">
      <c r="A5895">
        <v>5894</v>
      </c>
      <c r="B5895" s="1">
        <v>40928.208333333336</v>
      </c>
      <c r="C5895">
        <v>1</v>
      </c>
      <c r="D5895">
        <v>0</v>
      </c>
      <c r="E5895">
        <v>1</v>
      </c>
      <c r="F5895">
        <v>2</v>
      </c>
      <c r="G5895">
        <v>60</v>
      </c>
      <c r="H5895" s="9">
        <v>7.0015000000000001</v>
      </c>
      <c r="I5895" s="7">
        <v>0</v>
      </c>
      <c r="J5895" s="7">
        <v>19</v>
      </c>
      <c r="K5895" s="2">
        <v>19</v>
      </c>
    </row>
    <row r="5896" spans="1:11">
      <c r="A5896">
        <v>5895</v>
      </c>
      <c r="B5896" s="1">
        <v>40957.541666666664</v>
      </c>
      <c r="C5896">
        <v>1</v>
      </c>
      <c r="D5896">
        <v>0</v>
      </c>
      <c r="E5896">
        <v>1</v>
      </c>
      <c r="F5896">
        <v>11</v>
      </c>
      <c r="G5896">
        <v>43</v>
      </c>
      <c r="H5896" s="9">
        <v>19.001200000000001</v>
      </c>
      <c r="I5896" s="7">
        <v>165</v>
      </c>
      <c r="J5896" s="7">
        <v>219</v>
      </c>
      <c r="K5896" s="2">
        <v>384</v>
      </c>
    </row>
    <row r="5897" spans="1:11">
      <c r="A5897">
        <v>5896</v>
      </c>
      <c r="B5897" s="1">
        <v>41202.666666666664</v>
      </c>
      <c r="C5897">
        <v>4</v>
      </c>
      <c r="D5897">
        <v>0</v>
      </c>
      <c r="E5897">
        <v>1</v>
      </c>
      <c r="F5897">
        <v>18</v>
      </c>
      <c r="G5897">
        <v>42</v>
      </c>
      <c r="H5897" s="9">
        <v>19.001200000000001</v>
      </c>
      <c r="I5897" s="7">
        <v>325</v>
      </c>
      <c r="J5897" s="7">
        <v>366</v>
      </c>
      <c r="K5897" s="2">
        <v>691</v>
      </c>
    </row>
    <row r="5898" spans="1:11">
      <c r="A5898">
        <v>5897</v>
      </c>
      <c r="B5898" s="1">
        <v>41094.583333333336</v>
      </c>
      <c r="C5898">
        <v>3</v>
      </c>
      <c r="D5898">
        <v>1</v>
      </c>
      <c r="E5898">
        <v>1</v>
      </c>
      <c r="F5898">
        <v>35.999999999999993</v>
      </c>
      <c r="G5898">
        <v>37</v>
      </c>
      <c r="H5898" s="9">
        <v>11.0014</v>
      </c>
      <c r="I5898" s="7">
        <v>190</v>
      </c>
      <c r="J5898" s="7">
        <v>357</v>
      </c>
      <c r="K5898" s="2">
        <v>547</v>
      </c>
    </row>
    <row r="5899" spans="1:11">
      <c r="A5899">
        <v>5898</v>
      </c>
      <c r="B5899" s="1">
        <v>40954.541666666664</v>
      </c>
      <c r="C5899">
        <v>1</v>
      </c>
      <c r="D5899">
        <v>0</v>
      </c>
      <c r="E5899">
        <v>1</v>
      </c>
      <c r="F5899">
        <v>11</v>
      </c>
      <c r="G5899">
        <v>43</v>
      </c>
      <c r="H5899" s="9">
        <v>19.001200000000001</v>
      </c>
      <c r="I5899" s="7">
        <v>11</v>
      </c>
      <c r="J5899" s="7">
        <v>159</v>
      </c>
      <c r="K5899" s="2">
        <v>170</v>
      </c>
    </row>
    <row r="5900" spans="1:11">
      <c r="A5900">
        <v>5899</v>
      </c>
      <c r="B5900" s="1">
        <v>41018.75</v>
      </c>
      <c r="C5900">
        <v>2</v>
      </c>
      <c r="D5900">
        <v>0</v>
      </c>
      <c r="E5900">
        <v>1</v>
      </c>
      <c r="F5900">
        <v>21.000000000000004</v>
      </c>
      <c r="G5900">
        <v>43</v>
      </c>
      <c r="H5900" s="9">
        <v>6.0031999999999996</v>
      </c>
      <c r="I5900" s="7">
        <v>99</v>
      </c>
      <c r="J5900" s="7">
        <v>676</v>
      </c>
      <c r="K5900" s="2">
        <v>775</v>
      </c>
    </row>
    <row r="5901" spans="1:11">
      <c r="A5901">
        <v>5900</v>
      </c>
      <c r="B5901" s="1">
        <v>40949.458333333336</v>
      </c>
      <c r="C5901">
        <v>1</v>
      </c>
      <c r="D5901">
        <v>0</v>
      </c>
      <c r="E5901">
        <v>2</v>
      </c>
      <c r="F5901">
        <v>5.0000000000000018</v>
      </c>
      <c r="G5901">
        <v>45</v>
      </c>
      <c r="H5901" s="9">
        <v>7.0015000000000001</v>
      </c>
      <c r="I5901" s="7">
        <v>19</v>
      </c>
      <c r="J5901" s="7">
        <v>133</v>
      </c>
      <c r="K5901" s="2">
        <v>152</v>
      </c>
    </row>
    <row r="5902" spans="1:11">
      <c r="A5902">
        <v>5901</v>
      </c>
      <c r="B5902" s="1">
        <v>40767.208333333336</v>
      </c>
      <c r="C5902">
        <v>3</v>
      </c>
      <c r="D5902">
        <v>0</v>
      </c>
      <c r="E5902">
        <v>1</v>
      </c>
      <c r="F5902">
        <v>21.000000000000004</v>
      </c>
      <c r="G5902">
        <v>56</v>
      </c>
      <c r="H5902" s="9">
        <v>8.9981000000000009</v>
      </c>
      <c r="I5902" s="7">
        <v>2</v>
      </c>
      <c r="J5902" s="7">
        <v>24</v>
      </c>
      <c r="K5902" s="2">
        <v>26</v>
      </c>
    </row>
    <row r="5903" spans="1:11">
      <c r="A5903">
        <v>5902</v>
      </c>
      <c r="B5903" s="1">
        <v>40793.291666666664</v>
      </c>
      <c r="C5903">
        <v>3</v>
      </c>
      <c r="D5903">
        <v>0</v>
      </c>
      <c r="E5903">
        <v>3</v>
      </c>
      <c r="F5903">
        <v>21.000000000000004</v>
      </c>
      <c r="G5903">
        <v>88</v>
      </c>
      <c r="H5903" s="9">
        <v>6.0031999999999996</v>
      </c>
      <c r="I5903" s="7">
        <v>3</v>
      </c>
      <c r="J5903" s="7">
        <v>83</v>
      </c>
      <c r="K5903" s="2">
        <v>86</v>
      </c>
    </row>
    <row r="5904" spans="1:11">
      <c r="A5904">
        <v>5903</v>
      </c>
      <c r="B5904" s="1">
        <v>40644.541666666664</v>
      </c>
      <c r="C5904">
        <v>2</v>
      </c>
      <c r="D5904">
        <v>0</v>
      </c>
      <c r="E5904">
        <v>2</v>
      </c>
      <c r="F5904">
        <v>23</v>
      </c>
      <c r="G5904">
        <v>69</v>
      </c>
      <c r="H5904" s="9">
        <v>27.999300000000002</v>
      </c>
      <c r="I5904" s="7">
        <v>62</v>
      </c>
      <c r="J5904" s="7">
        <v>77</v>
      </c>
      <c r="K5904" s="2">
        <v>139</v>
      </c>
    </row>
    <row r="5905" spans="1:11">
      <c r="A5905">
        <v>5904</v>
      </c>
      <c r="B5905" s="1">
        <v>40917.291666666664</v>
      </c>
      <c r="C5905">
        <v>1</v>
      </c>
      <c r="D5905">
        <v>0</v>
      </c>
      <c r="E5905">
        <v>2</v>
      </c>
      <c r="F5905">
        <v>2</v>
      </c>
      <c r="G5905">
        <v>60</v>
      </c>
      <c r="H5905" s="9">
        <v>7.0015000000000001</v>
      </c>
      <c r="I5905" s="7">
        <v>1</v>
      </c>
      <c r="J5905" s="7">
        <v>239</v>
      </c>
      <c r="K5905" s="2">
        <v>240</v>
      </c>
    </row>
    <row r="5906" spans="1:11">
      <c r="A5906">
        <v>5905</v>
      </c>
      <c r="B5906" s="1">
        <v>41004.833333333336</v>
      </c>
      <c r="C5906">
        <v>2</v>
      </c>
      <c r="D5906">
        <v>0</v>
      </c>
      <c r="E5906">
        <v>1</v>
      </c>
      <c r="F5906">
        <v>13</v>
      </c>
      <c r="G5906">
        <v>41</v>
      </c>
      <c r="H5906" s="9">
        <v>12.997999999999999</v>
      </c>
      <c r="I5906" s="7">
        <v>33</v>
      </c>
      <c r="J5906" s="7">
        <v>278</v>
      </c>
      <c r="K5906" s="2">
        <v>311</v>
      </c>
    </row>
    <row r="5907" spans="1:11">
      <c r="A5907">
        <v>5906</v>
      </c>
      <c r="B5907" s="1">
        <v>40623.041666666664</v>
      </c>
      <c r="C5907">
        <v>2</v>
      </c>
      <c r="D5907">
        <v>0</v>
      </c>
      <c r="E5907">
        <v>2</v>
      </c>
      <c r="F5907">
        <v>8</v>
      </c>
      <c r="G5907">
        <v>71</v>
      </c>
      <c r="H5907" s="9">
        <v>26.002700000000001</v>
      </c>
      <c r="I5907" s="2">
        <v>1</v>
      </c>
      <c r="J5907" s="2">
        <v>6</v>
      </c>
      <c r="K5907" s="2">
        <v>7</v>
      </c>
    </row>
    <row r="5908" spans="1:11">
      <c r="A5908">
        <v>5907</v>
      </c>
      <c r="B5908" s="1">
        <v>40607.583333333336</v>
      </c>
      <c r="C5908">
        <v>1</v>
      </c>
      <c r="D5908">
        <v>0</v>
      </c>
      <c r="E5908">
        <v>2</v>
      </c>
      <c r="F5908">
        <v>15</v>
      </c>
      <c r="G5908">
        <v>59</v>
      </c>
      <c r="H5908" s="9">
        <v>19.001200000000001</v>
      </c>
      <c r="I5908" s="2">
        <v>80</v>
      </c>
      <c r="J5908" s="2">
        <v>118</v>
      </c>
      <c r="K5908" s="2">
        <v>198</v>
      </c>
    </row>
    <row r="5909" spans="1:11">
      <c r="A5909">
        <v>5908</v>
      </c>
      <c r="B5909" s="1">
        <v>41191.5</v>
      </c>
      <c r="C5909">
        <v>4</v>
      </c>
      <c r="D5909">
        <v>0</v>
      </c>
      <c r="E5909">
        <v>2</v>
      </c>
      <c r="F5909">
        <v>15</v>
      </c>
      <c r="G5909">
        <v>69</v>
      </c>
      <c r="H5909" s="9">
        <v>12.997999999999999</v>
      </c>
      <c r="I5909" s="7">
        <v>43</v>
      </c>
      <c r="J5909" s="7">
        <v>217</v>
      </c>
      <c r="K5909" s="2">
        <v>260</v>
      </c>
    </row>
    <row r="5910" spans="1:11">
      <c r="A5910">
        <v>5909</v>
      </c>
      <c r="B5910" s="1">
        <v>40822</v>
      </c>
      <c r="C5910">
        <v>4</v>
      </c>
      <c r="D5910">
        <v>0</v>
      </c>
      <c r="E5910">
        <v>1</v>
      </c>
      <c r="F5910">
        <v>16</v>
      </c>
      <c r="G5910">
        <v>72</v>
      </c>
      <c r="H5910" s="9">
        <v>12.997999999999999</v>
      </c>
      <c r="I5910" s="7">
        <v>6</v>
      </c>
      <c r="J5910" s="7">
        <v>34</v>
      </c>
      <c r="K5910" s="2">
        <v>40</v>
      </c>
    </row>
    <row r="5911" spans="1:11">
      <c r="A5911">
        <v>5910</v>
      </c>
      <c r="B5911" s="1">
        <v>40864.5</v>
      </c>
      <c r="C5911">
        <v>4</v>
      </c>
      <c r="D5911">
        <v>0</v>
      </c>
      <c r="E5911">
        <v>2</v>
      </c>
      <c r="F5911">
        <v>8</v>
      </c>
      <c r="G5911">
        <v>53</v>
      </c>
      <c r="H5911" s="9">
        <v>19.999500000000001</v>
      </c>
      <c r="I5911" s="7">
        <v>6</v>
      </c>
      <c r="J5911" s="7">
        <v>115</v>
      </c>
      <c r="K5911" s="2">
        <v>121</v>
      </c>
    </row>
    <row r="5912" spans="1:11">
      <c r="A5912">
        <v>5911</v>
      </c>
      <c r="B5912" s="1">
        <v>40561.666666666664</v>
      </c>
      <c r="C5912">
        <v>1</v>
      </c>
      <c r="D5912">
        <v>0</v>
      </c>
      <c r="E5912">
        <v>2</v>
      </c>
      <c r="F5912">
        <v>2</v>
      </c>
      <c r="G5912">
        <v>87</v>
      </c>
      <c r="H5912" s="9">
        <v>12.997999999999999</v>
      </c>
      <c r="I5912" s="2">
        <v>0</v>
      </c>
      <c r="J5912" s="2">
        <v>61</v>
      </c>
      <c r="K5912" s="2">
        <v>61</v>
      </c>
    </row>
    <row r="5913" spans="1:11">
      <c r="A5913">
        <v>5912</v>
      </c>
      <c r="B5913" s="1">
        <v>41257.458333333336</v>
      </c>
      <c r="C5913">
        <v>4</v>
      </c>
      <c r="D5913">
        <v>0</v>
      </c>
      <c r="E5913">
        <v>1</v>
      </c>
      <c r="F5913">
        <v>7</v>
      </c>
      <c r="G5913">
        <v>65</v>
      </c>
      <c r="H5913" s="9">
        <v>12.997999999999999</v>
      </c>
      <c r="I5913" s="7">
        <v>31</v>
      </c>
      <c r="J5913" s="7">
        <v>180</v>
      </c>
      <c r="K5913" s="2">
        <v>211</v>
      </c>
    </row>
    <row r="5914" spans="1:11">
      <c r="A5914">
        <v>5913</v>
      </c>
      <c r="B5914" s="1">
        <v>40744.541666666664</v>
      </c>
      <c r="C5914">
        <v>3</v>
      </c>
      <c r="D5914">
        <v>0</v>
      </c>
      <c r="E5914">
        <v>1</v>
      </c>
      <c r="F5914">
        <v>33</v>
      </c>
      <c r="G5914">
        <v>56</v>
      </c>
      <c r="H5914" s="9">
        <v>12.997999999999999</v>
      </c>
      <c r="I5914" s="7">
        <v>23</v>
      </c>
      <c r="J5914" s="7">
        <v>96</v>
      </c>
      <c r="K5914" s="2">
        <v>119</v>
      </c>
    </row>
    <row r="5915" spans="1:11">
      <c r="A5915">
        <v>5914</v>
      </c>
      <c r="B5915" s="1">
        <v>40916.416666666664</v>
      </c>
      <c r="C5915">
        <v>1</v>
      </c>
      <c r="D5915">
        <v>0</v>
      </c>
      <c r="E5915">
        <v>1</v>
      </c>
      <c r="F5915">
        <v>8</v>
      </c>
      <c r="G5915">
        <v>49</v>
      </c>
      <c r="H5915" s="9">
        <v>11.0014</v>
      </c>
      <c r="I5915" s="7">
        <v>27</v>
      </c>
      <c r="J5915" s="7">
        <v>181</v>
      </c>
      <c r="K5915" s="2">
        <v>208</v>
      </c>
    </row>
    <row r="5916" spans="1:11">
      <c r="A5916">
        <v>5915</v>
      </c>
      <c r="B5916" s="1">
        <v>40831.958333333336</v>
      </c>
      <c r="C5916">
        <v>4</v>
      </c>
      <c r="D5916">
        <v>0</v>
      </c>
      <c r="E5916">
        <v>1</v>
      </c>
      <c r="F5916">
        <v>15</v>
      </c>
      <c r="G5916">
        <v>41</v>
      </c>
      <c r="H5916" s="9">
        <v>11.0014</v>
      </c>
      <c r="I5916" s="7">
        <v>33</v>
      </c>
      <c r="J5916" s="7">
        <v>102</v>
      </c>
      <c r="K5916" s="2">
        <v>135</v>
      </c>
    </row>
    <row r="5917" spans="1:11">
      <c r="A5917">
        <v>5916</v>
      </c>
      <c r="B5917" s="1">
        <v>41124.5</v>
      </c>
      <c r="C5917">
        <v>3</v>
      </c>
      <c r="D5917">
        <v>0</v>
      </c>
      <c r="E5917">
        <v>2</v>
      </c>
      <c r="F5917">
        <v>34</v>
      </c>
      <c r="G5917">
        <v>50</v>
      </c>
      <c r="H5917" s="9">
        <v>19.999500000000001</v>
      </c>
      <c r="I5917" s="7">
        <v>95</v>
      </c>
      <c r="J5917" s="7">
        <v>243</v>
      </c>
      <c r="K5917" s="2">
        <v>338</v>
      </c>
    </row>
    <row r="5918" spans="1:11">
      <c r="A5918">
        <v>5917</v>
      </c>
      <c r="B5918" s="1">
        <v>41136</v>
      </c>
      <c r="C5918">
        <v>3</v>
      </c>
      <c r="D5918">
        <v>0</v>
      </c>
      <c r="E5918">
        <v>1</v>
      </c>
      <c r="F5918">
        <v>26</v>
      </c>
      <c r="G5918">
        <v>61</v>
      </c>
      <c r="H5918" s="9">
        <v>12.997999999999999</v>
      </c>
      <c r="I5918" s="7">
        <v>8</v>
      </c>
      <c r="J5918" s="7">
        <v>52</v>
      </c>
      <c r="K5918" s="2">
        <v>60</v>
      </c>
    </row>
    <row r="5919" spans="1:11">
      <c r="A5919">
        <v>5918</v>
      </c>
      <c r="B5919" s="1">
        <v>40550.916666666664</v>
      </c>
      <c r="C5919">
        <v>1</v>
      </c>
      <c r="D5919">
        <v>0</v>
      </c>
      <c r="E5919">
        <v>2</v>
      </c>
      <c r="F5919">
        <v>0</v>
      </c>
      <c r="G5919">
        <v>43</v>
      </c>
      <c r="H5919" s="9">
        <v>11.0014</v>
      </c>
      <c r="I5919" s="2">
        <v>2</v>
      </c>
      <c r="J5919" s="2">
        <v>34</v>
      </c>
      <c r="K5919" s="2">
        <v>36</v>
      </c>
    </row>
    <row r="5920" spans="1:11">
      <c r="A5920">
        <v>5919</v>
      </c>
      <c r="B5920" s="1">
        <v>40637.875</v>
      </c>
      <c r="C5920">
        <v>2</v>
      </c>
      <c r="D5920">
        <v>0</v>
      </c>
      <c r="E5920">
        <v>2</v>
      </c>
      <c r="F5920">
        <v>26</v>
      </c>
      <c r="G5920">
        <v>30</v>
      </c>
      <c r="H5920" s="9">
        <v>30.002600000000001</v>
      </c>
      <c r="I5920" s="7">
        <v>19</v>
      </c>
      <c r="J5920" s="7">
        <v>76</v>
      </c>
      <c r="K5920" s="2">
        <v>95</v>
      </c>
    </row>
    <row r="5921" spans="1:11">
      <c r="A5921">
        <v>5920</v>
      </c>
      <c r="B5921" s="1">
        <v>40753.791666666664</v>
      </c>
      <c r="C5921">
        <v>3</v>
      </c>
      <c r="D5921">
        <v>0</v>
      </c>
      <c r="E5921">
        <v>1</v>
      </c>
      <c r="F5921">
        <v>35.999999999999993</v>
      </c>
      <c r="G5921">
        <v>42</v>
      </c>
      <c r="H5921" s="9">
        <v>15.001300000000001</v>
      </c>
      <c r="I5921" s="7">
        <v>22</v>
      </c>
      <c r="J5921" s="7">
        <v>219</v>
      </c>
      <c r="K5921" s="2">
        <v>241</v>
      </c>
    </row>
    <row r="5922" spans="1:11">
      <c r="A5922">
        <v>5921</v>
      </c>
      <c r="B5922" s="1">
        <v>41208.5</v>
      </c>
      <c r="C5922">
        <v>4</v>
      </c>
      <c r="D5922">
        <v>0</v>
      </c>
      <c r="E5922">
        <v>2</v>
      </c>
      <c r="F5922">
        <v>20.000000000000004</v>
      </c>
      <c r="G5922">
        <v>73</v>
      </c>
      <c r="H5922" s="9">
        <v>12.997999999999999</v>
      </c>
      <c r="I5922" s="7">
        <v>90</v>
      </c>
      <c r="J5922" s="7">
        <v>302</v>
      </c>
      <c r="K5922" s="2">
        <v>392</v>
      </c>
    </row>
    <row r="5923" spans="1:11">
      <c r="A5923">
        <v>5922</v>
      </c>
      <c r="B5923" s="1">
        <v>41224.625</v>
      </c>
      <c r="C5923">
        <v>4</v>
      </c>
      <c r="D5923">
        <v>0</v>
      </c>
      <c r="E5923">
        <v>1</v>
      </c>
      <c r="F5923">
        <v>19.000000000000004</v>
      </c>
      <c r="G5923">
        <v>37</v>
      </c>
      <c r="H5923" s="9">
        <v>15.001300000000001</v>
      </c>
      <c r="I5923" s="7">
        <v>304</v>
      </c>
      <c r="J5923" s="7">
        <v>420</v>
      </c>
      <c r="K5923" s="2">
        <v>724</v>
      </c>
    </row>
    <row r="5924" spans="1:11">
      <c r="A5924">
        <v>5923</v>
      </c>
      <c r="B5924" s="1">
        <v>40871.791666666664</v>
      </c>
      <c r="C5924">
        <v>4</v>
      </c>
      <c r="D5924">
        <v>1</v>
      </c>
      <c r="E5924">
        <v>1</v>
      </c>
      <c r="F5924">
        <v>11</v>
      </c>
      <c r="G5924">
        <v>54</v>
      </c>
      <c r="H5924" s="9">
        <v>7.0015000000000001</v>
      </c>
      <c r="I5924" s="7">
        <v>15</v>
      </c>
      <c r="J5924" s="7">
        <v>13</v>
      </c>
      <c r="K5924" s="2">
        <v>28</v>
      </c>
    </row>
    <row r="5925" spans="1:11">
      <c r="A5925">
        <v>5924</v>
      </c>
      <c r="B5925" s="1">
        <v>40800.333333333336</v>
      </c>
      <c r="C5925">
        <v>3</v>
      </c>
      <c r="D5925">
        <v>0</v>
      </c>
      <c r="E5925">
        <v>1</v>
      </c>
      <c r="F5925">
        <v>22</v>
      </c>
      <c r="G5925">
        <v>83</v>
      </c>
      <c r="H5925" s="9">
        <v>11.0014</v>
      </c>
      <c r="I5925" s="7">
        <v>33</v>
      </c>
      <c r="J5925" s="7">
        <v>395</v>
      </c>
      <c r="K5925" s="2">
        <v>428</v>
      </c>
    </row>
    <row r="5926" spans="1:11">
      <c r="A5926">
        <v>5925</v>
      </c>
      <c r="B5926" s="1">
        <v>40807.25</v>
      </c>
      <c r="C5926">
        <v>3</v>
      </c>
      <c r="D5926">
        <v>0</v>
      </c>
      <c r="E5926">
        <v>2</v>
      </c>
      <c r="F5926">
        <v>18</v>
      </c>
      <c r="G5926">
        <v>100</v>
      </c>
      <c r="H5926" s="9">
        <v>12.997999999999999</v>
      </c>
      <c r="I5926" s="7">
        <v>5</v>
      </c>
      <c r="J5926" s="7">
        <v>111</v>
      </c>
      <c r="K5926" s="2">
        <v>116</v>
      </c>
    </row>
    <row r="5927" spans="1:11">
      <c r="A5927">
        <v>5926</v>
      </c>
      <c r="B5927" s="1">
        <v>40576.833333333336</v>
      </c>
      <c r="C5927">
        <v>1</v>
      </c>
      <c r="D5927">
        <v>0</v>
      </c>
      <c r="E5927">
        <v>1</v>
      </c>
      <c r="F5927">
        <v>3</v>
      </c>
      <c r="G5927">
        <v>48</v>
      </c>
      <c r="H5927" s="9">
        <v>36.997399999999999</v>
      </c>
      <c r="I5927" s="2">
        <v>4</v>
      </c>
      <c r="J5927" s="2">
        <v>71</v>
      </c>
      <c r="K5927" s="2">
        <v>75</v>
      </c>
    </row>
    <row r="5928" spans="1:11">
      <c r="A5928">
        <v>5927</v>
      </c>
      <c r="B5928" s="1">
        <v>41247.875</v>
      </c>
      <c r="C5928">
        <v>4</v>
      </c>
      <c r="D5928">
        <v>0</v>
      </c>
      <c r="E5928">
        <v>2</v>
      </c>
      <c r="F5928">
        <v>16</v>
      </c>
      <c r="G5928">
        <v>63</v>
      </c>
      <c r="H5928" s="9">
        <v>16.997900000000001</v>
      </c>
      <c r="I5928" s="7">
        <v>28</v>
      </c>
      <c r="J5928" s="7">
        <v>252</v>
      </c>
      <c r="K5928" s="2">
        <v>280</v>
      </c>
    </row>
    <row r="5929" spans="1:11">
      <c r="A5929">
        <v>5928</v>
      </c>
      <c r="B5929" s="1">
        <v>41256.458333333336</v>
      </c>
      <c r="C5929">
        <v>4</v>
      </c>
      <c r="D5929">
        <v>0</v>
      </c>
      <c r="E5929">
        <v>1</v>
      </c>
      <c r="F5929">
        <v>8</v>
      </c>
      <c r="G5929">
        <v>42</v>
      </c>
      <c r="H5929" s="9">
        <v>16.997900000000001</v>
      </c>
      <c r="I5929" s="7">
        <v>25</v>
      </c>
      <c r="J5929" s="7">
        <v>164</v>
      </c>
      <c r="K5929" s="2">
        <v>189</v>
      </c>
    </row>
    <row r="5930" spans="1:11">
      <c r="A5930">
        <v>5929</v>
      </c>
      <c r="B5930" s="1">
        <v>41260.75</v>
      </c>
      <c r="C5930">
        <v>4</v>
      </c>
      <c r="D5930">
        <v>0</v>
      </c>
      <c r="E5930">
        <v>2</v>
      </c>
      <c r="F5930">
        <v>11</v>
      </c>
      <c r="G5930">
        <v>94</v>
      </c>
      <c r="H5930" s="9">
        <v>6.0031999999999996</v>
      </c>
      <c r="I5930" s="7">
        <v>14</v>
      </c>
      <c r="J5930" s="7">
        <v>493</v>
      </c>
      <c r="K5930" s="2">
        <v>507</v>
      </c>
    </row>
    <row r="5931" spans="1:11">
      <c r="A5931">
        <v>5930</v>
      </c>
      <c r="B5931" s="1">
        <v>40772.416666666664</v>
      </c>
      <c r="C5931">
        <v>3</v>
      </c>
      <c r="D5931">
        <v>0</v>
      </c>
      <c r="E5931">
        <v>1</v>
      </c>
      <c r="F5931">
        <v>29</v>
      </c>
      <c r="G5931">
        <v>43</v>
      </c>
      <c r="H5931" s="9">
        <v>6.0031999999999996</v>
      </c>
      <c r="I5931" s="7">
        <v>27</v>
      </c>
      <c r="J5931" s="7">
        <v>91</v>
      </c>
      <c r="K5931" s="2">
        <v>118</v>
      </c>
    </row>
    <row r="5932" spans="1:11">
      <c r="A5932">
        <v>5931</v>
      </c>
      <c r="B5932" s="1">
        <v>41073.625</v>
      </c>
      <c r="C5932">
        <v>2</v>
      </c>
      <c r="D5932">
        <v>0</v>
      </c>
      <c r="E5932">
        <v>1</v>
      </c>
      <c r="F5932">
        <v>27</v>
      </c>
      <c r="G5932">
        <v>32</v>
      </c>
      <c r="H5932" s="9">
        <v>32.997500000000002</v>
      </c>
      <c r="I5932" s="7">
        <v>65</v>
      </c>
      <c r="J5932" s="7">
        <v>216</v>
      </c>
      <c r="K5932" s="2">
        <v>281</v>
      </c>
    </row>
    <row r="5933" spans="1:11">
      <c r="A5933">
        <v>5932</v>
      </c>
      <c r="B5933" s="1">
        <v>40942.708333333336</v>
      </c>
      <c r="C5933">
        <v>1</v>
      </c>
      <c r="D5933">
        <v>0</v>
      </c>
      <c r="E5933">
        <v>1</v>
      </c>
      <c r="F5933">
        <v>11</v>
      </c>
      <c r="G5933">
        <v>37</v>
      </c>
      <c r="H5933" s="9">
        <v>6.0031999999999996</v>
      </c>
      <c r="I5933" s="7">
        <v>30</v>
      </c>
      <c r="J5933" s="7">
        <v>458</v>
      </c>
      <c r="K5933" s="2">
        <v>488</v>
      </c>
    </row>
    <row r="5934" spans="1:11">
      <c r="A5934">
        <v>5933</v>
      </c>
      <c r="B5934" s="1">
        <v>40950.708333333336</v>
      </c>
      <c r="C5934">
        <v>1</v>
      </c>
      <c r="D5934">
        <v>0</v>
      </c>
      <c r="E5934">
        <v>3</v>
      </c>
      <c r="F5934">
        <v>2</v>
      </c>
      <c r="G5934">
        <v>69</v>
      </c>
      <c r="H5934" s="9">
        <v>31.000900000000001</v>
      </c>
      <c r="I5934" s="7">
        <v>13</v>
      </c>
      <c r="J5934" s="7">
        <v>131</v>
      </c>
      <c r="K5934" s="2">
        <v>144</v>
      </c>
    </row>
    <row r="5935" spans="1:11">
      <c r="A5935">
        <v>5934</v>
      </c>
      <c r="B5935" s="1">
        <v>40879</v>
      </c>
      <c r="C5935">
        <v>4</v>
      </c>
      <c r="D5935">
        <v>0</v>
      </c>
      <c r="E5935">
        <v>1</v>
      </c>
      <c r="F5935">
        <v>4</v>
      </c>
      <c r="G5935">
        <v>70</v>
      </c>
      <c r="H5935" s="9">
        <v>6.0031999999999996</v>
      </c>
      <c r="I5935" s="7">
        <v>6</v>
      </c>
      <c r="J5935" s="7">
        <v>31</v>
      </c>
      <c r="K5935" s="2">
        <v>37</v>
      </c>
    </row>
    <row r="5936" spans="1:11">
      <c r="A5936">
        <v>5935</v>
      </c>
      <c r="B5936" s="1">
        <v>41042.875</v>
      </c>
      <c r="C5936">
        <v>2</v>
      </c>
      <c r="D5936">
        <v>0</v>
      </c>
      <c r="E5936">
        <v>2</v>
      </c>
      <c r="F5936">
        <v>23</v>
      </c>
      <c r="G5936">
        <v>53</v>
      </c>
      <c r="H5936" s="9">
        <v>12.997999999999999</v>
      </c>
      <c r="I5936" s="7">
        <v>48</v>
      </c>
      <c r="J5936" s="7">
        <v>121</v>
      </c>
      <c r="K5936" s="2">
        <v>169</v>
      </c>
    </row>
    <row r="5937" spans="1:11">
      <c r="A5937">
        <v>5936</v>
      </c>
      <c r="B5937" s="1">
        <v>40990.416666666664</v>
      </c>
      <c r="C5937">
        <v>2</v>
      </c>
      <c r="D5937">
        <v>0</v>
      </c>
      <c r="E5937">
        <v>2</v>
      </c>
      <c r="F5937">
        <v>16</v>
      </c>
      <c r="G5937">
        <v>100</v>
      </c>
      <c r="H5937" s="9">
        <v>6.0031999999999996</v>
      </c>
      <c r="I5937" s="7">
        <v>32</v>
      </c>
      <c r="J5937" s="7">
        <v>110</v>
      </c>
      <c r="K5937" s="2">
        <v>142</v>
      </c>
    </row>
    <row r="5938" spans="1:11">
      <c r="A5938">
        <v>5937</v>
      </c>
      <c r="B5938" s="1">
        <v>40657.041666666664</v>
      </c>
      <c r="C5938">
        <v>2</v>
      </c>
      <c r="D5938">
        <v>0</v>
      </c>
      <c r="E5938">
        <v>1</v>
      </c>
      <c r="F5938">
        <v>16</v>
      </c>
      <c r="G5938">
        <v>88</v>
      </c>
      <c r="H5938" s="9">
        <v>12.997999999999999</v>
      </c>
      <c r="I5938" s="7">
        <v>14</v>
      </c>
      <c r="J5938" s="7">
        <v>40</v>
      </c>
      <c r="K5938" s="2">
        <v>54</v>
      </c>
    </row>
    <row r="5939" spans="1:11">
      <c r="A5939">
        <v>5938</v>
      </c>
      <c r="B5939" s="1">
        <v>40723.5</v>
      </c>
      <c r="C5939">
        <v>3</v>
      </c>
      <c r="D5939">
        <v>0</v>
      </c>
      <c r="E5939">
        <v>1</v>
      </c>
      <c r="F5939">
        <v>29</v>
      </c>
      <c r="G5939">
        <v>35</v>
      </c>
      <c r="H5939" s="9">
        <v>16.997900000000001</v>
      </c>
      <c r="I5939" s="7">
        <v>55</v>
      </c>
      <c r="J5939" s="7">
        <v>188</v>
      </c>
      <c r="K5939" s="2">
        <v>243</v>
      </c>
    </row>
    <row r="5940" spans="1:11">
      <c r="A5940">
        <v>5939</v>
      </c>
      <c r="B5940" s="1">
        <v>40879.291666666664</v>
      </c>
      <c r="C5940">
        <v>4</v>
      </c>
      <c r="D5940">
        <v>0</v>
      </c>
      <c r="E5940">
        <v>1</v>
      </c>
      <c r="F5940">
        <v>2</v>
      </c>
      <c r="G5940">
        <v>87</v>
      </c>
      <c r="H5940" s="9">
        <v>6.0031999999999996</v>
      </c>
      <c r="I5940" s="7">
        <v>6</v>
      </c>
      <c r="J5940" s="7">
        <v>198</v>
      </c>
      <c r="K5940" s="2">
        <v>204</v>
      </c>
    </row>
    <row r="5941" spans="1:11">
      <c r="A5941">
        <v>5940</v>
      </c>
      <c r="B5941" s="1">
        <v>41064.708333333336</v>
      </c>
      <c r="C5941">
        <v>2</v>
      </c>
      <c r="D5941">
        <v>0</v>
      </c>
      <c r="E5941">
        <v>1</v>
      </c>
      <c r="F5941">
        <v>23</v>
      </c>
      <c r="G5941">
        <v>38</v>
      </c>
      <c r="H5941" s="9">
        <v>30.002600000000001</v>
      </c>
      <c r="I5941" s="7">
        <v>101</v>
      </c>
      <c r="J5941" s="7">
        <v>733</v>
      </c>
      <c r="K5941" s="2">
        <v>834</v>
      </c>
    </row>
    <row r="5942" spans="1:11">
      <c r="A5942">
        <v>5941</v>
      </c>
      <c r="B5942" s="1">
        <v>40857.333333333336</v>
      </c>
      <c r="C5942">
        <v>4</v>
      </c>
      <c r="D5942">
        <v>0</v>
      </c>
      <c r="E5942">
        <v>2</v>
      </c>
      <c r="F5942">
        <v>11</v>
      </c>
      <c r="G5942">
        <v>94</v>
      </c>
      <c r="H5942" s="9">
        <v>6.0031999999999996</v>
      </c>
      <c r="I5942" s="7">
        <v>18</v>
      </c>
      <c r="J5942" s="7">
        <v>416</v>
      </c>
      <c r="K5942" s="2">
        <v>434</v>
      </c>
    </row>
    <row r="5943" spans="1:11">
      <c r="A5943">
        <v>5942</v>
      </c>
      <c r="B5943" s="1">
        <v>40969.916666666664</v>
      </c>
      <c r="C5943">
        <v>1</v>
      </c>
      <c r="D5943">
        <v>0</v>
      </c>
      <c r="E5943">
        <v>1</v>
      </c>
      <c r="F5943">
        <v>10</v>
      </c>
      <c r="G5943">
        <v>50</v>
      </c>
      <c r="H5943" s="9">
        <v>16.997900000000001</v>
      </c>
      <c r="I5943" s="7">
        <v>3</v>
      </c>
      <c r="J5943" s="7">
        <v>123</v>
      </c>
      <c r="K5943" s="2">
        <v>126</v>
      </c>
    </row>
    <row r="5944" spans="1:11">
      <c r="A5944">
        <v>5943</v>
      </c>
      <c r="B5944" s="1">
        <v>40770.416666666664</v>
      </c>
      <c r="C5944">
        <v>3</v>
      </c>
      <c r="D5944">
        <v>0</v>
      </c>
      <c r="E5944">
        <v>1</v>
      </c>
      <c r="F5944">
        <v>25</v>
      </c>
      <c r="G5944">
        <v>69</v>
      </c>
      <c r="H5944" s="9">
        <v>19.001200000000001</v>
      </c>
      <c r="I5944" s="7">
        <v>54</v>
      </c>
      <c r="J5944" s="7">
        <v>86</v>
      </c>
      <c r="K5944" s="2">
        <v>140</v>
      </c>
    </row>
    <row r="5945" spans="1:11">
      <c r="A5945">
        <v>5944</v>
      </c>
      <c r="B5945" s="1">
        <v>40600.708333333336</v>
      </c>
      <c r="C5945">
        <v>1</v>
      </c>
      <c r="D5945">
        <v>0</v>
      </c>
      <c r="E5945">
        <v>1</v>
      </c>
      <c r="F5945">
        <v>9</v>
      </c>
      <c r="G5945">
        <v>43</v>
      </c>
      <c r="H5945" s="9">
        <v>15.001300000000001</v>
      </c>
      <c r="I5945" s="2">
        <v>53</v>
      </c>
      <c r="J5945" s="2">
        <v>130</v>
      </c>
      <c r="K5945" s="2">
        <v>183</v>
      </c>
    </row>
    <row r="5946" spans="1:11">
      <c r="A5946">
        <v>5945</v>
      </c>
      <c r="B5946" s="1">
        <v>40588.583333333336</v>
      </c>
      <c r="C5946">
        <v>1</v>
      </c>
      <c r="D5946">
        <v>0</v>
      </c>
      <c r="E5946">
        <v>1</v>
      </c>
      <c r="F5946">
        <v>21.000000000000004</v>
      </c>
      <c r="G5946">
        <v>15</v>
      </c>
      <c r="H5946" s="9">
        <v>32.997500000000002</v>
      </c>
      <c r="I5946" s="2">
        <v>14</v>
      </c>
      <c r="J5946" s="2">
        <v>75</v>
      </c>
      <c r="K5946" s="2">
        <v>89</v>
      </c>
    </row>
    <row r="5947" spans="1:11">
      <c r="A5947">
        <v>5946</v>
      </c>
      <c r="B5947" s="1">
        <v>40612.25</v>
      </c>
      <c r="C5947">
        <v>1</v>
      </c>
      <c r="D5947">
        <v>0</v>
      </c>
      <c r="E5947">
        <v>3</v>
      </c>
      <c r="F5947">
        <v>9</v>
      </c>
      <c r="G5947">
        <v>0</v>
      </c>
      <c r="H5947" s="9">
        <v>22.002800000000001</v>
      </c>
      <c r="I5947" s="2">
        <v>0</v>
      </c>
      <c r="J5947" s="2">
        <v>12</v>
      </c>
      <c r="K5947" s="2">
        <v>12</v>
      </c>
    </row>
    <row r="5948" spans="1:11">
      <c r="A5948">
        <v>5947</v>
      </c>
      <c r="B5948" s="1">
        <v>40780.291666666664</v>
      </c>
      <c r="C5948">
        <v>3</v>
      </c>
      <c r="D5948">
        <v>0</v>
      </c>
      <c r="E5948">
        <v>2</v>
      </c>
      <c r="F5948">
        <v>25</v>
      </c>
      <c r="G5948">
        <v>79</v>
      </c>
      <c r="H5948" s="9">
        <v>22.002800000000001</v>
      </c>
      <c r="I5948" s="7">
        <v>17</v>
      </c>
      <c r="J5948" s="7">
        <v>295</v>
      </c>
      <c r="K5948" s="2">
        <v>312</v>
      </c>
    </row>
    <row r="5949" spans="1:11">
      <c r="A5949">
        <v>5948</v>
      </c>
      <c r="B5949" s="1">
        <v>40925.958333333336</v>
      </c>
      <c r="C5949">
        <v>1</v>
      </c>
      <c r="D5949">
        <v>0</v>
      </c>
      <c r="E5949">
        <v>1</v>
      </c>
      <c r="F5949">
        <v>14</v>
      </c>
      <c r="G5949">
        <v>72</v>
      </c>
      <c r="H5949" s="9">
        <v>26.002700000000001</v>
      </c>
      <c r="I5949" s="7">
        <v>1</v>
      </c>
      <c r="J5949" s="7">
        <v>59</v>
      </c>
      <c r="K5949" s="2">
        <v>60</v>
      </c>
    </row>
    <row r="5950" spans="1:11">
      <c r="A5950">
        <v>5949</v>
      </c>
      <c r="B5950" s="1">
        <v>40703</v>
      </c>
      <c r="C5950">
        <v>2</v>
      </c>
      <c r="D5950">
        <v>0</v>
      </c>
      <c r="E5950">
        <v>2</v>
      </c>
      <c r="F5950">
        <v>28</v>
      </c>
      <c r="G5950">
        <v>79</v>
      </c>
      <c r="H5950" s="9">
        <v>8.9981000000000009</v>
      </c>
      <c r="I5950" s="7">
        <v>7</v>
      </c>
      <c r="J5950" s="7">
        <v>40</v>
      </c>
      <c r="K5950" s="2">
        <v>47</v>
      </c>
    </row>
    <row r="5951" spans="1:11">
      <c r="A5951">
        <v>5950</v>
      </c>
      <c r="B5951" s="1">
        <v>41040.208333333336</v>
      </c>
      <c r="C5951">
        <v>2</v>
      </c>
      <c r="D5951">
        <v>0</v>
      </c>
      <c r="E5951">
        <v>1</v>
      </c>
      <c r="F5951">
        <v>12</v>
      </c>
      <c r="G5951">
        <v>47</v>
      </c>
      <c r="H5951" s="9">
        <v>11.0014</v>
      </c>
      <c r="I5951" s="7">
        <v>3</v>
      </c>
      <c r="J5951" s="7">
        <v>23</v>
      </c>
      <c r="K5951" s="2">
        <v>26</v>
      </c>
    </row>
    <row r="5952" spans="1:11">
      <c r="A5952">
        <v>5951</v>
      </c>
      <c r="B5952" s="1">
        <v>40837.125</v>
      </c>
      <c r="C5952">
        <v>4</v>
      </c>
      <c r="D5952">
        <v>0</v>
      </c>
      <c r="E5952">
        <v>1</v>
      </c>
      <c r="F5952">
        <v>9</v>
      </c>
      <c r="G5952">
        <v>71</v>
      </c>
      <c r="H5952" s="9">
        <v>8.9981000000000009</v>
      </c>
      <c r="I5952" s="7">
        <v>0</v>
      </c>
      <c r="J5952" s="7">
        <v>7</v>
      </c>
      <c r="K5952" s="2">
        <v>7</v>
      </c>
    </row>
    <row r="5953" spans="1:11">
      <c r="A5953">
        <v>5952</v>
      </c>
      <c r="B5953" s="1">
        <v>40788.666666666664</v>
      </c>
      <c r="C5953">
        <v>3</v>
      </c>
      <c r="D5953">
        <v>0</v>
      </c>
      <c r="E5953">
        <v>2</v>
      </c>
      <c r="F5953">
        <v>26</v>
      </c>
      <c r="G5953">
        <v>61</v>
      </c>
      <c r="H5953" s="9">
        <v>8.9981000000000009</v>
      </c>
      <c r="I5953" s="7">
        <v>82</v>
      </c>
      <c r="J5953" s="7">
        <v>299</v>
      </c>
      <c r="K5953" s="2">
        <v>381</v>
      </c>
    </row>
    <row r="5954" spans="1:11">
      <c r="A5954">
        <v>5953</v>
      </c>
      <c r="B5954" s="1">
        <v>40716.708333333336</v>
      </c>
      <c r="C5954">
        <v>3</v>
      </c>
      <c r="D5954">
        <v>0</v>
      </c>
      <c r="E5954">
        <v>2</v>
      </c>
      <c r="F5954">
        <v>31</v>
      </c>
      <c r="G5954">
        <v>55</v>
      </c>
      <c r="H5954" s="9">
        <v>26.002700000000001</v>
      </c>
      <c r="I5954" s="7">
        <v>67</v>
      </c>
      <c r="J5954" s="7">
        <v>462</v>
      </c>
      <c r="K5954" s="2">
        <v>529</v>
      </c>
    </row>
    <row r="5955" spans="1:11">
      <c r="A5955">
        <v>5954</v>
      </c>
      <c r="B5955" s="1">
        <v>40706.75</v>
      </c>
      <c r="C5955">
        <v>2</v>
      </c>
      <c r="D5955">
        <v>0</v>
      </c>
      <c r="E5955">
        <v>1</v>
      </c>
      <c r="F5955">
        <v>26</v>
      </c>
      <c r="G5955">
        <v>74</v>
      </c>
      <c r="H5955" s="9">
        <v>11.0014</v>
      </c>
      <c r="I5955" s="7">
        <v>69</v>
      </c>
      <c r="J5955" s="7">
        <v>187</v>
      </c>
      <c r="K5955" s="2">
        <v>256</v>
      </c>
    </row>
    <row r="5956" spans="1:11">
      <c r="A5956">
        <v>5955</v>
      </c>
      <c r="B5956" s="1">
        <v>40808.083333333336</v>
      </c>
      <c r="C5956">
        <v>3</v>
      </c>
      <c r="D5956">
        <v>0</v>
      </c>
      <c r="E5956">
        <v>2</v>
      </c>
      <c r="F5956">
        <v>21.000000000000004</v>
      </c>
      <c r="G5956">
        <v>94</v>
      </c>
      <c r="H5956" s="9">
        <v>7.0015000000000001</v>
      </c>
      <c r="I5956" s="7">
        <v>2</v>
      </c>
      <c r="J5956" s="7">
        <v>8</v>
      </c>
      <c r="K5956" s="2">
        <v>10</v>
      </c>
    </row>
    <row r="5957" spans="1:11">
      <c r="A5957">
        <v>5956</v>
      </c>
      <c r="B5957" s="1">
        <v>41270.625</v>
      </c>
      <c r="C5957">
        <v>1</v>
      </c>
      <c r="D5957">
        <v>0</v>
      </c>
      <c r="E5957">
        <v>2</v>
      </c>
      <c r="F5957" s="2">
        <v>4</v>
      </c>
      <c r="G5957">
        <v>56</v>
      </c>
      <c r="H5957" s="9">
        <v>30.002600000000001</v>
      </c>
      <c r="I5957" s="7">
        <v>31</v>
      </c>
      <c r="J5957" s="7">
        <v>89</v>
      </c>
      <c r="K5957" s="2">
        <v>120</v>
      </c>
    </row>
    <row r="5958" spans="1:11">
      <c r="A5958">
        <v>5957</v>
      </c>
      <c r="B5958" s="1">
        <v>40600.875</v>
      </c>
      <c r="C5958">
        <v>1</v>
      </c>
      <c r="D5958">
        <v>0</v>
      </c>
      <c r="E5958">
        <v>1</v>
      </c>
      <c r="F5958">
        <v>5.0000000000000018</v>
      </c>
      <c r="G5958">
        <v>65</v>
      </c>
      <c r="H5958" s="9">
        <v>16.997900000000001</v>
      </c>
      <c r="I5958" s="2">
        <v>9</v>
      </c>
      <c r="J5958" s="2">
        <v>59</v>
      </c>
      <c r="K5958" s="2">
        <v>68</v>
      </c>
    </row>
    <row r="5959" spans="1:11">
      <c r="A5959">
        <v>5958</v>
      </c>
      <c r="B5959" s="1">
        <v>41250.208333333336</v>
      </c>
      <c r="C5959">
        <v>4</v>
      </c>
      <c r="D5959">
        <v>0</v>
      </c>
      <c r="E5959">
        <v>2</v>
      </c>
      <c r="F5959">
        <v>4</v>
      </c>
      <c r="G5959">
        <v>81</v>
      </c>
      <c r="H5959" s="9">
        <v>7.0015000000000001</v>
      </c>
      <c r="I5959" s="7">
        <v>1</v>
      </c>
      <c r="J5959" s="7">
        <v>25</v>
      </c>
      <c r="K5959" s="2">
        <v>26</v>
      </c>
    </row>
    <row r="5960" spans="1:11">
      <c r="A5960">
        <v>5959</v>
      </c>
      <c r="B5960" s="1">
        <v>41084.75</v>
      </c>
      <c r="C5960">
        <v>3</v>
      </c>
      <c r="D5960">
        <v>0</v>
      </c>
      <c r="E5960">
        <v>1</v>
      </c>
      <c r="F5960">
        <v>32</v>
      </c>
      <c r="G5960">
        <v>34</v>
      </c>
      <c r="H5960" s="9">
        <v>16.997900000000001</v>
      </c>
      <c r="I5960" s="7">
        <v>186</v>
      </c>
      <c r="J5960" s="7">
        <v>348</v>
      </c>
      <c r="K5960" s="2">
        <v>534</v>
      </c>
    </row>
    <row r="5961" spans="1:11">
      <c r="A5961">
        <v>5960</v>
      </c>
      <c r="B5961" s="1">
        <v>40981.875</v>
      </c>
      <c r="C5961">
        <v>1</v>
      </c>
      <c r="D5961">
        <v>0</v>
      </c>
      <c r="E5961">
        <v>1</v>
      </c>
      <c r="F5961">
        <v>20.000000000000004</v>
      </c>
      <c r="G5961">
        <v>56</v>
      </c>
      <c r="H5961" s="9">
        <v>7.0015000000000001</v>
      </c>
      <c r="I5961" s="7">
        <v>44</v>
      </c>
      <c r="J5961" s="7">
        <v>200</v>
      </c>
      <c r="K5961" s="2">
        <v>244</v>
      </c>
    </row>
    <row r="5962" spans="1:11">
      <c r="A5962">
        <v>5961</v>
      </c>
      <c r="B5962" s="1">
        <v>40758.625</v>
      </c>
      <c r="C5962">
        <v>3</v>
      </c>
      <c r="D5962">
        <v>0</v>
      </c>
      <c r="E5962">
        <v>2</v>
      </c>
      <c r="F5962">
        <v>26</v>
      </c>
      <c r="G5962">
        <v>79</v>
      </c>
      <c r="H5962" s="9">
        <v>8.9981000000000009</v>
      </c>
      <c r="I5962" s="7">
        <v>31</v>
      </c>
      <c r="J5962" s="7">
        <v>87</v>
      </c>
      <c r="K5962" s="2">
        <v>118</v>
      </c>
    </row>
    <row r="5963" spans="1:11">
      <c r="A5963">
        <v>5962</v>
      </c>
      <c r="B5963" s="1">
        <v>40787.083333333336</v>
      </c>
      <c r="C5963">
        <v>3</v>
      </c>
      <c r="D5963">
        <v>0</v>
      </c>
      <c r="E5963">
        <v>1</v>
      </c>
      <c r="F5963">
        <v>20.000000000000004</v>
      </c>
      <c r="G5963">
        <v>78</v>
      </c>
      <c r="H5963" s="9">
        <v>6.0031999999999996</v>
      </c>
      <c r="I5963" s="7">
        <v>14</v>
      </c>
      <c r="J5963" s="7">
        <v>11</v>
      </c>
      <c r="K5963" s="2">
        <v>25</v>
      </c>
    </row>
    <row r="5964" spans="1:11">
      <c r="A5964">
        <v>5963</v>
      </c>
      <c r="B5964" s="1">
        <v>40753.125</v>
      </c>
      <c r="C5964">
        <v>3</v>
      </c>
      <c r="D5964">
        <v>0</v>
      </c>
      <c r="E5964">
        <v>1</v>
      </c>
      <c r="F5964">
        <v>28</v>
      </c>
      <c r="G5964">
        <v>79</v>
      </c>
      <c r="H5964" s="9">
        <v>0</v>
      </c>
      <c r="I5964" s="7">
        <v>2</v>
      </c>
      <c r="J5964" s="7">
        <v>9</v>
      </c>
      <c r="K5964" s="2">
        <v>11</v>
      </c>
    </row>
    <row r="5965" spans="1:11">
      <c r="A5965">
        <v>5964</v>
      </c>
      <c r="B5965" s="1">
        <v>41013.875</v>
      </c>
      <c r="C5965">
        <v>2</v>
      </c>
      <c r="D5965">
        <v>0</v>
      </c>
      <c r="E5965">
        <v>2</v>
      </c>
      <c r="F5965">
        <v>19.000000000000004</v>
      </c>
      <c r="G5965">
        <v>43</v>
      </c>
      <c r="H5965" s="9">
        <v>8.9981000000000009</v>
      </c>
      <c r="I5965" s="7">
        <v>53</v>
      </c>
      <c r="J5965" s="7">
        <v>167</v>
      </c>
      <c r="K5965" s="2">
        <v>220</v>
      </c>
    </row>
    <row r="5966" spans="1:11">
      <c r="A5966">
        <v>5965</v>
      </c>
      <c r="B5966" s="1">
        <v>40703.416666666664</v>
      </c>
      <c r="C5966">
        <v>2</v>
      </c>
      <c r="D5966">
        <v>0</v>
      </c>
      <c r="E5966">
        <v>1</v>
      </c>
      <c r="F5966">
        <v>34</v>
      </c>
      <c r="G5966">
        <v>50</v>
      </c>
      <c r="H5966" s="9">
        <v>19.001200000000001</v>
      </c>
      <c r="I5966" s="7">
        <v>20</v>
      </c>
      <c r="J5966" s="7">
        <v>74</v>
      </c>
      <c r="K5966" s="2">
        <v>94</v>
      </c>
    </row>
    <row r="5967" spans="1:11">
      <c r="A5967">
        <v>5966</v>
      </c>
      <c r="B5967" s="1">
        <v>41265.5</v>
      </c>
      <c r="C5967">
        <v>1</v>
      </c>
      <c r="D5967">
        <v>0</v>
      </c>
      <c r="E5967">
        <v>1</v>
      </c>
      <c r="F5967">
        <v>6.0000000000000018</v>
      </c>
      <c r="G5967">
        <v>36</v>
      </c>
      <c r="H5967" s="9">
        <v>43.998899999999999</v>
      </c>
      <c r="I5967" s="7">
        <v>18</v>
      </c>
      <c r="J5967" s="7">
        <v>128</v>
      </c>
      <c r="K5967" s="2">
        <v>146</v>
      </c>
    </row>
    <row r="5968" spans="1:11">
      <c r="A5968">
        <v>5967</v>
      </c>
      <c r="B5968" s="1">
        <v>41245.958333333336</v>
      </c>
      <c r="C5968">
        <v>4</v>
      </c>
      <c r="D5968">
        <v>0</v>
      </c>
      <c r="E5968">
        <v>2</v>
      </c>
      <c r="F5968">
        <v>12</v>
      </c>
      <c r="G5968">
        <v>82</v>
      </c>
      <c r="H5968" s="9">
        <v>8.9981000000000009</v>
      </c>
      <c r="I5968" s="7">
        <v>7</v>
      </c>
      <c r="J5968" s="7">
        <v>44</v>
      </c>
      <c r="K5968" s="2">
        <v>51</v>
      </c>
    </row>
    <row r="5969" spans="1:11">
      <c r="A5969">
        <v>5968</v>
      </c>
      <c r="B5969" s="1">
        <v>40898.916666666664</v>
      </c>
      <c r="C5969">
        <v>1</v>
      </c>
      <c r="D5969">
        <v>0</v>
      </c>
      <c r="E5969">
        <v>1</v>
      </c>
      <c r="F5969">
        <v>16</v>
      </c>
      <c r="G5969">
        <v>88</v>
      </c>
      <c r="H5969" s="9">
        <v>16.997900000000001</v>
      </c>
      <c r="I5969" s="7">
        <v>3</v>
      </c>
      <c r="J5969" s="7">
        <v>102</v>
      </c>
      <c r="K5969" s="2">
        <v>105</v>
      </c>
    </row>
    <row r="5970" spans="1:11">
      <c r="A5970">
        <v>5969</v>
      </c>
      <c r="B5970" s="1">
        <v>40999.5</v>
      </c>
      <c r="C5970">
        <v>2</v>
      </c>
      <c r="D5970">
        <v>0</v>
      </c>
      <c r="E5970">
        <v>1</v>
      </c>
      <c r="F5970">
        <v>15</v>
      </c>
      <c r="G5970">
        <v>67</v>
      </c>
      <c r="H5970" s="9">
        <v>0</v>
      </c>
      <c r="I5970" s="7">
        <v>263</v>
      </c>
      <c r="J5970" s="7">
        <v>358</v>
      </c>
      <c r="K5970" s="2">
        <v>621</v>
      </c>
    </row>
    <row r="5971" spans="1:11">
      <c r="A5971">
        <v>5970</v>
      </c>
      <c r="B5971" s="1">
        <v>41025.375</v>
      </c>
      <c r="C5971">
        <v>2</v>
      </c>
      <c r="D5971">
        <v>0</v>
      </c>
      <c r="E5971">
        <v>3</v>
      </c>
      <c r="F5971">
        <v>14</v>
      </c>
      <c r="G5971">
        <v>88</v>
      </c>
      <c r="H5971" s="9">
        <v>11.0014</v>
      </c>
      <c r="I5971" s="7">
        <v>12</v>
      </c>
      <c r="J5971" s="7">
        <v>188</v>
      </c>
      <c r="K5971" s="2">
        <v>200</v>
      </c>
    </row>
    <row r="5972" spans="1:11">
      <c r="A5972">
        <v>5971</v>
      </c>
      <c r="B5972" s="1">
        <v>41248.166666666664</v>
      </c>
      <c r="C5972">
        <v>4</v>
      </c>
      <c r="D5972">
        <v>0</v>
      </c>
      <c r="E5972">
        <v>1</v>
      </c>
      <c r="F5972">
        <v>16</v>
      </c>
      <c r="G5972">
        <v>63</v>
      </c>
      <c r="H5972" s="9">
        <v>30.002600000000001</v>
      </c>
      <c r="I5972" s="7">
        <v>1</v>
      </c>
      <c r="J5972" s="7">
        <v>9</v>
      </c>
      <c r="K5972" s="2">
        <v>10</v>
      </c>
    </row>
    <row r="5973" spans="1:11">
      <c r="A5973">
        <v>5972</v>
      </c>
      <c r="B5973" s="1">
        <v>41180.208333333336</v>
      </c>
      <c r="C5973">
        <v>4</v>
      </c>
      <c r="D5973">
        <v>0</v>
      </c>
      <c r="E5973">
        <v>1</v>
      </c>
      <c r="F5973">
        <v>19.000000000000004</v>
      </c>
      <c r="G5973">
        <v>88</v>
      </c>
      <c r="H5973" s="9">
        <v>0</v>
      </c>
      <c r="I5973" s="7">
        <v>1</v>
      </c>
      <c r="J5973" s="7">
        <v>37</v>
      </c>
      <c r="K5973" s="2">
        <v>38</v>
      </c>
    </row>
    <row r="5974" spans="1:11">
      <c r="A5974">
        <v>5973</v>
      </c>
      <c r="B5974" s="1">
        <v>41024.041666666664</v>
      </c>
      <c r="C5974">
        <v>2</v>
      </c>
      <c r="D5974">
        <v>0</v>
      </c>
      <c r="E5974">
        <v>1</v>
      </c>
      <c r="F5974">
        <v>12</v>
      </c>
      <c r="G5974">
        <v>41</v>
      </c>
      <c r="H5974" s="9">
        <v>0</v>
      </c>
      <c r="I5974" s="7">
        <v>8</v>
      </c>
      <c r="J5974" s="7">
        <v>17</v>
      </c>
      <c r="K5974" s="2">
        <v>25</v>
      </c>
    </row>
    <row r="5975" spans="1:11">
      <c r="A5975">
        <v>5974</v>
      </c>
      <c r="B5975" s="1">
        <v>40556.125</v>
      </c>
      <c r="C5975">
        <v>1</v>
      </c>
      <c r="D5975">
        <v>0</v>
      </c>
      <c r="E5975">
        <v>1</v>
      </c>
      <c r="F5975">
        <v>-1.9999999999999991</v>
      </c>
      <c r="G5975">
        <v>50</v>
      </c>
      <c r="H5975" s="9">
        <v>22.002800000000001</v>
      </c>
      <c r="I5975" s="2">
        <v>0</v>
      </c>
      <c r="J5975" s="2">
        <v>2</v>
      </c>
      <c r="K5975" s="2">
        <v>2</v>
      </c>
    </row>
    <row r="5976" spans="1:11">
      <c r="A5976">
        <v>5975</v>
      </c>
      <c r="B5976" s="1">
        <v>41174.5</v>
      </c>
      <c r="C5976">
        <v>3</v>
      </c>
      <c r="D5976">
        <v>0</v>
      </c>
      <c r="E5976">
        <v>1</v>
      </c>
      <c r="F5976">
        <v>27</v>
      </c>
      <c r="G5976">
        <v>54</v>
      </c>
      <c r="H5976" s="9">
        <v>19.999500000000001</v>
      </c>
      <c r="I5976" s="7">
        <v>228</v>
      </c>
      <c r="J5976" s="7">
        <v>460</v>
      </c>
      <c r="K5976" s="2">
        <v>688</v>
      </c>
    </row>
    <row r="5977" spans="1:11">
      <c r="A5977">
        <v>5976</v>
      </c>
      <c r="B5977" s="1">
        <v>41201.75</v>
      </c>
      <c r="C5977">
        <v>4</v>
      </c>
      <c r="D5977">
        <v>0</v>
      </c>
      <c r="E5977">
        <v>1</v>
      </c>
      <c r="F5977">
        <v>19.000000000000004</v>
      </c>
      <c r="G5977">
        <v>83</v>
      </c>
      <c r="H5977" s="9">
        <v>7.0015000000000001</v>
      </c>
      <c r="I5977" s="7">
        <v>21</v>
      </c>
      <c r="J5977" s="7">
        <v>212</v>
      </c>
      <c r="K5977" s="2">
        <v>233</v>
      </c>
    </row>
    <row r="5978" spans="1:11">
      <c r="A5978">
        <v>5977</v>
      </c>
      <c r="B5978" s="1">
        <v>40652.666666666664</v>
      </c>
      <c r="C5978">
        <v>2</v>
      </c>
      <c r="D5978">
        <v>0</v>
      </c>
      <c r="E5978">
        <v>1</v>
      </c>
      <c r="F5978">
        <v>19.000000000000004</v>
      </c>
      <c r="G5978">
        <v>52</v>
      </c>
      <c r="H5978" s="9">
        <v>19.999500000000001</v>
      </c>
      <c r="I5978" s="7">
        <v>30</v>
      </c>
      <c r="J5978" s="7">
        <v>162</v>
      </c>
      <c r="K5978" s="2">
        <v>192</v>
      </c>
    </row>
    <row r="5979" spans="1:11">
      <c r="A5979">
        <v>5978</v>
      </c>
      <c r="B5979" s="1">
        <v>40745.125</v>
      </c>
      <c r="C5979">
        <v>3</v>
      </c>
      <c r="D5979">
        <v>0</v>
      </c>
      <c r="E5979">
        <v>2</v>
      </c>
      <c r="F5979">
        <v>28</v>
      </c>
      <c r="G5979">
        <v>79</v>
      </c>
      <c r="H5979" s="9">
        <v>8.9981000000000009</v>
      </c>
      <c r="I5979" s="7">
        <v>1</v>
      </c>
      <c r="J5979" s="7">
        <v>5</v>
      </c>
      <c r="K5979" s="2">
        <v>6</v>
      </c>
    </row>
    <row r="5980" spans="1:11">
      <c r="A5980">
        <v>5979</v>
      </c>
      <c r="B5980" s="1">
        <v>40909.291666666664</v>
      </c>
      <c r="C5980">
        <v>1</v>
      </c>
      <c r="D5980">
        <v>0</v>
      </c>
      <c r="E5980">
        <v>1</v>
      </c>
      <c r="F5980">
        <v>4</v>
      </c>
      <c r="G5980">
        <v>93</v>
      </c>
      <c r="H5980" s="9">
        <v>11.0014</v>
      </c>
      <c r="I5980" s="7">
        <v>1</v>
      </c>
      <c r="J5980" s="7">
        <v>6</v>
      </c>
      <c r="K5980" s="2">
        <v>7</v>
      </c>
    </row>
    <row r="5981" spans="1:11">
      <c r="A5981">
        <v>5980</v>
      </c>
      <c r="B5981" s="1">
        <v>40891.291666666664</v>
      </c>
      <c r="C5981">
        <v>4</v>
      </c>
      <c r="D5981">
        <v>0</v>
      </c>
      <c r="E5981">
        <v>1</v>
      </c>
      <c r="F5981">
        <v>5.0000000000000018</v>
      </c>
      <c r="G5981">
        <v>75</v>
      </c>
      <c r="H5981" s="9">
        <v>0</v>
      </c>
      <c r="I5981" s="7">
        <v>4</v>
      </c>
      <c r="J5981" s="7">
        <v>243</v>
      </c>
      <c r="K5981" s="2">
        <v>247</v>
      </c>
    </row>
    <row r="5982" spans="1:11">
      <c r="A5982">
        <v>5981</v>
      </c>
      <c r="B5982" s="1">
        <v>40786.125</v>
      </c>
      <c r="C5982">
        <v>3</v>
      </c>
      <c r="D5982">
        <v>0</v>
      </c>
      <c r="E5982">
        <v>1</v>
      </c>
      <c r="F5982">
        <v>19.000000000000004</v>
      </c>
      <c r="G5982">
        <v>78</v>
      </c>
      <c r="H5982" s="9">
        <v>0</v>
      </c>
      <c r="I5982" s="7">
        <v>2</v>
      </c>
      <c r="J5982" s="7">
        <v>4</v>
      </c>
      <c r="K5982" s="2">
        <v>6</v>
      </c>
    </row>
    <row r="5983" spans="1:11">
      <c r="A5983">
        <v>5982</v>
      </c>
      <c r="B5983" s="1">
        <v>41070.125</v>
      </c>
      <c r="C5983">
        <v>2</v>
      </c>
      <c r="D5983">
        <v>0</v>
      </c>
      <c r="E5983">
        <v>1</v>
      </c>
      <c r="F5983">
        <v>23</v>
      </c>
      <c r="G5983">
        <v>73</v>
      </c>
      <c r="H5983" s="9">
        <v>7.0015000000000001</v>
      </c>
      <c r="I5983" s="7">
        <v>6</v>
      </c>
      <c r="J5983" s="7">
        <v>23</v>
      </c>
      <c r="K5983" s="2">
        <v>29</v>
      </c>
    </row>
    <row r="5984" spans="1:11">
      <c r="A5984">
        <v>5983</v>
      </c>
      <c r="B5984" s="1">
        <v>40921.541666666664</v>
      </c>
      <c r="C5984">
        <v>1</v>
      </c>
      <c r="D5984">
        <v>0</v>
      </c>
      <c r="E5984">
        <v>1</v>
      </c>
      <c r="F5984">
        <v>4</v>
      </c>
      <c r="G5984">
        <v>33</v>
      </c>
      <c r="H5984" s="9">
        <v>35.000799999999998</v>
      </c>
      <c r="I5984" s="7">
        <v>14</v>
      </c>
      <c r="J5984" s="7">
        <v>140</v>
      </c>
      <c r="K5984" s="2">
        <v>154</v>
      </c>
    </row>
    <row r="5985" spans="1:11">
      <c r="A5985">
        <v>5984</v>
      </c>
      <c r="B5985" s="1">
        <v>40664.416666666664</v>
      </c>
      <c r="C5985">
        <v>2</v>
      </c>
      <c r="D5985">
        <v>0</v>
      </c>
      <c r="E5985">
        <v>2</v>
      </c>
      <c r="F5985">
        <v>15</v>
      </c>
      <c r="G5985">
        <v>63</v>
      </c>
      <c r="H5985" s="9">
        <v>12.997999999999999</v>
      </c>
      <c r="I5985" s="7">
        <v>109</v>
      </c>
      <c r="J5985" s="7">
        <v>155</v>
      </c>
      <c r="K5985" s="2">
        <v>264</v>
      </c>
    </row>
    <row r="5986" spans="1:11">
      <c r="A5986">
        <v>5985</v>
      </c>
      <c r="B5986" s="1">
        <v>40991.208333333336</v>
      </c>
      <c r="C5986">
        <v>2</v>
      </c>
      <c r="D5986">
        <v>0</v>
      </c>
      <c r="E5986">
        <v>2</v>
      </c>
      <c r="F5986">
        <v>16</v>
      </c>
      <c r="G5986">
        <v>94</v>
      </c>
      <c r="H5986" s="9">
        <v>0</v>
      </c>
      <c r="I5986" s="7">
        <v>5</v>
      </c>
      <c r="J5986" s="7">
        <v>29</v>
      </c>
      <c r="K5986" s="2">
        <v>34</v>
      </c>
    </row>
    <row r="5987" spans="1:11">
      <c r="A5987">
        <v>5986</v>
      </c>
      <c r="B5987" s="1">
        <v>40824.958333333336</v>
      </c>
      <c r="C5987">
        <v>4</v>
      </c>
      <c r="D5987">
        <v>0</v>
      </c>
      <c r="E5987">
        <v>1</v>
      </c>
      <c r="F5987">
        <v>15</v>
      </c>
      <c r="G5987">
        <v>88</v>
      </c>
      <c r="H5987" s="9">
        <v>0</v>
      </c>
      <c r="I5987" s="7">
        <v>52</v>
      </c>
      <c r="J5987" s="7">
        <v>90</v>
      </c>
      <c r="K5987" s="2">
        <v>142</v>
      </c>
    </row>
    <row r="5988" spans="1:11">
      <c r="A5988">
        <v>5987</v>
      </c>
      <c r="B5988" s="1">
        <v>40806.833333333336</v>
      </c>
      <c r="C5988">
        <v>3</v>
      </c>
      <c r="D5988">
        <v>0</v>
      </c>
      <c r="E5988">
        <v>1</v>
      </c>
      <c r="F5988">
        <v>19.000000000000004</v>
      </c>
      <c r="G5988">
        <v>94</v>
      </c>
      <c r="H5988" s="9">
        <v>0</v>
      </c>
      <c r="I5988" s="7">
        <v>41</v>
      </c>
      <c r="J5988" s="7">
        <v>211</v>
      </c>
      <c r="K5988" s="2">
        <v>252</v>
      </c>
    </row>
    <row r="5989" spans="1:11">
      <c r="A5989">
        <v>5988</v>
      </c>
      <c r="B5989" s="1">
        <v>40841.166666666664</v>
      </c>
      <c r="C5989">
        <v>4</v>
      </c>
      <c r="D5989">
        <v>0</v>
      </c>
      <c r="E5989">
        <v>1</v>
      </c>
      <c r="F5989">
        <v>10</v>
      </c>
      <c r="G5989">
        <v>87</v>
      </c>
      <c r="H5989" s="9">
        <v>8.9981000000000009</v>
      </c>
      <c r="I5989" s="7">
        <v>0</v>
      </c>
      <c r="J5989" s="7">
        <v>4</v>
      </c>
      <c r="K5989" s="2">
        <v>4</v>
      </c>
    </row>
    <row r="5990" spans="1:11">
      <c r="A5990">
        <v>5989</v>
      </c>
      <c r="B5990" s="1">
        <v>41217.208333333336</v>
      </c>
      <c r="C5990">
        <v>4</v>
      </c>
      <c r="D5990">
        <v>0</v>
      </c>
      <c r="E5990">
        <v>1</v>
      </c>
      <c r="F5990">
        <v>4</v>
      </c>
      <c r="G5990">
        <v>65</v>
      </c>
      <c r="H5990" s="9">
        <v>7.0015000000000001</v>
      </c>
      <c r="I5990" s="7">
        <v>0</v>
      </c>
      <c r="J5990" s="7">
        <v>5</v>
      </c>
      <c r="K5990" s="2">
        <v>5</v>
      </c>
    </row>
    <row r="5991" spans="1:11">
      <c r="A5991">
        <v>5990</v>
      </c>
      <c r="B5991" s="1">
        <v>40631.833333333336</v>
      </c>
      <c r="C5991">
        <v>2</v>
      </c>
      <c r="D5991">
        <v>0</v>
      </c>
      <c r="E5991">
        <v>1</v>
      </c>
      <c r="F5991">
        <v>9</v>
      </c>
      <c r="G5991">
        <v>21</v>
      </c>
      <c r="H5991" s="9">
        <v>6.0031999999999996</v>
      </c>
      <c r="I5991" s="2">
        <v>13</v>
      </c>
      <c r="J5991" s="2">
        <v>119</v>
      </c>
      <c r="K5991" s="2">
        <v>132</v>
      </c>
    </row>
    <row r="5992" spans="1:11">
      <c r="A5992">
        <v>5991</v>
      </c>
      <c r="B5992" s="1">
        <v>40870.958333333336</v>
      </c>
      <c r="C5992">
        <v>4</v>
      </c>
      <c r="D5992">
        <v>0</v>
      </c>
      <c r="E5992">
        <v>1</v>
      </c>
      <c r="F5992">
        <v>8</v>
      </c>
      <c r="G5992">
        <v>61</v>
      </c>
      <c r="H5992" s="9">
        <v>23.999400000000001</v>
      </c>
      <c r="I5992" s="7">
        <v>4</v>
      </c>
      <c r="J5992" s="7">
        <v>47</v>
      </c>
      <c r="K5992" s="2">
        <v>51</v>
      </c>
    </row>
    <row r="5993" spans="1:11">
      <c r="A5993">
        <v>5992</v>
      </c>
      <c r="B5993" s="1">
        <v>40665.25</v>
      </c>
      <c r="C5993">
        <v>2</v>
      </c>
      <c r="D5993">
        <v>0</v>
      </c>
      <c r="E5993">
        <v>1</v>
      </c>
      <c r="F5993">
        <v>13</v>
      </c>
      <c r="G5993">
        <v>88</v>
      </c>
      <c r="H5993" s="9">
        <v>7.0015000000000001</v>
      </c>
      <c r="I5993" s="7">
        <v>3</v>
      </c>
      <c r="J5993" s="7">
        <v>59</v>
      </c>
      <c r="K5993" s="2">
        <v>62</v>
      </c>
    </row>
    <row r="5994" spans="1:11">
      <c r="A5994">
        <v>5993</v>
      </c>
      <c r="B5994" s="1">
        <v>40932.291666666664</v>
      </c>
      <c r="C5994">
        <v>1</v>
      </c>
      <c r="D5994">
        <v>0</v>
      </c>
      <c r="E5994">
        <v>2</v>
      </c>
      <c r="F5994">
        <v>7</v>
      </c>
      <c r="G5994">
        <v>93</v>
      </c>
      <c r="H5994" s="9">
        <v>8.9981000000000009</v>
      </c>
      <c r="I5994" s="7">
        <v>11</v>
      </c>
      <c r="J5994" s="7">
        <v>220</v>
      </c>
      <c r="K5994" s="2">
        <v>231</v>
      </c>
    </row>
    <row r="5995" spans="1:11">
      <c r="A5995">
        <v>5994</v>
      </c>
      <c r="B5995" s="1">
        <v>41203.5</v>
      </c>
      <c r="C5995">
        <v>4</v>
      </c>
      <c r="D5995">
        <v>0</v>
      </c>
      <c r="E5995">
        <v>1</v>
      </c>
      <c r="F5995">
        <v>18</v>
      </c>
      <c r="G5995">
        <v>39</v>
      </c>
      <c r="H5995" s="9">
        <v>22.002800000000001</v>
      </c>
      <c r="I5995" s="7">
        <v>236</v>
      </c>
      <c r="J5995" s="7">
        <v>439</v>
      </c>
      <c r="K5995" s="2">
        <v>675</v>
      </c>
    </row>
    <row r="5996" spans="1:11">
      <c r="A5996">
        <v>5995</v>
      </c>
      <c r="B5996" s="1">
        <v>41128.416666666664</v>
      </c>
      <c r="C5996">
        <v>3</v>
      </c>
      <c r="D5996">
        <v>0</v>
      </c>
      <c r="E5996">
        <v>2</v>
      </c>
      <c r="F5996">
        <v>28</v>
      </c>
      <c r="G5996">
        <v>70</v>
      </c>
      <c r="H5996" s="9">
        <v>8.9981000000000009</v>
      </c>
      <c r="I5996" s="7">
        <v>89</v>
      </c>
      <c r="J5996" s="7">
        <v>161</v>
      </c>
      <c r="K5996" s="2">
        <v>250</v>
      </c>
    </row>
    <row r="5997" spans="1:11">
      <c r="A5997">
        <v>5996</v>
      </c>
      <c r="B5997" s="1">
        <v>41054.541666666664</v>
      </c>
      <c r="C5997">
        <v>2</v>
      </c>
      <c r="D5997">
        <v>0</v>
      </c>
      <c r="E5997">
        <v>1</v>
      </c>
      <c r="F5997">
        <v>28</v>
      </c>
      <c r="G5997">
        <v>62</v>
      </c>
      <c r="H5997" s="9">
        <v>8.9981000000000009</v>
      </c>
      <c r="I5997" s="7">
        <v>86</v>
      </c>
      <c r="J5997" s="7">
        <v>247</v>
      </c>
      <c r="K5997" s="2">
        <v>333</v>
      </c>
    </row>
    <row r="5998" spans="1:11">
      <c r="A5998">
        <v>5997</v>
      </c>
      <c r="B5998" s="1">
        <v>40568.083333333336</v>
      </c>
      <c r="C5998">
        <v>1</v>
      </c>
      <c r="D5998">
        <v>0</v>
      </c>
      <c r="E5998">
        <v>1</v>
      </c>
      <c r="F5998">
        <v>-1</v>
      </c>
      <c r="G5998">
        <v>69</v>
      </c>
      <c r="H5998" s="9">
        <v>15.001300000000001</v>
      </c>
      <c r="I5998" s="2">
        <v>0</v>
      </c>
      <c r="J5998" s="2">
        <v>2</v>
      </c>
      <c r="K5998" s="2">
        <v>2</v>
      </c>
    </row>
    <row r="5999" spans="1:11">
      <c r="A5999">
        <v>5998</v>
      </c>
      <c r="B5999" s="1">
        <v>40989.791666666664</v>
      </c>
      <c r="C5999">
        <v>2</v>
      </c>
      <c r="D5999">
        <v>0</v>
      </c>
      <c r="E5999">
        <v>1</v>
      </c>
      <c r="F5999">
        <v>21.000000000000004</v>
      </c>
      <c r="G5999">
        <v>64</v>
      </c>
      <c r="H5999" s="9">
        <v>0</v>
      </c>
      <c r="I5999" s="7">
        <v>86</v>
      </c>
      <c r="J5999" s="7">
        <v>496</v>
      </c>
      <c r="K5999" s="2">
        <v>582</v>
      </c>
    </row>
    <row r="6000" spans="1:11">
      <c r="A6000">
        <v>5999</v>
      </c>
      <c r="B6000" s="1">
        <v>40659.458333333336</v>
      </c>
      <c r="C6000">
        <v>2</v>
      </c>
      <c r="D6000">
        <v>0</v>
      </c>
      <c r="E6000">
        <v>1</v>
      </c>
      <c r="F6000">
        <v>25</v>
      </c>
      <c r="G6000">
        <v>65</v>
      </c>
      <c r="H6000" s="9">
        <v>26.002700000000001</v>
      </c>
      <c r="I6000" s="7">
        <v>40</v>
      </c>
      <c r="J6000" s="7">
        <v>129</v>
      </c>
      <c r="K6000" s="2">
        <v>169</v>
      </c>
    </row>
    <row r="6001" spans="1:11">
      <c r="A6001">
        <v>6000</v>
      </c>
      <c r="B6001" s="1">
        <v>41200.458333333336</v>
      </c>
      <c r="C6001">
        <v>4</v>
      </c>
      <c r="D6001">
        <v>0</v>
      </c>
      <c r="E6001">
        <v>2</v>
      </c>
      <c r="F6001">
        <v>19.000000000000004</v>
      </c>
      <c r="G6001">
        <v>56</v>
      </c>
      <c r="H6001" s="9">
        <v>15.001300000000001</v>
      </c>
      <c r="I6001" s="7">
        <v>79</v>
      </c>
      <c r="J6001" s="7">
        <v>189</v>
      </c>
      <c r="K6001" s="2">
        <v>268</v>
      </c>
    </row>
    <row r="6002" spans="1:11">
      <c r="A6002">
        <v>6001</v>
      </c>
      <c r="B6002" s="1">
        <v>40737.958333333336</v>
      </c>
      <c r="C6002">
        <v>3</v>
      </c>
      <c r="D6002">
        <v>0</v>
      </c>
      <c r="E6002">
        <v>1</v>
      </c>
      <c r="F6002">
        <v>23.999999999999993</v>
      </c>
      <c r="G6002">
        <v>83</v>
      </c>
      <c r="H6002" s="9">
        <v>16.997900000000001</v>
      </c>
      <c r="I6002" s="7">
        <v>33</v>
      </c>
      <c r="J6002" s="7">
        <v>83</v>
      </c>
      <c r="K6002" s="2">
        <v>116</v>
      </c>
    </row>
    <row r="6003" spans="1:11">
      <c r="A6003">
        <v>6002</v>
      </c>
      <c r="B6003" s="1">
        <v>40896.875</v>
      </c>
      <c r="C6003">
        <v>4</v>
      </c>
      <c r="D6003">
        <v>0</v>
      </c>
      <c r="E6003">
        <v>2</v>
      </c>
      <c r="F6003">
        <v>9</v>
      </c>
      <c r="G6003">
        <v>53</v>
      </c>
      <c r="H6003" s="9">
        <v>8.9981000000000009</v>
      </c>
      <c r="I6003" s="7">
        <v>15</v>
      </c>
      <c r="J6003" s="7">
        <v>112</v>
      </c>
      <c r="K6003" s="2">
        <v>127</v>
      </c>
    </row>
    <row r="6004" spans="1:11">
      <c r="A6004">
        <v>6003</v>
      </c>
      <c r="B6004" s="1">
        <v>41036.25</v>
      </c>
      <c r="C6004">
        <v>2</v>
      </c>
      <c r="D6004">
        <v>0</v>
      </c>
      <c r="E6004">
        <v>1</v>
      </c>
      <c r="F6004">
        <v>14</v>
      </c>
      <c r="G6004">
        <v>88</v>
      </c>
      <c r="H6004" s="9">
        <v>7.0015000000000001</v>
      </c>
      <c r="I6004" s="7">
        <v>7</v>
      </c>
      <c r="J6004" s="7">
        <v>134</v>
      </c>
      <c r="K6004" s="2">
        <v>141</v>
      </c>
    </row>
    <row r="6005" spans="1:11">
      <c r="A6005">
        <v>6004</v>
      </c>
      <c r="B6005" s="1">
        <v>40872.083333333336</v>
      </c>
      <c r="C6005">
        <v>4</v>
      </c>
      <c r="D6005">
        <v>0</v>
      </c>
      <c r="E6005">
        <v>1</v>
      </c>
      <c r="F6005">
        <v>5.0000000000000018</v>
      </c>
      <c r="G6005">
        <v>81</v>
      </c>
      <c r="H6005" s="9">
        <v>7.0015000000000001</v>
      </c>
      <c r="I6005" s="7">
        <v>4</v>
      </c>
      <c r="J6005" s="7">
        <v>6</v>
      </c>
      <c r="K6005" s="2">
        <v>10</v>
      </c>
    </row>
    <row r="6006" spans="1:11">
      <c r="A6006">
        <v>6005</v>
      </c>
      <c r="B6006" s="1">
        <v>40586.833333333336</v>
      </c>
      <c r="C6006">
        <v>1</v>
      </c>
      <c r="D6006">
        <v>0</v>
      </c>
      <c r="E6006">
        <v>1</v>
      </c>
      <c r="F6006">
        <v>4</v>
      </c>
      <c r="G6006">
        <v>41</v>
      </c>
      <c r="H6006" s="9">
        <v>15.001300000000001</v>
      </c>
      <c r="I6006" s="2">
        <v>1</v>
      </c>
      <c r="J6006" s="2">
        <v>39</v>
      </c>
      <c r="K6006" s="2">
        <v>40</v>
      </c>
    </row>
    <row r="6007" spans="1:11">
      <c r="A6007">
        <v>6006</v>
      </c>
      <c r="B6007" s="1">
        <v>40869.5</v>
      </c>
      <c r="C6007">
        <v>4</v>
      </c>
      <c r="D6007">
        <v>0</v>
      </c>
      <c r="E6007">
        <v>3</v>
      </c>
      <c r="F6007">
        <v>11</v>
      </c>
      <c r="G6007">
        <v>100</v>
      </c>
      <c r="H6007" s="9">
        <v>6.0031999999999996</v>
      </c>
      <c r="I6007" s="7">
        <v>3</v>
      </c>
      <c r="J6007" s="7">
        <v>17</v>
      </c>
      <c r="K6007" s="2">
        <v>20</v>
      </c>
    </row>
    <row r="6008" spans="1:11">
      <c r="A6008">
        <v>6007</v>
      </c>
      <c r="B6008" s="1">
        <v>41265.75</v>
      </c>
      <c r="C6008">
        <v>1</v>
      </c>
      <c r="D6008">
        <v>0</v>
      </c>
      <c r="E6008">
        <v>1</v>
      </c>
      <c r="F6008">
        <v>4</v>
      </c>
      <c r="G6008">
        <v>44</v>
      </c>
      <c r="H6008" s="9">
        <v>31.000900000000001</v>
      </c>
      <c r="I6008" s="7">
        <v>7</v>
      </c>
      <c r="J6008" s="7">
        <v>75</v>
      </c>
      <c r="K6008" s="2">
        <v>82</v>
      </c>
    </row>
    <row r="6009" spans="1:11">
      <c r="A6009">
        <v>6008</v>
      </c>
      <c r="B6009" s="1">
        <v>40899.333333333336</v>
      </c>
      <c r="C6009">
        <v>1</v>
      </c>
      <c r="D6009">
        <v>0</v>
      </c>
      <c r="E6009">
        <v>2</v>
      </c>
      <c r="F6009">
        <v>9</v>
      </c>
      <c r="G6009">
        <v>87</v>
      </c>
      <c r="H6009" s="9">
        <v>0</v>
      </c>
      <c r="I6009" s="7">
        <v>10</v>
      </c>
      <c r="J6009" s="7">
        <v>331</v>
      </c>
      <c r="K6009" s="2">
        <v>341</v>
      </c>
    </row>
    <row r="6010" spans="1:11">
      <c r="A6010">
        <v>6009</v>
      </c>
      <c r="B6010" s="1">
        <v>40991.375</v>
      </c>
      <c r="C6010">
        <v>2</v>
      </c>
      <c r="D6010">
        <v>0</v>
      </c>
      <c r="E6010">
        <v>2</v>
      </c>
      <c r="F6010">
        <v>17</v>
      </c>
      <c r="G6010">
        <v>90</v>
      </c>
      <c r="H6010" s="9">
        <v>6.0031999999999996</v>
      </c>
      <c r="I6010" s="7">
        <v>75</v>
      </c>
      <c r="J6010" s="7">
        <v>302</v>
      </c>
      <c r="K6010" s="2">
        <v>377</v>
      </c>
    </row>
    <row r="6011" spans="1:11">
      <c r="A6011">
        <v>6010</v>
      </c>
      <c r="B6011" s="1">
        <v>40838.458333333336</v>
      </c>
      <c r="C6011">
        <v>4</v>
      </c>
      <c r="D6011">
        <v>0</v>
      </c>
      <c r="E6011">
        <v>2</v>
      </c>
      <c r="F6011">
        <v>13</v>
      </c>
      <c r="G6011">
        <v>62</v>
      </c>
      <c r="H6011" s="9">
        <v>7.0015000000000001</v>
      </c>
      <c r="I6011" s="7">
        <v>110</v>
      </c>
      <c r="J6011" s="7">
        <v>172</v>
      </c>
      <c r="K6011" s="2">
        <v>282</v>
      </c>
    </row>
    <row r="6012" spans="1:11">
      <c r="A6012">
        <v>6011</v>
      </c>
      <c r="B6012" s="1">
        <v>40555.333333333336</v>
      </c>
      <c r="C6012">
        <v>1</v>
      </c>
      <c r="D6012">
        <v>0</v>
      </c>
      <c r="E6012">
        <v>1</v>
      </c>
      <c r="F6012">
        <v>-1</v>
      </c>
      <c r="G6012">
        <v>59</v>
      </c>
      <c r="H6012" s="9">
        <v>11.0014</v>
      </c>
      <c r="I6012" s="2">
        <v>3</v>
      </c>
      <c r="J6012" s="2">
        <v>125</v>
      </c>
      <c r="K6012" s="2">
        <v>128</v>
      </c>
    </row>
    <row r="6013" spans="1:11">
      <c r="A6013">
        <v>6012</v>
      </c>
      <c r="B6013" s="1">
        <v>40807.375</v>
      </c>
      <c r="C6013">
        <v>3</v>
      </c>
      <c r="D6013">
        <v>0</v>
      </c>
      <c r="E6013">
        <v>2</v>
      </c>
      <c r="F6013">
        <v>19.000000000000004</v>
      </c>
      <c r="G6013">
        <v>100</v>
      </c>
      <c r="H6013" s="9">
        <v>6.0031999999999996</v>
      </c>
      <c r="I6013" s="7">
        <v>21</v>
      </c>
      <c r="J6013" s="7">
        <v>186</v>
      </c>
      <c r="K6013" s="2">
        <v>207</v>
      </c>
    </row>
    <row r="6014" spans="1:11">
      <c r="A6014">
        <v>6013</v>
      </c>
      <c r="B6014" s="1">
        <v>41159.666666666664</v>
      </c>
      <c r="C6014">
        <v>3</v>
      </c>
      <c r="D6014">
        <v>0</v>
      </c>
      <c r="E6014">
        <v>1</v>
      </c>
      <c r="F6014">
        <v>31</v>
      </c>
      <c r="G6014">
        <v>55</v>
      </c>
      <c r="H6014" s="9">
        <v>19.001200000000001</v>
      </c>
      <c r="I6014" s="7">
        <v>75</v>
      </c>
      <c r="J6014" s="7">
        <v>395</v>
      </c>
      <c r="K6014" s="2">
        <v>470</v>
      </c>
    </row>
    <row r="6015" spans="1:11">
      <c r="A6015">
        <v>6014</v>
      </c>
      <c r="B6015" s="1">
        <v>40868.375</v>
      </c>
      <c r="C6015">
        <v>4</v>
      </c>
      <c r="D6015">
        <v>0</v>
      </c>
      <c r="E6015">
        <v>2</v>
      </c>
      <c r="F6015">
        <v>15</v>
      </c>
      <c r="G6015">
        <v>94</v>
      </c>
      <c r="H6015" s="9">
        <v>7.0015000000000001</v>
      </c>
      <c r="I6015" s="7">
        <v>15</v>
      </c>
      <c r="J6015" s="7">
        <v>222</v>
      </c>
      <c r="K6015" s="2">
        <v>237</v>
      </c>
    </row>
    <row r="6016" spans="1:11">
      <c r="A6016">
        <v>6015</v>
      </c>
      <c r="B6016" s="1">
        <v>40694.708333333336</v>
      </c>
      <c r="C6016">
        <v>2</v>
      </c>
      <c r="D6016">
        <v>0</v>
      </c>
      <c r="E6016">
        <v>1</v>
      </c>
      <c r="F6016">
        <v>33</v>
      </c>
      <c r="G6016">
        <v>53</v>
      </c>
      <c r="H6016" s="9">
        <v>15.001300000000001</v>
      </c>
      <c r="I6016" s="7">
        <v>67</v>
      </c>
      <c r="J6016" s="7">
        <v>428</v>
      </c>
      <c r="K6016" s="2">
        <v>495</v>
      </c>
    </row>
    <row r="6017" spans="1:11">
      <c r="A6017">
        <v>6016</v>
      </c>
      <c r="B6017" s="1">
        <v>41251.5</v>
      </c>
      <c r="C6017">
        <v>4</v>
      </c>
      <c r="D6017">
        <v>0</v>
      </c>
      <c r="E6017">
        <v>2</v>
      </c>
      <c r="F6017">
        <v>11</v>
      </c>
      <c r="G6017">
        <v>87</v>
      </c>
      <c r="H6017" s="9">
        <v>15.001300000000001</v>
      </c>
      <c r="I6017" s="7">
        <v>122</v>
      </c>
      <c r="J6017" s="7">
        <v>364</v>
      </c>
      <c r="K6017" s="2">
        <v>486</v>
      </c>
    </row>
    <row r="6018" spans="1:11">
      <c r="A6018">
        <v>6017</v>
      </c>
      <c r="B6018" s="1">
        <v>40625.375</v>
      </c>
      <c r="C6018">
        <v>2</v>
      </c>
      <c r="D6018">
        <v>0</v>
      </c>
      <c r="E6018">
        <v>2</v>
      </c>
      <c r="F6018">
        <v>7</v>
      </c>
      <c r="G6018">
        <v>81</v>
      </c>
      <c r="H6018" s="9">
        <v>16.997900000000001</v>
      </c>
      <c r="I6018" s="2">
        <v>8</v>
      </c>
      <c r="J6018" s="2">
        <v>174</v>
      </c>
      <c r="K6018" s="2">
        <v>182</v>
      </c>
    </row>
    <row r="6019" spans="1:11">
      <c r="A6019">
        <v>6018</v>
      </c>
      <c r="B6019" s="1">
        <v>41143.291666666664</v>
      </c>
      <c r="C6019">
        <v>3</v>
      </c>
      <c r="D6019">
        <v>0</v>
      </c>
      <c r="E6019">
        <v>1</v>
      </c>
      <c r="F6019">
        <v>22</v>
      </c>
      <c r="G6019">
        <v>78</v>
      </c>
      <c r="H6019" s="9">
        <v>0</v>
      </c>
      <c r="I6019" s="7">
        <v>16</v>
      </c>
      <c r="J6019" s="7">
        <v>537</v>
      </c>
      <c r="K6019" s="2">
        <v>553</v>
      </c>
    </row>
    <row r="6020" spans="1:11">
      <c r="A6020">
        <v>6019</v>
      </c>
      <c r="B6020" s="1">
        <v>40671.75</v>
      </c>
      <c r="C6020">
        <v>2</v>
      </c>
      <c r="D6020">
        <v>0</v>
      </c>
      <c r="E6020">
        <v>1</v>
      </c>
      <c r="F6020">
        <v>20.000000000000004</v>
      </c>
      <c r="G6020">
        <v>49</v>
      </c>
      <c r="H6020" s="9">
        <v>0</v>
      </c>
      <c r="I6020" s="7">
        <v>63</v>
      </c>
      <c r="J6020" s="7">
        <v>205</v>
      </c>
      <c r="K6020" s="2">
        <v>268</v>
      </c>
    </row>
    <row r="6021" spans="1:11">
      <c r="A6021">
        <v>6020</v>
      </c>
      <c r="B6021" s="1">
        <v>40874.958333333336</v>
      </c>
      <c r="C6021">
        <v>4</v>
      </c>
      <c r="D6021">
        <v>0</v>
      </c>
      <c r="E6021">
        <v>1</v>
      </c>
      <c r="F6021">
        <v>15</v>
      </c>
      <c r="G6021">
        <v>72</v>
      </c>
      <c r="H6021" s="9">
        <v>16.997900000000001</v>
      </c>
      <c r="I6021" s="7">
        <v>5</v>
      </c>
      <c r="J6021" s="7">
        <v>26</v>
      </c>
      <c r="K6021" s="2">
        <v>31</v>
      </c>
    </row>
    <row r="6022" spans="1:11">
      <c r="A6022">
        <v>6021</v>
      </c>
      <c r="B6022" s="1">
        <v>41028.875</v>
      </c>
      <c r="C6022">
        <v>2</v>
      </c>
      <c r="D6022">
        <v>0</v>
      </c>
      <c r="E6022">
        <v>1</v>
      </c>
      <c r="F6022">
        <v>17</v>
      </c>
      <c r="G6022">
        <v>48</v>
      </c>
      <c r="H6022" s="9">
        <v>8.9981000000000009</v>
      </c>
      <c r="I6022" s="7">
        <v>65</v>
      </c>
      <c r="J6022" s="7">
        <v>139</v>
      </c>
      <c r="K6022" s="2">
        <v>204</v>
      </c>
    </row>
    <row r="6023" spans="1:11">
      <c r="A6023">
        <v>6022</v>
      </c>
      <c r="B6023" s="1">
        <v>41079.25</v>
      </c>
      <c r="C6023">
        <v>2</v>
      </c>
      <c r="D6023">
        <v>0</v>
      </c>
      <c r="E6023">
        <v>2</v>
      </c>
      <c r="F6023">
        <v>21.000000000000004</v>
      </c>
      <c r="G6023">
        <v>78</v>
      </c>
      <c r="H6023" s="9">
        <v>7.0015000000000001</v>
      </c>
      <c r="I6023" s="7">
        <v>9</v>
      </c>
      <c r="J6023" s="7">
        <v>151</v>
      </c>
      <c r="K6023" s="2">
        <v>160</v>
      </c>
    </row>
    <row r="6024" spans="1:11">
      <c r="A6024">
        <v>6023</v>
      </c>
      <c r="B6024" s="1">
        <v>40855.291666666664</v>
      </c>
      <c r="C6024">
        <v>4</v>
      </c>
      <c r="D6024">
        <v>0</v>
      </c>
      <c r="E6024">
        <v>1</v>
      </c>
      <c r="F6024">
        <v>6.0000000000000018</v>
      </c>
      <c r="G6024">
        <v>87</v>
      </c>
      <c r="H6024" s="9">
        <v>7.0015000000000001</v>
      </c>
      <c r="I6024" s="7">
        <v>7</v>
      </c>
      <c r="J6024" s="7">
        <v>316</v>
      </c>
      <c r="K6024" s="2">
        <v>323</v>
      </c>
    </row>
    <row r="6025" spans="1:11">
      <c r="A6025">
        <v>6024</v>
      </c>
      <c r="B6025" s="1">
        <v>41070.541666666664</v>
      </c>
      <c r="C6025">
        <v>2</v>
      </c>
      <c r="D6025">
        <v>0</v>
      </c>
      <c r="E6025">
        <v>1</v>
      </c>
      <c r="F6025">
        <v>33</v>
      </c>
      <c r="G6025">
        <v>28</v>
      </c>
      <c r="H6025" s="9">
        <v>8.9981000000000009</v>
      </c>
      <c r="I6025" s="7">
        <v>204</v>
      </c>
      <c r="J6025" s="7">
        <v>288</v>
      </c>
      <c r="K6025" s="2">
        <v>492</v>
      </c>
    </row>
    <row r="6026" spans="1:11">
      <c r="A6026">
        <v>6025</v>
      </c>
      <c r="B6026" s="1">
        <v>40705.541666666664</v>
      </c>
      <c r="C6026">
        <v>2</v>
      </c>
      <c r="D6026">
        <v>0</v>
      </c>
      <c r="E6026">
        <v>1</v>
      </c>
      <c r="F6026">
        <v>31</v>
      </c>
      <c r="G6026">
        <v>55</v>
      </c>
      <c r="H6026" s="9">
        <v>12.997999999999999</v>
      </c>
      <c r="I6026" s="7">
        <v>150</v>
      </c>
      <c r="J6026" s="7">
        <v>237</v>
      </c>
      <c r="K6026" s="2">
        <v>387</v>
      </c>
    </row>
    <row r="6027" spans="1:11">
      <c r="A6027">
        <v>6026</v>
      </c>
      <c r="B6027" s="1">
        <v>40653.166666666664</v>
      </c>
      <c r="C6027">
        <v>2</v>
      </c>
      <c r="D6027">
        <v>0</v>
      </c>
      <c r="E6027">
        <v>1</v>
      </c>
      <c r="F6027">
        <v>11</v>
      </c>
      <c r="G6027">
        <v>100</v>
      </c>
      <c r="H6027" s="9">
        <v>7.0015000000000001</v>
      </c>
      <c r="I6027" s="7">
        <v>5</v>
      </c>
      <c r="J6027" s="7">
        <v>4</v>
      </c>
      <c r="K6027" s="2">
        <v>9</v>
      </c>
    </row>
    <row r="6028" spans="1:11">
      <c r="A6028">
        <v>6027</v>
      </c>
      <c r="B6028" s="1">
        <v>41039.083333333336</v>
      </c>
      <c r="C6028">
        <v>2</v>
      </c>
      <c r="D6028">
        <v>0</v>
      </c>
      <c r="E6028">
        <v>2</v>
      </c>
      <c r="F6028">
        <v>15</v>
      </c>
      <c r="G6028">
        <v>88</v>
      </c>
      <c r="H6028" s="9">
        <v>7.0015000000000001</v>
      </c>
      <c r="I6028" s="7">
        <v>0</v>
      </c>
      <c r="J6028" s="7">
        <v>3</v>
      </c>
      <c r="K6028" s="2">
        <v>3</v>
      </c>
    </row>
    <row r="6029" spans="1:11">
      <c r="A6029">
        <v>6028</v>
      </c>
      <c r="B6029" s="1">
        <v>40706.333333333336</v>
      </c>
      <c r="C6029">
        <v>2</v>
      </c>
      <c r="D6029">
        <v>0</v>
      </c>
      <c r="E6029">
        <v>1</v>
      </c>
      <c r="F6029">
        <v>26</v>
      </c>
      <c r="G6029">
        <v>74</v>
      </c>
      <c r="H6029" s="9">
        <v>0</v>
      </c>
      <c r="I6029" s="7">
        <v>28</v>
      </c>
      <c r="J6029" s="7">
        <v>64</v>
      </c>
      <c r="K6029" s="2">
        <v>92</v>
      </c>
    </row>
    <row r="6030" spans="1:11">
      <c r="A6030">
        <v>6029</v>
      </c>
      <c r="B6030" s="1">
        <v>40637.583333333336</v>
      </c>
      <c r="C6030">
        <v>2</v>
      </c>
      <c r="D6030">
        <v>0</v>
      </c>
      <c r="E6030">
        <v>2</v>
      </c>
      <c r="F6030">
        <v>28</v>
      </c>
      <c r="G6030">
        <v>27</v>
      </c>
      <c r="H6030" s="9">
        <v>32.997500000000002</v>
      </c>
      <c r="I6030" s="7">
        <v>47</v>
      </c>
      <c r="J6030" s="7">
        <v>76</v>
      </c>
      <c r="K6030" s="2">
        <v>123</v>
      </c>
    </row>
    <row r="6031" spans="1:11">
      <c r="A6031">
        <v>6030</v>
      </c>
      <c r="B6031" s="1">
        <v>41096.583333333336</v>
      </c>
      <c r="C6031">
        <v>3</v>
      </c>
      <c r="D6031">
        <v>0</v>
      </c>
      <c r="E6031">
        <v>1</v>
      </c>
      <c r="F6031">
        <v>35.999999999999993</v>
      </c>
      <c r="G6031">
        <v>31</v>
      </c>
      <c r="H6031" s="9">
        <v>11.0014</v>
      </c>
      <c r="I6031" s="7">
        <v>91</v>
      </c>
      <c r="J6031" s="7">
        <v>184</v>
      </c>
      <c r="K6031" s="2">
        <v>275</v>
      </c>
    </row>
    <row r="6032" spans="1:11">
      <c r="A6032">
        <v>6031</v>
      </c>
      <c r="B6032" s="1">
        <v>41164.5</v>
      </c>
      <c r="C6032">
        <v>3</v>
      </c>
      <c r="D6032">
        <v>0</v>
      </c>
      <c r="E6032">
        <v>1</v>
      </c>
      <c r="F6032">
        <v>25</v>
      </c>
      <c r="G6032">
        <v>36</v>
      </c>
      <c r="H6032" s="9">
        <v>8.9981000000000009</v>
      </c>
      <c r="I6032" s="7">
        <v>88</v>
      </c>
      <c r="J6032" s="7">
        <v>264</v>
      </c>
      <c r="K6032" s="2">
        <v>352</v>
      </c>
    </row>
    <row r="6033" spans="1:11">
      <c r="A6033">
        <v>6032</v>
      </c>
      <c r="B6033" s="1">
        <v>40914.25</v>
      </c>
      <c r="C6033">
        <v>1</v>
      </c>
      <c r="D6033">
        <v>0</v>
      </c>
      <c r="E6033">
        <v>2</v>
      </c>
      <c r="F6033">
        <v>2</v>
      </c>
      <c r="G6033">
        <v>73</v>
      </c>
      <c r="H6033" s="9">
        <v>7.0015000000000001</v>
      </c>
      <c r="I6033" s="7">
        <v>1</v>
      </c>
      <c r="J6033" s="7">
        <v>68</v>
      </c>
      <c r="K6033" s="2">
        <v>69</v>
      </c>
    </row>
    <row r="6034" spans="1:11">
      <c r="A6034">
        <v>6033</v>
      </c>
      <c r="B6034" s="1">
        <v>41042.5</v>
      </c>
      <c r="C6034">
        <v>2</v>
      </c>
      <c r="D6034">
        <v>0</v>
      </c>
      <c r="E6034">
        <v>1</v>
      </c>
      <c r="F6034">
        <v>23</v>
      </c>
      <c r="G6034">
        <v>57</v>
      </c>
      <c r="H6034" s="9">
        <v>15.001300000000001</v>
      </c>
      <c r="I6034" s="7">
        <v>188</v>
      </c>
      <c r="J6034" s="7">
        <v>342</v>
      </c>
      <c r="K6034" s="2">
        <v>530</v>
      </c>
    </row>
    <row r="6035" spans="1:11">
      <c r="A6035">
        <v>6034</v>
      </c>
      <c r="B6035" s="1">
        <v>41151.208333333336</v>
      </c>
      <c r="C6035">
        <v>3</v>
      </c>
      <c r="D6035">
        <v>0</v>
      </c>
      <c r="E6035">
        <v>1</v>
      </c>
      <c r="F6035">
        <v>22</v>
      </c>
      <c r="G6035">
        <v>73</v>
      </c>
      <c r="H6035" s="9">
        <v>0</v>
      </c>
      <c r="I6035" s="7">
        <v>2</v>
      </c>
      <c r="J6035" s="7">
        <v>33</v>
      </c>
      <c r="K6035" s="2">
        <v>35</v>
      </c>
    </row>
    <row r="6036" spans="1:11">
      <c r="A6036">
        <v>6035</v>
      </c>
      <c r="B6036" s="1">
        <v>40967.666666666664</v>
      </c>
      <c r="C6036">
        <v>1</v>
      </c>
      <c r="D6036">
        <v>0</v>
      </c>
      <c r="E6036">
        <v>1</v>
      </c>
      <c r="F6036">
        <v>12</v>
      </c>
      <c r="G6036">
        <v>28</v>
      </c>
      <c r="H6036" s="9">
        <v>6.0031999999999996</v>
      </c>
      <c r="I6036" s="7">
        <v>17</v>
      </c>
      <c r="J6036" s="7">
        <v>270</v>
      </c>
      <c r="K6036" s="2">
        <v>287</v>
      </c>
    </row>
    <row r="6037" spans="1:11">
      <c r="A6037">
        <v>6036</v>
      </c>
      <c r="B6037" s="1">
        <v>40545.166666666664</v>
      </c>
      <c r="C6037">
        <v>1</v>
      </c>
      <c r="D6037">
        <v>0</v>
      </c>
      <c r="E6037">
        <v>2</v>
      </c>
      <c r="F6037">
        <v>14</v>
      </c>
      <c r="G6037">
        <v>94</v>
      </c>
      <c r="H6037" s="9">
        <v>12.997999999999999</v>
      </c>
      <c r="I6037" s="2">
        <v>2</v>
      </c>
      <c r="J6037" s="2">
        <v>1</v>
      </c>
      <c r="K6037" s="2">
        <v>3</v>
      </c>
    </row>
    <row r="6038" spans="1:11">
      <c r="A6038">
        <v>6037</v>
      </c>
      <c r="B6038" s="1">
        <v>40894.625</v>
      </c>
      <c r="C6038">
        <v>4</v>
      </c>
      <c r="D6038">
        <v>0</v>
      </c>
      <c r="E6038">
        <v>1</v>
      </c>
      <c r="F6038">
        <v>5.0000000000000018</v>
      </c>
      <c r="G6038">
        <v>45</v>
      </c>
      <c r="H6038" s="9">
        <v>19.001200000000001</v>
      </c>
      <c r="I6038" s="7">
        <v>33</v>
      </c>
      <c r="J6038" s="7">
        <v>193</v>
      </c>
      <c r="K6038" s="2">
        <v>226</v>
      </c>
    </row>
    <row r="6039" spans="1:11">
      <c r="A6039">
        <v>6038</v>
      </c>
      <c r="B6039" s="1">
        <v>41242.833333333336</v>
      </c>
      <c r="C6039">
        <v>4</v>
      </c>
      <c r="D6039">
        <v>0</v>
      </c>
      <c r="E6039">
        <v>1</v>
      </c>
      <c r="F6039">
        <v>6.0000000000000018</v>
      </c>
      <c r="G6039">
        <v>52</v>
      </c>
      <c r="H6039" s="9">
        <v>11.0014</v>
      </c>
      <c r="I6039" s="7">
        <v>11</v>
      </c>
      <c r="J6039" s="7">
        <v>241</v>
      </c>
      <c r="K6039" s="2">
        <v>252</v>
      </c>
    </row>
    <row r="6040" spans="1:11">
      <c r="A6040">
        <v>6039</v>
      </c>
      <c r="B6040" s="1">
        <v>40677.583333333336</v>
      </c>
      <c r="C6040">
        <v>2</v>
      </c>
      <c r="D6040">
        <v>0</v>
      </c>
      <c r="E6040">
        <v>2</v>
      </c>
      <c r="F6040">
        <v>18</v>
      </c>
      <c r="G6040">
        <v>94</v>
      </c>
      <c r="H6040" s="9">
        <v>8.9981000000000009</v>
      </c>
      <c r="I6040" s="7">
        <v>57</v>
      </c>
      <c r="J6040" s="7">
        <v>159</v>
      </c>
      <c r="K6040" s="2">
        <v>216</v>
      </c>
    </row>
    <row r="6041" spans="1:11">
      <c r="A6041">
        <v>6040</v>
      </c>
      <c r="B6041" s="1">
        <v>40808.791666666664</v>
      </c>
      <c r="C6041">
        <v>3</v>
      </c>
      <c r="D6041">
        <v>0</v>
      </c>
      <c r="E6041">
        <v>2</v>
      </c>
      <c r="F6041">
        <v>23</v>
      </c>
      <c r="G6041">
        <v>89</v>
      </c>
      <c r="H6041" s="9">
        <v>6.0031999999999996</v>
      </c>
      <c r="I6041" s="7">
        <v>32</v>
      </c>
      <c r="J6041" s="7">
        <v>387</v>
      </c>
      <c r="K6041" s="2">
        <v>419</v>
      </c>
    </row>
    <row r="6042" spans="1:11">
      <c r="A6042">
        <v>6041</v>
      </c>
      <c r="B6042" s="1">
        <v>41195.291666666664</v>
      </c>
      <c r="C6042">
        <v>4</v>
      </c>
      <c r="D6042">
        <v>0</v>
      </c>
      <c r="E6042">
        <v>1</v>
      </c>
      <c r="F6042">
        <v>6.0000000000000018</v>
      </c>
      <c r="G6042">
        <v>61</v>
      </c>
      <c r="H6042" s="9">
        <v>11.0014</v>
      </c>
      <c r="I6042" s="7">
        <v>10</v>
      </c>
      <c r="J6042" s="7">
        <v>60</v>
      </c>
      <c r="K6042" s="2">
        <v>70</v>
      </c>
    </row>
    <row r="6043" spans="1:11">
      <c r="A6043">
        <v>6042</v>
      </c>
      <c r="B6043" s="1">
        <v>41226.583333333336</v>
      </c>
      <c r="C6043">
        <v>4</v>
      </c>
      <c r="D6043">
        <v>0</v>
      </c>
      <c r="E6043">
        <v>1</v>
      </c>
      <c r="F6043">
        <v>10</v>
      </c>
      <c r="G6043">
        <v>46</v>
      </c>
      <c r="H6043" s="9">
        <v>26.002700000000001</v>
      </c>
      <c r="I6043" s="7">
        <v>34</v>
      </c>
      <c r="J6043" s="7">
        <v>169</v>
      </c>
      <c r="K6043" s="2">
        <v>203</v>
      </c>
    </row>
    <row r="6044" spans="1:11">
      <c r="A6044">
        <v>6043</v>
      </c>
      <c r="B6044" s="1">
        <v>41232.833333333336</v>
      </c>
      <c r="C6044">
        <v>4</v>
      </c>
      <c r="D6044">
        <v>0</v>
      </c>
      <c r="E6044">
        <v>2</v>
      </c>
      <c r="F6044">
        <v>10</v>
      </c>
      <c r="G6044">
        <v>62</v>
      </c>
      <c r="H6044" s="9">
        <v>16.997900000000001</v>
      </c>
      <c r="I6044" s="7">
        <v>7</v>
      </c>
      <c r="J6044" s="7">
        <v>252</v>
      </c>
      <c r="K6044" s="2">
        <v>259</v>
      </c>
    </row>
    <row r="6045" spans="1:11">
      <c r="A6045">
        <v>6044</v>
      </c>
      <c r="B6045" s="1">
        <v>40956.416666666664</v>
      </c>
      <c r="C6045">
        <v>1</v>
      </c>
      <c r="D6045">
        <v>0</v>
      </c>
      <c r="E6045">
        <v>1</v>
      </c>
      <c r="F6045">
        <v>8</v>
      </c>
      <c r="G6045">
        <v>71</v>
      </c>
      <c r="H6045" s="9">
        <v>19.001200000000001</v>
      </c>
      <c r="I6045" s="7">
        <v>13</v>
      </c>
      <c r="J6045" s="7">
        <v>103</v>
      </c>
      <c r="K6045" s="2">
        <v>116</v>
      </c>
    </row>
    <row r="6046" spans="1:11">
      <c r="A6046">
        <v>6045</v>
      </c>
      <c r="B6046" s="1">
        <v>40834.625</v>
      </c>
      <c r="C6046">
        <v>4</v>
      </c>
      <c r="D6046">
        <v>0</v>
      </c>
      <c r="E6046">
        <v>1</v>
      </c>
      <c r="F6046">
        <v>22</v>
      </c>
      <c r="G6046">
        <v>50</v>
      </c>
      <c r="H6046" s="9">
        <v>12.997999999999999</v>
      </c>
      <c r="I6046" s="7">
        <v>66</v>
      </c>
      <c r="J6046" s="7">
        <v>139</v>
      </c>
      <c r="K6046" s="2">
        <v>205</v>
      </c>
    </row>
    <row r="6047" spans="1:11">
      <c r="A6047">
        <v>6046</v>
      </c>
      <c r="B6047" s="1">
        <v>41085.75</v>
      </c>
      <c r="C6047">
        <v>3</v>
      </c>
      <c r="D6047">
        <v>0</v>
      </c>
      <c r="E6047">
        <v>1</v>
      </c>
      <c r="F6047">
        <v>29</v>
      </c>
      <c r="G6047">
        <v>27</v>
      </c>
      <c r="H6047" s="9">
        <v>30.002600000000001</v>
      </c>
      <c r="I6047" s="7">
        <v>100</v>
      </c>
      <c r="J6047" s="7">
        <v>690</v>
      </c>
      <c r="K6047" s="2">
        <v>790</v>
      </c>
    </row>
    <row r="6048" spans="1:11">
      <c r="A6048">
        <v>6047</v>
      </c>
      <c r="B6048" s="1">
        <v>41261.666666666664</v>
      </c>
      <c r="C6048">
        <v>4</v>
      </c>
      <c r="D6048">
        <v>0</v>
      </c>
      <c r="E6048">
        <v>1</v>
      </c>
      <c r="F6048">
        <v>13</v>
      </c>
      <c r="G6048">
        <v>41</v>
      </c>
      <c r="H6048" s="9">
        <v>31.000900000000001</v>
      </c>
      <c r="I6048" s="7">
        <v>40</v>
      </c>
      <c r="J6048" s="7">
        <v>323</v>
      </c>
      <c r="K6048" s="2">
        <v>363</v>
      </c>
    </row>
    <row r="6049" spans="1:11">
      <c r="A6049">
        <v>6048</v>
      </c>
      <c r="B6049" s="1">
        <v>40959.833333333336</v>
      </c>
      <c r="C6049">
        <v>1</v>
      </c>
      <c r="D6049">
        <v>1</v>
      </c>
      <c r="E6049">
        <v>1</v>
      </c>
      <c r="F6049">
        <v>8</v>
      </c>
      <c r="G6049">
        <v>34</v>
      </c>
      <c r="H6049" s="9">
        <v>12.997999999999999</v>
      </c>
      <c r="I6049" s="7">
        <v>9</v>
      </c>
      <c r="J6049" s="7">
        <v>117</v>
      </c>
      <c r="K6049" s="2">
        <v>126</v>
      </c>
    </row>
    <row r="6050" spans="1:11">
      <c r="A6050">
        <v>6049</v>
      </c>
      <c r="B6050" s="1">
        <v>40727.833333333336</v>
      </c>
      <c r="C6050">
        <v>3</v>
      </c>
      <c r="D6050">
        <v>0</v>
      </c>
      <c r="E6050">
        <v>3</v>
      </c>
      <c r="F6050">
        <v>23.999999999999993</v>
      </c>
      <c r="G6050">
        <v>83</v>
      </c>
      <c r="H6050" s="9">
        <v>0</v>
      </c>
      <c r="I6050" s="7">
        <v>83</v>
      </c>
      <c r="J6050" s="7">
        <v>93</v>
      </c>
      <c r="K6050" s="2">
        <v>176</v>
      </c>
    </row>
    <row r="6051" spans="1:11">
      <c r="A6051">
        <v>6050</v>
      </c>
      <c r="B6051" s="1">
        <v>40986.291666666664</v>
      </c>
      <c r="C6051">
        <v>1</v>
      </c>
      <c r="D6051">
        <v>0</v>
      </c>
      <c r="E6051">
        <v>3</v>
      </c>
      <c r="F6051">
        <v>12</v>
      </c>
      <c r="G6051">
        <v>88</v>
      </c>
      <c r="H6051" s="9">
        <v>11.0014</v>
      </c>
      <c r="I6051" s="7">
        <v>17</v>
      </c>
      <c r="J6051" s="7">
        <v>25</v>
      </c>
      <c r="K6051" s="2">
        <v>42</v>
      </c>
    </row>
    <row r="6052" spans="1:11">
      <c r="A6052">
        <v>6051</v>
      </c>
      <c r="B6052" s="1">
        <v>40636.791666666664</v>
      </c>
      <c r="C6052">
        <v>2</v>
      </c>
      <c r="D6052">
        <v>0</v>
      </c>
      <c r="E6052">
        <v>2</v>
      </c>
      <c r="F6052">
        <v>12</v>
      </c>
      <c r="G6052">
        <v>44</v>
      </c>
      <c r="H6052" s="9">
        <v>12.997999999999999</v>
      </c>
      <c r="I6052" s="7">
        <v>51</v>
      </c>
      <c r="J6052" s="7">
        <v>93</v>
      </c>
      <c r="K6052" s="2">
        <v>144</v>
      </c>
    </row>
    <row r="6053" spans="1:11">
      <c r="A6053">
        <v>6052</v>
      </c>
      <c r="B6053" s="1">
        <v>41271.916666666664</v>
      </c>
      <c r="C6053">
        <v>1</v>
      </c>
      <c r="D6053">
        <v>0</v>
      </c>
      <c r="E6053">
        <v>2</v>
      </c>
      <c r="F6053" s="2">
        <v>3</v>
      </c>
      <c r="G6053">
        <v>70</v>
      </c>
      <c r="H6053" s="9">
        <v>6.0031999999999996</v>
      </c>
      <c r="I6053" s="7">
        <v>13</v>
      </c>
      <c r="J6053" s="7">
        <v>49</v>
      </c>
      <c r="K6053" s="2">
        <v>62</v>
      </c>
    </row>
    <row r="6054" spans="1:11">
      <c r="A6054">
        <v>6053</v>
      </c>
      <c r="B6054" s="1">
        <v>41013.666666666664</v>
      </c>
      <c r="C6054">
        <v>2</v>
      </c>
      <c r="D6054">
        <v>0</v>
      </c>
      <c r="E6054">
        <v>2</v>
      </c>
      <c r="F6054">
        <v>23</v>
      </c>
      <c r="G6054">
        <v>27</v>
      </c>
      <c r="H6054" s="9">
        <v>23.999400000000001</v>
      </c>
      <c r="I6054" s="7">
        <v>253</v>
      </c>
      <c r="J6054" s="7">
        <v>329</v>
      </c>
      <c r="K6054" s="2">
        <v>582</v>
      </c>
    </row>
    <row r="6055" spans="1:11">
      <c r="A6055">
        <v>6054</v>
      </c>
      <c r="B6055" s="1">
        <v>40619.541666666664</v>
      </c>
      <c r="C6055">
        <v>1</v>
      </c>
      <c r="D6055">
        <v>0</v>
      </c>
      <c r="E6055">
        <v>2</v>
      </c>
      <c r="F6055">
        <v>17</v>
      </c>
      <c r="G6055">
        <v>42</v>
      </c>
      <c r="H6055" s="9">
        <v>6.0031999999999996</v>
      </c>
      <c r="I6055" s="2">
        <v>26</v>
      </c>
      <c r="J6055" s="2">
        <v>84</v>
      </c>
      <c r="K6055" s="2">
        <v>110</v>
      </c>
    </row>
    <row r="6056" spans="1:11">
      <c r="A6056">
        <v>6055</v>
      </c>
      <c r="B6056" s="1">
        <v>41173.041666666664</v>
      </c>
      <c r="C6056">
        <v>3</v>
      </c>
      <c r="D6056">
        <v>0</v>
      </c>
      <c r="E6056">
        <v>1</v>
      </c>
      <c r="F6056">
        <v>17</v>
      </c>
      <c r="G6056">
        <v>72</v>
      </c>
      <c r="H6056" s="9">
        <v>0</v>
      </c>
      <c r="I6056" s="7">
        <v>11</v>
      </c>
      <c r="J6056" s="7">
        <v>38</v>
      </c>
      <c r="K6056" s="2">
        <v>49</v>
      </c>
    </row>
    <row r="6057" spans="1:11">
      <c r="A6057">
        <v>6056</v>
      </c>
      <c r="B6057" s="1">
        <v>40548.5</v>
      </c>
      <c r="C6057">
        <v>1</v>
      </c>
      <c r="D6057">
        <v>0</v>
      </c>
      <c r="E6057">
        <v>1</v>
      </c>
      <c r="F6057">
        <v>113.7560975609756</v>
      </c>
      <c r="G6057">
        <v>33</v>
      </c>
      <c r="H6057" s="9">
        <v>22.002800000000001</v>
      </c>
      <c r="I6057" s="2">
        <v>5</v>
      </c>
      <c r="J6057" s="2">
        <v>74</v>
      </c>
      <c r="K6057" s="2">
        <v>79</v>
      </c>
    </row>
    <row r="6058" spans="1:11">
      <c r="A6058">
        <v>6057</v>
      </c>
      <c r="B6058" s="1">
        <v>40818.916666666664</v>
      </c>
      <c r="C6058">
        <v>4</v>
      </c>
      <c r="D6058">
        <v>0</v>
      </c>
      <c r="E6058">
        <v>3</v>
      </c>
      <c r="F6058">
        <v>9</v>
      </c>
      <c r="G6058">
        <v>81</v>
      </c>
      <c r="H6058" s="9">
        <v>6.0031999999999996</v>
      </c>
      <c r="I6058" s="7">
        <v>9</v>
      </c>
      <c r="J6058" s="7">
        <v>55</v>
      </c>
      <c r="K6058" s="2">
        <v>64</v>
      </c>
    </row>
    <row r="6059" spans="1:11">
      <c r="A6059">
        <v>6058</v>
      </c>
      <c r="B6059" s="1">
        <v>41225.25</v>
      </c>
      <c r="C6059">
        <v>4</v>
      </c>
      <c r="D6059">
        <v>1</v>
      </c>
      <c r="E6059">
        <v>1</v>
      </c>
      <c r="F6059">
        <v>10</v>
      </c>
      <c r="G6059">
        <v>87</v>
      </c>
      <c r="H6059" s="9">
        <v>7.0015000000000001</v>
      </c>
      <c r="I6059" s="7">
        <v>7</v>
      </c>
      <c r="J6059" s="7">
        <v>64</v>
      </c>
      <c r="K6059" s="2">
        <v>71</v>
      </c>
    </row>
    <row r="6060" spans="1:11">
      <c r="A6060">
        <v>6059</v>
      </c>
      <c r="B6060" s="1">
        <v>40637</v>
      </c>
      <c r="C6060">
        <v>2</v>
      </c>
      <c r="D6060">
        <v>0</v>
      </c>
      <c r="E6060">
        <v>1</v>
      </c>
      <c r="F6060">
        <v>11</v>
      </c>
      <c r="G6060">
        <v>50</v>
      </c>
      <c r="H6060" s="9">
        <v>15.001300000000001</v>
      </c>
      <c r="I6060" s="7">
        <v>1</v>
      </c>
      <c r="J6060" s="7">
        <v>5</v>
      </c>
      <c r="K6060" s="2">
        <v>6</v>
      </c>
    </row>
    <row r="6061" spans="1:11">
      <c r="A6061">
        <v>6060</v>
      </c>
      <c r="B6061" s="1">
        <v>40858.458333333336</v>
      </c>
      <c r="C6061">
        <v>4</v>
      </c>
      <c r="D6061">
        <v>1</v>
      </c>
      <c r="E6061">
        <v>1</v>
      </c>
      <c r="F6061">
        <v>8</v>
      </c>
      <c r="G6061">
        <v>42</v>
      </c>
      <c r="H6061" s="9">
        <v>32.997500000000002</v>
      </c>
      <c r="I6061" s="7">
        <v>20</v>
      </c>
      <c r="J6061" s="7">
        <v>150</v>
      </c>
      <c r="K6061" s="2">
        <v>170</v>
      </c>
    </row>
    <row r="6062" spans="1:11">
      <c r="A6062">
        <v>6061</v>
      </c>
      <c r="B6062" s="1">
        <v>40646.75</v>
      </c>
      <c r="C6062">
        <v>2</v>
      </c>
      <c r="D6062">
        <v>0</v>
      </c>
      <c r="E6062">
        <v>1</v>
      </c>
      <c r="F6062">
        <v>13</v>
      </c>
      <c r="G6062">
        <v>62</v>
      </c>
      <c r="H6062" s="9">
        <v>26.002700000000001</v>
      </c>
      <c r="I6062" s="7">
        <v>28</v>
      </c>
      <c r="J6062" s="7">
        <v>292</v>
      </c>
      <c r="K6062" s="2">
        <v>320</v>
      </c>
    </row>
    <row r="6063" spans="1:11">
      <c r="A6063">
        <v>6062</v>
      </c>
      <c r="B6063" s="1">
        <v>40949</v>
      </c>
      <c r="C6063">
        <v>1</v>
      </c>
      <c r="D6063">
        <v>0</v>
      </c>
      <c r="E6063">
        <v>2</v>
      </c>
      <c r="F6063">
        <v>5.0000000000000018</v>
      </c>
      <c r="G6063">
        <v>65</v>
      </c>
      <c r="H6063" s="9">
        <v>6.0031999999999996</v>
      </c>
      <c r="I6063" s="7">
        <v>4</v>
      </c>
      <c r="J6063" s="7">
        <v>39</v>
      </c>
      <c r="K6063" s="2">
        <v>43</v>
      </c>
    </row>
    <row r="6064" spans="1:11">
      <c r="A6064">
        <v>6063</v>
      </c>
      <c r="B6064" s="1">
        <v>41248.041666666664</v>
      </c>
      <c r="C6064">
        <v>4</v>
      </c>
      <c r="D6064">
        <v>0</v>
      </c>
      <c r="E6064">
        <v>1</v>
      </c>
      <c r="F6064">
        <v>17</v>
      </c>
      <c r="G6064">
        <v>55</v>
      </c>
      <c r="H6064" s="9">
        <v>22.002800000000001</v>
      </c>
      <c r="I6064" s="7">
        <v>0</v>
      </c>
      <c r="J6064" s="7">
        <v>11</v>
      </c>
      <c r="K6064" s="2">
        <v>11</v>
      </c>
    </row>
    <row r="6065" spans="1:11">
      <c r="A6065">
        <v>6064</v>
      </c>
      <c r="B6065" s="1">
        <v>41226.958333333336</v>
      </c>
      <c r="C6065">
        <v>4</v>
      </c>
      <c r="D6065">
        <v>0</v>
      </c>
      <c r="E6065">
        <v>1</v>
      </c>
      <c r="F6065">
        <v>4</v>
      </c>
      <c r="G6065">
        <v>56</v>
      </c>
      <c r="H6065" s="9">
        <v>19.999500000000001</v>
      </c>
      <c r="I6065" s="7">
        <v>6</v>
      </c>
      <c r="J6065" s="7">
        <v>78</v>
      </c>
      <c r="K6065" s="2">
        <v>84</v>
      </c>
    </row>
    <row r="6066" spans="1:11">
      <c r="A6066">
        <v>6065</v>
      </c>
      <c r="B6066" s="1">
        <v>40832.125</v>
      </c>
      <c r="C6066">
        <v>4</v>
      </c>
      <c r="D6066">
        <v>0</v>
      </c>
      <c r="E6066">
        <v>1</v>
      </c>
      <c r="F6066">
        <v>12</v>
      </c>
      <c r="G6066">
        <v>54</v>
      </c>
      <c r="H6066" s="9">
        <v>8.9981000000000009</v>
      </c>
      <c r="I6066" s="7">
        <v>11</v>
      </c>
      <c r="J6066" s="7">
        <v>31</v>
      </c>
      <c r="K6066" s="2">
        <v>42</v>
      </c>
    </row>
    <row r="6067" spans="1:11">
      <c r="A6067">
        <v>6066</v>
      </c>
      <c r="B6067" s="1">
        <v>40618.25</v>
      </c>
      <c r="C6067">
        <v>1</v>
      </c>
      <c r="D6067">
        <v>0</v>
      </c>
      <c r="E6067">
        <v>2</v>
      </c>
      <c r="F6067">
        <v>6.0000000000000018</v>
      </c>
      <c r="G6067">
        <v>93</v>
      </c>
      <c r="H6067" s="9">
        <v>7.0015000000000001</v>
      </c>
      <c r="I6067" s="2">
        <v>1</v>
      </c>
      <c r="J6067" s="2">
        <v>30</v>
      </c>
      <c r="K6067" s="2">
        <v>31</v>
      </c>
    </row>
    <row r="6068" spans="1:11">
      <c r="A6068">
        <v>6067</v>
      </c>
      <c r="B6068" s="1">
        <v>40714.458333333336</v>
      </c>
      <c r="C6068">
        <v>2</v>
      </c>
      <c r="D6068">
        <v>0</v>
      </c>
      <c r="E6068">
        <v>2</v>
      </c>
      <c r="F6068">
        <v>21.000000000000004</v>
      </c>
      <c r="G6068">
        <v>78</v>
      </c>
      <c r="H6068" s="9">
        <v>7.0015000000000001</v>
      </c>
      <c r="I6068" s="7">
        <v>27</v>
      </c>
      <c r="J6068" s="7">
        <v>66</v>
      </c>
      <c r="K6068" s="2">
        <v>93</v>
      </c>
    </row>
    <row r="6069" spans="1:11">
      <c r="A6069">
        <v>6068</v>
      </c>
      <c r="B6069" s="1">
        <v>41190.833333333336</v>
      </c>
      <c r="C6069">
        <v>4</v>
      </c>
      <c r="D6069">
        <v>1</v>
      </c>
      <c r="E6069">
        <v>3</v>
      </c>
      <c r="F6069">
        <v>11</v>
      </c>
      <c r="G6069">
        <v>71</v>
      </c>
      <c r="H6069" s="9">
        <v>15.001300000000001</v>
      </c>
      <c r="I6069" s="7">
        <v>20</v>
      </c>
      <c r="J6069" s="7">
        <v>207</v>
      </c>
      <c r="K6069" s="2">
        <v>227</v>
      </c>
    </row>
    <row r="6070" spans="1:11">
      <c r="A6070">
        <v>6069</v>
      </c>
      <c r="B6070" s="1">
        <v>40608.125</v>
      </c>
      <c r="C6070">
        <v>1</v>
      </c>
      <c r="D6070">
        <v>0</v>
      </c>
      <c r="E6070">
        <v>2</v>
      </c>
      <c r="F6070">
        <v>12</v>
      </c>
      <c r="G6070">
        <v>82</v>
      </c>
      <c r="H6070" s="9">
        <v>19.999500000000001</v>
      </c>
      <c r="I6070" s="2">
        <v>2</v>
      </c>
      <c r="J6070" s="2">
        <v>9</v>
      </c>
      <c r="K6070" s="2">
        <v>11</v>
      </c>
    </row>
    <row r="6071" spans="1:11">
      <c r="A6071">
        <v>6070</v>
      </c>
      <c r="B6071" s="1">
        <v>41021.041666666664</v>
      </c>
      <c r="C6071">
        <v>2</v>
      </c>
      <c r="D6071">
        <v>0</v>
      </c>
      <c r="E6071">
        <v>2</v>
      </c>
      <c r="F6071">
        <v>14</v>
      </c>
      <c r="G6071">
        <v>82</v>
      </c>
      <c r="H6071" s="9">
        <v>22.002800000000001</v>
      </c>
      <c r="I6071" s="7">
        <v>10</v>
      </c>
      <c r="J6071" s="7">
        <v>63</v>
      </c>
      <c r="K6071" s="2">
        <v>73</v>
      </c>
    </row>
    <row r="6072" spans="1:11">
      <c r="A6072">
        <v>6071</v>
      </c>
      <c r="B6072" s="1">
        <v>41022.666666666664</v>
      </c>
      <c r="C6072">
        <v>2</v>
      </c>
      <c r="D6072">
        <v>0</v>
      </c>
      <c r="E6072">
        <v>3</v>
      </c>
      <c r="F6072">
        <v>6.0000000000000018</v>
      </c>
      <c r="G6072">
        <v>81</v>
      </c>
      <c r="H6072" s="9">
        <v>23.999400000000001</v>
      </c>
      <c r="I6072" s="7">
        <v>10</v>
      </c>
      <c r="J6072" s="7">
        <v>93</v>
      </c>
      <c r="K6072" s="2">
        <v>103</v>
      </c>
    </row>
    <row r="6073" spans="1:11">
      <c r="A6073">
        <v>6072</v>
      </c>
      <c r="B6073" s="1">
        <v>40603.208333333336</v>
      </c>
      <c r="C6073">
        <v>1</v>
      </c>
      <c r="D6073">
        <v>0</v>
      </c>
      <c r="E6073">
        <v>1</v>
      </c>
      <c r="F6073">
        <v>1</v>
      </c>
      <c r="G6073">
        <v>64</v>
      </c>
      <c r="H6073" s="9">
        <v>19.001200000000001</v>
      </c>
      <c r="I6073" s="2">
        <v>1</v>
      </c>
      <c r="J6073" s="2">
        <v>1</v>
      </c>
      <c r="K6073" s="2">
        <v>2</v>
      </c>
    </row>
    <row r="6074" spans="1:11">
      <c r="A6074">
        <v>6073</v>
      </c>
      <c r="B6074" s="1">
        <v>40631.125</v>
      </c>
      <c r="C6074">
        <v>2</v>
      </c>
      <c r="D6074">
        <v>0</v>
      </c>
      <c r="E6074">
        <v>1</v>
      </c>
      <c r="F6074">
        <v>3</v>
      </c>
      <c r="G6074">
        <v>32</v>
      </c>
      <c r="H6074" s="9">
        <v>19.999500000000001</v>
      </c>
      <c r="I6074" s="2">
        <v>2</v>
      </c>
      <c r="J6074" s="2">
        <v>1</v>
      </c>
      <c r="K6074" s="2">
        <v>3</v>
      </c>
    </row>
    <row r="6075" spans="1:11">
      <c r="A6075">
        <v>6074</v>
      </c>
      <c r="B6075" s="1">
        <v>41244.458333333336</v>
      </c>
      <c r="C6075">
        <v>4</v>
      </c>
      <c r="D6075">
        <v>0</v>
      </c>
      <c r="E6075">
        <v>2</v>
      </c>
      <c r="F6075">
        <v>7</v>
      </c>
      <c r="G6075">
        <v>76</v>
      </c>
      <c r="H6075" s="9">
        <v>7.0015000000000001</v>
      </c>
      <c r="I6075" s="7">
        <v>74</v>
      </c>
      <c r="J6075" s="7">
        <v>318</v>
      </c>
      <c r="K6075" s="2">
        <v>392</v>
      </c>
    </row>
    <row r="6076" spans="1:11">
      <c r="A6076">
        <v>6075</v>
      </c>
      <c r="B6076" s="1">
        <v>41054.041666666664</v>
      </c>
      <c r="C6076">
        <v>2</v>
      </c>
      <c r="D6076">
        <v>0</v>
      </c>
      <c r="E6076">
        <v>1</v>
      </c>
      <c r="F6076">
        <v>22</v>
      </c>
      <c r="G6076">
        <v>83</v>
      </c>
      <c r="H6076" s="9">
        <v>6.0031999999999996</v>
      </c>
      <c r="I6076" s="7">
        <v>8</v>
      </c>
      <c r="J6076" s="7">
        <v>34</v>
      </c>
      <c r="K6076" s="2">
        <v>42</v>
      </c>
    </row>
    <row r="6077" spans="1:11">
      <c r="A6077">
        <v>6076</v>
      </c>
      <c r="B6077" s="1">
        <v>40704.958333333336</v>
      </c>
      <c r="C6077">
        <v>2</v>
      </c>
      <c r="D6077">
        <v>0</v>
      </c>
      <c r="E6077">
        <v>1</v>
      </c>
      <c r="F6077">
        <v>27</v>
      </c>
      <c r="G6077">
        <v>74</v>
      </c>
      <c r="H6077" s="9">
        <v>11.0014</v>
      </c>
      <c r="I6077" s="7">
        <v>36</v>
      </c>
      <c r="J6077" s="7">
        <v>110</v>
      </c>
      <c r="K6077" s="2">
        <v>146</v>
      </c>
    </row>
    <row r="6078" spans="1:11">
      <c r="A6078">
        <v>6077</v>
      </c>
      <c r="B6078" s="1">
        <v>40623.333333333336</v>
      </c>
      <c r="C6078">
        <v>2</v>
      </c>
      <c r="D6078">
        <v>0</v>
      </c>
      <c r="E6078">
        <v>2</v>
      </c>
      <c r="F6078">
        <v>6.0000000000000018</v>
      </c>
      <c r="G6078">
        <v>87</v>
      </c>
      <c r="H6078" s="9">
        <v>27.999300000000002</v>
      </c>
      <c r="I6078" s="2">
        <v>3</v>
      </c>
      <c r="J6078" s="2">
        <v>92</v>
      </c>
      <c r="K6078" s="2">
        <v>95</v>
      </c>
    </row>
    <row r="6079" spans="1:11">
      <c r="A6079">
        <v>6078</v>
      </c>
      <c r="B6079" s="1">
        <v>41221.875</v>
      </c>
      <c r="C6079">
        <v>4</v>
      </c>
      <c r="D6079">
        <v>0</v>
      </c>
      <c r="E6079">
        <v>1</v>
      </c>
      <c r="F6079">
        <v>9</v>
      </c>
      <c r="G6079">
        <v>37</v>
      </c>
      <c r="H6079" s="9">
        <v>26.002700000000001</v>
      </c>
      <c r="I6079" s="7">
        <v>11</v>
      </c>
      <c r="J6079" s="7">
        <v>222</v>
      </c>
      <c r="K6079" s="2">
        <v>233</v>
      </c>
    </row>
    <row r="6080" spans="1:11">
      <c r="A6080">
        <v>6079</v>
      </c>
      <c r="B6080" s="1">
        <v>41203.75</v>
      </c>
      <c r="C6080">
        <v>4</v>
      </c>
      <c r="D6080">
        <v>0</v>
      </c>
      <c r="E6080">
        <v>1</v>
      </c>
      <c r="F6080">
        <v>17</v>
      </c>
      <c r="G6080">
        <v>39</v>
      </c>
      <c r="H6080" s="9">
        <v>12.997999999999999</v>
      </c>
      <c r="I6080" s="7">
        <v>71</v>
      </c>
      <c r="J6080" s="7">
        <v>342</v>
      </c>
      <c r="K6080" s="2">
        <v>413</v>
      </c>
    </row>
    <row r="6081" spans="1:11">
      <c r="A6081">
        <v>6080</v>
      </c>
      <c r="B6081" s="1">
        <v>41011.041666666664</v>
      </c>
      <c r="C6081">
        <v>2</v>
      </c>
      <c r="D6081">
        <v>0</v>
      </c>
      <c r="E6081">
        <v>1</v>
      </c>
      <c r="F6081">
        <v>7</v>
      </c>
      <c r="G6081">
        <v>66</v>
      </c>
      <c r="H6081" s="9">
        <v>15.001300000000001</v>
      </c>
      <c r="I6081" s="7">
        <v>2</v>
      </c>
      <c r="J6081" s="7">
        <v>7</v>
      </c>
      <c r="K6081" s="2">
        <v>9</v>
      </c>
    </row>
    <row r="6082" spans="1:11">
      <c r="A6082">
        <v>6081</v>
      </c>
      <c r="B6082" s="1">
        <v>40776.875</v>
      </c>
      <c r="C6082">
        <v>3</v>
      </c>
      <c r="D6082">
        <v>0</v>
      </c>
      <c r="E6082">
        <v>1</v>
      </c>
      <c r="F6082">
        <v>26</v>
      </c>
      <c r="G6082">
        <v>79</v>
      </c>
      <c r="H6082" s="9">
        <v>16.997900000000001</v>
      </c>
      <c r="I6082" s="7">
        <v>45</v>
      </c>
      <c r="J6082" s="7">
        <v>93</v>
      </c>
      <c r="K6082" s="2">
        <v>138</v>
      </c>
    </row>
    <row r="6083" spans="1:11">
      <c r="A6083">
        <v>6082</v>
      </c>
      <c r="B6083" s="1">
        <v>41167.416666666664</v>
      </c>
      <c r="C6083">
        <v>3</v>
      </c>
      <c r="D6083">
        <v>0</v>
      </c>
      <c r="E6083">
        <v>1</v>
      </c>
      <c r="F6083">
        <v>22</v>
      </c>
      <c r="G6083">
        <v>41</v>
      </c>
      <c r="H6083" s="9">
        <v>26.002700000000001</v>
      </c>
      <c r="I6083" s="7">
        <v>119</v>
      </c>
      <c r="J6083" s="7">
        <v>323</v>
      </c>
      <c r="K6083" s="2">
        <v>442</v>
      </c>
    </row>
    <row r="6084" spans="1:11">
      <c r="A6084">
        <v>6083</v>
      </c>
      <c r="B6084" s="1">
        <v>41069.75</v>
      </c>
      <c r="C6084">
        <v>2</v>
      </c>
      <c r="D6084">
        <v>0</v>
      </c>
      <c r="E6084">
        <v>1</v>
      </c>
      <c r="F6084">
        <v>32</v>
      </c>
      <c r="G6084">
        <v>24</v>
      </c>
      <c r="H6084" s="9">
        <v>15.001300000000001</v>
      </c>
      <c r="I6084" s="7">
        <v>174</v>
      </c>
      <c r="J6084" s="7">
        <v>276</v>
      </c>
      <c r="K6084" s="2">
        <v>450</v>
      </c>
    </row>
    <row r="6085" spans="1:11">
      <c r="A6085">
        <v>6084</v>
      </c>
      <c r="B6085" s="1">
        <v>40641.708333333336</v>
      </c>
      <c r="C6085">
        <v>2</v>
      </c>
      <c r="D6085">
        <v>0</v>
      </c>
      <c r="E6085">
        <v>3</v>
      </c>
      <c r="F6085">
        <v>7</v>
      </c>
      <c r="G6085">
        <v>93</v>
      </c>
      <c r="H6085" s="9">
        <v>16.997900000000001</v>
      </c>
      <c r="I6085" s="7">
        <v>10</v>
      </c>
      <c r="J6085" s="7">
        <v>137</v>
      </c>
      <c r="K6085" s="2">
        <v>147</v>
      </c>
    </row>
    <row r="6086" spans="1:11">
      <c r="A6086">
        <v>6085</v>
      </c>
      <c r="B6086" s="1">
        <v>41109.833333333336</v>
      </c>
      <c r="C6086">
        <v>3</v>
      </c>
      <c r="D6086">
        <v>0</v>
      </c>
      <c r="E6086">
        <v>1</v>
      </c>
      <c r="F6086">
        <v>32</v>
      </c>
      <c r="G6086">
        <v>49</v>
      </c>
      <c r="H6086" s="9">
        <v>11.0014</v>
      </c>
      <c r="I6086" s="7">
        <v>65</v>
      </c>
      <c r="J6086" s="7">
        <v>440</v>
      </c>
      <c r="K6086" s="2">
        <v>505</v>
      </c>
    </row>
    <row r="6087" spans="1:11">
      <c r="A6087">
        <v>6086</v>
      </c>
      <c r="B6087" s="1">
        <v>40784.5</v>
      </c>
      <c r="C6087">
        <v>3</v>
      </c>
      <c r="D6087">
        <v>0</v>
      </c>
      <c r="E6087">
        <v>2</v>
      </c>
      <c r="F6087">
        <v>25</v>
      </c>
      <c r="G6087">
        <v>44</v>
      </c>
      <c r="H6087" s="9">
        <v>11.0014</v>
      </c>
      <c r="I6087" s="7">
        <v>48</v>
      </c>
      <c r="J6087" s="7">
        <v>158</v>
      </c>
      <c r="K6087" s="2">
        <v>206</v>
      </c>
    </row>
    <row r="6088" spans="1:11">
      <c r="A6088">
        <v>6087</v>
      </c>
      <c r="B6088" s="1">
        <v>40885.458333333336</v>
      </c>
      <c r="C6088">
        <v>4</v>
      </c>
      <c r="D6088">
        <v>0</v>
      </c>
      <c r="E6088">
        <v>1</v>
      </c>
      <c r="F6088">
        <v>5.0000000000000018</v>
      </c>
      <c r="G6088">
        <v>52</v>
      </c>
      <c r="H6088" s="9">
        <v>16.997900000000001</v>
      </c>
      <c r="I6088" s="7">
        <v>6</v>
      </c>
      <c r="J6088" s="7">
        <v>100</v>
      </c>
      <c r="K6088" s="2">
        <v>106</v>
      </c>
    </row>
    <row r="6089" spans="1:11">
      <c r="A6089">
        <v>6088</v>
      </c>
      <c r="B6089" s="1">
        <v>40819.666666666664</v>
      </c>
      <c r="C6089">
        <v>4</v>
      </c>
      <c r="D6089">
        <v>0</v>
      </c>
      <c r="E6089">
        <v>2</v>
      </c>
      <c r="F6089">
        <v>11</v>
      </c>
      <c r="G6089">
        <v>76</v>
      </c>
      <c r="H6089" s="9">
        <v>7.0015000000000001</v>
      </c>
      <c r="I6089" s="7">
        <v>16</v>
      </c>
      <c r="J6089" s="7">
        <v>202</v>
      </c>
      <c r="K6089" s="2">
        <v>218</v>
      </c>
    </row>
    <row r="6090" spans="1:11">
      <c r="A6090">
        <v>6089</v>
      </c>
      <c r="B6090" s="1">
        <v>40911.083333333336</v>
      </c>
      <c r="C6090">
        <v>1</v>
      </c>
      <c r="D6090">
        <v>0</v>
      </c>
      <c r="E6090">
        <v>1</v>
      </c>
      <c r="F6090">
        <v>0</v>
      </c>
      <c r="G6090">
        <v>51</v>
      </c>
      <c r="H6090" s="9">
        <v>16.997900000000001</v>
      </c>
      <c r="I6090" s="7">
        <v>0</v>
      </c>
      <c r="J6090" s="7">
        <v>3</v>
      </c>
      <c r="K6090" s="2">
        <v>3</v>
      </c>
    </row>
    <row r="6091" spans="1:11">
      <c r="A6091">
        <v>6090</v>
      </c>
      <c r="B6091" s="1">
        <v>40638.125</v>
      </c>
      <c r="C6091">
        <v>2</v>
      </c>
      <c r="D6091">
        <v>0</v>
      </c>
      <c r="E6091">
        <v>2</v>
      </c>
      <c r="F6091">
        <v>18</v>
      </c>
      <c r="G6091">
        <v>73</v>
      </c>
      <c r="H6091" s="9">
        <v>22.002800000000001</v>
      </c>
      <c r="I6091" s="7">
        <v>1</v>
      </c>
      <c r="J6091" s="7">
        <v>3</v>
      </c>
      <c r="K6091" s="2">
        <v>4</v>
      </c>
    </row>
    <row r="6092" spans="1:11">
      <c r="A6092">
        <v>6091</v>
      </c>
      <c r="B6092" s="1">
        <v>40812.75</v>
      </c>
      <c r="C6092">
        <v>4</v>
      </c>
      <c r="D6092">
        <v>0</v>
      </c>
      <c r="E6092">
        <v>1</v>
      </c>
      <c r="F6092">
        <v>23.999999999999993</v>
      </c>
      <c r="G6092">
        <v>83</v>
      </c>
      <c r="H6092" s="9">
        <v>7.0015000000000001</v>
      </c>
      <c r="I6092" s="7">
        <v>63</v>
      </c>
      <c r="J6092" s="7">
        <v>490</v>
      </c>
      <c r="K6092" s="2">
        <v>553</v>
      </c>
    </row>
    <row r="6093" spans="1:11">
      <c r="A6093">
        <v>6092</v>
      </c>
      <c r="B6093" s="1">
        <v>41049.166666666664</v>
      </c>
      <c r="C6093">
        <v>2</v>
      </c>
      <c r="D6093">
        <v>0</v>
      </c>
      <c r="E6093">
        <v>1</v>
      </c>
      <c r="F6093">
        <v>17</v>
      </c>
      <c r="G6093">
        <v>68</v>
      </c>
      <c r="H6093" s="9">
        <v>6.0031999999999996</v>
      </c>
      <c r="I6093" s="7">
        <v>2</v>
      </c>
      <c r="J6093" s="7">
        <v>14</v>
      </c>
      <c r="K6093" s="2">
        <v>16</v>
      </c>
    </row>
    <row r="6094" spans="1:11">
      <c r="A6094">
        <v>6093</v>
      </c>
      <c r="B6094" s="1">
        <v>40914.791666666664</v>
      </c>
      <c r="C6094">
        <v>1</v>
      </c>
      <c r="D6094">
        <v>0</v>
      </c>
      <c r="E6094">
        <v>1</v>
      </c>
      <c r="F6094">
        <v>14</v>
      </c>
      <c r="G6094">
        <v>33</v>
      </c>
      <c r="H6094" s="9">
        <v>19.001200000000001</v>
      </c>
      <c r="I6094" s="7">
        <v>11</v>
      </c>
      <c r="J6094" s="7">
        <v>260</v>
      </c>
      <c r="K6094" s="2">
        <v>271</v>
      </c>
    </row>
    <row r="6095" spans="1:11">
      <c r="A6095">
        <v>6094</v>
      </c>
      <c r="B6095" s="1">
        <v>40872.875</v>
      </c>
      <c r="C6095">
        <v>4</v>
      </c>
      <c r="D6095">
        <v>0</v>
      </c>
      <c r="E6095">
        <v>1</v>
      </c>
      <c r="F6095">
        <v>9</v>
      </c>
      <c r="G6095">
        <v>71</v>
      </c>
      <c r="H6095" s="9">
        <v>0</v>
      </c>
      <c r="I6095" s="7">
        <v>24</v>
      </c>
      <c r="J6095" s="7">
        <v>61</v>
      </c>
      <c r="K6095" s="2">
        <v>85</v>
      </c>
    </row>
    <row r="6096" spans="1:11">
      <c r="A6096">
        <v>6095</v>
      </c>
      <c r="B6096" s="1">
        <v>41246.875</v>
      </c>
      <c r="C6096">
        <v>4</v>
      </c>
      <c r="D6096">
        <v>0</v>
      </c>
      <c r="E6096">
        <v>1</v>
      </c>
      <c r="F6096">
        <v>13</v>
      </c>
      <c r="G6096">
        <v>82</v>
      </c>
      <c r="H6096" s="9">
        <v>12.997999999999999</v>
      </c>
      <c r="I6096" s="7">
        <v>14</v>
      </c>
      <c r="J6096" s="7">
        <v>207</v>
      </c>
      <c r="K6096" s="2">
        <v>221</v>
      </c>
    </row>
    <row r="6097" spans="1:11">
      <c r="A6097">
        <v>6096</v>
      </c>
      <c r="B6097" s="1">
        <v>41189.833333333336</v>
      </c>
      <c r="C6097">
        <v>4</v>
      </c>
      <c r="D6097">
        <v>0</v>
      </c>
      <c r="E6097">
        <v>1</v>
      </c>
      <c r="F6097">
        <v>11</v>
      </c>
      <c r="G6097">
        <v>82</v>
      </c>
      <c r="H6097" s="9">
        <v>8.9981000000000009</v>
      </c>
      <c r="I6097" s="7">
        <v>19</v>
      </c>
      <c r="J6097" s="7">
        <v>97</v>
      </c>
      <c r="K6097" s="2">
        <v>116</v>
      </c>
    </row>
    <row r="6098" spans="1:11">
      <c r="A6098">
        <v>6097</v>
      </c>
      <c r="B6098" s="1">
        <v>40632.291666666664</v>
      </c>
      <c r="C6098">
        <v>2</v>
      </c>
      <c r="D6098">
        <v>0</v>
      </c>
      <c r="E6098">
        <v>2</v>
      </c>
      <c r="F6098">
        <v>7</v>
      </c>
      <c r="G6098">
        <v>45</v>
      </c>
      <c r="H6098" s="9">
        <v>7.0015000000000001</v>
      </c>
      <c r="I6098" s="2">
        <v>8</v>
      </c>
      <c r="J6098" s="2">
        <v>127</v>
      </c>
      <c r="K6098" s="2">
        <v>135</v>
      </c>
    </row>
    <row r="6099" spans="1:11">
      <c r="A6099">
        <v>6098</v>
      </c>
      <c r="B6099" s="1">
        <v>40587.708333333336</v>
      </c>
      <c r="C6099">
        <v>1</v>
      </c>
      <c r="D6099">
        <v>0</v>
      </c>
      <c r="E6099">
        <v>1</v>
      </c>
      <c r="F6099">
        <v>12</v>
      </c>
      <c r="G6099">
        <v>28</v>
      </c>
      <c r="H6099" s="9">
        <v>22.002800000000001</v>
      </c>
      <c r="I6099" s="2">
        <v>30</v>
      </c>
      <c r="J6099" s="2">
        <v>95</v>
      </c>
      <c r="K6099" s="2">
        <v>125</v>
      </c>
    </row>
    <row r="6100" spans="1:11">
      <c r="A6100">
        <v>6099</v>
      </c>
      <c r="B6100" s="1">
        <v>41118.166666666664</v>
      </c>
      <c r="C6100">
        <v>3</v>
      </c>
      <c r="D6100">
        <v>0</v>
      </c>
      <c r="E6100">
        <v>1</v>
      </c>
      <c r="F6100">
        <v>26</v>
      </c>
      <c r="G6100">
        <v>79</v>
      </c>
      <c r="H6100" s="9">
        <v>12.997999999999999</v>
      </c>
      <c r="I6100" s="7">
        <v>1</v>
      </c>
      <c r="J6100" s="7">
        <v>10</v>
      </c>
      <c r="K6100" s="2">
        <v>11</v>
      </c>
    </row>
    <row r="6101" spans="1:11">
      <c r="A6101">
        <v>6100</v>
      </c>
      <c r="B6101" s="1">
        <v>40571.833333333336</v>
      </c>
      <c r="C6101">
        <v>1</v>
      </c>
      <c r="D6101">
        <v>0</v>
      </c>
      <c r="E6101">
        <v>2</v>
      </c>
      <c r="F6101">
        <v>3</v>
      </c>
      <c r="G6101">
        <v>70</v>
      </c>
      <c r="H6101" s="9">
        <v>12.997999999999999</v>
      </c>
      <c r="I6101" s="2">
        <v>1</v>
      </c>
      <c r="J6101" s="2">
        <v>61</v>
      </c>
      <c r="K6101" s="2">
        <v>62</v>
      </c>
    </row>
    <row r="6102" spans="1:11">
      <c r="A6102">
        <v>6101</v>
      </c>
      <c r="B6102" s="1">
        <v>41255.125</v>
      </c>
      <c r="C6102">
        <v>4</v>
      </c>
      <c r="D6102">
        <v>0</v>
      </c>
      <c r="E6102">
        <v>1</v>
      </c>
      <c r="F6102">
        <v>4</v>
      </c>
      <c r="G6102">
        <v>60</v>
      </c>
      <c r="H6102" s="9">
        <v>8.9981000000000009</v>
      </c>
      <c r="I6102" s="7">
        <v>3</v>
      </c>
      <c r="J6102" s="7">
        <v>7</v>
      </c>
      <c r="K6102" s="2">
        <v>10</v>
      </c>
    </row>
    <row r="6103" spans="1:11">
      <c r="A6103">
        <v>6102</v>
      </c>
      <c r="B6103" s="1">
        <v>41228</v>
      </c>
      <c r="C6103">
        <v>4</v>
      </c>
      <c r="D6103">
        <v>0</v>
      </c>
      <c r="E6103">
        <v>2</v>
      </c>
      <c r="F6103">
        <v>4</v>
      </c>
      <c r="G6103">
        <v>65</v>
      </c>
      <c r="H6103" s="9">
        <v>0</v>
      </c>
      <c r="I6103" s="7">
        <v>1</v>
      </c>
      <c r="J6103" s="7">
        <v>33</v>
      </c>
      <c r="K6103" s="2">
        <v>34</v>
      </c>
    </row>
    <row r="6104" spans="1:11">
      <c r="A6104">
        <v>6103</v>
      </c>
      <c r="B6104" s="1">
        <v>41171.208333333336</v>
      </c>
      <c r="C6104">
        <v>3</v>
      </c>
      <c r="D6104">
        <v>0</v>
      </c>
      <c r="E6104">
        <v>2</v>
      </c>
      <c r="F6104">
        <v>17</v>
      </c>
      <c r="G6104">
        <v>68</v>
      </c>
      <c r="H6104" s="9">
        <v>19.001200000000001</v>
      </c>
      <c r="I6104" s="7">
        <v>2</v>
      </c>
      <c r="J6104" s="7">
        <v>54</v>
      </c>
      <c r="K6104" s="2">
        <v>56</v>
      </c>
    </row>
    <row r="6105" spans="1:11">
      <c r="A6105">
        <v>6104</v>
      </c>
      <c r="B6105" s="1">
        <v>41073.833333333336</v>
      </c>
      <c r="C6105">
        <v>2</v>
      </c>
      <c r="D6105">
        <v>0</v>
      </c>
      <c r="E6105">
        <v>1</v>
      </c>
      <c r="F6105">
        <v>25</v>
      </c>
      <c r="G6105">
        <v>36</v>
      </c>
      <c r="H6105" s="9">
        <v>27.999300000000002</v>
      </c>
      <c r="I6105" s="7">
        <v>86</v>
      </c>
      <c r="J6105" s="7">
        <v>361</v>
      </c>
      <c r="K6105" s="2">
        <v>447</v>
      </c>
    </row>
    <row r="6106" spans="1:11">
      <c r="A6106">
        <v>6105</v>
      </c>
      <c r="B6106" s="1">
        <v>41116.083333333336</v>
      </c>
      <c r="C6106">
        <v>3</v>
      </c>
      <c r="D6106">
        <v>0</v>
      </c>
      <c r="E6106">
        <v>1</v>
      </c>
      <c r="F6106">
        <v>23.999999999999993</v>
      </c>
      <c r="G6106">
        <v>69</v>
      </c>
      <c r="H6106" s="9">
        <v>16.997900000000001</v>
      </c>
      <c r="I6106" s="7">
        <v>5</v>
      </c>
      <c r="J6106" s="7">
        <v>16</v>
      </c>
      <c r="K6106" s="2">
        <v>21</v>
      </c>
    </row>
    <row r="6107" spans="1:11">
      <c r="A6107">
        <v>6106</v>
      </c>
      <c r="B6107" s="1">
        <v>41229.333333333336</v>
      </c>
      <c r="C6107">
        <v>4</v>
      </c>
      <c r="D6107">
        <v>0</v>
      </c>
      <c r="E6107">
        <v>2</v>
      </c>
      <c r="F6107">
        <v>7</v>
      </c>
      <c r="G6107">
        <v>57</v>
      </c>
      <c r="H6107" s="9">
        <v>8.9981000000000009</v>
      </c>
      <c r="I6107" s="7">
        <v>17</v>
      </c>
      <c r="J6107" s="7">
        <v>694</v>
      </c>
      <c r="K6107" s="2">
        <v>711</v>
      </c>
    </row>
    <row r="6108" spans="1:11">
      <c r="A6108">
        <v>6107</v>
      </c>
      <c r="B6108" s="1">
        <v>40612.458333333336</v>
      </c>
      <c r="C6108">
        <v>1</v>
      </c>
      <c r="D6108">
        <v>0</v>
      </c>
      <c r="E6108">
        <v>3</v>
      </c>
      <c r="F6108">
        <v>11</v>
      </c>
      <c r="G6108">
        <v>0</v>
      </c>
      <c r="H6108" s="9">
        <v>16.997900000000001</v>
      </c>
      <c r="I6108" s="2">
        <v>6</v>
      </c>
      <c r="J6108" s="2">
        <v>5</v>
      </c>
      <c r="K6108" s="2">
        <v>11</v>
      </c>
    </row>
    <row r="6109" spans="1:11">
      <c r="A6109">
        <v>6108</v>
      </c>
      <c r="B6109" s="1">
        <v>41034.125</v>
      </c>
      <c r="C6109">
        <v>2</v>
      </c>
      <c r="D6109">
        <v>0</v>
      </c>
      <c r="E6109">
        <v>1</v>
      </c>
      <c r="F6109">
        <v>20.000000000000004</v>
      </c>
      <c r="G6109">
        <v>83</v>
      </c>
      <c r="H6109" s="9">
        <v>0</v>
      </c>
      <c r="I6109" s="7">
        <v>11</v>
      </c>
      <c r="J6109" s="7">
        <v>21</v>
      </c>
      <c r="K6109" s="2">
        <v>32</v>
      </c>
    </row>
    <row r="6110" spans="1:11">
      <c r="A6110">
        <v>6109</v>
      </c>
      <c r="B6110" s="1">
        <v>40798.083333333336</v>
      </c>
      <c r="C6110">
        <v>3</v>
      </c>
      <c r="D6110">
        <v>0</v>
      </c>
      <c r="E6110">
        <v>1</v>
      </c>
      <c r="F6110">
        <v>19.000000000000004</v>
      </c>
      <c r="G6110">
        <v>88</v>
      </c>
      <c r="H6110" s="9">
        <v>0</v>
      </c>
      <c r="I6110" s="7">
        <v>2</v>
      </c>
      <c r="J6110" s="7">
        <v>0</v>
      </c>
      <c r="K6110" s="2">
        <v>2</v>
      </c>
    </row>
    <row r="6111" spans="1:11">
      <c r="A6111">
        <v>6110</v>
      </c>
      <c r="B6111" s="1">
        <v>41013.291666666664</v>
      </c>
      <c r="C6111">
        <v>2</v>
      </c>
      <c r="D6111">
        <v>0</v>
      </c>
      <c r="E6111">
        <v>1</v>
      </c>
      <c r="F6111">
        <v>9</v>
      </c>
      <c r="G6111">
        <v>71</v>
      </c>
      <c r="H6111" s="9">
        <v>7.0015000000000001</v>
      </c>
      <c r="I6111" s="7">
        <v>8</v>
      </c>
      <c r="J6111" s="7">
        <v>56</v>
      </c>
      <c r="K6111" s="2">
        <v>64</v>
      </c>
    </row>
    <row r="6112" spans="1:11">
      <c r="A6112">
        <v>6111</v>
      </c>
      <c r="B6112" s="1">
        <v>40643.416666666664</v>
      </c>
      <c r="C6112">
        <v>2</v>
      </c>
      <c r="D6112">
        <v>0</v>
      </c>
      <c r="E6112">
        <v>2</v>
      </c>
      <c r="F6112">
        <v>11</v>
      </c>
      <c r="G6112">
        <v>87</v>
      </c>
      <c r="H6112" s="9">
        <v>0</v>
      </c>
      <c r="I6112" s="7">
        <v>69</v>
      </c>
      <c r="J6112" s="7">
        <v>81</v>
      </c>
      <c r="K6112" s="2">
        <v>150</v>
      </c>
    </row>
    <row r="6113" spans="1:11">
      <c r="A6113">
        <v>6112</v>
      </c>
      <c r="B6113" s="1">
        <v>40970.291666666664</v>
      </c>
      <c r="C6113">
        <v>1</v>
      </c>
      <c r="D6113">
        <v>0</v>
      </c>
      <c r="E6113">
        <v>1</v>
      </c>
      <c r="F6113">
        <v>6.0000000000000018</v>
      </c>
      <c r="G6113">
        <v>70</v>
      </c>
      <c r="H6113" s="9">
        <v>0</v>
      </c>
      <c r="I6113" s="7">
        <v>4</v>
      </c>
      <c r="J6113" s="7">
        <v>258</v>
      </c>
      <c r="K6113" s="2">
        <v>262</v>
      </c>
    </row>
    <row r="6114" spans="1:11">
      <c r="A6114">
        <v>6113</v>
      </c>
      <c r="B6114" s="1">
        <v>40610.833333333336</v>
      </c>
      <c r="C6114">
        <v>1</v>
      </c>
      <c r="D6114">
        <v>0</v>
      </c>
      <c r="E6114">
        <v>1</v>
      </c>
      <c r="F6114">
        <v>151</v>
      </c>
      <c r="G6114">
        <v>39</v>
      </c>
      <c r="H6114" s="9">
        <v>6.0031999999999996</v>
      </c>
      <c r="I6114" s="2">
        <v>2</v>
      </c>
      <c r="J6114" s="2">
        <v>74</v>
      </c>
      <c r="K6114" s="2">
        <v>76</v>
      </c>
    </row>
    <row r="6115" spans="1:11">
      <c r="A6115">
        <v>6114</v>
      </c>
      <c r="B6115" s="1">
        <v>40639.625</v>
      </c>
      <c r="C6115">
        <v>2</v>
      </c>
      <c r="D6115">
        <v>0</v>
      </c>
      <c r="E6115">
        <v>1</v>
      </c>
      <c r="F6115">
        <v>17</v>
      </c>
      <c r="G6115">
        <v>32</v>
      </c>
      <c r="H6115" s="9">
        <v>22.002800000000001</v>
      </c>
      <c r="I6115" s="7">
        <v>34</v>
      </c>
      <c r="J6115" s="7">
        <v>81</v>
      </c>
      <c r="K6115" s="2">
        <v>115</v>
      </c>
    </row>
    <row r="6116" spans="1:11">
      <c r="A6116">
        <v>6115</v>
      </c>
      <c r="B6116" s="1">
        <v>41254.583333333336</v>
      </c>
      <c r="C6116">
        <v>4</v>
      </c>
      <c r="D6116">
        <v>0</v>
      </c>
      <c r="E6116">
        <v>2</v>
      </c>
      <c r="F6116">
        <v>10</v>
      </c>
      <c r="G6116">
        <v>50</v>
      </c>
      <c r="H6116" s="9">
        <v>15.001300000000001</v>
      </c>
      <c r="I6116" s="7">
        <v>19</v>
      </c>
      <c r="J6116" s="7">
        <v>185</v>
      </c>
      <c r="K6116" s="2">
        <v>204</v>
      </c>
    </row>
    <row r="6117" spans="1:11">
      <c r="A6117">
        <v>6116</v>
      </c>
      <c r="B6117" s="1">
        <v>40725.5</v>
      </c>
      <c r="C6117">
        <v>3</v>
      </c>
      <c r="D6117">
        <v>0</v>
      </c>
      <c r="E6117">
        <v>1</v>
      </c>
      <c r="F6117">
        <v>31</v>
      </c>
      <c r="G6117">
        <v>26</v>
      </c>
      <c r="H6117" s="9">
        <v>0</v>
      </c>
      <c r="I6117" s="7">
        <v>83</v>
      </c>
      <c r="J6117" s="7">
        <v>179</v>
      </c>
      <c r="K6117" s="2">
        <v>262</v>
      </c>
    </row>
    <row r="6118" spans="1:11">
      <c r="A6118">
        <v>6117</v>
      </c>
      <c r="B6118" s="1">
        <v>41057.458333333336</v>
      </c>
      <c r="C6118">
        <v>2</v>
      </c>
      <c r="D6118">
        <v>1</v>
      </c>
      <c r="E6118">
        <v>1</v>
      </c>
      <c r="F6118">
        <v>27</v>
      </c>
      <c r="G6118">
        <v>66</v>
      </c>
      <c r="H6118" s="9">
        <v>8.9981000000000009</v>
      </c>
      <c r="I6118" s="7">
        <v>254</v>
      </c>
      <c r="J6118" s="7">
        <v>220</v>
      </c>
      <c r="K6118" s="2">
        <v>474</v>
      </c>
    </row>
    <row r="6119" spans="1:11">
      <c r="A6119">
        <v>6118</v>
      </c>
      <c r="B6119" s="1">
        <v>41200.125</v>
      </c>
      <c r="C6119">
        <v>4</v>
      </c>
      <c r="D6119">
        <v>0</v>
      </c>
      <c r="E6119">
        <v>1</v>
      </c>
      <c r="F6119">
        <v>13</v>
      </c>
      <c r="G6119">
        <v>88</v>
      </c>
      <c r="H6119" s="9">
        <v>15.001300000000001</v>
      </c>
      <c r="I6119" s="7">
        <v>0</v>
      </c>
      <c r="J6119" s="7">
        <v>5</v>
      </c>
      <c r="K6119" s="2">
        <v>5</v>
      </c>
    </row>
    <row r="6120" spans="1:11">
      <c r="A6120">
        <v>6119</v>
      </c>
      <c r="B6120" s="1">
        <v>40951.875</v>
      </c>
      <c r="C6120">
        <v>1</v>
      </c>
      <c r="D6120">
        <v>0</v>
      </c>
      <c r="E6120">
        <v>1</v>
      </c>
      <c r="F6120">
        <v>-1.9999999999999991</v>
      </c>
      <c r="G6120">
        <v>43</v>
      </c>
      <c r="H6120" s="9">
        <v>19.999500000000001</v>
      </c>
      <c r="I6120" s="7">
        <v>0</v>
      </c>
      <c r="J6120" s="7">
        <v>36</v>
      </c>
      <c r="K6120" s="2">
        <v>36</v>
      </c>
    </row>
    <row r="6121" spans="1:11">
      <c r="A6121">
        <v>6120</v>
      </c>
      <c r="B6121" s="1">
        <v>41030</v>
      </c>
      <c r="C6121">
        <v>2</v>
      </c>
      <c r="D6121">
        <v>0</v>
      </c>
      <c r="E6121">
        <v>2</v>
      </c>
      <c r="F6121">
        <v>16</v>
      </c>
      <c r="G6121">
        <v>59</v>
      </c>
      <c r="H6121" s="9">
        <v>12.997999999999999</v>
      </c>
      <c r="I6121" s="7">
        <v>7</v>
      </c>
      <c r="J6121" s="7">
        <v>28</v>
      </c>
      <c r="K6121" s="2">
        <v>35</v>
      </c>
    </row>
    <row r="6122" spans="1:11">
      <c r="A6122">
        <v>6121</v>
      </c>
      <c r="B6122" s="1">
        <v>40806.916666666664</v>
      </c>
      <c r="C6122">
        <v>3</v>
      </c>
      <c r="D6122">
        <v>0</v>
      </c>
      <c r="E6122">
        <v>1</v>
      </c>
      <c r="F6122">
        <v>19.000000000000004</v>
      </c>
      <c r="G6122">
        <v>94</v>
      </c>
      <c r="H6122" s="9">
        <v>0</v>
      </c>
      <c r="I6122" s="7">
        <v>23</v>
      </c>
      <c r="J6122" s="7">
        <v>125</v>
      </c>
      <c r="K6122" s="2">
        <v>148</v>
      </c>
    </row>
    <row r="6123" spans="1:11">
      <c r="A6123">
        <v>6122</v>
      </c>
      <c r="B6123" s="1">
        <v>41172.708333333336</v>
      </c>
      <c r="C6123">
        <v>3</v>
      </c>
      <c r="D6123">
        <v>0</v>
      </c>
      <c r="E6123">
        <v>1</v>
      </c>
      <c r="F6123">
        <v>23</v>
      </c>
      <c r="G6123">
        <v>50</v>
      </c>
      <c r="H6123" s="9">
        <v>15.001300000000001</v>
      </c>
      <c r="I6123" s="7">
        <v>91</v>
      </c>
      <c r="J6123" s="7">
        <v>885</v>
      </c>
      <c r="K6123" s="2">
        <v>976</v>
      </c>
    </row>
    <row r="6124" spans="1:11">
      <c r="A6124">
        <v>6123</v>
      </c>
      <c r="B6124" s="1">
        <v>41269.208333333336</v>
      </c>
      <c r="C6124">
        <v>1</v>
      </c>
      <c r="D6124">
        <v>0</v>
      </c>
      <c r="E6124">
        <v>2</v>
      </c>
      <c r="F6124">
        <v>2</v>
      </c>
      <c r="G6124">
        <v>69</v>
      </c>
      <c r="H6124" s="9">
        <v>19.001200000000001</v>
      </c>
      <c r="I6124" s="7">
        <v>0</v>
      </c>
      <c r="J6124" s="7">
        <v>11</v>
      </c>
      <c r="K6124" s="2">
        <v>11</v>
      </c>
    </row>
    <row r="6125" spans="1:11">
      <c r="A6125">
        <v>6124</v>
      </c>
      <c r="B6125" s="1">
        <v>41011.708333333336</v>
      </c>
      <c r="C6125">
        <v>2</v>
      </c>
      <c r="D6125">
        <v>0</v>
      </c>
      <c r="E6125">
        <v>1</v>
      </c>
      <c r="F6125">
        <v>16</v>
      </c>
      <c r="G6125">
        <v>27</v>
      </c>
      <c r="H6125" s="9">
        <v>26.002700000000001</v>
      </c>
      <c r="I6125" s="7">
        <v>60</v>
      </c>
      <c r="J6125" s="7">
        <v>594</v>
      </c>
      <c r="K6125" s="2">
        <v>654</v>
      </c>
    </row>
    <row r="6126" spans="1:11">
      <c r="A6126">
        <v>6125</v>
      </c>
      <c r="B6126" s="1">
        <v>40911.916666666664</v>
      </c>
      <c r="C6126">
        <v>1</v>
      </c>
      <c r="D6126">
        <v>0</v>
      </c>
      <c r="E6126">
        <v>1</v>
      </c>
      <c r="F6126">
        <v>-4</v>
      </c>
      <c r="G6126">
        <v>46</v>
      </c>
      <c r="H6126" s="9">
        <v>16.997900000000001</v>
      </c>
      <c r="I6126" s="7">
        <v>0</v>
      </c>
      <c r="J6126" s="7">
        <v>33</v>
      </c>
      <c r="K6126" s="2">
        <v>33</v>
      </c>
    </row>
    <row r="6127" spans="1:11">
      <c r="A6127">
        <v>6126</v>
      </c>
      <c r="B6127" s="1">
        <v>41264.791666666664</v>
      </c>
      <c r="C6127">
        <v>1</v>
      </c>
      <c r="D6127">
        <v>0</v>
      </c>
      <c r="E6127">
        <v>1</v>
      </c>
      <c r="F6127">
        <v>5.0000000000000018</v>
      </c>
      <c r="G6127">
        <v>45</v>
      </c>
      <c r="H6127" s="9">
        <v>19.999500000000001</v>
      </c>
      <c r="I6127" s="7">
        <v>5</v>
      </c>
      <c r="J6127" s="7">
        <v>148</v>
      </c>
      <c r="K6127" s="2">
        <v>153</v>
      </c>
    </row>
    <row r="6128" spans="1:11">
      <c r="A6128">
        <v>6127</v>
      </c>
      <c r="B6128" s="1">
        <v>40621</v>
      </c>
      <c r="C6128">
        <v>1</v>
      </c>
      <c r="D6128">
        <v>0</v>
      </c>
      <c r="E6128">
        <v>2</v>
      </c>
      <c r="F6128">
        <v>21.000000000000004</v>
      </c>
      <c r="G6128">
        <v>53</v>
      </c>
      <c r="H6128" s="9">
        <v>16.997900000000001</v>
      </c>
      <c r="I6128" s="2">
        <v>26</v>
      </c>
      <c r="J6128" s="2">
        <v>50</v>
      </c>
      <c r="K6128" s="2">
        <v>76</v>
      </c>
    </row>
    <row r="6129" spans="1:11">
      <c r="A6129">
        <v>6128</v>
      </c>
      <c r="B6129" s="1">
        <v>40831.833333333336</v>
      </c>
      <c r="C6129">
        <v>4</v>
      </c>
      <c r="D6129">
        <v>0</v>
      </c>
      <c r="E6129">
        <v>1</v>
      </c>
      <c r="F6129">
        <v>16</v>
      </c>
      <c r="G6129">
        <v>48</v>
      </c>
      <c r="H6129" s="9">
        <v>8.9981000000000009</v>
      </c>
      <c r="I6129" s="7">
        <v>42</v>
      </c>
      <c r="J6129" s="7">
        <v>137</v>
      </c>
      <c r="K6129" s="2">
        <v>179</v>
      </c>
    </row>
    <row r="6130" spans="1:11">
      <c r="A6130">
        <v>6129</v>
      </c>
      <c r="B6130" s="1">
        <v>41080.625</v>
      </c>
      <c r="C6130">
        <v>2</v>
      </c>
      <c r="D6130">
        <v>0</v>
      </c>
      <c r="E6130">
        <v>1</v>
      </c>
      <c r="F6130">
        <v>35.999999999999993</v>
      </c>
      <c r="G6130">
        <v>35</v>
      </c>
      <c r="H6130" s="9">
        <v>0</v>
      </c>
      <c r="I6130" s="7">
        <v>36</v>
      </c>
      <c r="J6130" s="7">
        <v>143</v>
      </c>
      <c r="K6130" s="2">
        <v>179</v>
      </c>
    </row>
    <row r="6131" spans="1:11">
      <c r="A6131">
        <v>6130</v>
      </c>
      <c r="B6131" s="1">
        <v>40927.75</v>
      </c>
      <c r="C6131">
        <v>1</v>
      </c>
      <c r="D6131">
        <v>0</v>
      </c>
      <c r="E6131">
        <v>2</v>
      </c>
      <c r="F6131">
        <v>4</v>
      </c>
      <c r="G6131">
        <v>44</v>
      </c>
      <c r="H6131" s="9">
        <v>22.002800000000001</v>
      </c>
      <c r="I6131" s="7">
        <v>16</v>
      </c>
      <c r="J6131" s="7">
        <v>345</v>
      </c>
      <c r="K6131" s="2">
        <v>361</v>
      </c>
    </row>
    <row r="6132" spans="1:11">
      <c r="A6132">
        <v>6131</v>
      </c>
      <c r="B6132" s="1">
        <v>40844.333333333336</v>
      </c>
      <c r="C6132">
        <v>4</v>
      </c>
      <c r="D6132">
        <v>0</v>
      </c>
      <c r="E6132">
        <v>1</v>
      </c>
      <c r="F6132">
        <v>6.0000000000000018</v>
      </c>
      <c r="G6132">
        <v>61</v>
      </c>
      <c r="H6132" s="9">
        <v>19.001200000000001</v>
      </c>
      <c r="I6132" s="7">
        <v>13</v>
      </c>
      <c r="J6132" s="7">
        <v>361</v>
      </c>
      <c r="K6132" s="2">
        <v>374</v>
      </c>
    </row>
    <row r="6133" spans="1:11">
      <c r="A6133">
        <v>6132</v>
      </c>
      <c r="B6133" s="1">
        <v>41216.625</v>
      </c>
      <c r="C6133">
        <v>4</v>
      </c>
      <c r="D6133">
        <v>0</v>
      </c>
      <c r="E6133">
        <v>2</v>
      </c>
      <c r="F6133">
        <v>9</v>
      </c>
      <c r="G6133">
        <v>46</v>
      </c>
      <c r="H6133" s="9">
        <v>30.002600000000001</v>
      </c>
      <c r="I6133" s="7">
        <v>117</v>
      </c>
      <c r="J6133" s="7">
        <v>331</v>
      </c>
      <c r="K6133" s="2">
        <v>448</v>
      </c>
    </row>
    <row r="6134" spans="1:11">
      <c r="A6134">
        <v>6133</v>
      </c>
      <c r="B6134" s="1">
        <v>40900.958333333336</v>
      </c>
      <c r="C6134">
        <v>1</v>
      </c>
      <c r="D6134">
        <v>0</v>
      </c>
      <c r="E6134">
        <v>1</v>
      </c>
      <c r="F6134">
        <v>7</v>
      </c>
      <c r="G6134">
        <v>66</v>
      </c>
      <c r="H6134" s="9">
        <v>8.9981000000000009</v>
      </c>
      <c r="I6134" s="7">
        <v>4</v>
      </c>
      <c r="J6134" s="7">
        <v>21</v>
      </c>
      <c r="K6134" s="2">
        <v>25</v>
      </c>
    </row>
    <row r="6135" spans="1:11">
      <c r="A6135">
        <v>6134</v>
      </c>
      <c r="B6135" s="1">
        <v>40784.75</v>
      </c>
      <c r="C6135">
        <v>3</v>
      </c>
      <c r="D6135">
        <v>0</v>
      </c>
      <c r="E6135">
        <v>1</v>
      </c>
      <c r="F6135">
        <v>23.999999999999993</v>
      </c>
      <c r="G6135">
        <v>47</v>
      </c>
      <c r="H6135" s="9">
        <v>16.997900000000001</v>
      </c>
      <c r="I6135" s="7">
        <v>60</v>
      </c>
      <c r="J6135" s="7">
        <v>486</v>
      </c>
      <c r="K6135" s="2">
        <v>546</v>
      </c>
    </row>
    <row r="6136" spans="1:11">
      <c r="A6136">
        <v>6135</v>
      </c>
      <c r="B6136" s="1">
        <v>40578.5</v>
      </c>
      <c r="C6136">
        <v>1</v>
      </c>
      <c r="D6136">
        <v>0</v>
      </c>
      <c r="E6136">
        <v>2</v>
      </c>
      <c r="F6136">
        <v>3</v>
      </c>
      <c r="G6136">
        <v>48</v>
      </c>
      <c r="H6136" s="9">
        <v>11.0014</v>
      </c>
      <c r="I6136" s="2">
        <v>8</v>
      </c>
      <c r="J6136" s="2">
        <v>78</v>
      </c>
      <c r="K6136" s="2">
        <v>86</v>
      </c>
    </row>
    <row r="6137" spans="1:11">
      <c r="A6137">
        <v>6136</v>
      </c>
      <c r="B6137" s="1">
        <v>40587.625</v>
      </c>
      <c r="C6137">
        <v>1</v>
      </c>
      <c r="D6137">
        <v>0</v>
      </c>
      <c r="E6137">
        <v>2</v>
      </c>
      <c r="F6137">
        <v>11</v>
      </c>
      <c r="G6137">
        <v>30</v>
      </c>
      <c r="H6137" s="9">
        <v>19.999500000000001</v>
      </c>
      <c r="I6137" s="2">
        <v>40</v>
      </c>
      <c r="J6137" s="2">
        <v>122</v>
      </c>
      <c r="K6137" s="2">
        <v>162</v>
      </c>
    </row>
    <row r="6138" spans="1:11">
      <c r="A6138">
        <v>6137</v>
      </c>
      <c r="B6138" s="1">
        <v>40971.958333333336</v>
      </c>
      <c r="C6138">
        <v>1</v>
      </c>
      <c r="D6138">
        <v>0</v>
      </c>
      <c r="E6138">
        <v>1</v>
      </c>
      <c r="F6138">
        <v>12</v>
      </c>
      <c r="G6138">
        <v>24</v>
      </c>
      <c r="H6138" s="9">
        <v>0</v>
      </c>
      <c r="I6138" s="7">
        <v>12</v>
      </c>
      <c r="J6138" s="7">
        <v>94</v>
      </c>
      <c r="K6138" s="2">
        <v>106</v>
      </c>
    </row>
    <row r="6139" spans="1:11">
      <c r="A6139">
        <v>6138</v>
      </c>
      <c r="B6139" s="1">
        <v>40660.041666666664</v>
      </c>
      <c r="C6139">
        <v>2</v>
      </c>
      <c r="D6139">
        <v>0</v>
      </c>
      <c r="E6139">
        <v>1</v>
      </c>
      <c r="F6139">
        <v>21.000000000000004</v>
      </c>
      <c r="G6139">
        <v>83</v>
      </c>
      <c r="H6139" s="9">
        <v>16.997900000000001</v>
      </c>
      <c r="I6139" s="7">
        <v>2</v>
      </c>
      <c r="J6139" s="7">
        <v>15</v>
      </c>
      <c r="K6139" s="2">
        <v>17</v>
      </c>
    </row>
    <row r="6140" spans="1:11">
      <c r="A6140">
        <v>6139</v>
      </c>
      <c r="B6140" s="1">
        <v>40656.541666666664</v>
      </c>
      <c r="C6140">
        <v>2</v>
      </c>
      <c r="D6140">
        <v>0</v>
      </c>
      <c r="E6140">
        <v>1</v>
      </c>
      <c r="F6140">
        <v>17</v>
      </c>
      <c r="G6140">
        <v>83</v>
      </c>
      <c r="H6140" s="9">
        <v>26.002700000000001</v>
      </c>
      <c r="I6140" s="7">
        <v>126</v>
      </c>
      <c r="J6140" s="7">
        <v>186</v>
      </c>
      <c r="K6140" s="2">
        <v>312</v>
      </c>
    </row>
    <row r="6141" spans="1:11">
      <c r="A6141">
        <v>6140</v>
      </c>
      <c r="B6141" s="1">
        <v>40985.25</v>
      </c>
      <c r="C6141">
        <v>1</v>
      </c>
      <c r="D6141">
        <v>0</v>
      </c>
      <c r="E6141">
        <v>2</v>
      </c>
      <c r="F6141">
        <v>12</v>
      </c>
      <c r="G6141">
        <v>94</v>
      </c>
      <c r="H6141" s="9">
        <v>12.997999999999999</v>
      </c>
      <c r="I6141" s="7">
        <v>1</v>
      </c>
      <c r="J6141" s="7">
        <v>29</v>
      </c>
      <c r="K6141" s="2">
        <v>30</v>
      </c>
    </row>
    <row r="6142" spans="1:11">
      <c r="A6142">
        <v>6141</v>
      </c>
      <c r="B6142" s="1">
        <v>40944.958333333336</v>
      </c>
      <c r="C6142">
        <v>1</v>
      </c>
      <c r="D6142">
        <v>0</v>
      </c>
      <c r="E6142">
        <v>1</v>
      </c>
      <c r="F6142">
        <v>3</v>
      </c>
      <c r="G6142">
        <v>70</v>
      </c>
      <c r="H6142" s="9">
        <v>8.9981000000000009</v>
      </c>
      <c r="I6142" s="7">
        <v>4</v>
      </c>
      <c r="J6142" s="7">
        <v>38</v>
      </c>
      <c r="K6142" s="2">
        <v>42</v>
      </c>
    </row>
    <row r="6143" spans="1:11">
      <c r="A6143">
        <v>6142</v>
      </c>
      <c r="B6143" s="1">
        <v>41109.583333333336</v>
      </c>
      <c r="C6143">
        <v>3</v>
      </c>
      <c r="D6143">
        <v>0</v>
      </c>
      <c r="E6143">
        <v>1</v>
      </c>
      <c r="F6143">
        <v>34</v>
      </c>
      <c r="G6143">
        <v>44</v>
      </c>
      <c r="H6143" s="9">
        <v>6.0031999999999996</v>
      </c>
      <c r="I6143" s="7">
        <v>46</v>
      </c>
      <c r="J6143" s="7">
        <v>151</v>
      </c>
      <c r="K6143" s="2">
        <v>197</v>
      </c>
    </row>
    <row r="6144" spans="1:11">
      <c r="A6144">
        <v>6143</v>
      </c>
      <c r="B6144" s="1">
        <v>40576.666666666664</v>
      </c>
      <c r="C6144">
        <v>1</v>
      </c>
      <c r="D6144">
        <v>0</v>
      </c>
      <c r="E6144">
        <v>1</v>
      </c>
      <c r="F6144">
        <v>9</v>
      </c>
      <c r="G6144">
        <v>71</v>
      </c>
      <c r="H6144" s="9">
        <v>19.999500000000001</v>
      </c>
      <c r="I6144" s="2">
        <v>8</v>
      </c>
      <c r="J6144" s="2">
        <v>95</v>
      </c>
      <c r="K6144" s="2">
        <v>103</v>
      </c>
    </row>
    <row r="6145" spans="1:11">
      <c r="A6145">
        <v>6144</v>
      </c>
      <c r="B6145" s="1">
        <v>40696.833333333336</v>
      </c>
      <c r="C6145">
        <v>2</v>
      </c>
      <c r="D6145">
        <v>0</v>
      </c>
      <c r="E6145">
        <v>1</v>
      </c>
      <c r="F6145">
        <v>26</v>
      </c>
      <c r="G6145">
        <v>24</v>
      </c>
      <c r="H6145" s="9">
        <v>12.997999999999999</v>
      </c>
      <c r="I6145" s="7">
        <v>51</v>
      </c>
      <c r="J6145" s="7">
        <v>286</v>
      </c>
      <c r="K6145" s="2">
        <v>337</v>
      </c>
    </row>
    <row r="6146" spans="1:11">
      <c r="A6146">
        <v>6145</v>
      </c>
      <c r="B6146" s="1">
        <v>40765.375</v>
      </c>
      <c r="C6146">
        <v>3</v>
      </c>
      <c r="D6146">
        <v>0</v>
      </c>
      <c r="E6146">
        <v>1</v>
      </c>
      <c r="F6146">
        <v>29</v>
      </c>
      <c r="G6146">
        <v>48</v>
      </c>
      <c r="H6146" s="9">
        <v>15.001300000000001</v>
      </c>
      <c r="I6146" s="7">
        <v>32</v>
      </c>
      <c r="J6146" s="7">
        <v>146</v>
      </c>
      <c r="K6146" s="2">
        <v>178</v>
      </c>
    </row>
    <row r="6147" spans="1:11">
      <c r="A6147">
        <v>6146</v>
      </c>
      <c r="B6147" s="1">
        <v>41189.625</v>
      </c>
      <c r="C6147">
        <v>4</v>
      </c>
      <c r="D6147">
        <v>0</v>
      </c>
      <c r="E6147">
        <v>3</v>
      </c>
      <c r="F6147">
        <v>12</v>
      </c>
      <c r="G6147">
        <v>77</v>
      </c>
      <c r="H6147" s="9">
        <v>8.9981000000000009</v>
      </c>
      <c r="I6147" s="7">
        <v>74</v>
      </c>
      <c r="J6147" s="7">
        <v>232</v>
      </c>
      <c r="K6147" s="2">
        <v>306</v>
      </c>
    </row>
    <row r="6148" spans="1:11">
      <c r="A6148">
        <v>6147</v>
      </c>
      <c r="B6148" s="1">
        <v>40757.5</v>
      </c>
      <c r="C6148">
        <v>3</v>
      </c>
      <c r="D6148">
        <v>0</v>
      </c>
      <c r="E6148">
        <v>1</v>
      </c>
      <c r="F6148">
        <v>34</v>
      </c>
      <c r="G6148">
        <v>30</v>
      </c>
      <c r="H6148" s="9">
        <v>19.001200000000001</v>
      </c>
      <c r="I6148" s="7">
        <v>45</v>
      </c>
      <c r="J6148" s="7">
        <v>112</v>
      </c>
      <c r="K6148" s="2">
        <v>157</v>
      </c>
    </row>
    <row r="6149" spans="1:11">
      <c r="A6149">
        <v>6148</v>
      </c>
      <c r="B6149" s="1">
        <v>41067.458333333336</v>
      </c>
      <c r="C6149">
        <v>2</v>
      </c>
      <c r="D6149">
        <v>0</v>
      </c>
      <c r="E6149">
        <v>1</v>
      </c>
      <c r="F6149">
        <v>23.999999999999993</v>
      </c>
      <c r="G6149">
        <v>47</v>
      </c>
      <c r="H6149" s="9">
        <v>15.001300000000001</v>
      </c>
      <c r="I6149" s="7">
        <v>67</v>
      </c>
      <c r="J6149" s="7">
        <v>170</v>
      </c>
      <c r="K6149" s="2">
        <v>237</v>
      </c>
    </row>
    <row r="6150" spans="1:11">
      <c r="A6150">
        <v>6149</v>
      </c>
      <c r="B6150" s="1">
        <v>40853.875</v>
      </c>
      <c r="C6150">
        <v>4</v>
      </c>
      <c r="D6150">
        <v>0</v>
      </c>
      <c r="E6150">
        <v>1</v>
      </c>
      <c r="F6150">
        <v>9</v>
      </c>
      <c r="G6150">
        <v>81</v>
      </c>
      <c r="H6150" s="9">
        <v>6.0031999999999996</v>
      </c>
      <c r="I6150" s="7">
        <v>11</v>
      </c>
      <c r="J6150" s="7">
        <v>77</v>
      </c>
      <c r="K6150" s="2">
        <v>88</v>
      </c>
    </row>
    <row r="6151" spans="1:11">
      <c r="A6151">
        <v>6150</v>
      </c>
      <c r="B6151" s="1">
        <v>41233.625</v>
      </c>
      <c r="C6151">
        <v>4</v>
      </c>
      <c r="D6151">
        <v>0</v>
      </c>
      <c r="E6151">
        <v>2</v>
      </c>
      <c r="F6151">
        <v>14</v>
      </c>
      <c r="G6151">
        <v>55</v>
      </c>
      <c r="H6151" s="9">
        <v>7.0015000000000001</v>
      </c>
      <c r="I6151" s="7">
        <v>61</v>
      </c>
      <c r="J6151" s="7">
        <v>226</v>
      </c>
      <c r="K6151" s="2">
        <v>287</v>
      </c>
    </row>
    <row r="6152" spans="1:11">
      <c r="A6152">
        <v>6151</v>
      </c>
      <c r="B6152" s="1">
        <v>40748.916666666664</v>
      </c>
      <c r="C6152">
        <v>3</v>
      </c>
      <c r="D6152">
        <v>0</v>
      </c>
      <c r="E6152">
        <v>1</v>
      </c>
      <c r="F6152">
        <v>30</v>
      </c>
      <c r="G6152">
        <v>66</v>
      </c>
      <c r="H6152" s="9">
        <v>0</v>
      </c>
      <c r="I6152" s="7">
        <v>23</v>
      </c>
      <c r="J6152" s="7">
        <v>75</v>
      </c>
      <c r="K6152" s="2">
        <v>98</v>
      </c>
    </row>
    <row r="6153" spans="1:11">
      <c r="A6153">
        <v>6152</v>
      </c>
      <c r="B6153" s="1">
        <v>40834.958333333336</v>
      </c>
      <c r="C6153">
        <v>4</v>
      </c>
      <c r="D6153">
        <v>0</v>
      </c>
      <c r="E6153">
        <v>2</v>
      </c>
      <c r="F6153">
        <v>17</v>
      </c>
      <c r="G6153">
        <v>77</v>
      </c>
      <c r="H6153" s="9">
        <v>12.997999999999999</v>
      </c>
      <c r="I6153" s="7">
        <v>7</v>
      </c>
      <c r="J6153" s="7">
        <v>63</v>
      </c>
      <c r="K6153" s="2">
        <v>70</v>
      </c>
    </row>
    <row r="6154" spans="1:11">
      <c r="A6154">
        <v>6153</v>
      </c>
      <c r="B6154" s="1">
        <v>40724.083333333336</v>
      </c>
      <c r="C6154">
        <v>3</v>
      </c>
      <c r="D6154">
        <v>0</v>
      </c>
      <c r="E6154">
        <v>1</v>
      </c>
      <c r="F6154">
        <v>22</v>
      </c>
      <c r="G6154">
        <v>57</v>
      </c>
      <c r="H6154" s="9">
        <v>8.9981000000000009</v>
      </c>
      <c r="I6154" s="7">
        <v>2</v>
      </c>
      <c r="J6154" s="7">
        <v>6</v>
      </c>
      <c r="K6154" s="2">
        <v>8</v>
      </c>
    </row>
    <row r="6155" spans="1:11">
      <c r="A6155">
        <v>6154</v>
      </c>
      <c r="B6155" s="1">
        <v>40660.25</v>
      </c>
      <c r="C6155">
        <v>2</v>
      </c>
      <c r="D6155">
        <v>0</v>
      </c>
      <c r="E6155">
        <v>1</v>
      </c>
      <c r="F6155">
        <v>19.000000000000004</v>
      </c>
      <c r="G6155">
        <v>94</v>
      </c>
      <c r="H6155" s="9">
        <v>16.997900000000001</v>
      </c>
      <c r="I6155" s="7">
        <v>5</v>
      </c>
      <c r="J6155" s="7">
        <v>79</v>
      </c>
      <c r="K6155" s="2">
        <v>84</v>
      </c>
    </row>
    <row r="6156" spans="1:11">
      <c r="A6156">
        <v>6155</v>
      </c>
      <c r="B6156" s="1">
        <v>41258.875</v>
      </c>
      <c r="C6156">
        <v>4</v>
      </c>
      <c r="D6156">
        <v>0</v>
      </c>
      <c r="E6156">
        <v>1</v>
      </c>
      <c r="F6156">
        <v>9</v>
      </c>
      <c r="G6156">
        <v>62</v>
      </c>
      <c r="H6156" s="9">
        <v>8.9981000000000009</v>
      </c>
      <c r="I6156" s="7">
        <v>15</v>
      </c>
      <c r="J6156" s="7">
        <v>169</v>
      </c>
      <c r="K6156" s="2">
        <v>184</v>
      </c>
    </row>
    <row r="6157" spans="1:11">
      <c r="A6157">
        <v>6156</v>
      </c>
      <c r="B6157" s="1">
        <v>40980.75</v>
      </c>
      <c r="C6157">
        <v>1</v>
      </c>
      <c r="D6157">
        <v>0</v>
      </c>
      <c r="E6157">
        <v>2</v>
      </c>
      <c r="F6157">
        <v>21.000000000000004</v>
      </c>
      <c r="G6157">
        <v>43</v>
      </c>
      <c r="H6157" s="9">
        <v>12.997999999999999</v>
      </c>
      <c r="I6157" s="7">
        <v>89</v>
      </c>
      <c r="J6157" s="7">
        <v>622</v>
      </c>
      <c r="K6157" s="2">
        <v>711</v>
      </c>
    </row>
    <row r="6158" spans="1:11">
      <c r="A6158">
        <v>6157</v>
      </c>
      <c r="B6158" s="1">
        <v>40615.041666666664</v>
      </c>
      <c r="C6158">
        <v>1</v>
      </c>
      <c r="D6158">
        <v>0</v>
      </c>
      <c r="E6158">
        <v>1</v>
      </c>
      <c r="F6158">
        <v>9</v>
      </c>
      <c r="G6158">
        <v>66</v>
      </c>
      <c r="H6158" s="9">
        <v>8.9981000000000009</v>
      </c>
      <c r="I6158" s="2">
        <v>10</v>
      </c>
      <c r="J6158" s="2">
        <v>23</v>
      </c>
      <c r="K6158" s="2">
        <v>33</v>
      </c>
    </row>
    <row r="6159" spans="1:11">
      <c r="A6159">
        <v>6158</v>
      </c>
      <c r="B6159" s="1">
        <v>40685.5</v>
      </c>
      <c r="C6159">
        <v>2</v>
      </c>
      <c r="D6159">
        <v>0</v>
      </c>
      <c r="E6159">
        <v>2</v>
      </c>
      <c r="F6159">
        <v>27</v>
      </c>
      <c r="G6159">
        <v>51</v>
      </c>
      <c r="H6159" s="9">
        <v>12.997999999999999</v>
      </c>
      <c r="I6159" s="7">
        <v>146</v>
      </c>
      <c r="J6159" s="7">
        <v>255</v>
      </c>
      <c r="K6159" s="2">
        <v>401</v>
      </c>
    </row>
    <row r="6160" spans="1:11">
      <c r="A6160">
        <v>6159</v>
      </c>
      <c r="B6160" s="1">
        <v>41016.958333333336</v>
      </c>
      <c r="C6160">
        <v>2</v>
      </c>
      <c r="D6160">
        <v>0</v>
      </c>
      <c r="E6160">
        <v>1</v>
      </c>
      <c r="F6160">
        <v>18</v>
      </c>
      <c r="G6160">
        <v>32</v>
      </c>
      <c r="H6160" s="9">
        <v>15.001300000000001</v>
      </c>
      <c r="I6160" s="7">
        <v>10</v>
      </c>
      <c r="J6160" s="7">
        <v>72</v>
      </c>
      <c r="K6160" s="2">
        <v>82</v>
      </c>
    </row>
    <row r="6161" spans="1:11">
      <c r="A6161">
        <v>6160</v>
      </c>
      <c r="B6161" s="1">
        <v>41064.083333333336</v>
      </c>
      <c r="C6161">
        <v>2</v>
      </c>
      <c r="D6161">
        <v>0</v>
      </c>
      <c r="E6161">
        <v>1</v>
      </c>
      <c r="F6161">
        <v>19.000000000000004</v>
      </c>
      <c r="G6161">
        <v>60</v>
      </c>
      <c r="H6161" s="9">
        <v>15.001300000000001</v>
      </c>
      <c r="I6161" s="7">
        <v>1</v>
      </c>
      <c r="J6161" s="7">
        <v>10</v>
      </c>
      <c r="K6161" s="2">
        <v>11</v>
      </c>
    </row>
    <row r="6162" spans="1:11">
      <c r="A6162">
        <v>6161</v>
      </c>
      <c r="B6162" s="1">
        <v>41074.541666666664</v>
      </c>
      <c r="C6162">
        <v>2</v>
      </c>
      <c r="D6162">
        <v>0</v>
      </c>
      <c r="E6162">
        <v>1</v>
      </c>
      <c r="F6162">
        <v>25</v>
      </c>
      <c r="G6162">
        <v>57</v>
      </c>
      <c r="H6162" s="9">
        <v>11.0014</v>
      </c>
      <c r="I6162" s="7">
        <v>71</v>
      </c>
      <c r="J6162" s="7">
        <v>212</v>
      </c>
      <c r="K6162" s="2">
        <v>283</v>
      </c>
    </row>
    <row r="6163" spans="1:11">
      <c r="A6163">
        <v>6162</v>
      </c>
      <c r="B6163" s="1">
        <v>40885.25</v>
      </c>
      <c r="C6163">
        <v>4</v>
      </c>
      <c r="D6163">
        <v>0</v>
      </c>
      <c r="E6163">
        <v>1</v>
      </c>
      <c r="F6163">
        <v>2</v>
      </c>
      <c r="G6163">
        <v>55</v>
      </c>
      <c r="H6163" s="9">
        <v>19.001200000000001</v>
      </c>
      <c r="I6163" s="7">
        <v>0</v>
      </c>
      <c r="J6163" s="7">
        <v>71</v>
      </c>
      <c r="K6163" s="2">
        <v>71</v>
      </c>
    </row>
    <row r="6164" spans="1:11">
      <c r="A6164">
        <v>6163</v>
      </c>
      <c r="B6164" s="1">
        <v>40838.416666666664</v>
      </c>
      <c r="C6164">
        <v>4</v>
      </c>
      <c r="D6164">
        <v>0</v>
      </c>
      <c r="E6164">
        <v>2</v>
      </c>
      <c r="F6164">
        <v>13</v>
      </c>
      <c r="G6164">
        <v>62</v>
      </c>
      <c r="H6164" s="9">
        <v>7.0015000000000001</v>
      </c>
      <c r="I6164" s="7">
        <v>87</v>
      </c>
      <c r="J6164" s="7">
        <v>149</v>
      </c>
      <c r="K6164" s="2">
        <v>236</v>
      </c>
    </row>
    <row r="6165" spans="1:11">
      <c r="A6165">
        <v>6164</v>
      </c>
      <c r="B6165" s="1">
        <v>40877.541666666664</v>
      </c>
      <c r="C6165">
        <v>4</v>
      </c>
      <c r="D6165">
        <v>0</v>
      </c>
      <c r="E6165">
        <v>2</v>
      </c>
      <c r="F6165">
        <v>10</v>
      </c>
      <c r="G6165">
        <v>43</v>
      </c>
      <c r="H6165" s="9">
        <v>23.999400000000001</v>
      </c>
      <c r="I6165" s="7">
        <v>16</v>
      </c>
      <c r="J6165" s="7">
        <v>131</v>
      </c>
      <c r="K6165" s="2">
        <v>147</v>
      </c>
    </row>
    <row r="6166" spans="1:11">
      <c r="A6166">
        <v>6165</v>
      </c>
      <c r="B6166" s="1">
        <v>41218.458333333336</v>
      </c>
      <c r="C6166">
        <v>4</v>
      </c>
      <c r="D6166">
        <v>0</v>
      </c>
      <c r="E6166">
        <v>1</v>
      </c>
      <c r="F6166">
        <v>8</v>
      </c>
      <c r="G6166">
        <v>46</v>
      </c>
      <c r="H6166" s="9">
        <v>15.001300000000001</v>
      </c>
      <c r="I6166" s="7">
        <v>31</v>
      </c>
      <c r="J6166" s="7">
        <v>119</v>
      </c>
      <c r="K6166" s="2">
        <v>150</v>
      </c>
    </row>
    <row r="6167" spans="1:11">
      <c r="A6167">
        <v>6166</v>
      </c>
      <c r="B6167" s="1">
        <v>40895.166666666664</v>
      </c>
      <c r="C6167">
        <v>4</v>
      </c>
      <c r="D6167">
        <v>0</v>
      </c>
      <c r="E6167">
        <v>1</v>
      </c>
      <c r="F6167">
        <v>2</v>
      </c>
      <c r="G6167">
        <v>55</v>
      </c>
      <c r="H6167" s="9">
        <v>15.001300000000001</v>
      </c>
      <c r="I6167" s="7">
        <v>0</v>
      </c>
      <c r="J6167" s="7">
        <v>1</v>
      </c>
      <c r="K6167" s="2">
        <v>1</v>
      </c>
    </row>
    <row r="6168" spans="1:11">
      <c r="A6168">
        <v>6167</v>
      </c>
      <c r="B6168" s="1">
        <v>40652.166666666664</v>
      </c>
      <c r="C6168">
        <v>2</v>
      </c>
      <c r="D6168">
        <v>0</v>
      </c>
      <c r="E6168">
        <v>1</v>
      </c>
      <c r="F6168">
        <v>14</v>
      </c>
      <c r="G6168">
        <v>67</v>
      </c>
      <c r="H6168" s="9">
        <v>6.0031999999999996</v>
      </c>
      <c r="I6168" s="7">
        <v>1</v>
      </c>
      <c r="J6168" s="7">
        <v>4</v>
      </c>
      <c r="K6168" s="2">
        <v>5</v>
      </c>
    </row>
    <row r="6169" spans="1:11">
      <c r="A6169">
        <v>6168</v>
      </c>
      <c r="B6169" s="1">
        <v>40855.916666666664</v>
      </c>
      <c r="C6169">
        <v>4</v>
      </c>
      <c r="D6169">
        <v>0</v>
      </c>
      <c r="E6169">
        <v>1</v>
      </c>
      <c r="F6169">
        <v>9</v>
      </c>
      <c r="G6169">
        <v>87</v>
      </c>
      <c r="H6169" s="9">
        <v>0</v>
      </c>
      <c r="I6169" s="7">
        <v>13</v>
      </c>
      <c r="J6169" s="7">
        <v>95</v>
      </c>
      <c r="K6169" s="2">
        <v>108</v>
      </c>
    </row>
    <row r="6170" spans="1:11">
      <c r="A6170">
        <v>6169</v>
      </c>
      <c r="B6170" s="1">
        <v>40573.041666666664</v>
      </c>
      <c r="C6170">
        <v>1</v>
      </c>
      <c r="D6170">
        <v>0</v>
      </c>
      <c r="E6170">
        <v>1</v>
      </c>
      <c r="F6170">
        <v>-1.9999999999999991</v>
      </c>
      <c r="G6170">
        <v>80</v>
      </c>
      <c r="H6170" s="9">
        <v>0</v>
      </c>
      <c r="I6170" s="2">
        <v>7</v>
      </c>
      <c r="J6170" s="2">
        <v>22</v>
      </c>
      <c r="K6170" s="2">
        <v>29</v>
      </c>
    </row>
    <row r="6171" spans="1:11">
      <c r="A6171">
        <v>6170</v>
      </c>
      <c r="B6171" s="1">
        <v>40920.833333333336</v>
      </c>
      <c r="C6171">
        <v>1</v>
      </c>
      <c r="D6171">
        <v>0</v>
      </c>
      <c r="E6171">
        <v>2</v>
      </c>
      <c r="F6171">
        <v>12</v>
      </c>
      <c r="G6171">
        <v>71</v>
      </c>
      <c r="H6171" s="9">
        <v>12.997999999999999</v>
      </c>
      <c r="I6171" s="7">
        <v>11</v>
      </c>
      <c r="J6171" s="7">
        <v>229</v>
      </c>
      <c r="K6171" s="2">
        <v>240</v>
      </c>
    </row>
    <row r="6172" spans="1:11">
      <c r="A6172">
        <v>6171</v>
      </c>
      <c r="B6172" s="1">
        <v>41080</v>
      </c>
      <c r="C6172">
        <v>2</v>
      </c>
      <c r="D6172">
        <v>0</v>
      </c>
      <c r="E6172">
        <v>1</v>
      </c>
      <c r="F6172">
        <v>26</v>
      </c>
      <c r="G6172">
        <v>79</v>
      </c>
      <c r="H6172" s="9">
        <v>12.997999999999999</v>
      </c>
      <c r="I6172" s="7">
        <v>5</v>
      </c>
      <c r="J6172" s="7">
        <v>48</v>
      </c>
      <c r="K6172" s="2">
        <v>53</v>
      </c>
    </row>
    <row r="6173" spans="1:11">
      <c r="A6173">
        <v>6172</v>
      </c>
      <c r="B6173" s="1">
        <v>40836.166666666664</v>
      </c>
      <c r="C6173">
        <v>4</v>
      </c>
      <c r="D6173">
        <v>0</v>
      </c>
      <c r="E6173">
        <v>1</v>
      </c>
      <c r="F6173">
        <v>16</v>
      </c>
      <c r="G6173">
        <v>82</v>
      </c>
      <c r="H6173" s="9">
        <v>31.000900000000001</v>
      </c>
      <c r="I6173" s="7">
        <v>2</v>
      </c>
      <c r="J6173" s="7">
        <v>6</v>
      </c>
      <c r="K6173" s="2">
        <v>8</v>
      </c>
    </row>
    <row r="6174" spans="1:11">
      <c r="A6174">
        <v>6173</v>
      </c>
      <c r="B6174" s="1">
        <v>40834.916666666664</v>
      </c>
      <c r="C6174">
        <v>4</v>
      </c>
      <c r="D6174">
        <v>0</v>
      </c>
      <c r="E6174">
        <v>2</v>
      </c>
      <c r="F6174">
        <v>17</v>
      </c>
      <c r="G6174">
        <v>77</v>
      </c>
      <c r="H6174" s="9">
        <v>11.0014</v>
      </c>
      <c r="I6174" s="7">
        <v>22</v>
      </c>
      <c r="J6174" s="7">
        <v>115</v>
      </c>
      <c r="K6174" s="2">
        <v>137</v>
      </c>
    </row>
    <row r="6175" spans="1:11">
      <c r="A6175">
        <v>6174</v>
      </c>
      <c r="B6175" s="1">
        <v>41241.125</v>
      </c>
      <c r="C6175">
        <v>4</v>
      </c>
      <c r="D6175">
        <v>0</v>
      </c>
      <c r="E6175">
        <v>2</v>
      </c>
      <c r="F6175">
        <v>4</v>
      </c>
      <c r="G6175">
        <v>70</v>
      </c>
      <c r="H6175" s="9">
        <v>15.001300000000001</v>
      </c>
      <c r="I6175" s="7">
        <v>0</v>
      </c>
      <c r="J6175" s="7">
        <v>3</v>
      </c>
      <c r="K6175" s="2">
        <v>3</v>
      </c>
    </row>
    <row r="6176" spans="1:11">
      <c r="A6176">
        <v>6175</v>
      </c>
      <c r="B6176" s="1">
        <v>41016.291666666664</v>
      </c>
      <c r="C6176">
        <v>2</v>
      </c>
      <c r="D6176">
        <v>0</v>
      </c>
      <c r="E6176">
        <v>1</v>
      </c>
      <c r="F6176">
        <v>21.000000000000004</v>
      </c>
      <c r="G6176">
        <v>43</v>
      </c>
      <c r="H6176" s="9">
        <v>16.997900000000001</v>
      </c>
      <c r="I6176" s="7">
        <v>18</v>
      </c>
      <c r="J6176" s="7">
        <v>442</v>
      </c>
      <c r="K6176" s="2">
        <v>460</v>
      </c>
    </row>
    <row r="6177" spans="1:11">
      <c r="A6177">
        <v>6176</v>
      </c>
      <c r="B6177" s="1">
        <v>40819.208333333336</v>
      </c>
      <c r="C6177">
        <v>4</v>
      </c>
      <c r="D6177">
        <v>0</v>
      </c>
      <c r="E6177">
        <v>2</v>
      </c>
      <c r="F6177">
        <v>9</v>
      </c>
      <c r="G6177">
        <v>76</v>
      </c>
      <c r="H6177" s="9">
        <v>7.0015000000000001</v>
      </c>
      <c r="I6177" s="7">
        <v>4</v>
      </c>
      <c r="J6177" s="7">
        <v>17</v>
      </c>
      <c r="K6177" s="2">
        <v>21</v>
      </c>
    </row>
    <row r="6178" spans="1:11">
      <c r="A6178">
        <v>6177</v>
      </c>
      <c r="B6178" s="1">
        <v>41231.583333333336</v>
      </c>
      <c r="C6178">
        <v>4</v>
      </c>
      <c r="D6178">
        <v>0</v>
      </c>
      <c r="E6178">
        <v>1</v>
      </c>
      <c r="F6178">
        <v>11</v>
      </c>
      <c r="G6178">
        <v>62</v>
      </c>
      <c r="H6178" s="9">
        <v>19.999500000000001</v>
      </c>
      <c r="I6178" s="7">
        <v>125</v>
      </c>
      <c r="J6178" s="7">
        <v>303</v>
      </c>
      <c r="K6178" s="2">
        <v>428</v>
      </c>
    </row>
    <row r="6179" spans="1:11">
      <c r="A6179">
        <v>6178</v>
      </c>
      <c r="B6179" s="1">
        <v>40731.958333333336</v>
      </c>
      <c r="C6179">
        <v>3</v>
      </c>
      <c r="D6179">
        <v>0</v>
      </c>
      <c r="E6179">
        <v>1</v>
      </c>
      <c r="F6179">
        <v>27</v>
      </c>
      <c r="G6179">
        <v>66</v>
      </c>
      <c r="H6179" s="9">
        <v>0</v>
      </c>
      <c r="I6179" s="7">
        <v>31</v>
      </c>
      <c r="J6179" s="7">
        <v>98</v>
      </c>
      <c r="K6179" s="2">
        <v>129</v>
      </c>
    </row>
    <row r="6180" spans="1:11">
      <c r="A6180">
        <v>6179</v>
      </c>
      <c r="B6180" s="1">
        <v>40557.583333333336</v>
      </c>
      <c r="C6180">
        <v>1</v>
      </c>
      <c r="D6180">
        <v>0</v>
      </c>
      <c r="E6180">
        <v>1</v>
      </c>
      <c r="F6180">
        <v>2</v>
      </c>
      <c r="G6180">
        <v>41</v>
      </c>
      <c r="H6180" s="9">
        <v>19.001200000000001</v>
      </c>
      <c r="I6180" s="2">
        <v>5</v>
      </c>
      <c r="J6180" s="2">
        <v>59</v>
      </c>
      <c r="K6180" s="2">
        <v>64</v>
      </c>
    </row>
    <row r="6181" spans="1:11">
      <c r="A6181">
        <v>6180</v>
      </c>
      <c r="B6181" s="1">
        <v>40805.458333333336</v>
      </c>
      <c r="C6181">
        <v>3</v>
      </c>
      <c r="D6181">
        <v>0</v>
      </c>
      <c r="E6181">
        <v>2</v>
      </c>
      <c r="F6181">
        <v>20.000000000000004</v>
      </c>
      <c r="G6181">
        <v>64</v>
      </c>
      <c r="H6181" s="9">
        <v>11.0014</v>
      </c>
      <c r="I6181" s="7">
        <v>41</v>
      </c>
      <c r="J6181" s="7">
        <v>96</v>
      </c>
      <c r="K6181" s="2">
        <v>137</v>
      </c>
    </row>
    <row r="6182" spans="1:11">
      <c r="A6182">
        <v>6181</v>
      </c>
      <c r="B6182" s="1">
        <v>40986.875</v>
      </c>
      <c r="C6182">
        <v>1</v>
      </c>
      <c r="D6182">
        <v>0</v>
      </c>
      <c r="E6182">
        <v>1</v>
      </c>
      <c r="F6182">
        <v>17</v>
      </c>
      <c r="G6182">
        <v>72</v>
      </c>
      <c r="H6182" s="9">
        <v>6.0031999999999996</v>
      </c>
      <c r="I6182" s="7">
        <v>44</v>
      </c>
      <c r="J6182" s="7">
        <v>129</v>
      </c>
      <c r="K6182" s="2">
        <v>173</v>
      </c>
    </row>
    <row r="6183" spans="1:11">
      <c r="A6183">
        <v>6182</v>
      </c>
      <c r="B6183" s="1">
        <v>40953.416666666664</v>
      </c>
      <c r="C6183">
        <v>1</v>
      </c>
      <c r="D6183">
        <v>0</v>
      </c>
      <c r="E6183">
        <v>2</v>
      </c>
      <c r="F6183">
        <v>4</v>
      </c>
      <c r="G6183">
        <v>60</v>
      </c>
      <c r="H6183" s="9">
        <v>8.9981000000000009</v>
      </c>
      <c r="I6183" s="7">
        <v>8</v>
      </c>
      <c r="J6183" s="7">
        <v>90</v>
      </c>
      <c r="K6183" s="2">
        <v>98</v>
      </c>
    </row>
    <row r="6184" spans="1:11">
      <c r="A6184">
        <v>6183</v>
      </c>
      <c r="B6184" s="1">
        <v>41046.666666666664</v>
      </c>
      <c r="C6184">
        <v>2</v>
      </c>
      <c r="D6184">
        <v>0</v>
      </c>
      <c r="E6184">
        <v>1</v>
      </c>
      <c r="F6184">
        <v>23.999999999999993</v>
      </c>
      <c r="G6184">
        <v>31</v>
      </c>
      <c r="H6184" s="9">
        <v>12.997999999999999</v>
      </c>
      <c r="I6184" s="7">
        <v>86</v>
      </c>
      <c r="J6184" s="7">
        <v>344</v>
      </c>
      <c r="K6184" s="2">
        <v>430</v>
      </c>
    </row>
    <row r="6185" spans="1:11">
      <c r="A6185">
        <v>6184</v>
      </c>
      <c r="B6185" s="1">
        <v>41112.875</v>
      </c>
      <c r="C6185">
        <v>3</v>
      </c>
      <c r="D6185">
        <v>0</v>
      </c>
      <c r="E6185">
        <v>1</v>
      </c>
      <c r="F6185">
        <v>26</v>
      </c>
      <c r="G6185">
        <v>79</v>
      </c>
      <c r="H6185" s="9">
        <v>7.0015000000000001</v>
      </c>
      <c r="I6185" s="7">
        <v>88</v>
      </c>
      <c r="J6185" s="7">
        <v>257</v>
      </c>
      <c r="K6185" s="2">
        <v>345</v>
      </c>
    </row>
    <row r="6186" spans="1:11">
      <c r="A6186">
        <v>6185</v>
      </c>
      <c r="B6186" s="1">
        <v>40601.166666666664</v>
      </c>
      <c r="C6186">
        <v>1</v>
      </c>
      <c r="D6186">
        <v>0</v>
      </c>
      <c r="E6186">
        <v>1</v>
      </c>
      <c r="F6186">
        <v>3</v>
      </c>
      <c r="G6186">
        <v>87</v>
      </c>
      <c r="H6186" s="9">
        <v>8.9981000000000009</v>
      </c>
      <c r="I6186" s="2">
        <v>0</v>
      </c>
      <c r="J6186" s="2">
        <v>2</v>
      </c>
      <c r="K6186" s="2">
        <v>2</v>
      </c>
    </row>
    <row r="6187" spans="1:11">
      <c r="A6187">
        <v>6186</v>
      </c>
      <c r="B6187" s="1">
        <v>40655.708333333336</v>
      </c>
      <c r="C6187">
        <v>2</v>
      </c>
      <c r="D6187">
        <v>0</v>
      </c>
      <c r="E6187">
        <v>3</v>
      </c>
      <c r="F6187">
        <v>7</v>
      </c>
      <c r="G6187">
        <v>93</v>
      </c>
      <c r="H6187" s="9">
        <v>15.001300000000001</v>
      </c>
      <c r="I6187" s="7">
        <v>6</v>
      </c>
      <c r="J6187" s="7">
        <v>63</v>
      </c>
      <c r="K6187" s="2">
        <v>69</v>
      </c>
    </row>
    <row r="6188" spans="1:11">
      <c r="A6188">
        <v>6187</v>
      </c>
      <c r="B6188" s="1">
        <v>40868.083333333336</v>
      </c>
      <c r="C6188">
        <v>4</v>
      </c>
      <c r="D6188">
        <v>0</v>
      </c>
      <c r="E6188">
        <v>3</v>
      </c>
      <c r="F6188">
        <v>13</v>
      </c>
      <c r="G6188">
        <v>100</v>
      </c>
      <c r="H6188" s="9">
        <v>12.997999999999999</v>
      </c>
      <c r="I6188" s="7">
        <v>1</v>
      </c>
      <c r="J6188" s="7">
        <v>2</v>
      </c>
      <c r="K6188" s="2">
        <v>3</v>
      </c>
    </row>
    <row r="6189" spans="1:11">
      <c r="A6189">
        <v>6188</v>
      </c>
      <c r="B6189" s="1">
        <v>40796.625</v>
      </c>
      <c r="C6189">
        <v>3</v>
      </c>
      <c r="D6189">
        <v>0</v>
      </c>
      <c r="E6189">
        <v>1</v>
      </c>
      <c r="F6189">
        <v>28</v>
      </c>
      <c r="G6189">
        <v>55</v>
      </c>
      <c r="H6189" s="9">
        <v>15.001300000000001</v>
      </c>
      <c r="I6189" s="7">
        <v>217</v>
      </c>
      <c r="J6189" s="7">
        <v>262</v>
      </c>
      <c r="K6189" s="2">
        <v>479</v>
      </c>
    </row>
    <row r="6190" spans="1:11">
      <c r="A6190">
        <v>6189</v>
      </c>
      <c r="B6190" s="1">
        <v>41256.708333333336</v>
      </c>
      <c r="C6190">
        <v>4</v>
      </c>
      <c r="D6190">
        <v>0</v>
      </c>
      <c r="E6190">
        <v>1</v>
      </c>
      <c r="F6190">
        <v>7</v>
      </c>
      <c r="G6190">
        <v>42</v>
      </c>
      <c r="H6190" s="9">
        <v>7.0015000000000001</v>
      </c>
      <c r="I6190" s="7">
        <v>43</v>
      </c>
      <c r="J6190" s="7">
        <v>507</v>
      </c>
      <c r="K6190" s="2">
        <v>550</v>
      </c>
    </row>
    <row r="6191" spans="1:11">
      <c r="A6191">
        <v>6190</v>
      </c>
      <c r="B6191" s="1">
        <v>40817.666666666664</v>
      </c>
      <c r="C6191">
        <v>4</v>
      </c>
      <c r="D6191">
        <v>0</v>
      </c>
      <c r="E6191">
        <v>2</v>
      </c>
      <c r="F6191">
        <v>11</v>
      </c>
      <c r="G6191">
        <v>76</v>
      </c>
      <c r="H6191" s="9">
        <v>19.999500000000001</v>
      </c>
      <c r="I6191" s="7">
        <v>57</v>
      </c>
      <c r="J6191" s="7">
        <v>165</v>
      </c>
      <c r="K6191" s="2">
        <v>222</v>
      </c>
    </row>
    <row r="6192" spans="1:11">
      <c r="A6192">
        <v>6191</v>
      </c>
      <c r="B6192" s="1">
        <v>41020.708333333336</v>
      </c>
      <c r="C6192">
        <v>2</v>
      </c>
      <c r="D6192">
        <v>0</v>
      </c>
      <c r="E6192">
        <v>2</v>
      </c>
      <c r="F6192">
        <v>28</v>
      </c>
      <c r="G6192">
        <v>30</v>
      </c>
      <c r="H6192" s="9">
        <v>26.002700000000001</v>
      </c>
      <c r="I6192" s="7">
        <v>259</v>
      </c>
      <c r="J6192" s="7">
        <v>309</v>
      </c>
      <c r="K6192" s="2">
        <v>568</v>
      </c>
    </row>
    <row r="6193" spans="1:11">
      <c r="A6193">
        <v>6192</v>
      </c>
      <c r="B6193" s="1">
        <v>40909.958333333336</v>
      </c>
      <c r="C6193">
        <v>1</v>
      </c>
      <c r="D6193">
        <v>0</v>
      </c>
      <c r="E6193">
        <v>1</v>
      </c>
      <c r="F6193">
        <v>13</v>
      </c>
      <c r="G6193">
        <v>51</v>
      </c>
      <c r="H6193" s="9">
        <v>19.999500000000001</v>
      </c>
      <c r="I6193" s="7">
        <v>4</v>
      </c>
      <c r="J6193" s="7">
        <v>25</v>
      </c>
      <c r="K6193" s="2">
        <v>29</v>
      </c>
    </row>
    <row r="6194" spans="1:11">
      <c r="A6194">
        <v>6193</v>
      </c>
      <c r="B6194" s="1">
        <v>41021.833333333336</v>
      </c>
      <c r="C6194">
        <v>2</v>
      </c>
      <c r="D6194">
        <v>0</v>
      </c>
      <c r="E6194">
        <v>3</v>
      </c>
      <c r="F6194">
        <v>9</v>
      </c>
      <c r="G6194">
        <v>93</v>
      </c>
      <c r="H6194" s="9">
        <v>27.999300000000002</v>
      </c>
      <c r="I6194" s="7">
        <v>1</v>
      </c>
      <c r="J6194" s="7">
        <v>34</v>
      </c>
      <c r="K6194" s="2">
        <v>35</v>
      </c>
    </row>
    <row r="6195" spans="1:11">
      <c r="A6195">
        <v>6194</v>
      </c>
      <c r="B6195" s="1">
        <v>41055.25</v>
      </c>
      <c r="C6195">
        <v>2</v>
      </c>
      <c r="D6195">
        <v>0</v>
      </c>
      <c r="E6195">
        <v>1</v>
      </c>
      <c r="F6195">
        <v>22</v>
      </c>
      <c r="G6195">
        <v>88</v>
      </c>
      <c r="H6195" s="9">
        <v>12.997999999999999</v>
      </c>
      <c r="I6195" s="7">
        <v>6</v>
      </c>
      <c r="J6195" s="7">
        <v>25</v>
      </c>
      <c r="K6195" s="2">
        <v>31</v>
      </c>
    </row>
    <row r="6196" spans="1:11">
      <c r="A6196">
        <v>6195</v>
      </c>
      <c r="B6196" s="1">
        <v>41004.166666666664</v>
      </c>
      <c r="C6196">
        <v>2</v>
      </c>
      <c r="D6196">
        <v>0</v>
      </c>
      <c r="E6196">
        <v>1</v>
      </c>
      <c r="F6196">
        <v>10</v>
      </c>
      <c r="G6196">
        <v>43</v>
      </c>
      <c r="H6196" s="9">
        <v>19.001200000000001</v>
      </c>
      <c r="I6196" s="7">
        <v>0</v>
      </c>
      <c r="J6196" s="7">
        <v>1</v>
      </c>
      <c r="K6196" s="2">
        <v>1</v>
      </c>
    </row>
    <row r="6197" spans="1:11">
      <c r="A6197">
        <v>6196</v>
      </c>
      <c r="B6197" s="1">
        <v>40759.916666666664</v>
      </c>
      <c r="C6197">
        <v>3</v>
      </c>
      <c r="D6197">
        <v>0</v>
      </c>
      <c r="E6197">
        <v>1</v>
      </c>
      <c r="F6197">
        <v>25</v>
      </c>
      <c r="G6197">
        <v>74</v>
      </c>
      <c r="H6197" s="9">
        <v>12.997999999999999</v>
      </c>
      <c r="I6197" s="7">
        <v>33</v>
      </c>
      <c r="J6197" s="7">
        <v>141</v>
      </c>
      <c r="K6197" s="2">
        <v>174</v>
      </c>
    </row>
    <row r="6198" spans="1:11">
      <c r="A6198">
        <v>6197</v>
      </c>
      <c r="B6198" s="1">
        <v>41094.208333333336</v>
      </c>
      <c r="C6198">
        <v>3</v>
      </c>
      <c r="D6198">
        <v>1</v>
      </c>
      <c r="E6198">
        <v>1</v>
      </c>
      <c r="F6198">
        <v>23.999999999999993</v>
      </c>
      <c r="G6198">
        <v>69</v>
      </c>
      <c r="H6198" s="9">
        <v>0</v>
      </c>
      <c r="I6198" s="7">
        <v>5</v>
      </c>
      <c r="J6198" s="7">
        <v>14</v>
      </c>
      <c r="K6198" s="2">
        <v>19</v>
      </c>
    </row>
    <row r="6199" spans="1:11">
      <c r="A6199">
        <v>6198</v>
      </c>
      <c r="B6199" s="1">
        <v>40636.208333333336</v>
      </c>
      <c r="C6199">
        <v>2</v>
      </c>
      <c r="D6199">
        <v>0</v>
      </c>
      <c r="E6199">
        <v>1</v>
      </c>
      <c r="F6199">
        <v>5.0000000000000018</v>
      </c>
      <c r="G6199">
        <v>65</v>
      </c>
      <c r="H6199" s="9">
        <v>15.001300000000001</v>
      </c>
      <c r="I6199" s="7">
        <v>1</v>
      </c>
      <c r="J6199" s="7">
        <v>4</v>
      </c>
      <c r="K6199" s="2">
        <v>5</v>
      </c>
    </row>
    <row r="6200" spans="1:11">
      <c r="A6200">
        <v>6199</v>
      </c>
      <c r="B6200" s="1">
        <v>40593.375</v>
      </c>
      <c r="C6200">
        <v>1</v>
      </c>
      <c r="D6200">
        <v>0</v>
      </c>
      <c r="E6200">
        <v>1</v>
      </c>
      <c r="F6200">
        <v>11</v>
      </c>
      <c r="G6200">
        <v>16</v>
      </c>
      <c r="H6200" s="9">
        <v>43.998899999999999</v>
      </c>
      <c r="I6200" s="2">
        <v>18</v>
      </c>
      <c r="J6200" s="2">
        <v>37</v>
      </c>
      <c r="K6200" s="2">
        <v>55</v>
      </c>
    </row>
    <row r="6201" spans="1:11">
      <c r="A6201">
        <v>6200</v>
      </c>
      <c r="B6201" s="1">
        <v>40881.708333333336</v>
      </c>
      <c r="C6201">
        <v>4</v>
      </c>
      <c r="D6201">
        <v>0</v>
      </c>
      <c r="E6201">
        <v>1</v>
      </c>
      <c r="F6201">
        <v>10</v>
      </c>
      <c r="G6201">
        <v>76</v>
      </c>
      <c r="H6201" s="9">
        <v>8.9981000000000009</v>
      </c>
      <c r="I6201" s="7">
        <v>38</v>
      </c>
      <c r="J6201" s="7">
        <v>207</v>
      </c>
      <c r="K6201" s="2">
        <v>245</v>
      </c>
    </row>
    <row r="6202" spans="1:11">
      <c r="A6202">
        <v>6201</v>
      </c>
      <c r="B6202" s="1">
        <v>41041</v>
      </c>
      <c r="C6202">
        <v>2</v>
      </c>
      <c r="D6202">
        <v>0</v>
      </c>
      <c r="E6202">
        <v>1</v>
      </c>
      <c r="F6202">
        <v>17</v>
      </c>
      <c r="G6202">
        <v>42</v>
      </c>
      <c r="H6202" s="9">
        <v>11.0014</v>
      </c>
      <c r="I6202" s="7">
        <v>25</v>
      </c>
      <c r="J6202" s="7">
        <v>111</v>
      </c>
      <c r="K6202" s="2">
        <v>136</v>
      </c>
    </row>
    <row r="6203" spans="1:11">
      <c r="A6203">
        <v>6202</v>
      </c>
      <c r="B6203" s="1">
        <v>40955.166666666664</v>
      </c>
      <c r="C6203">
        <v>1</v>
      </c>
      <c r="D6203">
        <v>0</v>
      </c>
      <c r="E6203">
        <v>3</v>
      </c>
      <c r="F6203">
        <v>6.0000000000000018</v>
      </c>
      <c r="G6203">
        <v>70</v>
      </c>
      <c r="H6203" s="9">
        <v>6.0031999999999996</v>
      </c>
      <c r="I6203" s="7">
        <v>0</v>
      </c>
      <c r="J6203" s="7">
        <v>2</v>
      </c>
      <c r="K6203" s="2">
        <v>2</v>
      </c>
    </row>
    <row r="6204" spans="1:11">
      <c r="A6204">
        <v>6203</v>
      </c>
      <c r="B6204" s="1">
        <v>41182.791666666664</v>
      </c>
      <c r="C6204">
        <v>4</v>
      </c>
      <c r="D6204">
        <v>0</v>
      </c>
      <c r="E6204">
        <v>3</v>
      </c>
      <c r="F6204">
        <v>16</v>
      </c>
      <c r="G6204">
        <v>72</v>
      </c>
      <c r="H6204" s="9">
        <v>8.9981000000000009</v>
      </c>
      <c r="I6204" s="7">
        <v>34</v>
      </c>
      <c r="J6204" s="7">
        <v>223</v>
      </c>
      <c r="K6204" s="2">
        <v>257</v>
      </c>
    </row>
    <row r="6205" spans="1:11">
      <c r="A6205">
        <v>6204</v>
      </c>
      <c r="B6205" s="1">
        <v>41227.958333333336</v>
      </c>
      <c r="C6205">
        <v>4</v>
      </c>
      <c r="D6205">
        <v>0</v>
      </c>
      <c r="E6205">
        <v>1</v>
      </c>
      <c r="F6205">
        <v>3</v>
      </c>
      <c r="G6205">
        <v>70</v>
      </c>
      <c r="H6205" s="9">
        <v>8.9981000000000009</v>
      </c>
      <c r="I6205" s="7">
        <v>9</v>
      </c>
      <c r="J6205" s="7">
        <v>78</v>
      </c>
      <c r="K6205" s="2">
        <v>87</v>
      </c>
    </row>
    <row r="6206" spans="1:11">
      <c r="A6206">
        <v>6205</v>
      </c>
      <c r="B6206" s="1">
        <v>41226.708333333336</v>
      </c>
      <c r="C6206">
        <v>4</v>
      </c>
      <c r="D6206">
        <v>0</v>
      </c>
      <c r="E6206">
        <v>1</v>
      </c>
      <c r="F6206">
        <v>8</v>
      </c>
      <c r="G6206">
        <v>49</v>
      </c>
      <c r="H6206" s="9">
        <v>23.999400000000001</v>
      </c>
      <c r="I6206" s="7">
        <v>33</v>
      </c>
      <c r="J6206" s="7">
        <v>575</v>
      </c>
      <c r="K6206" s="2">
        <v>608</v>
      </c>
    </row>
    <row r="6207" spans="1:11">
      <c r="A6207">
        <v>6206</v>
      </c>
      <c r="B6207" s="1">
        <v>41097.5</v>
      </c>
      <c r="C6207">
        <v>3</v>
      </c>
      <c r="D6207">
        <v>0</v>
      </c>
      <c r="E6207">
        <v>1</v>
      </c>
      <c r="F6207">
        <v>39</v>
      </c>
      <c r="G6207">
        <v>31</v>
      </c>
      <c r="H6207" s="9">
        <v>23.999400000000001</v>
      </c>
      <c r="I6207" s="7">
        <v>124</v>
      </c>
      <c r="J6207" s="7">
        <v>218</v>
      </c>
      <c r="K6207" s="2">
        <v>342</v>
      </c>
    </row>
    <row r="6208" spans="1:11">
      <c r="A6208">
        <v>6207</v>
      </c>
      <c r="B6208" s="1">
        <v>40705.208333333336</v>
      </c>
      <c r="C6208">
        <v>2</v>
      </c>
      <c r="D6208">
        <v>0</v>
      </c>
      <c r="E6208">
        <v>1</v>
      </c>
      <c r="F6208">
        <v>25</v>
      </c>
      <c r="G6208">
        <v>74</v>
      </c>
      <c r="H6208" s="9">
        <v>8.9981000000000009</v>
      </c>
      <c r="I6208" s="7">
        <v>4</v>
      </c>
      <c r="J6208" s="7">
        <v>12</v>
      </c>
      <c r="K6208" s="2">
        <v>16</v>
      </c>
    </row>
    <row r="6209" spans="1:11">
      <c r="A6209">
        <v>6208</v>
      </c>
      <c r="B6209" s="1">
        <v>40661</v>
      </c>
      <c r="C6209">
        <v>2</v>
      </c>
      <c r="D6209">
        <v>0</v>
      </c>
      <c r="E6209">
        <v>1</v>
      </c>
      <c r="F6209">
        <v>23</v>
      </c>
      <c r="G6209">
        <v>78</v>
      </c>
      <c r="H6209" s="9">
        <v>23.999400000000001</v>
      </c>
      <c r="I6209" s="7">
        <v>13</v>
      </c>
      <c r="J6209" s="7">
        <v>41</v>
      </c>
      <c r="K6209" s="2">
        <v>54</v>
      </c>
    </row>
    <row r="6210" spans="1:11">
      <c r="A6210">
        <v>6209</v>
      </c>
      <c r="B6210" s="1">
        <v>41195.041666666664</v>
      </c>
      <c r="C6210">
        <v>4</v>
      </c>
      <c r="D6210">
        <v>0</v>
      </c>
      <c r="E6210">
        <v>1</v>
      </c>
      <c r="F6210">
        <v>8</v>
      </c>
      <c r="G6210">
        <v>53</v>
      </c>
      <c r="H6210" s="9">
        <v>8.9981000000000009</v>
      </c>
      <c r="I6210" s="7">
        <v>23</v>
      </c>
      <c r="J6210" s="7">
        <v>123</v>
      </c>
      <c r="K6210" s="2">
        <v>146</v>
      </c>
    </row>
    <row r="6211" spans="1:11">
      <c r="A6211">
        <v>6210</v>
      </c>
      <c r="B6211" s="1">
        <v>40971.666666666664</v>
      </c>
      <c r="C6211">
        <v>1</v>
      </c>
      <c r="D6211">
        <v>0</v>
      </c>
      <c r="E6211">
        <v>1</v>
      </c>
      <c r="F6211">
        <v>16</v>
      </c>
      <c r="G6211">
        <v>27</v>
      </c>
      <c r="H6211" s="9">
        <v>19.999500000000001</v>
      </c>
      <c r="I6211" s="7">
        <v>167</v>
      </c>
      <c r="J6211" s="7">
        <v>300</v>
      </c>
      <c r="K6211" s="2">
        <v>467</v>
      </c>
    </row>
    <row r="6212" spans="1:11">
      <c r="A6212">
        <v>6211</v>
      </c>
      <c r="B6212" s="1">
        <v>41232.5</v>
      </c>
      <c r="C6212">
        <v>4</v>
      </c>
      <c r="D6212">
        <v>0</v>
      </c>
      <c r="E6212">
        <v>2</v>
      </c>
      <c r="F6212">
        <v>11</v>
      </c>
      <c r="G6212">
        <v>62</v>
      </c>
      <c r="H6212" s="9">
        <v>19.001200000000001</v>
      </c>
      <c r="I6212" s="7">
        <v>35</v>
      </c>
      <c r="J6212" s="7">
        <v>207</v>
      </c>
      <c r="K6212" s="2">
        <v>242</v>
      </c>
    </row>
    <row r="6213" spans="1:11">
      <c r="A6213">
        <v>6212</v>
      </c>
      <c r="B6213" s="1">
        <v>41073.375</v>
      </c>
      <c r="C6213">
        <v>2</v>
      </c>
      <c r="D6213">
        <v>0</v>
      </c>
      <c r="E6213">
        <v>2</v>
      </c>
      <c r="F6213">
        <v>23</v>
      </c>
      <c r="G6213">
        <v>69</v>
      </c>
      <c r="H6213" s="9">
        <v>39.000700000000002</v>
      </c>
      <c r="I6213" s="7">
        <v>54</v>
      </c>
      <c r="J6213" s="7">
        <v>298</v>
      </c>
      <c r="K6213" s="2">
        <v>352</v>
      </c>
    </row>
    <row r="6214" spans="1:11">
      <c r="A6214">
        <v>6213</v>
      </c>
      <c r="B6214" s="1">
        <v>40972.75</v>
      </c>
      <c r="C6214">
        <v>1</v>
      </c>
      <c r="D6214">
        <v>0</v>
      </c>
      <c r="E6214">
        <v>1</v>
      </c>
      <c r="F6214">
        <v>7</v>
      </c>
      <c r="G6214">
        <v>33</v>
      </c>
      <c r="H6214" s="9">
        <v>40.997300000000003</v>
      </c>
      <c r="I6214" s="7">
        <v>20</v>
      </c>
      <c r="J6214" s="7">
        <v>164</v>
      </c>
      <c r="K6214" s="2">
        <v>184</v>
      </c>
    </row>
    <row r="6215" spans="1:11">
      <c r="A6215">
        <v>6214</v>
      </c>
      <c r="B6215" s="1">
        <v>40576.791666666664</v>
      </c>
      <c r="C6215">
        <v>1</v>
      </c>
      <c r="D6215">
        <v>0</v>
      </c>
      <c r="E6215">
        <v>1</v>
      </c>
      <c r="F6215">
        <v>5.0000000000000018</v>
      </c>
      <c r="G6215">
        <v>45</v>
      </c>
      <c r="H6215" s="9">
        <v>32.997500000000002</v>
      </c>
      <c r="I6215" s="2">
        <v>3</v>
      </c>
      <c r="J6215" s="2">
        <v>88</v>
      </c>
      <c r="K6215" s="2">
        <v>91</v>
      </c>
    </row>
    <row r="6216" spans="1:11">
      <c r="A6216">
        <v>6215</v>
      </c>
      <c r="B6216" s="1">
        <v>40812.833333333336</v>
      </c>
      <c r="C6216">
        <v>4</v>
      </c>
      <c r="D6216">
        <v>0</v>
      </c>
      <c r="E6216">
        <v>1</v>
      </c>
      <c r="F6216">
        <v>23</v>
      </c>
      <c r="G6216">
        <v>89</v>
      </c>
      <c r="H6216" s="9">
        <v>8.9981000000000009</v>
      </c>
      <c r="I6216" s="7">
        <v>24</v>
      </c>
      <c r="J6216" s="7">
        <v>226</v>
      </c>
      <c r="K6216" s="2">
        <v>250</v>
      </c>
    </row>
    <row r="6217" spans="1:11">
      <c r="A6217">
        <v>6216</v>
      </c>
      <c r="B6217" s="1">
        <v>40836.625</v>
      </c>
      <c r="C6217">
        <v>4</v>
      </c>
      <c r="D6217">
        <v>0</v>
      </c>
      <c r="E6217">
        <v>2</v>
      </c>
      <c r="F6217">
        <v>15</v>
      </c>
      <c r="G6217">
        <v>51</v>
      </c>
      <c r="H6217" s="9">
        <v>30.002600000000001</v>
      </c>
      <c r="I6217" s="7">
        <v>22</v>
      </c>
      <c r="J6217" s="7">
        <v>138</v>
      </c>
      <c r="K6217" s="2">
        <v>160</v>
      </c>
    </row>
    <row r="6218" spans="1:11">
      <c r="A6218">
        <v>6217</v>
      </c>
      <c r="B6218" s="1">
        <v>40674.291666666664</v>
      </c>
      <c r="C6218">
        <v>2</v>
      </c>
      <c r="D6218">
        <v>0</v>
      </c>
      <c r="E6218">
        <v>1</v>
      </c>
      <c r="F6218">
        <v>15</v>
      </c>
      <c r="G6218">
        <v>72</v>
      </c>
      <c r="H6218" s="9">
        <v>12.997999999999999</v>
      </c>
      <c r="I6218" s="7">
        <v>25</v>
      </c>
      <c r="J6218" s="7">
        <v>291</v>
      </c>
      <c r="K6218" s="2">
        <v>316</v>
      </c>
    </row>
    <row r="6219" spans="1:11">
      <c r="A6219">
        <v>6218</v>
      </c>
      <c r="B6219" s="1">
        <v>40833.166666666664</v>
      </c>
      <c r="C6219">
        <v>4</v>
      </c>
      <c r="D6219">
        <v>0</v>
      </c>
      <c r="E6219">
        <v>1</v>
      </c>
      <c r="F6219">
        <v>17</v>
      </c>
      <c r="G6219">
        <v>59</v>
      </c>
      <c r="H6219" s="9">
        <v>11.0014</v>
      </c>
      <c r="I6219" s="7">
        <v>2</v>
      </c>
      <c r="J6219" s="7">
        <v>3</v>
      </c>
      <c r="K6219" s="2">
        <v>5</v>
      </c>
    </row>
    <row r="6220" spans="1:11">
      <c r="A6220">
        <v>6219</v>
      </c>
      <c r="B6220" s="1">
        <v>40871.625</v>
      </c>
      <c r="C6220">
        <v>4</v>
      </c>
      <c r="D6220">
        <v>1</v>
      </c>
      <c r="E6220">
        <v>1</v>
      </c>
      <c r="F6220">
        <v>16</v>
      </c>
      <c r="G6220">
        <v>31</v>
      </c>
      <c r="H6220" s="9">
        <v>16.997900000000001</v>
      </c>
      <c r="I6220" s="7">
        <v>78</v>
      </c>
      <c r="J6220" s="7">
        <v>71</v>
      </c>
      <c r="K6220" s="2">
        <v>149</v>
      </c>
    </row>
    <row r="6221" spans="1:11">
      <c r="A6221">
        <v>6220</v>
      </c>
      <c r="B6221" s="1">
        <v>40984.791666666664</v>
      </c>
      <c r="C6221">
        <v>1</v>
      </c>
      <c r="D6221">
        <v>0</v>
      </c>
      <c r="E6221">
        <v>2</v>
      </c>
      <c r="F6221">
        <v>14</v>
      </c>
      <c r="G6221">
        <v>88</v>
      </c>
      <c r="H6221" s="9">
        <v>0</v>
      </c>
      <c r="I6221" s="7">
        <v>23</v>
      </c>
      <c r="J6221" s="7">
        <v>272</v>
      </c>
      <c r="K6221" s="2">
        <v>295</v>
      </c>
    </row>
    <row r="6222" spans="1:11">
      <c r="A6222">
        <v>6221</v>
      </c>
      <c r="B6222" s="1">
        <v>40818.291666666664</v>
      </c>
      <c r="C6222">
        <v>4</v>
      </c>
      <c r="D6222">
        <v>0</v>
      </c>
      <c r="E6222">
        <v>1</v>
      </c>
      <c r="F6222">
        <v>8</v>
      </c>
      <c r="G6222">
        <v>76</v>
      </c>
      <c r="H6222" s="9">
        <v>12.997999999999999</v>
      </c>
      <c r="I6222" s="7">
        <v>5</v>
      </c>
      <c r="J6222" s="7">
        <v>24</v>
      </c>
      <c r="K6222" s="2">
        <v>29</v>
      </c>
    </row>
    <row r="6223" spans="1:11">
      <c r="A6223">
        <v>6222</v>
      </c>
      <c r="B6223" s="1">
        <v>41077</v>
      </c>
      <c r="C6223">
        <v>2</v>
      </c>
      <c r="D6223">
        <v>0</v>
      </c>
      <c r="E6223">
        <v>1</v>
      </c>
      <c r="F6223">
        <v>19.000000000000004</v>
      </c>
      <c r="G6223">
        <v>56</v>
      </c>
      <c r="H6223" s="9">
        <v>8.9981000000000009</v>
      </c>
      <c r="I6223" s="7">
        <v>31</v>
      </c>
      <c r="J6223" s="7">
        <v>117</v>
      </c>
      <c r="K6223" s="2">
        <v>148</v>
      </c>
    </row>
    <row r="6224" spans="1:11">
      <c r="A6224">
        <v>6223</v>
      </c>
      <c r="B6224" s="1">
        <v>41194.75</v>
      </c>
      <c r="C6224">
        <v>4</v>
      </c>
      <c r="D6224">
        <v>0</v>
      </c>
      <c r="E6224">
        <v>1</v>
      </c>
      <c r="F6224">
        <v>13</v>
      </c>
      <c r="G6224">
        <v>38</v>
      </c>
      <c r="H6224" s="9">
        <v>19.999500000000001</v>
      </c>
      <c r="I6224" s="7">
        <v>76</v>
      </c>
      <c r="J6224" s="7">
        <v>566</v>
      </c>
      <c r="K6224" s="2">
        <v>642</v>
      </c>
    </row>
    <row r="6225" spans="1:11">
      <c r="A6225">
        <v>6224</v>
      </c>
      <c r="B6225" s="1">
        <v>40701.833333333336</v>
      </c>
      <c r="C6225">
        <v>2</v>
      </c>
      <c r="D6225">
        <v>0</v>
      </c>
      <c r="E6225">
        <v>1</v>
      </c>
      <c r="F6225">
        <v>28</v>
      </c>
      <c r="G6225">
        <v>56</v>
      </c>
      <c r="H6225" s="9">
        <v>8.9981000000000009</v>
      </c>
      <c r="I6225" s="7">
        <v>45</v>
      </c>
      <c r="J6225" s="7">
        <v>300</v>
      </c>
      <c r="K6225" s="2">
        <v>345</v>
      </c>
    </row>
    <row r="6226" spans="1:11">
      <c r="A6226">
        <v>6225</v>
      </c>
      <c r="B6226" s="1">
        <v>40870.125</v>
      </c>
      <c r="C6226">
        <v>4</v>
      </c>
      <c r="D6226">
        <v>0</v>
      </c>
      <c r="E6226">
        <v>3</v>
      </c>
      <c r="F6226">
        <v>16</v>
      </c>
      <c r="G6226">
        <v>94</v>
      </c>
      <c r="H6226" s="9">
        <v>23.999400000000001</v>
      </c>
      <c r="I6226" s="7">
        <v>1</v>
      </c>
      <c r="J6226" s="7">
        <v>2</v>
      </c>
      <c r="K6226" s="2">
        <v>3</v>
      </c>
    </row>
    <row r="6227" spans="1:11">
      <c r="A6227">
        <v>6226</v>
      </c>
      <c r="B6227" s="1">
        <v>40828.208333333336</v>
      </c>
      <c r="C6227">
        <v>4</v>
      </c>
      <c r="D6227">
        <v>0</v>
      </c>
      <c r="E6227">
        <v>2</v>
      </c>
      <c r="F6227">
        <v>18</v>
      </c>
      <c r="G6227">
        <v>88</v>
      </c>
      <c r="H6227" s="9">
        <v>22.002800000000001</v>
      </c>
      <c r="I6227" s="7">
        <v>0</v>
      </c>
      <c r="J6227" s="7">
        <v>22</v>
      </c>
      <c r="K6227" s="2">
        <v>22</v>
      </c>
    </row>
    <row r="6228" spans="1:11">
      <c r="A6228">
        <v>6227</v>
      </c>
      <c r="B6228" s="1">
        <v>40656</v>
      </c>
      <c r="C6228">
        <v>2</v>
      </c>
      <c r="D6228">
        <v>0</v>
      </c>
      <c r="E6228">
        <v>2</v>
      </c>
      <c r="F6228">
        <v>7</v>
      </c>
      <c r="G6228">
        <v>100</v>
      </c>
      <c r="H6228" s="9">
        <v>12.997999999999999</v>
      </c>
      <c r="I6228" s="7">
        <v>0</v>
      </c>
      <c r="J6228" s="7">
        <v>18</v>
      </c>
      <c r="K6228" s="2">
        <v>18</v>
      </c>
    </row>
    <row r="6229" spans="1:11">
      <c r="A6229">
        <v>6228</v>
      </c>
      <c r="B6229" s="1">
        <v>40907.291666666664</v>
      </c>
      <c r="C6229">
        <v>1</v>
      </c>
      <c r="D6229">
        <v>0</v>
      </c>
      <c r="E6229">
        <v>1</v>
      </c>
      <c r="F6229">
        <v>3</v>
      </c>
      <c r="G6229">
        <v>75</v>
      </c>
      <c r="H6229" s="9">
        <v>6.0031999999999996</v>
      </c>
      <c r="I6229" s="7">
        <v>3</v>
      </c>
      <c r="J6229" s="7">
        <v>92</v>
      </c>
      <c r="K6229" s="2">
        <v>95</v>
      </c>
    </row>
    <row r="6230" spans="1:11">
      <c r="A6230">
        <v>6229</v>
      </c>
      <c r="B6230" s="1">
        <v>40882.458333333336</v>
      </c>
      <c r="C6230">
        <v>4</v>
      </c>
      <c r="D6230">
        <v>0</v>
      </c>
      <c r="E6230">
        <v>2</v>
      </c>
      <c r="F6230">
        <v>9</v>
      </c>
      <c r="G6230">
        <v>87</v>
      </c>
      <c r="H6230" s="9">
        <v>6.0031999999999996</v>
      </c>
      <c r="I6230" s="7">
        <v>17</v>
      </c>
      <c r="J6230" s="7">
        <v>105</v>
      </c>
      <c r="K6230" s="2">
        <v>122</v>
      </c>
    </row>
    <row r="6231" spans="1:11">
      <c r="A6231">
        <v>6230</v>
      </c>
      <c r="B6231" s="1">
        <v>41139.541666666664</v>
      </c>
      <c r="C6231">
        <v>3</v>
      </c>
      <c r="D6231">
        <v>0</v>
      </c>
      <c r="E6231">
        <v>1</v>
      </c>
      <c r="F6231">
        <v>28</v>
      </c>
      <c r="G6231">
        <v>40</v>
      </c>
      <c r="H6231" s="9">
        <v>12.997999999999999</v>
      </c>
      <c r="I6231" s="7">
        <v>289</v>
      </c>
      <c r="J6231" s="7">
        <v>355</v>
      </c>
      <c r="K6231" s="2">
        <v>644</v>
      </c>
    </row>
    <row r="6232" spans="1:11">
      <c r="A6232">
        <v>6231</v>
      </c>
      <c r="B6232" s="1">
        <v>41267.041666666664</v>
      </c>
      <c r="C6232">
        <v>1</v>
      </c>
      <c r="D6232">
        <v>0</v>
      </c>
      <c r="E6232">
        <v>1</v>
      </c>
      <c r="F6232">
        <v>2</v>
      </c>
      <c r="G6232">
        <v>69</v>
      </c>
      <c r="H6232" s="9">
        <v>0</v>
      </c>
      <c r="I6232" s="7">
        <v>0</v>
      </c>
      <c r="J6232" s="7">
        <v>11</v>
      </c>
      <c r="K6232" s="2">
        <v>11</v>
      </c>
    </row>
    <row r="6233" spans="1:11">
      <c r="A6233">
        <v>6232</v>
      </c>
      <c r="B6233" s="1">
        <v>41012.833333333336</v>
      </c>
      <c r="C6233">
        <v>2</v>
      </c>
      <c r="D6233">
        <v>0</v>
      </c>
      <c r="E6233">
        <v>1</v>
      </c>
      <c r="F6233">
        <v>16</v>
      </c>
      <c r="G6233">
        <v>29</v>
      </c>
      <c r="H6233" s="9">
        <v>8.9981000000000009</v>
      </c>
      <c r="I6233" s="7">
        <v>44</v>
      </c>
      <c r="J6233" s="7">
        <v>242</v>
      </c>
      <c r="K6233" s="2">
        <v>286</v>
      </c>
    </row>
    <row r="6234" spans="1:11">
      <c r="A6234">
        <v>6233</v>
      </c>
      <c r="B6234" s="1">
        <v>40690</v>
      </c>
      <c r="C6234">
        <v>2</v>
      </c>
      <c r="D6234">
        <v>0</v>
      </c>
      <c r="E6234">
        <v>1</v>
      </c>
      <c r="F6234">
        <v>25</v>
      </c>
      <c r="G6234">
        <v>69</v>
      </c>
      <c r="H6234" s="9">
        <v>16.997900000000001</v>
      </c>
      <c r="I6234" s="7">
        <v>14</v>
      </c>
      <c r="J6234" s="7">
        <v>55</v>
      </c>
      <c r="K6234" s="2">
        <v>69</v>
      </c>
    </row>
    <row r="6235" spans="1:11">
      <c r="A6235">
        <v>6234</v>
      </c>
      <c r="B6235" s="1">
        <v>40774.416666666664</v>
      </c>
      <c r="C6235">
        <v>3</v>
      </c>
      <c r="D6235">
        <v>0</v>
      </c>
      <c r="E6235">
        <v>1</v>
      </c>
      <c r="F6235">
        <v>27</v>
      </c>
      <c r="G6235">
        <v>62</v>
      </c>
      <c r="H6235" s="9">
        <v>6.0031999999999996</v>
      </c>
      <c r="I6235" s="7">
        <v>57</v>
      </c>
      <c r="J6235" s="7">
        <v>108</v>
      </c>
      <c r="K6235" s="2">
        <v>165</v>
      </c>
    </row>
    <row r="6236" spans="1:11">
      <c r="A6236">
        <v>6235</v>
      </c>
      <c r="B6236" s="1">
        <v>40805.166666666664</v>
      </c>
      <c r="C6236">
        <v>3</v>
      </c>
      <c r="D6236">
        <v>0</v>
      </c>
      <c r="E6236">
        <v>2</v>
      </c>
      <c r="F6236">
        <v>16</v>
      </c>
      <c r="G6236">
        <v>77</v>
      </c>
      <c r="H6236" s="9">
        <v>11.0014</v>
      </c>
      <c r="I6236" s="7">
        <v>2</v>
      </c>
      <c r="J6236" s="7">
        <v>5</v>
      </c>
      <c r="K6236" s="2">
        <v>7</v>
      </c>
    </row>
    <row r="6237" spans="1:11">
      <c r="A6237">
        <v>6236</v>
      </c>
      <c r="B6237" s="1">
        <v>40851.375</v>
      </c>
      <c r="C6237">
        <v>4</v>
      </c>
      <c r="D6237">
        <v>0</v>
      </c>
      <c r="E6237">
        <v>2</v>
      </c>
      <c r="F6237">
        <v>12</v>
      </c>
      <c r="G6237">
        <v>71</v>
      </c>
      <c r="H6237" s="9">
        <v>31.000900000000001</v>
      </c>
      <c r="I6237" s="7">
        <v>15</v>
      </c>
      <c r="J6237" s="7">
        <v>238</v>
      </c>
      <c r="K6237" s="2">
        <v>253</v>
      </c>
    </row>
    <row r="6238" spans="1:11">
      <c r="A6238">
        <v>6237</v>
      </c>
      <c r="B6238" s="1">
        <v>40921.666666666664</v>
      </c>
      <c r="C6238">
        <v>1</v>
      </c>
      <c r="D6238">
        <v>0</v>
      </c>
      <c r="E6238">
        <v>1</v>
      </c>
      <c r="F6238">
        <v>5.0000000000000018</v>
      </c>
      <c r="G6238">
        <v>30</v>
      </c>
      <c r="H6238" s="9">
        <v>31.000900000000001</v>
      </c>
      <c r="I6238" s="7">
        <v>18</v>
      </c>
      <c r="J6238" s="7">
        <v>214</v>
      </c>
      <c r="K6238" s="2">
        <v>232</v>
      </c>
    </row>
    <row r="6239" spans="1:11">
      <c r="A6239">
        <v>6238</v>
      </c>
      <c r="B6239" s="1">
        <v>40845.666666666664</v>
      </c>
      <c r="C6239">
        <v>4</v>
      </c>
      <c r="D6239">
        <v>0</v>
      </c>
      <c r="E6239">
        <v>3</v>
      </c>
      <c r="F6239">
        <v>2</v>
      </c>
      <c r="G6239">
        <v>93</v>
      </c>
      <c r="H6239" s="9">
        <v>22.002800000000001</v>
      </c>
      <c r="I6239" s="7">
        <v>3</v>
      </c>
      <c r="J6239" s="7">
        <v>19</v>
      </c>
      <c r="K6239" s="2">
        <v>22</v>
      </c>
    </row>
    <row r="6240" spans="1:11">
      <c r="A6240">
        <v>6239</v>
      </c>
      <c r="B6240" s="1">
        <v>40975.083333333336</v>
      </c>
      <c r="C6240">
        <v>1</v>
      </c>
      <c r="D6240">
        <v>0</v>
      </c>
      <c r="E6240">
        <v>1</v>
      </c>
      <c r="F6240">
        <v>6.0000000000000018</v>
      </c>
      <c r="G6240">
        <v>56</v>
      </c>
      <c r="H6240" s="9">
        <v>19.001200000000001</v>
      </c>
      <c r="I6240" s="7">
        <v>0</v>
      </c>
      <c r="J6240" s="7">
        <v>4</v>
      </c>
      <c r="K6240" s="2">
        <v>4</v>
      </c>
    </row>
    <row r="6241" spans="1:11">
      <c r="A6241">
        <v>6240</v>
      </c>
      <c r="B6241" s="1">
        <v>41130.125</v>
      </c>
      <c r="C6241">
        <v>3</v>
      </c>
      <c r="D6241">
        <v>0</v>
      </c>
      <c r="E6241">
        <v>1</v>
      </c>
      <c r="F6241">
        <v>25</v>
      </c>
      <c r="G6241">
        <v>83</v>
      </c>
      <c r="H6241" s="9">
        <v>6.0031999999999996</v>
      </c>
      <c r="I6241" s="7">
        <v>1</v>
      </c>
      <c r="J6241" s="7">
        <v>5</v>
      </c>
      <c r="K6241" s="2">
        <v>6</v>
      </c>
    </row>
    <row r="6242" spans="1:11">
      <c r="A6242">
        <v>6241</v>
      </c>
      <c r="B6242" s="1">
        <v>40735.291666666664</v>
      </c>
      <c r="C6242">
        <v>3</v>
      </c>
      <c r="D6242">
        <v>0</v>
      </c>
      <c r="E6242">
        <v>1</v>
      </c>
      <c r="F6242">
        <v>26</v>
      </c>
      <c r="G6242">
        <v>74</v>
      </c>
      <c r="H6242" s="9">
        <v>16.997900000000001</v>
      </c>
      <c r="I6242" s="7">
        <v>28</v>
      </c>
      <c r="J6242" s="7">
        <v>289</v>
      </c>
      <c r="K6242" s="2">
        <v>317</v>
      </c>
    </row>
    <row r="6243" spans="1:11">
      <c r="A6243">
        <v>6242</v>
      </c>
      <c r="B6243" s="1">
        <v>40742.458333333336</v>
      </c>
      <c r="C6243">
        <v>3</v>
      </c>
      <c r="D6243">
        <v>0</v>
      </c>
      <c r="E6243">
        <v>1</v>
      </c>
      <c r="F6243">
        <v>31</v>
      </c>
      <c r="G6243">
        <v>55</v>
      </c>
      <c r="H6243" s="9">
        <v>6.0031999999999996</v>
      </c>
      <c r="I6243" s="7">
        <v>42</v>
      </c>
      <c r="J6243" s="7">
        <v>99</v>
      </c>
      <c r="K6243" s="2">
        <v>141</v>
      </c>
    </row>
    <row r="6244" spans="1:11">
      <c r="A6244">
        <v>6243</v>
      </c>
      <c r="B6244" s="1">
        <v>41025.041666666664</v>
      </c>
      <c r="C6244">
        <v>2</v>
      </c>
      <c r="D6244">
        <v>0</v>
      </c>
      <c r="E6244">
        <v>2</v>
      </c>
      <c r="F6244">
        <v>15</v>
      </c>
      <c r="G6244">
        <v>48</v>
      </c>
      <c r="H6244" s="9">
        <v>6.0031999999999996</v>
      </c>
      <c r="I6244" s="7">
        <v>1</v>
      </c>
      <c r="J6244" s="7">
        <v>22</v>
      </c>
      <c r="K6244" s="2">
        <v>23</v>
      </c>
    </row>
    <row r="6245" spans="1:11">
      <c r="A6245">
        <v>6244</v>
      </c>
      <c r="B6245" s="1">
        <v>40854</v>
      </c>
      <c r="C6245">
        <v>4</v>
      </c>
      <c r="D6245">
        <v>0</v>
      </c>
      <c r="E6245">
        <v>1</v>
      </c>
      <c r="F6245">
        <v>8</v>
      </c>
      <c r="G6245">
        <v>87</v>
      </c>
      <c r="H6245" s="9">
        <v>0</v>
      </c>
      <c r="I6245" s="7">
        <v>1</v>
      </c>
      <c r="J6245" s="7">
        <v>14</v>
      </c>
      <c r="K6245" s="2">
        <v>15</v>
      </c>
    </row>
    <row r="6246" spans="1:11">
      <c r="A6246">
        <v>6245</v>
      </c>
      <c r="B6246" s="1">
        <v>40973</v>
      </c>
      <c r="C6246">
        <v>1</v>
      </c>
      <c r="D6246">
        <v>0</v>
      </c>
      <c r="E6246">
        <v>1</v>
      </c>
      <c r="F6246">
        <v>3</v>
      </c>
      <c r="G6246">
        <v>44</v>
      </c>
      <c r="H6246" s="9">
        <v>12.997999999999999</v>
      </c>
      <c r="I6246" s="7">
        <v>2</v>
      </c>
      <c r="J6246" s="7">
        <v>15</v>
      </c>
      <c r="K6246" s="2">
        <v>17</v>
      </c>
    </row>
    <row r="6247" spans="1:11">
      <c r="A6247">
        <v>6246</v>
      </c>
      <c r="B6247" s="1">
        <v>41214.541666666664</v>
      </c>
      <c r="C6247">
        <v>4</v>
      </c>
      <c r="D6247">
        <v>0</v>
      </c>
      <c r="E6247">
        <v>2</v>
      </c>
      <c r="F6247">
        <v>11</v>
      </c>
      <c r="G6247">
        <v>58</v>
      </c>
      <c r="H6247" s="9">
        <v>11.0014</v>
      </c>
      <c r="I6247" s="7">
        <v>49</v>
      </c>
      <c r="J6247" s="7">
        <v>199</v>
      </c>
      <c r="K6247" s="2">
        <v>248</v>
      </c>
    </row>
    <row r="6248" spans="1:11">
      <c r="A6248">
        <v>6247</v>
      </c>
      <c r="B6248" s="1">
        <v>40723.333333333336</v>
      </c>
      <c r="C6248">
        <v>3</v>
      </c>
      <c r="D6248">
        <v>0</v>
      </c>
      <c r="E6248">
        <v>1</v>
      </c>
      <c r="F6248">
        <v>26</v>
      </c>
      <c r="G6248">
        <v>48</v>
      </c>
      <c r="H6248" s="9">
        <v>19.001200000000001</v>
      </c>
      <c r="I6248" s="7">
        <v>41</v>
      </c>
      <c r="J6248" s="7">
        <v>497</v>
      </c>
      <c r="K6248" s="2">
        <v>538</v>
      </c>
    </row>
    <row r="6249" spans="1:11">
      <c r="A6249">
        <v>6248</v>
      </c>
      <c r="B6249" s="1">
        <v>40629.708333333336</v>
      </c>
      <c r="C6249">
        <v>2</v>
      </c>
      <c r="D6249">
        <v>0</v>
      </c>
      <c r="E6249">
        <v>1</v>
      </c>
      <c r="F6249">
        <v>7</v>
      </c>
      <c r="G6249">
        <v>31</v>
      </c>
      <c r="H6249" s="9">
        <v>16.997900000000001</v>
      </c>
      <c r="I6249" s="2">
        <v>50</v>
      </c>
      <c r="J6249" s="2">
        <v>109</v>
      </c>
      <c r="K6249" s="2">
        <v>159</v>
      </c>
    </row>
    <row r="6250" spans="1:11">
      <c r="A6250">
        <v>6249</v>
      </c>
      <c r="B6250" s="1">
        <v>40885.833333333336</v>
      </c>
      <c r="C6250">
        <v>4</v>
      </c>
      <c r="D6250">
        <v>0</v>
      </c>
      <c r="E6250">
        <v>1</v>
      </c>
      <c r="F6250">
        <v>4</v>
      </c>
      <c r="G6250">
        <v>60</v>
      </c>
      <c r="H6250" s="9">
        <v>7.0015000000000001</v>
      </c>
      <c r="I6250" s="7">
        <v>5</v>
      </c>
      <c r="J6250" s="7">
        <v>169</v>
      </c>
      <c r="K6250" s="2">
        <v>174</v>
      </c>
    </row>
    <row r="6251" spans="1:11">
      <c r="A6251">
        <v>6250</v>
      </c>
      <c r="B6251" s="3">
        <v>41000</v>
      </c>
      <c r="C6251" s="4">
        <v>2</v>
      </c>
      <c r="D6251" s="4">
        <v>0</v>
      </c>
      <c r="E6251" s="4">
        <v>2</v>
      </c>
      <c r="F6251">
        <v>9</v>
      </c>
      <c r="G6251" s="4">
        <v>76</v>
      </c>
      <c r="H6251" s="10">
        <v>16.997900000000001</v>
      </c>
      <c r="I6251" s="7">
        <v>8</v>
      </c>
      <c r="J6251" s="7">
        <v>59</v>
      </c>
      <c r="K6251" s="2">
        <v>67</v>
      </c>
    </row>
    <row r="6252" spans="1:11">
      <c r="A6252">
        <v>6251</v>
      </c>
      <c r="B6252" s="1">
        <v>40602.208333333336</v>
      </c>
      <c r="C6252">
        <v>1</v>
      </c>
      <c r="D6252">
        <v>0</v>
      </c>
      <c r="E6252">
        <v>2</v>
      </c>
      <c r="F6252">
        <v>8</v>
      </c>
      <c r="G6252">
        <v>93</v>
      </c>
      <c r="H6252" s="9">
        <v>0</v>
      </c>
      <c r="I6252" s="2">
        <v>1</v>
      </c>
      <c r="J6252" s="2">
        <v>4</v>
      </c>
      <c r="K6252" s="2">
        <v>5</v>
      </c>
    </row>
    <row r="6253" spans="1:11">
      <c r="A6253">
        <v>6252</v>
      </c>
      <c r="B6253" s="1">
        <v>40576.333333333336</v>
      </c>
      <c r="C6253">
        <v>1</v>
      </c>
      <c r="D6253">
        <v>0</v>
      </c>
      <c r="E6253">
        <v>3</v>
      </c>
      <c r="F6253">
        <v>2</v>
      </c>
      <c r="G6253">
        <v>93</v>
      </c>
      <c r="H6253" s="9">
        <v>15.001300000000001</v>
      </c>
      <c r="I6253" s="2">
        <v>1</v>
      </c>
      <c r="J6253" s="2">
        <v>154</v>
      </c>
      <c r="K6253" s="2">
        <v>155</v>
      </c>
    </row>
    <row r="6254" spans="1:11">
      <c r="A6254">
        <v>6253</v>
      </c>
      <c r="B6254" s="1">
        <v>41039</v>
      </c>
      <c r="C6254">
        <v>2</v>
      </c>
      <c r="D6254">
        <v>0</v>
      </c>
      <c r="E6254">
        <v>3</v>
      </c>
      <c r="F6254">
        <v>16</v>
      </c>
      <c r="G6254">
        <v>77</v>
      </c>
      <c r="H6254" s="9">
        <v>11.0014</v>
      </c>
      <c r="I6254" s="7">
        <v>2</v>
      </c>
      <c r="J6254" s="7">
        <v>31</v>
      </c>
      <c r="K6254" s="2">
        <v>33</v>
      </c>
    </row>
    <row r="6255" spans="1:11">
      <c r="A6255">
        <v>6254</v>
      </c>
      <c r="B6255" s="1">
        <v>40812.583333333336</v>
      </c>
      <c r="C6255">
        <v>4</v>
      </c>
      <c r="D6255">
        <v>0</v>
      </c>
      <c r="E6255">
        <v>1</v>
      </c>
      <c r="F6255">
        <v>26</v>
      </c>
      <c r="G6255">
        <v>70</v>
      </c>
      <c r="H6255" s="9">
        <v>11.0014</v>
      </c>
      <c r="I6255" s="7">
        <v>44</v>
      </c>
      <c r="J6255" s="7">
        <v>109</v>
      </c>
      <c r="K6255" s="2">
        <v>153</v>
      </c>
    </row>
    <row r="6256" spans="1:11">
      <c r="A6256">
        <v>6255</v>
      </c>
      <c r="B6256" s="1">
        <v>40921.041666666664</v>
      </c>
      <c r="C6256">
        <v>1</v>
      </c>
      <c r="D6256">
        <v>0</v>
      </c>
      <c r="E6256">
        <v>2</v>
      </c>
      <c r="F6256">
        <v>10</v>
      </c>
      <c r="G6256">
        <v>76</v>
      </c>
      <c r="H6256" s="9">
        <v>19.999500000000001</v>
      </c>
      <c r="I6256" s="7">
        <v>0</v>
      </c>
      <c r="J6256" s="7">
        <v>12</v>
      </c>
      <c r="K6256" s="2">
        <v>12</v>
      </c>
    </row>
    <row r="6257" spans="1:11">
      <c r="A6257">
        <v>6256</v>
      </c>
      <c r="B6257" s="1">
        <v>40605.875</v>
      </c>
      <c r="C6257">
        <v>1</v>
      </c>
      <c r="D6257">
        <v>0</v>
      </c>
      <c r="E6257">
        <v>1</v>
      </c>
      <c r="F6257">
        <v>0</v>
      </c>
      <c r="G6257">
        <v>40</v>
      </c>
      <c r="H6257" s="9">
        <v>7.0015000000000001</v>
      </c>
      <c r="I6257" s="2">
        <v>3</v>
      </c>
      <c r="J6257" s="2">
        <v>48</v>
      </c>
      <c r="K6257" s="2">
        <v>51</v>
      </c>
    </row>
    <row r="6258" spans="1:11">
      <c r="A6258">
        <v>6257</v>
      </c>
      <c r="B6258" s="1">
        <v>40630.458333333336</v>
      </c>
      <c r="C6258">
        <v>2</v>
      </c>
      <c r="D6258">
        <v>0</v>
      </c>
      <c r="E6258">
        <v>2</v>
      </c>
      <c r="F6258">
        <v>4</v>
      </c>
      <c r="G6258">
        <v>30</v>
      </c>
      <c r="H6258" s="9">
        <v>19.001200000000001</v>
      </c>
      <c r="I6258" s="2">
        <v>18</v>
      </c>
      <c r="J6258" s="2">
        <v>38</v>
      </c>
      <c r="K6258" s="2">
        <v>56</v>
      </c>
    </row>
    <row r="6259" spans="1:11">
      <c r="A6259">
        <v>6258</v>
      </c>
      <c r="B6259" s="1">
        <v>40721.916666666664</v>
      </c>
      <c r="C6259">
        <v>3</v>
      </c>
      <c r="D6259">
        <v>0</v>
      </c>
      <c r="E6259">
        <v>1</v>
      </c>
      <c r="F6259">
        <v>25</v>
      </c>
      <c r="G6259">
        <v>69</v>
      </c>
      <c r="H6259" s="9">
        <v>0</v>
      </c>
      <c r="I6259" s="7">
        <v>33</v>
      </c>
      <c r="J6259" s="7">
        <v>112</v>
      </c>
      <c r="K6259" s="2">
        <v>145</v>
      </c>
    </row>
    <row r="6260" spans="1:11">
      <c r="A6260">
        <v>6259</v>
      </c>
      <c r="B6260" s="1">
        <v>40881.375</v>
      </c>
      <c r="C6260">
        <v>4</v>
      </c>
      <c r="D6260">
        <v>0</v>
      </c>
      <c r="E6260">
        <v>1</v>
      </c>
      <c r="F6260">
        <v>6.0000000000000018</v>
      </c>
      <c r="G6260">
        <v>81</v>
      </c>
      <c r="H6260" s="9">
        <v>0</v>
      </c>
      <c r="I6260" s="7">
        <v>12</v>
      </c>
      <c r="J6260" s="7">
        <v>114</v>
      </c>
      <c r="K6260" s="2">
        <v>126</v>
      </c>
    </row>
    <row r="6261" spans="1:11">
      <c r="A6261">
        <v>6260</v>
      </c>
      <c r="B6261" s="1">
        <v>40826.375</v>
      </c>
      <c r="C6261">
        <v>4</v>
      </c>
      <c r="D6261">
        <v>1</v>
      </c>
      <c r="E6261">
        <v>1</v>
      </c>
      <c r="F6261">
        <v>18</v>
      </c>
      <c r="G6261">
        <v>77</v>
      </c>
      <c r="H6261" s="9">
        <v>0</v>
      </c>
      <c r="I6261" s="7">
        <v>58</v>
      </c>
      <c r="J6261" s="7">
        <v>161</v>
      </c>
      <c r="K6261" s="2">
        <v>219</v>
      </c>
    </row>
    <row r="6262" spans="1:11">
      <c r="A6262">
        <v>6261</v>
      </c>
      <c r="B6262" s="1">
        <v>41009.333333333336</v>
      </c>
      <c r="C6262">
        <v>2</v>
      </c>
      <c r="D6262">
        <v>0</v>
      </c>
      <c r="E6262">
        <v>1</v>
      </c>
      <c r="F6262">
        <v>10</v>
      </c>
      <c r="G6262">
        <v>62</v>
      </c>
      <c r="H6262" s="9">
        <v>8.9981000000000009</v>
      </c>
      <c r="I6262" s="7">
        <v>22</v>
      </c>
      <c r="J6262" s="7">
        <v>669</v>
      </c>
      <c r="K6262" s="2">
        <v>691</v>
      </c>
    </row>
    <row r="6263" spans="1:11">
      <c r="A6263">
        <v>6262</v>
      </c>
      <c r="B6263" s="1">
        <v>40771.416666666664</v>
      </c>
      <c r="C6263">
        <v>3</v>
      </c>
      <c r="D6263">
        <v>0</v>
      </c>
      <c r="E6263">
        <v>1</v>
      </c>
      <c r="F6263">
        <v>26</v>
      </c>
      <c r="G6263">
        <v>58</v>
      </c>
      <c r="H6263" s="9">
        <v>26.002700000000001</v>
      </c>
      <c r="I6263" s="7">
        <v>28</v>
      </c>
      <c r="J6263" s="7">
        <v>83</v>
      </c>
      <c r="K6263" s="2">
        <v>111</v>
      </c>
    </row>
    <row r="6264" spans="1:11">
      <c r="A6264">
        <v>6263</v>
      </c>
      <c r="B6264" s="1">
        <v>40578.25</v>
      </c>
      <c r="C6264">
        <v>1</v>
      </c>
      <c r="D6264">
        <v>0</v>
      </c>
      <c r="E6264">
        <v>2</v>
      </c>
      <c r="F6264">
        <v>-1</v>
      </c>
      <c r="G6264">
        <v>55</v>
      </c>
      <c r="H6264" s="9">
        <v>0</v>
      </c>
      <c r="I6264" s="2">
        <v>2</v>
      </c>
      <c r="J6264" s="2">
        <v>26</v>
      </c>
      <c r="K6264" s="2">
        <v>28</v>
      </c>
    </row>
    <row r="6265" spans="1:11">
      <c r="A6265">
        <v>6264</v>
      </c>
      <c r="B6265" s="1">
        <v>40681.916666666664</v>
      </c>
      <c r="C6265">
        <v>2</v>
      </c>
      <c r="D6265">
        <v>0</v>
      </c>
      <c r="E6265">
        <v>1</v>
      </c>
      <c r="F6265">
        <v>17</v>
      </c>
      <c r="G6265">
        <v>83</v>
      </c>
      <c r="H6265" s="9">
        <v>0</v>
      </c>
      <c r="I6265" s="7">
        <v>14</v>
      </c>
      <c r="J6265" s="7">
        <v>103</v>
      </c>
      <c r="K6265" s="2">
        <v>117</v>
      </c>
    </row>
    <row r="6266" spans="1:11">
      <c r="A6266">
        <v>6265</v>
      </c>
      <c r="B6266" s="1">
        <v>40676.375</v>
      </c>
      <c r="C6266">
        <v>2</v>
      </c>
      <c r="D6266">
        <v>0</v>
      </c>
      <c r="E6266">
        <v>2</v>
      </c>
      <c r="F6266">
        <v>16</v>
      </c>
      <c r="G6266">
        <v>88</v>
      </c>
      <c r="H6266" s="9">
        <v>12.997999999999999</v>
      </c>
      <c r="I6266" s="7">
        <v>18</v>
      </c>
      <c r="J6266" s="7">
        <v>213</v>
      </c>
      <c r="K6266" s="2">
        <v>231</v>
      </c>
    </row>
    <row r="6267" spans="1:11">
      <c r="A6267">
        <v>6266</v>
      </c>
      <c r="B6267" s="1">
        <v>40931.5</v>
      </c>
      <c r="C6267">
        <v>1</v>
      </c>
      <c r="D6267">
        <v>0</v>
      </c>
      <c r="E6267">
        <v>2</v>
      </c>
      <c r="F6267">
        <v>2</v>
      </c>
      <c r="G6267">
        <v>93</v>
      </c>
      <c r="H6267" s="9">
        <v>0</v>
      </c>
      <c r="I6267" s="7">
        <v>10</v>
      </c>
      <c r="J6267" s="7">
        <v>52</v>
      </c>
      <c r="K6267" s="2">
        <v>62</v>
      </c>
    </row>
    <row r="6268" spans="1:11">
      <c r="A6268">
        <v>6267</v>
      </c>
      <c r="B6268" s="1">
        <v>40793.083333333336</v>
      </c>
      <c r="C6268">
        <v>3</v>
      </c>
      <c r="D6268">
        <v>0</v>
      </c>
      <c r="E6268">
        <v>2</v>
      </c>
      <c r="F6268">
        <v>18</v>
      </c>
      <c r="G6268">
        <v>94</v>
      </c>
      <c r="H6268" s="9">
        <v>15.001300000000001</v>
      </c>
      <c r="I6268" s="7">
        <v>2</v>
      </c>
      <c r="J6268" s="7">
        <v>4</v>
      </c>
      <c r="K6268" s="2">
        <v>6</v>
      </c>
    </row>
    <row r="6269" spans="1:11">
      <c r="A6269">
        <v>6268</v>
      </c>
      <c r="B6269" s="1">
        <v>40997.916666666664</v>
      </c>
      <c r="C6269">
        <v>2</v>
      </c>
      <c r="D6269">
        <v>0</v>
      </c>
      <c r="E6269">
        <v>1</v>
      </c>
      <c r="F6269">
        <v>12</v>
      </c>
      <c r="G6269">
        <v>44</v>
      </c>
      <c r="H6269" s="9">
        <v>19.001200000000001</v>
      </c>
      <c r="I6269" s="7">
        <v>17</v>
      </c>
      <c r="J6269" s="7">
        <v>135</v>
      </c>
      <c r="K6269" s="2">
        <v>152</v>
      </c>
    </row>
    <row r="6270" spans="1:11">
      <c r="A6270">
        <v>6269</v>
      </c>
      <c r="B6270" s="1">
        <v>41070.625</v>
      </c>
      <c r="C6270">
        <v>2</v>
      </c>
      <c r="D6270">
        <v>0</v>
      </c>
      <c r="E6270">
        <v>1</v>
      </c>
      <c r="F6270">
        <v>33</v>
      </c>
      <c r="G6270">
        <v>30</v>
      </c>
      <c r="H6270" s="9">
        <v>15.001300000000001</v>
      </c>
      <c r="I6270" s="7">
        <v>158</v>
      </c>
      <c r="J6270" s="7">
        <v>316</v>
      </c>
      <c r="K6270" s="2">
        <v>474</v>
      </c>
    </row>
    <row r="6271" spans="1:11">
      <c r="A6271">
        <v>6270</v>
      </c>
      <c r="B6271" s="1">
        <v>40865.333333333336</v>
      </c>
      <c r="C6271">
        <v>4</v>
      </c>
      <c r="D6271">
        <v>0</v>
      </c>
      <c r="E6271">
        <v>1</v>
      </c>
      <c r="F6271">
        <v>2</v>
      </c>
      <c r="G6271">
        <v>44</v>
      </c>
      <c r="H6271" s="9">
        <v>12.997999999999999</v>
      </c>
      <c r="I6271" s="7">
        <v>6</v>
      </c>
      <c r="J6271" s="7">
        <v>368</v>
      </c>
      <c r="K6271" s="2">
        <v>374</v>
      </c>
    </row>
    <row r="6272" spans="1:11">
      <c r="A6272">
        <v>6271</v>
      </c>
      <c r="B6272" s="1">
        <v>41032.083333333336</v>
      </c>
      <c r="C6272">
        <v>2</v>
      </c>
      <c r="D6272">
        <v>0</v>
      </c>
      <c r="E6272">
        <v>2</v>
      </c>
      <c r="F6272">
        <v>14</v>
      </c>
      <c r="G6272">
        <v>88</v>
      </c>
      <c r="H6272" s="9">
        <v>8.9981000000000009</v>
      </c>
      <c r="I6272" s="7">
        <v>4</v>
      </c>
      <c r="J6272" s="7">
        <v>13</v>
      </c>
      <c r="K6272" s="2">
        <v>17</v>
      </c>
    </row>
    <row r="6273" spans="1:11">
      <c r="A6273">
        <v>6272</v>
      </c>
      <c r="B6273" s="1">
        <v>40806.875</v>
      </c>
      <c r="C6273">
        <v>3</v>
      </c>
      <c r="D6273">
        <v>0</v>
      </c>
      <c r="E6273">
        <v>1</v>
      </c>
      <c r="F6273">
        <v>19.000000000000004</v>
      </c>
      <c r="G6273">
        <v>94</v>
      </c>
      <c r="H6273" s="9">
        <v>0</v>
      </c>
      <c r="I6273" s="7">
        <v>29</v>
      </c>
      <c r="J6273" s="7">
        <v>177</v>
      </c>
      <c r="K6273" s="2">
        <v>206</v>
      </c>
    </row>
    <row r="6274" spans="1:11">
      <c r="A6274">
        <v>6273</v>
      </c>
      <c r="B6274" s="1">
        <v>40590.791666666664</v>
      </c>
      <c r="C6274">
        <v>1</v>
      </c>
      <c r="D6274">
        <v>0</v>
      </c>
      <c r="E6274">
        <v>1</v>
      </c>
      <c r="F6274">
        <v>8</v>
      </c>
      <c r="G6274">
        <v>53</v>
      </c>
      <c r="H6274" s="9">
        <v>15.001300000000001</v>
      </c>
      <c r="I6274" s="2">
        <v>18</v>
      </c>
      <c r="J6274" s="2">
        <v>143</v>
      </c>
      <c r="K6274" s="2">
        <v>161</v>
      </c>
    </row>
    <row r="6275" spans="1:11">
      <c r="A6275">
        <v>6274</v>
      </c>
      <c r="B6275" s="1">
        <v>41060.875</v>
      </c>
      <c r="C6275">
        <v>2</v>
      </c>
      <c r="D6275">
        <v>0</v>
      </c>
      <c r="E6275">
        <v>1</v>
      </c>
      <c r="F6275">
        <v>25</v>
      </c>
      <c r="G6275">
        <v>44</v>
      </c>
      <c r="H6275" s="9">
        <v>11.0014</v>
      </c>
      <c r="I6275" s="7">
        <v>41</v>
      </c>
      <c r="J6275" s="7">
        <v>318</v>
      </c>
      <c r="K6275" s="2">
        <v>359</v>
      </c>
    </row>
    <row r="6276" spans="1:11">
      <c r="A6276">
        <v>6275</v>
      </c>
      <c r="B6276" s="1">
        <v>41031.625</v>
      </c>
      <c r="C6276">
        <v>2</v>
      </c>
      <c r="D6276">
        <v>0</v>
      </c>
      <c r="E6276">
        <v>1</v>
      </c>
      <c r="F6276">
        <v>23</v>
      </c>
      <c r="G6276">
        <v>65</v>
      </c>
      <c r="H6276" s="9">
        <v>12.997999999999999</v>
      </c>
      <c r="I6276" s="7">
        <v>52</v>
      </c>
      <c r="J6276" s="7">
        <v>203</v>
      </c>
      <c r="K6276" s="2">
        <v>255</v>
      </c>
    </row>
    <row r="6277" spans="1:11">
      <c r="A6277">
        <v>6276</v>
      </c>
      <c r="B6277" s="1">
        <v>40809.583333333336</v>
      </c>
      <c r="C6277">
        <v>4</v>
      </c>
      <c r="D6277">
        <v>0</v>
      </c>
      <c r="E6277">
        <v>3</v>
      </c>
      <c r="F6277">
        <v>21.000000000000004</v>
      </c>
      <c r="G6277">
        <v>100</v>
      </c>
      <c r="H6277" s="9">
        <v>6.0031999999999996</v>
      </c>
      <c r="I6277" s="7">
        <v>3</v>
      </c>
      <c r="J6277" s="7">
        <v>21</v>
      </c>
      <c r="K6277" s="2">
        <v>24</v>
      </c>
    </row>
    <row r="6278" spans="1:11">
      <c r="A6278">
        <v>6277</v>
      </c>
      <c r="B6278" s="1">
        <v>41003.458333333336</v>
      </c>
      <c r="C6278">
        <v>2</v>
      </c>
      <c r="D6278">
        <v>0</v>
      </c>
      <c r="E6278">
        <v>2</v>
      </c>
      <c r="F6278">
        <v>21.000000000000004</v>
      </c>
      <c r="G6278">
        <v>43</v>
      </c>
      <c r="H6278" s="9">
        <v>23.999400000000001</v>
      </c>
      <c r="I6278" s="7">
        <v>61</v>
      </c>
      <c r="J6278" s="7">
        <v>150</v>
      </c>
      <c r="K6278" s="2">
        <v>211</v>
      </c>
    </row>
    <row r="6279" spans="1:11">
      <c r="A6279">
        <v>6278</v>
      </c>
      <c r="B6279" s="1">
        <v>41234.916666666664</v>
      </c>
      <c r="C6279">
        <v>4</v>
      </c>
      <c r="D6279">
        <v>0</v>
      </c>
      <c r="E6279">
        <v>1</v>
      </c>
      <c r="F6279">
        <v>8</v>
      </c>
      <c r="G6279">
        <v>49</v>
      </c>
      <c r="H6279" s="9">
        <v>0</v>
      </c>
      <c r="I6279" s="7">
        <v>6</v>
      </c>
      <c r="J6279" s="7">
        <v>82</v>
      </c>
      <c r="K6279" s="2">
        <v>88</v>
      </c>
    </row>
    <row r="6280" spans="1:11">
      <c r="A6280">
        <v>6279</v>
      </c>
      <c r="B6280" s="1">
        <v>40754.958333333336</v>
      </c>
      <c r="C6280">
        <v>3</v>
      </c>
      <c r="D6280">
        <v>0</v>
      </c>
      <c r="E6280">
        <v>1</v>
      </c>
      <c r="F6280">
        <v>29</v>
      </c>
      <c r="G6280">
        <v>55</v>
      </c>
      <c r="H6280" s="9">
        <v>6.0031999999999996</v>
      </c>
      <c r="I6280" s="7">
        <v>63</v>
      </c>
      <c r="J6280" s="7">
        <v>114</v>
      </c>
      <c r="K6280" s="2">
        <v>177</v>
      </c>
    </row>
    <row r="6281" spans="1:11">
      <c r="A6281">
        <v>6280</v>
      </c>
      <c r="B6281" s="1">
        <v>41154.75</v>
      </c>
      <c r="C6281">
        <v>3</v>
      </c>
      <c r="D6281">
        <v>0</v>
      </c>
      <c r="E6281">
        <v>1</v>
      </c>
      <c r="F6281">
        <v>28</v>
      </c>
      <c r="G6281">
        <v>74</v>
      </c>
      <c r="H6281" s="9">
        <v>0</v>
      </c>
      <c r="I6281" s="7">
        <v>227</v>
      </c>
      <c r="J6281" s="7">
        <v>273</v>
      </c>
      <c r="K6281" s="2">
        <v>500</v>
      </c>
    </row>
    <row r="6282" spans="1:11">
      <c r="A6282">
        <v>6281</v>
      </c>
      <c r="B6282" s="1">
        <v>41256.083333333336</v>
      </c>
      <c r="C6282">
        <v>4</v>
      </c>
      <c r="D6282">
        <v>0</v>
      </c>
      <c r="E6282">
        <v>2</v>
      </c>
      <c r="F6282">
        <v>4</v>
      </c>
      <c r="G6282">
        <v>56</v>
      </c>
      <c r="H6282" s="9">
        <v>16.997900000000001</v>
      </c>
      <c r="I6282" s="7">
        <v>3</v>
      </c>
      <c r="J6282" s="7">
        <v>5</v>
      </c>
      <c r="K6282" s="2">
        <v>8</v>
      </c>
    </row>
    <row r="6283" spans="1:11">
      <c r="A6283">
        <v>6282</v>
      </c>
      <c r="B6283" s="1">
        <v>41219.041666666664</v>
      </c>
      <c r="C6283">
        <v>4</v>
      </c>
      <c r="D6283">
        <v>0</v>
      </c>
      <c r="E6283">
        <v>1</v>
      </c>
      <c r="F6283">
        <v>3</v>
      </c>
      <c r="G6283">
        <v>60</v>
      </c>
      <c r="H6283" s="9">
        <v>11.0014</v>
      </c>
      <c r="I6283" s="7">
        <v>0</v>
      </c>
      <c r="J6283" s="7">
        <v>8</v>
      </c>
      <c r="K6283" s="2">
        <v>8</v>
      </c>
    </row>
    <row r="6284" spans="1:11">
      <c r="A6284">
        <v>6283</v>
      </c>
      <c r="B6284" s="1">
        <v>40681.791666666664</v>
      </c>
      <c r="C6284">
        <v>2</v>
      </c>
      <c r="D6284">
        <v>0</v>
      </c>
      <c r="E6284">
        <v>3</v>
      </c>
      <c r="F6284">
        <v>19.000000000000004</v>
      </c>
      <c r="G6284">
        <v>88</v>
      </c>
      <c r="H6284" s="9">
        <v>8.9981000000000009</v>
      </c>
      <c r="I6284" s="7">
        <v>43</v>
      </c>
      <c r="J6284" s="7">
        <v>287</v>
      </c>
      <c r="K6284" s="2">
        <v>330</v>
      </c>
    </row>
    <row r="6285" spans="1:11">
      <c r="A6285">
        <v>6284</v>
      </c>
      <c r="B6285" s="1">
        <v>41210.583333333336</v>
      </c>
      <c r="C6285">
        <v>4</v>
      </c>
      <c r="D6285">
        <v>0</v>
      </c>
      <c r="E6285">
        <v>2</v>
      </c>
      <c r="F6285">
        <v>16</v>
      </c>
      <c r="G6285">
        <v>59</v>
      </c>
      <c r="H6285" s="9">
        <v>30.002600000000001</v>
      </c>
      <c r="I6285" s="7">
        <v>98</v>
      </c>
      <c r="J6285" s="7">
        <v>304</v>
      </c>
      <c r="K6285" s="2">
        <v>402</v>
      </c>
    </row>
    <row r="6286" spans="1:11">
      <c r="A6286">
        <v>6285</v>
      </c>
      <c r="B6286" s="1">
        <v>41269.791666666664</v>
      </c>
      <c r="C6286">
        <v>1</v>
      </c>
      <c r="D6286">
        <v>0</v>
      </c>
      <c r="E6286">
        <v>3</v>
      </c>
      <c r="F6286" s="2">
        <v>6.0000000000000018</v>
      </c>
      <c r="G6286">
        <v>87</v>
      </c>
      <c r="H6286" s="9">
        <v>12.997999999999999</v>
      </c>
      <c r="I6286" s="7">
        <v>2</v>
      </c>
      <c r="J6286" s="7">
        <v>33</v>
      </c>
      <c r="K6286" s="2">
        <v>35</v>
      </c>
    </row>
    <row r="6287" spans="1:11">
      <c r="A6287">
        <v>6286</v>
      </c>
      <c r="B6287" s="1">
        <v>40717.416666666664</v>
      </c>
      <c r="C6287">
        <v>3</v>
      </c>
      <c r="D6287">
        <v>0</v>
      </c>
      <c r="E6287">
        <v>2</v>
      </c>
      <c r="F6287">
        <v>29</v>
      </c>
      <c r="G6287">
        <v>66</v>
      </c>
      <c r="H6287" s="9">
        <v>8.9981000000000009</v>
      </c>
      <c r="I6287" s="7">
        <v>39</v>
      </c>
      <c r="J6287" s="7">
        <v>88</v>
      </c>
      <c r="K6287" s="2">
        <v>127</v>
      </c>
    </row>
    <row r="6288" spans="1:11">
      <c r="A6288">
        <v>6287</v>
      </c>
      <c r="B6288" s="1">
        <v>40553.5</v>
      </c>
      <c r="C6288">
        <v>1</v>
      </c>
      <c r="D6288">
        <v>0</v>
      </c>
      <c r="E6288">
        <v>2</v>
      </c>
      <c r="F6288">
        <v>1</v>
      </c>
      <c r="G6288">
        <v>40</v>
      </c>
      <c r="H6288" s="9">
        <v>19.001200000000001</v>
      </c>
      <c r="I6288" s="2">
        <v>5</v>
      </c>
      <c r="J6288" s="2">
        <v>47</v>
      </c>
      <c r="K6288" s="2">
        <v>52</v>
      </c>
    </row>
    <row r="6289" spans="1:11">
      <c r="A6289">
        <v>6288</v>
      </c>
      <c r="B6289" s="1">
        <v>40931.708333333336</v>
      </c>
      <c r="C6289">
        <v>1</v>
      </c>
      <c r="D6289">
        <v>0</v>
      </c>
      <c r="E6289">
        <v>2</v>
      </c>
      <c r="F6289">
        <v>3</v>
      </c>
      <c r="G6289">
        <v>96</v>
      </c>
      <c r="H6289" s="9">
        <v>7.0015000000000001</v>
      </c>
      <c r="I6289" s="7">
        <v>6</v>
      </c>
      <c r="J6289" s="7">
        <v>270</v>
      </c>
      <c r="K6289" s="2">
        <v>276</v>
      </c>
    </row>
    <row r="6290" spans="1:11">
      <c r="A6290">
        <v>6289</v>
      </c>
      <c r="B6290" s="1">
        <v>40933.375</v>
      </c>
      <c r="C6290">
        <v>1</v>
      </c>
      <c r="D6290">
        <v>0</v>
      </c>
      <c r="E6290">
        <v>1</v>
      </c>
      <c r="F6290">
        <v>3</v>
      </c>
      <c r="G6290">
        <v>70</v>
      </c>
      <c r="H6290" s="9">
        <v>16.997900000000001</v>
      </c>
      <c r="I6290" s="7">
        <v>18</v>
      </c>
      <c r="J6290" s="7">
        <v>218</v>
      </c>
      <c r="K6290" s="2">
        <v>236</v>
      </c>
    </row>
    <row r="6291" spans="1:11">
      <c r="A6291">
        <v>6290</v>
      </c>
      <c r="B6291" s="1">
        <v>40840.458333333336</v>
      </c>
      <c r="C6291">
        <v>4</v>
      </c>
      <c r="D6291">
        <v>0</v>
      </c>
      <c r="E6291">
        <v>2</v>
      </c>
      <c r="F6291">
        <v>16</v>
      </c>
      <c r="G6291">
        <v>72</v>
      </c>
      <c r="H6291" s="9">
        <v>11.0014</v>
      </c>
      <c r="I6291" s="7">
        <v>59</v>
      </c>
      <c r="J6291" s="7">
        <v>109</v>
      </c>
      <c r="K6291" s="2">
        <v>168</v>
      </c>
    </row>
    <row r="6292" spans="1:11">
      <c r="A6292">
        <v>6291</v>
      </c>
      <c r="B6292" s="1">
        <v>41129.583333333336</v>
      </c>
      <c r="C6292">
        <v>3</v>
      </c>
      <c r="D6292">
        <v>0</v>
      </c>
      <c r="E6292">
        <v>2</v>
      </c>
      <c r="F6292">
        <v>31</v>
      </c>
      <c r="G6292">
        <v>52</v>
      </c>
      <c r="H6292" s="9">
        <v>16.997900000000001</v>
      </c>
      <c r="I6292" s="7">
        <v>63</v>
      </c>
      <c r="J6292" s="7">
        <v>173</v>
      </c>
      <c r="K6292" s="2">
        <v>236</v>
      </c>
    </row>
    <row r="6293" spans="1:11">
      <c r="A6293">
        <v>6292</v>
      </c>
      <c r="B6293" s="1">
        <v>41162.916666666664</v>
      </c>
      <c r="C6293">
        <v>3</v>
      </c>
      <c r="D6293">
        <v>0</v>
      </c>
      <c r="E6293">
        <v>1</v>
      </c>
      <c r="F6293">
        <v>18</v>
      </c>
      <c r="G6293">
        <v>52</v>
      </c>
      <c r="H6293" s="9">
        <v>8.9981000000000009</v>
      </c>
      <c r="I6293" s="7">
        <v>15</v>
      </c>
      <c r="J6293" s="7">
        <v>144</v>
      </c>
      <c r="K6293" s="2">
        <v>159</v>
      </c>
    </row>
    <row r="6294" spans="1:11">
      <c r="A6294">
        <v>6293</v>
      </c>
      <c r="B6294" s="1">
        <v>40785.333333333336</v>
      </c>
      <c r="C6294">
        <v>3</v>
      </c>
      <c r="D6294">
        <v>0</v>
      </c>
      <c r="E6294">
        <v>1</v>
      </c>
      <c r="F6294">
        <v>22</v>
      </c>
      <c r="G6294">
        <v>57</v>
      </c>
      <c r="H6294" s="9">
        <v>8.9981000000000009</v>
      </c>
      <c r="I6294" s="7">
        <v>34</v>
      </c>
      <c r="J6294" s="7">
        <v>458</v>
      </c>
      <c r="K6294" s="2">
        <v>492</v>
      </c>
    </row>
    <row r="6295" spans="1:11">
      <c r="A6295">
        <v>6294</v>
      </c>
      <c r="B6295" s="1">
        <v>40592.5</v>
      </c>
      <c r="C6295">
        <v>1</v>
      </c>
      <c r="D6295">
        <v>0</v>
      </c>
      <c r="E6295">
        <v>1</v>
      </c>
      <c r="F6295">
        <v>16</v>
      </c>
      <c r="G6295">
        <v>59</v>
      </c>
      <c r="H6295" s="9">
        <v>12.997999999999999</v>
      </c>
      <c r="I6295" s="2">
        <v>59</v>
      </c>
      <c r="J6295" s="2">
        <v>126</v>
      </c>
      <c r="K6295" s="2">
        <v>185</v>
      </c>
    </row>
    <row r="6296" spans="1:11">
      <c r="A6296">
        <v>6295</v>
      </c>
      <c r="B6296" s="1">
        <v>40771.333333333336</v>
      </c>
      <c r="C6296">
        <v>3</v>
      </c>
      <c r="D6296">
        <v>0</v>
      </c>
      <c r="E6296">
        <v>1</v>
      </c>
      <c r="F6296">
        <v>26</v>
      </c>
      <c r="G6296">
        <v>58</v>
      </c>
      <c r="H6296" s="9">
        <v>30.002600000000001</v>
      </c>
      <c r="I6296" s="7">
        <v>24</v>
      </c>
      <c r="J6296" s="7">
        <v>415</v>
      </c>
      <c r="K6296" s="2">
        <v>439</v>
      </c>
    </row>
    <row r="6297" spans="1:11">
      <c r="A6297">
        <v>6296</v>
      </c>
      <c r="B6297" s="1">
        <v>40610.25</v>
      </c>
      <c r="C6297">
        <v>1</v>
      </c>
      <c r="D6297">
        <v>0</v>
      </c>
      <c r="E6297">
        <v>1</v>
      </c>
      <c r="F6297">
        <v>1</v>
      </c>
      <c r="G6297">
        <v>59</v>
      </c>
      <c r="H6297" s="9">
        <v>0</v>
      </c>
      <c r="I6297" s="2">
        <v>3</v>
      </c>
      <c r="J6297" s="2">
        <v>42</v>
      </c>
      <c r="K6297" s="2">
        <v>45</v>
      </c>
    </row>
    <row r="6298" spans="1:11">
      <c r="A6298">
        <v>6297</v>
      </c>
      <c r="B6298" s="1">
        <v>41096.958333333336</v>
      </c>
      <c r="C6298">
        <v>3</v>
      </c>
      <c r="D6298">
        <v>0</v>
      </c>
      <c r="E6298">
        <v>1</v>
      </c>
      <c r="F6298">
        <v>31</v>
      </c>
      <c r="G6298">
        <v>63</v>
      </c>
      <c r="H6298" s="9">
        <v>7.0015000000000001</v>
      </c>
      <c r="I6298" s="7">
        <v>27</v>
      </c>
      <c r="J6298" s="7">
        <v>137</v>
      </c>
      <c r="K6298" s="2">
        <v>164</v>
      </c>
    </row>
    <row r="6299" spans="1:11">
      <c r="A6299">
        <v>6298</v>
      </c>
      <c r="B6299" s="1">
        <v>41229.541666666664</v>
      </c>
      <c r="C6299">
        <v>4</v>
      </c>
      <c r="D6299">
        <v>0</v>
      </c>
      <c r="E6299">
        <v>1</v>
      </c>
      <c r="F6299">
        <v>12</v>
      </c>
      <c r="G6299">
        <v>38</v>
      </c>
      <c r="H6299" s="9">
        <v>12.997999999999999</v>
      </c>
      <c r="I6299" s="7">
        <v>52</v>
      </c>
      <c r="J6299" s="7">
        <v>226</v>
      </c>
      <c r="K6299" s="2">
        <v>278</v>
      </c>
    </row>
    <row r="6300" spans="1:11">
      <c r="A6300">
        <v>6299</v>
      </c>
      <c r="B6300" s="1">
        <v>40670.541666666664</v>
      </c>
      <c r="C6300">
        <v>2</v>
      </c>
      <c r="D6300">
        <v>0</v>
      </c>
      <c r="E6300">
        <v>1</v>
      </c>
      <c r="F6300">
        <v>21.000000000000004</v>
      </c>
      <c r="G6300">
        <v>35</v>
      </c>
      <c r="H6300" s="9">
        <v>19.001200000000001</v>
      </c>
      <c r="I6300" s="7">
        <v>196</v>
      </c>
      <c r="J6300" s="7">
        <v>240</v>
      </c>
      <c r="K6300" s="2">
        <v>436</v>
      </c>
    </row>
    <row r="6301" spans="1:11">
      <c r="A6301">
        <v>6300</v>
      </c>
      <c r="B6301" s="1">
        <v>40893.791666666664</v>
      </c>
      <c r="C6301">
        <v>4</v>
      </c>
      <c r="D6301">
        <v>0</v>
      </c>
      <c r="E6301">
        <v>2</v>
      </c>
      <c r="F6301">
        <v>7</v>
      </c>
      <c r="G6301">
        <v>45</v>
      </c>
      <c r="H6301" s="9">
        <v>15.001300000000001</v>
      </c>
      <c r="I6301" s="7">
        <v>11</v>
      </c>
      <c r="J6301" s="7">
        <v>202</v>
      </c>
      <c r="K6301" s="2">
        <v>213</v>
      </c>
    </row>
    <row r="6302" spans="1:11">
      <c r="A6302">
        <v>6301</v>
      </c>
      <c r="B6302" s="1">
        <v>40850.666666666664</v>
      </c>
      <c r="C6302">
        <v>4</v>
      </c>
      <c r="D6302">
        <v>0</v>
      </c>
      <c r="E6302">
        <v>1</v>
      </c>
      <c r="F6302">
        <v>17</v>
      </c>
      <c r="G6302">
        <v>48</v>
      </c>
      <c r="H6302" s="9">
        <v>12.997999999999999</v>
      </c>
      <c r="I6302" s="7">
        <v>33</v>
      </c>
      <c r="J6302" s="7">
        <v>234</v>
      </c>
      <c r="K6302" s="2">
        <v>267</v>
      </c>
    </row>
    <row r="6303" spans="1:11">
      <c r="A6303">
        <v>6302</v>
      </c>
      <c r="B6303" s="1">
        <v>40751.041666666664</v>
      </c>
      <c r="C6303">
        <v>3</v>
      </c>
      <c r="D6303">
        <v>0</v>
      </c>
      <c r="E6303">
        <v>1</v>
      </c>
      <c r="F6303">
        <v>30</v>
      </c>
      <c r="G6303">
        <v>49</v>
      </c>
      <c r="H6303" s="9">
        <v>12.997999999999999</v>
      </c>
      <c r="I6303" s="7">
        <v>1</v>
      </c>
      <c r="J6303" s="7">
        <v>9</v>
      </c>
      <c r="K6303" s="2">
        <v>10</v>
      </c>
    </row>
    <row r="6304" spans="1:11">
      <c r="A6304">
        <v>6303</v>
      </c>
      <c r="B6304" s="1">
        <v>40632.875</v>
      </c>
      <c r="C6304">
        <v>2</v>
      </c>
      <c r="D6304">
        <v>0</v>
      </c>
      <c r="E6304">
        <v>2</v>
      </c>
      <c r="F6304">
        <v>3</v>
      </c>
      <c r="G6304">
        <v>93</v>
      </c>
      <c r="H6304" s="9">
        <v>16.997900000000001</v>
      </c>
      <c r="I6304" s="2">
        <v>0</v>
      </c>
      <c r="J6304" s="2">
        <v>27</v>
      </c>
      <c r="K6304" s="2">
        <v>27</v>
      </c>
    </row>
    <row r="6305" spans="1:11">
      <c r="A6305">
        <v>6304</v>
      </c>
      <c r="B6305" s="1">
        <v>40720.875</v>
      </c>
      <c r="C6305">
        <v>3</v>
      </c>
      <c r="D6305">
        <v>0</v>
      </c>
      <c r="E6305">
        <v>2</v>
      </c>
      <c r="F6305">
        <v>26</v>
      </c>
      <c r="G6305">
        <v>54</v>
      </c>
      <c r="H6305" s="9">
        <v>7.0015000000000001</v>
      </c>
      <c r="I6305" s="7">
        <v>47</v>
      </c>
      <c r="J6305" s="7">
        <v>134</v>
      </c>
      <c r="K6305" s="2">
        <v>181</v>
      </c>
    </row>
    <row r="6306" spans="1:11">
      <c r="A6306">
        <v>6305</v>
      </c>
      <c r="B6306" s="1">
        <v>41256.5</v>
      </c>
      <c r="C6306">
        <v>4</v>
      </c>
      <c r="D6306">
        <v>0</v>
      </c>
      <c r="E6306">
        <v>1</v>
      </c>
      <c r="F6306">
        <v>9</v>
      </c>
      <c r="G6306">
        <v>40</v>
      </c>
      <c r="H6306" s="9">
        <v>16.997900000000001</v>
      </c>
      <c r="I6306" s="7">
        <v>30</v>
      </c>
      <c r="J6306" s="7">
        <v>252</v>
      </c>
      <c r="K6306" s="2">
        <v>282</v>
      </c>
    </row>
    <row r="6307" spans="1:11">
      <c r="A6307">
        <v>6306</v>
      </c>
      <c r="B6307" s="1">
        <v>40724.291666666664</v>
      </c>
      <c r="C6307">
        <v>3</v>
      </c>
      <c r="D6307">
        <v>0</v>
      </c>
      <c r="E6307">
        <v>1</v>
      </c>
      <c r="F6307">
        <v>22</v>
      </c>
      <c r="G6307">
        <v>61</v>
      </c>
      <c r="H6307" s="9">
        <v>15.001300000000001</v>
      </c>
      <c r="I6307" s="7">
        <v>28</v>
      </c>
      <c r="J6307" s="7">
        <v>289</v>
      </c>
      <c r="K6307" s="2">
        <v>317</v>
      </c>
    </row>
    <row r="6308" spans="1:11">
      <c r="A6308">
        <v>6307</v>
      </c>
      <c r="B6308" s="1">
        <v>41202.875</v>
      </c>
      <c r="C6308">
        <v>4</v>
      </c>
      <c r="D6308">
        <v>0</v>
      </c>
      <c r="E6308">
        <v>1</v>
      </c>
      <c r="F6308">
        <v>14</v>
      </c>
      <c r="G6308">
        <v>47</v>
      </c>
      <c r="H6308" s="9">
        <v>15.001300000000001</v>
      </c>
      <c r="I6308" s="7">
        <v>72</v>
      </c>
      <c r="J6308" s="7">
        <v>224</v>
      </c>
      <c r="K6308" s="2">
        <v>296</v>
      </c>
    </row>
    <row r="6309" spans="1:11">
      <c r="A6309">
        <v>6308</v>
      </c>
      <c r="B6309" s="1">
        <v>40761.541666666664</v>
      </c>
      <c r="C6309">
        <v>3</v>
      </c>
      <c r="D6309">
        <v>0</v>
      </c>
      <c r="E6309">
        <v>2</v>
      </c>
      <c r="F6309">
        <v>31</v>
      </c>
      <c r="G6309">
        <v>59</v>
      </c>
      <c r="H6309" s="9">
        <v>22.002800000000001</v>
      </c>
      <c r="I6309" s="7">
        <v>176</v>
      </c>
      <c r="J6309" s="7">
        <v>265</v>
      </c>
      <c r="K6309" s="2">
        <v>441</v>
      </c>
    </row>
    <row r="6310" spans="1:11">
      <c r="A6310">
        <v>6309</v>
      </c>
      <c r="B6310" s="1">
        <v>40745.166666666664</v>
      </c>
      <c r="C6310">
        <v>3</v>
      </c>
      <c r="D6310">
        <v>0</v>
      </c>
      <c r="E6310">
        <v>2</v>
      </c>
      <c r="F6310">
        <v>27</v>
      </c>
      <c r="G6310">
        <v>84</v>
      </c>
      <c r="H6310" s="9">
        <v>7.0015000000000001</v>
      </c>
      <c r="I6310" s="7">
        <v>0</v>
      </c>
      <c r="J6310" s="7">
        <v>4</v>
      </c>
      <c r="K6310" s="2">
        <v>4</v>
      </c>
    </row>
    <row r="6311" spans="1:11">
      <c r="A6311">
        <v>6310</v>
      </c>
      <c r="B6311" s="1">
        <v>40998.041666666664</v>
      </c>
      <c r="C6311">
        <v>2</v>
      </c>
      <c r="D6311">
        <v>0</v>
      </c>
      <c r="E6311">
        <v>1</v>
      </c>
      <c r="F6311">
        <v>10</v>
      </c>
      <c r="G6311">
        <v>50</v>
      </c>
      <c r="H6311" s="9">
        <v>19.001200000000001</v>
      </c>
      <c r="I6311" s="7">
        <v>6</v>
      </c>
      <c r="J6311" s="7">
        <v>21</v>
      </c>
      <c r="K6311" s="2">
        <v>27</v>
      </c>
    </row>
    <row r="6312" spans="1:11">
      <c r="A6312">
        <v>6311</v>
      </c>
      <c r="B6312" s="1">
        <v>41269.125</v>
      </c>
      <c r="C6312">
        <v>1</v>
      </c>
      <c r="D6312">
        <v>0</v>
      </c>
      <c r="E6312">
        <v>2</v>
      </c>
      <c r="F6312">
        <v>3</v>
      </c>
      <c r="G6312">
        <v>70</v>
      </c>
      <c r="H6312" s="9">
        <v>23.999400000000001</v>
      </c>
      <c r="I6312" s="7">
        <v>0</v>
      </c>
      <c r="J6312" s="7">
        <v>2</v>
      </c>
      <c r="K6312" s="2">
        <v>2</v>
      </c>
    </row>
    <row r="6313" spans="1:11">
      <c r="A6313">
        <v>6312</v>
      </c>
      <c r="B6313" s="1">
        <v>40724.458333333336</v>
      </c>
      <c r="C6313">
        <v>3</v>
      </c>
      <c r="D6313">
        <v>0</v>
      </c>
      <c r="E6313">
        <v>1</v>
      </c>
      <c r="F6313">
        <v>28</v>
      </c>
      <c r="G6313">
        <v>37</v>
      </c>
      <c r="H6313" s="9">
        <v>8.9981000000000009</v>
      </c>
      <c r="I6313" s="7">
        <v>47</v>
      </c>
      <c r="J6313" s="7">
        <v>121</v>
      </c>
      <c r="K6313" s="2">
        <v>168</v>
      </c>
    </row>
    <row r="6314" spans="1:11">
      <c r="A6314">
        <v>6313</v>
      </c>
      <c r="B6314" s="1">
        <v>41261.083333333336</v>
      </c>
      <c r="C6314">
        <v>4</v>
      </c>
      <c r="D6314">
        <v>0</v>
      </c>
      <c r="E6314">
        <v>2</v>
      </c>
      <c r="F6314">
        <v>13</v>
      </c>
      <c r="G6314">
        <v>88</v>
      </c>
      <c r="H6314" s="9">
        <v>15.001300000000001</v>
      </c>
      <c r="I6314" s="7">
        <v>2</v>
      </c>
      <c r="J6314" s="7">
        <v>5</v>
      </c>
      <c r="K6314" s="2">
        <v>7</v>
      </c>
    </row>
    <row r="6315" spans="1:11">
      <c r="A6315">
        <v>6314</v>
      </c>
      <c r="B6315" s="1">
        <v>40937.416666666664</v>
      </c>
      <c r="C6315">
        <v>1</v>
      </c>
      <c r="D6315">
        <v>0</v>
      </c>
      <c r="E6315">
        <v>1</v>
      </c>
      <c r="F6315">
        <v>3</v>
      </c>
      <c r="G6315">
        <v>35</v>
      </c>
      <c r="H6315" s="9">
        <v>8.9981000000000009</v>
      </c>
      <c r="I6315" s="7">
        <v>38</v>
      </c>
      <c r="J6315" s="7">
        <v>152</v>
      </c>
      <c r="K6315" s="2">
        <v>190</v>
      </c>
    </row>
    <row r="6316" spans="1:11">
      <c r="A6316">
        <v>6315</v>
      </c>
      <c r="B6316" s="1">
        <v>41180.958333333336</v>
      </c>
      <c r="C6316">
        <v>4</v>
      </c>
      <c r="D6316">
        <v>0</v>
      </c>
      <c r="E6316">
        <v>2</v>
      </c>
      <c r="F6316">
        <v>19.000000000000004</v>
      </c>
      <c r="G6316">
        <v>56</v>
      </c>
      <c r="H6316" s="9">
        <v>12.997999999999999</v>
      </c>
      <c r="I6316" s="7">
        <v>26</v>
      </c>
      <c r="J6316" s="7">
        <v>164</v>
      </c>
      <c r="K6316" s="2">
        <v>190</v>
      </c>
    </row>
    <row r="6317" spans="1:11">
      <c r="A6317">
        <v>6316</v>
      </c>
      <c r="B6317" s="1">
        <v>41106.291666666664</v>
      </c>
      <c r="C6317">
        <v>3</v>
      </c>
      <c r="D6317">
        <v>0</v>
      </c>
      <c r="E6317">
        <v>1</v>
      </c>
      <c r="F6317">
        <v>27</v>
      </c>
      <c r="G6317">
        <v>70</v>
      </c>
      <c r="H6317" s="9">
        <v>6.0031999999999996</v>
      </c>
      <c r="I6317" s="7">
        <v>24</v>
      </c>
      <c r="J6317" s="7">
        <v>459</v>
      </c>
      <c r="K6317" s="2">
        <v>483</v>
      </c>
    </row>
    <row r="6318" spans="1:11">
      <c r="A6318">
        <v>6317</v>
      </c>
      <c r="B6318" s="1">
        <v>40971</v>
      </c>
      <c r="C6318">
        <v>1</v>
      </c>
      <c r="D6318">
        <v>0</v>
      </c>
      <c r="E6318">
        <v>3</v>
      </c>
      <c r="F6318">
        <v>9</v>
      </c>
      <c r="G6318">
        <v>93</v>
      </c>
      <c r="H6318" s="9">
        <v>6.0031999999999996</v>
      </c>
      <c r="I6318" s="7">
        <v>1</v>
      </c>
      <c r="J6318" s="7">
        <v>21</v>
      </c>
      <c r="K6318" s="2">
        <v>22</v>
      </c>
    </row>
    <row r="6319" spans="1:11">
      <c r="A6319">
        <v>6318</v>
      </c>
      <c r="B6319" s="1">
        <v>41255.583333333336</v>
      </c>
      <c r="C6319">
        <v>4</v>
      </c>
      <c r="D6319">
        <v>0</v>
      </c>
      <c r="E6319">
        <v>2</v>
      </c>
      <c r="F6319">
        <v>8</v>
      </c>
      <c r="G6319">
        <v>46</v>
      </c>
      <c r="H6319" s="9">
        <v>0</v>
      </c>
      <c r="I6319" s="7">
        <v>34</v>
      </c>
      <c r="J6319" s="7">
        <v>191</v>
      </c>
      <c r="K6319" s="2">
        <v>225</v>
      </c>
    </row>
    <row r="6320" spans="1:11">
      <c r="A6320">
        <v>6319</v>
      </c>
      <c r="B6320" s="1">
        <v>41023.25</v>
      </c>
      <c r="C6320">
        <v>2</v>
      </c>
      <c r="D6320">
        <v>0</v>
      </c>
      <c r="E6320">
        <v>1</v>
      </c>
      <c r="F6320">
        <v>6.0000000000000018</v>
      </c>
      <c r="G6320">
        <v>70</v>
      </c>
      <c r="H6320" s="9">
        <v>15.001300000000001</v>
      </c>
      <c r="I6320" s="7">
        <v>3</v>
      </c>
      <c r="J6320" s="7">
        <v>117</v>
      </c>
      <c r="K6320" s="2">
        <v>120</v>
      </c>
    </row>
    <row r="6321" spans="1:11">
      <c r="A6321">
        <v>6320</v>
      </c>
      <c r="B6321" s="1">
        <v>40669.25</v>
      </c>
      <c r="C6321">
        <v>2</v>
      </c>
      <c r="D6321">
        <v>0</v>
      </c>
      <c r="E6321">
        <v>1</v>
      </c>
      <c r="F6321">
        <v>9</v>
      </c>
      <c r="G6321">
        <v>81</v>
      </c>
      <c r="H6321" s="9">
        <v>6.0031999999999996</v>
      </c>
      <c r="I6321" s="7">
        <v>8</v>
      </c>
      <c r="J6321" s="7">
        <v>74</v>
      </c>
      <c r="K6321" s="2">
        <v>82</v>
      </c>
    </row>
    <row r="6322" spans="1:11">
      <c r="A6322">
        <v>6321</v>
      </c>
      <c r="B6322" s="1">
        <v>40700.208333333336</v>
      </c>
      <c r="C6322">
        <v>2</v>
      </c>
      <c r="D6322">
        <v>0</v>
      </c>
      <c r="E6322">
        <v>1</v>
      </c>
      <c r="F6322">
        <v>19.000000000000004</v>
      </c>
      <c r="G6322">
        <v>88</v>
      </c>
      <c r="H6322" s="9">
        <v>6.0031999999999996</v>
      </c>
      <c r="I6322" s="7">
        <v>7</v>
      </c>
      <c r="J6322" s="7">
        <v>24</v>
      </c>
      <c r="K6322" s="2">
        <v>31</v>
      </c>
    </row>
    <row r="6323" spans="1:11">
      <c r="A6323">
        <v>6322</v>
      </c>
      <c r="B6323" s="1">
        <v>40585.666666666664</v>
      </c>
      <c r="C6323">
        <v>1</v>
      </c>
      <c r="D6323">
        <v>0</v>
      </c>
      <c r="E6323">
        <v>1</v>
      </c>
      <c r="F6323">
        <v>6.0000000000000018</v>
      </c>
      <c r="G6323">
        <v>28</v>
      </c>
      <c r="H6323" s="9">
        <v>12.997999999999999</v>
      </c>
      <c r="I6323" s="2">
        <v>14</v>
      </c>
      <c r="J6323" s="2">
        <v>111</v>
      </c>
      <c r="K6323" s="2">
        <v>125</v>
      </c>
    </row>
    <row r="6324" spans="1:11">
      <c r="A6324">
        <v>6323</v>
      </c>
      <c r="B6324" s="1">
        <v>41244.291666666664</v>
      </c>
      <c r="C6324">
        <v>4</v>
      </c>
      <c r="D6324">
        <v>0</v>
      </c>
      <c r="E6324">
        <v>2</v>
      </c>
      <c r="F6324">
        <v>3</v>
      </c>
      <c r="G6324">
        <v>87</v>
      </c>
      <c r="H6324" s="9">
        <v>8.9981000000000009</v>
      </c>
      <c r="I6324" s="7">
        <v>7</v>
      </c>
      <c r="J6324" s="7">
        <v>56</v>
      </c>
      <c r="K6324" s="2">
        <v>63</v>
      </c>
    </row>
    <row r="6325" spans="1:11">
      <c r="A6325">
        <v>6324</v>
      </c>
      <c r="B6325" s="1">
        <v>41124.291666666664</v>
      </c>
      <c r="C6325">
        <v>3</v>
      </c>
      <c r="D6325">
        <v>0</v>
      </c>
      <c r="E6325">
        <v>1</v>
      </c>
      <c r="F6325">
        <v>26</v>
      </c>
      <c r="G6325">
        <v>74</v>
      </c>
      <c r="H6325" s="9">
        <v>7.0015000000000001</v>
      </c>
      <c r="I6325" s="7">
        <v>25</v>
      </c>
      <c r="J6325" s="7">
        <v>396</v>
      </c>
      <c r="K6325" s="2">
        <v>421</v>
      </c>
    </row>
    <row r="6326" spans="1:11">
      <c r="A6326">
        <v>6325</v>
      </c>
      <c r="B6326" s="1">
        <v>41248.958333333336</v>
      </c>
      <c r="C6326">
        <v>4</v>
      </c>
      <c r="D6326">
        <v>0</v>
      </c>
      <c r="E6326">
        <v>1</v>
      </c>
      <c r="F6326">
        <v>6.0000000000000018</v>
      </c>
      <c r="G6326">
        <v>49</v>
      </c>
      <c r="H6326" s="9">
        <v>26.002700000000001</v>
      </c>
      <c r="I6326" s="7">
        <v>5</v>
      </c>
      <c r="J6326" s="7">
        <v>69</v>
      </c>
      <c r="K6326" s="2">
        <v>74</v>
      </c>
    </row>
    <row r="6327" spans="1:11">
      <c r="A6327">
        <v>6326</v>
      </c>
      <c r="B6327" s="1">
        <v>40750.958333333336</v>
      </c>
      <c r="C6327">
        <v>3</v>
      </c>
      <c r="D6327">
        <v>0</v>
      </c>
      <c r="E6327">
        <v>1</v>
      </c>
      <c r="F6327">
        <v>29</v>
      </c>
      <c r="G6327">
        <v>58</v>
      </c>
      <c r="H6327" s="9">
        <v>7.0015000000000001</v>
      </c>
      <c r="I6327" s="7">
        <v>18</v>
      </c>
      <c r="J6327" s="7">
        <v>71</v>
      </c>
      <c r="K6327" s="2">
        <v>89</v>
      </c>
    </row>
    <row r="6328" spans="1:11">
      <c r="A6328">
        <v>6327</v>
      </c>
      <c r="B6328" s="1">
        <v>40986.458333333336</v>
      </c>
      <c r="C6328">
        <v>1</v>
      </c>
      <c r="D6328">
        <v>0</v>
      </c>
      <c r="E6328">
        <v>2</v>
      </c>
      <c r="F6328">
        <v>13</v>
      </c>
      <c r="G6328">
        <v>82</v>
      </c>
      <c r="H6328" s="9">
        <v>11.0014</v>
      </c>
      <c r="I6328" s="7">
        <v>129</v>
      </c>
      <c r="J6328" s="7">
        <v>238</v>
      </c>
      <c r="K6328" s="2">
        <v>367</v>
      </c>
    </row>
    <row r="6329" spans="1:11">
      <c r="A6329">
        <v>6328</v>
      </c>
      <c r="B6329" s="1">
        <v>40723.416666666664</v>
      </c>
      <c r="C6329">
        <v>3</v>
      </c>
      <c r="D6329">
        <v>0</v>
      </c>
      <c r="E6329">
        <v>1</v>
      </c>
      <c r="F6329">
        <v>28</v>
      </c>
      <c r="G6329">
        <v>42</v>
      </c>
      <c r="H6329" s="9">
        <v>19.001200000000001</v>
      </c>
      <c r="I6329" s="7">
        <v>31</v>
      </c>
      <c r="J6329" s="7">
        <v>95</v>
      </c>
      <c r="K6329" s="2">
        <v>126</v>
      </c>
    </row>
    <row r="6330" spans="1:11">
      <c r="A6330">
        <v>6329</v>
      </c>
      <c r="B6330" s="1">
        <v>40880.083333333336</v>
      </c>
      <c r="C6330">
        <v>4</v>
      </c>
      <c r="D6330">
        <v>0</v>
      </c>
      <c r="E6330">
        <v>1</v>
      </c>
      <c r="F6330">
        <v>4</v>
      </c>
      <c r="G6330">
        <v>65</v>
      </c>
      <c r="H6330" s="9">
        <v>11.0014</v>
      </c>
      <c r="I6330" s="7">
        <v>9</v>
      </c>
      <c r="J6330" s="7">
        <v>41</v>
      </c>
      <c r="K6330" s="2">
        <v>50</v>
      </c>
    </row>
    <row r="6331" spans="1:11">
      <c r="A6331">
        <v>6330</v>
      </c>
      <c r="B6331" s="1">
        <v>40787.5</v>
      </c>
      <c r="C6331">
        <v>3</v>
      </c>
      <c r="D6331">
        <v>0</v>
      </c>
      <c r="E6331">
        <v>2</v>
      </c>
      <c r="F6331">
        <v>27</v>
      </c>
      <c r="G6331">
        <v>51</v>
      </c>
      <c r="H6331" s="9">
        <v>8.9981000000000009</v>
      </c>
      <c r="I6331" s="7">
        <v>64</v>
      </c>
      <c r="J6331" s="7">
        <v>165</v>
      </c>
      <c r="K6331" s="2">
        <v>229</v>
      </c>
    </row>
    <row r="6332" spans="1:11">
      <c r="A6332">
        <v>6331</v>
      </c>
      <c r="B6332" s="1">
        <v>41005.833333333336</v>
      </c>
      <c r="C6332">
        <v>2</v>
      </c>
      <c r="D6332">
        <v>0</v>
      </c>
      <c r="E6332">
        <v>1</v>
      </c>
      <c r="F6332">
        <v>14</v>
      </c>
      <c r="G6332">
        <v>24</v>
      </c>
      <c r="H6332" s="9">
        <v>19.001200000000001</v>
      </c>
      <c r="I6332" s="7">
        <v>61</v>
      </c>
      <c r="J6332" s="7">
        <v>191</v>
      </c>
      <c r="K6332" s="2">
        <v>252</v>
      </c>
    </row>
    <row r="6333" spans="1:11">
      <c r="A6333">
        <v>6332</v>
      </c>
      <c r="B6333" s="1">
        <v>41159</v>
      </c>
      <c r="C6333">
        <v>3</v>
      </c>
      <c r="D6333">
        <v>0</v>
      </c>
      <c r="E6333">
        <v>1</v>
      </c>
      <c r="F6333">
        <v>23</v>
      </c>
      <c r="G6333">
        <v>89</v>
      </c>
      <c r="H6333" s="9">
        <v>8.9981000000000009</v>
      </c>
      <c r="I6333" s="7">
        <v>17</v>
      </c>
      <c r="J6333" s="7">
        <v>79</v>
      </c>
      <c r="K6333" s="2">
        <v>96</v>
      </c>
    </row>
    <row r="6334" spans="1:11">
      <c r="A6334">
        <v>6333</v>
      </c>
      <c r="B6334" s="1">
        <v>40769.5</v>
      </c>
      <c r="C6334">
        <v>3</v>
      </c>
      <c r="D6334">
        <v>0</v>
      </c>
      <c r="E6334">
        <v>2</v>
      </c>
      <c r="F6334">
        <v>26</v>
      </c>
      <c r="G6334">
        <v>79</v>
      </c>
      <c r="H6334" s="9">
        <v>15.001300000000001</v>
      </c>
      <c r="I6334" s="7">
        <v>98</v>
      </c>
      <c r="J6334" s="7">
        <v>183</v>
      </c>
      <c r="K6334" s="2">
        <v>281</v>
      </c>
    </row>
    <row r="6335" spans="1:11">
      <c r="A6335">
        <v>6334</v>
      </c>
      <c r="B6335" s="1">
        <v>40994.916666666664</v>
      </c>
      <c r="C6335">
        <v>2</v>
      </c>
      <c r="D6335">
        <v>0</v>
      </c>
      <c r="E6335">
        <v>1</v>
      </c>
      <c r="F6335">
        <v>9</v>
      </c>
      <c r="G6335">
        <v>25</v>
      </c>
      <c r="H6335" s="9">
        <v>23.999400000000001</v>
      </c>
      <c r="I6335" s="7">
        <v>13</v>
      </c>
      <c r="J6335" s="7">
        <v>80</v>
      </c>
      <c r="K6335" s="2">
        <v>93</v>
      </c>
    </row>
    <row r="6336" spans="1:11">
      <c r="A6336">
        <v>6335</v>
      </c>
      <c r="B6336" s="1">
        <v>40922.708333333336</v>
      </c>
      <c r="C6336">
        <v>1</v>
      </c>
      <c r="D6336">
        <v>0</v>
      </c>
      <c r="E6336">
        <v>1</v>
      </c>
      <c r="F6336">
        <v>3</v>
      </c>
      <c r="G6336">
        <v>41</v>
      </c>
      <c r="H6336" s="9">
        <v>16.997900000000001</v>
      </c>
      <c r="I6336" s="7">
        <v>15</v>
      </c>
      <c r="J6336" s="7">
        <v>127</v>
      </c>
      <c r="K6336" s="2">
        <v>142</v>
      </c>
    </row>
    <row r="6337" spans="1:11">
      <c r="A6337">
        <v>6336</v>
      </c>
      <c r="B6337" s="1">
        <v>40713.875</v>
      </c>
      <c r="C6337">
        <v>2</v>
      </c>
      <c r="D6337">
        <v>0</v>
      </c>
      <c r="E6337">
        <v>1</v>
      </c>
      <c r="F6337">
        <v>25</v>
      </c>
      <c r="G6337">
        <v>79</v>
      </c>
      <c r="H6337" s="9">
        <v>8.9981000000000009</v>
      </c>
      <c r="I6337" s="7">
        <v>57</v>
      </c>
      <c r="J6337" s="7">
        <v>110</v>
      </c>
      <c r="K6337" s="2">
        <v>167</v>
      </c>
    </row>
    <row r="6338" spans="1:11">
      <c r="A6338">
        <v>6337</v>
      </c>
      <c r="B6338" s="1">
        <v>41104.958333333336</v>
      </c>
      <c r="C6338">
        <v>3</v>
      </c>
      <c r="D6338">
        <v>0</v>
      </c>
      <c r="E6338">
        <v>2</v>
      </c>
      <c r="F6338">
        <v>25</v>
      </c>
      <c r="G6338">
        <v>83</v>
      </c>
      <c r="H6338" s="9">
        <v>6.0031999999999996</v>
      </c>
      <c r="I6338" s="7">
        <v>55</v>
      </c>
      <c r="J6338" s="7">
        <v>156</v>
      </c>
      <c r="K6338" s="2">
        <v>211</v>
      </c>
    </row>
    <row r="6339" spans="1:11">
      <c r="A6339">
        <v>6338</v>
      </c>
      <c r="B6339" s="1">
        <v>41194.333333333336</v>
      </c>
      <c r="C6339">
        <v>4</v>
      </c>
      <c r="D6339">
        <v>0</v>
      </c>
      <c r="E6339">
        <v>1</v>
      </c>
      <c r="F6339">
        <v>12</v>
      </c>
      <c r="G6339">
        <v>71</v>
      </c>
      <c r="H6339" s="9">
        <v>6.0031999999999996</v>
      </c>
      <c r="I6339" s="7">
        <v>34</v>
      </c>
      <c r="J6339" s="7">
        <v>711</v>
      </c>
      <c r="K6339" s="2">
        <v>745</v>
      </c>
    </row>
    <row r="6340" spans="1:11">
      <c r="A6340">
        <v>6339</v>
      </c>
      <c r="B6340" s="1">
        <v>40983.125</v>
      </c>
      <c r="C6340">
        <v>1</v>
      </c>
      <c r="D6340">
        <v>0</v>
      </c>
      <c r="E6340">
        <v>1</v>
      </c>
      <c r="F6340">
        <v>16</v>
      </c>
      <c r="G6340">
        <v>63</v>
      </c>
      <c r="H6340" s="9">
        <v>0</v>
      </c>
      <c r="I6340" s="7">
        <v>0</v>
      </c>
      <c r="J6340" s="7">
        <v>7</v>
      </c>
      <c r="K6340" s="2">
        <v>7</v>
      </c>
    </row>
    <row r="6341" spans="1:11">
      <c r="A6341">
        <v>6340</v>
      </c>
      <c r="B6341" s="1">
        <v>40837.041666666664</v>
      </c>
      <c r="C6341">
        <v>4</v>
      </c>
      <c r="D6341">
        <v>0</v>
      </c>
      <c r="E6341">
        <v>1</v>
      </c>
      <c r="F6341">
        <v>11</v>
      </c>
      <c r="G6341">
        <v>62</v>
      </c>
      <c r="H6341" s="9">
        <v>15.001300000000001</v>
      </c>
      <c r="I6341" s="7">
        <v>7</v>
      </c>
      <c r="J6341" s="7">
        <v>19</v>
      </c>
      <c r="K6341" s="2">
        <v>26</v>
      </c>
    </row>
    <row r="6342" spans="1:11">
      <c r="A6342">
        <v>6341</v>
      </c>
      <c r="B6342" s="1">
        <v>41079.833333333336</v>
      </c>
      <c r="C6342">
        <v>2</v>
      </c>
      <c r="D6342">
        <v>0</v>
      </c>
      <c r="E6342">
        <v>1</v>
      </c>
      <c r="F6342">
        <v>31</v>
      </c>
      <c r="G6342">
        <v>55</v>
      </c>
      <c r="H6342" s="9">
        <v>16.997900000000001</v>
      </c>
      <c r="I6342" s="7">
        <v>59</v>
      </c>
      <c r="J6342" s="7">
        <v>397</v>
      </c>
      <c r="K6342" s="2">
        <v>456</v>
      </c>
    </row>
    <row r="6343" spans="1:11">
      <c r="A6343">
        <v>6342</v>
      </c>
      <c r="B6343" s="1">
        <v>40656.083333333336</v>
      </c>
      <c r="C6343">
        <v>2</v>
      </c>
      <c r="D6343">
        <v>0</v>
      </c>
      <c r="E6343">
        <v>3</v>
      </c>
      <c r="F6343">
        <v>7</v>
      </c>
      <c r="G6343">
        <v>100</v>
      </c>
      <c r="H6343" s="9">
        <v>8.9981000000000009</v>
      </c>
      <c r="I6343" s="7">
        <v>3</v>
      </c>
      <c r="J6343" s="7">
        <v>14</v>
      </c>
      <c r="K6343" s="2">
        <v>17</v>
      </c>
    </row>
    <row r="6344" spans="1:11">
      <c r="A6344">
        <v>6343</v>
      </c>
      <c r="B6344" s="1">
        <v>40917.25</v>
      </c>
      <c r="C6344">
        <v>1</v>
      </c>
      <c r="D6344">
        <v>0</v>
      </c>
      <c r="E6344">
        <v>2</v>
      </c>
      <c r="F6344">
        <v>2</v>
      </c>
      <c r="G6344">
        <v>60</v>
      </c>
      <c r="H6344" s="9">
        <v>8.9981000000000009</v>
      </c>
      <c r="I6344" s="7">
        <v>3</v>
      </c>
      <c r="J6344" s="7">
        <v>84</v>
      </c>
      <c r="K6344" s="2">
        <v>87</v>
      </c>
    </row>
    <row r="6345" spans="1:11">
      <c r="A6345">
        <v>6344</v>
      </c>
      <c r="B6345" s="1">
        <v>40892.916666666664</v>
      </c>
      <c r="C6345">
        <v>4</v>
      </c>
      <c r="D6345">
        <v>0</v>
      </c>
      <c r="E6345">
        <v>1</v>
      </c>
      <c r="F6345">
        <v>17</v>
      </c>
      <c r="G6345">
        <v>63</v>
      </c>
      <c r="H6345" s="9">
        <v>22.002800000000001</v>
      </c>
      <c r="I6345" s="7">
        <v>8</v>
      </c>
      <c r="J6345" s="7">
        <v>116</v>
      </c>
      <c r="K6345" s="2">
        <v>124</v>
      </c>
    </row>
    <row r="6346" spans="1:11">
      <c r="A6346">
        <v>6345</v>
      </c>
      <c r="B6346" s="1">
        <v>40731.5</v>
      </c>
      <c r="C6346">
        <v>3</v>
      </c>
      <c r="D6346">
        <v>0</v>
      </c>
      <c r="E6346">
        <v>1</v>
      </c>
      <c r="F6346">
        <v>33</v>
      </c>
      <c r="G6346">
        <v>41</v>
      </c>
      <c r="H6346" s="9">
        <v>0</v>
      </c>
      <c r="I6346" s="7">
        <v>32</v>
      </c>
      <c r="J6346" s="7">
        <v>138</v>
      </c>
      <c r="K6346" s="2">
        <v>170</v>
      </c>
    </row>
    <row r="6347" spans="1:11">
      <c r="A6347">
        <v>6346</v>
      </c>
      <c r="B6347" s="1">
        <v>40727.541666666664</v>
      </c>
      <c r="C6347">
        <v>3</v>
      </c>
      <c r="D6347">
        <v>0</v>
      </c>
      <c r="E6347">
        <v>1</v>
      </c>
      <c r="F6347">
        <v>31</v>
      </c>
      <c r="G6347">
        <v>59</v>
      </c>
      <c r="H6347" s="9">
        <v>15.001300000000001</v>
      </c>
      <c r="I6347" s="7">
        <v>247</v>
      </c>
      <c r="J6347" s="7">
        <v>173</v>
      </c>
      <c r="K6347" s="2">
        <v>420</v>
      </c>
    </row>
    <row r="6348" spans="1:11">
      <c r="A6348">
        <v>6347</v>
      </c>
      <c r="B6348" s="1">
        <v>40546.541666666664</v>
      </c>
      <c r="C6348">
        <v>1</v>
      </c>
      <c r="D6348">
        <v>0</v>
      </c>
      <c r="E6348">
        <v>1</v>
      </c>
      <c r="F6348">
        <v>3</v>
      </c>
      <c r="G6348">
        <v>35</v>
      </c>
      <c r="H6348" s="9">
        <v>19.001200000000001</v>
      </c>
      <c r="I6348" s="2">
        <v>8</v>
      </c>
      <c r="J6348" s="2">
        <v>53</v>
      </c>
      <c r="K6348" s="2">
        <v>61</v>
      </c>
    </row>
    <row r="6349" spans="1:11">
      <c r="A6349">
        <v>6348</v>
      </c>
      <c r="B6349" s="1">
        <v>40909.875</v>
      </c>
      <c r="C6349">
        <v>1</v>
      </c>
      <c r="D6349">
        <v>0</v>
      </c>
      <c r="E6349">
        <v>2</v>
      </c>
      <c r="F6349">
        <v>13</v>
      </c>
      <c r="G6349">
        <v>67</v>
      </c>
      <c r="H6349" s="9">
        <v>16.997900000000001</v>
      </c>
      <c r="I6349" s="7">
        <v>10</v>
      </c>
      <c r="J6349" s="7">
        <v>61</v>
      </c>
      <c r="K6349" s="2">
        <v>71</v>
      </c>
    </row>
    <row r="6350" spans="1:11">
      <c r="A6350">
        <v>6349</v>
      </c>
      <c r="B6350" s="1">
        <v>40717.625</v>
      </c>
      <c r="C6350">
        <v>3</v>
      </c>
      <c r="D6350">
        <v>0</v>
      </c>
      <c r="E6350">
        <v>2</v>
      </c>
      <c r="F6350">
        <v>29</v>
      </c>
      <c r="G6350">
        <v>52</v>
      </c>
      <c r="H6350" s="9">
        <v>23.999400000000001</v>
      </c>
      <c r="I6350" s="7">
        <v>62</v>
      </c>
      <c r="J6350" s="7">
        <v>126</v>
      </c>
      <c r="K6350" s="2">
        <v>188</v>
      </c>
    </row>
    <row r="6351" spans="1:11">
      <c r="A6351">
        <v>6350</v>
      </c>
      <c r="B6351" s="1">
        <v>40752.25</v>
      </c>
      <c r="C6351">
        <v>3</v>
      </c>
      <c r="D6351">
        <v>0</v>
      </c>
      <c r="E6351">
        <v>1</v>
      </c>
      <c r="F6351">
        <v>26</v>
      </c>
      <c r="G6351">
        <v>70</v>
      </c>
      <c r="H6351" s="9">
        <v>6.0031999999999996</v>
      </c>
      <c r="I6351" s="7">
        <v>6</v>
      </c>
      <c r="J6351" s="7">
        <v>110</v>
      </c>
      <c r="K6351" s="2">
        <v>116</v>
      </c>
    </row>
    <row r="6352" spans="1:11">
      <c r="A6352">
        <v>6351</v>
      </c>
      <c r="B6352" s="1">
        <v>41133.083333333336</v>
      </c>
      <c r="C6352">
        <v>3</v>
      </c>
      <c r="D6352">
        <v>0</v>
      </c>
      <c r="E6352">
        <v>1</v>
      </c>
      <c r="F6352">
        <v>23</v>
      </c>
      <c r="G6352">
        <v>69</v>
      </c>
      <c r="H6352" s="9">
        <v>8.9981000000000009</v>
      </c>
      <c r="I6352" s="7">
        <v>19</v>
      </c>
      <c r="J6352" s="7">
        <v>67</v>
      </c>
      <c r="K6352" s="2">
        <v>86</v>
      </c>
    </row>
    <row r="6353" spans="1:11">
      <c r="A6353">
        <v>6352</v>
      </c>
      <c r="B6353" s="1">
        <v>40725.416666666664</v>
      </c>
      <c r="C6353">
        <v>3</v>
      </c>
      <c r="D6353">
        <v>0</v>
      </c>
      <c r="E6353">
        <v>1</v>
      </c>
      <c r="F6353">
        <v>29</v>
      </c>
      <c r="G6353">
        <v>33</v>
      </c>
      <c r="H6353" s="9">
        <v>11.0014</v>
      </c>
      <c r="I6353" s="7">
        <v>61</v>
      </c>
      <c r="J6353" s="7">
        <v>109</v>
      </c>
      <c r="K6353" s="2">
        <v>170</v>
      </c>
    </row>
    <row r="6354" spans="1:11">
      <c r="A6354">
        <v>6353</v>
      </c>
      <c r="B6354" s="1">
        <v>41250.875</v>
      </c>
      <c r="C6354">
        <v>4</v>
      </c>
      <c r="D6354">
        <v>0</v>
      </c>
      <c r="E6354">
        <v>2</v>
      </c>
      <c r="F6354">
        <v>9</v>
      </c>
      <c r="G6354">
        <v>93</v>
      </c>
      <c r="H6354" s="9">
        <v>7.0015000000000001</v>
      </c>
      <c r="I6354" s="7">
        <v>9</v>
      </c>
      <c r="J6354" s="7">
        <v>162</v>
      </c>
      <c r="K6354" s="2">
        <v>171</v>
      </c>
    </row>
    <row r="6355" spans="1:11">
      <c r="A6355">
        <v>6354</v>
      </c>
      <c r="B6355" s="1">
        <v>40884.208333333336</v>
      </c>
      <c r="C6355">
        <v>4</v>
      </c>
      <c r="D6355">
        <v>0</v>
      </c>
      <c r="E6355">
        <v>3</v>
      </c>
      <c r="F6355">
        <v>14</v>
      </c>
      <c r="G6355">
        <v>100</v>
      </c>
      <c r="H6355" s="9">
        <v>11.0014</v>
      </c>
      <c r="I6355" s="7">
        <v>0</v>
      </c>
      <c r="J6355" s="7">
        <v>3</v>
      </c>
      <c r="K6355" s="2">
        <v>3</v>
      </c>
    </row>
    <row r="6356" spans="1:11">
      <c r="A6356">
        <v>6355</v>
      </c>
      <c r="B6356" s="1">
        <v>40806.75</v>
      </c>
      <c r="C6356">
        <v>3</v>
      </c>
      <c r="D6356">
        <v>0</v>
      </c>
      <c r="E6356">
        <v>1</v>
      </c>
      <c r="F6356">
        <v>21.000000000000004</v>
      </c>
      <c r="G6356">
        <v>83</v>
      </c>
      <c r="H6356" s="9">
        <v>7.0015000000000001</v>
      </c>
      <c r="I6356" s="7">
        <v>39</v>
      </c>
      <c r="J6356" s="7">
        <v>453</v>
      </c>
      <c r="K6356" s="2">
        <v>492</v>
      </c>
    </row>
    <row r="6357" spans="1:11">
      <c r="A6357">
        <v>6356</v>
      </c>
      <c r="B6357" s="1">
        <v>40692.541666666664</v>
      </c>
      <c r="C6357">
        <v>2</v>
      </c>
      <c r="D6357">
        <v>0</v>
      </c>
      <c r="E6357">
        <v>1</v>
      </c>
      <c r="F6357">
        <v>27</v>
      </c>
      <c r="G6357">
        <v>70</v>
      </c>
      <c r="H6357" s="9">
        <v>19.001200000000001</v>
      </c>
      <c r="I6357" s="7">
        <v>237</v>
      </c>
      <c r="J6357" s="7">
        <v>181</v>
      </c>
      <c r="K6357" s="2">
        <v>418</v>
      </c>
    </row>
    <row r="6358" spans="1:11">
      <c r="A6358">
        <v>6357</v>
      </c>
      <c r="B6358" s="1">
        <v>41049.25</v>
      </c>
      <c r="C6358">
        <v>2</v>
      </c>
      <c r="D6358">
        <v>0</v>
      </c>
      <c r="E6358">
        <v>1</v>
      </c>
      <c r="F6358">
        <v>16</v>
      </c>
      <c r="G6358">
        <v>63</v>
      </c>
      <c r="H6358" s="9">
        <v>8.9981000000000009</v>
      </c>
      <c r="I6358" s="7">
        <v>4</v>
      </c>
      <c r="J6358" s="7">
        <v>21</v>
      </c>
      <c r="K6358" s="2">
        <v>25</v>
      </c>
    </row>
    <row r="6359" spans="1:11">
      <c r="A6359">
        <v>6358</v>
      </c>
      <c r="B6359" s="1">
        <v>41258.125</v>
      </c>
      <c r="C6359">
        <v>4</v>
      </c>
      <c r="D6359">
        <v>0</v>
      </c>
      <c r="E6359">
        <v>2</v>
      </c>
      <c r="F6359">
        <v>3</v>
      </c>
      <c r="G6359">
        <v>81</v>
      </c>
      <c r="H6359" s="9">
        <v>0</v>
      </c>
      <c r="I6359" s="7">
        <v>5</v>
      </c>
      <c r="J6359" s="7">
        <v>18</v>
      </c>
      <c r="K6359" s="2">
        <v>23</v>
      </c>
    </row>
    <row r="6360" spans="1:11">
      <c r="A6360">
        <v>6359</v>
      </c>
      <c r="B6360" s="1">
        <v>41110.916666666664</v>
      </c>
      <c r="C6360">
        <v>3</v>
      </c>
      <c r="D6360">
        <v>0</v>
      </c>
      <c r="E6360">
        <v>2</v>
      </c>
      <c r="F6360">
        <v>22</v>
      </c>
      <c r="G6360">
        <v>83</v>
      </c>
      <c r="H6360" s="9">
        <v>12.997999999999999</v>
      </c>
      <c r="I6360" s="7">
        <v>13</v>
      </c>
      <c r="J6360" s="7">
        <v>122</v>
      </c>
      <c r="K6360" s="2">
        <v>135</v>
      </c>
    </row>
    <row r="6361" spans="1:11">
      <c r="A6361">
        <v>6360</v>
      </c>
      <c r="B6361" s="1">
        <v>40604.166666666664</v>
      </c>
      <c r="C6361">
        <v>1</v>
      </c>
      <c r="D6361">
        <v>0</v>
      </c>
      <c r="E6361">
        <v>1</v>
      </c>
      <c r="F6361">
        <v>1</v>
      </c>
      <c r="G6361">
        <v>75</v>
      </c>
      <c r="H6361" s="9">
        <v>8.9981000000000009</v>
      </c>
      <c r="I6361" s="2">
        <v>1</v>
      </c>
      <c r="J6361" s="2">
        <v>0</v>
      </c>
      <c r="K6361" s="2">
        <v>1</v>
      </c>
    </row>
    <row r="6362" spans="1:11">
      <c r="A6362">
        <v>6361</v>
      </c>
      <c r="B6362" s="1">
        <v>40686.708333333336</v>
      </c>
      <c r="C6362">
        <v>2</v>
      </c>
      <c r="D6362">
        <v>0</v>
      </c>
      <c r="E6362">
        <v>3</v>
      </c>
      <c r="F6362">
        <v>27</v>
      </c>
      <c r="G6362">
        <v>70</v>
      </c>
      <c r="H6362" s="9">
        <v>26.002700000000001</v>
      </c>
      <c r="I6362" s="7">
        <v>56</v>
      </c>
      <c r="J6362" s="7">
        <v>373</v>
      </c>
      <c r="K6362" s="2">
        <v>429</v>
      </c>
    </row>
    <row r="6363" spans="1:11">
      <c r="A6363">
        <v>6362</v>
      </c>
      <c r="B6363" s="1">
        <v>40765.666666666664</v>
      </c>
      <c r="C6363">
        <v>3</v>
      </c>
      <c r="D6363">
        <v>0</v>
      </c>
      <c r="E6363">
        <v>1</v>
      </c>
      <c r="F6363">
        <v>34</v>
      </c>
      <c r="G6363">
        <v>26</v>
      </c>
      <c r="H6363" s="9">
        <v>19.999500000000001</v>
      </c>
      <c r="I6363" s="7">
        <v>76</v>
      </c>
      <c r="J6363" s="7">
        <v>206</v>
      </c>
      <c r="K6363" s="2">
        <v>282</v>
      </c>
    </row>
    <row r="6364" spans="1:11">
      <c r="A6364">
        <v>6363</v>
      </c>
      <c r="B6364" s="1">
        <v>40597.125</v>
      </c>
      <c r="C6364">
        <v>1</v>
      </c>
      <c r="D6364">
        <v>0</v>
      </c>
      <c r="E6364">
        <v>1</v>
      </c>
      <c r="F6364">
        <v>-3</v>
      </c>
      <c r="G6364">
        <v>50</v>
      </c>
      <c r="H6364" s="9">
        <v>11.0014</v>
      </c>
      <c r="I6364" s="2">
        <v>0</v>
      </c>
      <c r="J6364" s="2">
        <v>2</v>
      </c>
      <c r="K6364" s="2">
        <v>2</v>
      </c>
    </row>
    <row r="6365" spans="1:11">
      <c r="A6365">
        <v>6364</v>
      </c>
      <c r="B6365" s="1">
        <v>41230.916666666664</v>
      </c>
      <c r="C6365">
        <v>4</v>
      </c>
      <c r="D6365">
        <v>0</v>
      </c>
      <c r="E6365">
        <v>2</v>
      </c>
      <c r="F6365">
        <v>7</v>
      </c>
      <c r="G6365">
        <v>57</v>
      </c>
      <c r="H6365" s="9">
        <v>7.0015000000000001</v>
      </c>
      <c r="I6365" s="7">
        <v>15</v>
      </c>
      <c r="J6365" s="7">
        <v>130</v>
      </c>
      <c r="K6365" s="2">
        <v>145</v>
      </c>
    </row>
    <row r="6366" spans="1:11">
      <c r="A6366">
        <v>6365</v>
      </c>
      <c r="B6366" s="1">
        <v>40991.875</v>
      </c>
      <c r="C6366">
        <v>2</v>
      </c>
      <c r="D6366">
        <v>0</v>
      </c>
      <c r="E6366">
        <v>1</v>
      </c>
      <c r="F6366">
        <v>22</v>
      </c>
      <c r="G6366">
        <v>53</v>
      </c>
      <c r="H6366" s="9">
        <v>7.0015000000000001</v>
      </c>
      <c r="I6366" s="7">
        <v>64</v>
      </c>
      <c r="J6366" s="7">
        <v>220</v>
      </c>
      <c r="K6366" s="2">
        <v>284</v>
      </c>
    </row>
    <row r="6367" spans="1:11">
      <c r="A6367">
        <v>6366</v>
      </c>
      <c r="B6367" s="1">
        <v>41104.458333333336</v>
      </c>
      <c r="C6367">
        <v>3</v>
      </c>
      <c r="D6367">
        <v>0</v>
      </c>
      <c r="E6367">
        <v>2</v>
      </c>
      <c r="F6367">
        <v>27</v>
      </c>
      <c r="G6367">
        <v>70</v>
      </c>
      <c r="H6367" s="9">
        <v>7.0015000000000001</v>
      </c>
      <c r="I6367" s="7">
        <v>143</v>
      </c>
      <c r="J6367" s="7">
        <v>296</v>
      </c>
      <c r="K6367" s="2">
        <v>439</v>
      </c>
    </row>
    <row r="6368" spans="1:11">
      <c r="A6368">
        <v>6367</v>
      </c>
      <c r="B6368" s="1">
        <v>41173.125</v>
      </c>
      <c r="C6368">
        <v>3</v>
      </c>
      <c r="D6368">
        <v>0</v>
      </c>
      <c r="E6368">
        <v>1</v>
      </c>
      <c r="F6368">
        <v>16</v>
      </c>
      <c r="G6368">
        <v>77</v>
      </c>
      <c r="H6368" s="9">
        <v>6.0031999999999996</v>
      </c>
      <c r="I6368" s="7">
        <v>1</v>
      </c>
      <c r="J6368" s="7">
        <v>11</v>
      </c>
      <c r="K6368" s="2">
        <v>12</v>
      </c>
    </row>
    <row r="6369" spans="1:11">
      <c r="A6369">
        <v>6368</v>
      </c>
      <c r="B6369" s="1">
        <v>40845.916666666664</v>
      </c>
      <c r="C6369">
        <v>4</v>
      </c>
      <c r="D6369">
        <v>0</v>
      </c>
      <c r="E6369">
        <v>1</v>
      </c>
      <c r="F6369">
        <v>2</v>
      </c>
      <c r="G6369">
        <v>87</v>
      </c>
      <c r="H6369" s="9">
        <v>15.001300000000001</v>
      </c>
      <c r="I6369" s="7">
        <v>10</v>
      </c>
      <c r="J6369" s="7">
        <v>44</v>
      </c>
      <c r="K6369" s="2">
        <v>54</v>
      </c>
    </row>
    <row r="6370" spans="1:11">
      <c r="A6370">
        <v>6369</v>
      </c>
      <c r="B6370" s="1">
        <v>40690.625</v>
      </c>
      <c r="C6370">
        <v>2</v>
      </c>
      <c r="D6370">
        <v>0</v>
      </c>
      <c r="E6370">
        <v>1</v>
      </c>
      <c r="F6370">
        <v>30</v>
      </c>
      <c r="G6370">
        <v>49</v>
      </c>
      <c r="H6370" s="9">
        <v>19.001200000000001</v>
      </c>
      <c r="I6370" s="7">
        <v>97</v>
      </c>
      <c r="J6370" s="7">
        <v>257</v>
      </c>
      <c r="K6370" s="2">
        <v>354</v>
      </c>
    </row>
    <row r="6371" spans="1:11">
      <c r="A6371">
        <v>6370</v>
      </c>
      <c r="B6371" s="1">
        <v>41143</v>
      </c>
      <c r="C6371">
        <v>3</v>
      </c>
      <c r="D6371">
        <v>0</v>
      </c>
      <c r="E6371">
        <v>1</v>
      </c>
      <c r="F6371">
        <v>22</v>
      </c>
      <c r="G6371">
        <v>83</v>
      </c>
      <c r="H6371" s="9">
        <v>7.0015000000000001</v>
      </c>
      <c r="I6371" s="7">
        <v>9</v>
      </c>
      <c r="J6371" s="7">
        <v>46</v>
      </c>
      <c r="K6371" s="2">
        <v>55</v>
      </c>
    </row>
    <row r="6372" spans="1:11">
      <c r="A6372">
        <v>6371</v>
      </c>
      <c r="B6372" s="1">
        <v>41178.291666666664</v>
      </c>
      <c r="C6372">
        <v>4</v>
      </c>
      <c r="D6372">
        <v>0</v>
      </c>
      <c r="E6372">
        <v>1</v>
      </c>
      <c r="F6372">
        <v>18</v>
      </c>
      <c r="G6372">
        <v>77</v>
      </c>
      <c r="H6372" s="9">
        <v>8.9981000000000009</v>
      </c>
      <c r="I6372" s="7">
        <v>9</v>
      </c>
      <c r="J6372" s="7">
        <v>523</v>
      </c>
      <c r="K6372" s="2">
        <v>532</v>
      </c>
    </row>
    <row r="6373" spans="1:11">
      <c r="A6373">
        <v>6372</v>
      </c>
      <c r="B6373" s="1">
        <v>40616.875</v>
      </c>
      <c r="C6373">
        <v>1</v>
      </c>
      <c r="D6373">
        <v>0</v>
      </c>
      <c r="E6373">
        <v>1</v>
      </c>
      <c r="F6373">
        <v>8</v>
      </c>
      <c r="G6373">
        <v>46</v>
      </c>
      <c r="H6373" s="9">
        <v>8.9981000000000009</v>
      </c>
      <c r="I6373" s="2">
        <v>5</v>
      </c>
      <c r="J6373" s="2">
        <v>58</v>
      </c>
      <c r="K6373" s="2">
        <v>63</v>
      </c>
    </row>
    <row r="6374" spans="1:11">
      <c r="A6374">
        <v>6373</v>
      </c>
      <c r="B6374" s="1">
        <v>41116.875</v>
      </c>
      <c r="C6374">
        <v>3</v>
      </c>
      <c r="D6374">
        <v>0</v>
      </c>
      <c r="E6374">
        <v>1</v>
      </c>
      <c r="F6374">
        <v>31</v>
      </c>
      <c r="G6374">
        <v>49</v>
      </c>
      <c r="H6374" s="9">
        <v>40.997300000000003</v>
      </c>
      <c r="I6374" s="7">
        <v>35</v>
      </c>
      <c r="J6374" s="7">
        <v>236</v>
      </c>
      <c r="K6374" s="2">
        <v>271</v>
      </c>
    </row>
    <row r="6375" spans="1:11">
      <c r="A6375">
        <v>6374</v>
      </c>
      <c r="B6375" s="1">
        <v>41269.5</v>
      </c>
      <c r="C6375">
        <v>1</v>
      </c>
      <c r="D6375">
        <v>0</v>
      </c>
      <c r="E6375">
        <v>3</v>
      </c>
      <c r="F6375" s="2">
        <v>2</v>
      </c>
      <c r="G6375">
        <v>87</v>
      </c>
      <c r="H6375" s="9">
        <v>22.002800000000001</v>
      </c>
      <c r="I6375" s="7">
        <v>0</v>
      </c>
      <c r="J6375" s="7">
        <v>10</v>
      </c>
      <c r="K6375" s="2">
        <v>10</v>
      </c>
    </row>
    <row r="6376" spans="1:11">
      <c r="A6376">
        <v>6375</v>
      </c>
      <c r="B6376" s="1">
        <v>40987.166666666664</v>
      </c>
      <c r="C6376">
        <v>1</v>
      </c>
      <c r="D6376">
        <v>0</v>
      </c>
      <c r="E6376">
        <v>1</v>
      </c>
      <c r="F6376">
        <v>13</v>
      </c>
      <c r="G6376">
        <v>94</v>
      </c>
      <c r="H6376" s="9">
        <v>0</v>
      </c>
      <c r="I6376" s="7">
        <v>0</v>
      </c>
      <c r="J6376" s="7">
        <v>3</v>
      </c>
      <c r="K6376" s="2">
        <v>3</v>
      </c>
    </row>
    <row r="6377" spans="1:11">
      <c r="A6377">
        <v>6376</v>
      </c>
      <c r="B6377" s="1">
        <v>40951.625</v>
      </c>
      <c r="C6377">
        <v>1</v>
      </c>
      <c r="D6377">
        <v>0</v>
      </c>
      <c r="E6377">
        <v>1</v>
      </c>
      <c r="F6377">
        <v>-1</v>
      </c>
      <c r="G6377">
        <v>40</v>
      </c>
      <c r="H6377" s="9">
        <v>36.997399999999999</v>
      </c>
      <c r="I6377" s="7">
        <v>5</v>
      </c>
      <c r="J6377" s="7">
        <v>150</v>
      </c>
      <c r="K6377" s="2">
        <v>155</v>
      </c>
    </row>
    <row r="6378" spans="1:11">
      <c r="A6378">
        <v>6377</v>
      </c>
      <c r="B6378" s="1">
        <v>41200</v>
      </c>
      <c r="C6378">
        <v>4</v>
      </c>
      <c r="D6378">
        <v>0</v>
      </c>
      <c r="E6378">
        <v>1</v>
      </c>
      <c r="F6378">
        <v>14</v>
      </c>
      <c r="G6378">
        <v>88</v>
      </c>
      <c r="H6378" s="9">
        <v>12.997999999999999</v>
      </c>
      <c r="I6378" s="7">
        <v>4</v>
      </c>
      <c r="J6378" s="7">
        <v>53</v>
      </c>
      <c r="K6378" s="2">
        <v>57</v>
      </c>
    </row>
    <row r="6379" spans="1:11">
      <c r="A6379">
        <v>6378</v>
      </c>
      <c r="B6379" s="1">
        <v>40846.625</v>
      </c>
      <c r="C6379">
        <v>4</v>
      </c>
      <c r="D6379">
        <v>0</v>
      </c>
      <c r="E6379">
        <v>1</v>
      </c>
      <c r="F6379">
        <v>12</v>
      </c>
      <c r="G6379">
        <v>35</v>
      </c>
      <c r="H6379" s="9">
        <v>11.0014</v>
      </c>
      <c r="I6379" s="7">
        <v>88</v>
      </c>
      <c r="J6379" s="7">
        <v>201</v>
      </c>
      <c r="K6379" s="2">
        <v>289</v>
      </c>
    </row>
    <row r="6380" spans="1:11">
      <c r="A6380">
        <v>6379</v>
      </c>
      <c r="B6380" s="1">
        <v>40634.25</v>
      </c>
      <c r="C6380">
        <v>2</v>
      </c>
      <c r="D6380">
        <v>0</v>
      </c>
      <c r="E6380">
        <v>3</v>
      </c>
      <c r="F6380">
        <v>3</v>
      </c>
      <c r="G6380">
        <v>93</v>
      </c>
      <c r="H6380" s="9">
        <v>15.001300000000001</v>
      </c>
      <c r="I6380" s="7">
        <v>2</v>
      </c>
      <c r="J6380" s="7">
        <v>26</v>
      </c>
      <c r="K6380" s="2">
        <v>28</v>
      </c>
    </row>
    <row r="6381" spans="1:11">
      <c r="A6381">
        <v>6380</v>
      </c>
      <c r="B6381" s="1">
        <v>41205.375</v>
      </c>
      <c r="C6381">
        <v>4</v>
      </c>
      <c r="D6381">
        <v>0</v>
      </c>
      <c r="E6381">
        <v>2</v>
      </c>
      <c r="F6381">
        <v>16</v>
      </c>
      <c r="G6381">
        <v>72</v>
      </c>
      <c r="H6381" s="9">
        <v>7.0015000000000001</v>
      </c>
      <c r="I6381" s="7">
        <v>29</v>
      </c>
      <c r="J6381" s="7">
        <v>305</v>
      </c>
      <c r="K6381" s="2">
        <v>334</v>
      </c>
    </row>
    <row r="6382" spans="1:11">
      <c r="A6382">
        <v>6381</v>
      </c>
      <c r="B6382" s="1">
        <v>40713.583333333336</v>
      </c>
      <c r="C6382">
        <v>2</v>
      </c>
      <c r="D6382">
        <v>0</v>
      </c>
      <c r="E6382">
        <v>3</v>
      </c>
      <c r="F6382">
        <v>28</v>
      </c>
      <c r="G6382">
        <v>58</v>
      </c>
      <c r="H6382" s="9">
        <v>7.0015000000000001</v>
      </c>
      <c r="I6382" s="7">
        <v>124</v>
      </c>
      <c r="J6382" s="7">
        <v>193</v>
      </c>
      <c r="K6382" s="2">
        <v>317</v>
      </c>
    </row>
    <row r="6383" spans="1:11">
      <c r="A6383">
        <v>6382</v>
      </c>
      <c r="B6383" s="1">
        <v>41233.583333333336</v>
      </c>
      <c r="C6383">
        <v>4</v>
      </c>
      <c r="D6383">
        <v>0</v>
      </c>
      <c r="E6383">
        <v>2</v>
      </c>
      <c r="F6383">
        <v>13</v>
      </c>
      <c r="G6383">
        <v>58</v>
      </c>
      <c r="H6383" s="9">
        <v>7.0015000000000001</v>
      </c>
      <c r="I6383" s="7">
        <v>47</v>
      </c>
      <c r="J6383" s="7">
        <v>177</v>
      </c>
      <c r="K6383" s="2">
        <v>224</v>
      </c>
    </row>
    <row r="6384" spans="1:11">
      <c r="A6384">
        <v>6383</v>
      </c>
      <c r="B6384" s="1">
        <v>40937.541666666664</v>
      </c>
      <c r="C6384">
        <v>1</v>
      </c>
      <c r="D6384">
        <v>0</v>
      </c>
      <c r="E6384">
        <v>1</v>
      </c>
      <c r="F6384">
        <v>7</v>
      </c>
      <c r="G6384">
        <v>26</v>
      </c>
      <c r="H6384" s="9">
        <v>15.001300000000001</v>
      </c>
      <c r="I6384" s="7">
        <v>78</v>
      </c>
      <c r="J6384" s="7">
        <v>238</v>
      </c>
      <c r="K6384" s="2">
        <v>316</v>
      </c>
    </row>
    <row r="6385" spans="1:11">
      <c r="A6385">
        <v>6384</v>
      </c>
      <c r="B6385" s="1">
        <v>41046.333333333336</v>
      </c>
      <c r="C6385">
        <v>2</v>
      </c>
      <c r="D6385">
        <v>0</v>
      </c>
      <c r="E6385">
        <v>1</v>
      </c>
      <c r="F6385">
        <v>17</v>
      </c>
      <c r="G6385">
        <v>55</v>
      </c>
      <c r="H6385" s="9">
        <v>30.002600000000001</v>
      </c>
      <c r="I6385" s="7">
        <v>29</v>
      </c>
      <c r="J6385" s="7">
        <v>602</v>
      </c>
      <c r="K6385" s="2">
        <v>631</v>
      </c>
    </row>
    <row r="6386" spans="1:11">
      <c r="A6386">
        <v>6385</v>
      </c>
      <c r="B6386" s="1">
        <v>40872.125</v>
      </c>
      <c r="C6386">
        <v>4</v>
      </c>
      <c r="D6386">
        <v>0</v>
      </c>
      <c r="E6386">
        <v>1</v>
      </c>
      <c r="F6386">
        <v>5.0000000000000018</v>
      </c>
      <c r="G6386">
        <v>75</v>
      </c>
      <c r="H6386" s="9">
        <v>7.0015000000000001</v>
      </c>
      <c r="I6386" s="7">
        <v>0</v>
      </c>
      <c r="J6386" s="7">
        <v>2</v>
      </c>
      <c r="K6386" s="2">
        <v>2</v>
      </c>
    </row>
    <row r="6387" spans="1:11">
      <c r="A6387">
        <v>6386</v>
      </c>
      <c r="B6387" s="1">
        <v>40901.708333333336</v>
      </c>
      <c r="C6387">
        <v>1</v>
      </c>
      <c r="D6387">
        <v>0</v>
      </c>
      <c r="E6387">
        <v>1</v>
      </c>
      <c r="F6387">
        <v>5.0000000000000018</v>
      </c>
      <c r="G6387">
        <v>45</v>
      </c>
      <c r="H6387" s="9">
        <v>8.9981000000000009</v>
      </c>
      <c r="I6387" s="7">
        <v>15</v>
      </c>
      <c r="J6387" s="7">
        <v>53</v>
      </c>
      <c r="K6387" s="2">
        <v>68</v>
      </c>
    </row>
    <row r="6388" spans="1:11">
      <c r="A6388">
        <v>6387</v>
      </c>
      <c r="B6388" s="1">
        <v>40977.5</v>
      </c>
      <c r="C6388">
        <v>1</v>
      </c>
      <c r="D6388">
        <v>0</v>
      </c>
      <c r="E6388">
        <v>1</v>
      </c>
      <c r="F6388">
        <v>9</v>
      </c>
      <c r="G6388">
        <v>34</v>
      </c>
      <c r="H6388" s="9">
        <v>27.999300000000002</v>
      </c>
      <c r="I6388" s="7">
        <v>27</v>
      </c>
      <c r="J6388" s="7">
        <v>174</v>
      </c>
      <c r="K6388" s="2">
        <v>201</v>
      </c>
    </row>
    <row r="6389" spans="1:11">
      <c r="A6389">
        <v>6388</v>
      </c>
      <c r="B6389" s="1">
        <v>41204</v>
      </c>
      <c r="C6389">
        <v>4</v>
      </c>
      <c r="D6389">
        <v>0</v>
      </c>
      <c r="E6389">
        <v>1</v>
      </c>
      <c r="F6389">
        <v>11</v>
      </c>
      <c r="G6389">
        <v>62</v>
      </c>
      <c r="H6389" s="9">
        <v>0</v>
      </c>
      <c r="I6389" s="7">
        <v>3</v>
      </c>
      <c r="J6389" s="7">
        <v>28</v>
      </c>
      <c r="K6389" s="2">
        <v>31</v>
      </c>
    </row>
    <row r="6390" spans="1:11">
      <c r="A6390">
        <v>6389</v>
      </c>
      <c r="B6390" s="1">
        <v>40812.041666666664</v>
      </c>
      <c r="C6390">
        <v>4</v>
      </c>
      <c r="D6390">
        <v>0</v>
      </c>
      <c r="E6390">
        <v>2</v>
      </c>
      <c r="F6390">
        <v>22</v>
      </c>
      <c r="G6390">
        <v>88</v>
      </c>
      <c r="H6390" s="9">
        <v>7.0015000000000001</v>
      </c>
      <c r="I6390" s="7">
        <v>3</v>
      </c>
      <c r="J6390" s="7">
        <v>14</v>
      </c>
      <c r="K6390" s="2">
        <v>17</v>
      </c>
    </row>
    <row r="6391" spans="1:11">
      <c r="A6391">
        <v>6390</v>
      </c>
      <c r="B6391" s="1">
        <v>40885.041666666664</v>
      </c>
      <c r="C6391">
        <v>4</v>
      </c>
      <c r="D6391">
        <v>0</v>
      </c>
      <c r="E6391">
        <v>1</v>
      </c>
      <c r="F6391">
        <v>4</v>
      </c>
      <c r="G6391">
        <v>81</v>
      </c>
      <c r="H6391" s="9">
        <v>23.999400000000001</v>
      </c>
      <c r="I6391" s="7">
        <v>1</v>
      </c>
      <c r="J6391" s="7">
        <v>6</v>
      </c>
      <c r="K6391" s="2">
        <v>7</v>
      </c>
    </row>
    <row r="6392" spans="1:11">
      <c r="A6392">
        <v>6391</v>
      </c>
      <c r="B6392" s="1">
        <v>41041.333333333336</v>
      </c>
      <c r="C6392">
        <v>2</v>
      </c>
      <c r="D6392">
        <v>0</v>
      </c>
      <c r="E6392">
        <v>1</v>
      </c>
      <c r="F6392">
        <v>17</v>
      </c>
      <c r="G6392">
        <v>48</v>
      </c>
      <c r="H6392" s="9">
        <v>0</v>
      </c>
      <c r="I6392" s="7">
        <v>22</v>
      </c>
      <c r="J6392" s="7">
        <v>156</v>
      </c>
      <c r="K6392" s="2">
        <v>178</v>
      </c>
    </row>
    <row r="6393" spans="1:11">
      <c r="A6393">
        <v>6392</v>
      </c>
      <c r="B6393" s="1">
        <v>41161.833333333336</v>
      </c>
      <c r="C6393">
        <v>3</v>
      </c>
      <c r="D6393">
        <v>0</v>
      </c>
      <c r="E6393">
        <v>1</v>
      </c>
      <c r="F6393">
        <v>22</v>
      </c>
      <c r="G6393">
        <v>41</v>
      </c>
      <c r="H6393" s="9">
        <v>19.001200000000001</v>
      </c>
      <c r="I6393" s="7">
        <v>91</v>
      </c>
      <c r="J6393" s="7">
        <v>265</v>
      </c>
      <c r="K6393" s="2">
        <v>356</v>
      </c>
    </row>
    <row r="6394" spans="1:11">
      <c r="A6394">
        <v>6393</v>
      </c>
      <c r="B6394" s="1">
        <v>41132.083333333336</v>
      </c>
      <c r="C6394">
        <v>3</v>
      </c>
      <c r="D6394">
        <v>0</v>
      </c>
      <c r="E6394">
        <v>3</v>
      </c>
      <c r="F6394">
        <v>23</v>
      </c>
      <c r="G6394">
        <v>78</v>
      </c>
      <c r="H6394" s="9">
        <v>12.997999999999999</v>
      </c>
      <c r="I6394" s="7">
        <v>19</v>
      </c>
      <c r="J6394" s="7">
        <v>66</v>
      </c>
      <c r="K6394" s="2">
        <v>85</v>
      </c>
    </row>
    <row r="6395" spans="1:11">
      <c r="A6395">
        <v>6394</v>
      </c>
      <c r="B6395" s="1">
        <v>41091.166666666664</v>
      </c>
      <c r="C6395">
        <v>3</v>
      </c>
      <c r="D6395">
        <v>0</v>
      </c>
      <c r="E6395">
        <v>1</v>
      </c>
      <c r="F6395">
        <v>26</v>
      </c>
      <c r="G6395">
        <v>79</v>
      </c>
      <c r="H6395" s="9">
        <v>12.997999999999999</v>
      </c>
      <c r="I6395" s="7">
        <v>0</v>
      </c>
      <c r="J6395" s="7">
        <v>4</v>
      </c>
      <c r="K6395" s="2">
        <v>4</v>
      </c>
    </row>
    <row r="6396" spans="1:11">
      <c r="A6396">
        <v>6395</v>
      </c>
      <c r="B6396" s="1">
        <v>40728.791666666664</v>
      </c>
      <c r="C6396">
        <v>3</v>
      </c>
      <c r="D6396">
        <v>1</v>
      </c>
      <c r="E6396">
        <v>2</v>
      </c>
      <c r="F6396">
        <v>30</v>
      </c>
      <c r="G6396">
        <v>49</v>
      </c>
      <c r="H6396" s="9">
        <v>11.0014</v>
      </c>
      <c r="I6396" s="7">
        <v>170</v>
      </c>
      <c r="J6396" s="7">
        <v>205</v>
      </c>
      <c r="K6396" s="2">
        <v>375</v>
      </c>
    </row>
    <row r="6397" spans="1:11">
      <c r="A6397">
        <v>6396</v>
      </c>
      <c r="B6397" s="1">
        <v>40982.333333333336</v>
      </c>
      <c r="C6397">
        <v>1</v>
      </c>
      <c r="D6397">
        <v>0</v>
      </c>
      <c r="E6397">
        <v>1</v>
      </c>
      <c r="F6397">
        <v>13</v>
      </c>
      <c r="G6397">
        <v>82</v>
      </c>
      <c r="H6397" s="9">
        <v>0</v>
      </c>
      <c r="I6397" s="7">
        <v>34</v>
      </c>
      <c r="J6397" s="7">
        <v>627</v>
      </c>
      <c r="K6397" s="2">
        <v>661</v>
      </c>
    </row>
    <row r="6398" spans="1:11">
      <c r="A6398">
        <v>6397</v>
      </c>
      <c r="B6398" s="1">
        <v>41103.791666666664</v>
      </c>
      <c r="C6398">
        <v>3</v>
      </c>
      <c r="D6398">
        <v>0</v>
      </c>
      <c r="E6398">
        <v>1</v>
      </c>
      <c r="F6398">
        <v>28</v>
      </c>
      <c r="G6398">
        <v>51</v>
      </c>
      <c r="H6398" s="9">
        <v>11.0014</v>
      </c>
      <c r="I6398" s="7">
        <v>103</v>
      </c>
      <c r="J6398" s="7">
        <v>385</v>
      </c>
      <c r="K6398" s="2">
        <v>488</v>
      </c>
    </row>
    <row r="6399" spans="1:11">
      <c r="A6399">
        <v>6398</v>
      </c>
      <c r="B6399" s="1">
        <v>41071.791666666664</v>
      </c>
      <c r="C6399">
        <v>2</v>
      </c>
      <c r="D6399">
        <v>0</v>
      </c>
      <c r="E6399">
        <v>2</v>
      </c>
      <c r="F6399">
        <v>29</v>
      </c>
      <c r="G6399">
        <v>48</v>
      </c>
      <c r="H6399" s="9">
        <v>22.002800000000001</v>
      </c>
      <c r="I6399" s="7">
        <v>88</v>
      </c>
      <c r="J6399" s="7">
        <v>507</v>
      </c>
      <c r="K6399" s="2">
        <v>595</v>
      </c>
    </row>
    <row r="6400" spans="1:11">
      <c r="A6400">
        <v>6399</v>
      </c>
      <c r="B6400" s="1">
        <v>40548.5</v>
      </c>
      <c r="C6400">
        <v>1</v>
      </c>
      <c r="D6400">
        <v>0</v>
      </c>
      <c r="E6400">
        <v>1</v>
      </c>
      <c r="F6400">
        <v>113.7560975609756</v>
      </c>
      <c r="G6400">
        <v>33</v>
      </c>
      <c r="H6400" s="9">
        <v>22.002800000000001</v>
      </c>
      <c r="I6400" s="2">
        <v>5</v>
      </c>
      <c r="J6400" s="2">
        <v>74</v>
      </c>
      <c r="K6400" s="2">
        <v>79</v>
      </c>
    </row>
    <row r="6401" spans="1:11">
      <c r="A6401">
        <v>6400</v>
      </c>
      <c r="B6401" s="1">
        <v>40601.333333333336</v>
      </c>
      <c r="C6401">
        <v>1</v>
      </c>
      <c r="D6401">
        <v>0</v>
      </c>
      <c r="E6401">
        <v>1</v>
      </c>
      <c r="F6401">
        <v>4</v>
      </c>
      <c r="G6401">
        <v>87</v>
      </c>
      <c r="H6401" s="9">
        <v>0</v>
      </c>
      <c r="I6401" s="2">
        <v>9</v>
      </c>
      <c r="J6401" s="2">
        <v>26</v>
      </c>
      <c r="K6401" s="2">
        <v>35</v>
      </c>
    </row>
    <row r="6402" spans="1:11">
      <c r="A6402">
        <v>6401</v>
      </c>
      <c r="B6402" s="1">
        <v>40731.291666666664</v>
      </c>
      <c r="C6402">
        <v>3</v>
      </c>
      <c r="D6402">
        <v>0</v>
      </c>
      <c r="E6402">
        <v>2</v>
      </c>
      <c r="F6402">
        <v>23.999999999999993</v>
      </c>
      <c r="G6402">
        <v>89</v>
      </c>
      <c r="H6402" s="9">
        <v>7.0015000000000001</v>
      </c>
      <c r="I6402" s="7">
        <v>13</v>
      </c>
      <c r="J6402" s="7">
        <v>275</v>
      </c>
      <c r="K6402" s="2">
        <v>288</v>
      </c>
    </row>
    <row r="6403" spans="1:11">
      <c r="A6403">
        <v>6402</v>
      </c>
      <c r="B6403" s="1">
        <v>41086.833333333336</v>
      </c>
      <c r="C6403">
        <v>3</v>
      </c>
      <c r="D6403">
        <v>0</v>
      </c>
      <c r="E6403">
        <v>1</v>
      </c>
      <c r="F6403">
        <v>26</v>
      </c>
      <c r="G6403">
        <v>30</v>
      </c>
      <c r="H6403" s="9">
        <v>19.001200000000001</v>
      </c>
      <c r="I6403" s="7">
        <v>88</v>
      </c>
      <c r="J6403" s="7">
        <v>414</v>
      </c>
      <c r="K6403" s="2">
        <v>502</v>
      </c>
    </row>
    <row r="6404" spans="1:11">
      <c r="A6404">
        <v>6403</v>
      </c>
      <c r="B6404" s="1">
        <v>40627.875</v>
      </c>
      <c r="C6404">
        <v>2</v>
      </c>
      <c r="D6404">
        <v>0</v>
      </c>
      <c r="E6404">
        <v>2</v>
      </c>
      <c r="F6404">
        <v>6.0000000000000018</v>
      </c>
      <c r="G6404">
        <v>39</v>
      </c>
      <c r="H6404" s="9">
        <v>11.0014</v>
      </c>
      <c r="I6404" s="2">
        <v>11</v>
      </c>
      <c r="J6404" s="2">
        <v>64</v>
      </c>
      <c r="K6404" s="2">
        <v>75</v>
      </c>
    </row>
    <row r="6405" spans="1:11">
      <c r="A6405">
        <v>6404</v>
      </c>
      <c r="B6405" s="1">
        <v>41230.25</v>
      </c>
      <c r="C6405">
        <v>4</v>
      </c>
      <c r="D6405">
        <v>0</v>
      </c>
      <c r="E6405">
        <v>1</v>
      </c>
      <c r="F6405">
        <v>3</v>
      </c>
      <c r="G6405">
        <v>70</v>
      </c>
      <c r="H6405" s="9">
        <v>15.001300000000001</v>
      </c>
      <c r="I6405" s="7">
        <v>0</v>
      </c>
      <c r="J6405" s="7">
        <v>21</v>
      </c>
      <c r="K6405" s="2">
        <v>21</v>
      </c>
    </row>
    <row r="6406" spans="1:11">
      <c r="A6406">
        <v>6405</v>
      </c>
      <c r="B6406" s="1">
        <v>40996.916666666664</v>
      </c>
      <c r="C6406">
        <v>2</v>
      </c>
      <c r="D6406">
        <v>0</v>
      </c>
      <c r="E6406">
        <v>1</v>
      </c>
      <c r="F6406">
        <v>19.000000000000004</v>
      </c>
      <c r="G6406">
        <v>64</v>
      </c>
      <c r="H6406" s="9">
        <v>8.9981000000000009</v>
      </c>
      <c r="I6406" s="7">
        <v>21</v>
      </c>
      <c r="J6406" s="7">
        <v>151</v>
      </c>
      <c r="K6406" s="2">
        <v>172</v>
      </c>
    </row>
    <row r="6407" spans="1:11">
      <c r="A6407">
        <v>6406</v>
      </c>
      <c r="B6407" s="1">
        <v>40912.833333333336</v>
      </c>
      <c r="C6407">
        <v>1</v>
      </c>
      <c r="D6407">
        <v>0</v>
      </c>
      <c r="E6407">
        <v>2</v>
      </c>
      <c r="F6407">
        <v>1</v>
      </c>
      <c r="G6407">
        <v>40</v>
      </c>
      <c r="H6407" s="9">
        <v>12.997999999999999</v>
      </c>
      <c r="I6407" s="7">
        <v>2</v>
      </c>
      <c r="J6407" s="7">
        <v>121</v>
      </c>
      <c r="K6407" s="2">
        <v>123</v>
      </c>
    </row>
    <row r="6408" spans="1:11">
      <c r="A6408">
        <v>6407</v>
      </c>
      <c r="B6408" s="1">
        <v>41091.875</v>
      </c>
      <c r="C6408">
        <v>3</v>
      </c>
      <c r="D6408">
        <v>0</v>
      </c>
      <c r="E6408">
        <v>1</v>
      </c>
      <c r="F6408">
        <v>33</v>
      </c>
      <c r="G6408">
        <v>39</v>
      </c>
      <c r="H6408" s="9">
        <v>8.9981000000000009</v>
      </c>
      <c r="I6408" s="7">
        <v>77</v>
      </c>
      <c r="J6408" s="7">
        <v>181</v>
      </c>
      <c r="K6408" s="2">
        <v>258</v>
      </c>
    </row>
    <row r="6409" spans="1:11">
      <c r="A6409">
        <v>6408</v>
      </c>
      <c r="B6409" s="1">
        <v>41008.583333333336</v>
      </c>
      <c r="C6409">
        <v>2</v>
      </c>
      <c r="D6409">
        <v>0</v>
      </c>
      <c r="E6409">
        <v>1</v>
      </c>
      <c r="F6409">
        <v>19.000000000000004</v>
      </c>
      <c r="G6409">
        <v>28</v>
      </c>
      <c r="H6409" s="9">
        <v>36.997399999999999</v>
      </c>
      <c r="I6409" s="7">
        <v>66</v>
      </c>
      <c r="J6409" s="7">
        <v>151</v>
      </c>
      <c r="K6409" s="2">
        <v>217</v>
      </c>
    </row>
    <row r="6410" spans="1:11">
      <c r="A6410">
        <v>6409</v>
      </c>
      <c r="B6410" s="1">
        <v>40638.666666666664</v>
      </c>
      <c r="C6410">
        <v>2</v>
      </c>
      <c r="D6410">
        <v>0</v>
      </c>
      <c r="E6410">
        <v>1</v>
      </c>
      <c r="F6410">
        <v>10</v>
      </c>
      <c r="G6410">
        <v>46</v>
      </c>
      <c r="H6410" s="9">
        <v>27.999300000000002</v>
      </c>
      <c r="I6410" s="7">
        <v>17</v>
      </c>
      <c r="J6410" s="7">
        <v>113</v>
      </c>
      <c r="K6410" s="2">
        <v>130</v>
      </c>
    </row>
    <row r="6411" spans="1:11">
      <c r="A6411">
        <v>6410</v>
      </c>
      <c r="B6411" s="1">
        <v>40633.458333333336</v>
      </c>
      <c r="C6411">
        <v>2</v>
      </c>
      <c r="D6411">
        <v>0</v>
      </c>
      <c r="E6411">
        <v>3</v>
      </c>
      <c r="F6411">
        <v>5.0000000000000018</v>
      </c>
      <c r="G6411">
        <v>93</v>
      </c>
      <c r="H6411" s="9">
        <v>12.997999999999999</v>
      </c>
      <c r="I6411" s="2">
        <v>6</v>
      </c>
      <c r="J6411" s="2">
        <v>51</v>
      </c>
      <c r="K6411" s="2">
        <v>57</v>
      </c>
    </row>
    <row r="6412" spans="1:11">
      <c r="A6412">
        <v>6411</v>
      </c>
      <c r="B6412" s="1">
        <v>40548.5</v>
      </c>
      <c r="C6412">
        <v>1</v>
      </c>
      <c r="D6412">
        <v>0</v>
      </c>
      <c r="E6412">
        <v>1</v>
      </c>
      <c r="F6412">
        <v>113.7560975609756</v>
      </c>
      <c r="G6412">
        <v>33</v>
      </c>
      <c r="H6412" s="9">
        <v>22.002800000000001</v>
      </c>
      <c r="I6412" s="2">
        <v>5</v>
      </c>
      <c r="J6412" s="2">
        <v>74</v>
      </c>
      <c r="K6412" s="2">
        <v>79</v>
      </c>
    </row>
    <row r="6413" spans="1:11">
      <c r="A6413">
        <v>6412</v>
      </c>
      <c r="B6413" s="1">
        <v>40728.416666666664</v>
      </c>
      <c r="C6413">
        <v>3</v>
      </c>
      <c r="D6413">
        <v>1</v>
      </c>
      <c r="E6413">
        <v>2</v>
      </c>
      <c r="F6413">
        <v>29</v>
      </c>
      <c r="G6413">
        <v>55</v>
      </c>
      <c r="H6413" s="9">
        <v>6.0031999999999996</v>
      </c>
      <c r="I6413" s="7">
        <v>166</v>
      </c>
      <c r="J6413" s="7">
        <v>113</v>
      </c>
      <c r="K6413" s="2">
        <v>279</v>
      </c>
    </row>
    <row r="6414" spans="1:11">
      <c r="A6414">
        <v>6413</v>
      </c>
      <c r="B6414" s="1">
        <v>41050.416666666664</v>
      </c>
      <c r="C6414">
        <v>2</v>
      </c>
      <c r="D6414">
        <v>0</v>
      </c>
      <c r="E6414">
        <v>3</v>
      </c>
      <c r="F6414">
        <v>20.000000000000004</v>
      </c>
      <c r="G6414">
        <v>88</v>
      </c>
      <c r="H6414" s="9">
        <v>19.001200000000001</v>
      </c>
      <c r="I6414" s="7">
        <v>28</v>
      </c>
      <c r="J6414" s="7">
        <v>71</v>
      </c>
      <c r="K6414" s="2">
        <v>99</v>
      </c>
    </row>
    <row r="6415" spans="1:11">
      <c r="A6415">
        <v>6414</v>
      </c>
      <c r="B6415" s="1">
        <v>41104.875</v>
      </c>
      <c r="C6415">
        <v>3</v>
      </c>
      <c r="D6415">
        <v>0</v>
      </c>
      <c r="E6415">
        <v>1</v>
      </c>
      <c r="F6415">
        <v>26</v>
      </c>
      <c r="G6415">
        <v>84</v>
      </c>
      <c r="H6415" s="9">
        <v>15.001300000000001</v>
      </c>
      <c r="I6415" s="7">
        <v>69</v>
      </c>
      <c r="J6415" s="7">
        <v>200</v>
      </c>
      <c r="K6415" s="2">
        <v>269</v>
      </c>
    </row>
    <row r="6416" spans="1:11">
      <c r="A6416">
        <v>6415</v>
      </c>
      <c r="B6416" s="1">
        <v>41196.791666666664</v>
      </c>
      <c r="C6416">
        <v>4</v>
      </c>
      <c r="D6416">
        <v>0</v>
      </c>
      <c r="E6416">
        <v>1</v>
      </c>
      <c r="F6416">
        <v>19.000000000000004</v>
      </c>
      <c r="G6416">
        <v>64</v>
      </c>
      <c r="H6416" s="9">
        <v>15.001300000000001</v>
      </c>
      <c r="I6416" s="7">
        <v>68</v>
      </c>
      <c r="J6416" s="7">
        <v>268</v>
      </c>
      <c r="K6416" s="2">
        <v>336</v>
      </c>
    </row>
    <row r="6417" spans="1:11">
      <c r="A6417">
        <v>6416</v>
      </c>
      <c r="B6417" s="1">
        <v>41208.25</v>
      </c>
      <c r="C6417">
        <v>4</v>
      </c>
      <c r="D6417">
        <v>0</v>
      </c>
      <c r="E6417">
        <v>2</v>
      </c>
      <c r="F6417">
        <v>17</v>
      </c>
      <c r="G6417">
        <v>88</v>
      </c>
      <c r="H6417" s="9">
        <v>6.0031999999999996</v>
      </c>
      <c r="I6417" s="7">
        <v>2</v>
      </c>
      <c r="J6417" s="7">
        <v>142</v>
      </c>
      <c r="K6417" s="2">
        <v>144</v>
      </c>
    </row>
    <row r="6418" spans="1:11">
      <c r="A6418">
        <v>6417</v>
      </c>
      <c r="B6418" s="1">
        <v>40608.625</v>
      </c>
      <c r="C6418">
        <v>1</v>
      </c>
      <c r="D6418">
        <v>0</v>
      </c>
      <c r="E6418">
        <v>3</v>
      </c>
      <c r="F6418">
        <v>13</v>
      </c>
      <c r="G6418">
        <v>100</v>
      </c>
      <c r="H6418" s="9">
        <v>15.001300000000001</v>
      </c>
      <c r="I6418" s="2">
        <v>3</v>
      </c>
      <c r="J6418" s="2">
        <v>4</v>
      </c>
      <c r="K6418" s="2">
        <v>7</v>
      </c>
    </row>
    <row r="6419" spans="1:11">
      <c r="A6419">
        <v>6418</v>
      </c>
      <c r="B6419" s="1">
        <v>40585.375</v>
      </c>
      <c r="C6419">
        <v>1</v>
      </c>
      <c r="D6419">
        <v>0</v>
      </c>
      <c r="E6419">
        <v>1</v>
      </c>
      <c r="F6419">
        <v>-3</v>
      </c>
      <c r="G6419">
        <v>74</v>
      </c>
      <c r="H6419" s="9">
        <v>15.001300000000001</v>
      </c>
      <c r="I6419" s="2">
        <v>8</v>
      </c>
      <c r="J6419" s="2">
        <v>132</v>
      </c>
      <c r="K6419" s="2">
        <v>140</v>
      </c>
    </row>
    <row r="6420" spans="1:11">
      <c r="A6420">
        <v>6419</v>
      </c>
      <c r="B6420" s="1">
        <v>40554.791666666664</v>
      </c>
      <c r="C6420">
        <v>1</v>
      </c>
      <c r="D6420">
        <v>0</v>
      </c>
      <c r="E6420">
        <v>3</v>
      </c>
      <c r="F6420">
        <v>-1</v>
      </c>
      <c r="G6420">
        <v>93</v>
      </c>
      <c r="H6420" s="9">
        <v>0</v>
      </c>
      <c r="I6420" s="2">
        <v>0</v>
      </c>
      <c r="J6420" s="2">
        <v>51</v>
      </c>
      <c r="K6420" s="2">
        <v>51</v>
      </c>
    </row>
    <row r="6421" spans="1:11">
      <c r="A6421">
        <v>6420</v>
      </c>
      <c r="B6421" s="1">
        <v>40587.875</v>
      </c>
      <c r="C6421">
        <v>1</v>
      </c>
      <c r="D6421">
        <v>0</v>
      </c>
      <c r="E6421">
        <v>1</v>
      </c>
      <c r="F6421">
        <v>11</v>
      </c>
      <c r="G6421">
        <v>35</v>
      </c>
      <c r="H6421" s="9">
        <v>23.999400000000001</v>
      </c>
      <c r="I6421" s="2">
        <v>6</v>
      </c>
      <c r="J6421" s="2">
        <v>45</v>
      </c>
      <c r="K6421" s="2">
        <v>51</v>
      </c>
    </row>
    <row r="6422" spans="1:11">
      <c r="A6422">
        <v>6421</v>
      </c>
      <c r="B6422" s="1">
        <v>41236.083333333336</v>
      </c>
      <c r="C6422">
        <v>4</v>
      </c>
      <c r="D6422">
        <v>0</v>
      </c>
      <c r="E6422">
        <v>1</v>
      </c>
      <c r="F6422">
        <v>4</v>
      </c>
      <c r="G6422">
        <v>75</v>
      </c>
      <c r="H6422" s="9">
        <v>6.0031999999999996</v>
      </c>
      <c r="I6422" s="7">
        <v>1</v>
      </c>
      <c r="J6422" s="7">
        <v>4</v>
      </c>
      <c r="K6422" s="2">
        <v>5</v>
      </c>
    </row>
    <row r="6423" spans="1:11">
      <c r="A6423">
        <v>6422</v>
      </c>
      <c r="B6423" s="1">
        <v>40883.25</v>
      </c>
      <c r="C6423">
        <v>4</v>
      </c>
      <c r="D6423">
        <v>0</v>
      </c>
      <c r="E6423">
        <v>2</v>
      </c>
      <c r="F6423">
        <v>13</v>
      </c>
      <c r="G6423">
        <v>94</v>
      </c>
      <c r="H6423" s="9">
        <v>19.001200000000001</v>
      </c>
      <c r="I6423" s="7">
        <v>5</v>
      </c>
      <c r="J6423" s="7">
        <v>80</v>
      </c>
      <c r="K6423" s="2">
        <v>85</v>
      </c>
    </row>
    <row r="6424" spans="1:11">
      <c r="A6424">
        <v>6423</v>
      </c>
      <c r="B6424" s="1">
        <v>40875.875</v>
      </c>
      <c r="C6424">
        <v>4</v>
      </c>
      <c r="D6424">
        <v>0</v>
      </c>
      <c r="E6424">
        <v>2</v>
      </c>
      <c r="F6424">
        <v>18</v>
      </c>
      <c r="G6424">
        <v>77</v>
      </c>
      <c r="H6424" s="9">
        <v>15.001300000000001</v>
      </c>
      <c r="I6424" s="7">
        <v>4</v>
      </c>
      <c r="J6424" s="7">
        <v>152</v>
      </c>
      <c r="K6424" s="2">
        <v>156</v>
      </c>
    </row>
    <row r="6425" spans="1:11">
      <c r="A6425">
        <v>6424</v>
      </c>
      <c r="B6425" s="1">
        <v>40922.625</v>
      </c>
      <c r="C6425">
        <v>1</v>
      </c>
      <c r="D6425">
        <v>0</v>
      </c>
      <c r="E6425">
        <v>1</v>
      </c>
      <c r="F6425">
        <v>3</v>
      </c>
      <c r="G6425">
        <v>38</v>
      </c>
      <c r="H6425" s="9">
        <v>19.999500000000001</v>
      </c>
      <c r="I6425" s="7">
        <v>49</v>
      </c>
      <c r="J6425" s="7">
        <v>177</v>
      </c>
      <c r="K6425" s="2">
        <v>226</v>
      </c>
    </row>
    <row r="6426" spans="1:11">
      <c r="A6426">
        <v>6425</v>
      </c>
      <c r="B6426" s="1">
        <v>40994.125</v>
      </c>
      <c r="C6426">
        <v>2</v>
      </c>
      <c r="D6426">
        <v>0</v>
      </c>
      <c r="E6426">
        <v>1</v>
      </c>
      <c r="F6426">
        <v>14</v>
      </c>
      <c r="G6426">
        <v>82</v>
      </c>
      <c r="H6426" s="9">
        <v>12.997999999999999</v>
      </c>
      <c r="I6426" s="7">
        <v>0</v>
      </c>
      <c r="J6426" s="7">
        <v>1</v>
      </c>
      <c r="K6426" s="2">
        <v>1</v>
      </c>
    </row>
    <row r="6427" spans="1:11">
      <c r="A6427">
        <v>6426</v>
      </c>
      <c r="B6427" s="1">
        <v>40607.791666666664</v>
      </c>
      <c r="C6427">
        <v>1</v>
      </c>
      <c r="D6427">
        <v>0</v>
      </c>
      <c r="E6427">
        <v>2</v>
      </c>
      <c r="F6427">
        <v>14</v>
      </c>
      <c r="G6427">
        <v>67</v>
      </c>
      <c r="H6427" s="9">
        <v>22.002800000000001</v>
      </c>
      <c r="I6427" s="2">
        <v>27</v>
      </c>
      <c r="J6427" s="2">
        <v>62</v>
      </c>
      <c r="K6427" s="2">
        <v>89</v>
      </c>
    </row>
    <row r="6428" spans="1:11">
      <c r="A6428">
        <v>6427</v>
      </c>
      <c r="B6428" s="1">
        <v>40900.25</v>
      </c>
      <c r="C6428">
        <v>1</v>
      </c>
      <c r="D6428">
        <v>0</v>
      </c>
      <c r="E6428">
        <v>1</v>
      </c>
      <c r="F6428">
        <v>10</v>
      </c>
      <c r="G6428">
        <v>82</v>
      </c>
      <c r="H6428" s="9">
        <v>16.997900000000001</v>
      </c>
      <c r="I6428" s="7">
        <v>0</v>
      </c>
      <c r="J6428" s="7">
        <v>40</v>
      </c>
      <c r="K6428" s="2">
        <v>40</v>
      </c>
    </row>
    <row r="6429" spans="1:11">
      <c r="A6429">
        <v>6428</v>
      </c>
      <c r="B6429" s="1">
        <v>40614.333333333336</v>
      </c>
      <c r="C6429">
        <v>1</v>
      </c>
      <c r="D6429">
        <v>0</v>
      </c>
      <c r="E6429">
        <v>1</v>
      </c>
      <c r="F6429">
        <v>4</v>
      </c>
      <c r="G6429">
        <v>65</v>
      </c>
      <c r="H6429" s="9">
        <v>11.0014</v>
      </c>
      <c r="I6429" s="2">
        <v>9</v>
      </c>
      <c r="J6429" s="2">
        <v>44</v>
      </c>
      <c r="K6429" s="2">
        <v>53</v>
      </c>
    </row>
    <row r="6430" spans="1:11">
      <c r="A6430">
        <v>6429</v>
      </c>
      <c r="B6430" s="1">
        <v>40968.041666666664</v>
      </c>
      <c r="C6430">
        <v>1</v>
      </c>
      <c r="D6430">
        <v>0</v>
      </c>
      <c r="E6430">
        <v>1</v>
      </c>
      <c r="F6430">
        <v>7</v>
      </c>
      <c r="G6430">
        <v>49</v>
      </c>
      <c r="H6430" s="9">
        <v>7.0015000000000001</v>
      </c>
      <c r="I6430" s="7">
        <v>0</v>
      </c>
      <c r="J6430" s="7">
        <v>6</v>
      </c>
      <c r="K6430" s="2">
        <v>6</v>
      </c>
    </row>
    <row r="6431" spans="1:11">
      <c r="A6431">
        <v>6430</v>
      </c>
      <c r="B6431" s="1">
        <v>41057</v>
      </c>
      <c r="C6431">
        <v>2</v>
      </c>
      <c r="D6431">
        <v>1</v>
      </c>
      <c r="E6431">
        <v>1</v>
      </c>
      <c r="F6431">
        <v>22</v>
      </c>
      <c r="G6431">
        <v>83</v>
      </c>
      <c r="H6431" s="9">
        <v>15.001300000000001</v>
      </c>
      <c r="I6431" s="7">
        <v>21</v>
      </c>
      <c r="J6431" s="7">
        <v>44</v>
      </c>
      <c r="K6431" s="2">
        <v>65</v>
      </c>
    </row>
    <row r="6432" spans="1:11">
      <c r="A6432">
        <v>6431</v>
      </c>
      <c r="B6432" s="1">
        <v>40750.583333333336</v>
      </c>
      <c r="C6432">
        <v>3</v>
      </c>
      <c r="D6432">
        <v>0</v>
      </c>
      <c r="E6432">
        <v>1</v>
      </c>
      <c r="F6432">
        <v>34</v>
      </c>
      <c r="G6432">
        <v>30</v>
      </c>
      <c r="H6432" s="9">
        <v>19.001200000000001</v>
      </c>
      <c r="I6432" s="7">
        <v>46</v>
      </c>
      <c r="J6432" s="7">
        <v>100</v>
      </c>
      <c r="K6432" s="2">
        <v>146</v>
      </c>
    </row>
    <row r="6433" spans="1:11">
      <c r="A6433">
        <v>6432</v>
      </c>
      <c r="B6433" s="1">
        <v>40809.875</v>
      </c>
      <c r="C6433">
        <v>4</v>
      </c>
      <c r="D6433">
        <v>0</v>
      </c>
      <c r="E6433">
        <v>1</v>
      </c>
      <c r="F6433">
        <v>21.000000000000004</v>
      </c>
      <c r="G6433">
        <v>100</v>
      </c>
      <c r="H6433" s="9">
        <v>11.0014</v>
      </c>
      <c r="I6433" s="7">
        <v>17</v>
      </c>
      <c r="J6433" s="7">
        <v>121</v>
      </c>
      <c r="K6433" s="2">
        <v>138</v>
      </c>
    </row>
    <row r="6434" spans="1:11">
      <c r="A6434">
        <v>6433</v>
      </c>
      <c r="B6434" s="1">
        <v>41105.166666666664</v>
      </c>
      <c r="C6434">
        <v>3</v>
      </c>
      <c r="D6434">
        <v>0</v>
      </c>
      <c r="E6434">
        <v>2</v>
      </c>
      <c r="F6434">
        <v>25</v>
      </c>
      <c r="G6434">
        <v>89</v>
      </c>
      <c r="H6434" s="9">
        <v>7.0015000000000001</v>
      </c>
      <c r="I6434" s="7">
        <v>8</v>
      </c>
      <c r="J6434" s="7">
        <v>11</v>
      </c>
      <c r="K6434" s="2">
        <v>19</v>
      </c>
    </row>
    <row r="6435" spans="1:11">
      <c r="A6435">
        <v>6434</v>
      </c>
      <c r="B6435" s="1">
        <v>41030.541666666664</v>
      </c>
      <c r="C6435">
        <v>2</v>
      </c>
      <c r="D6435">
        <v>0</v>
      </c>
      <c r="E6435">
        <v>2</v>
      </c>
      <c r="F6435">
        <v>27</v>
      </c>
      <c r="G6435">
        <v>51</v>
      </c>
      <c r="H6435" s="9">
        <v>15.001300000000001</v>
      </c>
      <c r="I6435" s="7">
        <v>41</v>
      </c>
      <c r="J6435" s="7">
        <v>208</v>
      </c>
      <c r="K6435" s="2">
        <v>249</v>
      </c>
    </row>
    <row r="6436" spans="1:11">
      <c r="A6436">
        <v>6435</v>
      </c>
      <c r="B6436" s="1">
        <v>40699.708333333336</v>
      </c>
      <c r="C6436">
        <v>2</v>
      </c>
      <c r="D6436">
        <v>0</v>
      </c>
      <c r="E6436">
        <v>1</v>
      </c>
      <c r="F6436">
        <v>28</v>
      </c>
      <c r="G6436">
        <v>51</v>
      </c>
      <c r="H6436" s="9">
        <v>0</v>
      </c>
      <c r="I6436" s="7">
        <v>126</v>
      </c>
      <c r="J6436" s="7">
        <v>264</v>
      </c>
      <c r="K6436" s="2">
        <v>390</v>
      </c>
    </row>
    <row r="6437" spans="1:11">
      <c r="A6437">
        <v>6436</v>
      </c>
      <c r="B6437" s="1">
        <v>41049.375</v>
      </c>
      <c r="C6437">
        <v>2</v>
      </c>
      <c r="D6437">
        <v>0</v>
      </c>
      <c r="E6437">
        <v>1</v>
      </c>
      <c r="F6437">
        <v>22</v>
      </c>
      <c r="G6437">
        <v>32</v>
      </c>
      <c r="H6437" s="9">
        <v>16.997900000000001</v>
      </c>
      <c r="I6437" s="7">
        <v>129</v>
      </c>
      <c r="J6437" s="7">
        <v>184</v>
      </c>
      <c r="K6437" s="2">
        <v>313</v>
      </c>
    </row>
    <row r="6438" spans="1:11">
      <c r="A6438">
        <v>6437</v>
      </c>
      <c r="B6438" s="1">
        <v>41210.666666666664</v>
      </c>
      <c r="C6438">
        <v>4</v>
      </c>
      <c r="D6438">
        <v>0</v>
      </c>
      <c r="E6438">
        <v>3</v>
      </c>
      <c r="F6438">
        <v>15</v>
      </c>
      <c r="G6438">
        <v>67</v>
      </c>
      <c r="H6438" s="9">
        <v>31.000900000000001</v>
      </c>
      <c r="I6438" s="7">
        <v>42</v>
      </c>
      <c r="J6438" s="7">
        <v>251</v>
      </c>
      <c r="K6438" s="2">
        <v>293</v>
      </c>
    </row>
    <row r="6439" spans="1:11">
      <c r="A6439">
        <v>6438</v>
      </c>
      <c r="B6439" s="1">
        <v>40766.333333333336</v>
      </c>
      <c r="C6439">
        <v>3</v>
      </c>
      <c r="D6439">
        <v>0</v>
      </c>
      <c r="E6439">
        <v>1</v>
      </c>
      <c r="F6439">
        <v>26</v>
      </c>
      <c r="G6439">
        <v>45</v>
      </c>
      <c r="H6439" s="9">
        <v>11.0014</v>
      </c>
      <c r="I6439" s="7">
        <v>29</v>
      </c>
      <c r="J6439" s="7">
        <v>359</v>
      </c>
      <c r="K6439" s="2">
        <v>388</v>
      </c>
    </row>
    <row r="6440" spans="1:11">
      <c r="A6440">
        <v>6439</v>
      </c>
      <c r="B6440" s="1">
        <v>40678.041666666664</v>
      </c>
      <c r="C6440">
        <v>2</v>
      </c>
      <c r="D6440">
        <v>0</v>
      </c>
      <c r="E6440">
        <v>2</v>
      </c>
      <c r="F6440">
        <v>17</v>
      </c>
      <c r="G6440">
        <v>100</v>
      </c>
      <c r="H6440" s="9">
        <v>7.0015000000000001</v>
      </c>
      <c r="I6440" s="7">
        <v>4</v>
      </c>
      <c r="J6440" s="7">
        <v>43</v>
      </c>
      <c r="K6440" s="2">
        <v>47</v>
      </c>
    </row>
    <row r="6441" spans="1:11">
      <c r="A6441">
        <v>6440</v>
      </c>
      <c r="B6441" s="1">
        <v>41084</v>
      </c>
      <c r="C6441">
        <v>3</v>
      </c>
      <c r="D6441">
        <v>0</v>
      </c>
      <c r="E6441">
        <v>1</v>
      </c>
      <c r="F6441">
        <v>26</v>
      </c>
      <c r="G6441">
        <v>51</v>
      </c>
      <c r="H6441" s="9">
        <v>0</v>
      </c>
      <c r="I6441" s="7">
        <v>31</v>
      </c>
      <c r="J6441" s="7">
        <v>132</v>
      </c>
      <c r="K6441" s="2">
        <v>163</v>
      </c>
    </row>
    <row r="6442" spans="1:11">
      <c r="A6442">
        <v>6441</v>
      </c>
      <c r="B6442" s="1">
        <v>41010.041666666664</v>
      </c>
      <c r="C6442">
        <v>2</v>
      </c>
      <c r="D6442">
        <v>0</v>
      </c>
      <c r="E6442">
        <v>1</v>
      </c>
      <c r="F6442">
        <v>8</v>
      </c>
      <c r="G6442">
        <v>39</v>
      </c>
      <c r="H6442" s="9">
        <v>19.001200000000001</v>
      </c>
      <c r="I6442" s="7">
        <v>3</v>
      </c>
      <c r="J6442" s="7">
        <v>9</v>
      </c>
      <c r="K6442" s="2">
        <v>12</v>
      </c>
    </row>
    <row r="6443" spans="1:11">
      <c r="A6443">
        <v>6442</v>
      </c>
      <c r="B6443" s="1">
        <v>41139</v>
      </c>
      <c r="C6443">
        <v>3</v>
      </c>
      <c r="D6443">
        <v>0</v>
      </c>
      <c r="E6443">
        <v>2</v>
      </c>
      <c r="F6443">
        <v>23</v>
      </c>
      <c r="G6443">
        <v>83</v>
      </c>
      <c r="H6443" s="9">
        <v>15.001300000000001</v>
      </c>
      <c r="I6443" s="7">
        <v>6</v>
      </c>
      <c r="J6443" s="7">
        <v>99</v>
      </c>
      <c r="K6443" s="2">
        <v>105</v>
      </c>
    </row>
    <row r="6444" spans="1:11">
      <c r="A6444">
        <v>6443</v>
      </c>
      <c r="B6444" s="1">
        <v>41226.916666666664</v>
      </c>
      <c r="C6444">
        <v>4</v>
      </c>
      <c r="D6444">
        <v>0</v>
      </c>
      <c r="E6444">
        <v>1</v>
      </c>
      <c r="F6444">
        <v>4</v>
      </c>
      <c r="G6444">
        <v>56</v>
      </c>
      <c r="H6444" s="9">
        <v>22.002800000000001</v>
      </c>
      <c r="I6444" s="7">
        <v>15</v>
      </c>
      <c r="J6444" s="7">
        <v>120</v>
      </c>
      <c r="K6444" s="2">
        <v>135</v>
      </c>
    </row>
    <row r="6445" spans="1:11">
      <c r="A6445">
        <v>6444</v>
      </c>
      <c r="B6445" s="1">
        <v>40631.916666666664</v>
      </c>
      <c r="C6445">
        <v>2</v>
      </c>
      <c r="D6445">
        <v>0</v>
      </c>
      <c r="E6445">
        <v>1</v>
      </c>
      <c r="F6445">
        <v>8</v>
      </c>
      <c r="G6445">
        <v>49</v>
      </c>
      <c r="H6445" s="9">
        <v>0</v>
      </c>
      <c r="I6445" s="2">
        <v>6</v>
      </c>
      <c r="J6445" s="2">
        <v>49</v>
      </c>
      <c r="K6445" s="2">
        <v>55</v>
      </c>
    </row>
    <row r="6446" spans="1:11">
      <c r="A6446">
        <v>6445</v>
      </c>
      <c r="B6446" s="1">
        <v>40948.916666666664</v>
      </c>
      <c r="C6446">
        <v>1</v>
      </c>
      <c r="D6446">
        <v>0</v>
      </c>
      <c r="E6446">
        <v>2</v>
      </c>
      <c r="F6446">
        <v>6.0000000000000018</v>
      </c>
      <c r="G6446">
        <v>56</v>
      </c>
      <c r="H6446" s="9">
        <v>0</v>
      </c>
      <c r="I6446" s="7">
        <v>2</v>
      </c>
      <c r="J6446" s="7">
        <v>104</v>
      </c>
      <c r="K6446" s="2">
        <v>106</v>
      </c>
    </row>
    <row r="6447" spans="1:11">
      <c r="A6447">
        <v>6446</v>
      </c>
      <c r="B6447" s="1">
        <v>41258.833333333336</v>
      </c>
      <c r="C6447">
        <v>4</v>
      </c>
      <c r="D6447">
        <v>0</v>
      </c>
      <c r="E6447">
        <v>2</v>
      </c>
      <c r="F6447">
        <v>9</v>
      </c>
      <c r="G6447">
        <v>57</v>
      </c>
      <c r="H6447" s="9">
        <v>12.997999999999999</v>
      </c>
      <c r="I6447" s="7">
        <v>23</v>
      </c>
      <c r="J6447" s="7">
        <v>178</v>
      </c>
      <c r="K6447" s="2">
        <v>201</v>
      </c>
    </row>
    <row r="6448" spans="1:11">
      <c r="A6448">
        <v>6447</v>
      </c>
      <c r="B6448" s="1">
        <v>40584.958333333336</v>
      </c>
      <c r="C6448">
        <v>1</v>
      </c>
      <c r="D6448">
        <v>0</v>
      </c>
      <c r="E6448">
        <v>1</v>
      </c>
      <c r="F6448">
        <v>-3</v>
      </c>
      <c r="G6448">
        <v>42</v>
      </c>
      <c r="H6448" s="9">
        <v>7.0015000000000001</v>
      </c>
      <c r="I6448" s="2">
        <v>1</v>
      </c>
      <c r="J6448" s="2">
        <v>33</v>
      </c>
      <c r="K6448" s="2">
        <v>34</v>
      </c>
    </row>
    <row r="6449" spans="1:11">
      <c r="A6449">
        <v>6448</v>
      </c>
      <c r="B6449" s="1">
        <v>41023.958333333336</v>
      </c>
      <c r="C6449">
        <v>2</v>
      </c>
      <c r="D6449">
        <v>0</v>
      </c>
      <c r="E6449">
        <v>1</v>
      </c>
      <c r="F6449">
        <v>12</v>
      </c>
      <c r="G6449">
        <v>38</v>
      </c>
      <c r="H6449" s="9">
        <v>6.0031999999999996</v>
      </c>
      <c r="I6449" s="7">
        <v>4</v>
      </c>
      <c r="J6449" s="7">
        <v>69</v>
      </c>
      <c r="K6449" s="2">
        <v>73</v>
      </c>
    </row>
    <row r="6450" spans="1:11">
      <c r="A6450">
        <v>6449</v>
      </c>
      <c r="B6450" s="1">
        <v>41132.416666666664</v>
      </c>
      <c r="C6450">
        <v>3</v>
      </c>
      <c r="D6450">
        <v>0</v>
      </c>
      <c r="E6450">
        <v>1</v>
      </c>
      <c r="F6450">
        <v>27</v>
      </c>
      <c r="G6450">
        <v>62</v>
      </c>
      <c r="H6450" s="9">
        <v>6.0031999999999996</v>
      </c>
      <c r="I6450" s="7">
        <v>125</v>
      </c>
      <c r="J6450" s="7">
        <v>282</v>
      </c>
      <c r="K6450" s="2">
        <v>407</v>
      </c>
    </row>
    <row r="6451" spans="1:11">
      <c r="A6451">
        <v>6450</v>
      </c>
      <c r="B6451" s="1">
        <v>40566.833333333336</v>
      </c>
      <c r="C6451">
        <v>1</v>
      </c>
      <c r="D6451">
        <v>0</v>
      </c>
      <c r="E6451">
        <v>1</v>
      </c>
      <c r="F6451">
        <v>-4</v>
      </c>
      <c r="G6451">
        <v>36</v>
      </c>
      <c r="H6451" s="9">
        <v>16.997900000000001</v>
      </c>
      <c r="I6451" s="2">
        <v>4</v>
      </c>
      <c r="J6451" s="2">
        <v>31</v>
      </c>
      <c r="K6451" s="2">
        <v>35</v>
      </c>
    </row>
    <row r="6452" spans="1:11">
      <c r="A6452">
        <v>6451</v>
      </c>
      <c r="B6452" s="1">
        <v>40639.708333333336</v>
      </c>
      <c r="C6452">
        <v>2</v>
      </c>
      <c r="D6452">
        <v>0</v>
      </c>
      <c r="E6452">
        <v>1</v>
      </c>
      <c r="F6452">
        <v>17</v>
      </c>
      <c r="G6452">
        <v>32</v>
      </c>
      <c r="H6452" s="9">
        <v>30.002600000000001</v>
      </c>
      <c r="I6452" s="7">
        <v>53</v>
      </c>
      <c r="J6452" s="7">
        <v>302</v>
      </c>
      <c r="K6452" s="2">
        <v>355</v>
      </c>
    </row>
    <row r="6453" spans="1:11">
      <c r="A6453">
        <v>6452</v>
      </c>
      <c r="B6453" s="1">
        <v>41110.375</v>
      </c>
      <c r="C6453">
        <v>3</v>
      </c>
      <c r="D6453">
        <v>0</v>
      </c>
      <c r="E6453">
        <v>2</v>
      </c>
      <c r="F6453">
        <v>26</v>
      </c>
      <c r="G6453">
        <v>79</v>
      </c>
      <c r="H6453" s="9">
        <v>8.9981000000000009</v>
      </c>
      <c r="I6453" s="7">
        <v>45</v>
      </c>
      <c r="J6453" s="7">
        <v>328</v>
      </c>
      <c r="K6453" s="2">
        <v>373</v>
      </c>
    </row>
    <row r="6454" spans="1:11">
      <c r="A6454">
        <v>6453</v>
      </c>
      <c r="B6454" s="1">
        <v>40652.625</v>
      </c>
      <c r="C6454">
        <v>2</v>
      </c>
      <c r="D6454">
        <v>0</v>
      </c>
      <c r="E6454">
        <v>2</v>
      </c>
      <c r="F6454">
        <v>18</v>
      </c>
      <c r="G6454">
        <v>65</v>
      </c>
      <c r="H6454" s="9">
        <v>11.0014</v>
      </c>
      <c r="I6454" s="7">
        <v>44</v>
      </c>
      <c r="J6454" s="7">
        <v>83</v>
      </c>
      <c r="K6454" s="2">
        <v>127</v>
      </c>
    </row>
    <row r="6455" spans="1:11">
      <c r="A6455">
        <v>6454</v>
      </c>
      <c r="B6455" s="1">
        <v>41042.166666666664</v>
      </c>
      <c r="C6455">
        <v>2</v>
      </c>
      <c r="D6455">
        <v>0</v>
      </c>
      <c r="E6455">
        <v>2</v>
      </c>
      <c r="F6455">
        <v>18</v>
      </c>
      <c r="G6455">
        <v>68</v>
      </c>
      <c r="H6455" s="9">
        <v>12.997999999999999</v>
      </c>
      <c r="I6455" s="7">
        <v>2</v>
      </c>
      <c r="J6455" s="7">
        <v>7</v>
      </c>
      <c r="K6455" s="2">
        <v>9</v>
      </c>
    </row>
    <row r="6456" spans="1:11">
      <c r="A6456">
        <v>6455</v>
      </c>
      <c r="B6456" s="1">
        <v>40715.375</v>
      </c>
      <c r="C6456">
        <v>3</v>
      </c>
      <c r="D6456">
        <v>0</v>
      </c>
      <c r="E6456">
        <v>2</v>
      </c>
      <c r="F6456">
        <v>22</v>
      </c>
      <c r="G6456">
        <v>88</v>
      </c>
      <c r="H6456" s="9">
        <v>16.997900000000001</v>
      </c>
      <c r="I6456" s="7">
        <v>32</v>
      </c>
      <c r="J6456" s="7">
        <v>243</v>
      </c>
      <c r="K6456" s="2">
        <v>275</v>
      </c>
    </row>
    <row r="6457" spans="1:11">
      <c r="A6457">
        <v>6456</v>
      </c>
      <c r="B6457" s="1">
        <v>40820.708333333336</v>
      </c>
      <c r="C6457">
        <v>4</v>
      </c>
      <c r="D6457">
        <v>0</v>
      </c>
      <c r="E6457">
        <v>1</v>
      </c>
      <c r="F6457">
        <v>19.000000000000004</v>
      </c>
      <c r="G6457">
        <v>60</v>
      </c>
      <c r="H6457" s="9">
        <v>26.002700000000001</v>
      </c>
      <c r="I6457" s="7">
        <v>55</v>
      </c>
      <c r="J6457" s="7">
        <v>529</v>
      </c>
      <c r="K6457" s="2">
        <v>584</v>
      </c>
    </row>
    <row r="6458" spans="1:11">
      <c r="A6458">
        <v>6457</v>
      </c>
      <c r="B6458" s="1">
        <v>40579.333333333336</v>
      </c>
      <c r="C6458">
        <v>1</v>
      </c>
      <c r="D6458">
        <v>0</v>
      </c>
      <c r="E6458">
        <v>3</v>
      </c>
      <c r="F6458">
        <v>1</v>
      </c>
      <c r="G6458">
        <v>100</v>
      </c>
      <c r="H6458" s="9">
        <v>6.0031999999999996</v>
      </c>
      <c r="I6458" s="2">
        <v>0</v>
      </c>
      <c r="J6458" s="2">
        <v>10</v>
      </c>
      <c r="K6458" s="2">
        <v>10</v>
      </c>
    </row>
    <row r="6459" spans="1:11">
      <c r="A6459">
        <v>6458</v>
      </c>
      <c r="B6459" s="1">
        <v>40962.75</v>
      </c>
      <c r="C6459">
        <v>1</v>
      </c>
      <c r="D6459">
        <v>0</v>
      </c>
      <c r="E6459">
        <v>1</v>
      </c>
      <c r="F6459">
        <v>18</v>
      </c>
      <c r="G6459">
        <v>37</v>
      </c>
      <c r="H6459" s="9">
        <v>8.9981000000000009</v>
      </c>
      <c r="I6459" s="7">
        <v>36</v>
      </c>
      <c r="J6459" s="7">
        <v>486</v>
      </c>
      <c r="K6459" s="2">
        <v>522</v>
      </c>
    </row>
    <row r="6460" spans="1:11">
      <c r="A6460">
        <v>6459</v>
      </c>
      <c r="B6460" s="1">
        <v>40905</v>
      </c>
      <c r="C6460">
        <v>1</v>
      </c>
      <c r="D6460">
        <v>0</v>
      </c>
      <c r="E6460">
        <v>1</v>
      </c>
      <c r="F6460">
        <v>7</v>
      </c>
      <c r="G6460">
        <v>87</v>
      </c>
      <c r="H6460" s="9">
        <v>11.0014</v>
      </c>
      <c r="I6460" s="7">
        <v>0</v>
      </c>
      <c r="J6460" s="7">
        <v>10</v>
      </c>
      <c r="K6460" s="2">
        <v>10</v>
      </c>
    </row>
    <row r="6461" spans="1:11">
      <c r="A6461">
        <v>6460</v>
      </c>
      <c r="B6461" s="1">
        <v>40668</v>
      </c>
      <c r="C6461">
        <v>2</v>
      </c>
      <c r="D6461">
        <v>0</v>
      </c>
      <c r="E6461">
        <v>1</v>
      </c>
      <c r="F6461">
        <v>9</v>
      </c>
      <c r="G6461">
        <v>66</v>
      </c>
      <c r="H6461" s="9">
        <v>12.997999999999999</v>
      </c>
      <c r="I6461" s="7">
        <v>4</v>
      </c>
      <c r="J6461" s="7">
        <v>23</v>
      </c>
      <c r="K6461" s="2">
        <v>27</v>
      </c>
    </row>
    <row r="6462" spans="1:11">
      <c r="A6462">
        <v>6461</v>
      </c>
      <c r="B6462" s="1">
        <v>41269.416666666664</v>
      </c>
      <c r="C6462">
        <v>1</v>
      </c>
      <c r="D6462">
        <v>0</v>
      </c>
      <c r="E6462">
        <v>3</v>
      </c>
      <c r="F6462" s="2">
        <v>1</v>
      </c>
      <c r="G6462">
        <v>86</v>
      </c>
      <c r="H6462" s="9">
        <v>19.999500000000001</v>
      </c>
      <c r="I6462" s="7">
        <v>0</v>
      </c>
      <c r="J6462" s="7">
        <v>8</v>
      </c>
      <c r="K6462" s="2">
        <v>8</v>
      </c>
    </row>
    <row r="6463" spans="1:11">
      <c r="A6463">
        <v>6462</v>
      </c>
      <c r="B6463" s="1">
        <v>40865.375</v>
      </c>
      <c r="C6463">
        <v>4</v>
      </c>
      <c r="D6463">
        <v>0</v>
      </c>
      <c r="E6463">
        <v>1</v>
      </c>
      <c r="F6463">
        <v>4</v>
      </c>
      <c r="G6463">
        <v>41</v>
      </c>
      <c r="H6463" s="9">
        <v>12.997999999999999</v>
      </c>
      <c r="I6463" s="7">
        <v>6</v>
      </c>
      <c r="J6463" s="7">
        <v>207</v>
      </c>
      <c r="K6463" s="2">
        <v>213</v>
      </c>
    </row>
    <row r="6464" spans="1:11">
      <c r="A6464">
        <v>6463</v>
      </c>
      <c r="B6464" s="1">
        <v>40852.75</v>
      </c>
      <c r="C6464">
        <v>4</v>
      </c>
      <c r="D6464">
        <v>0</v>
      </c>
      <c r="E6464">
        <v>1</v>
      </c>
      <c r="F6464">
        <v>9</v>
      </c>
      <c r="G6464">
        <v>50</v>
      </c>
      <c r="H6464" s="9">
        <v>6.0031999999999996</v>
      </c>
      <c r="I6464" s="7">
        <v>52</v>
      </c>
      <c r="J6464" s="7">
        <v>185</v>
      </c>
      <c r="K6464" s="2">
        <v>237</v>
      </c>
    </row>
    <row r="6465" spans="1:11">
      <c r="A6465">
        <v>6464</v>
      </c>
      <c r="B6465" s="1">
        <v>41022.291666666664</v>
      </c>
      <c r="C6465">
        <v>2</v>
      </c>
      <c r="D6465">
        <v>0</v>
      </c>
      <c r="E6465">
        <v>3</v>
      </c>
      <c r="F6465">
        <v>6.0000000000000018</v>
      </c>
      <c r="G6465">
        <v>81</v>
      </c>
      <c r="H6465" s="9">
        <v>16.997900000000001</v>
      </c>
      <c r="I6465" s="7">
        <v>1</v>
      </c>
      <c r="J6465" s="7">
        <v>205</v>
      </c>
      <c r="K6465" s="2">
        <v>206</v>
      </c>
    </row>
    <row r="6466" spans="1:11">
      <c r="A6466">
        <v>6465</v>
      </c>
      <c r="B6466" s="1">
        <v>40998.25</v>
      </c>
      <c r="C6466">
        <v>2</v>
      </c>
      <c r="D6466">
        <v>0</v>
      </c>
      <c r="E6466">
        <v>1</v>
      </c>
      <c r="F6466">
        <v>7</v>
      </c>
      <c r="G6466">
        <v>57</v>
      </c>
      <c r="H6466" s="9">
        <v>8.9981000000000009</v>
      </c>
      <c r="I6466" s="7">
        <v>5</v>
      </c>
      <c r="J6466" s="7">
        <v>81</v>
      </c>
      <c r="K6466" s="2">
        <v>86</v>
      </c>
    </row>
    <row r="6467" spans="1:11">
      <c r="A6467">
        <v>6466</v>
      </c>
      <c r="B6467" s="1">
        <v>40979.375</v>
      </c>
      <c r="C6467">
        <v>1</v>
      </c>
      <c r="D6467">
        <v>0</v>
      </c>
      <c r="E6467">
        <v>1</v>
      </c>
      <c r="F6467">
        <v>4</v>
      </c>
      <c r="G6467">
        <v>60</v>
      </c>
      <c r="H6467" s="9">
        <v>15.001300000000001</v>
      </c>
      <c r="I6467" s="7">
        <v>20</v>
      </c>
      <c r="J6467" s="7">
        <v>70</v>
      </c>
      <c r="K6467" s="2">
        <v>90</v>
      </c>
    </row>
    <row r="6468" spans="1:11">
      <c r="A6468">
        <v>6467</v>
      </c>
      <c r="B6468" s="1">
        <v>40669.291666666664</v>
      </c>
      <c r="C6468">
        <v>2</v>
      </c>
      <c r="D6468">
        <v>0</v>
      </c>
      <c r="E6468">
        <v>1</v>
      </c>
      <c r="F6468">
        <v>11</v>
      </c>
      <c r="G6468">
        <v>82</v>
      </c>
      <c r="H6468" s="9">
        <v>0</v>
      </c>
      <c r="I6468" s="7">
        <v>20</v>
      </c>
      <c r="J6468" s="7">
        <v>200</v>
      </c>
      <c r="K6468" s="2">
        <v>220</v>
      </c>
    </row>
    <row r="6469" spans="1:11">
      <c r="A6469">
        <v>6468</v>
      </c>
      <c r="B6469" s="1">
        <v>40796.208333333336</v>
      </c>
      <c r="C6469">
        <v>3</v>
      </c>
      <c r="D6469">
        <v>0</v>
      </c>
      <c r="E6469">
        <v>1</v>
      </c>
      <c r="F6469">
        <v>20.000000000000004</v>
      </c>
      <c r="G6469">
        <v>94</v>
      </c>
      <c r="H6469" s="9">
        <v>8.9981000000000009</v>
      </c>
      <c r="I6469" s="7">
        <v>2</v>
      </c>
      <c r="J6469" s="7">
        <v>5</v>
      </c>
      <c r="K6469" s="2">
        <v>7</v>
      </c>
    </row>
    <row r="6470" spans="1:11">
      <c r="A6470">
        <v>6469</v>
      </c>
      <c r="B6470" s="1">
        <v>40866.375</v>
      </c>
      <c r="C6470">
        <v>4</v>
      </c>
      <c r="D6470">
        <v>0</v>
      </c>
      <c r="E6470">
        <v>1</v>
      </c>
      <c r="F6470">
        <v>5.0000000000000018</v>
      </c>
      <c r="G6470">
        <v>52</v>
      </c>
      <c r="H6470" s="9">
        <v>19.999500000000001</v>
      </c>
      <c r="I6470" s="7">
        <v>12</v>
      </c>
      <c r="J6470" s="7">
        <v>130</v>
      </c>
      <c r="K6470" s="2">
        <v>142</v>
      </c>
    </row>
    <row r="6471" spans="1:11">
      <c r="A6471">
        <v>6470</v>
      </c>
      <c r="B6471" s="1">
        <v>40678.5</v>
      </c>
      <c r="C6471">
        <v>2</v>
      </c>
      <c r="D6471">
        <v>0</v>
      </c>
      <c r="E6471">
        <v>1</v>
      </c>
      <c r="F6471">
        <v>22</v>
      </c>
      <c r="G6471">
        <v>73</v>
      </c>
      <c r="H6471" s="9">
        <v>19.999500000000001</v>
      </c>
      <c r="I6471" s="7">
        <v>120</v>
      </c>
      <c r="J6471" s="7">
        <v>247</v>
      </c>
      <c r="K6471" s="2">
        <v>367</v>
      </c>
    </row>
    <row r="6472" spans="1:11">
      <c r="A6472">
        <v>6471</v>
      </c>
      <c r="B6472" s="1">
        <v>40700.458333333336</v>
      </c>
      <c r="C6472">
        <v>2</v>
      </c>
      <c r="D6472">
        <v>0</v>
      </c>
      <c r="E6472">
        <v>1</v>
      </c>
      <c r="F6472">
        <v>28</v>
      </c>
      <c r="G6472">
        <v>42</v>
      </c>
      <c r="H6472" s="9">
        <v>8.9981000000000009</v>
      </c>
      <c r="I6472" s="7">
        <v>39</v>
      </c>
      <c r="J6472" s="7">
        <v>72</v>
      </c>
      <c r="K6472" s="2">
        <v>111</v>
      </c>
    </row>
    <row r="6473" spans="1:11">
      <c r="A6473">
        <v>6472</v>
      </c>
      <c r="B6473" s="1">
        <v>40940.25</v>
      </c>
      <c r="C6473">
        <v>1</v>
      </c>
      <c r="D6473">
        <v>0</v>
      </c>
      <c r="E6473">
        <v>3</v>
      </c>
      <c r="F6473">
        <v>11</v>
      </c>
      <c r="G6473">
        <v>54</v>
      </c>
      <c r="H6473" s="9">
        <v>11.0014</v>
      </c>
      <c r="I6473" s="7">
        <v>0</v>
      </c>
      <c r="J6473" s="7">
        <v>66</v>
      </c>
      <c r="K6473" s="2">
        <v>66</v>
      </c>
    </row>
    <row r="6474" spans="1:11">
      <c r="A6474">
        <v>6473</v>
      </c>
      <c r="B6474" s="1">
        <v>41164.291666666664</v>
      </c>
      <c r="C6474">
        <v>3</v>
      </c>
      <c r="D6474">
        <v>0</v>
      </c>
      <c r="E6474">
        <v>1</v>
      </c>
      <c r="F6474">
        <v>17</v>
      </c>
      <c r="G6474">
        <v>72</v>
      </c>
      <c r="H6474" s="9">
        <v>0</v>
      </c>
      <c r="I6474" s="7">
        <v>24</v>
      </c>
      <c r="J6474" s="7">
        <v>533</v>
      </c>
      <c r="K6474" s="2">
        <v>557</v>
      </c>
    </row>
    <row r="6475" spans="1:11">
      <c r="A6475">
        <v>6474</v>
      </c>
      <c r="B6475" s="1">
        <v>41006.625</v>
      </c>
      <c r="C6475">
        <v>2</v>
      </c>
      <c r="D6475">
        <v>0</v>
      </c>
      <c r="E6475">
        <v>1</v>
      </c>
      <c r="F6475">
        <v>17</v>
      </c>
      <c r="G6475">
        <v>19</v>
      </c>
      <c r="H6475" s="9">
        <v>27.999300000000002</v>
      </c>
      <c r="I6475" s="7">
        <v>321</v>
      </c>
      <c r="J6475" s="7">
        <v>305</v>
      </c>
      <c r="K6475" s="2">
        <v>626</v>
      </c>
    </row>
    <row r="6476" spans="1:11">
      <c r="A6476">
        <v>6475</v>
      </c>
      <c r="B6476" s="1">
        <v>41036.625</v>
      </c>
      <c r="C6476">
        <v>2</v>
      </c>
      <c r="D6476">
        <v>0</v>
      </c>
      <c r="E6476">
        <v>2</v>
      </c>
      <c r="F6476">
        <v>22</v>
      </c>
      <c r="G6476">
        <v>53</v>
      </c>
      <c r="H6476" s="9">
        <v>19.999500000000001</v>
      </c>
      <c r="I6476" s="7">
        <v>76</v>
      </c>
      <c r="J6476" s="7">
        <v>186</v>
      </c>
      <c r="K6476" s="2">
        <v>262</v>
      </c>
    </row>
    <row r="6477" spans="1:11">
      <c r="A6477">
        <v>6476</v>
      </c>
      <c r="B6477" s="1">
        <v>41013.958333333336</v>
      </c>
      <c r="C6477">
        <v>2</v>
      </c>
      <c r="D6477">
        <v>0</v>
      </c>
      <c r="E6477">
        <v>2</v>
      </c>
      <c r="F6477">
        <v>18</v>
      </c>
      <c r="G6477">
        <v>56</v>
      </c>
      <c r="H6477" s="9">
        <v>12.997999999999999</v>
      </c>
      <c r="I6477" s="7">
        <v>45</v>
      </c>
      <c r="J6477" s="7">
        <v>151</v>
      </c>
      <c r="K6477" s="2">
        <v>196</v>
      </c>
    </row>
    <row r="6478" spans="1:11">
      <c r="A6478">
        <v>6477</v>
      </c>
      <c r="B6478" s="1">
        <v>40626.75</v>
      </c>
      <c r="C6478">
        <v>2</v>
      </c>
      <c r="D6478">
        <v>0</v>
      </c>
      <c r="E6478">
        <v>2</v>
      </c>
      <c r="F6478">
        <v>6.0000000000000018</v>
      </c>
      <c r="G6478">
        <v>61</v>
      </c>
      <c r="H6478" s="9">
        <v>19.999500000000001</v>
      </c>
      <c r="I6478" s="2">
        <v>17</v>
      </c>
      <c r="J6478" s="2">
        <v>196</v>
      </c>
      <c r="K6478" s="2">
        <v>213</v>
      </c>
    </row>
    <row r="6479" spans="1:11">
      <c r="A6479">
        <v>6478</v>
      </c>
      <c r="B6479" s="1">
        <v>41128.75</v>
      </c>
      <c r="C6479">
        <v>3</v>
      </c>
      <c r="D6479">
        <v>0</v>
      </c>
      <c r="E6479">
        <v>2</v>
      </c>
      <c r="F6479">
        <v>29</v>
      </c>
      <c r="G6479">
        <v>62</v>
      </c>
      <c r="H6479" s="9">
        <v>11.0014</v>
      </c>
      <c r="I6479" s="7">
        <v>103</v>
      </c>
      <c r="J6479" s="7">
        <v>711</v>
      </c>
      <c r="K6479" s="2">
        <v>814</v>
      </c>
    </row>
    <row r="6480" spans="1:11">
      <c r="A6480">
        <v>6479</v>
      </c>
      <c r="B6480" s="1">
        <v>40628.666666666664</v>
      </c>
      <c r="C6480">
        <v>2</v>
      </c>
      <c r="D6480">
        <v>0</v>
      </c>
      <c r="E6480">
        <v>1</v>
      </c>
      <c r="F6480">
        <v>8</v>
      </c>
      <c r="G6480">
        <v>23</v>
      </c>
      <c r="H6480" s="9">
        <v>12.997999999999999</v>
      </c>
      <c r="I6480" s="2">
        <v>118</v>
      </c>
      <c r="J6480" s="2">
        <v>130</v>
      </c>
      <c r="K6480" s="2">
        <v>248</v>
      </c>
    </row>
    <row r="6481" spans="1:11">
      <c r="A6481">
        <v>6480</v>
      </c>
      <c r="B6481" s="1">
        <v>40699.625</v>
      </c>
      <c r="C6481">
        <v>2</v>
      </c>
      <c r="D6481">
        <v>0</v>
      </c>
      <c r="E6481">
        <v>1</v>
      </c>
      <c r="F6481">
        <v>26</v>
      </c>
      <c r="G6481">
        <v>54</v>
      </c>
      <c r="H6481" s="9">
        <v>0</v>
      </c>
      <c r="I6481" s="7">
        <v>160</v>
      </c>
      <c r="J6481" s="7">
        <v>255</v>
      </c>
      <c r="K6481" s="2">
        <v>415</v>
      </c>
    </row>
    <row r="6482" spans="1:11">
      <c r="A6482">
        <v>6481</v>
      </c>
      <c r="B6482" s="1">
        <v>41233.541666666664</v>
      </c>
      <c r="C6482">
        <v>4</v>
      </c>
      <c r="D6482">
        <v>0</v>
      </c>
      <c r="E6482">
        <v>2</v>
      </c>
      <c r="F6482">
        <v>13</v>
      </c>
      <c r="G6482">
        <v>58</v>
      </c>
      <c r="H6482" s="9">
        <v>0</v>
      </c>
      <c r="I6482" s="7">
        <v>49</v>
      </c>
      <c r="J6482" s="7">
        <v>218</v>
      </c>
      <c r="K6482" s="2">
        <v>267</v>
      </c>
    </row>
    <row r="6483" spans="1:11">
      <c r="A6483">
        <v>6482</v>
      </c>
      <c r="B6483" s="1">
        <v>41250.125</v>
      </c>
      <c r="C6483">
        <v>4</v>
      </c>
      <c r="D6483">
        <v>0</v>
      </c>
      <c r="E6483">
        <v>2</v>
      </c>
      <c r="F6483">
        <v>4</v>
      </c>
      <c r="G6483">
        <v>81</v>
      </c>
      <c r="H6483" s="9">
        <v>12.997999999999999</v>
      </c>
      <c r="I6483" s="7">
        <v>0</v>
      </c>
      <c r="J6483" s="7">
        <v>5</v>
      </c>
      <c r="K6483" s="2">
        <v>5</v>
      </c>
    </row>
    <row r="6484" spans="1:11">
      <c r="A6484">
        <v>6483</v>
      </c>
      <c r="B6484" s="1">
        <v>40609.791666666664</v>
      </c>
      <c r="C6484">
        <v>1</v>
      </c>
      <c r="D6484">
        <v>0</v>
      </c>
      <c r="E6484">
        <v>1</v>
      </c>
      <c r="F6484">
        <v>6.0000000000000018</v>
      </c>
      <c r="G6484">
        <v>33</v>
      </c>
      <c r="H6484" s="9">
        <v>15.001300000000001</v>
      </c>
      <c r="I6484" s="2">
        <v>11</v>
      </c>
      <c r="J6484" s="2">
        <v>134</v>
      </c>
      <c r="K6484" s="2">
        <v>145</v>
      </c>
    </row>
    <row r="6485" spans="1:11">
      <c r="A6485">
        <v>6484</v>
      </c>
      <c r="B6485" s="1">
        <v>40862.625</v>
      </c>
      <c r="C6485">
        <v>4</v>
      </c>
      <c r="D6485">
        <v>0</v>
      </c>
      <c r="E6485">
        <v>2</v>
      </c>
      <c r="F6485">
        <v>18</v>
      </c>
      <c r="G6485">
        <v>60</v>
      </c>
      <c r="H6485" s="9">
        <v>8.9981000000000009</v>
      </c>
      <c r="I6485" s="7">
        <v>36</v>
      </c>
      <c r="J6485" s="7">
        <v>155</v>
      </c>
      <c r="K6485" s="2">
        <v>191</v>
      </c>
    </row>
    <row r="6486" spans="1:11">
      <c r="A6486">
        <v>6485</v>
      </c>
      <c r="B6486" s="1">
        <v>41068.875</v>
      </c>
      <c r="C6486">
        <v>2</v>
      </c>
      <c r="D6486">
        <v>0</v>
      </c>
      <c r="E6486">
        <v>1</v>
      </c>
      <c r="F6486">
        <v>26</v>
      </c>
      <c r="G6486">
        <v>37</v>
      </c>
      <c r="H6486" s="9">
        <v>8.9981000000000009</v>
      </c>
      <c r="I6486" s="7">
        <v>83</v>
      </c>
      <c r="J6486" s="7">
        <v>256</v>
      </c>
      <c r="K6486" s="2">
        <v>339</v>
      </c>
    </row>
    <row r="6487" spans="1:11">
      <c r="A6487">
        <v>6486</v>
      </c>
      <c r="B6487" s="1">
        <v>41226</v>
      </c>
      <c r="C6487">
        <v>4</v>
      </c>
      <c r="D6487">
        <v>0</v>
      </c>
      <c r="E6487">
        <v>2</v>
      </c>
      <c r="F6487">
        <v>17</v>
      </c>
      <c r="G6487">
        <v>83</v>
      </c>
      <c r="H6487" s="9">
        <v>19.001200000000001</v>
      </c>
      <c r="I6487" s="7">
        <v>5</v>
      </c>
      <c r="J6487" s="7">
        <v>18</v>
      </c>
      <c r="K6487" s="2">
        <v>23</v>
      </c>
    </row>
    <row r="6488" spans="1:11">
      <c r="A6488">
        <v>6487</v>
      </c>
      <c r="B6488" s="1">
        <v>40641.583333333336</v>
      </c>
      <c r="C6488">
        <v>2</v>
      </c>
      <c r="D6488">
        <v>0</v>
      </c>
      <c r="E6488">
        <v>3</v>
      </c>
      <c r="F6488">
        <v>8</v>
      </c>
      <c r="G6488">
        <v>87</v>
      </c>
      <c r="H6488" s="9">
        <v>15.001300000000001</v>
      </c>
      <c r="I6488" s="7">
        <v>2</v>
      </c>
      <c r="J6488" s="7">
        <v>13</v>
      </c>
      <c r="K6488" s="2">
        <v>15</v>
      </c>
    </row>
    <row r="6489" spans="1:11">
      <c r="A6489">
        <v>6488</v>
      </c>
      <c r="B6489" s="1">
        <v>40630.416666666664</v>
      </c>
      <c r="C6489">
        <v>2</v>
      </c>
      <c r="D6489">
        <v>0</v>
      </c>
      <c r="E6489">
        <v>1</v>
      </c>
      <c r="F6489">
        <v>3</v>
      </c>
      <c r="G6489">
        <v>30</v>
      </c>
      <c r="H6489" s="9">
        <v>12.997999999999999</v>
      </c>
      <c r="I6489" s="2">
        <v>22</v>
      </c>
      <c r="J6489" s="2">
        <v>46</v>
      </c>
      <c r="K6489" s="2">
        <v>68</v>
      </c>
    </row>
    <row r="6490" spans="1:11">
      <c r="A6490">
        <v>6489</v>
      </c>
      <c r="B6490" s="1">
        <v>40597.916666666664</v>
      </c>
      <c r="C6490">
        <v>1</v>
      </c>
      <c r="D6490">
        <v>0</v>
      </c>
      <c r="E6490">
        <v>1</v>
      </c>
      <c r="F6490">
        <v>3</v>
      </c>
      <c r="G6490">
        <v>48</v>
      </c>
      <c r="H6490" s="9">
        <v>0</v>
      </c>
      <c r="I6490" s="2">
        <v>1</v>
      </c>
      <c r="J6490" s="2">
        <v>60</v>
      </c>
      <c r="K6490" s="2">
        <v>61</v>
      </c>
    </row>
    <row r="6491" spans="1:11">
      <c r="A6491">
        <v>6490</v>
      </c>
      <c r="B6491" s="1">
        <v>40976.291666666664</v>
      </c>
      <c r="C6491">
        <v>1</v>
      </c>
      <c r="D6491">
        <v>0</v>
      </c>
      <c r="E6491">
        <v>1</v>
      </c>
      <c r="F6491">
        <v>12</v>
      </c>
      <c r="G6491">
        <v>77</v>
      </c>
      <c r="H6491" s="9">
        <v>23.999400000000001</v>
      </c>
      <c r="I6491" s="7">
        <v>8</v>
      </c>
      <c r="J6491" s="7">
        <v>325</v>
      </c>
      <c r="K6491" s="2">
        <v>333</v>
      </c>
    </row>
    <row r="6492" spans="1:11">
      <c r="A6492">
        <v>6491</v>
      </c>
      <c r="B6492" s="1">
        <v>40860.791666666664</v>
      </c>
      <c r="C6492">
        <v>4</v>
      </c>
      <c r="D6492">
        <v>0</v>
      </c>
      <c r="E6492">
        <v>1</v>
      </c>
      <c r="F6492">
        <v>16</v>
      </c>
      <c r="G6492">
        <v>29</v>
      </c>
      <c r="H6492" s="9">
        <v>23.999400000000001</v>
      </c>
      <c r="I6492" s="7">
        <v>36</v>
      </c>
      <c r="J6492" s="7">
        <v>121</v>
      </c>
      <c r="K6492" s="2">
        <v>157</v>
      </c>
    </row>
    <row r="6493" spans="1:11">
      <c r="A6493">
        <v>6492</v>
      </c>
      <c r="B6493" s="1">
        <v>40974.041666666664</v>
      </c>
      <c r="C6493">
        <v>1</v>
      </c>
      <c r="D6493">
        <v>0</v>
      </c>
      <c r="E6493">
        <v>1</v>
      </c>
      <c r="F6493">
        <v>1</v>
      </c>
      <c r="G6493">
        <v>44</v>
      </c>
      <c r="H6493" s="9">
        <v>16.997900000000001</v>
      </c>
      <c r="I6493" s="7">
        <v>0</v>
      </c>
      <c r="J6493" s="7">
        <v>6</v>
      </c>
      <c r="K6493" s="2">
        <v>6</v>
      </c>
    </row>
    <row r="6494" spans="1:11">
      <c r="A6494">
        <v>6493</v>
      </c>
      <c r="B6494" s="1">
        <v>41086.416666666664</v>
      </c>
      <c r="C6494">
        <v>3</v>
      </c>
      <c r="D6494">
        <v>0</v>
      </c>
      <c r="E6494">
        <v>1</v>
      </c>
      <c r="F6494">
        <v>22</v>
      </c>
      <c r="G6494">
        <v>41</v>
      </c>
      <c r="H6494" s="9">
        <v>23.999400000000001</v>
      </c>
      <c r="I6494" s="7">
        <v>37</v>
      </c>
      <c r="J6494" s="7">
        <v>152</v>
      </c>
      <c r="K6494" s="2">
        <v>189</v>
      </c>
    </row>
    <row r="6495" spans="1:11">
      <c r="A6495">
        <v>6494</v>
      </c>
      <c r="B6495" s="1">
        <v>40831.25</v>
      </c>
      <c r="C6495">
        <v>4</v>
      </c>
      <c r="D6495">
        <v>0</v>
      </c>
      <c r="E6495">
        <v>1</v>
      </c>
      <c r="F6495">
        <v>11</v>
      </c>
      <c r="G6495">
        <v>71</v>
      </c>
      <c r="H6495" s="9">
        <v>0</v>
      </c>
      <c r="I6495" s="7">
        <v>5</v>
      </c>
      <c r="J6495" s="7">
        <v>15</v>
      </c>
      <c r="K6495" s="2">
        <v>20</v>
      </c>
    </row>
    <row r="6496" spans="1:11">
      <c r="A6496">
        <v>6495</v>
      </c>
      <c r="B6496" s="1">
        <v>40966.125</v>
      </c>
      <c r="C6496">
        <v>1</v>
      </c>
      <c r="D6496">
        <v>0</v>
      </c>
      <c r="E6496">
        <v>1</v>
      </c>
      <c r="F6496">
        <v>3</v>
      </c>
      <c r="G6496">
        <v>75</v>
      </c>
      <c r="H6496" s="9">
        <v>11.0014</v>
      </c>
      <c r="I6496" s="7">
        <v>0</v>
      </c>
      <c r="J6496" s="7">
        <v>2</v>
      </c>
      <c r="K6496" s="2">
        <v>2</v>
      </c>
    </row>
    <row r="6497" spans="1:11">
      <c r="A6497">
        <v>6496</v>
      </c>
      <c r="B6497" s="1">
        <v>41143.458333333336</v>
      </c>
      <c r="C6497">
        <v>3</v>
      </c>
      <c r="D6497">
        <v>0</v>
      </c>
      <c r="E6497">
        <v>1</v>
      </c>
      <c r="F6497">
        <v>27</v>
      </c>
      <c r="G6497">
        <v>58</v>
      </c>
      <c r="H6497" s="9">
        <v>6.0031999999999996</v>
      </c>
      <c r="I6497" s="7">
        <v>71</v>
      </c>
      <c r="J6497" s="7">
        <v>196</v>
      </c>
      <c r="K6497" s="2">
        <v>267</v>
      </c>
    </row>
    <row r="6498" spans="1:11">
      <c r="A6498">
        <v>6497</v>
      </c>
      <c r="B6498" s="1">
        <v>41114.25</v>
      </c>
      <c r="C6498">
        <v>3</v>
      </c>
      <c r="D6498">
        <v>0</v>
      </c>
      <c r="E6498">
        <v>1</v>
      </c>
      <c r="F6498">
        <v>23.999999999999993</v>
      </c>
      <c r="G6498">
        <v>83</v>
      </c>
      <c r="H6498" s="9">
        <v>8.9981000000000009</v>
      </c>
      <c r="I6498" s="7">
        <v>17</v>
      </c>
      <c r="J6498" s="7">
        <v>173</v>
      </c>
      <c r="K6498" s="2">
        <v>190</v>
      </c>
    </row>
    <row r="6499" spans="1:11">
      <c r="A6499">
        <v>6498</v>
      </c>
      <c r="B6499" s="1">
        <v>40826.875</v>
      </c>
      <c r="C6499">
        <v>4</v>
      </c>
      <c r="D6499">
        <v>1</v>
      </c>
      <c r="E6499">
        <v>1</v>
      </c>
      <c r="F6499">
        <v>19.000000000000004</v>
      </c>
      <c r="G6499">
        <v>88</v>
      </c>
      <c r="H6499" s="9">
        <v>6.0031999999999996</v>
      </c>
      <c r="I6499" s="7">
        <v>27</v>
      </c>
      <c r="J6499" s="7">
        <v>148</v>
      </c>
      <c r="K6499" s="2">
        <v>175</v>
      </c>
    </row>
    <row r="6500" spans="1:11">
      <c r="A6500">
        <v>6499</v>
      </c>
      <c r="B6500" s="1">
        <v>40708.625</v>
      </c>
      <c r="C6500">
        <v>2</v>
      </c>
      <c r="D6500">
        <v>0</v>
      </c>
      <c r="E6500">
        <v>1</v>
      </c>
      <c r="F6500">
        <v>23</v>
      </c>
      <c r="G6500">
        <v>47</v>
      </c>
      <c r="H6500" s="9">
        <v>11.0014</v>
      </c>
      <c r="I6500" s="7">
        <v>42</v>
      </c>
      <c r="J6500" s="7">
        <v>136</v>
      </c>
      <c r="K6500" s="2">
        <v>178</v>
      </c>
    </row>
    <row r="6501" spans="1:11">
      <c r="A6501">
        <v>6500</v>
      </c>
      <c r="B6501" s="1">
        <v>40988.875</v>
      </c>
      <c r="C6501">
        <v>1</v>
      </c>
      <c r="D6501">
        <v>0</v>
      </c>
      <c r="E6501">
        <v>1</v>
      </c>
      <c r="F6501">
        <v>19.000000000000004</v>
      </c>
      <c r="G6501">
        <v>73</v>
      </c>
      <c r="H6501" s="9">
        <v>0</v>
      </c>
      <c r="I6501" s="7">
        <v>38</v>
      </c>
      <c r="J6501" s="7">
        <v>239</v>
      </c>
      <c r="K6501" s="2">
        <v>277</v>
      </c>
    </row>
    <row r="6502" spans="1:11">
      <c r="A6502">
        <v>6501</v>
      </c>
      <c r="B6502" s="1">
        <v>40586.125</v>
      </c>
      <c r="C6502">
        <v>1</v>
      </c>
      <c r="D6502">
        <v>0</v>
      </c>
      <c r="E6502">
        <v>1</v>
      </c>
      <c r="F6502">
        <v>-3</v>
      </c>
      <c r="G6502">
        <v>80</v>
      </c>
      <c r="H6502" s="9">
        <v>0</v>
      </c>
      <c r="I6502" s="2">
        <v>3</v>
      </c>
      <c r="J6502" s="2">
        <v>7</v>
      </c>
      <c r="K6502" s="2">
        <v>10</v>
      </c>
    </row>
    <row r="6503" spans="1:11">
      <c r="A6503">
        <v>6502</v>
      </c>
      <c r="B6503" s="1">
        <v>40808.291666666664</v>
      </c>
      <c r="C6503">
        <v>3</v>
      </c>
      <c r="D6503">
        <v>0</v>
      </c>
      <c r="E6503">
        <v>2</v>
      </c>
      <c r="F6503">
        <v>21.000000000000004</v>
      </c>
      <c r="G6503">
        <v>100</v>
      </c>
      <c r="H6503" s="9">
        <v>7.0015000000000001</v>
      </c>
      <c r="I6503" s="7">
        <v>16</v>
      </c>
      <c r="J6503" s="7">
        <v>294</v>
      </c>
      <c r="K6503" s="2">
        <v>310</v>
      </c>
    </row>
    <row r="6504" spans="1:11">
      <c r="A6504">
        <v>6503</v>
      </c>
      <c r="B6504" s="1">
        <v>41250.916666666664</v>
      </c>
      <c r="C6504">
        <v>4</v>
      </c>
      <c r="D6504">
        <v>0</v>
      </c>
      <c r="E6504">
        <v>2</v>
      </c>
      <c r="F6504">
        <v>9</v>
      </c>
      <c r="G6504">
        <v>93</v>
      </c>
      <c r="H6504" s="9">
        <v>6.0031999999999996</v>
      </c>
      <c r="I6504" s="7">
        <v>15</v>
      </c>
      <c r="J6504" s="7">
        <v>150</v>
      </c>
      <c r="K6504" s="2">
        <v>165</v>
      </c>
    </row>
    <row r="6505" spans="1:11">
      <c r="A6505">
        <v>6504</v>
      </c>
      <c r="B6505" s="1">
        <v>41058.916666666664</v>
      </c>
      <c r="C6505">
        <v>2</v>
      </c>
      <c r="D6505">
        <v>0</v>
      </c>
      <c r="E6505">
        <v>2</v>
      </c>
      <c r="F6505">
        <v>22</v>
      </c>
      <c r="G6505">
        <v>88</v>
      </c>
      <c r="H6505" s="9">
        <v>6.0031999999999996</v>
      </c>
      <c r="I6505" s="7">
        <v>2</v>
      </c>
      <c r="J6505" s="7">
        <v>52</v>
      </c>
      <c r="K6505" s="2">
        <v>54</v>
      </c>
    </row>
    <row r="6506" spans="1:11">
      <c r="A6506">
        <v>6505</v>
      </c>
      <c r="B6506" s="1">
        <v>40655.166666666664</v>
      </c>
      <c r="C6506">
        <v>2</v>
      </c>
      <c r="D6506">
        <v>0</v>
      </c>
      <c r="E6506">
        <v>1</v>
      </c>
      <c r="F6506">
        <v>8</v>
      </c>
      <c r="G6506">
        <v>53</v>
      </c>
      <c r="H6506" s="9">
        <v>19.001200000000001</v>
      </c>
      <c r="I6506" s="7">
        <v>1</v>
      </c>
      <c r="J6506" s="7">
        <v>2</v>
      </c>
      <c r="K6506" s="2">
        <v>3</v>
      </c>
    </row>
    <row r="6507" spans="1:11">
      <c r="A6507">
        <v>6506</v>
      </c>
      <c r="B6507" s="1">
        <v>40676.166666666664</v>
      </c>
      <c r="C6507">
        <v>2</v>
      </c>
      <c r="D6507">
        <v>0</v>
      </c>
      <c r="E6507">
        <v>3</v>
      </c>
      <c r="F6507">
        <v>16</v>
      </c>
      <c r="G6507">
        <v>88</v>
      </c>
      <c r="H6507" s="9">
        <v>11.0014</v>
      </c>
      <c r="I6507" s="7">
        <v>2</v>
      </c>
      <c r="J6507" s="7">
        <v>3</v>
      </c>
      <c r="K6507" s="2">
        <v>5</v>
      </c>
    </row>
    <row r="6508" spans="1:11">
      <c r="A6508">
        <v>6507</v>
      </c>
      <c r="B6508" s="1">
        <v>40797.625</v>
      </c>
      <c r="C6508">
        <v>3</v>
      </c>
      <c r="D6508">
        <v>0</v>
      </c>
      <c r="E6508">
        <v>1</v>
      </c>
      <c r="F6508">
        <v>28</v>
      </c>
      <c r="G6508">
        <v>51</v>
      </c>
      <c r="H6508" s="9">
        <v>19.999500000000001</v>
      </c>
      <c r="I6508" s="7">
        <v>134</v>
      </c>
      <c r="J6508" s="7">
        <v>269</v>
      </c>
      <c r="K6508" s="2">
        <v>403</v>
      </c>
    </row>
    <row r="6509" spans="1:11">
      <c r="A6509">
        <v>6508</v>
      </c>
      <c r="B6509" s="1">
        <v>40965.916666666664</v>
      </c>
      <c r="C6509">
        <v>1</v>
      </c>
      <c r="D6509">
        <v>0</v>
      </c>
      <c r="E6509">
        <v>1</v>
      </c>
      <c r="F6509">
        <v>6.0000000000000018</v>
      </c>
      <c r="G6509">
        <v>42</v>
      </c>
      <c r="H6509" s="9">
        <v>15.001300000000001</v>
      </c>
      <c r="I6509" s="7">
        <v>3</v>
      </c>
      <c r="J6509" s="7">
        <v>68</v>
      </c>
      <c r="K6509" s="2">
        <v>71</v>
      </c>
    </row>
    <row r="6510" spans="1:11">
      <c r="A6510">
        <v>6509</v>
      </c>
      <c r="B6510" s="1">
        <v>40737.791666666664</v>
      </c>
      <c r="C6510">
        <v>3</v>
      </c>
      <c r="D6510">
        <v>0</v>
      </c>
      <c r="E6510">
        <v>1</v>
      </c>
      <c r="F6510">
        <v>26</v>
      </c>
      <c r="G6510">
        <v>79</v>
      </c>
      <c r="H6510" s="9">
        <v>7.0015000000000001</v>
      </c>
      <c r="I6510" s="7">
        <v>79</v>
      </c>
      <c r="J6510" s="7">
        <v>340</v>
      </c>
      <c r="K6510" s="2">
        <v>419</v>
      </c>
    </row>
    <row r="6511" spans="1:11">
      <c r="A6511">
        <v>6510</v>
      </c>
      <c r="B6511" s="1">
        <v>40919.208333333336</v>
      </c>
      <c r="C6511">
        <v>1</v>
      </c>
      <c r="D6511">
        <v>0</v>
      </c>
      <c r="E6511">
        <v>1</v>
      </c>
      <c r="F6511">
        <v>1</v>
      </c>
      <c r="G6511">
        <v>80</v>
      </c>
      <c r="H6511" s="9">
        <v>8.9981000000000009</v>
      </c>
      <c r="I6511" s="7">
        <v>0</v>
      </c>
      <c r="J6511" s="7">
        <v>22</v>
      </c>
      <c r="K6511" s="2">
        <v>22</v>
      </c>
    </row>
    <row r="6512" spans="1:11">
      <c r="A6512">
        <v>6511</v>
      </c>
      <c r="B6512" s="1">
        <v>41149.25</v>
      </c>
      <c r="C6512">
        <v>3</v>
      </c>
      <c r="D6512">
        <v>0</v>
      </c>
      <c r="E6512">
        <v>2</v>
      </c>
      <c r="F6512">
        <v>23.999999999999993</v>
      </c>
      <c r="G6512">
        <v>89</v>
      </c>
      <c r="H6512" s="9">
        <v>7.0015000000000001</v>
      </c>
      <c r="I6512" s="7">
        <v>3</v>
      </c>
      <c r="J6512" s="7">
        <v>144</v>
      </c>
      <c r="K6512" s="2">
        <v>147</v>
      </c>
    </row>
    <row r="6513" spans="1:11">
      <c r="A6513">
        <v>6512</v>
      </c>
      <c r="B6513" s="1">
        <v>40964.083333333336</v>
      </c>
      <c r="C6513">
        <v>1</v>
      </c>
      <c r="D6513">
        <v>0</v>
      </c>
      <c r="E6513">
        <v>1</v>
      </c>
      <c r="F6513">
        <v>7</v>
      </c>
      <c r="G6513">
        <v>45</v>
      </c>
      <c r="H6513" s="9">
        <v>16.997900000000001</v>
      </c>
      <c r="I6513" s="7">
        <v>1</v>
      </c>
      <c r="J6513" s="7">
        <v>37</v>
      </c>
      <c r="K6513" s="2">
        <v>38</v>
      </c>
    </row>
    <row r="6514" spans="1:11">
      <c r="A6514">
        <v>6513</v>
      </c>
      <c r="B6514" s="1">
        <v>40973.458333333336</v>
      </c>
      <c r="C6514">
        <v>1</v>
      </c>
      <c r="D6514">
        <v>0</v>
      </c>
      <c r="E6514">
        <v>2</v>
      </c>
      <c r="F6514">
        <v>4</v>
      </c>
      <c r="G6514">
        <v>56</v>
      </c>
      <c r="H6514" s="9">
        <v>8.9981000000000009</v>
      </c>
      <c r="I6514" s="7">
        <v>17</v>
      </c>
      <c r="J6514" s="7">
        <v>86</v>
      </c>
      <c r="K6514" s="2">
        <v>103</v>
      </c>
    </row>
    <row r="6515" spans="1:11">
      <c r="A6515">
        <v>6514</v>
      </c>
      <c r="B6515" s="1">
        <v>40814.25</v>
      </c>
      <c r="C6515">
        <v>4</v>
      </c>
      <c r="D6515">
        <v>0</v>
      </c>
      <c r="E6515">
        <v>3</v>
      </c>
      <c r="F6515">
        <v>21.000000000000004</v>
      </c>
      <c r="G6515">
        <v>94</v>
      </c>
      <c r="H6515" s="9">
        <v>11.0014</v>
      </c>
      <c r="I6515" s="7">
        <v>3</v>
      </c>
      <c r="J6515" s="7">
        <v>110</v>
      </c>
      <c r="K6515" s="2">
        <v>113</v>
      </c>
    </row>
    <row r="6516" spans="1:11">
      <c r="A6516">
        <v>6515</v>
      </c>
      <c r="B6516" s="1">
        <v>40825.791666666664</v>
      </c>
      <c r="C6516">
        <v>4</v>
      </c>
      <c r="D6516">
        <v>0</v>
      </c>
      <c r="E6516">
        <v>1</v>
      </c>
      <c r="F6516">
        <v>19.000000000000004</v>
      </c>
      <c r="G6516">
        <v>73</v>
      </c>
      <c r="H6516" s="9">
        <v>6.0031999999999996</v>
      </c>
      <c r="I6516" s="7">
        <v>116</v>
      </c>
      <c r="J6516" s="7">
        <v>186</v>
      </c>
      <c r="K6516" s="2">
        <v>302</v>
      </c>
    </row>
    <row r="6517" spans="1:11">
      <c r="A6517">
        <v>6516</v>
      </c>
      <c r="B6517" s="1">
        <v>40699</v>
      </c>
      <c r="C6517">
        <v>2</v>
      </c>
      <c r="D6517">
        <v>0</v>
      </c>
      <c r="E6517">
        <v>1</v>
      </c>
      <c r="F6517">
        <v>23</v>
      </c>
      <c r="G6517">
        <v>57</v>
      </c>
      <c r="H6517" s="9">
        <v>6.0031999999999996</v>
      </c>
      <c r="I6517" s="7">
        <v>23</v>
      </c>
      <c r="J6517" s="7">
        <v>90</v>
      </c>
      <c r="K6517" s="2">
        <v>113</v>
      </c>
    </row>
    <row r="6518" spans="1:11">
      <c r="A6518">
        <v>6517</v>
      </c>
      <c r="B6518" s="1">
        <v>41256.041666666664</v>
      </c>
      <c r="C6518">
        <v>4</v>
      </c>
      <c r="D6518">
        <v>0</v>
      </c>
      <c r="E6518">
        <v>2</v>
      </c>
      <c r="F6518">
        <v>5.0000000000000018</v>
      </c>
      <c r="G6518">
        <v>52</v>
      </c>
      <c r="H6518" s="9">
        <v>19.001200000000001</v>
      </c>
      <c r="I6518" s="7">
        <v>4</v>
      </c>
      <c r="J6518" s="7">
        <v>19</v>
      </c>
      <c r="K6518" s="2">
        <v>23</v>
      </c>
    </row>
    <row r="6519" spans="1:11">
      <c r="A6519">
        <v>6518</v>
      </c>
      <c r="B6519" s="1">
        <v>40866.791666666664</v>
      </c>
      <c r="C6519">
        <v>4</v>
      </c>
      <c r="D6519">
        <v>0</v>
      </c>
      <c r="E6519">
        <v>2</v>
      </c>
      <c r="F6519">
        <v>8</v>
      </c>
      <c r="G6519">
        <v>71</v>
      </c>
      <c r="H6519" s="9">
        <v>8.9981000000000009</v>
      </c>
      <c r="I6519" s="7">
        <v>33</v>
      </c>
      <c r="J6519" s="7">
        <v>149</v>
      </c>
      <c r="K6519" s="2">
        <v>182</v>
      </c>
    </row>
    <row r="6520" spans="1:11">
      <c r="A6520">
        <v>6519</v>
      </c>
      <c r="B6520" s="1">
        <v>40606.791666666664</v>
      </c>
      <c r="C6520">
        <v>1</v>
      </c>
      <c r="D6520">
        <v>0</v>
      </c>
      <c r="E6520">
        <v>1</v>
      </c>
      <c r="F6520">
        <v>7</v>
      </c>
      <c r="G6520">
        <v>61</v>
      </c>
      <c r="H6520" s="9">
        <v>16.997900000000001</v>
      </c>
      <c r="I6520" s="2">
        <v>5</v>
      </c>
      <c r="J6520" s="2">
        <v>102</v>
      </c>
      <c r="K6520" s="2">
        <v>107</v>
      </c>
    </row>
    <row r="6521" spans="1:11">
      <c r="A6521">
        <v>6520</v>
      </c>
      <c r="B6521" s="1">
        <v>40671.333333333336</v>
      </c>
      <c r="C6521">
        <v>2</v>
      </c>
      <c r="D6521">
        <v>0</v>
      </c>
      <c r="E6521">
        <v>1</v>
      </c>
      <c r="F6521">
        <v>17</v>
      </c>
      <c r="G6521">
        <v>63</v>
      </c>
      <c r="H6521" s="9">
        <v>8.9981000000000009</v>
      </c>
      <c r="I6521" s="7">
        <v>28</v>
      </c>
      <c r="J6521" s="7">
        <v>58</v>
      </c>
      <c r="K6521" s="2">
        <v>86</v>
      </c>
    </row>
    <row r="6522" spans="1:11">
      <c r="A6522">
        <v>6521</v>
      </c>
      <c r="B6522" s="1">
        <v>41208.416666666664</v>
      </c>
      <c r="C6522">
        <v>4</v>
      </c>
      <c r="D6522">
        <v>0</v>
      </c>
      <c r="E6522">
        <v>2</v>
      </c>
      <c r="F6522">
        <v>18</v>
      </c>
      <c r="G6522">
        <v>88</v>
      </c>
      <c r="H6522" s="9">
        <v>7.0015000000000001</v>
      </c>
      <c r="I6522" s="7">
        <v>41</v>
      </c>
      <c r="J6522" s="7">
        <v>156</v>
      </c>
      <c r="K6522" s="2">
        <v>197</v>
      </c>
    </row>
    <row r="6523" spans="1:11">
      <c r="A6523">
        <v>6522</v>
      </c>
      <c r="B6523" s="1">
        <v>41135.666666666664</v>
      </c>
      <c r="C6523">
        <v>3</v>
      </c>
      <c r="D6523">
        <v>0</v>
      </c>
      <c r="E6523">
        <v>1</v>
      </c>
      <c r="F6523">
        <v>32</v>
      </c>
      <c r="G6523">
        <v>43</v>
      </c>
      <c r="H6523" s="9">
        <v>15.001300000000001</v>
      </c>
      <c r="I6523" s="7">
        <v>95</v>
      </c>
      <c r="J6523" s="7">
        <v>363</v>
      </c>
      <c r="K6523" s="2">
        <v>458</v>
      </c>
    </row>
    <row r="6524" spans="1:11">
      <c r="A6524">
        <v>6523</v>
      </c>
      <c r="B6524" s="1">
        <v>40586</v>
      </c>
      <c r="C6524">
        <v>1</v>
      </c>
      <c r="D6524">
        <v>0</v>
      </c>
      <c r="E6524">
        <v>1</v>
      </c>
      <c r="F6524">
        <v>-1</v>
      </c>
      <c r="G6524">
        <v>69</v>
      </c>
      <c r="H6524" s="9">
        <v>6.0031999999999996</v>
      </c>
      <c r="I6524" s="2">
        <v>3</v>
      </c>
      <c r="J6524" s="2">
        <v>27</v>
      </c>
      <c r="K6524" s="2">
        <v>30</v>
      </c>
    </row>
    <row r="6525" spans="1:11">
      <c r="A6525">
        <v>6524</v>
      </c>
      <c r="B6525" s="1">
        <v>41235.75</v>
      </c>
      <c r="C6525">
        <v>4</v>
      </c>
      <c r="D6525">
        <v>1</v>
      </c>
      <c r="E6525">
        <v>1</v>
      </c>
      <c r="F6525">
        <v>11</v>
      </c>
      <c r="G6525">
        <v>43</v>
      </c>
      <c r="H6525" s="9">
        <v>0</v>
      </c>
      <c r="I6525" s="7">
        <v>16</v>
      </c>
      <c r="J6525" s="7">
        <v>54</v>
      </c>
      <c r="K6525" s="2">
        <v>70</v>
      </c>
    </row>
    <row r="6526" spans="1:11">
      <c r="A6526">
        <v>6525</v>
      </c>
      <c r="B6526" s="1">
        <v>40619.458333333336</v>
      </c>
      <c r="C6526">
        <v>1</v>
      </c>
      <c r="D6526">
        <v>0</v>
      </c>
      <c r="E6526">
        <v>1</v>
      </c>
      <c r="F6526">
        <v>13</v>
      </c>
      <c r="G6526">
        <v>54</v>
      </c>
      <c r="H6526" s="9">
        <v>19.001200000000001</v>
      </c>
      <c r="I6526" s="2">
        <v>20</v>
      </c>
      <c r="J6526" s="2">
        <v>66</v>
      </c>
      <c r="K6526" s="2">
        <v>86</v>
      </c>
    </row>
    <row r="6527" spans="1:11">
      <c r="A6527">
        <v>6526</v>
      </c>
      <c r="B6527" s="1">
        <v>40985.708333333336</v>
      </c>
      <c r="C6527">
        <v>1</v>
      </c>
      <c r="D6527">
        <v>0</v>
      </c>
      <c r="E6527">
        <v>1</v>
      </c>
      <c r="F6527">
        <v>23</v>
      </c>
      <c r="G6527">
        <v>50</v>
      </c>
      <c r="H6527" s="9">
        <v>8.9981000000000009</v>
      </c>
      <c r="I6527" s="7">
        <v>291</v>
      </c>
      <c r="J6527" s="7">
        <v>356</v>
      </c>
      <c r="K6527" s="2">
        <v>647</v>
      </c>
    </row>
    <row r="6528" spans="1:11">
      <c r="A6528">
        <v>6527</v>
      </c>
      <c r="B6528" s="1">
        <v>41057.833333333336</v>
      </c>
      <c r="C6528">
        <v>2</v>
      </c>
      <c r="D6528">
        <v>1</v>
      </c>
      <c r="E6528">
        <v>1</v>
      </c>
      <c r="F6528">
        <v>30</v>
      </c>
      <c r="G6528">
        <v>62</v>
      </c>
      <c r="H6528" s="9">
        <v>19.999500000000001</v>
      </c>
      <c r="I6528" s="7">
        <v>114</v>
      </c>
      <c r="J6528" s="7">
        <v>203</v>
      </c>
      <c r="K6528" s="2">
        <v>317</v>
      </c>
    </row>
    <row r="6529" spans="1:11">
      <c r="A6529">
        <v>6528</v>
      </c>
      <c r="B6529" s="1">
        <v>41039.916666666664</v>
      </c>
      <c r="C6529">
        <v>2</v>
      </c>
      <c r="D6529">
        <v>0</v>
      </c>
      <c r="E6529">
        <v>1</v>
      </c>
      <c r="F6529">
        <v>16</v>
      </c>
      <c r="G6529">
        <v>42</v>
      </c>
      <c r="H6529" s="9">
        <v>7.0015000000000001</v>
      </c>
      <c r="I6529" s="7">
        <v>36</v>
      </c>
      <c r="J6529" s="7">
        <v>196</v>
      </c>
      <c r="K6529" s="2">
        <v>232</v>
      </c>
    </row>
    <row r="6530" spans="1:11">
      <c r="A6530">
        <v>6529</v>
      </c>
      <c r="B6530" s="1">
        <v>40885.75</v>
      </c>
      <c r="C6530">
        <v>4</v>
      </c>
      <c r="D6530">
        <v>0</v>
      </c>
      <c r="E6530">
        <v>1</v>
      </c>
      <c r="F6530">
        <v>5.0000000000000018</v>
      </c>
      <c r="G6530">
        <v>52</v>
      </c>
      <c r="H6530" s="9">
        <v>15.001300000000001</v>
      </c>
      <c r="I6530" s="7">
        <v>12</v>
      </c>
      <c r="J6530" s="7">
        <v>306</v>
      </c>
      <c r="K6530" s="2">
        <v>318</v>
      </c>
    </row>
    <row r="6531" spans="1:11">
      <c r="A6531">
        <v>6530</v>
      </c>
      <c r="B6531" s="1">
        <v>40698.541666666664</v>
      </c>
      <c r="C6531">
        <v>2</v>
      </c>
      <c r="D6531">
        <v>0</v>
      </c>
      <c r="E6531">
        <v>1</v>
      </c>
      <c r="F6531">
        <v>28</v>
      </c>
      <c r="G6531">
        <v>28</v>
      </c>
      <c r="H6531" s="9">
        <v>8.9981000000000009</v>
      </c>
      <c r="I6531" s="7">
        <v>188</v>
      </c>
      <c r="J6531" s="7">
        <v>268</v>
      </c>
      <c r="K6531" s="2">
        <v>456</v>
      </c>
    </row>
    <row r="6532" spans="1:11">
      <c r="A6532">
        <v>6531</v>
      </c>
      <c r="B6532" s="1">
        <v>41204.583333333336</v>
      </c>
      <c r="C6532">
        <v>4</v>
      </c>
      <c r="D6532">
        <v>0</v>
      </c>
      <c r="E6532">
        <v>1</v>
      </c>
      <c r="F6532">
        <v>22</v>
      </c>
      <c r="G6532">
        <v>27</v>
      </c>
      <c r="H6532" s="9">
        <v>12.997999999999999</v>
      </c>
      <c r="I6532" s="7">
        <v>73</v>
      </c>
      <c r="J6532" s="7">
        <v>209</v>
      </c>
      <c r="K6532" s="2">
        <v>282</v>
      </c>
    </row>
    <row r="6533" spans="1:11">
      <c r="A6533">
        <v>6532</v>
      </c>
      <c r="B6533" s="1">
        <v>40691.875</v>
      </c>
      <c r="C6533">
        <v>2</v>
      </c>
      <c r="D6533">
        <v>0</v>
      </c>
      <c r="E6533">
        <v>1</v>
      </c>
      <c r="F6533">
        <v>23.999999999999993</v>
      </c>
      <c r="G6533">
        <v>74</v>
      </c>
      <c r="H6533" s="9">
        <v>19.999500000000001</v>
      </c>
      <c r="I6533" s="7">
        <v>87</v>
      </c>
      <c r="J6533" s="7">
        <v>114</v>
      </c>
      <c r="K6533" s="2">
        <v>201</v>
      </c>
    </row>
    <row r="6534" spans="1:11">
      <c r="A6534">
        <v>6533</v>
      </c>
      <c r="B6534" s="1">
        <v>40907.5</v>
      </c>
      <c r="C6534">
        <v>1</v>
      </c>
      <c r="D6534">
        <v>0</v>
      </c>
      <c r="E6534">
        <v>1</v>
      </c>
      <c r="F6534">
        <v>7</v>
      </c>
      <c r="G6534">
        <v>57</v>
      </c>
      <c r="H6534" s="9">
        <v>8.9981000000000009</v>
      </c>
      <c r="I6534" s="7">
        <v>38</v>
      </c>
      <c r="J6534" s="7">
        <v>159</v>
      </c>
      <c r="K6534" s="2">
        <v>197</v>
      </c>
    </row>
    <row r="6535" spans="1:11">
      <c r="A6535">
        <v>6534</v>
      </c>
      <c r="B6535" s="1">
        <v>41011.333333333336</v>
      </c>
      <c r="C6535">
        <v>2</v>
      </c>
      <c r="D6535">
        <v>0</v>
      </c>
      <c r="E6535">
        <v>1</v>
      </c>
      <c r="F6535">
        <v>7</v>
      </c>
      <c r="G6535">
        <v>66</v>
      </c>
      <c r="H6535" s="9">
        <v>22.002800000000001</v>
      </c>
      <c r="I6535" s="7">
        <v>20</v>
      </c>
      <c r="J6535" s="7">
        <v>602</v>
      </c>
      <c r="K6535" s="2">
        <v>622</v>
      </c>
    </row>
    <row r="6536" spans="1:11">
      <c r="A6536">
        <v>6535</v>
      </c>
      <c r="B6536" s="1">
        <v>40665.625</v>
      </c>
      <c r="C6536">
        <v>2</v>
      </c>
      <c r="D6536">
        <v>0</v>
      </c>
      <c r="E6536">
        <v>1</v>
      </c>
      <c r="F6536">
        <v>23.999999999999993</v>
      </c>
      <c r="G6536">
        <v>61</v>
      </c>
      <c r="H6536" s="9">
        <v>12.997999999999999</v>
      </c>
      <c r="I6536" s="7">
        <v>45</v>
      </c>
      <c r="J6536" s="7">
        <v>109</v>
      </c>
      <c r="K6536" s="2">
        <v>154</v>
      </c>
    </row>
    <row r="6537" spans="1:11">
      <c r="A6537">
        <v>6536</v>
      </c>
      <c r="B6537" s="1">
        <v>40817.625</v>
      </c>
      <c r="C6537">
        <v>4</v>
      </c>
      <c r="D6537">
        <v>0</v>
      </c>
      <c r="E6537">
        <v>2</v>
      </c>
      <c r="F6537">
        <v>12</v>
      </c>
      <c r="G6537">
        <v>71</v>
      </c>
      <c r="H6537" s="9">
        <v>19.001200000000001</v>
      </c>
      <c r="I6537" s="7">
        <v>41</v>
      </c>
      <c r="J6537" s="7">
        <v>154</v>
      </c>
      <c r="K6537" s="2">
        <v>195</v>
      </c>
    </row>
    <row r="6538" spans="1:11">
      <c r="A6538">
        <v>6537</v>
      </c>
      <c r="B6538" s="1">
        <v>40988.041666666664</v>
      </c>
      <c r="C6538">
        <v>1</v>
      </c>
      <c r="D6538">
        <v>0</v>
      </c>
      <c r="E6538">
        <v>1</v>
      </c>
      <c r="F6538">
        <v>18</v>
      </c>
      <c r="G6538">
        <v>88</v>
      </c>
      <c r="H6538" s="9">
        <v>0</v>
      </c>
      <c r="I6538" s="7">
        <v>6</v>
      </c>
      <c r="J6538" s="7">
        <v>9</v>
      </c>
      <c r="K6538" s="2">
        <v>15</v>
      </c>
    </row>
    <row r="6539" spans="1:11">
      <c r="A6539">
        <v>6538</v>
      </c>
      <c r="B6539" s="1">
        <v>40590.041666666664</v>
      </c>
      <c r="C6539">
        <v>1</v>
      </c>
      <c r="D6539">
        <v>0</v>
      </c>
      <c r="E6539">
        <v>1</v>
      </c>
      <c r="F6539">
        <v>1</v>
      </c>
      <c r="G6539">
        <v>44</v>
      </c>
      <c r="H6539" s="9">
        <v>6.0031999999999996</v>
      </c>
      <c r="I6539" s="2">
        <v>0</v>
      </c>
      <c r="J6539" s="2">
        <v>9</v>
      </c>
      <c r="K6539" s="2">
        <v>9</v>
      </c>
    </row>
    <row r="6540" spans="1:11">
      <c r="A6540">
        <v>6539</v>
      </c>
      <c r="B6540" s="1">
        <v>40927.25</v>
      </c>
      <c r="C6540">
        <v>1</v>
      </c>
      <c r="D6540">
        <v>0</v>
      </c>
      <c r="E6540">
        <v>1</v>
      </c>
      <c r="F6540">
        <v>-3</v>
      </c>
      <c r="G6540">
        <v>54</v>
      </c>
      <c r="H6540" s="9">
        <v>11.0014</v>
      </c>
      <c r="I6540" s="7">
        <v>0</v>
      </c>
      <c r="J6540" s="7">
        <v>85</v>
      </c>
      <c r="K6540" s="2">
        <v>85</v>
      </c>
    </row>
    <row r="6541" spans="1:11">
      <c r="A6541">
        <v>6540</v>
      </c>
      <c r="B6541" s="1">
        <v>41121.291666666664</v>
      </c>
      <c r="C6541">
        <v>3</v>
      </c>
      <c r="D6541">
        <v>0</v>
      </c>
      <c r="E6541">
        <v>1</v>
      </c>
      <c r="F6541">
        <v>25</v>
      </c>
      <c r="G6541">
        <v>83</v>
      </c>
      <c r="H6541" s="9">
        <v>15.001300000000001</v>
      </c>
      <c r="I6541" s="7">
        <v>21</v>
      </c>
      <c r="J6541" s="7">
        <v>492</v>
      </c>
      <c r="K6541" s="2">
        <v>513</v>
      </c>
    </row>
    <row r="6542" spans="1:11">
      <c r="A6542">
        <v>6541</v>
      </c>
      <c r="B6542" s="1">
        <v>40674.875</v>
      </c>
      <c r="C6542">
        <v>2</v>
      </c>
      <c r="D6542">
        <v>0</v>
      </c>
      <c r="E6542">
        <v>1</v>
      </c>
      <c r="F6542">
        <v>18</v>
      </c>
      <c r="G6542">
        <v>60</v>
      </c>
      <c r="H6542" s="9">
        <v>0</v>
      </c>
      <c r="I6542" s="7">
        <v>32</v>
      </c>
      <c r="J6542" s="7">
        <v>200</v>
      </c>
      <c r="K6542" s="2">
        <v>232</v>
      </c>
    </row>
    <row r="6543" spans="1:11">
      <c r="A6543">
        <v>6542</v>
      </c>
      <c r="B6543" s="1">
        <v>41027.958333333336</v>
      </c>
      <c r="C6543">
        <v>2</v>
      </c>
      <c r="D6543">
        <v>0</v>
      </c>
      <c r="E6543">
        <v>2</v>
      </c>
      <c r="F6543">
        <v>10</v>
      </c>
      <c r="G6543">
        <v>76</v>
      </c>
      <c r="H6543" s="9">
        <v>6.0031999999999996</v>
      </c>
      <c r="I6543" s="7">
        <v>5</v>
      </c>
      <c r="J6543" s="7">
        <v>37</v>
      </c>
      <c r="K6543" s="2">
        <v>42</v>
      </c>
    </row>
    <row r="6544" spans="1:11">
      <c r="A6544">
        <v>6543</v>
      </c>
      <c r="B6544" s="1">
        <v>40662</v>
      </c>
      <c r="C6544">
        <v>2</v>
      </c>
      <c r="D6544">
        <v>0</v>
      </c>
      <c r="E6544">
        <v>1</v>
      </c>
      <c r="F6544">
        <v>17</v>
      </c>
      <c r="G6544">
        <v>39</v>
      </c>
      <c r="H6544" s="9">
        <v>19.001200000000001</v>
      </c>
      <c r="I6544" s="7">
        <v>11</v>
      </c>
      <c r="J6544" s="7">
        <v>37</v>
      </c>
      <c r="K6544" s="2">
        <v>48</v>
      </c>
    </row>
    <row r="6545" spans="1:11">
      <c r="A6545">
        <v>6544</v>
      </c>
      <c r="B6545" s="1">
        <v>40613.041666666664</v>
      </c>
      <c r="C6545">
        <v>1</v>
      </c>
      <c r="D6545">
        <v>0</v>
      </c>
      <c r="E6545">
        <v>3</v>
      </c>
      <c r="F6545">
        <v>8</v>
      </c>
      <c r="G6545">
        <v>100</v>
      </c>
      <c r="H6545" s="9">
        <v>7.0015000000000001</v>
      </c>
      <c r="I6545" s="2">
        <v>0</v>
      </c>
      <c r="J6545" s="2">
        <v>8</v>
      </c>
      <c r="K6545" s="2">
        <v>8</v>
      </c>
    </row>
    <row r="6546" spans="1:11">
      <c r="A6546">
        <v>6545</v>
      </c>
      <c r="B6546" s="1">
        <v>40603</v>
      </c>
      <c r="C6546">
        <v>1</v>
      </c>
      <c r="D6546">
        <v>0</v>
      </c>
      <c r="E6546">
        <v>1</v>
      </c>
      <c r="F6546">
        <v>6.0000000000000018</v>
      </c>
      <c r="G6546">
        <v>70</v>
      </c>
      <c r="H6546" s="9">
        <v>31.000900000000001</v>
      </c>
      <c r="I6546" s="2">
        <v>0</v>
      </c>
      <c r="J6546" s="2">
        <v>7</v>
      </c>
      <c r="K6546" s="2">
        <v>7</v>
      </c>
    </row>
    <row r="6547" spans="1:11">
      <c r="A6547">
        <v>6546</v>
      </c>
      <c r="B6547" s="1">
        <v>41001.291666666664</v>
      </c>
      <c r="C6547">
        <v>2</v>
      </c>
      <c r="D6547">
        <v>0</v>
      </c>
      <c r="E6547">
        <v>1</v>
      </c>
      <c r="F6547">
        <v>8</v>
      </c>
      <c r="G6547">
        <v>66</v>
      </c>
      <c r="H6547" s="9">
        <v>26.002700000000001</v>
      </c>
      <c r="I6547" s="7">
        <v>12</v>
      </c>
      <c r="J6547" s="7">
        <v>292</v>
      </c>
      <c r="K6547" s="2">
        <v>304</v>
      </c>
    </row>
    <row r="6548" spans="1:11">
      <c r="A6548">
        <v>6547</v>
      </c>
      <c r="B6548" s="1">
        <v>40678.958333333336</v>
      </c>
      <c r="C6548">
        <v>2</v>
      </c>
      <c r="D6548">
        <v>0</v>
      </c>
      <c r="E6548">
        <v>1</v>
      </c>
      <c r="F6548">
        <v>18</v>
      </c>
      <c r="G6548">
        <v>88</v>
      </c>
      <c r="H6548" s="9">
        <v>15.001300000000001</v>
      </c>
      <c r="I6548" s="7">
        <v>18</v>
      </c>
      <c r="J6548" s="7">
        <v>51</v>
      </c>
      <c r="K6548" s="2">
        <v>69</v>
      </c>
    </row>
    <row r="6549" spans="1:11">
      <c r="A6549">
        <v>6548</v>
      </c>
      <c r="B6549" s="1">
        <v>40627</v>
      </c>
      <c r="C6549">
        <v>2</v>
      </c>
      <c r="D6549">
        <v>0</v>
      </c>
      <c r="E6549">
        <v>1</v>
      </c>
      <c r="F6549">
        <v>3</v>
      </c>
      <c r="G6549">
        <v>60</v>
      </c>
      <c r="H6549" s="9">
        <v>12.997999999999999</v>
      </c>
      <c r="I6549" s="2">
        <v>1</v>
      </c>
      <c r="J6549" s="2">
        <v>17</v>
      </c>
      <c r="K6549" s="2">
        <v>18</v>
      </c>
    </row>
    <row r="6550" spans="1:11">
      <c r="A6550">
        <v>6549</v>
      </c>
      <c r="B6550" s="1">
        <v>41189.5</v>
      </c>
      <c r="C6550">
        <v>4</v>
      </c>
      <c r="D6550">
        <v>0</v>
      </c>
      <c r="E6550">
        <v>2</v>
      </c>
      <c r="F6550">
        <v>12</v>
      </c>
      <c r="G6550">
        <v>71</v>
      </c>
      <c r="H6550" s="9">
        <v>0</v>
      </c>
      <c r="I6550" s="7">
        <v>100</v>
      </c>
      <c r="J6550" s="7">
        <v>292</v>
      </c>
      <c r="K6550" s="2">
        <v>392</v>
      </c>
    </row>
    <row r="6551" spans="1:11">
      <c r="A6551">
        <v>6550</v>
      </c>
      <c r="B6551" s="1">
        <v>40573.375</v>
      </c>
      <c r="C6551">
        <v>1</v>
      </c>
      <c r="D6551">
        <v>0</v>
      </c>
      <c r="E6551">
        <v>2</v>
      </c>
      <c r="F6551">
        <v>-1</v>
      </c>
      <c r="G6551">
        <v>80</v>
      </c>
      <c r="H6551" s="9">
        <v>0</v>
      </c>
      <c r="I6551" s="2">
        <v>4</v>
      </c>
      <c r="J6551" s="2">
        <v>34</v>
      </c>
      <c r="K6551" s="2">
        <v>38</v>
      </c>
    </row>
    <row r="6552" spans="1:11">
      <c r="A6552">
        <v>6551</v>
      </c>
      <c r="B6552" s="1">
        <v>40863.833333333336</v>
      </c>
      <c r="C6552">
        <v>4</v>
      </c>
      <c r="D6552">
        <v>0</v>
      </c>
      <c r="E6552">
        <v>3</v>
      </c>
      <c r="F6552">
        <v>13</v>
      </c>
      <c r="G6552">
        <v>88</v>
      </c>
      <c r="H6552" s="9">
        <v>26.002700000000001</v>
      </c>
      <c r="I6552" s="7">
        <v>5</v>
      </c>
      <c r="J6552" s="7">
        <v>94</v>
      </c>
      <c r="K6552" s="2">
        <v>99</v>
      </c>
    </row>
    <row r="6553" spans="1:11">
      <c r="A6553">
        <v>6552</v>
      </c>
      <c r="B6553" s="1">
        <v>41164.041666666664</v>
      </c>
      <c r="C6553">
        <v>3</v>
      </c>
      <c r="D6553">
        <v>0</v>
      </c>
      <c r="E6553">
        <v>1</v>
      </c>
      <c r="F6553">
        <v>17</v>
      </c>
      <c r="G6553">
        <v>72</v>
      </c>
      <c r="H6553" s="9">
        <v>7.0015000000000001</v>
      </c>
      <c r="I6553" s="7">
        <v>2</v>
      </c>
      <c r="J6553" s="7">
        <v>19</v>
      </c>
      <c r="K6553" s="2">
        <v>21</v>
      </c>
    </row>
    <row r="6554" spans="1:11">
      <c r="A6554">
        <v>6553</v>
      </c>
      <c r="B6554" s="1">
        <v>40966.666666666664</v>
      </c>
      <c r="C6554">
        <v>1</v>
      </c>
      <c r="D6554">
        <v>0</v>
      </c>
      <c r="E6554">
        <v>1</v>
      </c>
      <c r="F6554">
        <v>18</v>
      </c>
      <c r="G6554">
        <v>26</v>
      </c>
      <c r="H6554" s="9">
        <v>30.002600000000001</v>
      </c>
      <c r="I6554" s="7">
        <v>20</v>
      </c>
      <c r="J6554" s="7">
        <v>266</v>
      </c>
      <c r="K6554" s="2">
        <v>286</v>
      </c>
    </row>
    <row r="6555" spans="1:11">
      <c r="A6555">
        <v>6554</v>
      </c>
      <c r="B6555" s="1">
        <v>40962.208333333336</v>
      </c>
      <c r="C6555">
        <v>1</v>
      </c>
      <c r="D6555">
        <v>0</v>
      </c>
      <c r="E6555">
        <v>1</v>
      </c>
      <c r="F6555">
        <v>11</v>
      </c>
      <c r="G6555">
        <v>76</v>
      </c>
      <c r="H6555" s="9">
        <v>15.001300000000001</v>
      </c>
      <c r="I6555" s="7">
        <v>2</v>
      </c>
      <c r="J6555" s="7">
        <v>30</v>
      </c>
      <c r="K6555" s="2">
        <v>32</v>
      </c>
    </row>
    <row r="6556" spans="1:11">
      <c r="A6556">
        <v>6555</v>
      </c>
      <c r="B6556" s="1">
        <v>40591.583333333336</v>
      </c>
      <c r="C6556">
        <v>1</v>
      </c>
      <c r="D6556">
        <v>0</v>
      </c>
      <c r="E6556">
        <v>1</v>
      </c>
      <c r="F6556">
        <v>21.000000000000004</v>
      </c>
      <c r="G6556">
        <v>31</v>
      </c>
      <c r="H6556" s="9">
        <v>15.001300000000001</v>
      </c>
      <c r="I6556" s="2">
        <v>26</v>
      </c>
      <c r="J6556" s="2">
        <v>55</v>
      </c>
      <c r="K6556" s="2">
        <v>81</v>
      </c>
    </row>
    <row r="6557" spans="1:11">
      <c r="A6557">
        <v>6556</v>
      </c>
      <c r="B6557" s="1">
        <v>40929.791666666664</v>
      </c>
      <c r="C6557">
        <v>1</v>
      </c>
      <c r="D6557">
        <v>0</v>
      </c>
      <c r="E6557">
        <v>2</v>
      </c>
      <c r="F6557">
        <v>0</v>
      </c>
      <c r="G6557">
        <v>80</v>
      </c>
      <c r="H6557" s="9">
        <v>26.002700000000001</v>
      </c>
      <c r="I6557" s="7">
        <v>0</v>
      </c>
      <c r="J6557" s="7">
        <v>85</v>
      </c>
      <c r="K6557" s="2">
        <v>85</v>
      </c>
    </row>
    <row r="6558" spans="1:11">
      <c r="A6558">
        <v>6557</v>
      </c>
      <c r="B6558" s="1">
        <v>41040.333333333336</v>
      </c>
      <c r="C6558">
        <v>2</v>
      </c>
      <c r="D6558">
        <v>0</v>
      </c>
      <c r="E6558">
        <v>1</v>
      </c>
      <c r="F6558">
        <v>14</v>
      </c>
      <c r="G6558">
        <v>44</v>
      </c>
      <c r="H6558" s="9">
        <v>16.997900000000001</v>
      </c>
      <c r="I6558" s="7">
        <v>41</v>
      </c>
      <c r="J6558" s="7">
        <v>578</v>
      </c>
      <c r="K6558" s="2">
        <v>619</v>
      </c>
    </row>
    <row r="6559" spans="1:11">
      <c r="A6559">
        <v>6558</v>
      </c>
      <c r="B6559" s="1">
        <v>41033.416666666664</v>
      </c>
      <c r="C6559">
        <v>2</v>
      </c>
      <c r="D6559">
        <v>0</v>
      </c>
      <c r="E6559">
        <v>2</v>
      </c>
      <c r="F6559">
        <v>22</v>
      </c>
      <c r="G6559">
        <v>73</v>
      </c>
      <c r="H6559" s="9">
        <v>8.9981000000000009</v>
      </c>
      <c r="I6559" s="7">
        <v>45</v>
      </c>
      <c r="J6559" s="7">
        <v>154</v>
      </c>
      <c r="K6559" s="2">
        <v>199</v>
      </c>
    </row>
    <row r="6560" spans="1:11">
      <c r="A6560">
        <v>6559</v>
      </c>
      <c r="B6560" s="1">
        <v>40840</v>
      </c>
      <c r="C6560">
        <v>4</v>
      </c>
      <c r="D6560">
        <v>0</v>
      </c>
      <c r="E6560">
        <v>1</v>
      </c>
      <c r="F6560">
        <v>12</v>
      </c>
      <c r="G6560">
        <v>77</v>
      </c>
      <c r="H6560" s="9">
        <v>0</v>
      </c>
      <c r="I6560" s="7">
        <v>6</v>
      </c>
      <c r="J6560" s="7">
        <v>26</v>
      </c>
      <c r="K6560" s="2">
        <v>32</v>
      </c>
    </row>
    <row r="6561" spans="1:11">
      <c r="A6561">
        <v>6560</v>
      </c>
      <c r="B6561" s="1">
        <v>40702.208333333336</v>
      </c>
      <c r="C6561">
        <v>2</v>
      </c>
      <c r="D6561">
        <v>0</v>
      </c>
      <c r="E6561">
        <v>1</v>
      </c>
      <c r="F6561">
        <v>22</v>
      </c>
      <c r="G6561">
        <v>88</v>
      </c>
      <c r="H6561" s="9">
        <v>0</v>
      </c>
      <c r="I6561" s="7">
        <v>0</v>
      </c>
      <c r="J6561" s="7">
        <v>21</v>
      </c>
      <c r="K6561" s="2">
        <v>21</v>
      </c>
    </row>
    <row r="6562" spans="1:11">
      <c r="A6562">
        <v>6561</v>
      </c>
      <c r="B6562" s="1">
        <v>40761.375</v>
      </c>
      <c r="C6562">
        <v>3</v>
      </c>
      <c r="D6562">
        <v>0</v>
      </c>
      <c r="E6562">
        <v>1</v>
      </c>
      <c r="F6562">
        <v>28</v>
      </c>
      <c r="G6562">
        <v>70</v>
      </c>
      <c r="H6562" s="9">
        <v>15.001300000000001</v>
      </c>
      <c r="I6562" s="7">
        <v>60</v>
      </c>
      <c r="J6562" s="7">
        <v>155</v>
      </c>
      <c r="K6562" s="2">
        <v>215</v>
      </c>
    </row>
    <row r="6563" spans="1:11">
      <c r="A6563">
        <v>6562</v>
      </c>
      <c r="B6563" s="1">
        <v>41108.5</v>
      </c>
      <c r="C6563">
        <v>3</v>
      </c>
      <c r="D6563">
        <v>0</v>
      </c>
      <c r="E6563">
        <v>1</v>
      </c>
      <c r="F6563">
        <v>37</v>
      </c>
      <c r="G6563">
        <v>37</v>
      </c>
      <c r="H6563" s="9">
        <v>8.9981000000000009</v>
      </c>
      <c r="I6563" s="7">
        <v>36</v>
      </c>
      <c r="J6563" s="7">
        <v>166</v>
      </c>
      <c r="K6563" s="2">
        <v>202</v>
      </c>
    </row>
    <row r="6564" spans="1:11">
      <c r="A6564">
        <v>6563</v>
      </c>
      <c r="B6564" s="1">
        <v>40820.458333333336</v>
      </c>
      <c r="C6564">
        <v>4</v>
      </c>
      <c r="D6564">
        <v>0</v>
      </c>
      <c r="E6564">
        <v>1</v>
      </c>
      <c r="F6564">
        <v>18</v>
      </c>
      <c r="G6564">
        <v>64</v>
      </c>
      <c r="H6564" s="9">
        <v>19.001200000000001</v>
      </c>
      <c r="I6564" s="7">
        <v>22</v>
      </c>
      <c r="J6564" s="7">
        <v>102</v>
      </c>
      <c r="K6564" s="2">
        <v>124</v>
      </c>
    </row>
    <row r="6565" spans="1:11">
      <c r="A6565">
        <v>6564</v>
      </c>
      <c r="B6565" s="1">
        <v>40787.166666666664</v>
      </c>
      <c r="C6565">
        <v>3</v>
      </c>
      <c r="D6565">
        <v>0</v>
      </c>
      <c r="E6565">
        <v>1</v>
      </c>
      <c r="F6565">
        <v>19.000000000000004</v>
      </c>
      <c r="G6565">
        <v>83</v>
      </c>
      <c r="H6565" s="9">
        <v>6.0031999999999996</v>
      </c>
      <c r="I6565" s="7">
        <v>0</v>
      </c>
      <c r="J6565" s="7">
        <v>7</v>
      </c>
      <c r="K6565" s="2">
        <v>7</v>
      </c>
    </row>
    <row r="6566" spans="1:11">
      <c r="A6566">
        <v>6565</v>
      </c>
      <c r="B6566" s="1">
        <v>41147.416666666664</v>
      </c>
      <c r="C6566">
        <v>3</v>
      </c>
      <c r="D6566">
        <v>0</v>
      </c>
      <c r="E6566">
        <v>1</v>
      </c>
      <c r="F6566">
        <v>28</v>
      </c>
      <c r="G6566">
        <v>66</v>
      </c>
      <c r="H6566" s="9">
        <v>26.002700000000001</v>
      </c>
      <c r="I6566" s="7">
        <v>127</v>
      </c>
      <c r="J6566" s="7">
        <v>258</v>
      </c>
      <c r="K6566" s="2">
        <v>385</v>
      </c>
    </row>
    <row r="6567" spans="1:11">
      <c r="A6567">
        <v>6566</v>
      </c>
      <c r="B6567" s="1">
        <v>40985.125</v>
      </c>
      <c r="C6567">
        <v>1</v>
      </c>
      <c r="D6567">
        <v>0</v>
      </c>
      <c r="E6567">
        <v>2</v>
      </c>
      <c r="F6567">
        <v>13</v>
      </c>
      <c r="G6567">
        <v>88</v>
      </c>
      <c r="H6567" s="9">
        <v>0</v>
      </c>
      <c r="I6567" s="7">
        <v>2</v>
      </c>
      <c r="J6567" s="7">
        <v>24</v>
      </c>
      <c r="K6567" s="2">
        <v>26</v>
      </c>
    </row>
    <row r="6568" spans="1:11">
      <c r="A6568">
        <v>6567</v>
      </c>
      <c r="B6568" s="1">
        <v>40854.625</v>
      </c>
      <c r="C6568">
        <v>4</v>
      </c>
      <c r="D6568">
        <v>0</v>
      </c>
      <c r="E6568">
        <v>1</v>
      </c>
      <c r="F6568">
        <v>19.000000000000004</v>
      </c>
      <c r="G6568">
        <v>37</v>
      </c>
      <c r="H6568" s="9">
        <v>7.0015000000000001</v>
      </c>
      <c r="I6568" s="7">
        <v>37</v>
      </c>
      <c r="J6568" s="7">
        <v>132</v>
      </c>
      <c r="K6568" s="2">
        <v>169</v>
      </c>
    </row>
    <row r="6569" spans="1:11">
      <c r="A6569">
        <v>6568</v>
      </c>
      <c r="B6569" s="1">
        <v>41041.083333333336</v>
      </c>
      <c r="C6569">
        <v>2</v>
      </c>
      <c r="D6569">
        <v>0</v>
      </c>
      <c r="E6569">
        <v>1</v>
      </c>
      <c r="F6569">
        <v>14</v>
      </c>
      <c r="G6569">
        <v>59</v>
      </c>
      <c r="H6569" s="9">
        <v>8.9981000000000009</v>
      </c>
      <c r="I6569" s="7">
        <v>10</v>
      </c>
      <c r="J6569" s="7">
        <v>46</v>
      </c>
      <c r="K6569" s="2">
        <v>56</v>
      </c>
    </row>
    <row r="6570" spans="1:11">
      <c r="A6570">
        <v>6569</v>
      </c>
      <c r="B6570" s="1">
        <v>40712.958333333336</v>
      </c>
      <c r="C6570">
        <v>2</v>
      </c>
      <c r="D6570">
        <v>0</v>
      </c>
      <c r="E6570">
        <v>2</v>
      </c>
      <c r="F6570">
        <v>27</v>
      </c>
      <c r="G6570">
        <v>62</v>
      </c>
      <c r="H6570" s="9">
        <v>0</v>
      </c>
      <c r="I6570" s="7">
        <v>53</v>
      </c>
      <c r="J6570" s="7">
        <v>97</v>
      </c>
      <c r="K6570" s="2">
        <v>150</v>
      </c>
    </row>
    <row r="6571" spans="1:11">
      <c r="A6571">
        <v>6570</v>
      </c>
      <c r="B6571" s="1">
        <v>41040.166666666664</v>
      </c>
      <c r="C6571">
        <v>2</v>
      </c>
      <c r="D6571">
        <v>0</v>
      </c>
      <c r="E6571">
        <v>1</v>
      </c>
      <c r="F6571">
        <v>12</v>
      </c>
      <c r="G6571">
        <v>50</v>
      </c>
      <c r="H6571" s="9">
        <v>12.997999999999999</v>
      </c>
      <c r="I6571" s="7">
        <v>3</v>
      </c>
      <c r="J6571" s="7">
        <v>6</v>
      </c>
      <c r="K6571" s="2">
        <v>9</v>
      </c>
    </row>
    <row r="6572" spans="1:11">
      <c r="A6572">
        <v>6571</v>
      </c>
      <c r="B6572" s="1">
        <v>41055.083333333336</v>
      </c>
      <c r="C6572">
        <v>2</v>
      </c>
      <c r="D6572">
        <v>0</v>
      </c>
      <c r="E6572">
        <v>1</v>
      </c>
      <c r="F6572">
        <v>23</v>
      </c>
      <c r="G6572">
        <v>89</v>
      </c>
      <c r="H6572" s="9">
        <v>8.9981000000000009</v>
      </c>
      <c r="I6572" s="7">
        <v>9</v>
      </c>
      <c r="J6572" s="7">
        <v>55</v>
      </c>
      <c r="K6572" s="2">
        <v>64</v>
      </c>
    </row>
    <row r="6573" spans="1:11">
      <c r="A6573">
        <v>6572</v>
      </c>
      <c r="B6573" s="1">
        <v>40642.375</v>
      </c>
      <c r="C6573">
        <v>2</v>
      </c>
      <c r="D6573">
        <v>0</v>
      </c>
      <c r="E6573">
        <v>2</v>
      </c>
      <c r="F6573">
        <v>8</v>
      </c>
      <c r="G6573">
        <v>87</v>
      </c>
      <c r="H6573" s="9">
        <v>7.0015000000000001</v>
      </c>
      <c r="I6573" s="7">
        <v>27</v>
      </c>
      <c r="J6573" s="7">
        <v>70</v>
      </c>
      <c r="K6573" s="2">
        <v>97</v>
      </c>
    </row>
    <row r="6574" spans="1:11">
      <c r="A6574">
        <v>6573</v>
      </c>
      <c r="B6574" s="1">
        <v>40560.083333333336</v>
      </c>
      <c r="C6574">
        <v>1</v>
      </c>
      <c r="D6574">
        <v>1</v>
      </c>
      <c r="E6574">
        <v>2</v>
      </c>
      <c r="F6574">
        <v>0</v>
      </c>
      <c r="G6574">
        <v>43</v>
      </c>
      <c r="H6574" s="9">
        <v>16.997900000000001</v>
      </c>
      <c r="I6574" s="2">
        <v>0</v>
      </c>
      <c r="J6574" s="2">
        <v>8</v>
      </c>
      <c r="K6574" s="2">
        <v>8</v>
      </c>
    </row>
    <row r="6575" spans="1:11">
      <c r="A6575">
        <v>6574</v>
      </c>
      <c r="B6575" s="1">
        <v>41031.291666666664</v>
      </c>
      <c r="C6575">
        <v>2</v>
      </c>
      <c r="D6575">
        <v>0</v>
      </c>
      <c r="E6575">
        <v>2</v>
      </c>
      <c r="F6575">
        <v>18</v>
      </c>
      <c r="G6575">
        <v>88</v>
      </c>
      <c r="H6575" s="9">
        <v>12.997999999999999</v>
      </c>
      <c r="I6575" s="7">
        <v>14</v>
      </c>
      <c r="J6575" s="7">
        <v>344</v>
      </c>
      <c r="K6575" s="2">
        <v>358</v>
      </c>
    </row>
    <row r="6576" spans="1:11">
      <c r="A6576">
        <v>6575</v>
      </c>
      <c r="B6576" s="1">
        <v>41187.833333333336</v>
      </c>
      <c r="C6576">
        <v>4</v>
      </c>
      <c r="D6576">
        <v>0</v>
      </c>
      <c r="E6576">
        <v>1</v>
      </c>
      <c r="F6576">
        <v>21.000000000000004</v>
      </c>
      <c r="G6576">
        <v>78</v>
      </c>
      <c r="H6576" s="9">
        <v>8.9981000000000009</v>
      </c>
      <c r="I6576" s="7">
        <v>66</v>
      </c>
      <c r="J6576" s="7">
        <v>306</v>
      </c>
      <c r="K6576" s="2">
        <v>372</v>
      </c>
    </row>
    <row r="6577" spans="1:11">
      <c r="A6577">
        <v>6576</v>
      </c>
      <c r="B6577" s="1">
        <v>41072.208333333336</v>
      </c>
      <c r="C6577">
        <v>2</v>
      </c>
      <c r="D6577">
        <v>0</v>
      </c>
      <c r="E6577">
        <v>3</v>
      </c>
      <c r="F6577">
        <v>21.000000000000004</v>
      </c>
      <c r="G6577">
        <v>88</v>
      </c>
      <c r="H6577" s="9">
        <v>8.9981000000000009</v>
      </c>
      <c r="I6577" s="7">
        <v>1</v>
      </c>
      <c r="J6577" s="7">
        <v>27</v>
      </c>
      <c r="K6577" s="2">
        <v>28</v>
      </c>
    </row>
    <row r="6578" spans="1:11">
      <c r="A6578">
        <v>6577</v>
      </c>
      <c r="B6578" s="1">
        <v>40582.958333333336</v>
      </c>
      <c r="C6578">
        <v>1</v>
      </c>
      <c r="D6578">
        <v>0</v>
      </c>
      <c r="E6578">
        <v>1</v>
      </c>
      <c r="F6578">
        <v>-3</v>
      </c>
      <c r="G6578">
        <v>33</v>
      </c>
      <c r="H6578" s="9">
        <v>22.002800000000001</v>
      </c>
      <c r="I6578" s="2">
        <v>3</v>
      </c>
      <c r="J6578" s="2">
        <v>9</v>
      </c>
      <c r="K6578" s="2">
        <v>12</v>
      </c>
    </row>
    <row r="6579" spans="1:11">
      <c r="A6579">
        <v>6578</v>
      </c>
      <c r="B6579" s="1">
        <v>41249.416666666664</v>
      </c>
      <c r="C6579">
        <v>4</v>
      </c>
      <c r="D6579">
        <v>0</v>
      </c>
      <c r="E6579">
        <v>1</v>
      </c>
      <c r="F6579">
        <v>3</v>
      </c>
      <c r="G6579">
        <v>52</v>
      </c>
      <c r="H6579" s="9">
        <v>12.997999999999999</v>
      </c>
      <c r="I6579" s="7">
        <v>23</v>
      </c>
      <c r="J6579" s="7">
        <v>122</v>
      </c>
      <c r="K6579" s="2">
        <v>145</v>
      </c>
    </row>
    <row r="6580" spans="1:11">
      <c r="A6580">
        <v>6579</v>
      </c>
      <c r="B6580" s="1">
        <v>40646.541666666664</v>
      </c>
      <c r="C6580">
        <v>2</v>
      </c>
      <c r="D6580">
        <v>0</v>
      </c>
      <c r="E6580">
        <v>2</v>
      </c>
      <c r="F6580">
        <v>13</v>
      </c>
      <c r="G6580">
        <v>77</v>
      </c>
      <c r="H6580" s="9">
        <v>12.997999999999999</v>
      </c>
      <c r="I6580" s="7">
        <v>6</v>
      </c>
      <c r="J6580" s="7">
        <v>55</v>
      </c>
      <c r="K6580" s="2">
        <v>61</v>
      </c>
    </row>
    <row r="6581" spans="1:11">
      <c r="A6581">
        <v>6580</v>
      </c>
      <c r="B6581" s="1">
        <v>40967.25</v>
      </c>
      <c r="C6581">
        <v>1</v>
      </c>
      <c r="D6581">
        <v>0</v>
      </c>
      <c r="E6581">
        <v>1</v>
      </c>
      <c r="F6581">
        <v>6.0000000000000018</v>
      </c>
      <c r="G6581">
        <v>45</v>
      </c>
      <c r="H6581" s="9">
        <v>22.002800000000001</v>
      </c>
      <c r="I6581" s="7">
        <v>1</v>
      </c>
      <c r="J6581" s="7">
        <v>99</v>
      </c>
      <c r="K6581" s="2">
        <v>100</v>
      </c>
    </row>
    <row r="6582" spans="1:11">
      <c r="A6582">
        <v>6581</v>
      </c>
      <c r="B6582" s="1">
        <v>41110.583333333336</v>
      </c>
      <c r="C6582">
        <v>3</v>
      </c>
      <c r="D6582">
        <v>0</v>
      </c>
      <c r="E6582">
        <v>3</v>
      </c>
      <c r="F6582">
        <v>26</v>
      </c>
      <c r="G6582">
        <v>84</v>
      </c>
      <c r="H6582" s="9">
        <v>11.0014</v>
      </c>
      <c r="I6582" s="7">
        <v>53</v>
      </c>
      <c r="J6582" s="7">
        <v>176</v>
      </c>
      <c r="K6582" s="2">
        <v>229</v>
      </c>
    </row>
    <row r="6583" spans="1:11">
      <c r="A6583">
        <v>6582</v>
      </c>
      <c r="B6583" s="1">
        <v>40744.166666666664</v>
      </c>
      <c r="C6583">
        <v>3</v>
      </c>
      <c r="D6583">
        <v>0</v>
      </c>
      <c r="E6583">
        <v>1</v>
      </c>
      <c r="F6583">
        <v>25</v>
      </c>
      <c r="G6583">
        <v>83</v>
      </c>
      <c r="H6583" s="9">
        <v>0</v>
      </c>
      <c r="I6583" s="7">
        <v>0</v>
      </c>
      <c r="J6583" s="7">
        <v>4</v>
      </c>
      <c r="K6583" s="2">
        <v>4</v>
      </c>
    </row>
    <row r="6584" spans="1:11">
      <c r="A6584">
        <v>6583</v>
      </c>
      <c r="B6584" s="1">
        <v>40696.625</v>
      </c>
      <c r="C6584">
        <v>2</v>
      </c>
      <c r="D6584">
        <v>0</v>
      </c>
      <c r="E6584">
        <v>1</v>
      </c>
      <c r="F6584">
        <v>31</v>
      </c>
      <c r="G6584">
        <v>21</v>
      </c>
      <c r="H6584" s="9">
        <v>26.002700000000001</v>
      </c>
      <c r="I6584" s="7">
        <v>44</v>
      </c>
      <c r="J6584" s="7">
        <v>144</v>
      </c>
      <c r="K6584" s="2">
        <v>188</v>
      </c>
    </row>
    <row r="6585" spans="1:11">
      <c r="A6585">
        <v>6584</v>
      </c>
      <c r="B6585" s="1">
        <v>40558.208333333336</v>
      </c>
      <c r="C6585">
        <v>1</v>
      </c>
      <c r="D6585">
        <v>0</v>
      </c>
      <c r="E6585">
        <v>1</v>
      </c>
      <c r="F6585">
        <v>-1</v>
      </c>
      <c r="G6585">
        <v>59</v>
      </c>
      <c r="H6585" s="9">
        <v>0</v>
      </c>
      <c r="I6585" s="2">
        <v>0</v>
      </c>
      <c r="J6585" s="2">
        <v>1</v>
      </c>
      <c r="K6585" s="2">
        <v>1</v>
      </c>
    </row>
    <row r="6586" spans="1:11">
      <c r="A6586">
        <v>6585</v>
      </c>
      <c r="B6586" s="1">
        <v>41239.916666666664</v>
      </c>
      <c r="C6586">
        <v>4</v>
      </c>
      <c r="D6586">
        <v>0</v>
      </c>
      <c r="E6586">
        <v>1</v>
      </c>
      <c r="F6586">
        <v>7</v>
      </c>
      <c r="G6586">
        <v>61</v>
      </c>
      <c r="H6586" s="9">
        <v>0</v>
      </c>
      <c r="I6586" s="7">
        <v>3</v>
      </c>
      <c r="J6586" s="7">
        <v>101</v>
      </c>
      <c r="K6586" s="2">
        <v>104</v>
      </c>
    </row>
    <row r="6587" spans="1:11">
      <c r="A6587">
        <v>6586</v>
      </c>
      <c r="B6587" s="1">
        <v>40595.166666666664</v>
      </c>
      <c r="C6587">
        <v>1</v>
      </c>
      <c r="D6587">
        <v>1</v>
      </c>
      <c r="E6587">
        <v>1</v>
      </c>
      <c r="F6587">
        <v>7</v>
      </c>
      <c r="G6587">
        <v>45</v>
      </c>
      <c r="H6587" s="9">
        <v>11.0014</v>
      </c>
      <c r="I6587" s="2">
        <v>1</v>
      </c>
      <c r="J6587" s="2">
        <v>0</v>
      </c>
      <c r="K6587" s="2">
        <v>1</v>
      </c>
    </row>
    <row r="6588" spans="1:11">
      <c r="A6588">
        <v>6587</v>
      </c>
      <c r="B6588" s="1">
        <v>40556.208333333336</v>
      </c>
      <c r="C6588">
        <v>1</v>
      </c>
      <c r="D6588">
        <v>0</v>
      </c>
      <c r="E6588">
        <v>1</v>
      </c>
      <c r="F6588">
        <v>-1.9999999999999991</v>
      </c>
      <c r="G6588">
        <v>50</v>
      </c>
      <c r="H6588" s="9">
        <v>19.999500000000001</v>
      </c>
      <c r="I6588" s="2">
        <v>0</v>
      </c>
      <c r="J6588" s="2">
        <v>3</v>
      </c>
      <c r="K6588" s="2">
        <v>3</v>
      </c>
    </row>
    <row r="6589" spans="1:11">
      <c r="A6589">
        <v>6588</v>
      </c>
      <c r="B6589" s="1">
        <v>40571.583333333336</v>
      </c>
      <c r="C6589">
        <v>1</v>
      </c>
      <c r="D6589">
        <v>0</v>
      </c>
      <c r="E6589">
        <v>3</v>
      </c>
      <c r="F6589">
        <v>2</v>
      </c>
      <c r="G6589">
        <v>80</v>
      </c>
      <c r="H6589" s="9">
        <v>0</v>
      </c>
      <c r="I6589" s="2">
        <v>2</v>
      </c>
      <c r="J6589" s="2">
        <v>36</v>
      </c>
      <c r="K6589" s="2">
        <v>38</v>
      </c>
    </row>
    <row r="6590" spans="1:11">
      <c r="A6590">
        <v>6589</v>
      </c>
      <c r="B6590" s="1">
        <v>41237.375</v>
      </c>
      <c r="C6590">
        <v>4</v>
      </c>
      <c r="D6590">
        <v>0</v>
      </c>
      <c r="E6590">
        <v>2</v>
      </c>
      <c r="F6590">
        <v>4</v>
      </c>
      <c r="G6590">
        <v>41</v>
      </c>
      <c r="H6590" s="9">
        <v>30.002600000000001</v>
      </c>
      <c r="I6590" s="7">
        <v>26</v>
      </c>
      <c r="J6590" s="7">
        <v>96</v>
      </c>
      <c r="K6590" s="2">
        <v>122</v>
      </c>
    </row>
    <row r="6591" spans="1:11">
      <c r="A6591">
        <v>6590</v>
      </c>
      <c r="B6591" s="1">
        <v>40573.958333333336</v>
      </c>
      <c r="C6591">
        <v>1</v>
      </c>
      <c r="D6591">
        <v>0</v>
      </c>
      <c r="E6591">
        <v>2</v>
      </c>
      <c r="F6591">
        <v>3</v>
      </c>
      <c r="G6591">
        <v>65</v>
      </c>
      <c r="H6591" s="9">
        <v>19.001200000000001</v>
      </c>
      <c r="I6591" s="2">
        <v>5</v>
      </c>
      <c r="J6591" s="2">
        <v>16</v>
      </c>
      <c r="K6591" s="2">
        <v>21</v>
      </c>
    </row>
    <row r="6592" spans="1:11">
      <c r="A6592">
        <v>6591</v>
      </c>
      <c r="B6592" s="1">
        <v>41245.833333333336</v>
      </c>
      <c r="C6592">
        <v>4</v>
      </c>
      <c r="D6592">
        <v>0</v>
      </c>
      <c r="E6592">
        <v>2</v>
      </c>
      <c r="F6592">
        <v>12</v>
      </c>
      <c r="G6592">
        <v>82</v>
      </c>
      <c r="H6592" s="9">
        <v>12.997999999999999</v>
      </c>
      <c r="I6592" s="7">
        <v>12</v>
      </c>
      <c r="J6592" s="7">
        <v>142</v>
      </c>
      <c r="K6592" s="2">
        <v>154</v>
      </c>
    </row>
    <row r="6593" spans="1:11">
      <c r="A6593">
        <v>6592</v>
      </c>
      <c r="B6593" s="1">
        <v>40704</v>
      </c>
      <c r="C6593">
        <v>2</v>
      </c>
      <c r="D6593">
        <v>0</v>
      </c>
      <c r="E6593">
        <v>3</v>
      </c>
      <c r="F6593">
        <v>26</v>
      </c>
      <c r="G6593">
        <v>65</v>
      </c>
      <c r="H6593" s="9">
        <v>15.001300000000001</v>
      </c>
      <c r="I6593" s="7">
        <v>8</v>
      </c>
      <c r="J6593" s="7">
        <v>61</v>
      </c>
      <c r="K6593" s="2">
        <v>69</v>
      </c>
    </row>
    <row r="6594" spans="1:11">
      <c r="A6594">
        <v>6593</v>
      </c>
      <c r="B6594" s="1">
        <v>40620.958333333336</v>
      </c>
      <c r="C6594">
        <v>1</v>
      </c>
      <c r="D6594">
        <v>0</v>
      </c>
      <c r="E6594">
        <v>2</v>
      </c>
      <c r="F6594">
        <v>21.000000000000004</v>
      </c>
      <c r="G6594">
        <v>53</v>
      </c>
      <c r="H6594" s="9">
        <v>15.001300000000001</v>
      </c>
      <c r="I6594" s="2">
        <v>26</v>
      </c>
      <c r="J6594" s="2">
        <v>60</v>
      </c>
      <c r="K6594" s="2">
        <v>86</v>
      </c>
    </row>
    <row r="6595" spans="1:11">
      <c r="A6595">
        <v>6594</v>
      </c>
      <c r="B6595" s="1">
        <v>40697.333333333336</v>
      </c>
      <c r="C6595">
        <v>2</v>
      </c>
      <c r="D6595">
        <v>0</v>
      </c>
      <c r="E6595">
        <v>2</v>
      </c>
      <c r="F6595">
        <v>19.000000000000004</v>
      </c>
      <c r="G6595">
        <v>43</v>
      </c>
      <c r="H6595" s="9">
        <v>22.002800000000001</v>
      </c>
      <c r="I6595" s="7">
        <v>31</v>
      </c>
      <c r="J6595" s="7">
        <v>469</v>
      </c>
      <c r="K6595" s="2">
        <v>500</v>
      </c>
    </row>
    <row r="6596" spans="1:11">
      <c r="A6596">
        <v>6595</v>
      </c>
      <c r="B6596" s="1">
        <v>40701.041666666664</v>
      </c>
      <c r="C6596">
        <v>2</v>
      </c>
      <c r="D6596">
        <v>0</v>
      </c>
      <c r="E6596">
        <v>1</v>
      </c>
      <c r="F6596">
        <v>22</v>
      </c>
      <c r="G6596">
        <v>69</v>
      </c>
      <c r="H6596" s="9">
        <v>8.9981000000000009</v>
      </c>
      <c r="I6596" s="7">
        <v>2</v>
      </c>
      <c r="J6596" s="7">
        <v>2</v>
      </c>
      <c r="K6596" s="2">
        <v>4</v>
      </c>
    </row>
    <row r="6597" spans="1:11">
      <c r="A6597">
        <v>6596</v>
      </c>
      <c r="B6597" s="1">
        <v>40869.208333333336</v>
      </c>
      <c r="C6597">
        <v>4</v>
      </c>
      <c r="D6597">
        <v>0</v>
      </c>
      <c r="E6597">
        <v>3</v>
      </c>
      <c r="F6597">
        <v>10</v>
      </c>
      <c r="G6597">
        <v>94</v>
      </c>
      <c r="H6597" s="9">
        <v>11.0014</v>
      </c>
      <c r="I6597" s="7">
        <v>1</v>
      </c>
      <c r="J6597" s="7">
        <v>17</v>
      </c>
      <c r="K6597" s="2">
        <v>18</v>
      </c>
    </row>
    <row r="6598" spans="1:11">
      <c r="A6598">
        <v>6597</v>
      </c>
      <c r="B6598" s="1">
        <v>40867.333333333336</v>
      </c>
      <c r="C6598">
        <v>4</v>
      </c>
      <c r="D6598">
        <v>0</v>
      </c>
      <c r="E6598">
        <v>2</v>
      </c>
      <c r="F6598">
        <v>12</v>
      </c>
      <c r="G6598">
        <v>71</v>
      </c>
      <c r="H6598" s="9">
        <v>19.001200000000001</v>
      </c>
      <c r="I6598" s="7">
        <v>13</v>
      </c>
      <c r="J6598" s="7">
        <v>51</v>
      </c>
      <c r="K6598" s="2">
        <v>64</v>
      </c>
    </row>
    <row r="6599" spans="1:11">
      <c r="A6599">
        <v>6598</v>
      </c>
      <c r="B6599" s="1">
        <v>40894.333333333336</v>
      </c>
      <c r="C6599">
        <v>4</v>
      </c>
      <c r="D6599">
        <v>0</v>
      </c>
      <c r="E6599">
        <v>2</v>
      </c>
      <c r="F6599">
        <v>4</v>
      </c>
      <c r="G6599">
        <v>56</v>
      </c>
      <c r="H6599" s="9">
        <v>15.001300000000001</v>
      </c>
      <c r="I6599" s="7">
        <v>4</v>
      </c>
      <c r="J6599" s="7">
        <v>54</v>
      </c>
      <c r="K6599" s="2">
        <v>58</v>
      </c>
    </row>
    <row r="6600" spans="1:11">
      <c r="A6600">
        <v>6599</v>
      </c>
      <c r="B6600" s="1">
        <v>40989.916666666664</v>
      </c>
      <c r="C6600">
        <v>2</v>
      </c>
      <c r="D6600">
        <v>0</v>
      </c>
      <c r="E6600">
        <v>1</v>
      </c>
      <c r="F6600">
        <v>17</v>
      </c>
      <c r="G6600">
        <v>83</v>
      </c>
      <c r="H6600" s="9">
        <v>11.0014</v>
      </c>
      <c r="I6600" s="7">
        <v>41</v>
      </c>
      <c r="J6600" s="7">
        <v>156</v>
      </c>
      <c r="K6600" s="2">
        <v>197</v>
      </c>
    </row>
    <row r="6601" spans="1:11">
      <c r="A6601">
        <v>6600</v>
      </c>
      <c r="B6601" s="1">
        <v>40776.625</v>
      </c>
      <c r="C6601">
        <v>3</v>
      </c>
      <c r="D6601">
        <v>0</v>
      </c>
      <c r="E6601">
        <v>1</v>
      </c>
      <c r="F6601">
        <v>26</v>
      </c>
      <c r="G6601">
        <v>84</v>
      </c>
      <c r="H6601" s="9">
        <v>19.001200000000001</v>
      </c>
      <c r="I6601" s="7">
        <v>17</v>
      </c>
      <c r="J6601" s="7">
        <v>51</v>
      </c>
      <c r="K6601" s="2">
        <v>68</v>
      </c>
    </row>
    <row r="6602" spans="1:11">
      <c r="A6602">
        <v>6601</v>
      </c>
      <c r="B6602" s="1">
        <v>40975.125</v>
      </c>
      <c r="C6602">
        <v>1</v>
      </c>
      <c r="D6602">
        <v>0</v>
      </c>
      <c r="E6602">
        <v>1</v>
      </c>
      <c r="F6602">
        <v>6.0000000000000018</v>
      </c>
      <c r="G6602">
        <v>56</v>
      </c>
      <c r="H6602" s="9">
        <v>23.999400000000001</v>
      </c>
      <c r="I6602" s="7">
        <v>1</v>
      </c>
      <c r="J6602" s="7">
        <v>2</v>
      </c>
      <c r="K6602" s="2">
        <v>3</v>
      </c>
    </row>
    <row r="6603" spans="1:11">
      <c r="A6603">
        <v>6602</v>
      </c>
      <c r="B6603" s="1">
        <v>40963.333333333336</v>
      </c>
      <c r="C6603">
        <v>1</v>
      </c>
      <c r="D6603">
        <v>0</v>
      </c>
      <c r="E6603">
        <v>2</v>
      </c>
      <c r="F6603">
        <v>10</v>
      </c>
      <c r="G6603">
        <v>76</v>
      </c>
      <c r="H6603" s="9">
        <v>22.002800000000001</v>
      </c>
      <c r="I6603" s="7">
        <v>17</v>
      </c>
      <c r="J6603" s="7">
        <v>452</v>
      </c>
      <c r="K6603" s="2">
        <v>469</v>
      </c>
    </row>
    <row r="6604" spans="1:11">
      <c r="A6604">
        <v>6603</v>
      </c>
      <c r="B6604" s="1">
        <v>40790.041666666664</v>
      </c>
      <c r="C6604">
        <v>3</v>
      </c>
      <c r="D6604">
        <v>0</v>
      </c>
      <c r="E6604">
        <v>1</v>
      </c>
      <c r="F6604">
        <v>23.999999999999993</v>
      </c>
      <c r="G6604">
        <v>83</v>
      </c>
      <c r="H6604" s="9">
        <v>8.9981000000000009</v>
      </c>
      <c r="I6604" s="7">
        <v>37</v>
      </c>
      <c r="J6604" s="7">
        <v>38</v>
      </c>
      <c r="K6604" s="2">
        <v>75</v>
      </c>
    </row>
    <row r="6605" spans="1:11">
      <c r="A6605">
        <v>6604</v>
      </c>
      <c r="B6605" s="1">
        <v>40957.25</v>
      </c>
      <c r="C6605">
        <v>1</v>
      </c>
      <c r="D6605">
        <v>0</v>
      </c>
      <c r="E6605">
        <v>1</v>
      </c>
      <c r="F6605">
        <v>3</v>
      </c>
      <c r="G6605">
        <v>70</v>
      </c>
      <c r="H6605" s="9">
        <v>0</v>
      </c>
      <c r="I6605" s="7">
        <v>1</v>
      </c>
      <c r="J6605" s="7">
        <v>8</v>
      </c>
      <c r="K6605" s="2">
        <v>9</v>
      </c>
    </row>
    <row r="6606" spans="1:11">
      <c r="A6606">
        <v>6605</v>
      </c>
      <c r="B6606" s="1">
        <v>40658.541666666664</v>
      </c>
      <c r="C6606">
        <v>2</v>
      </c>
      <c r="D6606">
        <v>0</v>
      </c>
      <c r="E6606">
        <v>1</v>
      </c>
      <c r="F6606">
        <v>26</v>
      </c>
      <c r="G6606">
        <v>65</v>
      </c>
      <c r="H6606" s="9">
        <v>15.001300000000001</v>
      </c>
      <c r="I6606" s="7">
        <v>57</v>
      </c>
      <c r="J6606" s="7">
        <v>146</v>
      </c>
      <c r="K6606" s="2">
        <v>203</v>
      </c>
    </row>
    <row r="6607" spans="1:11">
      <c r="A6607">
        <v>6606</v>
      </c>
      <c r="B6607" s="1">
        <v>40663.708333333336</v>
      </c>
      <c r="C6607">
        <v>2</v>
      </c>
      <c r="D6607">
        <v>0</v>
      </c>
      <c r="E6607">
        <v>1</v>
      </c>
      <c r="F6607">
        <v>19.000000000000004</v>
      </c>
      <c r="G6607">
        <v>43</v>
      </c>
      <c r="H6607" s="9">
        <v>8.9981000000000009</v>
      </c>
      <c r="I6607" s="7">
        <v>162</v>
      </c>
      <c r="J6607" s="7">
        <v>245</v>
      </c>
      <c r="K6607" s="2">
        <v>407</v>
      </c>
    </row>
    <row r="6608" spans="1:11">
      <c r="A6608">
        <v>6607</v>
      </c>
      <c r="B6608" s="1">
        <v>40910.083333333336</v>
      </c>
      <c r="C6608">
        <v>1</v>
      </c>
      <c r="D6608">
        <v>1</v>
      </c>
      <c r="E6608">
        <v>1</v>
      </c>
      <c r="F6608">
        <v>9</v>
      </c>
      <c r="G6608">
        <v>34</v>
      </c>
      <c r="H6608" s="9">
        <v>30.002600000000001</v>
      </c>
      <c r="I6608" s="7">
        <v>1</v>
      </c>
      <c r="J6608" s="7">
        <v>6</v>
      </c>
      <c r="K6608" s="2">
        <v>7</v>
      </c>
    </row>
    <row r="6609" spans="1:11">
      <c r="A6609">
        <v>6608</v>
      </c>
      <c r="B6609" s="1">
        <v>41060.166666666664</v>
      </c>
      <c r="C6609">
        <v>2</v>
      </c>
      <c r="D6609">
        <v>0</v>
      </c>
      <c r="E6609">
        <v>1</v>
      </c>
      <c r="F6609">
        <v>22</v>
      </c>
      <c r="G6609">
        <v>69</v>
      </c>
      <c r="H6609" s="9">
        <v>0</v>
      </c>
      <c r="I6609" s="7">
        <v>0</v>
      </c>
      <c r="J6609" s="7">
        <v>6</v>
      </c>
      <c r="K6609" s="2">
        <v>6</v>
      </c>
    </row>
    <row r="6610" spans="1:11">
      <c r="A6610">
        <v>6609</v>
      </c>
      <c r="B6610" s="1">
        <v>41006.166666666664</v>
      </c>
      <c r="C6610">
        <v>2</v>
      </c>
      <c r="D6610">
        <v>0</v>
      </c>
      <c r="E6610">
        <v>1</v>
      </c>
      <c r="F6610">
        <v>7</v>
      </c>
      <c r="G6610">
        <v>36</v>
      </c>
      <c r="H6610" s="9">
        <v>11.0014</v>
      </c>
      <c r="I6610" s="7">
        <v>3</v>
      </c>
      <c r="J6610" s="7">
        <v>4</v>
      </c>
      <c r="K6610" s="2">
        <v>7</v>
      </c>
    </row>
    <row r="6611" spans="1:11">
      <c r="A6611">
        <v>6610</v>
      </c>
      <c r="B6611" s="1">
        <v>40823.75</v>
      </c>
      <c r="C6611">
        <v>4</v>
      </c>
      <c r="D6611">
        <v>0</v>
      </c>
      <c r="E6611">
        <v>1</v>
      </c>
      <c r="F6611">
        <v>19.000000000000004</v>
      </c>
      <c r="G6611">
        <v>60</v>
      </c>
      <c r="H6611" s="9">
        <v>6.0031999999999996</v>
      </c>
      <c r="I6611" s="7">
        <v>94</v>
      </c>
      <c r="J6611" s="7">
        <v>370</v>
      </c>
      <c r="K6611" s="2">
        <v>464</v>
      </c>
    </row>
    <row r="6612" spans="1:11">
      <c r="A6612">
        <v>6611</v>
      </c>
      <c r="B6612" s="1">
        <v>40846.041666666664</v>
      </c>
      <c r="C6612">
        <v>4</v>
      </c>
      <c r="D6612">
        <v>0</v>
      </c>
      <c r="E6612">
        <v>1</v>
      </c>
      <c r="F6612">
        <v>2</v>
      </c>
      <c r="G6612">
        <v>87</v>
      </c>
      <c r="H6612" s="9">
        <v>16.997900000000001</v>
      </c>
      <c r="I6612" s="7">
        <v>9</v>
      </c>
      <c r="J6612" s="7">
        <v>34</v>
      </c>
      <c r="K6612" s="2">
        <v>43</v>
      </c>
    </row>
    <row r="6613" spans="1:11">
      <c r="A6613">
        <v>6612</v>
      </c>
      <c r="B6613" s="1">
        <v>40819.625</v>
      </c>
      <c r="C6613">
        <v>4</v>
      </c>
      <c r="D6613">
        <v>0</v>
      </c>
      <c r="E6613">
        <v>3</v>
      </c>
      <c r="F6613">
        <v>11</v>
      </c>
      <c r="G6613">
        <v>76</v>
      </c>
      <c r="H6613" s="9">
        <v>0</v>
      </c>
      <c r="I6613" s="7">
        <v>22</v>
      </c>
      <c r="J6613" s="7">
        <v>79</v>
      </c>
      <c r="K6613" s="2">
        <v>101</v>
      </c>
    </row>
    <row r="6614" spans="1:11">
      <c r="A6614">
        <v>6613</v>
      </c>
      <c r="B6614" s="1">
        <v>40871.5</v>
      </c>
      <c r="C6614">
        <v>4</v>
      </c>
      <c r="D6614">
        <v>1</v>
      </c>
      <c r="E6614">
        <v>1</v>
      </c>
      <c r="F6614">
        <v>14</v>
      </c>
      <c r="G6614">
        <v>36</v>
      </c>
      <c r="H6614" s="9">
        <v>15.001300000000001</v>
      </c>
      <c r="I6614" s="7">
        <v>62</v>
      </c>
      <c r="J6614" s="7">
        <v>88</v>
      </c>
      <c r="K6614" s="2">
        <v>150</v>
      </c>
    </row>
    <row r="6615" spans="1:11">
      <c r="A6615">
        <v>6614</v>
      </c>
      <c r="B6615" s="1">
        <v>41196.958333333336</v>
      </c>
      <c r="C6615">
        <v>4</v>
      </c>
      <c r="D6615">
        <v>0</v>
      </c>
      <c r="E6615">
        <v>2</v>
      </c>
      <c r="F6615">
        <v>19.000000000000004</v>
      </c>
      <c r="G6615">
        <v>68</v>
      </c>
      <c r="H6615" s="9">
        <v>19.001200000000001</v>
      </c>
      <c r="I6615" s="7">
        <v>27</v>
      </c>
      <c r="J6615" s="7">
        <v>78</v>
      </c>
      <c r="K6615" s="2">
        <v>105</v>
      </c>
    </row>
    <row r="6616" spans="1:11">
      <c r="A6616">
        <v>6615</v>
      </c>
      <c r="B6616" s="1">
        <v>40855.75</v>
      </c>
      <c r="C6616">
        <v>4</v>
      </c>
      <c r="D6616">
        <v>0</v>
      </c>
      <c r="E6616">
        <v>1</v>
      </c>
      <c r="F6616">
        <v>15</v>
      </c>
      <c r="G6616">
        <v>55</v>
      </c>
      <c r="H6616" s="9">
        <v>8.9981000000000009</v>
      </c>
      <c r="I6616" s="7">
        <v>30</v>
      </c>
      <c r="J6616" s="7">
        <v>432</v>
      </c>
      <c r="K6616" s="2">
        <v>462</v>
      </c>
    </row>
    <row r="6617" spans="1:11">
      <c r="A6617">
        <v>6616</v>
      </c>
      <c r="B6617" s="1">
        <v>40790.416666666664</v>
      </c>
      <c r="C6617">
        <v>3</v>
      </c>
      <c r="D6617">
        <v>0</v>
      </c>
      <c r="E6617">
        <v>1</v>
      </c>
      <c r="F6617">
        <v>26</v>
      </c>
      <c r="G6617">
        <v>74</v>
      </c>
      <c r="H6617" s="9">
        <v>8.9981000000000009</v>
      </c>
      <c r="I6617" s="7">
        <v>150</v>
      </c>
      <c r="J6617" s="7">
        <v>147</v>
      </c>
      <c r="K6617" s="2">
        <v>297</v>
      </c>
    </row>
    <row r="6618" spans="1:11">
      <c r="A6618">
        <v>6617</v>
      </c>
      <c r="B6618" s="1">
        <v>40850.541666666664</v>
      </c>
      <c r="C6618">
        <v>4</v>
      </c>
      <c r="D6618">
        <v>0</v>
      </c>
      <c r="E6618">
        <v>2</v>
      </c>
      <c r="F6618">
        <v>17</v>
      </c>
      <c r="G6618">
        <v>48</v>
      </c>
      <c r="H6618" s="9">
        <v>16.997900000000001</v>
      </c>
      <c r="I6618" s="7">
        <v>19</v>
      </c>
      <c r="J6618" s="7">
        <v>150</v>
      </c>
      <c r="K6618" s="2">
        <v>169</v>
      </c>
    </row>
    <row r="6619" spans="1:11">
      <c r="A6619">
        <v>6618</v>
      </c>
      <c r="B6619" s="1">
        <v>40744.458333333336</v>
      </c>
      <c r="C6619">
        <v>3</v>
      </c>
      <c r="D6619">
        <v>0</v>
      </c>
      <c r="E6619">
        <v>1</v>
      </c>
      <c r="F6619">
        <v>31</v>
      </c>
      <c r="G6619">
        <v>63</v>
      </c>
      <c r="H6619" s="9">
        <v>6.0031999999999996</v>
      </c>
      <c r="I6619" s="7">
        <v>26</v>
      </c>
      <c r="J6619" s="7">
        <v>116</v>
      </c>
      <c r="K6619" s="2">
        <v>142</v>
      </c>
    </row>
    <row r="6620" spans="1:11">
      <c r="A6620">
        <v>6619</v>
      </c>
      <c r="B6620" s="1">
        <v>40713.958333333336</v>
      </c>
      <c r="C6620">
        <v>2</v>
      </c>
      <c r="D6620">
        <v>0</v>
      </c>
      <c r="E6620">
        <v>1</v>
      </c>
      <c r="F6620">
        <v>23.999999999999993</v>
      </c>
      <c r="G6620">
        <v>78</v>
      </c>
      <c r="H6620" s="9">
        <v>12.997999999999999</v>
      </c>
      <c r="I6620" s="7">
        <v>14</v>
      </c>
      <c r="J6620" s="7">
        <v>78</v>
      </c>
      <c r="K6620" s="2">
        <v>92</v>
      </c>
    </row>
    <row r="6621" spans="1:11">
      <c r="A6621">
        <v>6620</v>
      </c>
      <c r="B6621" s="1">
        <v>40607.75</v>
      </c>
      <c r="C6621">
        <v>1</v>
      </c>
      <c r="D6621">
        <v>0</v>
      </c>
      <c r="E6621">
        <v>2</v>
      </c>
      <c r="F6621">
        <v>15</v>
      </c>
      <c r="G6621">
        <v>59</v>
      </c>
      <c r="H6621" s="9">
        <v>22.002800000000001</v>
      </c>
      <c r="I6621" s="2">
        <v>37</v>
      </c>
      <c r="J6621" s="2">
        <v>114</v>
      </c>
      <c r="K6621" s="2">
        <v>151</v>
      </c>
    </row>
    <row r="6622" spans="1:11">
      <c r="A6622">
        <v>6621</v>
      </c>
      <c r="B6622" s="1">
        <v>41049.333333333336</v>
      </c>
      <c r="C6622">
        <v>2</v>
      </c>
      <c r="D6622">
        <v>0</v>
      </c>
      <c r="E6622">
        <v>1</v>
      </c>
      <c r="F6622">
        <v>19.000000000000004</v>
      </c>
      <c r="G6622">
        <v>56</v>
      </c>
      <c r="H6622" s="9">
        <v>11.0014</v>
      </c>
      <c r="I6622" s="7">
        <v>51</v>
      </c>
      <c r="J6622" s="7">
        <v>120</v>
      </c>
      <c r="K6622" s="2">
        <v>171</v>
      </c>
    </row>
    <row r="6623" spans="1:11">
      <c r="A6623">
        <v>6622</v>
      </c>
      <c r="B6623" s="1">
        <v>40549.291666666664</v>
      </c>
      <c r="C6623">
        <v>1</v>
      </c>
      <c r="D6623">
        <v>0</v>
      </c>
      <c r="E6623">
        <v>2</v>
      </c>
      <c r="F6623">
        <v>71</v>
      </c>
      <c r="G6623">
        <v>59</v>
      </c>
      <c r="H6623" s="9">
        <v>0</v>
      </c>
      <c r="I6623" s="2">
        <v>0</v>
      </c>
      <c r="J6623" s="2">
        <v>95</v>
      </c>
      <c r="K6623" s="2">
        <v>95</v>
      </c>
    </row>
    <row r="6624" spans="1:11">
      <c r="A6624">
        <v>6623</v>
      </c>
      <c r="B6624" s="1">
        <v>40564.083333333336</v>
      </c>
      <c r="C6624">
        <v>1</v>
      </c>
      <c r="D6624">
        <v>0</v>
      </c>
      <c r="E6624">
        <v>3</v>
      </c>
      <c r="F6624">
        <v>3</v>
      </c>
      <c r="G6624">
        <v>75</v>
      </c>
      <c r="H6624" s="9">
        <v>11.0014</v>
      </c>
      <c r="I6624" s="2">
        <v>0</v>
      </c>
      <c r="J6624" s="2">
        <v>2</v>
      </c>
      <c r="K6624" s="2">
        <v>2</v>
      </c>
    </row>
    <row r="6625" spans="1:11">
      <c r="A6625">
        <v>6624</v>
      </c>
      <c r="B6625" s="1">
        <v>41001.25</v>
      </c>
      <c r="C6625">
        <v>2</v>
      </c>
      <c r="D6625">
        <v>0</v>
      </c>
      <c r="E6625">
        <v>1</v>
      </c>
      <c r="F6625">
        <v>9</v>
      </c>
      <c r="G6625">
        <v>71</v>
      </c>
      <c r="H6625" s="9">
        <v>31.000900000000001</v>
      </c>
      <c r="I6625" s="7">
        <v>6</v>
      </c>
      <c r="J6625" s="7">
        <v>104</v>
      </c>
      <c r="K6625" s="2">
        <v>110</v>
      </c>
    </row>
    <row r="6626" spans="1:11">
      <c r="A6626">
        <v>6625</v>
      </c>
      <c r="B6626" s="1">
        <v>40686.583333333336</v>
      </c>
      <c r="C6626">
        <v>2</v>
      </c>
      <c r="D6626">
        <v>0</v>
      </c>
      <c r="E6626">
        <v>2</v>
      </c>
      <c r="F6626">
        <v>27</v>
      </c>
      <c r="G6626">
        <v>62</v>
      </c>
      <c r="H6626" s="9">
        <v>35.000799999999998</v>
      </c>
      <c r="I6626" s="7">
        <v>57</v>
      </c>
      <c r="J6626" s="7">
        <v>130</v>
      </c>
      <c r="K6626" s="2">
        <v>187</v>
      </c>
    </row>
    <row r="6627" spans="1:11">
      <c r="A6627">
        <v>6626</v>
      </c>
      <c r="B6627" s="1">
        <v>40756.666666666664</v>
      </c>
      <c r="C6627">
        <v>3</v>
      </c>
      <c r="D6627">
        <v>0</v>
      </c>
      <c r="E6627">
        <v>1</v>
      </c>
      <c r="F6627">
        <v>35.999999999999993</v>
      </c>
      <c r="G6627">
        <v>27</v>
      </c>
      <c r="H6627" s="9">
        <v>0</v>
      </c>
      <c r="I6627" s="7">
        <v>34</v>
      </c>
      <c r="J6627" s="7">
        <v>197</v>
      </c>
      <c r="K6627" s="2">
        <v>231</v>
      </c>
    </row>
    <row r="6628" spans="1:11">
      <c r="A6628">
        <v>6627</v>
      </c>
      <c r="B6628" s="1">
        <v>40600.333333333336</v>
      </c>
      <c r="C6628">
        <v>1</v>
      </c>
      <c r="D6628">
        <v>0</v>
      </c>
      <c r="E6628">
        <v>2</v>
      </c>
      <c r="F6628">
        <v>3</v>
      </c>
      <c r="G6628">
        <v>60</v>
      </c>
      <c r="H6628" s="9">
        <v>0</v>
      </c>
      <c r="I6628" s="2">
        <v>2</v>
      </c>
      <c r="J6628" s="2">
        <v>55</v>
      </c>
      <c r="K6628" s="2">
        <v>57</v>
      </c>
    </row>
    <row r="6629" spans="1:11">
      <c r="A6629">
        <v>6628</v>
      </c>
      <c r="B6629" s="1">
        <v>41074.666666666664</v>
      </c>
      <c r="C6629">
        <v>2</v>
      </c>
      <c r="D6629">
        <v>0</v>
      </c>
      <c r="E6629">
        <v>1</v>
      </c>
      <c r="F6629">
        <v>27</v>
      </c>
      <c r="G6629">
        <v>51</v>
      </c>
      <c r="H6629" s="9">
        <v>19.001200000000001</v>
      </c>
      <c r="I6629" s="7">
        <v>70</v>
      </c>
      <c r="J6629" s="7">
        <v>368</v>
      </c>
      <c r="K6629" s="2">
        <v>438</v>
      </c>
    </row>
    <row r="6630" spans="1:11">
      <c r="A6630">
        <v>6629</v>
      </c>
      <c r="B6630" s="1">
        <v>41101.875</v>
      </c>
      <c r="C6630">
        <v>3</v>
      </c>
      <c r="D6630">
        <v>0</v>
      </c>
      <c r="E6630">
        <v>1</v>
      </c>
      <c r="F6630">
        <v>27</v>
      </c>
      <c r="G6630">
        <v>58</v>
      </c>
      <c r="H6630" s="9">
        <v>15.001300000000001</v>
      </c>
      <c r="I6630" s="7">
        <v>69</v>
      </c>
      <c r="J6630" s="7">
        <v>322</v>
      </c>
      <c r="K6630" s="2">
        <v>391</v>
      </c>
    </row>
    <row r="6631" spans="1:11">
      <c r="A6631">
        <v>6630</v>
      </c>
      <c r="B6631" s="1">
        <v>40656.375</v>
      </c>
      <c r="C6631">
        <v>2</v>
      </c>
      <c r="D6631">
        <v>0</v>
      </c>
      <c r="E6631">
        <v>2</v>
      </c>
      <c r="F6631">
        <v>10</v>
      </c>
      <c r="G6631">
        <v>94</v>
      </c>
      <c r="H6631" s="9">
        <v>19.999500000000001</v>
      </c>
      <c r="I6631" s="7">
        <v>13</v>
      </c>
      <c r="J6631" s="7">
        <v>55</v>
      </c>
      <c r="K6631" s="2">
        <v>68</v>
      </c>
    </row>
    <row r="6632" spans="1:11">
      <c r="A6632">
        <v>6631</v>
      </c>
      <c r="B6632" s="1">
        <v>40902.291666666664</v>
      </c>
      <c r="C6632">
        <v>1</v>
      </c>
      <c r="D6632">
        <v>0</v>
      </c>
      <c r="E6632">
        <v>1</v>
      </c>
      <c r="F6632">
        <v>2</v>
      </c>
      <c r="G6632">
        <v>80</v>
      </c>
      <c r="H6632" s="9">
        <v>7.0015000000000001</v>
      </c>
      <c r="I6632" s="7">
        <v>0</v>
      </c>
      <c r="J6632" s="7">
        <v>4</v>
      </c>
      <c r="K6632" s="2">
        <v>4</v>
      </c>
    </row>
    <row r="6633" spans="1:11">
      <c r="A6633">
        <v>6632</v>
      </c>
      <c r="B6633" s="1">
        <v>40795</v>
      </c>
      <c r="C6633">
        <v>3</v>
      </c>
      <c r="D6633">
        <v>0</v>
      </c>
      <c r="E6633">
        <v>3</v>
      </c>
      <c r="F6633">
        <v>23</v>
      </c>
      <c r="G6633">
        <v>94</v>
      </c>
      <c r="H6633" s="9">
        <v>12.997999999999999</v>
      </c>
      <c r="I6633" s="7">
        <v>1</v>
      </c>
      <c r="J6633" s="7">
        <v>15</v>
      </c>
      <c r="K6633" s="2">
        <v>16</v>
      </c>
    </row>
    <row r="6634" spans="1:11">
      <c r="A6634">
        <v>6633</v>
      </c>
      <c r="B6634" s="1">
        <v>41081.083333333336</v>
      </c>
      <c r="C6634">
        <v>3</v>
      </c>
      <c r="D6634">
        <v>0</v>
      </c>
      <c r="E6634">
        <v>1</v>
      </c>
      <c r="F6634">
        <v>27</v>
      </c>
      <c r="G6634">
        <v>79</v>
      </c>
      <c r="H6634" s="9">
        <v>7.0015000000000001</v>
      </c>
      <c r="I6634" s="7">
        <v>11</v>
      </c>
      <c r="J6634" s="7">
        <v>7</v>
      </c>
      <c r="K6634" s="2">
        <v>18</v>
      </c>
    </row>
    <row r="6635" spans="1:11">
      <c r="A6635">
        <v>6634</v>
      </c>
      <c r="B6635" s="1">
        <v>41032.875</v>
      </c>
      <c r="C6635">
        <v>2</v>
      </c>
      <c r="D6635">
        <v>0</v>
      </c>
      <c r="E6635">
        <v>1</v>
      </c>
      <c r="F6635">
        <v>22</v>
      </c>
      <c r="G6635">
        <v>78</v>
      </c>
      <c r="H6635" s="9">
        <v>8.9981000000000009</v>
      </c>
      <c r="I6635" s="7">
        <v>42</v>
      </c>
      <c r="J6635" s="7">
        <v>257</v>
      </c>
      <c r="K6635" s="2">
        <v>299</v>
      </c>
    </row>
    <row r="6636" spans="1:11">
      <c r="A6636">
        <v>6635</v>
      </c>
      <c r="B6636" s="1">
        <v>40979.041666666664</v>
      </c>
      <c r="C6636">
        <v>1</v>
      </c>
      <c r="D6636">
        <v>0</v>
      </c>
      <c r="E6636">
        <v>1</v>
      </c>
      <c r="F6636">
        <v>3</v>
      </c>
      <c r="G6636">
        <v>52</v>
      </c>
      <c r="H6636" s="9">
        <v>11.0014</v>
      </c>
      <c r="I6636" s="7">
        <v>4</v>
      </c>
      <c r="J6636" s="7">
        <v>57</v>
      </c>
      <c r="K6636" s="2">
        <v>61</v>
      </c>
    </row>
    <row r="6637" spans="1:11">
      <c r="A6637">
        <v>6636</v>
      </c>
      <c r="B6637" s="1">
        <v>40918.875</v>
      </c>
      <c r="C6637">
        <v>1</v>
      </c>
      <c r="D6637">
        <v>0</v>
      </c>
      <c r="E6637">
        <v>1</v>
      </c>
      <c r="F6637">
        <v>7</v>
      </c>
      <c r="G6637">
        <v>66</v>
      </c>
      <c r="H6637" s="9">
        <v>6.0031999999999996</v>
      </c>
      <c r="I6637" s="7">
        <v>7</v>
      </c>
      <c r="J6637" s="7">
        <v>109</v>
      </c>
      <c r="K6637" s="2">
        <v>116</v>
      </c>
    </row>
    <row r="6638" spans="1:11">
      <c r="A6638">
        <v>6637</v>
      </c>
      <c r="B6638" s="1">
        <v>40804.125</v>
      </c>
      <c r="C6638">
        <v>3</v>
      </c>
      <c r="D6638">
        <v>0</v>
      </c>
      <c r="E6638">
        <v>1</v>
      </c>
      <c r="F6638">
        <v>13</v>
      </c>
      <c r="G6638">
        <v>82</v>
      </c>
      <c r="H6638" s="9">
        <v>12.997999999999999</v>
      </c>
      <c r="I6638" s="7">
        <v>11</v>
      </c>
      <c r="J6638" s="7">
        <v>25</v>
      </c>
      <c r="K6638" s="2">
        <v>36</v>
      </c>
    </row>
    <row r="6639" spans="1:11">
      <c r="A6639">
        <v>6638</v>
      </c>
      <c r="B6639" s="1">
        <v>40776.125</v>
      </c>
      <c r="C6639">
        <v>3</v>
      </c>
      <c r="D6639">
        <v>0</v>
      </c>
      <c r="E6639">
        <v>1</v>
      </c>
      <c r="F6639">
        <v>23.999999999999993</v>
      </c>
      <c r="G6639">
        <v>83</v>
      </c>
      <c r="H6639" s="9">
        <v>15.001300000000001</v>
      </c>
      <c r="I6639" s="7">
        <v>25</v>
      </c>
      <c r="J6639" s="7">
        <v>26</v>
      </c>
      <c r="K6639" s="2">
        <v>51</v>
      </c>
    </row>
    <row r="6640" spans="1:11">
      <c r="A6640">
        <v>6639</v>
      </c>
      <c r="B6640" s="1">
        <v>40947</v>
      </c>
      <c r="C6640">
        <v>1</v>
      </c>
      <c r="D6640">
        <v>0</v>
      </c>
      <c r="E6640">
        <v>1</v>
      </c>
      <c r="F6640">
        <v>6.0000000000000018</v>
      </c>
      <c r="G6640">
        <v>56</v>
      </c>
      <c r="H6640" s="9">
        <v>15.001300000000001</v>
      </c>
      <c r="I6640" s="7">
        <v>2</v>
      </c>
      <c r="J6640" s="7">
        <v>21</v>
      </c>
      <c r="K6640" s="2">
        <v>23</v>
      </c>
    </row>
    <row r="6641" spans="1:11">
      <c r="A6641">
        <v>6640</v>
      </c>
      <c r="B6641" s="1">
        <v>41273.041666666664</v>
      </c>
      <c r="C6641">
        <v>1</v>
      </c>
      <c r="D6641">
        <v>0</v>
      </c>
      <c r="E6641">
        <v>2</v>
      </c>
      <c r="F6641" s="2">
        <v>4</v>
      </c>
      <c r="G6641">
        <v>56</v>
      </c>
      <c r="H6641" s="9">
        <v>27.999300000000002</v>
      </c>
      <c r="I6641" s="7">
        <v>1</v>
      </c>
      <c r="J6641" s="7">
        <v>27</v>
      </c>
      <c r="K6641" s="2">
        <v>28</v>
      </c>
    </row>
    <row r="6642" spans="1:11">
      <c r="A6642">
        <v>6641</v>
      </c>
      <c r="B6642" s="1">
        <v>41123.5</v>
      </c>
      <c r="C6642">
        <v>3</v>
      </c>
      <c r="D6642">
        <v>0</v>
      </c>
      <c r="E6642">
        <v>1</v>
      </c>
      <c r="F6642">
        <v>33</v>
      </c>
      <c r="G6642">
        <v>44</v>
      </c>
      <c r="H6642" s="9">
        <v>8.9981000000000009</v>
      </c>
      <c r="I6642" s="7">
        <v>56</v>
      </c>
      <c r="J6642" s="7">
        <v>230</v>
      </c>
      <c r="K6642" s="2">
        <v>286</v>
      </c>
    </row>
    <row r="6643" spans="1:11">
      <c r="A6643">
        <v>6642</v>
      </c>
      <c r="B6643" s="1">
        <v>40836.833333333336</v>
      </c>
      <c r="C6643">
        <v>4</v>
      </c>
      <c r="D6643">
        <v>0</v>
      </c>
      <c r="E6643">
        <v>2</v>
      </c>
      <c r="F6643">
        <v>14</v>
      </c>
      <c r="G6643">
        <v>51</v>
      </c>
      <c r="H6643" s="9">
        <v>22.002800000000001</v>
      </c>
      <c r="I6643" s="7">
        <v>34</v>
      </c>
      <c r="J6643" s="7">
        <v>207</v>
      </c>
      <c r="K6643" s="2">
        <v>241</v>
      </c>
    </row>
    <row r="6644" spans="1:11">
      <c r="A6644">
        <v>6643</v>
      </c>
      <c r="B6644" s="1">
        <v>40586.416666666664</v>
      </c>
      <c r="C6644">
        <v>1</v>
      </c>
      <c r="D6644">
        <v>0</v>
      </c>
      <c r="E6644">
        <v>1</v>
      </c>
      <c r="F6644">
        <v>2</v>
      </c>
      <c r="G6644">
        <v>41</v>
      </c>
      <c r="H6644" s="9">
        <v>16.997900000000001</v>
      </c>
      <c r="I6644" s="2">
        <v>13</v>
      </c>
      <c r="J6644" s="2">
        <v>71</v>
      </c>
      <c r="K6644" s="2">
        <v>84</v>
      </c>
    </row>
    <row r="6645" spans="1:11">
      <c r="A6645">
        <v>6644</v>
      </c>
      <c r="B6645" s="1">
        <v>41190.666666666664</v>
      </c>
      <c r="C6645">
        <v>4</v>
      </c>
      <c r="D6645">
        <v>1</v>
      </c>
      <c r="E6645">
        <v>3</v>
      </c>
      <c r="F6645">
        <v>12</v>
      </c>
      <c r="G6645">
        <v>58</v>
      </c>
      <c r="H6645" s="9">
        <v>12.997999999999999</v>
      </c>
      <c r="I6645" s="7">
        <v>61</v>
      </c>
      <c r="J6645" s="7">
        <v>316</v>
      </c>
      <c r="K6645" s="2">
        <v>377</v>
      </c>
    </row>
    <row r="6646" spans="1:11">
      <c r="A6646">
        <v>6645</v>
      </c>
      <c r="B6646" s="1">
        <v>40576.583333333336</v>
      </c>
      <c r="C6646">
        <v>1</v>
      </c>
      <c r="D6646">
        <v>0</v>
      </c>
      <c r="E6646">
        <v>1</v>
      </c>
      <c r="F6646">
        <v>10</v>
      </c>
      <c r="G6646">
        <v>82</v>
      </c>
      <c r="H6646" s="9">
        <v>26.002700000000001</v>
      </c>
      <c r="I6646" s="2">
        <v>2</v>
      </c>
      <c r="J6646" s="2">
        <v>61</v>
      </c>
      <c r="K6646" s="2">
        <v>63</v>
      </c>
    </row>
    <row r="6647" spans="1:11">
      <c r="A6647">
        <v>6646</v>
      </c>
      <c r="B6647" s="1">
        <v>40986.125</v>
      </c>
      <c r="C6647">
        <v>1</v>
      </c>
      <c r="D6647">
        <v>0</v>
      </c>
      <c r="E6647">
        <v>2</v>
      </c>
      <c r="F6647">
        <v>13</v>
      </c>
      <c r="G6647">
        <v>88</v>
      </c>
      <c r="H6647" s="9">
        <v>8.9981000000000009</v>
      </c>
      <c r="I6647" s="7">
        <v>3</v>
      </c>
      <c r="J6647" s="7">
        <v>15</v>
      </c>
      <c r="K6647" s="2">
        <v>18</v>
      </c>
    </row>
    <row r="6648" spans="1:11">
      <c r="A6648">
        <v>6647</v>
      </c>
      <c r="B6648" s="1">
        <v>40722.5</v>
      </c>
      <c r="C6648">
        <v>3</v>
      </c>
      <c r="D6648">
        <v>0</v>
      </c>
      <c r="E6648">
        <v>1</v>
      </c>
      <c r="F6648">
        <v>33</v>
      </c>
      <c r="G6648">
        <v>47</v>
      </c>
      <c r="H6648" s="9">
        <v>15.001300000000001</v>
      </c>
      <c r="I6648" s="7">
        <v>39</v>
      </c>
      <c r="J6648" s="7">
        <v>161</v>
      </c>
      <c r="K6648" s="2">
        <v>200</v>
      </c>
    </row>
    <row r="6649" spans="1:11">
      <c r="A6649">
        <v>6648</v>
      </c>
      <c r="B6649" s="1">
        <v>41148.5</v>
      </c>
      <c r="C6649">
        <v>3</v>
      </c>
      <c r="D6649">
        <v>0</v>
      </c>
      <c r="E6649">
        <v>1</v>
      </c>
      <c r="F6649">
        <v>29</v>
      </c>
      <c r="G6649">
        <v>62</v>
      </c>
      <c r="H6649" s="9">
        <v>0</v>
      </c>
      <c r="I6649" s="7">
        <v>69</v>
      </c>
      <c r="J6649" s="7">
        <v>214</v>
      </c>
      <c r="K6649" s="2">
        <v>283</v>
      </c>
    </row>
    <row r="6650" spans="1:11">
      <c r="A6650">
        <v>6649</v>
      </c>
      <c r="B6650" s="1">
        <v>40885.333333333336</v>
      </c>
      <c r="C6650">
        <v>4</v>
      </c>
      <c r="D6650">
        <v>0</v>
      </c>
      <c r="E6650">
        <v>1</v>
      </c>
      <c r="F6650">
        <v>2</v>
      </c>
      <c r="G6650">
        <v>55</v>
      </c>
      <c r="H6650" s="9">
        <v>19.001200000000001</v>
      </c>
      <c r="I6650" s="7">
        <v>11</v>
      </c>
      <c r="J6650" s="7">
        <v>415</v>
      </c>
      <c r="K6650" s="2">
        <v>426</v>
      </c>
    </row>
    <row r="6651" spans="1:11">
      <c r="A6651">
        <v>6650</v>
      </c>
      <c r="B6651" s="1">
        <v>40569.458333333336</v>
      </c>
      <c r="C6651">
        <v>1</v>
      </c>
      <c r="D6651">
        <v>0</v>
      </c>
      <c r="E6651">
        <v>3</v>
      </c>
      <c r="F6651">
        <v>2</v>
      </c>
      <c r="G6651">
        <v>93</v>
      </c>
      <c r="H6651" s="9">
        <v>22.002800000000001</v>
      </c>
      <c r="I6651" s="2">
        <v>6</v>
      </c>
      <c r="J6651" s="2">
        <v>35</v>
      </c>
      <c r="K6651" s="2">
        <v>41</v>
      </c>
    </row>
    <row r="6652" spans="1:11">
      <c r="A6652">
        <v>6651</v>
      </c>
      <c r="B6652" s="1">
        <v>41271.166666666664</v>
      </c>
      <c r="C6652">
        <v>1</v>
      </c>
      <c r="D6652">
        <v>0</v>
      </c>
      <c r="E6652">
        <v>2</v>
      </c>
      <c r="F6652" s="2">
        <v>3</v>
      </c>
      <c r="G6652">
        <v>60</v>
      </c>
      <c r="H6652" s="9">
        <v>7.0015000000000001</v>
      </c>
      <c r="I6652" s="7">
        <v>0</v>
      </c>
      <c r="J6652" s="7">
        <v>4</v>
      </c>
      <c r="K6652" s="2">
        <v>4</v>
      </c>
    </row>
    <row r="6653" spans="1:11">
      <c r="A6653">
        <v>6652</v>
      </c>
      <c r="B6653" s="1">
        <v>40689.25</v>
      </c>
      <c r="C6653">
        <v>2</v>
      </c>
      <c r="D6653">
        <v>0</v>
      </c>
      <c r="E6653">
        <v>2</v>
      </c>
      <c r="F6653">
        <v>21.000000000000004</v>
      </c>
      <c r="G6653">
        <v>100</v>
      </c>
      <c r="H6653" s="9">
        <v>6.0031999999999996</v>
      </c>
      <c r="I6653" s="7">
        <v>4</v>
      </c>
      <c r="J6653" s="7">
        <v>94</v>
      </c>
      <c r="K6653" s="2">
        <v>98</v>
      </c>
    </row>
    <row r="6654" spans="1:11">
      <c r="A6654">
        <v>6653</v>
      </c>
      <c r="B6654" s="1">
        <v>41153.666666666664</v>
      </c>
      <c r="C6654">
        <v>3</v>
      </c>
      <c r="D6654">
        <v>0</v>
      </c>
      <c r="E6654">
        <v>2</v>
      </c>
      <c r="F6654">
        <v>33</v>
      </c>
      <c r="G6654">
        <v>49</v>
      </c>
      <c r="H6654" s="9">
        <v>11.0014</v>
      </c>
      <c r="I6654" s="7">
        <v>209</v>
      </c>
      <c r="J6654" s="7">
        <v>253</v>
      </c>
      <c r="K6654" s="2">
        <v>462</v>
      </c>
    </row>
    <row r="6655" spans="1:11">
      <c r="A6655">
        <v>6654</v>
      </c>
      <c r="B6655" s="1">
        <v>41256.916666666664</v>
      </c>
      <c r="C6655">
        <v>4</v>
      </c>
      <c r="D6655">
        <v>0</v>
      </c>
      <c r="E6655">
        <v>1</v>
      </c>
      <c r="F6655">
        <v>4</v>
      </c>
      <c r="G6655">
        <v>60</v>
      </c>
      <c r="H6655" s="9">
        <v>6.0031999999999996</v>
      </c>
      <c r="I6655" s="7">
        <v>7</v>
      </c>
      <c r="J6655" s="7">
        <v>141</v>
      </c>
      <c r="K6655" s="2">
        <v>148</v>
      </c>
    </row>
    <row r="6656" spans="1:11">
      <c r="A6656">
        <v>6655</v>
      </c>
      <c r="B6656" s="1">
        <v>40595.041666666664</v>
      </c>
      <c r="C6656">
        <v>1</v>
      </c>
      <c r="D6656">
        <v>1</v>
      </c>
      <c r="E6656">
        <v>2</v>
      </c>
      <c r="F6656">
        <v>8</v>
      </c>
      <c r="G6656">
        <v>42</v>
      </c>
      <c r="H6656" s="9">
        <v>22.002800000000001</v>
      </c>
      <c r="I6656" s="2">
        <v>2</v>
      </c>
      <c r="J6656" s="2">
        <v>11</v>
      </c>
      <c r="K6656" s="2">
        <v>13</v>
      </c>
    </row>
    <row r="6657" spans="1:11">
      <c r="A6657">
        <v>6656</v>
      </c>
      <c r="B6657" s="1">
        <v>41182.75</v>
      </c>
      <c r="C6657">
        <v>4</v>
      </c>
      <c r="D6657">
        <v>0</v>
      </c>
      <c r="E6657">
        <v>1</v>
      </c>
      <c r="F6657">
        <v>17</v>
      </c>
      <c r="G6657">
        <v>59</v>
      </c>
      <c r="H6657" s="9">
        <v>30.002600000000001</v>
      </c>
      <c r="I6657" s="7">
        <v>91</v>
      </c>
      <c r="J6657" s="7">
        <v>310</v>
      </c>
      <c r="K6657" s="2">
        <v>401</v>
      </c>
    </row>
    <row r="6658" spans="1:11">
      <c r="A6658">
        <v>6657</v>
      </c>
      <c r="B6658" s="1">
        <v>40929.125</v>
      </c>
      <c r="C6658">
        <v>1</v>
      </c>
      <c r="D6658">
        <v>0</v>
      </c>
      <c r="E6658">
        <v>3</v>
      </c>
      <c r="F6658">
        <v>-1.9999999999999991</v>
      </c>
      <c r="G6658">
        <v>93</v>
      </c>
      <c r="H6658" s="9">
        <v>6.0031999999999996</v>
      </c>
      <c r="I6658" s="7">
        <v>0</v>
      </c>
      <c r="J6658" s="7">
        <v>13</v>
      </c>
      <c r="K6658" s="2">
        <v>13</v>
      </c>
    </row>
    <row r="6659" spans="1:11">
      <c r="A6659">
        <v>6658</v>
      </c>
      <c r="B6659" s="1">
        <v>40676.625</v>
      </c>
      <c r="C6659">
        <v>2</v>
      </c>
      <c r="D6659">
        <v>0</v>
      </c>
      <c r="E6659">
        <v>2</v>
      </c>
      <c r="F6659">
        <v>17</v>
      </c>
      <c r="G6659">
        <v>88</v>
      </c>
      <c r="H6659" s="9">
        <v>11.0014</v>
      </c>
      <c r="I6659" s="7">
        <v>56</v>
      </c>
      <c r="J6659" s="7">
        <v>142</v>
      </c>
      <c r="K6659" s="2">
        <v>198</v>
      </c>
    </row>
    <row r="6660" spans="1:11">
      <c r="A6660">
        <v>6659</v>
      </c>
      <c r="B6660" s="1">
        <v>40791.958333333336</v>
      </c>
      <c r="C6660">
        <v>3</v>
      </c>
      <c r="D6660">
        <v>1</v>
      </c>
      <c r="E6660">
        <v>3</v>
      </c>
      <c r="F6660">
        <v>19.000000000000004</v>
      </c>
      <c r="G6660">
        <v>88</v>
      </c>
      <c r="H6660" s="9">
        <v>26.002700000000001</v>
      </c>
      <c r="I6660" s="7">
        <v>3</v>
      </c>
      <c r="J6660" s="7">
        <v>17</v>
      </c>
      <c r="K6660" s="2">
        <v>20</v>
      </c>
    </row>
    <row r="6661" spans="1:11">
      <c r="A6661">
        <v>6660</v>
      </c>
      <c r="B6661" s="1">
        <v>41195.083333333336</v>
      </c>
      <c r="C6661">
        <v>4</v>
      </c>
      <c r="D6661">
        <v>0</v>
      </c>
      <c r="E6661">
        <v>1</v>
      </c>
      <c r="F6661">
        <v>8</v>
      </c>
      <c r="G6661">
        <v>53</v>
      </c>
      <c r="H6661" s="9">
        <v>12.997999999999999</v>
      </c>
      <c r="I6661" s="7">
        <v>7</v>
      </c>
      <c r="J6661" s="7">
        <v>60</v>
      </c>
      <c r="K6661" s="2">
        <v>67</v>
      </c>
    </row>
    <row r="6662" spans="1:11">
      <c r="A6662">
        <v>6661</v>
      </c>
      <c r="B6662" s="1">
        <v>40641.541666666664</v>
      </c>
      <c r="C6662">
        <v>2</v>
      </c>
      <c r="D6662">
        <v>0</v>
      </c>
      <c r="E6662">
        <v>3</v>
      </c>
      <c r="F6662">
        <v>9</v>
      </c>
      <c r="G6662">
        <v>76</v>
      </c>
      <c r="H6662" s="9">
        <v>19.001200000000001</v>
      </c>
      <c r="I6662" s="7">
        <v>7</v>
      </c>
      <c r="J6662" s="7">
        <v>35</v>
      </c>
      <c r="K6662" s="2">
        <v>42</v>
      </c>
    </row>
    <row r="6663" spans="1:11">
      <c r="A6663">
        <v>6662</v>
      </c>
      <c r="B6663" s="1">
        <v>40730.541666666664</v>
      </c>
      <c r="C6663">
        <v>3</v>
      </c>
      <c r="D6663">
        <v>0</v>
      </c>
      <c r="E6663">
        <v>2</v>
      </c>
      <c r="F6663">
        <v>28</v>
      </c>
      <c r="G6663">
        <v>70</v>
      </c>
      <c r="H6663" s="9">
        <v>7.0015000000000001</v>
      </c>
      <c r="I6663" s="7">
        <v>33</v>
      </c>
      <c r="J6663" s="7">
        <v>107</v>
      </c>
      <c r="K6663" s="2">
        <v>140</v>
      </c>
    </row>
    <row r="6664" spans="1:11">
      <c r="A6664">
        <v>6663</v>
      </c>
      <c r="B6664" s="1">
        <v>40874.166666666664</v>
      </c>
      <c r="C6664">
        <v>4</v>
      </c>
      <c r="D6664">
        <v>0</v>
      </c>
      <c r="E6664">
        <v>1</v>
      </c>
      <c r="F6664">
        <v>8</v>
      </c>
      <c r="G6664">
        <v>87</v>
      </c>
      <c r="H6664" s="9">
        <v>7.0015000000000001</v>
      </c>
      <c r="I6664" s="7">
        <v>0</v>
      </c>
      <c r="J6664" s="7">
        <v>4</v>
      </c>
      <c r="K6664" s="2">
        <v>4</v>
      </c>
    </row>
    <row r="6665" spans="1:11">
      <c r="A6665">
        <v>6664</v>
      </c>
      <c r="B6665" s="1">
        <v>40564</v>
      </c>
      <c r="C6665">
        <v>1</v>
      </c>
      <c r="D6665">
        <v>0</v>
      </c>
      <c r="E6665">
        <v>2</v>
      </c>
      <c r="F6665">
        <v>3</v>
      </c>
      <c r="G6665">
        <v>70</v>
      </c>
      <c r="H6665" s="9">
        <v>16.997900000000001</v>
      </c>
      <c r="I6665" s="2">
        <v>1</v>
      </c>
      <c r="J6665" s="2">
        <v>20</v>
      </c>
      <c r="K6665" s="2">
        <v>21</v>
      </c>
    </row>
    <row r="6666" spans="1:11">
      <c r="A6666">
        <v>6665</v>
      </c>
      <c r="B6666" s="1">
        <v>41147.666666666664</v>
      </c>
      <c r="C6666">
        <v>3</v>
      </c>
      <c r="D6666">
        <v>0</v>
      </c>
      <c r="E6666">
        <v>3</v>
      </c>
      <c r="F6666">
        <v>23</v>
      </c>
      <c r="G6666">
        <v>89</v>
      </c>
      <c r="H6666" s="9">
        <v>19.001200000000001</v>
      </c>
      <c r="I6666" s="7">
        <v>57</v>
      </c>
      <c r="J6666" s="7">
        <v>116</v>
      </c>
      <c r="K6666" s="2">
        <v>173</v>
      </c>
    </row>
    <row r="6667" spans="1:11">
      <c r="A6667">
        <v>6666</v>
      </c>
      <c r="B6667" s="1">
        <v>41249.916666666664</v>
      </c>
      <c r="C6667">
        <v>4</v>
      </c>
      <c r="D6667">
        <v>0</v>
      </c>
      <c r="E6667">
        <v>1</v>
      </c>
      <c r="F6667">
        <v>3</v>
      </c>
      <c r="G6667">
        <v>65</v>
      </c>
      <c r="H6667" s="9">
        <v>11.0014</v>
      </c>
      <c r="I6667" s="7">
        <v>2</v>
      </c>
      <c r="J6667" s="7">
        <v>131</v>
      </c>
      <c r="K6667" s="2">
        <v>133</v>
      </c>
    </row>
    <row r="6668" spans="1:11">
      <c r="A6668">
        <v>6667</v>
      </c>
      <c r="B6668" s="1">
        <v>40902.666666666664</v>
      </c>
      <c r="C6668">
        <v>1</v>
      </c>
      <c r="D6668">
        <v>0</v>
      </c>
      <c r="E6668">
        <v>1</v>
      </c>
      <c r="F6668">
        <v>9</v>
      </c>
      <c r="G6668">
        <v>57</v>
      </c>
      <c r="H6668" s="9">
        <v>7.0015000000000001</v>
      </c>
      <c r="I6668" s="7">
        <v>35</v>
      </c>
      <c r="J6668" s="7">
        <v>51</v>
      </c>
      <c r="K6668" s="2">
        <v>86</v>
      </c>
    </row>
    <row r="6669" spans="1:11">
      <c r="A6669">
        <v>6668</v>
      </c>
      <c r="B6669" s="1">
        <v>41204.208333333336</v>
      </c>
      <c r="C6669">
        <v>4</v>
      </c>
      <c r="D6669">
        <v>0</v>
      </c>
      <c r="E6669">
        <v>1</v>
      </c>
      <c r="F6669">
        <v>10</v>
      </c>
      <c r="G6669">
        <v>76</v>
      </c>
      <c r="H6669" s="9">
        <v>6.0031999999999996</v>
      </c>
      <c r="I6669" s="7">
        <v>2</v>
      </c>
      <c r="J6669" s="7">
        <v>44</v>
      </c>
      <c r="K6669" s="2">
        <v>46</v>
      </c>
    </row>
    <row r="6670" spans="1:11">
      <c r="A6670">
        <v>6669</v>
      </c>
      <c r="B6670" s="1">
        <v>40965.458333333336</v>
      </c>
      <c r="C6670">
        <v>1</v>
      </c>
      <c r="D6670">
        <v>0</v>
      </c>
      <c r="E6670">
        <v>1</v>
      </c>
      <c r="F6670">
        <v>5.0000000000000018</v>
      </c>
      <c r="G6670">
        <v>41</v>
      </c>
      <c r="H6670" s="9">
        <v>19.001200000000001</v>
      </c>
      <c r="I6670" s="7">
        <v>43</v>
      </c>
      <c r="J6670" s="7">
        <v>184</v>
      </c>
      <c r="K6670" s="2">
        <v>227</v>
      </c>
    </row>
    <row r="6671" spans="1:11">
      <c r="A6671">
        <v>6670</v>
      </c>
      <c r="B6671" s="1">
        <v>40701.541666666664</v>
      </c>
      <c r="C6671">
        <v>2</v>
      </c>
      <c r="D6671">
        <v>0</v>
      </c>
      <c r="E6671">
        <v>2</v>
      </c>
      <c r="F6671">
        <v>31</v>
      </c>
      <c r="G6671">
        <v>43</v>
      </c>
      <c r="H6671" s="9">
        <v>16.997900000000001</v>
      </c>
      <c r="I6671" s="7">
        <v>54</v>
      </c>
      <c r="J6671" s="7">
        <v>141</v>
      </c>
      <c r="K6671" s="2">
        <v>195</v>
      </c>
    </row>
    <row r="6672" spans="1:11">
      <c r="A6672">
        <v>6671</v>
      </c>
      <c r="B6672" s="1">
        <v>41215.708333333336</v>
      </c>
      <c r="C6672">
        <v>4</v>
      </c>
      <c r="D6672">
        <v>0</v>
      </c>
      <c r="E6672">
        <v>1</v>
      </c>
      <c r="F6672">
        <v>10</v>
      </c>
      <c r="G6672">
        <v>40</v>
      </c>
      <c r="H6672" s="9">
        <v>22.002800000000001</v>
      </c>
      <c r="I6672" s="7">
        <v>57</v>
      </c>
      <c r="J6672" s="7">
        <v>581</v>
      </c>
      <c r="K6672" s="2">
        <v>638</v>
      </c>
    </row>
    <row r="6673" spans="1:11">
      <c r="A6673">
        <v>6672</v>
      </c>
      <c r="B6673" s="1">
        <v>40771.541666666664</v>
      </c>
      <c r="C6673">
        <v>3</v>
      </c>
      <c r="D6673">
        <v>0</v>
      </c>
      <c r="E6673">
        <v>1</v>
      </c>
      <c r="F6673">
        <v>29</v>
      </c>
      <c r="G6673">
        <v>48</v>
      </c>
      <c r="H6673" s="9">
        <v>19.999500000000001</v>
      </c>
      <c r="I6673" s="7">
        <v>45</v>
      </c>
      <c r="J6673" s="7">
        <v>147</v>
      </c>
      <c r="K6673" s="2">
        <v>192</v>
      </c>
    </row>
    <row r="6674" spans="1:11">
      <c r="A6674">
        <v>6673</v>
      </c>
      <c r="B6674" s="1">
        <v>41271.375</v>
      </c>
      <c r="C6674">
        <v>1</v>
      </c>
      <c r="D6674">
        <v>0</v>
      </c>
      <c r="E6674">
        <v>2</v>
      </c>
      <c r="F6674" s="2">
        <v>3</v>
      </c>
      <c r="G6674">
        <v>60</v>
      </c>
      <c r="H6674" s="9">
        <v>19.001200000000001</v>
      </c>
      <c r="I6674" s="7">
        <v>18</v>
      </c>
      <c r="J6674" s="7">
        <v>173</v>
      </c>
      <c r="K6674" s="2">
        <v>191</v>
      </c>
    </row>
    <row r="6675" spans="1:11">
      <c r="A6675">
        <v>6674</v>
      </c>
      <c r="B6675" s="1">
        <v>40816.916666666664</v>
      </c>
      <c r="C6675">
        <v>4</v>
      </c>
      <c r="D6675">
        <v>0</v>
      </c>
      <c r="E6675">
        <v>1</v>
      </c>
      <c r="F6675">
        <v>17</v>
      </c>
      <c r="G6675">
        <v>55</v>
      </c>
      <c r="H6675" s="9">
        <v>22.002800000000001</v>
      </c>
      <c r="I6675" s="7">
        <v>30</v>
      </c>
      <c r="J6675" s="7">
        <v>129</v>
      </c>
      <c r="K6675" s="2">
        <v>159</v>
      </c>
    </row>
    <row r="6676" spans="1:11">
      <c r="A6676">
        <v>6675</v>
      </c>
      <c r="B6676" s="1">
        <v>41073.5</v>
      </c>
      <c r="C6676">
        <v>2</v>
      </c>
      <c r="D6676">
        <v>0</v>
      </c>
      <c r="E6676">
        <v>2</v>
      </c>
      <c r="F6676">
        <v>25</v>
      </c>
      <c r="G6676">
        <v>44</v>
      </c>
      <c r="H6676" s="9">
        <v>27.999300000000002</v>
      </c>
      <c r="I6676" s="7">
        <v>93</v>
      </c>
      <c r="J6676" s="7">
        <v>241</v>
      </c>
      <c r="K6676" s="2">
        <v>334</v>
      </c>
    </row>
    <row r="6677" spans="1:11">
      <c r="A6677">
        <v>6676</v>
      </c>
      <c r="B6677" s="1">
        <v>40667.5</v>
      </c>
      <c r="C6677">
        <v>2</v>
      </c>
      <c r="D6677">
        <v>0</v>
      </c>
      <c r="E6677">
        <v>2</v>
      </c>
      <c r="F6677">
        <v>13</v>
      </c>
      <c r="G6677">
        <v>62</v>
      </c>
      <c r="H6677" s="9">
        <v>23.999400000000001</v>
      </c>
      <c r="I6677" s="7">
        <v>19</v>
      </c>
      <c r="J6677" s="7">
        <v>105</v>
      </c>
      <c r="K6677" s="2">
        <v>124</v>
      </c>
    </row>
    <row r="6678" spans="1:11">
      <c r="A6678">
        <v>6677</v>
      </c>
      <c r="B6678" s="1">
        <v>41053</v>
      </c>
      <c r="C6678">
        <v>2</v>
      </c>
      <c r="D6678">
        <v>0</v>
      </c>
      <c r="E6678">
        <v>1</v>
      </c>
      <c r="F6678">
        <v>21.000000000000004</v>
      </c>
      <c r="G6678">
        <v>83</v>
      </c>
      <c r="H6678" s="9">
        <v>6.0031999999999996</v>
      </c>
      <c r="I6678" s="7">
        <v>7</v>
      </c>
      <c r="J6678" s="7">
        <v>49</v>
      </c>
      <c r="K6678" s="2">
        <v>56</v>
      </c>
    </row>
    <row r="6679" spans="1:11">
      <c r="A6679">
        <v>6678</v>
      </c>
      <c r="B6679" s="1">
        <v>40704.208333333336</v>
      </c>
      <c r="C6679">
        <v>2</v>
      </c>
      <c r="D6679">
        <v>0</v>
      </c>
      <c r="E6679">
        <v>1</v>
      </c>
      <c r="F6679">
        <v>23.999999999999993</v>
      </c>
      <c r="G6679">
        <v>78</v>
      </c>
      <c r="H6679" s="9">
        <v>11.0014</v>
      </c>
      <c r="I6679" s="7">
        <v>0</v>
      </c>
      <c r="J6679" s="7">
        <v>28</v>
      </c>
      <c r="K6679" s="2">
        <v>28</v>
      </c>
    </row>
    <row r="6680" spans="1:11">
      <c r="A6680">
        <v>6679</v>
      </c>
      <c r="B6680" s="1">
        <v>40845.541666666664</v>
      </c>
      <c r="C6680">
        <v>4</v>
      </c>
      <c r="D6680">
        <v>0</v>
      </c>
      <c r="E6680">
        <v>3</v>
      </c>
      <c r="F6680">
        <v>3</v>
      </c>
      <c r="G6680">
        <v>87</v>
      </c>
      <c r="H6680" s="9">
        <v>35.000799999999998</v>
      </c>
      <c r="I6680" s="7">
        <v>0</v>
      </c>
      <c r="J6680" s="7">
        <v>30</v>
      </c>
      <c r="K6680" s="2">
        <v>30</v>
      </c>
    </row>
    <row r="6681" spans="1:11">
      <c r="A6681">
        <v>6680</v>
      </c>
      <c r="B6681" s="1">
        <v>41035.916666666664</v>
      </c>
      <c r="C6681">
        <v>2</v>
      </c>
      <c r="D6681">
        <v>0</v>
      </c>
      <c r="E6681">
        <v>1</v>
      </c>
      <c r="F6681">
        <v>19.000000000000004</v>
      </c>
      <c r="G6681">
        <v>73</v>
      </c>
      <c r="H6681" s="9">
        <v>11.0014</v>
      </c>
      <c r="I6681" s="7">
        <v>44</v>
      </c>
      <c r="J6681" s="7">
        <v>113</v>
      </c>
      <c r="K6681" s="2">
        <v>157</v>
      </c>
    </row>
    <row r="6682" spans="1:11">
      <c r="A6682">
        <v>6681</v>
      </c>
      <c r="B6682" s="1">
        <v>40830.291666666664</v>
      </c>
      <c r="C6682">
        <v>4</v>
      </c>
      <c r="D6682">
        <v>0</v>
      </c>
      <c r="E6682">
        <v>3</v>
      </c>
      <c r="F6682">
        <v>19.000000000000004</v>
      </c>
      <c r="G6682">
        <v>88</v>
      </c>
      <c r="H6682" s="9">
        <v>12.997999999999999</v>
      </c>
      <c r="I6682" s="7">
        <v>9</v>
      </c>
      <c r="J6682" s="7">
        <v>136</v>
      </c>
      <c r="K6682" s="2">
        <v>145</v>
      </c>
    </row>
    <row r="6683" spans="1:11">
      <c r="A6683">
        <v>6682</v>
      </c>
      <c r="B6683" s="1">
        <v>40908.875</v>
      </c>
      <c r="C6683">
        <v>1</v>
      </c>
      <c r="D6683">
        <v>0</v>
      </c>
      <c r="E6683">
        <v>1</v>
      </c>
      <c r="F6683">
        <v>11</v>
      </c>
      <c r="G6683">
        <v>58</v>
      </c>
      <c r="H6683" s="9">
        <v>12.997999999999999</v>
      </c>
      <c r="I6683" s="7">
        <v>2</v>
      </c>
      <c r="J6683" s="7">
        <v>50</v>
      </c>
      <c r="K6683" s="2">
        <v>52</v>
      </c>
    </row>
    <row r="6684" spans="1:11">
      <c r="A6684">
        <v>6683</v>
      </c>
      <c r="B6684" s="1">
        <v>40716.416666666664</v>
      </c>
      <c r="C6684">
        <v>3</v>
      </c>
      <c r="D6684">
        <v>0</v>
      </c>
      <c r="E6684">
        <v>1</v>
      </c>
      <c r="F6684">
        <v>28</v>
      </c>
      <c r="G6684">
        <v>70</v>
      </c>
      <c r="H6684" s="9">
        <v>16.997900000000001</v>
      </c>
      <c r="I6684" s="7">
        <v>31</v>
      </c>
      <c r="J6684" s="7">
        <v>104</v>
      </c>
      <c r="K6684" s="2">
        <v>135</v>
      </c>
    </row>
    <row r="6685" spans="1:11">
      <c r="A6685">
        <v>6684</v>
      </c>
      <c r="B6685" s="1">
        <v>41061.625</v>
      </c>
      <c r="C6685">
        <v>2</v>
      </c>
      <c r="D6685">
        <v>0</v>
      </c>
      <c r="E6685">
        <v>3</v>
      </c>
      <c r="F6685">
        <v>27</v>
      </c>
      <c r="G6685">
        <v>66</v>
      </c>
      <c r="H6685" s="9">
        <v>19.001200000000001</v>
      </c>
      <c r="I6685" s="7">
        <v>45</v>
      </c>
      <c r="J6685" s="7">
        <v>213</v>
      </c>
      <c r="K6685" s="2">
        <v>258</v>
      </c>
    </row>
    <row r="6686" spans="1:11">
      <c r="A6686">
        <v>6685</v>
      </c>
      <c r="B6686" s="1">
        <v>40628.791666666664</v>
      </c>
      <c r="C6686">
        <v>2</v>
      </c>
      <c r="D6686">
        <v>0</v>
      </c>
      <c r="E6686">
        <v>2</v>
      </c>
      <c r="F6686">
        <v>5.0000000000000018</v>
      </c>
      <c r="G6686">
        <v>45</v>
      </c>
      <c r="H6686" s="9">
        <v>16.997900000000001</v>
      </c>
      <c r="I6686" s="2">
        <v>45</v>
      </c>
      <c r="J6686" s="2">
        <v>93</v>
      </c>
      <c r="K6686" s="2">
        <v>138</v>
      </c>
    </row>
    <row r="6687" spans="1:11">
      <c r="A6687">
        <v>6686</v>
      </c>
      <c r="B6687" s="1">
        <v>40609.125</v>
      </c>
      <c r="C6687">
        <v>1</v>
      </c>
      <c r="D6687">
        <v>0</v>
      </c>
      <c r="E6687">
        <v>1</v>
      </c>
      <c r="F6687">
        <v>1</v>
      </c>
      <c r="G6687">
        <v>80</v>
      </c>
      <c r="H6687" s="9">
        <v>39.000700000000002</v>
      </c>
      <c r="I6687" s="2">
        <v>0</v>
      </c>
      <c r="J6687" s="2">
        <v>1</v>
      </c>
      <c r="K6687" s="2">
        <v>1</v>
      </c>
    </row>
    <row r="6688" spans="1:11">
      <c r="A6688">
        <v>6687</v>
      </c>
      <c r="B6688" s="1">
        <v>40824.916666666664</v>
      </c>
      <c r="C6688">
        <v>4</v>
      </c>
      <c r="D6688">
        <v>0</v>
      </c>
      <c r="E6688">
        <v>1</v>
      </c>
      <c r="F6688">
        <v>16</v>
      </c>
      <c r="G6688">
        <v>77</v>
      </c>
      <c r="H6688" s="9">
        <v>0</v>
      </c>
      <c r="I6688" s="7">
        <v>45</v>
      </c>
      <c r="J6688" s="7">
        <v>104</v>
      </c>
      <c r="K6688" s="2">
        <v>149</v>
      </c>
    </row>
    <row r="6689" spans="1:11">
      <c r="A6689">
        <v>6688</v>
      </c>
      <c r="B6689" s="1">
        <v>41155.416666666664</v>
      </c>
      <c r="C6689">
        <v>3</v>
      </c>
      <c r="D6689">
        <v>1</v>
      </c>
      <c r="E6689">
        <v>2</v>
      </c>
      <c r="F6689">
        <v>28</v>
      </c>
      <c r="G6689">
        <v>74</v>
      </c>
      <c r="H6689" s="9">
        <v>15.001300000000001</v>
      </c>
      <c r="I6689" s="7">
        <v>135</v>
      </c>
      <c r="J6689" s="7">
        <v>224</v>
      </c>
      <c r="K6689" s="2">
        <v>359</v>
      </c>
    </row>
    <row r="6690" spans="1:11">
      <c r="A6690">
        <v>6689</v>
      </c>
      <c r="B6690" s="1">
        <v>41114.166666666664</v>
      </c>
      <c r="C6690">
        <v>3</v>
      </c>
      <c r="D6690">
        <v>0</v>
      </c>
      <c r="E6690">
        <v>1</v>
      </c>
      <c r="F6690">
        <v>23.999999999999993</v>
      </c>
      <c r="G6690">
        <v>83</v>
      </c>
      <c r="H6690" s="9">
        <v>6.0031999999999996</v>
      </c>
      <c r="I6690" s="7">
        <v>0</v>
      </c>
      <c r="J6690" s="7">
        <v>6</v>
      </c>
      <c r="K6690" s="2">
        <v>6</v>
      </c>
    </row>
    <row r="6691" spans="1:11">
      <c r="A6691">
        <v>6690</v>
      </c>
      <c r="B6691" s="1">
        <v>40983.208333333336</v>
      </c>
      <c r="C6691">
        <v>1</v>
      </c>
      <c r="D6691">
        <v>0</v>
      </c>
      <c r="E6691">
        <v>1</v>
      </c>
      <c r="F6691">
        <v>14</v>
      </c>
      <c r="G6691">
        <v>67</v>
      </c>
      <c r="H6691" s="9">
        <v>0</v>
      </c>
      <c r="I6691" s="7">
        <v>2</v>
      </c>
      <c r="J6691" s="7">
        <v>24</v>
      </c>
      <c r="K6691" s="2">
        <v>26</v>
      </c>
    </row>
    <row r="6692" spans="1:11">
      <c r="A6692">
        <v>6691</v>
      </c>
      <c r="B6692" s="1">
        <v>40892.625</v>
      </c>
      <c r="C6692">
        <v>4</v>
      </c>
      <c r="D6692">
        <v>0</v>
      </c>
      <c r="E6692">
        <v>3</v>
      </c>
      <c r="F6692">
        <v>17</v>
      </c>
      <c r="G6692">
        <v>55</v>
      </c>
      <c r="H6692" s="9">
        <v>15.001300000000001</v>
      </c>
      <c r="I6692" s="7">
        <v>6</v>
      </c>
      <c r="J6692" s="7">
        <v>76</v>
      </c>
      <c r="K6692" s="2">
        <v>82</v>
      </c>
    </row>
    <row r="6693" spans="1:11">
      <c r="A6693">
        <v>6692</v>
      </c>
      <c r="B6693" s="1">
        <v>40555.5</v>
      </c>
      <c r="C6693">
        <v>1</v>
      </c>
      <c r="D6693">
        <v>0</v>
      </c>
      <c r="E6693">
        <v>1</v>
      </c>
      <c r="F6693">
        <v>1</v>
      </c>
      <c r="G6693">
        <v>47</v>
      </c>
      <c r="H6693" s="9">
        <v>39.000700000000002</v>
      </c>
      <c r="I6693" s="2">
        <v>3</v>
      </c>
      <c r="J6693" s="2">
        <v>52</v>
      </c>
      <c r="K6693" s="2">
        <v>55</v>
      </c>
    </row>
    <row r="6694" spans="1:11">
      <c r="A6694">
        <v>6693</v>
      </c>
      <c r="B6694" s="1">
        <v>41217.125</v>
      </c>
      <c r="C6694">
        <v>4</v>
      </c>
      <c r="D6694">
        <v>0</v>
      </c>
      <c r="E6694">
        <v>1</v>
      </c>
      <c r="F6694">
        <v>5.0000000000000018</v>
      </c>
      <c r="G6694">
        <v>61</v>
      </c>
      <c r="H6694" s="9">
        <v>7.0015000000000001</v>
      </c>
      <c r="I6694" s="7">
        <v>1</v>
      </c>
      <c r="J6694" s="7">
        <v>10</v>
      </c>
      <c r="K6694" s="2">
        <v>11</v>
      </c>
    </row>
    <row r="6695" spans="1:11">
      <c r="A6695">
        <v>6694</v>
      </c>
      <c r="B6695" s="1">
        <v>40906.375</v>
      </c>
      <c r="C6695">
        <v>1</v>
      </c>
      <c r="D6695">
        <v>0</v>
      </c>
      <c r="E6695">
        <v>2</v>
      </c>
      <c r="F6695">
        <v>1</v>
      </c>
      <c r="G6695">
        <v>64</v>
      </c>
      <c r="H6695" s="9">
        <v>8.9981000000000009</v>
      </c>
      <c r="I6695" s="7">
        <v>15</v>
      </c>
      <c r="J6695" s="7">
        <v>154</v>
      </c>
      <c r="K6695" s="2">
        <v>169</v>
      </c>
    </row>
    <row r="6696" spans="1:11">
      <c r="A6696">
        <v>6695</v>
      </c>
      <c r="B6696" s="1">
        <v>40557.791666666664</v>
      </c>
      <c r="C6696">
        <v>1</v>
      </c>
      <c r="D6696">
        <v>0</v>
      </c>
      <c r="E6696">
        <v>1</v>
      </c>
      <c r="F6696">
        <v>-1</v>
      </c>
      <c r="G6696">
        <v>59</v>
      </c>
      <c r="H6696" s="9">
        <v>6.0031999999999996</v>
      </c>
      <c r="I6696" s="2">
        <v>3</v>
      </c>
      <c r="J6696" s="2">
        <v>88</v>
      </c>
      <c r="K6696" s="2">
        <v>91</v>
      </c>
    </row>
    <row r="6697" spans="1:11">
      <c r="A6697">
        <v>6696</v>
      </c>
      <c r="B6697" s="1">
        <v>41243.125</v>
      </c>
      <c r="C6697">
        <v>4</v>
      </c>
      <c r="D6697">
        <v>0</v>
      </c>
      <c r="E6697">
        <v>1</v>
      </c>
      <c r="F6697">
        <v>3</v>
      </c>
      <c r="G6697">
        <v>75</v>
      </c>
      <c r="H6697" s="9">
        <v>0</v>
      </c>
      <c r="I6697" s="7">
        <v>0</v>
      </c>
      <c r="J6697" s="7">
        <v>4</v>
      </c>
      <c r="K6697" s="2">
        <v>4</v>
      </c>
    </row>
    <row r="6698" spans="1:11">
      <c r="A6698">
        <v>6697</v>
      </c>
      <c r="B6698" s="1">
        <v>40886.458333333336</v>
      </c>
      <c r="C6698">
        <v>4</v>
      </c>
      <c r="D6698">
        <v>0</v>
      </c>
      <c r="E6698">
        <v>1</v>
      </c>
      <c r="F6698">
        <v>7</v>
      </c>
      <c r="G6698">
        <v>70</v>
      </c>
      <c r="H6698" s="9">
        <v>16.997900000000001</v>
      </c>
      <c r="I6698" s="7">
        <v>15</v>
      </c>
      <c r="J6698" s="7">
        <v>121</v>
      </c>
      <c r="K6698" s="2">
        <v>136</v>
      </c>
    </row>
    <row r="6699" spans="1:11">
      <c r="A6699">
        <v>6698</v>
      </c>
      <c r="B6699" s="1">
        <v>40803.75</v>
      </c>
      <c r="C6699">
        <v>3</v>
      </c>
      <c r="D6699">
        <v>0</v>
      </c>
      <c r="E6699">
        <v>2</v>
      </c>
      <c r="F6699">
        <v>17</v>
      </c>
      <c r="G6699">
        <v>72</v>
      </c>
      <c r="H6699" s="9">
        <v>15.001300000000001</v>
      </c>
      <c r="I6699" s="7">
        <v>95</v>
      </c>
      <c r="J6699" s="7">
        <v>234</v>
      </c>
      <c r="K6699" s="2">
        <v>329</v>
      </c>
    </row>
    <row r="6700" spans="1:11">
      <c r="A6700">
        <v>6699</v>
      </c>
      <c r="B6700" s="1">
        <v>41249.5</v>
      </c>
      <c r="C6700">
        <v>4</v>
      </c>
      <c r="D6700">
        <v>0</v>
      </c>
      <c r="E6700">
        <v>1</v>
      </c>
      <c r="F6700">
        <v>5.0000000000000018</v>
      </c>
      <c r="G6700">
        <v>41</v>
      </c>
      <c r="H6700" s="9">
        <v>0</v>
      </c>
      <c r="I6700" s="7">
        <v>29</v>
      </c>
      <c r="J6700" s="7">
        <v>206</v>
      </c>
      <c r="K6700" s="2">
        <v>235</v>
      </c>
    </row>
    <row r="6701" spans="1:11">
      <c r="A6701">
        <v>6700</v>
      </c>
      <c r="B6701" s="1">
        <v>41092.958333333336</v>
      </c>
      <c r="C6701">
        <v>3</v>
      </c>
      <c r="D6701">
        <v>0</v>
      </c>
      <c r="E6701">
        <v>1</v>
      </c>
      <c r="F6701">
        <v>28</v>
      </c>
      <c r="G6701">
        <v>51</v>
      </c>
      <c r="H6701" s="9">
        <v>7.0015000000000001</v>
      </c>
      <c r="I6701" s="7">
        <v>12</v>
      </c>
      <c r="J6701" s="7">
        <v>90</v>
      </c>
      <c r="K6701" s="2">
        <v>102</v>
      </c>
    </row>
    <row r="6702" spans="1:11">
      <c r="A6702">
        <v>6701</v>
      </c>
      <c r="B6702" s="1">
        <v>40870.875</v>
      </c>
      <c r="C6702">
        <v>4</v>
      </c>
      <c r="D6702">
        <v>0</v>
      </c>
      <c r="E6702">
        <v>1</v>
      </c>
      <c r="F6702">
        <v>9</v>
      </c>
      <c r="G6702">
        <v>57</v>
      </c>
      <c r="H6702" s="9">
        <v>31.000900000000001</v>
      </c>
      <c r="I6702" s="7">
        <v>0</v>
      </c>
      <c r="J6702" s="7">
        <v>66</v>
      </c>
      <c r="K6702" s="2">
        <v>66</v>
      </c>
    </row>
    <row r="6703" spans="1:11">
      <c r="A6703">
        <v>6702</v>
      </c>
      <c r="B6703" s="1">
        <v>40972.25</v>
      </c>
      <c r="C6703">
        <v>1</v>
      </c>
      <c r="D6703">
        <v>0</v>
      </c>
      <c r="E6703">
        <v>2</v>
      </c>
      <c r="F6703">
        <v>6.0000000000000018</v>
      </c>
      <c r="G6703">
        <v>52</v>
      </c>
      <c r="H6703" s="9">
        <v>19.999500000000001</v>
      </c>
      <c r="I6703" s="7">
        <v>0</v>
      </c>
      <c r="J6703" s="7">
        <v>5</v>
      </c>
      <c r="K6703" s="2">
        <v>5</v>
      </c>
    </row>
    <row r="6704" spans="1:11">
      <c r="A6704">
        <v>6703</v>
      </c>
      <c r="B6704" s="1">
        <v>40781.125</v>
      </c>
      <c r="C6704">
        <v>3</v>
      </c>
      <c r="D6704">
        <v>0</v>
      </c>
      <c r="E6704">
        <v>1</v>
      </c>
      <c r="F6704">
        <v>21.000000000000004</v>
      </c>
      <c r="G6704">
        <v>88</v>
      </c>
      <c r="H6704" s="9">
        <v>7.0015000000000001</v>
      </c>
      <c r="I6704" s="7">
        <v>3</v>
      </c>
      <c r="J6704" s="7">
        <v>8</v>
      </c>
      <c r="K6704" s="2">
        <v>11</v>
      </c>
    </row>
    <row r="6705" spans="1:11">
      <c r="A6705">
        <v>6704</v>
      </c>
      <c r="B6705" s="1">
        <v>40791.791666666664</v>
      </c>
      <c r="C6705">
        <v>3</v>
      </c>
      <c r="D6705">
        <v>1</v>
      </c>
      <c r="E6705">
        <v>3</v>
      </c>
      <c r="F6705">
        <v>23.999999999999993</v>
      </c>
      <c r="G6705">
        <v>94</v>
      </c>
      <c r="H6705" s="9">
        <v>7.0015000000000001</v>
      </c>
      <c r="I6705" s="7">
        <v>52</v>
      </c>
      <c r="J6705" s="7">
        <v>123</v>
      </c>
      <c r="K6705" s="2">
        <v>175</v>
      </c>
    </row>
    <row r="6706" spans="1:11">
      <c r="A6706">
        <v>6705</v>
      </c>
      <c r="B6706" s="1">
        <v>40995.583333333336</v>
      </c>
      <c r="C6706">
        <v>2</v>
      </c>
      <c r="D6706">
        <v>0</v>
      </c>
      <c r="E6706">
        <v>1</v>
      </c>
      <c r="F6706">
        <v>11</v>
      </c>
      <c r="G6706">
        <v>24</v>
      </c>
      <c r="H6706" s="9">
        <v>8.9981000000000009</v>
      </c>
      <c r="I6706" s="7">
        <v>37</v>
      </c>
      <c r="J6706" s="7">
        <v>147</v>
      </c>
      <c r="K6706" s="2">
        <v>184</v>
      </c>
    </row>
    <row r="6707" spans="1:11">
      <c r="A6707">
        <v>6706</v>
      </c>
      <c r="B6707" s="1">
        <v>40950.083333333336</v>
      </c>
      <c r="C6707">
        <v>1</v>
      </c>
      <c r="D6707">
        <v>0</v>
      </c>
      <c r="E6707">
        <v>3</v>
      </c>
      <c r="F6707">
        <v>4</v>
      </c>
      <c r="G6707">
        <v>81</v>
      </c>
      <c r="H6707" s="9">
        <v>12.997999999999999</v>
      </c>
      <c r="I6707" s="7">
        <v>2</v>
      </c>
      <c r="J6707" s="7">
        <v>24</v>
      </c>
      <c r="K6707" s="2">
        <v>26</v>
      </c>
    </row>
    <row r="6708" spans="1:11">
      <c r="A6708">
        <v>6707</v>
      </c>
      <c r="B6708" s="1">
        <v>41134.083333333336</v>
      </c>
      <c r="C6708">
        <v>3</v>
      </c>
      <c r="D6708">
        <v>0</v>
      </c>
      <c r="E6708">
        <v>1</v>
      </c>
      <c r="F6708">
        <v>23</v>
      </c>
      <c r="G6708">
        <v>69</v>
      </c>
      <c r="H6708" s="9">
        <v>7.0015000000000001</v>
      </c>
      <c r="I6708" s="7">
        <v>1</v>
      </c>
      <c r="J6708" s="7">
        <v>8</v>
      </c>
      <c r="K6708" s="2">
        <v>9</v>
      </c>
    </row>
    <row r="6709" spans="1:11">
      <c r="A6709">
        <v>6708</v>
      </c>
      <c r="B6709" s="1">
        <v>40694.958333333336</v>
      </c>
      <c r="C6709">
        <v>2</v>
      </c>
      <c r="D6709">
        <v>0</v>
      </c>
      <c r="E6709">
        <v>1</v>
      </c>
      <c r="F6709">
        <v>27</v>
      </c>
      <c r="G6709">
        <v>79</v>
      </c>
      <c r="H6709" s="9">
        <v>6.0031999999999996</v>
      </c>
      <c r="I6709" s="7">
        <v>15</v>
      </c>
      <c r="J6709" s="7">
        <v>46</v>
      </c>
      <c r="K6709" s="2">
        <v>61</v>
      </c>
    </row>
    <row r="6710" spans="1:11">
      <c r="A6710">
        <v>6709</v>
      </c>
      <c r="B6710" s="1">
        <v>41221.958333333336</v>
      </c>
      <c r="C6710">
        <v>4</v>
      </c>
      <c r="D6710">
        <v>0</v>
      </c>
      <c r="E6710">
        <v>1</v>
      </c>
      <c r="F6710">
        <v>8</v>
      </c>
      <c r="G6710">
        <v>46</v>
      </c>
      <c r="H6710" s="9">
        <v>23.999400000000001</v>
      </c>
      <c r="I6710" s="7">
        <v>5</v>
      </c>
      <c r="J6710" s="7">
        <v>82</v>
      </c>
      <c r="K6710" s="2">
        <v>87</v>
      </c>
    </row>
    <row r="6711" spans="1:11">
      <c r="A6711">
        <v>6710</v>
      </c>
      <c r="B6711" s="1">
        <v>41115.916666666664</v>
      </c>
      <c r="C6711">
        <v>3</v>
      </c>
      <c r="D6711">
        <v>0</v>
      </c>
      <c r="E6711">
        <v>1</v>
      </c>
      <c r="F6711">
        <v>26</v>
      </c>
      <c r="G6711">
        <v>58</v>
      </c>
      <c r="H6711" s="9">
        <v>8.9981000000000009</v>
      </c>
      <c r="I6711" s="7">
        <v>55</v>
      </c>
      <c r="J6711" s="7">
        <v>223</v>
      </c>
      <c r="K6711" s="2">
        <v>278</v>
      </c>
    </row>
    <row r="6712" spans="1:11">
      <c r="A6712">
        <v>6711</v>
      </c>
      <c r="B6712" s="1">
        <v>40802.875</v>
      </c>
      <c r="C6712">
        <v>3</v>
      </c>
      <c r="D6712">
        <v>0</v>
      </c>
      <c r="E6712">
        <v>2</v>
      </c>
      <c r="F6712">
        <v>16</v>
      </c>
      <c r="G6712">
        <v>63</v>
      </c>
      <c r="H6712" s="9">
        <v>0</v>
      </c>
      <c r="I6712" s="7">
        <v>39</v>
      </c>
      <c r="J6712" s="7">
        <v>124</v>
      </c>
      <c r="K6712" s="2">
        <v>163</v>
      </c>
    </row>
    <row r="6713" spans="1:11">
      <c r="A6713">
        <v>6712</v>
      </c>
      <c r="B6713" s="1">
        <v>40893</v>
      </c>
      <c r="C6713">
        <v>4</v>
      </c>
      <c r="D6713">
        <v>0</v>
      </c>
      <c r="E6713">
        <v>1</v>
      </c>
      <c r="F6713">
        <v>16</v>
      </c>
      <c r="G6713">
        <v>72</v>
      </c>
      <c r="H6713" s="9">
        <v>22.002800000000001</v>
      </c>
      <c r="I6713" s="7">
        <v>12</v>
      </c>
      <c r="J6713" s="7">
        <v>60</v>
      </c>
      <c r="K6713" s="2">
        <v>72</v>
      </c>
    </row>
    <row r="6714" spans="1:11">
      <c r="A6714">
        <v>6713</v>
      </c>
      <c r="B6714" s="1">
        <v>40744.291666666664</v>
      </c>
      <c r="C6714">
        <v>3</v>
      </c>
      <c r="D6714">
        <v>0</v>
      </c>
      <c r="E6714">
        <v>2</v>
      </c>
      <c r="F6714">
        <v>26</v>
      </c>
      <c r="G6714">
        <v>84</v>
      </c>
      <c r="H6714" s="9">
        <v>7.0015000000000001</v>
      </c>
      <c r="I6714" s="7">
        <v>27</v>
      </c>
      <c r="J6714" s="7">
        <v>274</v>
      </c>
      <c r="K6714" s="2">
        <v>301</v>
      </c>
    </row>
    <row r="6715" spans="1:11">
      <c r="A6715">
        <v>6714</v>
      </c>
      <c r="B6715" s="1">
        <v>40993.5</v>
      </c>
      <c r="C6715">
        <v>2</v>
      </c>
      <c r="D6715">
        <v>0</v>
      </c>
      <c r="E6715">
        <v>2</v>
      </c>
      <c r="F6715">
        <v>11</v>
      </c>
      <c r="G6715">
        <v>94</v>
      </c>
      <c r="H6715" s="9">
        <v>15.001300000000001</v>
      </c>
      <c r="I6715" s="7">
        <v>122</v>
      </c>
      <c r="J6715" s="7">
        <v>238</v>
      </c>
      <c r="K6715" s="2">
        <v>360</v>
      </c>
    </row>
    <row r="6716" spans="1:11">
      <c r="A6716">
        <v>6715</v>
      </c>
      <c r="B6716" s="1">
        <v>41242.791666666664</v>
      </c>
      <c r="C6716">
        <v>4</v>
      </c>
      <c r="D6716">
        <v>0</v>
      </c>
      <c r="E6716">
        <v>1</v>
      </c>
      <c r="F6716">
        <v>6.0000000000000018</v>
      </c>
      <c r="G6716">
        <v>52</v>
      </c>
      <c r="H6716" s="9">
        <v>12.997999999999999</v>
      </c>
      <c r="I6716" s="7">
        <v>18</v>
      </c>
      <c r="J6716" s="7">
        <v>326</v>
      </c>
      <c r="K6716" s="2">
        <v>344</v>
      </c>
    </row>
    <row r="6717" spans="1:11">
      <c r="A6717">
        <v>6716</v>
      </c>
      <c r="B6717" s="1">
        <v>41150.291666666664</v>
      </c>
      <c r="C6717">
        <v>3</v>
      </c>
      <c r="D6717">
        <v>0</v>
      </c>
      <c r="E6717">
        <v>1</v>
      </c>
      <c r="F6717">
        <v>23</v>
      </c>
      <c r="G6717">
        <v>65</v>
      </c>
      <c r="H6717" s="9">
        <v>6.0031999999999996</v>
      </c>
      <c r="I6717" s="7">
        <v>23</v>
      </c>
      <c r="J6717" s="7">
        <v>531</v>
      </c>
      <c r="K6717" s="2">
        <v>554</v>
      </c>
    </row>
    <row r="6718" spans="1:11">
      <c r="A6718">
        <v>6717</v>
      </c>
      <c r="B6718" s="1">
        <v>40680.75</v>
      </c>
      <c r="C6718">
        <v>2</v>
      </c>
      <c r="D6718">
        <v>0</v>
      </c>
      <c r="E6718">
        <v>1</v>
      </c>
      <c r="F6718">
        <v>21.000000000000004</v>
      </c>
      <c r="G6718">
        <v>69</v>
      </c>
      <c r="H6718" s="9">
        <v>19.999500000000001</v>
      </c>
      <c r="I6718" s="7">
        <v>54</v>
      </c>
      <c r="J6718" s="7">
        <v>426</v>
      </c>
      <c r="K6718" s="2">
        <v>480</v>
      </c>
    </row>
    <row r="6719" spans="1:11">
      <c r="A6719">
        <v>6718</v>
      </c>
      <c r="B6719" s="1">
        <v>41044.75</v>
      </c>
      <c r="C6719">
        <v>2</v>
      </c>
      <c r="D6719">
        <v>0</v>
      </c>
      <c r="E6719">
        <v>1</v>
      </c>
      <c r="F6719">
        <v>26</v>
      </c>
      <c r="G6719">
        <v>61</v>
      </c>
      <c r="H6719" s="9">
        <v>6.0031999999999996</v>
      </c>
      <c r="I6719" s="7">
        <v>68</v>
      </c>
      <c r="J6719" s="7">
        <v>664</v>
      </c>
      <c r="K6719" s="2">
        <v>732</v>
      </c>
    </row>
    <row r="6720" spans="1:11">
      <c r="A6720">
        <v>6719</v>
      </c>
      <c r="B6720" s="1">
        <v>41030.125</v>
      </c>
      <c r="C6720">
        <v>2</v>
      </c>
      <c r="D6720">
        <v>0</v>
      </c>
      <c r="E6720">
        <v>2</v>
      </c>
      <c r="F6720">
        <v>16</v>
      </c>
      <c r="G6720">
        <v>77</v>
      </c>
      <c r="H6720" s="9">
        <v>0</v>
      </c>
      <c r="I6720" s="7">
        <v>1</v>
      </c>
      <c r="J6720" s="7">
        <v>2</v>
      </c>
      <c r="K6720" s="2">
        <v>3</v>
      </c>
    </row>
    <row r="6721" spans="1:11">
      <c r="A6721">
        <v>6720</v>
      </c>
      <c r="B6721" s="1">
        <v>40970.875</v>
      </c>
      <c r="C6721">
        <v>1</v>
      </c>
      <c r="D6721">
        <v>0</v>
      </c>
      <c r="E6721">
        <v>3</v>
      </c>
      <c r="F6721">
        <v>9</v>
      </c>
      <c r="G6721">
        <v>87</v>
      </c>
      <c r="H6721" s="9">
        <v>6.0031999999999996</v>
      </c>
      <c r="I6721" s="7">
        <v>2</v>
      </c>
      <c r="J6721" s="7">
        <v>99</v>
      </c>
      <c r="K6721" s="2">
        <v>101</v>
      </c>
    </row>
    <row r="6722" spans="1:11">
      <c r="A6722">
        <v>6721</v>
      </c>
      <c r="B6722" s="1">
        <v>41077.041666666664</v>
      </c>
      <c r="C6722">
        <v>2</v>
      </c>
      <c r="D6722">
        <v>0</v>
      </c>
      <c r="E6722">
        <v>1</v>
      </c>
      <c r="F6722">
        <v>19.000000000000004</v>
      </c>
      <c r="G6722">
        <v>60</v>
      </c>
      <c r="H6722" s="9">
        <v>11.0014</v>
      </c>
      <c r="I6722" s="7">
        <v>21</v>
      </c>
      <c r="J6722" s="7">
        <v>67</v>
      </c>
      <c r="K6722" s="2">
        <v>88</v>
      </c>
    </row>
    <row r="6723" spans="1:11">
      <c r="A6723">
        <v>6722</v>
      </c>
      <c r="B6723" s="1">
        <v>41010.875</v>
      </c>
      <c r="C6723">
        <v>2</v>
      </c>
      <c r="D6723">
        <v>0</v>
      </c>
      <c r="E6723">
        <v>1</v>
      </c>
      <c r="F6723">
        <v>8</v>
      </c>
      <c r="G6723">
        <v>57</v>
      </c>
      <c r="H6723" s="9">
        <v>26.002700000000001</v>
      </c>
      <c r="I6723" s="7">
        <v>11</v>
      </c>
      <c r="J6723" s="7">
        <v>153</v>
      </c>
      <c r="K6723" s="2">
        <v>164</v>
      </c>
    </row>
    <row r="6724" spans="1:11">
      <c r="A6724">
        <v>6723</v>
      </c>
      <c r="B6724" s="1">
        <v>41273.291666666664</v>
      </c>
      <c r="C6724">
        <v>1</v>
      </c>
      <c r="D6724">
        <v>0</v>
      </c>
      <c r="E6724">
        <v>1</v>
      </c>
      <c r="F6724" s="2">
        <v>3</v>
      </c>
      <c r="G6724">
        <v>56</v>
      </c>
      <c r="H6724" s="9">
        <v>23.999400000000001</v>
      </c>
      <c r="I6724" s="7">
        <v>0</v>
      </c>
      <c r="J6724" s="7">
        <v>13</v>
      </c>
      <c r="K6724" s="2">
        <v>13</v>
      </c>
    </row>
    <row r="6725" spans="1:11">
      <c r="A6725">
        <v>6724</v>
      </c>
      <c r="B6725" s="1">
        <v>40701.75</v>
      </c>
      <c r="C6725">
        <v>2</v>
      </c>
      <c r="D6725">
        <v>0</v>
      </c>
      <c r="E6725">
        <v>1</v>
      </c>
      <c r="F6725">
        <v>30</v>
      </c>
      <c r="G6725">
        <v>46</v>
      </c>
      <c r="H6725" s="9">
        <v>19.001200000000001</v>
      </c>
      <c r="I6725" s="7">
        <v>71</v>
      </c>
      <c r="J6725" s="7">
        <v>478</v>
      </c>
      <c r="K6725" s="2">
        <v>549</v>
      </c>
    </row>
    <row r="6726" spans="1:11">
      <c r="A6726">
        <v>6725</v>
      </c>
      <c r="B6726" s="1">
        <v>40635.708333333336</v>
      </c>
      <c r="C6726">
        <v>2</v>
      </c>
      <c r="D6726">
        <v>0</v>
      </c>
      <c r="E6726">
        <v>1</v>
      </c>
      <c r="F6726">
        <v>10</v>
      </c>
      <c r="G6726">
        <v>54</v>
      </c>
      <c r="H6726" s="9">
        <v>23.999400000000001</v>
      </c>
      <c r="I6726" s="7">
        <v>89</v>
      </c>
      <c r="J6726" s="7">
        <v>95</v>
      </c>
      <c r="K6726" s="2">
        <v>184</v>
      </c>
    </row>
    <row r="6727" spans="1:11">
      <c r="A6727">
        <v>6726</v>
      </c>
      <c r="B6727" s="1">
        <v>40921.291666666664</v>
      </c>
      <c r="C6727">
        <v>1</v>
      </c>
      <c r="D6727">
        <v>0</v>
      </c>
      <c r="E6727">
        <v>1</v>
      </c>
      <c r="F6727">
        <v>4</v>
      </c>
      <c r="G6727">
        <v>60</v>
      </c>
      <c r="H6727" s="9">
        <v>15.001300000000001</v>
      </c>
      <c r="I6727" s="7">
        <v>3</v>
      </c>
      <c r="J6727" s="7">
        <v>174</v>
      </c>
      <c r="K6727" s="2">
        <v>177</v>
      </c>
    </row>
    <row r="6728" spans="1:11">
      <c r="A6728">
        <v>6727</v>
      </c>
      <c r="B6728" s="1">
        <v>40761.833333333336</v>
      </c>
      <c r="C6728">
        <v>3</v>
      </c>
      <c r="D6728">
        <v>0</v>
      </c>
      <c r="E6728">
        <v>3</v>
      </c>
      <c r="F6728">
        <v>27</v>
      </c>
      <c r="G6728">
        <v>79</v>
      </c>
      <c r="H6728" s="9">
        <v>19.001200000000001</v>
      </c>
      <c r="I6728" s="7">
        <v>58</v>
      </c>
      <c r="J6728" s="7">
        <v>79</v>
      </c>
      <c r="K6728" s="2">
        <v>137</v>
      </c>
    </row>
    <row r="6729" spans="1:11">
      <c r="A6729">
        <v>6728</v>
      </c>
      <c r="B6729" s="1">
        <v>40763.333333333336</v>
      </c>
      <c r="C6729">
        <v>3</v>
      </c>
      <c r="D6729">
        <v>0</v>
      </c>
      <c r="E6729">
        <v>1</v>
      </c>
      <c r="F6729">
        <v>28</v>
      </c>
      <c r="G6729">
        <v>58</v>
      </c>
      <c r="H6729" s="9">
        <v>22.002800000000001</v>
      </c>
      <c r="I6729" s="7">
        <v>29</v>
      </c>
      <c r="J6729" s="7">
        <v>319</v>
      </c>
      <c r="K6729" s="2">
        <v>348</v>
      </c>
    </row>
    <row r="6730" spans="1:11">
      <c r="A6730">
        <v>6729</v>
      </c>
      <c r="B6730" s="1">
        <v>41213.583333333336</v>
      </c>
      <c r="C6730">
        <v>4</v>
      </c>
      <c r="D6730">
        <v>0</v>
      </c>
      <c r="E6730">
        <v>2</v>
      </c>
      <c r="F6730">
        <v>12</v>
      </c>
      <c r="G6730">
        <v>50</v>
      </c>
      <c r="H6730" s="9">
        <v>15.001300000000001</v>
      </c>
      <c r="I6730" s="7">
        <v>45</v>
      </c>
      <c r="J6730" s="7">
        <v>179</v>
      </c>
      <c r="K6730" s="2">
        <v>224</v>
      </c>
    </row>
    <row r="6731" spans="1:11">
      <c r="A6731">
        <v>6730</v>
      </c>
      <c r="B6731" s="1">
        <v>40758.041666666664</v>
      </c>
      <c r="C6731">
        <v>3</v>
      </c>
      <c r="D6731">
        <v>0</v>
      </c>
      <c r="E6731">
        <v>2</v>
      </c>
      <c r="F6731">
        <v>30</v>
      </c>
      <c r="G6731">
        <v>52</v>
      </c>
      <c r="H6731" s="9">
        <v>11.0014</v>
      </c>
      <c r="I6731" s="7">
        <v>7</v>
      </c>
      <c r="J6731" s="7">
        <v>9</v>
      </c>
      <c r="K6731" s="2">
        <v>16</v>
      </c>
    </row>
    <row r="6732" spans="1:11">
      <c r="A6732">
        <v>6731</v>
      </c>
      <c r="B6732" s="1">
        <v>40976.5</v>
      </c>
      <c r="C6732">
        <v>1</v>
      </c>
      <c r="D6732">
        <v>0</v>
      </c>
      <c r="E6732">
        <v>2</v>
      </c>
      <c r="F6732">
        <v>19.000000000000004</v>
      </c>
      <c r="G6732">
        <v>60</v>
      </c>
      <c r="H6732" s="9">
        <v>30.002600000000001</v>
      </c>
      <c r="I6732" s="7">
        <v>27</v>
      </c>
      <c r="J6732" s="7">
        <v>224</v>
      </c>
      <c r="K6732" s="2">
        <v>251</v>
      </c>
    </row>
    <row r="6733" spans="1:11">
      <c r="A6733">
        <v>6732</v>
      </c>
      <c r="B6733" s="1">
        <v>40646.416666666664</v>
      </c>
      <c r="C6733">
        <v>2</v>
      </c>
      <c r="D6733">
        <v>0</v>
      </c>
      <c r="E6733">
        <v>2</v>
      </c>
      <c r="F6733">
        <v>11</v>
      </c>
      <c r="G6733">
        <v>87</v>
      </c>
      <c r="H6733" s="9">
        <v>12.997999999999999</v>
      </c>
      <c r="I6733" s="7">
        <v>4</v>
      </c>
      <c r="J6733" s="7">
        <v>42</v>
      </c>
      <c r="K6733" s="2">
        <v>46</v>
      </c>
    </row>
    <row r="6734" spans="1:11">
      <c r="A6734">
        <v>6733</v>
      </c>
      <c r="B6734" s="1">
        <v>41240.583333333336</v>
      </c>
      <c r="C6734">
        <v>4</v>
      </c>
      <c r="D6734">
        <v>0</v>
      </c>
      <c r="E6734">
        <v>3</v>
      </c>
      <c r="F6734">
        <v>5.0000000000000018</v>
      </c>
      <c r="G6734">
        <v>87</v>
      </c>
      <c r="H6734" s="9">
        <v>23.999400000000001</v>
      </c>
      <c r="I6734" s="7">
        <v>8</v>
      </c>
      <c r="J6734" s="7">
        <v>86</v>
      </c>
      <c r="K6734" s="2">
        <v>94</v>
      </c>
    </row>
    <row r="6735" spans="1:11">
      <c r="A6735">
        <v>6734</v>
      </c>
      <c r="B6735" s="1">
        <v>40666.583333333336</v>
      </c>
      <c r="C6735">
        <v>2</v>
      </c>
      <c r="D6735">
        <v>0</v>
      </c>
      <c r="E6735">
        <v>2</v>
      </c>
      <c r="F6735">
        <v>26</v>
      </c>
      <c r="G6735">
        <v>58</v>
      </c>
      <c r="H6735" s="9">
        <v>35.000799999999998</v>
      </c>
      <c r="I6735" s="7">
        <v>36</v>
      </c>
      <c r="J6735" s="7">
        <v>121</v>
      </c>
      <c r="K6735" s="2">
        <v>157</v>
      </c>
    </row>
    <row r="6736" spans="1:11">
      <c r="A6736">
        <v>6735</v>
      </c>
      <c r="B6736" s="1">
        <v>40915.833333333336</v>
      </c>
      <c r="C6736">
        <v>1</v>
      </c>
      <c r="D6736">
        <v>0</v>
      </c>
      <c r="E6736">
        <v>1</v>
      </c>
      <c r="F6736">
        <v>16</v>
      </c>
      <c r="G6736">
        <v>39</v>
      </c>
      <c r="H6736" s="9">
        <v>16.997900000000001</v>
      </c>
      <c r="I6736" s="7">
        <v>21</v>
      </c>
      <c r="J6736" s="7">
        <v>149</v>
      </c>
      <c r="K6736" s="2">
        <v>170</v>
      </c>
    </row>
    <row r="6737" spans="1:11">
      <c r="A6737">
        <v>6736</v>
      </c>
      <c r="B6737" s="1">
        <v>40633.583333333336</v>
      </c>
      <c r="C6737">
        <v>2</v>
      </c>
      <c r="D6737">
        <v>0</v>
      </c>
      <c r="E6737">
        <v>3</v>
      </c>
      <c r="F6737">
        <v>6.0000000000000018</v>
      </c>
      <c r="G6737">
        <v>87</v>
      </c>
      <c r="H6737" s="9">
        <v>8.9981000000000009</v>
      </c>
      <c r="I6737" s="2">
        <v>27</v>
      </c>
      <c r="J6737" s="2">
        <v>49</v>
      </c>
      <c r="K6737" s="2">
        <v>76</v>
      </c>
    </row>
    <row r="6738" spans="1:11">
      <c r="A6738">
        <v>6737</v>
      </c>
      <c r="B6738" s="1">
        <v>40636.916666666664</v>
      </c>
      <c r="C6738">
        <v>2</v>
      </c>
      <c r="D6738">
        <v>0</v>
      </c>
      <c r="E6738">
        <v>1</v>
      </c>
      <c r="F6738">
        <v>11</v>
      </c>
      <c r="G6738">
        <v>43</v>
      </c>
      <c r="H6738" s="9">
        <v>7.0015000000000001</v>
      </c>
      <c r="I6738" s="7">
        <v>7</v>
      </c>
      <c r="J6738" s="7">
        <v>29</v>
      </c>
      <c r="K6738" s="2">
        <v>36</v>
      </c>
    </row>
    <row r="6739" spans="1:11">
      <c r="A6739">
        <v>6738</v>
      </c>
      <c r="B6739" s="1">
        <v>40940.833333333336</v>
      </c>
      <c r="C6739">
        <v>1</v>
      </c>
      <c r="D6739">
        <v>0</v>
      </c>
      <c r="E6739">
        <v>1</v>
      </c>
      <c r="F6739">
        <v>17</v>
      </c>
      <c r="G6739">
        <v>52</v>
      </c>
      <c r="H6739" s="9">
        <v>11.0014</v>
      </c>
      <c r="I6739" s="7">
        <v>10</v>
      </c>
      <c r="J6739" s="7">
        <v>253</v>
      </c>
      <c r="K6739" s="2">
        <v>263</v>
      </c>
    </row>
    <row r="6740" spans="1:11">
      <c r="A6740">
        <v>6739</v>
      </c>
      <c r="B6740" s="1">
        <v>40711.875</v>
      </c>
      <c r="C6740">
        <v>2</v>
      </c>
      <c r="D6740">
        <v>0</v>
      </c>
      <c r="E6740">
        <v>1</v>
      </c>
      <c r="F6740">
        <v>23</v>
      </c>
      <c r="G6740">
        <v>78</v>
      </c>
      <c r="H6740" s="9">
        <v>6.0031999999999996</v>
      </c>
      <c r="I6740" s="7">
        <v>49</v>
      </c>
      <c r="J6740" s="7">
        <v>159</v>
      </c>
      <c r="K6740" s="2">
        <v>208</v>
      </c>
    </row>
    <row r="6741" spans="1:11">
      <c r="A6741">
        <v>6740</v>
      </c>
      <c r="B6741" s="1">
        <v>41033.333333333336</v>
      </c>
      <c r="C6741">
        <v>2</v>
      </c>
      <c r="D6741">
        <v>0</v>
      </c>
      <c r="E6741">
        <v>1</v>
      </c>
      <c r="F6741">
        <v>19.000000000000004</v>
      </c>
      <c r="G6741">
        <v>88</v>
      </c>
      <c r="H6741" s="9">
        <v>0</v>
      </c>
      <c r="I6741" s="7">
        <v>34</v>
      </c>
      <c r="J6741" s="7">
        <v>584</v>
      </c>
      <c r="K6741" s="2">
        <v>618</v>
      </c>
    </row>
    <row r="6742" spans="1:11">
      <c r="A6742">
        <v>6741</v>
      </c>
      <c r="B6742" s="1">
        <v>41051</v>
      </c>
      <c r="C6742">
        <v>2</v>
      </c>
      <c r="D6742">
        <v>0</v>
      </c>
      <c r="E6742">
        <v>1</v>
      </c>
      <c r="F6742">
        <v>20.000000000000004</v>
      </c>
      <c r="G6742">
        <v>83</v>
      </c>
      <c r="H6742" s="9">
        <v>16.997900000000001</v>
      </c>
      <c r="I6742" s="7">
        <v>10</v>
      </c>
      <c r="J6742" s="7">
        <v>26</v>
      </c>
      <c r="K6742" s="2">
        <v>36</v>
      </c>
    </row>
    <row r="6743" spans="1:11">
      <c r="A6743">
        <v>6742</v>
      </c>
      <c r="B6743" s="1">
        <v>41058.166666666664</v>
      </c>
      <c r="C6743">
        <v>2</v>
      </c>
      <c r="D6743">
        <v>0</v>
      </c>
      <c r="E6743">
        <v>1</v>
      </c>
      <c r="F6743">
        <v>23.999999999999993</v>
      </c>
      <c r="G6743">
        <v>78</v>
      </c>
      <c r="H6743" s="9">
        <v>15.001300000000001</v>
      </c>
      <c r="I6743" s="7">
        <v>0</v>
      </c>
      <c r="J6743" s="7">
        <v>5</v>
      </c>
      <c r="K6743" s="2">
        <v>5</v>
      </c>
    </row>
    <row r="6744" spans="1:11">
      <c r="A6744">
        <v>6743</v>
      </c>
      <c r="B6744" s="1">
        <v>40872.458333333336</v>
      </c>
      <c r="C6744">
        <v>4</v>
      </c>
      <c r="D6744">
        <v>0</v>
      </c>
      <c r="E6744">
        <v>1</v>
      </c>
      <c r="F6744">
        <v>11</v>
      </c>
      <c r="G6744">
        <v>66</v>
      </c>
      <c r="H6744" s="9">
        <v>7.0015000000000001</v>
      </c>
      <c r="I6744" s="7">
        <v>99</v>
      </c>
      <c r="J6744" s="7">
        <v>127</v>
      </c>
      <c r="K6744" s="2">
        <v>226</v>
      </c>
    </row>
    <row r="6745" spans="1:11">
      <c r="A6745">
        <v>6744</v>
      </c>
      <c r="B6745" s="1">
        <v>40761.625</v>
      </c>
      <c r="C6745">
        <v>3</v>
      </c>
      <c r="D6745">
        <v>0</v>
      </c>
      <c r="E6745">
        <v>2</v>
      </c>
      <c r="F6745">
        <v>33</v>
      </c>
      <c r="G6745">
        <v>53</v>
      </c>
      <c r="H6745" s="9">
        <v>16.997900000000001</v>
      </c>
      <c r="I6745" s="7">
        <v>130</v>
      </c>
      <c r="J6745" s="7">
        <v>232</v>
      </c>
      <c r="K6745" s="2">
        <v>362</v>
      </c>
    </row>
    <row r="6746" spans="1:11">
      <c r="A6746">
        <v>6745</v>
      </c>
      <c r="B6746" s="1">
        <v>40683.166666666664</v>
      </c>
      <c r="C6746">
        <v>2</v>
      </c>
      <c r="D6746">
        <v>0</v>
      </c>
      <c r="E6746">
        <v>1</v>
      </c>
      <c r="F6746">
        <v>13</v>
      </c>
      <c r="G6746">
        <v>94</v>
      </c>
      <c r="H6746" s="9">
        <v>6.0031999999999996</v>
      </c>
      <c r="I6746" s="7">
        <v>1</v>
      </c>
      <c r="J6746" s="7">
        <v>4</v>
      </c>
      <c r="K6746" s="2">
        <v>5</v>
      </c>
    </row>
    <row r="6747" spans="1:11">
      <c r="A6747">
        <v>6746</v>
      </c>
      <c r="B6747" s="1">
        <v>40968.416666666664</v>
      </c>
      <c r="C6747">
        <v>1</v>
      </c>
      <c r="D6747">
        <v>0</v>
      </c>
      <c r="E6747">
        <v>3</v>
      </c>
      <c r="F6747">
        <v>6.0000000000000018</v>
      </c>
      <c r="G6747">
        <v>81</v>
      </c>
      <c r="H6747" s="9">
        <v>11.0014</v>
      </c>
      <c r="I6747" s="7">
        <v>0</v>
      </c>
      <c r="J6747" s="7">
        <v>10</v>
      </c>
      <c r="K6747" s="2">
        <v>10</v>
      </c>
    </row>
    <row r="6748" spans="1:11">
      <c r="A6748">
        <v>6747</v>
      </c>
      <c r="B6748" s="1">
        <v>41192.583333333336</v>
      </c>
      <c r="C6748">
        <v>4</v>
      </c>
      <c r="D6748">
        <v>0</v>
      </c>
      <c r="E6748">
        <v>1</v>
      </c>
      <c r="F6748">
        <v>21.000000000000004</v>
      </c>
      <c r="G6748">
        <v>40</v>
      </c>
      <c r="H6748" s="9">
        <v>11.0014</v>
      </c>
      <c r="I6748" s="7">
        <v>63</v>
      </c>
      <c r="J6748" s="7">
        <v>208</v>
      </c>
      <c r="K6748" s="2">
        <v>271</v>
      </c>
    </row>
    <row r="6749" spans="1:11">
      <c r="A6749">
        <v>6748</v>
      </c>
      <c r="B6749" s="1">
        <v>40972.208333333336</v>
      </c>
      <c r="C6749">
        <v>1</v>
      </c>
      <c r="D6749">
        <v>0</v>
      </c>
      <c r="E6749">
        <v>2</v>
      </c>
      <c r="F6749">
        <v>8</v>
      </c>
      <c r="G6749">
        <v>46</v>
      </c>
      <c r="H6749" s="9">
        <v>15.001300000000001</v>
      </c>
      <c r="I6749" s="7">
        <v>0</v>
      </c>
      <c r="J6749" s="7">
        <v>5</v>
      </c>
      <c r="K6749" s="2">
        <v>5</v>
      </c>
    </row>
    <row r="6750" spans="1:11">
      <c r="A6750">
        <v>6749</v>
      </c>
      <c r="B6750" s="1">
        <v>41176</v>
      </c>
      <c r="C6750">
        <v>4</v>
      </c>
      <c r="D6750">
        <v>0</v>
      </c>
      <c r="E6750">
        <v>1</v>
      </c>
      <c r="F6750">
        <v>14</v>
      </c>
      <c r="G6750">
        <v>63</v>
      </c>
      <c r="H6750" s="9">
        <v>12.997999999999999</v>
      </c>
      <c r="I6750" s="7">
        <v>10</v>
      </c>
      <c r="J6750" s="7">
        <v>54</v>
      </c>
      <c r="K6750" s="2">
        <v>64</v>
      </c>
    </row>
    <row r="6751" spans="1:11">
      <c r="A6751">
        <v>6750</v>
      </c>
      <c r="B6751" s="1">
        <v>41135.208333333336</v>
      </c>
      <c r="C6751">
        <v>3</v>
      </c>
      <c r="D6751">
        <v>0</v>
      </c>
      <c r="E6751">
        <v>2</v>
      </c>
      <c r="F6751">
        <v>25</v>
      </c>
      <c r="G6751">
        <v>89</v>
      </c>
      <c r="H6751" s="9">
        <v>12.997999999999999</v>
      </c>
      <c r="I6751" s="7">
        <v>1</v>
      </c>
      <c r="J6751" s="7">
        <v>35</v>
      </c>
      <c r="K6751" s="2">
        <v>36</v>
      </c>
    </row>
    <row r="6752" spans="1:11">
      <c r="A6752">
        <v>6751</v>
      </c>
      <c r="B6752" s="1">
        <v>40853.625</v>
      </c>
      <c r="C6752">
        <v>4</v>
      </c>
      <c r="D6752">
        <v>0</v>
      </c>
      <c r="E6752">
        <v>1</v>
      </c>
      <c r="F6752">
        <v>15</v>
      </c>
      <c r="G6752">
        <v>51</v>
      </c>
      <c r="H6752" s="9">
        <v>12.997999999999999</v>
      </c>
      <c r="I6752" s="7">
        <v>96</v>
      </c>
      <c r="J6752" s="7">
        <v>210</v>
      </c>
      <c r="K6752" s="2">
        <v>306</v>
      </c>
    </row>
    <row r="6753" spans="1:11">
      <c r="A6753">
        <v>6752</v>
      </c>
      <c r="B6753" s="1">
        <v>41204.333333333336</v>
      </c>
      <c r="C6753">
        <v>4</v>
      </c>
      <c r="D6753">
        <v>0</v>
      </c>
      <c r="E6753">
        <v>1</v>
      </c>
      <c r="F6753">
        <v>13</v>
      </c>
      <c r="G6753">
        <v>67</v>
      </c>
      <c r="H6753" s="9">
        <v>0</v>
      </c>
      <c r="I6753" s="7">
        <v>32</v>
      </c>
      <c r="J6753" s="7">
        <v>696</v>
      </c>
      <c r="K6753" s="2">
        <v>728</v>
      </c>
    </row>
    <row r="6754" spans="1:11">
      <c r="A6754">
        <v>6753</v>
      </c>
      <c r="B6754" s="1">
        <v>40856.75</v>
      </c>
      <c r="C6754">
        <v>4</v>
      </c>
      <c r="D6754">
        <v>0</v>
      </c>
      <c r="E6754">
        <v>1</v>
      </c>
      <c r="F6754">
        <v>13</v>
      </c>
      <c r="G6754">
        <v>67</v>
      </c>
      <c r="H6754" s="9">
        <v>7.0015000000000001</v>
      </c>
      <c r="I6754" s="7">
        <v>21</v>
      </c>
      <c r="J6754" s="7">
        <v>387</v>
      </c>
      <c r="K6754" s="2">
        <v>408</v>
      </c>
    </row>
    <row r="6755" spans="1:11">
      <c r="A6755">
        <v>6754</v>
      </c>
      <c r="B6755" s="1">
        <v>41205.875</v>
      </c>
      <c r="C6755">
        <v>4</v>
      </c>
      <c r="D6755">
        <v>0</v>
      </c>
      <c r="E6755">
        <v>1</v>
      </c>
      <c r="F6755">
        <v>19.000000000000004</v>
      </c>
      <c r="G6755">
        <v>68</v>
      </c>
      <c r="H6755" s="9">
        <v>0</v>
      </c>
      <c r="I6755" s="7">
        <v>35</v>
      </c>
      <c r="J6755" s="7">
        <v>260</v>
      </c>
      <c r="K6755" s="2">
        <v>295</v>
      </c>
    </row>
    <row r="6756" spans="1:11">
      <c r="A6756">
        <v>6755</v>
      </c>
      <c r="B6756" s="1">
        <v>41109.708333333336</v>
      </c>
      <c r="C6756">
        <v>3</v>
      </c>
      <c r="D6756">
        <v>0</v>
      </c>
      <c r="E6756">
        <v>1</v>
      </c>
      <c r="F6756">
        <v>34</v>
      </c>
      <c r="G6756">
        <v>41</v>
      </c>
      <c r="H6756" s="9">
        <v>0</v>
      </c>
      <c r="I6756" s="7">
        <v>93</v>
      </c>
      <c r="J6756" s="7">
        <v>678</v>
      </c>
      <c r="K6756" s="2">
        <v>771</v>
      </c>
    </row>
    <row r="6757" spans="1:11">
      <c r="A6757">
        <v>6756</v>
      </c>
      <c r="B6757" s="1">
        <v>40861.666666666664</v>
      </c>
      <c r="C6757">
        <v>4</v>
      </c>
      <c r="D6757">
        <v>0</v>
      </c>
      <c r="E6757">
        <v>1</v>
      </c>
      <c r="F6757">
        <v>22</v>
      </c>
      <c r="G6757">
        <v>46</v>
      </c>
      <c r="H6757" s="9">
        <v>27.999300000000002</v>
      </c>
      <c r="I6757" s="7">
        <v>51</v>
      </c>
      <c r="J6757" s="7">
        <v>264</v>
      </c>
      <c r="K6757" s="2">
        <v>315</v>
      </c>
    </row>
    <row r="6758" spans="1:11">
      <c r="A6758">
        <v>6757</v>
      </c>
      <c r="B6758" s="1">
        <v>40903.083333333336</v>
      </c>
      <c r="C6758">
        <v>1</v>
      </c>
      <c r="D6758">
        <v>1</v>
      </c>
      <c r="E6758">
        <v>1</v>
      </c>
      <c r="F6758">
        <v>8</v>
      </c>
      <c r="G6758">
        <v>46</v>
      </c>
      <c r="H6758" s="9">
        <v>15.001300000000001</v>
      </c>
      <c r="I6758" s="7">
        <v>2</v>
      </c>
      <c r="J6758" s="7">
        <v>5</v>
      </c>
      <c r="K6758" s="2">
        <v>7</v>
      </c>
    </row>
    <row r="6759" spans="1:11">
      <c r="A6759">
        <v>6758</v>
      </c>
      <c r="B6759" s="1">
        <v>40879.916666666664</v>
      </c>
      <c r="C6759">
        <v>4</v>
      </c>
      <c r="D6759">
        <v>0</v>
      </c>
      <c r="E6759">
        <v>1</v>
      </c>
      <c r="F6759">
        <v>7</v>
      </c>
      <c r="G6759">
        <v>53</v>
      </c>
      <c r="H6759" s="9">
        <v>12.997999999999999</v>
      </c>
      <c r="I6759" s="7">
        <v>7</v>
      </c>
      <c r="J6759" s="7">
        <v>95</v>
      </c>
      <c r="K6759" s="2">
        <v>102</v>
      </c>
    </row>
    <row r="6760" spans="1:11">
      <c r="A6760">
        <v>6759</v>
      </c>
      <c r="B6760" s="1">
        <v>41014.958333333336</v>
      </c>
      <c r="C6760">
        <v>2</v>
      </c>
      <c r="D6760">
        <v>0</v>
      </c>
      <c r="E6760">
        <v>1</v>
      </c>
      <c r="F6760">
        <v>23.999999999999993</v>
      </c>
      <c r="G6760">
        <v>50</v>
      </c>
      <c r="H6760" s="9">
        <v>26.002700000000001</v>
      </c>
      <c r="I6760" s="7">
        <v>25</v>
      </c>
      <c r="J6760" s="7">
        <v>65</v>
      </c>
      <c r="K6760" s="2">
        <v>90</v>
      </c>
    </row>
    <row r="6761" spans="1:11">
      <c r="A6761">
        <v>6760</v>
      </c>
      <c r="B6761" s="1">
        <v>40555.916666666664</v>
      </c>
      <c r="C6761">
        <v>1</v>
      </c>
      <c r="D6761">
        <v>0</v>
      </c>
      <c r="E6761">
        <v>1</v>
      </c>
      <c r="F6761">
        <v>-1</v>
      </c>
      <c r="G6761">
        <v>55</v>
      </c>
      <c r="H6761" s="9">
        <v>30.002600000000001</v>
      </c>
      <c r="I6761" s="2">
        <v>1</v>
      </c>
      <c r="J6761" s="2">
        <v>32</v>
      </c>
      <c r="K6761" s="2">
        <v>33</v>
      </c>
    </row>
    <row r="6762" spans="1:11">
      <c r="A6762">
        <v>6761</v>
      </c>
      <c r="B6762" s="1">
        <v>41081.833333333336</v>
      </c>
      <c r="C6762">
        <v>3</v>
      </c>
      <c r="D6762">
        <v>0</v>
      </c>
      <c r="E6762">
        <v>1</v>
      </c>
      <c r="F6762">
        <v>34</v>
      </c>
      <c r="G6762">
        <v>44</v>
      </c>
      <c r="H6762" s="9">
        <v>12.997999999999999</v>
      </c>
      <c r="I6762" s="7">
        <v>79</v>
      </c>
      <c r="J6762" s="7">
        <v>355</v>
      </c>
      <c r="K6762" s="2">
        <v>434</v>
      </c>
    </row>
    <row r="6763" spans="1:11">
      <c r="A6763">
        <v>6762</v>
      </c>
      <c r="B6763" s="1">
        <v>40979.166666666664</v>
      </c>
      <c r="C6763">
        <v>1</v>
      </c>
      <c r="D6763">
        <v>0</v>
      </c>
      <c r="E6763">
        <v>1</v>
      </c>
      <c r="F6763">
        <v>3</v>
      </c>
      <c r="G6763">
        <v>60</v>
      </c>
      <c r="H6763" s="9">
        <v>8.9981000000000009</v>
      </c>
      <c r="I6763" s="7">
        <v>7</v>
      </c>
      <c r="J6763" s="7">
        <v>15</v>
      </c>
      <c r="K6763" s="2">
        <v>22</v>
      </c>
    </row>
    <row r="6764" spans="1:11">
      <c r="A6764">
        <v>6763</v>
      </c>
      <c r="B6764" s="1">
        <v>40771.791666666664</v>
      </c>
      <c r="C6764">
        <v>3</v>
      </c>
      <c r="D6764">
        <v>0</v>
      </c>
      <c r="E6764">
        <v>1</v>
      </c>
      <c r="F6764">
        <v>28</v>
      </c>
      <c r="G6764">
        <v>48</v>
      </c>
      <c r="H6764" s="9">
        <v>12.997999999999999</v>
      </c>
      <c r="I6764" s="7">
        <v>56</v>
      </c>
      <c r="J6764" s="7">
        <v>320</v>
      </c>
      <c r="K6764" s="2">
        <v>376</v>
      </c>
    </row>
    <row r="6765" spans="1:11">
      <c r="A6765">
        <v>6764</v>
      </c>
      <c r="B6765" s="1">
        <v>41163</v>
      </c>
      <c r="C6765">
        <v>3</v>
      </c>
      <c r="D6765">
        <v>0</v>
      </c>
      <c r="E6765">
        <v>1</v>
      </c>
      <c r="F6765">
        <v>17</v>
      </c>
      <c r="G6765">
        <v>59</v>
      </c>
      <c r="H6765" s="9">
        <v>7.0015000000000001</v>
      </c>
      <c r="I6765" s="7">
        <v>5</v>
      </c>
      <c r="J6765" s="7">
        <v>27</v>
      </c>
      <c r="K6765" s="2">
        <v>32</v>
      </c>
    </row>
    <row r="6766" spans="1:11">
      <c r="A6766">
        <v>6765</v>
      </c>
      <c r="B6766" s="1">
        <v>40977.791666666664</v>
      </c>
      <c r="C6766">
        <v>1</v>
      </c>
      <c r="D6766">
        <v>0</v>
      </c>
      <c r="E6766">
        <v>1</v>
      </c>
      <c r="F6766">
        <v>12</v>
      </c>
      <c r="G6766">
        <v>28</v>
      </c>
      <c r="H6766" s="9">
        <v>40.997300000000003</v>
      </c>
      <c r="I6766" s="7">
        <v>12</v>
      </c>
      <c r="J6766" s="7">
        <v>231</v>
      </c>
      <c r="K6766" s="2">
        <v>243</v>
      </c>
    </row>
    <row r="6767" spans="1:11">
      <c r="A6767">
        <v>6766</v>
      </c>
      <c r="B6767" s="1">
        <v>41015.166666666664</v>
      </c>
      <c r="C6767">
        <v>2</v>
      </c>
      <c r="D6767">
        <v>1</v>
      </c>
      <c r="E6767">
        <v>1</v>
      </c>
      <c r="F6767">
        <v>18</v>
      </c>
      <c r="G6767">
        <v>77</v>
      </c>
      <c r="H6767" s="9">
        <v>15.001300000000001</v>
      </c>
      <c r="I6767" s="7">
        <v>0</v>
      </c>
      <c r="J6767" s="7">
        <v>5</v>
      </c>
      <c r="K6767" s="2">
        <v>5</v>
      </c>
    </row>
    <row r="6768" spans="1:11">
      <c r="A6768">
        <v>6767</v>
      </c>
      <c r="B6768" s="1">
        <v>40950.25</v>
      </c>
      <c r="C6768">
        <v>1</v>
      </c>
      <c r="D6768">
        <v>0</v>
      </c>
      <c r="E6768">
        <v>3</v>
      </c>
      <c r="F6768">
        <v>2</v>
      </c>
      <c r="G6768">
        <v>93</v>
      </c>
      <c r="H6768" s="9">
        <v>8.9981000000000009</v>
      </c>
      <c r="I6768" s="7">
        <v>1</v>
      </c>
      <c r="J6768" s="7">
        <v>8</v>
      </c>
      <c r="K6768" s="2">
        <v>9</v>
      </c>
    </row>
    <row r="6769" spans="1:11">
      <c r="A6769">
        <v>6768</v>
      </c>
      <c r="B6769" s="1">
        <v>41181.833333333336</v>
      </c>
      <c r="C6769">
        <v>4</v>
      </c>
      <c r="D6769">
        <v>0</v>
      </c>
      <c r="E6769">
        <v>1</v>
      </c>
      <c r="F6769">
        <v>17</v>
      </c>
      <c r="G6769">
        <v>55</v>
      </c>
      <c r="H6769" s="9">
        <v>12.997999999999999</v>
      </c>
      <c r="I6769" s="7">
        <v>88</v>
      </c>
      <c r="J6769" s="7">
        <v>227</v>
      </c>
      <c r="K6769" s="2">
        <v>315</v>
      </c>
    </row>
    <row r="6770" spans="1:11">
      <c r="A6770">
        <v>6769</v>
      </c>
      <c r="B6770" s="1">
        <v>40880.541666666664</v>
      </c>
      <c r="C6770">
        <v>4</v>
      </c>
      <c r="D6770">
        <v>0</v>
      </c>
      <c r="E6770">
        <v>1</v>
      </c>
      <c r="F6770">
        <v>9</v>
      </c>
      <c r="G6770">
        <v>50</v>
      </c>
      <c r="H6770" s="9">
        <v>6.0031999999999996</v>
      </c>
      <c r="I6770" s="7">
        <v>70</v>
      </c>
      <c r="J6770" s="7">
        <v>222</v>
      </c>
      <c r="K6770" s="2">
        <v>292</v>
      </c>
    </row>
    <row r="6771" spans="1:11">
      <c r="A6771">
        <v>6770</v>
      </c>
      <c r="B6771" s="1">
        <v>40857.166666666664</v>
      </c>
      <c r="C6771">
        <v>4</v>
      </c>
      <c r="D6771">
        <v>0</v>
      </c>
      <c r="E6771">
        <v>1</v>
      </c>
      <c r="F6771">
        <v>10</v>
      </c>
      <c r="G6771">
        <v>94</v>
      </c>
      <c r="H6771" s="9">
        <v>6.0031999999999996</v>
      </c>
      <c r="I6771" s="7">
        <v>1</v>
      </c>
      <c r="J6771" s="7">
        <v>2</v>
      </c>
      <c r="K6771" s="2">
        <v>3</v>
      </c>
    </row>
    <row r="6772" spans="1:11">
      <c r="A6772">
        <v>6771</v>
      </c>
      <c r="B6772" s="1">
        <v>40814.5</v>
      </c>
      <c r="C6772">
        <v>4</v>
      </c>
      <c r="D6772">
        <v>0</v>
      </c>
      <c r="E6772">
        <v>2</v>
      </c>
      <c r="F6772">
        <v>25</v>
      </c>
      <c r="G6772">
        <v>79</v>
      </c>
      <c r="H6772" s="9">
        <v>0</v>
      </c>
      <c r="I6772" s="7">
        <v>25</v>
      </c>
      <c r="J6772" s="7">
        <v>159</v>
      </c>
      <c r="K6772" s="2">
        <v>184</v>
      </c>
    </row>
    <row r="6773" spans="1:11">
      <c r="A6773">
        <v>6772</v>
      </c>
      <c r="B6773" s="1">
        <v>41149.583333333336</v>
      </c>
      <c r="C6773">
        <v>3</v>
      </c>
      <c r="D6773">
        <v>0</v>
      </c>
      <c r="E6773">
        <v>1</v>
      </c>
      <c r="F6773">
        <v>33</v>
      </c>
      <c r="G6773">
        <v>38</v>
      </c>
      <c r="H6773" s="9">
        <v>22.002800000000001</v>
      </c>
      <c r="I6773" s="7">
        <v>72</v>
      </c>
      <c r="J6773" s="7">
        <v>179</v>
      </c>
      <c r="K6773" s="2">
        <v>251</v>
      </c>
    </row>
    <row r="6774" spans="1:11">
      <c r="A6774">
        <v>6773</v>
      </c>
      <c r="B6774" s="1">
        <v>40944.666666666664</v>
      </c>
      <c r="C6774">
        <v>1</v>
      </c>
      <c r="D6774">
        <v>0</v>
      </c>
      <c r="E6774">
        <v>1</v>
      </c>
      <c r="F6774">
        <v>6.0000000000000018</v>
      </c>
      <c r="G6774">
        <v>56</v>
      </c>
      <c r="H6774" s="9">
        <v>15.001300000000001</v>
      </c>
      <c r="I6774" s="7">
        <v>35</v>
      </c>
      <c r="J6774" s="7">
        <v>261</v>
      </c>
      <c r="K6774" s="2">
        <v>296</v>
      </c>
    </row>
    <row r="6775" spans="1:11">
      <c r="A6775">
        <v>6774</v>
      </c>
      <c r="B6775" s="1">
        <v>40663.541666666664</v>
      </c>
      <c r="C6775">
        <v>2</v>
      </c>
      <c r="D6775">
        <v>0</v>
      </c>
      <c r="E6775">
        <v>1</v>
      </c>
      <c r="F6775">
        <v>18</v>
      </c>
      <c r="G6775">
        <v>39</v>
      </c>
      <c r="H6775" s="9">
        <v>19.999500000000001</v>
      </c>
      <c r="I6775" s="7">
        <v>185</v>
      </c>
      <c r="J6775" s="7">
        <v>270</v>
      </c>
      <c r="K6775" s="2">
        <v>455</v>
      </c>
    </row>
    <row r="6776" spans="1:11">
      <c r="A6776">
        <v>6775</v>
      </c>
      <c r="B6776" s="1">
        <v>40692.041666666664</v>
      </c>
      <c r="C6776">
        <v>2</v>
      </c>
      <c r="D6776">
        <v>0</v>
      </c>
      <c r="E6776">
        <v>1</v>
      </c>
      <c r="F6776">
        <v>22</v>
      </c>
      <c r="G6776">
        <v>88</v>
      </c>
      <c r="H6776" s="9">
        <v>11.0014</v>
      </c>
      <c r="I6776" s="7">
        <v>17</v>
      </c>
      <c r="J6776" s="7">
        <v>49</v>
      </c>
      <c r="K6776" s="2">
        <v>66</v>
      </c>
    </row>
    <row r="6777" spans="1:11">
      <c r="A6777">
        <v>6776</v>
      </c>
      <c r="B6777" s="1">
        <v>41087.291666666664</v>
      </c>
      <c r="C6777">
        <v>3</v>
      </c>
      <c r="D6777">
        <v>0</v>
      </c>
      <c r="E6777">
        <v>1</v>
      </c>
      <c r="F6777">
        <v>21.000000000000004</v>
      </c>
      <c r="G6777">
        <v>43</v>
      </c>
      <c r="H6777" s="9">
        <v>23.999400000000001</v>
      </c>
      <c r="I6777" s="7">
        <v>29</v>
      </c>
      <c r="J6777" s="7">
        <v>498</v>
      </c>
      <c r="K6777" s="2">
        <v>527</v>
      </c>
    </row>
    <row r="6778" spans="1:11">
      <c r="A6778">
        <v>6777</v>
      </c>
      <c r="B6778" s="1">
        <v>40933</v>
      </c>
      <c r="C6778">
        <v>1</v>
      </c>
      <c r="D6778">
        <v>0</v>
      </c>
      <c r="E6778">
        <v>1</v>
      </c>
      <c r="F6778">
        <v>4</v>
      </c>
      <c r="G6778">
        <v>93</v>
      </c>
      <c r="H6778" s="9">
        <v>0</v>
      </c>
      <c r="I6778" s="7">
        <v>6</v>
      </c>
      <c r="J6778" s="7">
        <v>25</v>
      </c>
      <c r="K6778" s="2">
        <v>31</v>
      </c>
    </row>
    <row r="6779" spans="1:11">
      <c r="A6779">
        <v>6778</v>
      </c>
      <c r="B6779" s="1">
        <v>41224.708333333336</v>
      </c>
      <c r="C6779">
        <v>4</v>
      </c>
      <c r="D6779">
        <v>0</v>
      </c>
      <c r="E6779">
        <v>1</v>
      </c>
      <c r="F6779">
        <v>18</v>
      </c>
      <c r="G6779">
        <v>45</v>
      </c>
      <c r="H6779" s="9">
        <v>11.0014</v>
      </c>
      <c r="I6779" s="7">
        <v>151</v>
      </c>
      <c r="J6779" s="7">
        <v>342</v>
      </c>
      <c r="K6779" s="2">
        <v>493</v>
      </c>
    </row>
    <row r="6780" spans="1:11">
      <c r="A6780">
        <v>6779</v>
      </c>
      <c r="B6780" s="1">
        <v>41116.75</v>
      </c>
      <c r="C6780">
        <v>3</v>
      </c>
      <c r="D6780">
        <v>0</v>
      </c>
      <c r="E6780">
        <v>1</v>
      </c>
      <c r="F6780">
        <v>37</v>
      </c>
      <c r="G6780">
        <v>40</v>
      </c>
      <c r="H6780" s="9">
        <v>23.999400000000001</v>
      </c>
      <c r="I6780" s="7">
        <v>73</v>
      </c>
      <c r="J6780" s="7">
        <v>615</v>
      </c>
      <c r="K6780" s="2">
        <v>688</v>
      </c>
    </row>
    <row r="6781" spans="1:11">
      <c r="A6781">
        <v>6780</v>
      </c>
      <c r="B6781" s="1">
        <v>40670.083333333336</v>
      </c>
      <c r="C6781">
        <v>2</v>
      </c>
      <c r="D6781">
        <v>0</v>
      </c>
      <c r="E6781">
        <v>1</v>
      </c>
      <c r="F6781">
        <v>12</v>
      </c>
      <c r="G6781">
        <v>82</v>
      </c>
      <c r="H6781" s="9">
        <v>6.0031999999999996</v>
      </c>
      <c r="I6781" s="7">
        <v>5</v>
      </c>
      <c r="J6781" s="7">
        <v>47</v>
      </c>
      <c r="K6781" s="2">
        <v>52</v>
      </c>
    </row>
    <row r="6782" spans="1:11">
      <c r="A6782">
        <v>6781</v>
      </c>
      <c r="B6782" s="1">
        <v>40912.333333333336</v>
      </c>
      <c r="C6782">
        <v>1</v>
      </c>
      <c r="D6782">
        <v>0</v>
      </c>
      <c r="E6782">
        <v>1</v>
      </c>
      <c r="F6782">
        <v>-8</v>
      </c>
      <c r="G6782">
        <v>44</v>
      </c>
      <c r="H6782" s="9">
        <v>8.9981000000000009</v>
      </c>
      <c r="I6782" s="7">
        <v>5</v>
      </c>
      <c r="J6782" s="7">
        <v>310</v>
      </c>
      <c r="K6782" s="2">
        <v>315</v>
      </c>
    </row>
    <row r="6783" spans="1:11">
      <c r="A6783">
        <v>6782</v>
      </c>
      <c r="B6783" s="1">
        <v>40550.875</v>
      </c>
      <c r="C6783">
        <v>1</v>
      </c>
      <c r="D6783">
        <v>0</v>
      </c>
      <c r="E6783">
        <v>1</v>
      </c>
      <c r="F6783">
        <v>0</v>
      </c>
      <c r="G6783">
        <v>47</v>
      </c>
      <c r="H6783" s="9">
        <v>8.9981000000000009</v>
      </c>
      <c r="I6783" s="2">
        <v>0</v>
      </c>
      <c r="J6783" s="2">
        <v>39</v>
      </c>
      <c r="K6783" s="2">
        <v>39</v>
      </c>
    </row>
    <row r="6784" spans="1:11">
      <c r="A6784">
        <v>6783</v>
      </c>
      <c r="B6784" s="1">
        <v>40975.458333333336</v>
      </c>
      <c r="C6784">
        <v>1</v>
      </c>
      <c r="D6784">
        <v>0</v>
      </c>
      <c r="E6784">
        <v>1</v>
      </c>
      <c r="F6784">
        <v>12</v>
      </c>
      <c r="G6784">
        <v>38</v>
      </c>
      <c r="H6784" s="9">
        <v>19.999500000000001</v>
      </c>
      <c r="I6784" s="7">
        <v>33</v>
      </c>
      <c r="J6784" s="7">
        <v>128</v>
      </c>
      <c r="K6784" s="2">
        <v>161</v>
      </c>
    </row>
    <row r="6785" spans="1:11">
      <c r="A6785">
        <v>6784</v>
      </c>
      <c r="B6785" s="1">
        <v>40773.166666666664</v>
      </c>
      <c r="C6785">
        <v>3</v>
      </c>
      <c r="D6785">
        <v>0</v>
      </c>
      <c r="E6785">
        <v>1</v>
      </c>
      <c r="F6785">
        <v>23</v>
      </c>
      <c r="G6785">
        <v>73</v>
      </c>
      <c r="H6785" s="9">
        <v>15.001300000000001</v>
      </c>
      <c r="I6785" s="7">
        <v>0</v>
      </c>
      <c r="J6785" s="7">
        <v>9</v>
      </c>
      <c r="K6785" s="2">
        <v>9</v>
      </c>
    </row>
    <row r="6786" spans="1:11">
      <c r="A6786">
        <v>6785</v>
      </c>
      <c r="B6786" s="1">
        <v>40999.041666666664</v>
      </c>
      <c r="C6786">
        <v>2</v>
      </c>
      <c r="D6786">
        <v>0</v>
      </c>
      <c r="E6786">
        <v>2</v>
      </c>
      <c r="F6786">
        <v>11</v>
      </c>
      <c r="G6786">
        <v>76</v>
      </c>
      <c r="H6786" s="9">
        <v>12.997999999999999</v>
      </c>
      <c r="I6786" s="7">
        <v>17</v>
      </c>
      <c r="J6786" s="7">
        <v>65</v>
      </c>
      <c r="K6786" s="2">
        <v>82</v>
      </c>
    </row>
    <row r="6787" spans="1:11">
      <c r="A6787">
        <v>6786</v>
      </c>
      <c r="B6787" s="1">
        <v>41066.583333333336</v>
      </c>
      <c r="C6787">
        <v>2</v>
      </c>
      <c r="D6787">
        <v>0</v>
      </c>
      <c r="E6787">
        <v>1</v>
      </c>
      <c r="F6787">
        <v>23</v>
      </c>
      <c r="G6787">
        <v>38</v>
      </c>
      <c r="H6787" s="9">
        <v>0</v>
      </c>
      <c r="I6787" s="7">
        <v>111</v>
      </c>
      <c r="J6787" s="7">
        <v>191</v>
      </c>
      <c r="K6787" s="2">
        <v>302</v>
      </c>
    </row>
    <row r="6788" spans="1:11">
      <c r="A6788">
        <v>6787</v>
      </c>
      <c r="B6788" s="1">
        <v>41159.458333333336</v>
      </c>
      <c r="C6788">
        <v>3</v>
      </c>
      <c r="D6788">
        <v>0</v>
      </c>
      <c r="E6788">
        <v>1</v>
      </c>
      <c r="F6788">
        <v>29</v>
      </c>
      <c r="G6788">
        <v>62</v>
      </c>
      <c r="H6788" s="9">
        <v>8.9981000000000009</v>
      </c>
      <c r="I6788" s="7">
        <v>81</v>
      </c>
      <c r="J6788" s="7">
        <v>215</v>
      </c>
      <c r="K6788" s="2">
        <v>296</v>
      </c>
    </row>
    <row r="6789" spans="1:11">
      <c r="A6789">
        <v>6788</v>
      </c>
      <c r="B6789" s="1">
        <v>41001.583333333336</v>
      </c>
      <c r="C6789">
        <v>2</v>
      </c>
      <c r="D6789">
        <v>0</v>
      </c>
      <c r="E6789">
        <v>1</v>
      </c>
      <c r="F6789">
        <v>14</v>
      </c>
      <c r="G6789">
        <v>31</v>
      </c>
      <c r="H6789" s="9">
        <v>27.999300000000002</v>
      </c>
      <c r="I6789" s="7">
        <v>127</v>
      </c>
      <c r="J6789" s="7">
        <v>141</v>
      </c>
      <c r="K6789" s="2">
        <v>268</v>
      </c>
    </row>
    <row r="6790" spans="1:11">
      <c r="A6790">
        <v>6789</v>
      </c>
      <c r="B6790" s="1">
        <v>41005.958333333336</v>
      </c>
      <c r="C6790">
        <v>2</v>
      </c>
      <c r="D6790">
        <v>0</v>
      </c>
      <c r="E6790">
        <v>1</v>
      </c>
      <c r="F6790">
        <v>12</v>
      </c>
      <c r="G6790">
        <v>30</v>
      </c>
      <c r="H6790" s="9">
        <v>19.001200000000001</v>
      </c>
      <c r="I6790" s="7">
        <v>21</v>
      </c>
      <c r="J6790" s="7">
        <v>92</v>
      </c>
      <c r="K6790" s="2">
        <v>113</v>
      </c>
    </row>
    <row r="6791" spans="1:11">
      <c r="A6791">
        <v>6790</v>
      </c>
      <c r="B6791" s="1">
        <v>41222.708333333336</v>
      </c>
      <c r="C6791">
        <v>4</v>
      </c>
      <c r="D6791">
        <v>0</v>
      </c>
      <c r="E6791">
        <v>1</v>
      </c>
      <c r="F6791">
        <v>12</v>
      </c>
      <c r="G6791">
        <v>44</v>
      </c>
      <c r="H6791" s="9">
        <v>8.9981000000000009</v>
      </c>
      <c r="I6791" s="7">
        <v>61</v>
      </c>
      <c r="J6791" s="7">
        <v>593</v>
      </c>
      <c r="K6791" s="2">
        <v>654</v>
      </c>
    </row>
    <row r="6792" spans="1:11">
      <c r="A6792">
        <v>6791</v>
      </c>
      <c r="B6792" s="1">
        <v>40847.25</v>
      </c>
      <c r="C6792">
        <v>4</v>
      </c>
      <c r="D6792">
        <v>0</v>
      </c>
      <c r="E6792">
        <v>1</v>
      </c>
      <c r="F6792">
        <v>3</v>
      </c>
      <c r="G6792">
        <v>87</v>
      </c>
      <c r="H6792" s="9">
        <v>0</v>
      </c>
      <c r="I6792" s="7">
        <v>4</v>
      </c>
      <c r="J6792" s="7">
        <v>82</v>
      </c>
      <c r="K6792" s="2">
        <v>86</v>
      </c>
    </row>
    <row r="6793" spans="1:11">
      <c r="A6793">
        <v>6792</v>
      </c>
      <c r="B6793" s="1">
        <v>40849.083333333336</v>
      </c>
      <c r="C6793">
        <v>4</v>
      </c>
      <c r="D6793">
        <v>0</v>
      </c>
      <c r="E6793">
        <v>1</v>
      </c>
      <c r="F6793">
        <v>6.0000000000000018</v>
      </c>
      <c r="G6793">
        <v>87</v>
      </c>
      <c r="H6793" s="9">
        <v>0</v>
      </c>
      <c r="I6793" s="7">
        <v>0</v>
      </c>
      <c r="J6793" s="7">
        <v>2</v>
      </c>
      <c r="K6793" s="2">
        <v>2</v>
      </c>
    </row>
    <row r="6794" spans="1:11">
      <c r="A6794">
        <v>6793</v>
      </c>
      <c r="B6794" s="1">
        <v>41186.875</v>
      </c>
      <c r="C6794">
        <v>4</v>
      </c>
      <c r="D6794">
        <v>0</v>
      </c>
      <c r="E6794">
        <v>1</v>
      </c>
      <c r="F6794">
        <v>22</v>
      </c>
      <c r="G6794">
        <v>69</v>
      </c>
      <c r="H6794" s="9">
        <v>0</v>
      </c>
      <c r="I6794" s="7">
        <v>33</v>
      </c>
      <c r="J6794" s="7">
        <v>288</v>
      </c>
      <c r="K6794" s="2">
        <v>321</v>
      </c>
    </row>
    <row r="6795" spans="1:11">
      <c r="A6795">
        <v>6794</v>
      </c>
      <c r="B6795" s="1">
        <v>40889.25</v>
      </c>
      <c r="C6795">
        <v>4</v>
      </c>
      <c r="D6795">
        <v>0</v>
      </c>
      <c r="E6795">
        <v>1</v>
      </c>
      <c r="F6795">
        <v>-1</v>
      </c>
      <c r="G6795">
        <v>80</v>
      </c>
      <c r="H6795" s="9">
        <v>7.0015000000000001</v>
      </c>
      <c r="I6795" s="7">
        <v>1</v>
      </c>
      <c r="J6795" s="7">
        <v>62</v>
      </c>
      <c r="K6795" s="2">
        <v>63</v>
      </c>
    </row>
    <row r="6796" spans="1:11">
      <c r="A6796">
        <v>6795</v>
      </c>
      <c r="B6796" s="1">
        <v>40732.833333333336</v>
      </c>
      <c r="C6796">
        <v>3</v>
      </c>
      <c r="D6796">
        <v>0</v>
      </c>
      <c r="E6796">
        <v>1</v>
      </c>
      <c r="F6796">
        <v>23.999999999999993</v>
      </c>
      <c r="G6796">
        <v>83</v>
      </c>
      <c r="H6796" s="9">
        <v>11.0014</v>
      </c>
      <c r="I6796" s="7">
        <v>30</v>
      </c>
      <c r="J6796" s="7">
        <v>220</v>
      </c>
      <c r="K6796" s="2">
        <v>250</v>
      </c>
    </row>
    <row r="6797" spans="1:11">
      <c r="A6797">
        <v>6796</v>
      </c>
      <c r="B6797" s="1">
        <v>40612.583333333336</v>
      </c>
      <c r="C6797">
        <v>1</v>
      </c>
      <c r="D6797">
        <v>0</v>
      </c>
      <c r="E6797">
        <v>3</v>
      </c>
      <c r="F6797">
        <v>13</v>
      </c>
      <c r="G6797">
        <v>0</v>
      </c>
      <c r="H6797" s="9">
        <v>19.999500000000001</v>
      </c>
      <c r="I6797" s="2">
        <v>0</v>
      </c>
      <c r="J6797" s="2">
        <v>12</v>
      </c>
      <c r="K6797" s="2">
        <v>12</v>
      </c>
    </row>
    <row r="6798" spans="1:11">
      <c r="A6798">
        <v>6797</v>
      </c>
      <c r="B6798" s="1">
        <v>41047.291666666664</v>
      </c>
      <c r="C6798">
        <v>2</v>
      </c>
      <c r="D6798">
        <v>0</v>
      </c>
      <c r="E6798">
        <v>1</v>
      </c>
      <c r="F6798">
        <v>14</v>
      </c>
      <c r="G6798">
        <v>82</v>
      </c>
      <c r="H6798" s="9">
        <v>7.0015000000000001</v>
      </c>
      <c r="I6798" s="7">
        <v>40</v>
      </c>
      <c r="J6798" s="7">
        <v>474</v>
      </c>
      <c r="K6798" s="2">
        <v>514</v>
      </c>
    </row>
    <row r="6799" spans="1:11">
      <c r="A6799">
        <v>6798</v>
      </c>
      <c r="B6799" s="1">
        <v>40575.041666666664</v>
      </c>
      <c r="C6799">
        <v>1</v>
      </c>
      <c r="D6799">
        <v>0</v>
      </c>
      <c r="E6799">
        <v>2</v>
      </c>
      <c r="F6799">
        <v>-1</v>
      </c>
      <c r="G6799">
        <v>69</v>
      </c>
      <c r="H6799" s="9">
        <v>7.0015000000000001</v>
      </c>
      <c r="I6799" s="2">
        <v>0</v>
      </c>
      <c r="J6799" s="2">
        <v>3</v>
      </c>
      <c r="K6799" s="2">
        <v>3</v>
      </c>
    </row>
    <row r="6800" spans="1:11">
      <c r="A6800">
        <v>6799</v>
      </c>
      <c r="B6800" s="1">
        <v>40786.5</v>
      </c>
      <c r="C6800">
        <v>3</v>
      </c>
      <c r="D6800">
        <v>0</v>
      </c>
      <c r="E6800">
        <v>1</v>
      </c>
      <c r="F6800">
        <v>28</v>
      </c>
      <c r="G6800">
        <v>43</v>
      </c>
      <c r="H6800" s="9">
        <v>8.9981000000000009</v>
      </c>
      <c r="I6800" s="7">
        <v>68</v>
      </c>
      <c r="J6800" s="7">
        <v>192</v>
      </c>
      <c r="K6800" s="2">
        <v>260</v>
      </c>
    </row>
    <row r="6801" spans="1:11">
      <c r="A6801">
        <v>6800</v>
      </c>
      <c r="B6801" s="1">
        <v>41175.833333333336</v>
      </c>
      <c r="C6801">
        <v>4</v>
      </c>
      <c r="D6801">
        <v>0</v>
      </c>
      <c r="E6801">
        <v>1</v>
      </c>
      <c r="F6801">
        <v>17</v>
      </c>
      <c r="G6801">
        <v>42</v>
      </c>
      <c r="H6801" s="9">
        <v>11.0014</v>
      </c>
      <c r="I6801" s="7">
        <v>60</v>
      </c>
      <c r="J6801" s="7">
        <v>192</v>
      </c>
      <c r="K6801" s="2">
        <v>252</v>
      </c>
    </row>
    <row r="6802" spans="1:11">
      <c r="A6802">
        <v>6801</v>
      </c>
      <c r="B6802" s="1">
        <v>40674.625</v>
      </c>
      <c r="C6802">
        <v>2</v>
      </c>
      <c r="D6802">
        <v>0</v>
      </c>
      <c r="E6802">
        <v>1</v>
      </c>
      <c r="F6802">
        <v>23</v>
      </c>
      <c r="G6802">
        <v>41</v>
      </c>
      <c r="H6802" s="9">
        <v>0</v>
      </c>
      <c r="I6802" s="7">
        <v>48</v>
      </c>
      <c r="J6802" s="7">
        <v>131</v>
      </c>
      <c r="K6802" s="2">
        <v>179</v>
      </c>
    </row>
    <row r="6803" spans="1:11">
      <c r="A6803">
        <v>6802</v>
      </c>
      <c r="B6803" s="1">
        <v>41190.25</v>
      </c>
      <c r="C6803">
        <v>4</v>
      </c>
      <c r="D6803">
        <v>1</v>
      </c>
      <c r="E6803">
        <v>1</v>
      </c>
      <c r="F6803">
        <v>8</v>
      </c>
      <c r="G6803">
        <v>76</v>
      </c>
      <c r="H6803" s="9">
        <v>7.0015000000000001</v>
      </c>
      <c r="I6803" s="7">
        <v>5</v>
      </c>
      <c r="J6803" s="7">
        <v>54</v>
      </c>
      <c r="K6803" s="2">
        <v>59</v>
      </c>
    </row>
    <row r="6804" spans="1:11">
      <c r="A6804">
        <v>6803</v>
      </c>
      <c r="B6804" s="1">
        <v>41214.375</v>
      </c>
      <c r="C6804">
        <v>4</v>
      </c>
      <c r="D6804">
        <v>0</v>
      </c>
      <c r="E6804">
        <v>3</v>
      </c>
      <c r="F6804">
        <v>9</v>
      </c>
      <c r="G6804">
        <v>57</v>
      </c>
      <c r="H6804" s="9">
        <v>7.0015000000000001</v>
      </c>
      <c r="I6804" s="7">
        <v>21</v>
      </c>
      <c r="J6804" s="7">
        <v>310</v>
      </c>
      <c r="K6804" s="2">
        <v>331</v>
      </c>
    </row>
    <row r="6805" spans="1:11">
      <c r="A6805">
        <v>6804</v>
      </c>
      <c r="B6805" s="1">
        <v>40573.541666666664</v>
      </c>
      <c r="C6805">
        <v>1</v>
      </c>
      <c r="D6805">
        <v>0</v>
      </c>
      <c r="E6805">
        <v>1</v>
      </c>
      <c r="F6805">
        <v>5.0000000000000018</v>
      </c>
      <c r="G6805">
        <v>61</v>
      </c>
      <c r="H6805" s="9">
        <v>7.0015000000000001</v>
      </c>
      <c r="I6805" s="2">
        <v>13</v>
      </c>
      <c r="J6805" s="2">
        <v>71</v>
      </c>
      <c r="K6805" s="2">
        <v>84</v>
      </c>
    </row>
    <row r="6806" spans="1:11">
      <c r="A6806">
        <v>6805</v>
      </c>
      <c r="B6806" s="1">
        <v>40885.958333333336</v>
      </c>
      <c r="C6806">
        <v>4</v>
      </c>
      <c r="D6806">
        <v>0</v>
      </c>
      <c r="E6806">
        <v>1</v>
      </c>
      <c r="F6806">
        <v>3</v>
      </c>
      <c r="G6806">
        <v>70</v>
      </c>
      <c r="H6806" s="9">
        <v>7.0015000000000001</v>
      </c>
      <c r="I6806" s="7">
        <v>3</v>
      </c>
      <c r="J6806" s="7">
        <v>58</v>
      </c>
      <c r="K6806" s="2">
        <v>61</v>
      </c>
    </row>
    <row r="6807" spans="1:11">
      <c r="A6807">
        <v>6806</v>
      </c>
      <c r="B6807" s="1">
        <v>41047.916666666664</v>
      </c>
      <c r="C6807">
        <v>2</v>
      </c>
      <c r="D6807">
        <v>0</v>
      </c>
      <c r="E6807">
        <v>1</v>
      </c>
      <c r="F6807">
        <v>19.000000000000004</v>
      </c>
      <c r="G6807">
        <v>52</v>
      </c>
      <c r="H6807" s="9">
        <v>22.002800000000001</v>
      </c>
      <c r="I6807" s="7">
        <v>57</v>
      </c>
      <c r="J6807" s="7">
        <v>194</v>
      </c>
      <c r="K6807" s="2">
        <v>251</v>
      </c>
    </row>
    <row r="6808" spans="1:11">
      <c r="A6808">
        <v>6807</v>
      </c>
      <c r="B6808" s="1">
        <v>40682.041666666664</v>
      </c>
      <c r="C6808">
        <v>2</v>
      </c>
      <c r="D6808">
        <v>0</v>
      </c>
      <c r="E6808">
        <v>1</v>
      </c>
      <c r="F6808">
        <v>16</v>
      </c>
      <c r="G6808">
        <v>94</v>
      </c>
      <c r="H6808" s="9">
        <v>0</v>
      </c>
      <c r="I6808" s="7">
        <v>2</v>
      </c>
      <c r="J6808" s="7">
        <v>4</v>
      </c>
      <c r="K6808" s="2">
        <v>6</v>
      </c>
    </row>
    <row r="6809" spans="1:11">
      <c r="A6809">
        <v>6808</v>
      </c>
      <c r="B6809" s="1">
        <v>40777.416666666664</v>
      </c>
      <c r="C6809">
        <v>3</v>
      </c>
      <c r="D6809">
        <v>0</v>
      </c>
      <c r="E6809">
        <v>1</v>
      </c>
      <c r="F6809">
        <v>26</v>
      </c>
      <c r="G6809">
        <v>48</v>
      </c>
      <c r="H6809" s="9">
        <v>19.001200000000001</v>
      </c>
      <c r="I6809" s="7">
        <v>36</v>
      </c>
      <c r="J6809" s="7">
        <v>85</v>
      </c>
      <c r="K6809" s="2">
        <v>121</v>
      </c>
    </row>
    <row r="6810" spans="1:11">
      <c r="A6810">
        <v>6809</v>
      </c>
      <c r="B6810" s="1">
        <v>41209.875</v>
      </c>
      <c r="C6810">
        <v>4</v>
      </c>
      <c r="D6810">
        <v>0</v>
      </c>
      <c r="E6810">
        <v>2</v>
      </c>
      <c r="F6810">
        <v>17</v>
      </c>
      <c r="G6810">
        <v>72</v>
      </c>
      <c r="H6810" s="9">
        <v>15.001300000000001</v>
      </c>
      <c r="I6810" s="7">
        <v>49</v>
      </c>
      <c r="J6810" s="7">
        <v>160</v>
      </c>
      <c r="K6810" s="2">
        <v>209</v>
      </c>
    </row>
    <row r="6811" spans="1:11">
      <c r="A6811">
        <v>6810</v>
      </c>
      <c r="B6811" s="1">
        <v>40632.333333333336</v>
      </c>
      <c r="C6811">
        <v>2</v>
      </c>
      <c r="D6811">
        <v>0</v>
      </c>
      <c r="E6811">
        <v>2</v>
      </c>
      <c r="F6811">
        <v>7</v>
      </c>
      <c r="G6811">
        <v>49</v>
      </c>
      <c r="H6811" s="9">
        <v>11.0014</v>
      </c>
      <c r="I6811" s="2">
        <v>16</v>
      </c>
      <c r="J6811" s="2">
        <v>243</v>
      </c>
      <c r="K6811" s="2">
        <v>259</v>
      </c>
    </row>
    <row r="6812" spans="1:11">
      <c r="A6812">
        <v>6811</v>
      </c>
      <c r="B6812" s="1">
        <v>41113.125</v>
      </c>
      <c r="C6812">
        <v>3</v>
      </c>
      <c r="D6812">
        <v>0</v>
      </c>
      <c r="E6812">
        <v>2</v>
      </c>
      <c r="F6812">
        <v>23.999999999999993</v>
      </c>
      <c r="G6812">
        <v>94</v>
      </c>
      <c r="H6812" s="9">
        <v>6.0031999999999996</v>
      </c>
      <c r="I6812" s="7">
        <v>0</v>
      </c>
      <c r="J6812" s="7">
        <v>2</v>
      </c>
      <c r="K6812" s="2">
        <v>2</v>
      </c>
    </row>
    <row r="6813" spans="1:11">
      <c r="A6813">
        <v>6812</v>
      </c>
      <c r="B6813" s="1">
        <v>41187.916666666664</v>
      </c>
      <c r="C6813">
        <v>4</v>
      </c>
      <c r="D6813">
        <v>0</v>
      </c>
      <c r="E6813">
        <v>1</v>
      </c>
      <c r="F6813">
        <v>21.000000000000004</v>
      </c>
      <c r="G6813">
        <v>73</v>
      </c>
      <c r="H6813" s="9">
        <v>19.001200000000001</v>
      </c>
      <c r="I6813" s="7">
        <v>63</v>
      </c>
      <c r="J6813" s="7">
        <v>201</v>
      </c>
      <c r="K6813" s="2">
        <v>264</v>
      </c>
    </row>
    <row r="6814" spans="1:11">
      <c r="A6814">
        <v>6813</v>
      </c>
      <c r="B6814" s="1">
        <v>40778.208333333336</v>
      </c>
      <c r="C6814">
        <v>3</v>
      </c>
      <c r="D6814">
        <v>0</v>
      </c>
      <c r="E6814">
        <v>1</v>
      </c>
      <c r="F6814">
        <v>18</v>
      </c>
      <c r="G6814">
        <v>56</v>
      </c>
      <c r="H6814" s="9">
        <v>12.997999999999999</v>
      </c>
      <c r="I6814" s="7">
        <v>1</v>
      </c>
      <c r="J6814" s="7">
        <v>35</v>
      </c>
      <c r="K6814" s="2">
        <v>36</v>
      </c>
    </row>
    <row r="6815" spans="1:11">
      <c r="A6815">
        <v>6814</v>
      </c>
      <c r="B6815" s="1">
        <v>41066.375</v>
      </c>
      <c r="C6815">
        <v>2</v>
      </c>
      <c r="D6815">
        <v>0</v>
      </c>
      <c r="E6815">
        <v>1</v>
      </c>
      <c r="F6815">
        <v>19.000000000000004</v>
      </c>
      <c r="G6815">
        <v>60</v>
      </c>
      <c r="H6815" s="9">
        <v>6.0031999999999996</v>
      </c>
      <c r="I6815" s="7">
        <v>35</v>
      </c>
      <c r="J6815" s="7">
        <v>268</v>
      </c>
      <c r="K6815" s="2">
        <v>303</v>
      </c>
    </row>
    <row r="6816" spans="1:11">
      <c r="A6816">
        <v>6815</v>
      </c>
      <c r="B6816" s="1">
        <v>40699.125</v>
      </c>
      <c r="C6816">
        <v>2</v>
      </c>
      <c r="D6816">
        <v>0</v>
      </c>
      <c r="E6816">
        <v>2</v>
      </c>
      <c r="F6816">
        <v>22</v>
      </c>
      <c r="G6816">
        <v>65</v>
      </c>
      <c r="H6816" s="9">
        <v>11.0014</v>
      </c>
      <c r="I6816" s="7">
        <v>22</v>
      </c>
      <c r="J6816" s="7">
        <v>25</v>
      </c>
      <c r="K6816" s="2">
        <v>47</v>
      </c>
    </row>
    <row r="6817" spans="1:11">
      <c r="A6817">
        <v>6816</v>
      </c>
      <c r="B6817" s="1">
        <v>40809.416666666664</v>
      </c>
      <c r="C6817">
        <v>4</v>
      </c>
      <c r="D6817">
        <v>0</v>
      </c>
      <c r="E6817">
        <v>3</v>
      </c>
      <c r="F6817">
        <v>22</v>
      </c>
      <c r="G6817">
        <v>100</v>
      </c>
      <c r="H6817" s="9">
        <v>7.0015000000000001</v>
      </c>
      <c r="I6817" s="7">
        <v>7</v>
      </c>
      <c r="J6817" s="7">
        <v>28</v>
      </c>
      <c r="K6817" s="2">
        <v>35</v>
      </c>
    </row>
    <row r="6818" spans="1:11">
      <c r="A6818">
        <v>6817</v>
      </c>
      <c r="B6818" s="1">
        <v>41175.125</v>
      </c>
      <c r="C6818">
        <v>4</v>
      </c>
      <c r="D6818">
        <v>0</v>
      </c>
      <c r="E6818">
        <v>1</v>
      </c>
      <c r="F6818">
        <v>15</v>
      </c>
      <c r="G6818">
        <v>55</v>
      </c>
      <c r="H6818" s="9">
        <v>19.999500000000001</v>
      </c>
      <c r="I6818" s="7">
        <v>13</v>
      </c>
      <c r="J6818" s="7">
        <v>41</v>
      </c>
      <c r="K6818" s="2">
        <v>54</v>
      </c>
    </row>
    <row r="6819" spans="1:11">
      <c r="A6819">
        <v>6818</v>
      </c>
      <c r="B6819" s="1">
        <v>41091.041666666664</v>
      </c>
      <c r="C6819">
        <v>3</v>
      </c>
      <c r="D6819">
        <v>0</v>
      </c>
      <c r="E6819">
        <v>1</v>
      </c>
      <c r="F6819">
        <v>28</v>
      </c>
      <c r="G6819">
        <v>70</v>
      </c>
      <c r="H6819" s="9">
        <v>8.9981000000000009</v>
      </c>
      <c r="I6819" s="7">
        <v>12</v>
      </c>
      <c r="J6819" s="7">
        <v>81</v>
      </c>
      <c r="K6819" s="2">
        <v>93</v>
      </c>
    </row>
    <row r="6820" spans="1:11">
      <c r="A6820">
        <v>6819</v>
      </c>
      <c r="B6820" s="1">
        <v>40747.208333333336</v>
      </c>
      <c r="C6820">
        <v>3</v>
      </c>
      <c r="D6820">
        <v>0</v>
      </c>
      <c r="E6820">
        <v>1</v>
      </c>
      <c r="F6820">
        <v>29</v>
      </c>
      <c r="G6820">
        <v>62</v>
      </c>
      <c r="H6820" s="9">
        <v>8.9981000000000009</v>
      </c>
      <c r="I6820" s="7">
        <v>1</v>
      </c>
      <c r="J6820" s="7">
        <v>6</v>
      </c>
      <c r="K6820" s="2">
        <v>7</v>
      </c>
    </row>
    <row r="6821" spans="1:11">
      <c r="A6821">
        <v>6820</v>
      </c>
      <c r="B6821" s="1">
        <v>40812.083333333336</v>
      </c>
      <c r="C6821">
        <v>4</v>
      </c>
      <c r="D6821">
        <v>0</v>
      </c>
      <c r="E6821">
        <v>2</v>
      </c>
      <c r="F6821">
        <v>22</v>
      </c>
      <c r="G6821">
        <v>88</v>
      </c>
      <c r="H6821" s="9">
        <v>7.0015000000000001</v>
      </c>
      <c r="I6821" s="7">
        <v>4</v>
      </c>
      <c r="J6821" s="7">
        <v>4</v>
      </c>
      <c r="K6821" s="2">
        <v>8</v>
      </c>
    </row>
    <row r="6822" spans="1:11">
      <c r="A6822">
        <v>6821</v>
      </c>
      <c r="B6822" s="1">
        <v>40971.625</v>
      </c>
      <c r="C6822">
        <v>1</v>
      </c>
      <c r="D6822">
        <v>0</v>
      </c>
      <c r="E6822">
        <v>1</v>
      </c>
      <c r="F6822">
        <v>15</v>
      </c>
      <c r="G6822">
        <v>29</v>
      </c>
      <c r="H6822" s="9">
        <v>19.999500000000001</v>
      </c>
      <c r="I6822" s="7">
        <v>145</v>
      </c>
      <c r="J6822" s="7">
        <v>253</v>
      </c>
      <c r="K6822" s="2">
        <v>398</v>
      </c>
    </row>
    <row r="6823" spans="1:11">
      <c r="A6823">
        <v>6822</v>
      </c>
      <c r="B6823" s="1">
        <v>40630.583333333336</v>
      </c>
      <c r="C6823">
        <v>2</v>
      </c>
      <c r="D6823">
        <v>0</v>
      </c>
      <c r="E6823">
        <v>1</v>
      </c>
      <c r="F6823">
        <v>7</v>
      </c>
      <c r="G6823">
        <v>22</v>
      </c>
      <c r="H6823" s="9">
        <v>15.001300000000001</v>
      </c>
      <c r="I6823" s="2">
        <v>15</v>
      </c>
      <c r="J6823" s="2">
        <v>64</v>
      </c>
      <c r="K6823" s="2">
        <v>79</v>
      </c>
    </row>
    <row r="6824" spans="1:11">
      <c r="A6824">
        <v>6823</v>
      </c>
      <c r="B6824" s="1">
        <v>40952.791666666664</v>
      </c>
      <c r="C6824">
        <v>1</v>
      </c>
      <c r="D6824">
        <v>0</v>
      </c>
      <c r="E6824">
        <v>1</v>
      </c>
      <c r="F6824">
        <v>8</v>
      </c>
      <c r="G6824">
        <v>25</v>
      </c>
      <c r="H6824" s="9">
        <v>8.9981000000000009</v>
      </c>
      <c r="I6824" s="7">
        <v>7</v>
      </c>
      <c r="J6824" s="7">
        <v>256</v>
      </c>
      <c r="K6824" s="2">
        <v>263</v>
      </c>
    </row>
    <row r="6825" spans="1:11">
      <c r="A6825">
        <v>6824</v>
      </c>
      <c r="B6825" s="1">
        <v>40758.458333333336</v>
      </c>
      <c r="C6825">
        <v>3</v>
      </c>
      <c r="D6825">
        <v>0</v>
      </c>
      <c r="E6825">
        <v>2</v>
      </c>
      <c r="F6825">
        <v>28</v>
      </c>
      <c r="G6825">
        <v>58</v>
      </c>
      <c r="H6825" s="9">
        <v>7.0015000000000001</v>
      </c>
      <c r="I6825" s="7">
        <v>29</v>
      </c>
      <c r="J6825" s="7">
        <v>92</v>
      </c>
      <c r="K6825" s="2">
        <v>121</v>
      </c>
    </row>
    <row r="6826" spans="1:11">
      <c r="A6826">
        <v>6825</v>
      </c>
      <c r="B6826" s="1">
        <v>41251.083333333336</v>
      </c>
      <c r="C6826">
        <v>4</v>
      </c>
      <c r="D6826">
        <v>0</v>
      </c>
      <c r="E6826">
        <v>2</v>
      </c>
      <c r="F6826">
        <v>9</v>
      </c>
      <c r="G6826">
        <v>93</v>
      </c>
      <c r="H6826" s="9">
        <v>8.9981000000000009</v>
      </c>
      <c r="I6826" s="7">
        <v>3</v>
      </c>
      <c r="J6826" s="7">
        <v>67</v>
      </c>
      <c r="K6826" s="2">
        <v>70</v>
      </c>
    </row>
    <row r="6827" spans="1:11">
      <c r="A6827">
        <v>6826</v>
      </c>
      <c r="B6827" s="1">
        <v>41032.458333333336</v>
      </c>
      <c r="C6827">
        <v>2</v>
      </c>
      <c r="D6827">
        <v>0</v>
      </c>
      <c r="E6827">
        <v>1</v>
      </c>
      <c r="F6827">
        <v>18</v>
      </c>
      <c r="G6827">
        <v>77</v>
      </c>
      <c r="H6827" s="9">
        <v>0</v>
      </c>
      <c r="I6827" s="7">
        <v>34</v>
      </c>
      <c r="J6827" s="7">
        <v>167</v>
      </c>
      <c r="K6827" s="2">
        <v>201</v>
      </c>
    </row>
    <row r="6828" spans="1:11">
      <c r="A6828">
        <v>6827</v>
      </c>
      <c r="B6828" s="1">
        <v>40954.833333333336</v>
      </c>
      <c r="C6828">
        <v>1</v>
      </c>
      <c r="D6828">
        <v>0</v>
      </c>
      <c r="E6828">
        <v>1</v>
      </c>
      <c r="F6828">
        <v>9</v>
      </c>
      <c r="G6828">
        <v>46</v>
      </c>
      <c r="H6828" s="9">
        <v>11.0014</v>
      </c>
      <c r="I6828" s="7">
        <v>4</v>
      </c>
      <c r="J6828" s="7">
        <v>207</v>
      </c>
      <c r="K6828" s="2">
        <v>211</v>
      </c>
    </row>
    <row r="6829" spans="1:11">
      <c r="A6829">
        <v>6828</v>
      </c>
      <c r="B6829" s="1">
        <v>40681.416666666664</v>
      </c>
      <c r="C6829">
        <v>2</v>
      </c>
      <c r="D6829">
        <v>0</v>
      </c>
      <c r="E6829">
        <v>3</v>
      </c>
      <c r="F6829">
        <v>18</v>
      </c>
      <c r="G6829">
        <v>88</v>
      </c>
      <c r="H6829" s="9">
        <v>19.001200000000001</v>
      </c>
      <c r="I6829" s="7">
        <v>33</v>
      </c>
      <c r="J6829" s="7">
        <v>72</v>
      </c>
      <c r="K6829" s="2">
        <v>105</v>
      </c>
    </row>
    <row r="6830" spans="1:11">
      <c r="A6830">
        <v>6829</v>
      </c>
      <c r="B6830" s="1">
        <v>41170.708333333336</v>
      </c>
      <c r="C6830">
        <v>3</v>
      </c>
      <c r="D6830">
        <v>0</v>
      </c>
      <c r="E6830">
        <v>3</v>
      </c>
      <c r="F6830">
        <v>21.000000000000004</v>
      </c>
      <c r="G6830">
        <v>88</v>
      </c>
      <c r="H6830" s="9">
        <v>12.997999999999999</v>
      </c>
      <c r="I6830" s="7">
        <v>36</v>
      </c>
      <c r="J6830" s="7">
        <v>302</v>
      </c>
      <c r="K6830" s="2">
        <v>338</v>
      </c>
    </row>
    <row r="6831" spans="1:11">
      <c r="A6831">
        <v>6830</v>
      </c>
      <c r="B6831" s="1">
        <v>40749.166666666664</v>
      </c>
      <c r="C6831">
        <v>3</v>
      </c>
      <c r="D6831">
        <v>0</v>
      </c>
      <c r="E6831">
        <v>1</v>
      </c>
      <c r="F6831">
        <v>27</v>
      </c>
      <c r="G6831">
        <v>84</v>
      </c>
      <c r="H6831" s="9">
        <v>6.0031999999999996</v>
      </c>
      <c r="I6831" s="7">
        <v>0</v>
      </c>
      <c r="J6831" s="7">
        <v>6</v>
      </c>
      <c r="K6831" s="2">
        <v>6</v>
      </c>
    </row>
    <row r="6832" spans="1:11">
      <c r="A6832">
        <v>6831</v>
      </c>
      <c r="B6832" s="1">
        <v>41196.916666666664</v>
      </c>
      <c r="C6832">
        <v>4</v>
      </c>
      <c r="D6832">
        <v>0</v>
      </c>
      <c r="E6832">
        <v>1</v>
      </c>
      <c r="F6832">
        <v>19.000000000000004</v>
      </c>
      <c r="G6832">
        <v>73</v>
      </c>
      <c r="H6832" s="9">
        <v>26.002700000000001</v>
      </c>
      <c r="I6832" s="7">
        <v>38</v>
      </c>
      <c r="J6832" s="7">
        <v>87</v>
      </c>
      <c r="K6832" s="2">
        <v>125</v>
      </c>
    </row>
    <row r="6833" spans="1:11">
      <c r="A6833">
        <v>6832</v>
      </c>
      <c r="B6833" s="1">
        <v>41185.041666666664</v>
      </c>
      <c r="C6833">
        <v>4</v>
      </c>
      <c r="D6833">
        <v>0</v>
      </c>
      <c r="E6833">
        <v>2</v>
      </c>
      <c r="F6833">
        <v>22</v>
      </c>
      <c r="G6833">
        <v>94</v>
      </c>
      <c r="H6833" s="9">
        <v>0</v>
      </c>
      <c r="I6833" s="7">
        <v>3</v>
      </c>
      <c r="J6833" s="7">
        <v>16</v>
      </c>
      <c r="K6833" s="2">
        <v>19</v>
      </c>
    </row>
    <row r="6834" spans="1:11">
      <c r="A6834">
        <v>6833</v>
      </c>
      <c r="B6834" s="1">
        <v>41027.25</v>
      </c>
      <c r="C6834">
        <v>2</v>
      </c>
      <c r="D6834">
        <v>0</v>
      </c>
      <c r="E6834">
        <v>1</v>
      </c>
      <c r="F6834">
        <v>8</v>
      </c>
      <c r="G6834">
        <v>49</v>
      </c>
      <c r="H6834" s="9">
        <v>12.997999999999999</v>
      </c>
      <c r="I6834" s="7">
        <v>10</v>
      </c>
      <c r="J6834" s="7">
        <v>18</v>
      </c>
      <c r="K6834" s="2">
        <v>28</v>
      </c>
    </row>
    <row r="6835" spans="1:11">
      <c r="A6835">
        <v>6834</v>
      </c>
      <c r="B6835" s="1">
        <v>41120.5</v>
      </c>
      <c r="C6835">
        <v>3</v>
      </c>
      <c r="D6835">
        <v>0</v>
      </c>
      <c r="E6835">
        <v>2</v>
      </c>
      <c r="F6835">
        <v>29</v>
      </c>
      <c r="G6835">
        <v>58</v>
      </c>
      <c r="H6835" s="9">
        <v>7.0015000000000001</v>
      </c>
      <c r="I6835" s="7">
        <v>77</v>
      </c>
      <c r="J6835" s="7">
        <v>201</v>
      </c>
      <c r="K6835" s="2">
        <v>278</v>
      </c>
    </row>
    <row r="6836" spans="1:11">
      <c r="A6836">
        <v>6835</v>
      </c>
      <c r="B6836" s="1">
        <v>40787.541666666664</v>
      </c>
      <c r="C6836">
        <v>3</v>
      </c>
      <c r="D6836">
        <v>0</v>
      </c>
      <c r="E6836">
        <v>2</v>
      </c>
      <c r="F6836">
        <v>27</v>
      </c>
      <c r="G6836">
        <v>48</v>
      </c>
      <c r="H6836" s="9">
        <v>6.0031999999999996</v>
      </c>
      <c r="I6836" s="7">
        <v>50</v>
      </c>
      <c r="J6836" s="7">
        <v>167</v>
      </c>
      <c r="K6836" s="2">
        <v>217</v>
      </c>
    </row>
    <row r="6837" spans="1:11">
      <c r="A6837">
        <v>6836</v>
      </c>
      <c r="B6837" s="1">
        <v>40988.541666666664</v>
      </c>
      <c r="C6837">
        <v>1</v>
      </c>
      <c r="D6837">
        <v>0</v>
      </c>
      <c r="E6837">
        <v>1</v>
      </c>
      <c r="F6837">
        <v>21.000000000000004</v>
      </c>
      <c r="G6837">
        <v>78</v>
      </c>
      <c r="H6837" s="9">
        <v>12.997999999999999</v>
      </c>
      <c r="I6837" s="7">
        <v>77</v>
      </c>
      <c r="J6837" s="7">
        <v>207</v>
      </c>
      <c r="K6837" s="2">
        <v>284</v>
      </c>
    </row>
    <row r="6838" spans="1:11">
      <c r="A6838">
        <v>6837</v>
      </c>
      <c r="B6838" s="1">
        <v>40782.25</v>
      </c>
      <c r="C6838">
        <v>3</v>
      </c>
      <c r="D6838">
        <v>0</v>
      </c>
      <c r="E6838">
        <v>2</v>
      </c>
      <c r="F6838">
        <v>26</v>
      </c>
      <c r="G6838">
        <v>84</v>
      </c>
      <c r="H6838" s="9">
        <v>19.999500000000001</v>
      </c>
      <c r="I6838" s="7">
        <v>3</v>
      </c>
      <c r="J6838" s="7">
        <v>15</v>
      </c>
      <c r="K6838" s="2">
        <v>18</v>
      </c>
    </row>
    <row r="6839" spans="1:11">
      <c r="A6839">
        <v>6838</v>
      </c>
      <c r="B6839" s="1">
        <v>41199.833333333336</v>
      </c>
      <c r="C6839">
        <v>4</v>
      </c>
      <c r="D6839">
        <v>0</v>
      </c>
      <c r="E6839">
        <v>1</v>
      </c>
      <c r="F6839">
        <v>16</v>
      </c>
      <c r="G6839">
        <v>72</v>
      </c>
      <c r="H6839" s="9">
        <v>8.9981000000000009</v>
      </c>
      <c r="I6839" s="7">
        <v>54</v>
      </c>
      <c r="J6839" s="7">
        <v>360</v>
      </c>
      <c r="K6839" s="2">
        <v>414</v>
      </c>
    </row>
    <row r="6840" spans="1:11">
      <c r="A6840">
        <v>6839</v>
      </c>
      <c r="B6840" s="1">
        <v>41203.291666666664</v>
      </c>
      <c r="C6840">
        <v>4</v>
      </c>
      <c r="D6840">
        <v>0</v>
      </c>
      <c r="E6840">
        <v>1</v>
      </c>
      <c r="F6840">
        <v>11</v>
      </c>
      <c r="G6840">
        <v>62</v>
      </c>
      <c r="H6840" s="9">
        <v>0</v>
      </c>
      <c r="I6840" s="7">
        <v>13</v>
      </c>
      <c r="J6840" s="7">
        <v>43</v>
      </c>
      <c r="K6840" s="2">
        <v>56</v>
      </c>
    </row>
    <row r="6841" spans="1:11">
      <c r="A6841">
        <v>6840</v>
      </c>
      <c r="B6841" s="1">
        <v>40909.791666666664</v>
      </c>
      <c r="C6841">
        <v>1</v>
      </c>
      <c r="D6841">
        <v>0</v>
      </c>
      <c r="E6841">
        <v>3</v>
      </c>
      <c r="F6841">
        <v>12</v>
      </c>
      <c r="G6841">
        <v>67</v>
      </c>
      <c r="H6841" s="9">
        <v>26.002700000000001</v>
      </c>
      <c r="I6841" s="7">
        <v>20</v>
      </c>
      <c r="J6841" s="7">
        <v>85</v>
      </c>
      <c r="K6841" s="2">
        <v>105</v>
      </c>
    </row>
    <row r="6842" spans="1:11">
      <c r="A6842">
        <v>6841</v>
      </c>
      <c r="B6842" s="1">
        <v>41162.416666666664</v>
      </c>
      <c r="C6842">
        <v>3</v>
      </c>
      <c r="D6842">
        <v>0</v>
      </c>
      <c r="E6842">
        <v>1</v>
      </c>
      <c r="F6842">
        <v>22</v>
      </c>
      <c r="G6842">
        <v>50</v>
      </c>
      <c r="H6842" s="9">
        <v>19.001200000000001</v>
      </c>
      <c r="I6842" s="7">
        <v>42</v>
      </c>
      <c r="J6842" s="7">
        <v>168</v>
      </c>
      <c r="K6842" s="2">
        <v>210</v>
      </c>
    </row>
    <row r="6843" spans="1:11">
      <c r="A6843">
        <v>6842</v>
      </c>
      <c r="B6843" s="1">
        <v>41129.75</v>
      </c>
      <c r="C6843">
        <v>3</v>
      </c>
      <c r="D6843">
        <v>0</v>
      </c>
      <c r="E6843">
        <v>2</v>
      </c>
      <c r="F6843">
        <v>30</v>
      </c>
      <c r="G6843">
        <v>55</v>
      </c>
      <c r="H6843" s="9">
        <v>11.0014</v>
      </c>
      <c r="I6843" s="7">
        <v>117</v>
      </c>
      <c r="J6843" s="7">
        <v>745</v>
      </c>
      <c r="K6843" s="2">
        <v>862</v>
      </c>
    </row>
    <row r="6844" spans="1:11">
      <c r="A6844">
        <v>6843</v>
      </c>
      <c r="B6844" s="1">
        <v>40863.416666666664</v>
      </c>
      <c r="C6844">
        <v>4</v>
      </c>
      <c r="D6844">
        <v>0</v>
      </c>
      <c r="E6844">
        <v>3</v>
      </c>
      <c r="F6844">
        <v>14</v>
      </c>
      <c r="G6844">
        <v>94</v>
      </c>
      <c r="H6844" s="9">
        <v>0</v>
      </c>
      <c r="I6844" s="7">
        <v>4</v>
      </c>
      <c r="J6844" s="7">
        <v>32</v>
      </c>
      <c r="K6844" s="2">
        <v>36</v>
      </c>
    </row>
    <row r="6845" spans="1:11">
      <c r="A6845">
        <v>6844</v>
      </c>
      <c r="B6845" s="1">
        <v>40798.166666666664</v>
      </c>
      <c r="C6845">
        <v>3</v>
      </c>
      <c r="D6845">
        <v>0</v>
      </c>
      <c r="E6845">
        <v>1</v>
      </c>
      <c r="F6845">
        <v>18</v>
      </c>
      <c r="G6845">
        <v>94</v>
      </c>
      <c r="H6845" s="9">
        <v>7.0015000000000001</v>
      </c>
      <c r="I6845" s="7">
        <v>0</v>
      </c>
      <c r="J6845" s="7">
        <v>4</v>
      </c>
      <c r="K6845" s="2">
        <v>4</v>
      </c>
    </row>
    <row r="6846" spans="1:11">
      <c r="A6846">
        <v>6845</v>
      </c>
      <c r="B6846" s="1">
        <v>40775.833333333336</v>
      </c>
      <c r="C6846">
        <v>3</v>
      </c>
      <c r="D6846">
        <v>0</v>
      </c>
      <c r="E6846">
        <v>1</v>
      </c>
      <c r="F6846">
        <v>28</v>
      </c>
      <c r="G6846">
        <v>62</v>
      </c>
      <c r="H6846" s="9">
        <v>15.001300000000001</v>
      </c>
      <c r="I6846" s="7">
        <v>78</v>
      </c>
      <c r="J6846" s="7">
        <v>170</v>
      </c>
      <c r="K6846" s="2">
        <v>248</v>
      </c>
    </row>
    <row r="6847" spans="1:11">
      <c r="A6847">
        <v>6846</v>
      </c>
      <c r="B6847" s="1">
        <v>40839.583333333336</v>
      </c>
      <c r="C6847">
        <v>4</v>
      </c>
      <c r="D6847">
        <v>0</v>
      </c>
      <c r="E6847">
        <v>1</v>
      </c>
      <c r="F6847">
        <v>17</v>
      </c>
      <c r="G6847">
        <v>55</v>
      </c>
      <c r="H6847" s="9">
        <v>15.001300000000001</v>
      </c>
      <c r="I6847" s="7">
        <v>191</v>
      </c>
      <c r="J6847" s="7">
        <v>216</v>
      </c>
      <c r="K6847" s="2">
        <v>407</v>
      </c>
    </row>
    <row r="6848" spans="1:11">
      <c r="A6848">
        <v>6847</v>
      </c>
      <c r="B6848" s="1">
        <v>41256.125</v>
      </c>
      <c r="C6848">
        <v>4</v>
      </c>
      <c r="D6848">
        <v>0</v>
      </c>
      <c r="E6848">
        <v>2</v>
      </c>
      <c r="F6848">
        <v>4</v>
      </c>
      <c r="G6848">
        <v>56</v>
      </c>
      <c r="H6848" s="9">
        <v>19.001200000000001</v>
      </c>
      <c r="I6848" s="7">
        <v>0</v>
      </c>
      <c r="J6848" s="7">
        <v>2</v>
      </c>
      <c r="K6848" s="2">
        <v>2</v>
      </c>
    </row>
    <row r="6849" spans="1:11">
      <c r="A6849">
        <v>6848</v>
      </c>
      <c r="B6849" s="1">
        <v>40785.833333333336</v>
      </c>
      <c r="C6849">
        <v>3</v>
      </c>
      <c r="D6849">
        <v>0</v>
      </c>
      <c r="E6849">
        <v>1</v>
      </c>
      <c r="F6849">
        <v>23.999999999999993</v>
      </c>
      <c r="G6849">
        <v>50</v>
      </c>
      <c r="H6849" s="9">
        <v>0</v>
      </c>
      <c r="I6849" s="7">
        <v>39</v>
      </c>
      <c r="J6849" s="7">
        <v>259</v>
      </c>
      <c r="K6849" s="2">
        <v>298</v>
      </c>
    </row>
    <row r="6850" spans="1:11">
      <c r="A6850">
        <v>6849</v>
      </c>
      <c r="B6850" s="1">
        <v>40581.958333333336</v>
      </c>
      <c r="C6850">
        <v>1</v>
      </c>
      <c r="D6850">
        <v>0</v>
      </c>
      <c r="E6850">
        <v>2</v>
      </c>
      <c r="F6850">
        <v>6.0000000000000018</v>
      </c>
      <c r="G6850">
        <v>81</v>
      </c>
      <c r="H6850" s="9">
        <v>0</v>
      </c>
      <c r="I6850" s="2">
        <v>6</v>
      </c>
      <c r="J6850" s="2">
        <v>19</v>
      </c>
      <c r="K6850" s="2">
        <v>25</v>
      </c>
    </row>
    <row r="6851" spans="1:11">
      <c r="A6851">
        <v>6850</v>
      </c>
      <c r="B6851" s="1">
        <v>40891.458333333336</v>
      </c>
      <c r="C6851">
        <v>4</v>
      </c>
      <c r="D6851">
        <v>0</v>
      </c>
      <c r="E6851">
        <v>2</v>
      </c>
      <c r="F6851">
        <v>8</v>
      </c>
      <c r="G6851">
        <v>55</v>
      </c>
      <c r="H6851" s="9">
        <v>0</v>
      </c>
      <c r="I6851" s="7">
        <v>12</v>
      </c>
      <c r="J6851" s="7">
        <v>102</v>
      </c>
      <c r="K6851" s="2">
        <v>114</v>
      </c>
    </row>
    <row r="6852" spans="1:11">
      <c r="A6852">
        <v>6851</v>
      </c>
      <c r="B6852" s="1">
        <v>41250.666666666664</v>
      </c>
      <c r="C6852">
        <v>4</v>
      </c>
      <c r="D6852">
        <v>0</v>
      </c>
      <c r="E6852">
        <v>1</v>
      </c>
      <c r="F6852">
        <v>9</v>
      </c>
      <c r="G6852">
        <v>76</v>
      </c>
      <c r="H6852" s="9">
        <v>8.9981000000000009</v>
      </c>
      <c r="I6852" s="7">
        <v>39</v>
      </c>
      <c r="J6852" s="7">
        <v>336</v>
      </c>
      <c r="K6852" s="2">
        <v>375</v>
      </c>
    </row>
    <row r="6853" spans="1:11">
      <c r="A6853">
        <v>6852</v>
      </c>
      <c r="B6853" s="1">
        <v>41131.541666666664</v>
      </c>
      <c r="C6853">
        <v>3</v>
      </c>
      <c r="D6853">
        <v>0</v>
      </c>
      <c r="E6853">
        <v>2</v>
      </c>
      <c r="F6853">
        <v>29</v>
      </c>
      <c r="G6853">
        <v>58</v>
      </c>
      <c r="H6853" s="9">
        <v>23.999400000000001</v>
      </c>
      <c r="I6853" s="7">
        <v>66</v>
      </c>
      <c r="J6853" s="7">
        <v>224</v>
      </c>
      <c r="K6853" s="2">
        <v>290</v>
      </c>
    </row>
    <row r="6854" spans="1:11">
      <c r="A6854">
        <v>6853</v>
      </c>
      <c r="B6854" s="1">
        <v>40577.333333333336</v>
      </c>
      <c r="C6854">
        <v>1</v>
      </c>
      <c r="D6854">
        <v>0</v>
      </c>
      <c r="E6854">
        <v>1</v>
      </c>
      <c r="F6854">
        <v>-1.9999999999999991</v>
      </c>
      <c r="G6854">
        <v>50</v>
      </c>
      <c r="H6854" s="9">
        <v>23.999400000000001</v>
      </c>
      <c r="I6854" s="2">
        <v>4</v>
      </c>
      <c r="J6854" s="2">
        <v>184</v>
      </c>
      <c r="K6854" s="2">
        <v>188</v>
      </c>
    </row>
    <row r="6855" spans="1:11">
      <c r="A6855">
        <v>6854</v>
      </c>
      <c r="B6855" s="1">
        <v>40762.833333333336</v>
      </c>
      <c r="C6855">
        <v>3</v>
      </c>
      <c r="D6855">
        <v>0</v>
      </c>
      <c r="E6855">
        <v>1</v>
      </c>
      <c r="F6855">
        <v>27</v>
      </c>
      <c r="G6855">
        <v>84</v>
      </c>
      <c r="H6855" s="9">
        <v>8.9981000000000009</v>
      </c>
      <c r="I6855" s="7">
        <v>50</v>
      </c>
      <c r="J6855" s="7">
        <v>132</v>
      </c>
      <c r="K6855" s="2">
        <v>182</v>
      </c>
    </row>
    <row r="6856" spans="1:11">
      <c r="A6856">
        <v>6855</v>
      </c>
      <c r="B6856" s="1">
        <v>40588.75</v>
      </c>
      <c r="C6856">
        <v>1</v>
      </c>
      <c r="D6856">
        <v>0</v>
      </c>
      <c r="E6856">
        <v>1</v>
      </c>
      <c r="F6856">
        <v>11</v>
      </c>
      <c r="G6856">
        <v>40</v>
      </c>
      <c r="H6856" s="9">
        <v>40.997300000000003</v>
      </c>
      <c r="I6856" s="2">
        <v>11</v>
      </c>
      <c r="J6856" s="2">
        <v>194</v>
      </c>
      <c r="K6856" s="2">
        <v>205</v>
      </c>
    </row>
    <row r="6857" spans="1:11">
      <c r="A6857">
        <v>6856</v>
      </c>
      <c r="B6857" s="1">
        <v>40752.625</v>
      </c>
      <c r="C6857">
        <v>3</v>
      </c>
      <c r="D6857">
        <v>0</v>
      </c>
      <c r="E6857">
        <v>1</v>
      </c>
      <c r="F6857">
        <v>34</v>
      </c>
      <c r="G6857">
        <v>50</v>
      </c>
      <c r="H6857" s="9">
        <v>12.997999999999999</v>
      </c>
      <c r="I6857" s="7">
        <v>22</v>
      </c>
      <c r="J6857" s="7">
        <v>122</v>
      </c>
      <c r="K6857" s="2">
        <v>144</v>
      </c>
    </row>
    <row r="6858" spans="1:11">
      <c r="A6858">
        <v>6857</v>
      </c>
      <c r="B6858" s="1">
        <v>41150.958333333336</v>
      </c>
      <c r="C6858">
        <v>3</v>
      </c>
      <c r="D6858">
        <v>0</v>
      </c>
      <c r="E6858">
        <v>1</v>
      </c>
      <c r="F6858">
        <v>23.999999999999993</v>
      </c>
      <c r="G6858">
        <v>57</v>
      </c>
      <c r="H6858" s="9">
        <v>0</v>
      </c>
      <c r="I6858" s="7">
        <v>34</v>
      </c>
      <c r="J6858" s="7">
        <v>123</v>
      </c>
      <c r="K6858" s="2">
        <v>157</v>
      </c>
    </row>
    <row r="6859" spans="1:11">
      <c r="A6859">
        <v>6858</v>
      </c>
      <c r="B6859" s="1">
        <v>40626.041666666664</v>
      </c>
      <c r="C6859">
        <v>2</v>
      </c>
      <c r="D6859">
        <v>0</v>
      </c>
      <c r="E6859">
        <v>2</v>
      </c>
      <c r="F6859">
        <v>6.0000000000000018</v>
      </c>
      <c r="G6859">
        <v>100</v>
      </c>
      <c r="H6859" s="9">
        <v>15.001300000000001</v>
      </c>
      <c r="I6859" s="2">
        <v>0</v>
      </c>
      <c r="J6859" s="2">
        <v>3</v>
      </c>
      <c r="K6859" s="2">
        <v>3</v>
      </c>
    </row>
    <row r="6860" spans="1:11">
      <c r="A6860">
        <v>6859</v>
      </c>
      <c r="B6860" s="1">
        <v>40644.708333333336</v>
      </c>
      <c r="C6860">
        <v>2</v>
      </c>
      <c r="D6860">
        <v>0</v>
      </c>
      <c r="E6860">
        <v>1</v>
      </c>
      <c r="F6860">
        <v>28</v>
      </c>
      <c r="G6860">
        <v>48</v>
      </c>
      <c r="H6860" s="9">
        <v>35.000799999999998</v>
      </c>
      <c r="I6860" s="7">
        <v>100</v>
      </c>
      <c r="J6860" s="7">
        <v>352</v>
      </c>
      <c r="K6860" s="2">
        <v>452</v>
      </c>
    </row>
    <row r="6861" spans="1:11">
      <c r="A6861">
        <v>6860</v>
      </c>
      <c r="B6861" s="1">
        <v>40982.958333333336</v>
      </c>
      <c r="C6861">
        <v>1</v>
      </c>
      <c r="D6861">
        <v>0</v>
      </c>
      <c r="E6861">
        <v>1</v>
      </c>
      <c r="F6861">
        <v>19.000000000000004</v>
      </c>
      <c r="G6861">
        <v>43</v>
      </c>
      <c r="H6861" s="9">
        <v>11.0014</v>
      </c>
      <c r="I6861" s="7">
        <v>19</v>
      </c>
      <c r="J6861" s="7">
        <v>72</v>
      </c>
      <c r="K6861" s="2">
        <v>91</v>
      </c>
    </row>
    <row r="6862" spans="1:11">
      <c r="A6862">
        <v>6861</v>
      </c>
      <c r="B6862" s="1">
        <v>40740.291666666664</v>
      </c>
      <c r="C6862">
        <v>3</v>
      </c>
      <c r="D6862">
        <v>0</v>
      </c>
      <c r="E6862">
        <v>1</v>
      </c>
      <c r="F6862">
        <v>22</v>
      </c>
      <c r="G6862">
        <v>73</v>
      </c>
      <c r="H6862" s="9">
        <v>8.9981000000000009</v>
      </c>
      <c r="I6862" s="7">
        <v>14</v>
      </c>
      <c r="J6862" s="7">
        <v>38</v>
      </c>
      <c r="K6862" s="2">
        <v>52</v>
      </c>
    </row>
    <row r="6863" spans="1:11">
      <c r="A6863">
        <v>6862</v>
      </c>
      <c r="B6863" s="1">
        <v>41176.541666666664</v>
      </c>
      <c r="C6863">
        <v>4</v>
      </c>
      <c r="D6863">
        <v>0</v>
      </c>
      <c r="E6863">
        <v>1</v>
      </c>
      <c r="F6863">
        <v>21.000000000000004</v>
      </c>
      <c r="G6863">
        <v>31</v>
      </c>
      <c r="H6863" s="9">
        <v>19.999500000000001</v>
      </c>
      <c r="I6863" s="7">
        <v>80</v>
      </c>
      <c r="J6863" s="7">
        <v>248</v>
      </c>
      <c r="K6863" s="2">
        <v>328</v>
      </c>
    </row>
    <row r="6864" spans="1:11">
      <c r="A6864">
        <v>6863</v>
      </c>
      <c r="B6864" s="1">
        <v>41119.125</v>
      </c>
      <c r="C6864">
        <v>3</v>
      </c>
      <c r="D6864">
        <v>0</v>
      </c>
      <c r="E6864">
        <v>1</v>
      </c>
      <c r="F6864">
        <v>23.999999999999993</v>
      </c>
      <c r="G6864">
        <v>69</v>
      </c>
      <c r="H6864" s="9">
        <v>15.001300000000001</v>
      </c>
      <c r="I6864" s="7">
        <v>18</v>
      </c>
      <c r="J6864" s="7">
        <v>37</v>
      </c>
      <c r="K6864" s="2">
        <v>55</v>
      </c>
    </row>
    <row r="6865" spans="1:11">
      <c r="A6865">
        <v>6864</v>
      </c>
      <c r="B6865" s="1">
        <v>40640.583333333336</v>
      </c>
      <c r="C6865">
        <v>2</v>
      </c>
      <c r="D6865">
        <v>0</v>
      </c>
      <c r="E6865">
        <v>1</v>
      </c>
      <c r="F6865">
        <v>19.000000000000004</v>
      </c>
      <c r="G6865">
        <v>43</v>
      </c>
      <c r="H6865" s="9">
        <v>6.0031999999999996</v>
      </c>
      <c r="I6865" s="7">
        <v>46</v>
      </c>
      <c r="J6865" s="7">
        <v>111</v>
      </c>
      <c r="K6865" s="2">
        <v>157</v>
      </c>
    </row>
    <row r="6866" spans="1:11">
      <c r="A6866">
        <v>6865</v>
      </c>
      <c r="B6866" s="1">
        <v>41213.333333333336</v>
      </c>
      <c r="C6866">
        <v>4</v>
      </c>
      <c r="D6866">
        <v>0</v>
      </c>
      <c r="E6866">
        <v>1</v>
      </c>
      <c r="F6866">
        <v>7</v>
      </c>
      <c r="G6866">
        <v>81</v>
      </c>
      <c r="H6866" s="9">
        <v>8.9981000000000009</v>
      </c>
      <c r="I6866" s="7">
        <v>6</v>
      </c>
      <c r="J6866" s="7">
        <v>615</v>
      </c>
      <c r="K6866" s="2">
        <v>621</v>
      </c>
    </row>
    <row r="6867" spans="1:11">
      <c r="A6867">
        <v>6866</v>
      </c>
      <c r="B6867" s="1">
        <v>41033.25</v>
      </c>
      <c r="C6867">
        <v>2</v>
      </c>
      <c r="D6867">
        <v>0</v>
      </c>
      <c r="E6867">
        <v>1</v>
      </c>
      <c r="F6867">
        <v>18</v>
      </c>
      <c r="G6867">
        <v>94</v>
      </c>
      <c r="H6867" s="9">
        <v>7.0015000000000001</v>
      </c>
      <c r="I6867" s="7">
        <v>8</v>
      </c>
      <c r="J6867" s="7">
        <v>127</v>
      </c>
      <c r="K6867" s="2">
        <v>135</v>
      </c>
    </row>
    <row r="6868" spans="1:11">
      <c r="A6868">
        <v>6867</v>
      </c>
      <c r="B6868" s="1">
        <v>41018.291666666664</v>
      </c>
      <c r="C6868">
        <v>2</v>
      </c>
      <c r="D6868">
        <v>0</v>
      </c>
      <c r="E6868">
        <v>2</v>
      </c>
      <c r="F6868">
        <v>11</v>
      </c>
      <c r="G6868">
        <v>82</v>
      </c>
      <c r="H6868" s="9">
        <v>8.9981000000000009</v>
      </c>
      <c r="I6868" s="7">
        <v>15</v>
      </c>
      <c r="J6868" s="7">
        <v>389</v>
      </c>
      <c r="K6868" s="2">
        <v>404</v>
      </c>
    </row>
    <row r="6869" spans="1:11">
      <c r="A6869">
        <v>6868</v>
      </c>
      <c r="B6869" s="1">
        <v>41199.791666666664</v>
      </c>
      <c r="C6869">
        <v>4</v>
      </c>
      <c r="D6869">
        <v>0</v>
      </c>
      <c r="E6869">
        <v>1</v>
      </c>
      <c r="F6869">
        <v>16</v>
      </c>
      <c r="G6869">
        <v>72</v>
      </c>
      <c r="H6869" s="9">
        <v>12.997999999999999</v>
      </c>
      <c r="I6869" s="7">
        <v>49</v>
      </c>
      <c r="J6869" s="7">
        <v>467</v>
      </c>
      <c r="K6869" s="2">
        <v>516</v>
      </c>
    </row>
    <row r="6870" spans="1:11">
      <c r="A6870">
        <v>6869</v>
      </c>
      <c r="B6870" s="1">
        <v>41070.416666666664</v>
      </c>
      <c r="C6870">
        <v>2</v>
      </c>
      <c r="D6870">
        <v>0</v>
      </c>
      <c r="E6870">
        <v>1</v>
      </c>
      <c r="F6870">
        <v>29</v>
      </c>
      <c r="G6870">
        <v>40</v>
      </c>
      <c r="H6870" s="9">
        <v>7.0015000000000001</v>
      </c>
      <c r="I6870" s="7">
        <v>148</v>
      </c>
      <c r="J6870" s="7">
        <v>265</v>
      </c>
      <c r="K6870" s="2">
        <v>413</v>
      </c>
    </row>
    <row r="6871" spans="1:11">
      <c r="A6871">
        <v>6870</v>
      </c>
      <c r="B6871" s="1">
        <v>41035.75</v>
      </c>
      <c r="C6871">
        <v>2</v>
      </c>
      <c r="D6871">
        <v>0</v>
      </c>
      <c r="E6871">
        <v>2</v>
      </c>
      <c r="F6871">
        <v>22</v>
      </c>
      <c r="G6871">
        <v>61</v>
      </c>
      <c r="H6871" s="9">
        <v>12.997999999999999</v>
      </c>
      <c r="I6871" s="7">
        <v>131</v>
      </c>
      <c r="J6871" s="7">
        <v>331</v>
      </c>
      <c r="K6871" s="2">
        <v>462</v>
      </c>
    </row>
    <row r="6872" spans="1:11">
      <c r="A6872">
        <v>6871</v>
      </c>
      <c r="B6872" s="1">
        <v>40779</v>
      </c>
      <c r="C6872">
        <v>3</v>
      </c>
      <c r="D6872">
        <v>0</v>
      </c>
      <c r="E6872">
        <v>1</v>
      </c>
      <c r="F6872">
        <v>22</v>
      </c>
      <c r="G6872">
        <v>57</v>
      </c>
      <c r="H6872" s="9">
        <v>8.9981000000000009</v>
      </c>
      <c r="I6872" s="7">
        <v>9</v>
      </c>
      <c r="J6872" s="7">
        <v>29</v>
      </c>
      <c r="K6872" s="2">
        <v>38</v>
      </c>
    </row>
    <row r="6873" spans="1:11">
      <c r="A6873">
        <v>6872</v>
      </c>
      <c r="B6873" s="1">
        <v>41017.125</v>
      </c>
      <c r="C6873">
        <v>2</v>
      </c>
      <c r="D6873">
        <v>0</v>
      </c>
      <c r="E6873">
        <v>2</v>
      </c>
      <c r="F6873">
        <v>16</v>
      </c>
      <c r="G6873">
        <v>42</v>
      </c>
      <c r="H6873" s="9">
        <v>15.001300000000001</v>
      </c>
      <c r="I6873" s="7">
        <v>0</v>
      </c>
      <c r="J6873" s="7">
        <v>6</v>
      </c>
      <c r="K6873" s="2">
        <v>6</v>
      </c>
    </row>
    <row r="6874" spans="1:11">
      <c r="A6874">
        <v>6873</v>
      </c>
      <c r="B6874" s="1">
        <v>41151.75</v>
      </c>
      <c r="C6874">
        <v>3</v>
      </c>
      <c r="D6874">
        <v>0</v>
      </c>
      <c r="E6874">
        <v>1</v>
      </c>
      <c r="F6874">
        <v>31</v>
      </c>
      <c r="G6874">
        <v>38</v>
      </c>
      <c r="H6874" s="9">
        <v>8.9981000000000009</v>
      </c>
      <c r="I6874" s="7">
        <v>109</v>
      </c>
      <c r="J6874" s="7">
        <v>744</v>
      </c>
      <c r="K6874" s="2">
        <v>853</v>
      </c>
    </row>
    <row r="6875" spans="1:11">
      <c r="A6875">
        <v>6874</v>
      </c>
      <c r="B6875" s="1">
        <v>40550.5</v>
      </c>
      <c r="C6875">
        <v>1</v>
      </c>
      <c r="D6875">
        <v>0</v>
      </c>
      <c r="E6875">
        <v>2</v>
      </c>
      <c r="F6875">
        <v>1</v>
      </c>
      <c r="G6875">
        <v>37</v>
      </c>
      <c r="H6875" s="9">
        <v>16.997900000000001</v>
      </c>
      <c r="I6875" s="2">
        <v>9</v>
      </c>
      <c r="J6875" s="2">
        <v>50</v>
      </c>
      <c r="K6875" s="2">
        <v>59</v>
      </c>
    </row>
    <row r="6876" spans="1:11">
      <c r="A6876">
        <v>6875</v>
      </c>
      <c r="B6876" s="1">
        <v>40801.416666666664</v>
      </c>
      <c r="C6876">
        <v>3</v>
      </c>
      <c r="D6876">
        <v>0</v>
      </c>
      <c r="E6876">
        <v>2</v>
      </c>
      <c r="F6876">
        <v>23.999999999999993</v>
      </c>
      <c r="G6876">
        <v>69</v>
      </c>
      <c r="H6876" s="9">
        <v>16.997900000000001</v>
      </c>
      <c r="I6876" s="7">
        <v>25</v>
      </c>
      <c r="J6876" s="7">
        <v>95</v>
      </c>
      <c r="K6876" s="2">
        <v>120</v>
      </c>
    </row>
    <row r="6877" spans="1:11">
      <c r="A6877">
        <v>6876</v>
      </c>
      <c r="B6877" s="1">
        <v>41040.958333333336</v>
      </c>
      <c r="C6877">
        <v>2</v>
      </c>
      <c r="D6877">
        <v>0</v>
      </c>
      <c r="E6877">
        <v>1</v>
      </c>
      <c r="F6877">
        <v>18</v>
      </c>
      <c r="G6877">
        <v>37</v>
      </c>
      <c r="H6877" s="9">
        <v>12.997999999999999</v>
      </c>
      <c r="I6877" s="7">
        <v>38</v>
      </c>
      <c r="J6877" s="7">
        <v>142</v>
      </c>
      <c r="K6877" s="2">
        <v>180</v>
      </c>
    </row>
    <row r="6878" spans="1:11">
      <c r="A6878">
        <v>6877</v>
      </c>
      <c r="B6878" s="1">
        <v>41089.541666666664</v>
      </c>
      <c r="C6878">
        <v>3</v>
      </c>
      <c r="D6878">
        <v>0</v>
      </c>
      <c r="E6878">
        <v>1</v>
      </c>
      <c r="F6878">
        <v>38</v>
      </c>
      <c r="G6878">
        <v>38</v>
      </c>
      <c r="H6878" s="9">
        <v>12.997999999999999</v>
      </c>
      <c r="I6878" s="7">
        <v>45</v>
      </c>
      <c r="J6878" s="7">
        <v>194</v>
      </c>
      <c r="K6878" s="2">
        <v>239</v>
      </c>
    </row>
    <row r="6879" spans="1:11">
      <c r="A6879">
        <v>6878</v>
      </c>
      <c r="B6879" s="1">
        <v>40649.625</v>
      </c>
      <c r="C6879">
        <v>2</v>
      </c>
      <c r="D6879">
        <v>0</v>
      </c>
      <c r="E6879">
        <v>3</v>
      </c>
      <c r="F6879">
        <v>17</v>
      </c>
      <c r="G6879">
        <v>83</v>
      </c>
      <c r="H6879" s="9">
        <v>39.000700000000002</v>
      </c>
      <c r="I6879" s="7">
        <v>16</v>
      </c>
      <c r="J6879" s="7">
        <v>62</v>
      </c>
      <c r="K6879" s="2">
        <v>78</v>
      </c>
    </row>
    <row r="6880" spans="1:11">
      <c r="A6880">
        <v>6879</v>
      </c>
      <c r="B6880" s="1">
        <v>40637.75</v>
      </c>
      <c r="C6880">
        <v>2</v>
      </c>
      <c r="D6880">
        <v>0</v>
      </c>
      <c r="E6880">
        <v>2</v>
      </c>
      <c r="F6880">
        <v>27</v>
      </c>
      <c r="G6880">
        <v>23</v>
      </c>
      <c r="H6880" s="9">
        <v>32.997500000000002</v>
      </c>
      <c r="I6880" s="7">
        <v>78</v>
      </c>
      <c r="J6880" s="7">
        <v>307</v>
      </c>
      <c r="K6880" s="2">
        <v>385</v>
      </c>
    </row>
    <row r="6881" spans="1:11">
      <c r="A6881">
        <v>6880</v>
      </c>
      <c r="B6881" s="1">
        <v>41240.833333333336</v>
      </c>
      <c r="C6881">
        <v>4</v>
      </c>
      <c r="D6881">
        <v>0</v>
      </c>
      <c r="E6881">
        <v>1</v>
      </c>
      <c r="F6881">
        <v>4</v>
      </c>
      <c r="G6881">
        <v>75</v>
      </c>
      <c r="H6881" s="9">
        <v>22.002800000000001</v>
      </c>
      <c r="I6881" s="7">
        <v>4</v>
      </c>
      <c r="J6881" s="7">
        <v>228</v>
      </c>
      <c r="K6881" s="2">
        <v>232</v>
      </c>
    </row>
    <row r="6882" spans="1:11">
      <c r="A6882">
        <v>6881</v>
      </c>
      <c r="B6882" s="1">
        <v>40989.75</v>
      </c>
      <c r="C6882">
        <v>2</v>
      </c>
      <c r="D6882">
        <v>0</v>
      </c>
      <c r="E6882">
        <v>1</v>
      </c>
      <c r="F6882">
        <v>21.000000000000004</v>
      </c>
      <c r="G6882">
        <v>69</v>
      </c>
      <c r="H6882" s="9">
        <v>0</v>
      </c>
      <c r="I6882" s="7">
        <v>152</v>
      </c>
      <c r="J6882" s="7">
        <v>625</v>
      </c>
      <c r="K6882" s="2">
        <v>777</v>
      </c>
    </row>
    <row r="6883" spans="1:11">
      <c r="A6883">
        <v>6882</v>
      </c>
      <c r="B6883" s="1">
        <v>40847.375</v>
      </c>
      <c r="C6883">
        <v>4</v>
      </c>
      <c r="D6883">
        <v>0</v>
      </c>
      <c r="E6883">
        <v>2</v>
      </c>
      <c r="F6883">
        <v>7</v>
      </c>
      <c r="G6883">
        <v>76</v>
      </c>
      <c r="H6883" s="9">
        <v>11.0014</v>
      </c>
      <c r="I6883" s="7">
        <v>14</v>
      </c>
      <c r="J6883" s="7">
        <v>197</v>
      </c>
      <c r="K6883" s="2">
        <v>211</v>
      </c>
    </row>
    <row r="6884" spans="1:11">
      <c r="A6884">
        <v>6883</v>
      </c>
      <c r="B6884" s="1">
        <v>41102.208333333336</v>
      </c>
      <c r="C6884">
        <v>3</v>
      </c>
      <c r="D6884">
        <v>0</v>
      </c>
      <c r="E6884">
        <v>1</v>
      </c>
      <c r="F6884">
        <v>22</v>
      </c>
      <c r="G6884">
        <v>73</v>
      </c>
      <c r="H6884" s="9">
        <v>7.0015000000000001</v>
      </c>
      <c r="I6884" s="7">
        <v>4</v>
      </c>
      <c r="J6884" s="7">
        <v>40</v>
      </c>
      <c r="K6884" s="2">
        <v>44</v>
      </c>
    </row>
    <row r="6885" spans="1:11">
      <c r="A6885">
        <v>6884</v>
      </c>
      <c r="B6885" s="1">
        <v>41049.125</v>
      </c>
      <c r="C6885">
        <v>2</v>
      </c>
      <c r="D6885">
        <v>0</v>
      </c>
      <c r="E6885">
        <v>1</v>
      </c>
      <c r="F6885">
        <v>18</v>
      </c>
      <c r="G6885">
        <v>56</v>
      </c>
      <c r="H6885" s="9">
        <v>6.0031999999999996</v>
      </c>
      <c r="I6885" s="7">
        <v>26</v>
      </c>
      <c r="J6885" s="7">
        <v>40</v>
      </c>
      <c r="K6885" s="2">
        <v>66</v>
      </c>
    </row>
    <row r="6886" spans="1:11">
      <c r="A6886">
        <v>6885</v>
      </c>
      <c r="B6886" s="1">
        <v>41076.5</v>
      </c>
      <c r="C6886">
        <v>2</v>
      </c>
      <c r="D6886">
        <v>0</v>
      </c>
      <c r="E6886">
        <v>1</v>
      </c>
      <c r="F6886">
        <v>25</v>
      </c>
      <c r="G6886">
        <v>41</v>
      </c>
      <c r="H6886" s="9">
        <v>7.0015000000000001</v>
      </c>
      <c r="I6886" s="7">
        <v>254</v>
      </c>
      <c r="J6886" s="7">
        <v>348</v>
      </c>
      <c r="K6886" s="2">
        <v>602</v>
      </c>
    </row>
    <row r="6887" spans="1:11">
      <c r="A6887">
        <v>6886</v>
      </c>
      <c r="B6887" s="1">
        <v>40802.458333333336</v>
      </c>
      <c r="C6887">
        <v>3</v>
      </c>
      <c r="D6887">
        <v>0</v>
      </c>
      <c r="E6887">
        <v>2</v>
      </c>
      <c r="F6887">
        <v>16</v>
      </c>
      <c r="G6887">
        <v>51</v>
      </c>
      <c r="H6887" s="9">
        <v>8.9981000000000009</v>
      </c>
      <c r="I6887" s="7">
        <v>40</v>
      </c>
      <c r="J6887" s="7">
        <v>138</v>
      </c>
      <c r="K6887" s="2">
        <v>178</v>
      </c>
    </row>
    <row r="6888" spans="1:11">
      <c r="A6888">
        <v>6887</v>
      </c>
      <c r="B6888" s="1">
        <v>40607.666666666664</v>
      </c>
      <c r="C6888">
        <v>1</v>
      </c>
      <c r="D6888">
        <v>0</v>
      </c>
      <c r="E6888">
        <v>2</v>
      </c>
      <c r="F6888">
        <v>15</v>
      </c>
      <c r="G6888">
        <v>59</v>
      </c>
      <c r="H6888" s="9">
        <v>19.999500000000001</v>
      </c>
      <c r="I6888" s="2">
        <v>74</v>
      </c>
      <c r="J6888" s="2">
        <v>130</v>
      </c>
      <c r="K6888" s="2">
        <v>204</v>
      </c>
    </row>
    <row r="6889" spans="1:11">
      <c r="A6889">
        <v>6888</v>
      </c>
      <c r="B6889" s="1">
        <v>40565.041666666664</v>
      </c>
      <c r="C6889">
        <v>1</v>
      </c>
      <c r="D6889">
        <v>0</v>
      </c>
      <c r="E6889">
        <v>2</v>
      </c>
      <c r="F6889">
        <v>-7</v>
      </c>
      <c r="G6889">
        <v>41</v>
      </c>
      <c r="H6889" s="9">
        <v>26.002700000000001</v>
      </c>
      <c r="I6889" s="2">
        <v>3</v>
      </c>
      <c r="J6889" s="2">
        <v>9</v>
      </c>
      <c r="K6889" s="2">
        <v>12</v>
      </c>
    </row>
    <row r="6890" spans="1:11">
      <c r="A6890">
        <v>6889</v>
      </c>
      <c r="B6890" s="1">
        <v>40808.208333333336</v>
      </c>
      <c r="C6890">
        <v>3</v>
      </c>
      <c r="D6890">
        <v>0</v>
      </c>
      <c r="E6890">
        <v>2</v>
      </c>
      <c r="F6890">
        <v>21.000000000000004</v>
      </c>
      <c r="G6890">
        <v>94</v>
      </c>
      <c r="H6890" s="9">
        <v>7.0015000000000001</v>
      </c>
      <c r="I6890" s="7">
        <v>2</v>
      </c>
      <c r="J6890" s="7">
        <v>28</v>
      </c>
      <c r="K6890" s="2">
        <v>30</v>
      </c>
    </row>
    <row r="6891" spans="1:11">
      <c r="A6891">
        <v>6890</v>
      </c>
      <c r="B6891" s="1">
        <v>40784.958333333336</v>
      </c>
      <c r="C6891">
        <v>3</v>
      </c>
      <c r="D6891">
        <v>0</v>
      </c>
      <c r="E6891">
        <v>1</v>
      </c>
      <c r="F6891">
        <v>21.000000000000004</v>
      </c>
      <c r="G6891">
        <v>60</v>
      </c>
      <c r="H6891" s="9">
        <v>6.0031999999999996</v>
      </c>
      <c r="I6891" s="7">
        <v>19</v>
      </c>
      <c r="J6891" s="7">
        <v>56</v>
      </c>
      <c r="K6891" s="2">
        <v>75</v>
      </c>
    </row>
    <row r="6892" spans="1:11">
      <c r="A6892">
        <v>6891</v>
      </c>
      <c r="B6892" s="1">
        <v>40652.833333333336</v>
      </c>
      <c r="C6892">
        <v>2</v>
      </c>
      <c r="D6892">
        <v>0</v>
      </c>
      <c r="E6892">
        <v>2</v>
      </c>
      <c r="F6892">
        <v>16</v>
      </c>
      <c r="G6892">
        <v>72</v>
      </c>
      <c r="H6892" s="9">
        <v>15.001300000000001</v>
      </c>
      <c r="I6892" s="7">
        <v>20</v>
      </c>
      <c r="J6892" s="7">
        <v>148</v>
      </c>
      <c r="K6892" s="2">
        <v>168</v>
      </c>
    </row>
    <row r="6893" spans="1:11">
      <c r="A6893">
        <v>6892</v>
      </c>
      <c r="B6893" s="1">
        <v>41077.708333333336</v>
      </c>
      <c r="C6893">
        <v>2</v>
      </c>
      <c r="D6893">
        <v>0</v>
      </c>
      <c r="E6893">
        <v>1</v>
      </c>
      <c r="F6893">
        <v>23</v>
      </c>
      <c r="G6893">
        <v>57</v>
      </c>
      <c r="H6893" s="9">
        <v>15.001300000000001</v>
      </c>
      <c r="I6893" s="7">
        <v>232</v>
      </c>
      <c r="J6893" s="7">
        <v>361</v>
      </c>
      <c r="K6893" s="2">
        <v>593</v>
      </c>
    </row>
    <row r="6894" spans="1:11">
      <c r="A6894">
        <v>6893</v>
      </c>
      <c r="B6894" s="1">
        <v>41274.75</v>
      </c>
      <c r="C6894">
        <v>1</v>
      </c>
      <c r="D6894">
        <v>0</v>
      </c>
      <c r="E6894">
        <v>2</v>
      </c>
      <c r="F6894" s="2">
        <v>4</v>
      </c>
      <c r="G6894">
        <v>48</v>
      </c>
      <c r="H6894" s="9">
        <v>8.9981000000000009</v>
      </c>
      <c r="I6894" s="7">
        <v>10</v>
      </c>
      <c r="J6894" s="7">
        <v>112</v>
      </c>
      <c r="K6894" s="2">
        <v>122</v>
      </c>
    </row>
    <row r="6895" spans="1:11">
      <c r="A6895">
        <v>6894</v>
      </c>
      <c r="B6895" s="1">
        <v>40885.916666666664</v>
      </c>
      <c r="C6895">
        <v>4</v>
      </c>
      <c r="D6895">
        <v>0</v>
      </c>
      <c r="E6895">
        <v>1</v>
      </c>
      <c r="F6895">
        <v>4</v>
      </c>
      <c r="G6895">
        <v>65</v>
      </c>
      <c r="H6895" s="9">
        <v>8.9981000000000009</v>
      </c>
      <c r="I6895" s="7">
        <v>8</v>
      </c>
      <c r="J6895" s="7">
        <v>83</v>
      </c>
      <c r="K6895" s="2">
        <v>91</v>
      </c>
    </row>
    <row r="6896" spans="1:11">
      <c r="A6896">
        <v>6895</v>
      </c>
      <c r="B6896" s="1">
        <v>40720.333333333336</v>
      </c>
      <c r="C6896">
        <v>3</v>
      </c>
      <c r="D6896">
        <v>0</v>
      </c>
      <c r="E6896">
        <v>1</v>
      </c>
      <c r="F6896">
        <v>23</v>
      </c>
      <c r="G6896">
        <v>61</v>
      </c>
      <c r="H6896" s="9">
        <v>12.997999999999999</v>
      </c>
      <c r="I6896" s="7">
        <v>29</v>
      </c>
      <c r="J6896" s="7">
        <v>78</v>
      </c>
      <c r="K6896" s="2">
        <v>107</v>
      </c>
    </row>
    <row r="6897" spans="1:11">
      <c r="A6897">
        <v>6896</v>
      </c>
      <c r="B6897" s="1">
        <v>40625.708333333336</v>
      </c>
      <c r="C6897">
        <v>2</v>
      </c>
      <c r="D6897">
        <v>0</v>
      </c>
      <c r="E6897">
        <v>2</v>
      </c>
      <c r="F6897">
        <v>11</v>
      </c>
      <c r="G6897">
        <v>76</v>
      </c>
      <c r="H6897" s="9">
        <v>15.001300000000001</v>
      </c>
      <c r="I6897" s="2">
        <v>28</v>
      </c>
      <c r="J6897" s="2">
        <v>245</v>
      </c>
      <c r="K6897" s="2">
        <v>273</v>
      </c>
    </row>
    <row r="6898" spans="1:11">
      <c r="A6898">
        <v>6897</v>
      </c>
      <c r="B6898" s="1">
        <v>40899.916666666664</v>
      </c>
      <c r="C6898">
        <v>1</v>
      </c>
      <c r="D6898">
        <v>0</v>
      </c>
      <c r="E6898">
        <v>3</v>
      </c>
      <c r="F6898">
        <v>9</v>
      </c>
      <c r="G6898">
        <v>93</v>
      </c>
      <c r="H6898" s="9">
        <v>7.0015000000000001</v>
      </c>
      <c r="I6898" s="7">
        <v>0</v>
      </c>
      <c r="J6898" s="7">
        <v>17</v>
      </c>
      <c r="K6898" s="2">
        <v>17</v>
      </c>
    </row>
    <row r="6899" spans="1:11">
      <c r="A6899">
        <v>6898</v>
      </c>
      <c r="B6899" s="1">
        <v>40917.208333333336</v>
      </c>
      <c r="C6899">
        <v>1</v>
      </c>
      <c r="D6899">
        <v>0</v>
      </c>
      <c r="E6899">
        <v>2</v>
      </c>
      <c r="F6899">
        <v>1</v>
      </c>
      <c r="G6899">
        <v>64</v>
      </c>
      <c r="H6899" s="9">
        <v>6.0031999999999996</v>
      </c>
      <c r="I6899" s="7">
        <v>0</v>
      </c>
      <c r="J6899" s="7">
        <v>21</v>
      </c>
      <c r="K6899" s="2">
        <v>21</v>
      </c>
    </row>
    <row r="6900" spans="1:11">
      <c r="A6900">
        <v>6899</v>
      </c>
      <c r="B6900" s="1">
        <v>41259.041666666664</v>
      </c>
      <c r="C6900">
        <v>4</v>
      </c>
      <c r="D6900">
        <v>0</v>
      </c>
      <c r="E6900">
        <v>3</v>
      </c>
      <c r="F6900">
        <v>8</v>
      </c>
      <c r="G6900">
        <v>76</v>
      </c>
      <c r="H6900" s="9">
        <v>7.0015000000000001</v>
      </c>
      <c r="I6900" s="7">
        <v>14</v>
      </c>
      <c r="J6900" s="7">
        <v>82</v>
      </c>
      <c r="K6900" s="2">
        <v>96</v>
      </c>
    </row>
    <row r="6901" spans="1:11">
      <c r="A6901">
        <v>6900</v>
      </c>
      <c r="B6901" s="1">
        <v>40674.416666666664</v>
      </c>
      <c r="C6901">
        <v>2</v>
      </c>
      <c r="D6901">
        <v>0</v>
      </c>
      <c r="E6901">
        <v>1</v>
      </c>
      <c r="F6901">
        <v>18</v>
      </c>
      <c r="G6901">
        <v>68</v>
      </c>
      <c r="H6901" s="9">
        <v>6.0031999999999996</v>
      </c>
      <c r="I6901" s="7">
        <v>30</v>
      </c>
      <c r="J6901" s="7">
        <v>123</v>
      </c>
      <c r="K6901" s="2">
        <v>153</v>
      </c>
    </row>
    <row r="6902" spans="1:11">
      <c r="A6902">
        <v>6901</v>
      </c>
      <c r="B6902" s="1">
        <v>40978.041666666664</v>
      </c>
      <c r="C6902">
        <v>1</v>
      </c>
      <c r="D6902">
        <v>0</v>
      </c>
      <c r="E6902">
        <v>1</v>
      </c>
      <c r="F6902">
        <v>6.0000000000000018</v>
      </c>
      <c r="G6902">
        <v>36</v>
      </c>
      <c r="H6902" s="9">
        <v>16.997900000000001</v>
      </c>
      <c r="I6902" s="7">
        <v>1</v>
      </c>
      <c r="J6902" s="7">
        <v>50</v>
      </c>
      <c r="K6902" s="2">
        <v>51</v>
      </c>
    </row>
    <row r="6903" spans="1:11">
      <c r="A6903">
        <v>6902</v>
      </c>
      <c r="B6903" s="1">
        <v>41157.333333333336</v>
      </c>
      <c r="C6903">
        <v>3</v>
      </c>
      <c r="D6903">
        <v>0</v>
      </c>
      <c r="E6903">
        <v>1</v>
      </c>
      <c r="F6903">
        <v>27</v>
      </c>
      <c r="G6903">
        <v>74</v>
      </c>
      <c r="H6903" s="9">
        <v>12.997999999999999</v>
      </c>
      <c r="I6903" s="7">
        <v>33</v>
      </c>
      <c r="J6903" s="7">
        <v>692</v>
      </c>
      <c r="K6903" s="2">
        <v>725</v>
      </c>
    </row>
    <row r="6904" spans="1:11">
      <c r="A6904">
        <v>6903</v>
      </c>
      <c r="B6904" s="1">
        <v>41273.5</v>
      </c>
      <c r="C6904">
        <v>1</v>
      </c>
      <c r="D6904">
        <v>0</v>
      </c>
      <c r="E6904">
        <v>1</v>
      </c>
      <c r="F6904" s="2">
        <v>5.0000000000000018</v>
      </c>
      <c r="G6904">
        <v>36</v>
      </c>
      <c r="H6904" s="9">
        <v>39.000700000000002</v>
      </c>
      <c r="I6904" s="7">
        <v>47</v>
      </c>
      <c r="J6904" s="7">
        <v>97</v>
      </c>
      <c r="K6904" s="2">
        <v>144</v>
      </c>
    </row>
    <row r="6905" spans="1:11">
      <c r="A6905">
        <v>6904</v>
      </c>
      <c r="B6905" s="1">
        <v>40676.958333333336</v>
      </c>
      <c r="C6905">
        <v>2</v>
      </c>
      <c r="D6905">
        <v>0</v>
      </c>
      <c r="E6905">
        <v>3</v>
      </c>
      <c r="F6905">
        <v>16</v>
      </c>
      <c r="G6905">
        <v>88</v>
      </c>
      <c r="H6905" s="9">
        <v>11.0014</v>
      </c>
      <c r="I6905" s="7">
        <v>31</v>
      </c>
      <c r="J6905" s="7">
        <v>88</v>
      </c>
      <c r="K6905" s="2">
        <v>119</v>
      </c>
    </row>
    <row r="6906" spans="1:11">
      <c r="A6906">
        <v>6905</v>
      </c>
      <c r="B6906" s="1">
        <v>41199.208333333336</v>
      </c>
      <c r="C6906">
        <v>4</v>
      </c>
      <c r="D6906">
        <v>0</v>
      </c>
      <c r="E6906">
        <v>2</v>
      </c>
      <c r="F6906">
        <v>9</v>
      </c>
      <c r="G6906">
        <v>81</v>
      </c>
      <c r="H6906" s="9">
        <v>0</v>
      </c>
      <c r="I6906" s="7">
        <v>2</v>
      </c>
      <c r="J6906" s="7">
        <v>39</v>
      </c>
      <c r="K6906" s="2">
        <v>41</v>
      </c>
    </row>
    <row r="6907" spans="1:11">
      <c r="A6907">
        <v>6906</v>
      </c>
      <c r="B6907" s="1">
        <v>41097.208333333336</v>
      </c>
      <c r="C6907">
        <v>3</v>
      </c>
      <c r="D6907">
        <v>0</v>
      </c>
      <c r="E6907">
        <v>1</v>
      </c>
      <c r="F6907">
        <v>28</v>
      </c>
      <c r="G6907">
        <v>74</v>
      </c>
      <c r="H6907" s="9">
        <v>12.997999999999999</v>
      </c>
      <c r="I6907" s="7">
        <v>2</v>
      </c>
      <c r="J6907" s="7">
        <v>12</v>
      </c>
      <c r="K6907" s="2">
        <v>14</v>
      </c>
    </row>
    <row r="6908" spans="1:11">
      <c r="A6908">
        <v>6907</v>
      </c>
      <c r="B6908" s="1">
        <v>40907.125</v>
      </c>
      <c r="C6908">
        <v>1</v>
      </c>
      <c r="D6908">
        <v>0</v>
      </c>
      <c r="E6908">
        <v>1</v>
      </c>
      <c r="F6908">
        <v>3</v>
      </c>
      <c r="G6908">
        <v>70</v>
      </c>
      <c r="H6908" s="9">
        <v>7.0015000000000001</v>
      </c>
      <c r="I6908" s="7">
        <v>0</v>
      </c>
      <c r="J6908" s="7">
        <v>6</v>
      </c>
      <c r="K6908" s="2">
        <v>6</v>
      </c>
    </row>
    <row r="6909" spans="1:11">
      <c r="A6909">
        <v>6908</v>
      </c>
      <c r="B6909" s="1">
        <v>40730.041666666664</v>
      </c>
      <c r="C6909">
        <v>3</v>
      </c>
      <c r="D6909">
        <v>0</v>
      </c>
      <c r="E6909">
        <v>1</v>
      </c>
      <c r="F6909">
        <v>26</v>
      </c>
      <c r="G6909">
        <v>74</v>
      </c>
      <c r="H6909" s="9">
        <v>8.9981000000000009</v>
      </c>
      <c r="I6909" s="7">
        <v>4</v>
      </c>
      <c r="J6909" s="7">
        <v>11</v>
      </c>
      <c r="K6909" s="2">
        <v>15</v>
      </c>
    </row>
    <row r="6910" spans="1:11">
      <c r="A6910">
        <v>6909</v>
      </c>
      <c r="B6910" s="1">
        <v>40760.583333333336</v>
      </c>
      <c r="C6910">
        <v>3</v>
      </c>
      <c r="D6910">
        <v>0</v>
      </c>
      <c r="E6910">
        <v>2</v>
      </c>
      <c r="F6910">
        <v>30</v>
      </c>
      <c r="G6910">
        <v>52</v>
      </c>
      <c r="H6910" s="9">
        <v>16.997900000000001</v>
      </c>
      <c r="I6910" s="7">
        <v>81</v>
      </c>
      <c r="J6910" s="7">
        <v>164</v>
      </c>
      <c r="K6910" s="2">
        <v>245</v>
      </c>
    </row>
    <row r="6911" spans="1:11">
      <c r="A6911">
        <v>6910</v>
      </c>
      <c r="B6911" s="1">
        <v>41235.958333333336</v>
      </c>
      <c r="C6911">
        <v>4</v>
      </c>
      <c r="D6911">
        <v>1</v>
      </c>
      <c r="E6911">
        <v>1</v>
      </c>
      <c r="F6911">
        <v>6.0000000000000018</v>
      </c>
      <c r="G6911">
        <v>70</v>
      </c>
      <c r="H6911" s="9">
        <v>0</v>
      </c>
      <c r="I6911" s="7">
        <v>8</v>
      </c>
      <c r="J6911" s="7">
        <v>28</v>
      </c>
      <c r="K6911" s="2">
        <v>36</v>
      </c>
    </row>
    <row r="6912" spans="1:11">
      <c r="A6912">
        <v>6911</v>
      </c>
      <c r="B6912" s="1">
        <v>40908.5</v>
      </c>
      <c r="C6912">
        <v>1</v>
      </c>
      <c r="D6912">
        <v>0</v>
      </c>
      <c r="E6912">
        <v>1</v>
      </c>
      <c r="F6912">
        <v>17</v>
      </c>
      <c r="G6912">
        <v>39</v>
      </c>
      <c r="H6912" s="9">
        <v>19.999500000000001</v>
      </c>
      <c r="I6912" s="7">
        <v>93</v>
      </c>
      <c r="J6912" s="7">
        <v>180</v>
      </c>
      <c r="K6912" s="2">
        <v>273</v>
      </c>
    </row>
    <row r="6913" spans="1:11">
      <c r="A6913">
        <v>6912</v>
      </c>
      <c r="B6913" s="1">
        <v>41269.708333333336</v>
      </c>
      <c r="C6913">
        <v>1</v>
      </c>
      <c r="D6913">
        <v>0</v>
      </c>
      <c r="E6913">
        <v>3</v>
      </c>
      <c r="F6913" s="2">
        <v>4</v>
      </c>
      <c r="G6913">
        <v>93</v>
      </c>
      <c r="H6913" s="9">
        <v>23.999400000000001</v>
      </c>
      <c r="I6913" s="7">
        <v>2</v>
      </c>
      <c r="J6913" s="7">
        <v>51</v>
      </c>
      <c r="K6913" s="2">
        <v>53</v>
      </c>
    </row>
    <row r="6914" spans="1:11">
      <c r="A6914">
        <v>6913</v>
      </c>
      <c r="B6914" s="1">
        <v>40893.583333333336</v>
      </c>
      <c r="C6914">
        <v>4</v>
      </c>
      <c r="D6914">
        <v>0</v>
      </c>
      <c r="E6914">
        <v>2</v>
      </c>
      <c r="F6914">
        <v>8</v>
      </c>
      <c r="G6914">
        <v>42</v>
      </c>
      <c r="H6914" s="9">
        <v>15.001300000000001</v>
      </c>
      <c r="I6914" s="7">
        <v>13</v>
      </c>
      <c r="J6914" s="7">
        <v>114</v>
      </c>
      <c r="K6914" s="2">
        <v>127</v>
      </c>
    </row>
    <row r="6915" spans="1:11">
      <c r="A6915">
        <v>6914</v>
      </c>
      <c r="B6915" s="1">
        <v>40642.666666666664</v>
      </c>
      <c r="C6915">
        <v>2</v>
      </c>
      <c r="D6915">
        <v>0</v>
      </c>
      <c r="E6915">
        <v>2</v>
      </c>
      <c r="F6915">
        <v>10</v>
      </c>
      <c r="G6915">
        <v>82</v>
      </c>
      <c r="H6915" s="9">
        <v>0</v>
      </c>
      <c r="I6915" s="7">
        <v>73</v>
      </c>
      <c r="J6915" s="7">
        <v>118</v>
      </c>
      <c r="K6915" s="2">
        <v>191</v>
      </c>
    </row>
    <row r="6916" spans="1:11">
      <c r="A6916">
        <v>6915</v>
      </c>
      <c r="B6916" s="1">
        <v>41033.125</v>
      </c>
      <c r="C6916">
        <v>2</v>
      </c>
      <c r="D6916">
        <v>0</v>
      </c>
      <c r="E6916">
        <v>1</v>
      </c>
      <c r="F6916">
        <v>19.000000000000004</v>
      </c>
      <c r="G6916">
        <v>88</v>
      </c>
      <c r="H6916" s="9">
        <v>15.001300000000001</v>
      </c>
      <c r="I6916" s="7">
        <v>0</v>
      </c>
      <c r="J6916" s="7">
        <v>14</v>
      </c>
      <c r="K6916" s="2">
        <v>14</v>
      </c>
    </row>
    <row r="6917" spans="1:11">
      <c r="A6917">
        <v>6916</v>
      </c>
      <c r="B6917" s="1">
        <v>40859.416666666664</v>
      </c>
      <c r="C6917">
        <v>4</v>
      </c>
      <c r="D6917">
        <v>0</v>
      </c>
      <c r="E6917">
        <v>1</v>
      </c>
      <c r="F6917">
        <v>8</v>
      </c>
      <c r="G6917">
        <v>61</v>
      </c>
      <c r="H6917" s="9">
        <v>19.001200000000001</v>
      </c>
      <c r="I6917" s="7">
        <v>62</v>
      </c>
      <c r="J6917" s="7">
        <v>170</v>
      </c>
      <c r="K6917" s="2">
        <v>232</v>
      </c>
    </row>
    <row r="6918" spans="1:11">
      <c r="A6918">
        <v>6917</v>
      </c>
      <c r="B6918" s="1">
        <v>41092.75</v>
      </c>
      <c r="C6918">
        <v>3</v>
      </c>
      <c r="D6918">
        <v>0</v>
      </c>
      <c r="E6918">
        <v>1</v>
      </c>
      <c r="F6918">
        <v>33</v>
      </c>
      <c r="G6918">
        <v>32</v>
      </c>
      <c r="H6918" s="9">
        <v>11.0014</v>
      </c>
      <c r="I6918" s="7">
        <v>72</v>
      </c>
      <c r="J6918" s="7">
        <v>658</v>
      </c>
      <c r="K6918" s="2">
        <v>730</v>
      </c>
    </row>
    <row r="6919" spans="1:11">
      <c r="A6919">
        <v>6918</v>
      </c>
      <c r="B6919" s="1">
        <v>40619.875</v>
      </c>
      <c r="C6919">
        <v>1</v>
      </c>
      <c r="D6919">
        <v>0</v>
      </c>
      <c r="E6919">
        <v>1</v>
      </c>
      <c r="F6919">
        <v>12</v>
      </c>
      <c r="G6919">
        <v>62</v>
      </c>
      <c r="H6919" s="9">
        <v>15.001300000000001</v>
      </c>
      <c r="I6919" s="2">
        <v>19</v>
      </c>
      <c r="J6919" s="2">
        <v>118</v>
      </c>
      <c r="K6919" s="2">
        <v>137</v>
      </c>
    </row>
    <row r="6920" spans="1:11">
      <c r="A6920">
        <v>6919</v>
      </c>
      <c r="B6920" s="1">
        <v>40699.916666666664</v>
      </c>
      <c r="C6920">
        <v>2</v>
      </c>
      <c r="D6920">
        <v>0</v>
      </c>
      <c r="E6920">
        <v>1</v>
      </c>
      <c r="F6920">
        <v>23</v>
      </c>
      <c r="G6920">
        <v>78</v>
      </c>
      <c r="H6920" s="9">
        <v>15.001300000000001</v>
      </c>
      <c r="I6920" s="7">
        <v>36</v>
      </c>
      <c r="J6920" s="7">
        <v>94</v>
      </c>
      <c r="K6920" s="2">
        <v>130</v>
      </c>
    </row>
    <row r="6921" spans="1:11">
      <c r="A6921">
        <v>6920</v>
      </c>
      <c r="B6921" s="1">
        <v>41018.958333333336</v>
      </c>
      <c r="C6921">
        <v>2</v>
      </c>
      <c r="D6921">
        <v>0</v>
      </c>
      <c r="E6921">
        <v>1</v>
      </c>
      <c r="F6921">
        <v>16</v>
      </c>
      <c r="G6921">
        <v>63</v>
      </c>
      <c r="H6921" s="9">
        <v>7.0015000000000001</v>
      </c>
      <c r="I6921" s="7">
        <v>20</v>
      </c>
      <c r="J6921" s="7">
        <v>124</v>
      </c>
      <c r="K6921" s="2">
        <v>144</v>
      </c>
    </row>
    <row r="6922" spans="1:11">
      <c r="A6922">
        <v>6921</v>
      </c>
      <c r="B6922" s="1">
        <v>40763.875</v>
      </c>
      <c r="C6922">
        <v>3</v>
      </c>
      <c r="D6922">
        <v>0</v>
      </c>
      <c r="E6922">
        <v>1</v>
      </c>
      <c r="F6922">
        <v>29</v>
      </c>
      <c r="G6922">
        <v>58</v>
      </c>
      <c r="H6922" s="9">
        <v>6.0031999999999996</v>
      </c>
      <c r="I6922" s="7">
        <v>30</v>
      </c>
      <c r="J6922" s="7">
        <v>156</v>
      </c>
      <c r="K6922" s="2">
        <v>186</v>
      </c>
    </row>
    <row r="6923" spans="1:11">
      <c r="A6923">
        <v>6922</v>
      </c>
      <c r="B6923" s="1">
        <v>41034.833333333336</v>
      </c>
      <c r="C6923">
        <v>2</v>
      </c>
      <c r="D6923">
        <v>0</v>
      </c>
      <c r="E6923">
        <v>1</v>
      </c>
      <c r="F6923">
        <v>21.000000000000004</v>
      </c>
      <c r="G6923">
        <v>78</v>
      </c>
      <c r="H6923" s="9">
        <v>16.997900000000001</v>
      </c>
      <c r="I6923" s="7">
        <v>100</v>
      </c>
      <c r="J6923" s="7">
        <v>209</v>
      </c>
      <c r="K6923" s="2">
        <v>309</v>
      </c>
    </row>
    <row r="6924" spans="1:11">
      <c r="A6924">
        <v>6923</v>
      </c>
      <c r="B6924" s="1">
        <v>41151.708333333336</v>
      </c>
      <c r="C6924">
        <v>3</v>
      </c>
      <c r="D6924">
        <v>0</v>
      </c>
      <c r="E6924">
        <v>1</v>
      </c>
      <c r="F6924">
        <v>32</v>
      </c>
      <c r="G6924">
        <v>34</v>
      </c>
      <c r="H6924" s="9">
        <v>15.001300000000001</v>
      </c>
      <c r="I6924" s="7">
        <v>93</v>
      </c>
      <c r="J6924" s="7">
        <v>751</v>
      </c>
      <c r="K6924" s="2">
        <v>844</v>
      </c>
    </row>
    <row r="6925" spans="1:11">
      <c r="A6925">
        <v>6924</v>
      </c>
      <c r="B6925" s="1">
        <v>40930.125</v>
      </c>
      <c r="C6925">
        <v>1</v>
      </c>
      <c r="D6925">
        <v>0</v>
      </c>
      <c r="E6925">
        <v>2</v>
      </c>
      <c r="F6925">
        <v>0</v>
      </c>
      <c r="G6925">
        <v>69</v>
      </c>
      <c r="H6925" s="9">
        <v>19.001200000000001</v>
      </c>
      <c r="I6925" s="7">
        <v>1</v>
      </c>
      <c r="J6925" s="7">
        <v>20</v>
      </c>
      <c r="K6925" s="2">
        <v>21</v>
      </c>
    </row>
    <row r="6926" spans="1:11">
      <c r="A6926">
        <v>6925</v>
      </c>
      <c r="B6926" s="1">
        <v>40834.291666666664</v>
      </c>
      <c r="C6926">
        <v>4</v>
      </c>
      <c r="D6926">
        <v>0</v>
      </c>
      <c r="E6926">
        <v>1</v>
      </c>
      <c r="F6926">
        <v>14</v>
      </c>
      <c r="G6926">
        <v>88</v>
      </c>
      <c r="H6926" s="9">
        <v>6.0031999999999996</v>
      </c>
      <c r="I6926" s="7">
        <v>15</v>
      </c>
      <c r="J6926" s="7">
        <v>324</v>
      </c>
      <c r="K6926" s="2">
        <v>339</v>
      </c>
    </row>
    <row r="6927" spans="1:11">
      <c r="A6927">
        <v>6926</v>
      </c>
      <c r="B6927" s="1">
        <v>40765.75</v>
      </c>
      <c r="C6927">
        <v>3</v>
      </c>
      <c r="D6927">
        <v>0</v>
      </c>
      <c r="E6927">
        <v>1</v>
      </c>
      <c r="F6927">
        <v>32</v>
      </c>
      <c r="G6927">
        <v>28</v>
      </c>
      <c r="H6927" s="9">
        <v>19.999500000000001</v>
      </c>
      <c r="I6927" s="7">
        <v>70</v>
      </c>
      <c r="J6927" s="7">
        <v>488</v>
      </c>
      <c r="K6927" s="2">
        <v>558</v>
      </c>
    </row>
    <row r="6928" spans="1:11">
      <c r="A6928">
        <v>6927</v>
      </c>
      <c r="B6928" s="1">
        <v>40792.25</v>
      </c>
      <c r="C6928">
        <v>3</v>
      </c>
      <c r="D6928">
        <v>0</v>
      </c>
      <c r="E6928">
        <v>2</v>
      </c>
      <c r="F6928">
        <v>18</v>
      </c>
      <c r="G6928">
        <v>88</v>
      </c>
      <c r="H6928" s="9">
        <v>22.002800000000001</v>
      </c>
      <c r="I6928" s="7">
        <v>0</v>
      </c>
      <c r="J6928" s="7">
        <v>71</v>
      </c>
      <c r="K6928" s="2">
        <v>71</v>
      </c>
    </row>
    <row r="6929" spans="1:11">
      <c r="A6929">
        <v>6928</v>
      </c>
      <c r="B6929" s="1">
        <v>41111.291666666664</v>
      </c>
      <c r="C6929">
        <v>3</v>
      </c>
      <c r="D6929">
        <v>0</v>
      </c>
      <c r="E6929">
        <v>2</v>
      </c>
      <c r="F6929">
        <v>20.000000000000004</v>
      </c>
      <c r="G6929">
        <v>88</v>
      </c>
      <c r="H6929" s="9">
        <v>16.997900000000001</v>
      </c>
      <c r="I6929" s="7">
        <v>8</v>
      </c>
      <c r="J6929" s="7">
        <v>29</v>
      </c>
      <c r="K6929" s="2">
        <v>37</v>
      </c>
    </row>
    <row r="6930" spans="1:11">
      <c r="A6930">
        <v>6929</v>
      </c>
      <c r="B6930" s="1">
        <v>40932.125</v>
      </c>
      <c r="C6930">
        <v>1</v>
      </c>
      <c r="D6930">
        <v>0</v>
      </c>
      <c r="E6930">
        <v>2</v>
      </c>
      <c r="F6930">
        <v>7</v>
      </c>
      <c r="G6930">
        <v>93</v>
      </c>
      <c r="H6930" s="9">
        <v>8.9981000000000009</v>
      </c>
      <c r="I6930" s="7">
        <v>0</v>
      </c>
      <c r="J6930" s="7">
        <v>3</v>
      </c>
      <c r="K6930" s="2">
        <v>3</v>
      </c>
    </row>
    <row r="6931" spans="1:11">
      <c r="A6931">
        <v>6930</v>
      </c>
      <c r="B6931" s="1">
        <v>40777.125</v>
      </c>
      <c r="C6931">
        <v>3</v>
      </c>
      <c r="D6931">
        <v>0</v>
      </c>
      <c r="E6931">
        <v>3</v>
      </c>
      <c r="F6931">
        <v>26</v>
      </c>
      <c r="G6931">
        <v>65</v>
      </c>
      <c r="H6931" s="9">
        <v>8.9981000000000009</v>
      </c>
      <c r="I6931" s="7">
        <v>0</v>
      </c>
      <c r="J6931" s="7">
        <v>5</v>
      </c>
      <c r="K6931" s="2">
        <v>5</v>
      </c>
    </row>
    <row r="6932" spans="1:11">
      <c r="A6932">
        <v>6931</v>
      </c>
      <c r="B6932" s="1">
        <v>40993.791666666664</v>
      </c>
      <c r="C6932">
        <v>2</v>
      </c>
      <c r="D6932">
        <v>0</v>
      </c>
      <c r="E6932">
        <v>1</v>
      </c>
      <c r="F6932">
        <v>16</v>
      </c>
      <c r="G6932">
        <v>72</v>
      </c>
      <c r="H6932" s="9">
        <v>16.997900000000001</v>
      </c>
      <c r="I6932" s="7">
        <v>114</v>
      </c>
      <c r="J6932" s="7">
        <v>261</v>
      </c>
      <c r="K6932" s="2">
        <v>375</v>
      </c>
    </row>
    <row r="6933" spans="1:11">
      <c r="A6933">
        <v>6932</v>
      </c>
      <c r="B6933" s="1">
        <v>41129.625</v>
      </c>
      <c r="C6933">
        <v>3</v>
      </c>
      <c r="D6933">
        <v>0</v>
      </c>
      <c r="E6933">
        <v>2</v>
      </c>
      <c r="F6933">
        <v>33</v>
      </c>
      <c r="G6933">
        <v>44</v>
      </c>
      <c r="H6933" s="9">
        <v>12.997999999999999</v>
      </c>
      <c r="I6933" s="7">
        <v>110</v>
      </c>
      <c r="J6933" s="7">
        <v>168</v>
      </c>
      <c r="K6933" s="2">
        <v>278</v>
      </c>
    </row>
    <row r="6934" spans="1:11">
      <c r="A6934">
        <v>6933</v>
      </c>
      <c r="B6934" s="1">
        <v>41026.125</v>
      </c>
      <c r="C6934">
        <v>2</v>
      </c>
      <c r="D6934">
        <v>0</v>
      </c>
      <c r="E6934">
        <v>1</v>
      </c>
      <c r="F6934">
        <v>13</v>
      </c>
      <c r="G6934">
        <v>47</v>
      </c>
      <c r="H6934" s="9">
        <v>32.997500000000002</v>
      </c>
      <c r="I6934" s="7">
        <v>1</v>
      </c>
      <c r="J6934" s="7">
        <v>2</v>
      </c>
      <c r="K6934" s="2">
        <v>3</v>
      </c>
    </row>
    <row r="6935" spans="1:11">
      <c r="A6935">
        <v>6934</v>
      </c>
      <c r="B6935" s="1">
        <v>41028.375</v>
      </c>
      <c r="C6935">
        <v>2</v>
      </c>
      <c r="D6935">
        <v>0</v>
      </c>
      <c r="E6935">
        <v>1</v>
      </c>
      <c r="F6935">
        <v>11</v>
      </c>
      <c r="G6935">
        <v>71</v>
      </c>
      <c r="H6935" s="9">
        <v>8.9981000000000009</v>
      </c>
      <c r="I6935" s="7">
        <v>52</v>
      </c>
      <c r="J6935" s="7">
        <v>133</v>
      </c>
      <c r="K6935" s="2">
        <v>185</v>
      </c>
    </row>
    <row r="6936" spans="1:11">
      <c r="A6936">
        <v>6935</v>
      </c>
      <c r="B6936" s="1">
        <v>41189.291666666664</v>
      </c>
      <c r="C6936">
        <v>4</v>
      </c>
      <c r="D6936">
        <v>0</v>
      </c>
      <c r="E6936">
        <v>3</v>
      </c>
      <c r="F6936">
        <v>12</v>
      </c>
      <c r="G6936">
        <v>58</v>
      </c>
      <c r="H6936" s="9">
        <v>11.0014</v>
      </c>
      <c r="I6936" s="7">
        <v>6</v>
      </c>
      <c r="J6936" s="7">
        <v>29</v>
      </c>
      <c r="K6936" s="2">
        <v>35</v>
      </c>
    </row>
    <row r="6937" spans="1:11">
      <c r="A6937">
        <v>6936</v>
      </c>
      <c r="B6937" s="1">
        <v>40672.5</v>
      </c>
      <c r="C6937">
        <v>2</v>
      </c>
      <c r="D6937">
        <v>0</v>
      </c>
      <c r="E6937">
        <v>1</v>
      </c>
      <c r="F6937">
        <v>21.000000000000004</v>
      </c>
      <c r="G6937">
        <v>43</v>
      </c>
      <c r="H6937" s="9">
        <v>12.997999999999999</v>
      </c>
      <c r="I6937" s="7">
        <v>35</v>
      </c>
      <c r="J6937" s="7">
        <v>160</v>
      </c>
      <c r="K6937" s="2">
        <v>195</v>
      </c>
    </row>
    <row r="6938" spans="1:11">
      <c r="A6938">
        <v>6937</v>
      </c>
      <c r="B6938" s="1">
        <v>41149.625</v>
      </c>
      <c r="C6938">
        <v>3</v>
      </c>
      <c r="D6938">
        <v>0</v>
      </c>
      <c r="E6938">
        <v>1</v>
      </c>
      <c r="F6938">
        <v>32</v>
      </c>
      <c r="G6938">
        <v>34</v>
      </c>
      <c r="H6938" s="9">
        <v>19.999500000000001</v>
      </c>
      <c r="I6938" s="7">
        <v>59</v>
      </c>
      <c r="J6938" s="7">
        <v>258</v>
      </c>
      <c r="K6938" s="2">
        <v>317</v>
      </c>
    </row>
    <row r="6939" spans="1:11">
      <c r="A6939">
        <v>6938</v>
      </c>
      <c r="B6939" s="1">
        <v>40846.5</v>
      </c>
      <c r="C6939">
        <v>4</v>
      </c>
      <c r="D6939">
        <v>0</v>
      </c>
      <c r="E6939">
        <v>1</v>
      </c>
      <c r="F6939">
        <v>10</v>
      </c>
      <c r="G6939">
        <v>50</v>
      </c>
      <c r="H6939" s="9">
        <v>12.997999999999999</v>
      </c>
      <c r="I6939" s="7">
        <v>85</v>
      </c>
      <c r="J6939" s="7">
        <v>229</v>
      </c>
      <c r="K6939" s="2">
        <v>314</v>
      </c>
    </row>
    <row r="6940" spans="1:11">
      <c r="A6940">
        <v>6939</v>
      </c>
      <c r="B6940" s="1">
        <v>41178.875</v>
      </c>
      <c r="C6940">
        <v>4</v>
      </c>
      <c r="D6940">
        <v>0</v>
      </c>
      <c r="E6940">
        <v>1</v>
      </c>
      <c r="F6940">
        <v>23.999999999999993</v>
      </c>
      <c r="G6940">
        <v>65</v>
      </c>
      <c r="H6940" s="9">
        <v>12.997999999999999</v>
      </c>
      <c r="I6940" s="7">
        <v>32</v>
      </c>
      <c r="J6940" s="7">
        <v>328</v>
      </c>
      <c r="K6940" s="2">
        <v>360</v>
      </c>
    </row>
    <row r="6941" spans="1:11">
      <c r="A6941">
        <v>6940</v>
      </c>
      <c r="B6941" s="1">
        <v>41131.625</v>
      </c>
      <c r="C6941">
        <v>3</v>
      </c>
      <c r="D6941">
        <v>0</v>
      </c>
      <c r="E6941">
        <v>1</v>
      </c>
      <c r="F6941">
        <v>31</v>
      </c>
      <c r="G6941">
        <v>52</v>
      </c>
      <c r="H6941" s="9">
        <v>30.002600000000001</v>
      </c>
      <c r="I6941" s="7">
        <v>100</v>
      </c>
      <c r="J6941" s="7">
        <v>224</v>
      </c>
      <c r="K6941" s="2">
        <v>324</v>
      </c>
    </row>
    <row r="6942" spans="1:11">
      <c r="A6942">
        <v>6941</v>
      </c>
      <c r="B6942" s="1">
        <v>41040.583333333336</v>
      </c>
      <c r="C6942">
        <v>2</v>
      </c>
      <c r="D6942">
        <v>0</v>
      </c>
      <c r="E6942">
        <v>1</v>
      </c>
      <c r="F6942">
        <v>22</v>
      </c>
      <c r="G6942">
        <v>23</v>
      </c>
      <c r="H6942" s="9">
        <v>15.001300000000001</v>
      </c>
      <c r="I6942" s="7">
        <v>116</v>
      </c>
      <c r="J6942" s="7">
        <v>217</v>
      </c>
      <c r="K6942" s="2">
        <v>333</v>
      </c>
    </row>
    <row r="6943" spans="1:11">
      <c r="A6943">
        <v>6942</v>
      </c>
      <c r="B6943" s="1">
        <v>41019.25</v>
      </c>
      <c r="C6943">
        <v>2</v>
      </c>
      <c r="D6943">
        <v>0</v>
      </c>
      <c r="E6943">
        <v>1</v>
      </c>
      <c r="F6943">
        <v>12</v>
      </c>
      <c r="G6943">
        <v>88</v>
      </c>
      <c r="H6943" s="9">
        <v>0</v>
      </c>
      <c r="I6943" s="7">
        <v>8</v>
      </c>
      <c r="J6943" s="7">
        <v>105</v>
      </c>
      <c r="K6943" s="2">
        <v>113</v>
      </c>
    </row>
    <row r="6944" spans="1:11">
      <c r="A6944">
        <v>6943</v>
      </c>
      <c r="B6944" s="1">
        <v>40857.708333333336</v>
      </c>
      <c r="C6944">
        <v>4</v>
      </c>
      <c r="D6944">
        <v>0</v>
      </c>
      <c r="E6944">
        <v>3</v>
      </c>
      <c r="F6944">
        <v>9</v>
      </c>
      <c r="G6944">
        <v>81</v>
      </c>
      <c r="H6944" s="9">
        <v>15.001300000000001</v>
      </c>
      <c r="I6944" s="7">
        <v>9</v>
      </c>
      <c r="J6944" s="7">
        <v>167</v>
      </c>
      <c r="K6944" s="2">
        <v>176</v>
      </c>
    </row>
    <row r="6945" spans="1:11">
      <c r="A6945">
        <v>6944</v>
      </c>
      <c r="B6945" s="1">
        <v>40828.041666666664</v>
      </c>
      <c r="C6945">
        <v>4</v>
      </c>
      <c r="D6945">
        <v>0</v>
      </c>
      <c r="E6945">
        <v>3</v>
      </c>
      <c r="F6945">
        <v>19.000000000000004</v>
      </c>
      <c r="G6945">
        <v>83</v>
      </c>
      <c r="H6945" s="9">
        <v>8.9981000000000009</v>
      </c>
      <c r="I6945" s="7">
        <v>2</v>
      </c>
      <c r="J6945" s="7">
        <v>8</v>
      </c>
      <c r="K6945" s="2">
        <v>10</v>
      </c>
    </row>
    <row r="6946" spans="1:11">
      <c r="A6946">
        <v>6945</v>
      </c>
      <c r="B6946" s="1">
        <v>40894.666666666664</v>
      </c>
      <c r="C6946">
        <v>4</v>
      </c>
      <c r="D6946">
        <v>0</v>
      </c>
      <c r="E6946">
        <v>1</v>
      </c>
      <c r="F6946">
        <v>5.0000000000000018</v>
      </c>
      <c r="G6946">
        <v>45</v>
      </c>
      <c r="H6946" s="9">
        <v>15.001300000000001</v>
      </c>
      <c r="I6946" s="7">
        <v>30</v>
      </c>
      <c r="J6946" s="7">
        <v>191</v>
      </c>
      <c r="K6946" s="2">
        <v>221</v>
      </c>
    </row>
    <row r="6947" spans="1:11">
      <c r="A6947">
        <v>6946</v>
      </c>
      <c r="B6947" s="1">
        <v>40928.791666666664</v>
      </c>
      <c r="C6947">
        <v>1</v>
      </c>
      <c r="D6947">
        <v>0</v>
      </c>
      <c r="E6947">
        <v>2</v>
      </c>
      <c r="F6947">
        <v>1</v>
      </c>
      <c r="G6947">
        <v>37</v>
      </c>
      <c r="H6947" s="9">
        <v>7.0015000000000001</v>
      </c>
      <c r="I6947" s="7">
        <v>6</v>
      </c>
      <c r="J6947" s="7">
        <v>184</v>
      </c>
      <c r="K6947" s="2">
        <v>190</v>
      </c>
    </row>
    <row r="6948" spans="1:11">
      <c r="A6948">
        <v>6947</v>
      </c>
      <c r="B6948" s="1">
        <v>40992.25</v>
      </c>
      <c r="C6948">
        <v>2</v>
      </c>
      <c r="D6948">
        <v>0</v>
      </c>
      <c r="E6948">
        <v>2</v>
      </c>
      <c r="F6948">
        <v>17</v>
      </c>
      <c r="G6948">
        <v>83</v>
      </c>
      <c r="H6948" s="9">
        <v>11.0014</v>
      </c>
      <c r="I6948" s="7">
        <v>4</v>
      </c>
      <c r="J6948" s="7">
        <v>23</v>
      </c>
      <c r="K6948" s="2">
        <v>27</v>
      </c>
    </row>
    <row r="6949" spans="1:11">
      <c r="A6949">
        <v>6948</v>
      </c>
      <c r="B6949" s="1">
        <v>41237.208333333336</v>
      </c>
      <c r="C6949">
        <v>4</v>
      </c>
      <c r="D6949">
        <v>0</v>
      </c>
      <c r="E6949">
        <v>1</v>
      </c>
      <c r="F6949">
        <v>4</v>
      </c>
      <c r="G6949">
        <v>41</v>
      </c>
      <c r="H6949" s="9">
        <v>22.002800000000001</v>
      </c>
      <c r="I6949" s="7">
        <v>1</v>
      </c>
      <c r="J6949" s="7">
        <v>2</v>
      </c>
      <c r="K6949" s="2">
        <v>3</v>
      </c>
    </row>
    <row r="6950" spans="1:11">
      <c r="A6950">
        <v>6949</v>
      </c>
      <c r="B6950" s="1">
        <v>41036.375</v>
      </c>
      <c r="C6950">
        <v>2</v>
      </c>
      <c r="D6950">
        <v>0</v>
      </c>
      <c r="E6950">
        <v>2</v>
      </c>
      <c r="F6950">
        <v>16</v>
      </c>
      <c r="G6950">
        <v>82</v>
      </c>
      <c r="H6950" s="9">
        <v>15.001300000000001</v>
      </c>
      <c r="I6950" s="7">
        <v>61</v>
      </c>
      <c r="J6950" s="7">
        <v>289</v>
      </c>
      <c r="K6950" s="2">
        <v>350</v>
      </c>
    </row>
    <row r="6951" spans="1:11">
      <c r="A6951">
        <v>6950</v>
      </c>
      <c r="B6951" s="1">
        <v>40882.5</v>
      </c>
      <c r="C6951">
        <v>4</v>
      </c>
      <c r="D6951">
        <v>0</v>
      </c>
      <c r="E6951">
        <v>2</v>
      </c>
      <c r="F6951">
        <v>11</v>
      </c>
      <c r="G6951">
        <v>76</v>
      </c>
      <c r="H6951" s="9">
        <v>7.0015000000000001</v>
      </c>
      <c r="I6951" s="7">
        <v>29</v>
      </c>
      <c r="J6951" s="7">
        <v>125</v>
      </c>
      <c r="K6951" s="2">
        <v>154</v>
      </c>
    </row>
    <row r="6952" spans="1:11">
      <c r="A6952">
        <v>6951</v>
      </c>
      <c r="B6952" s="1">
        <v>40967.958333333336</v>
      </c>
      <c r="C6952">
        <v>1</v>
      </c>
      <c r="D6952">
        <v>0</v>
      </c>
      <c r="E6952">
        <v>1</v>
      </c>
      <c r="F6952">
        <v>7</v>
      </c>
      <c r="G6952">
        <v>53</v>
      </c>
      <c r="H6952" s="9">
        <v>15.001300000000001</v>
      </c>
      <c r="I6952" s="7">
        <v>4</v>
      </c>
      <c r="J6952" s="7">
        <v>61</v>
      </c>
      <c r="K6952" s="2">
        <v>65</v>
      </c>
    </row>
    <row r="6953" spans="1:11">
      <c r="A6953">
        <v>6952</v>
      </c>
      <c r="B6953" s="1">
        <v>40949.375</v>
      </c>
      <c r="C6953">
        <v>1</v>
      </c>
      <c r="D6953">
        <v>0</v>
      </c>
      <c r="E6953">
        <v>1</v>
      </c>
      <c r="F6953">
        <v>2</v>
      </c>
      <c r="G6953">
        <v>55</v>
      </c>
      <c r="H6953" s="9">
        <v>11.0014</v>
      </c>
      <c r="I6953" s="7">
        <v>9</v>
      </c>
      <c r="J6953" s="7">
        <v>264</v>
      </c>
      <c r="K6953" s="2">
        <v>273</v>
      </c>
    </row>
    <row r="6954" spans="1:11">
      <c r="A6954">
        <v>6953</v>
      </c>
      <c r="B6954" s="1">
        <v>40773.583333333336</v>
      </c>
      <c r="C6954">
        <v>3</v>
      </c>
      <c r="D6954">
        <v>0</v>
      </c>
      <c r="E6954">
        <v>1</v>
      </c>
      <c r="F6954">
        <v>32</v>
      </c>
      <c r="G6954">
        <v>46</v>
      </c>
      <c r="H6954" s="9">
        <v>22.002800000000001</v>
      </c>
      <c r="I6954" s="7">
        <v>67</v>
      </c>
      <c r="J6954" s="7">
        <v>114</v>
      </c>
      <c r="K6954" s="2">
        <v>181</v>
      </c>
    </row>
    <row r="6955" spans="1:11">
      <c r="A6955">
        <v>6954</v>
      </c>
      <c r="B6955" s="1">
        <v>40558.291666666664</v>
      </c>
      <c r="C6955">
        <v>1</v>
      </c>
      <c r="D6955">
        <v>0</v>
      </c>
      <c r="E6955">
        <v>1</v>
      </c>
      <c r="F6955">
        <v>-1.9999999999999991</v>
      </c>
      <c r="G6955">
        <v>63</v>
      </c>
      <c r="H6955" s="9">
        <v>0</v>
      </c>
      <c r="I6955" s="2">
        <v>1</v>
      </c>
      <c r="J6955" s="2">
        <v>9</v>
      </c>
      <c r="K6955" s="2">
        <v>10</v>
      </c>
    </row>
    <row r="6956" spans="1:11">
      <c r="A6956">
        <v>6955</v>
      </c>
      <c r="B6956" s="1">
        <v>40800.25</v>
      </c>
      <c r="C6956">
        <v>3</v>
      </c>
      <c r="D6956">
        <v>0</v>
      </c>
      <c r="E6956">
        <v>1</v>
      </c>
      <c r="F6956">
        <v>20.000000000000004</v>
      </c>
      <c r="G6956">
        <v>88</v>
      </c>
      <c r="H6956" s="9">
        <v>7.0015000000000001</v>
      </c>
      <c r="I6956" s="7">
        <v>7</v>
      </c>
      <c r="J6956" s="7">
        <v>137</v>
      </c>
      <c r="K6956" s="2">
        <v>144</v>
      </c>
    </row>
    <row r="6957" spans="1:11">
      <c r="A6957">
        <v>6956</v>
      </c>
      <c r="B6957" s="1">
        <v>40613.666666666664</v>
      </c>
      <c r="C6957">
        <v>1</v>
      </c>
      <c r="D6957">
        <v>0</v>
      </c>
      <c r="E6957">
        <v>2</v>
      </c>
      <c r="F6957">
        <v>8</v>
      </c>
      <c r="G6957">
        <v>49</v>
      </c>
      <c r="H6957" s="9">
        <v>19.999500000000001</v>
      </c>
      <c r="I6957" s="2">
        <v>18</v>
      </c>
      <c r="J6957" s="2">
        <v>94</v>
      </c>
      <c r="K6957" s="2">
        <v>112</v>
      </c>
    </row>
    <row r="6958" spans="1:11">
      <c r="A6958">
        <v>6957</v>
      </c>
      <c r="B6958" s="1">
        <v>40616.708333333336</v>
      </c>
      <c r="C6958">
        <v>1</v>
      </c>
      <c r="D6958">
        <v>0</v>
      </c>
      <c r="E6958">
        <v>1</v>
      </c>
      <c r="F6958">
        <v>10</v>
      </c>
      <c r="G6958">
        <v>40</v>
      </c>
      <c r="H6958" s="9">
        <v>12.997999999999999</v>
      </c>
      <c r="I6958" s="2">
        <v>42</v>
      </c>
      <c r="J6958" s="2">
        <v>229</v>
      </c>
      <c r="K6958" s="2">
        <v>271</v>
      </c>
    </row>
    <row r="6959" spans="1:11">
      <c r="A6959">
        <v>6958</v>
      </c>
      <c r="B6959" s="1">
        <v>41100.125</v>
      </c>
      <c r="C6959">
        <v>3</v>
      </c>
      <c r="D6959">
        <v>0</v>
      </c>
      <c r="E6959">
        <v>1</v>
      </c>
      <c r="F6959">
        <v>25</v>
      </c>
      <c r="G6959">
        <v>79</v>
      </c>
      <c r="H6959" s="9">
        <v>0</v>
      </c>
      <c r="I6959" s="7">
        <v>0</v>
      </c>
      <c r="J6959" s="7">
        <v>3</v>
      </c>
      <c r="K6959" s="2">
        <v>3</v>
      </c>
    </row>
    <row r="6960" spans="1:11">
      <c r="A6960">
        <v>6959</v>
      </c>
      <c r="B6960" s="1">
        <v>41032.416666666664</v>
      </c>
      <c r="C6960">
        <v>2</v>
      </c>
      <c r="D6960">
        <v>0</v>
      </c>
      <c r="E6960">
        <v>2</v>
      </c>
      <c r="F6960">
        <v>17</v>
      </c>
      <c r="G6960">
        <v>77</v>
      </c>
      <c r="H6960" s="9">
        <v>0</v>
      </c>
      <c r="I6960" s="7">
        <v>36</v>
      </c>
      <c r="J6960" s="7">
        <v>131</v>
      </c>
      <c r="K6960" s="2">
        <v>167</v>
      </c>
    </row>
    <row r="6961" spans="1:11">
      <c r="A6961">
        <v>6960</v>
      </c>
      <c r="B6961" s="1">
        <v>40711.291666666664</v>
      </c>
      <c r="C6961">
        <v>2</v>
      </c>
      <c r="D6961">
        <v>0</v>
      </c>
      <c r="E6961">
        <v>1</v>
      </c>
      <c r="F6961">
        <v>21.000000000000004</v>
      </c>
      <c r="G6961">
        <v>83</v>
      </c>
      <c r="H6961" s="9">
        <v>0</v>
      </c>
      <c r="I6961" s="7">
        <v>25</v>
      </c>
      <c r="J6961" s="7">
        <v>223</v>
      </c>
      <c r="K6961" s="2">
        <v>248</v>
      </c>
    </row>
    <row r="6962" spans="1:11">
      <c r="A6962">
        <v>6961</v>
      </c>
      <c r="B6962" s="1">
        <v>40941.666666666664</v>
      </c>
      <c r="C6962">
        <v>1</v>
      </c>
      <c r="D6962">
        <v>0</v>
      </c>
      <c r="E6962">
        <v>1</v>
      </c>
      <c r="F6962">
        <v>14</v>
      </c>
      <c r="G6962">
        <v>55</v>
      </c>
      <c r="H6962" s="9">
        <v>19.001200000000001</v>
      </c>
      <c r="I6962" s="7">
        <v>18</v>
      </c>
      <c r="J6962" s="7">
        <v>211</v>
      </c>
      <c r="K6962" s="2">
        <v>229</v>
      </c>
    </row>
    <row r="6963" spans="1:11">
      <c r="A6963">
        <v>6962</v>
      </c>
      <c r="B6963" s="1">
        <v>40860</v>
      </c>
      <c r="C6963">
        <v>4</v>
      </c>
      <c r="D6963">
        <v>0</v>
      </c>
      <c r="E6963">
        <v>2</v>
      </c>
      <c r="F6963">
        <v>11</v>
      </c>
      <c r="G6963">
        <v>58</v>
      </c>
      <c r="H6963" s="9">
        <v>12.997999999999999</v>
      </c>
      <c r="I6963" s="7">
        <v>12</v>
      </c>
      <c r="J6963" s="7">
        <v>61</v>
      </c>
      <c r="K6963" s="2">
        <v>73</v>
      </c>
    </row>
    <row r="6964" spans="1:11">
      <c r="A6964">
        <v>6963</v>
      </c>
      <c r="B6964" s="1">
        <v>41066.041666666664</v>
      </c>
      <c r="C6964">
        <v>2</v>
      </c>
      <c r="D6964">
        <v>0</v>
      </c>
      <c r="E6964">
        <v>1</v>
      </c>
      <c r="F6964">
        <v>17</v>
      </c>
      <c r="G6964">
        <v>68</v>
      </c>
      <c r="H6964" s="9">
        <v>0</v>
      </c>
      <c r="I6964" s="7">
        <v>6</v>
      </c>
      <c r="J6964" s="7">
        <v>21</v>
      </c>
      <c r="K6964" s="2">
        <v>27</v>
      </c>
    </row>
    <row r="6965" spans="1:11">
      <c r="A6965">
        <v>6964</v>
      </c>
      <c r="B6965" s="1">
        <v>41240.75</v>
      </c>
      <c r="C6965">
        <v>4</v>
      </c>
      <c r="D6965">
        <v>0</v>
      </c>
      <c r="E6965">
        <v>1</v>
      </c>
      <c r="F6965">
        <v>4</v>
      </c>
      <c r="G6965">
        <v>81</v>
      </c>
      <c r="H6965" s="9">
        <v>23.999400000000001</v>
      </c>
      <c r="I6965" s="7">
        <v>13</v>
      </c>
      <c r="J6965" s="7">
        <v>469</v>
      </c>
      <c r="K6965" s="2">
        <v>482</v>
      </c>
    </row>
    <row r="6966" spans="1:11">
      <c r="A6966">
        <v>6965</v>
      </c>
      <c r="B6966" s="1">
        <v>40740.125</v>
      </c>
      <c r="C6966">
        <v>3</v>
      </c>
      <c r="D6966">
        <v>0</v>
      </c>
      <c r="E6966">
        <v>1</v>
      </c>
      <c r="F6966">
        <v>21.000000000000004</v>
      </c>
      <c r="G6966">
        <v>78</v>
      </c>
      <c r="H6966" s="9">
        <v>8.9981000000000009</v>
      </c>
      <c r="I6966" s="7">
        <v>6</v>
      </c>
      <c r="J6966" s="7">
        <v>20</v>
      </c>
      <c r="K6966" s="2">
        <v>26</v>
      </c>
    </row>
    <row r="6967" spans="1:11">
      <c r="A6967">
        <v>6966</v>
      </c>
      <c r="B6967" s="1">
        <v>40800.083333333336</v>
      </c>
      <c r="C6967">
        <v>3</v>
      </c>
      <c r="D6967">
        <v>0</v>
      </c>
      <c r="E6967">
        <v>1</v>
      </c>
      <c r="F6967">
        <v>21.000000000000004</v>
      </c>
      <c r="G6967">
        <v>83</v>
      </c>
      <c r="H6967" s="9">
        <v>0</v>
      </c>
      <c r="I6967" s="7">
        <v>1</v>
      </c>
      <c r="J6967" s="7">
        <v>4</v>
      </c>
      <c r="K6967" s="2">
        <v>5</v>
      </c>
    </row>
    <row r="6968" spans="1:11">
      <c r="A6968">
        <v>6967</v>
      </c>
      <c r="B6968" s="1">
        <v>41055.875</v>
      </c>
      <c r="C6968">
        <v>2</v>
      </c>
      <c r="D6968">
        <v>0</v>
      </c>
      <c r="E6968">
        <v>2</v>
      </c>
      <c r="F6968">
        <v>27</v>
      </c>
      <c r="G6968">
        <v>62</v>
      </c>
      <c r="H6968" s="9">
        <v>12.997999999999999</v>
      </c>
      <c r="I6968" s="7">
        <v>100</v>
      </c>
      <c r="J6968" s="7">
        <v>151</v>
      </c>
      <c r="K6968" s="2">
        <v>251</v>
      </c>
    </row>
    <row r="6969" spans="1:11">
      <c r="A6969">
        <v>6968</v>
      </c>
      <c r="B6969" s="1">
        <v>40836.708333333336</v>
      </c>
      <c r="C6969">
        <v>4</v>
      </c>
      <c r="D6969">
        <v>0</v>
      </c>
      <c r="E6969">
        <v>2</v>
      </c>
      <c r="F6969">
        <v>15</v>
      </c>
      <c r="G6969">
        <v>48</v>
      </c>
      <c r="H6969" s="9">
        <v>26.002700000000001</v>
      </c>
      <c r="I6969" s="7">
        <v>56</v>
      </c>
      <c r="J6969" s="7">
        <v>438</v>
      </c>
      <c r="K6969" s="2">
        <v>494</v>
      </c>
    </row>
    <row r="6970" spans="1:11">
      <c r="A6970">
        <v>6969</v>
      </c>
      <c r="B6970" s="1">
        <v>40979.416666666664</v>
      </c>
      <c r="C6970">
        <v>1</v>
      </c>
      <c r="D6970">
        <v>0</v>
      </c>
      <c r="E6970">
        <v>1</v>
      </c>
      <c r="F6970">
        <v>7</v>
      </c>
      <c r="G6970">
        <v>49</v>
      </c>
      <c r="H6970" s="9">
        <v>19.001200000000001</v>
      </c>
      <c r="I6970" s="7">
        <v>71</v>
      </c>
      <c r="J6970" s="7">
        <v>147</v>
      </c>
      <c r="K6970" s="2">
        <v>218</v>
      </c>
    </row>
    <row r="6971" spans="1:11">
      <c r="A6971">
        <v>6970</v>
      </c>
      <c r="B6971" s="1">
        <v>40590.416666666664</v>
      </c>
      <c r="C6971">
        <v>1</v>
      </c>
      <c r="D6971">
        <v>0</v>
      </c>
      <c r="E6971">
        <v>1</v>
      </c>
      <c r="F6971">
        <v>4</v>
      </c>
      <c r="G6971">
        <v>41</v>
      </c>
      <c r="H6971" s="9">
        <v>26.002700000000001</v>
      </c>
      <c r="I6971" s="2">
        <v>14</v>
      </c>
      <c r="J6971" s="2">
        <v>55</v>
      </c>
      <c r="K6971" s="2">
        <v>69</v>
      </c>
    </row>
    <row r="6972" spans="1:11">
      <c r="A6972">
        <v>6971</v>
      </c>
      <c r="B6972" s="1">
        <v>40842.333333333336</v>
      </c>
      <c r="C6972">
        <v>4</v>
      </c>
      <c r="D6972">
        <v>0</v>
      </c>
      <c r="E6972">
        <v>2</v>
      </c>
      <c r="F6972">
        <v>13</v>
      </c>
      <c r="G6972">
        <v>67</v>
      </c>
      <c r="H6972" s="9">
        <v>12.997999999999999</v>
      </c>
      <c r="I6972" s="7">
        <v>26</v>
      </c>
      <c r="J6972" s="7">
        <v>438</v>
      </c>
      <c r="K6972" s="2">
        <v>464</v>
      </c>
    </row>
    <row r="6973" spans="1:11">
      <c r="A6973">
        <v>6972</v>
      </c>
      <c r="B6973" s="1">
        <v>40954.166666666664</v>
      </c>
      <c r="C6973">
        <v>1</v>
      </c>
      <c r="D6973">
        <v>0</v>
      </c>
      <c r="E6973">
        <v>1</v>
      </c>
      <c r="F6973">
        <v>5.0000000000000018</v>
      </c>
      <c r="G6973">
        <v>70</v>
      </c>
      <c r="H6973" s="9">
        <v>7.0015000000000001</v>
      </c>
      <c r="I6973" s="7">
        <v>0</v>
      </c>
      <c r="J6973" s="7">
        <v>1</v>
      </c>
      <c r="K6973" s="2">
        <v>1</v>
      </c>
    </row>
    <row r="6974" spans="1:11">
      <c r="A6974">
        <v>6973</v>
      </c>
      <c r="B6974" s="1">
        <v>41111.5</v>
      </c>
      <c r="C6974">
        <v>3</v>
      </c>
      <c r="D6974">
        <v>0</v>
      </c>
      <c r="E6974">
        <v>3</v>
      </c>
      <c r="F6974">
        <v>21.000000000000004</v>
      </c>
      <c r="G6974">
        <v>83</v>
      </c>
      <c r="H6974" s="9">
        <v>15.001300000000001</v>
      </c>
      <c r="I6974" s="7">
        <v>156</v>
      </c>
      <c r="J6974" s="7">
        <v>301</v>
      </c>
      <c r="K6974" s="2">
        <v>457</v>
      </c>
    </row>
    <row r="6975" spans="1:11">
      <c r="A6975">
        <v>6974</v>
      </c>
      <c r="B6975" s="1">
        <v>41070.375</v>
      </c>
      <c r="C6975">
        <v>2</v>
      </c>
      <c r="D6975">
        <v>0</v>
      </c>
      <c r="E6975">
        <v>1</v>
      </c>
      <c r="F6975">
        <v>26</v>
      </c>
      <c r="G6975">
        <v>58</v>
      </c>
      <c r="H6975" s="9">
        <v>0</v>
      </c>
      <c r="I6975" s="7">
        <v>91</v>
      </c>
      <c r="J6975" s="7">
        <v>175</v>
      </c>
      <c r="K6975" s="2">
        <v>266</v>
      </c>
    </row>
    <row r="6976" spans="1:11">
      <c r="A6976">
        <v>6975</v>
      </c>
      <c r="B6976" s="1">
        <v>40921.833333333336</v>
      </c>
      <c r="C6976">
        <v>1</v>
      </c>
      <c r="D6976">
        <v>0</v>
      </c>
      <c r="E6976">
        <v>1</v>
      </c>
      <c r="F6976">
        <v>3</v>
      </c>
      <c r="G6976">
        <v>41</v>
      </c>
      <c r="H6976" s="9">
        <v>11.0014</v>
      </c>
      <c r="I6976" s="7">
        <v>6</v>
      </c>
      <c r="J6976" s="7">
        <v>129</v>
      </c>
      <c r="K6976" s="2">
        <v>135</v>
      </c>
    </row>
    <row r="6977" spans="1:11">
      <c r="A6977">
        <v>6976</v>
      </c>
      <c r="B6977" s="1">
        <v>41173.958333333336</v>
      </c>
      <c r="C6977">
        <v>3</v>
      </c>
      <c r="D6977">
        <v>0</v>
      </c>
      <c r="E6977">
        <v>1</v>
      </c>
      <c r="F6977">
        <v>21.000000000000004</v>
      </c>
      <c r="G6977">
        <v>73</v>
      </c>
      <c r="H6977" s="9">
        <v>22.002800000000001</v>
      </c>
      <c r="I6977" s="7">
        <v>23</v>
      </c>
      <c r="J6977" s="7">
        <v>163</v>
      </c>
      <c r="K6977" s="2">
        <v>186</v>
      </c>
    </row>
    <row r="6978" spans="1:11">
      <c r="A6978">
        <v>6977</v>
      </c>
      <c r="B6978" s="1">
        <v>41230</v>
      </c>
      <c r="C6978">
        <v>4</v>
      </c>
      <c r="D6978">
        <v>0</v>
      </c>
      <c r="E6978">
        <v>1</v>
      </c>
      <c r="F6978">
        <v>6.0000000000000018</v>
      </c>
      <c r="G6978">
        <v>52</v>
      </c>
      <c r="H6978" s="9">
        <v>11.0014</v>
      </c>
      <c r="I6978" s="7">
        <v>11</v>
      </c>
      <c r="J6978" s="7">
        <v>95</v>
      </c>
      <c r="K6978" s="2">
        <v>106</v>
      </c>
    </row>
    <row r="6979" spans="1:11">
      <c r="A6979">
        <v>6978</v>
      </c>
      <c r="B6979" s="1">
        <v>40713.708333333336</v>
      </c>
      <c r="C6979">
        <v>2</v>
      </c>
      <c r="D6979">
        <v>0</v>
      </c>
      <c r="E6979">
        <v>1</v>
      </c>
      <c r="F6979">
        <v>28</v>
      </c>
      <c r="G6979">
        <v>51</v>
      </c>
      <c r="H6979" s="9">
        <v>0</v>
      </c>
      <c r="I6979" s="7">
        <v>159</v>
      </c>
      <c r="J6979" s="7">
        <v>238</v>
      </c>
      <c r="K6979" s="2">
        <v>397</v>
      </c>
    </row>
    <row r="6980" spans="1:11">
      <c r="A6980">
        <v>6979</v>
      </c>
      <c r="B6980" s="1">
        <v>41163.541666666664</v>
      </c>
      <c r="C6980">
        <v>3</v>
      </c>
      <c r="D6980">
        <v>0</v>
      </c>
      <c r="E6980">
        <v>1</v>
      </c>
      <c r="F6980">
        <v>23.999999999999993</v>
      </c>
      <c r="G6980">
        <v>29</v>
      </c>
      <c r="H6980" s="9">
        <v>6.0031999999999996</v>
      </c>
      <c r="I6980" s="7">
        <v>72</v>
      </c>
      <c r="J6980" s="7">
        <v>256</v>
      </c>
      <c r="K6980" s="2">
        <v>328</v>
      </c>
    </row>
    <row r="6981" spans="1:11">
      <c r="A6981">
        <v>6980</v>
      </c>
      <c r="B6981" s="1">
        <v>40688.25</v>
      </c>
      <c r="C6981">
        <v>2</v>
      </c>
      <c r="D6981">
        <v>0</v>
      </c>
      <c r="E6981">
        <v>1</v>
      </c>
      <c r="F6981">
        <v>19.000000000000004</v>
      </c>
      <c r="G6981">
        <v>94</v>
      </c>
      <c r="H6981" s="9">
        <v>6.0031999999999996</v>
      </c>
      <c r="I6981" s="7">
        <v>4</v>
      </c>
      <c r="J6981" s="7">
        <v>113</v>
      </c>
      <c r="K6981" s="2">
        <v>117</v>
      </c>
    </row>
    <row r="6982" spans="1:11">
      <c r="A6982">
        <v>6981</v>
      </c>
      <c r="B6982" s="1">
        <v>40823.375</v>
      </c>
      <c r="C6982">
        <v>4</v>
      </c>
      <c r="D6982">
        <v>0</v>
      </c>
      <c r="E6982">
        <v>1</v>
      </c>
      <c r="F6982">
        <v>15</v>
      </c>
      <c r="G6982">
        <v>77</v>
      </c>
      <c r="H6982" s="9">
        <v>0</v>
      </c>
      <c r="I6982" s="7">
        <v>34</v>
      </c>
      <c r="J6982" s="7">
        <v>206</v>
      </c>
      <c r="K6982" s="2">
        <v>240</v>
      </c>
    </row>
    <row r="6983" spans="1:11">
      <c r="A6983">
        <v>6982</v>
      </c>
      <c r="B6983" s="1">
        <v>41002.791666666664</v>
      </c>
      <c r="C6983">
        <v>2</v>
      </c>
      <c r="D6983">
        <v>0</v>
      </c>
      <c r="E6983">
        <v>1</v>
      </c>
      <c r="F6983">
        <v>19.000000000000004</v>
      </c>
      <c r="G6983">
        <v>26</v>
      </c>
      <c r="H6983" s="9">
        <v>7.0015000000000001</v>
      </c>
      <c r="I6983" s="7">
        <v>98</v>
      </c>
      <c r="J6983" s="7">
        <v>460</v>
      </c>
      <c r="K6983" s="2">
        <v>558</v>
      </c>
    </row>
    <row r="6984" spans="1:11">
      <c r="A6984">
        <v>6983</v>
      </c>
      <c r="B6984" s="1">
        <v>40685.958333333336</v>
      </c>
      <c r="C6984">
        <v>2</v>
      </c>
      <c r="D6984">
        <v>0</v>
      </c>
      <c r="E6984">
        <v>2</v>
      </c>
      <c r="F6984">
        <v>20.000000000000004</v>
      </c>
      <c r="G6984">
        <v>83</v>
      </c>
      <c r="H6984" s="9">
        <v>8.9981000000000009</v>
      </c>
      <c r="I6984" s="7">
        <v>19</v>
      </c>
      <c r="J6984" s="7">
        <v>46</v>
      </c>
      <c r="K6984" s="2">
        <v>65</v>
      </c>
    </row>
    <row r="6985" spans="1:11">
      <c r="A6985">
        <v>6984</v>
      </c>
      <c r="B6985" s="1">
        <v>40882.666666666664</v>
      </c>
      <c r="C6985">
        <v>4</v>
      </c>
      <c r="D6985">
        <v>0</v>
      </c>
      <c r="E6985">
        <v>1</v>
      </c>
      <c r="F6985">
        <v>16</v>
      </c>
      <c r="G6985">
        <v>63</v>
      </c>
      <c r="H6985" s="9">
        <v>6.0031999999999996</v>
      </c>
      <c r="I6985" s="7">
        <v>10</v>
      </c>
      <c r="J6985" s="7">
        <v>237</v>
      </c>
      <c r="K6985" s="2">
        <v>247</v>
      </c>
    </row>
    <row r="6986" spans="1:11">
      <c r="A6986">
        <v>6985</v>
      </c>
      <c r="B6986" s="1">
        <v>40931.25</v>
      </c>
      <c r="C6986">
        <v>1</v>
      </c>
      <c r="D6986">
        <v>0</v>
      </c>
      <c r="E6986">
        <v>2</v>
      </c>
      <c r="F6986">
        <v>1</v>
      </c>
      <c r="G6986">
        <v>86</v>
      </c>
      <c r="H6986" s="9">
        <v>0</v>
      </c>
      <c r="I6986" s="7">
        <v>6</v>
      </c>
      <c r="J6986" s="7">
        <v>36</v>
      </c>
      <c r="K6986" s="2">
        <v>42</v>
      </c>
    </row>
    <row r="6987" spans="1:11">
      <c r="A6987">
        <v>6986</v>
      </c>
      <c r="B6987" s="1">
        <v>40754.041666666664</v>
      </c>
      <c r="C6987">
        <v>3</v>
      </c>
      <c r="D6987">
        <v>0</v>
      </c>
      <c r="E6987">
        <v>1</v>
      </c>
      <c r="F6987">
        <v>29</v>
      </c>
      <c r="G6987">
        <v>55</v>
      </c>
      <c r="H6987" s="9">
        <v>6.0031999999999996</v>
      </c>
      <c r="I6987" s="7">
        <v>15</v>
      </c>
      <c r="J6987" s="7">
        <v>75</v>
      </c>
      <c r="K6987" s="2">
        <v>90</v>
      </c>
    </row>
    <row r="6988" spans="1:11">
      <c r="A6988">
        <v>6987</v>
      </c>
      <c r="B6988" s="1">
        <v>40946.083333333336</v>
      </c>
      <c r="C6988">
        <v>1</v>
      </c>
      <c r="D6988">
        <v>0</v>
      </c>
      <c r="E6988">
        <v>1</v>
      </c>
      <c r="F6988">
        <v>6.0000000000000018</v>
      </c>
      <c r="G6988">
        <v>61</v>
      </c>
      <c r="H6988" s="9">
        <v>0</v>
      </c>
      <c r="I6988" s="7">
        <v>0</v>
      </c>
      <c r="J6988" s="7">
        <v>4</v>
      </c>
      <c r="K6988" s="2">
        <v>4</v>
      </c>
    </row>
    <row r="6989" spans="1:11">
      <c r="A6989">
        <v>6988</v>
      </c>
      <c r="B6989" s="1">
        <v>41037.291666666664</v>
      </c>
      <c r="C6989">
        <v>2</v>
      </c>
      <c r="D6989">
        <v>0</v>
      </c>
      <c r="E6989">
        <v>1</v>
      </c>
      <c r="F6989">
        <v>17</v>
      </c>
      <c r="G6989">
        <v>72</v>
      </c>
      <c r="H6989" s="9">
        <v>19.001200000000001</v>
      </c>
      <c r="I6989" s="7">
        <v>21</v>
      </c>
      <c r="J6989" s="7">
        <v>441</v>
      </c>
      <c r="K6989" s="2">
        <v>462</v>
      </c>
    </row>
    <row r="6990" spans="1:11">
      <c r="A6990">
        <v>6989</v>
      </c>
      <c r="B6990" s="1">
        <v>40916.208333333336</v>
      </c>
      <c r="C6990">
        <v>1</v>
      </c>
      <c r="D6990">
        <v>0</v>
      </c>
      <c r="E6990">
        <v>2</v>
      </c>
      <c r="F6990">
        <v>7</v>
      </c>
      <c r="G6990">
        <v>49</v>
      </c>
      <c r="H6990" s="9">
        <v>7.0015000000000001</v>
      </c>
      <c r="I6990" s="7">
        <v>0</v>
      </c>
      <c r="J6990" s="7">
        <v>2</v>
      </c>
      <c r="K6990" s="2">
        <v>2</v>
      </c>
    </row>
    <row r="6991" spans="1:11">
      <c r="A6991">
        <v>6990</v>
      </c>
      <c r="B6991" s="1">
        <v>40863.541666666664</v>
      </c>
      <c r="C6991">
        <v>4</v>
      </c>
      <c r="D6991">
        <v>0</v>
      </c>
      <c r="E6991">
        <v>3</v>
      </c>
      <c r="F6991">
        <v>14</v>
      </c>
      <c r="G6991">
        <v>94</v>
      </c>
      <c r="H6991" s="9">
        <v>8.9981000000000009</v>
      </c>
      <c r="I6991" s="7">
        <v>6</v>
      </c>
      <c r="J6991" s="7">
        <v>52</v>
      </c>
      <c r="K6991" s="2">
        <v>58</v>
      </c>
    </row>
    <row r="6992" spans="1:11">
      <c r="A6992">
        <v>6991</v>
      </c>
      <c r="B6992" s="1">
        <v>40590.375</v>
      </c>
      <c r="C6992">
        <v>1</v>
      </c>
      <c r="D6992">
        <v>0</v>
      </c>
      <c r="E6992">
        <v>1</v>
      </c>
      <c r="F6992">
        <v>3</v>
      </c>
      <c r="G6992">
        <v>52</v>
      </c>
      <c r="H6992" s="9">
        <v>19.001200000000001</v>
      </c>
      <c r="I6992" s="2">
        <v>2</v>
      </c>
      <c r="J6992" s="2">
        <v>121</v>
      </c>
      <c r="K6992" s="2">
        <v>123</v>
      </c>
    </row>
    <row r="6993" spans="1:11">
      <c r="A6993">
        <v>6992</v>
      </c>
      <c r="B6993" s="1">
        <v>40687.833333333336</v>
      </c>
      <c r="C6993">
        <v>2</v>
      </c>
      <c r="D6993">
        <v>0</v>
      </c>
      <c r="E6993">
        <v>1</v>
      </c>
      <c r="F6993">
        <v>23.999999999999993</v>
      </c>
      <c r="G6993">
        <v>74</v>
      </c>
      <c r="H6993" s="9">
        <v>6.0031999999999996</v>
      </c>
      <c r="I6993" s="7">
        <v>39</v>
      </c>
      <c r="J6993" s="7">
        <v>241</v>
      </c>
      <c r="K6993" s="2">
        <v>280</v>
      </c>
    </row>
    <row r="6994" spans="1:11">
      <c r="A6994">
        <v>6993</v>
      </c>
      <c r="B6994" s="1">
        <v>40735</v>
      </c>
      <c r="C6994">
        <v>3</v>
      </c>
      <c r="D6994">
        <v>0</v>
      </c>
      <c r="E6994">
        <v>1</v>
      </c>
      <c r="F6994">
        <v>26</v>
      </c>
      <c r="G6994">
        <v>65</v>
      </c>
      <c r="H6994" s="9">
        <v>12.997999999999999</v>
      </c>
      <c r="I6994" s="7">
        <v>10</v>
      </c>
      <c r="J6994" s="7">
        <v>25</v>
      </c>
      <c r="K6994" s="2">
        <v>35</v>
      </c>
    </row>
    <row r="6995" spans="1:11">
      <c r="A6995">
        <v>6994</v>
      </c>
      <c r="B6995" s="1">
        <v>41209.5</v>
      </c>
      <c r="C6995">
        <v>4</v>
      </c>
      <c r="D6995">
        <v>0</v>
      </c>
      <c r="E6995">
        <v>1</v>
      </c>
      <c r="F6995">
        <v>21.000000000000004</v>
      </c>
      <c r="G6995">
        <v>53</v>
      </c>
      <c r="H6995" s="9">
        <v>16.997900000000001</v>
      </c>
      <c r="I6995" s="7">
        <v>264</v>
      </c>
      <c r="J6995" s="7">
        <v>404</v>
      </c>
      <c r="K6995" s="2">
        <v>668</v>
      </c>
    </row>
    <row r="6996" spans="1:11">
      <c r="A6996">
        <v>6995</v>
      </c>
      <c r="B6996" s="1">
        <v>41243.5</v>
      </c>
      <c r="C6996">
        <v>4</v>
      </c>
      <c r="D6996">
        <v>0</v>
      </c>
      <c r="E6996">
        <v>2</v>
      </c>
      <c r="F6996">
        <v>10</v>
      </c>
      <c r="G6996">
        <v>46</v>
      </c>
      <c r="H6996" s="9">
        <v>0</v>
      </c>
      <c r="I6996" s="7">
        <v>25</v>
      </c>
      <c r="J6996" s="7">
        <v>243</v>
      </c>
      <c r="K6996" s="2">
        <v>268</v>
      </c>
    </row>
    <row r="6997" spans="1:11">
      <c r="A6997">
        <v>6996</v>
      </c>
      <c r="B6997" s="1">
        <v>41178.5</v>
      </c>
      <c r="C6997">
        <v>4</v>
      </c>
      <c r="D6997">
        <v>0</v>
      </c>
      <c r="E6997">
        <v>1</v>
      </c>
      <c r="F6997">
        <v>25</v>
      </c>
      <c r="G6997">
        <v>61</v>
      </c>
      <c r="H6997" s="9">
        <v>15.001300000000001</v>
      </c>
      <c r="I6997" s="7">
        <v>56</v>
      </c>
      <c r="J6997" s="7">
        <v>260</v>
      </c>
      <c r="K6997" s="2">
        <v>316</v>
      </c>
    </row>
    <row r="6998" spans="1:11">
      <c r="A6998">
        <v>6997</v>
      </c>
      <c r="B6998" s="1">
        <v>41231.625</v>
      </c>
      <c r="C6998">
        <v>4</v>
      </c>
      <c r="D6998">
        <v>0</v>
      </c>
      <c r="E6998">
        <v>1</v>
      </c>
      <c r="F6998">
        <v>12</v>
      </c>
      <c r="G6998">
        <v>54</v>
      </c>
      <c r="H6998" s="9">
        <v>19.001200000000001</v>
      </c>
      <c r="I6998" s="7">
        <v>89</v>
      </c>
      <c r="J6998" s="7">
        <v>318</v>
      </c>
      <c r="K6998" s="2">
        <v>407</v>
      </c>
    </row>
    <row r="6999" spans="1:11">
      <c r="A6999">
        <v>6998</v>
      </c>
      <c r="B6999" s="1">
        <v>41098.291666666664</v>
      </c>
      <c r="C6999">
        <v>3</v>
      </c>
      <c r="D6999">
        <v>0</v>
      </c>
      <c r="E6999">
        <v>1</v>
      </c>
      <c r="F6999">
        <v>31</v>
      </c>
      <c r="G6999">
        <v>66</v>
      </c>
      <c r="H6999" s="9">
        <v>0</v>
      </c>
      <c r="I6999" s="7">
        <v>19</v>
      </c>
      <c r="J6999" s="7">
        <v>33</v>
      </c>
      <c r="K6999" s="2">
        <v>52</v>
      </c>
    </row>
    <row r="7000" spans="1:11">
      <c r="A7000">
        <v>6999</v>
      </c>
      <c r="B7000" s="1">
        <v>41140.375</v>
      </c>
      <c r="C7000">
        <v>3</v>
      </c>
      <c r="D7000">
        <v>0</v>
      </c>
      <c r="E7000">
        <v>2</v>
      </c>
      <c r="F7000">
        <v>23.999999999999993</v>
      </c>
      <c r="G7000">
        <v>74</v>
      </c>
      <c r="H7000" s="9">
        <v>0</v>
      </c>
      <c r="I7000" s="7">
        <v>86</v>
      </c>
      <c r="J7000" s="7">
        <v>184</v>
      </c>
      <c r="K7000" s="2">
        <v>270</v>
      </c>
    </row>
    <row r="7001" spans="1:11">
      <c r="A7001">
        <v>7000</v>
      </c>
      <c r="B7001" s="1">
        <v>40606.291666666664</v>
      </c>
      <c r="C7001">
        <v>1</v>
      </c>
      <c r="D7001">
        <v>0</v>
      </c>
      <c r="E7001">
        <v>1</v>
      </c>
      <c r="F7001">
        <v>-1</v>
      </c>
      <c r="G7001">
        <v>80</v>
      </c>
      <c r="H7001" s="9">
        <v>8.9981000000000009</v>
      </c>
      <c r="I7001" s="2">
        <v>0</v>
      </c>
      <c r="J7001" s="2">
        <v>80</v>
      </c>
      <c r="K7001" s="2">
        <v>80</v>
      </c>
    </row>
    <row r="7002" spans="1:11">
      <c r="A7002">
        <v>7001</v>
      </c>
      <c r="B7002" s="1">
        <v>41021.416666666664</v>
      </c>
      <c r="C7002">
        <v>2</v>
      </c>
      <c r="D7002">
        <v>0</v>
      </c>
      <c r="E7002">
        <v>3</v>
      </c>
      <c r="F7002">
        <v>10</v>
      </c>
      <c r="G7002">
        <v>82</v>
      </c>
      <c r="H7002" s="9">
        <v>22.002800000000001</v>
      </c>
      <c r="I7002" s="7">
        <v>11</v>
      </c>
      <c r="J7002" s="7">
        <v>56</v>
      </c>
      <c r="K7002" s="2">
        <v>67</v>
      </c>
    </row>
    <row r="7003" spans="1:11">
      <c r="A7003">
        <v>7002</v>
      </c>
      <c r="B7003" s="1">
        <v>41128.625</v>
      </c>
      <c r="C7003">
        <v>3</v>
      </c>
      <c r="D7003">
        <v>0</v>
      </c>
      <c r="E7003">
        <v>1</v>
      </c>
      <c r="F7003">
        <v>31</v>
      </c>
      <c r="G7003">
        <v>52</v>
      </c>
      <c r="H7003" s="9">
        <v>0</v>
      </c>
      <c r="I7003" s="7">
        <v>100</v>
      </c>
      <c r="J7003" s="7">
        <v>206</v>
      </c>
      <c r="K7003" s="2">
        <v>306</v>
      </c>
    </row>
    <row r="7004" spans="1:11">
      <c r="A7004">
        <v>7003</v>
      </c>
      <c r="B7004" s="1">
        <v>41184.708333333336</v>
      </c>
      <c r="C7004">
        <v>4</v>
      </c>
      <c r="D7004">
        <v>0</v>
      </c>
      <c r="E7004">
        <v>3</v>
      </c>
      <c r="F7004">
        <v>22</v>
      </c>
      <c r="G7004">
        <v>88</v>
      </c>
      <c r="H7004" s="9">
        <v>7.0015000000000001</v>
      </c>
      <c r="I7004" s="7">
        <v>38</v>
      </c>
      <c r="J7004" s="7">
        <v>677</v>
      </c>
      <c r="K7004" s="2">
        <v>715</v>
      </c>
    </row>
    <row r="7005" spans="1:11">
      <c r="A7005">
        <v>7004</v>
      </c>
      <c r="B7005" s="1">
        <v>40559.541666666664</v>
      </c>
      <c r="C7005">
        <v>1</v>
      </c>
      <c r="D7005">
        <v>0</v>
      </c>
      <c r="E7005">
        <v>1</v>
      </c>
      <c r="F7005">
        <v>4</v>
      </c>
      <c r="G7005">
        <v>35</v>
      </c>
      <c r="H7005" s="9">
        <v>19.999500000000001</v>
      </c>
      <c r="I7005" s="2">
        <v>23</v>
      </c>
      <c r="J7005" s="2">
        <v>95</v>
      </c>
      <c r="K7005" s="2">
        <v>118</v>
      </c>
    </row>
    <row r="7006" spans="1:11">
      <c r="A7006">
        <v>7005</v>
      </c>
      <c r="B7006" s="1">
        <v>40828.916666666664</v>
      </c>
      <c r="C7006">
        <v>4</v>
      </c>
      <c r="D7006">
        <v>0</v>
      </c>
      <c r="E7006">
        <v>3</v>
      </c>
      <c r="F7006">
        <v>18</v>
      </c>
      <c r="G7006">
        <v>94</v>
      </c>
      <c r="H7006" s="9">
        <v>6.0031999999999996</v>
      </c>
      <c r="I7006" s="7">
        <v>3</v>
      </c>
      <c r="J7006" s="7">
        <v>40</v>
      </c>
      <c r="K7006" s="2">
        <v>43</v>
      </c>
    </row>
    <row r="7007" spans="1:11">
      <c r="A7007">
        <v>7006</v>
      </c>
      <c r="B7007" s="1">
        <v>40907.583333333336</v>
      </c>
      <c r="C7007">
        <v>1</v>
      </c>
      <c r="D7007">
        <v>0</v>
      </c>
      <c r="E7007">
        <v>2</v>
      </c>
      <c r="F7007">
        <v>11</v>
      </c>
      <c r="G7007">
        <v>47</v>
      </c>
      <c r="H7007" s="9">
        <v>6.0031999999999996</v>
      </c>
      <c r="I7007" s="7">
        <v>67</v>
      </c>
      <c r="J7007" s="7">
        <v>177</v>
      </c>
      <c r="K7007" s="2">
        <v>244</v>
      </c>
    </row>
    <row r="7008" spans="1:11">
      <c r="A7008">
        <v>7007</v>
      </c>
      <c r="B7008" s="1">
        <v>40914</v>
      </c>
      <c r="C7008">
        <v>1</v>
      </c>
      <c r="D7008">
        <v>0</v>
      </c>
      <c r="E7008">
        <v>1</v>
      </c>
      <c r="F7008">
        <v>2</v>
      </c>
      <c r="G7008">
        <v>75</v>
      </c>
      <c r="H7008" s="9">
        <v>6.0031999999999996</v>
      </c>
      <c r="I7008" s="7">
        <v>1</v>
      </c>
      <c r="J7008" s="7">
        <v>24</v>
      </c>
      <c r="K7008" s="2">
        <v>25</v>
      </c>
    </row>
    <row r="7009" spans="1:11">
      <c r="A7009">
        <v>7008</v>
      </c>
      <c r="B7009" s="1">
        <v>40869.166666666664</v>
      </c>
      <c r="C7009">
        <v>4</v>
      </c>
      <c r="D7009">
        <v>0</v>
      </c>
      <c r="E7009">
        <v>3</v>
      </c>
      <c r="F7009">
        <v>10</v>
      </c>
      <c r="G7009">
        <v>94</v>
      </c>
      <c r="H7009" s="9">
        <v>11.0014</v>
      </c>
      <c r="I7009" s="7">
        <v>0</v>
      </c>
      <c r="J7009" s="7">
        <v>7</v>
      </c>
      <c r="K7009" s="2">
        <v>7</v>
      </c>
    </row>
    <row r="7010" spans="1:11">
      <c r="A7010">
        <v>7009</v>
      </c>
      <c r="B7010" s="1">
        <v>40980.5</v>
      </c>
      <c r="C7010">
        <v>1</v>
      </c>
      <c r="D7010">
        <v>0</v>
      </c>
      <c r="E7010">
        <v>1</v>
      </c>
      <c r="F7010">
        <v>15</v>
      </c>
      <c r="G7010">
        <v>39</v>
      </c>
      <c r="H7010" s="9">
        <v>15.001300000000001</v>
      </c>
      <c r="I7010" s="7">
        <v>59</v>
      </c>
      <c r="J7010" s="7">
        <v>162</v>
      </c>
      <c r="K7010" s="2">
        <v>221</v>
      </c>
    </row>
    <row r="7011" spans="1:11">
      <c r="A7011">
        <v>7010</v>
      </c>
      <c r="B7011" s="1">
        <v>41161.291666666664</v>
      </c>
      <c r="C7011">
        <v>3</v>
      </c>
      <c r="D7011">
        <v>0</v>
      </c>
      <c r="E7011">
        <v>1</v>
      </c>
      <c r="F7011">
        <v>18</v>
      </c>
      <c r="G7011">
        <v>73</v>
      </c>
      <c r="H7011" s="9">
        <v>11.0014</v>
      </c>
      <c r="I7011" s="7">
        <v>20</v>
      </c>
      <c r="J7011" s="7">
        <v>50</v>
      </c>
      <c r="K7011" s="2">
        <v>70</v>
      </c>
    </row>
    <row r="7012" spans="1:11">
      <c r="A7012">
        <v>7011</v>
      </c>
      <c r="B7012" s="1">
        <v>40961.666666666664</v>
      </c>
      <c r="C7012">
        <v>1</v>
      </c>
      <c r="D7012">
        <v>0</v>
      </c>
      <c r="E7012">
        <v>1</v>
      </c>
      <c r="F7012">
        <v>17</v>
      </c>
      <c r="G7012">
        <v>29</v>
      </c>
      <c r="H7012" s="9">
        <v>31.000900000000001</v>
      </c>
      <c r="I7012" s="7">
        <v>30</v>
      </c>
      <c r="J7012" s="7">
        <v>268</v>
      </c>
      <c r="K7012" s="2">
        <v>298</v>
      </c>
    </row>
    <row r="7013" spans="1:11">
      <c r="A7013">
        <v>7012</v>
      </c>
      <c r="B7013" s="1">
        <v>40887.375</v>
      </c>
      <c r="C7013">
        <v>4</v>
      </c>
      <c r="D7013">
        <v>0</v>
      </c>
      <c r="E7013">
        <v>1</v>
      </c>
      <c r="F7013">
        <v>5.0000000000000018</v>
      </c>
      <c r="G7013">
        <v>61</v>
      </c>
      <c r="H7013" s="9">
        <v>19.001200000000001</v>
      </c>
      <c r="I7013" s="7">
        <v>15</v>
      </c>
      <c r="J7013" s="7">
        <v>133</v>
      </c>
      <c r="K7013" s="2">
        <v>148</v>
      </c>
    </row>
    <row r="7014" spans="1:11">
      <c r="A7014">
        <v>7013</v>
      </c>
      <c r="B7014" s="1">
        <v>40688.875</v>
      </c>
      <c r="C7014">
        <v>2</v>
      </c>
      <c r="D7014">
        <v>0</v>
      </c>
      <c r="E7014">
        <v>1</v>
      </c>
      <c r="F7014">
        <v>23.999999999999993</v>
      </c>
      <c r="G7014">
        <v>69</v>
      </c>
      <c r="H7014" s="9">
        <v>8.9981000000000009</v>
      </c>
      <c r="I7014" s="7">
        <v>33</v>
      </c>
      <c r="J7014" s="7">
        <v>203</v>
      </c>
      <c r="K7014" s="2">
        <v>236</v>
      </c>
    </row>
    <row r="7015" spans="1:11">
      <c r="A7015">
        <v>7014</v>
      </c>
      <c r="B7015" s="1">
        <v>40710</v>
      </c>
      <c r="C7015">
        <v>2</v>
      </c>
      <c r="D7015">
        <v>0</v>
      </c>
      <c r="E7015">
        <v>1</v>
      </c>
      <c r="F7015">
        <v>21.000000000000004</v>
      </c>
      <c r="G7015">
        <v>56</v>
      </c>
      <c r="H7015" s="9">
        <v>7.0015000000000001</v>
      </c>
      <c r="I7015" s="7">
        <v>9</v>
      </c>
      <c r="J7015" s="7">
        <v>38</v>
      </c>
      <c r="K7015" s="2">
        <v>47</v>
      </c>
    </row>
    <row r="7016" spans="1:11">
      <c r="A7016">
        <v>7015</v>
      </c>
      <c r="B7016" s="1">
        <v>40838.75</v>
      </c>
      <c r="C7016">
        <v>4</v>
      </c>
      <c r="D7016">
        <v>0</v>
      </c>
      <c r="E7016">
        <v>1</v>
      </c>
      <c r="F7016">
        <v>13</v>
      </c>
      <c r="G7016">
        <v>54</v>
      </c>
      <c r="H7016" s="9">
        <v>6.0031999999999996</v>
      </c>
      <c r="I7016" s="7">
        <v>111</v>
      </c>
      <c r="J7016" s="7">
        <v>224</v>
      </c>
      <c r="K7016" s="2">
        <v>335</v>
      </c>
    </row>
    <row r="7017" spans="1:11">
      <c r="A7017">
        <v>7016</v>
      </c>
      <c r="B7017" s="1">
        <v>41046.458333333336</v>
      </c>
      <c r="C7017">
        <v>2</v>
      </c>
      <c r="D7017">
        <v>0</v>
      </c>
      <c r="E7017">
        <v>1</v>
      </c>
      <c r="F7017">
        <v>20.000000000000004</v>
      </c>
      <c r="G7017">
        <v>49</v>
      </c>
      <c r="H7017" s="9">
        <v>15.001300000000001</v>
      </c>
      <c r="I7017" s="7">
        <v>77</v>
      </c>
      <c r="J7017" s="7">
        <v>202</v>
      </c>
      <c r="K7017" s="2">
        <v>279</v>
      </c>
    </row>
    <row r="7018" spans="1:11">
      <c r="A7018">
        <v>7017</v>
      </c>
      <c r="B7018" s="1">
        <v>40806.708333333336</v>
      </c>
      <c r="C7018">
        <v>3</v>
      </c>
      <c r="D7018">
        <v>0</v>
      </c>
      <c r="E7018">
        <v>1</v>
      </c>
      <c r="F7018">
        <v>21.000000000000004</v>
      </c>
      <c r="G7018">
        <v>83</v>
      </c>
      <c r="H7018" s="9">
        <v>7.0015000000000001</v>
      </c>
      <c r="I7018" s="7">
        <v>66</v>
      </c>
      <c r="J7018" s="7">
        <v>444</v>
      </c>
      <c r="K7018" s="2">
        <v>510</v>
      </c>
    </row>
    <row r="7019" spans="1:11">
      <c r="A7019">
        <v>7018</v>
      </c>
      <c r="B7019" s="1">
        <v>41122.333333333336</v>
      </c>
      <c r="C7019">
        <v>3</v>
      </c>
      <c r="D7019">
        <v>0</v>
      </c>
      <c r="E7019">
        <v>2</v>
      </c>
      <c r="F7019">
        <v>23.999999999999993</v>
      </c>
      <c r="G7019">
        <v>78</v>
      </c>
      <c r="H7019" s="9">
        <v>12.997999999999999</v>
      </c>
      <c r="I7019" s="7">
        <v>32</v>
      </c>
      <c r="J7019" s="7">
        <v>649</v>
      </c>
      <c r="K7019" s="2">
        <v>681</v>
      </c>
    </row>
    <row r="7020" spans="1:11">
      <c r="A7020">
        <v>7019</v>
      </c>
      <c r="B7020" s="1">
        <v>40727</v>
      </c>
      <c r="C7020">
        <v>3</v>
      </c>
      <c r="D7020">
        <v>0</v>
      </c>
      <c r="E7020">
        <v>1</v>
      </c>
      <c r="F7020">
        <v>26</v>
      </c>
      <c r="G7020">
        <v>58</v>
      </c>
      <c r="H7020" s="9">
        <v>15.001300000000001</v>
      </c>
      <c r="I7020" s="7">
        <v>47</v>
      </c>
      <c r="J7020" s="7">
        <v>97</v>
      </c>
      <c r="K7020" s="2">
        <v>144</v>
      </c>
    </row>
    <row r="7021" spans="1:11">
      <c r="A7021">
        <v>7020</v>
      </c>
      <c r="B7021" s="1">
        <v>41067.333333333336</v>
      </c>
      <c r="C7021">
        <v>2</v>
      </c>
      <c r="D7021">
        <v>0</v>
      </c>
      <c r="E7021">
        <v>1</v>
      </c>
      <c r="F7021">
        <v>17</v>
      </c>
      <c r="G7021">
        <v>77</v>
      </c>
      <c r="H7021" s="9">
        <v>0</v>
      </c>
      <c r="I7021" s="7">
        <v>20</v>
      </c>
      <c r="J7021" s="7">
        <v>660</v>
      </c>
      <c r="K7021" s="2">
        <v>680</v>
      </c>
    </row>
    <row r="7022" spans="1:11">
      <c r="A7022">
        <v>7021</v>
      </c>
      <c r="B7022" s="1">
        <v>40722.708333333336</v>
      </c>
      <c r="C7022">
        <v>3</v>
      </c>
      <c r="D7022">
        <v>0</v>
      </c>
      <c r="E7022">
        <v>3</v>
      </c>
      <c r="F7022">
        <v>32</v>
      </c>
      <c r="G7022">
        <v>56</v>
      </c>
      <c r="H7022" s="9">
        <v>19.001200000000001</v>
      </c>
      <c r="I7022" s="7">
        <v>70</v>
      </c>
      <c r="J7022" s="7">
        <v>508</v>
      </c>
      <c r="K7022" s="2">
        <v>578</v>
      </c>
    </row>
    <row r="7023" spans="1:11">
      <c r="A7023">
        <v>7022</v>
      </c>
      <c r="B7023" s="1">
        <v>41258.708333333336</v>
      </c>
      <c r="C7023">
        <v>4</v>
      </c>
      <c r="D7023">
        <v>0</v>
      </c>
      <c r="E7023">
        <v>1</v>
      </c>
      <c r="F7023">
        <v>11</v>
      </c>
      <c r="G7023">
        <v>50</v>
      </c>
      <c r="H7023" s="9">
        <v>15.001300000000001</v>
      </c>
      <c r="I7023" s="7">
        <v>35</v>
      </c>
      <c r="J7023" s="7">
        <v>274</v>
      </c>
      <c r="K7023" s="2">
        <v>309</v>
      </c>
    </row>
    <row r="7024" spans="1:11">
      <c r="A7024">
        <v>7023</v>
      </c>
      <c r="B7024" s="1">
        <v>40620.333333333336</v>
      </c>
      <c r="C7024">
        <v>1</v>
      </c>
      <c r="D7024">
        <v>0</v>
      </c>
      <c r="E7024">
        <v>1</v>
      </c>
      <c r="F7024">
        <v>12</v>
      </c>
      <c r="G7024">
        <v>67</v>
      </c>
      <c r="H7024" s="9">
        <v>16.997900000000001</v>
      </c>
      <c r="I7024" s="2">
        <v>24</v>
      </c>
      <c r="J7024" s="2">
        <v>254</v>
      </c>
      <c r="K7024" s="2">
        <v>278</v>
      </c>
    </row>
    <row r="7025" spans="1:11">
      <c r="A7025">
        <v>7024</v>
      </c>
      <c r="B7025" s="1">
        <v>40733.083333333336</v>
      </c>
      <c r="C7025">
        <v>3</v>
      </c>
      <c r="D7025">
        <v>0</v>
      </c>
      <c r="E7025">
        <v>1</v>
      </c>
      <c r="F7025">
        <v>23</v>
      </c>
      <c r="G7025">
        <v>89</v>
      </c>
      <c r="H7025" s="9">
        <v>11.0014</v>
      </c>
      <c r="I7025" s="7">
        <v>12</v>
      </c>
      <c r="J7025" s="7">
        <v>43</v>
      </c>
      <c r="K7025" s="2">
        <v>55</v>
      </c>
    </row>
    <row r="7026" spans="1:11">
      <c r="A7026">
        <v>7025</v>
      </c>
      <c r="B7026" s="1">
        <v>40807.291666666664</v>
      </c>
      <c r="C7026">
        <v>3</v>
      </c>
      <c r="D7026">
        <v>0</v>
      </c>
      <c r="E7026">
        <v>2</v>
      </c>
      <c r="F7026">
        <v>18</v>
      </c>
      <c r="G7026">
        <v>100</v>
      </c>
      <c r="H7026" s="9">
        <v>12.997999999999999</v>
      </c>
      <c r="I7026" s="7">
        <v>17</v>
      </c>
      <c r="J7026" s="7">
        <v>312</v>
      </c>
      <c r="K7026" s="2">
        <v>329</v>
      </c>
    </row>
    <row r="7027" spans="1:11">
      <c r="A7027">
        <v>7026</v>
      </c>
      <c r="B7027" s="1">
        <v>41245.916666666664</v>
      </c>
      <c r="C7027">
        <v>4</v>
      </c>
      <c r="D7027">
        <v>0</v>
      </c>
      <c r="E7027">
        <v>2</v>
      </c>
      <c r="F7027">
        <v>13</v>
      </c>
      <c r="G7027">
        <v>77</v>
      </c>
      <c r="H7027" s="9">
        <v>12.997999999999999</v>
      </c>
      <c r="I7027" s="7">
        <v>11</v>
      </c>
      <c r="J7027" s="7">
        <v>85</v>
      </c>
      <c r="K7027" s="2">
        <v>96</v>
      </c>
    </row>
    <row r="7028" spans="1:11">
      <c r="A7028">
        <v>7027</v>
      </c>
      <c r="B7028" s="1">
        <v>40632.125</v>
      </c>
      <c r="C7028">
        <v>2</v>
      </c>
      <c r="D7028">
        <v>0</v>
      </c>
      <c r="E7028">
        <v>2</v>
      </c>
      <c r="F7028">
        <v>7</v>
      </c>
      <c r="G7028">
        <v>49</v>
      </c>
      <c r="H7028" s="9">
        <v>0</v>
      </c>
      <c r="I7028" s="2">
        <v>0</v>
      </c>
      <c r="J7028" s="2">
        <v>4</v>
      </c>
      <c r="K7028" s="2">
        <v>4</v>
      </c>
    </row>
    <row r="7029" spans="1:11">
      <c r="A7029">
        <v>7028</v>
      </c>
      <c r="B7029" s="1">
        <v>41076.583333333336</v>
      </c>
      <c r="C7029">
        <v>2</v>
      </c>
      <c r="D7029">
        <v>0</v>
      </c>
      <c r="E7029">
        <v>1</v>
      </c>
      <c r="F7029">
        <v>27</v>
      </c>
      <c r="G7029">
        <v>37</v>
      </c>
      <c r="H7029" s="9">
        <v>15.001300000000001</v>
      </c>
      <c r="I7029" s="7">
        <v>263</v>
      </c>
      <c r="J7029" s="7">
        <v>307</v>
      </c>
      <c r="K7029" s="2">
        <v>570</v>
      </c>
    </row>
    <row r="7030" spans="1:11">
      <c r="A7030">
        <v>7029</v>
      </c>
      <c r="B7030" s="1">
        <v>41221.375</v>
      </c>
      <c r="C7030">
        <v>4</v>
      </c>
      <c r="D7030">
        <v>0</v>
      </c>
      <c r="E7030">
        <v>1</v>
      </c>
      <c r="F7030">
        <v>7</v>
      </c>
      <c r="G7030">
        <v>31</v>
      </c>
      <c r="H7030" s="9">
        <v>23.999400000000001</v>
      </c>
      <c r="I7030" s="7">
        <v>22</v>
      </c>
      <c r="J7030" s="7">
        <v>253</v>
      </c>
      <c r="K7030" s="2">
        <v>275</v>
      </c>
    </row>
    <row r="7031" spans="1:11">
      <c r="A7031">
        <v>7030</v>
      </c>
      <c r="B7031" s="1">
        <v>41090.25</v>
      </c>
      <c r="C7031">
        <v>3</v>
      </c>
      <c r="D7031">
        <v>0</v>
      </c>
      <c r="E7031">
        <v>1</v>
      </c>
      <c r="F7031">
        <v>23</v>
      </c>
      <c r="G7031">
        <v>89</v>
      </c>
      <c r="H7031" s="9">
        <v>11.0014</v>
      </c>
      <c r="I7031" s="7">
        <v>6</v>
      </c>
      <c r="J7031" s="7">
        <v>36</v>
      </c>
      <c r="K7031" s="2">
        <v>42</v>
      </c>
    </row>
    <row r="7032" spans="1:11">
      <c r="A7032">
        <v>7031</v>
      </c>
      <c r="B7032" s="1">
        <v>40776.708333333336</v>
      </c>
      <c r="C7032">
        <v>3</v>
      </c>
      <c r="D7032">
        <v>0</v>
      </c>
      <c r="E7032">
        <v>1</v>
      </c>
      <c r="F7032">
        <v>27</v>
      </c>
      <c r="G7032">
        <v>79</v>
      </c>
      <c r="H7032" s="9">
        <v>8.9981000000000009</v>
      </c>
      <c r="I7032" s="7">
        <v>91</v>
      </c>
      <c r="J7032" s="7">
        <v>179</v>
      </c>
      <c r="K7032" s="2">
        <v>270</v>
      </c>
    </row>
    <row r="7033" spans="1:11">
      <c r="A7033">
        <v>7032</v>
      </c>
      <c r="B7033" s="1">
        <v>41189.083333333336</v>
      </c>
      <c r="C7033">
        <v>4</v>
      </c>
      <c r="D7033">
        <v>0</v>
      </c>
      <c r="E7033">
        <v>1</v>
      </c>
      <c r="F7033">
        <v>12</v>
      </c>
      <c r="G7033">
        <v>62</v>
      </c>
      <c r="H7033" s="9">
        <v>8.9981000000000009</v>
      </c>
      <c r="I7033" s="7">
        <v>10</v>
      </c>
      <c r="J7033" s="7">
        <v>64</v>
      </c>
      <c r="K7033" s="2">
        <v>74</v>
      </c>
    </row>
    <row r="7034" spans="1:11">
      <c r="A7034">
        <v>7033</v>
      </c>
      <c r="B7034" s="1">
        <v>41034.625</v>
      </c>
      <c r="C7034">
        <v>2</v>
      </c>
      <c r="D7034">
        <v>0</v>
      </c>
      <c r="E7034">
        <v>3</v>
      </c>
      <c r="F7034">
        <v>23.999999999999993</v>
      </c>
      <c r="G7034">
        <v>74</v>
      </c>
      <c r="H7034" s="9">
        <v>12.997999999999999</v>
      </c>
      <c r="I7034" s="7">
        <v>241</v>
      </c>
      <c r="J7034" s="7">
        <v>300</v>
      </c>
      <c r="K7034" s="2">
        <v>541</v>
      </c>
    </row>
    <row r="7035" spans="1:11">
      <c r="A7035">
        <v>7034</v>
      </c>
      <c r="B7035" s="1">
        <v>40965.666666666664</v>
      </c>
      <c r="C7035">
        <v>1</v>
      </c>
      <c r="D7035">
        <v>0</v>
      </c>
      <c r="E7035">
        <v>1</v>
      </c>
      <c r="F7035">
        <v>9</v>
      </c>
      <c r="G7035">
        <v>32</v>
      </c>
      <c r="H7035" s="9">
        <v>16.997900000000001</v>
      </c>
      <c r="I7035" s="7">
        <v>64</v>
      </c>
      <c r="J7035" s="7">
        <v>275</v>
      </c>
      <c r="K7035" s="2">
        <v>339</v>
      </c>
    </row>
    <row r="7036" spans="1:11">
      <c r="A7036">
        <v>7035</v>
      </c>
      <c r="B7036" s="1">
        <v>40649.166666666664</v>
      </c>
      <c r="C7036">
        <v>2</v>
      </c>
      <c r="D7036">
        <v>0</v>
      </c>
      <c r="E7036">
        <v>2</v>
      </c>
      <c r="F7036">
        <v>9</v>
      </c>
      <c r="G7036">
        <v>87</v>
      </c>
      <c r="H7036" s="9">
        <v>15.001300000000001</v>
      </c>
      <c r="I7036" s="7">
        <v>1</v>
      </c>
      <c r="J7036" s="7">
        <v>4</v>
      </c>
      <c r="K7036" s="2">
        <v>5</v>
      </c>
    </row>
    <row r="7037" spans="1:11">
      <c r="A7037">
        <v>7036</v>
      </c>
      <c r="B7037" s="1">
        <v>41261.166666666664</v>
      </c>
      <c r="C7037">
        <v>4</v>
      </c>
      <c r="D7037">
        <v>0</v>
      </c>
      <c r="E7037">
        <v>1</v>
      </c>
      <c r="F7037">
        <v>12</v>
      </c>
      <c r="G7037">
        <v>82</v>
      </c>
      <c r="H7037" s="9">
        <v>11.0014</v>
      </c>
      <c r="I7037" s="7">
        <v>3</v>
      </c>
      <c r="J7037" s="7">
        <v>5</v>
      </c>
      <c r="K7037" s="2">
        <v>8</v>
      </c>
    </row>
    <row r="7038" spans="1:11">
      <c r="A7038">
        <v>7037</v>
      </c>
      <c r="B7038" s="1">
        <v>40563.375</v>
      </c>
      <c r="C7038">
        <v>1</v>
      </c>
      <c r="D7038">
        <v>0</v>
      </c>
      <c r="E7038">
        <v>2</v>
      </c>
      <c r="F7038">
        <v>3</v>
      </c>
      <c r="G7038">
        <v>52</v>
      </c>
      <c r="H7038" s="9">
        <v>15.001300000000001</v>
      </c>
      <c r="I7038" s="2">
        <v>3</v>
      </c>
      <c r="J7038" s="2">
        <v>140</v>
      </c>
      <c r="K7038" s="2">
        <v>143</v>
      </c>
    </row>
    <row r="7039" spans="1:11">
      <c r="A7039">
        <v>7038</v>
      </c>
      <c r="B7039" s="1">
        <v>40577.5</v>
      </c>
      <c r="C7039">
        <v>1</v>
      </c>
      <c r="D7039">
        <v>0</v>
      </c>
      <c r="E7039">
        <v>1</v>
      </c>
      <c r="F7039">
        <v>1</v>
      </c>
      <c r="G7039">
        <v>40</v>
      </c>
      <c r="H7039" s="9">
        <v>23.999400000000001</v>
      </c>
      <c r="I7039" s="2">
        <v>2</v>
      </c>
      <c r="J7039" s="2">
        <v>65</v>
      </c>
      <c r="K7039" s="2">
        <v>67</v>
      </c>
    </row>
    <row r="7040" spans="1:11">
      <c r="A7040">
        <v>7039</v>
      </c>
      <c r="B7040" s="1">
        <v>41165.75</v>
      </c>
      <c r="C7040">
        <v>3</v>
      </c>
      <c r="D7040">
        <v>0</v>
      </c>
      <c r="E7040">
        <v>1</v>
      </c>
      <c r="F7040">
        <v>25</v>
      </c>
      <c r="G7040">
        <v>57</v>
      </c>
      <c r="H7040" s="9">
        <v>16.997900000000001</v>
      </c>
      <c r="I7040" s="7">
        <v>108</v>
      </c>
      <c r="J7040" s="7">
        <v>744</v>
      </c>
      <c r="K7040" s="2">
        <v>852</v>
      </c>
    </row>
    <row r="7041" spans="1:11">
      <c r="A7041">
        <v>7040</v>
      </c>
      <c r="B7041" s="1">
        <v>40904.083333333336</v>
      </c>
      <c r="C7041">
        <v>1</v>
      </c>
      <c r="D7041">
        <v>0</v>
      </c>
      <c r="E7041">
        <v>1</v>
      </c>
      <c r="F7041">
        <v>4</v>
      </c>
      <c r="G7041">
        <v>70</v>
      </c>
      <c r="H7041" s="9">
        <v>8.9981000000000009</v>
      </c>
      <c r="I7041" s="7">
        <v>2</v>
      </c>
      <c r="J7041" s="7">
        <v>2</v>
      </c>
      <c r="K7041" s="2">
        <v>4</v>
      </c>
    </row>
    <row r="7042" spans="1:11">
      <c r="A7042">
        <v>7041</v>
      </c>
      <c r="B7042" s="1">
        <v>41202.416666666664</v>
      </c>
      <c r="C7042">
        <v>4</v>
      </c>
      <c r="D7042">
        <v>0</v>
      </c>
      <c r="E7042">
        <v>1</v>
      </c>
      <c r="F7042">
        <v>17</v>
      </c>
      <c r="G7042">
        <v>52</v>
      </c>
      <c r="H7042" s="9">
        <v>8.9981000000000009</v>
      </c>
      <c r="I7042" s="7">
        <v>111</v>
      </c>
      <c r="J7042" s="7">
        <v>312</v>
      </c>
      <c r="K7042" s="2">
        <v>423</v>
      </c>
    </row>
    <row r="7043" spans="1:11">
      <c r="A7043">
        <v>7042</v>
      </c>
      <c r="B7043" s="1">
        <v>41167.75</v>
      </c>
      <c r="C7043">
        <v>3</v>
      </c>
      <c r="D7043">
        <v>0</v>
      </c>
      <c r="E7043">
        <v>2</v>
      </c>
      <c r="F7043">
        <v>23</v>
      </c>
      <c r="G7043">
        <v>36</v>
      </c>
      <c r="H7043" s="9">
        <v>19.001200000000001</v>
      </c>
      <c r="I7043" s="7">
        <v>232</v>
      </c>
      <c r="J7043" s="7">
        <v>382</v>
      </c>
      <c r="K7043" s="2">
        <v>614</v>
      </c>
    </row>
    <row r="7044" spans="1:11">
      <c r="A7044">
        <v>7043</v>
      </c>
      <c r="B7044" s="1">
        <v>40708.875</v>
      </c>
      <c r="C7044">
        <v>2</v>
      </c>
      <c r="D7044">
        <v>0</v>
      </c>
      <c r="E7044">
        <v>1</v>
      </c>
      <c r="F7044">
        <v>21.000000000000004</v>
      </c>
      <c r="G7044">
        <v>56</v>
      </c>
      <c r="H7044" s="9">
        <v>19.999500000000001</v>
      </c>
      <c r="I7044" s="7">
        <v>37</v>
      </c>
      <c r="J7044" s="7">
        <v>205</v>
      </c>
      <c r="K7044" s="2">
        <v>242</v>
      </c>
    </row>
    <row r="7045" spans="1:11">
      <c r="A7045">
        <v>7044</v>
      </c>
      <c r="B7045" s="1">
        <v>41059.041666666664</v>
      </c>
      <c r="C7045">
        <v>2</v>
      </c>
      <c r="D7045">
        <v>0</v>
      </c>
      <c r="E7045">
        <v>3</v>
      </c>
      <c r="F7045">
        <v>23</v>
      </c>
      <c r="G7045">
        <v>89</v>
      </c>
      <c r="H7045" s="9">
        <v>12.997999999999999</v>
      </c>
      <c r="I7045" s="7">
        <v>0</v>
      </c>
      <c r="J7045" s="7">
        <v>4</v>
      </c>
      <c r="K7045" s="2">
        <v>4</v>
      </c>
    </row>
    <row r="7046" spans="1:11">
      <c r="A7046">
        <v>7045</v>
      </c>
      <c r="B7046" s="1">
        <v>40761.75</v>
      </c>
      <c r="C7046">
        <v>3</v>
      </c>
      <c r="D7046">
        <v>0</v>
      </c>
      <c r="E7046">
        <v>2</v>
      </c>
      <c r="F7046">
        <v>27</v>
      </c>
      <c r="G7046">
        <v>79</v>
      </c>
      <c r="H7046" s="9">
        <v>30.002600000000001</v>
      </c>
      <c r="I7046" s="7">
        <v>81</v>
      </c>
      <c r="J7046" s="7">
        <v>130</v>
      </c>
      <c r="K7046" s="2">
        <v>211</v>
      </c>
    </row>
    <row r="7047" spans="1:11">
      <c r="A7047">
        <v>7046</v>
      </c>
      <c r="B7047" s="1">
        <v>41145.083333333336</v>
      </c>
      <c r="C7047">
        <v>3</v>
      </c>
      <c r="D7047">
        <v>0</v>
      </c>
      <c r="E7047">
        <v>1</v>
      </c>
      <c r="F7047">
        <v>23.999999999999993</v>
      </c>
      <c r="G7047">
        <v>69</v>
      </c>
      <c r="H7047" s="9">
        <v>0</v>
      </c>
      <c r="I7047" s="7">
        <v>1</v>
      </c>
      <c r="J7047" s="7">
        <v>15</v>
      </c>
      <c r="K7047" s="2">
        <v>16</v>
      </c>
    </row>
    <row r="7048" spans="1:11">
      <c r="A7048">
        <v>7047</v>
      </c>
      <c r="B7048" s="1">
        <v>41003.25</v>
      </c>
      <c r="C7048">
        <v>2</v>
      </c>
      <c r="D7048">
        <v>0</v>
      </c>
      <c r="E7048">
        <v>2</v>
      </c>
      <c r="F7048">
        <v>12</v>
      </c>
      <c r="G7048">
        <v>58</v>
      </c>
      <c r="H7048" s="9">
        <v>0</v>
      </c>
      <c r="I7048" s="7">
        <v>6</v>
      </c>
      <c r="J7048" s="7">
        <v>120</v>
      </c>
      <c r="K7048" s="2">
        <v>126</v>
      </c>
    </row>
    <row r="7049" spans="1:11">
      <c r="A7049">
        <v>7048</v>
      </c>
      <c r="B7049" s="1">
        <v>41032.333333333336</v>
      </c>
      <c r="C7049">
        <v>2</v>
      </c>
      <c r="D7049">
        <v>0</v>
      </c>
      <c r="E7049">
        <v>3</v>
      </c>
      <c r="F7049">
        <v>14</v>
      </c>
      <c r="G7049">
        <v>88</v>
      </c>
      <c r="H7049" s="9">
        <v>12.997999999999999</v>
      </c>
      <c r="I7049" s="7">
        <v>19</v>
      </c>
      <c r="J7049" s="7">
        <v>607</v>
      </c>
      <c r="K7049" s="2">
        <v>626</v>
      </c>
    </row>
    <row r="7050" spans="1:11">
      <c r="A7050">
        <v>7049</v>
      </c>
      <c r="B7050" s="1">
        <v>40784.375</v>
      </c>
      <c r="C7050">
        <v>3</v>
      </c>
      <c r="D7050">
        <v>0</v>
      </c>
      <c r="E7050">
        <v>1</v>
      </c>
      <c r="F7050">
        <v>22</v>
      </c>
      <c r="G7050">
        <v>53</v>
      </c>
      <c r="H7050" s="9">
        <v>16.997900000000001</v>
      </c>
      <c r="I7050" s="7">
        <v>22</v>
      </c>
      <c r="J7050" s="7">
        <v>163</v>
      </c>
      <c r="K7050" s="2">
        <v>185</v>
      </c>
    </row>
    <row r="7051" spans="1:11">
      <c r="A7051">
        <v>7050</v>
      </c>
      <c r="B7051" s="1">
        <v>40958.125</v>
      </c>
      <c r="C7051">
        <v>1</v>
      </c>
      <c r="D7051">
        <v>0</v>
      </c>
      <c r="E7051">
        <v>2</v>
      </c>
      <c r="F7051">
        <v>6.0000000000000018</v>
      </c>
      <c r="G7051">
        <v>36</v>
      </c>
      <c r="H7051" s="9">
        <v>15.001300000000001</v>
      </c>
      <c r="I7051" s="7">
        <v>3</v>
      </c>
      <c r="J7051" s="7">
        <v>12</v>
      </c>
      <c r="K7051" s="2">
        <v>15</v>
      </c>
    </row>
    <row r="7052" spans="1:11">
      <c r="A7052">
        <v>7051</v>
      </c>
      <c r="B7052" s="1">
        <v>41213.666666666664</v>
      </c>
      <c r="C7052">
        <v>4</v>
      </c>
      <c r="D7052">
        <v>0</v>
      </c>
      <c r="E7052">
        <v>2</v>
      </c>
      <c r="F7052">
        <v>12</v>
      </c>
      <c r="G7052">
        <v>54</v>
      </c>
      <c r="H7052" s="9">
        <v>15.001300000000001</v>
      </c>
      <c r="I7052" s="7">
        <v>51</v>
      </c>
      <c r="J7052" s="7">
        <v>373</v>
      </c>
      <c r="K7052" s="2">
        <v>424</v>
      </c>
    </row>
    <row r="7053" spans="1:11">
      <c r="A7053">
        <v>7052</v>
      </c>
      <c r="B7053" s="1">
        <v>40692.416666666664</v>
      </c>
      <c r="C7053">
        <v>2</v>
      </c>
      <c r="D7053">
        <v>0</v>
      </c>
      <c r="E7053">
        <v>2</v>
      </c>
      <c r="F7053">
        <v>23.999999999999993</v>
      </c>
      <c r="G7053">
        <v>83</v>
      </c>
      <c r="H7053" s="9">
        <v>15.001300000000001</v>
      </c>
      <c r="I7053" s="7">
        <v>130</v>
      </c>
      <c r="J7053" s="7">
        <v>121</v>
      </c>
      <c r="K7053" s="2">
        <v>251</v>
      </c>
    </row>
    <row r="7054" spans="1:11">
      <c r="A7054">
        <v>7053</v>
      </c>
      <c r="B7054" s="1">
        <v>40737.5</v>
      </c>
      <c r="C7054">
        <v>3</v>
      </c>
      <c r="D7054">
        <v>0</v>
      </c>
      <c r="E7054">
        <v>1</v>
      </c>
      <c r="F7054">
        <v>33</v>
      </c>
      <c r="G7054">
        <v>41</v>
      </c>
      <c r="H7054" s="9">
        <v>19.001200000000001</v>
      </c>
      <c r="I7054" s="7">
        <v>40</v>
      </c>
      <c r="J7054" s="7">
        <v>134</v>
      </c>
      <c r="K7054" s="2">
        <v>174</v>
      </c>
    </row>
    <row r="7055" spans="1:11">
      <c r="A7055">
        <v>7054</v>
      </c>
      <c r="B7055" s="1">
        <v>41098.125</v>
      </c>
      <c r="C7055">
        <v>3</v>
      </c>
      <c r="D7055">
        <v>0</v>
      </c>
      <c r="E7055">
        <v>1</v>
      </c>
      <c r="F7055">
        <v>31</v>
      </c>
      <c r="G7055">
        <v>59</v>
      </c>
      <c r="H7055" s="9">
        <v>7.0015000000000001</v>
      </c>
      <c r="I7055" s="7">
        <v>1</v>
      </c>
      <c r="J7055" s="7">
        <v>34</v>
      </c>
      <c r="K7055" s="2">
        <v>35</v>
      </c>
    </row>
    <row r="7056" spans="1:11">
      <c r="A7056">
        <v>7055</v>
      </c>
      <c r="B7056" s="1">
        <v>40933.125</v>
      </c>
      <c r="C7056">
        <v>1</v>
      </c>
      <c r="D7056">
        <v>0</v>
      </c>
      <c r="E7056">
        <v>1</v>
      </c>
      <c r="F7056">
        <v>4</v>
      </c>
      <c r="G7056">
        <v>75</v>
      </c>
      <c r="H7056" s="9">
        <v>12.997999999999999</v>
      </c>
      <c r="I7056" s="7">
        <v>0</v>
      </c>
      <c r="J7056" s="7">
        <v>1</v>
      </c>
      <c r="K7056" s="2">
        <v>1</v>
      </c>
    </row>
    <row r="7057" spans="1:11">
      <c r="A7057">
        <v>7056</v>
      </c>
      <c r="B7057" s="1">
        <v>40710.708333333336</v>
      </c>
      <c r="C7057">
        <v>2</v>
      </c>
      <c r="D7057">
        <v>0</v>
      </c>
      <c r="E7057">
        <v>2</v>
      </c>
      <c r="F7057">
        <v>23</v>
      </c>
      <c r="G7057">
        <v>78</v>
      </c>
      <c r="H7057" s="9">
        <v>7.0015000000000001</v>
      </c>
      <c r="I7057" s="7">
        <v>42</v>
      </c>
      <c r="J7057" s="7">
        <v>229</v>
      </c>
      <c r="K7057" s="2">
        <v>271</v>
      </c>
    </row>
    <row r="7058" spans="1:11">
      <c r="A7058">
        <v>7057</v>
      </c>
      <c r="B7058" s="1">
        <v>40593.166666666664</v>
      </c>
      <c r="C7058">
        <v>1</v>
      </c>
      <c r="D7058">
        <v>0</v>
      </c>
      <c r="E7058">
        <v>1</v>
      </c>
      <c r="F7058">
        <v>11</v>
      </c>
      <c r="G7058">
        <v>15</v>
      </c>
      <c r="H7058" s="9">
        <v>22.002800000000001</v>
      </c>
      <c r="I7058" s="2">
        <v>0</v>
      </c>
      <c r="J7058" s="2">
        <v>3</v>
      </c>
      <c r="K7058" s="2">
        <v>3</v>
      </c>
    </row>
    <row r="7059" spans="1:11">
      <c r="A7059">
        <v>7058</v>
      </c>
      <c r="B7059" s="1">
        <v>40864</v>
      </c>
      <c r="C7059">
        <v>4</v>
      </c>
      <c r="D7059">
        <v>0</v>
      </c>
      <c r="E7059">
        <v>2</v>
      </c>
      <c r="F7059">
        <v>12</v>
      </c>
      <c r="G7059">
        <v>88</v>
      </c>
      <c r="H7059" s="9">
        <v>16.997900000000001</v>
      </c>
      <c r="I7059" s="7">
        <v>2</v>
      </c>
      <c r="J7059" s="7">
        <v>22</v>
      </c>
      <c r="K7059" s="2">
        <v>24</v>
      </c>
    </row>
    <row r="7060" spans="1:11">
      <c r="A7060">
        <v>7059</v>
      </c>
      <c r="B7060" s="1">
        <v>41070.5</v>
      </c>
      <c r="C7060">
        <v>2</v>
      </c>
      <c r="D7060">
        <v>0</v>
      </c>
      <c r="E7060">
        <v>1</v>
      </c>
      <c r="F7060">
        <v>32</v>
      </c>
      <c r="G7060">
        <v>30</v>
      </c>
      <c r="H7060" s="9">
        <v>0</v>
      </c>
      <c r="I7060" s="7">
        <v>173</v>
      </c>
      <c r="J7060" s="7">
        <v>329</v>
      </c>
      <c r="K7060" s="2">
        <v>502</v>
      </c>
    </row>
    <row r="7061" spans="1:11">
      <c r="A7061">
        <v>7060</v>
      </c>
      <c r="B7061" s="1">
        <v>40680.083333333336</v>
      </c>
      <c r="C7061">
        <v>2</v>
      </c>
      <c r="D7061">
        <v>0</v>
      </c>
      <c r="E7061">
        <v>3</v>
      </c>
      <c r="F7061">
        <v>19.000000000000004</v>
      </c>
      <c r="G7061">
        <v>88</v>
      </c>
      <c r="H7061" s="9">
        <v>0</v>
      </c>
      <c r="I7061" s="7">
        <v>4</v>
      </c>
      <c r="J7061" s="7">
        <v>4</v>
      </c>
      <c r="K7061" s="2">
        <v>8</v>
      </c>
    </row>
    <row r="7062" spans="1:11">
      <c r="A7062">
        <v>7061</v>
      </c>
      <c r="B7062" s="1">
        <v>40936.833333333336</v>
      </c>
      <c r="C7062">
        <v>1</v>
      </c>
      <c r="D7062">
        <v>0</v>
      </c>
      <c r="E7062">
        <v>1</v>
      </c>
      <c r="F7062">
        <v>11</v>
      </c>
      <c r="G7062">
        <v>35</v>
      </c>
      <c r="H7062" s="9">
        <v>26.002700000000001</v>
      </c>
      <c r="I7062" s="7">
        <v>5</v>
      </c>
      <c r="J7062" s="7">
        <v>115</v>
      </c>
      <c r="K7062" s="2">
        <v>120</v>
      </c>
    </row>
    <row r="7063" spans="1:11">
      <c r="A7063">
        <v>7062</v>
      </c>
      <c r="B7063" s="1">
        <v>40599.375</v>
      </c>
      <c r="C7063">
        <v>1</v>
      </c>
      <c r="D7063">
        <v>0</v>
      </c>
      <c r="E7063">
        <v>3</v>
      </c>
      <c r="F7063">
        <v>8</v>
      </c>
      <c r="G7063">
        <v>93</v>
      </c>
      <c r="H7063" s="9">
        <v>23.999400000000001</v>
      </c>
      <c r="I7063" s="2">
        <v>3</v>
      </c>
      <c r="J7063" s="2">
        <v>111</v>
      </c>
      <c r="K7063" s="2">
        <v>114</v>
      </c>
    </row>
    <row r="7064" spans="1:11">
      <c r="A7064">
        <v>7063</v>
      </c>
      <c r="B7064" s="1">
        <v>40651.458333333336</v>
      </c>
      <c r="C7064">
        <v>2</v>
      </c>
      <c r="D7064">
        <v>0</v>
      </c>
      <c r="E7064">
        <v>2</v>
      </c>
      <c r="F7064">
        <v>18</v>
      </c>
      <c r="G7064">
        <v>52</v>
      </c>
      <c r="H7064" s="9">
        <v>6.0031999999999996</v>
      </c>
      <c r="I7064" s="7">
        <v>36</v>
      </c>
      <c r="J7064" s="7">
        <v>87</v>
      </c>
      <c r="K7064" s="2">
        <v>123</v>
      </c>
    </row>
    <row r="7065" spans="1:11">
      <c r="A7065">
        <v>7064</v>
      </c>
      <c r="B7065" s="1">
        <v>40937.5</v>
      </c>
      <c r="C7065">
        <v>1</v>
      </c>
      <c r="D7065">
        <v>0</v>
      </c>
      <c r="E7065">
        <v>1</v>
      </c>
      <c r="F7065">
        <v>7</v>
      </c>
      <c r="G7065">
        <v>26</v>
      </c>
      <c r="H7065" s="9">
        <v>15.001300000000001</v>
      </c>
      <c r="I7065" s="7">
        <v>73</v>
      </c>
      <c r="J7065" s="7">
        <v>215</v>
      </c>
      <c r="K7065" s="2">
        <v>288</v>
      </c>
    </row>
    <row r="7066" spans="1:11">
      <c r="A7066">
        <v>7065</v>
      </c>
      <c r="B7066" s="1">
        <v>41063.25</v>
      </c>
      <c r="C7066">
        <v>2</v>
      </c>
      <c r="D7066">
        <v>0</v>
      </c>
      <c r="E7066">
        <v>1</v>
      </c>
      <c r="F7066">
        <v>14</v>
      </c>
      <c r="G7066">
        <v>82</v>
      </c>
      <c r="H7066" s="9">
        <v>7.0015000000000001</v>
      </c>
      <c r="I7066" s="7">
        <v>6</v>
      </c>
      <c r="J7066" s="7">
        <v>16</v>
      </c>
      <c r="K7066" s="2">
        <v>22</v>
      </c>
    </row>
    <row r="7067" spans="1:11">
      <c r="A7067">
        <v>7066</v>
      </c>
      <c r="B7067" s="1">
        <v>41016.875</v>
      </c>
      <c r="C7067">
        <v>2</v>
      </c>
      <c r="D7067">
        <v>0</v>
      </c>
      <c r="E7067">
        <v>1</v>
      </c>
      <c r="F7067">
        <v>19.000000000000004</v>
      </c>
      <c r="G7067">
        <v>26</v>
      </c>
      <c r="H7067" s="9">
        <v>19.999500000000001</v>
      </c>
      <c r="I7067" s="7">
        <v>36</v>
      </c>
      <c r="J7067" s="7">
        <v>258</v>
      </c>
      <c r="K7067" s="2">
        <v>294</v>
      </c>
    </row>
    <row r="7068" spans="1:11">
      <c r="A7068">
        <v>7067</v>
      </c>
      <c r="B7068" s="1">
        <v>40813.583333333336</v>
      </c>
      <c r="C7068">
        <v>4</v>
      </c>
      <c r="D7068">
        <v>0</v>
      </c>
      <c r="E7068">
        <v>2</v>
      </c>
      <c r="F7068">
        <v>25</v>
      </c>
      <c r="G7068">
        <v>79</v>
      </c>
      <c r="H7068" s="9">
        <v>7.0015000000000001</v>
      </c>
      <c r="I7068" s="7">
        <v>29</v>
      </c>
      <c r="J7068" s="7">
        <v>123</v>
      </c>
      <c r="K7068" s="2">
        <v>152</v>
      </c>
    </row>
    <row r="7069" spans="1:11">
      <c r="A7069">
        <v>7068</v>
      </c>
      <c r="B7069" s="1">
        <v>40733</v>
      </c>
      <c r="C7069">
        <v>3</v>
      </c>
      <c r="D7069">
        <v>0</v>
      </c>
      <c r="E7069">
        <v>2</v>
      </c>
      <c r="F7069">
        <v>23.999999999999993</v>
      </c>
      <c r="G7069">
        <v>83</v>
      </c>
      <c r="H7069" s="9">
        <v>8.9981000000000009</v>
      </c>
      <c r="I7069" s="7">
        <v>31</v>
      </c>
      <c r="J7069" s="7">
        <v>90</v>
      </c>
      <c r="K7069" s="2">
        <v>121</v>
      </c>
    </row>
    <row r="7070" spans="1:11">
      <c r="A7070">
        <v>7069</v>
      </c>
      <c r="B7070" s="1">
        <v>40666.833333333336</v>
      </c>
      <c r="C7070">
        <v>2</v>
      </c>
      <c r="D7070">
        <v>0</v>
      </c>
      <c r="E7070">
        <v>1</v>
      </c>
      <c r="F7070">
        <v>23.999999999999993</v>
      </c>
      <c r="G7070">
        <v>61</v>
      </c>
      <c r="H7070" s="9">
        <v>12.997999999999999</v>
      </c>
      <c r="I7070" s="7">
        <v>28</v>
      </c>
      <c r="J7070" s="7">
        <v>261</v>
      </c>
      <c r="K7070" s="2">
        <v>289</v>
      </c>
    </row>
    <row r="7071" spans="1:11">
      <c r="A7071">
        <v>7070</v>
      </c>
      <c r="B7071" s="1">
        <v>40745</v>
      </c>
      <c r="C7071">
        <v>3</v>
      </c>
      <c r="D7071">
        <v>0</v>
      </c>
      <c r="E7071">
        <v>2</v>
      </c>
      <c r="F7071">
        <v>29</v>
      </c>
      <c r="G7071">
        <v>75</v>
      </c>
      <c r="H7071" s="9">
        <v>12.997999999999999</v>
      </c>
      <c r="I7071" s="7">
        <v>13</v>
      </c>
      <c r="J7071" s="7">
        <v>29</v>
      </c>
      <c r="K7071" s="2">
        <v>42</v>
      </c>
    </row>
    <row r="7072" spans="1:11">
      <c r="A7072">
        <v>7071</v>
      </c>
      <c r="B7072" s="1">
        <v>40819.25</v>
      </c>
      <c r="C7072">
        <v>4</v>
      </c>
      <c r="D7072">
        <v>0</v>
      </c>
      <c r="E7072">
        <v>2</v>
      </c>
      <c r="F7072">
        <v>9</v>
      </c>
      <c r="G7072">
        <v>71</v>
      </c>
      <c r="H7072" s="9">
        <v>0</v>
      </c>
      <c r="I7072" s="7">
        <v>3</v>
      </c>
      <c r="J7072" s="7">
        <v>91</v>
      </c>
      <c r="K7072" s="2">
        <v>94</v>
      </c>
    </row>
    <row r="7073" spans="1:11">
      <c r="A7073">
        <v>7072</v>
      </c>
      <c r="B7073" s="1">
        <v>41025.958333333336</v>
      </c>
      <c r="C7073">
        <v>2</v>
      </c>
      <c r="D7073">
        <v>0</v>
      </c>
      <c r="E7073">
        <v>1</v>
      </c>
      <c r="F7073">
        <v>16</v>
      </c>
      <c r="G7073">
        <v>88</v>
      </c>
      <c r="H7073" s="9">
        <v>11.0014</v>
      </c>
      <c r="I7073" s="7">
        <v>6</v>
      </c>
      <c r="J7073" s="7">
        <v>106</v>
      </c>
      <c r="K7073" s="2">
        <v>112</v>
      </c>
    </row>
    <row r="7074" spans="1:11">
      <c r="A7074">
        <v>7073</v>
      </c>
      <c r="B7074" s="1">
        <v>40974.875</v>
      </c>
      <c r="C7074">
        <v>1</v>
      </c>
      <c r="D7074">
        <v>0</v>
      </c>
      <c r="E7074">
        <v>1</v>
      </c>
      <c r="F7074">
        <v>7</v>
      </c>
      <c r="G7074">
        <v>49</v>
      </c>
      <c r="H7074" s="9">
        <v>12.997999999999999</v>
      </c>
      <c r="I7074" s="7">
        <v>5</v>
      </c>
      <c r="J7074" s="7">
        <v>143</v>
      </c>
      <c r="K7074" s="2">
        <v>148</v>
      </c>
    </row>
    <row r="7075" spans="1:11">
      <c r="A7075">
        <v>7074</v>
      </c>
      <c r="B7075" s="1">
        <v>40967.333333333336</v>
      </c>
      <c r="C7075">
        <v>1</v>
      </c>
      <c r="D7075">
        <v>0</v>
      </c>
      <c r="E7075">
        <v>1</v>
      </c>
      <c r="F7075">
        <v>4</v>
      </c>
      <c r="G7075">
        <v>48</v>
      </c>
      <c r="H7075" s="9">
        <v>19.001200000000001</v>
      </c>
      <c r="I7075" s="7">
        <v>16</v>
      </c>
      <c r="J7075" s="7">
        <v>542</v>
      </c>
      <c r="K7075" s="2">
        <v>558</v>
      </c>
    </row>
    <row r="7076" spans="1:11">
      <c r="A7076">
        <v>7075</v>
      </c>
      <c r="B7076" s="1">
        <v>41165.166666666664</v>
      </c>
      <c r="C7076">
        <v>3</v>
      </c>
      <c r="D7076">
        <v>0</v>
      </c>
      <c r="E7076">
        <v>1</v>
      </c>
      <c r="F7076">
        <v>17</v>
      </c>
      <c r="G7076">
        <v>83</v>
      </c>
      <c r="H7076" s="9">
        <v>0</v>
      </c>
      <c r="I7076" s="7">
        <v>0</v>
      </c>
      <c r="J7076" s="7">
        <v>6</v>
      </c>
      <c r="K7076" s="2">
        <v>6</v>
      </c>
    </row>
    <row r="7077" spans="1:11">
      <c r="A7077">
        <v>7076</v>
      </c>
      <c r="B7077" s="1">
        <v>40677.291666666664</v>
      </c>
      <c r="C7077">
        <v>2</v>
      </c>
      <c r="D7077">
        <v>0</v>
      </c>
      <c r="E7077">
        <v>3</v>
      </c>
      <c r="F7077">
        <v>15</v>
      </c>
      <c r="G7077">
        <v>100</v>
      </c>
      <c r="H7077" s="9">
        <v>0</v>
      </c>
      <c r="I7077" s="7">
        <v>4</v>
      </c>
      <c r="J7077" s="7">
        <v>28</v>
      </c>
      <c r="K7077" s="2">
        <v>32</v>
      </c>
    </row>
    <row r="7078" spans="1:11">
      <c r="A7078">
        <v>7077</v>
      </c>
      <c r="B7078" s="1">
        <v>41076.291666666664</v>
      </c>
      <c r="C7078">
        <v>2</v>
      </c>
      <c r="D7078">
        <v>0</v>
      </c>
      <c r="E7078">
        <v>1</v>
      </c>
      <c r="F7078">
        <v>18</v>
      </c>
      <c r="G7078">
        <v>68</v>
      </c>
      <c r="H7078" s="9">
        <v>12.997999999999999</v>
      </c>
      <c r="I7078" s="7">
        <v>10</v>
      </c>
      <c r="J7078" s="7">
        <v>68</v>
      </c>
      <c r="K7078" s="2">
        <v>78</v>
      </c>
    </row>
    <row r="7079" spans="1:11">
      <c r="A7079">
        <v>7078</v>
      </c>
      <c r="B7079" s="1">
        <v>41114.75</v>
      </c>
      <c r="C7079">
        <v>3</v>
      </c>
      <c r="D7079">
        <v>0</v>
      </c>
      <c r="E7079">
        <v>1</v>
      </c>
      <c r="F7079">
        <v>29</v>
      </c>
      <c r="G7079">
        <v>62</v>
      </c>
      <c r="H7079" s="9">
        <v>22.002800000000001</v>
      </c>
      <c r="I7079" s="7">
        <v>110</v>
      </c>
      <c r="J7079" s="7">
        <v>767</v>
      </c>
      <c r="K7079" s="2">
        <v>877</v>
      </c>
    </row>
    <row r="7080" spans="1:11">
      <c r="A7080">
        <v>7079</v>
      </c>
      <c r="B7080" s="1">
        <v>40759.083333333336</v>
      </c>
      <c r="C7080">
        <v>3</v>
      </c>
      <c r="D7080">
        <v>0</v>
      </c>
      <c r="E7080">
        <v>2</v>
      </c>
      <c r="F7080">
        <v>23.999999999999993</v>
      </c>
      <c r="G7080">
        <v>94</v>
      </c>
      <c r="H7080" s="9">
        <v>6.0031999999999996</v>
      </c>
      <c r="I7080" s="7">
        <v>2</v>
      </c>
      <c r="J7080" s="7">
        <v>5</v>
      </c>
      <c r="K7080" s="2">
        <v>7</v>
      </c>
    </row>
    <row r="7081" spans="1:11">
      <c r="A7081">
        <v>7080</v>
      </c>
      <c r="B7081" s="1">
        <v>41178.958333333336</v>
      </c>
      <c r="C7081">
        <v>4</v>
      </c>
      <c r="D7081">
        <v>0</v>
      </c>
      <c r="E7081">
        <v>2</v>
      </c>
      <c r="F7081">
        <v>21.000000000000004</v>
      </c>
      <c r="G7081">
        <v>78</v>
      </c>
      <c r="H7081" s="9">
        <v>16.997900000000001</v>
      </c>
      <c r="I7081" s="7">
        <v>13</v>
      </c>
      <c r="J7081" s="7">
        <v>102</v>
      </c>
      <c r="K7081" s="2">
        <v>115</v>
      </c>
    </row>
    <row r="7082" spans="1:11">
      <c r="A7082">
        <v>7081</v>
      </c>
      <c r="B7082" s="1">
        <v>40998.333333333336</v>
      </c>
      <c r="C7082">
        <v>2</v>
      </c>
      <c r="D7082">
        <v>0</v>
      </c>
      <c r="E7082">
        <v>1</v>
      </c>
      <c r="F7082">
        <v>7</v>
      </c>
      <c r="G7082">
        <v>66</v>
      </c>
      <c r="H7082" s="9">
        <v>11.0014</v>
      </c>
      <c r="I7082" s="7">
        <v>38</v>
      </c>
      <c r="J7082" s="7">
        <v>552</v>
      </c>
      <c r="K7082" s="2">
        <v>590</v>
      </c>
    </row>
    <row r="7083" spans="1:11">
      <c r="A7083">
        <v>7082</v>
      </c>
      <c r="B7083" s="1">
        <v>40928</v>
      </c>
      <c r="C7083">
        <v>1</v>
      </c>
      <c r="D7083">
        <v>0</v>
      </c>
      <c r="E7083">
        <v>2</v>
      </c>
      <c r="F7083">
        <v>4</v>
      </c>
      <c r="G7083">
        <v>48</v>
      </c>
      <c r="H7083" s="9">
        <v>19.999500000000001</v>
      </c>
      <c r="I7083" s="7">
        <v>3</v>
      </c>
      <c r="J7083" s="7">
        <v>24</v>
      </c>
      <c r="K7083" s="2">
        <v>27</v>
      </c>
    </row>
    <row r="7084" spans="1:11">
      <c r="A7084">
        <v>7083</v>
      </c>
      <c r="B7084" s="1">
        <v>40700.833333333336</v>
      </c>
      <c r="C7084">
        <v>2</v>
      </c>
      <c r="D7084">
        <v>0</v>
      </c>
      <c r="E7084">
        <v>1</v>
      </c>
      <c r="F7084">
        <v>25</v>
      </c>
      <c r="G7084">
        <v>61</v>
      </c>
      <c r="H7084" s="9">
        <v>8.9981000000000009</v>
      </c>
      <c r="I7084" s="7">
        <v>59</v>
      </c>
      <c r="J7084" s="7">
        <v>277</v>
      </c>
      <c r="K7084" s="2">
        <v>336</v>
      </c>
    </row>
    <row r="7085" spans="1:11">
      <c r="A7085">
        <v>7084</v>
      </c>
      <c r="B7085" s="1">
        <v>40624.541666666664</v>
      </c>
      <c r="C7085">
        <v>2</v>
      </c>
      <c r="D7085">
        <v>0</v>
      </c>
      <c r="E7085">
        <v>1</v>
      </c>
      <c r="F7085">
        <v>16</v>
      </c>
      <c r="G7085">
        <v>45</v>
      </c>
      <c r="H7085" s="9">
        <v>15.001300000000001</v>
      </c>
      <c r="I7085" s="2">
        <v>21</v>
      </c>
      <c r="J7085" s="2">
        <v>85</v>
      </c>
      <c r="K7085" s="2">
        <v>106</v>
      </c>
    </row>
    <row r="7086" spans="1:11">
      <c r="A7086">
        <v>7085</v>
      </c>
      <c r="B7086" s="1">
        <v>40750.375</v>
      </c>
      <c r="C7086">
        <v>3</v>
      </c>
      <c r="D7086">
        <v>0</v>
      </c>
      <c r="E7086">
        <v>1</v>
      </c>
      <c r="F7086">
        <v>29</v>
      </c>
      <c r="G7086">
        <v>40</v>
      </c>
      <c r="H7086" s="9">
        <v>15.001300000000001</v>
      </c>
      <c r="I7086" s="7">
        <v>25</v>
      </c>
      <c r="J7086" s="7">
        <v>161</v>
      </c>
      <c r="K7086" s="2">
        <v>186</v>
      </c>
    </row>
    <row r="7087" spans="1:11">
      <c r="A7087">
        <v>7086</v>
      </c>
      <c r="B7087" s="1">
        <v>41122.125</v>
      </c>
      <c r="C7087">
        <v>3</v>
      </c>
      <c r="D7087">
        <v>0</v>
      </c>
      <c r="E7087">
        <v>1</v>
      </c>
      <c r="F7087">
        <v>23</v>
      </c>
      <c r="G7087">
        <v>83</v>
      </c>
      <c r="H7087" s="9">
        <v>7.0015000000000001</v>
      </c>
      <c r="I7087" s="7">
        <v>0</v>
      </c>
      <c r="J7087" s="7">
        <v>7</v>
      </c>
      <c r="K7087" s="2">
        <v>7</v>
      </c>
    </row>
    <row r="7088" spans="1:11">
      <c r="A7088">
        <v>7087</v>
      </c>
      <c r="B7088" s="1">
        <v>40877.041666666664</v>
      </c>
      <c r="C7088">
        <v>4</v>
      </c>
      <c r="D7088">
        <v>0</v>
      </c>
      <c r="E7088">
        <v>1</v>
      </c>
      <c r="F7088">
        <v>8</v>
      </c>
      <c r="G7088">
        <v>66</v>
      </c>
      <c r="H7088" s="9">
        <v>22.002800000000001</v>
      </c>
      <c r="I7088" s="7">
        <v>0</v>
      </c>
      <c r="J7088" s="7">
        <v>8</v>
      </c>
      <c r="K7088" s="2">
        <v>8</v>
      </c>
    </row>
    <row r="7089" spans="1:11">
      <c r="A7089">
        <v>7088</v>
      </c>
      <c r="B7089" s="1">
        <v>41077.083333333336</v>
      </c>
      <c r="C7089">
        <v>2</v>
      </c>
      <c r="D7089">
        <v>0</v>
      </c>
      <c r="E7089">
        <v>1</v>
      </c>
      <c r="F7089">
        <v>19.000000000000004</v>
      </c>
      <c r="G7089">
        <v>56</v>
      </c>
      <c r="H7089" s="9">
        <v>6.0031999999999996</v>
      </c>
      <c r="I7089" s="7">
        <v>19</v>
      </c>
      <c r="J7089" s="7">
        <v>55</v>
      </c>
      <c r="K7089" s="2">
        <v>74</v>
      </c>
    </row>
    <row r="7090" spans="1:11">
      <c r="A7090">
        <v>7089</v>
      </c>
      <c r="B7090" s="1">
        <v>40665.75</v>
      </c>
      <c r="C7090">
        <v>2</v>
      </c>
      <c r="D7090">
        <v>0</v>
      </c>
      <c r="E7090">
        <v>2</v>
      </c>
      <c r="F7090">
        <v>23</v>
      </c>
      <c r="G7090">
        <v>65</v>
      </c>
      <c r="H7090" s="9">
        <v>12.997999999999999</v>
      </c>
      <c r="I7090" s="7">
        <v>68</v>
      </c>
      <c r="J7090" s="7">
        <v>450</v>
      </c>
      <c r="K7090" s="2">
        <v>518</v>
      </c>
    </row>
    <row r="7091" spans="1:11">
      <c r="A7091">
        <v>7090</v>
      </c>
      <c r="B7091" s="1">
        <v>40885.875</v>
      </c>
      <c r="C7091">
        <v>4</v>
      </c>
      <c r="D7091">
        <v>0</v>
      </c>
      <c r="E7091">
        <v>1</v>
      </c>
      <c r="F7091">
        <v>5.0000000000000018</v>
      </c>
      <c r="G7091">
        <v>61</v>
      </c>
      <c r="H7091" s="9">
        <v>6.0031999999999996</v>
      </c>
      <c r="I7091" s="7">
        <v>4</v>
      </c>
      <c r="J7091" s="7">
        <v>135</v>
      </c>
      <c r="K7091" s="2">
        <v>139</v>
      </c>
    </row>
    <row r="7092" spans="1:11">
      <c r="A7092">
        <v>7091</v>
      </c>
      <c r="B7092" s="1">
        <v>41097.083333333336</v>
      </c>
      <c r="C7092">
        <v>3</v>
      </c>
      <c r="D7092">
        <v>0</v>
      </c>
      <c r="E7092">
        <v>1</v>
      </c>
      <c r="F7092">
        <v>29</v>
      </c>
      <c r="G7092">
        <v>72</v>
      </c>
      <c r="H7092" s="9">
        <v>11.0014</v>
      </c>
      <c r="I7092" s="7">
        <v>11</v>
      </c>
      <c r="J7092" s="7">
        <v>47</v>
      </c>
      <c r="K7092" s="2">
        <v>58</v>
      </c>
    </row>
    <row r="7093" spans="1:11">
      <c r="A7093">
        <v>7092</v>
      </c>
      <c r="B7093" s="1">
        <v>41259.666666666664</v>
      </c>
      <c r="C7093">
        <v>4</v>
      </c>
      <c r="D7093">
        <v>0</v>
      </c>
      <c r="E7093">
        <v>2</v>
      </c>
      <c r="F7093">
        <v>10</v>
      </c>
      <c r="G7093">
        <v>82</v>
      </c>
      <c r="H7093" s="9">
        <v>7.0015000000000001</v>
      </c>
      <c r="I7093" s="7">
        <v>66</v>
      </c>
      <c r="J7093" s="7">
        <v>334</v>
      </c>
      <c r="K7093" s="2">
        <v>400</v>
      </c>
    </row>
    <row r="7094" spans="1:11">
      <c r="A7094">
        <v>7093</v>
      </c>
      <c r="B7094" s="1">
        <v>40723.375</v>
      </c>
      <c r="C7094">
        <v>3</v>
      </c>
      <c r="D7094">
        <v>0</v>
      </c>
      <c r="E7094">
        <v>1</v>
      </c>
      <c r="F7094">
        <v>27</v>
      </c>
      <c r="G7094">
        <v>45</v>
      </c>
      <c r="H7094" s="9">
        <v>26.002700000000001</v>
      </c>
      <c r="I7094" s="7">
        <v>32</v>
      </c>
      <c r="J7094" s="7">
        <v>189</v>
      </c>
      <c r="K7094" s="2">
        <v>221</v>
      </c>
    </row>
    <row r="7095" spans="1:11">
      <c r="A7095">
        <v>7094</v>
      </c>
      <c r="B7095" s="1">
        <v>41140.791666666664</v>
      </c>
      <c r="C7095">
        <v>3</v>
      </c>
      <c r="D7095">
        <v>0</v>
      </c>
      <c r="E7095">
        <v>2</v>
      </c>
      <c r="F7095">
        <v>23</v>
      </c>
      <c r="G7095">
        <v>73</v>
      </c>
      <c r="H7095" s="9">
        <v>8.9981000000000009</v>
      </c>
      <c r="I7095" s="7">
        <v>72</v>
      </c>
      <c r="J7095" s="7">
        <v>269</v>
      </c>
      <c r="K7095" s="2">
        <v>341</v>
      </c>
    </row>
    <row r="7096" spans="1:11">
      <c r="A7096">
        <v>7095</v>
      </c>
      <c r="B7096" s="1">
        <v>40598.958333333336</v>
      </c>
      <c r="C7096">
        <v>1</v>
      </c>
      <c r="D7096">
        <v>0</v>
      </c>
      <c r="E7096">
        <v>2</v>
      </c>
      <c r="F7096">
        <v>7</v>
      </c>
      <c r="G7096">
        <v>93</v>
      </c>
      <c r="H7096" s="9">
        <v>15.001300000000001</v>
      </c>
      <c r="I7096" s="2">
        <v>3</v>
      </c>
      <c r="J7096" s="2">
        <v>47</v>
      </c>
      <c r="K7096" s="2">
        <v>50</v>
      </c>
    </row>
    <row r="7097" spans="1:11">
      <c r="A7097">
        <v>7096</v>
      </c>
      <c r="B7097" s="1">
        <v>40763.083333333336</v>
      </c>
      <c r="C7097">
        <v>3</v>
      </c>
      <c r="D7097">
        <v>0</v>
      </c>
      <c r="E7097">
        <v>1</v>
      </c>
      <c r="F7097">
        <v>23.999999999999993</v>
      </c>
      <c r="G7097">
        <v>89</v>
      </c>
      <c r="H7097" s="9">
        <v>0</v>
      </c>
      <c r="I7097" s="7">
        <v>4</v>
      </c>
      <c r="J7097" s="7">
        <v>3</v>
      </c>
      <c r="K7097" s="2">
        <v>7</v>
      </c>
    </row>
    <row r="7098" spans="1:11">
      <c r="A7098">
        <v>7097</v>
      </c>
      <c r="B7098" s="1">
        <v>41129.5</v>
      </c>
      <c r="C7098">
        <v>3</v>
      </c>
      <c r="D7098">
        <v>0</v>
      </c>
      <c r="E7098">
        <v>2</v>
      </c>
      <c r="F7098">
        <v>31</v>
      </c>
      <c r="G7098">
        <v>52</v>
      </c>
      <c r="H7098" s="9">
        <v>0</v>
      </c>
      <c r="I7098" s="7">
        <v>63</v>
      </c>
      <c r="J7098" s="7">
        <v>217</v>
      </c>
      <c r="K7098" s="2">
        <v>280</v>
      </c>
    </row>
    <row r="7099" spans="1:11">
      <c r="A7099">
        <v>7098</v>
      </c>
      <c r="B7099" s="1">
        <v>41263.166666666664</v>
      </c>
      <c r="C7099">
        <v>4</v>
      </c>
      <c r="D7099">
        <v>0</v>
      </c>
      <c r="E7099">
        <v>2</v>
      </c>
      <c r="F7099">
        <v>6.0000000000000018</v>
      </c>
      <c r="G7099">
        <v>70</v>
      </c>
      <c r="H7099" s="9">
        <v>6.0031999999999996</v>
      </c>
      <c r="I7099" s="7">
        <v>0</v>
      </c>
      <c r="J7099" s="7">
        <v>6</v>
      </c>
      <c r="K7099" s="2">
        <v>6</v>
      </c>
    </row>
    <row r="7100" spans="1:11">
      <c r="A7100">
        <v>7099</v>
      </c>
      <c r="B7100" s="1">
        <v>40906.041666666664</v>
      </c>
      <c r="C7100">
        <v>1</v>
      </c>
      <c r="D7100">
        <v>0</v>
      </c>
      <c r="E7100">
        <v>1</v>
      </c>
      <c r="F7100">
        <v>2</v>
      </c>
      <c r="G7100">
        <v>47</v>
      </c>
      <c r="H7100" s="9">
        <v>15.001300000000001</v>
      </c>
      <c r="I7100" s="7">
        <v>0</v>
      </c>
      <c r="J7100" s="7">
        <v>15</v>
      </c>
      <c r="K7100" s="2">
        <v>15</v>
      </c>
    </row>
    <row r="7101" spans="1:11">
      <c r="A7101">
        <v>7100</v>
      </c>
      <c r="B7101" s="1">
        <v>40682.375</v>
      </c>
      <c r="C7101">
        <v>2</v>
      </c>
      <c r="D7101">
        <v>0</v>
      </c>
      <c r="E7101">
        <v>2</v>
      </c>
      <c r="F7101">
        <v>18</v>
      </c>
      <c r="G7101">
        <v>88</v>
      </c>
      <c r="H7101" s="9">
        <v>6.0031999999999996</v>
      </c>
      <c r="I7101" s="7">
        <v>40</v>
      </c>
      <c r="J7101" s="7">
        <v>173</v>
      </c>
      <c r="K7101" s="2">
        <v>213</v>
      </c>
    </row>
    <row r="7102" spans="1:11">
      <c r="A7102">
        <v>7101</v>
      </c>
      <c r="B7102" s="1">
        <v>40866.291666666664</v>
      </c>
      <c r="C7102">
        <v>4</v>
      </c>
      <c r="D7102">
        <v>0</v>
      </c>
      <c r="E7102">
        <v>1</v>
      </c>
      <c r="F7102">
        <v>3</v>
      </c>
      <c r="G7102">
        <v>60</v>
      </c>
      <c r="H7102" s="9">
        <v>16.997900000000001</v>
      </c>
      <c r="I7102" s="7">
        <v>3</v>
      </c>
      <c r="J7102" s="7">
        <v>38</v>
      </c>
      <c r="K7102" s="2">
        <v>41</v>
      </c>
    </row>
    <row r="7103" spans="1:11">
      <c r="A7103">
        <v>7102</v>
      </c>
      <c r="B7103" s="1">
        <v>40810.75</v>
      </c>
      <c r="C7103">
        <v>4</v>
      </c>
      <c r="D7103">
        <v>0</v>
      </c>
      <c r="E7103">
        <v>1</v>
      </c>
      <c r="F7103">
        <v>23</v>
      </c>
      <c r="G7103">
        <v>78</v>
      </c>
      <c r="H7103" s="9">
        <v>7.0015000000000001</v>
      </c>
      <c r="I7103" s="7">
        <v>157</v>
      </c>
      <c r="J7103" s="7">
        <v>243</v>
      </c>
      <c r="K7103" s="2">
        <v>400</v>
      </c>
    </row>
    <row r="7104" spans="1:11">
      <c r="A7104">
        <v>7103</v>
      </c>
      <c r="B7104" s="1">
        <v>41117.791666666664</v>
      </c>
      <c r="C7104">
        <v>3</v>
      </c>
      <c r="D7104">
        <v>0</v>
      </c>
      <c r="E7104">
        <v>1</v>
      </c>
      <c r="F7104">
        <v>32</v>
      </c>
      <c r="G7104">
        <v>52</v>
      </c>
      <c r="H7104" s="9">
        <v>12.997999999999999</v>
      </c>
      <c r="I7104" s="7">
        <v>93</v>
      </c>
      <c r="J7104" s="7">
        <v>423</v>
      </c>
      <c r="K7104" s="2">
        <v>516</v>
      </c>
    </row>
    <row r="7105" spans="1:11">
      <c r="A7105">
        <v>7104</v>
      </c>
      <c r="B7105" s="1">
        <v>41010.916666666664</v>
      </c>
      <c r="C7105">
        <v>2</v>
      </c>
      <c r="D7105">
        <v>0</v>
      </c>
      <c r="E7105">
        <v>1</v>
      </c>
      <c r="F7105">
        <v>8</v>
      </c>
      <c r="G7105">
        <v>57</v>
      </c>
      <c r="H7105" s="9">
        <v>22.002800000000001</v>
      </c>
      <c r="I7105" s="7">
        <v>4</v>
      </c>
      <c r="J7105" s="7">
        <v>130</v>
      </c>
      <c r="K7105" s="2">
        <v>134</v>
      </c>
    </row>
    <row r="7106" spans="1:11">
      <c r="A7106">
        <v>7105</v>
      </c>
      <c r="B7106" s="1">
        <v>41006.083333333336</v>
      </c>
      <c r="C7106">
        <v>2</v>
      </c>
      <c r="D7106">
        <v>0</v>
      </c>
      <c r="E7106">
        <v>1</v>
      </c>
      <c r="F7106">
        <v>9</v>
      </c>
      <c r="G7106">
        <v>29</v>
      </c>
      <c r="H7106" s="9">
        <v>23.999400000000001</v>
      </c>
      <c r="I7106" s="7">
        <v>11</v>
      </c>
      <c r="J7106" s="7">
        <v>25</v>
      </c>
      <c r="K7106" s="2">
        <v>36</v>
      </c>
    </row>
    <row r="7107" spans="1:11">
      <c r="A7107">
        <v>7106</v>
      </c>
      <c r="B7107" s="1">
        <v>40936.208333333336</v>
      </c>
      <c r="C7107">
        <v>1</v>
      </c>
      <c r="D7107">
        <v>0</v>
      </c>
      <c r="E7107">
        <v>1</v>
      </c>
      <c r="F7107">
        <v>3</v>
      </c>
      <c r="G7107">
        <v>75</v>
      </c>
      <c r="H7107" s="9">
        <v>6.0031999999999996</v>
      </c>
      <c r="I7107" s="7">
        <v>0</v>
      </c>
      <c r="J7107" s="7">
        <v>9</v>
      </c>
      <c r="K7107" s="2">
        <v>9</v>
      </c>
    </row>
    <row r="7108" spans="1:11">
      <c r="A7108">
        <v>7107</v>
      </c>
      <c r="B7108" s="1">
        <v>40981.416666666664</v>
      </c>
      <c r="C7108">
        <v>1</v>
      </c>
      <c r="D7108">
        <v>0</v>
      </c>
      <c r="E7108">
        <v>1</v>
      </c>
      <c r="F7108">
        <v>17</v>
      </c>
      <c r="G7108">
        <v>77</v>
      </c>
      <c r="H7108" s="9">
        <v>15.001300000000001</v>
      </c>
      <c r="I7108" s="7">
        <v>28</v>
      </c>
      <c r="J7108" s="7">
        <v>115</v>
      </c>
      <c r="K7108" s="2">
        <v>143</v>
      </c>
    </row>
    <row r="7109" spans="1:11">
      <c r="A7109">
        <v>7108</v>
      </c>
      <c r="B7109" s="1">
        <v>40881.041666666664</v>
      </c>
      <c r="C7109">
        <v>4</v>
      </c>
      <c r="D7109">
        <v>0</v>
      </c>
      <c r="E7109">
        <v>1</v>
      </c>
      <c r="F7109">
        <v>6.0000000000000018</v>
      </c>
      <c r="G7109">
        <v>75</v>
      </c>
      <c r="H7109" s="9">
        <v>6.0031999999999996</v>
      </c>
      <c r="I7109" s="7">
        <v>20</v>
      </c>
      <c r="J7109" s="7">
        <v>54</v>
      </c>
      <c r="K7109" s="2">
        <v>74</v>
      </c>
    </row>
    <row r="7110" spans="1:11">
      <c r="A7110">
        <v>7109</v>
      </c>
      <c r="B7110" s="1">
        <v>40965.875</v>
      </c>
      <c r="C7110">
        <v>1</v>
      </c>
      <c r="D7110">
        <v>0</v>
      </c>
      <c r="E7110">
        <v>1</v>
      </c>
      <c r="F7110">
        <v>6.0000000000000018</v>
      </c>
      <c r="G7110">
        <v>45</v>
      </c>
      <c r="H7110" s="9">
        <v>8.9981000000000009</v>
      </c>
      <c r="I7110" s="7">
        <v>8</v>
      </c>
      <c r="J7110" s="7">
        <v>75</v>
      </c>
      <c r="K7110" s="2">
        <v>83</v>
      </c>
    </row>
    <row r="7111" spans="1:11">
      <c r="A7111">
        <v>7110</v>
      </c>
      <c r="B7111" s="1">
        <v>40549.291666666664</v>
      </c>
      <c r="C7111">
        <v>1</v>
      </c>
      <c r="D7111">
        <v>0</v>
      </c>
      <c r="E7111">
        <v>2</v>
      </c>
      <c r="F7111">
        <v>71</v>
      </c>
      <c r="G7111">
        <v>59</v>
      </c>
      <c r="H7111" s="9">
        <v>0</v>
      </c>
      <c r="I7111" s="2">
        <v>0</v>
      </c>
      <c r="J7111" s="2">
        <v>95</v>
      </c>
      <c r="K7111" s="2">
        <v>95</v>
      </c>
    </row>
    <row r="7112" spans="1:11">
      <c r="A7112">
        <v>7111</v>
      </c>
      <c r="B7112" s="1">
        <v>41054.625</v>
      </c>
      <c r="C7112">
        <v>2</v>
      </c>
      <c r="D7112">
        <v>0</v>
      </c>
      <c r="E7112">
        <v>1</v>
      </c>
      <c r="F7112">
        <v>29</v>
      </c>
      <c r="G7112">
        <v>62</v>
      </c>
      <c r="H7112" s="9">
        <v>12.997999999999999</v>
      </c>
      <c r="I7112" s="7">
        <v>106</v>
      </c>
      <c r="J7112" s="7">
        <v>360</v>
      </c>
      <c r="K7112" s="2">
        <v>466</v>
      </c>
    </row>
    <row r="7113" spans="1:11">
      <c r="A7113">
        <v>7112</v>
      </c>
      <c r="B7113" s="1">
        <v>41179.958333333336</v>
      </c>
      <c r="C7113">
        <v>4</v>
      </c>
      <c r="D7113">
        <v>0</v>
      </c>
      <c r="E7113">
        <v>3</v>
      </c>
      <c r="F7113">
        <v>22</v>
      </c>
      <c r="G7113">
        <v>83</v>
      </c>
      <c r="H7113" s="9">
        <v>11.0014</v>
      </c>
      <c r="I7113" s="7">
        <v>1</v>
      </c>
      <c r="J7113" s="7">
        <v>44</v>
      </c>
      <c r="K7113" s="2">
        <v>45</v>
      </c>
    </row>
    <row r="7114" spans="1:11">
      <c r="A7114">
        <v>7113</v>
      </c>
      <c r="B7114" s="1">
        <v>41192.458333333336</v>
      </c>
      <c r="C7114">
        <v>4</v>
      </c>
      <c r="D7114">
        <v>0</v>
      </c>
      <c r="E7114">
        <v>1</v>
      </c>
      <c r="F7114">
        <v>18</v>
      </c>
      <c r="G7114">
        <v>52</v>
      </c>
      <c r="H7114" s="9">
        <v>12.997999999999999</v>
      </c>
      <c r="I7114" s="7">
        <v>53</v>
      </c>
      <c r="J7114" s="7">
        <v>238</v>
      </c>
      <c r="K7114" s="2">
        <v>291</v>
      </c>
    </row>
    <row r="7115" spans="1:11">
      <c r="A7115">
        <v>7114</v>
      </c>
      <c r="B7115" s="1">
        <v>40709.416666666664</v>
      </c>
      <c r="C7115">
        <v>2</v>
      </c>
      <c r="D7115">
        <v>0</v>
      </c>
      <c r="E7115">
        <v>1</v>
      </c>
      <c r="F7115">
        <v>23</v>
      </c>
      <c r="G7115">
        <v>47</v>
      </c>
      <c r="H7115" s="9">
        <v>11.0014</v>
      </c>
      <c r="I7115" s="7">
        <v>27</v>
      </c>
      <c r="J7115" s="7">
        <v>108</v>
      </c>
      <c r="K7115" s="2">
        <v>135</v>
      </c>
    </row>
    <row r="7116" spans="1:11">
      <c r="A7116">
        <v>7115</v>
      </c>
      <c r="B7116" s="1">
        <v>40766.125</v>
      </c>
      <c r="C7116">
        <v>3</v>
      </c>
      <c r="D7116">
        <v>0</v>
      </c>
      <c r="E7116">
        <v>1</v>
      </c>
      <c r="F7116">
        <v>23</v>
      </c>
      <c r="G7116">
        <v>57</v>
      </c>
      <c r="H7116" s="9">
        <v>8.9981000000000009</v>
      </c>
      <c r="I7116" s="7">
        <v>2</v>
      </c>
      <c r="J7116" s="7">
        <v>7</v>
      </c>
      <c r="K7116" s="2">
        <v>9</v>
      </c>
    </row>
    <row r="7117" spans="1:11">
      <c r="A7117">
        <v>7116</v>
      </c>
      <c r="B7117" s="1">
        <v>40629.666666666664</v>
      </c>
      <c r="C7117">
        <v>2</v>
      </c>
      <c r="D7117">
        <v>0</v>
      </c>
      <c r="E7117">
        <v>1</v>
      </c>
      <c r="F7117">
        <v>8</v>
      </c>
      <c r="G7117">
        <v>34</v>
      </c>
      <c r="H7117" s="9">
        <v>0</v>
      </c>
      <c r="I7117" s="2">
        <v>45</v>
      </c>
      <c r="J7117" s="2">
        <v>98</v>
      </c>
      <c r="K7117" s="2">
        <v>143</v>
      </c>
    </row>
    <row r="7118" spans="1:11">
      <c r="A7118">
        <v>7117</v>
      </c>
      <c r="B7118" s="1">
        <v>41163.583333333336</v>
      </c>
      <c r="C7118">
        <v>3</v>
      </c>
      <c r="D7118">
        <v>0</v>
      </c>
      <c r="E7118">
        <v>1</v>
      </c>
      <c r="F7118">
        <v>25</v>
      </c>
      <c r="G7118">
        <v>30</v>
      </c>
      <c r="H7118" s="9">
        <v>6.0031999999999996</v>
      </c>
      <c r="I7118" s="7">
        <v>74</v>
      </c>
      <c r="J7118" s="7">
        <v>181</v>
      </c>
      <c r="K7118" s="2">
        <v>255</v>
      </c>
    </row>
    <row r="7119" spans="1:11">
      <c r="A7119">
        <v>7118</v>
      </c>
      <c r="B7119" s="1">
        <v>41259.208333333336</v>
      </c>
      <c r="C7119">
        <v>4</v>
      </c>
      <c r="D7119">
        <v>0</v>
      </c>
      <c r="E7119">
        <v>2</v>
      </c>
      <c r="F7119">
        <v>8</v>
      </c>
      <c r="G7119">
        <v>87</v>
      </c>
      <c r="H7119" s="9">
        <v>0</v>
      </c>
      <c r="I7119" s="7">
        <v>0</v>
      </c>
      <c r="J7119" s="7">
        <v>9</v>
      </c>
      <c r="K7119" s="2">
        <v>9</v>
      </c>
    </row>
    <row r="7120" spans="1:11">
      <c r="A7120">
        <v>7119</v>
      </c>
      <c r="B7120" s="1">
        <v>40811.333333333336</v>
      </c>
      <c r="C7120">
        <v>4</v>
      </c>
      <c r="D7120">
        <v>0</v>
      </c>
      <c r="E7120">
        <v>2</v>
      </c>
      <c r="F7120">
        <v>22</v>
      </c>
      <c r="G7120">
        <v>88</v>
      </c>
      <c r="H7120" s="9">
        <v>0</v>
      </c>
      <c r="I7120" s="7">
        <v>27</v>
      </c>
      <c r="J7120" s="7">
        <v>59</v>
      </c>
      <c r="K7120" s="2">
        <v>86</v>
      </c>
    </row>
    <row r="7121" spans="1:11">
      <c r="A7121">
        <v>7120</v>
      </c>
      <c r="B7121" s="1">
        <v>40602.75</v>
      </c>
      <c r="C7121">
        <v>1</v>
      </c>
      <c r="D7121">
        <v>0</v>
      </c>
      <c r="E7121">
        <v>3</v>
      </c>
      <c r="F7121">
        <v>14</v>
      </c>
      <c r="G7121">
        <v>94</v>
      </c>
      <c r="H7121" s="9">
        <v>12.997999999999999</v>
      </c>
      <c r="I7121" s="2">
        <v>4</v>
      </c>
      <c r="J7121" s="2">
        <v>127</v>
      </c>
      <c r="K7121" s="2">
        <v>131</v>
      </c>
    </row>
    <row r="7122" spans="1:11">
      <c r="A7122">
        <v>7121</v>
      </c>
      <c r="B7122" s="1">
        <v>40679.291666666664</v>
      </c>
      <c r="C7122">
        <v>2</v>
      </c>
      <c r="D7122">
        <v>0</v>
      </c>
      <c r="E7122">
        <v>1</v>
      </c>
      <c r="F7122">
        <v>17</v>
      </c>
      <c r="G7122">
        <v>83</v>
      </c>
      <c r="H7122" s="9">
        <v>19.001200000000001</v>
      </c>
      <c r="I7122" s="7">
        <v>27</v>
      </c>
      <c r="J7122" s="7">
        <v>243</v>
      </c>
      <c r="K7122" s="2">
        <v>270</v>
      </c>
    </row>
    <row r="7123" spans="1:11">
      <c r="A7123">
        <v>7122</v>
      </c>
      <c r="B7123" s="1">
        <v>40911.125</v>
      </c>
      <c r="C7123">
        <v>1</v>
      </c>
      <c r="D7123">
        <v>0</v>
      </c>
      <c r="E7123">
        <v>1</v>
      </c>
      <c r="F7123">
        <v>-1</v>
      </c>
      <c r="G7123">
        <v>55</v>
      </c>
      <c r="H7123" s="9">
        <v>19.001200000000001</v>
      </c>
      <c r="I7123" s="7">
        <v>0</v>
      </c>
      <c r="J7123" s="7">
        <v>2</v>
      </c>
      <c r="K7123" s="2">
        <v>2</v>
      </c>
    </row>
    <row r="7124" spans="1:11">
      <c r="A7124">
        <v>7123</v>
      </c>
      <c r="B7124" s="1">
        <v>40546.666666666664</v>
      </c>
      <c r="C7124">
        <v>1</v>
      </c>
      <c r="D7124">
        <v>0</v>
      </c>
      <c r="E7124">
        <v>1</v>
      </c>
      <c r="F7124">
        <v>4</v>
      </c>
      <c r="G7124">
        <v>30</v>
      </c>
      <c r="H7124" s="9">
        <v>16.997900000000001</v>
      </c>
      <c r="I7124" s="2">
        <v>9</v>
      </c>
      <c r="J7124" s="2">
        <v>67</v>
      </c>
      <c r="K7124" s="2">
        <v>76</v>
      </c>
    </row>
    <row r="7125" spans="1:11">
      <c r="A7125">
        <v>7124</v>
      </c>
      <c r="B7125" s="1">
        <v>41196.333333333336</v>
      </c>
      <c r="C7125">
        <v>4</v>
      </c>
      <c r="D7125">
        <v>0</v>
      </c>
      <c r="E7125">
        <v>1</v>
      </c>
      <c r="F7125">
        <v>13</v>
      </c>
      <c r="G7125">
        <v>77</v>
      </c>
      <c r="H7125" s="9">
        <v>12.997999999999999</v>
      </c>
      <c r="I7125" s="7">
        <v>28</v>
      </c>
      <c r="J7125" s="7">
        <v>104</v>
      </c>
      <c r="K7125" s="2">
        <v>132</v>
      </c>
    </row>
    <row r="7126" spans="1:11">
      <c r="A7126">
        <v>7125</v>
      </c>
      <c r="B7126" s="1">
        <v>41219.666666666664</v>
      </c>
      <c r="C7126">
        <v>4</v>
      </c>
      <c r="D7126">
        <v>0</v>
      </c>
      <c r="E7126">
        <v>1</v>
      </c>
      <c r="F7126">
        <v>8</v>
      </c>
      <c r="G7126">
        <v>46</v>
      </c>
      <c r="H7126" s="9">
        <v>11.0014</v>
      </c>
      <c r="I7126" s="7">
        <v>33</v>
      </c>
      <c r="J7126" s="7">
        <v>369</v>
      </c>
      <c r="K7126" s="2">
        <v>402</v>
      </c>
    </row>
    <row r="7127" spans="1:11">
      <c r="A7127">
        <v>7126</v>
      </c>
      <c r="B7127" s="1">
        <v>40638.708333333336</v>
      </c>
      <c r="C7127">
        <v>2</v>
      </c>
      <c r="D7127">
        <v>0</v>
      </c>
      <c r="E7127">
        <v>1</v>
      </c>
      <c r="F7127">
        <v>12</v>
      </c>
      <c r="G7127">
        <v>38</v>
      </c>
      <c r="H7127" s="9">
        <v>27.999300000000002</v>
      </c>
      <c r="I7127" s="7">
        <v>27</v>
      </c>
      <c r="J7127" s="7">
        <v>244</v>
      </c>
      <c r="K7127" s="2">
        <v>271</v>
      </c>
    </row>
    <row r="7128" spans="1:11">
      <c r="A7128">
        <v>7127</v>
      </c>
      <c r="B7128" s="1">
        <v>41111.041666666664</v>
      </c>
      <c r="C7128">
        <v>3</v>
      </c>
      <c r="D7128">
        <v>0</v>
      </c>
      <c r="E7128">
        <v>2</v>
      </c>
      <c r="F7128">
        <v>22</v>
      </c>
      <c r="G7128">
        <v>83</v>
      </c>
      <c r="H7128" s="9">
        <v>16.997900000000001</v>
      </c>
      <c r="I7128" s="7">
        <v>10</v>
      </c>
      <c r="J7128" s="7">
        <v>62</v>
      </c>
      <c r="K7128" s="2">
        <v>72</v>
      </c>
    </row>
    <row r="7129" spans="1:11">
      <c r="A7129">
        <v>7128</v>
      </c>
      <c r="B7129" s="1">
        <v>41083.458333333336</v>
      </c>
      <c r="C7129">
        <v>3</v>
      </c>
      <c r="D7129">
        <v>0</v>
      </c>
      <c r="E7129">
        <v>1</v>
      </c>
      <c r="F7129">
        <v>29</v>
      </c>
      <c r="G7129">
        <v>48</v>
      </c>
      <c r="H7129" s="9">
        <v>15.001300000000001</v>
      </c>
      <c r="I7129" s="7">
        <v>167</v>
      </c>
      <c r="J7129" s="7">
        <v>348</v>
      </c>
      <c r="K7129" s="2">
        <v>515</v>
      </c>
    </row>
    <row r="7130" spans="1:11">
      <c r="A7130">
        <v>7129</v>
      </c>
      <c r="B7130" s="1">
        <v>40801.583333333336</v>
      </c>
      <c r="C7130">
        <v>3</v>
      </c>
      <c r="D7130">
        <v>0</v>
      </c>
      <c r="E7130">
        <v>2</v>
      </c>
      <c r="F7130">
        <v>23</v>
      </c>
      <c r="G7130">
        <v>65</v>
      </c>
      <c r="H7130" s="9">
        <v>27.999300000000002</v>
      </c>
      <c r="I7130" s="7">
        <v>36</v>
      </c>
      <c r="J7130" s="7">
        <v>133</v>
      </c>
      <c r="K7130" s="2">
        <v>169</v>
      </c>
    </row>
    <row r="7131" spans="1:11">
      <c r="A7131">
        <v>7130</v>
      </c>
      <c r="B7131" s="1">
        <v>40604.083333333336</v>
      </c>
      <c r="C7131">
        <v>1</v>
      </c>
      <c r="D7131">
        <v>0</v>
      </c>
      <c r="E7131">
        <v>1</v>
      </c>
      <c r="F7131">
        <v>2</v>
      </c>
      <c r="G7131">
        <v>69</v>
      </c>
      <c r="H7131" s="9">
        <v>12.997999999999999</v>
      </c>
      <c r="I7131" s="2">
        <v>0</v>
      </c>
      <c r="J7131" s="2">
        <v>2</v>
      </c>
      <c r="K7131" s="2">
        <v>2</v>
      </c>
    </row>
    <row r="7132" spans="1:11">
      <c r="A7132">
        <v>7131</v>
      </c>
      <c r="B7132" s="1">
        <v>41119.666666666664</v>
      </c>
      <c r="C7132">
        <v>3</v>
      </c>
      <c r="D7132">
        <v>0</v>
      </c>
      <c r="E7132">
        <v>1</v>
      </c>
      <c r="F7132">
        <v>31</v>
      </c>
      <c r="G7132">
        <v>43</v>
      </c>
      <c r="H7132" s="9">
        <v>8.9981000000000009</v>
      </c>
      <c r="I7132" s="7">
        <v>191</v>
      </c>
      <c r="J7132" s="7">
        <v>330</v>
      </c>
      <c r="K7132" s="2">
        <v>521</v>
      </c>
    </row>
    <row r="7133" spans="1:11">
      <c r="A7133">
        <v>7132</v>
      </c>
      <c r="B7133" s="1">
        <v>40684.125</v>
      </c>
      <c r="C7133">
        <v>2</v>
      </c>
      <c r="D7133">
        <v>0</v>
      </c>
      <c r="E7133">
        <v>1</v>
      </c>
      <c r="F7133">
        <v>15</v>
      </c>
      <c r="G7133">
        <v>82</v>
      </c>
      <c r="H7133" s="9">
        <v>7.0015000000000001</v>
      </c>
      <c r="I7133" s="7">
        <v>7</v>
      </c>
      <c r="J7133" s="7">
        <v>12</v>
      </c>
      <c r="K7133" s="2">
        <v>19</v>
      </c>
    </row>
    <row r="7134" spans="1:11">
      <c r="A7134">
        <v>7133</v>
      </c>
      <c r="B7134" s="1">
        <v>40800.875</v>
      </c>
      <c r="C7134">
        <v>3</v>
      </c>
      <c r="D7134">
        <v>0</v>
      </c>
      <c r="E7134">
        <v>2</v>
      </c>
      <c r="F7134">
        <v>23.999999999999993</v>
      </c>
      <c r="G7134">
        <v>65</v>
      </c>
      <c r="H7134" s="9">
        <v>15.001300000000001</v>
      </c>
      <c r="I7134" s="7">
        <v>24</v>
      </c>
      <c r="J7134" s="7">
        <v>189</v>
      </c>
      <c r="K7134" s="2">
        <v>213</v>
      </c>
    </row>
    <row r="7135" spans="1:11">
      <c r="A7135">
        <v>7134</v>
      </c>
      <c r="B7135" s="1">
        <v>40591.875</v>
      </c>
      <c r="C7135">
        <v>1</v>
      </c>
      <c r="D7135">
        <v>0</v>
      </c>
      <c r="E7135">
        <v>1</v>
      </c>
      <c r="F7135">
        <v>17</v>
      </c>
      <c r="G7135">
        <v>55</v>
      </c>
      <c r="H7135" s="9">
        <v>26.002700000000001</v>
      </c>
      <c r="I7135" s="2">
        <v>5</v>
      </c>
      <c r="J7135" s="2">
        <v>118</v>
      </c>
      <c r="K7135" s="2">
        <v>123</v>
      </c>
    </row>
    <row r="7136" spans="1:11">
      <c r="A7136">
        <v>7135</v>
      </c>
      <c r="B7136" s="1">
        <v>40632.041666666664</v>
      </c>
      <c r="C7136">
        <v>2</v>
      </c>
      <c r="D7136">
        <v>0</v>
      </c>
      <c r="E7136">
        <v>1</v>
      </c>
      <c r="F7136">
        <v>7</v>
      </c>
      <c r="G7136">
        <v>39</v>
      </c>
      <c r="H7136" s="9">
        <v>0</v>
      </c>
      <c r="I7136" s="2">
        <v>1</v>
      </c>
      <c r="J7136" s="2">
        <v>8</v>
      </c>
      <c r="K7136" s="2">
        <v>9</v>
      </c>
    </row>
    <row r="7137" spans="1:11">
      <c r="A7137">
        <v>7136</v>
      </c>
      <c r="B7137" s="1">
        <v>40906.208333333336</v>
      </c>
      <c r="C7137">
        <v>1</v>
      </c>
      <c r="D7137">
        <v>0</v>
      </c>
      <c r="E7137">
        <v>1</v>
      </c>
      <c r="F7137">
        <v>1</v>
      </c>
      <c r="G7137">
        <v>55</v>
      </c>
      <c r="H7137" s="9">
        <v>7.0015000000000001</v>
      </c>
      <c r="I7137" s="7">
        <v>0</v>
      </c>
      <c r="J7137" s="7">
        <v>9</v>
      </c>
      <c r="K7137" s="2">
        <v>9</v>
      </c>
    </row>
    <row r="7138" spans="1:11">
      <c r="A7138">
        <v>7137</v>
      </c>
      <c r="B7138" s="1">
        <v>40742.333333333336</v>
      </c>
      <c r="C7138">
        <v>3</v>
      </c>
      <c r="D7138">
        <v>0</v>
      </c>
      <c r="E7138">
        <v>1</v>
      </c>
      <c r="F7138">
        <v>26</v>
      </c>
      <c r="G7138">
        <v>70</v>
      </c>
      <c r="H7138" s="9">
        <v>12.997999999999999</v>
      </c>
      <c r="I7138" s="7">
        <v>18</v>
      </c>
      <c r="J7138" s="7">
        <v>328</v>
      </c>
      <c r="K7138" s="2">
        <v>346</v>
      </c>
    </row>
    <row r="7139" spans="1:11">
      <c r="A7139">
        <v>7138</v>
      </c>
      <c r="B7139" s="1">
        <v>41055.291666666664</v>
      </c>
      <c r="C7139">
        <v>2</v>
      </c>
      <c r="D7139">
        <v>0</v>
      </c>
      <c r="E7139">
        <v>2</v>
      </c>
      <c r="F7139">
        <v>22</v>
      </c>
      <c r="G7139">
        <v>88</v>
      </c>
      <c r="H7139" s="9">
        <v>11.0014</v>
      </c>
      <c r="I7139" s="7">
        <v>10</v>
      </c>
      <c r="J7139" s="7">
        <v>44</v>
      </c>
      <c r="K7139" s="2">
        <v>54</v>
      </c>
    </row>
    <row r="7140" spans="1:11">
      <c r="A7140">
        <v>7139</v>
      </c>
      <c r="B7140" s="1">
        <v>41099.166666666664</v>
      </c>
      <c r="C7140">
        <v>3</v>
      </c>
      <c r="D7140">
        <v>0</v>
      </c>
      <c r="E7140">
        <v>3</v>
      </c>
      <c r="F7140">
        <v>23.999999999999993</v>
      </c>
      <c r="G7140">
        <v>89</v>
      </c>
      <c r="H7140" s="9">
        <v>26.002700000000001</v>
      </c>
      <c r="I7140" s="7">
        <v>1</v>
      </c>
      <c r="J7140" s="7">
        <v>1</v>
      </c>
      <c r="K7140" s="2">
        <v>2</v>
      </c>
    </row>
    <row r="7141" spans="1:11">
      <c r="A7141">
        <v>7140</v>
      </c>
      <c r="B7141" s="1">
        <v>40938.583333333336</v>
      </c>
      <c r="C7141">
        <v>1</v>
      </c>
      <c r="D7141">
        <v>0</v>
      </c>
      <c r="E7141">
        <v>1</v>
      </c>
      <c r="F7141">
        <v>7</v>
      </c>
      <c r="G7141">
        <v>24</v>
      </c>
      <c r="H7141" s="9">
        <v>8.9981000000000009</v>
      </c>
      <c r="I7141" s="7">
        <v>15</v>
      </c>
      <c r="J7141" s="7">
        <v>99</v>
      </c>
      <c r="K7141" s="2">
        <v>114</v>
      </c>
    </row>
    <row r="7142" spans="1:11">
      <c r="A7142">
        <v>7141</v>
      </c>
      <c r="B7142" s="1">
        <v>41272.083333333336</v>
      </c>
      <c r="C7142">
        <v>1</v>
      </c>
      <c r="D7142">
        <v>0</v>
      </c>
      <c r="E7142">
        <v>2</v>
      </c>
      <c r="F7142" s="2">
        <v>3</v>
      </c>
      <c r="G7142">
        <v>70</v>
      </c>
      <c r="H7142" s="9">
        <v>0</v>
      </c>
      <c r="I7142" s="7">
        <v>1</v>
      </c>
      <c r="J7142" s="7">
        <v>18</v>
      </c>
      <c r="K7142" s="2">
        <v>19</v>
      </c>
    </row>
    <row r="7143" spans="1:11">
      <c r="A7143">
        <v>7142</v>
      </c>
      <c r="B7143" s="1">
        <v>41063.5</v>
      </c>
      <c r="C7143">
        <v>2</v>
      </c>
      <c r="D7143">
        <v>0</v>
      </c>
      <c r="E7143">
        <v>1</v>
      </c>
      <c r="F7143">
        <v>23.999999999999993</v>
      </c>
      <c r="G7143">
        <v>39</v>
      </c>
      <c r="H7143" s="9">
        <v>19.999500000000001</v>
      </c>
      <c r="I7143" s="7">
        <v>276</v>
      </c>
      <c r="J7143" s="7">
        <v>408</v>
      </c>
      <c r="K7143" s="2">
        <v>684</v>
      </c>
    </row>
    <row r="7144" spans="1:11">
      <c r="A7144">
        <v>7143</v>
      </c>
      <c r="B7144" s="1">
        <v>41193.541666666664</v>
      </c>
      <c r="C7144">
        <v>4</v>
      </c>
      <c r="D7144">
        <v>0</v>
      </c>
      <c r="E7144">
        <v>1</v>
      </c>
      <c r="F7144">
        <v>16</v>
      </c>
      <c r="G7144">
        <v>31</v>
      </c>
      <c r="H7144" s="9">
        <v>7.0015000000000001</v>
      </c>
      <c r="I7144" s="7">
        <v>48</v>
      </c>
      <c r="J7144" s="7">
        <v>243</v>
      </c>
      <c r="K7144" s="2">
        <v>291</v>
      </c>
    </row>
    <row r="7145" spans="1:11">
      <c r="A7145">
        <v>7144</v>
      </c>
      <c r="B7145" s="1">
        <v>40742.625</v>
      </c>
      <c r="C7145">
        <v>3</v>
      </c>
      <c r="D7145">
        <v>0</v>
      </c>
      <c r="E7145">
        <v>1</v>
      </c>
      <c r="F7145">
        <v>33</v>
      </c>
      <c r="G7145">
        <v>53</v>
      </c>
      <c r="H7145" s="9">
        <v>22.002800000000001</v>
      </c>
      <c r="I7145" s="7">
        <v>53</v>
      </c>
      <c r="J7145" s="7">
        <v>111</v>
      </c>
      <c r="K7145" s="2">
        <v>164</v>
      </c>
    </row>
    <row r="7146" spans="1:11">
      <c r="A7146">
        <v>7145</v>
      </c>
      <c r="B7146" s="1">
        <v>40564.916666666664</v>
      </c>
      <c r="C7146">
        <v>1</v>
      </c>
      <c r="D7146">
        <v>0</v>
      </c>
      <c r="E7146">
        <v>1</v>
      </c>
      <c r="F7146">
        <v>-6</v>
      </c>
      <c r="G7146">
        <v>41</v>
      </c>
      <c r="H7146" s="9">
        <v>26.002700000000001</v>
      </c>
      <c r="I7146" s="2">
        <v>1</v>
      </c>
      <c r="J7146" s="2">
        <v>33</v>
      </c>
      <c r="K7146" s="2">
        <v>34</v>
      </c>
    </row>
    <row r="7147" spans="1:11">
      <c r="A7147">
        <v>7146</v>
      </c>
      <c r="B7147" s="1">
        <v>40921.375</v>
      </c>
      <c r="C7147">
        <v>1</v>
      </c>
      <c r="D7147">
        <v>0</v>
      </c>
      <c r="E7147">
        <v>1</v>
      </c>
      <c r="F7147">
        <v>2</v>
      </c>
      <c r="G7147">
        <v>47</v>
      </c>
      <c r="H7147" s="9">
        <v>26.002700000000001</v>
      </c>
      <c r="I7147" s="7">
        <v>10</v>
      </c>
      <c r="J7147" s="7">
        <v>204</v>
      </c>
      <c r="K7147" s="2">
        <v>214</v>
      </c>
    </row>
    <row r="7148" spans="1:11">
      <c r="A7148">
        <v>7147</v>
      </c>
      <c r="B7148" s="1">
        <v>40916.041666666664</v>
      </c>
      <c r="C7148">
        <v>1</v>
      </c>
      <c r="D7148">
        <v>0</v>
      </c>
      <c r="E7148">
        <v>1</v>
      </c>
      <c r="F7148">
        <v>8</v>
      </c>
      <c r="G7148">
        <v>42</v>
      </c>
      <c r="H7148" s="9">
        <v>12.997999999999999</v>
      </c>
      <c r="I7148" s="7">
        <v>10</v>
      </c>
      <c r="J7148" s="7">
        <v>62</v>
      </c>
      <c r="K7148" s="2">
        <v>72</v>
      </c>
    </row>
    <row r="7149" spans="1:11">
      <c r="A7149">
        <v>7148</v>
      </c>
      <c r="B7149" s="1">
        <v>40594.541666666664</v>
      </c>
      <c r="C7149">
        <v>1</v>
      </c>
      <c r="D7149">
        <v>0</v>
      </c>
      <c r="E7149">
        <v>1</v>
      </c>
      <c r="F7149">
        <v>8</v>
      </c>
      <c r="G7149">
        <v>29</v>
      </c>
      <c r="H7149" s="9">
        <v>0</v>
      </c>
      <c r="I7149" s="2">
        <v>76</v>
      </c>
      <c r="J7149" s="2">
        <v>122</v>
      </c>
      <c r="K7149" s="2">
        <v>198</v>
      </c>
    </row>
    <row r="7150" spans="1:11">
      <c r="A7150">
        <v>7149</v>
      </c>
      <c r="B7150" s="1">
        <v>41133.291666666664</v>
      </c>
      <c r="C7150">
        <v>3</v>
      </c>
      <c r="D7150">
        <v>0</v>
      </c>
      <c r="E7150">
        <v>1</v>
      </c>
      <c r="F7150">
        <v>23</v>
      </c>
      <c r="G7150">
        <v>65</v>
      </c>
      <c r="H7150" s="9">
        <v>8.9981000000000009</v>
      </c>
      <c r="I7150" s="7">
        <v>9</v>
      </c>
      <c r="J7150" s="7">
        <v>30</v>
      </c>
      <c r="K7150" s="2">
        <v>39</v>
      </c>
    </row>
    <row r="7151" spans="1:11">
      <c r="A7151">
        <v>7150</v>
      </c>
      <c r="B7151" s="1">
        <v>41255.5</v>
      </c>
      <c r="C7151">
        <v>4</v>
      </c>
      <c r="D7151">
        <v>0</v>
      </c>
      <c r="E7151">
        <v>2</v>
      </c>
      <c r="F7151">
        <v>8</v>
      </c>
      <c r="G7151">
        <v>42</v>
      </c>
      <c r="H7151" s="9">
        <v>0</v>
      </c>
      <c r="I7151" s="7">
        <v>14</v>
      </c>
      <c r="J7151" s="7">
        <v>218</v>
      </c>
      <c r="K7151" s="2">
        <v>232</v>
      </c>
    </row>
    <row r="7152" spans="1:11">
      <c r="A7152">
        <v>7151</v>
      </c>
      <c r="B7152" s="1">
        <v>40803.25</v>
      </c>
      <c r="C7152">
        <v>3</v>
      </c>
      <c r="D7152">
        <v>0</v>
      </c>
      <c r="E7152">
        <v>2</v>
      </c>
      <c r="F7152">
        <v>14</v>
      </c>
      <c r="G7152">
        <v>72</v>
      </c>
      <c r="H7152" s="9">
        <v>15.001300000000001</v>
      </c>
      <c r="I7152" s="7">
        <v>5</v>
      </c>
      <c r="J7152" s="7">
        <v>17</v>
      </c>
      <c r="K7152" s="2">
        <v>22</v>
      </c>
    </row>
    <row r="7153" spans="1:11">
      <c r="A7153">
        <v>7152</v>
      </c>
      <c r="B7153" s="1">
        <v>40600.583333333336</v>
      </c>
      <c r="C7153">
        <v>1</v>
      </c>
      <c r="D7153">
        <v>0</v>
      </c>
      <c r="E7153">
        <v>2</v>
      </c>
      <c r="F7153">
        <v>8</v>
      </c>
      <c r="G7153">
        <v>36</v>
      </c>
      <c r="H7153" s="9">
        <v>22.002800000000001</v>
      </c>
      <c r="I7153" s="2">
        <v>57</v>
      </c>
      <c r="J7153" s="2">
        <v>154</v>
      </c>
      <c r="K7153" s="2">
        <v>211</v>
      </c>
    </row>
    <row r="7154" spans="1:11">
      <c r="A7154">
        <v>7153</v>
      </c>
      <c r="B7154" s="1">
        <v>41220.291666666664</v>
      </c>
      <c r="C7154">
        <v>4</v>
      </c>
      <c r="D7154">
        <v>0</v>
      </c>
      <c r="E7154">
        <v>2</v>
      </c>
      <c r="F7154">
        <v>4</v>
      </c>
      <c r="G7154">
        <v>56</v>
      </c>
      <c r="H7154" s="9">
        <v>19.999500000000001</v>
      </c>
      <c r="I7154" s="7">
        <v>5</v>
      </c>
      <c r="J7154" s="7">
        <v>314</v>
      </c>
      <c r="K7154" s="2">
        <v>319</v>
      </c>
    </row>
    <row r="7155" spans="1:11">
      <c r="A7155">
        <v>7154</v>
      </c>
      <c r="B7155" s="1">
        <v>40868.041666666664</v>
      </c>
      <c r="C7155">
        <v>4</v>
      </c>
      <c r="D7155">
        <v>0</v>
      </c>
      <c r="E7155">
        <v>3</v>
      </c>
      <c r="F7155">
        <v>14</v>
      </c>
      <c r="G7155">
        <v>94</v>
      </c>
      <c r="H7155" s="9">
        <v>12.997999999999999</v>
      </c>
      <c r="I7155" s="7">
        <v>4</v>
      </c>
      <c r="J7155" s="7">
        <v>8</v>
      </c>
      <c r="K7155" s="2">
        <v>12</v>
      </c>
    </row>
    <row r="7156" spans="1:11">
      <c r="A7156">
        <v>7155</v>
      </c>
      <c r="B7156" s="1">
        <v>41205.583333333336</v>
      </c>
      <c r="C7156">
        <v>4</v>
      </c>
      <c r="D7156">
        <v>0</v>
      </c>
      <c r="E7156">
        <v>1</v>
      </c>
      <c r="F7156">
        <v>25</v>
      </c>
      <c r="G7156">
        <v>41</v>
      </c>
      <c r="H7156" s="9">
        <v>11.0014</v>
      </c>
      <c r="I7156" s="7">
        <v>67</v>
      </c>
      <c r="J7156" s="7">
        <v>229</v>
      </c>
      <c r="K7156" s="2">
        <v>296</v>
      </c>
    </row>
    <row r="7157" spans="1:11">
      <c r="A7157">
        <v>7156</v>
      </c>
      <c r="B7157" s="1">
        <v>41202.458333333336</v>
      </c>
      <c r="C7157">
        <v>4</v>
      </c>
      <c r="D7157">
        <v>0</v>
      </c>
      <c r="E7157">
        <v>1</v>
      </c>
      <c r="F7157">
        <v>18</v>
      </c>
      <c r="G7157">
        <v>52</v>
      </c>
      <c r="H7157" s="9">
        <v>15.001300000000001</v>
      </c>
      <c r="I7157" s="7">
        <v>204</v>
      </c>
      <c r="J7157" s="7">
        <v>408</v>
      </c>
      <c r="K7157" s="2">
        <v>612</v>
      </c>
    </row>
    <row r="7158" spans="1:11">
      <c r="A7158">
        <v>7157</v>
      </c>
      <c r="B7158" s="1">
        <v>40604.625</v>
      </c>
      <c r="C7158">
        <v>1</v>
      </c>
      <c r="D7158">
        <v>0</v>
      </c>
      <c r="E7158">
        <v>1</v>
      </c>
      <c r="F7158">
        <v>18</v>
      </c>
      <c r="G7158">
        <v>19</v>
      </c>
      <c r="H7158" s="9">
        <v>27.999300000000002</v>
      </c>
      <c r="I7158" s="2">
        <v>19</v>
      </c>
      <c r="J7158" s="2">
        <v>91</v>
      </c>
      <c r="K7158" s="2">
        <v>110</v>
      </c>
    </row>
    <row r="7159" spans="1:11">
      <c r="A7159">
        <v>7158</v>
      </c>
      <c r="B7159" s="1">
        <v>40906.5</v>
      </c>
      <c r="C7159">
        <v>1</v>
      </c>
      <c r="D7159">
        <v>0</v>
      </c>
      <c r="E7159">
        <v>2</v>
      </c>
      <c r="F7159">
        <v>4</v>
      </c>
      <c r="G7159">
        <v>56</v>
      </c>
      <c r="H7159" s="9">
        <v>7.0015000000000001</v>
      </c>
      <c r="I7159" s="7">
        <v>12</v>
      </c>
      <c r="J7159" s="7">
        <v>117</v>
      </c>
      <c r="K7159" s="2">
        <v>129</v>
      </c>
    </row>
    <row r="7160" spans="1:11">
      <c r="A7160">
        <v>7159</v>
      </c>
      <c r="B7160" s="1">
        <v>40743.875</v>
      </c>
      <c r="C7160">
        <v>3</v>
      </c>
      <c r="D7160">
        <v>0</v>
      </c>
      <c r="E7160">
        <v>1</v>
      </c>
      <c r="F7160">
        <v>28</v>
      </c>
      <c r="G7160">
        <v>74</v>
      </c>
      <c r="H7160" s="9">
        <v>8.9981000000000009</v>
      </c>
      <c r="I7160" s="7">
        <v>47</v>
      </c>
      <c r="J7160" s="7">
        <v>194</v>
      </c>
      <c r="K7160" s="2">
        <v>241</v>
      </c>
    </row>
    <row r="7161" spans="1:11">
      <c r="A7161">
        <v>7160</v>
      </c>
      <c r="B7161" s="1">
        <v>40734.708333333336</v>
      </c>
      <c r="C7161">
        <v>3</v>
      </c>
      <c r="D7161">
        <v>0</v>
      </c>
      <c r="E7161">
        <v>1</v>
      </c>
      <c r="F7161">
        <v>33</v>
      </c>
      <c r="G7161">
        <v>36</v>
      </c>
      <c r="H7161" s="9">
        <v>15.001300000000001</v>
      </c>
      <c r="I7161" s="7">
        <v>146</v>
      </c>
      <c r="J7161" s="7">
        <v>217</v>
      </c>
      <c r="K7161" s="2">
        <v>363</v>
      </c>
    </row>
    <row r="7162" spans="1:11">
      <c r="A7162">
        <v>7161</v>
      </c>
      <c r="B7162" s="1">
        <v>40904.583333333336</v>
      </c>
      <c r="C7162">
        <v>1</v>
      </c>
      <c r="D7162">
        <v>0</v>
      </c>
      <c r="E7162">
        <v>3</v>
      </c>
      <c r="F7162">
        <v>12</v>
      </c>
      <c r="G7162">
        <v>82</v>
      </c>
      <c r="H7162" s="9">
        <v>26.002700000000001</v>
      </c>
      <c r="I7162" s="7">
        <v>0</v>
      </c>
      <c r="J7162" s="7">
        <v>14</v>
      </c>
      <c r="K7162" s="2">
        <v>14</v>
      </c>
    </row>
    <row r="7163" spans="1:11">
      <c r="A7163">
        <v>7162</v>
      </c>
      <c r="B7163" s="1">
        <v>40710.5</v>
      </c>
      <c r="C7163">
        <v>2</v>
      </c>
      <c r="D7163">
        <v>0</v>
      </c>
      <c r="E7163">
        <v>1</v>
      </c>
      <c r="F7163">
        <v>27</v>
      </c>
      <c r="G7163">
        <v>54</v>
      </c>
      <c r="H7163" s="9">
        <v>26.002700000000001</v>
      </c>
      <c r="I7163" s="7">
        <v>41</v>
      </c>
      <c r="J7163" s="7">
        <v>164</v>
      </c>
      <c r="K7163" s="2">
        <v>205</v>
      </c>
    </row>
    <row r="7164" spans="1:11">
      <c r="A7164">
        <v>7163</v>
      </c>
      <c r="B7164" s="1">
        <v>40961.125</v>
      </c>
      <c r="C7164">
        <v>1</v>
      </c>
      <c r="D7164">
        <v>0</v>
      </c>
      <c r="E7164">
        <v>2</v>
      </c>
      <c r="F7164">
        <v>8</v>
      </c>
      <c r="G7164">
        <v>71</v>
      </c>
      <c r="H7164" s="9">
        <v>15.001300000000001</v>
      </c>
      <c r="I7164" s="7">
        <v>1</v>
      </c>
      <c r="J7164" s="7">
        <v>3</v>
      </c>
      <c r="K7164" s="2">
        <v>4</v>
      </c>
    </row>
    <row r="7165" spans="1:11">
      <c r="A7165">
        <v>7164</v>
      </c>
      <c r="B7165" s="1">
        <v>41269.541666666664</v>
      </c>
      <c r="C7165">
        <v>1</v>
      </c>
      <c r="D7165">
        <v>0</v>
      </c>
      <c r="E7165">
        <v>3</v>
      </c>
      <c r="F7165" s="2">
        <v>2</v>
      </c>
      <c r="G7165">
        <v>87</v>
      </c>
      <c r="H7165" s="9">
        <v>22.002800000000001</v>
      </c>
      <c r="I7165" s="7">
        <v>0</v>
      </c>
      <c r="J7165" s="7">
        <v>15</v>
      </c>
      <c r="K7165" s="2">
        <v>15</v>
      </c>
    </row>
    <row r="7166" spans="1:11">
      <c r="A7166">
        <v>7165</v>
      </c>
      <c r="B7166" s="1">
        <v>40936.333333333336</v>
      </c>
      <c r="C7166">
        <v>1</v>
      </c>
      <c r="D7166">
        <v>0</v>
      </c>
      <c r="E7166">
        <v>1</v>
      </c>
      <c r="F7166">
        <v>1</v>
      </c>
      <c r="G7166">
        <v>80</v>
      </c>
      <c r="H7166" s="9">
        <v>6.0031999999999996</v>
      </c>
      <c r="I7166" s="7">
        <v>9</v>
      </c>
      <c r="J7166" s="7">
        <v>81</v>
      </c>
      <c r="K7166" s="2">
        <v>90</v>
      </c>
    </row>
    <row r="7167" spans="1:11">
      <c r="A7167">
        <v>7166</v>
      </c>
      <c r="B7167" s="1">
        <v>40702</v>
      </c>
      <c r="C7167">
        <v>2</v>
      </c>
      <c r="D7167">
        <v>0</v>
      </c>
      <c r="E7167">
        <v>1</v>
      </c>
      <c r="F7167">
        <v>23.999999999999993</v>
      </c>
      <c r="G7167">
        <v>89</v>
      </c>
      <c r="H7167" s="9">
        <v>8.9981000000000009</v>
      </c>
      <c r="I7167" s="7">
        <v>12</v>
      </c>
      <c r="J7167" s="7">
        <v>29</v>
      </c>
      <c r="K7167" s="2">
        <v>41</v>
      </c>
    </row>
    <row r="7168" spans="1:11">
      <c r="A7168">
        <v>7167</v>
      </c>
      <c r="B7168" s="1">
        <v>40788.25</v>
      </c>
      <c r="C7168">
        <v>3</v>
      </c>
      <c r="D7168">
        <v>0</v>
      </c>
      <c r="E7168">
        <v>1</v>
      </c>
      <c r="F7168">
        <v>21.000000000000004</v>
      </c>
      <c r="G7168">
        <v>83</v>
      </c>
      <c r="H7168" s="9">
        <v>8.9981000000000009</v>
      </c>
      <c r="I7168" s="7">
        <v>3</v>
      </c>
      <c r="J7168" s="7">
        <v>73</v>
      </c>
      <c r="K7168" s="2">
        <v>76</v>
      </c>
    </row>
    <row r="7169" spans="1:11">
      <c r="A7169">
        <v>7168</v>
      </c>
      <c r="B7169" s="1">
        <v>40621.041666666664</v>
      </c>
      <c r="C7169">
        <v>1</v>
      </c>
      <c r="D7169">
        <v>0</v>
      </c>
      <c r="E7169">
        <v>2</v>
      </c>
      <c r="F7169">
        <v>20.000000000000004</v>
      </c>
      <c r="G7169">
        <v>46</v>
      </c>
      <c r="H7169" s="9">
        <v>23.999400000000001</v>
      </c>
      <c r="I7169" s="2">
        <v>16</v>
      </c>
      <c r="J7169" s="2">
        <v>35</v>
      </c>
      <c r="K7169" s="2">
        <v>51</v>
      </c>
    </row>
    <row r="7170" spans="1:11">
      <c r="A7170">
        <v>7169</v>
      </c>
      <c r="B7170" s="1">
        <v>41097.625</v>
      </c>
      <c r="C7170">
        <v>3</v>
      </c>
      <c r="D7170">
        <v>0</v>
      </c>
      <c r="E7170">
        <v>1</v>
      </c>
      <c r="F7170">
        <v>39</v>
      </c>
      <c r="G7170">
        <v>26</v>
      </c>
      <c r="H7170" s="9">
        <v>0</v>
      </c>
      <c r="I7170" s="7">
        <v>113</v>
      </c>
      <c r="J7170" s="7">
        <v>193</v>
      </c>
      <c r="K7170" s="2">
        <v>306</v>
      </c>
    </row>
    <row r="7171" spans="1:11">
      <c r="A7171">
        <v>7170</v>
      </c>
      <c r="B7171" s="1">
        <v>40736.166666666664</v>
      </c>
      <c r="C7171">
        <v>3</v>
      </c>
      <c r="D7171">
        <v>0</v>
      </c>
      <c r="E7171">
        <v>1</v>
      </c>
      <c r="F7171">
        <v>26</v>
      </c>
      <c r="G7171">
        <v>79</v>
      </c>
      <c r="H7171" s="9">
        <v>11.0014</v>
      </c>
      <c r="I7171" s="7">
        <v>0</v>
      </c>
      <c r="J7171" s="7">
        <v>6</v>
      </c>
      <c r="K7171" s="2">
        <v>6</v>
      </c>
    </row>
    <row r="7172" spans="1:11">
      <c r="A7172">
        <v>7171</v>
      </c>
      <c r="B7172" s="1">
        <v>40936</v>
      </c>
      <c r="C7172">
        <v>1</v>
      </c>
      <c r="D7172">
        <v>0</v>
      </c>
      <c r="E7172">
        <v>1</v>
      </c>
      <c r="F7172">
        <v>6.0000000000000018</v>
      </c>
      <c r="G7172">
        <v>52</v>
      </c>
      <c r="H7172" s="9">
        <v>19.001200000000001</v>
      </c>
      <c r="I7172" s="7">
        <v>1</v>
      </c>
      <c r="J7172" s="7">
        <v>68</v>
      </c>
      <c r="K7172" s="2">
        <v>69</v>
      </c>
    </row>
    <row r="7173" spans="1:11">
      <c r="A7173">
        <v>7172</v>
      </c>
      <c r="B7173" s="1">
        <v>40888.125</v>
      </c>
      <c r="C7173">
        <v>4</v>
      </c>
      <c r="D7173">
        <v>0</v>
      </c>
      <c r="E7173">
        <v>1</v>
      </c>
      <c r="F7173">
        <v>-1</v>
      </c>
      <c r="G7173">
        <v>59</v>
      </c>
      <c r="H7173" s="9">
        <v>8.9981000000000009</v>
      </c>
      <c r="I7173" s="7">
        <v>2</v>
      </c>
      <c r="J7173" s="7">
        <v>17</v>
      </c>
      <c r="K7173" s="2">
        <v>19</v>
      </c>
    </row>
    <row r="7174" spans="1:11">
      <c r="A7174">
        <v>7173</v>
      </c>
      <c r="B7174" s="1">
        <v>40991.708333333336</v>
      </c>
      <c r="C7174">
        <v>2</v>
      </c>
      <c r="D7174">
        <v>0</v>
      </c>
      <c r="E7174">
        <v>2</v>
      </c>
      <c r="F7174">
        <v>27</v>
      </c>
      <c r="G7174">
        <v>42</v>
      </c>
      <c r="H7174" s="9">
        <v>11.0014</v>
      </c>
      <c r="I7174" s="7">
        <v>263</v>
      </c>
      <c r="J7174" s="7">
        <v>693</v>
      </c>
      <c r="K7174" s="2">
        <v>956</v>
      </c>
    </row>
    <row r="7175" spans="1:11">
      <c r="A7175">
        <v>7174</v>
      </c>
      <c r="B7175" s="1">
        <v>41159.041666666664</v>
      </c>
      <c r="C7175">
        <v>3</v>
      </c>
      <c r="D7175">
        <v>0</v>
      </c>
      <c r="E7175">
        <v>1</v>
      </c>
      <c r="F7175">
        <v>22</v>
      </c>
      <c r="G7175">
        <v>88</v>
      </c>
      <c r="H7175" s="9">
        <v>7.0015000000000001</v>
      </c>
      <c r="I7175" s="7">
        <v>10</v>
      </c>
      <c r="J7175" s="7">
        <v>19</v>
      </c>
      <c r="K7175" s="2">
        <v>29</v>
      </c>
    </row>
    <row r="7176" spans="1:11">
      <c r="A7176">
        <v>7175</v>
      </c>
      <c r="B7176" s="1">
        <v>41005.791666666664</v>
      </c>
      <c r="C7176">
        <v>2</v>
      </c>
      <c r="D7176">
        <v>0</v>
      </c>
      <c r="E7176">
        <v>1</v>
      </c>
      <c r="F7176">
        <v>15</v>
      </c>
      <c r="G7176">
        <v>23</v>
      </c>
      <c r="H7176" s="9">
        <v>19.999500000000001</v>
      </c>
      <c r="I7176" s="7">
        <v>115</v>
      </c>
      <c r="J7176" s="7">
        <v>297</v>
      </c>
      <c r="K7176" s="2">
        <v>412</v>
      </c>
    </row>
    <row r="7177" spans="1:11">
      <c r="A7177">
        <v>7176</v>
      </c>
      <c r="B7177" s="1">
        <v>40589.541666666664</v>
      </c>
      <c r="C7177">
        <v>1</v>
      </c>
      <c r="D7177">
        <v>0</v>
      </c>
      <c r="E7177">
        <v>1</v>
      </c>
      <c r="F7177">
        <v>7</v>
      </c>
      <c r="G7177">
        <v>21</v>
      </c>
      <c r="H7177" s="9">
        <v>15.001300000000001</v>
      </c>
      <c r="I7177" s="2">
        <v>14</v>
      </c>
      <c r="J7177" s="2">
        <v>68</v>
      </c>
      <c r="K7177" s="2">
        <v>82</v>
      </c>
    </row>
    <row r="7178" spans="1:11">
      <c r="A7178">
        <v>7177</v>
      </c>
      <c r="B7178" s="1">
        <v>41173.666666666664</v>
      </c>
      <c r="C7178">
        <v>3</v>
      </c>
      <c r="D7178">
        <v>0</v>
      </c>
      <c r="E7178">
        <v>1</v>
      </c>
      <c r="F7178">
        <v>26</v>
      </c>
      <c r="G7178">
        <v>54</v>
      </c>
      <c r="H7178" s="9">
        <v>12.997999999999999</v>
      </c>
      <c r="I7178" s="7">
        <v>103</v>
      </c>
      <c r="J7178" s="7">
        <v>464</v>
      </c>
      <c r="K7178" s="2">
        <v>567</v>
      </c>
    </row>
    <row r="7179" spans="1:11">
      <c r="A7179">
        <v>7178</v>
      </c>
      <c r="B7179" s="1">
        <v>41119.833333333336</v>
      </c>
      <c r="C7179">
        <v>3</v>
      </c>
      <c r="D7179">
        <v>0</v>
      </c>
      <c r="E7179">
        <v>1</v>
      </c>
      <c r="F7179">
        <v>28</v>
      </c>
      <c r="G7179">
        <v>66</v>
      </c>
      <c r="H7179" s="9">
        <v>7.0015000000000001</v>
      </c>
      <c r="I7179" s="7">
        <v>75</v>
      </c>
      <c r="J7179" s="7">
        <v>228</v>
      </c>
      <c r="K7179" s="2">
        <v>303</v>
      </c>
    </row>
    <row r="7180" spans="1:11">
      <c r="A7180">
        <v>7179</v>
      </c>
      <c r="B7180" s="1">
        <v>40833.5</v>
      </c>
      <c r="C7180">
        <v>4</v>
      </c>
      <c r="D7180">
        <v>0</v>
      </c>
      <c r="E7180">
        <v>1</v>
      </c>
      <c r="F7180">
        <v>19.000000000000004</v>
      </c>
      <c r="G7180">
        <v>40</v>
      </c>
      <c r="H7180" s="9">
        <v>6.0031999999999996</v>
      </c>
      <c r="I7180" s="7">
        <v>39</v>
      </c>
      <c r="J7180" s="7">
        <v>166</v>
      </c>
      <c r="K7180" s="2">
        <v>205</v>
      </c>
    </row>
    <row r="7181" spans="1:11">
      <c r="A7181">
        <v>7180</v>
      </c>
      <c r="B7181" s="1">
        <v>40889.916666666664</v>
      </c>
      <c r="C7181">
        <v>4</v>
      </c>
      <c r="D7181">
        <v>0</v>
      </c>
      <c r="E7181">
        <v>1</v>
      </c>
      <c r="F7181">
        <v>4</v>
      </c>
      <c r="G7181">
        <v>70</v>
      </c>
      <c r="H7181" s="9">
        <v>0</v>
      </c>
      <c r="I7181" s="7">
        <v>0</v>
      </c>
      <c r="J7181" s="7">
        <v>71</v>
      </c>
      <c r="K7181" s="2">
        <v>71</v>
      </c>
    </row>
    <row r="7182" spans="1:11">
      <c r="A7182">
        <v>7181</v>
      </c>
      <c r="B7182" s="1">
        <v>41175.791666666664</v>
      </c>
      <c r="C7182">
        <v>4</v>
      </c>
      <c r="D7182">
        <v>0</v>
      </c>
      <c r="E7182">
        <v>1</v>
      </c>
      <c r="F7182">
        <v>17</v>
      </c>
      <c r="G7182">
        <v>42</v>
      </c>
      <c r="H7182" s="9">
        <v>11.0014</v>
      </c>
      <c r="I7182" s="7">
        <v>82</v>
      </c>
      <c r="J7182" s="7">
        <v>331</v>
      </c>
      <c r="K7182" s="2">
        <v>413</v>
      </c>
    </row>
    <row r="7183" spans="1:11">
      <c r="A7183">
        <v>7182</v>
      </c>
      <c r="B7183" s="1">
        <v>41124.625</v>
      </c>
      <c r="C7183">
        <v>3</v>
      </c>
      <c r="D7183">
        <v>0</v>
      </c>
      <c r="E7183">
        <v>1</v>
      </c>
      <c r="F7183">
        <v>35</v>
      </c>
      <c r="G7183">
        <v>42</v>
      </c>
      <c r="H7183" s="9">
        <v>16.997900000000001</v>
      </c>
      <c r="I7183" s="7">
        <v>112</v>
      </c>
      <c r="J7183" s="7">
        <v>268</v>
      </c>
      <c r="K7183" s="2">
        <v>380</v>
      </c>
    </row>
    <row r="7184" spans="1:11">
      <c r="A7184">
        <v>7183</v>
      </c>
      <c r="B7184" s="1">
        <v>40809.125</v>
      </c>
      <c r="C7184">
        <v>4</v>
      </c>
      <c r="D7184">
        <v>0</v>
      </c>
      <c r="E7184">
        <v>2</v>
      </c>
      <c r="F7184">
        <v>21.000000000000004</v>
      </c>
      <c r="G7184">
        <v>100</v>
      </c>
      <c r="H7184" s="9">
        <v>0</v>
      </c>
      <c r="I7184" s="7">
        <v>3</v>
      </c>
      <c r="J7184" s="7">
        <v>5</v>
      </c>
      <c r="K7184" s="2">
        <v>8</v>
      </c>
    </row>
    <row r="7185" spans="1:11">
      <c r="A7185">
        <v>7184</v>
      </c>
      <c r="B7185" s="1">
        <v>40803.458333333336</v>
      </c>
      <c r="C7185">
        <v>3</v>
      </c>
      <c r="D7185">
        <v>0</v>
      </c>
      <c r="E7185">
        <v>2</v>
      </c>
      <c r="F7185">
        <v>17</v>
      </c>
      <c r="G7185">
        <v>68</v>
      </c>
      <c r="H7185" s="9">
        <v>15.001300000000001</v>
      </c>
      <c r="I7185" s="7">
        <v>119</v>
      </c>
      <c r="J7185" s="7">
        <v>248</v>
      </c>
      <c r="K7185" s="2">
        <v>367</v>
      </c>
    </row>
    <row r="7186" spans="1:11">
      <c r="A7186">
        <v>7185</v>
      </c>
      <c r="B7186" s="1">
        <v>40965.125</v>
      </c>
      <c r="C7186">
        <v>1</v>
      </c>
      <c r="D7186">
        <v>0</v>
      </c>
      <c r="E7186">
        <v>1</v>
      </c>
      <c r="F7186">
        <v>3</v>
      </c>
      <c r="G7186">
        <v>41</v>
      </c>
      <c r="H7186" s="9">
        <v>12.997999999999999</v>
      </c>
      <c r="I7186" s="7">
        <v>0</v>
      </c>
      <c r="J7186" s="7">
        <v>21</v>
      </c>
      <c r="K7186" s="2">
        <v>21</v>
      </c>
    </row>
    <row r="7187" spans="1:11">
      <c r="A7187">
        <v>7186</v>
      </c>
      <c r="B7187" s="1">
        <v>40575.208333333336</v>
      </c>
      <c r="C7187">
        <v>1</v>
      </c>
      <c r="D7187">
        <v>0</v>
      </c>
      <c r="E7187">
        <v>3</v>
      </c>
      <c r="F7187">
        <v>-1.9999999999999991</v>
      </c>
      <c r="G7187">
        <v>93</v>
      </c>
      <c r="H7187" s="9">
        <v>0</v>
      </c>
      <c r="I7187" s="2">
        <v>0</v>
      </c>
      <c r="J7187" s="2">
        <v>3</v>
      </c>
      <c r="K7187" s="2">
        <v>3</v>
      </c>
    </row>
    <row r="7188" spans="1:11">
      <c r="A7188">
        <v>7187</v>
      </c>
      <c r="B7188" s="1">
        <v>41043.833333333336</v>
      </c>
      <c r="C7188">
        <v>2</v>
      </c>
      <c r="D7188">
        <v>0</v>
      </c>
      <c r="E7188">
        <v>2</v>
      </c>
      <c r="F7188">
        <v>20.000000000000004</v>
      </c>
      <c r="G7188">
        <v>88</v>
      </c>
      <c r="H7188" s="9">
        <v>12.997999999999999</v>
      </c>
      <c r="I7188" s="7">
        <v>11</v>
      </c>
      <c r="J7188" s="7">
        <v>178</v>
      </c>
      <c r="K7188" s="2">
        <v>189</v>
      </c>
    </row>
    <row r="7189" spans="1:11">
      <c r="A7189">
        <v>7188</v>
      </c>
      <c r="B7189" s="1">
        <v>40719.625</v>
      </c>
      <c r="C7189">
        <v>3</v>
      </c>
      <c r="D7189">
        <v>0</v>
      </c>
      <c r="E7189">
        <v>1</v>
      </c>
      <c r="F7189">
        <v>28</v>
      </c>
      <c r="G7189">
        <v>45</v>
      </c>
      <c r="H7189" s="9">
        <v>0</v>
      </c>
      <c r="I7189" s="7">
        <v>157</v>
      </c>
      <c r="J7189" s="7">
        <v>235</v>
      </c>
      <c r="K7189" s="2">
        <v>392</v>
      </c>
    </row>
    <row r="7190" spans="1:11">
      <c r="A7190">
        <v>7189</v>
      </c>
      <c r="B7190" s="1">
        <v>41065.958333333336</v>
      </c>
      <c r="C7190">
        <v>2</v>
      </c>
      <c r="D7190">
        <v>0</v>
      </c>
      <c r="E7190">
        <v>1</v>
      </c>
      <c r="F7190">
        <v>18</v>
      </c>
      <c r="G7190">
        <v>56</v>
      </c>
      <c r="H7190" s="9">
        <v>6.0031999999999996</v>
      </c>
      <c r="I7190" s="7">
        <v>20</v>
      </c>
      <c r="J7190" s="7">
        <v>93</v>
      </c>
      <c r="K7190" s="2">
        <v>113</v>
      </c>
    </row>
    <row r="7191" spans="1:11">
      <c r="A7191">
        <v>7190</v>
      </c>
      <c r="B7191" s="1">
        <v>40800.166666666664</v>
      </c>
      <c r="C7191">
        <v>3</v>
      </c>
      <c r="D7191">
        <v>0</v>
      </c>
      <c r="E7191">
        <v>1</v>
      </c>
      <c r="F7191">
        <v>21.000000000000004</v>
      </c>
      <c r="G7191">
        <v>83</v>
      </c>
      <c r="H7191" s="9">
        <v>6.0031999999999996</v>
      </c>
      <c r="I7191" s="7">
        <v>1</v>
      </c>
      <c r="J7191" s="7">
        <v>8</v>
      </c>
      <c r="K7191" s="2">
        <v>9</v>
      </c>
    </row>
    <row r="7192" spans="1:11">
      <c r="A7192">
        <v>7191</v>
      </c>
      <c r="B7192" s="1">
        <v>40963.5</v>
      </c>
      <c r="C7192">
        <v>1</v>
      </c>
      <c r="D7192">
        <v>0</v>
      </c>
      <c r="E7192">
        <v>2</v>
      </c>
      <c r="F7192">
        <v>11</v>
      </c>
      <c r="G7192">
        <v>76</v>
      </c>
      <c r="H7192" s="9">
        <v>8.9981000000000009</v>
      </c>
      <c r="I7192" s="7">
        <v>27</v>
      </c>
      <c r="J7192" s="7">
        <v>200</v>
      </c>
      <c r="K7192" s="2">
        <v>227</v>
      </c>
    </row>
    <row r="7193" spans="1:11">
      <c r="A7193">
        <v>7192</v>
      </c>
      <c r="B7193" s="1">
        <v>40719.208333333336</v>
      </c>
      <c r="C7193">
        <v>3</v>
      </c>
      <c r="D7193">
        <v>0</v>
      </c>
      <c r="E7193">
        <v>1</v>
      </c>
      <c r="F7193">
        <v>22</v>
      </c>
      <c r="G7193">
        <v>61</v>
      </c>
      <c r="H7193" s="9">
        <v>8.9981000000000009</v>
      </c>
      <c r="I7193" s="7">
        <v>6</v>
      </c>
      <c r="J7193" s="7">
        <v>7</v>
      </c>
      <c r="K7193" s="2">
        <v>13</v>
      </c>
    </row>
    <row r="7194" spans="1:11">
      <c r="A7194">
        <v>7193</v>
      </c>
      <c r="B7194" s="1">
        <v>41234.958333333336</v>
      </c>
      <c r="C7194">
        <v>4</v>
      </c>
      <c r="D7194">
        <v>0</v>
      </c>
      <c r="E7194">
        <v>1</v>
      </c>
      <c r="F7194">
        <v>7</v>
      </c>
      <c r="G7194">
        <v>61</v>
      </c>
      <c r="H7194" s="9">
        <v>0</v>
      </c>
      <c r="I7194" s="7">
        <v>7</v>
      </c>
      <c r="J7194" s="7">
        <v>50</v>
      </c>
      <c r="K7194" s="2">
        <v>57</v>
      </c>
    </row>
    <row r="7195" spans="1:11">
      <c r="A7195">
        <v>7194</v>
      </c>
      <c r="B7195" s="1">
        <v>40765</v>
      </c>
      <c r="C7195">
        <v>3</v>
      </c>
      <c r="D7195">
        <v>0</v>
      </c>
      <c r="E7195">
        <v>1</v>
      </c>
      <c r="F7195">
        <v>28</v>
      </c>
      <c r="G7195">
        <v>51</v>
      </c>
      <c r="H7195" s="9">
        <v>15.001300000000001</v>
      </c>
      <c r="I7195" s="7">
        <v>19</v>
      </c>
      <c r="J7195" s="7">
        <v>18</v>
      </c>
      <c r="K7195" s="2">
        <v>37</v>
      </c>
    </row>
    <row r="7196" spans="1:11">
      <c r="A7196">
        <v>7195</v>
      </c>
      <c r="B7196" s="1">
        <v>41196.083333333336</v>
      </c>
      <c r="C7196">
        <v>4</v>
      </c>
      <c r="D7196">
        <v>0</v>
      </c>
      <c r="E7196">
        <v>1</v>
      </c>
      <c r="F7196">
        <v>11</v>
      </c>
      <c r="G7196">
        <v>76</v>
      </c>
      <c r="H7196" s="9">
        <v>6.0031999999999996</v>
      </c>
      <c r="I7196" s="7">
        <v>8</v>
      </c>
      <c r="J7196" s="7">
        <v>58</v>
      </c>
      <c r="K7196" s="2">
        <v>66</v>
      </c>
    </row>
    <row r="7197" spans="1:11">
      <c r="A7197">
        <v>7196</v>
      </c>
      <c r="B7197" s="1">
        <v>40827.166666666664</v>
      </c>
      <c r="C7197">
        <v>4</v>
      </c>
      <c r="D7197">
        <v>0</v>
      </c>
      <c r="E7197">
        <v>2</v>
      </c>
      <c r="F7197">
        <v>17</v>
      </c>
      <c r="G7197">
        <v>88</v>
      </c>
      <c r="H7197" s="9">
        <v>8.9981000000000009</v>
      </c>
      <c r="I7197" s="7">
        <v>0</v>
      </c>
      <c r="J7197" s="7">
        <v>5</v>
      </c>
      <c r="K7197" s="2">
        <v>5</v>
      </c>
    </row>
    <row r="7198" spans="1:11">
      <c r="A7198">
        <v>7197</v>
      </c>
      <c r="B7198" s="1">
        <v>41215.291666666664</v>
      </c>
      <c r="C7198">
        <v>4</v>
      </c>
      <c r="D7198">
        <v>0</v>
      </c>
      <c r="E7198">
        <v>2</v>
      </c>
      <c r="F7198">
        <v>6.0000000000000018</v>
      </c>
      <c r="G7198">
        <v>70</v>
      </c>
      <c r="H7198" s="9">
        <v>8.9981000000000009</v>
      </c>
      <c r="I7198" s="7">
        <v>8</v>
      </c>
      <c r="J7198" s="7">
        <v>349</v>
      </c>
      <c r="K7198" s="2">
        <v>357</v>
      </c>
    </row>
    <row r="7199" spans="1:11">
      <c r="A7199">
        <v>7198</v>
      </c>
      <c r="B7199" s="1">
        <v>40653.5</v>
      </c>
      <c r="C7199">
        <v>2</v>
      </c>
      <c r="D7199">
        <v>0</v>
      </c>
      <c r="E7199">
        <v>1</v>
      </c>
      <c r="F7199">
        <v>26</v>
      </c>
      <c r="G7199">
        <v>48</v>
      </c>
      <c r="H7199" s="9">
        <v>26.002700000000001</v>
      </c>
      <c r="I7199" s="7">
        <v>28</v>
      </c>
      <c r="J7199" s="7">
        <v>117</v>
      </c>
      <c r="K7199" s="2">
        <v>145</v>
      </c>
    </row>
    <row r="7200" spans="1:11">
      <c r="A7200">
        <v>7199</v>
      </c>
      <c r="B7200" s="1">
        <v>40904.166666666664</v>
      </c>
      <c r="C7200">
        <v>1</v>
      </c>
      <c r="D7200">
        <v>0</v>
      </c>
      <c r="E7200">
        <v>2</v>
      </c>
      <c r="F7200">
        <v>6.0000000000000018</v>
      </c>
      <c r="G7200">
        <v>65</v>
      </c>
      <c r="H7200" s="9">
        <v>15.001300000000001</v>
      </c>
      <c r="I7200" s="7">
        <v>0</v>
      </c>
      <c r="J7200" s="7">
        <v>3</v>
      </c>
      <c r="K7200" s="2">
        <v>3</v>
      </c>
    </row>
    <row r="7201" spans="1:11">
      <c r="A7201">
        <v>7200</v>
      </c>
      <c r="B7201" s="1">
        <v>40879.958333333336</v>
      </c>
      <c r="C7201">
        <v>4</v>
      </c>
      <c r="D7201">
        <v>0</v>
      </c>
      <c r="E7201">
        <v>1</v>
      </c>
      <c r="F7201">
        <v>7</v>
      </c>
      <c r="G7201">
        <v>53</v>
      </c>
      <c r="H7201" s="9">
        <v>19.001200000000001</v>
      </c>
      <c r="I7201" s="7">
        <v>14</v>
      </c>
      <c r="J7201" s="7">
        <v>81</v>
      </c>
      <c r="K7201" s="2">
        <v>95</v>
      </c>
    </row>
    <row r="7202" spans="1:11">
      <c r="A7202">
        <v>7201</v>
      </c>
      <c r="B7202" s="1">
        <v>40591.458333333336</v>
      </c>
      <c r="C7202">
        <v>1</v>
      </c>
      <c r="D7202">
        <v>0</v>
      </c>
      <c r="E7202">
        <v>2</v>
      </c>
      <c r="F7202">
        <v>13</v>
      </c>
      <c r="G7202">
        <v>44</v>
      </c>
      <c r="H7202" s="9">
        <v>16.997900000000001</v>
      </c>
      <c r="I7202" s="2">
        <v>19</v>
      </c>
      <c r="J7202" s="2">
        <v>71</v>
      </c>
      <c r="K7202" s="2">
        <v>90</v>
      </c>
    </row>
    <row r="7203" spans="1:11">
      <c r="A7203">
        <v>7202</v>
      </c>
      <c r="B7203" s="1">
        <v>40633.708333333336</v>
      </c>
      <c r="C7203">
        <v>2</v>
      </c>
      <c r="D7203">
        <v>0</v>
      </c>
      <c r="E7203">
        <v>2</v>
      </c>
      <c r="F7203">
        <v>6.0000000000000018</v>
      </c>
      <c r="G7203">
        <v>87</v>
      </c>
      <c r="H7203" s="9">
        <v>16.997900000000001</v>
      </c>
      <c r="I7203" s="2">
        <v>15</v>
      </c>
      <c r="J7203" s="2">
        <v>153</v>
      </c>
      <c r="K7203" s="2">
        <v>168</v>
      </c>
    </row>
    <row r="7204" spans="1:11">
      <c r="A7204">
        <v>7203</v>
      </c>
      <c r="B7204" s="1">
        <v>40915.875</v>
      </c>
      <c r="C7204">
        <v>1</v>
      </c>
      <c r="D7204">
        <v>0</v>
      </c>
      <c r="E7204">
        <v>1</v>
      </c>
      <c r="F7204">
        <v>13</v>
      </c>
      <c r="G7204">
        <v>44</v>
      </c>
      <c r="H7204" s="9">
        <v>15.001300000000001</v>
      </c>
      <c r="I7204" s="7">
        <v>22</v>
      </c>
      <c r="J7204" s="7">
        <v>118</v>
      </c>
      <c r="K7204" s="2">
        <v>140</v>
      </c>
    </row>
    <row r="7205" spans="1:11">
      <c r="A7205">
        <v>7204</v>
      </c>
      <c r="B7205" s="1">
        <v>40609.041666666664</v>
      </c>
      <c r="C7205">
        <v>1</v>
      </c>
      <c r="D7205">
        <v>0</v>
      </c>
      <c r="E7205">
        <v>3</v>
      </c>
      <c r="F7205">
        <v>1</v>
      </c>
      <c r="G7205">
        <v>100</v>
      </c>
      <c r="H7205" s="9">
        <v>22.002800000000001</v>
      </c>
      <c r="I7205" s="2">
        <v>0</v>
      </c>
      <c r="J7205" s="2">
        <v>2</v>
      </c>
      <c r="K7205" s="2">
        <v>2</v>
      </c>
    </row>
    <row r="7206" spans="1:11">
      <c r="A7206">
        <v>7205</v>
      </c>
      <c r="B7206" s="1">
        <v>40802.958333333336</v>
      </c>
      <c r="C7206">
        <v>3</v>
      </c>
      <c r="D7206">
        <v>0</v>
      </c>
      <c r="E7206">
        <v>1</v>
      </c>
      <c r="F7206">
        <v>16</v>
      </c>
      <c r="G7206">
        <v>59</v>
      </c>
      <c r="H7206" s="9">
        <v>0</v>
      </c>
      <c r="I7206" s="7">
        <v>20</v>
      </c>
      <c r="J7206" s="7">
        <v>106</v>
      </c>
      <c r="K7206" s="2">
        <v>126</v>
      </c>
    </row>
    <row r="7207" spans="1:11">
      <c r="A7207">
        <v>7206</v>
      </c>
      <c r="B7207" s="1">
        <v>41102.25</v>
      </c>
      <c r="C7207">
        <v>3</v>
      </c>
      <c r="D7207">
        <v>0</v>
      </c>
      <c r="E7207">
        <v>1</v>
      </c>
      <c r="F7207">
        <v>23</v>
      </c>
      <c r="G7207">
        <v>73</v>
      </c>
      <c r="H7207" s="9">
        <v>6.0031999999999996</v>
      </c>
      <c r="I7207" s="7">
        <v>7</v>
      </c>
      <c r="J7207" s="7">
        <v>171</v>
      </c>
      <c r="K7207" s="2">
        <v>178</v>
      </c>
    </row>
    <row r="7208" spans="1:11">
      <c r="A7208">
        <v>7207</v>
      </c>
      <c r="B7208" s="1">
        <v>41221.666666666664</v>
      </c>
      <c r="C7208">
        <v>4</v>
      </c>
      <c r="D7208">
        <v>0</v>
      </c>
      <c r="E7208">
        <v>1</v>
      </c>
      <c r="F7208">
        <v>12</v>
      </c>
      <c r="G7208">
        <v>16</v>
      </c>
      <c r="H7208" s="9">
        <v>26.002700000000001</v>
      </c>
      <c r="I7208" s="7">
        <v>18</v>
      </c>
      <c r="J7208" s="7">
        <v>321</v>
      </c>
      <c r="K7208" s="2">
        <v>339</v>
      </c>
    </row>
    <row r="7209" spans="1:11">
      <c r="A7209">
        <v>7208</v>
      </c>
      <c r="B7209" s="1">
        <v>40775.125</v>
      </c>
      <c r="C7209">
        <v>3</v>
      </c>
      <c r="D7209">
        <v>0</v>
      </c>
      <c r="E7209">
        <v>1</v>
      </c>
      <c r="F7209">
        <v>22</v>
      </c>
      <c r="G7209">
        <v>78</v>
      </c>
      <c r="H7209" s="9">
        <v>0</v>
      </c>
      <c r="I7209" s="7">
        <v>9</v>
      </c>
      <c r="J7209" s="7">
        <v>42</v>
      </c>
      <c r="K7209" s="2">
        <v>51</v>
      </c>
    </row>
    <row r="7210" spans="1:11">
      <c r="A7210">
        <v>7209</v>
      </c>
      <c r="B7210" s="1">
        <v>40670.125</v>
      </c>
      <c r="C7210">
        <v>2</v>
      </c>
      <c r="D7210">
        <v>0</v>
      </c>
      <c r="E7210">
        <v>1</v>
      </c>
      <c r="F7210">
        <v>12</v>
      </c>
      <c r="G7210">
        <v>77</v>
      </c>
      <c r="H7210" s="9">
        <v>6.0031999999999996</v>
      </c>
      <c r="I7210" s="7">
        <v>9</v>
      </c>
      <c r="J7210" s="7">
        <v>9</v>
      </c>
      <c r="K7210" s="2">
        <v>18</v>
      </c>
    </row>
    <row r="7211" spans="1:11">
      <c r="A7211">
        <v>7210</v>
      </c>
      <c r="B7211" s="1">
        <v>40708.666666666664</v>
      </c>
      <c r="C7211">
        <v>2</v>
      </c>
      <c r="D7211">
        <v>0</v>
      </c>
      <c r="E7211">
        <v>1</v>
      </c>
      <c r="F7211">
        <v>25</v>
      </c>
      <c r="G7211">
        <v>41</v>
      </c>
      <c r="H7211" s="9">
        <v>12.997999999999999</v>
      </c>
      <c r="I7211" s="7">
        <v>51</v>
      </c>
      <c r="J7211" s="7">
        <v>279</v>
      </c>
      <c r="K7211" s="2">
        <v>330</v>
      </c>
    </row>
    <row r="7212" spans="1:11">
      <c r="A7212">
        <v>7211</v>
      </c>
      <c r="B7212" s="1">
        <v>41143.5</v>
      </c>
      <c r="C7212">
        <v>3</v>
      </c>
      <c r="D7212">
        <v>0</v>
      </c>
      <c r="E7212">
        <v>1</v>
      </c>
      <c r="F7212">
        <v>28</v>
      </c>
      <c r="G7212">
        <v>51</v>
      </c>
      <c r="H7212" s="9">
        <v>0</v>
      </c>
      <c r="I7212" s="7">
        <v>59</v>
      </c>
      <c r="J7212" s="7">
        <v>253</v>
      </c>
      <c r="K7212" s="2">
        <v>312</v>
      </c>
    </row>
    <row r="7213" spans="1:11">
      <c r="A7213">
        <v>7212</v>
      </c>
      <c r="B7213" s="1">
        <v>40816.875</v>
      </c>
      <c r="C7213">
        <v>4</v>
      </c>
      <c r="D7213">
        <v>0</v>
      </c>
      <c r="E7213">
        <v>1</v>
      </c>
      <c r="F7213">
        <v>17</v>
      </c>
      <c r="G7213">
        <v>55</v>
      </c>
      <c r="H7213" s="9">
        <v>12.997999999999999</v>
      </c>
      <c r="I7213" s="7">
        <v>27</v>
      </c>
      <c r="J7213" s="7">
        <v>179</v>
      </c>
      <c r="K7213" s="2">
        <v>206</v>
      </c>
    </row>
    <row r="7214" spans="1:11">
      <c r="A7214">
        <v>7213</v>
      </c>
      <c r="B7214" s="1">
        <v>41140.875</v>
      </c>
      <c r="C7214">
        <v>3</v>
      </c>
      <c r="D7214">
        <v>0</v>
      </c>
      <c r="E7214">
        <v>3</v>
      </c>
      <c r="F7214">
        <v>22</v>
      </c>
      <c r="G7214">
        <v>78</v>
      </c>
      <c r="H7214" s="9">
        <v>6.0031999999999996</v>
      </c>
      <c r="I7214" s="7">
        <v>36</v>
      </c>
      <c r="J7214" s="7">
        <v>154</v>
      </c>
      <c r="K7214" s="2">
        <v>190</v>
      </c>
    </row>
    <row r="7215" spans="1:11">
      <c r="A7215">
        <v>7214</v>
      </c>
      <c r="B7215" s="1">
        <v>40657.291666666664</v>
      </c>
      <c r="C7215">
        <v>2</v>
      </c>
      <c r="D7215">
        <v>0</v>
      </c>
      <c r="E7215">
        <v>2</v>
      </c>
      <c r="F7215">
        <v>16</v>
      </c>
      <c r="G7215">
        <v>100</v>
      </c>
      <c r="H7215" s="9">
        <v>0</v>
      </c>
      <c r="I7215" s="7">
        <v>16</v>
      </c>
      <c r="J7215" s="7">
        <v>11</v>
      </c>
      <c r="K7215" s="2">
        <v>27</v>
      </c>
    </row>
    <row r="7216" spans="1:11">
      <c r="A7216">
        <v>7215</v>
      </c>
      <c r="B7216" s="1">
        <v>40865.416666666664</v>
      </c>
      <c r="C7216">
        <v>4</v>
      </c>
      <c r="D7216">
        <v>0</v>
      </c>
      <c r="E7216">
        <v>1</v>
      </c>
      <c r="F7216">
        <v>4</v>
      </c>
      <c r="G7216">
        <v>41</v>
      </c>
      <c r="H7216" s="9">
        <v>19.001200000000001</v>
      </c>
      <c r="I7216" s="7">
        <v>10</v>
      </c>
      <c r="J7216" s="7">
        <v>105</v>
      </c>
      <c r="K7216" s="2">
        <v>115</v>
      </c>
    </row>
    <row r="7217" spans="1:11">
      <c r="A7217">
        <v>7216</v>
      </c>
      <c r="B7217" s="1">
        <v>40900.708333333336</v>
      </c>
      <c r="C7217">
        <v>1</v>
      </c>
      <c r="D7217">
        <v>0</v>
      </c>
      <c r="E7217">
        <v>1</v>
      </c>
      <c r="F7217">
        <v>9</v>
      </c>
      <c r="G7217">
        <v>53</v>
      </c>
      <c r="H7217" s="9">
        <v>15.001300000000001</v>
      </c>
      <c r="I7217" s="7">
        <v>11</v>
      </c>
      <c r="J7217" s="7">
        <v>129</v>
      </c>
      <c r="K7217" s="2">
        <v>140</v>
      </c>
    </row>
    <row r="7218" spans="1:11">
      <c r="A7218">
        <v>7217</v>
      </c>
      <c r="B7218" s="1">
        <v>40555</v>
      </c>
      <c r="C7218">
        <v>1</v>
      </c>
      <c r="D7218">
        <v>0</v>
      </c>
      <c r="E7218">
        <v>2</v>
      </c>
      <c r="F7218">
        <v>-1</v>
      </c>
      <c r="G7218">
        <v>86</v>
      </c>
      <c r="H7218" s="9">
        <v>6.0031999999999996</v>
      </c>
      <c r="I7218" s="2">
        <v>0</v>
      </c>
      <c r="J7218" s="2">
        <v>7</v>
      </c>
      <c r="K7218" s="2">
        <v>7</v>
      </c>
    </row>
    <row r="7219" spans="1:11">
      <c r="A7219">
        <v>7218</v>
      </c>
      <c r="B7219" s="1">
        <v>40753.708333333336</v>
      </c>
      <c r="C7219">
        <v>3</v>
      </c>
      <c r="D7219">
        <v>0</v>
      </c>
      <c r="E7219">
        <v>1</v>
      </c>
      <c r="F7219">
        <v>39</v>
      </c>
      <c r="G7219">
        <v>30</v>
      </c>
      <c r="H7219" s="9">
        <v>19.999500000000001</v>
      </c>
      <c r="I7219" s="7">
        <v>47</v>
      </c>
      <c r="J7219" s="7">
        <v>374</v>
      </c>
      <c r="K7219" s="2">
        <v>421</v>
      </c>
    </row>
    <row r="7220" spans="1:11">
      <c r="A7220">
        <v>7219</v>
      </c>
      <c r="B7220" s="1">
        <v>40931.166666666664</v>
      </c>
      <c r="C7220">
        <v>1</v>
      </c>
      <c r="D7220">
        <v>0</v>
      </c>
      <c r="E7220">
        <v>2</v>
      </c>
      <c r="F7220">
        <v>1</v>
      </c>
      <c r="G7220">
        <v>80</v>
      </c>
      <c r="H7220" s="9">
        <v>0</v>
      </c>
      <c r="I7220" s="7">
        <v>0</v>
      </c>
      <c r="J7220" s="7">
        <v>1</v>
      </c>
      <c r="K7220" s="2">
        <v>1</v>
      </c>
    </row>
    <row r="7221" spans="1:11">
      <c r="A7221">
        <v>7220</v>
      </c>
      <c r="B7221" s="1">
        <v>40985.791666666664</v>
      </c>
      <c r="C7221">
        <v>1</v>
      </c>
      <c r="D7221">
        <v>0</v>
      </c>
      <c r="E7221">
        <v>1</v>
      </c>
      <c r="F7221">
        <v>20.000000000000004</v>
      </c>
      <c r="G7221">
        <v>64</v>
      </c>
      <c r="H7221" s="9">
        <v>19.001200000000001</v>
      </c>
      <c r="I7221" s="7">
        <v>155</v>
      </c>
      <c r="J7221" s="7">
        <v>262</v>
      </c>
      <c r="K7221" s="2">
        <v>417</v>
      </c>
    </row>
    <row r="7222" spans="1:11">
      <c r="A7222">
        <v>7221</v>
      </c>
      <c r="B7222" s="1">
        <v>40916.625</v>
      </c>
      <c r="C7222">
        <v>1</v>
      </c>
      <c r="D7222">
        <v>0</v>
      </c>
      <c r="E7222">
        <v>1</v>
      </c>
      <c r="F7222">
        <v>11</v>
      </c>
      <c r="G7222">
        <v>37</v>
      </c>
      <c r="H7222" s="9">
        <v>19.001200000000001</v>
      </c>
      <c r="I7222" s="7">
        <v>89</v>
      </c>
      <c r="J7222" s="7">
        <v>241</v>
      </c>
      <c r="K7222" s="2">
        <v>330</v>
      </c>
    </row>
    <row r="7223" spans="1:11">
      <c r="A7223">
        <v>7222</v>
      </c>
      <c r="B7223" s="1">
        <v>40550.25</v>
      </c>
      <c r="C7223">
        <v>1</v>
      </c>
      <c r="D7223">
        <v>0</v>
      </c>
      <c r="E7223">
        <v>2</v>
      </c>
      <c r="F7223">
        <v>1</v>
      </c>
      <c r="G7223">
        <v>69</v>
      </c>
      <c r="H7223" s="9">
        <v>0</v>
      </c>
      <c r="I7223" s="2">
        <v>8</v>
      </c>
      <c r="J7223" s="2">
        <v>26</v>
      </c>
      <c r="K7223" s="2">
        <v>34</v>
      </c>
    </row>
    <row r="7224" spans="1:11">
      <c r="A7224">
        <v>7223</v>
      </c>
      <c r="B7224" s="1">
        <v>40991.25</v>
      </c>
      <c r="C7224">
        <v>2</v>
      </c>
      <c r="D7224">
        <v>0</v>
      </c>
      <c r="E7224">
        <v>2</v>
      </c>
      <c r="F7224">
        <v>16</v>
      </c>
      <c r="G7224">
        <v>88</v>
      </c>
      <c r="H7224" s="9">
        <v>0</v>
      </c>
      <c r="I7224" s="7">
        <v>6</v>
      </c>
      <c r="J7224" s="7">
        <v>110</v>
      </c>
      <c r="K7224" s="2">
        <v>116</v>
      </c>
    </row>
    <row r="7225" spans="1:11">
      <c r="A7225">
        <v>7224</v>
      </c>
      <c r="B7225" s="1">
        <v>40997.041666666664</v>
      </c>
      <c r="C7225">
        <v>2</v>
      </c>
      <c r="D7225">
        <v>0</v>
      </c>
      <c r="E7225">
        <v>1</v>
      </c>
      <c r="F7225">
        <v>19.000000000000004</v>
      </c>
      <c r="G7225">
        <v>60</v>
      </c>
      <c r="H7225" s="9">
        <v>8.9981000000000009</v>
      </c>
      <c r="I7225" s="7">
        <v>15</v>
      </c>
      <c r="J7225" s="7">
        <v>18</v>
      </c>
      <c r="K7225" s="2">
        <v>33</v>
      </c>
    </row>
    <row r="7226" spans="1:11">
      <c r="A7226">
        <v>7225</v>
      </c>
      <c r="B7226" s="1">
        <v>41099.875</v>
      </c>
      <c r="C7226">
        <v>3</v>
      </c>
      <c r="D7226">
        <v>0</v>
      </c>
      <c r="E7226">
        <v>2</v>
      </c>
      <c r="F7226">
        <v>28</v>
      </c>
      <c r="G7226">
        <v>55</v>
      </c>
      <c r="H7226" s="9">
        <v>6.0031999999999996</v>
      </c>
      <c r="I7226" s="7">
        <v>33</v>
      </c>
      <c r="J7226" s="7">
        <v>298</v>
      </c>
      <c r="K7226" s="2">
        <v>331</v>
      </c>
    </row>
    <row r="7227" spans="1:11">
      <c r="A7227">
        <v>7226</v>
      </c>
      <c r="B7227" s="1">
        <v>40913.5</v>
      </c>
      <c r="C7227">
        <v>1</v>
      </c>
      <c r="D7227">
        <v>0</v>
      </c>
      <c r="E7227">
        <v>1</v>
      </c>
      <c r="F7227">
        <v>6.0000000000000018</v>
      </c>
      <c r="G7227">
        <v>49</v>
      </c>
      <c r="H7227" s="9">
        <v>16.997900000000001</v>
      </c>
      <c r="I7227" s="7">
        <v>6</v>
      </c>
      <c r="J7227" s="7">
        <v>114</v>
      </c>
      <c r="K7227" s="2">
        <v>120</v>
      </c>
    </row>
    <row r="7228" spans="1:11">
      <c r="A7228">
        <v>7227</v>
      </c>
      <c r="B7228" s="1">
        <v>40885.208333333336</v>
      </c>
      <c r="C7228">
        <v>4</v>
      </c>
      <c r="D7228">
        <v>0</v>
      </c>
      <c r="E7228">
        <v>1</v>
      </c>
      <c r="F7228">
        <v>2</v>
      </c>
      <c r="G7228">
        <v>64</v>
      </c>
      <c r="H7228" s="9">
        <v>15.001300000000001</v>
      </c>
      <c r="I7228" s="7">
        <v>0</v>
      </c>
      <c r="J7228" s="7">
        <v>12</v>
      </c>
      <c r="K7228" s="2">
        <v>12</v>
      </c>
    </row>
    <row r="7229" spans="1:11">
      <c r="A7229">
        <v>7228</v>
      </c>
      <c r="B7229" s="1">
        <v>41036.916666666664</v>
      </c>
      <c r="C7229">
        <v>2</v>
      </c>
      <c r="D7229">
        <v>0</v>
      </c>
      <c r="E7229">
        <v>2</v>
      </c>
      <c r="F7229">
        <v>18</v>
      </c>
      <c r="G7229">
        <v>45</v>
      </c>
      <c r="H7229" s="9">
        <v>16.997900000000001</v>
      </c>
      <c r="I7229" s="7">
        <v>26</v>
      </c>
      <c r="J7229" s="7">
        <v>147</v>
      </c>
      <c r="K7229" s="2">
        <v>173</v>
      </c>
    </row>
    <row r="7230" spans="1:11">
      <c r="A7230">
        <v>7229</v>
      </c>
      <c r="B7230" s="1">
        <v>40582.083333333336</v>
      </c>
      <c r="C7230">
        <v>1</v>
      </c>
      <c r="D7230">
        <v>0</v>
      </c>
      <c r="E7230">
        <v>2</v>
      </c>
      <c r="F7230">
        <v>4</v>
      </c>
      <c r="G7230">
        <v>93</v>
      </c>
      <c r="H7230" s="9">
        <v>7.0015000000000001</v>
      </c>
      <c r="I7230" s="2">
        <v>1</v>
      </c>
      <c r="J7230" s="2">
        <v>1</v>
      </c>
      <c r="K7230" s="2">
        <v>2</v>
      </c>
    </row>
    <row r="7231" spans="1:11">
      <c r="A7231">
        <v>7230</v>
      </c>
      <c r="B7231" s="1">
        <v>41142.75</v>
      </c>
      <c r="C7231">
        <v>3</v>
      </c>
      <c r="D7231">
        <v>0</v>
      </c>
      <c r="E7231">
        <v>1</v>
      </c>
      <c r="F7231">
        <v>27</v>
      </c>
      <c r="G7231">
        <v>54</v>
      </c>
      <c r="H7231" s="9">
        <v>15.001300000000001</v>
      </c>
      <c r="I7231" s="7">
        <v>93</v>
      </c>
      <c r="J7231" s="7">
        <v>532</v>
      </c>
      <c r="K7231" s="2">
        <v>625</v>
      </c>
    </row>
    <row r="7232" spans="1:11">
      <c r="A7232">
        <v>7231</v>
      </c>
      <c r="B7232" s="1">
        <v>40720.291666666664</v>
      </c>
      <c r="C7232">
        <v>3</v>
      </c>
      <c r="D7232">
        <v>0</v>
      </c>
      <c r="E7232">
        <v>1</v>
      </c>
      <c r="F7232">
        <v>22</v>
      </c>
      <c r="G7232">
        <v>61</v>
      </c>
      <c r="H7232" s="9">
        <v>0</v>
      </c>
      <c r="I7232" s="7">
        <v>24</v>
      </c>
      <c r="J7232" s="7">
        <v>27</v>
      </c>
      <c r="K7232" s="2">
        <v>51</v>
      </c>
    </row>
    <row r="7233" spans="1:11">
      <c r="A7233">
        <v>7232</v>
      </c>
      <c r="B7233" s="1">
        <v>40928.75</v>
      </c>
      <c r="C7233">
        <v>1</v>
      </c>
      <c r="D7233">
        <v>0</v>
      </c>
      <c r="E7233">
        <v>2</v>
      </c>
      <c r="F7233">
        <v>1</v>
      </c>
      <c r="G7233">
        <v>34</v>
      </c>
      <c r="H7233" s="9">
        <v>6.0031999999999996</v>
      </c>
      <c r="I7233" s="7">
        <v>5</v>
      </c>
      <c r="J7233" s="7">
        <v>296</v>
      </c>
      <c r="K7233" s="2">
        <v>301</v>
      </c>
    </row>
    <row r="7234" spans="1:11">
      <c r="A7234">
        <v>7233</v>
      </c>
      <c r="B7234" s="1">
        <v>40854.125</v>
      </c>
      <c r="C7234">
        <v>4</v>
      </c>
      <c r="D7234">
        <v>0</v>
      </c>
      <c r="E7234">
        <v>1</v>
      </c>
      <c r="F7234">
        <v>7</v>
      </c>
      <c r="G7234">
        <v>93</v>
      </c>
      <c r="H7234" s="9">
        <v>0</v>
      </c>
      <c r="I7234" s="7">
        <v>0</v>
      </c>
      <c r="J7234" s="7">
        <v>3</v>
      </c>
      <c r="K7234" s="2">
        <v>3</v>
      </c>
    </row>
    <row r="7235" spans="1:11">
      <c r="A7235">
        <v>7234</v>
      </c>
      <c r="B7235" s="1">
        <v>40748.291666666664</v>
      </c>
      <c r="C7235">
        <v>3</v>
      </c>
      <c r="D7235">
        <v>0</v>
      </c>
      <c r="E7235">
        <v>1</v>
      </c>
      <c r="F7235">
        <v>31</v>
      </c>
      <c r="G7235">
        <v>59</v>
      </c>
      <c r="H7235" s="9">
        <v>8.9981000000000009</v>
      </c>
      <c r="I7235" s="7">
        <v>6</v>
      </c>
      <c r="J7235" s="7">
        <v>29</v>
      </c>
      <c r="K7235" s="2">
        <v>35</v>
      </c>
    </row>
    <row r="7236" spans="1:11">
      <c r="A7236">
        <v>7235</v>
      </c>
      <c r="B7236" s="1">
        <v>41092.666666666664</v>
      </c>
      <c r="C7236">
        <v>3</v>
      </c>
      <c r="D7236">
        <v>0</v>
      </c>
      <c r="E7236">
        <v>1</v>
      </c>
      <c r="F7236">
        <v>33</v>
      </c>
      <c r="G7236">
        <v>36</v>
      </c>
      <c r="H7236" s="9">
        <v>19.001200000000001</v>
      </c>
      <c r="I7236" s="7">
        <v>61</v>
      </c>
      <c r="J7236" s="7">
        <v>304</v>
      </c>
      <c r="K7236" s="2">
        <v>365</v>
      </c>
    </row>
    <row r="7237" spans="1:11">
      <c r="A7237">
        <v>7236</v>
      </c>
      <c r="B7237" s="1">
        <v>40779.333333333336</v>
      </c>
      <c r="C7237">
        <v>3</v>
      </c>
      <c r="D7237">
        <v>0</v>
      </c>
      <c r="E7237">
        <v>1</v>
      </c>
      <c r="F7237">
        <v>22</v>
      </c>
      <c r="G7237">
        <v>69</v>
      </c>
      <c r="H7237" s="9">
        <v>8.9981000000000009</v>
      </c>
      <c r="I7237" s="7">
        <v>32</v>
      </c>
      <c r="J7237" s="7">
        <v>434</v>
      </c>
      <c r="K7237" s="2">
        <v>466</v>
      </c>
    </row>
    <row r="7238" spans="1:11">
      <c r="A7238">
        <v>7237</v>
      </c>
      <c r="B7238" s="1">
        <v>40665.916666666664</v>
      </c>
      <c r="C7238">
        <v>2</v>
      </c>
      <c r="D7238">
        <v>0</v>
      </c>
      <c r="E7238">
        <v>2</v>
      </c>
      <c r="F7238">
        <v>21.000000000000004</v>
      </c>
      <c r="G7238">
        <v>73</v>
      </c>
      <c r="H7238" s="9">
        <v>0</v>
      </c>
      <c r="I7238" s="7">
        <v>28</v>
      </c>
      <c r="J7238" s="7">
        <v>96</v>
      </c>
      <c r="K7238" s="2">
        <v>124</v>
      </c>
    </row>
    <row r="7239" spans="1:11">
      <c r="A7239">
        <v>7238</v>
      </c>
      <c r="B7239" s="1">
        <v>40776.083333333336</v>
      </c>
      <c r="C7239">
        <v>3</v>
      </c>
      <c r="D7239">
        <v>0</v>
      </c>
      <c r="E7239">
        <v>1</v>
      </c>
      <c r="F7239">
        <v>25</v>
      </c>
      <c r="G7239">
        <v>79</v>
      </c>
      <c r="H7239" s="9">
        <v>12.997999999999999</v>
      </c>
      <c r="I7239" s="7">
        <v>13</v>
      </c>
      <c r="J7239" s="7">
        <v>51</v>
      </c>
      <c r="K7239" s="2">
        <v>64</v>
      </c>
    </row>
    <row r="7240" spans="1:11">
      <c r="A7240">
        <v>7239</v>
      </c>
      <c r="B7240" s="1">
        <v>41203.125</v>
      </c>
      <c r="C7240">
        <v>4</v>
      </c>
      <c r="D7240">
        <v>0</v>
      </c>
      <c r="E7240">
        <v>1</v>
      </c>
      <c r="F7240">
        <v>10</v>
      </c>
      <c r="G7240">
        <v>66</v>
      </c>
      <c r="H7240" s="9">
        <v>6.0031999999999996</v>
      </c>
      <c r="I7240" s="7">
        <v>12</v>
      </c>
      <c r="J7240" s="7">
        <v>29</v>
      </c>
      <c r="K7240" s="2">
        <v>41</v>
      </c>
    </row>
    <row r="7241" spans="1:11">
      <c r="A7241">
        <v>7240</v>
      </c>
      <c r="B7241" s="1">
        <v>40716.375</v>
      </c>
      <c r="C7241">
        <v>3</v>
      </c>
      <c r="D7241">
        <v>0</v>
      </c>
      <c r="E7241">
        <v>1</v>
      </c>
      <c r="F7241">
        <v>27</v>
      </c>
      <c r="G7241">
        <v>79</v>
      </c>
      <c r="H7241" s="9">
        <v>11.0014</v>
      </c>
      <c r="I7241" s="7">
        <v>14</v>
      </c>
      <c r="J7241" s="7">
        <v>205</v>
      </c>
      <c r="K7241" s="2">
        <v>219</v>
      </c>
    </row>
    <row r="7242" spans="1:11">
      <c r="A7242">
        <v>7241</v>
      </c>
      <c r="B7242" s="1">
        <v>41001.166666666664</v>
      </c>
      <c r="C7242">
        <v>2</v>
      </c>
      <c r="D7242">
        <v>0</v>
      </c>
      <c r="E7242">
        <v>1</v>
      </c>
      <c r="F7242">
        <v>11</v>
      </c>
      <c r="G7242">
        <v>76</v>
      </c>
      <c r="H7242" s="9">
        <v>32.997500000000002</v>
      </c>
      <c r="I7242" s="7">
        <v>2</v>
      </c>
      <c r="J7242" s="7">
        <v>2</v>
      </c>
      <c r="K7242" s="2">
        <v>4</v>
      </c>
    </row>
    <row r="7243" spans="1:11">
      <c r="A7243">
        <v>7242</v>
      </c>
      <c r="B7243" s="1">
        <v>40749.791666666664</v>
      </c>
      <c r="C7243">
        <v>3</v>
      </c>
      <c r="D7243">
        <v>0</v>
      </c>
      <c r="E7243">
        <v>1</v>
      </c>
      <c r="F7243">
        <v>28</v>
      </c>
      <c r="G7243">
        <v>70</v>
      </c>
      <c r="H7243" s="9">
        <v>6.0031999999999996</v>
      </c>
      <c r="I7243" s="7">
        <v>62</v>
      </c>
      <c r="J7243" s="7">
        <v>322</v>
      </c>
      <c r="K7243" s="2">
        <v>384</v>
      </c>
    </row>
    <row r="7244" spans="1:11">
      <c r="A7244">
        <v>7243</v>
      </c>
      <c r="B7244" s="1">
        <v>41273.583333333336</v>
      </c>
      <c r="C7244">
        <v>1</v>
      </c>
      <c r="D7244">
        <v>0</v>
      </c>
      <c r="E7244">
        <v>1</v>
      </c>
      <c r="F7244" s="2">
        <v>6.0000000000000018</v>
      </c>
      <c r="G7244">
        <v>36</v>
      </c>
      <c r="H7244" s="9">
        <v>31.000900000000001</v>
      </c>
      <c r="I7244" s="7">
        <v>39</v>
      </c>
      <c r="J7244" s="7">
        <v>121</v>
      </c>
      <c r="K7244" s="2">
        <v>160</v>
      </c>
    </row>
    <row r="7245" spans="1:11">
      <c r="A7245">
        <v>7244</v>
      </c>
      <c r="B7245" s="1">
        <v>41175.25</v>
      </c>
      <c r="C7245">
        <v>4</v>
      </c>
      <c r="D7245">
        <v>0</v>
      </c>
      <c r="E7245">
        <v>1</v>
      </c>
      <c r="F7245">
        <v>13</v>
      </c>
      <c r="G7245">
        <v>62</v>
      </c>
      <c r="H7245" s="9">
        <v>16.997900000000001</v>
      </c>
      <c r="I7245" s="7">
        <v>5</v>
      </c>
      <c r="J7245" s="7">
        <v>11</v>
      </c>
      <c r="K7245" s="2">
        <v>16</v>
      </c>
    </row>
    <row r="7246" spans="1:11">
      <c r="A7246">
        <v>7245</v>
      </c>
      <c r="B7246" s="1">
        <v>41106.833333333336</v>
      </c>
      <c r="C7246">
        <v>3</v>
      </c>
      <c r="D7246">
        <v>0</v>
      </c>
      <c r="E7246">
        <v>1</v>
      </c>
      <c r="F7246">
        <v>31</v>
      </c>
      <c r="G7246">
        <v>59</v>
      </c>
      <c r="H7246" s="9">
        <v>8.9981000000000009</v>
      </c>
      <c r="I7246" s="7">
        <v>66</v>
      </c>
      <c r="J7246" s="7">
        <v>388</v>
      </c>
      <c r="K7246" s="2">
        <v>454</v>
      </c>
    </row>
    <row r="7247" spans="1:11">
      <c r="A7247">
        <v>7246</v>
      </c>
      <c r="B7247" s="1">
        <v>40632.958333333336</v>
      </c>
      <c r="C7247">
        <v>2</v>
      </c>
      <c r="D7247">
        <v>0</v>
      </c>
      <c r="E7247">
        <v>3</v>
      </c>
      <c r="F7247">
        <v>3</v>
      </c>
      <c r="G7247">
        <v>93</v>
      </c>
      <c r="H7247" s="9">
        <v>19.001200000000001</v>
      </c>
      <c r="I7247" s="2">
        <v>1</v>
      </c>
      <c r="J7247" s="2">
        <v>11</v>
      </c>
      <c r="K7247" s="2">
        <v>12</v>
      </c>
    </row>
    <row r="7248" spans="1:11">
      <c r="A7248">
        <v>7247</v>
      </c>
      <c r="B7248" s="1">
        <v>41178.791666666664</v>
      </c>
      <c r="C7248">
        <v>4</v>
      </c>
      <c r="D7248">
        <v>0</v>
      </c>
      <c r="E7248">
        <v>1</v>
      </c>
      <c r="F7248">
        <v>26</v>
      </c>
      <c r="G7248">
        <v>54</v>
      </c>
      <c r="H7248" s="9">
        <v>11.0014</v>
      </c>
      <c r="I7248" s="7">
        <v>38</v>
      </c>
      <c r="J7248" s="7">
        <v>589</v>
      </c>
      <c r="K7248" s="2">
        <v>627</v>
      </c>
    </row>
    <row r="7249" spans="1:11">
      <c r="A7249">
        <v>7248</v>
      </c>
      <c r="B7249" s="1">
        <v>40771.041666666664</v>
      </c>
      <c r="C7249">
        <v>3</v>
      </c>
      <c r="D7249">
        <v>0</v>
      </c>
      <c r="E7249">
        <v>1</v>
      </c>
      <c r="F7249">
        <v>23</v>
      </c>
      <c r="G7249">
        <v>69</v>
      </c>
      <c r="H7249" s="9">
        <v>11.0014</v>
      </c>
      <c r="I7249" s="7">
        <v>4</v>
      </c>
      <c r="J7249" s="7">
        <v>12</v>
      </c>
      <c r="K7249" s="2">
        <v>16</v>
      </c>
    </row>
    <row r="7250" spans="1:11">
      <c r="A7250">
        <v>7249</v>
      </c>
      <c r="B7250" s="1">
        <v>40747.75</v>
      </c>
      <c r="C7250">
        <v>3</v>
      </c>
      <c r="D7250">
        <v>0</v>
      </c>
      <c r="E7250">
        <v>1</v>
      </c>
      <c r="F7250">
        <v>37</v>
      </c>
      <c r="G7250">
        <v>40</v>
      </c>
      <c r="H7250" s="9">
        <v>15.001300000000001</v>
      </c>
      <c r="I7250" s="7">
        <v>62</v>
      </c>
      <c r="J7250" s="7">
        <v>134</v>
      </c>
      <c r="K7250" s="2">
        <v>196</v>
      </c>
    </row>
    <row r="7251" spans="1:11">
      <c r="A7251">
        <v>7250</v>
      </c>
      <c r="B7251" s="1">
        <v>40814.291666666664</v>
      </c>
      <c r="C7251">
        <v>4</v>
      </c>
      <c r="D7251">
        <v>0</v>
      </c>
      <c r="E7251">
        <v>3</v>
      </c>
      <c r="F7251">
        <v>21.000000000000004</v>
      </c>
      <c r="G7251">
        <v>94</v>
      </c>
      <c r="H7251" s="9">
        <v>11.0014</v>
      </c>
      <c r="I7251" s="7">
        <v>8</v>
      </c>
      <c r="J7251" s="7">
        <v>176</v>
      </c>
      <c r="K7251" s="2">
        <v>184</v>
      </c>
    </row>
    <row r="7252" spans="1:11">
      <c r="A7252">
        <v>7251</v>
      </c>
      <c r="B7252" s="1">
        <v>40987.291666666664</v>
      </c>
      <c r="C7252">
        <v>1</v>
      </c>
      <c r="D7252">
        <v>0</v>
      </c>
      <c r="E7252">
        <v>1</v>
      </c>
      <c r="F7252">
        <v>14</v>
      </c>
      <c r="G7252">
        <v>88</v>
      </c>
      <c r="H7252" s="9">
        <v>12.997999999999999</v>
      </c>
      <c r="I7252" s="7">
        <v>25</v>
      </c>
      <c r="J7252" s="7">
        <v>329</v>
      </c>
      <c r="K7252" s="2">
        <v>354</v>
      </c>
    </row>
    <row r="7253" spans="1:11">
      <c r="A7253">
        <v>7252</v>
      </c>
      <c r="B7253" s="1">
        <v>40668.75</v>
      </c>
      <c r="C7253">
        <v>2</v>
      </c>
      <c r="D7253">
        <v>0</v>
      </c>
      <c r="E7253">
        <v>1</v>
      </c>
      <c r="F7253">
        <v>19.000000000000004</v>
      </c>
      <c r="G7253">
        <v>26</v>
      </c>
      <c r="H7253" s="9">
        <v>19.001200000000001</v>
      </c>
      <c r="I7253" s="7">
        <v>64</v>
      </c>
      <c r="J7253" s="7">
        <v>455</v>
      </c>
      <c r="K7253" s="2">
        <v>519</v>
      </c>
    </row>
    <row r="7254" spans="1:11">
      <c r="A7254">
        <v>7253</v>
      </c>
      <c r="B7254" s="1">
        <v>40942.291666666664</v>
      </c>
      <c r="C7254">
        <v>1</v>
      </c>
      <c r="D7254">
        <v>0</v>
      </c>
      <c r="E7254">
        <v>1</v>
      </c>
      <c r="F7254">
        <v>3</v>
      </c>
      <c r="G7254">
        <v>65</v>
      </c>
      <c r="H7254" s="9">
        <v>15.001300000000001</v>
      </c>
      <c r="I7254" s="7">
        <v>10</v>
      </c>
      <c r="J7254" s="7">
        <v>216</v>
      </c>
      <c r="K7254" s="2">
        <v>226</v>
      </c>
    </row>
    <row r="7255" spans="1:11">
      <c r="A7255">
        <v>7254</v>
      </c>
      <c r="B7255" s="1">
        <v>40761.708333333336</v>
      </c>
      <c r="C7255">
        <v>3</v>
      </c>
      <c r="D7255">
        <v>0</v>
      </c>
      <c r="E7255">
        <v>3</v>
      </c>
      <c r="F7255">
        <v>28</v>
      </c>
      <c r="G7255">
        <v>79</v>
      </c>
      <c r="H7255" s="9">
        <v>11.0014</v>
      </c>
      <c r="I7255" s="7">
        <v>61</v>
      </c>
      <c r="J7255" s="7">
        <v>88</v>
      </c>
      <c r="K7255" s="2">
        <v>149</v>
      </c>
    </row>
    <row r="7256" spans="1:11">
      <c r="A7256">
        <v>7255</v>
      </c>
      <c r="B7256" s="1">
        <v>40596.75</v>
      </c>
      <c r="C7256">
        <v>1</v>
      </c>
      <c r="D7256">
        <v>0</v>
      </c>
      <c r="E7256">
        <v>1</v>
      </c>
      <c r="F7256">
        <v>2</v>
      </c>
      <c r="G7256">
        <v>47</v>
      </c>
      <c r="H7256" s="9">
        <v>8.9981000000000009</v>
      </c>
      <c r="I7256" s="2">
        <v>6</v>
      </c>
      <c r="J7256" s="2">
        <v>161</v>
      </c>
      <c r="K7256" s="2">
        <v>167</v>
      </c>
    </row>
    <row r="7257" spans="1:11">
      <c r="A7257">
        <v>7256</v>
      </c>
      <c r="B7257" s="1">
        <v>40749.75</v>
      </c>
      <c r="C7257">
        <v>3</v>
      </c>
      <c r="D7257">
        <v>0</v>
      </c>
      <c r="E7257">
        <v>1</v>
      </c>
      <c r="F7257">
        <v>28</v>
      </c>
      <c r="G7257">
        <v>74</v>
      </c>
      <c r="H7257" s="9">
        <v>6.0031999999999996</v>
      </c>
      <c r="I7257" s="7">
        <v>60</v>
      </c>
      <c r="J7257" s="7">
        <v>473</v>
      </c>
      <c r="K7257" s="2">
        <v>533</v>
      </c>
    </row>
    <row r="7258" spans="1:11">
      <c r="A7258">
        <v>7257</v>
      </c>
      <c r="B7258" s="1">
        <v>40997.791666666664</v>
      </c>
      <c r="C7258">
        <v>2</v>
      </c>
      <c r="D7258">
        <v>0</v>
      </c>
      <c r="E7258">
        <v>1</v>
      </c>
      <c r="F7258">
        <v>15</v>
      </c>
      <c r="G7258">
        <v>39</v>
      </c>
      <c r="H7258" s="9">
        <v>19.001200000000001</v>
      </c>
      <c r="I7258" s="7">
        <v>47</v>
      </c>
      <c r="J7258" s="7">
        <v>420</v>
      </c>
      <c r="K7258" s="2">
        <v>467</v>
      </c>
    </row>
    <row r="7259" spans="1:11">
      <c r="A7259">
        <v>7258</v>
      </c>
      <c r="B7259" s="1">
        <v>41059.75</v>
      </c>
      <c r="C7259">
        <v>2</v>
      </c>
      <c r="D7259">
        <v>0</v>
      </c>
      <c r="E7259">
        <v>1</v>
      </c>
      <c r="F7259">
        <v>28</v>
      </c>
      <c r="G7259">
        <v>48</v>
      </c>
      <c r="H7259" s="9">
        <v>11.0014</v>
      </c>
      <c r="I7259" s="7">
        <v>50</v>
      </c>
      <c r="J7259" s="7">
        <v>746</v>
      </c>
      <c r="K7259" s="2">
        <v>796</v>
      </c>
    </row>
    <row r="7260" spans="1:11">
      <c r="A7260">
        <v>7259</v>
      </c>
      <c r="B7260" s="1">
        <v>40857.625</v>
      </c>
      <c r="C7260">
        <v>4</v>
      </c>
      <c r="D7260">
        <v>0</v>
      </c>
      <c r="E7260">
        <v>3</v>
      </c>
      <c r="F7260">
        <v>9</v>
      </c>
      <c r="G7260">
        <v>81</v>
      </c>
      <c r="H7260" s="9">
        <v>19.999500000000001</v>
      </c>
      <c r="I7260" s="7">
        <v>5</v>
      </c>
      <c r="J7260" s="7">
        <v>57</v>
      </c>
      <c r="K7260" s="2">
        <v>62</v>
      </c>
    </row>
    <row r="7261" spans="1:11">
      <c r="A7261">
        <v>7260</v>
      </c>
      <c r="B7261" s="1">
        <v>40670.041666666664</v>
      </c>
      <c r="C7261">
        <v>2</v>
      </c>
      <c r="D7261">
        <v>0</v>
      </c>
      <c r="E7261">
        <v>1</v>
      </c>
      <c r="F7261">
        <v>12</v>
      </c>
      <c r="G7261">
        <v>82</v>
      </c>
      <c r="H7261" s="9">
        <v>7.0015000000000001</v>
      </c>
      <c r="I7261" s="7">
        <v>8</v>
      </c>
      <c r="J7261" s="7">
        <v>50</v>
      </c>
      <c r="K7261" s="2">
        <v>58</v>
      </c>
    </row>
    <row r="7262" spans="1:11">
      <c r="A7262">
        <v>7261</v>
      </c>
      <c r="B7262" s="1">
        <v>41137.75</v>
      </c>
      <c r="C7262">
        <v>3</v>
      </c>
      <c r="D7262">
        <v>0</v>
      </c>
      <c r="E7262">
        <v>1</v>
      </c>
      <c r="F7262">
        <v>31</v>
      </c>
      <c r="G7262">
        <v>36</v>
      </c>
      <c r="H7262" s="9">
        <v>0</v>
      </c>
      <c r="I7262" s="7">
        <v>109</v>
      </c>
      <c r="J7262" s="7">
        <v>723</v>
      </c>
      <c r="K7262" s="2">
        <v>832</v>
      </c>
    </row>
    <row r="7263" spans="1:11">
      <c r="A7263">
        <v>7262</v>
      </c>
      <c r="B7263" s="1">
        <v>40712.833333333336</v>
      </c>
      <c r="C7263">
        <v>2</v>
      </c>
      <c r="D7263">
        <v>0</v>
      </c>
      <c r="E7263">
        <v>2</v>
      </c>
      <c r="F7263">
        <v>27</v>
      </c>
      <c r="G7263">
        <v>58</v>
      </c>
      <c r="H7263" s="9">
        <v>8.9981000000000009</v>
      </c>
      <c r="I7263" s="7">
        <v>61</v>
      </c>
      <c r="J7263" s="7">
        <v>127</v>
      </c>
      <c r="K7263" s="2">
        <v>188</v>
      </c>
    </row>
    <row r="7264" spans="1:11">
      <c r="A7264">
        <v>7263</v>
      </c>
      <c r="B7264" s="1">
        <v>40760.75</v>
      </c>
      <c r="C7264">
        <v>3</v>
      </c>
      <c r="D7264">
        <v>0</v>
      </c>
      <c r="E7264">
        <v>1</v>
      </c>
      <c r="F7264">
        <v>29</v>
      </c>
      <c r="G7264">
        <v>52</v>
      </c>
      <c r="H7264" s="9">
        <v>16.997900000000001</v>
      </c>
      <c r="I7264" s="7">
        <v>105</v>
      </c>
      <c r="J7264" s="7">
        <v>361</v>
      </c>
      <c r="K7264" s="2">
        <v>466</v>
      </c>
    </row>
    <row r="7265" spans="1:11">
      <c r="A7265">
        <v>7264</v>
      </c>
      <c r="B7265" s="1">
        <v>41088.833333333336</v>
      </c>
      <c r="C7265">
        <v>3</v>
      </c>
      <c r="D7265">
        <v>0</v>
      </c>
      <c r="E7265">
        <v>1</v>
      </c>
      <c r="F7265">
        <v>32</v>
      </c>
      <c r="G7265">
        <v>34</v>
      </c>
      <c r="H7265" s="9">
        <v>12.997999999999999</v>
      </c>
      <c r="I7265" s="7">
        <v>71</v>
      </c>
      <c r="J7265" s="7">
        <v>397</v>
      </c>
      <c r="K7265" s="2">
        <v>468</v>
      </c>
    </row>
    <row r="7266" spans="1:11">
      <c r="A7266">
        <v>7265</v>
      </c>
      <c r="B7266" s="1">
        <v>40713.125</v>
      </c>
      <c r="C7266">
        <v>2</v>
      </c>
      <c r="D7266">
        <v>0</v>
      </c>
      <c r="E7266">
        <v>2</v>
      </c>
      <c r="F7266">
        <v>23.999999999999993</v>
      </c>
      <c r="G7266">
        <v>78</v>
      </c>
      <c r="H7266" s="9">
        <v>8.9981000000000009</v>
      </c>
      <c r="I7266" s="7">
        <v>14</v>
      </c>
      <c r="J7266" s="7">
        <v>16</v>
      </c>
      <c r="K7266" s="2">
        <v>30</v>
      </c>
    </row>
    <row r="7267" spans="1:11">
      <c r="A7267">
        <v>7266</v>
      </c>
      <c r="B7267" s="1">
        <v>41270.375</v>
      </c>
      <c r="C7267">
        <v>1</v>
      </c>
      <c r="D7267">
        <v>0</v>
      </c>
      <c r="E7267">
        <v>1</v>
      </c>
      <c r="F7267" s="2">
        <v>4</v>
      </c>
      <c r="G7267">
        <v>60</v>
      </c>
      <c r="H7267" s="9">
        <v>32.997500000000002</v>
      </c>
      <c r="I7267" s="7">
        <v>6</v>
      </c>
      <c r="J7267" s="7">
        <v>127</v>
      </c>
      <c r="K7267" s="2">
        <v>133</v>
      </c>
    </row>
    <row r="7268" spans="1:11">
      <c r="A7268">
        <v>7267</v>
      </c>
      <c r="B7268" s="1">
        <v>41098.916666666664</v>
      </c>
      <c r="C7268">
        <v>3</v>
      </c>
      <c r="D7268">
        <v>0</v>
      </c>
      <c r="E7268">
        <v>3</v>
      </c>
      <c r="F7268">
        <v>28</v>
      </c>
      <c r="G7268">
        <v>70</v>
      </c>
      <c r="H7268" s="9">
        <v>6.0031999999999996</v>
      </c>
      <c r="I7268" s="7">
        <v>12</v>
      </c>
      <c r="J7268" s="7">
        <v>110</v>
      </c>
      <c r="K7268" s="2">
        <v>122</v>
      </c>
    </row>
    <row r="7269" spans="1:11">
      <c r="A7269">
        <v>7268</v>
      </c>
      <c r="B7269" s="1">
        <v>40959.666666666664</v>
      </c>
      <c r="C7269">
        <v>1</v>
      </c>
      <c r="D7269">
        <v>1</v>
      </c>
      <c r="E7269">
        <v>1</v>
      </c>
      <c r="F7269">
        <v>9</v>
      </c>
      <c r="G7269">
        <v>29</v>
      </c>
      <c r="H7269" s="9">
        <v>7.0015000000000001</v>
      </c>
      <c r="I7269" s="7">
        <v>64</v>
      </c>
      <c r="J7269" s="7">
        <v>216</v>
      </c>
      <c r="K7269" s="2">
        <v>280</v>
      </c>
    </row>
    <row r="7270" spans="1:11">
      <c r="A7270">
        <v>7269</v>
      </c>
      <c r="B7270" s="1">
        <v>40921.958333333336</v>
      </c>
      <c r="C7270">
        <v>1</v>
      </c>
      <c r="D7270">
        <v>0</v>
      </c>
      <c r="E7270">
        <v>1</v>
      </c>
      <c r="F7270">
        <v>0</v>
      </c>
      <c r="G7270">
        <v>47</v>
      </c>
      <c r="H7270" s="9">
        <v>12.997999999999999</v>
      </c>
      <c r="I7270" s="7">
        <v>5</v>
      </c>
      <c r="J7270" s="7">
        <v>60</v>
      </c>
      <c r="K7270" s="2">
        <v>65</v>
      </c>
    </row>
    <row r="7271" spans="1:11">
      <c r="A7271">
        <v>7270</v>
      </c>
      <c r="B7271" s="1">
        <v>40869</v>
      </c>
      <c r="C7271">
        <v>4</v>
      </c>
      <c r="D7271">
        <v>0</v>
      </c>
      <c r="E7271">
        <v>3</v>
      </c>
      <c r="F7271">
        <v>10</v>
      </c>
      <c r="G7271">
        <v>94</v>
      </c>
      <c r="H7271" s="9">
        <v>7.0015000000000001</v>
      </c>
      <c r="I7271" s="7">
        <v>0</v>
      </c>
      <c r="J7271" s="7">
        <v>14</v>
      </c>
      <c r="K7271" s="2">
        <v>14</v>
      </c>
    </row>
    <row r="7272" spans="1:11">
      <c r="A7272">
        <v>7271</v>
      </c>
      <c r="B7272" s="1">
        <v>40908.208333333336</v>
      </c>
      <c r="C7272">
        <v>1</v>
      </c>
      <c r="D7272">
        <v>0</v>
      </c>
      <c r="E7272">
        <v>2</v>
      </c>
      <c r="F7272">
        <v>9</v>
      </c>
      <c r="G7272">
        <v>76</v>
      </c>
      <c r="H7272" s="9">
        <v>15.001300000000001</v>
      </c>
      <c r="I7272" s="7">
        <v>1</v>
      </c>
      <c r="J7272" s="7">
        <v>0</v>
      </c>
      <c r="K7272" s="2">
        <v>1</v>
      </c>
    </row>
    <row r="7273" spans="1:11">
      <c r="A7273">
        <v>7272</v>
      </c>
      <c r="B7273" s="1">
        <v>41151.958333333336</v>
      </c>
      <c r="C7273">
        <v>3</v>
      </c>
      <c r="D7273">
        <v>0</v>
      </c>
      <c r="E7273">
        <v>1</v>
      </c>
      <c r="F7273">
        <v>26</v>
      </c>
      <c r="G7273">
        <v>74</v>
      </c>
      <c r="H7273" s="9">
        <v>7.0015000000000001</v>
      </c>
      <c r="I7273" s="7">
        <v>19</v>
      </c>
      <c r="J7273" s="7">
        <v>133</v>
      </c>
      <c r="K7273" s="2">
        <v>152</v>
      </c>
    </row>
    <row r="7274" spans="1:11">
      <c r="A7274">
        <v>7273</v>
      </c>
      <c r="B7274" s="1">
        <v>40750.75</v>
      </c>
      <c r="C7274">
        <v>3</v>
      </c>
      <c r="D7274">
        <v>0</v>
      </c>
      <c r="E7274">
        <v>1</v>
      </c>
      <c r="F7274">
        <v>33</v>
      </c>
      <c r="G7274">
        <v>39</v>
      </c>
      <c r="H7274" s="9">
        <v>26.002700000000001</v>
      </c>
      <c r="I7274" s="7">
        <v>68</v>
      </c>
      <c r="J7274" s="7">
        <v>477</v>
      </c>
      <c r="K7274" s="2">
        <v>545</v>
      </c>
    </row>
    <row r="7275" spans="1:11">
      <c r="A7275">
        <v>7274</v>
      </c>
      <c r="B7275" s="1">
        <v>40981.333333333336</v>
      </c>
      <c r="C7275">
        <v>1</v>
      </c>
      <c r="D7275">
        <v>0</v>
      </c>
      <c r="E7275">
        <v>1</v>
      </c>
      <c r="F7275">
        <v>14</v>
      </c>
      <c r="G7275">
        <v>82</v>
      </c>
      <c r="H7275" s="9">
        <v>19.001200000000001</v>
      </c>
      <c r="I7275" s="7">
        <v>22</v>
      </c>
      <c r="J7275" s="7">
        <v>570</v>
      </c>
      <c r="K7275" s="2">
        <v>592</v>
      </c>
    </row>
    <row r="7276" spans="1:11">
      <c r="A7276">
        <v>7275</v>
      </c>
      <c r="B7276" s="1">
        <v>41012.75</v>
      </c>
      <c r="C7276">
        <v>2</v>
      </c>
      <c r="D7276">
        <v>0</v>
      </c>
      <c r="E7276">
        <v>1</v>
      </c>
      <c r="F7276">
        <v>18</v>
      </c>
      <c r="G7276">
        <v>26</v>
      </c>
      <c r="H7276" s="9">
        <v>8.9981000000000009</v>
      </c>
      <c r="I7276" s="7">
        <v>107</v>
      </c>
      <c r="J7276" s="7">
        <v>564</v>
      </c>
      <c r="K7276" s="2">
        <v>671</v>
      </c>
    </row>
    <row r="7277" spans="1:11">
      <c r="A7277">
        <v>7276</v>
      </c>
      <c r="B7277" s="1">
        <v>41000.416666666664</v>
      </c>
      <c r="C7277">
        <v>2</v>
      </c>
      <c r="D7277">
        <v>0</v>
      </c>
      <c r="E7277">
        <v>2</v>
      </c>
      <c r="F7277">
        <v>11</v>
      </c>
      <c r="G7277">
        <v>71</v>
      </c>
      <c r="H7277" s="9">
        <v>7.0015000000000001</v>
      </c>
      <c r="I7277" s="7">
        <v>132</v>
      </c>
      <c r="J7277" s="7">
        <v>228</v>
      </c>
      <c r="K7277" s="2">
        <v>360</v>
      </c>
    </row>
    <row r="7278" spans="1:11">
      <c r="A7278">
        <v>7277</v>
      </c>
      <c r="B7278" s="1">
        <v>40945.166666666664</v>
      </c>
      <c r="C7278">
        <v>1</v>
      </c>
      <c r="D7278">
        <v>0</v>
      </c>
      <c r="E7278">
        <v>1</v>
      </c>
      <c r="F7278">
        <v>0</v>
      </c>
      <c r="G7278">
        <v>80</v>
      </c>
      <c r="H7278" s="9">
        <v>7.0015000000000001</v>
      </c>
      <c r="I7278" s="7">
        <v>0</v>
      </c>
      <c r="J7278" s="7">
        <v>2</v>
      </c>
      <c r="K7278" s="2">
        <v>2</v>
      </c>
    </row>
    <row r="7279" spans="1:11">
      <c r="A7279">
        <v>7278</v>
      </c>
      <c r="B7279" s="1">
        <v>40818.416666666664</v>
      </c>
      <c r="C7279">
        <v>4</v>
      </c>
      <c r="D7279">
        <v>0</v>
      </c>
      <c r="E7279">
        <v>2</v>
      </c>
      <c r="F7279">
        <v>9</v>
      </c>
      <c r="G7279">
        <v>71</v>
      </c>
      <c r="H7279" s="9">
        <v>19.001200000000001</v>
      </c>
      <c r="I7279" s="7">
        <v>60</v>
      </c>
      <c r="J7279" s="7">
        <v>188</v>
      </c>
      <c r="K7279" s="2">
        <v>248</v>
      </c>
    </row>
    <row r="7280" spans="1:11">
      <c r="A7280">
        <v>7279</v>
      </c>
      <c r="B7280" s="1">
        <v>40807.125</v>
      </c>
      <c r="C7280">
        <v>3</v>
      </c>
      <c r="D7280">
        <v>0</v>
      </c>
      <c r="E7280">
        <v>2</v>
      </c>
      <c r="F7280">
        <v>18</v>
      </c>
      <c r="G7280">
        <v>94</v>
      </c>
      <c r="H7280" s="9">
        <v>6.0031999999999996</v>
      </c>
      <c r="I7280" s="7">
        <v>0</v>
      </c>
      <c r="J7280" s="7">
        <v>6</v>
      </c>
      <c r="K7280" s="2">
        <v>6</v>
      </c>
    </row>
    <row r="7281" spans="1:11">
      <c r="A7281">
        <v>7280</v>
      </c>
      <c r="B7281" s="1">
        <v>40660.208333333336</v>
      </c>
      <c r="C7281">
        <v>2</v>
      </c>
      <c r="D7281">
        <v>0</v>
      </c>
      <c r="E7281">
        <v>2</v>
      </c>
      <c r="F7281">
        <v>19.000000000000004</v>
      </c>
      <c r="G7281">
        <v>94</v>
      </c>
      <c r="H7281" s="9">
        <v>16.997900000000001</v>
      </c>
      <c r="I7281" s="7">
        <v>1</v>
      </c>
      <c r="J7281" s="7">
        <v>16</v>
      </c>
      <c r="K7281" s="2">
        <v>17</v>
      </c>
    </row>
    <row r="7282" spans="1:11">
      <c r="A7282">
        <v>7281</v>
      </c>
      <c r="B7282" s="1">
        <v>40847.041666666664</v>
      </c>
      <c r="C7282">
        <v>4</v>
      </c>
      <c r="D7282">
        <v>0</v>
      </c>
      <c r="E7282">
        <v>1</v>
      </c>
      <c r="F7282">
        <v>4</v>
      </c>
      <c r="G7282">
        <v>81</v>
      </c>
      <c r="H7282" s="9">
        <v>0</v>
      </c>
      <c r="I7282" s="7">
        <v>5</v>
      </c>
      <c r="J7282" s="7">
        <v>8</v>
      </c>
      <c r="K7282" s="2">
        <v>13</v>
      </c>
    </row>
    <row r="7283" spans="1:11">
      <c r="A7283">
        <v>7282</v>
      </c>
      <c r="B7283" s="1">
        <v>41088.875</v>
      </c>
      <c r="C7283">
        <v>3</v>
      </c>
      <c r="D7283">
        <v>0</v>
      </c>
      <c r="E7283">
        <v>1</v>
      </c>
      <c r="F7283">
        <v>29</v>
      </c>
      <c r="G7283">
        <v>55</v>
      </c>
      <c r="H7283" s="9">
        <v>12.997999999999999</v>
      </c>
      <c r="I7283" s="7">
        <v>89</v>
      </c>
      <c r="J7283" s="7">
        <v>309</v>
      </c>
      <c r="K7283" s="2">
        <v>398</v>
      </c>
    </row>
    <row r="7284" spans="1:11">
      <c r="A7284">
        <v>7283</v>
      </c>
      <c r="B7284" s="1">
        <v>40708.166666666664</v>
      </c>
      <c r="C7284">
        <v>2</v>
      </c>
      <c r="D7284">
        <v>0</v>
      </c>
      <c r="E7284">
        <v>1</v>
      </c>
      <c r="F7284">
        <v>18</v>
      </c>
      <c r="G7284">
        <v>60</v>
      </c>
      <c r="H7284" s="9">
        <v>16.997900000000001</v>
      </c>
      <c r="I7284" s="7">
        <v>0</v>
      </c>
      <c r="J7284" s="7">
        <v>3</v>
      </c>
      <c r="K7284" s="2">
        <v>3</v>
      </c>
    </row>
    <row r="7285" spans="1:11">
      <c r="A7285">
        <v>7284</v>
      </c>
      <c r="B7285" s="1">
        <v>40891.375</v>
      </c>
      <c r="C7285">
        <v>4</v>
      </c>
      <c r="D7285">
        <v>0</v>
      </c>
      <c r="E7285">
        <v>2</v>
      </c>
      <c r="F7285">
        <v>6.0000000000000018</v>
      </c>
      <c r="G7285">
        <v>61</v>
      </c>
      <c r="H7285" s="9">
        <v>0</v>
      </c>
      <c r="I7285" s="7">
        <v>9</v>
      </c>
      <c r="J7285" s="7">
        <v>230</v>
      </c>
      <c r="K7285" s="2">
        <v>239</v>
      </c>
    </row>
    <row r="7286" spans="1:11">
      <c r="A7286">
        <v>7285</v>
      </c>
      <c r="B7286" s="1">
        <v>41235.333333333336</v>
      </c>
      <c r="C7286">
        <v>4</v>
      </c>
      <c r="D7286">
        <v>1</v>
      </c>
      <c r="E7286">
        <v>1</v>
      </c>
      <c r="F7286">
        <v>3</v>
      </c>
      <c r="G7286">
        <v>75</v>
      </c>
      <c r="H7286" s="9">
        <v>8.9981000000000009</v>
      </c>
      <c r="I7286" s="7">
        <v>20</v>
      </c>
      <c r="J7286" s="7">
        <v>77</v>
      </c>
      <c r="K7286" s="2">
        <v>97</v>
      </c>
    </row>
    <row r="7287" spans="1:11">
      <c r="A7287">
        <v>7286</v>
      </c>
      <c r="B7287" s="1">
        <v>40651.791666666664</v>
      </c>
      <c r="C7287">
        <v>2</v>
      </c>
      <c r="D7287">
        <v>0</v>
      </c>
      <c r="E7287">
        <v>1</v>
      </c>
      <c r="F7287">
        <v>19.000000000000004</v>
      </c>
      <c r="G7287">
        <v>46</v>
      </c>
      <c r="H7287" s="9">
        <v>16.997900000000001</v>
      </c>
      <c r="I7287" s="7">
        <v>41</v>
      </c>
      <c r="J7287" s="7">
        <v>243</v>
      </c>
      <c r="K7287" s="2">
        <v>284</v>
      </c>
    </row>
    <row r="7288" spans="1:11">
      <c r="A7288">
        <v>7287</v>
      </c>
      <c r="B7288" s="1">
        <v>41027.083333333336</v>
      </c>
      <c r="C7288">
        <v>2</v>
      </c>
      <c r="D7288">
        <v>0</v>
      </c>
      <c r="E7288">
        <v>1</v>
      </c>
      <c r="F7288">
        <v>9</v>
      </c>
      <c r="G7288">
        <v>43</v>
      </c>
      <c r="H7288" s="9">
        <v>11.0014</v>
      </c>
      <c r="I7288" s="7">
        <v>8</v>
      </c>
      <c r="J7288" s="7">
        <v>49</v>
      </c>
      <c r="K7288" s="2">
        <v>57</v>
      </c>
    </row>
    <row r="7289" spans="1:11">
      <c r="A7289">
        <v>7288</v>
      </c>
      <c r="B7289" s="1">
        <v>40770.125</v>
      </c>
      <c r="C7289">
        <v>3</v>
      </c>
      <c r="D7289">
        <v>0</v>
      </c>
      <c r="E7289">
        <v>1</v>
      </c>
      <c r="F7289">
        <v>21.000000000000004</v>
      </c>
      <c r="G7289">
        <v>83</v>
      </c>
      <c r="H7289" s="9">
        <v>12.997999999999999</v>
      </c>
      <c r="I7289" s="7">
        <v>1</v>
      </c>
      <c r="J7289" s="7">
        <v>6</v>
      </c>
      <c r="K7289" s="2">
        <v>7</v>
      </c>
    </row>
    <row r="7290" spans="1:11">
      <c r="A7290">
        <v>7289</v>
      </c>
      <c r="B7290" s="1">
        <v>41040.125</v>
      </c>
      <c r="C7290">
        <v>2</v>
      </c>
      <c r="D7290">
        <v>0</v>
      </c>
      <c r="E7290">
        <v>1</v>
      </c>
      <c r="F7290">
        <v>14</v>
      </c>
      <c r="G7290">
        <v>41</v>
      </c>
      <c r="H7290" s="9">
        <v>19.001200000000001</v>
      </c>
      <c r="I7290" s="7">
        <v>5</v>
      </c>
      <c r="J7290" s="7">
        <v>8</v>
      </c>
      <c r="K7290" s="2">
        <v>13</v>
      </c>
    </row>
    <row r="7291" spans="1:11">
      <c r="A7291">
        <v>7290</v>
      </c>
      <c r="B7291" s="1">
        <v>40970.708333333336</v>
      </c>
      <c r="C7291">
        <v>1</v>
      </c>
      <c r="D7291">
        <v>0</v>
      </c>
      <c r="E7291">
        <v>3</v>
      </c>
      <c r="F7291">
        <v>9</v>
      </c>
      <c r="G7291">
        <v>81</v>
      </c>
      <c r="H7291" s="9">
        <v>15.001300000000001</v>
      </c>
      <c r="I7291" s="7">
        <v>5</v>
      </c>
      <c r="J7291" s="7">
        <v>123</v>
      </c>
      <c r="K7291" s="2">
        <v>128</v>
      </c>
    </row>
    <row r="7292" spans="1:11">
      <c r="A7292">
        <v>7291</v>
      </c>
      <c r="B7292" s="1">
        <v>40809.458333333336</v>
      </c>
      <c r="C7292">
        <v>4</v>
      </c>
      <c r="D7292">
        <v>0</v>
      </c>
      <c r="E7292">
        <v>3</v>
      </c>
      <c r="F7292">
        <v>22</v>
      </c>
      <c r="G7292">
        <v>100</v>
      </c>
      <c r="H7292" s="9">
        <v>7.0015000000000001</v>
      </c>
      <c r="I7292" s="7">
        <v>1</v>
      </c>
      <c r="J7292" s="7">
        <v>20</v>
      </c>
      <c r="K7292" s="2">
        <v>21</v>
      </c>
    </row>
    <row r="7293" spans="1:11">
      <c r="A7293">
        <v>7292</v>
      </c>
      <c r="B7293" s="1">
        <v>40737.25</v>
      </c>
      <c r="C7293">
        <v>3</v>
      </c>
      <c r="D7293">
        <v>0</v>
      </c>
      <c r="E7293">
        <v>1</v>
      </c>
      <c r="F7293">
        <v>28</v>
      </c>
      <c r="G7293">
        <v>58</v>
      </c>
      <c r="H7293" s="9">
        <v>11.0014</v>
      </c>
      <c r="I7293" s="7">
        <v>18</v>
      </c>
      <c r="J7293" s="7">
        <v>103</v>
      </c>
      <c r="K7293" s="2">
        <v>121</v>
      </c>
    </row>
    <row r="7294" spans="1:11">
      <c r="A7294">
        <v>7293</v>
      </c>
      <c r="B7294" s="1">
        <v>40861.958333333336</v>
      </c>
      <c r="C7294">
        <v>4</v>
      </c>
      <c r="D7294">
        <v>0</v>
      </c>
      <c r="E7294">
        <v>1</v>
      </c>
      <c r="F7294">
        <v>19.000000000000004</v>
      </c>
      <c r="G7294">
        <v>64</v>
      </c>
      <c r="H7294" s="9">
        <v>19.999500000000001</v>
      </c>
      <c r="I7294" s="7">
        <v>13</v>
      </c>
      <c r="J7294" s="7">
        <v>48</v>
      </c>
      <c r="K7294" s="2">
        <v>61</v>
      </c>
    </row>
    <row r="7295" spans="1:11">
      <c r="A7295">
        <v>7294</v>
      </c>
      <c r="B7295" s="1">
        <v>40669.041666666664</v>
      </c>
      <c r="C7295">
        <v>2</v>
      </c>
      <c r="D7295">
        <v>0</v>
      </c>
      <c r="E7295">
        <v>1</v>
      </c>
      <c r="F7295">
        <v>11</v>
      </c>
      <c r="G7295">
        <v>62</v>
      </c>
      <c r="H7295" s="9">
        <v>11.0014</v>
      </c>
      <c r="I7295" s="7">
        <v>8</v>
      </c>
      <c r="J7295" s="7">
        <v>24</v>
      </c>
      <c r="K7295" s="2">
        <v>32</v>
      </c>
    </row>
    <row r="7296" spans="1:11">
      <c r="A7296">
        <v>7295</v>
      </c>
      <c r="B7296" s="1">
        <v>41119.25</v>
      </c>
      <c r="C7296">
        <v>3</v>
      </c>
      <c r="D7296">
        <v>0</v>
      </c>
      <c r="E7296">
        <v>1</v>
      </c>
      <c r="F7296">
        <v>23</v>
      </c>
      <c r="G7296">
        <v>73</v>
      </c>
      <c r="H7296" s="9">
        <v>11.0014</v>
      </c>
      <c r="I7296" s="7">
        <v>6</v>
      </c>
      <c r="J7296" s="7">
        <v>12</v>
      </c>
      <c r="K7296" s="2">
        <v>18</v>
      </c>
    </row>
    <row r="7297" spans="1:11">
      <c r="A7297">
        <v>7296</v>
      </c>
      <c r="B7297" s="1">
        <v>40919.833333333336</v>
      </c>
      <c r="C7297">
        <v>1</v>
      </c>
      <c r="D7297">
        <v>0</v>
      </c>
      <c r="E7297">
        <v>3</v>
      </c>
      <c r="F7297">
        <v>7</v>
      </c>
      <c r="G7297">
        <v>93</v>
      </c>
      <c r="H7297" s="9">
        <v>11.0014</v>
      </c>
      <c r="I7297" s="7">
        <v>2</v>
      </c>
      <c r="J7297" s="7">
        <v>55</v>
      </c>
      <c r="K7297" s="2">
        <v>57</v>
      </c>
    </row>
    <row r="7298" spans="1:11">
      <c r="A7298">
        <v>7297</v>
      </c>
      <c r="B7298" s="1">
        <v>40928.083333333336</v>
      </c>
      <c r="C7298">
        <v>1</v>
      </c>
      <c r="D7298">
        <v>0</v>
      </c>
      <c r="E7298">
        <v>1</v>
      </c>
      <c r="F7298">
        <v>4</v>
      </c>
      <c r="G7298">
        <v>48</v>
      </c>
      <c r="H7298" s="9">
        <v>8.9981000000000009</v>
      </c>
      <c r="I7298" s="7">
        <v>0</v>
      </c>
      <c r="J7298" s="7">
        <v>11</v>
      </c>
      <c r="K7298" s="2">
        <v>11</v>
      </c>
    </row>
    <row r="7299" spans="1:11">
      <c r="A7299">
        <v>7298</v>
      </c>
      <c r="B7299" s="1">
        <v>41096.125</v>
      </c>
      <c r="C7299">
        <v>3</v>
      </c>
      <c r="D7299">
        <v>0</v>
      </c>
      <c r="E7299">
        <v>2</v>
      </c>
      <c r="F7299">
        <v>28</v>
      </c>
      <c r="G7299">
        <v>70</v>
      </c>
      <c r="H7299" s="9">
        <v>12.997999999999999</v>
      </c>
      <c r="I7299" s="7">
        <v>1</v>
      </c>
      <c r="J7299" s="7">
        <v>6</v>
      </c>
      <c r="K7299" s="2">
        <v>7</v>
      </c>
    </row>
    <row r="7300" spans="1:11">
      <c r="A7300">
        <v>7299</v>
      </c>
      <c r="B7300" s="1">
        <v>40910.458333333336</v>
      </c>
      <c r="C7300">
        <v>1</v>
      </c>
      <c r="D7300">
        <v>1</v>
      </c>
      <c r="E7300">
        <v>1</v>
      </c>
      <c r="F7300">
        <v>4</v>
      </c>
      <c r="G7300">
        <v>35</v>
      </c>
      <c r="H7300" s="9">
        <v>32.997500000000002</v>
      </c>
      <c r="I7300" s="7">
        <v>33</v>
      </c>
      <c r="J7300" s="7">
        <v>142</v>
      </c>
      <c r="K7300" s="2">
        <v>175</v>
      </c>
    </row>
    <row r="7301" spans="1:11">
      <c r="A7301">
        <v>7300</v>
      </c>
      <c r="B7301" s="1">
        <v>41064</v>
      </c>
      <c r="C7301">
        <v>2</v>
      </c>
      <c r="D7301">
        <v>0</v>
      </c>
      <c r="E7301">
        <v>1</v>
      </c>
      <c r="F7301">
        <v>20.000000000000004</v>
      </c>
      <c r="G7301">
        <v>53</v>
      </c>
      <c r="H7301" s="9">
        <v>0</v>
      </c>
      <c r="I7301" s="7">
        <v>11</v>
      </c>
      <c r="J7301" s="7">
        <v>38</v>
      </c>
      <c r="K7301" s="2">
        <v>49</v>
      </c>
    </row>
    <row r="7302" spans="1:11">
      <c r="A7302">
        <v>7301</v>
      </c>
      <c r="B7302" s="1">
        <v>40557.333333333336</v>
      </c>
      <c r="C7302">
        <v>1</v>
      </c>
      <c r="D7302">
        <v>0</v>
      </c>
      <c r="E7302">
        <v>1</v>
      </c>
      <c r="F7302">
        <v>-3</v>
      </c>
      <c r="G7302">
        <v>68</v>
      </c>
      <c r="H7302" s="9">
        <v>0</v>
      </c>
      <c r="I7302" s="2">
        <v>2</v>
      </c>
      <c r="J7302" s="2">
        <v>155</v>
      </c>
      <c r="K7302" s="2">
        <v>157</v>
      </c>
    </row>
    <row r="7303" spans="1:11">
      <c r="A7303">
        <v>7302</v>
      </c>
      <c r="B7303" s="1">
        <v>41085.583333333336</v>
      </c>
      <c r="C7303">
        <v>3</v>
      </c>
      <c r="D7303">
        <v>0</v>
      </c>
      <c r="E7303">
        <v>1</v>
      </c>
      <c r="F7303">
        <v>30</v>
      </c>
      <c r="G7303">
        <v>43</v>
      </c>
      <c r="H7303" s="9">
        <v>16.997900000000001</v>
      </c>
      <c r="I7303" s="7">
        <v>90</v>
      </c>
      <c r="J7303" s="7">
        <v>161</v>
      </c>
      <c r="K7303" s="2">
        <v>251</v>
      </c>
    </row>
    <row r="7304" spans="1:11">
      <c r="A7304">
        <v>7303</v>
      </c>
      <c r="B7304" s="1">
        <v>40551.041666666664</v>
      </c>
      <c r="C7304">
        <v>1</v>
      </c>
      <c r="D7304">
        <v>0</v>
      </c>
      <c r="E7304">
        <v>2</v>
      </c>
      <c r="F7304">
        <v>0</v>
      </c>
      <c r="G7304">
        <v>55</v>
      </c>
      <c r="H7304" s="9">
        <v>6.0031999999999996</v>
      </c>
      <c r="I7304" s="2">
        <v>1</v>
      </c>
      <c r="J7304" s="2">
        <v>15</v>
      </c>
      <c r="K7304" s="2">
        <v>16</v>
      </c>
    </row>
    <row r="7305" spans="1:11">
      <c r="A7305">
        <v>7304</v>
      </c>
      <c r="B7305" s="1">
        <v>41065.416666666664</v>
      </c>
      <c r="C7305">
        <v>2</v>
      </c>
      <c r="D7305">
        <v>0</v>
      </c>
      <c r="E7305">
        <v>2</v>
      </c>
      <c r="F7305">
        <v>17</v>
      </c>
      <c r="G7305">
        <v>63</v>
      </c>
      <c r="H7305" s="9">
        <v>19.999500000000001</v>
      </c>
      <c r="I7305" s="7">
        <v>58</v>
      </c>
      <c r="J7305" s="7">
        <v>118</v>
      </c>
      <c r="K7305" s="2">
        <v>176</v>
      </c>
    </row>
    <row r="7306" spans="1:11">
      <c r="A7306">
        <v>7305</v>
      </c>
      <c r="B7306" s="1">
        <v>40672.25</v>
      </c>
      <c r="C7306">
        <v>2</v>
      </c>
      <c r="D7306">
        <v>0</v>
      </c>
      <c r="E7306">
        <v>1</v>
      </c>
      <c r="F7306">
        <v>13</v>
      </c>
      <c r="G7306">
        <v>72</v>
      </c>
      <c r="H7306" s="9">
        <v>16.997900000000001</v>
      </c>
      <c r="I7306" s="7">
        <v>2</v>
      </c>
      <c r="J7306" s="7">
        <v>87</v>
      </c>
      <c r="K7306" s="2">
        <v>89</v>
      </c>
    </row>
    <row r="7307" spans="1:11">
      <c r="A7307">
        <v>7306</v>
      </c>
      <c r="B7307" s="1">
        <v>41106.625</v>
      </c>
      <c r="C7307">
        <v>3</v>
      </c>
      <c r="D7307">
        <v>0</v>
      </c>
      <c r="E7307">
        <v>1</v>
      </c>
      <c r="F7307">
        <v>34</v>
      </c>
      <c r="G7307">
        <v>47</v>
      </c>
      <c r="H7307" s="9">
        <v>16.997900000000001</v>
      </c>
      <c r="I7307" s="7">
        <v>61</v>
      </c>
      <c r="J7307" s="7">
        <v>176</v>
      </c>
      <c r="K7307" s="2">
        <v>237</v>
      </c>
    </row>
    <row r="7308" spans="1:11">
      <c r="A7308">
        <v>7307</v>
      </c>
      <c r="B7308" s="1">
        <v>40917.166666666664</v>
      </c>
      <c r="C7308">
        <v>1</v>
      </c>
      <c r="D7308">
        <v>0</v>
      </c>
      <c r="E7308">
        <v>1</v>
      </c>
      <c r="F7308">
        <v>2</v>
      </c>
      <c r="G7308">
        <v>64</v>
      </c>
      <c r="H7308" s="9">
        <v>7.0015000000000001</v>
      </c>
      <c r="I7308" s="7">
        <v>0</v>
      </c>
      <c r="J7308" s="7">
        <v>4</v>
      </c>
      <c r="K7308" s="2">
        <v>4</v>
      </c>
    </row>
    <row r="7309" spans="1:11">
      <c r="A7309">
        <v>7308</v>
      </c>
      <c r="B7309" s="1">
        <v>40987.416666666664</v>
      </c>
      <c r="C7309">
        <v>1</v>
      </c>
      <c r="D7309">
        <v>0</v>
      </c>
      <c r="E7309">
        <v>1</v>
      </c>
      <c r="F7309">
        <v>17</v>
      </c>
      <c r="G7309">
        <v>72</v>
      </c>
      <c r="H7309" s="9">
        <v>8.9981000000000009</v>
      </c>
      <c r="I7309" s="7">
        <v>56</v>
      </c>
      <c r="J7309" s="7">
        <v>127</v>
      </c>
      <c r="K7309" s="2">
        <v>183</v>
      </c>
    </row>
    <row r="7310" spans="1:11">
      <c r="A7310">
        <v>7309</v>
      </c>
      <c r="B7310" s="1">
        <v>40645.916666666664</v>
      </c>
      <c r="C7310">
        <v>2</v>
      </c>
      <c r="D7310">
        <v>0</v>
      </c>
      <c r="E7310">
        <v>2</v>
      </c>
      <c r="F7310">
        <v>11</v>
      </c>
      <c r="G7310">
        <v>94</v>
      </c>
      <c r="H7310" s="9">
        <v>19.999500000000001</v>
      </c>
      <c r="I7310" s="7">
        <v>7</v>
      </c>
      <c r="J7310" s="7">
        <v>47</v>
      </c>
      <c r="K7310" s="2">
        <v>54</v>
      </c>
    </row>
    <row r="7311" spans="1:11">
      <c r="A7311">
        <v>7310</v>
      </c>
      <c r="B7311" s="1">
        <v>40952.25</v>
      </c>
      <c r="C7311">
        <v>1</v>
      </c>
      <c r="D7311">
        <v>0</v>
      </c>
      <c r="E7311">
        <v>1</v>
      </c>
      <c r="F7311">
        <v>-4</v>
      </c>
      <c r="G7311">
        <v>54</v>
      </c>
      <c r="H7311" s="9">
        <v>15.001300000000001</v>
      </c>
      <c r="I7311" s="7">
        <v>1</v>
      </c>
      <c r="J7311" s="7">
        <v>71</v>
      </c>
      <c r="K7311" s="2">
        <v>72</v>
      </c>
    </row>
    <row r="7312" spans="1:11">
      <c r="A7312">
        <v>7311</v>
      </c>
      <c r="B7312" s="1">
        <v>40749.375</v>
      </c>
      <c r="C7312">
        <v>3</v>
      </c>
      <c r="D7312">
        <v>0</v>
      </c>
      <c r="E7312">
        <v>1</v>
      </c>
      <c r="F7312">
        <v>31</v>
      </c>
      <c r="G7312">
        <v>66</v>
      </c>
      <c r="H7312" s="9">
        <v>0</v>
      </c>
      <c r="I7312" s="7">
        <v>11</v>
      </c>
      <c r="J7312" s="7">
        <v>124</v>
      </c>
      <c r="K7312" s="2">
        <v>135</v>
      </c>
    </row>
    <row r="7313" spans="1:11">
      <c r="A7313">
        <v>7312</v>
      </c>
      <c r="B7313" s="1">
        <v>40835.25</v>
      </c>
      <c r="C7313">
        <v>4</v>
      </c>
      <c r="D7313">
        <v>0</v>
      </c>
      <c r="E7313">
        <v>3</v>
      </c>
      <c r="F7313">
        <v>17</v>
      </c>
      <c r="G7313">
        <v>83</v>
      </c>
      <c r="H7313" s="9">
        <v>16.997900000000001</v>
      </c>
      <c r="I7313" s="7">
        <v>3</v>
      </c>
      <c r="J7313" s="7">
        <v>27</v>
      </c>
      <c r="K7313" s="2">
        <v>30</v>
      </c>
    </row>
    <row r="7314" spans="1:11">
      <c r="A7314">
        <v>7313</v>
      </c>
      <c r="B7314" s="1">
        <v>40994.458333333336</v>
      </c>
      <c r="C7314">
        <v>2</v>
      </c>
      <c r="D7314">
        <v>0</v>
      </c>
      <c r="E7314">
        <v>1</v>
      </c>
      <c r="F7314">
        <v>15</v>
      </c>
      <c r="G7314">
        <v>31</v>
      </c>
      <c r="H7314" s="9">
        <v>39.000700000000002</v>
      </c>
      <c r="I7314" s="7">
        <v>47</v>
      </c>
      <c r="J7314" s="7">
        <v>131</v>
      </c>
      <c r="K7314" s="2">
        <v>178</v>
      </c>
    </row>
    <row r="7315" spans="1:11">
      <c r="A7315">
        <v>7314</v>
      </c>
      <c r="B7315" s="1">
        <v>41147.958333333336</v>
      </c>
      <c r="C7315">
        <v>3</v>
      </c>
      <c r="D7315">
        <v>0</v>
      </c>
      <c r="E7315">
        <v>1</v>
      </c>
      <c r="F7315">
        <v>22</v>
      </c>
      <c r="G7315">
        <v>83</v>
      </c>
      <c r="H7315" s="9">
        <v>6.0031999999999996</v>
      </c>
      <c r="I7315" s="7">
        <v>21</v>
      </c>
      <c r="J7315" s="7">
        <v>59</v>
      </c>
      <c r="K7315" s="2">
        <v>80</v>
      </c>
    </row>
    <row r="7316" spans="1:11">
      <c r="A7316">
        <v>7315</v>
      </c>
      <c r="B7316" s="1">
        <v>40648.708333333336</v>
      </c>
      <c r="C7316">
        <v>2</v>
      </c>
      <c r="D7316">
        <v>1</v>
      </c>
      <c r="E7316">
        <v>2</v>
      </c>
      <c r="F7316">
        <v>16</v>
      </c>
      <c r="G7316">
        <v>63</v>
      </c>
      <c r="H7316" s="9">
        <v>26.002700000000001</v>
      </c>
      <c r="I7316" s="7">
        <v>64</v>
      </c>
      <c r="J7316" s="7">
        <v>267</v>
      </c>
      <c r="K7316" s="2">
        <v>331</v>
      </c>
    </row>
    <row r="7317" spans="1:11">
      <c r="A7317">
        <v>7316</v>
      </c>
      <c r="B7317" s="1">
        <v>40739</v>
      </c>
      <c r="C7317">
        <v>3</v>
      </c>
      <c r="D7317">
        <v>0</v>
      </c>
      <c r="E7317">
        <v>1</v>
      </c>
      <c r="F7317">
        <v>22</v>
      </c>
      <c r="G7317">
        <v>73</v>
      </c>
      <c r="H7317" s="9">
        <v>15.001300000000001</v>
      </c>
      <c r="I7317" s="7">
        <v>23</v>
      </c>
      <c r="J7317" s="7">
        <v>57</v>
      </c>
      <c r="K7317" s="2">
        <v>80</v>
      </c>
    </row>
    <row r="7318" spans="1:11">
      <c r="A7318">
        <v>7317</v>
      </c>
      <c r="B7318" s="1">
        <v>40607.625</v>
      </c>
      <c r="C7318">
        <v>1</v>
      </c>
      <c r="D7318">
        <v>0</v>
      </c>
      <c r="E7318">
        <v>2</v>
      </c>
      <c r="F7318">
        <v>14</v>
      </c>
      <c r="G7318">
        <v>63</v>
      </c>
      <c r="H7318" s="9">
        <v>19.999500000000001</v>
      </c>
      <c r="I7318" s="2">
        <v>83</v>
      </c>
      <c r="J7318" s="2">
        <v>121</v>
      </c>
      <c r="K7318" s="2">
        <v>204</v>
      </c>
    </row>
    <row r="7319" spans="1:11">
      <c r="A7319">
        <v>7318</v>
      </c>
      <c r="B7319" s="1">
        <v>40754.541666666664</v>
      </c>
      <c r="C7319">
        <v>3</v>
      </c>
      <c r="D7319">
        <v>0</v>
      </c>
      <c r="E7319">
        <v>1</v>
      </c>
      <c r="F7319">
        <v>35</v>
      </c>
      <c r="G7319">
        <v>29</v>
      </c>
      <c r="H7319" s="9">
        <v>0</v>
      </c>
      <c r="I7319" s="7">
        <v>125</v>
      </c>
      <c r="J7319" s="7">
        <v>183</v>
      </c>
      <c r="K7319" s="2">
        <v>308</v>
      </c>
    </row>
    <row r="7320" spans="1:11">
      <c r="A7320">
        <v>7319</v>
      </c>
      <c r="B7320" s="1">
        <v>40993.958333333336</v>
      </c>
      <c r="C7320">
        <v>2</v>
      </c>
      <c r="D7320">
        <v>0</v>
      </c>
      <c r="E7320">
        <v>1</v>
      </c>
      <c r="F7320">
        <v>15</v>
      </c>
      <c r="G7320">
        <v>82</v>
      </c>
      <c r="H7320" s="9">
        <v>8.9981000000000009</v>
      </c>
      <c r="I7320" s="7">
        <v>9</v>
      </c>
      <c r="J7320" s="7">
        <v>56</v>
      </c>
      <c r="K7320" s="2">
        <v>65</v>
      </c>
    </row>
    <row r="7321" spans="1:11">
      <c r="A7321">
        <v>7320</v>
      </c>
      <c r="B7321" s="1">
        <v>40568.208333333336</v>
      </c>
      <c r="C7321">
        <v>1</v>
      </c>
      <c r="D7321">
        <v>0</v>
      </c>
      <c r="E7321">
        <v>1</v>
      </c>
      <c r="F7321">
        <v>-1.9999999999999991</v>
      </c>
      <c r="G7321">
        <v>74</v>
      </c>
      <c r="H7321" s="9">
        <v>15.001300000000001</v>
      </c>
      <c r="I7321" s="2">
        <v>0</v>
      </c>
      <c r="J7321" s="2">
        <v>9</v>
      </c>
      <c r="K7321" s="2">
        <v>9</v>
      </c>
    </row>
    <row r="7322" spans="1:11">
      <c r="A7322">
        <v>7321</v>
      </c>
      <c r="B7322" s="1">
        <v>40961.083333333336</v>
      </c>
      <c r="C7322">
        <v>1</v>
      </c>
      <c r="D7322">
        <v>0</v>
      </c>
      <c r="E7322">
        <v>1</v>
      </c>
      <c r="F7322">
        <v>8</v>
      </c>
      <c r="G7322">
        <v>66</v>
      </c>
      <c r="H7322" s="9">
        <v>19.001200000000001</v>
      </c>
      <c r="I7322" s="7">
        <v>1</v>
      </c>
      <c r="J7322" s="7">
        <v>5</v>
      </c>
      <c r="K7322" s="2">
        <v>6</v>
      </c>
    </row>
    <row r="7323" spans="1:11">
      <c r="A7323">
        <v>7322</v>
      </c>
      <c r="B7323" s="1">
        <v>40549.291666666664</v>
      </c>
      <c r="C7323">
        <v>1</v>
      </c>
      <c r="D7323">
        <v>0</v>
      </c>
      <c r="E7323">
        <v>2</v>
      </c>
      <c r="F7323">
        <v>71</v>
      </c>
      <c r="G7323">
        <v>59</v>
      </c>
      <c r="H7323" s="9">
        <v>0</v>
      </c>
      <c r="I7323" s="2">
        <v>0</v>
      </c>
      <c r="J7323" s="2">
        <v>95</v>
      </c>
      <c r="K7323" s="2">
        <v>95</v>
      </c>
    </row>
    <row r="7324" spans="1:11">
      <c r="A7324">
        <v>7323</v>
      </c>
      <c r="B7324" s="1">
        <v>40733.708333333336</v>
      </c>
      <c r="C7324">
        <v>3</v>
      </c>
      <c r="D7324">
        <v>0</v>
      </c>
      <c r="E7324">
        <v>1</v>
      </c>
      <c r="F7324">
        <v>33</v>
      </c>
      <c r="G7324">
        <v>32</v>
      </c>
      <c r="H7324" s="9">
        <v>0</v>
      </c>
      <c r="I7324" s="7">
        <v>160</v>
      </c>
      <c r="J7324" s="7">
        <v>240</v>
      </c>
      <c r="K7324" s="2">
        <v>400</v>
      </c>
    </row>
    <row r="7325" spans="1:11">
      <c r="A7325">
        <v>7324</v>
      </c>
      <c r="B7325" s="1">
        <v>41118.125</v>
      </c>
      <c r="C7325">
        <v>3</v>
      </c>
      <c r="D7325">
        <v>0</v>
      </c>
      <c r="E7325">
        <v>1</v>
      </c>
      <c r="F7325">
        <v>27</v>
      </c>
      <c r="G7325">
        <v>70</v>
      </c>
      <c r="H7325" s="9">
        <v>0</v>
      </c>
      <c r="I7325" s="7">
        <v>10</v>
      </c>
      <c r="J7325" s="7">
        <v>33</v>
      </c>
      <c r="K7325" s="2">
        <v>43</v>
      </c>
    </row>
    <row r="7326" spans="1:11">
      <c r="A7326">
        <v>7325</v>
      </c>
      <c r="B7326" s="1">
        <v>40818.541666666664</v>
      </c>
      <c r="C7326">
        <v>4</v>
      </c>
      <c r="D7326">
        <v>0</v>
      </c>
      <c r="E7326">
        <v>3</v>
      </c>
      <c r="F7326">
        <v>11</v>
      </c>
      <c r="G7326">
        <v>62</v>
      </c>
      <c r="H7326" s="9">
        <v>15.001300000000001</v>
      </c>
      <c r="I7326" s="7">
        <v>84</v>
      </c>
      <c r="J7326" s="7">
        <v>224</v>
      </c>
      <c r="K7326" s="2">
        <v>308</v>
      </c>
    </row>
    <row r="7327" spans="1:11">
      <c r="A7327">
        <v>7326</v>
      </c>
      <c r="B7327" s="1">
        <v>40716.625</v>
      </c>
      <c r="C7327">
        <v>3</v>
      </c>
      <c r="D7327">
        <v>0</v>
      </c>
      <c r="E7327">
        <v>2</v>
      </c>
      <c r="F7327">
        <v>32</v>
      </c>
      <c r="G7327">
        <v>56</v>
      </c>
      <c r="H7327" s="9">
        <v>19.001200000000001</v>
      </c>
      <c r="I7327" s="7">
        <v>32</v>
      </c>
      <c r="J7327" s="7">
        <v>114</v>
      </c>
      <c r="K7327" s="2">
        <v>146</v>
      </c>
    </row>
    <row r="7328" spans="1:11">
      <c r="A7328">
        <v>7327</v>
      </c>
      <c r="B7328" s="1">
        <v>40798.458333333336</v>
      </c>
      <c r="C7328">
        <v>3</v>
      </c>
      <c r="D7328">
        <v>0</v>
      </c>
      <c r="E7328">
        <v>1</v>
      </c>
      <c r="F7328">
        <v>26</v>
      </c>
      <c r="G7328">
        <v>58</v>
      </c>
      <c r="H7328" s="9">
        <v>12.997999999999999</v>
      </c>
      <c r="I7328" s="7">
        <v>34</v>
      </c>
      <c r="J7328" s="7">
        <v>130</v>
      </c>
      <c r="K7328" s="2">
        <v>164</v>
      </c>
    </row>
    <row r="7329" spans="1:11">
      <c r="A7329">
        <v>7328</v>
      </c>
      <c r="B7329" s="1">
        <v>40717.833333333336</v>
      </c>
      <c r="C7329">
        <v>3</v>
      </c>
      <c r="D7329">
        <v>0</v>
      </c>
      <c r="E7329">
        <v>1</v>
      </c>
      <c r="F7329">
        <v>26</v>
      </c>
      <c r="G7329">
        <v>74</v>
      </c>
      <c r="H7329" s="9">
        <v>15.001300000000001</v>
      </c>
      <c r="I7329" s="7">
        <v>75</v>
      </c>
      <c r="J7329" s="7">
        <v>277</v>
      </c>
      <c r="K7329" s="2">
        <v>352</v>
      </c>
    </row>
    <row r="7330" spans="1:11">
      <c r="A7330">
        <v>7329</v>
      </c>
      <c r="B7330" s="1">
        <v>41248.875</v>
      </c>
      <c r="C7330">
        <v>4</v>
      </c>
      <c r="D7330">
        <v>0</v>
      </c>
      <c r="E7330">
        <v>1</v>
      </c>
      <c r="F7330">
        <v>8</v>
      </c>
      <c r="G7330">
        <v>46</v>
      </c>
      <c r="H7330" s="9">
        <v>27.999300000000002</v>
      </c>
      <c r="I7330" s="7">
        <v>14</v>
      </c>
      <c r="J7330" s="7">
        <v>184</v>
      </c>
      <c r="K7330" s="2">
        <v>198</v>
      </c>
    </row>
    <row r="7331" spans="1:11">
      <c r="A7331">
        <v>7330</v>
      </c>
      <c r="B7331" s="1">
        <v>40831.625</v>
      </c>
      <c r="C7331">
        <v>4</v>
      </c>
      <c r="D7331">
        <v>0</v>
      </c>
      <c r="E7331">
        <v>1</v>
      </c>
      <c r="F7331">
        <v>22</v>
      </c>
      <c r="G7331">
        <v>31</v>
      </c>
      <c r="H7331" s="9">
        <v>32.997500000000002</v>
      </c>
      <c r="I7331" s="7">
        <v>166</v>
      </c>
      <c r="J7331" s="7">
        <v>211</v>
      </c>
      <c r="K7331" s="2">
        <v>377</v>
      </c>
    </row>
    <row r="7332" spans="1:11">
      <c r="A7332">
        <v>7331</v>
      </c>
      <c r="B7332" s="1">
        <v>41215.125</v>
      </c>
      <c r="C7332">
        <v>4</v>
      </c>
      <c r="D7332">
        <v>0</v>
      </c>
      <c r="E7332">
        <v>1</v>
      </c>
      <c r="F7332">
        <v>6.0000000000000018</v>
      </c>
      <c r="G7332">
        <v>70</v>
      </c>
      <c r="H7332" s="9">
        <v>11.0014</v>
      </c>
      <c r="I7332" s="7">
        <v>0</v>
      </c>
      <c r="J7332" s="7">
        <v>3</v>
      </c>
      <c r="K7332" s="2">
        <v>3</v>
      </c>
    </row>
    <row r="7333" spans="1:11">
      <c r="A7333">
        <v>7332</v>
      </c>
      <c r="B7333" s="1">
        <v>41252.375</v>
      </c>
      <c r="C7333">
        <v>4</v>
      </c>
      <c r="D7333">
        <v>0</v>
      </c>
      <c r="E7333">
        <v>2</v>
      </c>
      <c r="F7333">
        <v>11</v>
      </c>
      <c r="G7333">
        <v>87</v>
      </c>
      <c r="H7333" s="9">
        <v>16.997900000000001</v>
      </c>
      <c r="I7333" s="7">
        <v>9</v>
      </c>
      <c r="J7333" s="7">
        <v>94</v>
      </c>
      <c r="K7333" s="2">
        <v>103</v>
      </c>
    </row>
    <row r="7334" spans="1:11">
      <c r="A7334">
        <v>7333</v>
      </c>
      <c r="B7334" s="1">
        <v>40646.875</v>
      </c>
      <c r="C7334">
        <v>2</v>
      </c>
      <c r="D7334">
        <v>0</v>
      </c>
      <c r="E7334">
        <v>1</v>
      </c>
      <c r="F7334">
        <v>12</v>
      </c>
      <c r="G7334">
        <v>67</v>
      </c>
      <c r="H7334" s="9">
        <v>11.0014</v>
      </c>
      <c r="I7334" s="7">
        <v>17</v>
      </c>
      <c r="J7334" s="7">
        <v>98</v>
      </c>
      <c r="K7334" s="2">
        <v>115</v>
      </c>
    </row>
    <row r="7335" spans="1:11">
      <c r="A7335">
        <v>7334</v>
      </c>
      <c r="B7335" s="1">
        <v>40874.708333333336</v>
      </c>
      <c r="C7335">
        <v>4</v>
      </c>
      <c r="D7335">
        <v>0</v>
      </c>
      <c r="E7335">
        <v>1</v>
      </c>
      <c r="F7335">
        <v>18</v>
      </c>
      <c r="G7335">
        <v>56</v>
      </c>
      <c r="H7335" s="9">
        <v>12.997999999999999</v>
      </c>
      <c r="I7335" s="7">
        <v>37</v>
      </c>
      <c r="J7335" s="7">
        <v>166</v>
      </c>
      <c r="K7335" s="2">
        <v>203</v>
      </c>
    </row>
    <row r="7336" spans="1:11">
      <c r="A7336">
        <v>7335</v>
      </c>
      <c r="B7336" s="1">
        <v>41252.833333333336</v>
      </c>
      <c r="C7336">
        <v>4</v>
      </c>
      <c r="D7336">
        <v>0</v>
      </c>
      <c r="E7336">
        <v>3</v>
      </c>
      <c r="F7336">
        <v>9</v>
      </c>
      <c r="G7336">
        <v>100</v>
      </c>
      <c r="H7336" s="9">
        <v>6.0031999999999996</v>
      </c>
      <c r="I7336" s="7">
        <v>6</v>
      </c>
      <c r="J7336" s="7">
        <v>102</v>
      </c>
      <c r="K7336" s="2">
        <v>108</v>
      </c>
    </row>
    <row r="7337" spans="1:11">
      <c r="A7337">
        <v>7336</v>
      </c>
      <c r="B7337" s="1">
        <v>40763.916666666664</v>
      </c>
      <c r="C7337">
        <v>3</v>
      </c>
      <c r="D7337">
        <v>0</v>
      </c>
      <c r="E7337">
        <v>1</v>
      </c>
      <c r="F7337">
        <v>29</v>
      </c>
      <c r="G7337">
        <v>58</v>
      </c>
      <c r="H7337" s="9">
        <v>7.0015000000000001</v>
      </c>
      <c r="I7337" s="7">
        <v>26</v>
      </c>
      <c r="J7337" s="7">
        <v>121</v>
      </c>
      <c r="K7337" s="2">
        <v>147</v>
      </c>
    </row>
    <row r="7338" spans="1:11">
      <c r="A7338">
        <v>7337</v>
      </c>
      <c r="B7338" s="1">
        <v>40670.625</v>
      </c>
      <c r="C7338">
        <v>2</v>
      </c>
      <c r="D7338">
        <v>0</v>
      </c>
      <c r="E7338">
        <v>1</v>
      </c>
      <c r="F7338">
        <v>21.000000000000004</v>
      </c>
      <c r="G7338">
        <v>38</v>
      </c>
      <c r="H7338" s="9">
        <v>16.997900000000001</v>
      </c>
      <c r="I7338" s="7">
        <v>148</v>
      </c>
      <c r="J7338" s="7">
        <v>230</v>
      </c>
      <c r="K7338" s="2">
        <v>378</v>
      </c>
    </row>
    <row r="7339" spans="1:11">
      <c r="A7339">
        <v>7338</v>
      </c>
      <c r="B7339" s="1">
        <v>40772.75</v>
      </c>
      <c r="C7339">
        <v>3</v>
      </c>
      <c r="D7339">
        <v>0</v>
      </c>
      <c r="E7339">
        <v>1</v>
      </c>
      <c r="F7339">
        <v>29</v>
      </c>
      <c r="G7339">
        <v>55</v>
      </c>
      <c r="H7339" s="9">
        <v>16.997900000000001</v>
      </c>
      <c r="I7339" s="7">
        <v>86</v>
      </c>
      <c r="J7339" s="7">
        <v>470</v>
      </c>
      <c r="K7339" s="2">
        <v>556</v>
      </c>
    </row>
    <row r="7340" spans="1:11">
      <c r="A7340">
        <v>7339</v>
      </c>
      <c r="B7340" s="1">
        <v>40759.458333333336</v>
      </c>
      <c r="C7340">
        <v>3</v>
      </c>
      <c r="D7340">
        <v>0</v>
      </c>
      <c r="E7340">
        <v>2</v>
      </c>
      <c r="F7340">
        <v>28</v>
      </c>
      <c r="G7340">
        <v>66</v>
      </c>
      <c r="H7340" s="9">
        <v>15.001300000000001</v>
      </c>
      <c r="I7340" s="7">
        <v>37</v>
      </c>
      <c r="J7340" s="7">
        <v>112</v>
      </c>
      <c r="K7340" s="2">
        <v>149</v>
      </c>
    </row>
    <row r="7341" spans="1:11">
      <c r="A7341">
        <v>7340</v>
      </c>
      <c r="B7341" s="1">
        <v>40984.541666666664</v>
      </c>
      <c r="C7341">
        <v>1</v>
      </c>
      <c r="D7341">
        <v>0</v>
      </c>
      <c r="E7341">
        <v>2</v>
      </c>
      <c r="F7341">
        <v>14</v>
      </c>
      <c r="G7341">
        <v>77</v>
      </c>
      <c r="H7341" s="9">
        <v>6.0031999999999996</v>
      </c>
      <c r="I7341" s="7">
        <v>52</v>
      </c>
      <c r="J7341" s="7">
        <v>207</v>
      </c>
      <c r="K7341" s="2">
        <v>259</v>
      </c>
    </row>
    <row r="7342" spans="1:11">
      <c r="A7342">
        <v>7341</v>
      </c>
      <c r="B7342" s="1">
        <v>40909.375</v>
      </c>
      <c r="C7342">
        <v>1</v>
      </c>
      <c r="D7342">
        <v>0</v>
      </c>
      <c r="E7342">
        <v>1</v>
      </c>
      <c r="F7342">
        <v>4</v>
      </c>
      <c r="G7342">
        <v>93</v>
      </c>
      <c r="H7342" s="9">
        <v>7.0015000000000001</v>
      </c>
      <c r="I7342" s="7">
        <v>13</v>
      </c>
      <c r="J7342" s="7">
        <v>27</v>
      </c>
      <c r="K7342" s="2">
        <v>40</v>
      </c>
    </row>
    <row r="7343" spans="1:11">
      <c r="A7343">
        <v>7342</v>
      </c>
      <c r="B7343" s="1">
        <v>41000.791666666664</v>
      </c>
      <c r="C7343">
        <v>2</v>
      </c>
      <c r="D7343">
        <v>0</v>
      </c>
      <c r="E7343">
        <v>1</v>
      </c>
      <c r="F7343">
        <v>17</v>
      </c>
      <c r="G7343">
        <v>55</v>
      </c>
      <c r="H7343" s="9">
        <v>15.001300000000001</v>
      </c>
      <c r="I7343" s="7">
        <v>110</v>
      </c>
      <c r="J7343" s="7">
        <v>236</v>
      </c>
      <c r="K7343" s="2">
        <v>346</v>
      </c>
    </row>
    <row r="7344" spans="1:11">
      <c r="A7344">
        <v>7343</v>
      </c>
      <c r="B7344" s="1">
        <v>40730.25</v>
      </c>
      <c r="C7344">
        <v>3</v>
      </c>
      <c r="D7344">
        <v>0</v>
      </c>
      <c r="E7344">
        <v>1</v>
      </c>
      <c r="F7344">
        <v>26</v>
      </c>
      <c r="G7344">
        <v>79</v>
      </c>
      <c r="H7344" s="9">
        <v>6.0031999999999996</v>
      </c>
      <c r="I7344" s="7">
        <v>9</v>
      </c>
      <c r="J7344" s="7">
        <v>112</v>
      </c>
      <c r="K7344" s="2">
        <v>121</v>
      </c>
    </row>
    <row r="7345" spans="1:11">
      <c r="A7345">
        <v>7344</v>
      </c>
      <c r="B7345" s="1">
        <v>40804</v>
      </c>
      <c r="C7345">
        <v>3</v>
      </c>
      <c r="D7345">
        <v>0</v>
      </c>
      <c r="E7345">
        <v>1</v>
      </c>
      <c r="F7345">
        <v>14</v>
      </c>
      <c r="G7345">
        <v>77</v>
      </c>
      <c r="H7345" s="9">
        <v>15.001300000000001</v>
      </c>
      <c r="I7345" s="7">
        <v>24</v>
      </c>
      <c r="J7345" s="7">
        <v>88</v>
      </c>
      <c r="K7345" s="2">
        <v>112</v>
      </c>
    </row>
    <row r="7346" spans="1:11">
      <c r="A7346">
        <v>7345</v>
      </c>
      <c r="B7346" s="1">
        <v>41269</v>
      </c>
      <c r="C7346">
        <v>1</v>
      </c>
      <c r="D7346">
        <v>0</v>
      </c>
      <c r="E7346">
        <v>2</v>
      </c>
      <c r="F7346">
        <v>5.0000000000000018</v>
      </c>
      <c r="G7346">
        <v>65</v>
      </c>
      <c r="H7346" s="9">
        <v>16.997900000000001</v>
      </c>
      <c r="I7346" s="7">
        <v>1</v>
      </c>
      <c r="J7346" s="7">
        <v>8</v>
      </c>
      <c r="K7346" s="2">
        <v>9</v>
      </c>
    </row>
    <row r="7347" spans="1:11">
      <c r="A7347">
        <v>7346</v>
      </c>
      <c r="B7347" s="1">
        <v>41028.958333333336</v>
      </c>
      <c r="C7347">
        <v>2</v>
      </c>
      <c r="D7347">
        <v>0</v>
      </c>
      <c r="E7347">
        <v>1</v>
      </c>
      <c r="F7347">
        <v>15</v>
      </c>
      <c r="G7347">
        <v>59</v>
      </c>
      <c r="H7347" s="9">
        <v>0</v>
      </c>
      <c r="I7347" s="7">
        <v>15</v>
      </c>
      <c r="J7347" s="7">
        <v>67</v>
      </c>
      <c r="K7347" s="2">
        <v>82</v>
      </c>
    </row>
    <row r="7348" spans="1:11">
      <c r="A7348">
        <v>7347</v>
      </c>
      <c r="B7348" s="1">
        <v>40975.875</v>
      </c>
      <c r="C7348">
        <v>1</v>
      </c>
      <c r="D7348">
        <v>0</v>
      </c>
      <c r="E7348">
        <v>1</v>
      </c>
      <c r="F7348">
        <v>13</v>
      </c>
      <c r="G7348">
        <v>62</v>
      </c>
      <c r="H7348" s="9">
        <v>16.997900000000001</v>
      </c>
      <c r="I7348" s="7">
        <v>11</v>
      </c>
      <c r="J7348" s="7">
        <v>177</v>
      </c>
      <c r="K7348" s="2">
        <v>188</v>
      </c>
    </row>
    <row r="7349" spans="1:11">
      <c r="A7349">
        <v>7348</v>
      </c>
      <c r="B7349" s="1">
        <v>41038.083333333336</v>
      </c>
      <c r="C7349">
        <v>2</v>
      </c>
      <c r="D7349">
        <v>0</v>
      </c>
      <c r="E7349">
        <v>3</v>
      </c>
      <c r="F7349">
        <v>19.000000000000004</v>
      </c>
      <c r="G7349">
        <v>88</v>
      </c>
      <c r="H7349" s="9">
        <v>30.002600000000001</v>
      </c>
      <c r="I7349" s="7">
        <v>0</v>
      </c>
      <c r="J7349" s="7">
        <v>1</v>
      </c>
      <c r="K7349" s="2">
        <v>1</v>
      </c>
    </row>
    <row r="7350" spans="1:11">
      <c r="A7350">
        <v>7349</v>
      </c>
      <c r="B7350" s="1">
        <v>41216.583333333336</v>
      </c>
      <c r="C7350">
        <v>4</v>
      </c>
      <c r="D7350">
        <v>0</v>
      </c>
      <c r="E7350">
        <v>2</v>
      </c>
      <c r="F7350">
        <v>9</v>
      </c>
      <c r="G7350">
        <v>50</v>
      </c>
      <c r="H7350" s="9">
        <v>22.002800000000001</v>
      </c>
      <c r="I7350" s="7">
        <v>136</v>
      </c>
      <c r="J7350" s="7">
        <v>319</v>
      </c>
      <c r="K7350" s="2">
        <v>455</v>
      </c>
    </row>
    <row r="7351" spans="1:11">
      <c r="A7351">
        <v>7350</v>
      </c>
      <c r="B7351" s="1">
        <v>40740.875</v>
      </c>
      <c r="C7351">
        <v>3</v>
      </c>
      <c r="D7351">
        <v>0</v>
      </c>
      <c r="E7351">
        <v>1</v>
      </c>
      <c r="F7351">
        <v>26</v>
      </c>
      <c r="G7351">
        <v>58</v>
      </c>
      <c r="H7351" s="9">
        <v>15.001300000000001</v>
      </c>
      <c r="I7351" s="7">
        <v>85</v>
      </c>
      <c r="J7351" s="7">
        <v>167</v>
      </c>
      <c r="K7351" s="2">
        <v>252</v>
      </c>
    </row>
    <row r="7352" spans="1:11">
      <c r="A7352">
        <v>7351</v>
      </c>
      <c r="B7352" s="1">
        <v>41261.916666666664</v>
      </c>
      <c r="C7352">
        <v>4</v>
      </c>
      <c r="D7352">
        <v>0</v>
      </c>
      <c r="E7352">
        <v>1</v>
      </c>
      <c r="F7352">
        <v>8</v>
      </c>
      <c r="G7352">
        <v>49</v>
      </c>
      <c r="H7352" s="9">
        <v>0</v>
      </c>
      <c r="I7352" s="7">
        <v>5</v>
      </c>
      <c r="J7352" s="7">
        <v>127</v>
      </c>
      <c r="K7352" s="2">
        <v>132</v>
      </c>
    </row>
    <row r="7353" spans="1:11">
      <c r="A7353">
        <v>7352</v>
      </c>
      <c r="B7353" s="1">
        <v>40556.041666666664</v>
      </c>
      <c r="C7353">
        <v>1</v>
      </c>
      <c r="D7353">
        <v>0</v>
      </c>
      <c r="E7353">
        <v>1</v>
      </c>
      <c r="F7353">
        <v>-1.9999999999999991</v>
      </c>
      <c r="G7353">
        <v>50</v>
      </c>
      <c r="H7353" s="9">
        <v>19.001200000000001</v>
      </c>
      <c r="I7353" s="2">
        <v>0</v>
      </c>
      <c r="J7353" s="2">
        <v>2</v>
      </c>
      <c r="K7353" s="2">
        <v>2</v>
      </c>
    </row>
    <row r="7354" spans="1:11">
      <c r="A7354">
        <v>7353</v>
      </c>
      <c r="B7354" s="1">
        <v>40618.375</v>
      </c>
      <c r="C7354">
        <v>1</v>
      </c>
      <c r="D7354">
        <v>0</v>
      </c>
      <c r="E7354">
        <v>2</v>
      </c>
      <c r="F7354">
        <v>7</v>
      </c>
      <c r="G7354">
        <v>93</v>
      </c>
      <c r="H7354" s="9">
        <v>8.9981000000000009</v>
      </c>
      <c r="I7354" s="2">
        <v>10</v>
      </c>
      <c r="J7354" s="2">
        <v>144</v>
      </c>
      <c r="K7354" s="2">
        <v>154</v>
      </c>
    </row>
    <row r="7355" spans="1:11">
      <c r="A7355">
        <v>7354</v>
      </c>
      <c r="B7355" s="1">
        <v>40684.291666666664</v>
      </c>
      <c r="C7355">
        <v>2</v>
      </c>
      <c r="D7355">
        <v>0</v>
      </c>
      <c r="E7355">
        <v>1</v>
      </c>
      <c r="F7355">
        <v>18</v>
      </c>
      <c r="G7355">
        <v>73</v>
      </c>
      <c r="H7355" s="9">
        <v>8.9981000000000009</v>
      </c>
      <c r="I7355" s="7">
        <v>10</v>
      </c>
      <c r="J7355" s="7">
        <v>33</v>
      </c>
      <c r="K7355" s="2">
        <v>43</v>
      </c>
    </row>
    <row r="7356" spans="1:11">
      <c r="A7356">
        <v>7355</v>
      </c>
      <c r="B7356" s="1">
        <v>40936.875</v>
      </c>
      <c r="C7356">
        <v>1</v>
      </c>
      <c r="D7356">
        <v>0</v>
      </c>
      <c r="E7356">
        <v>1</v>
      </c>
      <c r="F7356">
        <v>9</v>
      </c>
      <c r="G7356">
        <v>29</v>
      </c>
      <c r="H7356" s="9">
        <v>23.999400000000001</v>
      </c>
      <c r="I7356" s="7">
        <v>18</v>
      </c>
      <c r="J7356" s="7">
        <v>109</v>
      </c>
      <c r="K7356" s="2">
        <v>127</v>
      </c>
    </row>
    <row r="7357" spans="1:11">
      <c r="A7357">
        <v>7356</v>
      </c>
      <c r="B7357" s="1">
        <v>41193.458333333336</v>
      </c>
      <c r="C7357">
        <v>4</v>
      </c>
      <c r="D7357">
        <v>0</v>
      </c>
      <c r="E7357">
        <v>1</v>
      </c>
      <c r="F7357">
        <v>14</v>
      </c>
      <c r="G7357">
        <v>36</v>
      </c>
      <c r="H7357" s="9">
        <v>0</v>
      </c>
      <c r="I7357" s="7">
        <v>76</v>
      </c>
      <c r="J7357" s="7">
        <v>175</v>
      </c>
      <c r="K7357" s="2">
        <v>251</v>
      </c>
    </row>
    <row r="7358" spans="1:11">
      <c r="A7358">
        <v>7357</v>
      </c>
      <c r="B7358" s="1">
        <v>41248.291666666664</v>
      </c>
      <c r="C7358">
        <v>4</v>
      </c>
      <c r="D7358">
        <v>0</v>
      </c>
      <c r="E7358">
        <v>3</v>
      </c>
      <c r="F7358">
        <v>14</v>
      </c>
      <c r="G7358">
        <v>59</v>
      </c>
      <c r="H7358" s="9">
        <v>19.999500000000001</v>
      </c>
      <c r="I7358" s="7">
        <v>9</v>
      </c>
      <c r="J7358" s="7">
        <v>389</v>
      </c>
      <c r="K7358" s="2">
        <v>398</v>
      </c>
    </row>
    <row r="7359" spans="1:11">
      <c r="A7359">
        <v>7358</v>
      </c>
      <c r="B7359" s="1">
        <v>41238.583333333336</v>
      </c>
      <c r="C7359">
        <v>4</v>
      </c>
      <c r="D7359">
        <v>0</v>
      </c>
      <c r="E7359">
        <v>2</v>
      </c>
      <c r="F7359">
        <v>6.0000000000000018</v>
      </c>
      <c r="G7359">
        <v>42</v>
      </c>
      <c r="H7359" s="9">
        <v>16.997900000000001</v>
      </c>
      <c r="I7359" s="7">
        <v>33</v>
      </c>
      <c r="J7359" s="7">
        <v>170</v>
      </c>
      <c r="K7359" s="2">
        <v>203</v>
      </c>
    </row>
    <row r="7360" spans="1:11">
      <c r="A7360">
        <v>7359</v>
      </c>
      <c r="B7360" s="1">
        <v>40703.583333333336</v>
      </c>
      <c r="C7360">
        <v>2</v>
      </c>
      <c r="D7360">
        <v>0</v>
      </c>
      <c r="E7360">
        <v>1</v>
      </c>
      <c r="F7360">
        <v>37</v>
      </c>
      <c r="G7360">
        <v>40</v>
      </c>
      <c r="H7360" s="9">
        <v>12.997999999999999</v>
      </c>
      <c r="I7360" s="7">
        <v>25</v>
      </c>
      <c r="J7360" s="7">
        <v>93</v>
      </c>
      <c r="K7360" s="2">
        <v>118</v>
      </c>
    </row>
    <row r="7361" spans="1:11">
      <c r="A7361">
        <v>7360</v>
      </c>
      <c r="B7361" s="1">
        <v>40912.041666666664</v>
      </c>
      <c r="C7361">
        <v>1</v>
      </c>
      <c r="D7361">
        <v>0</v>
      </c>
      <c r="E7361">
        <v>1</v>
      </c>
      <c r="F7361">
        <v>-7</v>
      </c>
      <c r="G7361">
        <v>38</v>
      </c>
      <c r="H7361" s="9">
        <v>19.999500000000001</v>
      </c>
      <c r="I7361" s="7">
        <v>0</v>
      </c>
      <c r="J7361" s="7">
        <v>3</v>
      </c>
      <c r="K7361" s="2">
        <v>3</v>
      </c>
    </row>
    <row r="7362" spans="1:11">
      <c r="A7362">
        <v>7361</v>
      </c>
      <c r="B7362" s="1">
        <v>41236.75</v>
      </c>
      <c r="C7362">
        <v>4</v>
      </c>
      <c r="D7362">
        <v>0</v>
      </c>
      <c r="E7362">
        <v>2</v>
      </c>
      <c r="F7362">
        <v>14</v>
      </c>
      <c r="G7362">
        <v>44</v>
      </c>
      <c r="H7362" s="9">
        <v>0</v>
      </c>
      <c r="I7362" s="7">
        <v>50</v>
      </c>
      <c r="J7362" s="7">
        <v>158</v>
      </c>
      <c r="K7362" s="2">
        <v>208</v>
      </c>
    </row>
    <row r="7363" spans="1:11">
      <c r="A7363">
        <v>7362</v>
      </c>
      <c r="B7363" s="1">
        <v>40619.833333333336</v>
      </c>
      <c r="C7363">
        <v>1</v>
      </c>
      <c r="D7363">
        <v>0</v>
      </c>
      <c r="E7363">
        <v>1</v>
      </c>
      <c r="F7363">
        <v>12</v>
      </c>
      <c r="G7363">
        <v>67</v>
      </c>
      <c r="H7363" s="9">
        <v>15.001300000000001</v>
      </c>
      <c r="I7363" s="2">
        <v>25</v>
      </c>
      <c r="J7363" s="2">
        <v>111</v>
      </c>
      <c r="K7363" s="2">
        <v>136</v>
      </c>
    </row>
    <row r="7364" spans="1:11">
      <c r="A7364">
        <v>7363</v>
      </c>
      <c r="B7364" s="1">
        <v>41104.541666666664</v>
      </c>
      <c r="C7364">
        <v>3</v>
      </c>
      <c r="D7364">
        <v>0</v>
      </c>
      <c r="E7364">
        <v>2</v>
      </c>
      <c r="F7364">
        <v>29</v>
      </c>
      <c r="G7364">
        <v>62</v>
      </c>
      <c r="H7364" s="9">
        <v>6.0031999999999996</v>
      </c>
      <c r="I7364" s="7">
        <v>219</v>
      </c>
      <c r="J7364" s="7">
        <v>372</v>
      </c>
      <c r="K7364" s="2">
        <v>591</v>
      </c>
    </row>
    <row r="7365" spans="1:11">
      <c r="A7365">
        <v>7364</v>
      </c>
      <c r="B7365" s="1">
        <v>40727.916666666664</v>
      </c>
      <c r="C7365">
        <v>3</v>
      </c>
      <c r="D7365">
        <v>0</v>
      </c>
      <c r="E7365">
        <v>2</v>
      </c>
      <c r="F7365">
        <v>23.999999999999993</v>
      </c>
      <c r="G7365">
        <v>78</v>
      </c>
      <c r="H7365" s="9">
        <v>7.0015000000000001</v>
      </c>
      <c r="I7365" s="7">
        <v>69</v>
      </c>
      <c r="J7365" s="7">
        <v>93</v>
      </c>
      <c r="K7365" s="2">
        <v>162</v>
      </c>
    </row>
    <row r="7366" spans="1:11">
      <c r="A7366">
        <v>7365</v>
      </c>
      <c r="B7366" s="1">
        <v>41001.083333333336</v>
      </c>
      <c r="C7366">
        <v>2</v>
      </c>
      <c r="D7366">
        <v>0</v>
      </c>
      <c r="E7366">
        <v>3</v>
      </c>
      <c r="F7366">
        <v>13</v>
      </c>
      <c r="G7366">
        <v>94</v>
      </c>
      <c r="H7366" s="9">
        <v>8.9981000000000009</v>
      </c>
      <c r="I7366" s="7">
        <v>2</v>
      </c>
      <c r="J7366" s="7">
        <v>3</v>
      </c>
      <c r="K7366" s="2">
        <v>5</v>
      </c>
    </row>
    <row r="7367" spans="1:11">
      <c r="A7367">
        <v>7366</v>
      </c>
      <c r="B7367" s="1">
        <v>41014.5</v>
      </c>
      <c r="C7367">
        <v>2</v>
      </c>
      <c r="D7367">
        <v>0</v>
      </c>
      <c r="E7367">
        <v>1</v>
      </c>
      <c r="F7367">
        <v>23</v>
      </c>
      <c r="G7367">
        <v>44</v>
      </c>
      <c r="H7367" s="9">
        <v>19.001200000000001</v>
      </c>
      <c r="I7367" s="7">
        <v>275</v>
      </c>
      <c r="J7367" s="7">
        <v>360</v>
      </c>
      <c r="K7367" s="2">
        <v>635</v>
      </c>
    </row>
    <row r="7368" spans="1:11">
      <c r="A7368">
        <v>7367</v>
      </c>
      <c r="B7368" s="1">
        <v>40908.083333333336</v>
      </c>
      <c r="C7368">
        <v>1</v>
      </c>
      <c r="D7368">
        <v>0</v>
      </c>
      <c r="E7368">
        <v>2</v>
      </c>
      <c r="F7368">
        <v>11</v>
      </c>
      <c r="G7368">
        <v>62</v>
      </c>
      <c r="H7368" s="9">
        <v>19.001200000000001</v>
      </c>
      <c r="I7368" s="7">
        <v>1</v>
      </c>
      <c r="J7368" s="7">
        <v>27</v>
      </c>
      <c r="K7368" s="2">
        <v>28</v>
      </c>
    </row>
    <row r="7369" spans="1:11">
      <c r="A7369">
        <v>7368</v>
      </c>
      <c r="B7369" s="1">
        <v>41151.791666666664</v>
      </c>
      <c r="C7369">
        <v>3</v>
      </c>
      <c r="D7369">
        <v>0</v>
      </c>
      <c r="E7369">
        <v>1</v>
      </c>
      <c r="F7369">
        <v>29</v>
      </c>
      <c r="G7369">
        <v>48</v>
      </c>
      <c r="H7369" s="9">
        <v>8.9981000000000009</v>
      </c>
      <c r="I7369" s="7">
        <v>78</v>
      </c>
      <c r="J7369" s="7">
        <v>532</v>
      </c>
      <c r="K7369" s="2">
        <v>610</v>
      </c>
    </row>
    <row r="7370" spans="1:11">
      <c r="A7370">
        <v>7369</v>
      </c>
      <c r="B7370" s="1">
        <v>40553.291666666664</v>
      </c>
      <c r="C7370">
        <v>1</v>
      </c>
      <c r="D7370">
        <v>0</v>
      </c>
      <c r="E7370">
        <v>1</v>
      </c>
      <c r="F7370">
        <v>-3</v>
      </c>
      <c r="G7370">
        <v>50</v>
      </c>
      <c r="H7370" s="9">
        <v>15.001300000000001</v>
      </c>
      <c r="I7370" s="2">
        <v>2</v>
      </c>
      <c r="J7370" s="2">
        <v>74</v>
      </c>
      <c r="K7370" s="2">
        <v>76</v>
      </c>
    </row>
    <row r="7371" spans="1:11">
      <c r="A7371">
        <v>7370</v>
      </c>
      <c r="B7371" s="1">
        <v>40869.416666666664</v>
      </c>
      <c r="C7371">
        <v>4</v>
      </c>
      <c r="D7371">
        <v>0</v>
      </c>
      <c r="E7371">
        <v>3</v>
      </c>
      <c r="F7371">
        <v>11</v>
      </c>
      <c r="G7371">
        <v>94</v>
      </c>
      <c r="H7371" s="9">
        <v>0</v>
      </c>
      <c r="I7371" s="7">
        <v>6</v>
      </c>
      <c r="J7371" s="7">
        <v>45</v>
      </c>
      <c r="K7371" s="2">
        <v>51</v>
      </c>
    </row>
    <row r="7372" spans="1:11">
      <c r="A7372">
        <v>7371</v>
      </c>
      <c r="B7372" s="1">
        <v>40600.791666666664</v>
      </c>
      <c r="C7372">
        <v>1</v>
      </c>
      <c r="D7372">
        <v>0</v>
      </c>
      <c r="E7372">
        <v>1</v>
      </c>
      <c r="F7372">
        <v>7</v>
      </c>
      <c r="G7372">
        <v>49</v>
      </c>
      <c r="H7372" s="9">
        <v>16.997900000000001</v>
      </c>
      <c r="I7372" s="2">
        <v>30</v>
      </c>
      <c r="J7372" s="2">
        <v>64</v>
      </c>
      <c r="K7372" s="2">
        <v>94</v>
      </c>
    </row>
    <row r="7373" spans="1:11">
      <c r="A7373">
        <v>7372</v>
      </c>
      <c r="B7373" s="1">
        <v>41266.458333333336</v>
      </c>
      <c r="C7373">
        <v>1</v>
      </c>
      <c r="D7373">
        <v>0</v>
      </c>
      <c r="E7373">
        <v>1</v>
      </c>
      <c r="F7373">
        <v>3</v>
      </c>
      <c r="G7373">
        <v>52</v>
      </c>
      <c r="H7373" s="9">
        <v>12.997999999999999</v>
      </c>
      <c r="I7373" s="7">
        <v>48</v>
      </c>
      <c r="J7373" s="7">
        <v>104</v>
      </c>
      <c r="K7373" s="2">
        <v>152</v>
      </c>
    </row>
    <row r="7374" spans="1:11">
      <c r="A7374">
        <v>7373</v>
      </c>
      <c r="B7374" s="1">
        <v>40936.625</v>
      </c>
      <c r="C7374">
        <v>1</v>
      </c>
      <c r="D7374">
        <v>0</v>
      </c>
      <c r="E7374">
        <v>1</v>
      </c>
      <c r="F7374">
        <v>11</v>
      </c>
      <c r="G7374">
        <v>47</v>
      </c>
      <c r="H7374" s="9">
        <v>22.002800000000001</v>
      </c>
      <c r="I7374" s="7">
        <v>90</v>
      </c>
      <c r="J7374" s="7">
        <v>320</v>
      </c>
      <c r="K7374" s="2">
        <v>410</v>
      </c>
    </row>
    <row r="7375" spans="1:11">
      <c r="A7375">
        <v>7374</v>
      </c>
      <c r="B7375" s="1">
        <v>40622.875</v>
      </c>
      <c r="C7375">
        <v>1</v>
      </c>
      <c r="D7375">
        <v>0</v>
      </c>
      <c r="E7375">
        <v>2</v>
      </c>
      <c r="F7375">
        <v>8</v>
      </c>
      <c r="G7375">
        <v>53</v>
      </c>
      <c r="H7375" s="9">
        <v>19.001200000000001</v>
      </c>
      <c r="I7375" s="2">
        <v>10</v>
      </c>
      <c r="J7375" s="2">
        <v>39</v>
      </c>
      <c r="K7375" s="2">
        <v>49</v>
      </c>
    </row>
    <row r="7376" spans="1:11">
      <c r="A7376">
        <v>7375</v>
      </c>
      <c r="B7376" s="1">
        <v>41081.791666666664</v>
      </c>
      <c r="C7376">
        <v>3</v>
      </c>
      <c r="D7376">
        <v>0</v>
      </c>
      <c r="E7376">
        <v>1</v>
      </c>
      <c r="F7376">
        <v>35</v>
      </c>
      <c r="G7376">
        <v>39</v>
      </c>
      <c r="H7376" s="9">
        <v>15.001300000000001</v>
      </c>
      <c r="I7376" s="7">
        <v>83</v>
      </c>
      <c r="J7376" s="7">
        <v>415</v>
      </c>
      <c r="K7376" s="2">
        <v>498</v>
      </c>
    </row>
    <row r="7377" spans="1:11">
      <c r="A7377">
        <v>7376</v>
      </c>
      <c r="B7377" s="1">
        <v>41152.625</v>
      </c>
      <c r="C7377">
        <v>3</v>
      </c>
      <c r="D7377">
        <v>0</v>
      </c>
      <c r="E7377">
        <v>1</v>
      </c>
      <c r="F7377">
        <v>35.999999999999993</v>
      </c>
      <c r="G7377">
        <v>27</v>
      </c>
      <c r="H7377" s="9">
        <v>19.999500000000001</v>
      </c>
      <c r="I7377" s="7">
        <v>109</v>
      </c>
      <c r="J7377" s="7">
        <v>417</v>
      </c>
      <c r="K7377" s="2">
        <v>526</v>
      </c>
    </row>
    <row r="7378" spans="1:11">
      <c r="A7378">
        <v>7377</v>
      </c>
      <c r="B7378" s="1">
        <v>40983.458333333336</v>
      </c>
      <c r="C7378">
        <v>1</v>
      </c>
      <c r="D7378">
        <v>0</v>
      </c>
      <c r="E7378">
        <v>1</v>
      </c>
      <c r="F7378">
        <v>19.000000000000004</v>
      </c>
      <c r="G7378">
        <v>60</v>
      </c>
      <c r="H7378" s="9">
        <v>8.9981000000000009</v>
      </c>
      <c r="I7378" s="7">
        <v>60</v>
      </c>
      <c r="J7378" s="7">
        <v>151</v>
      </c>
      <c r="K7378" s="2">
        <v>211</v>
      </c>
    </row>
    <row r="7379" spans="1:11">
      <c r="A7379">
        <v>7378</v>
      </c>
      <c r="B7379" s="1">
        <v>41020.875</v>
      </c>
      <c r="C7379">
        <v>2</v>
      </c>
      <c r="D7379">
        <v>0</v>
      </c>
      <c r="E7379">
        <v>3</v>
      </c>
      <c r="F7379">
        <v>16</v>
      </c>
      <c r="G7379">
        <v>82</v>
      </c>
      <c r="H7379" s="9">
        <v>26.002700000000001</v>
      </c>
      <c r="I7379" s="7">
        <v>20</v>
      </c>
      <c r="J7379" s="7">
        <v>82</v>
      </c>
      <c r="K7379" s="2">
        <v>102</v>
      </c>
    </row>
    <row r="7380" spans="1:11">
      <c r="A7380">
        <v>7379</v>
      </c>
      <c r="B7380" s="1">
        <v>40808.416666666664</v>
      </c>
      <c r="C7380">
        <v>3</v>
      </c>
      <c r="D7380">
        <v>0</v>
      </c>
      <c r="E7380">
        <v>2</v>
      </c>
      <c r="F7380">
        <v>23</v>
      </c>
      <c r="G7380">
        <v>89</v>
      </c>
      <c r="H7380" s="9">
        <v>15.001300000000001</v>
      </c>
      <c r="I7380" s="7">
        <v>19</v>
      </c>
      <c r="J7380" s="7">
        <v>101</v>
      </c>
      <c r="K7380" s="2">
        <v>120</v>
      </c>
    </row>
    <row r="7381" spans="1:11">
      <c r="A7381">
        <v>7380</v>
      </c>
      <c r="B7381" s="1">
        <v>40718.75</v>
      </c>
      <c r="C7381">
        <v>3</v>
      </c>
      <c r="D7381">
        <v>0</v>
      </c>
      <c r="E7381">
        <v>1</v>
      </c>
      <c r="F7381">
        <v>29</v>
      </c>
      <c r="G7381">
        <v>37</v>
      </c>
      <c r="H7381" s="9">
        <v>19.999500000000001</v>
      </c>
      <c r="I7381" s="7">
        <v>87</v>
      </c>
      <c r="J7381" s="7">
        <v>365</v>
      </c>
      <c r="K7381" s="2">
        <v>452</v>
      </c>
    </row>
    <row r="7382" spans="1:11">
      <c r="A7382">
        <v>7381</v>
      </c>
      <c r="B7382" s="1">
        <v>41266.583333333336</v>
      </c>
      <c r="C7382">
        <v>1</v>
      </c>
      <c r="D7382">
        <v>0</v>
      </c>
      <c r="E7382">
        <v>1</v>
      </c>
      <c r="F7382">
        <v>8</v>
      </c>
      <c r="G7382">
        <v>31</v>
      </c>
      <c r="H7382" s="9">
        <v>19.999500000000001</v>
      </c>
      <c r="I7382" s="7">
        <v>57</v>
      </c>
      <c r="J7382" s="7">
        <v>118</v>
      </c>
      <c r="K7382" s="2">
        <v>175</v>
      </c>
    </row>
    <row r="7383" spans="1:11">
      <c r="A7383">
        <v>7382</v>
      </c>
      <c r="B7383" s="1">
        <v>40581.208333333336</v>
      </c>
      <c r="C7383">
        <v>1</v>
      </c>
      <c r="D7383">
        <v>0</v>
      </c>
      <c r="E7383">
        <v>1</v>
      </c>
      <c r="F7383">
        <v>1</v>
      </c>
      <c r="G7383">
        <v>86</v>
      </c>
      <c r="H7383" s="9">
        <v>0</v>
      </c>
      <c r="I7383" s="2">
        <v>1</v>
      </c>
      <c r="J7383" s="2">
        <v>9</v>
      </c>
      <c r="K7383" s="2">
        <v>10</v>
      </c>
    </row>
    <row r="7384" spans="1:11">
      <c r="A7384">
        <v>7383</v>
      </c>
      <c r="B7384" s="1">
        <v>41253.833333333336</v>
      </c>
      <c r="C7384">
        <v>4</v>
      </c>
      <c r="D7384">
        <v>0</v>
      </c>
      <c r="E7384">
        <v>1</v>
      </c>
      <c r="F7384">
        <v>14</v>
      </c>
      <c r="G7384">
        <v>88</v>
      </c>
      <c r="H7384" s="9">
        <v>16.997900000000001</v>
      </c>
      <c r="I7384" s="7">
        <v>13</v>
      </c>
      <c r="J7384" s="7">
        <v>287</v>
      </c>
      <c r="K7384" s="2">
        <v>300</v>
      </c>
    </row>
    <row r="7385" spans="1:11">
      <c r="A7385">
        <v>7384</v>
      </c>
      <c r="B7385" s="1">
        <v>41266.958333333336</v>
      </c>
      <c r="C7385">
        <v>1</v>
      </c>
      <c r="D7385">
        <v>0</v>
      </c>
      <c r="E7385">
        <v>1</v>
      </c>
      <c r="F7385">
        <v>3</v>
      </c>
      <c r="G7385">
        <v>60</v>
      </c>
      <c r="H7385" s="9">
        <v>0</v>
      </c>
      <c r="I7385" s="7">
        <v>3</v>
      </c>
      <c r="J7385" s="7">
        <v>22</v>
      </c>
      <c r="K7385" s="2">
        <v>25</v>
      </c>
    </row>
    <row r="7386" spans="1:11">
      <c r="A7386">
        <v>7385</v>
      </c>
      <c r="B7386" s="1">
        <v>41094.041666666664</v>
      </c>
      <c r="C7386">
        <v>3</v>
      </c>
      <c r="D7386">
        <v>1</v>
      </c>
      <c r="E7386">
        <v>1</v>
      </c>
      <c r="F7386">
        <v>25</v>
      </c>
      <c r="G7386">
        <v>74</v>
      </c>
      <c r="H7386" s="9">
        <v>0</v>
      </c>
      <c r="I7386" s="7">
        <v>27</v>
      </c>
      <c r="J7386" s="7">
        <v>96</v>
      </c>
      <c r="K7386" s="2">
        <v>123</v>
      </c>
    </row>
    <row r="7387" spans="1:11">
      <c r="A7387">
        <v>7386</v>
      </c>
      <c r="B7387" s="1">
        <v>40665.125</v>
      </c>
      <c r="C7387">
        <v>2</v>
      </c>
      <c r="D7387">
        <v>0</v>
      </c>
      <c r="E7387">
        <v>1</v>
      </c>
      <c r="F7387">
        <v>13</v>
      </c>
      <c r="G7387">
        <v>77</v>
      </c>
      <c r="H7387" s="9">
        <v>8.9981000000000009</v>
      </c>
      <c r="I7387" s="7">
        <v>9</v>
      </c>
      <c r="J7387" s="7">
        <v>7</v>
      </c>
      <c r="K7387" s="2">
        <v>16</v>
      </c>
    </row>
    <row r="7388" spans="1:11">
      <c r="A7388">
        <v>7387</v>
      </c>
      <c r="B7388" s="1">
        <v>41241.25</v>
      </c>
      <c r="C7388">
        <v>4</v>
      </c>
      <c r="D7388">
        <v>0</v>
      </c>
      <c r="E7388">
        <v>2</v>
      </c>
      <c r="F7388">
        <v>4</v>
      </c>
      <c r="G7388">
        <v>65</v>
      </c>
      <c r="H7388" s="9">
        <v>15.001300000000001</v>
      </c>
      <c r="I7388" s="7">
        <v>4</v>
      </c>
      <c r="J7388" s="7">
        <v>132</v>
      </c>
      <c r="K7388" s="2">
        <v>136</v>
      </c>
    </row>
    <row r="7389" spans="1:11">
      <c r="A7389">
        <v>7388</v>
      </c>
      <c r="B7389" s="1">
        <v>40876.5</v>
      </c>
      <c r="C7389">
        <v>4</v>
      </c>
      <c r="D7389">
        <v>0</v>
      </c>
      <c r="E7389">
        <v>3</v>
      </c>
      <c r="F7389">
        <v>12</v>
      </c>
      <c r="G7389">
        <v>82</v>
      </c>
      <c r="H7389" s="9">
        <v>27.999300000000002</v>
      </c>
      <c r="I7389" s="7">
        <v>1</v>
      </c>
      <c r="J7389" s="7">
        <v>17</v>
      </c>
      <c r="K7389" s="2">
        <v>18</v>
      </c>
    </row>
    <row r="7390" spans="1:11">
      <c r="A7390">
        <v>7389</v>
      </c>
      <c r="B7390" s="1">
        <v>40613</v>
      </c>
      <c r="C7390">
        <v>1</v>
      </c>
      <c r="D7390">
        <v>0</v>
      </c>
      <c r="E7390">
        <v>2</v>
      </c>
      <c r="F7390">
        <v>8</v>
      </c>
      <c r="G7390">
        <v>100</v>
      </c>
      <c r="H7390" s="9">
        <v>6.0031999999999996</v>
      </c>
      <c r="I7390" s="2">
        <v>0</v>
      </c>
      <c r="J7390" s="2">
        <v>6</v>
      </c>
      <c r="K7390" s="2">
        <v>6</v>
      </c>
    </row>
    <row r="7391" spans="1:11">
      <c r="A7391">
        <v>7390</v>
      </c>
      <c r="B7391" s="1">
        <v>40949.708333333336</v>
      </c>
      <c r="C7391">
        <v>1</v>
      </c>
      <c r="D7391">
        <v>0</v>
      </c>
      <c r="E7391">
        <v>2</v>
      </c>
      <c r="F7391">
        <v>8</v>
      </c>
      <c r="G7391">
        <v>42</v>
      </c>
      <c r="H7391" s="9">
        <v>12.997999999999999</v>
      </c>
      <c r="I7391" s="7">
        <v>15</v>
      </c>
      <c r="J7391" s="7">
        <v>381</v>
      </c>
      <c r="K7391" s="2">
        <v>396</v>
      </c>
    </row>
    <row r="7392" spans="1:11">
      <c r="A7392">
        <v>7391</v>
      </c>
      <c r="B7392" s="1">
        <v>40579.916666666664</v>
      </c>
      <c r="C7392">
        <v>1</v>
      </c>
      <c r="D7392">
        <v>0</v>
      </c>
      <c r="E7392">
        <v>1</v>
      </c>
      <c r="F7392">
        <v>4</v>
      </c>
      <c r="G7392">
        <v>93</v>
      </c>
      <c r="H7392" s="9">
        <v>8.9981000000000009</v>
      </c>
      <c r="I7392" s="2">
        <v>2</v>
      </c>
      <c r="J7392" s="2">
        <v>43</v>
      </c>
      <c r="K7392" s="2">
        <v>45</v>
      </c>
    </row>
    <row r="7393" spans="1:11">
      <c r="A7393">
        <v>7392</v>
      </c>
      <c r="B7393" s="1">
        <v>40919.166666666664</v>
      </c>
      <c r="C7393">
        <v>1</v>
      </c>
      <c r="D7393">
        <v>0</v>
      </c>
      <c r="E7393">
        <v>1</v>
      </c>
      <c r="F7393">
        <v>1</v>
      </c>
      <c r="G7393">
        <v>80</v>
      </c>
      <c r="H7393" s="9">
        <v>8.9981000000000009</v>
      </c>
      <c r="I7393" s="7">
        <v>0</v>
      </c>
      <c r="J7393" s="7">
        <v>1</v>
      </c>
      <c r="K7393" s="2">
        <v>1</v>
      </c>
    </row>
    <row r="7394" spans="1:11">
      <c r="A7394">
        <v>7393</v>
      </c>
      <c r="B7394" s="1">
        <v>40602.416666666664</v>
      </c>
      <c r="C7394">
        <v>1</v>
      </c>
      <c r="D7394">
        <v>0</v>
      </c>
      <c r="E7394">
        <v>2</v>
      </c>
      <c r="F7394">
        <v>17</v>
      </c>
      <c r="G7394">
        <v>72</v>
      </c>
      <c r="H7394" s="9">
        <v>32.997500000000002</v>
      </c>
      <c r="I7394" s="2">
        <v>13</v>
      </c>
      <c r="J7394" s="2">
        <v>78</v>
      </c>
      <c r="K7394" s="2">
        <v>91</v>
      </c>
    </row>
    <row r="7395" spans="1:11">
      <c r="A7395">
        <v>7394</v>
      </c>
      <c r="B7395" s="1">
        <v>41093.291666666664</v>
      </c>
      <c r="C7395">
        <v>3</v>
      </c>
      <c r="D7395">
        <v>0</v>
      </c>
      <c r="E7395">
        <v>1</v>
      </c>
      <c r="F7395">
        <v>28</v>
      </c>
      <c r="G7395">
        <v>58</v>
      </c>
      <c r="H7395" s="9">
        <v>0</v>
      </c>
      <c r="I7395" s="7">
        <v>21</v>
      </c>
      <c r="J7395" s="7">
        <v>462</v>
      </c>
      <c r="K7395" s="2">
        <v>483</v>
      </c>
    </row>
    <row r="7396" spans="1:11">
      <c r="A7396">
        <v>7395</v>
      </c>
      <c r="B7396" s="1">
        <v>41150.791666666664</v>
      </c>
      <c r="C7396">
        <v>3</v>
      </c>
      <c r="D7396">
        <v>0</v>
      </c>
      <c r="E7396">
        <v>1</v>
      </c>
      <c r="F7396">
        <v>26</v>
      </c>
      <c r="G7396">
        <v>54</v>
      </c>
      <c r="H7396" s="9">
        <v>12.997999999999999</v>
      </c>
      <c r="I7396" s="7">
        <v>120</v>
      </c>
      <c r="J7396" s="7">
        <v>523</v>
      </c>
      <c r="K7396" s="2">
        <v>643</v>
      </c>
    </row>
    <row r="7397" spans="1:11">
      <c r="A7397">
        <v>7396</v>
      </c>
      <c r="B7397" s="1">
        <v>40691.125</v>
      </c>
      <c r="C7397">
        <v>2</v>
      </c>
      <c r="D7397">
        <v>0</v>
      </c>
      <c r="E7397">
        <v>1</v>
      </c>
      <c r="F7397">
        <v>19.000000000000004</v>
      </c>
      <c r="G7397">
        <v>88</v>
      </c>
      <c r="H7397" s="9">
        <v>15.001300000000001</v>
      </c>
      <c r="I7397" s="7">
        <v>2</v>
      </c>
      <c r="J7397" s="7">
        <v>13</v>
      </c>
      <c r="K7397" s="2">
        <v>15</v>
      </c>
    </row>
    <row r="7398" spans="1:11">
      <c r="A7398">
        <v>7397</v>
      </c>
      <c r="B7398" s="1">
        <v>41038.125</v>
      </c>
      <c r="C7398">
        <v>2</v>
      </c>
      <c r="D7398">
        <v>0</v>
      </c>
      <c r="E7398">
        <v>3</v>
      </c>
      <c r="F7398">
        <v>19.000000000000004</v>
      </c>
      <c r="G7398">
        <v>88</v>
      </c>
      <c r="H7398" s="9">
        <v>11.0014</v>
      </c>
      <c r="I7398" s="7">
        <v>0</v>
      </c>
      <c r="J7398" s="7">
        <v>2</v>
      </c>
      <c r="K7398" s="2">
        <v>2</v>
      </c>
    </row>
    <row r="7399" spans="1:11">
      <c r="A7399">
        <v>7398</v>
      </c>
      <c r="B7399" s="1">
        <v>40784.625</v>
      </c>
      <c r="C7399">
        <v>3</v>
      </c>
      <c r="D7399">
        <v>0</v>
      </c>
      <c r="E7399">
        <v>1</v>
      </c>
      <c r="F7399">
        <v>26</v>
      </c>
      <c r="G7399">
        <v>42</v>
      </c>
      <c r="H7399" s="9">
        <v>11.0014</v>
      </c>
      <c r="I7399" s="7">
        <v>56</v>
      </c>
      <c r="J7399" s="7">
        <v>163</v>
      </c>
      <c r="K7399" s="2">
        <v>219</v>
      </c>
    </row>
    <row r="7400" spans="1:11">
      <c r="A7400">
        <v>7399</v>
      </c>
      <c r="B7400" s="1">
        <v>40897.541666666664</v>
      </c>
      <c r="C7400">
        <v>4</v>
      </c>
      <c r="D7400">
        <v>0</v>
      </c>
      <c r="E7400">
        <v>2</v>
      </c>
      <c r="F7400">
        <v>13</v>
      </c>
      <c r="G7400">
        <v>54</v>
      </c>
      <c r="H7400" s="9">
        <v>8.9981000000000009</v>
      </c>
      <c r="I7400" s="7">
        <v>18</v>
      </c>
      <c r="J7400" s="7">
        <v>163</v>
      </c>
      <c r="K7400" s="2">
        <v>181</v>
      </c>
    </row>
    <row r="7401" spans="1:11">
      <c r="A7401">
        <v>7400</v>
      </c>
      <c r="B7401" s="1">
        <v>40740.541666666664</v>
      </c>
      <c r="C7401">
        <v>3</v>
      </c>
      <c r="D7401">
        <v>0</v>
      </c>
      <c r="E7401">
        <v>1</v>
      </c>
      <c r="F7401">
        <v>29</v>
      </c>
      <c r="G7401">
        <v>45</v>
      </c>
      <c r="H7401" s="9">
        <v>19.999500000000001</v>
      </c>
      <c r="I7401" s="7">
        <v>221</v>
      </c>
      <c r="J7401" s="7">
        <v>275</v>
      </c>
      <c r="K7401" s="2">
        <v>496</v>
      </c>
    </row>
    <row r="7402" spans="1:11">
      <c r="A7402">
        <v>7401</v>
      </c>
      <c r="B7402" s="1">
        <v>40861.375</v>
      </c>
      <c r="C7402">
        <v>4</v>
      </c>
      <c r="D7402">
        <v>0</v>
      </c>
      <c r="E7402">
        <v>2</v>
      </c>
      <c r="F7402">
        <v>15</v>
      </c>
      <c r="G7402">
        <v>67</v>
      </c>
      <c r="H7402" s="9">
        <v>22.002800000000001</v>
      </c>
      <c r="I7402" s="7">
        <v>29</v>
      </c>
      <c r="J7402" s="7">
        <v>204</v>
      </c>
      <c r="K7402" s="2">
        <v>233</v>
      </c>
    </row>
    <row r="7403" spans="1:11">
      <c r="A7403">
        <v>7402</v>
      </c>
      <c r="B7403" s="1">
        <v>40586.333333333336</v>
      </c>
      <c r="C7403">
        <v>1</v>
      </c>
      <c r="D7403">
        <v>0</v>
      </c>
      <c r="E7403">
        <v>1</v>
      </c>
      <c r="F7403">
        <v>-1.9999999999999991</v>
      </c>
      <c r="G7403">
        <v>86</v>
      </c>
      <c r="H7403" s="9">
        <v>8.9981000000000009</v>
      </c>
      <c r="I7403" s="2">
        <v>2</v>
      </c>
      <c r="J7403" s="2">
        <v>28</v>
      </c>
      <c r="K7403" s="2">
        <v>30</v>
      </c>
    </row>
    <row r="7404" spans="1:11">
      <c r="A7404">
        <v>7403</v>
      </c>
      <c r="B7404" s="1">
        <v>41046.958333333336</v>
      </c>
      <c r="C7404">
        <v>2</v>
      </c>
      <c r="D7404">
        <v>0</v>
      </c>
      <c r="E7404">
        <v>1</v>
      </c>
      <c r="F7404">
        <v>18</v>
      </c>
      <c r="G7404">
        <v>49</v>
      </c>
      <c r="H7404" s="9">
        <v>8.9981000000000009</v>
      </c>
      <c r="I7404" s="7">
        <v>29</v>
      </c>
      <c r="J7404" s="7">
        <v>137</v>
      </c>
      <c r="K7404" s="2">
        <v>166</v>
      </c>
    </row>
    <row r="7405" spans="1:11">
      <c r="A7405">
        <v>7404</v>
      </c>
      <c r="B7405" s="1">
        <v>40753.833333333336</v>
      </c>
      <c r="C7405">
        <v>3</v>
      </c>
      <c r="D7405">
        <v>0</v>
      </c>
      <c r="E7405">
        <v>1</v>
      </c>
      <c r="F7405">
        <v>34</v>
      </c>
      <c r="G7405">
        <v>41</v>
      </c>
      <c r="H7405" s="9">
        <v>22.002800000000001</v>
      </c>
      <c r="I7405" s="7">
        <v>53</v>
      </c>
      <c r="J7405" s="7">
        <v>153</v>
      </c>
      <c r="K7405" s="2">
        <v>206</v>
      </c>
    </row>
    <row r="7406" spans="1:11">
      <c r="A7406">
        <v>7405</v>
      </c>
      <c r="B7406" s="1">
        <v>40705.833333333336</v>
      </c>
      <c r="C7406">
        <v>2</v>
      </c>
      <c r="D7406">
        <v>0</v>
      </c>
      <c r="E7406">
        <v>1</v>
      </c>
      <c r="F7406">
        <v>25</v>
      </c>
      <c r="G7406">
        <v>74</v>
      </c>
      <c r="H7406" s="9">
        <v>16.997900000000001</v>
      </c>
      <c r="I7406" s="7">
        <v>95</v>
      </c>
      <c r="J7406" s="7">
        <v>180</v>
      </c>
      <c r="K7406" s="2">
        <v>275</v>
      </c>
    </row>
    <row r="7407" spans="1:11">
      <c r="A7407">
        <v>7406</v>
      </c>
      <c r="B7407" s="1">
        <v>41111.875</v>
      </c>
      <c r="C7407">
        <v>3</v>
      </c>
      <c r="D7407">
        <v>0</v>
      </c>
      <c r="E7407">
        <v>2</v>
      </c>
      <c r="F7407">
        <v>21.000000000000004</v>
      </c>
      <c r="G7407">
        <v>88</v>
      </c>
      <c r="H7407" s="9">
        <v>11.0014</v>
      </c>
      <c r="I7407" s="7">
        <v>29</v>
      </c>
      <c r="J7407" s="7">
        <v>134</v>
      </c>
      <c r="K7407" s="2">
        <v>163</v>
      </c>
    </row>
    <row r="7408" spans="1:11">
      <c r="A7408">
        <v>7407</v>
      </c>
      <c r="B7408" s="1">
        <v>40724.416666666664</v>
      </c>
      <c r="C7408">
        <v>3</v>
      </c>
      <c r="D7408">
        <v>0</v>
      </c>
      <c r="E7408">
        <v>1</v>
      </c>
      <c r="F7408">
        <v>27</v>
      </c>
      <c r="G7408">
        <v>42</v>
      </c>
      <c r="H7408" s="9">
        <v>12.997999999999999</v>
      </c>
      <c r="I7408" s="7">
        <v>35</v>
      </c>
      <c r="J7408" s="7">
        <v>97</v>
      </c>
      <c r="K7408" s="2">
        <v>132</v>
      </c>
    </row>
    <row r="7409" spans="1:11">
      <c r="A7409">
        <v>7408</v>
      </c>
      <c r="B7409" s="1">
        <v>40997.333333333336</v>
      </c>
      <c r="C7409">
        <v>2</v>
      </c>
      <c r="D7409">
        <v>0</v>
      </c>
      <c r="E7409">
        <v>1</v>
      </c>
      <c r="F7409">
        <v>14</v>
      </c>
      <c r="G7409">
        <v>47</v>
      </c>
      <c r="H7409" s="9">
        <v>27.999300000000002</v>
      </c>
      <c r="I7409" s="7">
        <v>26</v>
      </c>
      <c r="J7409" s="7">
        <v>627</v>
      </c>
      <c r="K7409" s="2">
        <v>653</v>
      </c>
    </row>
    <row r="7410" spans="1:11">
      <c r="A7410">
        <v>7409</v>
      </c>
      <c r="B7410" s="1">
        <v>40815.5</v>
      </c>
      <c r="C7410">
        <v>4</v>
      </c>
      <c r="D7410">
        <v>0</v>
      </c>
      <c r="E7410">
        <v>1</v>
      </c>
      <c r="F7410">
        <v>23.999999999999993</v>
      </c>
      <c r="G7410">
        <v>61</v>
      </c>
      <c r="H7410" s="9">
        <v>11.0014</v>
      </c>
      <c r="I7410" s="7">
        <v>38</v>
      </c>
      <c r="J7410" s="7">
        <v>157</v>
      </c>
      <c r="K7410" s="2">
        <v>195</v>
      </c>
    </row>
    <row r="7411" spans="1:11">
      <c r="A7411">
        <v>7410</v>
      </c>
      <c r="B7411" s="1">
        <v>41229.791666666664</v>
      </c>
      <c r="C7411">
        <v>4</v>
      </c>
      <c r="D7411">
        <v>0</v>
      </c>
      <c r="E7411">
        <v>1</v>
      </c>
      <c r="F7411">
        <v>9</v>
      </c>
      <c r="G7411">
        <v>46</v>
      </c>
      <c r="H7411" s="9">
        <v>15.001300000000001</v>
      </c>
      <c r="I7411" s="7">
        <v>26</v>
      </c>
      <c r="J7411" s="7">
        <v>306</v>
      </c>
      <c r="K7411" s="2">
        <v>332</v>
      </c>
    </row>
    <row r="7412" spans="1:11">
      <c r="A7412">
        <v>7411</v>
      </c>
      <c r="B7412" s="1">
        <v>40545.708333333336</v>
      </c>
      <c r="C7412">
        <v>1</v>
      </c>
      <c r="D7412">
        <v>0</v>
      </c>
      <c r="E7412">
        <v>1</v>
      </c>
      <c r="F7412">
        <v>8</v>
      </c>
      <c r="G7412">
        <v>57</v>
      </c>
      <c r="H7412" s="9">
        <v>12.997999999999999</v>
      </c>
      <c r="I7412" s="2">
        <v>7</v>
      </c>
      <c r="J7412" s="2">
        <v>58</v>
      </c>
      <c r="K7412" s="2">
        <v>65</v>
      </c>
    </row>
    <row r="7413" spans="1:11">
      <c r="A7413">
        <v>7412</v>
      </c>
      <c r="B7413" s="1">
        <v>41060.333333333336</v>
      </c>
      <c r="C7413">
        <v>2</v>
      </c>
      <c r="D7413">
        <v>0</v>
      </c>
      <c r="E7413">
        <v>1</v>
      </c>
      <c r="F7413">
        <v>22</v>
      </c>
      <c r="G7413">
        <v>57</v>
      </c>
      <c r="H7413" s="9">
        <v>16.997900000000001</v>
      </c>
      <c r="I7413" s="7">
        <v>18</v>
      </c>
      <c r="J7413" s="7">
        <v>674</v>
      </c>
      <c r="K7413" s="2">
        <v>692</v>
      </c>
    </row>
    <row r="7414" spans="1:11">
      <c r="A7414">
        <v>7413</v>
      </c>
      <c r="B7414" s="1">
        <v>40549.291666666664</v>
      </c>
      <c r="C7414">
        <v>1</v>
      </c>
      <c r="D7414">
        <v>0</v>
      </c>
      <c r="E7414">
        <v>2</v>
      </c>
      <c r="F7414">
        <v>71</v>
      </c>
      <c r="G7414">
        <v>59</v>
      </c>
      <c r="H7414" s="9">
        <v>0</v>
      </c>
      <c r="I7414" s="2">
        <v>0</v>
      </c>
      <c r="J7414" s="2">
        <v>95</v>
      </c>
      <c r="K7414" s="2">
        <v>95</v>
      </c>
    </row>
    <row r="7415" spans="1:11">
      <c r="A7415">
        <v>7414</v>
      </c>
      <c r="B7415" s="1">
        <v>41008.375</v>
      </c>
      <c r="C7415">
        <v>2</v>
      </c>
      <c r="D7415">
        <v>0</v>
      </c>
      <c r="E7415">
        <v>1</v>
      </c>
      <c r="F7415">
        <v>14</v>
      </c>
      <c r="G7415">
        <v>31</v>
      </c>
      <c r="H7415" s="9">
        <v>23.999400000000001</v>
      </c>
      <c r="I7415" s="7">
        <v>50</v>
      </c>
      <c r="J7415" s="7">
        <v>234</v>
      </c>
      <c r="K7415" s="2">
        <v>284</v>
      </c>
    </row>
    <row r="7416" spans="1:11">
      <c r="A7416">
        <v>7415</v>
      </c>
      <c r="B7416" s="1">
        <v>40685.333333333336</v>
      </c>
      <c r="C7416">
        <v>2</v>
      </c>
      <c r="D7416">
        <v>0</v>
      </c>
      <c r="E7416">
        <v>1</v>
      </c>
      <c r="F7416">
        <v>21.000000000000004</v>
      </c>
      <c r="G7416">
        <v>73</v>
      </c>
      <c r="H7416" s="9">
        <v>6.0031999999999996</v>
      </c>
      <c r="I7416" s="7">
        <v>29</v>
      </c>
      <c r="J7416" s="7">
        <v>65</v>
      </c>
      <c r="K7416" s="2">
        <v>94</v>
      </c>
    </row>
    <row r="7417" spans="1:11">
      <c r="A7417">
        <v>7416</v>
      </c>
      <c r="B7417" s="1">
        <v>40589.166666666664</v>
      </c>
      <c r="C7417">
        <v>1</v>
      </c>
      <c r="D7417">
        <v>0</v>
      </c>
      <c r="E7417">
        <v>1</v>
      </c>
      <c r="F7417">
        <v>2</v>
      </c>
      <c r="G7417">
        <v>37</v>
      </c>
      <c r="H7417" s="9">
        <v>35.000799999999998</v>
      </c>
      <c r="I7417" s="2">
        <v>0</v>
      </c>
      <c r="J7417" s="2">
        <v>1</v>
      </c>
      <c r="K7417" s="2">
        <v>1</v>
      </c>
    </row>
    <row r="7418" spans="1:11">
      <c r="A7418">
        <v>7417</v>
      </c>
      <c r="B7418" s="1">
        <v>40834.083333333336</v>
      </c>
      <c r="C7418">
        <v>4</v>
      </c>
      <c r="D7418">
        <v>0</v>
      </c>
      <c r="E7418">
        <v>1</v>
      </c>
      <c r="F7418">
        <v>13</v>
      </c>
      <c r="G7418">
        <v>94</v>
      </c>
      <c r="H7418" s="9">
        <v>6.0031999999999996</v>
      </c>
      <c r="I7418" s="7">
        <v>1</v>
      </c>
      <c r="J7418" s="7">
        <v>4</v>
      </c>
      <c r="K7418" s="2">
        <v>5</v>
      </c>
    </row>
    <row r="7419" spans="1:11">
      <c r="A7419">
        <v>7418</v>
      </c>
      <c r="B7419" s="1">
        <v>41027.333333333336</v>
      </c>
      <c r="C7419">
        <v>2</v>
      </c>
      <c r="D7419">
        <v>0</v>
      </c>
      <c r="E7419">
        <v>1</v>
      </c>
      <c r="F7419">
        <v>10</v>
      </c>
      <c r="G7419">
        <v>40</v>
      </c>
      <c r="H7419" s="9">
        <v>8.9981000000000009</v>
      </c>
      <c r="I7419" s="7">
        <v>24</v>
      </c>
      <c r="J7419" s="7">
        <v>134</v>
      </c>
      <c r="K7419" s="2">
        <v>158</v>
      </c>
    </row>
    <row r="7420" spans="1:11">
      <c r="A7420">
        <v>7419</v>
      </c>
      <c r="B7420" s="1">
        <v>41027.458333333336</v>
      </c>
      <c r="C7420">
        <v>2</v>
      </c>
      <c r="D7420">
        <v>0</v>
      </c>
      <c r="E7420">
        <v>2</v>
      </c>
      <c r="F7420">
        <v>10</v>
      </c>
      <c r="G7420">
        <v>40</v>
      </c>
      <c r="H7420" s="9">
        <v>7.0015000000000001</v>
      </c>
      <c r="I7420" s="7">
        <v>96</v>
      </c>
      <c r="J7420" s="7">
        <v>262</v>
      </c>
      <c r="K7420" s="2">
        <v>358</v>
      </c>
    </row>
    <row r="7421" spans="1:11">
      <c r="A7421">
        <v>7420</v>
      </c>
      <c r="B7421" s="1">
        <v>40919.25</v>
      </c>
      <c r="C7421">
        <v>1</v>
      </c>
      <c r="D7421">
        <v>0</v>
      </c>
      <c r="E7421">
        <v>1</v>
      </c>
      <c r="F7421">
        <v>1</v>
      </c>
      <c r="G7421">
        <v>86</v>
      </c>
      <c r="H7421" s="9">
        <v>8.9981000000000009</v>
      </c>
      <c r="I7421" s="7">
        <v>2</v>
      </c>
      <c r="J7421" s="7">
        <v>71</v>
      </c>
      <c r="K7421" s="2">
        <v>73</v>
      </c>
    </row>
    <row r="7422" spans="1:11">
      <c r="A7422">
        <v>7421</v>
      </c>
      <c r="B7422" s="1">
        <v>41168.791666666664</v>
      </c>
      <c r="C7422">
        <v>3</v>
      </c>
      <c r="D7422">
        <v>0</v>
      </c>
      <c r="E7422">
        <v>1</v>
      </c>
      <c r="F7422">
        <v>22</v>
      </c>
      <c r="G7422">
        <v>50</v>
      </c>
      <c r="H7422" s="9">
        <v>8.9981000000000009</v>
      </c>
      <c r="I7422" s="7">
        <v>91</v>
      </c>
      <c r="J7422" s="7">
        <v>312</v>
      </c>
      <c r="K7422" s="2">
        <v>403</v>
      </c>
    </row>
    <row r="7423" spans="1:11">
      <c r="A7423">
        <v>7422</v>
      </c>
      <c r="B7423" s="1">
        <v>40899.708333333336</v>
      </c>
      <c r="C7423">
        <v>1</v>
      </c>
      <c r="D7423">
        <v>0</v>
      </c>
      <c r="E7423">
        <v>2</v>
      </c>
      <c r="F7423">
        <v>13</v>
      </c>
      <c r="G7423">
        <v>67</v>
      </c>
      <c r="H7423" s="9">
        <v>11.0014</v>
      </c>
      <c r="I7423" s="7">
        <v>24</v>
      </c>
      <c r="J7423" s="7">
        <v>332</v>
      </c>
      <c r="K7423" s="2">
        <v>356</v>
      </c>
    </row>
    <row r="7424" spans="1:11">
      <c r="A7424">
        <v>7423</v>
      </c>
      <c r="B7424" s="1">
        <v>40899.666666666664</v>
      </c>
      <c r="C7424">
        <v>1</v>
      </c>
      <c r="D7424">
        <v>0</v>
      </c>
      <c r="E7424">
        <v>2</v>
      </c>
      <c r="F7424">
        <v>14</v>
      </c>
      <c r="G7424">
        <v>63</v>
      </c>
      <c r="H7424" s="9">
        <v>0</v>
      </c>
      <c r="I7424" s="7">
        <v>30</v>
      </c>
      <c r="J7424" s="7">
        <v>226</v>
      </c>
      <c r="K7424" s="2">
        <v>256</v>
      </c>
    </row>
    <row r="7425" spans="1:11">
      <c r="A7425">
        <v>7424</v>
      </c>
      <c r="B7425" s="1">
        <v>41226.083333333336</v>
      </c>
      <c r="C7425">
        <v>4</v>
      </c>
      <c r="D7425">
        <v>0</v>
      </c>
      <c r="E7425">
        <v>3</v>
      </c>
      <c r="F7425">
        <v>9</v>
      </c>
      <c r="G7425">
        <v>87</v>
      </c>
      <c r="H7425" s="9">
        <v>30.002600000000001</v>
      </c>
      <c r="I7425" s="7">
        <v>7</v>
      </c>
      <c r="J7425" s="7">
        <v>4</v>
      </c>
      <c r="K7425" s="2">
        <v>11</v>
      </c>
    </row>
    <row r="7426" spans="1:11">
      <c r="A7426">
        <v>7425</v>
      </c>
      <c r="B7426" s="1">
        <v>41179.333333333336</v>
      </c>
      <c r="C7426">
        <v>4</v>
      </c>
      <c r="D7426">
        <v>0</v>
      </c>
      <c r="E7426">
        <v>1</v>
      </c>
      <c r="F7426">
        <v>22</v>
      </c>
      <c r="G7426">
        <v>71</v>
      </c>
      <c r="H7426" s="9">
        <v>6.0031999999999996</v>
      </c>
      <c r="I7426" s="7">
        <v>20</v>
      </c>
      <c r="J7426" s="7">
        <v>774</v>
      </c>
      <c r="K7426" s="2">
        <v>794</v>
      </c>
    </row>
    <row r="7427" spans="1:11">
      <c r="A7427">
        <v>7426</v>
      </c>
      <c r="B7427" s="1">
        <v>40726.333333333336</v>
      </c>
      <c r="C7427">
        <v>3</v>
      </c>
      <c r="D7427">
        <v>0</v>
      </c>
      <c r="E7427">
        <v>1</v>
      </c>
      <c r="F7427">
        <v>25</v>
      </c>
      <c r="G7427">
        <v>57</v>
      </c>
      <c r="H7427" s="9">
        <v>0</v>
      </c>
      <c r="I7427" s="7">
        <v>38</v>
      </c>
      <c r="J7427" s="7">
        <v>94</v>
      </c>
      <c r="K7427" s="2">
        <v>132</v>
      </c>
    </row>
    <row r="7428" spans="1:11">
      <c r="A7428">
        <v>7427</v>
      </c>
      <c r="B7428" s="1">
        <v>40876.375</v>
      </c>
      <c r="C7428">
        <v>4</v>
      </c>
      <c r="D7428">
        <v>0</v>
      </c>
      <c r="E7428">
        <v>3</v>
      </c>
      <c r="F7428">
        <v>19.000000000000004</v>
      </c>
      <c r="G7428">
        <v>73</v>
      </c>
      <c r="H7428" s="9">
        <v>27.999300000000002</v>
      </c>
      <c r="I7428" s="7">
        <v>5</v>
      </c>
      <c r="J7428" s="7">
        <v>196</v>
      </c>
      <c r="K7428" s="2">
        <v>201</v>
      </c>
    </row>
    <row r="7429" spans="1:11">
      <c r="A7429">
        <v>7428</v>
      </c>
      <c r="B7429" s="1">
        <v>40855.791666666664</v>
      </c>
      <c r="C7429">
        <v>4</v>
      </c>
      <c r="D7429">
        <v>0</v>
      </c>
      <c r="E7429">
        <v>1</v>
      </c>
      <c r="F7429">
        <v>14</v>
      </c>
      <c r="G7429">
        <v>59</v>
      </c>
      <c r="H7429" s="9">
        <v>0</v>
      </c>
      <c r="I7429" s="7">
        <v>14</v>
      </c>
      <c r="J7429" s="7">
        <v>264</v>
      </c>
      <c r="K7429" s="2">
        <v>278</v>
      </c>
    </row>
    <row r="7430" spans="1:11">
      <c r="A7430">
        <v>7429</v>
      </c>
      <c r="B7430" s="1">
        <v>40887.583333333336</v>
      </c>
      <c r="C7430">
        <v>4</v>
      </c>
      <c r="D7430">
        <v>0</v>
      </c>
      <c r="E7430">
        <v>1</v>
      </c>
      <c r="F7430">
        <v>8</v>
      </c>
      <c r="G7430">
        <v>31</v>
      </c>
      <c r="H7430" s="9">
        <v>22.002800000000001</v>
      </c>
      <c r="I7430" s="7">
        <v>51</v>
      </c>
      <c r="J7430" s="7">
        <v>242</v>
      </c>
      <c r="K7430" s="2">
        <v>293</v>
      </c>
    </row>
    <row r="7431" spans="1:11">
      <c r="A7431">
        <v>7430</v>
      </c>
      <c r="B7431" s="1">
        <v>40901.125</v>
      </c>
      <c r="C7431">
        <v>1</v>
      </c>
      <c r="D7431">
        <v>0</v>
      </c>
      <c r="E7431">
        <v>2</v>
      </c>
      <c r="F7431">
        <v>7</v>
      </c>
      <c r="G7431">
        <v>70</v>
      </c>
      <c r="H7431" s="9">
        <v>6.0031999999999996</v>
      </c>
      <c r="I7431" s="7">
        <v>0</v>
      </c>
      <c r="J7431" s="7">
        <v>5</v>
      </c>
      <c r="K7431" s="2">
        <v>5</v>
      </c>
    </row>
    <row r="7432" spans="1:11">
      <c r="A7432">
        <v>7431</v>
      </c>
      <c r="B7432" s="1">
        <v>41197.75</v>
      </c>
      <c r="C7432">
        <v>4</v>
      </c>
      <c r="D7432">
        <v>0</v>
      </c>
      <c r="E7432">
        <v>3</v>
      </c>
      <c r="F7432">
        <v>18</v>
      </c>
      <c r="G7432">
        <v>77</v>
      </c>
      <c r="H7432" s="9">
        <v>8.9981000000000009</v>
      </c>
      <c r="I7432" s="7">
        <v>52</v>
      </c>
      <c r="J7432" s="7">
        <v>540</v>
      </c>
      <c r="K7432" s="2">
        <v>592</v>
      </c>
    </row>
    <row r="7433" spans="1:11">
      <c r="A7433">
        <v>7432</v>
      </c>
      <c r="B7433" s="1">
        <v>40547.791666666664</v>
      </c>
      <c r="C7433">
        <v>1</v>
      </c>
      <c r="D7433">
        <v>0</v>
      </c>
      <c r="E7433">
        <v>1</v>
      </c>
      <c r="F7433">
        <v>3</v>
      </c>
      <c r="G7433">
        <v>48</v>
      </c>
      <c r="H7433" s="9">
        <v>7.0015000000000001</v>
      </c>
      <c r="I7433" s="2">
        <v>2</v>
      </c>
      <c r="J7433" s="2">
        <v>110</v>
      </c>
      <c r="K7433" s="2">
        <v>112</v>
      </c>
    </row>
    <row r="7434" spans="1:11">
      <c r="A7434">
        <v>7433</v>
      </c>
      <c r="B7434" s="1">
        <v>40646.291666666664</v>
      </c>
      <c r="C7434">
        <v>2</v>
      </c>
      <c r="D7434">
        <v>0</v>
      </c>
      <c r="E7434">
        <v>3</v>
      </c>
      <c r="F7434">
        <v>9</v>
      </c>
      <c r="G7434">
        <v>100</v>
      </c>
      <c r="H7434" s="9">
        <v>15.001300000000001</v>
      </c>
      <c r="I7434" s="7">
        <v>3</v>
      </c>
      <c r="J7434" s="7">
        <v>67</v>
      </c>
      <c r="K7434" s="2">
        <v>70</v>
      </c>
    </row>
    <row r="7435" spans="1:11">
      <c r="A7435">
        <v>7434</v>
      </c>
      <c r="B7435" s="1">
        <v>41075.625</v>
      </c>
      <c r="C7435">
        <v>2</v>
      </c>
      <c r="D7435">
        <v>0</v>
      </c>
      <c r="E7435">
        <v>1</v>
      </c>
      <c r="F7435">
        <v>27</v>
      </c>
      <c r="G7435">
        <v>39</v>
      </c>
      <c r="H7435" s="9">
        <v>12.997999999999999</v>
      </c>
      <c r="I7435" s="7">
        <v>107</v>
      </c>
      <c r="J7435" s="7">
        <v>270</v>
      </c>
      <c r="K7435" s="2">
        <v>377</v>
      </c>
    </row>
    <row r="7436" spans="1:11">
      <c r="A7436">
        <v>7435</v>
      </c>
      <c r="B7436" s="1">
        <v>41159.708333333336</v>
      </c>
      <c r="C7436">
        <v>3</v>
      </c>
      <c r="D7436">
        <v>0</v>
      </c>
      <c r="E7436">
        <v>1</v>
      </c>
      <c r="F7436">
        <v>30</v>
      </c>
      <c r="G7436">
        <v>59</v>
      </c>
      <c r="H7436" s="9">
        <v>22.002800000000001</v>
      </c>
      <c r="I7436" s="7">
        <v>88</v>
      </c>
      <c r="J7436" s="7">
        <v>684</v>
      </c>
      <c r="K7436" s="2">
        <v>772</v>
      </c>
    </row>
    <row r="7437" spans="1:11">
      <c r="A7437">
        <v>7436</v>
      </c>
      <c r="B7437" s="1">
        <v>40932.333333333336</v>
      </c>
      <c r="C7437">
        <v>1</v>
      </c>
      <c r="D7437">
        <v>0</v>
      </c>
      <c r="E7437">
        <v>2</v>
      </c>
      <c r="F7437">
        <v>7</v>
      </c>
      <c r="G7437">
        <v>93</v>
      </c>
      <c r="H7437" s="9">
        <v>8.9981000000000009</v>
      </c>
      <c r="I7437" s="7">
        <v>11</v>
      </c>
      <c r="J7437" s="7">
        <v>476</v>
      </c>
      <c r="K7437" s="2">
        <v>487</v>
      </c>
    </row>
    <row r="7438" spans="1:11">
      <c r="A7438">
        <v>7437</v>
      </c>
      <c r="B7438" s="1">
        <v>40853.833333333336</v>
      </c>
      <c r="C7438">
        <v>4</v>
      </c>
      <c r="D7438">
        <v>0</v>
      </c>
      <c r="E7438">
        <v>1</v>
      </c>
      <c r="F7438">
        <v>9</v>
      </c>
      <c r="G7438">
        <v>81</v>
      </c>
      <c r="H7438" s="9">
        <v>7.0015000000000001</v>
      </c>
      <c r="I7438" s="7">
        <v>16</v>
      </c>
      <c r="J7438" s="7">
        <v>100</v>
      </c>
      <c r="K7438" s="2">
        <v>116</v>
      </c>
    </row>
    <row r="7439" spans="1:11">
      <c r="A7439">
        <v>7438</v>
      </c>
      <c r="B7439" s="1">
        <v>41025.291666666664</v>
      </c>
      <c r="C7439">
        <v>2</v>
      </c>
      <c r="D7439">
        <v>0</v>
      </c>
      <c r="E7439">
        <v>3</v>
      </c>
      <c r="F7439">
        <v>14</v>
      </c>
      <c r="G7439">
        <v>82</v>
      </c>
      <c r="H7439" s="9">
        <v>23.999400000000001</v>
      </c>
      <c r="I7439" s="7">
        <v>3</v>
      </c>
      <c r="J7439" s="7">
        <v>221</v>
      </c>
      <c r="K7439" s="2">
        <v>224</v>
      </c>
    </row>
    <row r="7440" spans="1:11">
      <c r="A7440">
        <v>7439</v>
      </c>
      <c r="B7440" s="1">
        <v>40709.041666666664</v>
      </c>
      <c r="C7440">
        <v>2</v>
      </c>
      <c r="D7440">
        <v>0</v>
      </c>
      <c r="E7440">
        <v>1</v>
      </c>
      <c r="F7440">
        <v>18</v>
      </c>
      <c r="G7440">
        <v>64</v>
      </c>
      <c r="H7440" s="9">
        <v>19.001200000000001</v>
      </c>
      <c r="I7440" s="7">
        <v>0</v>
      </c>
      <c r="J7440" s="7">
        <v>14</v>
      </c>
      <c r="K7440" s="2">
        <v>14</v>
      </c>
    </row>
    <row r="7441" spans="1:11">
      <c r="A7441">
        <v>7440</v>
      </c>
      <c r="B7441" s="1">
        <v>41221.916666666664</v>
      </c>
      <c r="C7441">
        <v>4</v>
      </c>
      <c r="D7441">
        <v>0</v>
      </c>
      <c r="E7441">
        <v>1</v>
      </c>
      <c r="F7441">
        <v>8</v>
      </c>
      <c r="G7441">
        <v>42</v>
      </c>
      <c r="H7441" s="9">
        <v>19.999500000000001</v>
      </c>
      <c r="I7441" s="7">
        <v>14</v>
      </c>
      <c r="J7441" s="7">
        <v>147</v>
      </c>
      <c r="K7441" s="2">
        <v>161</v>
      </c>
    </row>
    <row r="7442" spans="1:11">
      <c r="A7442">
        <v>7441</v>
      </c>
      <c r="B7442" s="1">
        <v>40628.708333333336</v>
      </c>
      <c r="C7442">
        <v>2</v>
      </c>
      <c r="D7442">
        <v>0</v>
      </c>
      <c r="E7442">
        <v>1</v>
      </c>
      <c r="F7442">
        <v>7</v>
      </c>
      <c r="G7442">
        <v>24</v>
      </c>
      <c r="H7442" s="9">
        <v>15.001300000000001</v>
      </c>
      <c r="I7442" s="2">
        <v>102</v>
      </c>
      <c r="J7442" s="2">
        <v>101</v>
      </c>
      <c r="K7442" s="2">
        <v>203</v>
      </c>
    </row>
    <row r="7443" spans="1:11">
      <c r="A7443">
        <v>7442</v>
      </c>
      <c r="B7443" s="1">
        <v>41088.541666666664</v>
      </c>
      <c r="C7443">
        <v>3</v>
      </c>
      <c r="D7443">
        <v>0</v>
      </c>
      <c r="E7443">
        <v>1</v>
      </c>
      <c r="F7443">
        <v>34</v>
      </c>
      <c r="G7443">
        <v>26</v>
      </c>
      <c r="H7443" s="9">
        <v>15.001300000000001</v>
      </c>
      <c r="I7443" s="7">
        <v>31</v>
      </c>
      <c r="J7443" s="7">
        <v>204</v>
      </c>
      <c r="K7443" s="2">
        <v>235</v>
      </c>
    </row>
    <row r="7444" spans="1:11">
      <c r="A7444">
        <v>7443</v>
      </c>
      <c r="B7444" s="1">
        <v>41082.666666666664</v>
      </c>
      <c r="C7444">
        <v>3</v>
      </c>
      <c r="D7444">
        <v>0</v>
      </c>
      <c r="E7444">
        <v>1</v>
      </c>
      <c r="F7444">
        <v>35.999999999999993</v>
      </c>
      <c r="G7444">
        <v>31</v>
      </c>
      <c r="H7444" s="9">
        <v>15.001300000000001</v>
      </c>
      <c r="I7444" s="7">
        <v>67</v>
      </c>
      <c r="J7444" s="7">
        <v>313</v>
      </c>
      <c r="K7444" s="2">
        <v>380</v>
      </c>
    </row>
    <row r="7445" spans="1:11">
      <c r="A7445">
        <v>7444</v>
      </c>
      <c r="B7445" s="1">
        <v>40668.791666666664</v>
      </c>
      <c r="C7445">
        <v>2</v>
      </c>
      <c r="D7445">
        <v>0</v>
      </c>
      <c r="E7445">
        <v>1</v>
      </c>
      <c r="F7445">
        <v>18</v>
      </c>
      <c r="G7445">
        <v>28</v>
      </c>
      <c r="H7445" s="9">
        <v>15.001300000000001</v>
      </c>
      <c r="I7445" s="7">
        <v>56</v>
      </c>
      <c r="J7445" s="7">
        <v>305</v>
      </c>
      <c r="K7445" s="2">
        <v>361</v>
      </c>
    </row>
    <row r="7446" spans="1:11">
      <c r="A7446">
        <v>7445</v>
      </c>
      <c r="B7446" s="1">
        <v>40879.708333333336</v>
      </c>
      <c r="C7446">
        <v>4</v>
      </c>
      <c r="D7446">
        <v>0</v>
      </c>
      <c r="E7446">
        <v>1</v>
      </c>
      <c r="F7446">
        <v>12</v>
      </c>
      <c r="G7446">
        <v>38</v>
      </c>
      <c r="H7446" s="9">
        <v>0</v>
      </c>
      <c r="I7446" s="7">
        <v>20</v>
      </c>
      <c r="J7446" s="7">
        <v>390</v>
      </c>
      <c r="K7446" s="2">
        <v>410</v>
      </c>
    </row>
    <row r="7447" spans="1:11">
      <c r="A7447">
        <v>7446</v>
      </c>
      <c r="B7447" s="1">
        <v>41198.916666666664</v>
      </c>
      <c r="C7447">
        <v>4</v>
      </c>
      <c r="D7447">
        <v>0</v>
      </c>
      <c r="E7447">
        <v>1</v>
      </c>
      <c r="F7447">
        <v>11</v>
      </c>
      <c r="G7447">
        <v>71</v>
      </c>
      <c r="H7447" s="9">
        <v>6.0031999999999996</v>
      </c>
      <c r="I7447" s="7">
        <v>18</v>
      </c>
      <c r="J7447" s="7">
        <v>163</v>
      </c>
      <c r="K7447" s="2">
        <v>181</v>
      </c>
    </row>
    <row r="7448" spans="1:11">
      <c r="A7448">
        <v>7447</v>
      </c>
      <c r="B7448" s="1">
        <v>40799.458333333336</v>
      </c>
      <c r="C7448">
        <v>3</v>
      </c>
      <c r="D7448">
        <v>0</v>
      </c>
      <c r="E7448">
        <v>1</v>
      </c>
      <c r="F7448">
        <v>26</v>
      </c>
      <c r="G7448">
        <v>61</v>
      </c>
      <c r="H7448" s="9">
        <v>11.0014</v>
      </c>
      <c r="I7448" s="7">
        <v>33</v>
      </c>
      <c r="J7448" s="7">
        <v>120</v>
      </c>
      <c r="K7448" s="2">
        <v>153</v>
      </c>
    </row>
    <row r="7449" spans="1:11">
      <c r="A7449">
        <v>7448</v>
      </c>
      <c r="B7449" s="1">
        <v>40616.916666666664</v>
      </c>
      <c r="C7449">
        <v>1</v>
      </c>
      <c r="D7449">
        <v>0</v>
      </c>
      <c r="E7449">
        <v>1</v>
      </c>
      <c r="F7449">
        <v>7</v>
      </c>
      <c r="G7449">
        <v>49</v>
      </c>
      <c r="H7449" s="9">
        <v>7.0015000000000001</v>
      </c>
      <c r="I7449" s="2">
        <v>4</v>
      </c>
      <c r="J7449" s="2">
        <v>43</v>
      </c>
      <c r="K7449" s="2">
        <v>47</v>
      </c>
    </row>
    <row r="7450" spans="1:11">
      <c r="A7450">
        <v>7449</v>
      </c>
      <c r="B7450" s="1">
        <v>41100.916666666664</v>
      </c>
      <c r="C7450">
        <v>3</v>
      </c>
      <c r="D7450">
        <v>0</v>
      </c>
      <c r="E7450">
        <v>2</v>
      </c>
      <c r="F7450">
        <v>23</v>
      </c>
      <c r="G7450">
        <v>83</v>
      </c>
      <c r="H7450" s="9">
        <v>8.9981000000000009</v>
      </c>
      <c r="I7450" s="7">
        <v>14</v>
      </c>
      <c r="J7450" s="7">
        <v>125</v>
      </c>
      <c r="K7450" s="2">
        <v>139</v>
      </c>
    </row>
    <row r="7451" spans="1:11">
      <c r="A7451">
        <v>7450</v>
      </c>
      <c r="B7451" s="1">
        <v>41158.333333333336</v>
      </c>
      <c r="C7451">
        <v>3</v>
      </c>
      <c r="D7451">
        <v>0</v>
      </c>
      <c r="E7451">
        <v>3</v>
      </c>
      <c r="F7451">
        <v>26</v>
      </c>
      <c r="G7451">
        <v>79</v>
      </c>
      <c r="H7451" s="9">
        <v>0</v>
      </c>
      <c r="I7451" s="7">
        <v>24</v>
      </c>
      <c r="J7451" s="7">
        <v>622</v>
      </c>
      <c r="K7451" s="2">
        <v>646</v>
      </c>
    </row>
    <row r="7452" spans="1:11">
      <c r="A7452">
        <v>7451</v>
      </c>
      <c r="B7452" s="1">
        <v>40718.666666666664</v>
      </c>
      <c r="C7452">
        <v>3</v>
      </c>
      <c r="D7452">
        <v>0</v>
      </c>
      <c r="E7452">
        <v>1</v>
      </c>
      <c r="F7452">
        <v>31</v>
      </c>
      <c r="G7452">
        <v>33</v>
      </c>
      <c r="H7452" s="9">
        <v>27.999300000000002</v>
      </c>
      <c r="I7452" s="7">
        <v>80</v>
      </c>
      <c r="J7452" s="7">
        <v>247</v>
      </c>
      <c r="K7452" s="2">
        <v>327</v>
      </c>
    </row>
    <row r="7453" spans="1:11">
      <c r="A7453">
        <v>7452</v>
      </c>
      <c r="B7453" s="1">
        <v>40823.291666666664</v>
      </c>
      <c r="C7453">
        <v>4</v>
      </c>
      <c r="D7453">
        <v>0</v>
      </c>
      <c r="E7453">
        <v>1</v>
      </c>
      <c r="F7453">
        <v>12</v>
      </c>
      <c r="G7453">
        <v>94</v>
      </c>
      <c r="H7453" s="9">
        <v>0</v>
      </c>
      <c r="I7453" s="7">
        <v>5</v>
      </c>
      <c r="J7453" s="7">
        <v>235</v>
      </c>
      <c r="K7453" s="2">
        <v>240</v>
      </c>
    </row>
    <row r="7454" spans="1:11">
      <c r="A7454">
        <v>7453</v>
      </c>
      <c r="B7454" s="1">
        <v>41164.958333333336</v>
      </c>
      <c r="C7454">
        <v>3</v>
      </c>
      <c r="D7454">
        <v>0</v>
      </c>
      <c r="E7454">
        <v>1</v>
      </c>
      <c r="F7454">
        <v>19.000000000000004</v>
      </c>
      <c r="G7454">
        <v>68</v>
      </c>
      <c r="H7454" s="9">
        <v>7.0015000000000001</v>
      </c>
      <c r="I7454" s="7">
        <v>16</v>
      </c>
      <c r="J7454" s="7">
        <v>111</v>
      </c>
      <c r="K7454" s="2">
        <v>127</v>
      </c>
    </row>
    <row r="7455" spans="1:11">
      <c r="A7455">
        <v>7454</v>
      </c>
      <c r="B7455" s="1">
        <v>40725.541666666664</v>
      </c>
      <c r="C7455">
        <v>3</v>
      </c>
      <c r="D7455">
        <v>0</v>
      </c>
      <c r="E7455">
        <v>1</v>
      </c>
      <c r="F7455">
        <v>31</v>
      </c>
      <c r="G7455">
        <v>24</v>
      </c>
      <c r="H7455" s="9">
        <v>0</v>
      </c>
      <c r="I7455" s="7">
        <v>83</v>
      </c>
      <c r="J7455" s="7">
        <v>209</v>
      </c>
      <c r="K7455" s="2">
        <v>292</v>
      </c>
    </row>
    <row r="7456" spans="1:11">
      <c r="A7456">
        <v>7455</v>
      </c>
      <c r="B7456" s="1">
        <v>41062.666666666664</v>
      </c>
      <c r="C7456">
        <v>2</v>
      </c>
      <c r="D7456">
        <v>0</v>
      </c>
      <c r="E7456">
        <v>1</v>
      </c>
      <c r="F7456">
        <v>23</v>
      </c>
      <c r="G7456">
        <v>38</v>
      </c>
      <c r="H7456" s="9">
        <v>16.997900000000001</v>
      </c>
      <c r="I7456" s="7">
        <v>275</v>
      </c>
      <c r="J7456" s="7">
        <v>369</v>
      </c>
      <c r="K7456" s="2">
        <v>644</v>
      </c>
    </row>
    <row r="7457" spans="1:11">
      <c r="A7457">
        <v>7456</v>
      </c>
      <c r="B7457" s="1">
        <v>40649.916666666664</v>
      </c>
      <c r="C7457">
        <v>2</v>
      </c>
      <c r="D7457">
        <v>0</v>
      </c>
      <c r="E7457">
        <v>3</v>
      </c>
      <c r="F7457">
        <v>12</v>
      </c>
      <c r="G7457">
        <v>100</v>
      </c>
      <c r="H7457" s="9">
        <v>0</v>
      </c>
      <c r="I7457" s="7">
        <v>2</v>
      </c>
      <c r="J7457" s="7">
        <v>22</v>
      </c>
      <c r="K7457" s="2">
        <v>24</v>
      </c>
    </row>
    <row r="7458" spans="1:11">
      <c r="A7458">
        <v>7457</v>
      </c>
      <c r="B7458" s="1">
        <v>41182.833333333336</v>
      </c>
      <c r="C7458">
        <v>4</v>
      </c>
      <c r="D7458">
        <v>0</v>
      </c>
      <c r="E7458">
        <v>3</v>
      </c>
      <c r="F7458">
        <v>16</v>
      </c>
      <c r="G7458">
        <v>72</v>
      </c>
      <c r="H7458" s="9">
        <v>8.9981000000000009</v>
      </c>
      <c r="I7458" s="7">
        <v>31</v>
      </c>
      <c r="J7458" s="7">
        <v>163</v>
      </c>
      <c r="K7458" s="2">
        <v>194</v>
      </c>
    </row>
    <row r="7459" spans="1:11">
      <c r="A7459">
        <v>7458</v>
      </c>
      <c r="B7459" s="1">
        <v>40863.916666666664</v>
      </c>
      <c r="C7459">
        <v>4</v>
      </c>
      <c r="D7459">
        <v>0</v>
      </c>
      <c r="E7459">
        <v>3</v>
      </c>
      <c r="F7459">
        <v>12</v>
      </c>
      <c r="G7459">
        <v>88</v>
      </c>
      <c r="H7459" s="9">
        <v>15.001300000000001</v>
      </c>
      <c r="I7459" s="7">
        <v>1</v>
      </c>
      <c r="J7459" s="7">
        <v>45</v>
      </c>
      <c r="K7459" s="2">
        <v>46</v>
      </c>
    </row>
    <row r="7460" spans="1:11">
      <c r="A7460">
        <v>7459</v>
      </c>
      <c r="B7460" s="1">
        <v>41133.791666666664</v>
      </c>
      <c r="C7460">
        <v>3</v>
      </c>
      <c r="D7460">
        <v>0</v>
      </c>
      <c r="E7460">
        <v>1</v>
      </c>
      <c r="F7460">
        <v>28</v>
      </c>
      <c r="G7460">
        <v>40</v>
      </c>
      <c r="H7460" s="9">
        <v>8.9981000000000009</v>
      </c>
      <c r="I7460" s="7">
        <v>148</v>
      </c>
      <c r="J7460" s="7">
        <v>317</v>
      </c>
      <c r="K7460" s="2">
        <v>465</v>
      </c>
    </row>
    <row r="7461" spans="1:11">
      <c r="A7461">
        <v>7460</v>
      </c>
      <c r="B7461" s="1">
        <v>40843.75</v>
      </c>
      <c r="C7461">
        <v>4</v>
      </c>
      <c r="D7461">
        <v>0</v>
      </c>
      <c r="E7461">
        <v>2</v>
      </c>
      <c r="F7461">
        <v>15</v>
      </c>
      <c r="G7461">
        <v>67</v>
      </c>
      <c r="H7461" s="9">
        <v>31.000900000000001</v>
      </c>
      <c r="I7461" s="7">
        <v>14</v>
      </c>
      <c r="J7461" s="7">
        <v>225</v>
      </c>
      <c r="K7461" s="2">
        <v>239</v>
      </c>
    </row>
    <row r="7462" spans="1:11">
      <c r="A7462">
        <v>7461</v>
      </c>
      <c r="B7462" s="1">
        <v>41186.833333333336</v>
      </c>
      <c r="C7462">
        <v>4</v>
      </c>
      <c r="D7462">
        <v>0</v>
      </c>
      <c r="E7462">
        <v>1</v>
      </c>
      <c r="F7462">
        <v>23</v>
      </c>
      <c r="G7462">
        <v>65</v>
      </c>
      <c r="H7462" s="9">
        <v>7.0015000000000001</v>
      </c>
      <c r="I7462" s="7">
        <v>50</v>
      </c>
      <c r="J7462" s="7">
        <v>391</v>
      </c>
      <c r="K7462" s="2">
        <v>441</v>
      </c>
    </row>
    <row r="7463" spans="1:11">
      <c r="A7463">
        <v>7462</v>
      </c>
      <c r="B7463" s="1">
        <v>41104.833333333336</v>
      </c>
      <c r="C7463">
        <v>3</v>
      </c>
      <c r="D7463">
        <v>0</v>
      </c>
      <c r="E7463">
        <v>1</v>
      </c>
      <c r="F7463">
        <v>27</v>
      </c>
      <c r="G7463">
        <v>84</v>
      </c>
      <c r="H7463" s="9">
        <v>6.0031999999999996</v>
      </c>
      <c r="I7463" s="7">
        <v>101</v>
      </c>
      <c r="J7463" s="7">
        <v>255</v>
      </c>
      <c r="K7463" s="2">
        <v>356</v>
      </c>
    </row>
    <row r="7464" spans="1:11">
      <c r="A7464">
        <v>7463</v>
      </c>
      <c r="B7464" s="1">
        <v>40951.833333333336</v>
      </c>
      <c r="C7464">
        <v>1</v>
      </c>
      <c r="D7464">
        <v>0</v>
      </c>
      <c r="E7464">
        <v>1</v>
      </c>
      <c r="F7464">
        <v>-1.9999999999999991</v>
      </c>
      <c r="G7464">
        <v>42</v>
      </c>
      <c r="H7464" s="9">
        <v>22.002800000000001</v>
      </c>
      <c r="I7464" s="7">
        <v>1</v>
      </c>
      <c r="J7464" s="7">
        <v>56</v>
      </c>
      <c r="K7464" s="2">
        <v>57</v>
      </c>
    </row>
    <row r="7465" spans="1:11">
      <c r="A7465">
        <v>7464</v>
      </c>
      <c r="B7465" s="1">
        <v>41042.791666666664</v>
      </c>
      <c r="C7465">
        <v>2</v>
      </c>
      <c r="D7465">
        <v>0</v>
      </c>
      <c r="E7465">
        <v>2</v>
      </c>
      <c r="F7465">
        <v>23.999999999999993</v>
      </c>
      <c r="G7465">
        <v>50</v>
      </c>
      <c r="H7465" s="9">
        <v>27.999300000000002</v>
      </c>
      <c r="I7465" s="7">
        <v>107</v>
      </c>
      <c r="J7465" s="7">
        <v>232</v>
      </c>
      <c r="K7465" s="2">
        <v>339</v>
      </c>
    </row>
    <row r="7466" spans="1:11">
      <c r="A7466">
        <v>7465</v>
      </c>
      <c r="B7466" s="1">
        <v>41213.791666666664</v>
      </c>
      <c r="C7466">
        <v>4</v>
      </c>
      <c r="D7466">
        <v>0</v>
      </c>
      <c r="E7466">
        <v>2</v>
      </c>
      <c r="F7466">
        <v>11</v>
      </c>
      <c r="G7466">
        <v>50</v>
      </c>
      <c r="H7466" s="9">
        <v>12.997999999999999</v>
      </c>
      <c r="I7466" s="7">
        <v>27</v>
      </c>
      <c r="J7466" s="7">
        <v>383</v>
      </c>
      <c r="K7466" s="2">
        <v>410</v>
      </c>
    </row>
    <row r="7467" spans="1:11">
      <c r="A7467">
        <v>7466</v>
      </c>
      <c r="B7467" s="1">
        <v>40875.625</v>
      </c>
      <c r="C7467">
        <v>4</v>
      </c>
      <c r="D7467">
        <v>0</v>
      </c>
      <c r="E7467">
        <v>1</v>
      </c>
      <c r="F7467">
        <v>20.000000000000004</v>
      </c>
      <c r="G7467">
        <v>60</v>
      </c>
      <c r="H7467" s="9">
        <v>11.0014</v>
      </c>
      <c r="I7467" s="7">
        <v>18</v>
      </c>
      <c r="J7467" s="7">
        <v>132</v>
      </c>
      <c r="K7467" s="2">
        <v>150</v>
      </c>
    </row>
    <row r="7468" spans="1:11">
      <c r="A7468">
        <v>7467</v>
      </c>
      <c r="B7468" s="1">
        <v>41056.208333333336</v>
      </c>
      <c r="C7468">
        <v>2</v>
      </c>
      <c r="D7468">
        <v>0</v>
      </c>
      <c r="E7468">
        <v>1</v>
      </c>
      <c r="F7468">
        <v>22</v>
      </c>
      <c r="G7468">
        <v>83</v>
      </c>
      <c r="H7468" s="9">
        <v>12.997999999999999</v>
      </c>
      <c r="I7468" s="7">
        <v>2</v>
      </c>
      <c r="J7468" s="7">
        <v>5</v>
      </c>
      <c r="K7468" s="2">
        <v>7</v>
      </c>
    </row>
    <row r="7469" spans="1:11">
      <c r="A7469">
        <v>7468</v>
      </c>
      <c r="B7469" s="1">
        <v>40956.375</v>
      </c>
      <c r="C7469">
        <v>1</v>
      </c>
      <c r="D7469">
        <v>0</v>
      </c>
      <c r="E7469">
        <v>2</v>
      </c>
      <c r="F7469">
        <v>4</v>
      </c>
      <c r="G7469">
        <v>100</v>
      </c>
      <c r="H7469" s="9">
        <v>0</v>
      </c>
      <c r="I7469" s="7">
        <v>8</v>
      </c>
      <c r="J7469" s="7">
        <v>274</v>
      </c>
      <c r="K7469" s="2">
        <v>282</v>
      </c>
    </row>
    <row r="7470" spans="1:11">
      <c r="A7470">
        <v>7469</v>
      </c>
      <c r="B7470" s="1">
        <v>41060.833333333336</v>
      </c>
      <c r="C7470">
        <v>2</v>
      </c>
      <c r="D7470">
        <v>0</v>
      </c>
      <c r="E7470">
        <v>1</v>
      </c>
      <c r="F7470">
        <v>25</v>
      </c>
      <c r="G7470">
        <v>44</v>
      </c>
      <c r="H7470" s="9">
        <v>11.0014</v>
      </c>
      <c r="I7470" s="7">
        <v>88</v>
      </c>
      <c r="J7470" s="7">
        <v>390</v>
      </c>
      <c r="K7470" s="2">
        <v>478</v>
      </c>
    </row>
    <row r="7471" spans="1:11">
      <c r="A7471">
        <v>7470</v>
      </c>
      <c r="B7471" s="1">
        <v>40967.5</v>
      </c>
      <c r="C7471">
        <v>1</v>
      </c>
      <c r="D7471">
        <v>0</v>
      </c>
      <c r="E7471">
        <v>1</v>
      </c>
      <c r="F7471">
        <v>9</v>
      </c>
      <c r="G7471">
        <v>34</v>
      </c>
      <c r="H7471" s="9">
        <v>8.9981000000000009</v>
      </c>
      <c r="I7471" s="7">
        <v>19</v>
      </c>
      <c r="J7471" s="7">
        <v>163</v>
      </c>
      <c r="K7471" s="2">
        <v>182</v>
      </c>
    </row>
    <row r="7472" spans="1:11">
      <c r="A7472">
        <v>7471</v>
      </c>
      <c r="B7472" s="1">
        <v>40709.75</v>
      </c>
      <c r="C7472">
        <v>2</v>
      </c>
      <c r="D7472">
        <v>0</v>
      </c>
      <c r="E7472">
        <v>1</v>
      </c>
      <c r="F7472">
        <v>27</v>
      </c>
      <c r="G7472">
        <v>32</v>
      </c>
      <c r="H7472" s="9">
        <v>8.9981000000000009</v>
      </c>
      <c r="I7472" s="7">
        <v>80</v>
      </c>
      <c r="J7472" s="7">
        <v>527</v>
      </c>
      <c r="K7472" s="2">
        <v>607</v>
      </c>
    </row>
    <row r="7473" spans="1:11">
      <c r="A7473">
        <v>7472</v>
      </c>
      <c r="B7473" s="1">
        <v>40831.708333333336</v>
      </c>
      <c r="C7473">
        <v>4</v>
      </c>
      <c r="D7473">
        <v>0</v>
      </c>
      <c r="E7473">
        <v>1</v>
      </c>
      <c r="F7473">
        <v>20.000000000000004</v>
      </c>
      <c r="G7473">
        <v>32</v>
      </c>
      <c r="H7473" s="9">
        <v>19.001200000000001</v>
      </c>
      <c r="I7473" s="7">
        <v>177</v>
      </c>
      <c r="J7473" s="7">
        <v>263</v>
      </c>
      <c r="K7473" s="2">
        <v>440</v>
      </c>
    </row>
    <row r="7474" spans="1:11">
      <c r="A7474">
        <v>7473</v>
      </c>
      <c r="B7474" s="1">
        <v>40821.625</v>
      </c>
      <c r="C7474">
        <v>4</v>
      </c>
      <c r="D7474">
        <v>0</v>
      </c>
      <c r="E7474">
        <v>1</v>
      </c>
      <c r="F7474">
        <v>23</v>
      </c>
      <c r="G7474">
        <v>47</v>
      </c>
      <c r="H7474" s="9">
        <v>19.001200000000001</v>
      </c>
      <c r="I7474" s="7">
        <v>35</v>
      </c>
      <c r="J7474" s="7">
        <v>147</v>
      </c>
      <c r="K7474" s="2">
        <v>182</v>
      </c>
    </row>
    <row r="7475" spans="1:11">
      <c r="A7475">
        <v>7474</v>
      </c>
      <c r="B7475" s="1">
        <v>40952.5</v>
      </c>
      <c r="C7475">
        <v>1</v>
      </c>
      <c r="D7475">
        <v>0</v>
      </c>
      <c r="E7475">
        <v>1</v>
      </c>
      <c r="F7475">
        <v>5.0000000000000018</v>
      </c>
      <c r="G7475">
        <v>28</v>
      </c>
      <c r="H7475" s="9">
        <v>22.002800000000001</v>
      </c>
      <c r="I7475" s="7">
        <v>7</v>
      </c>
      <c r="J7475" s="7">
        <v>111</v>
      </c>
      <c r="K7475" s="2">
        <v>118</v>
      </c>
    </row>
    <row r="7476" spans="1:11">
      <c r="A7476">
        <v>7475</v>
      </c>
      <c r="B7476" s="1">
        <v>40610.541666666664</v>
      </c>
      <c r="C7476">
        <v>1</v>
      </c>
      <c r="D7476">
        <v>0</v>
      </c>
      <c r="E7476">
        <v>2</v>
      </c>
      <c r="F7476">
        <v>10</v>
      </c>
      <c r="G7476">
        <v>25</v>
      </c>
      <c r="H7476" s="9">
        <v>7.0015000000000001</v>
      </c>
      <c r="I7476" s="2">
        <v>25</v>
      </c>
      <c r="J7476" s="2">
        <v>72</v>
      </c>
      <c r="K7476" s="2">
        <v>97</v>
      </c>
    </row>
    <row r="7477" spans="1:11">
      <c r="A7477">
        <v>7476</v>
      </c>
      <c r="B7477" s="1">
        <v>40761.875</v>
      </c>
      <c r="C7477">
        <v>3</v>
      </c>
      <c r="D7477">
        <v>0</v>
      </c>
      <c r="E7477">
        <v>2</v>
      </c>
      <c r="F7477">
        <v>26</v>
      </c>
      <c r="G7477">
        <v>84</v>
      </c>
      <c r="H7477" s="9">
        <v>22.002800000000001</v>
      </c>
      <c r="I7477" s="7">
        <v>28</v>
      </c>
      <c r="J7477" s="7">
        <v>86</v>
      </c>
      <c r="K7477" s="2">
        <v>114</v>
      </c>
    </row>
    <row r="7478" spans="1:11">
      <c r="A7478">
        <v>7477</v>
      </c>
      <c r="B7478" s="1">
        <v>41207.875</v>
      </c>
      <c r="C7478">
        <v>4</v>
      </c>
      <c r="D7478">
        <v>0</v>
      </c>
      <c r="E7478">
        <v>2</v>
      </c>
      <c r="F7478">
        <v>17</v>
      </c>
      <c r="G7478">
        <v>88</v>
      </c>
      <c r="H7478" s="9">
        <v>8.9981000000000009</v>
      </c>
      <c r="I7478" s="7">
        <v>24</v>
      </c>
      <c r="J7478" s="7">
        <v>247</v>
      </c>
      <c r="K7478" s="2">
        <v>271</v>
      </c>
    </row>
    <row r="7479" spans="1:11">
      <c r="A7479">
        <v>7478</v>
      </c>
      <c r="B7479" s="1">
        <v>40640.458333333336</v>
      </c>
      <c r="C7479">
        <v>2</v>
      </c>
      <c r="D7479">
        <v>0</v>
      </c>
      <c r="E7479">
        <v>2</v>
      </c>
      <c r="F7479">
        <v>14</v>
      </c>
      <c r="G7479">
        <v>55</v>
      </c>
      <c r="H7479" s="9">
        <v>0</v>
      </c>
      <c r="I7479" s="7">
        <v>36</v>
      </c>
      <c r="J7479" s="7">
        <v>86</v>
      </c>
      <c r="K7479" s="2">
        <v>122</v>
      </c>
    </row>
    <row r="7480" spans="1:11">
      <c r="A7480">
        <v>7479</v>
      </c>
      <c r="B7480" s="1">
        <v>40693.875</v>
      </c>
      <c r="C7480">
        <v>2</v>
      </c>
      <c r="D7480">
        <v>1</v>
      </c>
      <c r="E7480">
        <v>1</v>
      </c>
      <c r="F7480">
        <v>28</v>
      </c>
      <c r="G7480">
        <v>70</v>
      </c>
      <c r="H7480" s="9">
        <v>8.9981000000000009</v>
      </c>
      <c r="I7480" s="7">
        <v>42</v>
      </c>
      <c r="J7480" s="7">
        <v>107</v>
      </c>
      <c r="K7480" s="2">
        <v>149</v>
      </c>
    </row>
    <row r="7481" spans="1:11">
      <c r="A7481">
        <v>7480</v>
      </c>
      <c r="B7481" s="1">
        <v>40866.666666666664</v>
      </c>
      <c r="C7481">
        <v>4</v>
      </c>
      <c r="D7481">
        <v>0</v>
      </c>
      <c r="E7481">
        <v>1</v>
      </c>
      <c r="F7481">
        <v>12</v>
      </c>
      <c r="G7481">
        <v>38</v>
      </c>
      <c r="H7481" s="9">
        <v>19.999500000000001</v>
      </c>
      <c r="I7481" s="7">
        <v>99</v>
      </c>
      <c r="J7481" s="7">
        <v>186</v>
      </c>
      <c r="K7481" s="2">
        <v>285</v>
      </c>
    </row>
    <row r="7482" spans="1:11">
      <c r="A7482">
        <v>7481</v>
      </c>
      <c r="B7482" s="1">
        <v>41245.458333333336</v>
      </c>
      <c r="C7482">
        <v>4</v>
      </c>
      <c r="D7482">
        <v>0</v>
      </c>
      <c r="E7482">
        <v>2</v>
      </c>
      <c r="F7482">
        <v>7</v>
      </c>
      <c r="G7482">
        <v>81</v>
      </c>
      <c r="H7482" s="9">
        <v>11.0014</v>
      </c>
      <c r="I7482" s="7">
        <v>81</v>
      </c>
      <c r="J7482" s="7">
        <v>274</v>
      </c>
      <c r="K7482" s="2">
        <v>355</v>
      </c>
    </row>
    <row r="7483" spans="1:11">
      <c r="A7483">
        <v>7482</v>
      </c>
      <c r="B7483" s="1">
        <v>41125.541666666664</v>
      </c>
      <c r="C7483">
        <v>3</v>
      </c>
      <c r="D7483">
        <v>0</v>
      </c>
      <c r="E7483">
        <v>1</v>
      </c>
      <c r="F7483">
        <v>35</v>
      </c>
      <c r="G7483">
        <v>42</v>
      </c>
      <c r="H7483" s="9">
        <v>19.999500000000001</v>
      </c>
      <c r="I7483" s="7">
        <v>195</v>
      </c>
      <c r="J7483" s="7">
        <v>332</v>
      </c>
      <c r="K7483" s="2">
        <v>527</v>
      </c>
    </row>
    <row r="7484" spans="1:11">
      <c r="A7484">
        <v>7483</v>
      </c>
      <c r="B7484" s="1">
        <v>41133.833333333336</v>
      </c>
      <c r="C7484">
        <v>3</v>
      </c>
      <c r="D7484">
        <v>0</v>
      </c>
      <c r="E7484">
        <v>1</v>
      </c>
      <c r="F7484">
        <v>27</v>
      </c>
      <c r="G7484">
        <v>45</v>
      </c>
      <c r="H7484" s="9">
        <v>0</v>
      </c>
      <c r="I7484" s="7">
        <v>96</v>
      </c>
      <c r="J7484" s="7">
        <v>204</v>
      </c>
      <c r="K7484" s="2">
        <v>300</v>
      </c>
    </row>
    <row r="7485" spans="1:11">
      <c r="A7485">
        <v>7484</v>
      </c>
      <c r="B7485" s="1">
        <v>40766.708333333336</v>
      </c>
      <c r="C7485">
        <v>3</v>
      </c>
      <c r="D7485">
        <v>0</v>
      </c>
      <c r="E7485">
        <v>1</v>
      </c>
      <c r="F7485">
        <v>31</v>
      </c>
      <c r="G7485">
        <v>29</v>
      </c>
      <c r="H7485" s="9">
        <v>16.997900000000001</v>
      </c>
      <c r="I7485" s="7">
        <v>96</v>
      </c>
      <c r="J7485" s="7">
        <v>486</v>
      </c>
      <c r="K7485" s="2">
        <v>582</v>
      </c>
    </row>
    <row r="7486" spans="1:11">
      <c r="A7486">
        <v>7485</v>
      </c>
      <c r="B7486" s="1">
        <v>40673.125</v>
      </c>
      <c r="C7486">
        <v>2</v>
      </c>
      <c r="D7486">
        <v>0</v>
      </c>
      <c r="E7486">
        <v>1</v>
      </c>
      <c r="F7486">
        <v>13</v>
      </c>
      <c r="G7486">
        <v>54</v>
      </c>
      <c r="H7486" s="9">
        <v>12.997999999999999</v>
      </c>
      <c r="I7486" s="7">
        <v>1</v>
      </c>
      <c r="J7486" s="7">
        <v>3</v>
      </c>
      <c r="K7486" s="2">
        <v>4</v>
      </c>
    </row>
    <row r="7487" spans="1:11">
      <c r="A7487">
        <v>7486</v>
      </c>
      <c r="B7487" s="1">
        <v>40876.416666666664</v>
      </c>
      <c r="C7487">
        <v>4</v>
      </c>
      <c r="D7487">
        <v>0</v>
      </c>
      <c r="E7487">
        <v>3</v>
      </c>
      <c r="F7487">
        <v>19.000000000000004</v>
      </c>
      <c r="G7487">
        <v>73</v>
      </c>
      <c r="H7487" s="9">
        <v>27.999300000000002</v>
      </c>
      <c r="I7487" s="7">
        <v>2</v>
      </c>
      <c r="J7487" s="7">
        <v>34</v>
      </c>
      <c r="K7487" s="2">
        <v>36</v>
      </c>
    </row>
    <row r="7488" spans="1:11">
      <c r="A7488">
        <v>7487</v>
      </c>
      <c r="B7488" s="1">
        <v>41089.083333333336</v>
      </c>
      <c r="C7488">
        <v>3</v>
      </c>
      <c r="D7488">
        <v>0</v>
      </c>
      <c r="E7488">
        <v>1</v>
      </c>
      <c r="F7488">
        <v>27</v>
      </c>
      <c r="G7488">
        <v>58</v>
      </c>
      <c r="H7488" s="9">
        <v>12.997999999999999</v>
      </c>
      <c r="I7488" s="7">
        <v>3</v>
      </c>
      <c r="J7488" s="7">
        <v>15</v>
      </c>
      <c r="K7488" s="2">
        <v>18</v>
      </c>
    </row>
    <row r="7489" spans="1:11">
      <c r="A7489">
        <v>7488</v>
      </c>
      <c r="B7489" s="1">
        <v>40637.833333333336</v>
      </c>
      <c r="C7489">
        <v>2</v>
      </c>
      <c r="D7489">
        <v>0</v>
      </c>
      <c r="E7489">
        <v>2</v>
      </c>
      <c r="F7489">
        <v>26</v>
      </c>
      <c r="G7489">
        <v>24</v>
      </c>
      <c r="H7489" s="9">
        <v>36.997399999999999</v>
      </c>
      <c r="I7489" s="7">
        <v>40</v>
      </c>
      <c r="J7489" s="7">
        <v>133</v>
      </c>
      <c r="K7489" s="2">
        <v>173</v>
      </c>
    </row>
    <row r="7490" spans="1:11">
      <c r="A7490">
        <v>7489</v>
      </c>
      <c r="B7490" s="1">
        <v>41034.25</v>
      </c>
      <c r="C7490">
        <v>2</v>
      </c>
      <c r="D7490">
        <v>0</v>
      </c>
      <c r="E7490">
        <v>2</v>
      </c>
      <c r="F7490">
        <v>18</v>
      </c>
      <c r="G7490">
        <v>94</v>
      </c>
      <c r="H7490" s="9">
        <v>0</v>
      </c>
      <c r="I7490" s="7">
        <v>9</v>
      </c>
      <c r="J7490" s="7">
        <v>33</v>
      </c>
      <c r="K7490" s="2">
        <v>42</v>
      </c>
    </row>
    <row r="7491" spans="1:11">
      <c r="A7491">
        <v>7490</v>
      </c>
      <c r="B7491" s="1">
        <v>40833.083333333336</v>
      </c>
      <c r="C7491">
        <v>4</v>
      </c>
      <c r="D7491">
        <v>0</v>
      </c>
      <c r="E7491">
        <v>1</v>
      </c>
      <c r="F7491">
        <v>19.000000000000004</v>
      </c>
      <c r="G7491">
        <v>54</v>
      </c>
      <c r="H7491" s="9">
        <v>26.002700000000001</v>
      </c>
      <c r="I7491" s="7">
        <v>4</v>
      </c>
      <c r="J7491" s="7">
        <v>3</v>
      </c>
      <c r="K7491" s="2">
        <v>7</v>
      </c>
    </row>
    <row r="7492" spans="1:11">
      <c r="A7492">
        <v>7491</v>
      </c>
      <c r="B7492" s="1">
        <v>40984.458333333336</v>
      </c>
      <c r="C7492">
        <v>1</v>
      </c>
      <c r="D7492">
        <v>0</v>
      </c>
      <c r="E7492">
        <v>2</v>
      </c>
      <c r="F7492">
        <v>13</v>
      </c>
      <c r="G7492">
        <v>77</v>
      </c>
      <c r="H7492" s="9">
        <v>0</v>
      </c>
      <c r="I7492" s="7">
        <v>40</v>
      </c>
      <c r="J7492" s="7">
        <v>166</v>
      </c>
      <c r="K7492" s="2">
        <v>206</v>
      </c>
    </row>
    <row r="7493" spans="1:11">
      <c r="A7493">
        <v>7492</v>
      </c>
      <c r="B7493" s="1">
        <v>40901.208333333336</v>
      </c>
      <c r="C7493">
        <v>1</v>
      </c>
      <c r="D7493">
        <v>0</v>
      </c>
      <c r="E7493">
        <v>2</v>
      </c>
      <c r="F7493">
        <v>7</v>
      </c>
      <c r="G7493">
        <v>66</v>
      </c>
      <c r="H7493" s="9">
        <v>11.0014</v>
      </c>
      <c r="I7493" s="7">
        <v>1</v>
      </c>
      <c r="J7493" s="7">
        <v>3</v>
      </c>
      <c r="K7493" s="2">
        <v>4</v>
      </c>
    </row>
    <row r="7494" spans="1:11">
      <c r="A7494">
        <v>7493</v>
      </c>
      <c r="B7494" s="1">
        <v>41181.625</v>
      </c>
      <c r="C7494">
        <v>4</v>
      </c>
      <c r="D7494">
        <v>0</v>
      </c>
      <c r="E7494">
        <v>1</v>
      </c>
      <c r="F7494">
        <v>21.000000000000004</v>
      </c>
      <c r="G7494">
        <v>43</v>
      </c>
      <c r="H7494" s="9">
        <v>16.997900000000001</v>
      </c>
      <c r="I7494" s="7">
        <v>271</v>
      </c>
      <c r="J7494" s="7">
        <v>456</v>
      </c>
      <c r="K7494" s="2">
        <v>727</v>
      </c>
    </row>
    <row r="7495" spans="1:11">
      <c r="A7495">
        <v>7494</v>
      </c>
      <c r="B7495" s="1">
        <v>40747.458333333336</v>
      </c>
      <c r="C7495">
        <v>3</v>
      </c>
      <c r="D7495">
        <v>0</v>
      </c>
      <c r="E7495">
        <v>1</v>
      </c>
      <c r="F7495">
        <v>35.999999999999993</v>
      </c>
      <c r="G7495">
        <v>37</v>
      </c>
      <c r="H7495" s="9">
        <v>12.997999999999999</v>
      </c>
      <c r="I7495" s="7">
        <v>62</v>
      </c>
      <c r="J7495" s="7">
        <v>154</v>
      </c>
      <c r="K7495" s="2">
        <v>216</v>
      </c>
    </row>
    <row r="7496" spans="1:11">
      <c r="A7496">
        <v>7495</v>
      </c>
      <c r="B7496" s="1">
        <v>40566.791666666664</v>
      </c>
      <c r="C7496">
        <v>1</v>
      </c>
      <c r="D7496">
        <v>0</v>
      </c>
      <c r="E7496">
        <v>1</v>
      </c>
      <c r="F7496">
        <v>-3</v>
      </c>
      <c r="G7496">
        <v>30</v>
      </c>
      <c r="H7496" s="9">
        <v>19.001200000000001</v>
      </c>
      <c r="I7496" s="2">
        <v>5</v>
      </c>
      <c r="J7496" s="2">
        <v>45</v>
      </c>
      <c r="K7496" s="2">
        <v>50</v>
      </c>
    </row>
    <row r="7497" spans="1:11">
      <c r="A7497">
        <v>7496</v>
      </c>
      <c r="B7497" s="1">
        <v>40668.166666666664</v>
      </c>
      <c r="C7497">
        <v>2</v>
      </c>
      <c r="D7497">
        <v>0</v>
      </c>
      <c r="E7497">
        <v>1</v>
      </c>
      <c r="F7497">
        <v>8</v>
      </c>
      <c r="G7497">
        <v>66</v>
      </c>
      <c r="H7497" s="9">
        <v>16.997900000000001</v>
      </c>
      <c r="I7497" s="7">
        <v>4</v>
      </c>
      <c r="J7497" s="7">
        <v>3</v>
      </c>
      <c r="K7497" s="2">
        <v>7</v>
      </c>
    </row>
    <row r="7498" spans="1:11">
      <c r="A7498">
        <v>7497</v>
      </c>
      <c r="B7498" s="1">
        <v>41001.5</v>
      </c>
      <c r="C7498">
        <v>2</v>
      </c>
      <c r="D7498">
        <v>0</v>
      </c>
      <c r="E7498">
        <v>1</v>
      </c>
      <c r="F7498">
        <v>13</v>
      </c>
      <c r="G7498">
        <v>44</v>
      </c>
      <c r="H7498" s="9">
        <v>30.002600000000001</v>
      </c>
      <c r="I7498" s="7">
        <v>100</v>
      </c>
      <c r="J7498" s="7">
        <v>181</v>
      </c>
      <c r="K7498" s="2">
        <v>281</v>
      </c>
    </row>
    <row r="7499" spans="1:11">
      <c r="A7499">
        <v>7498</v>
      </c>
      <c r="B7499" s="1">
        <v>40671.375</v>
      </c>
      <c r="C7499">
        <v>2</v>
      </c>
      <c r="D7499">
        <v>0</v>
      </c>
      <c r="E7499">
        <v>1</v>
      </c>
      <c r="F7499">
        <v>19.000000000000004</v>
      </c>
      <c r="G7499">
        <v>52</v>
      </c>
      <c r="H7499" s="9">
        <v>15.001300000000001</v>
      </c>
      <c r="I7499" s="7">
        <v>48</v>
      </c>
      <c r="J7499" s="7">
        <v>112</v>
      </c>
      <c r="K7499" s="2">
        <v>160</v>
      </c>
    </row>
    <row r="7500" spans="1:11">
      <c r="A7500">
        <v>7499</v>
      </c>
      <c r="B7500" s="1">
        <v>40603.791666666664</v>
      </c>
      <c r="C7500">
        <v>1</v>
      </c>
      <c r="D7500">
        <v>0</v>
      </c>
      <c r="E7500">
        <v>1</v>
      </c>
      <c r="F7500">
        <v>6.0000000000000018</v>
      </c>
      <c r="G7500">
        <v>49</v>
      </c>
      <c r="H7500" s="9">
        <v>8.9981000000000009</v>
      </c>
      <c r="I7500" s="2">
        <v>4</v>
      </c>
      <c r="J7500" s="2">
        <v>115</v>
      </c>
      <c r="K7500" s="2">
        <v>119</v>
      </c>
    </row>
    <row r="7501" spans="1:11">
      <c r="A7501">
        <v>7500</v>
      </c>
      <c r="B7501" s="1">
        <v>41146.25</v>
      </c>
      <c r="C7501">
        <v>3</v>
      </c>
      <c r="D7501">
        <v>0</v>
      </c>
      <c r="E7501">
        <v>2</v>
      </c>
      <c r="F7501">
        <v>23</v>
      </c>
      <c r="G7501">
        <v>78</v>
      </c>
      <c r="H7501" s="9">
        <v>11.0014</v>
      </c>
      <c r="I7501" s="7">
        <v>5</v>
      </c>
      <c r="J7501" s="7">
        <v>25</v>
      </c>
      <c r="K7501" s="2">
        <v>30</v>
      </c>
    </row>
    <row r="7502" spans="1:11">
      <c r="A7502">
        <v>7501</v>
      </c>
      <c r="B7502" s="1">
        <v>41183.083333333336</v>
      </c>
      <c r="C7502">
        <v>4</v>
      </c>
      <c r="D7502">
        <v>0</v>
      </c>
      <c r="E7502">
        <v>1</v>
      </c>
      <c r="F7502">
        <v>14</v>
      </c>
      <c r="G7502">
        <v>72</v>
      </c>
      <c r="H7502" s="9">
        <v>0</v>
      </c>
      <c r="I7502" s="7">
        <v>6</v>
      </c>
      <c r="J7502" s="7">
        <v>6</v>
      </c>
      <c r="K7502" s="2">
        <v>12</v>
      </c>
    </row>
    <row r="7503" spans="1:11">
      <c r="A7503">
        <v>7502</v>
      </c>
      <c r="B7503" s="1">
        <v>40890.375</v>
      </c>
      <c r="C7503">
        <v>4</v>
      </c>
      <c r="D7503">
        <v>0</v>
      </c>
      <c r="E7503">
        <v>1</v>
      </c>
      <c r="F7503">
        <v>4</v>
      </c>
      <c r="G7503">
        <v>60</v>
      </c>
      <c r="H7503" s="9">
        <v>11.0014</v>
      </c>
      <c r="I7503" s="7">
        <v>10</v>
      </c>
      <c r="J7503" s="7">
        <v>223</v>
      </c>
      <c r="K7503" s="2">
        <v>233</v>
      </c>
    </row>
    <row r="7504" spans="1:11">
      <c r="A7504">
        <v>7503</v>
      </c>
      <c r="B7504" s="1">
        <v>41102.833333333336</v>
      </c>
      <c r="C7504">
        <v>3</v>
      </c>
      <c r="D7504">
        <v>0</v>
      </c>
      <c r="E7504">
        <v>1</v>
      </c>
      <c r="F7504">
        <v>28</v>
      </c>
      <c r="G7504">
        <v>48</v>
      </c>
      <c r="H7504" s="9">
        <v>15.001300000000001</v>
      </c>
      <c r="I7504" s="7">
        <v>75</v>
      </c>
      <c r="J7504" s="7">
        <v>439</v>
      </c>
      <c r="K7504" s="2">
        <v>514</v>
      </c>
    </row>
    <row r="7505" spans="1:11">
      <c r="A7505">
        <v>7504</v>
      </c>
      <c r="B7505" s="1">
        <v>40920.166666666664</v>
      </c>
      <c r="C7505">
        <v>1</v>
      </c>
      <c r="D7505">
        <v>0</v>
      </c>
      <c r="E7505">
        <v>3</v>
      </c>
      <c r="F7505">
        <v>9</v>
      </c>
      <c r="G7505">
        <v>93</v>
      </c>
      <c r="H7505" s="9">
        <v>12.997999999999999</v>
      </c>
      <c r="I7505" s="7">
        <v>0</v>
      </c>
      <c r="J7505" s="7">
        <v>1</v>
      </c>
      <c r="K7505" s="2">
        <v>1</v>
      </c>
    </row>
    <row r="7506" spans="1:11">
      <c r="A7506">
        <v>7505</v>
      </c>
      <c r="B7506" s="1">
        <v>41231.166666666664</v>
      </c>
      <c r="C7506">
        <v>4</v>
      </c>
      <c r="D7506">
        <v>0</v>
      </c>
      <c r="E7506">
        <v>2</v>
      </c>
      <c r="F7506">
        <v>6.0000000000000018</v>
      </c>
      <c r="G7506">
        <v>81</v>
      </c>
      <c r="H7506" s="9">
        <v>12.997999999999999</v>
      </c>
      <c r="I7506" s="7">
        <v>4</v>
      </c>
      <c r="J7506" s="7">
        <v>8</v>
      </c>
      <c r="K7506" s="2">
        <v>12</v>
      </c>
    </row>
    <row r="7507" spans="1:11">
      <c r="A7507">
        <v>7506</v>
      </c>
      <c r="B7507" s="1">
        <v>40826.291666666664</v>
      </c>
      <c r="C7507">
        <v>4</v>
      </c>
      <c r="D7507">
        <v>1</v>
      </c>
      <c r="E7507">
        <v>1</v>
      </c>
      <c r="F7507">
        <v>14</v>
      </c>
      <c r="G7507">
        <v>88</v>
      </c>
      <c r="H7507" s="9">
        <v>0</v>
      </c>
      <c r="I7507" s="7">
        <v>12</v>
      </c>
      <c r="J7507" s="7">
        <v>102</v>
      </c>
      <c r="K7507" s="2">
        <v>114</v>
      </c>
    </row>
    <row r="7508" spans="1:11">
      <c r="A7508">
        <v>7507</v>
      </c>
      <c r="B7508" s="1">
        <v>41179.416666666664</v>
      </c>
      <c r="C7508">
        <v>4</v>
      </c>
      <c r="D7508">
        <v>0</v>
      </c>
      <c r="E7508">
        <v>2</v>
      </c>
      <c r="F7508">
        <v>26</v>
      </c>
      <c r="G7508">
        <v>51</v>
      </c>
      <c r="H7508" s="9">
        <v>19.001200000000001</v>
      </c>
      <c r="I7508" s="7">
        <v>40</v>
      </c>
      <c r="J7508" s="7">
        <v>168</v>
      </c>
      <c r="K7508" s="2">
        <v>208</v>
      </c>
    </row>
    <row r="7509" spans="1:11">
      <c r="A7509">
        <v>7508</v>
      </c>
      <c r="B7509" s="1">
        <v>41241.208333333336</v>
      </c>
      <c r="C7509">
        <v>4</v>
      </c>
      <c r="D7509">
        <v>0</v>
      </c>
      <c r="E7509">
        <v>2</v>
      </c>
      <c r="F7509">
        <v>4</v>
      </c>
      <c r="G7509">
        <v>70</v>
      </c>
      <c r="H7509" s="9">
        <v>8.9981000000000009</v>
      </c>
      <c r="I7509" s="7">
        <v>0</v>
      </c>
      <c r="J7509" s="7">
        <v>39</v>
      </c>
      <c r="K7509" s="2">
        <v>39</v>
      </c>
    </row>
    <row r="7510" spans="1:11">
      <c r="A7510">
        <v>7509</v>
      </c>
      <c r="B7510" s="1">
        <v>40794.958333333336</v>
      </c>
      <c r="C7510">
        <v>3</v>
      </c>
      <c r="D7510">
        <v>0</v>
      </c>
      <c r="E7510">
        <v>3</v>
      </c>
      <c r="F7510">
        <v>22</v>
      </c>
      <c r="G7510">
        <v>100</v>
      </c>
      <c r="H7510" s="9">
        <v>6.0031999999999996</v>
      </c>
      <c r="I7510" s="7">
        <v>0</v>
      </c>
      <c r="J7510" s="7">
        <v>26</v>
      </c>
      <c r="K7510" s="2">
        <v>26</v>
      </c>
    </row>
    <row r="7511" spans="1:11">
      <c r="A7511">
        <v>7510</v>
      </c>
      <c r="B7511" s="1">
        <v>41055.125</v>
      </c>
      <c r="C7511">
        <v>2</v>
      </c>
      <c r="D7511">
        <v>0</v>
      </c>
      <c r="E7511">
        <v>1</v>
      </c>
      <c r="F7511">
        <v>22</v>
      </c>
      <c r="G7511">
        <v>88</v>
      </c>
      <c r="H7511" s="9">
        <v>7.0015000000000001</v>
      </c>
      <c r="I7511" s="7">
        <v>9</v>
      </c>
      <c r="J7511" s="7">
        <v>22</v>
      </c>
      <c r="K7511" s="2">
        <v>31</v>
      </c>
    </row>
    <row r="7512" spans="1:11">
      <c r="A7512">
        <v>7511</v>
      </c>
      <c r="B7512" s="1">
        <v>40815.166666666664</v>
      </c>
      <c r="C7512">
        <v>4</v>
      </c>
      <c r="D7512">
        <v>0</v>
      </c>
      <c r="E7512">
        <v>2</v>
      </c>
      <c r="F7512">
        <v>21.000000000000004</v>
      </c>
      <c r="G7512">
        <v>88</v>
      </c>
      <c r="H7512" s="9">
        <v>12.997999999999999</v>
      </c>
      <c r="I7512" s="7">
        <v>2</v>
      </c>
      <c r="J7512" s="7">
        <v>5</v>
      </c>
      <c r="K7512" s="2">
        <v>7</v>
      </c>
    </row>
    <row r="7513" spans="1:11">
      <c r="A7513">
        <v>7512</v>
      </c>
      <c r="B7513" s="1">
        <v>40595.875</v>
      </c>
      <c r="C7513">
        <v>1</v>
      </c>
      <c r="D7513">
        <v>1</v>
      </c>
      <c r="E7513">
        <v>3</v>
      </c>
      <c r="F7513">
        <v>2</v>
      </c>
      <c r="G7513">
        <v>75</v>
      </c>
      <c r="H7513" s="9">
        <v>30.002600000000001</v>
      </c>
      <c r="I7513" s="2">
        <v>1</v>
      </c>
      <c r="J7513" s="2">
        <v>33</v>
      </c>
      <c r="K7513" s="2">
        <v>34</v>
      </c>
    </row>
    <row r="7514" spans="1:11">
      <c r="A7514">
        <v>7513</v>
      </c>
      <c r="B7514" s="1">
        <v>40703.083333333336</v>
      </c>
      <c r="C7514">
        <v>2</v>
      </c>
      <c r="D7514">
        <v>0</v>
      </c>
      <c r="E7514">
        <v>2</v>
      </c>
      <c r="F7514">
        <v>27</v>
      </c>
      <c r="G7514">
        <v>84</v>
      </c>
      <c r="H7514" s="9">
        <v>11.0014</v>
      </c>
      <c r="I7514" s="7">
        <v>0</v>
      </c>
      <c r="J7514" s="7">
        <v>6</v>
      </c>
      <c r="K7514" s="2">
        <v>6</v>
      </c>
    </row>
    <row r="7515" spans="1:11">
      <c r="A7515">
        <v>7514</v>
      </c>
      <c r="B7515" s="1">
        <v>40904.458333333336</v>
      </c>
      <c r="C7515">
        <v>1</v>
      </c>
      <c r="D7515">
        <v>0</v>
      </c>
      <c r="E7515">
        <v>3</v>
      </c>
      <c r="F7515">
        <v>7</v>
      </c>
      <c r="G7515">
        <v>66</v>
      </c>
      <c r="H7515" s="9">
        <v>7.0015000000000001</v>
      </c>
      <c r="I7515" s="7">
        <v>6</v>
      </c>
      <c r="J7515" s="7">
        <v>24</v>
      </c>
      <c r="K7515" s="2">
        <v>30</v>
      </c>
    </row>
    <row r="7516" spans="1:11">
      <c r="A7516">
        <v>7515</v>
      </c>
      <c r="B7516" s="1">
        <v>40698.291666666664</v>
      </c>
      <c r="C7516">
        <v>2</v>
      </c>
      <c r="D7516">
        <v>0</v>
      </c>
      <c r="E7516">
        <v>1</v>
      </c>
      <c r="F7516">
        <v>19.000000000000004</v>
      </c>
      <c r="G7516">
        <v>56</v>
      </c>
      <c r="H7516" s="9">
        <v>0</v>
      </c>
      <c r="I7516" s="7">
        <v>27</v>
      </c>
      <c r="J7516" s="7">
        <v>60</v>
      </c>
      <c r="K7516" s="2">
        <v>87</v>
      </c>
    </row>
    <row r="7517" spans="1:11">
      <c r="A7517">
        <v>7516</v>
      </c>
      <c r="B7517" s="1">
        <v>40748.708333333336</v>
      </c>
      <c r="C7517">
        <v>3</v>
      </c>
      <c r="D7517">
        <v>0</v>
      </c>
      <c r="E7517">
        <v>1</v>
      </c>
      <c r="F7517">
        <v>35.999999999999993</v>
      </c>
      <c r="G7517">
        <v>39</v>
      </c>
      <c r="H7517" s="9">
        <v>7.0015000000000001</v>
      </c>
      <c r="I7517" s="7">
        <v>75</v>
      </c>
      <c r="J7517" s="7">
        <v>174</v>
      </c>
      <c r="K7517" s="2">
        <v>249</v>
      </c>
    </row>
    <row r="7518" spans="1:11">
      <c r="A7518">
        <v>7517</v>
      </c>
      <c r="B7518" s="1">
        <v>41247.25</v>
      </c>
      <c r="C7518">
        <v>4</v>
      </c>
      <c r="D7518">
        <v>0</v>
      </c>
      <c r="E7518">
        <v>2</v>
      </c>
      <c r="F7518">
        <v>9</v>
      </c>
      <c r="G7518">
        <v>93</v>
      </c>
      <c r="H7518" s="9">
        <v>0</v>
      </c>
      <c r="I7518" s="7">
        <v>3</v>
      </c>
      <c r="J7518" s="7">
        <v>150</v>
      </c>
      <c r="K7518" s="2">
        <v>153</v>
      </c>
    </row>
    <row r="7519" spans="1:11">
      <c r="A7519">
        <v>7518</v>
      </c>
      <c r="B7519" s="1">
        <v>41012.708333333336</v>
      </c>
      <c r="C7519">
        <v>2</v>
      </c>
      <c r="D7519">
        <v>0</v>
      </c>
      <c r="E7519">
        <v>1</v>
      </c>
      <c r="F7519">
        <v>19.000000000000004</v>
      </c>
      <c r="G7519">
        <v>24</v>
      </c>
      <c r="H7519" s="9">
        <v>11.0014</v>
      </c>
      <c r="I7519" s="7">
        <v>117</v>
      </c>
      <c r="J7519" s="7">
        <v>620</v>
      </c>
      <c r="K7519" s="2">
        <v>737</v>
      </c>
    </row>
    <row r="7520" spans="1:11">
      <c r="A7520">
        <v>7519</v>
      </c>
      <c r="B7520" s="1">
        <v>41025.791666666664</v>
      </c>
      <c r="C7520">
        <v>2</v>
      </c>
      <c r="D7520">
        <v>0</v>
      </c>
      <c r="E7520">
        <v>2</v>
      </c>
      <c r="F7520">
        <v>18</v>
      </c>
      <c r="G7520">
        <v>77</v>
      </c>
      <c r="H7520" s="9">
        <v>15.001300000000001</v>
      </c>
      <c r="I7520" s="7">
        <v>57</v>
      </c>
      <c r="J7520" s="7">
        <v>407</v>
      </c>
      <c r="K7520" s="2">
        <v>464</v>
      </c>
    </row>
    <row r="7521" spans="1:11">
      <c r="A7521">
        <v>7520</v>
      </c>
      <c r="B7521" s="1">
        <v>41094.916666666664</v>
      </c>
      <c r="C7521">
        <v>3</v>
      </c>
      <c r="D7521">
        <v>1</v>
      </c>
      <c r="E7521">
        <v>1</v>
      </c>
      <c r="F7521">
        <v>32</v>
      </c>
      <c r="G7521">
        <v>56</v>
      </c>
      <c r="H7521" s="9">
        <v>15.001300000000001</v>
      </c>
      <c r="I7521" s="7">
        <v>175</v>
      </c>
      <c r="J7521" s="7">
        <v>327</v>
      </c>
      <c r="K7521" s="2">
        <v>502</v>
      </c>
    </row>
    <row r="7522" spans="1:11">
      <c r="A7522">
        <v>7521</v>
      </c>
      <c r="B7522" s="1">
        <v>40740.458333333336</v>
      </c>
      <c r="C7522">
        <v>3</v>
      </c>
      <c r="D7522">
        <v>0</v>
      </c>
      <c r="E7522">
        <v>1</v>
      </c>
      <c r="F7522">
        <v>28</v>
      </c>
      <c r="G7522">
        <v>48</v>
      </c>
      <c r="H7522" s="9">
        <v>15.001300000000001</v>
      </c>
      <c r="I7522" s="7">
        <v>171</v>
      </c>
      <c r="J7522" s="7">
        <v>225</v>
      </c>
      <c r="K7522" s="2">
        <v>396</v>
      </c>
    </row>
    <row r="7523" spans="1:11">
      <c r="A7523">
        <v>7522</v>
      </c>
      <c r="B7523" s="1">
        <v>40567.333333333336</v>
      </c>
      <c r="C7523">
        <v>1</v>
      </c>
      <c r="D7523">
        <v>0</v>
      </c>
      <c r="E7523">
        <v>1</v>
      </c>
      <c r="F7523">
        <v>-7</v>
      </c>
      <c r="G7523">
        <v>49</v>
      </c>
      <c r="H7523" s="9">
        <v>0</v>
      </c>
      <c r="I7523" s="2">
        <v>6</v>
      </c>
      <c r="J7523" s="2">
        <v>171</v>
      </c>
      <c r="K7523" s="2">
        <v>177</v>
      </c>
    </row>
    <row r="7524" spans="1:11">
      <c r="A7524">
        <v>7523</v>
      </c>
      <c r="B7524" s="1">
        <v>40773.291666666664</v>
      </c>
      <c r="C7524">
        <v>3</v>
      </c>
      <c r="D7524">
        <v>0</v>
      </c>
      <c r="E7524">
        <v>1</v>
      </c>
      <c r="F7524">
        <v>23</v>
      </c>
      <c r="G7524">
        <v>78</v>
      </c>
      <c r="H7524" s="9">
        <v>19.999500000000001</v>
      </c>
      <c r="I7524" s="7">
        <v>19</v>
      </c>
      <c r="J7524" s="7">
        <v>287</v>
      </c>
      <c r="K7524" s="2">
        <v>306</v>
      </c>
    </row>
    <row r="7525" spans="1:11">
      <c r="A7525">
        <v>7524</v>
      </c>
      <c r="B7525" s="1">
        <v>41007.166666666664</v>
      </c>
      <c r="C7525">
        <v>2</v>
      </c>
      <c r="D7525">
        <v>0</v>
      </c>
      <c r="E7525">
        <v>1</v>
      </c>
      <c r="F7525">
        <v>11</v>
      </c>
      <c r="G7525">
        <v>40</v>
      </c>
      <c r="H7525" s="9">
        <v>0</v>
      </c>
      <c r="I7525" s="7">
        <v>0</v>
      </c>
      <c r="J7525" s="7">
        <v>7</v>
      </c>
      <c r="K7525" s="2">
        <v>7</v>
      </c>
    </row>
    <row r="7526" spans="1:11">
      <c r="A7526">
        <v>7525</v>
      </c>
      <c r="B7526" s="1">
        <v>40771.958333333336</v>
      </c>
      <c r="C7526">
        <v>3</v>
      </c>
      <c r="D7526">
        <v>0</v>
      </c>
      <c r="E7526">
        <v>1</v>
      </c>
      <c r="F7526">
        <v>23.999999999999993</v>
      </c>
      <c r="G7526">
        <v>65</v>
      </c>
      <c r="H7526" s="9">
        <v>8.9981000000000009</v>
      </c>
      <c r="I7526" s="7">
        <v>20</v>
      </c>
      <c r="J7526" s="7">
        <v>57</v>
      </c>
      <c r="K7526" s="2">
        <v>77</v>
      </c>
    </row>
    <row r="7527" spans="1:11">
      <c r="A7527">
        <v>7526</v>
      </c>
      <c r="B7527" s="1">
        <v>40609.625</v>
      </c>
      <c r="C7527">
        <v>1</v>
      </c>
      <c r="D7527">
        <v>0</v>
      </c>
      <c r="E7527">
        <v>1</v>
      </c>
      <c r="F7527">
        <v>8</v>
      </c>
      <c r="G7527">
        <v>31</v>
      </c>
      <c r="H7527" s="9">
        <v>26.002700000000001</v>
      </c>
      <c r="I7527" s="2">
        <v>32</v>
      </c>
      <c r="J7527" s="2">
        <v>64</v>
      </c>
      <c r="K7527" s="2">
        <v>96</v>
      </c>
    </row>
    <row r="7528" spans="1:11">
      <c r="A7528">
        <v>7527</v>
      </c>
      <c r="B7528" s="1">
        <v>40746.291666666664</v>
      </c>
      <c r="C7528">
        <v>3</v>
      </c>
      <c r="D7528">
        <v>0</v>
      </c>
      <c r="E7528">
        <v>2</v>
      </c>
      <c r="F7528">
        <v>31</v>
      </c>
      <c r="G7528">
        <v>66</v>
      </c>
      <c r="H7528" s="9">
        <v>7.0015000000000001</v>
      </c>
      <c r="I7528" s="7">
        <v>20</v>
      </c>
      <c r="J7528" s="7">
        <v>228</v>
      </c>
      <c r="K7528" s="2">
        <v>248</v>
      </c>
    </row>
    <row r="7529" spans="1:11">
      <c r="A7529">
        <v>7528</v>
      </c>
      <c r="B7529" s="1">
        <v>40687.208333333336</v>
      </c>
      <c r="C7529">
        <v>2</v>
      </c>
      <c r="D7529">
        <v>0</v>
      </c>
      <c r="E7529">
        <v>2</v>
      </c>
      <c r="F7529">
        <v>20.000000000000004</v>
      </c>
      <c r="G7529">
        <v>94</v>
      </c>
      <c r="H7529" s="9">
        <v>16.997900000000001</v>
      </c>
      <c r="I7529" s="7">
        <v>2</v>
      </c>
      <c r="J7529" s="7">
        <v>22</v>
      </c>
      <c r="K7529" s="2">
        <v>24</v>
      </c>
    </row>
    <row r="7530" spans="1:11">
      <c r="A7530">
        <v>7529</v>
      </c>
      <c r="B7530" s="1">
        <v>40970.375</v>
      </c>
      <c r="C7530">
        <v>1</v>
      </c>
      <c r="D7530">
        <v>0</v>
      </c>
      <c r="E7530">
        <v>1</v>
      </c>
      <c r="F7530">
        <v>6.0000000000000018</v>
      </c>
      <c r="G7530">
        <v>81</v>
      </c>
      <c r="H7530" s="9">
        <v>0</v>
      </c>
      <c r="I7530" s="7">
        <v>15</v>
      </c>
      <c r="J7530" s="7">
        <v>299</v>
      </c>
      <c r="K7530" s="2">
        <v>314</v>
      </c>
    </row>
    <row r="7531" spans="1:11">
      <c r="A7531">
        <v>7530</v>
      </c>
      <c r="B7531" s="1">
        <v>40626.333333333336</v>
      </c>
      <c r="C7531">
        <v>2</v>
      </c>
      <c r="D7531">
        <v>0</v>
      </c>
      <c r="E7531">
        <v>3</v>
      </c>
      <c r="F7531">
        <v>4</v>
      </c>
      <c r="G7531">
        <v>100</v>
      </c>
      <c r="H7531" s="9">
        <v>19.999500000000001</v>
      </c>
      <c r="I7531" s="2">
        <v>4</v>
      </c>
      <c r="J7531" s="2">
        <v>120</v>
      </c>
      <c r="K7531" s="2">
        <v>124</v>
      </c>
    </row>
    <row r="7532" spans="1:11">
      <c r="A7532">
        <v>7531</v>
      </c>
      <c r="B7532" s="1">
        <v>40704.5</v>
      </c>
      <c r="C7532">
        <v>2</v>
      </c>
      <c r="D7532">
        <v>0</v>
      </c>
      <c r="E7532">
        <v>1</v>
      </c>
      <c r="F7532">
        <v>33</v>
      </c>
      <c r="G7532">
        <v>44</v>
      </c>
      <c r="H7532" s="9">
        <v>8.9981000000000009</v>
      </c>
      <c r="I7532" s="7">
        <v>40</v>
      </c>
      <c r="J7532" s="7">
        <v>166</v>
      </c>
      <c r="K7532" s="2">
        <v>206</v>
      </c>
    </row>
    <row r="7533" spans="1:11">
      <c r="A7533">
        <v>7532</v>
      </c>
      <c r="B7533" s="1">
        <v>41002.458333333336</v>
      </c>
      <c r="C7533">
        <v>2</v>
      </c>
      <c r="D7533">
        <v>0</v>
      </c>
      <c r="E7533">
        <v>1</v>
      </c>
      <c r="F7533">
        <v>15</v>
      </c>
      <c r="G7533">
        <v>23</v>
      </c>
      <c r="H7533" s="9">
        <v>0</v>
      </c>
      <c r="I7533" s="7">
        <v>91</v>
      </c>
      <c r="J7533" s="7">
        <v>167</v>
      </c>
      <c r="K7533" s="2">
        <v>258</v>
      </c>
    </row>
    <row r="7534" spans="1:11">
      <c r="A7534">
        <v>7533</v>
      </c>
      <c r="B7534" s="1">
        <v>40717.583333333336</v>
      </c>
      <c r="C7534">
        <v>3</v>
      </c>
      <c r="D7534">
        <v>0</v>
      </c>
      <c r="E7534">
        <v>2</v>
      </c>
      <c r="F7534">
        <v>29</v>
      </c>
      <c r="G7534">
        <v>66</v>
      </c>
      <c r="H7534" s="9">
        <v>19.999500000000001</v>
      </c>
      <c r="I7534" s="7">
        <v>46</v>
      </c>
      <c r="J7534" s="7">
        <v>103</v>
      </c>
      <c r="K7534" s="2">
        <v>149</v>
      </c>
    </row>
    <row r="7535" spans="1:11">
      <c r="A7535">
        <v>7534</v>
      </c>
      <c r="B7535" s="1">
        <v>41075.25</v>
      </c>
      <c r="C7535">
        <v>2</v>
      </c>
      <c r="D7535">
        <v>0</v>
      </c>
      <c r="E7535">
        <v>1</v>
      </c>
      <c r="F7535">
        <v>18</v>
      </c>
      <c r="G7535">
        <v>83</v>
      </c>
      <c r="H7535" s="9">
        <v>8.9981000000000009</v>
      </c>
      <c r="I7535" s="7">
        <v>9</v>
      </c>
      <c r="J7535" s="7">
        <v>142</v>
      </c>
      <c r="K7535" s="2">
        <v>151</v>
      </c>
    </row>
    <row r="7536" spans="1:11">
      <c r="A7536">
        <v>7535</v>
      </c>
      <c r="B7536" s="1">
        <v>41074.458333333336</v>
      </c>
      <c r="C7536">
        <v>2</v>
      </c>
      <c r="D7536">
        <v>0</v>
      </c>
      <c r="E7536">
        <v>1</v>
      </c>
      <c r="F7536">
        <v>23.999999999999993</v>
      </c>
      <c r="G7536">
        <v>57</v>
      </c>
      <c r="H7536" s="9">
        <v>16.997900000000001</v>
      </c>
      <c r="I7536" s="7">
        <v>60</v>
      </c>
      <c r="J7536" s="7">
        <v>168</v>
      </c>
      <c r="K7536" s="2">
        <v>228</v>
      </c>
    </row>
    <row r="7537" spans="1:11">
      <c r="A7537">
        <v>7536</v>
      </c>
      <c r="B7537" s="1">
        <v>40947.208333333336</v>
      </c>
      <c r="C7537">
        <v>1</v>
      </c>
      <c r="D7537">
        <v>0</v>
      </c>
      <c r="E7537">
        <v>1</v>
      </c>
      <c r="F7537">
        <v>3</v>
      </c>
      <c r="G7537">
        <v>70</v>
      </c>
      <c r="H7537" s="9">
        <v>6.0031999999999996</v>
      </c>
      <c r="I7537" s="7">
        <v>0</v>
      </c>
      <c r="J7537" s="7">
        <v>20</v>
      </c>
      <c r="K7537" s="2">
        <v>20</v>
      </c>
    </row>
    <row r="7538" spans="1:11">
      <c r="A7538">
        <v>7537</v>
      </c>
      <c r="B7538" s="1">
        <v>40941.25</v>
      </c>
      <c r="C7538">
        <v>1</v>
      </c>
      <c r="D7538">
        <v>0</v>
      </c>
      <c r="E7538">
        <v>3</v>
      </c>
      <c r="F7538">
        <v>9</v>
      </c>
      <c r="G7538">
        <v>90</v>
      </c>
      <c r="H7538" s="9">
        <v>0</v>
      </c>
      <c r="I7538" s="7">
        <v>1</v>
      </c>
      <c r="J7538" s="7">
        <v>72</v>
      </c>
      <c r="K7538" s="2">
        <v>73</v>
      </c>
    </row>
    <row r="7539" spans="1:11">
      <c r="A7539">
        <v>7538</v>
      </c>
      <c r="B7539" s="1">
        <v>40982.541666666664</v>
      </c>
      <c r="C7539">
        <v>1</v>
      </c>
      <c r="D7539">
        <v>0</v>
      </c>
      <c r="E7539">
        <v>1</v>
      </c>
      <c r="F7539">
        <v>23.999999999999993</v>
      </c>
      <c r="G7539">
        <v>27</v>
      </c>
      <c r="H7539" s="9">
        <v>15.001300000000001</v>
      </c>
      <c r="I7539" s="7">
        <v>57</v>
      </c>
      <c r="J7539" s="7">
        <v>197</v>
      </c>
      <c r="K7539" s="2">
        <v>254</v>
      </c>
    </row>
    <row r="7540" spans="1:11">
      <c r="A7540">
        <v>7539</v>
      </c>
      <c r="B7540" s="1">
        <v>40712.5</v>
      </c>
      <c r="C7540">
        <v>2</v>
      </c>
      <c r="D7540">
        <v>0</v>
      </c>
      <c r="E7540">
        <v>1</v>
      </c>
      <c r="F7540">
        <v>28</v>
      </c>
      <c r="G7540">
        <v>66</v>
      </c>
      <c r="H7540" s="9">
        <v>6.0031999999999996</v>
      </c>
      <c r="I7540" s="7">
        <v>162</v>
      </c>
      <c r="J7540" s="7">
        <v>258</v>
      </c>
      <c r="K7540" s="2">
        <v>420</v>
      </c>
    </row>
    <row r="7541" spans="1:11">
      <c r="A7541">
        <v>7540</v>
      </c>
      <c r="B7541" s="1">
        <v>40839.416666666664</v>
      </c>
      <c r="C7541">
        <v>4</v>
      </c>
      <c r="D7541">
        <v>0</v>
      </c>
      <c r="E7541">
        <v>1</v>
      </c>
      <c r="F7541">
        <v>12</v>
      </c>
      <c r="G7541">
        <v>71</v>
      </c>
      <c r="H7541" s="9">
        <v>6.0031999999999996</v>
      </c>
      <c r="I7541" s="7">
        <v>104</v>
      </c>
      <c r="J7541" s="7">
        <v>184</v>
      </c>
      <c r="K7541" s="2">
        <v>288</v>
      </c>
    </row>
    <row r="7542" spans="1:11">
      <c r="A7542">
        <v>7541</v>
      </c>
      <c r="B7542" s="1">
        <v>40969.208333333336</v>
      </c>
      <c r="C7542">
        <v>1</v>
      </c>
      <c r="D7542">
        <v>0</v>
      </c>
      <c r="E7542">
        <v>1</v>
      </c>
      <c r="F7542">
        <v>15</v>
      </c>
      <c r="G7542">
        <v>88</v>
      </c>
      <c r="H7542" s="9">
        <v>11.0014</v>
      </c>
      <c r="I7542" s="7">
        <v>0</v>
      </c>
      <c r="J7542" s="7">
        <v>18</v>
      </c>
      <c r="K7542" s="2">
        <v>18</v>
      </c>
    </row>
    <row r="7543" spans="1:11">
      <c r="A7543">
        <v>7542</v>
      </c>
      <c r="B7543" s="1">
        <v>40587.291666666664</v>
      </c>
      <c r="C7543">
        <v>1</v>
      </c>
      <c r="D7543">
        <v>0</v>
      </c>
      <c r="E7543">
        <v>2</v>
      </c>
      <c r="F7543">
        <v>2</v>
      </c>
      <c r="G7543">
        <v>55</v>
      </c>
      <c r="H7543" s="9">
        <v>0</v>
      </c>
      <c r="I7543" s="2">
        <v>0</v>
      </c>
      <c r="J7543" s="2">
        <v>3</v>
      </c>
      <c r="K7543" s="2">
        <v>3</v>
      </c>
    </row>
    <row r="7544" spans="1:11">
      <c r="A7544">
        <v>7543</v>
      </c>
      <c r="B7544" s="1">
        <v>40683.541666666664</v>
      </c>
      <c r="C7544">
        <v>2</v>
      </c>
      <c r="D7544">
        <v>0</v>
      </c>
      <c r="E7544">
        <v>3</v>
      </c>
      <c r="F7544">
        <v>21.000000000000004</v>
      </c>
      <c r="G7544">
        <v>56</v>
      </c>
      <c r="H7544" s="9">
        <v>19.001200000000001</v>
      </c>
      <c r="I7544" s="7">
        <v>60</v>
      </c>
      <c r="J7544" s="7">
        <v>171</v>
      </c>
      <c r="K7544" s="2">
        <v>231</v>
      </c>
    </row>
    <row r="7545" spans="1:11">
      <c r="A7545">
        <v>7544</v>
      </c>
      <c r="B7545" s="1">
        <v>41148.541666666664</v>
      </c>
      <c r="C7545">
        <v>3</v>
      </c>
      <c r="D7545">
        <v>0</v>
      </c>
      <c r="E7545">
        <v>1</v>
      </c>
      <c r="F7545">
        <v>29</v>
      </c>
      <c r="G7545">
        <v>57</v>
      </c>
      <c r="H7545" s="9">
        <v>11.0014</v>
      </c>
      <c r="I7545" s="7">
        <v>77</v>
      </c>
      <c r="J7545" s="7">
        <v>211</v>
      </c>
      <c r="K7545" s="2">
        <v>288</v>
      </c>
    </row>
    <row r="7546" spans="1:11">
      <c r="A7546">
        <v>7545</v>
      </c>
      <c r="B7546" s="1">
        <v>40972.666666666664</v>
      </c>
      <c r="C7546">
        <v>1</v>
      </c>
      <c r="D7546">
        <v>0</v>
      </c>
      <c r="E7546">
        <v>1</v>
      </c>
      <c r="F7546">
        <v>9</v>
      </c>
      <c r="G7546">
        <v>29</v>
      </c>
      <c r="H7546" s="9">
        <v>32.997500000000002</v>
      </c>
      <c r="I7546" s="7">
        <v>68</v>
      </c>
      <c r="J7546" s="7">
        <v>231</v>
      </c>
      <c r="K7546" s="2">
        <v>299</v>
      </c>
    </row>
    <row r="7547" spans="1:11">
      <c r="A7547">
        <v>7546</v>
      </c>
      <c r="B7547" s="1">
        <v>41089.166666666664</v>
      </c>
      <c r="C7547">
        <v>3</v>
      </c>
      <c r="D7547">
        <v>0</v>
      </c>
      <c r="E7547">
        <v>1</v>
      </c>
      <c r="F7547">
        <v>26</v>
      </c>
      <c r="G7547">
        <v>65</v>
      </c>
      <c r="H7547" s="9">
        <v>11.0014</v>
      </c>
      <c r="I7547" s="7">
        <v>1</v>
      </c>
      <c r="J7547" s="7">
        <v>8</v>
      </c>
      <c r="K7547" s="2">
        <v>9</v>
      </c>
    </row>
    <row r="7548" spans="1:11">
      <c r="A7548">
        <v>7547</v>
      </c>
      <c r="B7548" s="1">
        <v>40605.75</v>
      </c>
      <c r="C7548">
        <v>1</v>
      </c>
      <c r="D7548">
        <v>0</v>
      </c>
      <c r="E7548">
        <v>1</v>
      </c>
      <c r="F7548">
        <v>3</v>
      </c>
      <c r="G7548">
        <v>35</v>
      </c>
      <c r="H7548" s="9">
        <v>22.002800000000001</v>
      </c>
      <c r="I7548" s="2">
        <v>6</v>
      </c>
      <c r="J7548" s="2">
        <v>161</v>
      </c>
      <c r="K7548" s="2">
        <v>167</v>
      </c>
    </row>
    <row r="7549" spans="1:11">
      <c r="A7549">
        <v>7548</v>
      </c>
      <c r="B7549" s="1">
        <v>41271.416666666664</v>
      </c>
      <c r="C7549">
        <v>1</v>
      </c>
      <c r="D7549">
        <v>0</v>
      </c>
      <c r="E7549">
        <v>2</v>
      </c>
      <c r="F7549" s="2">
        <v>4</v>
      </c>
      <c r="G7549">
        <v>56</v>
      </c>
      <c r="H7549" s="9">
        <v>16.997900000000001</v>
      </c>
      <c r="I7549" s="7">
        <v>77</v>
      </c>
      <c r="J7549" s="7">
        <v>85</v>
      </c>
      <c r="K7549" s="2">
        <v>162</v>
      </c>
    </row>
    <row r="7550" spans="1:11">
      <c r="A7550">
        <v>7549</v>
      </c>
      <c r="B7550" s="1">
        <v>41137.791666666664</v>
      </c>
      <c r="C7550">
        <v>3</v>
      </c>
      <c r="D7550">
        <v>0</v>
      </c>
      <c r="E7550">
        <v>1</v>
      </c>
      <c r="F7550">
        <v>29</v>
      </c>
      <c r="G7550">
        <v>40</v>
      </c>
      <c r="H7550" s="9">
        <v>7.0015000000000001</v>
      </c>
      <c r="I7550" s="7">
        <v>119</v>
      </c>
      <c r="J7550" s="7">
        <v>558</v>
      </c>
      <c r="K7550" s="2">
        <v>677</v>
      </c>
    </row>
    <row r="7551" spans="1:11">
      <c r="A7551">
        <v>7550</v>
      </c>
      <c r="B7551" s="1">
        <v>40929.25</v>
      </c>
      <c r="C7551">
        <v>1</v>
      </c>
      <c r="D7551">
        <v>0</v>
      </c>
      <c r="E7551">
        <v>3</v>
      </c>
      <c r="F7551">
        <v>-1</v>
      </c>
      <c r="G7551">
        <v>93</v>
      </c>
      <c r="H7551" s="9">
        <v>11.0014</v>
      </c>
      <c r="I7551" s="7">
        <v>0</v>
      </c>
      <c r="J7551" s="7">
        <v>1</v>
      </c>
      <c r="K7551" s="2">
        <v>1</v>
      </c>
    </row>
    <row r="7552" spans="1:11">
      <c r="A7552">
        <v>7551</v>
      </c>
      <c r="B7552" s="1">
        <v>41242.458333333336</v>
      </c>
      <c r="C7552">
        <v>4</v>
      </c>
      <c r="D7552">
        <v>0</v>
      </c>
      <c r="E7552">
        <v>1</v>
      </c>
      <c r="F7552">
        <v>9</v>
      </c>
      <c r="G7552">
        <v>37</v>
      </c>
      <c r="H7552" s="9">
        <v>15.001300000000001</v>
      </c>
      <c r="I7552" s="7">
        <v>13</v>
      </c>
      <c r="J7552" s="7">
        <v>150</v>
      </c>
      <c r="K7552" s="2">
        <v>163</v>
      </c>
    </row>
    <row r="7553" spans="1:11">
      <c r="A7553">
        <v>7552</v>
      </c>
      <c r="B7553" s="1">
        <v>40646.083333333336</v>
      </c>
      <c r="C7553">
        <v>2</v>
      </c>
      <c r="D7553">
        <v>0</v>
      </c>
      <c r="E7553">
        <v>3</v>
      </c>
      <c r="F7553">
        <v>11</v>
      </c>
      <c r="G7553">
        <v>100</v>
      </c>
      <c r="H7553" s="9">
        <v>19.999500000000001</v>
      </c>
      <c r="I7553" s="7">
        <v>0</v>
      </c>
      <c r="J7553" s="7">
        <v>2</v>
      </c>
      <c r="K7553" s="2">
        <v>2</v>
      </c>
    </row>
    <row r="7554" spans="1:11">
      <c r="A7554">
        <v>7553</v>
      </c>
      <c r="B7554" s="1">
        <v>41083.083333333336</v>
      </c>
      <c r="C7554">
        <v>3</v>
      </c>
      <c r="D7554">
        <v>0</v>
      </c>
      <c r="E7554">
        <v>2</v>
      </c>
      <c r="F7554">
        <v>23</v>
      </c>
      <c r="G7554">
        <v>83</v>
      </c>
      <c r="H7554" s="9">
        <v>12.997999999999999</v>
      </c>
      <c r="I7554" s="7">
        <v>18</v>
      </c>
      <c r="J7554" s="7">
        <v>75</v>
      </c>
      <c r="K7554" s="2">
        <v>93</v>
      </c>
    </row>
    <row r="7555" spans="1:11">
      <c r="A7555">
        <v>7554</v>
      </c>
      <c r="B7555" s="1">
        <v>40992.958333333336</v>
      </c>
      <c r="C7555">
        <v>2</v>
      </c>
      <c r="D7555">
        <v>0</v>
      </c>
      <c r="E7555">
        <v>2</v>
      </c>
      <c r="F7555">
        <v>13</v>
      </c>
      <c r="G7555">
        <v>94</v>
      </c>
      <c r="H7555" s="9">
        <v>19.001200000000001</v>
      </c>
      <c r="I7555" s="7">
        <v>17</v>
      </c>
      <c r="J7555" s="7">
        <v>88</v>
      </c>
      <c r="K7555" s="2">
        <v>105</v>
      </c>
    </row>
    <row r="7556" spans="1:11">
      <c r="A7556">
        <v>7555</v>
      </c>
      <c r="B7556" s="1">
        <v>40674.541666666664</v>
      </c>
      <c r="C7556">
        <v>2</v>
      </c>
      <c r="D7556">
        <v>0</v>
      </c>
      <c r="E7556">
        <v>1</v>
      </c>
      <c r="F7556">
        <v>22</v>
      </c>
      <c r="G7556">
        <v>50</v>
      </c>
      <c r="H7556" s="9">
        <v>0</v>
      </c>
      <c r="I7556" s="7">
        <v>36</v>
      </c>
      <c r="J7556" s="7">
        <v>157</v>
      </c>
      <c r="K7556" s="2">
        <v>193</v>
      </c>
    </row>
    <row r="7557" spans="1:11">
      <c r="A7557">
        <v>7556</v>
      </c>
      <c r="B7557" s="1">
        <v>40839.625</v>
      </c>
      <c r="C7557">
        <v>4</v>
      </c>
      <c r="D7557">
        <v>0</v>
      </c>
      <c r="E7557">
        <v>1</v>
      </c>
      <c r="F7557">
        <v>17</v>
      </c>
      <c r="G7557">
        <v>52</v>
      </c>
      <c r="H7557" s="9">
        <v>11.0014</v>
      </c>
      <c r="I7557" s="7">
        <v>171</v>
      </c>
      <c r="J7557" s="7">
        <v>216</v>
      </c>
      <c r="K7557" s="2">
        <v>387</v>
      </c>
    </row>
    <row r="7558" spans="1:11">
      <c r="A7558">
        <v>7557</v>
      </c>
      <c r="B7558" s="1">
        <v>41072</v>
      </c>
      <c r="C7558">
        <v>2</v>
      </c>
      <c r="D7558">
        <v>0</v>
      </c>
      <c r="E7558">
        <v>2</v>
      </c>
      <c r="F7558">
        <v>26</v>
      </c>
      <c r="G7558">
        <v>58</v>
      </c>
      <c r="H7558" s="9">
        <v>15.001300000000001</v>
      </c>
      <c r="I7558" s="7">
        <v>2</v>
      </c>
      <c r="J7558" s="7">
        <v>26</v>
      </c>
      <c r="K7558" s="2">
        <v>28</v>
      </c>
    </row>
    <row r="7559" spans="1:11">
      <c r="A7559">
        <v>7558</v>
      </c>
      <c r="B7559" s="1">
        <v>40698.041666666664</v>
      </c>
      <c r="C7559">
        <v>2</v>
      </c>
      <c r="D7559">
        <v>0</v>
      </c>
      <c r="E7559">
        <v>1</v>
      </c>
      <c r="F7559">
        <v>18</v>
      </c>
      <c r="G7559">
        <v>64</v>
      </c>
      <c r="H7559" s="9">
        <v>7.0015000000000001</v>
      </c>
      <c r="I7559" s="7">
        <v>14</v>
      </c>
      <c r="J7559" s="7">
        <v>80</v>
      </c>
      <c r="K7559" s="2">
        <v>94</v>
      </c>
    </row>
    <row r="7560" spans="1:11">
      <c r="A7560">
        <v>7559</v>
      </c>
      <c r="B7560" s="1">
        <v>40736.583333333336</v>
      </c>
      <c r="C7560">
        <v>3</v>
      </c>
      <c r="D7560">
        <v>0</v>
      </c>
      <c r="E7560">
        <v>1</v>
      </c>
      <c r="F7560">
        <v>35.999999999999993</v>
      </c>
      <c r="G7560">
        <v>42</v>
      </c>
      <c r="H7560" s="9">
        <v>19.999500000000001</v>
      </c>
      <c r="I7560" s="7">
        <v>33</v>
      </c>
      <c r="J7560" s="7">
        <v>90</v>
      </c>
      <c r="K7560" s="2">
        <v>123</v>
      </c>
    </row>
    <row r="7561" spans="1:11">
      <c r="A7561">
        <v>7560</v>
      </c>
      <c r="B7561" s="1">
        <v>41204.416666666664</v>
      </c>
      <c r="C7561">
        <v>4</v>
      </c>
      <c r="D7561">
        <v>0</v>
      </c>
      <c r="E7561">
        <v>1</v>
      </c>
      <c r="F7561">
        <v>16</v>
      </c>
      <c r="G7561">
        <v>55</v>
      </c>
      <c r="H7561" s="9">
        <v>0</v>
      </c>
      <c r="I7561" s="7">
        <v>51</v>
      </c>
      <c r="J7561" s="7">
        <v>161</v>
      </c>
      <c r="K7561" s="2">
        <v>212</v>
      </c>
    </row>
    <row r="7562" spans="1:11">
      <c r="A7562">
        <v>7561</v>
      </c>
      <c r="B7562" s="1">
        <v>41069.208333333336</v>
      </c>
      <c r="C7562">
        <v>2</v>
      </c>
      <c r="D7562">
        <v>0</v>
      </c>
      <c r="E7562">
        <v>1</v>
      </c>
      <c r="F7562">
        <v>21.000000000000004</v>
      </c>
      <c r="G7562">
        <v>56</v>
      </c>
      <c r="H7562" s="9">
        <v>7.0015000000000001</v>
      </c>
      <c r="I7562" s="7">
        <v>4</v>
      </c>
      <c r="J7562" s="7">
        <v>14</v>
      </c>
      <c r="K7562" s="2">
        <v>18</v>
      </c>
    </row>
    <row r="7563" spans="1:11">
      <c r="A7563">
        <v>7562</v>
      </c>
      <c r="B7563" s="1">
        <v>40716.333333333336</v>
      </c>
      <c r="C7563">
        <v>3</v>
      </c>
      <c r="D7563">
        <v>0</v>
      </c>
      <c r="E7563">
        <v>1</v>
      </c>
      <c r="F7563">
        <v>27</v>
      </c>
      <c r="G7563">
        <v>74</v>
      </c>
      <c r="H7563" s="9">
        <v>7.0015000000000001</v>
      </c>
      <c r="I7563" s="7">
        <v>27</v>
      </c>
      <c r="J7563" s="7">
        <v>395</v>
      </c>
      <c r="K7563" s="2">
        <v>422</v>
      </c>
    </row>
    <row r="7564" spans="1:11">
      <c r="A7564">
        <v>7563</v>
      </c>
      <c r="B7564" s="1">
        <v>40738.25</v>
      </c>
      <c r="C7564">
        <v>3</v>
      </c>
      <c r="D7564">
        <v>0</v>
      </c>
      <c r="E7564">
        <v>1</v>
      </c>
      <c r="F7564">
        <v>21.000000000000004</v>
      </c>
      <c r="G7564">
        <v>60</v>
      </c>
      <c r="H7564" s="9">
        <v>15.001300000000001</v>
      </c>
      <c r="I7564" s="7">
        <v>14</v>
      </c>
      <c r="J7564" s="7">
        <v>115</v>
      </c>
      <c r="K7564" s="2">
        <v>129</v>
      </c>
    </row>
    <row r="7565" spans="1:11">
      <c r="A7565">
        <v>7564</v>
      </c>
      <c r="B7565" s="1">
        <v>41193.5</v>
      </c>
      <c r="C7565">
        <v>4</v>
      </c>
      <c r="D7565">
        <v>0</v>
      </c>
      <c r="E7565">
        <v>1</v>
      </c>
      <c r="F7565">
        <v>14</v>
      </c>
      <c r="G7565">
        <v>36</v>
      </c>
      <c r="H7565" s="9">
        <v>0</v>
      </c>
      <c r="I7565" s="7">
        <v>47</v>
      </c>
      <c r="J7565" s="7">
        <v>279</v>
      </c>
      <c r="K7565" s="2">
        <v>326</v>
      </c>
    </row>
    <row r="7566" spans="1:11">
      <c r="A7566">
        <v>7565</v>
      </c>
      <c r="B7566" s="1">
        <v>40691.25</v>
      </c>
      <c r="C7566">
        <v>2</v>
      </c>
      <c r="D7566">
        <v>0</v>
      </c>
      <c r="E7566">
        <v>1</v>
      </c>
      <c r="F7566">
        <v>20.000000000000004</v>
      </c>
      <c r="G7566">
        <v>83</v>
      </c>
      <c r="H7566" s="9">
        <v>16.997900000000001</v>
      </c>
      <c r="I7566" s="7">
        <v>3</v>
      </c>
      <c r="J7566" s="7">
        <v>16</v>
      </c>
      <c r="K7566" s="2">
        <v>19</v>
      </c>
    </row>
    <row r="7567" spans="1:11">
      <c r="A7567">
        <v>7566</v>
      </c>
      <c r="B7567" s="1">
        <v>40950.291666666664</v>
      </c>
      <c r="C7567">
        <v>1</v>
      </c>
      <c r="D7567">
        <v>0</v>
      </c>
      <c r="E7567">
        <v>3</v>
      </c>
      <c r="F7567">
        <v>2</v>
      </c>
      <c r="G7567">
        <v>93</v>
      </c>
      <c r="H7567" s="9">
        <v>8.9981000000000009</v>
      </c>
      <c r="I7567" s="7">
        <v>0</v>
      </c>
      <c r="J7567" s="7">
        <v>19</v>
      </c>
      <c r="K7567" s="2">
        <v>19</v>
      </c>
    </row>
    <row r="7568" spans="1:11">
      <c r="A7568">
        <v>7567</v>
      </c>
      <c r="B7568" s="1">
        <v>41165.5</v>
      </c>
      <c r="C7568">
        <v>3</v>
      </c>
      <c r="D7568">
        <v>0</v>
      </c>
      <c r="E7568">
        <v>1</v>
      </c>
      <c r="F7568">
        <v>25</v>
      </c>
      <c r="G7568">
        <v>44</v>
      </c>
      <c r="H7568" s="9">
        <v>7.0015000000000001</v>
      </c>
      <c r="I7568" s="7">
        <v>57</v>
      </c>
      <c r="J7568" s="7">
        <v>240</v>
      </c>
      <c r="K7568" s="2">
        <v>297</v>
      </c>
    </row>
    <row r="7569" spans="1:11">
      <c r="A7569">
        <v>7568</v>
      </c>
      <c r="B7569" s="1">
        <v>40741.5</v>
      </c>
      <c r="C7569">
        <v>3</v>
      </c>
      <c r="D7569">
        <v>0</v>
      </c>
      <c r="E7569">
        <v>1</v>
      </c>
      <c r="F7569">
        <v>29</v>
      </c>
      <c r="G7569">
        <v>55</v>
      </c>
      <c r="H7569" s="9">
        <v>19.001200000000001</v>
      </c>
      <c r="I7569" s="7">
        <v>177</v>
      </c>
      <c r="J7569" s="7">
        <v>243</v>
      </c>
      <c r="K7569" s="2">
        <v>420</v>
      </c>
    </row>
    <row r="7570" spans="1:11">
      <c r="A7570">
        <v>7569</v>
      </c>
      <c r="B7570" s="1">
        <v>41238.708333333336</v>
      </c>
      <c r="C7570">
        <v>4</v>
      </c>
      <c r="D7570">
        <v>0</v>
      </c>
      <c r="E7570">
        <v>1</v>
      </c>
      <c r="F7570">
        <v>5.0000000000000018</v>
      </c>
      <c r="G7570">
        <v>41</v>
      </c>
      <c r="H7570" s="9">
        <v>11.0014</v>
      </c>
      <c r="I7570" s="7">
        <v>11</v>
      </c>
      <c r="J7570" s="7">
        <v>170</v>
      </c>
      <c r="K7570" s="2">
        <v>181</v>
      </c>
    </row>
    <row r="7571" spans="1:11">
      <c r="A7571">
        <v>7570</v>
      </c>
      <c r="B7571" s="1">
        <v>40699.166666666664</v>
      </c>
      <c r="C7571">
        <v>2</v>
      </c>
      <c r="D7571">
        <v>0</v>
      </c>
      <c r="E7571">
        <v>2</v>
      </c>
      <c r="F7571">
        <v>22</v>
      </c>
      <c r="G7571">
        <v>65</v>
      </c>
      <c r="H7571" s="9">
        <v>11.0014</v>
      </c>
      <c r="I7571" s="7">
        <v>4</v>
      </c>
      <c r="J7571" s="7">
        <v>8</v>
      </c>
      <c r="K7571" s="2">
        <v>12</v>
      </c>
    </row>
    <row r="7572" spans="1:11">
      <c r="A7572">
        <v>7571</v>
      </c>
      <c r="B7572" s="1">
        <v>40753.958333333336</v>
      </c>
      <c r="C7572">
        <v>3</v>
      </c>
      <c r="D7572">
        <v>0</v>
      </c>
      <c r="E7572">
        <v>1</v>
      </c>
      <c r="F7572">
        <v>30</v>
      </c>
      <c r="G7572">
        <v>52</v>
      </c>
      <c r="H7572" s="9">
        <v>7.0015000000000001</v>
      </c>
      <c r="I7572" s="7">
        <v>26</v>
      </c>
      <c r="J7572" s="7">
        <v>90</v>
      </c>
      <c r="K7572" s="2">
        <v>116</v>
      </c>
    </row>
    <row r="7573" spans="1:11">
      <c r="A7573">
        <v>7572</v>
      </c>
      <c r="B7573" s="1">
        <v>40568.291666666664</v>
      </c>
      <c r="C7573">
        <v>1</v>
      </c>
      <c r="D7573">
        <v>0</v>
      </c>
      <c r="E7573">
        <v>1</v>
      </c>
      <c r="F7573">
        <v>-1</v>
      </c>
      <c r="G7573">
        <v>74</v>
      </c>
      <c r="H7573" s="9">
        <v>15.001300000000001</v>
      </c>
      <c r="I7573" s="2">
        <v>5</v>
      </c>
      <c r="J7573" s="2">
        <v>103</v>
      </c>
      <c r="K7573" s="2">
        <v>108</v>
      </c>
    </row>
    <row r="7574" spans="1:11">
      <c r="A7574">
        <v>7573</v>
      </c>
      <c r="B7574" s="1">
        <v>40934.208333333336</v>
      </c>
      <c r="C7574">
        <v>1</v>
      </c>
      <c r="D7574">
        <v>0</v>
      </c>
      <c r="E7574">
        <v>2</v>
      </c>
      <c r="F7574">
        <v>6.0000000000000018</v>
      </c>
      <c r="G7574">
        <v>75</v>
      </c>
      <c r="H7574" s="9">
        <v>7.0015000000000001</v>
      </c>
      <c r="I7574" s="7">
        <v>0</v>
      </c>
      <c r="J7574" s="7">
        <v>28</v>
      </c>
      <c r="K7574" s="2">
        <v>28</v>
      </c>
    </row>
    <row r="7575" spans="1:11">
      <c r="A7575">
        <v>7574</v>
      </c>
      <c r="B7575" s="1">
        <v>41242.25</v>
      </c>
      <c r="C7575">
        <v>4</v>
      </c>
      <c r="D7575">
        <v>0</v>
      </c>
      <c r="E7575">
        <v>1</v>
      </c>
      <c r="F7575">
        <v>2</v>
      </c>
      <c r="G7575">
        <v>69</v>
      </c>
      <c r="H7575" s="9">
        <v>0</v>
      </c>
      <c r="I7575" s="7">
        <v>1</v>
      </c>
      <c r="J7575" s="7">
        <v>120</v>
      </c>
      <c r="K7575" s="2">
        <v>121</v>
      </c>
    </row>
    <row r="7576" spans="1:11">
      <c r="A7576">
        <v>7575</v>
      </c>
      <c r="B7576" s="1">
        <v>40700.708333333336</v>
      </c>
      <c r="C7576">
        <v>2</v>
      </c>
      <c r="D7576">
        <v>0</v>
      </c>
      <c r="E7576">
        <v>1</v>
      </c>
      <c r="F7576">
        <v>30</v>
      </c>
      <c r="G7576">
        <v>33</v>
      </c>
      <c r="H7576" s="9">
        <v>19.001200000000001</v>
      </c>
      <c r="I7576" s="7">
        <v>63</v>
      </c>
      <c r="J7576" s="7">
        <v>516</v>
      </c>
      <c r="K7576" s="2">
        <v>579</v>
      </c>
    </row>
    <row r="7577" spans="1:11">
      <c r="A7577">
        <v>7576</v>
      </c>
      <c r="B7577" s="1">
        <v>40987.666666666664</v>
      </c>
      <c r="C7577">
        <v>1</v>
      </c>
      <c r="D7577">
        <v>0</v>
      </c>
      <c r="E7577">
        <v>1</v>
      </c>
      <c r="F7577">
        <v>23.999999999999993</v>
      </c>
      <c r="G7577">
        <v>50</v>
      </c>
      <c r="H7577" s="9">
        <v>15.001300000000001</v>
      </c>
      <c r="I7577" s="7">
        <v>65</v>
      </c>
      <c r="J7577" s="7">
        <v>319</v>
      </c>
      <c r="K7577" s="2">
        <v>384</v>
      </c>
    </row>
    <row r="7578" spans="1:11">
      <c r="A7578">
        <v>7577</v>
      </c>
      <c r="B7578" s="1">
        <v>41235.541666666664</v>
      </c>
      <c r="C7578">
        <v>4</v>
      </c>
      <c r="D7578">
        <v>1</v>
      </c>
      <c r="E7578">
        <v>1</v>
      </c>
      <c r="F7578">
        <v>14</v>
      </c>
      <c r="G7578">
        <v>31</v>
      </c>
      <c r="H7578" s="9">
        <v>0</v>
      </c>
      <c r="I7578" s="7">
        <v>125</v>
      </c>
      <c r="J7578" s="7">
        <v>144</v>
      </c>
      <c r="K7578" s="2">
        <v>269</v>
      </c>
    </row>
    <row r="7579" spans="1:11">
      <c r="A7579">
        <v>7578</v>
      </c>
      <c r="B7579" s="1">
        <v>40550.583333333336</v>
      </c>
      <c r="C7579">
        <v>1</v>
      </c>
      <c r="D7579">
        <v>0</v>
      </c>
      <c r="E7579">
        <v>2</v>
      </c>
      <c r="F7579">
        <v>1</v>
      </c>
      <c r="G7579">
        <v>40</v>
      </c>
      <c r="H7579" s="9">
        <v>16.997900000000001</v>
      </c>
      <c r="I7579" s="2">
        <v>7</v>
      </c>
      <c r="J7579" s="2">
        <v>42</v>
      </c>
      <c r="K7579" s="2">
        <v>49</v>
      </c>
    </row>
    <row r="7580" spans="1:11">
      <c r="A7580">
        <v>7579</v>
      </c>
      <c r="B7580" s="1">
        <v>41264.75</v>
      </c>
      <c r="C7580">
        <v>1</v>
      </c>
      <c r="D7580">
        <v>0</v>
      </c>
      <c r="E7580">
        <v>2</v>
      </c>
      <c r="F7580">
        <v>4</v>
      </c>
      <c r="G7580">
        <v>56</v>
      </c>
      <c r="H7580" s="9">
        <v>19.999500000000001</v>
      </c>
      <c r="I7580" s="7">
        <v>7</v>
      </c>
      <c r="J7580" s="7">
        <v>236</v>
      </c>
      <c r="K7580" s="2">
        <v>243</v>
      </c>
    </row>
    <row r="7581" spans="1:11">
      <c r="A7581">
        <v>7580</v>
      </c>
      <c r="B7581" s="1">
        <v>40544.291666666664</v>
      </c>
      <c r="C7581">
        <v>1</v>
      </c>
      <c r="D7581">
        <v>0</v>
      </c>
      <c r="E7581">
        <v>1</v>
      </c>
      <c r="F7581">
        <v>1</v>
      </c>
      <c r="G7581">
        <v>86</v>
      </c>
      <c r="H7581" s="9">
        <v>0</v>
      </c>
      <c r="I7581" s="2">
        <v>1</v>
      </c>
      <c r="J7581" s="2">
        <v>2</v>
      </c>
      <c r="K7581" s="2">
        <v>3</v>
      </c>
    </row>
    <row r="7582" spans="1:11">
      <c r="A7582">
        <v>7581</v>
      </c>
      <c r="B7582" s="1">
        <v>40722.416666666664</v>
      </c>
      <c r="C7582">
        <v>3</v>
      </c>
      <c r="D7582">
        <v>0</v>
      </c>
      <c r="E7582">
        <v>1</v>
      </c>
      <c r="F7582">
        <v>31</v>
      </c>
      <c r="G7582">
        <v>49</v>
      </c>
      <c r="H7582" s="9">
        <v>11.0014</v>
      </c>
      <c r="I7582" s="7">
        <v>45</v>
      </c>
      <c r="J7582" s="7">
        <v>111</v>
      </c>
      <c r="K7582" s="2">
        <v>156</v>
      </c>
    </row>
    <row r="7583" spans="1:11">
      <c r="A7583">
        <v>7582</v>
      </c>
      <c r="B7583" s="1">
        <v>41270.166666666664</v>
      </c>
      <c r="C7583">
        <v>1</v>
      </c>
      <c r="D7583">
        <v>0</v>
      </c>
      <c r="E7583">
        <v>2</v>
      </c>
      <c r="F7583" s="2">
        <v>3</v>
      </c>
      <c r="G7583">
        <v>87</v>
      </c>
      <c r="H7583" s="9">
        <v>22.002800000000001</v>
      </c>
      <c r="I7583" s="7">
        <v>0</v>
      </c>
      <c r="J7583" s="7">
        <v>3</v>
      </c>
      <c r="K7583" s="2">
        <v>3</v>
      </c>
    </row>
    <row r="7584" spans="1:11">
      <c r="A7584">
        <v>7583</v>
      </c>
      <c r="B7584" s="1">
        <v>41043</v>
      </c>
      <c r="C7584">
        <v>2</v>
      </c>
      <c r="D7584">
        <v>0</v>
      </c>
      <c r="E7584">
        <v>2</v>
      </c>
      <c r="F7584">
        <v>21.000000000000004</v>
      </c>
      <c r="G7584">
        <v>56</v>
      </c>
      <c r="H7584" s="9">
        <v>16.997900000000001</v>
      </c>
      <c r="I7584" s="7">
        <v>21</v>
      </c>
      <c r="J7584" s="7">
        <v>14</v>
      </c>
      <c r="K7584" s="2">
        <v>35</v>
      </c>
    </row>
    <row r="7585" spans="1:11">
      <c r="A7585">
        <v>7584</v>
      </c>
      <c r="B7585" s="1">
        <v>40588.166666666664</v>
      </c>
      <c r="C7585">
        <v>1</v>
      </c>
      <c r="D7585">
        <v>0</v>
      </c>
      <c r="E7585">
        <v>1</v>
      </c>
      <c r="F7585">
        <v>7</v>
      </c>
      <c r="G7585">
        <v>53</v>
      </c>
      <c r="H7585" s="9">
        <v>19.001200000000001</v>
      </c>
      <c r="I7585" s="2">
        <v>0</v>
      </c>
      <c r="J7585" s="2">
        <v>2</v>
      </c>
      <c r="K7585" s="2">
        <v>2</v>
      </c>
    </row>
    <row r="7586" spans="1:11">
      <c r="A7586">
        <v>7585</v>
      </c>
      <c r="B7586" s="1">
        <v>41145.916666666664</v>
      </c>
      <c r="C7586">
        <v>3</v>
      </c>
      <c r="D7586">
        <v>0</v>
      </c>
      <c r="E7586">
        <v>2</v>
      </c>
      <c r="F7586">
        <v>26</v>
      </c>
      <c r="G7586">
        <v>61</v>
      </c>
      <c r="H7586" s="9">
        <v>0</v>
      </c>
      <c r="I7586" s="7">
        <v>42</v>
      </c>
      <c r="J7586" s="7">
        <v>209</v>
      </c>
      <c r="K7586" s="2">
        <v>251</v>
      </c>
    </row>
    <row r="7587" spans="1:11">
      <c r="A7587">
        <v>7586</v>
      </c>
      <c r="B7587" s="1">
        <v>40881.458333333336</v>
      </c>
      <c r="C7587">
        <v>4</v>
      </c>
      <c r="D7587">
        <v>0</v>
      </c>
      <c r="E7587">
        <v>1</v>
      </c>
      <c r="F7587">
        <v>8</v>
      </c>
      <c r="G7587">
        <v>81</v>
      </c>
      <c r="H7587" s="9">
        <v>11.0014</v>
      </c>
      <c r="I7587" s="7">
        <v>48</v>
      </c>
      <c r="J7587" s="7">
        <v>206</v>
      </c>
      <c r="K7587" s="2">
        <v>254</v>
      </c>
    </row>
    <row r="7588" spans="1:11">
      <c r="A7588">
        <v>7587</v>
      </c>
      <c r="B7588" s="1">
        <v>40851.666666666664</v>
      </c>
      <c r="C7588">
        <v>4</v>
      </c>
      <c r="D7588">
        <v>0</v>
      </c>
      <c r="E7588">
        <v>1</v>
      </c>
      <c r="F7588">
        <v>14</v>
      </c>
      <c r="G7588">
        <v>36</v>
      </c>
      <c r="H7588" s="9">
        <v>26.002700000000001</v>
      </c>
      <c r="I7588" s="7">
        <v>53</v>
      </c>
      <c r="J7588" s="7">
        <v>237</v>
      </c>
      <c r="K7588" s="2">
        <v>290</v>
      </c>
    </row>
    <row r="7589" spans="1:11">
      <c r="A7589">
        <v>7588</v>
      </c>
      <c r="B7589" s="1">
        <v>41203.083333333336</v>
      </c>
      <c r="C7589">
        <v>4</v>
      </c>
      <c r="D7589">
        <v>0</v>
      </c>
      <c r="E7589">
        <v>1</v>
      </c>
      <c r="F7589">
        <v>11</v>
      </c>
      <c r="G7589">
        <v>62</v>
      </c>
      <c r="H7589" s="9">
        <v>11.0014</v>
      </c>
      <c r="I7589" s="7">
        <v>44</v>
      </c>
      <c r="J7589" s="7">
        <v>88</v>
      </c>
      <c r="K7589" s="2">
        <v>132</v>
      </c>
    </row>
    <row r="7590" spans="1:11">
      <c r="A7590">
        <v>7589</v>
      </c>
      <c r="B7590" s="1">
        <v>41183.25</v>
      </c>
      <c r="C7590">
        <v>4</v>
      </c>
      <c r="D7590">
        <v>0</v>
      </c>
      <c r="E7590">
        <v>1</v>
      </c>
      <c r="F7590">
        <v>13</v>
      </c>
      <c r="G7590">
        <v>77</v>
      </c>
      <c r="H7590" s="9">
        <v>7.0015000000000001</v>
      </c>
      <c r="I7590" s="7">
        <v>8</v>
      </c>
      <c r="J7590" s="7">
        <v>147</v>
      </c>
      <c r="K7590" s="2">
        <v>155</v>
      </c>
    </row>
    <row r="7591" spans="1:11">
      <c r="A7591">
        <v>7590</v>
      </c>
      <c r="B7591" s="1">
        <v>40659.375</v>
      </c>
      <c r="C7591">
        <v>2</v>
      </c>
      <c r="D7591">
        <v>0</v>
      </c>
      <c r="E7591">
        <v>1</v>
      </c>
      <c r="F7591">
        <v>23</v>
      </c>
      <c r="G7591">
        <v>73</v>
      </c>
      <c r="H7591" s="9">
        <v>23.999400000000001</v>
      </c>
      <c r="I7591" s="7">
        <v>35</v>
      </c>
      <c r="J7591" s="7">
        <v>162</v>
      </c>
      <c r="K7591" s="2">
        <v>197</v>
      </c>
    </row>
    <row r="7592" spans="1:11">
      <c r="A7592">
        <v>7591</v>
      </c>
      <c r="B7592" s="1">
        <v>40659.208333333336</v>
      </c>
      <c r="C7592">
        <v>2</v>
      </c>
      <c r="D7592">
        <v>0</v>
      </c>
      <c r="E7592">
        <v>1</v>
      </c>
      <c r="F7592">
        <v>18</v>
      </c>
      <c r="G7592">
        <v>88</v>
      </c>
      <c r="H7592" s="9">
        <v>16.997900000000001</v>
      </c>
      <c r="I7592" s="7">
        <v>0</v>
      </c>
      <c r="J7592" s="7">
        <v>16</v>
      </c>
      <c r="K7592" s="2">
        <v>16</v>
      </c>
    </row>
    <row r="7593" spans="1:11">
      <c r="A7593">
        <v>7592</v>
      </c>
      <c r="B7593" s="1">
        <v>40839.541666666664</v>
      </c>
      <c r="C7593">
        <v>4</v>
      </c>
      <c r="D7593">
        <v>0</v>
      </c>
      <c r="E7593">
        <v>1</v>
      </c>
      <c r="F7593">
        <v>17</v>
      </c>
      <c r="G7593">
        <v>55</v>
      </c>
      <c r="H7593" s="9">
        <v>12.997999999999999</v>
      </c>
      <c r="I7593" s="7">
        <v>160</v>
      </c>
      <c r="J7593" s="7">
        <v>255</v>
      </c>
      <c r="K7593" s="2">
        <v>415</v>
      </c>
    </row>
    <row r="7594" spans="1:11">
      <c r="A7594">
        <v>7593</v>
      </c>
      <c r="B7594" s="1">
        <v>41257.875</v>
      </c>
      <c r="C7594">
        <v>4</v>
      </c>
      <c r="D7594">
        <v>0</v>
      </c>
      <c r="E7594">
        <v>1</v>
      </c>
      <c r="F7594">
        <v>6.0000000000000018</v>
      </c>
      <c r="G7594">
        <v>75</v>
      </c>
      <c r="H7594" s="9">
        <v>11.0014</v>
      </c>
      <c r="I7594" s="7">
        <v>7</v>
      </c>
      <c r="J7594" s="7">
        <v>165</v>
      </c>
      <c r="K7594" s="2">
        <v>172</v>
      </c>
    </row>
    <row r="7595" spans="1:11">
      <c r="A7595">
        <v>7594</v>
      </c>
      <c r="B7595" s="1">
        <v>40715.333333333336</v>
      </c>
      <c r="C7595">
        <v>3</v>
      </c>
      <c r="D7595">
        <v>0</v>
      </c>
      <c r="E7595">
        <v>2</v>
      </c>
      <c r="F7595">
        <v>22</v>
      </c>
      <c r="G7595">
        <v>88</v>
      </c>
      <c r="H7595" s="9">
        <v>7.0015000000000001</v>
      </c>
      <c r="I7595" s="7">
        <v>33</v>
      </c>
      <c r="J7595" s="7">
        <v>366</v>
      </c>
      <c r="K7595" s="2">
        <v>399</v>
      </c>
    </row>
    <row r="7596" spans="1:11">
      <c r="A7596">
        <v>7595</v>
      </c>
      <c r="B7596" s="1">
        <v>40864.166666666664</v>
      </c>
      <c r="C7596">
        <v>4</v>
      </c>
      <c r="D7596">
        <v>0</v>
      </c>
      <c r="E7596">
        <v>2</v>
      </c>
      <c r="F7596">
        <v>11</v>
      </c>
      <c r="G7596">
        <v>62</v>
      </c>
      <c r="H7596" s="9">
        <v>27.999300000000002</v>
      </c>
      <c r="I7596" s="7">
        <v>1</v>
      </c>
      <c r="J7596" s="7">
        <v>3</v>
      </c>
      <c r="K7596" s="2">
        <v>4</v>
      </c>
    </row>
    <row r="7597" spans="1:11">
      <c r="A7597">
        <v>7596</v>
      </c>
      <c r="B7597" s="1">
        <v>40646.791666666664</v>
      </c>
      <c r="C7597">
        <v>2</v>
      </c>
      <c r="D7597">
        <v>0</v>
      </c>
      <c r="E7597">
        <v>1</v>
      </c>
      <c r="F7597">
        <v>13</v>
      </c>
      <c r="G7597">
        <v>62</v>
      </c>
      <c r="H7597" s="9">
        <v>16.997900000000001</v>
      </c>
      <c r="I7597" s="7">
        <v>14</v>
      </c>
      <c r="J7597" s="7">
        <v>160</v>
      </c>
      <c r="K7597" s="2">
        <v>174</v>
      </c>
    </row>
    <row r="7598" spans="1:11">
      <c r="A7598">
        <v>7597</v>
      </c>
      <c r="B7598" s="1">
        <v>41123.75</v>
      </c>
      <c r="C7598">
        <v>3</v>
      </c>
      <c r="D7598">
        <v>0</v>
      </c>
      <c r="E7598">
        <v>1</v>
      </c>
      <c r="F7598">
        <v>31</v>
      </c>
      <c r="G7598">
        <v>59</v>
      </c>
      <c r="H7598" s="9">
        <v>15.001300000000001</v>
      </c>
      <c r="I7598" s="7">
        <v>86</v>
      </c>
      <c r="J7598" s="7">
        <v>681</v>
      </c>
      <c r="K7598" s="2">
        <v>767</v>
      </c>
    </row>
    <row r="7599" spans="1:11">
      <c r="A7599">
        <v>7598</v>
      </c>
      <c r="B7599" s="1">
        <v>40946.625</v>
      </c>
      <c r="C7599">
        <v>1</v>
      </c>
      <c r="D7599">
        <v>0</v>
      </c>
      <c r="E7599">
        <v>1</v>
      </c>
      <c r="F7599">
        <v>13</v>
      </c>
      <c r="G7599">
        <v>38</v>
      </c>
      <c r="H7599" s="9">
        <v>12.997999999999999</v>
      </c>
      <c r="I7599" s="7">
        <v>13</v>
      </c>
      <c r="J7599" s="7">
        <v>133</v>
      </c>
      <c r="K7599" s="2">
        <v>146</v>
      </c>
    </row>
    <row r="7600" spans="1:11">
      <c r="A7600">
        <v>7599</v>
      </c>
      <c r="B7600" s="1">
        <v>41251.708333333336</v>
      </c>
      <c r="C7600">
        <v>4</v>
      </c>
      <c r="D7600">
        <v>0</v>
      </c>
      <c r="E7600">
        <v>1</v>
      </c>
      <c r="F7600">
        <v>10</v>
      </c>
      <c r="G7600">
        <v>87</v>
      </c>
      <c r="H7600" s="9">
        <v>8.9981000000000009</v>
      </c>
      <c r="I7600" s="7">
        <v>77</v>
      </c>
      <c r="J7600" s="7">
        <v>268</v>
      </c>
      <c r="K7600" s="2">
        <v>345</v>
      </c>
    </row>
    <row r="7601" spans="1:11">
      <c r="A7601">
        <v>7600</v>
      </c>
      <c r="B7601" s="1">
        <v>40751.75</v>
      </c>
      <c r="C7601">
        <v>3</v>
      </c>
      <c r="D7601">
        <v>0</v>
      </c>
      <c r="E7601">
        <v>1</v>
      </c>
      <c r="F7601">
        <v>32</v>
      </c>
      <c r="G7601">
        <v>28</v>
      </c>
      <c r="H7601" s="9">
        <v>7.0015000000000001</v>
      </c>
      <c r="I7601" s="7">
        <v>78</v>
      </c>
      <c r="J7601" s="7">
        <v>462</v>
      </c>
      <c r="K7601" s="2">
        <v>540</v>
      </c>
    </row>
    <row r="7602" spans="1:11">
      <c r="A7602">
        <v>7601</v>
      </c>
      <c r="B7602" s="1">
        <v>40761.208333333336</v>
      </c>
      <c r="C7602">
        <v>3</v>
      </c>
      <c r="D7602">
        <v>0</v>
      </c>
      <c r="E7602">
        <v>1</v>
      </c>
      <c r="F7602">
        <v>23</v>
      </c>
      <c r="G7602">
        <v>89</v>
      </c>
      <c r="H7602" s="9">
        <v>6.0031999999999996</v>
      </c>
      <c r="I7602" s="7">
        <v>2</v>
      </c>
      <c r="J7602" s="7">
        <v>4</v>
      </c>
      <c r="K7602" s="2">
        <v>6</v>
      </c>
    </row>
    <row r="7603" spans="1:11">
      <c r="A7603">
        <v>7602</v>
      </c>
      <c r="B7603" s="1">
        <v>40640.916666666664</v>
      </c>
      <c r="C7603">
        <v>2</v>
      </c>
      <c r="D7603">
        <v>0</v>
      </c>
      <c r="E7603">
        <v>2</v>
      </c>
      <c r="F7603">
        <v>11</v>
      </c>
      <c r="G7603">
        <v>76</v>
      </c>
      <c r="H7603" s="9">
        <v>12.997999999999999</v>
      </c>
      <c r="I7603" s="7">
        <v>18</v>
      </c>
      <c r="J7603" s="7">
        <v>63</v>
      </c>
      <c r="K7603" s="2">
        <v>81</v>
      </c>
    </row>
    <row r="7604" spans="1:11">
      <c r="A7604">
        <v>7603</v>
      </c>
      <c r="B7604" s="1">
        <v>41033.166666666664</v>
      </c>
      <c r="C7604">
        <v>2</v>
      </c>
      <c r="D7604">
        <v>0</v>
      </c>
      <c r="E7604">
        <v>1</v>
      </c>
      <c r="F7604">
        <v>19.000000000000004</v>
      </c>
      <c r="G7604">
        <v>88</v>
      </c>
      <c r="H7604" s="9">
        <v>12.997999999999999</v>
      </c>
      <c r="I7604" s="7">
        <v>0</v>
      </c>
      <c r="J7604" s="7">
        <v>3</v>
      </c>
      <c r="K7604" s="2">
        <v>3</v>
      </c>
    </row>
    <row r="7605" spans="1:11">
      <c r="A7605">
        <v>7604</v>
      </c>
      <c r="B7605" s="1">
        <v>41121.833333333336</v>
      </c>
      <c r="C7605">
        <v>3</v>
      </c>
      <c r="D7605">
        <v>0</v>
      </c>
      <c r="E7605">
        <v>3</v>
      </c>
      <c r="F7605">
        <v>26</v>
      </c>
      <c r="G7605">
        <v>70</v>
      </c>
      <c r="H7605" s="9">
        <v>12.997999999999999</v>
      </c>
      <c r="I7605" s="7">
        <v>55</v>
      </c>
      <c r="J7605" s="7">
        <v>397</v>
      </c>
      <c r="K7605" s="2">
        <v>452</v>
      </c>
    </row>
    <row r="7606" spans="1:11">
      <c r="A7606">
        <v>7605</v>
      </c>
      <c r="B7606" s="1">
        <v>41190.75</v>
      </c>
      <c r="C7606">
        <v>4</v>
      </c>
      <c r="D7606">
        <v>1</v>
      </c>
      <c r="E7606">
        <v>2</v>
      </c>
      <c r="F7606">
        <v>12</v>
      </c>
      <c r="G7606">
        <v>66</v>
      </c>
      <c r="H7606" s="9">
        <v>19.001200000000001</v>
      </c>
      <c r="I7606" s="7">
        <v>41</v>
      </c>
      <c r="J7606" s="7">
        <v>415</v>
      </c>
      <c r="K7606" s="2">
        <v>456</v>
      </c>
    </row>
    <row r="7607" spans="1:11">
      <c r="A7607">
        <v>7606</v>
      </c>
      <c r="B7607" s="1">
        <v>40763.541666666664</v>
      </c>
      <c r="C7607">
        <v>3</v>
      </c>
      <c r="D7607">
        <v>0</v>
      </c>
      <c r="E7607">
        <v>1</v>
      </c>
      <c r="F7607">
        <v>33</v>
      </c>
      <c r="G7607">
        <v>44</v>
      </c>
      <c r="H7607" s="9">
        <v>19.999500000000001</v>
      </c>
      <c r="I7607" s="7">
        <v>43</v>
      </c>
      <c r="J7607" s="7">
        <v>108</v>
      </c>
      <c r="K7607" s="2">
        <v>151</v>
      </c>
    </row>
    <row r="7608" spans="1:11">
      <c r="A7608">
        <v>7607</v>
      </c>
      <c r="B7608" s="1">
        <v>40995.916666666664</v>
      </c>
      <c r="C7608">
        <v>2</v>
      </c>
      <c r="D7608">
        <v>0</v>
      </c>
      <c r="E7608">
        <v>1</v>
      </c>
      <c r="F7608">
        <v>9</v>
      </c>
      <c r="G7608">
        <v>37</v>
      </c>
      <c r="H7608" s="9">
        <v>8.9981000000000009</v>
      </c>
      <c r="I7608" s="7">
        <v>7</v>
      </c>
      <c r="J7608" s="7">
        <v>127</v>
      </c>
      <c r="K7608" s="2">
        <v>134</v>
      </c>
    </row>
    <row r="7609" spans="1:11">
      <c r="A7609">
        <v>7608</v>
      </c>
      <c r="B7609" s="1">
        <v>40605.583333333336</v>
      </c>
      <c r="C7609">
        <v>1</v>
      </c>
      <c r="D7609">
        <v>0</v>
      </c>
      <c r="E7609">
        <v>1</v>
      </c>
      <c r="F7609">
        <v>3</v>
      </c>
      <c r="G7609">
        <v>21</v>
      </c>
      <c r="H7609" s="9">
        <v>7.0015000000000001</v>
      </c>
      <c r="I7609" s="2">
        <v>18</v>
      </c>
      <c r="J7609" s="2">
        <v>60</v>
      </c>
      <c r="K7609" s="2">
        <v>78</v>
      </c>
    </row>
    <row r="7610" spans="1:11">
      <c r="A7610">
        <v>7609</v>
      </c>
      <c r="B7610" s="1">
        <v>40997.25</v>
      </c>
      <c r="C7610">
        <v>2</v>
      </c>
      <c r="D7610">
        <v>0</v>
      </c>
      <c r="E7610">
        <v>1</v>
      </c>
      <c r="F7610">
        <v>14</v>
      </c>
      <c r="G7610">
        <v>59</v>
      </c>
      <c r="H7610" s="9">
        <v>16.997900000000001</v>
      </c>
      <c r="I7610" s="7">
        <v>3</v>
      </c>
      <c r="J7610" s="7">
        <v>114</v>
      </c>
      <c r="K7610" s="2">
        <v>117</v>
      </c>
    </row>
    <row r="7611" spans="1:11">
      <c r="A7611">
        <v>7610</v>
      </c>
      <c r="B7611" s="1">
        <v>41169.25</v>
      </c>
      <c r="C7611">
        <v>3</v>
      </c>
      <c r="D7611">
        <v>0</v>
      </c>
      <c r="E7611">
        <v>1</v>
      </c>
      <c r="F7611">
        <v>15</v>
      </c>
      <c r="G7611">
        <v>82</v>
      </c>
      <c r="H7611" s="9">
        <v>0</v>
      </c>
      <c r="I7611" s="7">
        <v>7</v>
      </c>
      <c r="J7611" s="7">
        <v>157</v>
      </c>
      <c r="K7611" s="2">
        <v>164</v>
      </c>
    </row>
    <row r="7612" spans="1:11">
      <c r="A7612">
        <v>7611</v>
      </c>
      <c r="B7612" s="1">
        <v>40637.333333333336</v>
      </c>
      <c r="C7612">
        <v>2</v>
      </c>
      <c r="D7612">
        <v>0</v>
      </c>
      <c r="E7612">
        <v>2</v>
      </c>
      <c r="F7612">
        <v>14</v>
      </c>
      <c r="G7612">
        <v>55</v>
      </c>
      <c r="H7612" s="9">
        <v>19.999500000000001</v>
      </c>
      <c r="I7612" s="7">
        <v>31</v>
      </c>
      <c r="J7612" s="7">
        <v>306</v>
      </c>
      <c r="K7612" s="2">
        <v>337</v>
      </c>
    </row>
    <row r="7613" spans="1:11">
      <c r="A7613">
        <v>7612</v>
      </c>
      <c r="B7613" s="1">
        <v>40749.708333333336</v>
      </c>
      <c r="C7613">
        <v>3</v>
      </c>
      <c r="D7613">
        <v>0</v>
      </c>
      <c r="E7613">
        <v>1</v>
      </c>
      <c r="F7613">
        <v>27</v>
      </c>
      <c r="G7613">
        <v>74</v>
      </c>
      <c r="H7613" s="9">
        <v>0</v>
      </c>
      <c r="I7613" s="7">
        <v>48</v>
      </c>
      <c r="J7613" s="7">
        <v>437</v>
      </c>
      <c r="K7613" s="2">
        <v>485</v>
      </c>
    </row>
    <row r="7614" spans="1:11">
      <c r="A7614">
        <v>7613</v>
      </c>
      <c r="B7614" s="1">
        <v>40863.208333333336</v>
      </c>
      <c r="C7614">
        <v>4</v>
      </c>
      <c r="D7614">
        <v>0</v>
      </c>
      <c r="E7614">
        <v>3</v>
      </c>
      <c r="F7614">
        <v>14</v>
      </c>
      <c r="G7614">
        <v>94</v>
      </c>
      <c r="H7614" s="9">
        <v>7.0015000000000001</v>
      </c>
      <c r="I7614" s="7">
        <v>0</v>
      </c>
      <c r="J7614" s="7">
        <v>13</v>
      </c>
      <c r="K7614" s="2">
        <v>13</v>
      </c>
    </row>
    <row r="7615" spans="1:11">
      <c r="A7615">
        <v>7614</v>
      </c>
      <c r="B7615" s="1">
        <v>40611.375</v>
      </c>
      <c r="C7615">
        <v>1</v>
      </c>
      <c r="D7615">
        <v>0</v>
      </c>
      <c r="E7615">
        <v>2</v>
      </c>
      <c r="F7615">
        <v>4</v>
      </c>
      <c r="G7615">
        <v>87</v>
      </c>
      <c r="H7615" s="9">
        <v>16.997900000000001</v>
      </c>
      <c r="I7615" s="2">
        <v>5</v>
      </c>
      <c r="J7615" s="2">
        <v>135</v>
      </c>
      <c r="K7615" s="2">
        <v>140</v>
      </c>
    </row>
    <row r="7616" spans="1:11">
      <c r="A7616">
        <v>7615</v>
      </c>
      <c r="B7616" s="1">
        <v>40653</v>
      </c>
      <c r="C7616">
        <v>2</v>
      </c>
      <c r="D7616">
        <v>0</v>
      </c>
      <c r="E7616">
        <v>1</v>
      </c>
      <c r="F7616">
        <v>13</v>
      </c>
      <c r="G7616">
        <v>88</v>
      </c>
      <c r="H7616" s="9">
        <v>8.9981000000000009</v>
      </c>
      <c r="I7616" s="7">
        <v>4</v>
      </c>
      <c r="J7616" s="7">
        <v>28</v>
      </c>
      <c r="K7616" s="2">
        <v>32</v>
      </c>
    </row>
    <row r="7617" spans="1:11">
      <c r="A7617">
        <v>7616</v>
      </c>
      <c r="B7617" s="1">
        <v>40993.625</v>
      </c>
      <c r="C7617">
        <v>2</v>
      </c>
      <c r="D7617">
        <v>0</v>
      </c>
      <c r="E7617">
        <v>2</v>
      </c>
      <c r="F7617">
        <v>13</v>
      </c>
      <c r="G7617">
        <v>88</v>
      </c>
      <c r="H7617" s="9">
        <v>12.997999999999999</v>
      </c>
      <c r="I7617" s="7">
        <v>139</v>
      </c>
      <c r="J7617" s="7">
        <v>281</v>
      </c>
      <c r="K7617" s="2">
        <v>420</v>
      </c>
    </row>
    <row r="7618" spans="1:11">
      <c r="A7618">
        <v>7617</v>
      </c>
      <c r="B7618" s="1">
        <v>41168.5</v>
      </c>
      <c r="C7618">
        <v>3</v>
      </c>
      <c r="D7618">
        <v>0</v>
      </c>
      <c r="E7618">
        <v>1</v>
      </c>
      <c r="F7618">
        <v>23.999999999999993</v>
      </c>
      <c r="G7618">
        <v>44</v>
      </c>
      <c r="H7618" s="9">
        <v>11.0014</v>
      </c>
      <c r="I7618" s="7">
        <v>188</v>
      </c>
      <c r="J7618" s="7">
        <v>468</v>
      </c>
      <c r="K7618" s="2">
        <v>656</v>
      </c>
    </row>
    <row r="7619" spans="1:11">
      <c r="A7619">
        <v>7618</v>
      </c>
      <c r="B7619" s="1">
        <v>41151.5</v>
      </c>
      <c r="C7619">
        <v>3</v>
      </c>
      <c r="D7619">
        <v>0</v>
      </c>
      <c r="E7619">
        <v>1</v>
      </c>
      <c r="F7619">
        <v>29</v>
      </c>
      <c r="G7619">
        <v>45</v>
      </c>
      <c r="H7619" s="9">
        <v>8.9981000000000009</v>
      </c>
      <c r="I7619" s="7">
        <v>73</v>
      </c>
      <c r="J7619" s="7">
        <v>221</v>
      </c>
      <c r="K7619" s="2">
        <v>294</v>
      </c>
    </row>
    <row r="7620" spans="1:11">
      <c r="A7620">
        <v>7619</v>
      </c>
      <c r="B7620" s="1">
        <v>41034.5</v>
      </c>
      <c r="C7620">
        <v>2</v>
      </c>
      <c r="D7620">
        <v>0</v>
      </c>
      <c r="E7620">
        <v>1</v>
      </c>
      <c r="F7620">
        <v>27</v>
      </c>
      <c r="G7620">
        <v>58</v>
      </c>
      <c r="H7620" s="9">
        <v>7.0015000000000001</v>
      </c>
      <c r="I7620" s="7">
        <v>220</v>
      </c>
      <c r="J7620" s="7">
        <v>330</v>
      </c>
      <c r="K7620" s="2">
        <v>550</v>
      </c>
    </row>
    <row r="7621" spans="1:11">
      <c r="A7621">
        <v>7620</v>
      </c>
      <c r="B7621" s="1">
        <v>41165.708333333336</v>
      </c>
      <c r="C7621">
        <v>3</v>
      </c>
      <c r="D7621">
        <v>0</v>
      </c>
      <c r="E7621">
        <v>1</v>
      </c>
      <c r="F7621">
        <v>27</v>
      </c>
      <c r="G7621">
        <v>42</v>
      </c>
      <c r="H7621" s="9">
        <v>12.997999999999999</v>
      </c>
      <c r="I7621" s="7">
        <v>97</v>
      </c>
      <c r="J7621" s="7">
        <v>787</v>
      </c>
      <c r="K7621" s="2">
        <v>884</v>
      </c>
    </row>
    <row r="7622" spans="1:11">
      <c r="A7622">
        <v>7621</v>
      </c>
      <c r="B7622" s="1">
        <v>41010.125</v>
      </c>
      <c r="C7622">
        <v>2</v>
      </c>
      <c r="D7622">
        <v>0</v>
      </c>
      <c r="E7622">
        <v>1</v>
      </c>
      <c r="F7622">
        <v>6.0000000000000018</v>
      </c>
      <c r="G7622">
        <v>49</v>
      </c>
      <c r="H7622" s="9">
        <v>15.001300000000001</v>
      </c>
      <c r="I7622" s="7">
        <v>0</v>
      </c>
      <c r="J7622" s="7">
        <v>2</v>
      </c>
      <c r="K7622" s="2">
        <v>2</v>
      </c>
    </row>
    <row r="7623" spans="1:11">
      <c r="A7623">
        <v>7622</v>
      </c>
      <c r="B7623" s="1">
        <v>41141.666666666664</v>
      </c>
      <c r="C7623">
        <v>3</v>
      </c>
      <c r="D7623">
        <v>0</v>
      </c>
      <c r="E7623">
        <v>1</v>
      </c>
      <c r="F7623">
        <v>27</v>
      </c>
      <c r="G7623">
        <v>54</v>
      </c>
      <c r="H7623" s="9">
        <v>16.997900000000001</v>
      </c>
      <c r="I7623" s="7">
        <v>103</v>
      </c>
      <c r="J7623" s="7">
        <v>357</v>
      </c>
      <c r="K7623" s="2">
        <v>460</v>
      </c>
    </row>
    <row r="7624" spans="1:11">
      <c r="A7624">
        <v>7623</v>
      </c>
      <c r="B7624" s="1">
        <v>40810.666666666664</v>
      </c>
      <c r="C7624">
        <v>4</v>
      </c>
      <c r="D7624">
        <v>0</v>
      </c>
      <c r="E7624">
        <v>2</v>
      </c>
      <c r="F7624">
        <v>23</v>
      </c>
      <c r="G7624">
        <v>78</v>
      </c>
      <c r="H7624" s="9">
        <v>6.0031999999999996</v>
      </c>
      <c r="I7624" s="7">
        <v>167</v>
      </c>
      <c r="J7624" s="7">
        <v>281</v>
      </c>
      <c r="K7624" s="2">
        <v>448</v>
      </c>
    </row>
    <row r="7625" spans="1:11">
      <c r="A7625">
        <v>7624</v>
      </c>
      <c r="B7625" s="1">
        <v>40956.083333333336</v>
      </c>
      <c r="C7625">
        <v>1</v>
      </c>
      <c r="D7625">
        <v>0</v>
      </c>
      <c r="E7625">
        <v>2</v>
      </c>
      <c r="F7625">
        <v>6.0000000000000018</v>
      </c>
      <c r="G7625">
        <v>93</v>
      </c>
      <c r="H7625" s="9">
        <v>7.0015000000000001</v>
      </c>
      <c r="I7625" s="7">
        <v>1</v>
      </c>
      <c r="J7625" s="7">
        <v>11</v>
      </c>
      <c r="K7625" s="2">
        <v>12</v>
      </c>
    </row>
    <row r="7626" spans="1:11">
      <c r="A7626">
        <v>7625</v>
      </c>
      <c r="B7626" s="1">
        <v>41226.291666666664</v>
      </c>
      <c r="C7626">
        <v>4</v>
      </c>
      <c r="D7626">
        <v>0</v>
      </c>
      <c r="E7626">
        <v>3</v>
      </c>
      <c r="F7626">
        <v>7</v>
      </c>
      <c r="G7626">
        <v>87</v>
      </c>
      <c r="H7626" s="9">
        <v>16.997900000000001</v>
      </c>
      <c r="I7626" s="7">
        <v>1</v>
      </c>
      <c r="J7626" s="7">
        <v>106</v>
      </c>
      <c r="K7626" s="2">
        <v>107</v>
      </c>
    </row>
    <row r="7627" spans="1:11">
      <c r="A7627">
        <v>7626</v>
      </c>
      <c r="B7627" s="1">
        <v>40721.791666666664</v>
      </c>
      <c r="C7627">
        <v>3</v>
      </c>
      <c r="D7627">
        <v>0</v>
      </c>
      <c r="E7627">
        <v>1</v>
      </c>
      <c r="F7627">
        <v>27</v>
      </c>
      <c r="G7627">
        <v>62</v>
      </c>
      <c r="H7627" s="9">
        <v>12.997999999999999</v>
      </c>
      <c r="I7627" s="7">
        <v>56</v>
      </c>
      <c r="J7627" s="7">
        <v>340</v>
      </c>
      <c r="K7627" s="2">
        <v>396</v>
      </c>
    </row>
    <row r="7628" spans="1:11">
      <c r="A7628">
        <v>7627</v>
      </c>
      <c r="B7628" s="1">
        <v>40852.083333333336</v>
      </c>
      <c r="C7628">
        <v>4</v>
      </c>
      <c r="D7628">
        <v>0</v>
      </c>
      <c r="E7628">
        <v>1</v>
      </c>
      <c r="F7628">
        <v>6.0000000000000018</v>
      </c>
      <c r="G7628">
        <v>52</v>
      </c>
      <c r="H7628" s="9">
        <v>22.002800000000001</v>
      </c>
      <c r="I7628" s="7">
        <v>7</v>
      </c>
      <c r="J7628" s="7">
        <v>24</v>
      </c>
      <c r="K7628" s="2">
        <v>31</v>
      </c>
    </row>
    <row r="7629" spans="1:11">
      <c r="A7629">
        <v>7628</v>
      </c>
      <c r="B7629" s="1">
        <v>40997.583333333336</v>
      </c>
      <c r="C7629">
        <v>2</v>
      </c>
      <c r="D7629">
        <v>0</v>
      </c>
      <c r="E7629">
        <v>1</v>
      </c>
      <c r="F7629">
        <v>16</v>
      </c>
      <c r="G7629">
        <v>42</v>
      </c>
      <c r="H7629" s="9">
        <v>23.999400000000001</v>
      </c>
      <c r="I7629" s="7">
        <v>63</v>
      </c>
      <c r="J7629" s="7">
        <v>175</v>
      </c>
      <c r="K7629" s="2">
        <v>238</v>
      </c>
    </row>
    <row r="7630" spans="1:11">
      <c r="A7630">
        <v>7629</v>
      </c>
      <c r="B7630" s="1">
        <v>40781.708333333336</v>
      </c>
      <c r="C7630">
        <v>3</v>
      </c>
      <c r="D7630">
        <v>0</v>
      </c>
      <c r="E7630">
        <v>1</v>
      </c>
      <c r="F7630">
        <v>28</v>
      </c>
      <c r="G7630">
        <v>74</v>
      </c>
      <c r="H7630" s="9">
        <v>16.997900000000001</v>
      </c>
      <c r="I7630" s="7">
        <v>56</v>
      </c>
      <c r="J7630" s="7">
        <v>433</v>
      </c>
      <c r="K7630" s="2">
        <v>489</v>
      </c>
    </row>
    <row r="7631" spans="1:11">
      <c r="A7631">
        <v>7630</v>
      </c>
      <c r="B7631" s="1">
        <v>41227.916666666664</v>
      </c>
      <c r="C7631">
        <v>4</v>
      </c>
      <c r="D7631">
        <v>0</v>
      </c>
      <c r="E7631">
        <v>1</v>
      </c>
      <c r="F7631">
        <v>5.0000000000000018</v>
      </c>
      <c r="G7631">
        <v>61</v>
      </c>
      <c r="H7631" s="9">
        <v>0</v>
      </c>
      <c r="I7631" s="7">
        <v>6</v>
      </c>
      <c r="J7631" s="7">
        <v>167</v>
      </c>
      <c r="K7631" s="2">
        <v>173</v>
      </c>
    </row>
    <row r="7632" spans="1:11">
      <c r="A7632">
        <v>7631</v>
      </c>
      <c r="B7632" s="1">
        <v>40652.416666666664</v>
      </c>
      <c r="C7632">
        <v>2</v>
      </c>
      <c r="D7632">
        <v>0</v>
      </c>
      <c r="E7632">
        <v>2</v>
      </c>
      <c r="F7632">
        <v>16</v>
      </c>
      <c r="G7632">
        <v>72</v>
      </c>
      <c r="H7632" s="9">
        <v>15.001300000000001</v>
      </c>
      <c r="I7632" s="7">
        <v>15</v>
      </c>
      <c r="J7632" s="7">
        <v>60</v>
      </c>
      <c r="K7632" s="2">
        <v>75</v>
      </c>
    </row>
    <row r="7633" spans="1:11">
      <c r="A7633">
        <v>7632</v>
      </c>
      <c r="B7633" s="1">
        <v>40867.291666666664</v>
      </c>
      <c r="C7633">
        <v>4</v>
      </c>
      <c r="D7633">
        <v>0</v>
      </c>
      <c r="E7633">
        <v>1</v>
      </c>
      <c r="F7633">
        <v>12</v>
      </c>
      <c r="G7633">
        <v>67</v>
      </c>
      <c r="H7633" s="9">
        <v>15.001300000000001</v>
      </c>
      <c r="I7633" s="7">
        <v>4</v>
      </c>
      <c r="J7633" s="7">
        <v>18</v>
      </c>
      <c r="K7633" s="2">
        <v>22</v>
      </c>
    </row>
    <row r="7634" spans="1:11">
      <c r="A7634">
        <v>7633</v>
      </c>
      <c r="B7634" s="1">
        <v>40957.875</v>
      </c>
      <c r="C7634">
        <v>1</v>
      </c>
      <c r="D7634">
        <v>0</v>
      </c>
      <c r="E7634">
        <v>1</v>
      </c>
      <c r="F7634">
        <v>13</v>
      </c>
      <c r="G7634">
        <v>33</v>
      </c>
      <c r="H7634" s="9">
        <v>19.999500000000001</v>
      </c>
      <c r="I7634" s="7">
        <v>25</v>
      </c>
      <c r="J7634" s="7">
        <v>89</v>
      </c>
      <c r="K7634" s="2">
        <v>114</v>
      </c>
    </row>
    <row r="7635" spans="1:11">
      <c r="A7635">
        <v>7634</v>
      </c>
      <c r="B7635" s="1">
        <v>40605.541666666664</v>
      </c>
      <c r="C7635">
        <v>1</v>
      </c>
      <c r="D7635">
        <v>0</v>
      </c>
      <c r="E7635">
        <v>1</v>
      </c>
      <c r="F7635">
        <v>2</v>
      </c>
      <c r="G7635">
        <v>25</v>
      </c>
      <c r="H7635" s="9">
        <v>6.0031999999999996</v>
      </c>
      <c r="I7635" s="2">
        <v>13</v>
      </c>
      <c r="J7635" s="2">
        <v>67</v>
      </c>
      <c r="K7635" s="2">
        <v>80</v>
      </c>
    </row>
    <row r="7636" spans="1:11">
      <c r="A7636">
        <v>7635</v>
      </c>
      <c r="B7636" s="1">
        <v>41095.333333333336</v>
      </c>
      <c r="C7636">
        <v>3</v>
      </c>
      <c r="D7636">
        <v>0</v>
      </c>
      <c r="E7636">
        <v>1</v>
      </c>
      <c r="F7636">
        <v>31</v>
      </c>
      <c r="G7636">
        <v>49</v>
      </c>
      <c r="H7636" s="9">
        <v>8.9981000000000009</v>
      </c>
      <c r="I7636" s="7">
        <v>36</v>
      </c>
      <c r="J7636" s="7">
        <v>514</v>
      </c>
      <c r="K7636" s="2">
        <v>550</v>
      </c>
    </row>
    <row r="7637" spans="1:11">
      <c r="A7637">
        <v>7636</v>
      </c>
      <c r="B7637" s="1">
        <v>41193.416666666664</v>
      </c>
      <c r="C7637">
        <v>4</v>
      </c>
      <c r="D7637">
        <v>0</v>
      </c>
      <c r="E7637">
        <v>1</v>
      </c>
      <c r="F7637">
        <v>13</v>
      </c>
      <c r="G7637">
        <v>41</v>
      </c>
      <c r="H7637" s="9">
        <v>23.999400000000001</v>
      </c>
      <c r="I7637" s="7">
        <v>39</v>
      </c>
      <c r="J7637" s="7">
        <v>165</v>
      </c>
      <c r="K7637" s="2">
        <v>204</v>
      </c>
    </row>
    <row r="7638" spans="1:11">
      <c r="A7638">
        <v>7637</v>
      </c>
      <c r="B7638" s="1">
        <v>41265</v>
      </c>
      <c r="C7638">
        <v>1</v>
      </c>
      <c r="D7638">
        <v>0</v>
      </c>
      <c r="E7638">
        <v>1</v>
      </c>
      <c r="F7638">
        <v>4</v>
      </c>
      <c r="G7638">
        <v>44</v>
      </c>
      <c r="H7638" s="9">
        <v>39.000700000000002</v>
      </c>
      <c r="I7638" s="7">
        <v>1</v>
      </c>
      <c r="J7638" s="7">
        <v>30</v>
      </c>
      <c r="K7638" s="2">
        <v>31</v>
      </c>
    </row>
    <row r="7639" spans="1:11">
      <c r="A7639">
        <v>7638</v>
      </c>
      <c r="B7639" s="1">
        <v>40780.958333333336</v>
      </c>
      <c r="C7639">
        <v>3</v>
      </c>
      <c r="D7639">
        <v>0</v>
      </c>
      <c r="E7639">
        <v>1</v>
      </c>
      <c r="F7639">
        <v>22</v>
      </c>
      <c r="G7639">
        <v>83</v>
      </c>
      <c r="H7639" s="9">
        <v>6.0031999999999996</v>
      </c>
      <c r="I7639" s="7">
        <v>15</v>
      </c>
      <c r="J7639" s="7">
        <v>69</v>
      </c>
      <c r="K7639" s="2">
        <v>84</v>
      </c>
    </row>
    <row r="7640" spans="1:11">
      <c r="A7640">
        <v>7639</v>
      </c>
      <c r="B7640" s="1">
        <v>40580.333333333336</v>
      </c>
      <c r="C7640">
        <v>1</v>
      </c>
      <c r="D7640">
        <v>0</v>
      </c>
      <c r="E7640">
        <v>1</v>
      </c>
      <c r="F7640">
        <v>3</v>
      </c>
      <c r="G7640">
        <v>65</v>
      </c>
      <c r="H7640" s="9">
        <v>7.0015000000000001</v>
      </c>
      <c r="I7640" s="2">
        <v>2</v>
      </c>
      <c r="J7640" s="2">
        <v>21</v>
      </c>
      <c r="K7640" s="2">
        <v>23</v>
      </c>
    </row>
    <row r="7641" spans="1:11">
      <c r="A7641">
        <v>7640</v>
      </c>
      <c r="B7641" s="1">
        <v>40937.041666666664</v>
      </c>
      <c r="C7641">
        <v>1</v>
      </c>
      <c r="D7641">
        <v>0</v>
      </c>
      <c r="E7641">
        <v>1</v>
      </c>
      <c r="F7641">
        <v>6.0000000000000018</v>
      </c>
      <c r="G7641">
        <v>28</v>
      </c>
      <c r="H7641" s="9">
        <v>23.999400000000001</v>
      </c>
      <c r="I7641" s="7">
        <v>5</v>
      </c>
      <c r="J7641" s="7">
        <v>68</v>
      </c>
      <c r="K7641" s="2">
        <v>73</v>
      </c>
    </row>
    <row r="7642" spans="1:11">
      <c r="A7642">
        <v>7641</v>
      </c>
      <c r="B7642" s="1">
        <v>40764.5</v>
      </c>
      <c r="C7642">
        <v>3</v>
      </c>
      <c r="D7642">
        <v>0</v>
      </c>
      <c r="E7642">
        <v>1</v>
      </c>
      <c r="F7642">
        <v>32</v>
      </c>
      <c r="G7642">
        <v>56</v>
      </c>
      <c r="H7642" s="9">
        <v>12.997999999999999</v>
      </c>
      <c r="I7642" s="7">
        <v>60</v>
      </c>
      <c r="J7642" s="7">
        <v>125</v>
      </c>
      <c r="K7642" s="2">
        <v>185</v>
      </c>
    </row>
    <row r="7643" spans="1:11">
      <c r="A7643">
        <v>7642</v>
      </c>
      <c r="B7643" s="1">
        <v>40698.958333333336</v>
      </c>
      <c r="C7643">
        <v>2</v>
      </c>
      <c r="D7643">
        <v>0</v>
      </c>
      <c r="E7643">
        <v>2</v>
      </c>
      <c r="F7643">
        <v>23</v>
      </c>
      <c r="G7643">
        <v>57</v>
      </c>
      <c r="H7643" s="9">
        <v>0</v>
      </c>
      <c r="I7643" s="7">
        <v>29</v>
      </c>
      <c r="J7643" s="7">
        <v>121</v>
      </c>
      <c r="K7643" s="2">
        <v>150</v>
      </c>
    </row>
    <row r="7644" spans="1:11">
      <c r="A7644">
        <v>7643</v>
      </c>
      <c r="B7644" s="1">
        <v>41006.375</v>
      </c>
      <c r="C7644">
        <v>2</v>
      </c>
      <c r="D7644">
        <v>0</v>
      </c>
      <c r="E7644">
        <v>1</v>
      </c>
      <c r="F7644">
        <v>11</v>
      </c>
      <c r="G7644">
        <v>30</v>
      </c>
      <c r="H7644" s="9">
        <v>16.997900000000001</v>
      </c>
      <c r="I7644" s="7">
        <v>103</v>
      </c>
      <c r="J7644" s="7">
        <v>173</v>
      </c>
      <c r="K7644" s="2">
        <v>276</v>
      </c>
    </row>
    <row r="7645" spans="1:11">
      <c r="A7645">
        <v>7644</v>
      </c>
      <c r="B7645" s="1">
        <v>41106.5</v>
      </c>
      <c r="C7645">
        <v>3</v>
      </c>
      <c r="D7645">
        <v>0</v>
      </c>
      <c r="E7645">
        <v>1</v>
      </c>
      <c r="F7645">
        <v>33</v>
      </c>
      <c r="G7645">
        <v>49</v>
      </c>
      <c r="H7645" s="9">
        <v>8.9981000000000009</v>
      </c>
      <c r="I7645" s="7">
        <v>79</v>
      </c>
      <c r="J7645" s="7">
        <v>158</v>
      </c>
      <c r="K7645" s="2">
        <v>237</v>
      </c>
    </row>
    <row r="7646" spans="1:11">
      <c r="A7646">
        <v>7645</v>
      </c>
      <c r="B7646" s="1">
        <v>40633.541666666664</v>
      </c>
      <c r="C7646">
        <v>2</v>
      </c>
      <c r="D7646">
        <v>0</v>
      </c>
      <c r="E7646">
        <v>3</v>
      </c>
      <c r="F7646">
        <v>6.0000000000000018</v>
      </c>
      <c r="G7646">
        <v>87</v>
      </c>
      <c r="H7646" s="9">
        <v>8.9981000000000009</v>
      </c>
      <c r="I7646" s="2">
        <v>13</v>
      </c>
      <c r="J7646" s="2">
        <v>54</v>
      </c>
      <c r="K7646" s="2">
        <v>67</v>
      </c>
    </row>
    <row r="7647" spans="1:11">
      <c r="A7647">
        <v>7646</v>
      </c>
      <c r="B7647" s="1">
        <v>40654.208333333336</v>
      </c>
      <c r="C7647">
        <v>2</v>
      </c>
      <c r="D7647">
        <v>0</v>
      </c>
      <c r="E7647">
        <v>2</v>
      </c>
      <c r="F7647">
        <v>12</v>
      </c>
      <c r="G7647">
        <v>54</v>
      </c>
      <c r="H7647" s="9">
        <v>36.997399999999999</v>
      </c>
      <c r="I7647" s="7">
        <v>0</v>
      </c>
      <c r="J7647" s="7">
        <v>14</v>
      </c>
      <c r="K7647" s="2">
        <v>14</v>
      </c>
    </row>
    <row r="7648" spans="1:11">
      <c r="A7648">
        <v>7647</v>
      </c>
      <c r="B7648" s="1">
        <v>40947.958333333336</v>
      </c>
      <c r="C7648">
        <v>1</v>
      </c>
      <c r="D7648">
        <v>0</v>
      </c>
      <c r="E7648">
        <v>2</v>
      </c>
      <c r="F7648">
        <v>3</v>
      </c>
      <c r="G7648">
        <v>87</v>
      </c>
      <c r="H7648" s="9">
        <v>11.0014</v>
      </c>
      <c r="I7648" s="7">
        <v>3</v>
      </c>
      <c r="J7648" s="7">
        <v>57</v>
      </c>
      <c r="K7648" s="2">
        <v>60</v>
      </c>
    </row>
    <row r="7649" spans="1:11">
      <c r="A7649">
        <v>7648</v>
      </c>
      <c r="B7649" s="1">
        <v>40803.708333333336</v>
      </c>
      <c r="C7649">
        <v>3</v>
      </c>
      <c r="D7649">
        <v>0</v>
      </c>
      <c r="E7649">
        <v>1</v>
      </c>
      <c r="F7649">
        <v>17</v>
      </c>
      <c r="G7649">
        <v>72</v>
      </c>
      <c r="H7649" s="9">
        <v>15.001300000000001</v>
      </c>
      <c r="I7649" s="7">
        <v>140</v>
      </c>
      <c r="J7649" s="7">
        <v>218</v>
      </c>
      <c r="K7649" s="2">
        <v>358</v>
      </c>
    </row>
    <row r="7650" spans="1:11">
      <c r="A7650">
        <v>7649</v>
      </c>
      <c r="B7650" s="1">
        <v>40740.625</v>
      </c>
      <c r="C7650">
        <v>3</v>
      </c>
      <c r="D7650">
        <v>0</v>
      </c>
      <c r="E7650">
        <v>1</v>
      </c>
      <c r="F7650">
        <v>29</v>
      </c>
      <c r="G7650">
        <v>45</v>
      </c>
      <c r="H7650" s="9">
        <v>22.002800000000001</v>
      </c>
      <c r="I7650" s="7">
        <v>205</v>
      </c>
      <c r="J7650" s="7">
        <v>223</v>
      </c>
      <c r="K7650" s="2">
        <v>428</v>
      </c>
    </row>
    <row r="7651" spans="1:11">
      <c r="A7651">
        <v>7650</v>
      </c>
      <c r="B7651" s="1">
        <v>40769.458333333336</v>
      </c>
      <c r="C7651">
        <v>3</v>
      </c>
      <c r="D7651">
        <v>0</v>
      </c>
      <c r="E7651">
        <v>1</v>
      </c>
      <c r="F7651">
        <v>26</v>
      </c>
      <c r="G7651">
        <v>79</v>
      </c>
      <c r="H7651" s="9">
        <v>12.997999999999999</v>
      </c>
      <c r="I7651" s="7">
        <v>81</v>
      </c>
      <c r="J7651" s="7">
        <v>117</v>
      </c>
      <c r="K7651" s="2">
        <v>198</v>
      </c>
    </row>
    <row r="7652" spans="1:11">
      <c r="A7652">
        <v>7651</v>
      </c>
      <c r="B7652" s="1">
        <v>40619.583333333336</v>
      </c>
      <c r="C7652">
        <v>1</v>
      </c>
      <c r="D7652">
        <v>0</v>
      </c>
      <c r="E7652">
        <v>1</v>
      </c>
      <c r="F7652">
        <v>16</v>
      </c>
      <c r="G7652">
        <v>45</v>
      </c>
      <c r="H7652" s="9">
        <v>7.0015000000000001</v>
      </c>
      <c r="I7652" s="2">
        <v>32</v>
      </c>
      <c r="J7652" s="2">
        <v>87</v>
      </c>
      <c r="K7652" s="2">
        <v>119</v>
      </c>
    </row>
    <row r="7653" spans="1:11">
      <c r="A7653">
        <v>7652</v>
      </c>
      <c r="B7653" s="1">
        <v>41020.5</v>
      </c>
      <c r="C7653">
        <v>2</v>
      </c>
      <c r="D7653">
        <v>0</v>
      </c>
      <c r="E7653">
        <v>1</v>
      </c>
      <c r="F7653">
        <v>23</v>
      </c>
      <c r="G7653">
        <v>57</v>
      </c>
      <c r="H7653" s="9">
        <v>15.001300000000001</v>
      </c>
      <c r="I7653" s="7">
        <v>262</v>
      </c>
      <c r="J7653" s="7">
        <v>378</v>
      </c>
      <c r="K7653" s="2">
        <v>640</v>
      </c>
    </row>
    <row r="7654" spans="1:11">
      <c r="A7654">
        <v>7653</v>
      </c>
      <c r="B7654" s="1">
        <v>40951.25</v>
      </c>
      <c r="C7654">
        <v>1</v>
      </c>
      <c r="D7654">
        <v>0</v>
      </c>
      <c r="E7654">
        <v>1</v>
      </c>
      <c r="F7654">
        <v>-4</v>
      </c>
      <c r="G7654">
        <v>49</v>
      </c>
      <c r="H7654" s="9">
        <v>26.002700000000001</v>
      </c>
      <c r="I7654" s="7">
        <v>0</v>
      </c>
      <c r="J7654" s="7">
        <v>2</v>
      </c>
      <c r="K7654" s="2">
        <v>2</v>
      </c>
    </row>
    <row r="7655" spans="1:11">
      <c r="A7655">
        <v>7654</v>
      </c>
      <c r="B7655" s="1">
        <v>41118.875</v>
      </c>
      <c r="C7655">
        <v>3</v>
      </c>
      <c r="D7655">
        <v>0</v>
      </c>
      <c r="E7655">
        <v>1</v>
      </c>
      <c r="F7655">
        <v>23.999999999999993</v>
      </c>
      <c r="G7655">
        <v>78</v>
      </c>
      <c r="H7655" s="9">
        <v>6.0031999999999996</v>
      </c>
      <c r="I7655" s="7">
        <v>94</v>
      </c>
      <c r="J7655" s="7">
        <v>206</v>
      </c>
      <c r="K7655" s="2">
        <v>300</v>
      </c>
    </row>
    <row r="7656" spans="1:11">
      <c r="A7656">
        <v>7655</v>
      </c>
      <c r="B7656" s="1">
        <v>40813.291666666664</v>
      </c>
      <c r="C7656">
        <v>4</v>
      </c>
      <c r="D7656">
        <v>0</v>
      </c>
      <c r="E7656">
        <v>2</v>
      </c>
      <c r="F7656">
        <v>22</v>
      </c>
      <c r="G7656">
        <v>94</v>
      </c>
      <c r="H7656" s="9">
        <v>7.0015000000000001</v>
      </c>
      <c r="I7656" s="7">
        <v>15</v>
      </c>
      <c r="J7656" s="7">
        <v>234</v>
      </c>
      <c r="K7656" s="2">
        <v>249</v>
      </c>
    </row>
    <row r="7657" spans="1:11">
      <c r="A7657">
        <v>7656</v>
      </c>
      <c r="B7657" s="1">
        <v>40860.708333333336</v>
      </c>
      <c r="C7657">
        <v>4</v>
      </c>
      <c r="D7657">
        <v>0</v>
      </c>
      <c r="E7657">
        <v>1</v>
      </c>
      <c r="F7657">
        <v>17</v>
      </c>
      <c r="G7657">
        <v>27</v>
      </c>
      <c r="H7657" s="9">
        <v>22.002800000000001</v>
      </c>
      <c r="I7657" s="7">
        <v>44</v>
      </c>
      <c r="J7657" s="7">
        <v>186</v>
      </c>
      <c r="K7657" s="2">
        <v>230</v>
      </c>
    </row>
    <row r="7658" spans="1:11">
      <c r="A7658">
        <v>7657</v>
      </c>
      <c r="B7658" s="1">
        <v>41087.75</v>
      </c>
      <c r="C7658">
        <v>3</v>
      </c>
      <c r="D7658">
        <v>0</v>
      </c>
      <c r="E7658">
        <v>1</v>
      </c>
      <c r="F7658">
        <v>31</v>
      </c>
      <c r="G7658">
        <v>27</v>
      </c>
      <c r="H7658" s="9">
        <v>22.002800000000001</v>
      </c>
      <c r="I7658" s="7">
        <v>85</v>
      </c>
      <c r="J7658" s="7">
        <v>718</v>
      </c>
      <c r="K7658" s="2">
        <v>803</v>
      </c>
    </row>
    <row r="7659" spans="1:11">
      <c r="A7659">
        <v>7658</v>
      </c>
      <c r="B7659" s="1">
        <v>41243.583333333336</v>
      </c>
      <c r="C7659">
        <v>4</v>
      </c>
      <c r="D7659">
        <v>0</v>
      </c>
      <c r="E7659">
        <v>2</v>
      </c>
      <c r="F7659">
        <v>11</v>
      </c>
      <c r="G7659">
        <v>40</v>
      </c>
      <c r="H7659" s="9">
        <v>7.0015000000000001</v>
      </c>
      <c r="I7659" s="7">
        <v>26</v>
      </c>
      <c r="J7659" s="7">
        <v>225</v>
      </c>
      <c r="K7659" s="2">
        <v>251</v>
      </c>
    </row>
    <row r="7660" spans="1:11">
      <c r="A7660">
        <v>7659</v>
      </c>
      <c r="B7660" s="1">
        <v>40978.625</v>
      </c>
      <c r="C7660">
        <v>1</v>
      </c>
      <c r="D7660">
        <v>0</v>
      </c>
      <c r="E7660">
        <v>1</v>
      </c>
      <c r="F7660">
        <v>8</v>
      </c>
      <c r="G7660">
        <v>25</v>
      </c>
      <c r="H7660" s="9">
        <v>0</v>
      </c>
      <c r="I7660" s="7">
        <v>132</v>
      </c>
      <c r="J7660" s="7">
        <v>274</v>
      </c>
      <c r="K7660" s="2">
        <v>406</v>
      </c>
    </row>
    <row r="7661" spans="1:11">
      <c r="A7661">
        <v>7660</v>
      </c>
      <c r="B7661" s="1">
        <v>41259.625</v>
      </c>
      <c r="C7661">
        <v>4</v>
      </c>
      <c r="D7661">
        <v>0</v>
      </c>
      <c r="E7661">
        <v>2</v>
      </c>
      <c r="F7661">
        <v>10</v>
      </c>
      <c r="G7661">
        <v>82</v>
      </c>
      <c r="H7661" s="9">
        <v>7.0015000000000001</v>
      </c>
      <c r="I7661" s="7">
        <v>46</v>
      </c>
      <c r="J7661" s="7">
        <v>292</v>
      </c>
      <c r="K7661" s="2">
        <v>338</v>
      </c>
    </row>
    <row r="7662" spans="1:11">
      <c r="A7662">
        <v>7661</v>
      </c>
      <c r="B7662" s="1">
        <v>41100.75</v>
      </c>
      <c r="C7662">
        <v>3</v>
      </c>
      <c r="D7662">
        <v>0</v>
      </c>
      <c r="E7662">
        <v>3</v>
      </c>
      <c r="F7662">
        <v>26</v>
      </c>
      <c r="G7662">
        <v>74</v>
      </c>
      <c r="H7662" s="9">
        <v>15.001300000000001</v>
      </c>
      <c r="I7662" s="7">
        <v>70</v>
      </c>
      <c r="J7662" s="7">
        <v>749</v>
      </c>
      <c r="K7662" s="2">
        <v>819</v>
      </c>
    </row>
    <row r="7663" spans="1:11">
      <c r="A7663">
        <v>7662</v>
      </c>
      <c r="B7663" s="1">
        <v>41241.5</v>
      </c>
      <c r="C7663">
        <v>4</v>
      </c>
      <c r="D7663">
        <v>0</v>
      </c>
      <c r="E7663">
        <v>1</v>
      </c>
      <c r="F7663">
        <v>8</v>
      </c>
      <c r="G7663">
        <v>42</v>
      </c>
      <c r="H7663" s="9">
        <v>26.002700000000001</v>
      </c>
      <c r="I7663" s="7">
        <v>19</v>
      </c>
      <c r="J7663" s="7">
        <v>189</v>
      </c>
      <c r="K7663" s="2">
        <v>208</v>
      </c>
    </row>
    <row r="7664" spans="1:11">
      <c r="A7664">
        <v>7663</v>
      </c>
      <c r="B7664" s="1">
        <v>40942.625</v>
      </c>
      <c r="C7664">
        <v>1</v>
      </c>
      <c r="D7664">
        <v>0</v>
      </c>
      <c r="E7664">
        <v>1</v>
      </c>
      <c r="F7664">
        <v>10</v>
      </c>
      <c r="G7664">
        <v>40</v>
      </c>
      <c r="H7664" s="9">
        <v>0</v>
      </c>
      <c r="I7664" s="7">
        <v>48</v>
      </c>
      <c r="J7664" s="7">
        <v>168</v>
      </c>
      <c r="K7664" s="2">
        <v>216</v>
      </c>
    </row>
    <row r="7665" spans="1:11">
      <c r="A7665">
        <v>7664</v>
      </c>
      <c r="B7665" s="1">
        <v>41097.708333333336</v>
      </c>
      <c r="C7665">
        <v>3</v>
      </c>
      <c r="D7665">
        <v>0</v>
      </c>
      <c r="E7665">
        <v>1</v>
      </c>
      <c r="F7665">
        <v>39</v>
      </c>
      <c r="G7665">
        <v>26</v>
      </c>
      <c r="H7665" s="9">
        <v>8.9981000000000009</v>
      </c>
      <c r="I7665" s="7">
        <v>103</v>
      </c>
      <c r="J7665" s="7">
        <v>176</v>
      </c>
      <c r="K7665" s="2">
        <v>279</v>
      </c>
    </row>
    <row r="7666" spans="1:11">
      <c r="A7666">
        <v>7665</v>
      </c>
      <c r="B7666" s="1">
        <v>41025.625</v>
      </c>
      <c r="C7666">
        <v>2</v>
      </c>
      <c r="D7666">
        <v>0</v>
      </c>
      <c r="E7666">
        <v>2</v>
      </c>
      <c r="F7666">
        <v>17</v>
      </c>
      <c r="G7666">
        <v>83</v>
      </c>
      <c r="H7666" s="9">
        <v>22.002800000000001</v>
      </c>
      <c r="I7666" s="7">
        <v>39</v>
      </c>
      <c r="J7666" s="7">
        <v>165</v>
      </c>
      <c r="K7666" s="2">
        <v>204</v>
      </c>
    </row>
    <row r="7667" spans="1:11">
      <c r="A7667">
        <v>7666</v>
      </c>
      <c r="B7667" s="1">
        <v>40677.958333333336</v>
      </c>
      <c r="C7667">
        <v>2</v>
      </c>
      <c r="D7667">
        <v>0</v>
      </c>
      <c r="E7667">
        <v>3</v>
      </c>
      <c r="F7667">
        <v>17</v>
      </c>
      <c r="G7667">
        <v>100</v>
      </c>
      <c r="H7667" s="9">
        <v>12.997999999999999</v>
      </c>
      <c r="I7667" s="7">
        <v>11</v>
      </c>
      <c r="J7667" s="7">
        <v>33</v>
      </c>
      <c r="K7667" s="2">
        <v>44</v>
      </c>
    </row>
    <row r="7668" spans="1:11">
      <c r="A7668">
        <v>7667</v>
      </c>
      <c r="B7668" s="1">
        <v>40688</v>
      </c>
      <c r="C7668">
        <v>2</v>
      </c>
      <c r="D7668">
        <v>0</v>
      </c>
      <c r="E7668">
        <v>3</v>
      </c>
      <c r="F7668">
        <v>21.000000000000004</v>
      </c>
      <c r="G7668">
        <v>83</v>
      </c>
      <c r="H7668" s="9">
        <v>15.001300000000001</v>
      </c>
      <c r="I7668" s="7">
        <v>3</v>
      </c>
      <c r="J7668" s="7">
        <v>32</v>
      </c>
      <c r="K7668" s="2">
        <v>35</v>
      </c>
    </row>
    <row r="7669" spans="1:11">
      <c r="A7669">
        <v>7668</v>
      </c>
      <c r="B7669" s="1">
        <v>40956.125</v>
      </c>
      <c r="C7669">
        <v>1</v>
      </c>
      <c r="D7669">
        <v>0</v>
      </c>
      <c r="E7669">
        <v>2</v>
      </c>
      <c r="F7669">
        <v>5.0000000000000018</v>
      </c>
      <c r="G7669">
        <v>93</v>
      </c>
      <c r="H7669" s="9">
        <v>7.0015000000000001</v>
      </c>
      <c r="I7669" s="7">
        <v>0</v>
      </c>
      <c r="J7669" s="7">
        <v>1</v>
      </c>
      <c r="K7669" s="2">
        <v>1</v>
      </c>
    </row>
    <row r="7670" spans="1:11">
      <c r="A7670">
        <v>7669</v>
      </c>
      <c r="B7670" s="1">
        <v>41191.583333333336</v>
      </c>
      <c r="C7670">
        <v>4</v>
      </c>
      <c r="D7670">
        <v>0</v>
      </c>
      <c r="E7670">
        <v>2</v>
      </c>
      <c r="F7670">
        <v>18</v>
      </c>
      <c r="G7670">
        <v>64</v>
      </c>
      <c r="H7670" s="9">
        <v>12.997999999999999</v>
      </c>
      <c r="I7670" s="7">
        <v>43</v>
      </c>
      <c r="J7670" s="7">
        <v>201</v>
      </c>
      <c r="K7670" s="2">
        <v>244</v>
      </c>
    </row>
    <row r="7671" spans="1:11">
      <c r="A7671">
        <v>7670</v>
      </c>
      <c r="B7671" s="1">
        <v>40688.458333333336</v>
      </c>
      <c r="C7671">
        <v>2</v>
      </c>
      <c r="D7671">
        <v>0</v>
      </c>
      <c r="E7671">
        <v>1</v>
      </c>
      <c r="F7671">
        <v>28</v>
      </c>
      <c r="G7671">
        <v>51</v>
      </c>
      <c r="H7671" s="9">
        <v>6.0031999999999996</v>
      </c>
      <c r="I7671" s="7">
        <v>36</v>
      </c>
      <c r="J7671" s="7">
        <v>104</v>
      </c>
      <c r="K7671" s="2">
        <v>140</v>
      </c>
    </row>
    <row r="7672" spans="1:11">
      <c r="A7672">
        <v>7671</v>
      </c>
      <c r="B7672" s="1">
        <v>40923.708333333336</v>
      </c>
      <c r="C7672">
        <v>1</v>
      </c>
      <c r="D7672">
        <v>0</v>
      </c>
      <c r="E7672">
        <v>1</v>
      </c>
      <c r="F7672">
        <v>2</v>
      </c>
      <c r="G7672">
        <v>25</v>
      </c>
      <c r="H7672" s="9">
        <v>16.997900000000001</v>
      </c>
      <c r="I7672" s="7">
        <v>15</v>
      </c>
      <c r="J7672" s="7">
        <v>131</v>
      </c>
      <c r="K7672" s="2">
        <v>146</v>
      </c>
    </row>
    <row r="7673" spans="1:11">
      <c r="A7673">
        <v>7672</v>
      </c>
      <c r="B7673" s="1">
        <v>41181.5</v>
      </c>
      <c r="C7673">
        <v>4</v>
      </c>
      <c r="D7673">
        <v>0</v>
      </c>
      <c r="E7673">
        <v>1</v>
      </c>
      <c r="F7673">
        <v>22</v>
      </c>
      <c r="G7673">
        <v>41</v>
      </c>
      <c r="H7673" s="9">
        <v>19.999500000000001</v>
      </c>
      <c r="I7673" s="7">
        <v>191</v>
      </c>
      <c r="J7673" s="7">
        <v>491</v>
      </c>
      <c r="K7673" s="2">
        <v>682</v>
      </c>
    </row>
    <row r="7674" spans="1:11">
      <c r="A7674">
        <v>7673</v>
      </c>
      <c r="B7674" s="1">
        <v>40589.208333333336</v>
      </c>
      <c r="C7674">
        <v>1</v>
      </c>
      <c r="D7674">
        <v>0</v>
      </c>
      <c r="E7674">
        <v>1</v>
      </c>
      <c r="F7674">
        <v>2</v>
      </c>
      <c r="G7674">
        <v>32</v>
      </c>
      <c r="H7674" s="9">
        <v>31.000900000000001</v>
      </c>
      <c r="I7674" s="2">
        <v>0</v>
      </c>
      <c r="J7674" s="2">
        <v>4</v>
      </c>
      <c r="K7674" s="2">
        <v>4</v>
      </c>
    </row>
    <row r="7675" spans="1:11">
      <c r="A7675">
        <v>7674</v>
      </c>
      <c r="B7675" s="1">
        <v>41272.541666666664</v>
      </c>
      <c r="C7675">
        <v>1</v>
      </c>
      <c r="D7675">
        <v>0</v>
      </c>
      <c r="E7675">
        <v>3</v>
      </c>
      <c r="F7675" s="2">
        <v>1</v>
      </c>
      <c r="G7675">
        <v>100</v>
      </c>
      <c r="H7675" s="9">
        <v>0</v>
      </c>
      <c r="I7675" s="7">
        <v>13</v>
      </c>
      <c r="J7675" s="7">
        <v>71</v>
      </c>
      <c r="K7675" s="2">
        <v>84</v>
      </c>
    </row>
    <row r="7676" spans="1:11">
      <c r="A7676">
        <v>7675</v>
      </c>
      <c r="B7676" s="1">
        <v>40563.041666666664</v>
      </c>
      <c r="C7676">
        <v>1</v>
      </c>
      <c r="D7676">
        <v>0</v>
      </c>
      <c r="E7676">
        <v>1</v>
      </c>
      <c r="F7676">
        <v>4</v>
      </c>
      <c r="G7676">
        <v>56</v>
      </c>
      <c r="H7676" s="9">
        <v>0</v>
      </c>
      <c r="I7676" s="2">
        <v>2</v>
      </c>
      <c r="J7676" s="2">
        <v>3</v>
      </c>
      <c r="K7676" s="2">
        <v>5</v>
      </c>
    </row>
    <row r="7677" spans="1:11">
      <c r="A7677">
        <v>7676</v>
      </c>
      <c r="B7677" s="1">
        <v>41196.125</v>
      </c>
      <c r="C7677">
        <v>4</v>
      </c>
      <c r="D7677">
        <v>0</v>
      </c>
      <c r="E7677">
        <v>1</v>
      </c>
      <c r="F7677">
        <v>12</v>
      </c>
      <c r="G7677">
        <v>77</v>
      </c>
      <c r="H7677" s="9">
        <v>19.999500000000001</v>
      </c>
      <c r="I7677" s="7">
        <v>3</v>
      </c>
      <c r="J7677" s="7">
        <v>25</v>
      </c>
      <c r="K7677" s="2">
        <v>28</v>
      </c>
    </row>
    <row r="7678" spans="1:11">
      <c r="A7678">
        <v>7677</v>
      </c>
      <c r="B7678" s="1">
        <v>41238.125</v>
      </c>
      <c r="C7678">
        <v>4</v>
      </c>
      <c r="D7678">
        <v>0</v>
      </c>
      <c r="E7678">
        <v>1</v>
      </c>
      <c r="F7678">
        <v>2</v>
      </c>
      <c r="G7678">
        <v>44</v>
      </c>
      <c r="H7678" s="9">
        <v>0</v>
      </c>
      <c r="I7678" s="7">
        <v>0</v>
      </c>
      <c r="J7678" s="7">
        <v>8</v>
      </c>
      <c r="K7678" s="2">
        <v>8</v>
      </c>
    </row>
    <row r="7679" spans="1:11">
      <c r="A7679">
        <v>7678</v>
      </c>
      <c r="B7679" s="1">
        <v>40932.541666666664</v>
      </c>
      <c r="C7679">
        <v>1</v>
      </c>
      <c r="D7679">
        <v>0</v>
      </c>
      <c r="E7679">
        <v>1</v>
      </c>
      <c r="F7679">
        <v>8</v>
      </c>
      <c r="G7679">
        <v>87</v>
      </c>
      <c r="H7679" s="9">
        <v>11.0014</v>
      </c>
      <c r="I7679" s="7">
        <v>33</v>
      </c>
      <c r="J7679" s="7">
        <v>169</v>
      </c>
      <c r="K7679" s="2">
        <v>202</v>
      </c>
    </row>
    <row r="7680" spans="1:11">
      <c r="A7680">
        <v>7679</v>
      </c>
      <c r="B7680" s="1">
        <v>41160.416666666664</v>
      </c>
      <c r="C7680">
        <v>3</v>
      </c>
      <c r="D7680">
        <v>0</v>
      </c>
      <c r="E7680">
        <v>1</v>
      </c>
      <c r="F7680">
        <v>28</v>
      </c>
      <c r="G7680">
        <v>70</v>
      </c>
      <c r="H7680" s="9">
        <v>26.002700000000001</v>
      </c>
      <c r="I7680" s="7">
        <v>100</v>
      </c>
      <c r="J7680" s="7">
        <v>322</v>
      </c>
      <c r="K7680" s="2">
        <v>422</v>
      </c>
    </row>
    <row r="7681" spans="1:11">
      <c r="A7681">
        <v>7680</v>
      </c>
      <c r="B7681" s="1">
        <v>40723.625</v>
      </c>
      <c r="C7681">
        <v>3</v>
      </c>
      <c r="D7681">
        <v>0</v>
      </c>
      <c r="E7681">
        <v>1</v>
      </c>
      <c r="F7681">
        <v>32</v>
      </c>
      <c r="G7681">
        <v>30</v>
      </c>
      <c r="H7681" s="9">
        <v>11.0014</v>
      </c>
      <c r="I7681" s="7">
        <v>43</v>
      </c>
      <c r="J7681" s="7">
        <v>146</v>
      </c>
      <c r="K7681" s="2">
        <v>189</v>
      </c>
    </row>
    <row r="7682" spans="1:11">
      <c r="A7682">
        <v>7681</v>
      </c>
      <c r="B7682" s="1">
        <v>40919.541666666664</v>
      </c>
      <c r="C7682">
        <v>1</v>
      </c>
      <c r="D7682">
        <v>0</v>
      </c>
      <c r="E7682">
        <v>3</v>
      </c>
      <c r="F7682">
        <v>7</v>
      </c>
      <c r="G7682">
        <v>76</v>
      </c>
      <c r="H7682" s="9">
        <v>0</v>
      </c>
      <c r="I7682" s="7">
        <v>8</v>
      </c>
      <c r="J7682" s="7">
        <v>56</v>
      </c>
      <c r="K7682" s="2">
        <v>64</v>
      </c>
    </row>
    <row r="7683" spans="1:11">
      <c r="A7683">
        <v>7682</v>
      </c>
      <c r="B7683" s="1">
        <v>40650.916666666664</v>
      </c>
      <c r="C7683">
        <v>2</v>
      </c>
      <c r="D7683">
        <v>0</v>
      </c>
      <c r="E7683">
        <v>1</v>
      </c>
      <c r="F7683">
        <v>16</v>
      </c>
      <c r="G7683">
        <v>39</v>
      </c>
      <c r="H7683" s="9">
        <v>7.0015000000000001</v>
      </c>
      <c r="I7683" s="7">
        <v>21</v>
      </c>
      <c r="J7683" s="7">
        <v>49</v>
      </c>
      <c r="K7683" s="2">
        <v>70</v>
      </c>
    </row>
    <row r="7684" spans="1:11">
      <c r="A7684">
        <v>7683</v>
      </c>
      <c r="B7684" s="1">
        <v>40682.875</v>
      </c>
      <c r="C7684">
        <v>2</v>
      </c>
      <c r="D7684">
        <v>0</v>
      </c>
      <c r="E7684">
        <v>1</v>
      </c>
      <c r="F7684">
        <v>18</v>
      </c>
      <c r="G7684">
        <v>77</v>
      </c>
      <c r="H7684" s="9">
        <v>19.001200000000001</v>
      </c>
      <c r="I7684" s="7">
        <v>29</v>
      </c>
      <c r="J7684" s="7">
        <v>179</v>
      </c>
      <c r="K7684" s="2">
        <v>208</v>
      </c>
    </row>
    <row r="7685" spans="1:11">
      <c r="A7685">
        <v>7684</v>
      </c>
      <c r="B7685" s="1">
        <v>40791.375</v>
      </c>
      <c r="C7685">
        <v>3</v>
      </c>
      <c r="D7685">
        <v>1</v>
      </c>
      <c r="E7685">
        <v>3</v>
      </c>
      <c r="F7685">
        <v>25</v>
      </c>
      <c r="G7685">
        <v>74</v>
      </c>
      <c r="H7685" s="9">
        <v>11.0014</v>
      </c>
      <c r="I7685" s="7">
        <v>63</v>
      </c>
      <c r="J7685" s="7">
        <v>89</v>
      </c>
      <c r="K7685" s="2">
        <v>152</v>
      </c>
    </row>
    <row r="7686" spans="1:11">
      <c r="A7686">
        <v>7685</v>
      </c>
      <c r="B7686" s="1">
        <v>41107.75</v>
      </c>
      <c r="C7686">
        <v>3</v>
      </c>
      <c r="D7686">
        <v>0</v>
      </c>
      <c r="E7686">
        <v>1</v>
      </c>
      <c r="F7686">
        <v>35.999999999999993</v>
      </c>
      <c r="G7686">
        <v>33</v>
      </c>
      <c r="H7686" s="9">
        <v>12.997999999999999</v>
      </c>
      <c r="I7686" s="7">
        <v>60</v>
      </c>
      <c r="J7686" s="7">
        <v>712</v>
      </c>
      <c r="K7686" s="2">
        <v>772</v>
      </c>
    </row>
    <row r="7687" spans="1:11">
      <c r="A7687">
        <v>7686</v>
      </c>
      <c r="B7687" s="1">
        <v>41236.416666666664</v>
      </c>
      <c r="C7687">
        <v>4</v>
      </c>
      <c r="D7687">
        <v>0</v>
      </c>
      <c r="E7687">
        <v>1</v>
      </c>
      <c r="F7687">
        <v>8</v>
      </c>
      <c r="G7687">
        <v>61</v>
      </c>
      <c r="H7687" s="9">
        <v>11.0014</v>
      </c>
      <c r="I7687" s="7">
        <v>87</v>
      </c>
      <c r="J7687" s="7">
        <v>114</v>
      </c>
      <c r="K7687" s="2">
        <v>201</v>
      </c>
    </row>
    <row r="7688" spans="1:11">
      <c r="A7688">
        <v>7687</v>
      </c>
      <c r="B7688" s="1">
        <v>41173.583333333336</v>
      </c>
      <c r="C7688">
        <v>3</v>
      </c>
      <c r="D7688">
        <v>0</v>
      </c>
      <c r="E7688">
        <v>1</v>
      </c>
      <c r="F7688">
        <v>26</v>
      </c>
      <c r="G7688">
        <v>54</v>
      </c>
      <c r="H7688" s="9">
        <v>19.999500000000001</v>
      </c>
      <c r="I7688" s="7">
        <v>113</v>
      </c>
      <c r="J7688" s="7">
        <v>299</v>
      </c>
      <c r="K7688" s="2">
        <v>412</v>
      </c>
    </row>
    <row r="7689" spans="1:11">
      <c r="A7689">
        <v>7688</v>
      </c>
      <c r="B7689" s="1">
        <v>41182.25</v>
      </c>
      <c r="C7689">
        <v>4</v>
      </c>
      <c r="D7689">
        <v>0</v>
      </c>
      <c r="E7689">
        <v>1</v>
      </c>
      <c r="F7689">
        <v>13</v>
      </c>
      <c r="G7689">
        <v>72</v>
      </c>
      <c r="H7689" s="9">
        <v>6.0031999999999996</v>
      </c>
      <c r="I7689" s="7">
        <v>2</v>
      </c>
      <c r="J7689" s="7">
        <v>20</v>
      </c>
      <c r="K7689" s="2">
        <v>22</v>
      </c>
    </row>
    <row r="7690" spans="1:11">
      <c r="A7690">
        <v>7689</v>
      </c>
      <c r="B7690" s="1">
        <v>40691.708333333336</v>
      </c>
      <c r="C7690">
        <v>2</v>
      </c>
      <c r="D7690">
        <v>0</v>
      </c>
      <c r="E7690">
        <v>1</v>
      </c>
      <c r="F7690">
        <v>28</v>
      </c>
      <c r="G7690">
        <v>55</v>
      </c>
      <c r="H7690" s="9">
        <v>19.999500000000001</v>
      </c>
      <c r="I7690" s="7">
        <v>180</v>
      </c>
      <c r="J7690" s="7">
        <v>161</v>
      </c>
      <c r="K7690" s="2">
        <v>341</v>
      </c>
    </row>
    <row r="7691" spans="1:11">
      <c r="A7691">
        <v>7690</v>
      </c>
      <c r="B7691" s="1">
        <v>40598.208333333336</v>
      </c>
      <c r="C7691">
        <v>1</v>
      </c>
      <c r="D7691">
        <v>0</v>
      </c>
      <c r="E7691">
        <v>1</v>
      </c>
      <c r="F7691">
        <v>1</v>
      </c>
      <c r="G7691">
        <v>69</v>
      </c>
      <c r="H7691" s="9">
        <v>8.9981000000000009</v>
      </c>
      <c r="I7691" s="2">
        <v>1</v>
      </c>
      <c r="J7691" s="2">
        <v>3</v>
      </c>
      <c r="K7691" s="2">
        <v>4</v>
      </c>
    </row>
    <row r="7692" spans="1:11">
      <c r="A7692">
        <v>7691</v>
      </c>
      <c r="B7692" s="1">
        <v>41093.958333333336</v>
      </c>
      <c r="C7692">
        <v>3</v>
      </c>
      <c r="D7692">
        <v>0</v>
      </c>
      <c r="E7692">
        <v>1</v>
      </c>
      <c r="F7692">
        <v>23.999999999999993</v>
      </c>
      <c r="G7692">
        <v>83</v>
      </c>
      <c r="H7692" s="9">
        <v>0</v>
      </c>
      <c r="I7692" s="7">
        <v>19</v>
      </c>
      <c r="J7692" s="7">
        <v>152</v>
      </c>
      <c r="K7692" s="2">
        <v>171</v>
      </c>
    </row>
    <row r="7693" spans="1:11">
      <c r="A7693">
        <v>7692</v>
      </c>
      <c r="B7693" s="1">
        <v>41262.75</v>
      </c>
      <c r="C7693">
        <v>4</v>
      </c>
      <c r="D7693">
        <v>0</v>
      </c>
      <c r="E7693">
        <v>1</v>
      </c>
      <c r="F7693">
        <v>10</v>
      </c>
      <c r="G7693">
        <v>50</v>
      </c>
      <c r="H7693" s="9">
        <v>23.999400000000001</v>
      </c>
      <c r="I7693" s="7">
        <v>23</v>
      </c>
      <c r="J7693" s="7">
        <v>546</v>
      </c>
      <c r="K7693" s="2">
        <v>569</v>
      </c>
    </row>
    <row r="7694" spans="1:11">
      <c r="A7694">
        <v>7693</v>
      </c>
      <c r="B7694" s="1">
        <v>41033.625</v>
      </c>
      <c r="C7694">
        <v>2</v>
      </c>
      <c r="D7694">
        <v>0</v>
      </c>
      <c r="E7694">
        <v>2</v>
      </c>
      <c r="F7694">
        <v>27</v>
      </c>
      <c r="G7694">
        <v>62</v>
      </c>
      <c r="H7694" s="9">
        <v>7.0015000000000001</v>
      </c>
      <c r="I7694" s="7">
        <v>103</v>
      </c>
      <c r="J7694" s="7">
        <v>240</v>
      </c>
      <c r="K7694" s="2">
        <v>343</v>
      </c>
    </row>
    <row r="7695" spans="1:11">
      <c r="A7695">
        <v>7694</v>
      </c>
      <c r="B7695" s="1">
        <v>40815.791666666664</v>
      </c>
      <c r="C7695">
        <v>4</v>
      </c>
      <c r="D7695">
        <v>0</v>
      </c>
      <c r="E7695">
        <v>1</v>
      </c>
      <c r="F7695">
        <v>22</v>
      </c>
      <c r="G7695">
        <v>50</v>
      </c>
      <c r="H7695" s="9">
        <v>6.0031999999999996</v>
      </c>
      <c r="I7695" s="7">
        <v>36</v>
      </c>
      <c r="J7695" s="7">
        <v>347</v>
      </c>
      <c r="K7695" s="2">
        <v>383</v>
      </c>
    </row>
    <row r="7696" spans="1:11">
      <c r="A7696">
        <v>7695</v>
      </c>
      <c r="B7696" s="1">
        <v>41074.708333333336</v>
      </c>
      <c r="C7696">
        <v>2</v>
      </c>
      <c r="D7696">
        <v>0</v>
      </c>
      <c r="E7696">
        <v>1</v>
      </c>
      <c r="F7696">
        <v>27</v>
      </c>
      <c r="G7696">
        <v>48</v>
      </c>
      <c r="H7696" s="9">
        <v>15.001300000000001</v>
      </c>
      <c r="I7696" s="7">
        <v>117</v>
      </c>
      <c r="J7696" s="7">
        <v>750</v>
      </c>
      <c r="K7696" s="2">
        <v>867</v>
      </c>
    </row>
    <row r="7697" spans="1:11">
      <c r="A7697">
        <v>7696</v>
      </c>
      <c r="B7697" s="1">
        <v>41100.708333333336</v>
      </c>
      <c r="C7697">
        <v>3</v>
      </c>
      <c r="D7697">
        <v>0</v>
      </c>
      <c r="E7697">
        <v>1</v>
      </c>
      <c r="F7697">
        <v>30</v>
      </c>
      <c r="G7697">
        <v>49</v>
      </c>
      <c r="H7697" s="9">
        <v>12.997999999999999</v>
      </c>
      <c r="I7697" s="7">
        <v>103</v>
      </c>
      <c r="J7697" s="7">
        <v>769</v>
      </c>
      <c r="K7697" s="2">
        <v>872</v>
      </c>
    </row>
    <row r="7698" spans="1:11">
      <c r="A7698">
        <v>7697</v>
      </c>
      <c r="B7698" s="1">
        <v>41199</v>
      </c>
      <c r="C7698">
        <v>4</v>
      </c>
      <c r="D7698">
        <v>0</v>
      </c>
      <c r="E7698">
        <v>1</v>
      </c>
      <c r="F7698">
        <v>10</v>
      </c>
      <c r="G7698">
        <v>76</v>
      </c>
      <c r="H7698" s="9">
        <v>0</v>
      </c>
      <c r="I7698" s="7">
        <v>1</v>
      </c>
      <c r="J7698" s="7">
        <v>48</v>
      </c>
      <c r="K7698" s="2">
        <v>49</v>
      </c>
    </row>
    <row r="7699" spans="1:11">
      <c r="A7699">
        <v>7698</v>
      </c>
      <c r="B7699" s="1">
        <v>40567.416666666664</v>
      </c>
      <c r="C7699">
        <v>1</v>
      </c>
      <c r="D7699">
        <v>0</v>
      </c>
      <c r="E7699">
        <v>1</v>
      </c>
      <c r="F7699">
        <v>-4</v>
      </c>
      <c r="G7699">
        <v>42</v>
      </c>
      <c r="H7699" s="9">
        <v>0</v>
      </c>
      <c r="I7699" s="2">
        <v>6</v>
      </c>
      <c r="J7699" s="2">
        <v>34</v>
      </c>
      <c r="K7699" s="2">
        <v>40</v>
      </c>
    </row>
    <row r="7700" spans="1:11">
      <c r="A7700">
        <v>7699</v>
      </c>
      <c r="B7700" s="1">
        <v>40720.416666666664</v>
      </c>
      <c r="C7700">
        <v>3</v>
      </c>
      <c r="D7700">
        <v>0</v>
      </c>
      <c r="E7700">
        <v>1</v>
      </c>
      <c r="F7700">
        <v>27</v>
      </c>
      <c r="G7700">
        <v>48</v>
      </c>
      <c r="H7700" s="9">
        <v>7.0015000000000001</v>
      </c>
      <c r="I7700" s="7">
        <v>136</v>
      </c>
      <c r="J7700" s="7">
        <v>196</v>
      </c>
      <c r="K7700" s="2">
        <v>332</v>
      </c>
    </row>
    <row r="7701" spans="1:11">
      <c r="A7701">
        <v>7700</v>
      </c>
      <c r="B7701" s="1">
        <v>41110.333333333336</v>
      </c>
      <c r="C7701">
        <v>3</v>
      </c>
      <c r="D7701">
        <v>0</v>
      </c>
      <c r="E7701">
        <v>2</v>
      </c>
      <c r="F7701">
        <v>25</v>
      </c>
      <c r="G7701">
        <v>83</v>
      </c>
      <c r="H7701" s="9">
        <v>11.0014</v>
      </c>
      <c r="I7701" s="7">
        <v>39</v>
      </c>
      <c r="J7701" s="7">
        <v>652</v>
      </c>
      <c r="K7701" s="2">
        <v>691</v>
      </c>
    </row>
    <row r="7702" spans="1:11">
      <c r="A7702">
        <v>7701</v>
      </c>
      <c r="B7702" s="1">
        <v>41263</v>
      </c>
      <c r="C7702">
        <v>4</v>
      </c>
      <c r="D7702">
        <v>0</v>
      </c>
      <c r="E7702">
        <v>1</v>
      </c>
      <c r="F7702">
        <v>7</v>
      </c>
      <c r="G7702">
        <v>61</v>
      </c>
      <c r="H7702" s="9">
        <v>8.9981000000000009</v>
      </c>
      <c r="I7702" s="7">
        <v>2</v>
      </c>
      <c r="J7702" s="7">
        <v>40</v>
      </c>
      <c r="K7702" s="2">
        <v>42</v>
      </c>
    </row>
    <row r="7703" spans="1:11">
      <c r="A7703">
        <v>7702</v>
      </c>
      <c r="B7703" s="1">
        <v>41067.083333333336</v>
      </c>
      <c r="C7703">
        <v>2</v>
      </c>
      <c r="D7703">
        <v>0</v>
      </c>
      <c r="E7703">
        <v>1</v>
      </c>
      <c r="F7703">
        <v>17</v>
      </c>
      <c r="G7703">
        <v>77</v>
      </c>
      <c r="H7703" s="9">
        <v>6.0031999999999996</v>
      </c>
      <c r="I7703" s="7">
        <v>0</v>
      </c>
      <c r="J7703" s="7">
        <v>12</v>
      </c>
      <c r="K7703" s="2">
        <v>12</v>
      </c>
    </row>
    <row r="7704" spans="1:11">
      <c r="A7704">
        <v>7703</v>
      </c>
      <c r="B7704" s="1">
        <v>40835.958333333336</v>
      </c>
      <c r="C7704">
        <v>4</v>
      </c>
      <c r="D7704">
        <v>0</v>
      </c>
      <c r="E7704">
        <v>2</v>
      </c>
      <c r="F7704">
        <v>20.000000000000004</v>
      </c>
      <c r="G7704">
        <v>94</v>
      </c>
      <c r="H7704" s="9">
        <v>23.999400000000001</v>
      </c>
      <c r="I7704" s="7">
        <v>14</v>
      </c>
      <c r="J7704" s="7">
        <v>55</v>
      </c>
      <c r="K7704" s="2">
        <v>69</v>
      </c>
    </row>
    <row r="7705" spans="1:11">
      <c r="A7705">
        <v>7704</v>
      </c>
      <c r="B7705" s="1">
        <v>40945.333333333336</v>
      </c>
      <c r="C7705">
        <v>1</v>
      </c>
      <c r="D7705">
        <v>0</v>
      </c>
      <c r="E7705">
        <v>1</v>
      </c>
      <c r="F7705">
        <v>-1</v>
      </c>
      <c r="G7705">
        <v>86</v>
      </c>
      <c r="H7705" s="9">
        <v>8.9981000000000009</v>
      </c>
      <c r="I7705" s="7">
        <v>10</v>
      </c>
      <c r="J7705" s="7">
        <v>434</v>
      </c>
      <c r="K7705" s="2">
        <v>444</v>
      </c>
    </row>
    <row r="7706" spans="1:11">
      <c r="A7706">
        <v>7705</v>
      </c>
      <c r="B7706" s="1">
        <v>41163.625</v>
      </c>
      <c r="C7706">
        <v>3</v>
      </c>
      <c r="D7706">
        <v>0</v>
      </c>
      <c r="E7706">
        <v>1</v>
      </c>
      <c r="F7706">
        <v>26</v>
      </c>
      <c r="G7706">
        <v>28</v>
      </c>
      <c r="H7706" s="9">
        <v>7.0015000000000001</v>
      </c>
      <c r="I7706" s="7">
        <v>73</v>
      </c>
      <c r="J7706" s="7">
        <v>253</v>
      </c>
      <c r="K7706" s="2">
        <v>326</v>
      </c>
    </row>
    <row r="7707" spans="1:11">
      <c r="A7707">
        <v>7706</v>
      </c>
      <c r="B7707" s="1">
        <v>40910.708333333336</v>
      </c>
      <c r="C7707">
        <v>1</v>
      </c>
      <c r="D7707">
        <v>1</v>
      </c>
      <c r="E7707">
        <v>1</v>
      </c>
      <c r="F7707">
        <v>4</v>
      </c>
      <c r="G7707">
        <v>35</v>
      </c>
      <c r="H7707" s="9">
        <v>26.002700000000001</v>
      </c>
      <c r="I7707" s="7">
        <v>17</v>
      </c>
      <c r="J7707" s="7">
        <v>136</v>
      </c>
      <c r="K7707" s="2">
        <v>153</v>
      </c>
    </row>
    <row r="7708" spans="1:11">
      <c r="A7708">
        <v>7707</v>
      </c>
      <c r="B7708" s="1">
        <v>40926.375</v>
      </c>
      <c r="C7708">
        <v>1</v>
      </c>
      <c r="D7708">
        <v>0</v>
      </c>
      <c r="E7708">
        <v>1</v>
      </c>
      <c r="F7708">
        <v>5.0000000000000018</v>
      </c>
      <c r="G7708">
        <v>52</v>
      </c>
      <c r="H7708" s="9">
        <v>22.002800000000001</v>
      </c>
      <c r="I7708" s="7">
        <v>6</v>
      </c>
      <c r="J7708" s="7">
        <v>196</v>
      </c>
      <c r="K7708" s="2">
        <v>202</v>
      </c>
    </row>
    <row r="7709" spans="1:11">
      <c r="A7709">
        <v>7708</v>
      </c>
      <c r="B7709" s="1">
        <v>40662.166666666664</v>
      </c>
      <c r="C7709">
        <v>2</v>
      </c>
      <c r="D7709">
        <v>0</v>
      </c>
      <c r="E7709">
        <v>1</v>
      </c>
      <c r="F7709">
        <v>14</v>
      </c>
      <c r="G7709">
        <v>51</v>
      </c>
      <c r="H7709" s="9">
        <v>8.9981000000000009</v>
      </c>
      <c r="I7709" s="7">
        <v>0</v>
      </c>
      <c r="J7709" s="7">
        <v>6</v>
      </c>
      <c r="K7709" s="2">
        <v>6</v>
      </c>
    </row>
    <row r="7710" spans="1:11">
      <c r="A7710">
        <v>7709</v>
      </c>
      <c r="B7710" s="1">
        <v>40674.458333333336</v>
      </c>
      <c r="C7710">
        <v>2</v>
      </c>
      <c r="D7710">
        <v>0</v>
      </c>
      <c r="E7710">
        <v>1</v>
      </c>
      <c r="F7710">
        <v>19.000000000000004</v>
      </c>
      <c r="G7710">
        <v>64</v>
      </c>
      <c r="H7710" s="9">
        <v>6.0031999999999996</v>
      </c>
      <c r="I7710" s="7">
        <v>18</v>
      </c>
      <c r="J7710" s="7">
        <v>123</v>
      </c>
      <c r="K7710" s="2">
        <v>141</v>
      </c>
    </row>
    <row r="7711" spans="1:11">
      <c r="A7711">
        <v>7710</v>
      </c>
      <c r="B7711" s="1">
        <v>41078.333333333336</v>
      </c>
      <c r="C7711">
        <v>2</v>
      </c>
      <c r="D7711">
        <v>0</v>
      </c>
      <c r="E7711">
        <v>2</v>
      </c>
      <c r="F7711">
        <v>18</v>
      </c>
      <c r="G7711">
        <v>83</v>
      </c>
      <c r="H7711" s="9">
        <v>12.997999999999999</v>
      </c>
      <c r="I7711" s="7">
        <v>27</v>
      </c>
      <c r="J7711" s="7">
        <v>446</v>
      </c>
      <c r="K7711" s="2">
        <v>473</v>
      </c>
    </row>
    <row r="7712" spans="1:11">
      <c r="A7712">
        <v>7711</v>
      </c>
      <c r="B7712" s="1">
        <v>40560.666666666664</v>
      </c>
      <c r="C7712">
        <v>1</v>
      </c>
      <c r="D7712">
        <v>1</v>
      </c>
      <c r="E7712">
        <v>2</v>
      </c>
      <c r="F7712">
        <v>1</v>
      </c>
      <c r="G7712">
        <v>47</v>
      </c>
      <c r="H7712" s="9">
        <v>11.0014</v>
      </c>
      <c r="I7712" s="2">
        <v>6</v>
      </c>
      <c r="J7712" s="2">
        <v>76</v>
      </c>
      <c r="K7712" s="2">
        <v>82</v>
      </c>
    </row>
    <row r="7713" spans="1:11">
      <c r="A7713">
        <v>7712</v>
      </c>
      <c r="B7713" s="1">
        <v>40712.916666666664</v>
      </c>
      <c r="C7713">
        <v>2</v>
      </c>
      <c r="D7713">
        <v>0</v>
      </c>
      <c r="E7713">
        <v>2</v>
      </c>
      <c r="F7713">
        <v>27</v>
      </c>
      <c r="G7713">
        <v>62</v>
      </c>
      <c r="H7713" s="9">
        <v>8.9981000000000009</v>
      </c>
      <c r="I7713" s="7">
        <v>56</v>
      </c>
      <c r="J7713" s="7">
        <v>105</v>
      </c>
      <c r="K7713" s="2">
        <v>161</v>
      </c>
    </row>
    <row r="7714" spans="1:11">
      <c r="A7714">
        <v>7713</v>
      </c>
      <c r="B7714" s="1">
        <v>40565.791666666664</v>
      </c>
      <c r="C7714">
        <v>1</v>
      </c>
      <c r="D7714">
        <v>0</v>
      </c>
      <c r="E7714">
        <v>1</v>
      </c>
      <c r="F7714">
        <v>-5</v>
      </c>
      <c r="G7714">
        <v>35</v>
      </c>
      <c r="H7714" s="9">
        <v>8.9981000000000009</v>
      </c>
      <c r="I7714" s="2">
        <v>6</v>
      </c>
      <c r="J7714" s="2">
        <v>53</v>
      </c>
      <c r="K7714" s="2">
        <v>59</v>
      </c>
    </row>
    <row r="7715" spans="1:11">
      <c r="A7715">
        <v>7714</v>
      </c>
      <c r="B7715" s="1">
        <v>41130.666666666664</v>
      </c>
      <c r="C7715">
        <v>3</v>
      </c>
      <c r="D7715">
        <v>0</v>
      </c>
      <c r="E7715">
        <v>1</v>
      </c>
      <c r="F7715">
        <v>34</v>
      </c>
      <c r="G7715">
        <v>39</v>
      </c>
      <c r="H7715" s="9">
        <v>16.997900000000001</v>
      </c>
      <c r="I7715" s="7">
        <v>97</v>
      </c>
      <c r="J7715" s="7">
        <v>320</v>
      </c>
      <c r="K7715" s="2">
        <v>417</v>
      </c>
    </row>
    <row r="7716" spans="1:11">
      <c r="A7716">
        <v>7715</v>
      </c>
      <c r="B7716" s="1">
        <v>40776.333333333336</v>
      </c>
      <c r="C7716">
        <v>3</v>
      </c>
      <c r="D7716">
        <v>0</v>
      </c>
      <c r="E7716">
        <v>1</v>
      </c>
      <c r="F7716">
        <v>26</v>
      </c>
      <c r="G7716">
        <v>79</v>
      </c>
      <c r="H7716" s="9">
        <v>15.001300000000001</v>
      </c>
      <c r="I7716" s="7">
        <v>30</v>
      </c>
      <c r="J7716" s="7">
        <v>62</v>
      </c>
      <c r="K7716" s="2">
        <v>92</v>
      </c>
    </row>
    <row r="7717" spans="1:11">
      <c r="A7717">
        <v>7716</v>
      </c>
      <c r="B7717" s="1">
        <v>40770</v>
      </c>
      <c r="C7717">
        <v>3</v>
      </c>
      <c r="D7717">
        <v>0</v>
      </c>
      <c r="E7717">
        <v>3</v>
      </c>
      <c r="F7717">
        <v>21.000000000000004</v>
      </c>
      <c r="G7717">
        <v>88</v>
      </c>
      <c r="H7717" s="9">
        <v>6.0031999999999996</v>
      </c>
      <c r="I7717" s="7">
        <v>7</v>
      </c>
      <c r="J7717" s="7">
        <v>18</v>
      </c>
      <c r="K7717" s="2">
        <v>25</v>
      </c>
    </row>
    <row r="7718" spans="1:11">
      <c r="A7718">
        <v>7717</v>
      </c>
      <c r="B7718" s="1">
        <v>41250.083333333336</v>
      </c>
      <c r="C7718">
        <v>4</v>
      </c>
      <c r="D7718">
        <v>0</v>
      </c>
      <c r="E7718">
        <v>2</v>
      </c>
      <c r="F7718">
        <v>4</v>
      </c>
      <c r="G7718">
        <v>70</v>
      </c>
      <c r="H7718" s="9">
        <v>8.9981000000000009</v>
      </c>
      <c r="I7718" s="7">
        <v>0</v>
      </c>
      <c r="J7718" s="7">
        <v>11</v>
      </c>
      <c r="K7718" s="2">
        <v>11</v>
      </c>
    </row>
    <row r="7719" spans="1:11">
      <c r="A7719">
        <v>7718</v>
      </c>
      <c r="B7719" s="1">
        <v>40725.958333333336</v>
      </c>
      <c r="C7719">
        <v>3</v>
      </c>
      <c r="D7719">
        <v>0</v>
      </c>
      <c r="E7719">
        <v>1</v>
      </c>
      <c r="F7719">
        <v>25</v>
      </c>
      <c r="G7719">
        <v>47</v>
      </c>
      <c r="H7719" s="9">
        <v>6.0031999999999996</v>
      </c>
      <c r="I7719" s="7">
        <v>44</v>
      </c>
      <c r="J7719" s="7">
        <v>96</v>
      </c>
      <c r="K7719" s="2">
        <v>140</v>
      </c>
    </row>
    <row r="7720" spans="1:11">
      <c r="A7720">
        <v>7719</v>
      </c>
      <c r="B7720" s="1">
        <v>41207.583333333336</v>
      </c>
      <c r="C7720">
        <v>4</v>
      </c>
      <c r="D7720">
        <v>0</v>
      </c>
      <c r="E7720">
        <v>1</v>
      </c>
      <c r="F7720">
        <v>21.000000000000004</v>
      </c>
      <c r="G7720">
        <v>73</v>
      </c>
      <c r="H7720" s="9">
        <v>8.9981000000000009</v>
      </c>
      <c r="I7720" s="7">
        <v>71</v>
      </c>
      <c r="J7720" s="7">
        <v>214</v>
      </c>
      <c r="K7720" s="2">
        <v>285</v>
      </c>
    </row>
    <row r="7721" spans="1:11">
      <c r="A7721">
        <v>7720</v>
      </c>
      <c r="B7721" s="1">
        <v>41095.458333333336</v>
      </c>
      <c r="C7721">
        <v>3</v>
      </c>
      <c r="D7721">
        <v>0</v>
      </c>
      <c r="E7721">
        <v>1</v>
      </c>
      <c r="F7721">
        <v>35.999999999999993</v>
      </c>
      <c r="G7721">
        <v>35</v>
      </c>
      <c r="H7721" s="9">
        <v>19.999500000000001</v>
      </c>
      <c r="I7721" s="7">
        <v>107</v>
      </c>
      <c r="J7721" s="7">
        <v>137</v>
      </c>
      <c r="K7721" s="2">
        <v>244</v>
      </c>
    </row>
    <row r="7722" spans="1:11">
      <c r="A7722">
        <v>7721</v>
      </c>
      <c r="B7722" s="1">
        <v>41031.875</v>
      </c>
      <c r="C7722">
        <v>2</v>
      </c>
      <c r="D7722">
        <v>0</v>
      </c>
      <c r="E7722">
        <v>1</v>
      </c>
      <c r="F7722">
        <v>17</v>
      </c>
      <c r="G7722">
        <v>77</v>
      </c>
      <c r="H7722" s="9">
        <v>15.001300000000001</v>
      </c>
      <c r="I7722" s="7">
        <v>21</v>
      </c>
      <c r="J7722" s="7">
        <v>217</v>
      </c>
      <c r="K7722" s="2">
        <v>238</v>
      </c>
    </row>
    <row r="7723" spans="1:11">
      <c r="A7723">
        <v>7722</v>
      </c>
      <c r="B7723" s="1">
        <v>40560.958333333336</v>
      </c>
      <c r="C7723">
        <v>1</v>
      </c>
      <c r="D7723">
        <v>1</v>
      </c>
      <c r="E7723">
        <v>3</v>
      </c>
      <c r="F7723">
        <v>-1</v>
      </c>
      <c r="G7723">
        <v>86</v>
      </c>
      <c r="H7723" s="9">
        <v>19.001200000000001</v>
      </c>
      <c r="I7723" s="2">
        <v>1</v>
      </c>
      <c r="J7723" s="2">
        <v>3</v>
      </c>
      <c r="K7723" s="2">
        <v>4</v>
      </c>
    </row>
    <row r="7724" spans="1:11">
      <c r="A7724">
        <v>7723</v>
      </c>
      <c r="B7724" s="1">
        <v>40556.875</v>
      </c>
      <c r="C7724">
        <v>1</v>
      </c>
      <c r="D7724">
        <v>0</v>
      </c>
      <c r="E7724">
        <v>1</v>
      </c>
      <c r="F7724">
        <v>-1.9999999999999991</v>
      </c>
      <c r="G7724">
        <v>46</v>
      </c>
      <c r="H7724" s="9">
        <v>19.999500000000001</v>
      </c>
      <c r="I7724" s="2">
        <v>0</v>
      </c>
      <c r="J7724" s="2">
        <v>39</v>
      </c>
      <c r="K7724" s="2">
        <v>39</v>
      </c>
    </row>
    <row r="7725" spans="1:11">
      <c r="A7725">
        <v>7724</v>
      </c>
      <c r="B7725" s="1">
        <v>40902.375</v>
      </c>
      <c r="C7725">
        <v>1</v>
      </c>
      <c r="D7725">
        <v>0</v>
      </c>
      <c r="E7725">
        <v>1</v>
      </c>
      <c r="F7725">
        <v>3</v>
      </c>
      <c r="G7725">
        <v>87</v>
      </c>
      <c r="H7725" s="9">
        <v>11.0014</v>
      </c>
      <c r="I7725" s="7">
        <v>3</v>
      </c>
      <c r="J7725" s="7">
        <v>20</v>
      </c>
      <c r="K7725" s="2">
        <v>23</v>
      </c>
    </row>
    <row r="7726" spans="1:11">
      <c r="A7726">
        <v>7725</v>
      </c>
      <c r="B7726" s="1">
        <v>40781.541666666664</v>
      </c>
      <c r="C7726">
        <v>3</v>
      </c>
      <c r="D7726">
        <v>0</v>
      </c>
      <c r="E7726">
        <v>2</v>
      </c>
      <c r="F7726">
        <v>30</v>
      </c>
      <c r="G7726">
        <v>59</v>
      </c>
      <c r="H7726" s="9">
        <v>7.0015000000000001</v>
      </c>
      <c r="I7726" s="7">
        <v>72</v>
      </c>
      <c r="J7726" s="7">
        <v>165</v>
      </c>
      <c r="K7726" s="2">
        <v>237</v>
      </c>
    </row>
    <row r="7727" spans="1:11">
      <c r="A7727">
        <v>7726</v>
      </c>
      <c r="B7727" s="1">
        <v>40718.791666666664</v>
      </c>
      <c r="C7727">
        <v>3</v>
      </c>
      <c r="D7727">
        <v>0</v>
      </c>
      <c r="E7727">
        <v>1</v>
      </c>
      <c r="F7727">
        <v>28</v>
      </c>
      <c r="G7727">
        <v>40</v>
      </c>
      <c r="H7727" s="9">
        <v>15.001300000000001</v>
      </c>
      <c r="I7727" s="7">
        <v>92</v>
      </c>
      <c r="J7727" s="7">
        <v>293</v>
      </c>
      <c r="K7727" s="2">
        <v>385</v>
      </c>
    </row>
    <row r="7728" spans="1:11">
      <c r="A7728">
        <v>7727</v>
      </c>
      <c r="B7728" s="1">
        <v>40710.166666666664</v>
      </c>
      <c r="C7728">
        <v>2</v>
      </c>
      <c r="D7728">
        <v>0</v>
      </c>
      <c r="E7728">
        <v>2</v>
      </c>
      <c r="F7728">
        <v>19.000000000000004</v>
      </c>
      <c r="G7728">
        <v>68</v>
      </c>
      <c r="H7728" s="9">
        <v>7.0015000000000001</v>
      </c>
      <c r="I7728" s="7">
        <v>0</v>
      </c>
      <c r="J7728" s="7">
        <v>6</v>
      </c>
      <c r="K7728" s="2">
        <v>6</v>
      </c>
    </row>
    <row r="7729" spans="1:11">
      <c r="A7729">
        <v>7728</v>
      </c>
      <c r="B7729" s="1">
        <v>40852.166666666664</v>
      </c>
      <c r="C7729">
        <v>4</v>
      </c>
      <c r="D7729">
        <v>0</v>
      </c>
      <c r="E7729">
        <v>1</v>
      </c>
      <c r="F7729">
        <v>5.0000000000000018</v>
      </c>
      <c r="G7729">
        <v>56</v>
      </c>
      <c r="H7729" s="9">
        <v>22.002800000000001</v>
      </c>
      <c r="I7729" s="7">
        <v>3</v>
      </c>
      <c r="J7729" s="7">
        <v>5</v>
      </c>
      <c r="K7729" s="2">
        <v>8</v>
      </c>
    </row>
    <row r="7730" spans="1:11">
      <c r="A7730">
        <v>7729</v>
      </c>
      <c r="B7730" s="1">
        <v>40863.291666666664</v>
      </c>
      <c r="C7730">
        <v>4</v>
      </c>
      <c r="D7730">
        <v>0</v>
      </c>
      <c r="E7730">
        <v>3</v>
      </c>
      <c r="F7730">
        <v>14</v>
      </c>
      <c r="G7730">
        <v>94</v>
      </c>
      <c r="H7730" s="9">
        <v>0</v>
      </c>
      <c r="I7730" s="7">
        <v>7</v>
      </c>
      <c r="J7730" s="7">
        <v>129</v>
      </c>
      <c r="K7730" s="2">
        <v>136</v>
      </c>
    </row>
    <row r="7731" spans="1:11">
      <c r="A7731">
        <v>7730</v>
      </c>
      <c r="B7731" s="1">
        <v>41155.125</v>
      </c>
      <c r="C7731">
        <v>3</v>
      </c>
      <c r="D7731">
        <v>1</v>
      </c>
      <c r="E7731">
        <v>1</v>
      </c>
      <c r="F7731">
        <v>23.999999999999993</v>
      </c>
      <c r="G7731">
        <v>89</v>
      </c>
      <c r="H7731" s="9">
        <v>8.9981000000000009</v>
      </c>
      <c r="I7731" s="7">
        <v>6</v>
      </c>
      <c r="J7731" s="7">
        <v>22</v>
      </c>
      <c r="K7731" s="2">
        <v>28</v>
      </c>
    </row>
    <row r="7732" spans="1:11">
      <c r="A7732">
        <v>7731</v>
      </c>
      <c r="B7732" s="1">
        <v>40880.458333333336</v>
      </c>
      <c r="C7732">
        <v>4</v>
      </c>
      <c r="D7732">
        <v>0</v>
      </c>
      <c r="E7732">
        <v>1</v>
      </c>
      <c r="F7732">
        <v>7</v>
      </c>
      <c r="G7732">
        <v>57</v>
      </c>
      <c r="H7732" s="9">
        <v>6.0031999999999996</v>
      </c>
      <c r="I7732" s="7">
        <v>48</v>
      </c>
      <c r="J7732" s="7">
        <v>227</v>
      </c>
      <c r="K7732" s="2">
        <v>275</v>
      </c>
    </row>
    <row r="7733" spans="1:11">
      <c r="A7733">
        <v>7732</v>
      </c>
      <c r="B7733" s="1">
        <v>41069.958333333336</v>
      </c>
      <c r="C7733">
        <v>2</v>
      </c>
      <c r="D7733">
        <v>0</v>
      </c>
      <c r="E7733">
        <v>1</v>
      </c>
      <c r="F7733">
        <v>25</v>
      </c>
      <c r="G7733">
        <v>61</v>
      </c>
      <c r="H7733" s="9">
        <v>11.0014</v>
      </c>
      <c r="I7733" s="7">
        <v>69</v>
      </c>
      <c r="J7733" s="7">
        <v>161</v>
      </c>
      <c r="K7733" s="2">
        <v>230</v>
      </c>
    </row>
    <row r="7734" spans="1:11">
      <c r="A7734">
        <v>7733</v>
      </c>
      <c r="B7734" s="1">
        <v>40727.458333333336</v>
      </c>
      <c r="C7734">
        <v>3</v>
      </c>
      <c r="D7734">
        <v>0</v>
      </c>
      <c r="E7734">
        <v>1</v>
      </c>
      <c r="F7734">
        <v>29</v>
      </c>
      <c r="G7734">
        <v>62</v>
      </c>
      <c r="H7734" s="9">
        <v>7.0015000000000001</v>
      </c>
      <c r="I7734" s="7">
        <v>215</v>
      </c>
      <c r="J7734" s="7">
        <v>175</v>
      </c>
      <c r="K7734" s="2">
        <v>390</v>
      </c>
    </row>
    <row r="7735" spans="1:11">
      <c r="A7735">
        <v>7734</v>
      </c>
      <c r="B7735" s="1">
        <v>40636.125</v>
      </c>
      <c r="C7735">
        <v>2</v>
      </c>
      <c r="D7735">
        <v>0</v>
      </c>
      <c r="E7735">
        <v>1</v>
      </c>
      <c r="F7735">
        <v>6.0000000000000018</v>
      </c>
      <c r="G7735">
        <v>61</v>
      </c>
      <c r="H7735" s="9">
        <v>0</v>
      </c>
      <c r="I7735" s="7">
        <v>3</v>
      </c>
      <c r="J7735" s="7">
        <v>8</v>
      </c>
      <c r="K7735" s="2">
        <v>11</v>
      </c>
    </row>
    <row r="7736" spans="1:11">
      <c r="A7736">
        <v>7735</v>
      </c>
      <c r="B7736" s="1">
        <v>40813.208333333336</v>
      </c>
      <c r="C7736">
        <v>4</v>
      </c>
      <c r="D7736">
        <v>0</v>
      </c>
      <c r="E7736">
        <v>3</v>
      </c>
      <c r="F7736">
        <v>22</v>
      </c>
      <c r="G7736">
        <v>94</v>
      </c>
      <c r="H7736" s="9">
        <v>6.0031999999999996</v>
      </c>
      <c r="I7736" s="7">
        <v>0</v>
      </c>
      <c r="J7736" s="7">
        <v>24</v>
      </c>
      <c r="K7736" s="2">
        <v>24</v>
      </c>
    </row>
    <row r="7737" spans="1:11">
      <c r="A7737">
        <v>7736</v>
      </c>
      <c r="B7737" s="1">
        <v>40764.875</v>
      </c>
      <c r="C7737">
        <v>3</v>
      </c>
      <c r="D7737">
        <v>0</v>
      </c>
      <c r="E7737">
        <v>1</v>
      </c>
      <c r="F7737">
        <v>30</v>
      </c>
      <c r="G7737">
        <v>46</v>
      </c>
      <c r="H7737" s="9">
        <v>16.997900000000001</v>
      </c>
      <c r="I7737" s="7">
        <v>46</v>
      </c>
      <c r="J7737" s="7">
        <v>184</v>
      </c>
      <c r="K7737" s="2">
        <v>230</v>
      </c>
    </row>
    <row r="7738" spans="1:11">
      <c r="A7738">
        <v>7737</v>
      </c>
      <c r="B7738" s="1">
        <v>40955.75</v>
      </c>
      <c r="C7738">
        <v>1</v>
      </c>
      <c r="D7738">
        <v>0</v>
      </c>
      <c r="E7738">
        <v>3</v>
      </c>
      <c r="F7738">
        <v>8</v>
      </c>
      <c r="G7738">
        <v>87</v>
      </c>
      <c r="H7738" s="9">
        <v>8.9981000000000009</v>
      </c>
      <c r="I7738" s="7">
        <v>8</v>
      </c>
      <c r="J7738" s="7">
        <v>345</v>
      </c>
      <c r="K7738" s="2">
        <v>353</v>
      </c>
    </row>
    <row r="7739" spans="1:11">
      <c r="A7739">
        <v>7738</v>
      </c>
      <c r="B7739" s="1">
        <v>41267.5</v>
      </c>
      <c r="C7739">
        <v>1</v>
      </c>
      <c r="D7739">
        <v>0</v>
      </c>
      <c r="E7739">
        <v>2</v>
      </c>
      <c r="F7739">
        <v>5.0000000000000018</v>
      </c>
      <c r="G7739">
        <v>56</v>
      </c>
      <c r="H7739" s="9">
        <v>6.0031999999999996</v>
      </c>
      <c r="I7739" s="7">
        <v>22</v>
      </c>
      <c r="J7739" s="7">
        <v>113</v>
      </c>
      <c r="K7739" s="2">
        <v>135</v>
      </c>
    </row>
    <row r="7740" spans="1:11">
      <c r="A7740">
        <v>7739</v>
      </c>
      <c r="B7740" s="1">
        <v>40867.75</v>
      </c>
      <c r="C7740">
        <v>4</v>
      </c>
      <c r="D7740">
        <v>0</v>
      </c>
      <c r="E7740">
        <v>2</v>
      </c>
      <c r="F7740">
        <v>18</v>
      </c>
      <c r="G7740">
        <v>64</v>
      </c>
      <c r="H7740" s="9">
        <v>12.997999999999999</v>
      </c>
      <c r="I7740" s="7">
        <v>22</v>
      </c>
      <c r="J7740" s="7">
        <v>123</v>
      </c>
      <c r="K7740" s="2">
        <v>145</v>
      </c>
    </row>
    <row r="7741" spans="1:11">
      <c r="A7741">
        <v>7740</v>
      </c>
      <c r="B7741" s="1">
        <v>41035</v>
      </c>
      <c r="C7741">
        <v>2</v>
      </c>
      <c r="D7741">
        <v>0</v>
      </c>
      <c r="E7741">
        <v>2</v>
      </c>
      <c r="F7741">
        <v>19.000000000000004</v>
      </c>
      <c r="G7741">
        <v>83</v>
      </c>
      <c r="H7741" s="9">
        <v>8.9981000000000009</v>
      </c>
      <c r="I7741" s="7">
        <v>23</v>
      </c>
      <c r="J7741" s="7">
        <v>111</v>
      </c>
      <c r="K7741" s="2">
        <v>134</v>
      </c>
    </row>
    <row r="7742" spans="1:11">
      <c r="A7742">
        <v>7741</v>
      </c>
      <c r="B7742" s="1">
        <v>40546.625</v>
      </c>
      <c r="C7742">
        <v>1</v>
      </c>
      <c r="D7742">
        <v>0</v>
      </c>
      <c r="E7742">
        <v>1</v>
      </c>
      <c r="F7742">
        <v>4</v>
      </c>
      <c r="G7742">
        <v>30</v>
      </c>
      <c r="H7742" s="9">
        <v>16.997900000000001</v>
      </c>
      <c r="I7742" s="2">
        <v>14</v>
      </c>
      <c r="J7742" s="2">
        <v>58</v>
      </c>
      <c r="K7742" s="2">
        <v>72</v>
      </c>
    </row>
    <row r="7743" spans="1:11">
      <c r="A7743">
        <v>7742</v>
      </c>
      <c r="B7743" s="1">
        <v>40924.125</v>
      </c>
      <c r="C7743">
        <v>1</v>
      </c>
      <c r="D7743">
        <v>1</v>
      </c>
      <c r="E7743">
        <v>1</v>
      </c>
      <c r="F7743">
        <v>-3</v>
      </c>
      <c r="G7743">
        <v>50</v>
      </c>
      <c r="H7743" s="9">
        <v>0</v>
      </c>
      <c r="I7743" s="7">
        <v>0</v>
      </c>
      <c r="J7743" s="7">
        <v>3</v>
      </c>
      <c r="K7743" s="2">
        <v>3</v>
      </c>
    </row>
    <row r="7744" spans="1:11">
      <c r="A7744">
        <v>7743</v>
      </c>
      <c r="B7744" s="1">
        <v>40655.25</v>
      </c>
      <c r="C7744">
        <v>2</v>
      </c>
      <c r="D7744">
        <v>0</v>
      </c>
      <c r="E7744">
        <v>1</v>
      </c>
      <c r="F7744">
        <v>8</v>
      </c>
      <c r="G7744">
        <v>53</v>
      </c>
      <c r="H7744" s="9">
        <v>19.001200000000001</v>
      </c>
      <c r="I7744" s="7">
        <v>2</v>
      </c>
      <c r="J7744" s="7">
        <v>47</v>
      </c>
      <c r="K7744" s="2">
        <v>49</v>
      </c>
    </row>
    <row r="7745" spans="1:11">
      <c r="A7745">
        <v>7744</v>
      </c>
      <c r="B7745" s="1">
        <v>41199.375</v>
      </c>
      <c r="C7745">
        <v>4</v>
      </c>
      <c r="D7745">
        <v>0</v>
      </c>
      <c r="E7745">
        <v>2</v>
      </c>
      <c r="F7745">
        <v>12</v>
      </c>
      <c r="G7745">
        <v>77</v>
      </c>
      <c r="H7745" s="9">
        <v>0</v>
      </c>
      <c r="I7745" s="7">
        <v>38</v>
      </c>
      <c r="J7745" s="7">
        <v>344</v>
      </c>
      <c r="K7745" s="2">
        <v>382</v>
      </c>
    </row>
    <row r="7746" spans="1:11">
      <c r="A7746">
        <v>7745</v>
      </c>
      <c r="B7746" s="1">
        <v>41260.916666666664</v>
      </c>
      <c r="C7746">
        <v>4</v>
      </c>
      <c r="D7746">
        <v>0</v>
      </c>
      <c r="E7746">
        <v>2</v>
      </c>
      <c r="F7746">
        <v>12</v>
      </c>
      <c r="G7746">
        <v>94</v>
      </c>
      <c r="H7746" s="9">
        <v>8.9981000000000009</v>
      </c>
      <c r="I7746" s="7">
        <v>5</v>
      </c>
      <c r="J7746" s="7">
        <v>49</v>
      </c>
      <c r="K7746" s="2">
        <v>54</v>
      </c>
    </row>
    <row r="7747" spans="1:11">
      <c r="A7747">
        <v>7746</v>
      </c>
      <c r="B7747" s="1">
        <v>40743</v>
      </c>
      <c r="C7747">
        <v>3</v>
      </c>
      <c r="D7747">
        <v>0</v>
      </c>
      <c r="E7747">
        <v>1</v>
      </c>
      <c r="F7747">
        <v>28</v>
      </c>
      <c r="G7747">
        <v>66</v>
      </c>
      <c r="H7747" s="9">
        <v>7.0015000000000001</v>
      </c>
      <c r="I7747" s="7">
        <v>25</v>
      </c>
      <c r="J7747" s="7">
        <v>26</v>
      </c>
      <c r="K7747" s="2">
        <v>51</v>
      </c>
    </row>
    <row r="7748" spans="1:11">
      <c r="A7748">
        <v>7747</v>
      </c>
      <c r="B7748" s="1">
        <v>40617.666666666664</v>
      </c>
      <c r="C7748">
        <v>1</v>
      </c>
      <c r="D7748">
        <v>0</v>
      </c>
      <c r="E7748">
        <v>2</v>
      </c>
      <c r="F7748">
        <v>10</v>
      </c>
      <c r="G7748">
        <v>46</v>
      </c>
      <c r="H7748" s="9">
        <v>22.002800000000001</v>
      </c>
      <c r="I7748" s="2">
        <v>21</v>
      </c>
      <c r="J7748" s="2">
        <v>93</v>
      </c>
      <c r="K7748" s="2">
        <v>114</v>
      </c>
    </row>
    <row r="7749" spans="1:11">
      <c r="A7749">
        <v>7748</v>
      </c>
      <c r="B7749" s="1">
        <v>41131.25</v>
      </c>
      <c r="C7749">
        <v>3</v>
      </c>
      <c r="D7749">
        <v>0</v>
      </c>
      <c r="E7749">
        <v>3</v>
      </c>
      <c r="F7749">
        <v>23</v>
      </c>
      <c r="G7749">
        <v>89</v>
      </c>
      <c r="H7749" s="9">
        <v>19.999500000000001</v>
      </c>
      <c r="I7749" s="7">
        <v>3</v>
      </c>
      <c r="J7749" s="7">
        <v>41</v>
      </c>
      <c r="K7749" s="2">
        <v>44</v>
      </c>
    </row>
    <row r="7750" spans="1:11">
      <c r="A7750">
        <v>7749</v>
      </c>
      <c r="B7750" s="1">
        <v>40935.666666666664</v>
      </c>
      <c r="C7750">
        <v>1</v>
      </c>
      <c r="D7750">
        <v>0</v>
      </c>
      <c r="E7750">
        <v>1</v>
      </c>
      <c r="F7750">
        <v>13</v>
      </c>
      <c r="G7750">
        <v>51</v>
      </c>
      <c r="H7750" s="9">
        <v>36.997399999999999</v>
      </c>
      <c r="I7750" s="7">
        <v>26</v>
      </c>
      <c r="J7750" s="7">
        <v>240</v>
      </c>
      <c r="K7750" s="2">
        <v>266</v>
      </c>
    </row>
    <row r="7751" spans="1:11">
      <c r="A7751">
        <v>7750</v>
      </c>
      <c r="B7751" s="1">
        <v>40645.333333333336</v>
      </c>
      <c r="C7751">
        <v>2</v>
      </c>
      <c r="D7751">
        <v>0</v>
      </c>
      <c r="E7751">
        <v>3</v>
      </c>
      <c r="F7751">
        <v>15</v>
      </c>
      <c r="G7751">
        <v>88</v>
      </c>
      <c r="H7751" s="9">
        <v>26.002700000000001</v>
      </c>
      <c r="I7751" s="7">
        <v>15</v>
      </c>
      <c r="J7751" s="7">
        <v>209</v>
      </c>
      <c r="K7751" s="2">
        <v>224</v>
      </c>
    </row>
    <row r="7752" spans="1:11">
      <c r="A7752">
        <v>7751</v>
      </c>
      <c r="B7752" s="1">
        <v>40865.291666666664</v>
      </c>
      <c r="C7752">
        <v>4</v>
      </c>
      <c r="D7752">
        <v>0</v>
      </c>
      <c r="E7752">
        <v>1</v>
      </c>
      <c r="F7752">
        <v>2</v>
      </c>
      <c r="G7752">
        <v>44</v>
      </c>
      <c r="H7752" s="9">
        <v>11.0014</v>
      </c>
      <c r="I7752" s="7">
        <v>5</v>
      </c>
      <c r="J7752" s="7">
        <v>211</v>
      </c>
      <c r="K7752" s="2">
        <v>216</v>
      </c>
    </row>
    <row r="7753" spans="1:11">
      <c r="A7753">
        <v>7752</v>
      </c>
      <c r="B7753" s="1">
        <v>41145.666666666664</v>
      </c>
      <c r="C7753">
        <v>3</v>
      </c>
      <c r="D7753">
        <v>0</v>
      </c>
      <c r="E7753">
        <v>2</v>
      </c>
      <c r="F7753">
        <v>29</v>
      </c>
      <c r="G7753">
        <v>48</v>
      </c>
      <c r="H7753" s="9">
        <v>8.9981000000000009</v>
      </c>
      <c r="I7753" s="7">
        <v>101</v>
      </c>
      <c r="J7753" s="7">
        <v>414</v>
      </c>
      <c r="K7753" s="2">
        <v>515</v>
      </c>
    </row>
    <row r="7754" spans="1:11">
      <c r="A7754">
        <v>7753</v>
      </c>
      <c r="B7754" s="1">
        <v>40603.333333333336</v>
      </c>
      <c r="C7754">
        <v>1</v>
      </c>
      <c r="D7754">
        <v>0</v>
      </c>
      <c r="E7754">
        <v>1</v>
      </c>
      <c r="F7754">
        <v>1</v>
      </c>
      <c r="G7754">
        <v>59</v>
      </c>
      <c r="H7754" s="9">
        <v>26.002700000000001</v>
      </c>
      <c r="I7754" s="2">
        <v>10</v>
      </c>
      <c r="J7754" s="2">
        <v>202</v>
      </c>
      <c r="K7754" s="2">
        <v>212</v>
      </c>
    </row>
    <row r="7755" spans="1:11">
      <c r="A7755">
        <v>7754</v>
      </c>
      <c r="B7755" s="1">
        <v>41042.958333333336</v>
      </c>
      <c r="C7755">
        <v>2</v>
      </c>
      <c r="D7755">
        <v>0</v>
      </c>
      <c r="E7755">
        <v>2</v>
      </c>
      <c r="F7755">
        <v>22</v>
      </c>
      <c r="G7755">
        <v>57</v>
      </c>
      <c r="H7755" s="9">
        <v>15.001300000000001</v>
      </c>
      <c r="I7755" s="7">
        <v>17</v>
      </c>
      <c r="J7755" s="7">
        <v>57</v>
      </c>
      <c r="K7755" s="2">
        <v>74</v>
      </c>
    </row>
    <row r="7756" spans="1:11">
      <c r="A7756">
        <v>7755</v>
      </c>
      <c r="B7756" s="1">
        <v>41220.875</v>
      </c>
      <c r="C7756">
        <v>4</v>
      </c>
      <c r="D7756">
        <v>0</v>
      </c>
      <c r="E7756">
        <v>2</v>
      </c>
      <c r="F7756">
        <v>7</v>
      </c>
      <c r="G7756">
        <v>49</v>
      </c>
      <c r="H7756" s="9">
        <v>19.999500000000001</v>
      </c>
      <c r="I7756" s="7">
        <v>5</v>
      </c>
      <c r="J7756" s="7">
        <v>121</v>
      </c>
      <c r="K7756" s="2">
        <v>126</v>
      </c>
    </row>
    <row r="7757" spans="1:11">
      <c r="A7757">
        <v>7756</v>
      </c>
      <c r="B7757" s="1">
        <v>40724.75</v>
      </c>
      <c r="C7757">
        <v>3</v>
      </c>
      <c r="D7757">
        <v>0</v>
      </c>
      <c r="E7757">
        <v>1</v>
      </c>
      <c r="F7757">
        <v>29</v>
      </c>
      <c r="G7757">
        <v>29</v>
      </c>
      <c r="H7757" s="9">
        <v>16.997900000000001</v>
      </c>
      <c r="I7757" s="7">
        <v>114</v>
      </c>
      <c r="J7757" s="7">
        <v>472</v>
      </c>
      <c r="K7757" s="2">
        <v>586</v>
      </c>
    </row>
    <row r="7758" spans="1:11">
      <c r="A7758">
        <v>7757</v>
      </c>
      <c r="B7758" s="1">
        <v>41020.791666666664</v>
      </c>
      <c r="C7758">
        <v>2</v>
      </c>
      <c r="D7758">
        <v>0</v>
      </c>
      <c r="E7758">
        <v>3</v>
      </c>
      <c r="F7758">
        <v>19.000000000000004</v>
      </c>
      <c r="G7758">
        <v>73</v>
      </c>
      <c r="H7758" s="9">
        <v>32.997500000000002</v>
      </c>
      <c r="I7758" s="7">
        <v>9</v>
      </c>
      <c r="J7758" s="7">
        <v>45</v>
      </c>
      <c r="K7758" s="2">
        <v>54</v>
      </c>
    </row>
    <row r="7759" spans="1:11">
      <c r="A7759">
        <v>7758</v>
      </c>
      <c r="B7759" s="1">
        <v>41050.791666666664</v>
      </c>
      <c r="C7759">
        <v>2</v>
      </c>
      <c r="D7759">
        <v>0</v>
      </c>
      <c r="E7759">
        <v>1</v>
      </c>
      <c r="F7759">
        <v>23.999999999999993</v>
      </c>
      <c r="G7759">
        <v>69</v>
      </c>
      <c r="H7759" s="9">
        <v>6.0031999999999996</v>
      </c>
      <c r="I7759" s="7">
        <v>57</v>
      </c>
      <c r="J7759" s="7">
        <v>391</v>
      </c>
      <c r="K7759" s="2">
        <v>448</v>
      </c>
    </row>
    <row r="7760" spans="1:11">
      <c r="A7760">
        <v>7759</v>
      </c>
      <c r="B7760" s="1">
        <v>41113</v>
      </c>
      <c r="C7760">
        <v>3</v>
      </c>
      <c r="D7760">
        <v>0</v>
      </c>
      <c r="E7760">
        <v>1</v>
      </c>
      <c r="F7760">
        <v>23.999999999999993</v>
      </c>
      <c r="G7760">
        <v>89</v>
      </c>
      <c r="H7760" s="9">
        <v>6.0031999999999996</v>
      </c>
      <c r="I7760" s="7">
        <v>11</v>
      </c>
      <c r="J7760" s="7">
        <v>36</v>
      </c>
      <c r="K7760" s="2">
        <v>47</v>
      </c>
    </row>
    <row r="7761" spans="1:11">
      <c r="A7761">
        <v>7760</v>
      </c>
      <c r="B7761" s="1">
        <v>41082.583333333336</v>
      </c>
      <c r="C7761">
        <v>3</v>
      </c>
      <c r="D7761">
        <v>0</v>
      </c>
      <c r="E7761">
        <v>1</v>
      </c>
      <c r="F7761">
        <v>35</v>
      </c>
      <c r="G7761">
        <v>39</v>
      </c>
      <c r="H7761" s="9">
        <v>15.001300000000001</v>
      </c>
      <c r="I7761" s="7">
        <v>65</v>
      </c>
      <c r="J7761" s="7">
        <v>198</v>
      </c>
      <c r="K7761" s="2">
        <v>263</v>
      </c>
    </row>
    <row r="7762" spans="1:11">
      <c r="A7762">
        <v>7761</v>
      </c>
      <c r="B7762" s="1">
        <v>41058.375</v>
      </c>
      <c r="C7762">
        <v>2</v>
      </c>
      <c r="D7762">
        <v>0</v>
      </c>
      <c r="E7762">
        <v>1</v>
      </c>
      <c r="F7762">
        <v>27</v>
      </c>
      <c r="G7762">
        <v>70</v>
      </c>
      <c r="H7762" s="9">
        <v>16.997900000000001</v>
      </c>
      <c r="I7762" s="7">
        <v>26</v>
      </c>
      <c r="J7762" s="7">
        <v>231</v>
      </c>
      <c r="K7762" s="2">
        <v>257</v>
      </c>
    </row>
    <row r="7763" spans="1:11">
      <c r="A7763">
        <v>7762</v>
      </c>
      <c r="B7763" s="1">
        <v>41151.541666666664</v>
      </c>
      <c r="C7763">
        <v>3</v>
      </c>
      <c r="D7763">
        <v>0</v>
      </c>
      <c r="E7763">
        <v>1</v>
      </c>
      <c r="F7763">
        <v>29</v>
      </c>
      <c r="G7763">
        <v>48</v>
      </c>
      <c r="H7763" s="9">
        <v>7.0015000000000001</v>
      </c>
      <c r="I7763" s="7">
        <v>76</v>
      </c>
      <c r="J7763" s="7">
        <v>214</v>
      </c>
      <c r="K7763" s="2">
        <v>290</v>
      </c>
    </row>
    <row r="7764" spans="1:11">
      <c r="A7764">
        <v>7763</v>
      </c>
      <c r="B7764" s="1">
        <v>40731.458333333336</v>
      </c>
      <c r="C7764">
        <v>3</v>
      </c>
      <c r="D7764">
        <v>0</v>
      </c>
      <c r="E7764">
        <v>1</v>
      </c>
      <c r="F7764">
        <v>32</v>
      </c>
      <c r="G7764">
        <v>52</v>
      </c>
      <c r="H7764" s="9">
        <v>8.9981000000000009</v>
      </c>
      <c r="I7764" s="7">
        <v>30</v>
      </c>
      <c r="J7764" s="7">
        <v>111</v>
      </c>
      <c r="K7764" s="2">
        <v>141</v>
      </c>
    </row>
    <row r="7765" spans="1:11">
      <c r="A7765">
        <v>7764</v>
      </c>
      <c r="B7765" s="1">
        <v>40563.333333333336</v>
      </c>
      <c r="C7765">
        <v>1</v>
      </c>
      <c r="D7765">
        <v>0</v>
      </c>
      <c r="E7765">
        <v>1</v>
      </c>
      <c r="F7765">
        <v>2</v>
      </c>
      <c r="G7765">
        <v>55</v>
      </c>
      <c r="H7765" s="9">
        <v>19.001200000000001</v>
      </c>
      <c r="I7765" s="2">
        <v>2</v>
      </c>
      <c r="J7765" s="2">
        <v>247</v>
      </c>
      <c r="K7765" s="2">
        <v>249</v>
      </c>
    </row>
    <row r="7766" spans="1:11">
      <c r="A7766">
        <v>7765</v>
      </c>
      <c r="B7766" s="1">
        <v>40654.875</v>
      </c>
      <c r="C7766">
        <v>2</v>
      </c>
      <c r="D7766">
        <v>0</v>
      </c>
      <c r="E7766">
        <v>1</v>
      </c>
      <c r="F7766">
        <v>12</v>
      </c>
      <c r="G7766">
        <v>47</v>
      </c>
      <c r="H7766" s="9">
        <v>12.997999999999999</v>
      </c>
      <c r="I7766" s="7">
        <v>25</v>
      </c>
      <c r="J7766" s="7">
        <v>158</v>
      </c>
      <c r="K7766" s="2">
        <v>183</v>
      </c>
    </row>
    <row r="7767" spans="1:11">
      <c r="A7767">
        <v>7766</v>
      </c>
      <c r="B7767" s="1">
        <v>41043.875</v>
      </c>
      <c r="C7767">
        <v>2</v>
      </c>
      <c r="D7767">
        <v>0</v>
      </c>
      <c r="E7767">
        <v>2</v>
      </c>
      <c r="F7767">
        <v>20.000000000000004</v>
      </c>
      <c r="G7767">
        <v>83</v>
      </c>
      <c r="H7767" s="9">
        <v>6.0031999999999996</v>
      </c>
      <c r="I7767" s="7">
        <v>7</v>
      </c>
      <c r="J7767" s="7">
        <v>145</v>
      </c>
      <c r="K7767" s="2">
        <v>152</v>
      </c>
    </row>
    <row r="7768" spans="1:11">
      <c r="A7768">
        <v>7767</v>
      </c>
      <c r="B7768" s="1">
        <v>40777.708333333336</v>
      </c>
      <c r="C7768">
        <v>3</v>
      </c>
      <c r="D7768">
        <v>0</v>
      </c>
      <c r="E7768">
        <v>1</v>
      </c>
      <c r="F7768">
        <v>28</v>
      </c>
      <c r="G7768">
        <v>27</v>
      </c>
      <c r="H7768" s="9">
        <v>22.002800000000001</v>
      </c>
      <c r="I7768" s="7">
        <v>81</v>
      </c>
      <c r="J7768" s="7">
        <v>509</v>
      </c>
      <c r="K7768" s="2">
        <v>590</v>
      </c>
    </row>
    <row r="7769" spans="1:11">
      <c r="A7769">
        <v>7768</v>
      </c>
      <c r="B7769" s="1">
        <v>40671.25</v>
      </c>
      <c r="C7769">
        <v>2</v>
      </c>
      <c r="D7769">
        <v>0</v>
      </c>
      <c r="E7769">
        <v>2</v>
      </c>
      <c r="F7769">
        <v>13</v>
      </c>
      <c r="G7769">
        <v>82</v>
      </c>
      <c r="H7769" s="9">
        <v>0</v>
      </c>
      <c r="I7769" s="7">
        <v>2</v>
      </c>
      <c r="J7769" s="7">
        <v>4</v>
      </c>
      <c r="K7769" s="2">
        <v>6</v>
      </c>
    </row>
    <row r="7770" spans="1:11">
      <c r="A7770">
        <v>7769</v>
      </c>
      <c r="B7770" s="1">
        <v>41186.083333333336</v>
      </c>
      <c r="C7770">
        <v>4</v>
      </c>
      <c r="D7770">
        <v>0</v>
      </c>
      <c r="E7770">
        <v>1</v>
      </c>
      <c r="F7770">
        <v>23</v>
      </c>
      <c r="G7770">
        <v>89</v>
      </c>
      <c r="H7770" s="9">
        <v>0</v>
      </c>
      <c r="I7770" s="7">
        <v>3</v>
      </c>
      <c r="J7770" s="7">
        <v>10</v>
      </c>
      <c r="K7770" s="2">
        <v>13</v>
      </c>
    </row>
    <row r="7771" spans="1:11">
      <c r="A7771">
        <v>7770</v>
      </c>
      <c r="B7771" s="1">
        <v>41111.833333333336</v>
      </c>
      <c r="C7771">
        <v>3</v>
      </c>
      <c r="D7771">
        <v>0</v>
      </c>
      <c r="E7771">
        <v>3</v>
      </c>
      <c r="F7771">
        <v>21.000000000000004</v>
      </c>
      <c r="G7771">
        <v>88</v>
      </c>
      <c r="H7771" s="9">
        <v>11.0014</v>
      </c>
      <c r="I7771" s="7">
        <v>51</v>
      </c>
      <c r="J7771" s="7">
        <v>163</v>
      </c>
      <c r="K7771" s="2">
        <v>214</v>
      </c>
    </row>
    <row r="7772" spans="1:11">
      <c r="A7772">
        <v>7771</v>
      </c>
      <c r="B7772" s="1">
        <v>40810.833333333336</v>
      </c>
      <c r="C7772">
        <v>4</v>
      </c>
      <c r="D7772">
        <v>0</v>
      </c>
      <c r="E7772">
        <v>1</v>
      </c>
      <c r="F7772">
        <v>22</v>
      </c>
      <c r="G7772">
        <v>83</v>
      </c>
      <c r="H7772" s="9">
        <v>0</v>
      </c>
      <c r="I7772" s="7">
        <v>77</v>
      </c>
      <c r="J7772" s="7">
        <v>166</v>
      </c>
      <c r="K7772" s="2">
        <v>243</v>
      </c>
    </row>
    <row r="7773" spans="1:11">
      <c r="A7773">
        <v>7772</v>
      </c>
      <c r="B7773" s="1">
        <v>41007.666666666664</v>
      </c>
      <c r="C7773">
        <v>2</v>
      </c>
      <c r="D7773">
        <v>0</v>
      </c>
      <c r="E7773">
        <v>1</v>
      </c>
      <c r="F7773">
        <v>23</v>
      </c>
      <c r="G7773">
        <v>19</v>
      </c>
      <c r="H7773" s="9">
        <v>22.002800000000001</v>
      </c>
      <c r="I7773" s="7">
        <v>232</v>
      </c>
      <c r="J7773" s="7">
        <v>244</v>
      </c>
      <c r="K7773" s="2">
        <v>476</v>
      </c>
    </row>
    <row r="7774" spans="1:11">
      <c r="A7774">
        <v>7773</v>
      </c>
      <c r="B7774" s="1">
        <v>40686.333333333336</v>
      </c>
      <c r="C7774">
        <v>2</v>
      </c>
      <c r="D7774">
        <v>0</v>
      </c>
      <c r="E7774">
        <v>1</v>
      </c>
      <c r="F7774">
        <v>21.000000000000004</v>
      </c>
      <c r="G7774">
        <v>88</v>
      </c>
      <c r="H7774" s="9">
        <v>12.997999999999999</v>
      </c>
      <c r="I7774" s="7">
        <v>50</v>
      </c>
      <c r="J7774" s="7">
        <v>359</v>
      </c>
      <c r="K7774" s="2">
        <v>409</v>
      </c>
    </row>
    <row r="7775" spans="1:11">
      <c r="A7775">
        <v>7774</v>
      </c>
      <c r="B7775" s="1">
        <v>40607.5</v>
      </c>
      <c r="C7775">
        <v>1</v>
      </c>
      <c r="D7775">
        <v>0</v>
      </c>
      <c r="E7775">
        <v>2</v>
      </c>
      <c r="F7775">
        <v>13</v>
      </c>
      <c r="G7775">
        <v>67</v>
      </c>
      <c r="H7775" s="9">
        <v>16.997900000000001</v>
      </c>
      <c r="I7775" s="2">
        <v>46</v>
      </c>
      <c r="J7775" s="2">
        <v>121</v>
      </c>
      <c r="K7775" s="2">
        <v>167</v>
      </c>
    </row>
    <row r="7776" spans="1:11">
      <c r="A7776">
        <v>7775</v>
      </c>
      <c r="B7776" s="1">
        <v>40636.75</v>
      </c>
      <c r="C7776">
        <v>2</v>
      </c>
      <c r="D7776">
        <v>0</v>
      </c>
      <c r="E7776">
        <v>2</v>
      </c>
      <c r="F7776">
        <v>14</v>
      </c>
      <c r="G7776">
        <v>31</v>
      </c>
      <c r="H7776" s="9">
        <v>0</v>
      </c>
      <c r="I7776" s="7">
        <v>71</v>
      </c>
      <c r="J7776" s="7">
        <v>101</v>
      </c>
      <c r="K7776" s="2">
        <v>172</v>
      </c>
    </row>
    <row r="7777" spans="1:11">
      <c r="A7777">
        <v>7776</v>
      </c>
      <c r="B7777" s="1">
        <v>40855.083333333336</v>
      </c>
      <c r="C7777">
        <v>4</v>
      </c>
      <c r="D7777">
        <v>0</v>
      </c>
      <c r="E7777">
        <v>1</v>
      </c>
      <c r="F7777">
        <v>7</v>
      </c>
      <c r="G7777">
        <v>87</v>
      </c>
      <c r="H7777" s="9">
        <v>0</v>
      </c>
      <c r="I7777" s="7">
        <v>0</v>
      </c>
      <c r="J7777" s="7">
        <v>1</v>
      </c>
      <c r="K7777" s="2">
        <v>1</v>
      </c>
    </row>
    <row r="7778" spans="1:11">
      <c r="A7778">
        <v>7777</v>
      </c>
      <c r="B7778" s="1">
        <v>40948.666666666664</v>
      </c>
      <c r="C7778">
        <v>1</v>
      </c>
      <c r="D7778">
        <v>0</v>
      </c>
      <c r="E7778">
        <v>1</v>
      </c>
      <c r="F7778">
        <v>8</v>
      </c>
      <c r="G7778">
        <v>36</v>
      </c>
      <c r="H7778" s="9">
        <v>0</v>
      </c>
      <c r="I7778" s="7">
        <v>15</v>
      </c>
      <c r="J7778" s="7">
        <v>223</v>
      </c>
      <c r="K7778" s="2">
        <v>238</v>
      </c>
    </row>
    <row r="7779" spans="1:11">
      <c r="A7779">
        <v>7778</v>
      </c>
      <c r="B7779" s="1">
        <v>41188.5</v>
      </c>
      <c r="C7779">
        <v>4</v>
      </c>
      <c r="D7779">
        <v>0</v>
      </c>
      <c r="E7779">
        <v>1</v>
      </c>
      <c r="F7779">
        <v>26</v>
      </c>
      <c r="G7779">
        <v>54</v>
      </c>
      <c r="H7779" s="9">
        <v>7.0015000000000001</v>
      </c>
      <c r="I7779" s="7">
        <v>362</v>
      </c>
      <c r="J7779" s="7">
        <v>381</v>
      </c>
      <c r="K7779" s="2">
        <v>743</v>
      </c>
    </row>
    <row r="7780" spans="1:11">
      <c r="A7780">
        <v>7779</v>
      </c>
      <c r="B7780" s="1">
        <v>41032.625</v>
      </c>
      <c r="C7780">
        <v>2</v>
      </c>
      <c r="D7780">
        <v>0</v>
      </c>
      <c r="E7780">
        <v>1</v>
      </c>
      <c r="F7780">
        <v>23.999999999999993</v>
      </c>
      <c r="G7780">
        <v>61</v>
      </c>
      <c r="H7780" s="9">
        <v>12.997999999999999</v>
      </c>
      <c r="I7780" s="7">
        <v>63</v>
      </c>
      <c r="J7780" s="7">
        <v>220</v>
      </c>
      <c r="K7780" s="2">
        <v>283</v>
      </c>
    </row>
    <row r="7781" spans="1:11">
      <c r="A7781">
        <v>7780</v>
      </c>
      <c r="B7781" s="1">
        <v>40973.083333333336</v>
      </c>
      <c r="C7781">
        <v>1</v>
      </c>
      <c r="D7781">
        <v>0</v>
      </c>
      <c r="E7781">
        <v>1</v>
      </c>
      <c r="F7781">
        <v>3</v>
      </c>
      <c r="G7781">
        <v>48</v>
      </c>
      <c r="H7781" s="9">
        <v>8.9981000000000009</v>
      </c>
      <c r="I7781" s="7">
        <v>1</v>
      </c>
      <c r="J7781" s="7">
        <v>3</v>
      </c>
      <c r="K7781" s="2">
        <v>4</v>
      </c>
    </row>
    <row r="7782" spans="1:11">
      <c r="A7782">
        <v>7781</v>
      </c>
      <c r="B7782" s="1">
        <v>40893.875</v>
      </c>
      <c r="C7782">
        <v>4</v>
      </c>
      <c r="D7782">
        <v>0</v>
      </c>
      <c r="E7782">
        <v>2</v>
      </c>
      <c r="F7782">
        <v>7</v>
      </c>
      <c r="G7782">
        <v>45</v>
      </c>
      <c r="H7782" s="9">
        <v>11.0014</v>
      </c>
      <c r="I7782" s="7">
        <v>7</v>
      </c>
      <c r="J7782" s="7">
        <v>95</v>
      </c>
      <c r="K7782" s="2">
        <v>102</v>
      </c>
    </row>
    <row r="7783" spans="1:11">
      <c r="A7783">
        <v>7782</v>
      </c>
      <c r="B7783" s="1">
        <v>40739.375</v>
      </c>
      <c r="C7783">
        <v>3</v>
      </c>
      <c r="D7783">
        <v>0</v>
      </c>
      <c r="E7783">
        <v>1</v>
      </c>
      <c r="F7783">
        <v>25</v>
      </c>
      <c r="G7783">
        <v>54</v>
      </c>
      <c r="H7783" s="9">
        <v>12.997999999999999</v>
      </c>
      <c r="I7783" s="7">
        <v>31</v>
      </c>
      <c r="J7783" s="7">
        <v>176</v>
      </c>
      <c r="K7783" s="2">
        <v>207</v>
      </c>
    </row>
    <row r="7784" spans="1:11">
      <c r="A7784">
        <v>7783</v>
      </c>
      <c r="B7784" s="1">
        <v>40727.25</v>
      </c>
      <c r="C7784">
        <v>3</v>
      </c>
      <c r="D7784">
        <v>0</v>
      </c>
      <c r="E7784">
        <v>2</v>
      </c>
      <c r="F7784">
        <v>22</v>
      </c>
      <c r="G7784">
        <v>94</v>
      </c>
      <c r="H7784" s="9">
        <v>6.0031999999999996</v>
      </c>
      <c r="I7784" s="7">
        <v>0</v>
      </c>
      <c r="J7784" s="7">
        <v>3</v>
      </c>
      <c r="K7784" s="2">
        <v>3</v>
      </c>
    </row>
    <row r="7785" spans="1:11">
      <c r="A7785">
        <v>7784</v>
      </c>
      <c r="B7785" s="1">
        <v>41108.541666666664</v>
      </c>
      <c r="C7785">
        <v>3</v>
      </c>
      <c r="D7785">
        <v>0</v>
      </c>
      <c r="E7785">
        <v>1</v>
      </c>
      <c r="F7785">
        <v>38</v>
      </c>
      <c r="G7785">
        <v>33</v>
      </c>
      <c r="H7785" s="9">
        <v>0</v>
      </c>
      <c r="I7785" s="7">
        <v>49</v>
      </c>
      <c r="J7785" s="7">
        <v>154</v>
      </c>
      <c r="K7785" s="2">
        <v>203</v>
      </c>
    </row>
    <row r="7786" spans="1:11">
      <c r="A7786">
        <v>7785</v>
      </c>
      <c r="B7786" s="1">
        <v>41263.041666666664</v>
      </c>
      <c r="C7786">
        <v>4</v>
      </c>
      <c r="D7786">
        <v>0</v>
      </c>
      <c r="E7786">
        <v>1</v>
      </c>
      <c r="F7786">
        <v>7</v>
      </c>
      <c r="G7786">
        <v>66</v>
      </c>
      <c r="H7786" s="9">
        <v>0</v>
      </c>
      <c r="I7786" s="7">
        <v>1</v>
      </c>
      <c r="J7786" s="7">
        <v>19</v>
      </c>
      <c r="K7786" s="2">
        <v>20</v>
      </c>
    </row>
    <row r="7787" spans="1:11">
      <c r="A7787">
        <v>7786</v>
      </c>
      <c r="B7787" s="1">
        <v>41068.75</v>
      </c>
      <c r="C7787">
        <v>2</v>
      </c>
      <c r="D7787">
        <v>0</v>
      </c>
      <c r="E7787">
        <v>1</v>
      </c>
      <c r="F7787">
        <v>29</v>
      </c>
      <c r="G7787">
        <v>27</v>
      </c>
      <c r="H7787" s="9">
        <v>15.001300000000001</v>
      </c>
      <c r="I7787" s="7">
        <v>147</v>
      </c>
      <c r="J7787" s="7">
        <v>575</v>
      </c>
      <c r="K7787" s="2">
        <v>722</v>
      </c>
    </row>
    <row r="7788" spans="1:11">
      <c r="A7788">
        <v>7787</v>
      </c>
      <c r="B7788" s="1">
        <v>40990.791666666664</v>
      </c>
      <c r="C7788">
        <v>2</v>
      </c>
      <c r="D7788">
        <v>0</v>
      </c>
      <c r="E7788">
        <v>1</v>
      </c>
      <c r="F7788">
        <v>23.999999999999993</v>
      </c>
      <c r="G7788">
        <v>61</v>
      </c>
      <c r="H7788" s="9">
        <v>0</v>
      </c>
      <c r="I7788" s="7">
        <v>117</v>
      </c>
      <c r="J7788" s="7">
        <v>467</v>
      </c>
      <c r="K7788" s="2">
        <v>584</v>
      </c>
    </row>
    <row r="7789" spans="1:11">
      <c r="A7789">
        <v>7788</v>
      </c>
      <c r="B7789" s="1">
        <v>41205.291666666664</v>
      </c>
      <c r="C7789">
        <v>4</v>
      </c>
      <c r="D7789">
        <v>0</v>
      </c>
      <c r="E7789">
        <v>2</v>
      </c>
      <c r="F7789">
        <v>13</v>
      </c>
      <c r="G7789">
        <v>77</v>
      </c>
      <c r="H7789" s="9">
        <v>7.0015000000000001</v>
      </c>
      <c r="I7789" s="7">
        <v>12</v>
      </c>
      <c r="J7789" s="7">
        <v>519</v>
      </c>
      <c r="K7789" s="2">
        <v>531</v>
      </c>
    </row>
    <row r="7790" spans="1:11">
      <c r="A7790">
        <v>7789</v>
      </c>
      <c r="B7790" s="1">
        <v>41186.166666666664</v>
      </c>
      <c r="C7790">
        <v>4</v>
      </c>
      <c r="D7790">
        <v>0</v>
      </c>
      <c r="E7790">
        <v>2</v>
      </c>
      <c r="F7790">
        <v>23</v>
      </c>
      <c r="G7790">
        <v>89</v>
      </c>
      <c r="H7790" s="9">
        <v>0</v>
      </c>
      <c r="I7790" s="7">
        <v>0</v>
      </c>
      <c r="J7790" s="7">
        <v>10</v>
      </c>
      <c r="K7790" s="2">
        <v>10</v>
      </c>
    </row>
    <row r="7791" spans="1:11">
      <c r="A7791">
        <v>7790</v>
      </c>
      <c r="B7791" s="1">
        <v>40771.666666666664</v>
      </c>
      <c r="C7791">
        <v>3</v>
      </c>
      <c r="D7791">
        <v>0</v>
      </c>
      <c r="E7791">
        <v>1</v>
      </c>
      <c r="F7791">
        <v>31</v>
      </c>
      <c r="G7791">
        <v>41</v>
      </c>
      <c r="H7791" s="9">
        <v>15.001300000000001</v>
      </c>
      <c r="I7791" s="7">
        <v>55</v>
      </c>
      <c r="J7791" s="7">
        <v>247</v>
      </c>
      <c r="K7791" s="2">
        <v>302</v>
      </c>
    </row>
    <row r="7792" spans="1:11">
      <c r="A7792">
        <v>7791</v>
      </c>
      <c r="B7792" s="1">
        <v>40678.708333333336</v>
      </c>
      <c r="C7792">
        <v>2</v>
      </c>
      <c r="D7792">
        <v>0</v>
      </c>
      <c r="E7792">
        <v>3</v>
      </c>
      <c r="F7792">
        <v>19.000000000000004</v>
      </c>
      <c r="G7792">
        <v>78</v>
      </c>
      <c r="H7792" s="9">
        <v>23.999400000000001</v>
      </c>
      <c r="I7792" s="7">
        <v>137</v>
      </c>
      <c r="J7792" s="7">
        <v>255</v>
      </c>
      <c r="K7792" s="2">
        <v>392</v>
      </c>
    </row>
    <row r="7793" spans="1:11">
      <c r="A7793">
        <v>7792</v>
      </c>
      <c r="B7793" s="1">
        <v>40908.916666666664</v>
      </c>
      <c r="C7793">
        <v>1</v>
      </c>
      <c r="D7793">
        <v>0</v>
      </c>
      <c r="E7793">
        <v>1</v>
      </c>
      <c r="F7793">
        <v>10</v>
      </c>
      <c r="G7793">
        <v>62</v>
      </c>
      <c r="H7793" s="9">
        <v>8.9981000000000009</v>
      </c>
      <c r="I7793" s="7">
        <v>2</v>
      </c>
      <c r="J7793" s="7">
        <v>36</v>
      </c>
      <c r="K7793" s="2">
        <v>38</v>
      </c>
    </row>
    <row r="7794" spans="1:11">
      <c r="A7794">
        <v>7793</v>
      </c>
      <c r="B7794" s="1">
        <v>40548.5</v>
      </c>
      <c r="C7794">
        <v>1</v>
      </c>
      <c r="D7794">
        <v>0</v>
      </c>
      <c r="E7794">
        <v>1</v>
      </c>
      <c r="F7794">
        <v>4</v>
      </c>
      <c r="G7794">
        <v>33</v>
      </c>
      <c r="H7794" s="9">
        <v>22.002800000000001</v>
      </c>
      <c r="I7794" s="2">
        <v>5</v>
      </c>
      <c r="J7794" s="2">
        <v>74</v>
      </c>
      <c r="K7794" s="2">
        <v>79</v>
      </c>
    </row>
    <row r="7795" spans="1:11">
      <c r="A7795">
        <v>7794</v>
      </c>
      <c r="B7795" s="1">
        <v>41105.208333333336</v>
      </c>
      <c r="C7795">
        <v>3</v>
      </c>
      <c r="D7795">
        <v>0</v>
      </c>
      <c r="E7795">
        <v>1</v>
      </c>
      <c r="F7795">
        <v>25</v>
      </c>
      <c r="G7795">
        <v>89</v>
      </c>
      <c r="H7795" s="9">
        <v>8.9981000000000009</v>
      </c>
      <c r="I7795" s="7">
        <v>2</v>
      </c>
      <c r="J7795" s="7">
        <v>7</v>
      </c>
      <c r="K7795" s="2">
        <v>9</v>
      </c>
    </row>
    <row r="7796" spans="1:11">
      <c r="A7796">
        <v>7795</v>
      </c>
      <c r="B7796" s="1">
        <v>41272.958333333336</v>
      </c>
      <c r="C7796">
        <v>1</v>
      </c>
      <c r="D7796">
        <v>0</v>
      </c>
      <c r="E7796">
        <v>2</v>
      </c>
      <c r="F7796" s="2">
        <v>4</v>
      </c>
      <c r="G7796">
        <v>60</v>
      </c>
      <c r="H7796" s="9">
        <v>0</v>
      </c>
      <c r="I7796" s="7">
        <v>0</v>
      </c>
      <c r="J7796" s="7">
        <v>32</v>
      </c>
      <c r="K7796" s="2">
        <v>32</v>
      </c>
    </row>
    <row r="7797" spans="1:11">
      <c r="A7797">
        <v>7796</v>
      </c>
      <c r="B7797" s="1">
        <v>41204.375</v>
      </c>
      <c r="C7797">
        <v>4</v>
      </c>
      <c r="D7797">
        <v>0</v>
      </c>
      <c r="E7797">
        <v>1</v>
      </c>
      <c r="F7797">
        <v>14</v>
      </c>
      <c r="G7797">
        <v>63</v>
      </c>
      <c r="H7797" s="9">
        <v>6.0031999999999996</v>
      </c>
      <c r="I7797" s="7">
        <v>25</v>
      </c>
      <c r="J7797" s="7">
        <v>335</v>
      </c>
      <c r="K7797" s="2">
        <v>360</v>
      </c>
    </row>
    <row r="7798" spans="1:11">
      <c r="A7798">
        <v>7797</v>
      </c>
      <c r="B7798" s="1">
        <v>41008.75</v>
      </c>
      <c r="C7798">
        <v>2</v>
      </c>
      <c r="D7798">
        <v>0</v>
      </c>
      <c r="E7798">
        <v>1</v>
      </c>
      <c r="F7798">
        <v>18</v>
      </c>
      <c r="G7798">
        <v>34</v>
      </c>
      <c r="H7798" s="9">
        <v>19.999500000000001</v>
      </c>
      <c r="I7798" s="7">
        <v>60</v>
      </c>
      <c r="J7798" s="7">
        <v>585</v>
      </c>
      <c r="K7798" s="2">
        <v>645</v>
      </c>
    </row>
    <row r="7799" spans="1:11">
      <c r="A7799">
        <v>7798</v>
      </c>
      <c r="B7799" s="1">
        <v>40961.458333333336</v>
      </c>
      <c r="C7799">
        <v>1</v>
      </c>
      <c r="D7799">
        <v>0</v>
      </c>
      <c r="E7799">
        <v>1</v>
      </c>
      <c r="F7799">
        <v>9</v>
      </c>
      <c r="G7799">
        <v>66</v>
      </c>
      <c r="H7799" s="9">
        <v>11.0014</v>
      </c>
      <c r="I7799" s="7">
        <v>22</v>
      </c>
      <c r="J7799" s="7">
        <v>147</v>
      </c>
      <c r="K7799" s="2">
        <v>169</v>
      </c>
    </row>
    <row r="7800" spans="1:11">
      <c r="A7800">
        <v>7799</v>
      </c>
      <c r="B7800" s="1">
        <v>40973.208333333336</v>
      </c>
      <c r="C7800">
        <v>1</v>
      </c>
      <c r="D7800">
        <v>0</v>
      </c>
      <c r="E7800">
        <v>1</v>
      </c>
      <c r="F7800">
        <v>1</v>
      </c>
      <c r="G7800">
        <v>55</v>
      </c>
      <c r="H7800" s="9">
        <v>6.0031999999999996</v>
      </c>
      <c r="I7800" s="7">
        <v>1</v>
      </c>
      <c r="J7800" s="7">
        <v>17</v>
      </c>
      <c r="K7800" s="2">
        <v>18</v>
      </c>
    </row>
    <row r="7801" spans="1:11">
      <c r="A7801">
        <v>7800</v>
      </c>
      <c r="B7801" s="1">
        <v>41147.833333333336</v>
      </c>
      <c r="C7801">
        <v>3</v>
      </c>
      <c r="D7801">
        <v>0</v>
      </c>
      <c r="E7801">
        <v>1</v>
      </c>
      <c r="F7801">
        <v>23</v>
      </c>
      <c r="G7801">
        <v>89</v>
      </c>
      <c r="H7801" s="9">
        <v>11.0014</v>
      </c>
      <c r="I7801" s="7">
        <v>40</v>
      </c>
      <c r="J7801" s="7">
        <v>171</v>
      </c>
      <c r="K7801" s="2">
        <v>211</v>
      </c>
    </row>
    <row r="7802" spans="1:11">
      <c r="A7802">
        <v>7801</v>
      </c>
      <c r="B7802" s="1">
        <v>40607.958333333336</v>
      </c>
      <c r="C7802">
        <v>1</v>
      </c>
      <c r="D7802">
        <v>0</v>
      </c>
      <c r="E7802">
        <v>2</v>
      </c>
      <c r="F7802">
        <v>13</v>
      </c>
      <c r="G7802">
        <v>77</v>
      </c>
      <c r="H7802" s="9">
        <v>19.999500000000001</v>
      </c>
      <c r="I7802" s="2">
        <v>10</v>
      </c>
      <c r="J7802" s="2">
        <v>34</v>
      </c>
      <c r="K7802" s="2">
        <v>44</v>
      </c>
    </row>
    <row r="7803" spans="1:11">
      <c r="A7803">
        <v>7802</v>
      </c>
      <c r="B7803" s="1">
        <v>40592.791666666664</v>
      </c>
      <c r="C7803">
        <v>1</v>
      </c>
      <c r="D7803">
        <v>0</v>
      </c>
      <c r="E7803">
        <v>1</v>
      </c>
      <c r="F7803">
        <v>22</v>
      </c>
      <c r="G7803">
        <v>29</v>
      </c>
      <c r="H7803" s="9">
        <v>39.000700000000002</v>
      </c>
      <c r="I7803" s="2">
        <v>16</v>
      </c>
      <c r="J7803" s="2">
        <v>146</v>
      </c>
      <c r="K7803" s="2">
        <v>162</v>
      </c>
    </row>
    <row r="7804" spans="1:11">
      <c r="A7804">
        <v>7803</v>
      </c>
      <c r="B7804" s="1">
        <v>40909.625</v>
      </c>
      <c r="C7804">
        <v>1</v>
      </c>
      <c r="D7804">
        <v>0</v>
      </c>
      <c r="E7804">
        <v>1</v>
      </c>
      <c r="F7804">
        <v>14</v>
      </c>
      <c r="G7804">
        <v>51</v>
      </c>
      <c r="H7804" s="9">
        <v>19.999500000000001</v>
      </c>
      <c r="I7804" s="7">
        <v>101</v>
      </c>
      <c r="J7804" s="7">
        <v>164</v>
      </c>
      <c r="K7804" s="2">
        <v>265</v>
      </c>
    </row>
    <row r="7805" spans="1:11">
      <c r="A7805">
        <v>7804</v>
      </c>
      <c r="B7805" s="1">
        <v>40818.791666666664</v>
      </c>
      <c r="C7805">
        <v>4</v>
      </c>
      <c r="D7805">
        <v>0</v>
      </c>
      <c r="E7805">
        <v>2</v>
      </c>
      <c r="F7805">
        <v>10</v>
      </c>
      <c r="G7805">
        <v>76</v>
      </c>
      <c r="H7805" s="9">
        <v>11.0014</v>
      </c>
      <c r="I7805" s="7">
        <v>34</v>
      </c>
      <c r="J7805" s="7">
        <v>128</v>
      </c>
      <c r="K7805" s="2">
        <v>162</v>
      </c>
    </row>
    <row r="7806" spans="1:11">
      <c r="A7806">
        <v>7805</v>
      </c>
      <c r="B7806" s="1">
        <v>40917.041666666664</v>
      </c>
      <c r="C7806">
        <v>1</v>
      </c>
      <c r="D7806">
        <v>0</v>
      </c>
      <c r="E7806">
        <v>1</v>
      </c>
      <c r="F7806">
        <v>3</v>
      </c>
      <c r="G7806">
        <v>60</v>
      </c>
      <c r="H7806" s="9">
        <v>8.9981000000000009</v>
      </c>
      <c r="I7806" s="7">
        <v>1</v>
      </c>
      <c r="J7806" s="7">
        <v>4</v>
      </c>
      <c r="K7806" s="2">
        <v>5</v>
      </c>
    </row>
    <row r="7807" spans="1:11">
      <c r="A7807">
        <v>7806</v>
      </c>
      <c r="B7807" s="1">
        <v>40772.375</v>
      </c>
      <c r="C7807">
        <v>3</v>
      </c>
      <c r="D7807">
        <v>0</v>
      </c>
      <c r="E7807">
        <v>1</v>
      </c>
      <c r="F7807">
        <v>28</v>
      </c>
      <c r="G7807">
        <v>48</v>
      </c>
      <c r="H7807" s="9">
        <v>6.0031999999999996</v>
      </c>
      <c r="I7807" s="7">
        <v>31</v>
      </c>
      <c r="J7807" s="7">
        <v>177</v>
      </c>
      <c r="K7807" s="2">
        <v>208</v>
      </c>
    </row>
    <row r="7808" spans="1:11">
      <c r="A7808">
        <v>7807</v>
      </c>
      <c r="B7808" s="1">
        <v>40859.166666666664</v>
      </c>
      <c r="C7808">
        <v>4</v>
      </c>
      <c r="D7808">
        <v>0</v>
      </c>
      <c r="E7808">
        <v>1</v>
      </c>
      <c r="F7808">
        <v>1</v>
      </c>
      <c r="G7808">
        <v>80</v>
      </c>
      <c r="H7808" s="9">
        <v>8.9981000000000009</v>
      </c>
      <c r="I7808" s="7">
        <v>0</v>
      </c>
      <c r="J7808" s="7">
        <v>7</v>
      </c>
      <c r="K7808" s="2">
        <v>7</v>
      </c>
    </row>
    <row r="7809" spans="1:11">
      <c r="A7809">
        <v>7808</v>
      </c>
      <c r="B7809" s="1">
        <v>40702.166666666664</v>
      </c>
      <c r="C7809">
        <v>2</v>
      </c>
      <c r="D7809">
        <v>0</v>
      </c>
      <c r="E7809">
        <v>1</v>
      </c>
      <c r="F7809">
        <v>22</v>
      </c>
      <c r="G7809">
        <v>83</v>
      </c>
      <c r="H7809" s="9">
        <v>0</v>
      </c>
      <c r="I7809" s="7">
        <v>0</v>
      </c>
      <c r="J7809" s="7">
        <v>6</v>
      </c>
      <c r="K7809" s="2">
        <v>6</v>
      </c>
    </row>
    <row r="7810" spans="1:11">
      <c r="A7810">
        <v>7809</v>
      </c>
      <c r="B7810" s="1">
        <v>41206.041666666664</v>
      </c>
      <c r="C7810">
        <v>4</v>
      </c>
      <c r="D7810">
        <v>0</v>
      </c>
      <c r="E7810">
        <v>1</v>
      </c>
      <c r="F7810">
        <v>18</v>
      </c>
      <c r="G7810">
        <v>68</v>
      </c>
      <c r="H7810" s="9">
        <v>0</v>
      </c>
      <c r="I7810" s="7">
        <v>4</v>
      </c>
      <c r="J7810" s="7">
        <v>23</v>
      </c>
      <c r="K7810" s="2">
        <v>27</v>
      </c>
    </row>
    <row r="7811" spans="1:11">
      <c r="A7811">
        <v>7810</v>
      </c>
      <c r="B7811" s="1">
        <v>41213</v>
      </c>
      <c r="C7811">
        <v>4</v>
      </c>
      <c r="D7811">
        <v>0</v>
      </c>
      <c r="E7811">
        <v>2</v>
      </c>
      <c r="F7811">
        <v>6.0000000000000018</v>
      </c>
      <c r="G7811">
        <v>81</v>
      </c>
      <c r="H7811" s="9">
        <v>7.0015000000000001</v>
      </c>
      <c r="I7811" s="7">
        <v>0</v>
      </c>
      <c r="J7811" s="7">
        <v>16</v>
      </c>
      <c r="K7811" s="2">
        <v>16</v>
      </c>
    </row>
    <row r="7812" spans="1:11">
      <c r="A7812">
        <v>7811</v>
      </c>
      <c r="B7812" s="1">
        <v>40769</v>
      </c>
      <c r="C7812">
        <v>3</v>
      </c>
      <c r="D7812">
        <v>0</v>
      </c>
      <c r="E7812">
        <v>3</v>
      </c>
      <c r="F7812">
        <v>23.999999999999993</v>
      </c>
      <c r="G7812">
        <v>83</v>
      </c>
      <c r="H7812" s="9">
        <v>19.999500000000001</v>
      </c>
      <c r="I7812" s="7">
        <v>19</v>
      </c>
      <c r="J7812" s="7">
        <v>71</v>
      </c>
      <c r="K7812" s="2">
        <v>90</v>
      </c>
    </row>
    <row r="7813" spans="1:11">
      <c r="A7813">
        <v>7812</v>
      </c>
      <c r="B7813" s="1">
        <v>41080.25</v>
      </c>
      <c r="C7813">
        <v>2</v>
      </c>
      <c r="D7813">
        <v>0</v>
      </c>
      <c r="E7813">
        <v>2</v>
      </c>
      <c r="F7813">
        <v>23</v>
      </c>
      <c r="G7813">
        <v>89</v>
      </c>
      <c r="H7813" s="9">
        <v>6.0031999999999996</v>
      </c>
      <c r="I7813" s="7">
        <v>9</v>
      </c>
      <c r="J7813" s="7">
        <v>156</v>
      </c>
      <c r="K7813" s="2">
        <v>165</v>
      </c>
    </row>
    <row r="7814" spans="1:11">
      <c r="A7814">
        <v>7813</v>
      </c>
      <c r="B7814" s="1">
        <v>41226.333333333336</v>
      </c>
      <c r="C7814">
        <v>4</v>
      </c>
      <c r="D7814">
        <v>0</v>
      </c>
      <c r="E7814">
        <v>3</v>
      </c>
      <c r="F7814">
        <v>7</v>
      </c>
      <c r="G7814">
        <v>87</v>
      </c>
      <c r="H7814" s="9">
        <v>16.997900000000001</v>
      </c>
      <c r="I7814" s="7">
        <v>4</v>
      </c>
      <c r="J7814" s="7">
        <v>207</v>
      </c>
      <c r="K7814" s="2">
        <v>211</v>
      </c>
    </row>
    <row r="7815" spans="1:11">
      <c r="A7815">
        <v>7814</v>
      </c>
      <c r="B7815" s="1">
        <v>40673.291666666664</v>
      </c>
      <c r="C7815">
        <v>2</v>
      </c>
      <c r="D7815">
        <v>0</v>
      </c>
      <c r="E7815">
        <v>2</v>
      </c>
      <c r="F7815">
        <v>13</v>
      </c>
      <c r="G7815">
        <v>62</v>
      </c>
      <c r="H7815" s="9">
        <v>8.9981000000000009</v>
      </c>
      <c r="I7815" s="7">
        <v>13</v>
      </c>
      <c r="J7815" s="7">
        <v>298</v>
      </c>
      <c r="K7815" s="2">
        <v>311</v>
      </c>
    </row>
    <row r="7816" spans="1:11">
      <c r="A7816">
        <v>7815</v>
      </c>
      <c r="B7816" s="1">
        <v>40654.416666666664</v>
      </c>
      <c r="C7816">
        <v>2</v>
      </c>
      <c r="D7816">
        <v>0</v>
      </c>
      <c r="E7816">
        <v>1</v>
      </c>
      <c r="F7816">
        <v>12</v>
      </c>
      <c r="G7816">
        <v>44</v>
      </c>
      <c r="H7816" s="9">
        <v>23.999400000000001</v>
      </c>
      <c r="I7816" s="7">
        <v>25</v>
      </c>
      <c r="J7816" s="7">
        <v>73</v>
      </c>
      <c r="K7816" s="2">
        <v>98</v>
      </c>
    </row>
    <row r="7817" spans="1:11">
      <c r="A7817">
        <v>7816</v>
      </c>
      <c r="B7817" s="1">
        <v>41224.25</v>
      </c>
      <c r="C7817">
        <v>4</v>
      </c>
      <c r="D7817">
        <v>0</v>
      </c>
      <c r="E7817">
        <v>1</v>
      </c>
      <c r="F7817">
        <v>6.0000000000000018</v>
      </c>
      <c r="G7817">
        <v>87</v>
      </c>
      <c r="H7817" s="9">
        <v>6.0031999999999996</v>
      </c>
      <c r="I7817" s="7">
        <v>3</v>
      </c>
      <c r="J7817" s="7">
        <v>16</v>
      </c>
      <c r="K7817" s="2">
        <v>19</v>
      </c>
    </row>
    <row r="7818" spans="1:11">
      <c r="A7818">
        <v>7817</v>
      </c>
      <c r="B7818" s="1">
        <v>40823.166666666664</v>
      </c>
      <c r="C7818">
        <v>4</v>
      </c>
      <c r="D7818">
        <v>0</v>
      </c>
      <c r="E7818">
        <v>1</v>
      </c>
      <c r="F7818">
        <v>11</v>
      </c>
      <c r="G7818">
        <v>87</v>
      </c>
      <c r="H7818" s="9">
        <v>7.0015000000000001</v>
      </c>
      <c r="I7818" s="7">
        <v>0</v>
      </c>
      <c r="J7818" s="7">
        <v>5</v>
      </c>
      <c r="K7818" s="2">
        <v>5</v>
      </c>
    </row>
    <row r="7819" spans="1:11">
      <c r="A7819">
        <v>7818</v>
      </c>
      <c r="B7819" s="1">
        <v>40826.583333333336</v>
      </c>
      <c r="C7819">
        <v>4</v>
      </c>
      <c r="D7819">
        <v>1</v>
      </c>
      <c r="E7819">
        <v>1</v>
      </c>
      <c r="F7819">
        <v>28</v>
      </c>
      <c r="G7819">
        <v>37</v>
      </c>
      <c r="H7819" s="9">
        <v>0</v>
      </c>
      <c r="I7819" s="7">
        <v>147</v>
      </c>
      <c r="J7819" s="7">
        <v>223</v>
      </c>
      <c r="K7819" s="2">
        <v>370</v>
      </c>
    </row>
    <row r="7820" spans="1:11">
      <c r="A7820">
        <v>7819</v>
      </c>
      <c r="B7820" s="1">
        <v>40785.166666666664</v>
      </c>
      <c r="C7820">
        <v>3</v>
      </c>
      <c r="D7820">
        <v>0</v>
      </c>
      <c r="E7820">
        <v>1</v>
      </c>
      <c r="F7820">
        <v>17</v>
      </c>
      <c r="G7820">
        <v>77</v>
      </c>
      <c r="H7820" s="9">
        <v>11.0014</v>
      </c>
      <c r="I7820" s="7">
        <v>0</v>
      </c>
      <c r="J7820" s="7">
        <v>5</v>
      </c>
      <c r="K7820" s="2">
        <v>5</v>
      </c>
    </row>
    <row r="7821" spans="1:11">
      <c r="A7821">
        <v>7820</v>
      </c>
      <c r="B7821" s="1">
        <v>41049.458333333336</v>
      </c>
      <c r="C7821">
        <v>2</v>
      </c>
      <c r="D7821">
        <v>0</v>
      </c>
      <c r="E7821">
        <v>1</v>
      </c>
      <c r="F7821">
        <v>23.999999999999993</v>
      </c>
      <c r="G7821">
        <v>36</v>
      </c>
      <c r="H7821" s="9">
        <v>22.002800000000001</v>
      </c>
      <c r="I7821" s="7">
        <v>258</v>
      </c>
      <c r="J7821" s="7">
        <v>322</v>
      </c>
      <c r="K7821" s="2">
        <v>580</v>
      </c>
    </row>
    <row r="7822" spans="1:11">
      <c r="A7822">
        <v>7821</v>
      </c>
      <c r="B7822" s="1">
        <v>40811.541666666664</v>
      </c>
      <c r="C7822">
        <v>4</v>
      </c>
      <c r="D7822">
        <v>0</v>
      </c>
      <c r="E7822">
        <v>2</v>
      </c>
      <c r="F7822">
        <v>25</v>
      </c>
      <c r="G7822">
        <v>74</v>
      </c>
      <c r="H7822" s="9">
        <v>0</v>
      </c>
      <c r="I7822" s="7">
        <v>122</v>
      </c>
      <c r="J7822" s="7">
        <v>247</v>
      </c>
      <c r="K7822" s="2">
        <v>369</v>
      </c>
    </row>
    <row r="7823" spans="1:11">
      <c r="A7823">
        <v>7822</v>
      </c>
      <c r="B7823" s="1">
        <v>41053.75</v>
      </c>
      <c r="C7823">
        <v>2</v>
      </c>
      <c r="D7823">
        <v>0</v>
      </c>
      <c r="E7823">
        <v>1</v>
      </c>
      <c r="F7823">
        <v>27</v>
      </c>
      <c r="G7823">
        <v>54</v>
      </c>
      <c r="H7823" s="9">
        <v>22.002800000000001</v>
      </c>
      <c r="I7823" s="7">
        <v>118</v>
      </c>
      <c r="J7823" s="7">
        <v>633</v>
      </c>
      <c r="K7823" s="2">
        <v>751</v>
      </c>
    </row>
    <row r="7824" spans="1:11">
      <c r="A7824">
        <v>7823</v>
      </c>
      <c r="B7824" s="1">
        <v>40990.625</v>
      </c>
      <c r="C7824">
        <v>2</v>
      </c>
      <c r="D7824">
        <v>0</v>
      </c>
      <c r="E7824">
        <v>1</v>
      </c>
      <c r="F7824">
        <v>22</v>
      </c>
      <c r="G7824">
        <v>69</v>
      </c>
      <c r="H7824" s="9">
        <v>12.997999999999999</v>
      </c>
      <c r="I7824" s="7">
        <v>102</v>
      </c>
      <c r="J7824" s="7">
        <v>201</v>
      </c>
      <c r="K7824" s="2">
        <v>303</v>
      </c>
    </row>
    <row r="7825" spans="1:11">
      <c r="A7825">
        <v>7824</v>
      </c>
      <c r="B7825" s="1">
        <v>41034.75</v>
      </c>
      <c r="C7825">
        <v>2</v>
      </c>
      <c r="D7825">
        <v>0</v>
      </c>
      <c r="E7825">
        <v>2</v>
      </c>
      <c r="F7825">
        <v>23.999999999999993</v>
      </c>
      <c r="G7825">
        <v>69</v>
      </c>
      <c r="H7825" s="9">
        <v>23.999400000000001</v>
      </c>
      <c r="I7825" s="7">
        <v>156</v>
      </c>
      <c r="J7825" s="7">
        <v>278</v>
      </c>
      <c r="K7825" s="2">
        <v>434</v>
      </c>
    </row>
    <row r="7826" spans="1:11">
      <c r="A7826">
        <v>7825</v>
      </c>
      <c r="B7826" s="1">
        <v>40878.916666666664</v>
      </c>
      <c r="C7826">
        <v>4</v>
      </c>
      <c r="D7826">
        <v>0</v>
      </c>
      <c r="E7826">
        <v>1</v>
      </c>
      <c r="F7826">
        <v>6.0000000000000018</v>
      </c>
      <c r="G7826">
        <v>61</v>
      </c>
      <c r="H7826" s="9">
        <v>0</v>
      </c>
      <c r="I7826" s="7">
        <v>5</v>
      </c>
      <c r="J7826" s="7">
        <v>99</v>
      </c>
      <c r="K7826" s="2">
        <v>104</v>
      </c>
    </row>
    <row r="7827" spans="1:11">
      <c r="A7827">
        <v>7826</v>
      </c>
      <c r="B7827" s="1">
        <v>41129.083333333336</v>
      </c>
      <c r="C7827">
        <v>3</v>
      </c>
      <c r="D7827">
        <v>0</v>
      </c>
      <c r="E7827">
        <v>1</v>
      </c>
      <c r="F7827">
        <v>26</v>
      </c>
      <c r="G7827">
        <v>84</v>
      </c>
      <c r="H7827" s="9">
        <v>0</v>
      </c>
      <c r="I7827" s="7">
        <v>1</v>
      </c>
      <c r="J7827" s="7">
        <v>5</v>
      </c>
      <c r="K7827" s="2">
        <v>6</v>
      </c>
    </row>
    <row r="7828" spans="1:11">
      <c r="A7828">
        <v>7827</v>
      </c>
      <c r="B7828" s="1">
        <v>40555.875</v>
      </c>
      <c r="C7828">
        <v>1</v>
      </c>
      <c r="D7828">
        <v>0</v>
      </c>
      <c r="E7828">
        <v>1</v>
      </c>
      <c r="F7828">
        <v>-1</v>
      </c>
      <c r="G7828">
        <v>55</v>
      </c>
      <c r="H7828" s="9">
        <v>22.002800000000001</v>
      </c>
      <c r="I7828" s="2">
        <v>0</v>
      </c>
      <c r="J7828" s="2">
        <v>57</v>
      </c>
      <c r="K7828" s="2">
        <v>57</v>
      </c>
    </row>
    <row r="7829" spans="1:11">
      <c r="A7829">
        <v>7828</v>
      </c>
      <c r="B7829" s="1">
        <v>40833.833333333336</v>
      </c>
      <c r="C7829">
        <v>4</v>
      </c>
      <c r="D7829">
        <v>0</v>
      </c>
      <c r="E7829">
        <v>1</v>
      </c>
      <c r="F7829">
        <v>17</v>
      </c>
      <c r="G7829">
        <v>77</v>
      </c>
      <c r="H7829" s="9">
        <v>7.0015000000000001</v>
      </c>
      <c r="I7829" s="7">
        <v>40</v>
      </c>
      <c r="J7829" s="7">
        <v>189</v>
      </c>
      <c r="K7829" s="2">
        <v>229</v>
      </c>
    </row>
    <row r="7830" spans="1:11">
      <c r="A7830">
        <v>7829</v>
      </c>
      <c r="B7830" s="1">
        <v>41194.583333333336</v>
      </c>
      <c r="C7830">
        <v>4</v>
      </c>
      <c r="D7830">
        <v>0</v>
      </c>
      <c r="E7830">
        <v>1</v>
      </c>
      <c r="F7830">
        <v>19.000000000000004</v>
      </c>
      <c r="G7830">
        <v>37</v>
      </c>
      <c r="H7830" s="9">
        <v>31.000900000000001</v>
      </c>
      <c r="I7830" s="7">
        <v>109</v>
      </c>
      <c r="J7830" s="7">
        <v>262</v>
      </c>
      <c r="K7830" s="2">
        <v>371</v>
      </c>
    </row>
    <row r="7831" spans="1:11">
      <c r="A7831">
        <v>7830</v>
      </c>
      <c r="B7831" s="1">
        <v>41033.375</v>
      </c>
      <c r="C7831">
        <v>2</v>
      </c>
      <c r="D7831">
        <v>0</v>
      </c>
      <c r="E7831">
        <v>1</v>
      </c>
      <c r="F7831">
        <v>21.000000000000004</v>
      </c>
      <c r="G7831">
        <v>78</v>
      </c>
      <c r="H7831" s="9">
        <v>0</v>
      </c>
      <c r="I7831" s="7">
        <v>32</v>
      </c>
      <c r="J7831" s="7">
        <v>262</v>
      </c>
      <c r="K7831" s="2">
        <v>294</v>
      </c>
    </row>
    <row r="7832" spans="1:11">
      <c r="A7832">
        <v>7831</v>
      </c>
      <c r="B7832" s="1">
        <v>40964.666666666664</v>
      </c>
      <c r="C7832">
        <v>1</v>
      </c>
      <c r="D7832">
        <v>0</v>
      </c>
      <c r="E7832">
        <v>1</v>
      </c>
      <c r="F7832">
        <v>7</v>
      </c>
      <c r="G7832">
        <v>26</v>
      </c>
      <c r="H7832" s="9">
        <v>39.000700000000002</v>
      </c>
      <c r="I7832" s="7">
        <v>32</v>
      </c>
      <c r="J7832" s="7">
        <v>163</v>
      </c>
      <c r="K7832" s="2">
        <v>195</v>
      </c>
    </row>
    <row r="7833" spans="1:11">
      <c r="A7833">
        <v>7832</v>
      </c>
      <c r="B7833" s="1">
        <v>41072.083333333336</v>
      </c>
      <c r="C7833">
        <v>2</v>
      </c>
      <c r="D7833">
        <v>0</v>
      </c>
      <c r="E7833">
        <v>2</v>
      </c>
      <c r="F7833">
        <v>25</v>
      </c>
      <c r="G7833">
        <v>65</v>
      </c>
      <c r="H7833" s="9">
        <v>12.997999999999999</v>
      </c>
      <c r="I7833" s="7">
        <v>0</v>
      </c>
      <c r="J7833" s="7">
        <v>6</v>
      </c>
      <c r="K7833" s="2">
        <v>6</v>
      </c>
    </row>
    <row r="7834" spans="1:11">
      <c r="A7834">
        <v>7833</v>
      </c>
      <c r="B7834" s="1">
        <v>41116.708333333336</v>
      </c>
      <c r="C7834">
        <v>3</v>
      </c>
      <c r="D7834">
        <v>0</v>
      </c>
      <c r="E7834">
        <v>1</v>
      </c>
      <c r="F7834">
        <v>35.999999999999993</v>
      </c>
      <c r="G7834">
        <v>45</v>
      </c>
      <c r="H7834" s="9">
        <v>27.999300000000002</v>
      </c>
      <c r="I7834" s="7">
        <v>110</v>
      </c>
      <c r="J7834" s="7">
        <v>628</v>
      </c>
      <c r="K7834" s="2">
        <v>738</v>
      </c>
    </row>
    <row r="7835" spans="1:11">
      <c r="A7835">
        <v>7834</v>
      </c>
      <c r="B7835" s="1">
        <v>41022.458333333336</v>
      </c>
      <c r="C7835">
        <v>2</v>
      </c>
      <c r="D7835">
        <v>0</v>
      </c>
      <c r="E7835">
        <v>2</v>
      </c>
      <c r="F7835">
        <v>7</v>
      </c>
      <c r="G7835">
        <v>70</v>
      </c>
      <c r="H7835" s="9">
        <v>23.999400000000001</v>
      </c>
      <c r="I7835" s="7">
        <v>10</v>
      </c>
      <c r="J7835" s="7">
        <v>90</v>
      </c>
      <c r="K7835" s="2">
        <v>100</v>
      </c>
    </row>
    <row r="7836" spans="1:11">
      <c r="A7836">
        <v>7835</v>
      </c>
      <c r="B7836" s="1">
        <v>40846.791666666664</v>
      </c>
      <c r="C7836">
        <v>4</v>
      </c>
      <c r="D7836">
        <v>0</v>
      </c>
      <c r="E7836">
        <v>1</v>
      </c>
      <c r="F7836">
        <v>19.000000000000004</v>
      </c>
      <c r="G7836">
        <v>49</v>
      </c>
      <c r="H7836" s="9">
        <v>19.999500000000001</v>
      </c>
      <c r="I7836" s="7">
        <v>28</v>
      </c>
      <c r="J7836" s="7">
        <v>125</v>
      </c>
      <c r="K7836" s="2">
        <v>153</v>
      </c>
    </row>
    <row r="7837" spans="1:11">
      <c r="A7837">
        <v>7836</v>
      </c>
      <c r="B7837" s="1">
        <v>41001.916666666664</v>
      </c>
      <c r="C7837">
        <v>2</v>
      </c>
      <c r="D7837">
        <v>0</v>
      </c>
      <c r="E7837">
        <v>1</v>
      </c>
      <c r="F7837">
        <v>12</v>
      </c>
      <c r="G7837">
        <v>44</v>
      </c>
      <c r="H7837" s="9">
        <v>12.997999999999999</v>
      </c>
      <c r="I7837" s="7">
        <v>17</v>
      </c>
      <c r="J7837" s="7">
        <v>106</v>
      </c>
      <c r="K7837" s="2">
        <v>123</v>
      </c>
    </row>
    <row r="7838" spans="1:11">
      <c r="A7838">
        <v>7837</v>
      </c>
      <c r="B7838" s="1">
        <v>41108.583333333336</v>
      </c>
      <c r="C7838">
        <v>3</v>
      </c>
      <c r="D7838">
        <v>0</v>
      </c>
      <c r="E7838">
        <v>1</v>
      </c>
      <c r="F7838">
        <v>38</v>
      </c>
      <c r="G7838">
        <v>38</v>
      </c>
      <c r="H7838" s="9">
        <v>22.002800000000001</v>
      </c>
      <c r="I7838" s="7">
        <v>54</v>
      </c>
      <c r="J7838" s="7">
        <v>116</v>
      </c>
      <c r="K7838" s="2">
        <v>170</v>
      </c>
    </row>
    <row r="7839" spans="1:11">
      <c r="A7839">
        <v>7838</v>
      </c>
      <c r="B7839" s="1">
        <v>40775.375</v>
      </c>
      <c r="C7839">
        <v>3</v>
      </c>
      <c r="D7839">
        <v>0</v>
      </c>
      <c r="E7839">
        <v>1</v>
      </c>
      <c r="F7839">
        <v>26</v>
      </c>
      <c r="G7839">
        <v>65</v>
      </c>
      <c r="H7839" s="9">
        <v>0</v>
      </c>
      <c r="I7839" s="7">
        <v>51</v>
      </c>
      <c r="J7839" s="7">
        <v>139</v>
      </c>
      <c r="K7839" s="2">
        <v>190</v>
      </c>
    </row>
    <row r="7840" spans="1:11">
      <c r="A7840">
        <v>7839</v>
      </c>
      <c r="B7840" s="1">
        <v>41094.291666666664</v>
      </c>
      <c r="C7840">
        <v>3</v>
      </c>
      <c r="D7840">
        <v>1</v>
      </c>
      <c r="E7840">
        <v>1</v>
      </c>
      <c r="F7840">
        <v>25</v>
      </c>
      <c r="G7840">
        <v>65</v>
      </c>
      <c r="H7840" s="9">
        <v>0</v>
      </c>
      <c r="I7840" s="7">
        <v>10</v>
      </c>
      <c r="J7840" s="7">
        <v>62</v>
      </c>
      <c r="K7840" s="2">
        <v>72</v>
      </c>
    </row>
    <row r="7841" spans="1:11">
      <c r="A7841">
        <v>7840</v>
      </c>
      <c r="B7841" s="1">
        <v>41043.916666666664</v>
      </c>
      <c r="C7841">
        <v>2</v>
      </c>
      <c r="D7841">
        <v>0</v>
      </c>
      <c r="E7841">
        <v>2</v>
      </c>
      <c r="F7841">
        <v>20.000000000000004</v>
      </c>
      <c r="G7841">
        <v>78</v>
      </c>
      <c r="H7841" s="9">
        <v>6.0031999999999996</v>
      </c>
      <c r="I7841" s="7">
        <v>11</v>
      </c>
      <c r="J7841" s="7">
        <v>118</v>
      </c>
      <c r="K7841" s="2">
        <v>129</v>
      </c>
    </row>
    <row r="7842" spans="1:11">
      <c r="A7842">
        <v>7841</v>
      </c>
      <c r="B7842" s="1">
        <v>40789.708333333336</v>
      </c>
      <c r="C7842">
        <v>3</v>
      </c>
      <c r="D7842">
        <v>0</v>
      </c>
      <c r="E7842">
        <v>1</v>
      </c>
      <c r="F7842">
        <v>27</v>
      </c>
      <c r="G7842">
        <v>70</v>
      </c>
      <c r="H7842" s="9">
        <v>15.001300000000001</v>
      </c>
      <c r="I7842" s="7">
        <v>170</v>
      </c>
      <c r="J7842" s="7">
        <v>201</v>
      </c>
      <c r="K7842" s="2">
        <v>371</v>
      </c>
    </row>
    <row r="7843" spans="1:11">
      <c r="A7843">
        <v>7842</v>
      </c>
      <c r="B7843" s="1">
        <v>41157.166666666664</v>
      </c>
      <c r="C7843">
        <v>3</v>
      </c>
      <c r="D7843">
        <v>0</v>
      </c>
      <c r="E7843">
        <v>1</v>
      </c>
      <c r="F7843">
        <v>26</v>
      </c>
      <c r="G7843">
        <v>79</v>
      </c>
      <c r="H7843" s="9">
        <v>19.001200000000001</v>
      </c>
      <c r="I7843" s="7">
        <v>2</v>
      </c>
      <c r="J7843" s="7">
        <v>3</v>
      </c>
      <c r="K7843" s="2">
        <v>5</v>
      </c>
    </row>
    <row r="7844" spans="1:11">
      <c r="A7844">
        <v>7843</v>
      </c>
      <c r="B7844" s="1">
        <v>40657.458333333336</v>
      </c>
      <c r="C7844">
        <v>2</v>
      </c>
      <c r="D7844">
        <v>0</v>
      </c>
      <c r="E7844">
        <v>1</v>
      </c>
      <c r="F7844">
        <v>23.999999999999993</v>
      </c>
      <c r="G7844">
        <v>65</v>
      </c>
      <c r="H7844" s="9">
        <v>8.9981000000000009</v>
      </c>
      <c r="I7844" s="7">
        <v>124</v>
      </c>
      <c r="J7844" s="7">
        <v>193</v>
      </c>
      <c r="K7844" s="2">
        <v>317</v>
      </c>
    </row>
    <row r="7845" spans="1:11">
      <c r="A7845">
        <v>7844</v>
      </c>
      <c r="B7845" s="1">
        <v>40775.208333333336</v>
      </c>
      <c r="C7845">
        <v>3</v>
      </c>
      <c r="D7845">
        <v>0</v>
      </c>
      <c r="E7845">
        <v>1</v>
      </c>
      <c r="F7845">
        <v>21.000000000000004</v>
      </c>
      <c r="G7845">
        <v>83</v>
      </c>
      <c r="H7845" s="9">
        <v>0</v>
      </c>
      <c r="I7845" s="7">
        <v>0</v>
      </c>
      <c r="J7845" s="7">
        <v>8</v>
      </c>
      <c r="K7845" s="2">
        <v>8</v>
      </c>
    </row>
    <row r="7846" spans="1:11">
      <c r="A7846">
        <v>7845</v>
      </c>
      <c r="B7846" s="1">
        <v>41091.75</v>
      </c>
      <c r="C7846">
        <v>3</v>
      </c>
      <c r="D7846">
        <v>0</v>
      </c>
      <c r="E7846">
        <v>1</v>
      </c>
      <c r="F7846">
        <v>35</v>
      </c>
      <c r="G7846">
        <v>32</v>
      </c>
      <c r="H7846" s="9">
        <v>23.999400000000001</v>
      </c>
      <c r="I7846" s="7">
        <v>95</v>
      </c>
      <c r="J7846" s="7">
        <v>275</v>
      </c>
      <c r="K7846" s="2">
        <v>370</v>
      </c>
    </row>
    <row r="7847" spans="1:11">
      <c r="A7847">
        <v>7846</v>
      </c>
      <c r="B7847" s="1">
        <v>40549.25</v>
      </c>
      <c r="C7847">
        <v>1</v>
      </c>
      <c r="D7847">
        <v>0</v>
      </c>
      <c r="E7847">
        <v>2</v>
      </c>
      <c r="F7847">
        <v>-1.9999999999999991</v>
      </c>
      <c r="G7847">
        <v>63</v>
      </c>
      <c r="H7847" s="9">
        <v>7.0015000000000001</v>
      </c>
      <c r="I7847" s="2">
        <v>0</v>
      </c>
      <c r="J7847" s="2">
        <v>36</v>
      </c>
      <c r="K7847" s="2">
        <v>36</v>
      </c>
    </row>
    <row r="7848" spans="1:11">
      <c r="A7848">
        <v>7847</v>
      </c>
      <c r="B7848" s="1">
        <v>41173.541666666664</v>
      </c>
      <c r="C7848">
        <v>3</v>
      </c>
      <c r="D7848">
        <v>0</v>
      </c>
      <c r="E7848">
        <v>1</v>
      </c>
      <c r="F7848">
        <v>26</v>
      </c>
      <c r="G7848">
        <v>54</v>
      </c>
      <c r="H7848" s="9">
        <v>11.0014</v>
      </c>
      <c r="I7848" s="7">
        <v>105</v>
      </c>
      <c r="J7848" s="7">
        <v>316</v>
      </c>
      <c r="K7848" s="2">
        <v>421</v>
      </c>
    </row>
    <row r="7849" spans="1:11">
      <c r="A7849">
        <v>7848</v>
      </c>
      <c r="B7849" s="1">
        <v>41099.333333333336</v>
      </c>
      <c r="C7849">
        <v>3</v>
      </c>
      <c r="D7849">
        <v>0</v>
      </c>
      <c r="E7849">
        <v>2</v>
      </c>
      <c r="F7849">
        <v>23.999999999999993</v>
      </c>
      <c r="G7849">
        <v>83</v>
      </c>
      <c r="H7849" s="9">
        <v>11.0014</v>
      </c>
      <c r="I7849" s="7">
        <v>26</v>
      </c>
      <c r="J7849" s="7">
        <v>429</v>
      </c>
      <c r="K7849" s="2">
        <v>455</v>
      </c>
    </row>
    <row r="7850" spans="1:11">
      <c r="A7850">
        <v>7849</v>
      </c>
      <c r="B7850" s="1">
        <v>40594</v>
      </c>
      <c r="C7850">
        <v>1</v>
      </c>
      <c r="D7850">
        <v>0</v>
      </c>
      <c r="E7850">
        <v>1</v>
      </c>
      <c r="F7850">
        <v>4</v>
      </c>
      <c r="G7850">
        <v>35</v>
      </c>
      <c r="H7850" s="9">
        <v>30.002600000000001</v>
      </c>
      <c r="I7850" s="2">
        <v>3</v>
      </c>
      <c r="J7850" s="2">
        <v>14</v>
      </c>
      <c r="K7850" s="2">
        <v>17</v>
      </c>
    </row>
    <row r="7851" spans="1:11">
      <c r="A7851">
        <v>7850</v>
      </c>
      <c r="B7851" s="1">
        <v>40932.416666666664</v>
      </c>
      <c r="C7851">
        <v>1</v>
      </c>
      <c r="D7851">
        <v>0</v>
      </c>
      <c r="E7851">
        <v>1</v>
      </c>
      <c r="F7851">
        <v>7</v>
      </c>
      <c r="G7851">
        <v>93</v>
      </c>
      <c r="H7851" s="9">
        <v>6.0031999999999996</v>
      </c>
      <c r="I7851" s="7">
        <v>23</v>
      </c>
      <c r="J7851" s="7">
        <v>93</v>
      </c>
      <c r="K7851" s="2">
        <v>116</v>
      </c>
    </row>
    <row r="7852" spans="1:11">
      <c r="A7852">
        <v>7851</v>
      </c>
      <c r="B7852" s="1">
        <v>40595.708333333336</v>
      </c>
      <c r="C7852">
        <v>1</v>
      </c>
      <c r="D7852">
        <v>1</v>
      </c>
      <c r="E7852">
        <v>2</v>
      </c>
      <c r="F7852">
        <v>5.0000000000000018</v>
      </c>
      <c r="G7852">
        <v>75</v>
      </c>
      <c r="H7852" s="9">
        <v>26.002700000000001</v>
      </c>
      <c r="I7852" s="2">
        <v>18</v>
      </c>
      <c r="J7852" s="2">
        <v>62</v>
      </c>
      <c r="K7852" s="2">
        <v>80</v>
      </c>
    </row>
    <row r="7853" spans="1:11">
      <c r="A7853">
        <v>7852</v>
      </c>
      <c r="B7853" s="1">
        <v>41005.416666666664</v>
      </c>
      <c r="C7853">
        <v>2</v>
      </c>
      <c r="D7853">
        <v>0</v>
      </c>
      <c r="E7853">
        <v>1</v>
      </c>
      <c r="F7853">
        <v>9</v>
      </c>
      <c r="G7853">
        <v>40</v>
      </c>
      <c r="H7853" s="9">
        <v>22.002800000000001</v>
      </c>
      <c r="I7853" s="7">
        <v>81</v>
      </c>
      <c r="J7853" s="7">
        <v>157</v>
      </c>
      <c r="K7853" s="2">
        <v>238</v>
      </c>
    </row>
    <row r="7854" spans="1:11">
      <c r="A7854">
        <v>7853</v>
      </c>
      <c r="B7854" s="1">
        <v>40757.166666666664</v>
      </c>
      <c r="C7854">
        <v>3</v>
      </c>
      <c r="D7854">
        <v>0</v>
      </c>
      <c r="E7854">
        <v>1</v>
      </c>
      <c r="F7854">
        <v>23.999999999999993</v>
      </c>
      <c r="G7854">
        <v>74</v>
      </c>
      <c r="H7854" s="9">
        <v>7.0015000000000001</v>
      </c>
      <c r="I7854" s="7">
        <v>0</v>
      </c>
      <c r="J7854" s="7">
        <v>10</v>
      </c>
      <c r="K7854" s="2">
        <v>10</v>
      </c>
    </row>
    <row r="7855" spans="1:11">
      <c r="A7855">
        <v>7854</v>
      </c>
      <c r="B7855" s="1">
        <v>41241.291666666664</v>
      </c>
      <c r="C7855">
        <v>4</v>
      </c>
      <c r="D7855">
        <v>0</v>
      </c>
      <c r="E7855">
        <v>2</v>
      </c>
      <c r="F7855">
        <v>4</v>
      </c>
      <c r="G7855">
        <v>56</v>
      </c>
      <c r="H7855" s="9">
        <v>12.997999999999999</v>
      </c>
      <c r="I7855" s="7">
        <v>6</v>
      </c>
      <c r="J7855" s="7">
        <v>403</v>
      </c>
      <c r="K7855" s="2">
        <v>409</v>
      </c>
    </row>
    <row r="7856" spans="1:11">
      <c r="A7856">
        <v>7855</v>
      </c>
      <c r="B7856" s="1">
        <v>40713.041666666664</v>
      </c>
      <c r="C7856">
        <v>2</v>
      </c>
      <c r="D7856">
        <v>0</v>
      </c>
      <c r="E7856">
        <v>2</v>
      </c>
      <c r="F7856">
        <v>26</v>
      </c>
      <c r="G7856">
        <v>65</v>
      </c>
      <c r="H7856" s="9">
        <v>6.0031999999999996</v>
      </c>
      <c r="I7856" s="7">
        <v>17</v>
      </c>
      <c r="J7856" s="7">
        <v>59</v>
      </c>
      <c r="K7856" s="2">
        <v>76</v>
      </c>
    </row>
    <row r="7857" spans="1:11">
      <c r="A7857">
        <v>7856</v>
      </c>
      <c r="B7857" s="1">
        <v>40890.541666666664</v>
      </c>
      <c r="C7857">
        <v>4</v>
      </c>
      <c r="D7857">
        <v>0</v>
      </c>
      <c r="E7857">
        <v>1</v>
      </c>
      <c r="F7857">
        <v>11</v>
      </c>
      <c r="G7857">
        <v>37</v>
      </c>
      <c r="H7857" s="9">
        <v>22.002800000000001</v>
      </c>
      <c r="I7857" s="7">
        <v>7</v>
      </c>
      <c r="J7857" s="7">
        <v>120</v>
      </c>
      <c r="K7857" s="2">
        <v>127</v>
      </c>
    </row>
    <row r="7858" spans="1:11">
      <c r="A7858">
        <v>7857</v>
      </c>
      <c r="B7858" s="1">
        <v>41129.666666666664</v>
      </c>
      <c r="C7858">
        <v>3</v>
      </c>
      <c r="D7858">
        <v>0</v>
      </c>
      <c r="E7858">
        <v>2</v>
      </c>
      <c r="F7858">
        <v>31</v>
      </c>
      <c r="G7858">
        <v>49</v>
      </c>
      <c r="H7858" s="9">
        <v>19.001200000000001</v>
      </c>
      <c r="I7858" s="7">
        <v>113</v>
      </c>
      <c r="J7858" s="7">
        <v>328</v>
      </c>
      <c r="K7858" s="2">
        <v>441</v>
      </c>
    </row>
    <row r="7859" spans="1:11">
      <c r="A7859">
        <v>7858</v>
      </c>
      <c r="B7859" s="1">
        <v>41078.916666666664</v>
      </c>
      <c r="C7859">
        <v>2</v>
      </c>
      <c r="D7859">
        <v>0</v>
      </c>
      <c r="E7859">
        <v>2</v>
      </c>
      <c r="F7859">
        <v>22</v>
      </c>
      <c r="G7859">
        <v>73</v>
      </c>
      <c r="H7859" s="9">
        <v>11.0014</v>
      </c>
      <c r="I7859" s="7">
        <v>21</v>
      </c>
      <c r="J7859" s="7">
        <v>142</v>
      </c>
      <c r="K7859" s="2">
        <v>163</v>
      </c>
    </row>
    <row r="7860" spans="1:11">
      <c r="A7860">
        <v>7859</v>
      </c>
      <c r="B7860" s="1">
        <v>41244.541666666664</v>
      </c>
      <c r="C7860">
        <v>4</v>
      </c>
      <c r="D7860">
        <v>0</v>
      </c>
      <c r="E7860">
        <v>2</v>
      </c>
      <c r="F7860">
        <v>8</v>
      </c>
      <c r="G7860">
        <v>76</v>
      </c>
      <c r="H7860" s="9">
        <v>0</v>
      </c>
      <c r="I7860" s="7">
        <v>123</v>
      </c>
      <c r="J7860" s="7">
        <v>386</v>
      </c>
      <c r="K7860" s="2">
        <v>509</v>
      </c>
    </row>
    <row r="7861" spans="1:11">
      <c r="A7861">
        <v>7860</v>
      </c>
      <c r="B7861" s="1">
        <v>40901.25</v>
      </c>
      <c r="C7861">
        <v>1</v>
      </c>
      <c r="D7861">
        <v>0</v>
      </c>
      <c r="E7861">
        <v>2</v>
      </c>
      <c r="F7861">
        <v>6.0000000000000018</v>
      </c>
      <c r="G7861">
        <v>75</v>
      </c>
      <c r="H7861" s="9">
        <v>11.0014</v>
      </c>
      <c r="I7861" s="7">
        <v>0</v>
      </c>
      <c r="J7861" s="7">
        <v>10</v>
      </c>
      <c r="K7861" s="2">
        <v>10</v>
      </c>
    </row>
    <row r="7862" spans="1:11">
      <c r="A7862">
        <v>7861</v>
      </c>
      <c r="B7862" s="1">
        <v>40554.416666666664</v>
      </c>
      <c r="C7862">
        <v>1</v>
      </c>
      <c r="D7862">
        <v>0</v>
      </c>
      <c r="E7862">
        <v>2</v>
      </c>
      <c r="F7862">
        <v>1</v>
      </c>
      <c r="G7862">
        <v>51</v>
      </c>
      <c r="H7862" s="9">
        <v>11.0014</v>
      </c>
      <c r="I7862" s="2">
        <v>3</v>
      </c>
      <c r="J7862" s="2">
        <v>51</v>
      </c>
      <c r="K7862" s="2">
        <v>54</v>
      </c>
    </row>
    <row r="7863" spans="1:11">
      <c r="A7863">
        <v>7862</v>
      </c>
      <c r="B7863" s="1">
        <v>41137</v>
      </c>
      <c r="C7863">
        <v>3</v>
      </c>
      <c r="D7863">
        <v>0</v>
      </c>
      <c r="E7863">
        <v>1</v>
      </c>
      <c r="F7863">
        <v>23.999999999999993</v>
      </c>
      <c r="G7863">
        <v>69</v>
      </c>
      <c r="H7863" s="9">
        <v>0</v>
      </c>
      <c r="I7863" s="7">
        <v>13</v>
      </c>
      <c r="J7863" s="7">
        <v>63</v>
      </c>
      <c r="K7863" s="2">
        <v>76</v>
      </c>
    </row>
    <row r="7864" spans="1:11">
      <c r="A7864">
        <v>7863</v>
      </c>
      <c r="B7864" s="1">
        <v>41140.333333333336</v>
      </c>
      <c r="C7864">
        <v>3</v>
      </c>
      <c r="D7864">
        <v>0</v>
      </c>
      <c r="E7864">
        <v>2</v>
      </c>
      <c r="F7864">
        <v>23</v>
      </c>
      <c r="G7864">
        <v>69</v>
      </c>
      <c r="H7864" s="9">
        <v>7.0015000000000001</v>
      </c>
      <c r="I7864" s="7">
        <v>34</v>
      </c>
      <c r="J7864" s="7">
        <v>90</v>
      </c>
      <c r="K7864" s="2">
        <v>124</v>
      </c>
    </row>
    <row r="7865" spans="1:11">
      <c r="A7865">
        <v>7864</v>
      </c>
      <c r="B7865" s="1">
        <v>41100.333333333336</v>
      </c>
      <c r="C7865">
        <v>3</v>
      </c>
      <c r="D7865">
        <v>0</v>
      </c>
      <c r="E7865">
        <v>1</v>
      </c>
      <c r="F7865">
        <v>27</v>
      </c>
      <c r="G7865">
        <v>74</v>
      </c>
      <c r="H7865" s="9">
        <v>8.9981000000000009</v>
      </c>
      <c r="I7865" s="7">
        <v>34</v>
      </c>
      <c r="J7865" s="7">
        <v>615</v>
      </c>
      <c r="K7865" s="2">
        <v>649</v>
      </c>
    </row>
    <row r="7866" spans="1:11">
      <c r="A7866">
        <v>7865</v>
      </c>
      <c r="B7866" s="1">
        <v>40651.833333333336</v>
      </c>
      <c r="C7866">
        <v>2</v>
      </c>
      <c r="D7866">
        <v>0</v>
      </c>
      <c r="E7866">
        <v>1</v>
      </c>
      <c r="F7866">
        <v>21.000000000000004</v>
      </c>
      <c r="G7866">
        <v>33</v>
      </c>
      <c r="H7866" s="9">
        <v>19.999500000000001</v>
      </c>
      <c r="I7866" s="7">
        <v>29</v>
      </c>
      <c r="J7866" s="7">
        <v>135</v>
      </c>
      <c r="K7866" s="2">
        <v>164</v>
      </c>
    </row>
    <row r="7867" spans="1:11">
      <c r="A7867">
        <v>7866</v>
      </c>
      <c r="B7867" s="1">
        <v>40738.125</v>
      </c>
      <c r="C7867">
        <v>3</v>
      </c>
      <c r="D7867">
        <v>0</v>
      </c>
      <c r="E7867">
        <v>1</v>
      </c>
      <c r="F7867">
        <v>22</v>
      </c>
      <c r="G7867">
        <v>57</v>
      </c>
      <c r="H7867" s="9">
        <v>19.999500000000001</v>
      </c>
      <c r="I7867" s="7">
        <v>1</v>
      </c>
      <c r="J7867" s="7">
        <v>5</v>
      </c>
      <c r="K7867" s="2">
        <v>6</v>
      </c>
    </row>
    <row r="7868" spans="1:11">
      <c r="A7868">
        <v>7867</v>
      </c>
      <c r="B7868" s="1">
        <v>40823.333333333336</v>
      </c>
      <c r="C7868">
        <v>4</v>
      </c>
      <c r="D7868">
        <v>0</v>
      </c>
      <c r="E7868">
        <v>1</v>
      </c>
      <c r="F7868">
        <v>14</v>
      </c>
      <c r="G7868">
        <v>82</v>
      </c>
      <c r="H7868" s="9">
        <v>0</v>
      </c>
      <c r="I7868" s="7">
        <v>31</v>
      </c>
      <c r="J7868" s="7">
        <v>382</v>
      </c>
      <c r="K7868" s="2">
        <v>413</v>
      </c>
    </row>
    <row r="7869" spans="1:11">
      <c r="A7869">
        <v>7868</v>
      </c>
      <c r="B7869" s="1">
        <v>40652.791666666664</v>
      </c>
      <c r="C7869">
        <v>2</v>
      </c>
      <c r="D7869">
        <v>0</v>
      </c>
      <c r="E7869">
        <v>2</v>
      </c>
      <c r="F7869">
        <v>16</v>
      </c>
      <c r="G7869">
        <v>72</v>
      </c>
      <c r="H7869" s="9">
        <v>12.997999999999999</v>
      </c>
      <c r="I7869" s="7">
        <v>28</v>
      </c>
      <c r="J7869" s="7">
        <v>248</v>
      </c>
      <c r="K7869" s="2">
        <v>276</v>
      </c>
    </row>
    <row r="7870" spans="1:11">
      <c r="A7870">
        <v>7869</v>
      </c>
      <c r="B7870" s="1">
        <v>40921.25</v>
      </c>
      <c r="C7870">
        <v>1</v>
      </c>
      <c r="D7870">
        <v>0</v>
      </c>
      <c r="E7870">
        <v>2</v>
      </c>
      <c r="F7870">
        <v>4</v>
      </c>
      <c r="G7870">
        <v>75</v>
      </c>
      <c r="H7870" s="9">
        <v>15.001300000000001</v>
      </c>
      <c r="I7870" s="7">
        <v>2</v>
      </c>
      <c r="J7870" s="7">
        <v>70</v>
      </c>
      <c r="K7870" s="2">
        <v>72</v>
      </c>
    </row>
    <row r="7871" spans="1:11">
      <c r="A7871">
        <v>7870</v>
      </c>
      <c r="B7871" s="1">
        <v>41136.291666666664</v>
      </c>
      <c r="C7871">
        <v>3</v>
      </c>
      <c r="D7871">
        <v>0</v>
      </c>
      <c r="E7871">
        <v>2</v>
      </c>
      <c r="F7871">
        <v>23.999999999999993</v>
      </c>
      <c r="G7871">
        <v>69</v>
      </c>
      <c r="H7871" s="9">
        <v>12.997999999999999</v>
      </c>
      <c r="I7871" s="7">
        <v>25</v>
      </c>
      <c r="J7871" s="7">
        <v>467</v>
      </c>
      <c r="K7871" s="2">
        <v>492</v>
      </c>
    </row>
    <row r="7872" spans="1:11">
      <c r="A7872">
        <v>7871</v>
      </c>
      <c r="B7872" s="1">
        <v>40629.083333333336</v>
      </c>
      <c r="C7872">
        <v>2</v>
      </c>
      <c r="D7872">
        <v>0</v>
      </c>
      <c r="E7872">
        <v>3</v>
      </c>
      <c r="F7872">
        <v>2</v>
      </c>
      <c r="G7872">
        <v>55</v>
      </c>
      <c r="H7872" s="9">
        <v>12.997999999999999</v>
      </c>
      <c r="I7872" s="2">
        <v>6</v>
      </c>
      <c r="J7872" s="2">
        <v>15</v>
      </c>
      <c r="K7872" s="2">
        <v>21</v>
      </c>
    </row>
    <row r="7873" spans="1:11">
      <c r="A7873">
        <v>7872</v>
      </c>
      <c r="B7873" s="1">
        <v>41141.916666666664</v>
      </c>
      <c r="C7873">
        <v>3</v>
      </c>
      <c r="D7873">
        <v>0</v>
      </c>
      <c r="E7873">
        <v>2</v>
      </c>
      <c r="F7873">
        <v>21.000000000000004</v>
      </c>
      <c r="G7873">
        <v>83</v>
      </c>
      <c r="H7873" s="9">
        <v>0</v>
      </c>
      <c r="I7873" s="7">
        <v>25</v>
      </c>
      <c r="J7873" s="7">
        <v>136</v>
      </c>
      <c r="K7873" s="2">
        <v>161</v>
      </c>
    </row>
    <row r="7874" spans="1:11">
      <c r="A7874">
        <v>7873</v>
      </c>
      <c r="B7874" s="1">
        <v>40801.666666666664</v>
      </c>
      <c r="C7874">
        <v>3</v>
      </c>
      <c r="D7874">
        <v>0</v>
      </c>
      <c r="E7874">
        <v>2</v>
      </c>
      <c r="F7874">
        <v>18</v>
      </c>
      <c r="G7874">
        <v>77</v>
      </c>
      <c r="H7874" s="9">
        <v>31.000900000000001</v>
      </c>
      <c r="I7874" s="7">
        <v>29</v>
      </c>
      <c r="J7874" s="7">
        <v>193</v>
      </c>
      <c r="K7874" s="2">
        <v>222</v>
      </c>
    </row>
    <row r="7875" spans="1:11">
      <c r="A7875">
        <v>7874</v>
      </c>
      <c r="B7875" s="1">
        <v>40760.916666666664</v>
      </c>
      <c r="C7875">
        <v>3</v>
      </c>
      <c r="D7875">
        <v>0</v>
      </c>
      <c r="E7875">
        <v>1</v>
      </c>
      <c r="F7875">
        <v>26</v>
      </c>
      <c r="G7875">
        <v>65</v>
      </c>
      <c r="H7875" s="9">
        <v>15.001300000000001</v>
      </c>
      <c r="I7875" s="7">
        <v>51</v>
      </c>
      <c r="J7875" s="7">
        <v>136</v>
      </c>
      <c r="K7875" s="2">
        <v>187</v>
      </c>
    </row>
    <row r="7876" spans="1:11">
      <c r="A7876">
        <v>7875</v>
      </c>
      <c r="B7876" s="1">
        <v>40801.708333333336</v>
      </c>
      <c r="C7876">
        <v>3</v>
      </c>
      <c r="D7876">
        <v>0</v>
      </c>
      <c r="E7876">
        <v>3</v>
      </c>
      <c r="F7876">
        <v>15</v>
      </c>
      <c r="G7876">
        <v>82</v>
      </c>
      <c r="H7876" s="9">
        <v>31.000900000000001</v>
      </c>
      <c r="I7876" s="7">
        <v>31</v>
      </c>
      <c r="J7876" s="7">
        <v>230</v>
      </c>
      <c r="K7876" s="2">
        <v>261</v>
      </c>
    </row>
    <row r="7877" spans="1:11">
      <c r="A7877">
        <v>7876</v>
      </c>
      <c r="B7877" s="1">
        <v>40570.958333333336</v>
      </c>
      <c r="C7877">
        <v>1</v>
      </c>
      <c r="D7877">
        <v>0</v>
      </c>
      <c r="E7877">
        <v>1</v>
      </c>
      <c r="F7877">
        <v>0</v>
      </c>
      <c r="G7877">
        <v>80</v>
      </c>
      <c r="H7877" s="9">
        <v>11.0014</v>
      </c>
      <c r="I7877" s="2">
        <v>0</v>
      </c>
      <c r="J7877" s="2">
        <v>16</v>
      </c>
      <c r="K7877" s="2">
        <v>16</v>
      </c>
    </row>
    <row r="7878" spans="1:11">
      <c r="A7878">
        <v>7877</v>
      </c>
      <c r="B7878" s="1">
        <v>41114.458333333336</v>
      </c>
      <c r="C7878">
        <v>3</v>
      </c>
      <c r="D7878">
        <v>0</v>
      </c>
      <c r="E7878">
        <v>2</v>
      </c>
      <c r="F7878">
        <v>33</v>
      </c>
      <c r="G7878">
        <v>53</v>
      </c>
      <c r="H7878" s="9">
        <v>22.002800000000001</v>
      </c>
      <c r="I7878" s="7">
        <v>45</v>
      </c>
      <c r="J7878" s="7">
        <v>156</v>
      </c>
      <c r="K7878" s="2">
        <v>201</v>
      </c>
    </row>
    <row r="7879" spans="1:11">
      <c r="A7879">
        <v>7878</v>
      </c>
      <c r="B7879" s="1">
        <v>40742.5</v>
      </c>
      <c r="C7879">
        <v>3</v>
      </c>
      <c r="D7879">
        <v>0</v>
      </c>
      <c r="E7879">
        <v>1</v>
      </c>
      <c r="F7879">
        <v>31</v>
      </c>
      <c r="G7879">
        <v>59</v>
      </c>
      <c r="H7879" s="9">
        <v>12.997999999999999</v>
      </c>
      <c r="I7879" s="7">
        <v>39</v>
      </c>
      <c r="J7879" s="7">
        <v>125</v>
      </c>
      <c r="K7879" s="2">
        <v>164</v>
      </c>
    </row>
    <row r="7880" spans="1:11">
      <c r="A7880">
        <v>7879</v>
      </c>
      <c r="B7880" s="1">
        <v>41253.791666666664</v>
      </c>
      <c r="C7880">
        <v>4</v>
      </c>
      <c r="D7880">
        <v>0</v>
      </c>
      <c r="E7880">
        <v>1</v>
      </c>
      <c r="F7880">
        <v>17</v>
      </c>
      <c r="G7880">
        <v>77</v>
      </c>
      <c r="H7880" s="9">
        <v>19.001200000000001</v>
      </c>
      <c r="I7880" s="7">
        <v>18</v>
      </c>
      <c r="J7880" s="7">
        <v>409</v>
      </c>
      <c r="K7880" s="2">
        <v>427</v>
      </c>
    </row>
    <row r="7881" spans="1:11">
      <c r="A7881">
        <v>7880</v>
      </c>
      <c r="B7881" s="1">
        <v>41159.083333333336</v>
      </c>
      <c r="C7881">
        <v>3</v>
      </c>
      <c r="D7881">
        <v>0</v>
      </c>
      <c r="E7881">
        <v>1</v>
      </c>
      <c r="F7881">
        <v>22</v>
      </c>
      <c r="G7881">
        <v>83</v>
      </c>
      <c r="H7881" s="9">
        <v>6.0031999999999996</v>
      </c>
      <c r="I7881" s="7">
        <v>1</v>
      </c>
      <c r="J7881" s="7">
        <v>10</v>
      </c>
      <c r="K7881" s="2">
        <v>11</v>
      </c>
    </row>
    <row r="7882" spans="1:11">
      <c r="A7882">
        <v>7881</v>
      </c>
      <c r="B7882" s="1">
        <v>41150.583333333336</v>
      </c>
      <c r="C7882">
        <v>3</v>
      </c>
      <c r="D7882">
        <v>0</v>
      </c>
      <c r="E7882">
        <v>1</v>
      </c>
      <c r="F7882">
        <v>29</v>
      </c>
      <c r="G7882">
        <v>40</v>
      </c>
      <c r="H7882" s="9">
        <v>6.0031999999999996</v>
      </c>
      <c r="I7882" s="7">
        <v>87</v>
      </c>
      <c r="J7882" s="7">
        <v>214</v>
      </c>
      <c r="K7882" s="2">
        <v>301</v>
      </c>
    </row>
    <row r="7883" spans="1:11">
      <c r="A7883">
        <v>7882</v>
      </c>
      <c r="B7883" s="1">
        <v>40741.916666666664</v>
      </c>
      <c r="C7883">
        <v>3</v>
      </c>
      <c r="D7883">
        <v>0</v>
      </c>
      <c r="E7883">
        <v>1</v>
      </c>
      <c r="F7883">
        <v>27</v>
      </c>
      <c r="G7883">
        <v>66</v>
      </c>
      <c r="H7883" s="9">
        <v>15.001300000000001</v>
      </c>
      <c r="I7883" s="7">
        <v>65</v>
      </c>
      <c r="J7883" s="7">
        <v>116</v>
      </c>
      <c r="K7883" s="2">
        <v>181</v>
      </c>
    </row>
    <row r="7884" spans="1:11">
      <c r="A7884">
        <v>7883</v>
      </c>
      <c r="B7884" s="1">
        <v>40890.75</v>
      </c>
      <c r="C7884">
        <v>4</v>
      </c>
      <c r="D7884">
        <v>0</v>
      </c>
      <c r="E7884">
        <v>1</v>
      </c>
      <c r="F7884">
        <v>8</v>
      </c>
      <c r="G7884">
        <v>42</v>
      </c>
      <c r="H7884" s="9">
        <v>15.001300000000001</v>
      </c>
      <c r="I7884" s="7">
        <v>12</v>
      </c>
      <c r="J7884" s="7">
        <v>368</v>
      </c>
      <c r="K7884" s="2">
        <v>380</v>
      </c>
    </row>
    <row r="7885" spans="1:11">
      <c r="A7885">
        <v>7884</v>
      </c>
      <c r="B7885" s="1">
        <v>41041.458333333336</v>
      </c>
      <c r="C7885">
        <v>2</v>
      </c>
      <c r="D7885">
        <v>0</v>
      </c>
      <c r="E7885">
        <v>1</v>
      </c>
      <c r="F7885">
        <v>22</v>
      </c>
      <c r="G7885">
        <v>41</v>
      </c>
      <c r="H7885" s="9">
        <v>6.0031999999999996</v>
      </c>
      <c r="I7885" s="7">
        <v>157</v>
      </c>
      <c r="J7885" s="7">
        <v>365</v>
      </c>
      <c r="K7885" s="2">
        <v>522</v>
      </c>
    </row>
    <row r="7886" spans="1:11">
      <c r="A7886">
        <v>7885</v>
      </c>
      <c r="B7886" s="1">
        <v>40552.916666666664</v>
      </c>
      <c r="C7886">
        <v>1</v>
      </c>
      <c r="D7886">
        <v>0</v>
      </c>
      <c r="E7886">
        <v>1</v>
      </c>
      <c r="F7886">
        <v>-1.9999999999999991</v>
      </c>
      <c r="G7886">
        <v>46</v>
      </c>
      <c r="H7886" s="9">
        <v>19.999500000000001</v>
      </c>
      <c r="I7886" s="2">
        <v>5</v>
      </c>
      <c r="J7886" s="2">
        <v>10</v>
      </c>
      <c r="K7886" s="2">
        <v>15</v>
      </c>
    </row>
    <row r="7887" spans="1:11">
      <c r="A7887">
        <v>7886</v>
      </c>
      <c r="B7887" s="1">
        <v>41016.583333333336</v>
      </c>
      <c r="C7887">
        <v>2</v>
      </c>
      <c r="D7887">
        <v>0</v>
      </c>
      <c r="E7887">
        <v>1</v>
      </c>
      <c r="F7887">
        <v>23</v>
      </c>
      <c r="G7887">
        <v>27</v>
      </c>
      <c r="H7887" s="9">
        <v>19.001200000000001</v>
      </c>
      <c r="I7887" s="7">
        <v>59</v>
      </c>
      <c r="J7887" s="7">
        <v>198</v>
      </c>
      <c r="K7887" s="2">
        <v>257</v>
      </c>
    </row>
    <row r="7888" spans="1:11">
      <c r="A7888">
        <v>7887</v>
      </c>
      <c r="B7888" s="1">
        <v>41270</v>
      </c>
      <c r="C7888">
        <v>1</v>
      </c>
      <c r="D7888">
        <v>0</v>
      </c>
      <c r="E7888">
        <v>3</v>
      </c>
      <c r="F7888" s="2">
        <v>4</v>
      </c>
      <c r="G7888">
        <v>87</v>
      </c>
      <c r="H7888" s="9">
        <v>19.999500000000001</v>
      </c>
      <c r="I7888" s="7">
        <v>0</v>
      </c>
      <c r="J7888" s="7">
        <v>3</v>
      </c>
      <c r="K7888" s="2">
        <v>3</v>
      </c>
    </row>
    <row r="7889" spans="1:11">
      <c r="A7889">
        <v>7888</v>
      </c>
      <c r="B7889" s="1">
        <v>40559.916666666664</v>
      </c>
      <c r="C7889">
        <v>1</v>
      </c>
      <c r="D7889">
        <v>0</v>
      </c>
      <c r="E7889">
        <v>2</v>
      </c>
      <c r="F7889">
        <v>1</v>
      </c>
      <c r="G7889">
        <v>49</v>
      </c>
      <c r="H7889" s="9">
        <v>8.9981000000000009</v>
      </c>
      <c r="I7889" s="2">
        <v>2</v>
      </c>
      <c r="J7889" s="2">
        <v>19</v>
      </c>
      <c r="K7889" s="2">
        <v>21</v>
      </c>
    </row>
    <row r="7890" spans="1:11">
      <c r="A7890">
        <v>7889</v>
      </c>
      <c r="B7890" s="1">
        <v>41272.666666666664</v>
      </c>
      <c r="C7890">
        <v>1</v>
      </c>
      <c r="D7890">
        <v>0</v>
      </c>
      <c r="E7890">
        <v>1</v>
      </c>
      <c r="F7890" s="2">
        <v>6.0000000000000018</v>
      </c>
      <c r="G7890">
        <v>75</v>
      </c>
      <c r="H7890" s="9">
        <v>7.0015000000000001</v>
      </c>
      <c r="I7890" s="7">
        <v>22</v>
      </c>
      <c r="J7890" s="7">
        <v>125</v>
      </c>
      <c r="K7890" s="2">
        <v>147</v>
      </c>
    </row>
    <row r="7891" spans="1:11">
      <c r="A7891">
        <v>7890</v>
      </c>
      <c r="B7891" s="1">
        <v>40573.5</v>
      </c>
      <c r="C7891">
        <v>1</v>
      </c>
      <c r="D7891">
        <v>0</v>
      </c>
      <c r="E7891">
        <v>1</v>
      </c>
      <c r="F7891">
        <v>6.0000000000000018</v>
      </c>
      <c r="G7891">
        <v>52</v>
      </c>
      <c r="H7891" s="9">
        <v>7.0015000000000001</v>
      </c>
      <c r="I7891" s="2">
        <v>10</v>
      </c>
      <c r="J7891" s="2">
        <v>86</v>
      </c>
      <c r="K7891" s="2">
        <v>96</v>
      </c>
    </row>
    <row r="7892" spans="1:11">
      <c r="A7892">
        <v>7891</v>
      </c>
      <c r="B7892" s="1">
        <v>40923.5</v>
      </c>
      <c r="C7892">
        <v>1</v>
      </c>
      <c r="D7892">
        <v>0</v>
      </c>
      <c r="E7892">
        <v>1</v>
      </c>
      <c r="F7892">
        <v>0</v>
      </c>
      <c r="G7892">
        <v>40</v>
      </c>
      <c r="H7892" s="9">
        <v>19.999500000000001</v>
      </c>
      <c r="I7892" s="7">
        <v>41</v>
      </c>
      <c r="J7892" s="7">
        <v>191</v>
      </c>
      <c r="K7892" s="2">
        <v>232</v>
      </c>
    </row>
    <row r="7893" spans="1:11">
      <c r="A7893">
        <v>7892</v>
      </c>
      <c r="B7893" s="1">
        <v>41036.875</v>
      </c>
      <c r="C7893">
        <v>2</v>
      </c>
      <c r="D7893">
        <v>0</v>
      </c>
      <c r="E7893">
        <v>2</v>
      </c>
      <c r="F7893">
        <v>18</v>
      </c>
      <c r="G7893">
        <v>45</v>
      </c>
      <c r="H7893" s="9">
        <v>15.001300000000001</v>
      </c>
      <c r="I7893" s="7">
        <v>37</v>
      </c>
      <c r="J7893" s="7">
        <v>210</v>
      </c>
      <c r="K7893" s="2">
        <v>247</v>
      </c>
    </row>
    <row r="7894" spans="1:11">
      <c r="A7894">
        <v>7893</v>
      </c>
      <c r="B7894" s="1">
        <v>41151.458333333336</v>
      </c>
      <c r="C7894">
        <v>3</v>
      </c>
      <c r="D7894">
        <v>0</v>
      </c>
      <c r="E7894">
        <v>1</v>
      </c>
      <c r="F7894">
        <v>29</v>
      </c>
      <c r="G7894">
        <v>40</v>
      </c>
      <c r="H7894" s="9">
        <v>6.0031999999999996</v>
      </c>
      <c r="I7894" s="7">
        <v>85</v>
      </c>
      <c r="J7894" s="7">
        <v>191</v>
      </c>
      <c r="K7894" s="2">
        <v>276</v>
      </c>
    </row>
    <row r="7895" spans="1:11">
      <c r="A7895">
        <v>7894</v>
      </c>
      <c r="B7895" s="1">
        <v>41123.791666666664</v>
      </c>
      <c r="C7895">
        <v>3</v>
      </c>
      <c r="D7895">
        <v>0</v>
      </c>
      <c r="E7895">
        <v>1</v>
      </c>
      <c r="F7895">
        <v>31</v>
      </c>
      <c r="G7895">
        <v>63</v>
      </c>
      <c r="H7895" s="9">
        <v>11.0014</v>
      </c>
      <c r="I7895" s="7">
        <v>98</v>
      </c>
      <c r="J7895" s="7">
        <v>509</v>
      </c>
      <c r="K7895" s="2">
        <v>607</v>
      </c>
    </row>
    <row r="7896" spans="1:11">
      <c r="A7896">
        <v>7895</v>
      </c>
      <c r="B7896" s="1">
        <v>41047.583333333336</v>
      </c>
      <c r="C7896">
        <v>2</v>
      </c>
      <c r="D7896">
        <v>0</v>
      </c>
      <c r="E7896">
        <v>1</v>
      </c>
      <c r="F7896">
        <v>23.999999999999993</v>
      </c>
      <c r="G7896">
        <v>34</v>
      </c>
      <c r="H7896" s="9">
        <v>8.9981000000000009</v>
      </c>
      <c r="I7896" s="7">
        <v>108</v>
      </c>
      <c r="J7896" s="7">
        <v>242</v>
      </c>
      <c r="K7896" s="2">
        <v>350</v>
      </c>
    </row>
    <row r="7897" spans="1:11">
      <c r="A7897">
        <v>7896</v>
      </c>
      <c r="B7897" s="1">
        <v>41080.875</v>
      </c>
      <c r="C7897">
        <v>2</v>
      </c>
      <c r="D7897">
        <v>0</v>
      </c>
      <c r="E7897">
        <v>1</v>
      </c>
      <c r="F7897">
        <v>33</v>
      </c>
      <c r="G7897">
        <v>44</v>
      </c>
      <c r="H7897" s="9">
        <v>6.0031999999999996</v>
      </c>
      <c r="I7897" s="7">
        <v>42</v>
      </c>
      <c r="J7897" s="7">
        <v>302</v>
      </c>
      <c r="K7897" s="2">
        <v>344</v>
      </c>
    </row>
    <row r="7898" spans="1:11">
      <c r="A7898">
        <v>7897</v>
      </c>
      <c r="B7898" s="1">
        <v>40617.708333333336</v>
      </c>
      <c r="C7898">
        <v>1</v>
      </c>
      <c r="D7898">
        <v>0</v>
      </c>
      <c r="E7898">
        <v>2</v>
      </c>
      <c r="F7898">
        <v>9</v>
      </c>
      <c r="G7898">
        <v>62</v>
      </c>
      <c r="H7898" s="9">
        <v>12.997999999999999</v>
      </c>
      <c r="I7898" s="2">
        <v>22</v>
      </c>
      <c r="J7898" s="2">
        <v>195</v>
      </c>
      <c r="K7898" s="2">
        <v>217</v>
      </c>
    </row>
    <row r="7899" spans="1:11">
      <c r="A7899">
        <v>7898</v>
      </c>
      <c r="B7899" s="1">
        <v>40568.25</v>
      </c>
      <c r="C7899">
        <v>1</v>
      </c>
      <c r="D7899">
        <v>0</v>
      </c>
      <c r="E7899">
        <v>1</v>
      </c>
      <c r="F7899">
        <v>-1</v>
      </c>
      <c r="G7899">
        <v>74</v>
      </c>
      <c r="H7899" s="9">
        <v>7.0015000000000001</v>
      </c>
      <c r="I7899" s="2">
        <v>1</v>
      </c>
      <c r="J7899" s="2">
        <v>35</v>
      </c>
      <c r="K7899" s="2">
        <v>36</v>
      </c>
    </row>
    <row r="7900" spans="1:11">
      <c r="A7900">
        <v>7899</v>
      </c>
      <c r="B7900" s="1">
        <v>41233.041666666664</v>
      </c>
      <c r="C7900">
        <v>4</v>
      </c>
      <c r="D7900">
        <v>0</v>
      </c>
      <c r="E7900">
        <v>1</v>
      </c>
      <c r="F7900">
        <v>8</v>
      </c>
      <c r="G7900">
        <v>66</v>
      </c>
      <c r="H7900" s="9">
        <v>7.0015000000000001</v>
      </c>
      <c r="I7900" s="7">
        <v>3</v>
      </c>
      <c r="J7900" s="7">
        <v>10</v>
      </c>
      <c r="K7900" s="2">
        <v>13</v>
      </c>
    </row>
    <row r="7901" spans="1:11">
      <c r="A7901">
        <v>7900</v>
      </c>
      <c r="B7901" s="1">
        <v>40953.541666666664</v>
      </c>
      <c r="C7901">
        <v>1</v>
      </c>
      <c r="D7901">
        <v>0</v>
      </c>
      <c r="E7901">
        <v>2</v>
      </c>
      <c r="F7901">
        <v>9</v>
      </c>
      <c r="G7901">
        <v>40</v>
      </c>
      <c r="H7901" s="9">
        <v>16.997900000000001</v>
      </c>
      <c r="I7901" s="7">
        <v>6</v>
      </c>
      <c r="J7901" s="7">
        <v>166</v>
      </c>
      <c r="K7901" s="2">
        <v>172</v>
      </c>
    </row>
    <row r="7902" spans="1:11">
      <c r="A7902">
        <v>7901</v>
      </c>
      <c r="B7902" s="1">
        <v>40818.583333333336</v>
      </c>
      <c r="C7902">
        <v>4</v>
      </c>
      <c r="D7902">
        <v>0</v>
      </c>
      <c r="E7902">
        <v>3</v>
      </c>
      <c r="F7902">
        <v>9</v>
      </c>
      <c r="G7902">
        <v>81</v>
      </c>
      <c r="H7902" s="9">
        <v>11.0014</v>
      </c>
      <c r="I7902" s="7">
        <v>61</v>
      </c>
      <c r="J7902" s="7">
        <v>195</v>
      </c>
      <c r="K7902" s="2">
        <v>256</v>
      </c>
    </row>
    <row r="7903" spans="1:11">
      <c r="A7903">
        <v>7902</v>
      </c>
      <c r="B7903" s="1">
        <v>41183.416666666664</v>
      </c>
      <c r="C7903">
        <v>4</v>
      </c>
      <c r="D7903">
        <v>0</v>
      </c>
      <c r="E7903">
        <v>1</v>
      </c>
      <c r="F7903">
        <v>18</v>
      </c>
      <c r="G7903">
        <v>56</v>
      </c>
      <c r="H7903" s="9">
        <v>0</v>
      </c>
      <c r="I7903" s="7">
        <v>44</v>
      </c>
      <c r="J7903" s="7">
        <v>135</v>
      </c>
      <c r="K7903" s="2">
        <v>179</v>
      </c>
    </row>
    <row r="7904" spans="1:11">
      <c r="A7904">
        <v>7903</v>
      </c>
      <c r="B7904" s="1">
        <v>40892.208333333336</v>
      </c>
      <c r="C7904">
        <v>4</v>
      </c>
      <c r="D7904">
        <v>0</v>
      </c>
      <c r="E7904">
        <v>2</v>
      </c>
      <c r="F7904">
        <v>7</v>
      </c>
      <c r="G7904">
        <v>70</v>
      </c>
      <c r="H7904" s="9">
        <v>19.001200000000001</v>
      </c>
      <c r="I7904" s="7">
        <v>0</v>
      </c>
      <c r="J7904" s="7">
        <v>24</v>
      </c>
      <c r="K7904" s="2">
        <v>24</v>
      </c>
    </row>
    <row r="7905" spans="1:11">
      <c r="A7905">
        <v>7904</v>
      </c>
      <c r="B7905" s="1">
        <v>40631.666666666664</v>
      </c>
      <c r="C7905">
        <v>2</v>
      </c>
      <c r="D7905">
        <v>0</v>
      </c>
      <c r="E7905">
        <v>1</v>
      </c>
      <c r="F7905">
        <v>10</v>
      </c>
      <c r="G7905">
        <v>22</v>
      </c>
      <c r="H7905" s="9">
        <v>11.0014</v>
      </c>
      <c r="I7905" s="2">
        <v>12</v>
      </c>
      <c r="J7905" s="2">
        <v>124</v>
      </c>
      <c r="K7905" s="2">
        <v>136</v>
      </c>
    </row>
    <row r="7906" spans="1:11">
      <c r="A7906">
        <v>7905</v>
      </c>
      <c r="B7906" s="1">
        <v>41169.875</v>
      </c>
      <c r="C7906">
        <v>3</v>
      </c>
      <c r="D7906">
        <v>0</v>
      </c>
      <c r="E7906">
        <v>3</v>
      </c>
      <c r="F7906">
        <v>22</v>
      </c>
      <c r="G7906">
        <v>83</v>
      </c>
      <c r="H7906" s="9">
        <v>15.001300000000001</v>
      </c>
      <c r="I7906" s="7">
        <v>28</v>
      </c>
      <c r="J7906" s="7">
        <v>205</v>
      </c>
      <c r="K7906" s="2">
        <v>233</v>
      </c>
    </row>
    <row r="7907" spans="1:11">
      <c r="A7907">
        <v>7906</v>
      </c>
      <c r="B7907" s="1">
        <v>40608.958333333336</v>
      </c>
      <c r="C7907">
        <v>1</v>
      </c>
      <c r="D7907">
        <v>0</v>
      </c>
      <c r="E7907">
        <v>2</v>
      </c>
      <c r="F7907">
        <v>2</v>
      </c>
      <c r="G7907">
        <v>100</v>
      </c>
      <c r="H7907" s="9">
        <v>27.999300000000002</v>
      </c>
      <c r="I7907" s="2">
        <v>0</v>
      </c>
      <c r="J7907" s="2">
        <v>9</v>
      </c>
      <c r="K7907" s="2">
        <v>9</v>
      </c>
    </row>
    <row r="7908" spans="1:11">
      <c r="A7908">
        <v>7907</v>
      </c>
      <c r="B7908" s="1">
        <v>41086.625</v>
      </c>
      <c r="C7908">
        <v>3</v>
      </c>
      <c r="D7908">
        <v>0</v>
      </c>
      <c r="E7908">
        <v>1</v>
      </c>
      <c r="F7908">
        <v>27</v>
      </c>
      <c r="G7908">
        <v>28</v>
      </c>
      <c r="H7908" s="9">
        <v>31.000900000000001</v>
      </c>
      <c r="I7908" s="7">
        <v>88</v>
      </c>
      <c r="J7908" s="7">
        <v>226</v>
      </c>
      <c r="K7908" s="2">
        <v>314</v>
      </c>
    </row>
    <row r="7909" spans="1:11">
      <c r="A7909">
        <v>7908</v>
      </c>
      <c r="B7909" s="1">
        <v>40798.625</v>
      </c>
      <c r="C7909">
        <v>3</v>
      </c>
      <c r="D7909">
        <v>0</v>
      </c>
      <c r="E7909">
        <v>1</v>
      </c>
      <c r="F7909">
        <v>28</v>
      </c>
      <c r="G7909">
        <v>48</v>
      </c>
      <c r="H7909" s="9">
        <v>6.0031999999999996</v>
      </c>
      <c r="I7909" s="7">
        <v>60</v>
      </c>
      <c r="J7909" s="7">
        <v>152</v>
      </c>
      <c r="K7909" s="2">
        <v>212</v>
      </c>
    </row>
    <row r="7910" spans="1:11">
      <c r="A7910">
        <v>7909</v>
      </c>
      <c r="B7910" s="1">
        <v>40926.791666666664</v>
      </c>
      <c r="C7910">
        <v>1</v>
      </c>
      <c r="D7910">
        <v>0</v>
      </c>
      <c r="E7910">
        <v>1</v>
      </c>
      <c r="F7910">
        <v>2</v>
      </c>
      <c r="G7910">
        <v>37</v>
      </c>
      <c r="H7910" s="9">
        <v>26.002700000000001</v>
      </c>
      <c r="I7910" s="7">
        <v>5</v>
      </c>
      <c r="J7910" s="7">
        <v>251</v>
      </c>
      <c r="K7910" s="2">
        <v>256</v>
      </c>
    </row>
    <row r="7911" spans="1:11">
      <c r="A7911">
        <v>7910</v>
      </c>
      <c r="B7911" s="1">
        <v>40678.25</v>
      </c>
      <c r="C7911">
        <v>2</v>
      </c>
      <c r="D7911">
        <v>0</v>
      </c>
      <c r="E7911">
        <v>2</v>
      </c>
      <c r="F7911">
        <v>17</v>
      </c>
      <c r="G7911">
        <v>100</v>
      </c>
      <c r="H7911" s="9">
        <v>8.9981000000000009</v>
      </c>
      <c r="I7911" s="7">
        <v>3</v>
      </c>
      <c r="J7911" s="7">
        <v>14</v>
      </c>
      <c r="K7911" s="2">
        <v>17</v>
      </c>
    </row>
    <row r="7912" spans="1:11">
      <c r="A7912">
        <v>7911</v>
      </c>
      <c r="B7912" s="1">
        <v>40894.875</v>
      </c>
      <c r="C7912">
        <v>4</v>
      </c>
      <c r="D7912">
        <v>0</v>
      </c>
      <c r="E7912">
        <v>1</v>
      </c>
      <c r="F7912">
        <v>1</v>
      </c>
      <c r="G7912">
        <v>75</v>
      </c>
      <c r="H7912" s="9">
        <v>11.0014</v>
      </c>
      <c r="I7912" s="7">
        <v>8</v>
      </c>
      <c r="J7912" s="7">
        <v>88</v>
      </c>
      <c r="K7912" s="2">
        <v>96</v>
      </c>
    </row>
    <row r="7913" spans="1:11">
      <c r="A7913">
        <v>7912</v>
      </c>
      <c r="B7913" s="1">
        <v>40872.541666666664</v>
      </c>
      <c r="C7913">
        <v>4</v>
      </c>
      <c r="D7913">
        <v>0</v>
      </c>
      <c r="E7913">
        <v>1</v>
      </c>
      <c r="F7913">
        <v>16</v>
      </c>
      <c r="G7913">
        <v>45</v>
      </c>
      <c r="H7913" s="9">
        <v>15.001300000000001</v>
      </c>
      <c r="I7913" s="7">
        <v>143</v>
      </c>
      <c r="J7913" s="7">
        <v>140</v>
      </c>
      <c r="K7913" s="2">
        <v>283</v>
      </c>
    </row>
    <row r="7914" spans="1:11">
      <c r="A7914">
        <v>7913</v>
      </c>
      <c r="B7914" s="1">
        <v>40890.333333333336</v>
      </c>
      <c r="C7914">
        <v>4</v>
      </c>
      <c r="D7914">
        <v>0</v>
      </c>
      <c r="E7914">
        <v>1</v>
      </c>
      <c r="F7914">
        <v>1</v>
      </c>
      <c r="G7914">
        <v>69</v>
      </c>
      <c r="H7914" s="9">
        <v>7.0015000000000001</v>
      </c>
      <c r="I7914" s="7">
        <v>9</v>
      </c>
      <c r="J7914" s="7">
        <v>388</v>
      </c>
      <c r="K7914" s="2">
        <v>397</v>
      </c>
    </row>
    <row r="7915" spans="1:11">
      <c r="A7915">
        <v>7914</v>
      </c>
      <c r="B7915" s="1">
        <v>41258.5</v>
      </c>
      <c r="C7915">
        <v>4</v>
      </c>
      <c r="D7915">
        <v>0</v>
      </c>
      <c r="E7915">
        <v>1</v>
      </c>
      <c r="F7915">
        <v>10</v>
      </c>
      <c r="G7915">
        <v>50</v>
      </c>
      <c r="H7915" s="9">
        <v>6.0031999999999996</v>
      </c>
      <c r="I7915" s="7">
        <v>89</v>
      </c>
      <c r="J7915" s="7">
        <v>364</v>
      </c>
      <c r="K7915" s="2">
        <v>453</v>
      </c>
    </row>
    <row r="7916" spans="1:11">
      <c r="A7916">
        <v>7915</v>
      </c>
      <c r="B7916" s="1">
        <v>40877.208333333336</v>
      </c>
      <c r="C7916">
        <v>4</v>
      </c>
      <c r="D7916">
        <v>0</v>
      </c>
      <c r="E7916">
        <v>1</v>
      </c>
      <c r="F7916">
        <v>5.0000000000000018</v>
      </c>
      <c r="G7916">
        <v>81</v>
      </c>
      <c r="H7916" s="9">
        <v>12.997999999999999</v>
      </c>
      <c r="I7916" s="7">
        <v>1</v>
      </c>
      <c r="J7916" s="7">
        <v>21</v>
      </c>
      <c r="K7916" s="2">
        <v>22</v>
      </c>
    </row>
    <row r="7917" spans="1:11">
      <c r="A7917">
        <v>7916</v>
      </c>
      <c r="B7917" s="1">
        <v>40855.833333333336</v>
      </c>
      <c r="C7917">
        <v>4</v>
      </c>
      <c r="D7917">
        <v>0</v>
      </c>
      <c r="E7917">
        <v>1</v>
      </c>
      <c r="F7917">
        <v>11</v>
      </c>
      <c r="G7917">
        <v>76</v>
      </c>
      <c r="H7917" s="9">
        <v>0</v>
      </c>
      <c r="I7917" s="7">
        <v>12</v>
      </c>
      <c r="J7917" s="7">
        <v>168</v>
      </c>
      <c r="K7917" s="2">
        <v>180</v>
      </c>
    </row>
    <row r="7918" spans="1:11">
      <c r="A7918">
        <v>7917</v>
      </c>
      <c r="B7918" s="1">
        <v>40828.166666666664</v>
      </c>
      <c r="C7918">
        <v>4</v>
      </c>
      <c r="D7918">
        <v>0</v>
      </c>
      <c r="E7918">
        <v>3</v>
      </c>
      <c r="F7918">
        <v>18</v>
      </c>
      <c r="G7918">
        <v>94</v>
      </c>
      <c r="H7918" s="9">
        <v>26.002700000000001</v>
      </c>
      <c r="I7918" s="7">
        <v>1</v>
      </c>
      <c r="J7918" s="7">
        <v>6</v>
      </c>
      <c r="K7918" s="2">
        <v>7</v>
      </c>
    </row>
    <row r="7919" spans="1:11">
      <c r="A7919">
        <v>7918</v>
      </c>
      <c r="B7919" s="1">
        <v>40834.833333333336</v>
      </c>
      <c r="C7919">
        <v>4</v>
      </c>
      <c r="D7919">
        <v>0</v>
      </c>
      <c r="E7919">
        <v>1</v>
      </c>
      <c r="F7919">
        <v>18</v>
      </c>
      <c r="G7919">
        <v>64</v>
      </c>
      <c r="H7919" s="9">
        <v>11.0014</v>
      </c>
      <c r="I7919" s="7">
        <v>23</v>
      </c>
      <c r="J7919" s="7">
        <v>204</v>
      </c>
      <c r="K7919" s="2">
        <v>227</v>
      </c>
    </row>
    <row r="7920" spans="1:11">
      <c r="A7920">
        <v>7919</v>
      </c>
      <c r="B7920" s="1">
        <v>40591.75</v>
      </c>
      <c r="C7920">
        <v>1</v>
      </c>
      <c r="D7920">
        <v>0</v>
      </c>
      <c r="E7920">
        <v>2</v>
      </c>
      <c r="F7920">
        <v>18</v>
      </c>
      <c r="G7920">
        <v>42</v>
      </c>
      <c r="H7920" s="9">
        <v>19.001200000000001</v>
      </c>
      <c r="I7920" s="2">
        <v>11</v>
      </c>
      <c r="J7920" s="2">
        <v>211</v>
      </c>
      <c r="K7920" s="2">
        <v>222</v>
      </c>
    </row>
    <row r="7921" spans="1:11">
      <c r="A7921">
        <v>7920</v>
      </c>
      <c r="B7921" s="1">
        <v>40924.333333333336</v>
      </c>
      <c r="C7921">
        <v>1</v>
      </c>
      <c r="D7921">
        <v>1</v>
      </c>
      <c r="E7921">
        <v>1</v>
      </c>
      <c r="F7921">
        <v>-4</v>
      </c>
      <c r="G7921">
        <v>58</v>
      </c>
      <c r="H7921" s="9">
        <v>11.0014</v>
      </c>
      <c r="I7921" s="7">
        <v>3</v>
      </c>
      <c r="J7921" s="7">
        <v>75</v>
      </c>
      <c r="K7921" s="2">
        <v>78</v>
      </c>
    </row>
    <row r="7922" spans="1:11">
      <c r="A7922">
        <v>7921</v>
      </c>
      <c r="B7922" s="1">
        <v>40689.75</v>
      </c>
      <c r="C7922">
        <v>2</v>
      </c>
      <c r="D7922">
        <v>0</v>
      </c>
      <c r="E7922">
        <v>1</v>
      </c>
      <c r="F7922">
        <v>31</v>
      </c>
      <c r="G7922">
        <v>46</v>
      </c>
      <c r="H7922" s="9">
        <v>22.002800000000001</v>
      </c>
      <c r="I7922" s="7">
        <v>74</v>
      </c>
      <c r="J7922" s="7">
        <v>402</v>
      </c>
      <c r="K7922" s="2">
        <v>476</v>
      </c>
    </row>
    <row r="7923" spans="1:11">
      <c r="A7923">
        <v>7922</v>
      </c>
      <c r="B7923" s="1">
        <v>40667.791666666664</v>
      </c>
      <c r="C7923">
        <v>2</v>
      </c>
      <c r="D7923">
        <v>0</v>
      </c>
      <c r="E7923">
        <v>1</v>
      </c>
      <c r="F7923">
        <v>12</v>
      </c>
      <c r="G7923">
        <v>58</v>
      </c>
      <c r="H7923" s="9">
        <v>23.999400000000001</v>
      </c>
      <c r="I7923" s="7">
        <v>30</v>
      </c>
      <c r="J7923" s="7">
        <v>266</v>
      </c>
      <c r="K7923" s="2">
        <v>296</v>
      </c>
    </row>
    <row r="7924" spans="1:11">
      <c r="A7924">
        <v>7923</v>
      </c>
      <c r="B7924" s="1">
        <v>40800.916666666664</v>
      </c>
      <c r="C7924">
        <v>3</v>
      </c>
      <c r="D7924">
        <v>0</v>
      </c>
      <c r="E7924">
        <v>2</v>
      </c>
      <c r="F7924">
        <v>23.999999999999993</v>
      </c>
      <c r="G7924">
        <v>65</v>
      </c>
      <c r="H7924" s="9">
        <v>8.9981000000000009</v>
      </c>
      <c r="I7924" s="7">
        <v>20</v>
      </c>
      <c r="J7924" s="7">
        <v>140</v>
      </c>
      <c r="K7924" s="2">
        <v>160</v>
      </c>
    </row>
    <row r="7925" spans="1:11">
      <c r="A7925">
        <v>7924</v>
      </c>
      <c r="B7925" s="1">
        <v>40807.583333333336</v>
      </c>
      <c r="C7925">
        <v>3</v>
      </c>
      <c r="D7925">
        <v>0</v>
      </c>
      <c r="E7925">
        <v>2</v>
      </c>
      <c r="F7925">
        <v>23.999999999999993</v>
      </c>
      <c r="G7925">
        <v>74</v>
      </c>
      <c r="H7925" s="9">
        <v>12.997999999999999</v>
      </c>
      <c r="I7925" s="7">
        <v>40</v>
      </c>
      <c r="J7925" s="7">
        <v>139</v>
      </c>
      <c r="K7925" s="2">
        <v>179</v>
      </c>
    </row>
    <row r="7926" spans="1:11">
      <c r="A7926">
        <v>7925</v>
      </c>
      <c r="B7926" s="1">
        <v>41195</v>
      </c>
      <c r="C7926">
        <v>4</v>
      </c>
      <c r="D7926">
        <v>0</v>
      </c>
      <c r="E7926">
        <v>1</v>
      </c>
      <c r="F7926">
        <v>9</v>
      </c>
      <c r="G7926">
        <v>57</v>
      </c>
      <c r="H7926" s="9">
        <v>6.0031999999999996</v>
      </c>
      <c r="I7926" s="7">
        <v>31</v>
      </c>
      <c r="J7926" s="7">
        <v>218</v>
      </c>
      <c r="K7926" s="2">
        <v>249</v>
      </c>
    </row>
    <row r="7927" spans="1:11">
      <c r="A7927">
        <v>7926</v>
      </c>
      <c r="B7927" s="1">
        <v>41025.916666666664</v>
      </c>
      <c r="C7927">
        <v>2</v>
      </c>
      <c r="D7927">
        <v>0</v>
      </c>
      <c r="E7927">
        <v>1</v>
      </c>
      <c r="F7927">
        <v>17</v>
      </c>
      <c r="G7927">
        <v>83</v>
      </c>
      <c r="H7927" s="9">
        <v>11.0014</v>
      </c>
      <c r="I7927" s="7">
        <v>20</v>
      </c>
      <c r="J7927" s="7">
        <v>163</v>
      </c>
      <c r="K7927" s="2">
        <v>183</v>
      </c>
    </row>
    <row r="7928" spans="1:11">
      <c r="A7928">
        <v>7927</v>
      </c>
      <c r="B7928" s="1">
        <v>40690.458333333336</v>
      </c>
      <c r="C7928">
        <v>2</v>
      </c>
      <c r="D7928">
        <v>0</v>
      </c>
      <c r="E7928">
        <v>2</v>
      </c>
      <c r="F7928">
        <v>28</v>
      </c>
      <c r="G7928">
        <v>55</v>
      </c>
      <c r="H7928" s="9">
        <v>22.002800000000001</v>
      </c>
      <c r="I7928" s="7">
        <v>40</v>
      </c>
      <c r="J7928" s="7">
        <v>125</v>
      </c>
      <c r="K7928" s="2">
        <v>165</v>
      </c>
    </row>
    <row r="7929" spans="1:11">
      <c r="A7929">
        <v>7928</v>
      </c>
      <c r="B7929" s="1">
        <v>40606.5</v>
      </c>
      <c r="C7929">
        <v>1</v>
      </c>
      <c r="D7929">
        <v>0</v>
      </c>
      <c r="E7929">
        <v>1</v>
      </c>
      <c r="F7929">
        <v>7</v>
      </c>
      <c r="G7929">
        <v>43</v>
      </c>
      <c r="H7929" s="9">
        <v>11.0014</v>
      </c>
      <c r="I7929" s="2">
        <v>10</v>
      </c>
      <c r="J7929" s="2">
        <v>87</v>
      </c>
      <c r="K7929" s="2">
        <v>97</v>
      </c>
    </row>
    <row r="7930" spans="1:11">
      <c r="A7930">
        <v>7929</v>
      </c>
      <c r="B7930" s="1">
        <v>40802.75</v>
      </c>
      <c r="C7930">
        <v>3</v>
      </c>
      <c r="D7930">
        <v>0</v>
      </c>
      <c r="E7930">
        <v>2</v>
      </c>
      <c r="F7930">
        <v>17</v>
      </c>
      <c r="G7930">
        <v>52</v>
      </c>
      <c r="H7930" s="9">
        <v>11.0014</v>
      </c>
      <c r="I7930" s="7">
        <v>55</v>
      </c>
      <c r="J7930" s="7">
        <v>426</v>
      </c>
      <c r="K7930" s="2">
        <v>481</v>
      </c>
    </row>
    <row r="7931" spans="1:11">
      <c r="A7931">
        <v>7930</v>
      </c>
      <c r="B7931" s="1">
        <v>40574.541666666664</v>
      </c>
      <c r="C7931">
        <v>1</v>
      </c>
      <c r="D7931">
        <v>0</v>
      </c>
      <c r="E7931">
        <v>2</v>
      </c>
      <c r="F7931">
        <v>-1</v>
      </c>
      <c r="G7931">
        <v>59</v>
      </c>
      <c r="H7931" s="9">
        <v>0</v>
      </c>
      <c r="I7931" s="2">
        <v>2</v>
      </c>
      <c r="J7931" s="2">
        <v>52</v>
      </c>
      <c r="K7931" s="2">
        <v>54</v>
      </c>
    </row>
    <row r="7932" spans="1:11">
      <c r="A7932">
        <v>7931</v>
      </c>
      <c r="B7932" s="1">
        <v>40950.916666666664</v>
      </c>
      <c r="C7932">
        <v>1</v>
      </c>
      <c r="D7932">
        <v>0</v>
      </c>
      <c r="E7932">
        <v>2</v>
      </c>
      <c r="F7932">
        <v>-1.9999999999999991</v>
      </c>
      <c r="G7932">
        <v>39</v>
      </c>
      <c r="H7932" s="9">
        <v>26.002700000000001</v>
      </c>
      <c r="I7932" s="7">
        <v>0</v>
      </c>
      <c r="J7932" s="7">
        <v>46</v>
      </c>
      <c r="K7932" s="2">
        <v>46</v>
      </c>
    </row>
    <row r="7933" spans="1:11">
      <c r="A7933">
        <v>7932</v>
      </c>
      <c r="B7933" s="1">
        <v>40715.5</v>
      </c>
      <c r="C7933">
        <v>3</v>
      </c>
      <c r="D7933">
        <v>0</v>
      </c>
      <c r="E7933">
        <v>1</v>
      </c>
      <c r="F7933">
        <v>26</v>
      </c>
      <c r="G7933">
        <v>74</v>
      </c>
      <c r="H7933" s="9">
        <v>11.0014</v>
      </c>
      <c r="I7933" s="7">
        <v>40</v>
      </c>
      <c r="J7933" s="7">
        <v>148</v>
      </c>
      <c r="K7933" s="2">
        <v>188</v>
      </c>
    </row>
    <row r="7934" spans="1:11">
      <c r="A7934">
        <v>7933</v>
      </c>
      <c r="B7934" s="1">
        <v>40578.125</v>
      </c>
      <c r="C7934">
        <v>1</v>
      </c>
      <c r="D7934">
        <v>0</v>
      </c>
      <c r="E7934">
        <v>2</v>
      </c>
      <c r="F7934">
        <v>-1.9999999999999991</v>
      </c>
      <c r="G7934">
        <v>63</v>
      </c>
      <c r="H7934" s="9">
        <v>7.0015000000000001</v>
      </c>
      <c r="I7934" s="2">
        <v>0</v>
      </c>
      <c r="J7934" s="2">
        <v>1</v>
      </c>
      <c r="K7934" s="2">
        <v>1</v>
      </c>
    </row>
    <row r="7935" spans="1:11">
      <c r="A7935">
        <v>7934</v>
      </c>
      <c r="B7935" s="1">
        <v>41128.041666666664</v>
      </c>
      <c r="C7935">
        <v>3</v>
      </c>
      <c r="D7935">
        <v>0</v>
      </c>
      <c r="E7935">
        <v>1</v>
      </c>
      <c r="F7935">
        <v>26</v>
      </c>
      <c r="G7935">
        <v>84</v>
      </c>
      <c r="H7935" s="9">
        <v>8.9981000000000009</v>
      </c>
      <c r="I7935" s="7">
        <v>2</v>
      </c>
      <c r="J7935" s="7">
        <v>16</v>
      </c>
      <c r="K7935" s="2">
        <v>18</v>
      </c>
    </row>
    <row r="7936" spans="1:11">
      <c r="A7936">
        <v>7935</v>
      </c>
      <c r="B7936" s="1">
        <v>40858.541666666664</v>
      </c>
      <c r="C7936">
        <v>4</v>
      </c>
      <c r="D7936">
        <v>1</v>
      </c>
      <c r="E7936">
        <v>1</v>
      </c>
      <c r="F7936">
        <v>10</v>
      </c>
      <c r="G7936">
        <v>37</v>
      </c>
      <c r="H7936" s="9">
        <v>36.997399999999999</v>
      </c>
      <c r="I7936" s="7">
        <v>57</v>
      </c>
      <c r="J7936" s="7">
        <v>179</v>
      </c>
      <c r="K7936" s="2">
        <v>236</v>
      </c>
    </row>
    <row r="7937" spans="1:11">
      <c r="A7937">
        <v>7936</v>
      </c>
      <c r="B7937" s="1">
        <v>40810.416666666664</v>
      </c>
      <c r="C7937">
        <v>4</v>
      </c>
      <c r="D7937">
        <v>0</v>
      </c>
      <c r="E7937">
        <v>2</v>
      </c>
      <c r="F7937">
        <v>21.000000000000004</v>
      </c>
      <c r="G7937">
        <v>88</v>
      </c>
      <c r="H7937" s="9">
        <v>6.0031999999999996</v>
      </c>
      <c r="I7937" s="7">
        <v>90</v>
      </c>
      <c r="J7937" s="7">
        <v>203</v>
      </c>
      <c r="K7937" s="2">
        <v>293</v>
      </c>
    </row>
    <row r="7938" spans="1:11">
      <c r="A7938">
        <v>7937</v>
      </c>
      <c r="B7938" s="1">
        <v>41231.333333333336</v>
      </c>
      <c r="C7938">
        <v>4</v>
      </c>
      <c r="D7938">
        <v>0</v>
      </c>
      <c r="E7938">
        <v>1</v>
      </c>
      <c r="F7938">
        <v>6.0000000000000018</v>
      </c>
      <c r="G7938">
        <v>75</v>
      </c>
      <c r="H7938" s="9">
        <v>16.997900000000001</v>
      </c>
      <c r="I7938" s="7">
        <v>19</v>
      </c>
      <c r="J7938" s="7">
        <v>100</v>
      </c>
      <c r="K7938" s="2">
        <v>119</v>
      </c>
    </row>
    <row r="7939" spans="1:11">
      <c r="A7939">
        <v>7938</v>
      </c>
      <c r="B7939" s="1">
        <v>40937.583333333336</v>
      </c>
      <c r="C7939">
        <v>1</v>
      </c>
      <c r="D7939">
        <v>0</v>
      </c>
      <c r="E7939">
        <v>1</v>
      </c>
      <c r="F7939">
        <v>7</v>
      </c>
      <c r="G7939">
        <v>26</v>
      </c>
      <c r="H7939" s="9">
        <v>16.997900000000001</v>
      </c>
      <c r="I7939" s="7">
        <v>49</v>
      </c>
      <c r="J7939" s="7">
        <v>229</v>
      </c>
      <c r="K7939" s="2">
        <v>278</v>
      </c>
    </row>
    <row r="7940" spans="1:11">
      <c r="A7940">
        <v>7939</v>
      </c>
      <c r="B7940" s="1">
        <v>40953</v>
      </c>
      <c r="C7940">
        <v>1</v>
      </c>
      <c r="D7940">
        <v>0</v>
      </c>
      <c r="E7940">
        <v>2</v>
      </c>
      <c r="F7940">
        <v>4</v>
      </c>
      <c r="G7940">
        <v>60</v>
      </c>
      <c r="H7940" s="9">
        <v>0</v>
      </c>
      <c r="I7940" s="7">
        <v>0</v>
      </c>
      <c r="J7940" s="7">
        <v>14</v>
      </c>
      <c r="K7940" s="2">
        <v>14</v>
      </c>
    </row>
    <row r="7941" spans="1:11">
      <c r="A7941">
        <v>7940</v>
      </c>
      <c r="B7941" s="1">
        <v>40857.875</v>
      </c>
      <c r="C7941">
        <v>4</v>
      </c>
      <c r="D7941">
        <v>0</v>
      </c>
      <c r="E7941">
        <v>1</v>
      </c>
      <c r="F7941">
        <v>9</v>
      </c>
      <c r="G7941">
        <v>57</v>
      </c>
      <c r="H7941" s="9">
        <v>16.997900000000001</v>
      </c>
      <c r="I7941" s="7">
        <v>6</v>
      </c>
      <c r="J7941" s="7">
        <v>130</v>
      </c>
      <c r="K7941" s="2">
        <v>136</v>
      </c>
    </row>
    <row r="7942" spans="1:11">
      <c r="A7942">
        <v>7941</v>
      </c>
      <c r="B7942" s="1">
        <v>40713.25</v>
      </c>
      <c r="C7942">
        <v>2</v>
      </c>
      <c r="D7942">
        <v>0</v>
      </c>
      <c r="E7942">
        <v>2</v>
      </c>
      <c r="F7942">
        <v>23.999999999999993</v>
      </c>
      <c r="G7942">
        <v>78</v>
      </c>
      <c r="H7942" s="9">
        <v>11.0014</v>
      </c>
      <c r="I7942" s="7">
        <v>11</v>
      </c>
      <c r="J7942" s="7">
        <v>22</v>
      </c>
      <c r="K7942" s="2">
        <v>33</v>
      </c>
    </row>
    <row r="7943" spans="1:11">
      <c r="A7943">
        <v>7942</v>
      </c>
      <c r="B7943" s="1">
        <v>41144.583333333336</v>
      </c>
      <c r="C7943">
        <v>3</v>
      </c>
      <c r="D7943">
        <v>0</v>
      </c>
      <c r="E7943">
        <v>1</v>
      </c>
      <c r="F7943">
        <v>30</v>
      </c>
      <c r="G7943">
        <v>46</v>
      </c>
      <c r="H7943" s="9">
        <v>15.001300000000001</v>
      </c>
      <c r="I7943" s="7">
        <v>114</v>
      </c>
      <c r="J7943" s="7">
        <v>191</v>
      </c>
      <c r="K7943" s="2">
        <v>305</v>
      </c>
    </row>
    <row r="7944" spans="1:11">
      <c r="A7944">
        <v>7943</v>
      </c>
      <c r="B7944" s="1">
        <v>40870</v>
      </c>
      <c r="C7944">
        <v>4</v>
      </c>
      <c r="D7944">
        <v>0</v>
      </c>
      <c r="E7944">
        <v>2</v>
      </c>
      <c r="F7944">
        <v>15</v>
      </c>
      <c r="G7944">
        <v>94</v>
      </c>
      <c r="H7944" s="9">
        <v>16.997900000000001</v>
      </c>
      <c r="I7944" s="7">
        <v>2</v>
      </c>
      <c r="J7944" s="7">
        <v>14</v>
      </c>
      <c r="K7944" s="2">
        <v>16</v>
      </c>
    </row>
    <row r="7945" spans="1:11">
      <c r="A7945">
        <v>7944</v>
      </c>
      <c r="B7945" s="1">
        <v>40914.541666666664</v>
      </c>
      <c r="C7945">
        <v>1</v>
      </c>
      <c r="D7945">
        <v>0</v>
      </c>
      <c r="E7945">
        <v>1</v>
      </c>
      <c r="F7945">
        <v>11</v>
      </c>
      <c r="G7945">
        <v>43</v>
      </c>
      <c r="H7945" s="9">
        <v>19.001200000000001</v>
      </c>
      <c r="I7945" s="7">
        <v>16</v>
      </c>
      <c r="J7945" s="7">
        <v>188</v>
      </c>
      <c r="K7945" s="2">
        <v>204</v>
      </c>
    </row>
    <row r="7946" spans="1:11">
      <c r="A7946">
        <v>7945</v>
      </c>
      <c r="B7946" s="1">
        <v>41065.375</v>
      </c>
      <c r="C7946">
        <v>2</v>
      </c>
      <c r="D7946">
        <v>0</v>
      </c>
      <c r="E7946">
        <v>2</v>
      </c>
      <c r="F7946">
        <v>17</v>
      </c>
      <c r="G7946">
        <v>72</v>
      </c>
      <c r="H7946" s="9">
        <v>16.997900000000001</v>
      </c>
      <c r="I7946" s="7">
        <v>50</v>
      </c>
      <c r="J7946" s="7">
        <v>285</v>
      </c>
      <c r="K7946" s="2">
        <v>335</v>
      </c>
    </row>
    <row r="7947" spans="1:11">
      <c r="A7947">
        <v>7946</v>
      </c>
      <c r="B7947" s="1">
        <v>40938.458333333336</v>
      </c>
      <c r="C7947">
        <v>1</v>
      </c>
      <c r="D7947">
        <v>0</v>
      </c>
      <c r="E7947">
        <v>1</v>
      </c>
      <c r="F7947">
        <v>4</v>
      </c>
      <c r="G7947">
        <v>38</v>
      </c>
      <c r="H7947" s="9">
        <v>0</v>
      </c>
      <c r="I7947" s="7">
        <v>6</v>
      </c>
      <c r="J7947" s="7">
        <v>93</v>
      </c>
      <c r="K7947" s="2">
        <v>99</v>
      </c>
    </row>
    <row r="7948" spans="1:11">
      <c r="A7948">
        <v>7947</v>
      </c>
      <c r="B7948" s="1">
        <v>41069.375</v>
      </c>
      <c r="C7948">
        <v>2</v>
      </c>
      <c r="D7948">
        <v>0</v>
      </c>
      <c r="E7948">
        <v>1</v>
      </c>
      <c r="F7948">
        <v>23</v>
      </c>
      <c r="G7948">
        <v>57</v>
      </c>
      <c r="H7948" s="9">
        <v>11.0014</v>
      </c>
      <c r="I7948" s="7">
        <v>99</v>
      </c>
      <c r="J7948" s="7">
        <v>241</v>
      </c>
      <c r="K7948" s="2">
        <v>340</v>
      </c>
    </row>
    <row r="7949" spans="1:11">
      <c r="A7949">
        <v>7948</v>
      </c>
      <c r="B7949" s="1">
        <v>40904.625</v>
      </c>
      <c r="C7949">
        <v>1</v>
      </c>
      <c r="D7949">
        <v>0</v>
      </c>
      <c r="E7949">
        <v>3</v>
      </c>
      <c r="F7949">
        <v>12</v>
      </c>
      <c r="G7949">
        <v>82</v>
      </c>
      <c r="H7949" s="9">
        <v>26.002700000000001</v>
      </c>
      <c r="I7949" s="7">
        <v>2</v>
      </c>
      <c r="J7949" s="7">
        <v>17</v>
      </c>
      <c r="K7949" s="2">
        <v>19</v>
      </c>
    </row>
    <row r="7950" spans="1:11">
      <c r="A7950">
        <v>7949</v>
      </c>
      <c r="B7950" s="1">
        <v>41219.541666666664</v>
      </c>
      <c r="C7950">
        <v>4</v>
      </c>
      <c r="D7950">
        <v>0</v>
      </c>
      <c r="E7950">
        <v>1</v>
      </c>
      <c r="F7950">
        <v>8</v>
      </c>
      <c r="G7950">
        <v>46</v>
      </c>
      <c r="H7950" s="9">
        <v>8.9981000000000009</v>
      </c>
      <c r="I7950" s="7">
        <v>46</v>
      </c>
      <c r="J7950" s="7">
        <v>232</v>
      </c>
      <c r="K7950" s="2">
        <v>278</v>
      </c>
    </row>
    <row r="7951" spans="1:11">
      <c r="A7951">
        <v>7950</v>
      </c>
      <c r="B7951" s="1">
        <v>40926.041666666664</v>
      </c>
      <c r="C7951">
        <v>1</v>
      </c>
      <c r="D7951">
        <v>0</v>
      </c>
      <c r="E7951">
        <v>2</v>
      </c>
      <c r="F7951">
        <v>14</v>
      </c>
      <c r="G7951">
        <v>77</v>
      </c>
      <c r="H7951" s="9">
        <v>22.002800000000001</v>
      </c>
      <c r="I7951" s="7">
        <v>0</v>
      </c>
      <c r="J7951" s="7">
        <v>10</v>
      </c>
      <c r="K7951" s="2">
        <v>10</v>
      </c>
    </row>
    <row r="7952" spans="1:11">
      <c r="A7952">
        <v>7951</v>
      </c>
      <c r="B7952" s="1">
        <v>40625.25</v>
      </c>
      <c r="C7952">
        <v>2</v>
      </c>
      <c r="D7952">
        <v>0</v>
      </c>
      <c r="E7952">
        <v>2</v>
      </c>
      <c r="F7952">
        <v>8</v>
      </c>
      <c r="G7952">
        <v>87</v>
      </c>
      <c r="H7952" s="9">
        <v>16.997900000000001</v>
      </c>
      <c r="I7952" s="2">
        <v>1</v>
      </c>
      <c r="J7952" s="2">
        <v>43</v>
      </c>
      <c r="K7952" s="2">
        <v>44</v>
      </c>
    </row>
    <row r="7953" spans="1:11">
      <c r="A7953">
        <v>7952</v>
      </c>
      <c r="B7953" s="1">
        <v>41220.041666666664</v>
      </c>
      <c r="C7953">
        <v>4</v>
      </c>
      <c r="D7953">
        <v>0</v>
      </c>
      <c r="E7953">
        <v>2</v>
      </c>
      <c r="F7953">
        <v>5.0000000000000018</v>
      </c>
      <c r="G7953">
        <v>61</v>
      </c>
      <c r="H7953" s="9">
        <v>16.997900000000001</v>
      </c>
      <c r="I7953" s="7">
        <v>6</v>
      </c>
      <c r="J7953" s="7">
        <v>86</v>
      </c>
      <c r="K7953" s="2">
        <v>92</v>
      </c>
    </row>
    <row r="7954" spans="1:11">
      <c r="A7954">
        <v>7953</v>
      </c>
      <c r="B7954" s="1">
        <v>41052.666666666664</v>
      </c>
      <c r="C7954">
        <v>2</v>
      </c>
      <c r="D7954">
        <v>0</v>
      </c>
      <c r="E7954">
        <v>3</v>
      </c>
      <c r="F7954">
        <v>26</v>
      </c>
      <c r="G7954">
        <v>61</v>
      </c>
      <c r="H7954" s="9">
        <v>6.0031999999999996</v>
      </c>
      <c r="I7954" s="7">
        <v>62</v>
      </c>
      <c r="J7954" s="7">
        <v>216</v>
      </c>
      <c r="K7954" s="2">
        <v>278</v>
      </c>
    </row>
    <row r="7955" spans="1:11">
      <c r="A7955">
        <v>7954</v>
      </c>
      <c r="B7955" s="1">
        <v>40952.666666666664</v>
      </c>
      <c r="C7955">
        <v>1</v>
      </c>
      <c r="D7955">
        <v>0</v>
      </c>
      <c r="E7955">
        <v>1</v>
      </c>
      <c r="F7955">
        <v>9</v>
      </c>
      <c r="G7955">
        <v>23</v>
      </c>
      <c r="H7955" s="9">
        <v>12.997999999999999</v>
      </c>
      <c r="I7955" s="7">
        <v>5</v>
      </c>
      <c r="J7955" s="7">
        <v>206</v>
      </c>
      <c r="K7955" s="2">
        <v>211</v>
      </c>
    </row>
    <row r="7956" spans="1:11">
      <c r="A7956">
        <v>7955</v>
      </c>
      <c r="B7956" s="1">
        <v>41255.708333333336</v>
      </c>
      <c r="C7956">
        <v>4</v>
      </c>
      <c r="D7956">
        <v>0</v>
      </c>
      <c r="E7956">
        <v>2</v>
      </c>
      <c r="F7956">
        <v>7</v>
      </c>
      <c r="G7956">
        <v>53</v>
      </c>
      <c r="H7956" s="9">
        <v>15.001300000000001</v>
      </c>
      <c r="I7956" s="7">
        <v>21</v>
      </c>
      <c r="J7956" s="7">
        <v>540</v>
      </c>
      <c r="K7956" s="2">
        <v>561</v>
      </c>
    </row>
    <row r="7957" spans="1:11">
      <c r="A7957">
        <v>7956</v>
      </c>
      <c r="B7957" s="1">
        <v>41132.458333333336</v>
      </c>
      <c r="C7957">
        <v>3</v>
      </c>
      <c r="D7957">
        <v>0</v>
      </c>
      <c r="E7957">
        <v>1</v>
      </c>
      <c r="F7957">
        <v>28</v>
      </c>
      <c r="G7957">
        <v>66</v>
      </c>
      <c r="H7957" s="9">
        <v>11.0014</v>
      </c>
      <c r="I7957" s="7">
        <v>203</v>
      </c>
      <c r="J7957" s="7">
        <v>296</v>
      </c>
      <c r="K7957" s="2">
        <v>499</v>
      </c>
    </row>
    <row r="7958" spans="1:11">
      <c r="A7958">
        <v>7957</v>
      </c>
      <c r="B7958" s="1">
        <v>40582.375</v>
      </c>
      <c r="C7958">
        <v>1</v>
      </c>
      <c r="D7958">
        <v>0</v>
      </c>
      <c r="E7958">
        <v>1</v>
      </c>
      <c r="F7958">
        <v>3</v>
      </c>
      <c r="G7958">
        <v>52</v>
      </c>
      <c r="H7958" s="9">
        <v>32.997500000000002</v>
      </c>
      <c r="I7958" s="2">
        <v>7</v>
      </c>
      <c r="J7958" s="2">
        <v>127</v>
      </c>
      <c r="K7958" s="2">
        <v>134</v>
      </c>
    </row>
    <row r="7959" spans="1:11">
      <c r="A7959">
        <v>7958</v>
      </c>
      <c r="B7959" s="1">
        <v>41239.708333333336</v>
      </c>
      <c r="C7959">
        <v>4</v>
      </c>
      <c r="D7959">
        <v>0</v>
      </c>
      <c r="E7959">
        <v>1</v>
      </c>
      <c r="F7959">
        <v>12</v>
      </c>
      <c r="G7959">
        <v>32</v>
      </c>
      <c r="H7959" s="9">
        <v>0</v>
      </c>
      <c r="I7959" s="7">
        <v>13</v>
      </c>
      <c r="J7959" s="7">
        <v>540</v>
      </c>
      <c r="K7959" s="2">
        <v>553</v>
      </c>
    </row>
    <row r="7960" spans="1:11">
      <c r="A7960">
        <v>7959</v>
      </c>
      <c r="B7960" s="1">
        <v>40753.666666666664</v>
      </c>
      <c r="C7960">
        <v>3</v>
      </c>
      <c r="D7960">
        <v>0</v>
      </c>
      <c r="E7960">
        <v>1</v>
      </c>
      <c r="F7960">
        <v>39</v>
      </c>
      <c r="G7960">
        <v>30</v>
      </c>
      <c r="H7960" s="9">
        <v>26.002700000000001</v>
      </c>
      <c r="I7960" s="7">
        <v>35</v>
      </c>
      <c r="J7960" s="7">
        <v>197</v>
      </c>
      <c r="K7960" s="2">
        <v>232</v>
      </c>
    </row>
    <row r="7961" spans="1:11">
      <c r="A7961">
        <v>7960</v>
      </c>
      <c r="B7961" s="1">
        <v>40937.125</v>
      </c>
      <c r="C7961">
        <v>1</v>
      </c>
      <c r="D7961">
        <v>0</v>
      </c>
      <c r="E7961">
        <v>1</v>
      </c>
      <c r="F7961">
        <v>4</v>
      </c>
      <c r="G7961">
        <v>28</v>
      </c>
      <c r="H7961" s="9">
        <v>12.997999999999999</v>
      </c>
      <c r="I7961" s="7">
        <v>4</v>
      </c>
      <c r="J7961" s="7">
        <v>17</v>
      </c>
      <c r="K7961" s="2">
        <v>21</v>
      </c>
    </row>
    <row r="7962" spans="1:11">
      <c r="A7962">
        <v>7961</v>
      </c>
      <c r="B7962" s="1">
        <v>41027.791666666664</v>
      </c>
      <c r="C7962">
        <v>2</v>
      </c>
      <c r="D7962">
        <v>0</v>
      </c>
      <c r="E7962">
        <v>3</v>
      </c>
      <c r="F7962">
        <v>9</v>
      </c>
      <c r="G7962">
        <v>71</v>
      </c>
      <c r="H7962" s="9">
        <v>8.9981000000000009</v>
      </c>
      <c r="I7962" s="7">
        <v>29</v>
      </c>
      <c r="J7962" s="7">
        <v>110</v>
      </c>
      <c r="K7962" s="2">
        <v>139</v>
      </c>
    </row>
    <row r="7963" spans="1:11">
      <c r="A7963">
        <v>7962</v>
      </c>
      <c r="B7963" s="1">
        <v>41235.708333333336</v>
      </c>
      <c r="C7963">
        <v>4</v>
      </c>
      <c r="D7963">
        <v>1</v>
      </c>
      <c r="E7963">
        <v>1</v>
      </c>
      <c r="F7963">
        <v>13</v>
      </c>
      <c r="G7963">
        <v>35</v>
      </c>
      <c r="H7963" s="9">
        <v>0</v>
      </c>
      <c r="I7963" s="7">
        <v>66</v>
      </c>
      <c r="J7963" s="7">
        <v>43</v>
      </c>
      <c r="K7963" s="2">
        <v>109</v>
      </c>
    </row>
    <row r="7964" spans="1:11">
      <c r="A7964">
        <v>7963</v>
      </c>
      <c r="B7964" s="1">
        <v>40733.583333333336</v>
      </c>
      <c r="C7964">
        <v>3</v>
      </c>
      <c r="D7964">
        <v>0</v>
      </c>
      <c r="E7964">
        <v>1</v>
      </c>
      <c r="F7964">
        <v>33</v>
      </c>
      <c r="G7964">
        <v>36</v>
      </c>
      <c r="H7964" s="9">
        <v>8.9981000000000009</v>
      </c>
      <c r="I7964" s="7">
        <v>158</v>
      </c>
      <c r="J7964" s="7">
        <v>215</v>
      </c>
      <c r="K7964" s="2">
        <v>373</v>
      </c>
    </row>
    <row r="7965" spans="1:11">
      <c r="A7965">
        <v>7964</v>
      </c>
      <c r="B7965" s="1">
        <v>40849.458333333336</v>
      </c>
      <c r="C7965">
        <v>4</v>
      </c>
      <c r="D7965">
        <v>0</v>
      </c>
      <c r="E7965">
        <v>1</v>
      </c>
      <c r="F7965">
        <v>12</v>
      </c>
      <c r="G7965">
        <v>71</v>
      </c>
      <c r="H7965" s="9">
        <v>8.9981000000000009</v>
      </c>
      <c r="I7965" s="7">
        <v>27</v>
      </c>
      <c r="J7965" s="7">
        <v>117</v>
      </c>
      <c r="K7965" s="2">
        <v>144</v>
      </c>
    </row>
    <row r="7966" spans="1:11">
      <c r="A7966">
        <v>7965</v>
      </c>
      <c r="B7966" s="1">
        <v>40596.791666666664</v>
      </c>
      <c r="C7966">
        <v>1</v>
      </c>
      <c r="D7966">
        <v>0</v>
      </c>
      <c r="E7966">
        <v>1</v>
      </c>
      <c r="F7966">
        <v>1</v>
      </c>
      <c r="G7966">
        <v>47</v>
      </c>
      <c r="H7966" s="9">
        <v>19.001200000000001</v>
      </c>
      <c r="I7966" s="2">
        <v>4</v>
      </c>
      <c r="J7966" s="2">
        <v>113</v>
      </c>
      <c r="K7966" s="2">
        <v>117</v>
      </c>
    </row>
    <row r="7967" spans="1:11">
      <c r="A7967">
        <v>7966</v>
      </c>
      <c r="B7967" s="1">
        <v>41037.5</v>
      </c>
      <c r="C7967">
        <v>2</v>
      </c>
      <c r="D7967">
        <v>0</v>
      </c>
      <c r="E7967">
        <v>2</v>
      </c>
      <c r="F7967">
        <v>22</v>
      </c>
      <c r="G7967">
        <v>65</v>
      </c>
      <c r="H7967" s="9">
        <v>22.002800000000001</v>
      </c>
      <c r="I7967" s="7">
        <v>60</v>
      </c>
      <c r="J7967" s="7">
        <v>203</v>
      </c>
      <c r="K7967" s="2">
        <v>263</v>
      </c>
    </row>
    <row r="7968" spans="1:11">
      <c r="A7968">
        <v>7967</v>
      </c>
      <c r="B7968" s="1">
        <v>40982.416666666664</v>
      </c>
      <c r="C7968">
        <v>1</v>
      </c>
      <c r="D7968">
        <v>0</v>
      </c>
      <c r="E7968">
        <v>1</v>
      </c>
      <c r="F7968">
        <v>19.000000000000004</v>
      </c>
      <c r="G7968">
        <v>56</v>
      </c>
      <c r="H7968" s="9">
        <v>7.0015000000000001</v>
      </c>
      <c r="I7968" s="7">
        <v>38</v>
      </c>
      <c r="J7968" s="7">
        <v>150</v>
      </c>
      <c r="K7968" s="2">
        <v>188</v>
      </c>
    </row>
    <row r="7969" spans="1:11">
      <c r="A7969">
        <v>7968</v>
      </c>
      <c r="B7969" s="1">
        <v>40985.583333333336</v>
      </c>
      <c r="C7969">
        <v>1</v>
      </c>
      <c r="D7969">
        <v>0</v>
      </c>
      <c r="E7969">
        <v>1</v>
      </c>
      <c r="F7969">
        <v>22</v>
      </c>
      <c r="G7969">
        <v>53</v>
      </c>
      <c r="H7969" s="9">
        <v>6.0031999999999996</v>
      </c>
      <c r="I7969" s="7">
        <v>352</v>
      </c>
      <c r="J7969" s="7">
        <v>338</v>
      </c>
      <c r="K7969" s="2">
        <v>690</v>
      </c>
    </row>
    <row r="7970" spans="1:11">
      <c r="A7970">
        <v>7969</v>
      </c>
      <c r="B7970" s="1">
        <v>40723.791666666664</v>
      </c>
      <c r="C7970">
        <v>3</v>
      </c>
      <c r="D7970">
        <v>0</v>
      </c>
      <c r="E7970">
        <v>1</v>
      </c>
      <c r="F7970">
        <v>29</v>
      </c>
      <c r="G7970">
        <v>35</v>
      </c>
      <c r="H7970" s="9">
        <v>26.002700000000001</v>
      </c>
      <c r="I7970" s="7">
        <v>60</v>
      </c>
      <c r="J7970" s="7">
        <v>341</v>
      </c>
      <c r="K7970" s="2">
        <v>401</v>
      </c>
    </row>
    <row r="7971" spans="1:11">
      <c r="A7971">
        <v>7970</v>
      </c>
      <c r="B7971" s="1">
        <v>40916.333333333336</v>
      </c>
      <c r="C7971">
        <v>1</v>
      </c>
      <c r="D7971">
        <v>0</v>
      </c>
      <c r="E7971">
        <v>1</v>
      </c>
      <c r="F7971">
        <v>6.0000000000000018</v>
      </c>
      <c r="G7971">
        <v>52</v>
      </c>
      <c r="H7971" s="9">
        <v>8.9981000000000009</v>
      </c>
      <c r="I7971" s="7">
        <v>4</v>
      </c>
      <c r="J7971" s="7">
        <v>53</v>
      </c>
      <c r="K7971" s="2">
        <v>57</v>
      </c>
    </row>
    <row r="7972" spans="1:11">
      <c r="A7972">
        <v>7971</v>
      </c>
      <c r="B7972" s="1">
        <v>41160.708333333336</v>
      </c>
      <c r="C7972">
        <v>3</v>
      </c>
      <c r="D7972">
        <v>0</v>
      </c>
      <c r="E7972">
        <v>3</v>
      </c>
      <c r="F7972">
        <v>20.000000000000004</v>
      </c>
      <c r="G7972">
        <v>83</v>
      </c>
      <c r="H7972" s="9">
        <v>12.997999999999999</v>
      </c>
      <c r="I7972" s="7">
        <v>52</v>
      </c>
      <c r="J7972" s="7">
        <v>119</v>
      </c>
      <c r="K7972" s="2">
        <v>171</v>
      </c>
    </row>
    <row r="7973" spans="1:11">
      <c r="A7973">
        <v>7972</v>
      </c>
      <c r="B7973" s="1">
        <v>40840.541666666664</v>
      </c>
      <c r="C7973">
        <v>4</v>
      </c>
      <c r="D7973">
        <v>0</v>
      </c>
      <c r="E7973">
        <v>2</v>
      </c>
      <c r="F7973">
        <v>18</v>
      </c>
      <c r="G7973">
        <v>64</v>
      </c>
      <c r="H7973" s="9">
        <v>15.001300000000001</v>
      </c>
      <c r="I7973" s="7">
        <v>60</v>
      </c>
      <c r="J7973" s="7">
        <v>137</v>
      </c>
      <c r="K7973" s="2">
        <v>197</v>
      </c>
    </row>
    <row r="7974" spans="1:11">
      <c r="A7974">
        <v>7973</v>
      </c>
      <c r="B7974" s="1">
        <v>40824</v>
      </c>
      <c r="C7974">
        <v>4</v>
      </c>
      <c r="D7974">
        <v>0</v>
      </c>
      <c r="E7974">
        <v>1</v>
      </c>
      <c r="F7974">
        <v>15</v>
      </c>
      <c r="G7974">
        <v>72</v>
      </c>
      <c r="H7974" s="9">
        <v>0</v>
      </c>
      <c r="I7974" s="7">
        <v>17</v>
      </c>
      <c r="J7974" s="7">
        <v>72</v>
      </c>
      <c r="K7974" s="2">
        <v>89</v>
      </c>
    </row>
    <row r="7975" spans="1:11">
      <c r="A7975">
        <v>7974</v>
      </c>
      <c r="B7975" s="1">
        <v>40546.708333333336</v>
      </c>
      <c r="C7975">
        <v>1</v>
      </c>
      <c r="D7975">
        <v>0</v>
      </c>
      <c r="E7975">
        <v>1</v>
      </c>
      <c r="F7975">
        <v>3</v>
      </c>
      <c r="G7975">
        <v>30</v>
      </c>
      <c r="H7975" s="9">
        <v>15.001300000000001</v>
      </c>
      <c r="I7975" s="2">
        <v>11</v>
      </c>
      <c r="J7975" s="2">
        <v>145</v>
      </c>
      <c r="K7975" s="2">
        <v>156</v>
      </c>
    </row>
    <row r="7976" spans="1:11">
      <c r="A7976">
        <v>7975</v>
      </c>
      <c r="B7976" s="1">
        <v>40833.291666666664</v>
      </c>
      <c r="C7976">
        <v>4</v>
      </c>
      <c r="D7976">
        <v>0</v>
      </c>
      <c r="E7976">
        <v>2</v>
      </c>
      <c r="F7976">
        <v>16</v>
      </c>
      <c r="G7976">
        <v>55</v>
      </c>
      <c r="H7976" s="9">
        <v>11.0014</v>
      </c>
      <c r="I7976" s="7">
        <v>10</v>
      </c>
      <c r="J7976" s="7">
        <v>299</v>
      </c>
      <c r="K7976" s="2">
        <v>309</v>
      </c>
    </row>
    <row r="7977" spans="1:11">
      <c r="A7977">
        <v>7976</v>
      </c>
      <c r="B7977" s="1">
        <v>41260.083333333336</v>
      </c>
      <c r="C7977">
        <v>4</v>
      </c>
      <c r="D7977">
        <v>0</v>
      </c>
      <c r="E7977">
        <v>2</v>
      </c>
      <c r="F7977">
        <v>10</v>
      </c>
      <c r="G7977">
        <v>94</v>
      </c>
      <c r="H7977" s="9">
        <v>0</v>
      </c>
      <c r="I7977" s="7">
        <v>1</v>
      </c>
      <c r="J7977" s="7">
        <v>4</v>
      </c>
      <c r="K7977" s="2">
        <v>5</v>
      </c>
    </row>
    <row r="7978" spans="1:11">
      <c r="A7978">
        <v>7977</v>
      </c>
      <c r="B7978" s="1">
        <v>41068.208333333336</v>
      </c>
      <c r="C7978">
        <v>2</v>
      </c>
      <c r="D7978">
        <v>0</v>
      </c>
      <c r="E7978">
        <v>1</v>
      </c>
      <c r="F7978">
        <v>16</v>
      </c>
      <c r="G7978">
        <v>72</v>
      </c>
      <c r="H7978" s="9">
        <v>7.0015000000000001</v>
      </c>
      <c r="I7978" s="7">
        <v>1</v>
      </c>
      <c r="J7978" s="7">
        <v>28</v>
      </c>
      <c r="K7978" s="2">
        <v>29</v>
      </c>
    </row>
    <row r="7979" spans="1:11">
      <c r="A7979">
        <v>7978</v>
      </c>
      <c r="B7979" s="1">
        <v>40728.166666666664</v>
      </c>
      <c r="C7979">
        <v>3</v>
      </c>
      <c r="D7979">
        <v>1</v>
      </c>
      <c r="E7979">
        <v>2</v>
      </c>
      <c r="F7979">
        <v>23.999999999999993</v>
      </c>
      <c r="G7979">
        <v>78</v>
      </c>
      <c r="H7979" s="9">
        <v>6.0031999999999996</v>
      </c>
      <c r="I7979" s="7">
        <v>8</v>
      </c>
      <c r="J7979" s="7">
        <v>4</v>
      </c>
      <c r="K7979" s="2">
        <v>12</v>
      </c>
    </row>
    <row r="7980" spans="1:11">
      <c r="A7980">
        <v>7979</v>
      </c>
      <c r="B7980" s="1">
        <v>41058.083333333336</v>
      </c>
      <c r="C7980">
        <v>2</v>
      </c>
      <c r="D7980">
        <v>0</v>
      </c>
      <c r="E7980">
        <v>1</v>
      </c>
      <c r="F7980">
        <v>25</v>
      </c>
      <c r="G7980">
        <v>83</v>
      </c>
      <c r="H7980" s="9">
        <v>8.9981000000000009</v>
      </c>
      <c r="I7980" s="7">
        <v>0</v>
      </c>
      <c r="J7980" s="7">
        <v>8</v>
      </c>
      <c r="K7980" s="2">
        <v>8</v>
      </c>
    </row>
    <row r="7981" spans="1:11">
      <c r="A7981">
        <v>7980</v>
      </c>
      <c r="B7981" s="1">
        <v>40673.25</v>
      </c>
      <c r="C7981">
        <v>2</v>
      </c>
      <c r="D7981">
        <v>0</v>
      </c>
      <c r="E7981">
        <v>1</v>
      </c>
      <c r="F7981">
        <v>12</v>
      </c>
      <c r="G7981">
        <v>67</v>
      </c>
      <c r="H7981" s="9">
        <v>8.9981000000000009</v>
      </c>
      <c r="I7981" s="7">
        <v>9</v>
      </c>
      <c r="J7981" s="7">
        <v>103</v>
      </c>
      <c r="K7981" s="2">
        <v>112</v>
      </c>
    </row>
    <row r="7982" spans="1:11">
      <c r="A7982">
        <v>7981</v>
      </c>
      <c r="B7982" s="1">
        <v>40584.625</v>
      </c>
      <c r="C7982">
        <v>1</v>
      </c>
      <c r="D7982">
        <v>0</v>
      </c>
      <c r="E7982">
        <v>1</v>
      </c>
      <c r="F7982">
        <v>1</v>
      </c>
      <c r="G7982">
        <v>25</v>
      </c>
      <c r="H7982" s="9">
        <v>16.997900000000001</v>
      </c>
      <c r="I7982" s="2">
        <v>0</v>
      </c>
      <c r="J7982" s="2">
        <v>50</v>
      </c>
      <c r="K7982" s="2">
        <v>50</v>
      </c>
    </row>
    <row r="7983" spans="1:11">
      <c r="A7983">
        <v>7982</v>
      </c>
      <c r="B7983" s="1">
        <v>40935.25</v>
      </c>
      <c r="C7983">
        <v>1</v>
      </c>
      <c r="D7983">
        <v>0</v>
      </c>
      <c r="E7983">
        <v>2</v>
      </c>
      <c r="F7983">
        <v>12</v>
      </c>
      <c r="G7983">
        <v>100</v>
      </c>
      <c r="H7983" s="9">
        <v>22.002800000000001</v>
      </c>
      <c r="I7983" s="7">
        <v>0</v>
      </c>
      <c r="J7983" s="7">
        <v>72</v>
      </c>
      <c r="K7983" s="2">
        <v>72</v>
      </c>
    </row>
    <row r="7984" spans="1:11">
      <c r="A7984">
        <v>7983</v>
      </c>
      <c r="B7984" s="1">
        <v>40974.125</v>
      </c>
      <c r="C7984">
        <v>1</v>
      </c>
      <c r="D7984">
        <v>0</v>
      </c>
      <c r="E7984">
        <v>1</v>
      </c>
      <c r="F7984">
        <v>0</v>
      </c>
      <c r="G7984">
        <v>51</v>
      </c>
      <c r="H7984" s="9">
        <v>19.001200000000001</v>
      </c>
      <c r="I7984" s="7">
        <v>0</v>
      </c>
      <c r="J7984" s="7">
        <v>1</v>
      </c>
      <c r="K7984" s="2">
        <v>1</v>
      </c>
    </row>
    <row r="7985" spans="1:11">
      <c r="A7985">
        <v>7984</v>
      </c>
      <c r="B7985" s="1">
        <v>41265.083333333336</v>
      </c>
      <c r="C7985">
        <v>1</v>
      </c>
      <c r="D7985">
        <v>0</v>
      </c>
      <c r="E7985">
        <v>1</v>
      </c>
      <c r="F7985">
        <v>4</v>
      </c>
      <c r="G7985">
        <v>44</v>
      </c>
      <c r="H7985" s="9">
        <v>35.000799999999998</v>
      </c>
      <c r="I7985" s="7">
        <v>0</v>
      </c>
      <c r="J7985" s="7">
        <v>23</v>
      </c>
      <c r="K7985" s="2">
        <v>23</v>
      </c>
    </row>
    <row r="7986" spans="1:11">
      <c r="A7986">
        <v>7985</v>
      </c>
      <c r="B7986" s="1">
        <v>41264.625</v>
      </c>
      <c r="C7986">
        <v>1</v>
      </c>
      <c r="D7986">
        <v>0</v>
      </c>
      <c r="E7986">
        <v>2</v>
      </c>
      <c r="F7986">
        <v>6.0000000000000018</v>
      </c>
      <c r="G7986">
        <v>42</v>
      </c>
      <c r="H7986" s="9">
        <v>26.002700000000001</v>
      </c>
      <c r="I7986" s="7">
        <v>29</v>
      </c>
      <c r="J7986" s="7">
        <v>234</v>
      </c>
      <c r="K7986" s="2">
        <v>263</v>
      </c>
    </row>
    <row r="7987" spans="1:11">
      <c r="A7987">
        <v>7986</v>
      </c>
      <c r="B7987" s="1">
        <v>41064.25</v>
      </c>
      <c r="C7987">
        <v>2</v>
      </c>
      <c r="D7987">
        <v>0</v>
      </c>
      <c r="E7987">
        <v>1</v>
      </c>
      <c r="F7987">
        <v>17</v>
      </c>
      <c r="G7987">
        <v>68</v>
      </c>
      <c r="H7987" s="9">
        <v>0</v>
      </c>
      <c r="I7987" s="7">
        <v>4</v>
      </c>
      <c r="J7987" s="7">
        <v>135</v>
      </c>
      <c r="K7987" s="2">
        <v>139</v>
      </c>
    </row>
    <row r="7988" spans="1:11">
      <c r="A7988">
        <v>7987</v>
      </c>
      <c r="B7988" s="1">
        <v>40953.916666666664</v>
      </c>
      <c r="C7988">
        <v>1</v>
      </c>
      <c r="D7988">
        <v>0</v>
      </c>
      <c r="E7988">
        <v>2</v>
      </c>
      <c r="F7988">
        <v>9</v>
      </c>
      <c r="G7988">
        <v>50</v>
      </c>
      <c r="H7988" s="9">
        <v>7.0015000000000001</v>
      </c>
      <c r="I7988" s="7">
        <v>5</v>
      </c>
      <c r="J7988" s="7">
        <v>72</v>
      </c>
      <c r="K7988" s="2">
        <v>77</v>
      </c>
    </row>
    <row r="7989" spans="1:11">
      <c r="A7989">
        <v>7988</v>
      </c>
      <c r="B7989" s="1">
        <v>40998.708333333336</v>
      </c>
      <c r="C7989">
        <v>2</v>
      </c>
      <c r="D7989">
        <v>0</v>
      </c>
      <c r="E7989">
        <v>2</v>
      </c>
      <c r="F7989">
        <v>11</v>
      </c>
      <c r="G7989">
        <v>62</v>
      </c>
      <c r="H7989" s="9">
        <v>15.001300000000001</v>
      </c>
      <c r="I7989" s="7">
        <v>93</v>
      </c>
      <c r="J7989" s="7">
        <v>512</v>
      </c>
      <c r="K7989" s="2">
        <v>605</v>
      </c>
    </row>
    <row r="7990" spans="1:11">
      <c r="A7990">
        <v>7989</v>
      </c>
      <c r="B7990" s="1">
        <v>40863.083333333336</v>
      </c>
      <c r="C7990">
        <v>4</v>
      </c>
      <c r="D7990">
        <v>0</v>
      </c>
      <c r="E7990">
        <v>2</v>
      </c>
      <c r="F7990">
        <v>14</v>
      </c>
      <c r="G7990">
        <v>94</v>
      </c>
      <c r="H7990" s="9">
        <v>7.0015000000000001</v>
      </c>
      <c r="I7990" s="7">
        <v>4</v>
      </c>
      <c r="J7990" s="7">
        <v>6</v>
      </c>
      <c r="K7990" s="2">
        <v>10</v>
      </c>
    </row>
    <row r="7991" spans="1:11">
      <c r="A7991">
        <v>7990</v>
      </c>
      <c r="B7991" s="1">
        <v>41207.416666666664</v>
      </c>
      <c r="C7991">
        <v>4</v>
      </c>
      <c r="D7991">
        <v>0</v>
      </c>
      <c r="E7991">
        <v>2</v>
      </c>
      <c r="F7991">
        <v>18</v>
      </c>
      <c r="G7991">
        <v>83</v>
      </c>
      <c r="H7991" s="9">
        <v>8.9981000000000009</v>
      </c>
      <c r="I7991" s="7">
        <v>53</v>
      </c>
      <c r="J7991" s="7">
        <v>172</v>
      </c>
      <c r="K7991" s="2">
        <v>225</v>
      </c>
    </row>
    <row r="7992" spans="1:11">
      <c r="A7992">
        <v>7991</v>
      </c>
      <c r="B7992" s="1">
        <v>40788.708333333336</v>
      </c>
      <c r="C7992">
        <v>3</v>
      </c>
      <c r="D7992">
        <v>0</v>
      </c>
      <c r="E7992">
        <v>2</v>
      </c>
      <c r="F7992">
        <v>25</v>
      </c>
      <c r="G7992">
        <v>65</v>
      </c>
      <c r="H7992" s="9">
        <v>11.0014</v>
      </c>
      <c r="I7992" s="7">
        <v>78</v>
      </c>
      <c r="J7992" s="7">
        <v>375</v>
      </c>
      <c r="K7992" s="2">
        <v>453</v>
      </c>
    </row>
    <row r="7993" spans="1:11">
      <c r="A7993">
        <v>7992</v>
      </c>
      <c r="B7993" s="1">
        <v>40904.708333333336</v>
      </c>
      <c r="C7993">
        <v>1</v>
      </c>
      <c r="D7993">
        <v>0</v>
      </c>
      <c r="E7993">
        <v>3</v>
      </c>
      <c r="F7993">
        <v>11</v>
      </c>
      <c r="G7993">
        <v>87</v>
      </c>
      <c r="H7993" s="9">
        <v>8.9981000000000009</v>
      </c>
      <c r="I7993" s="7">
        <v>6</v>
      </c>
      <c r="J7993" s="7">
        <v>109</v>
      </c>
      <c r="K7993" s="2">
        <v>115</v>
      </c>
    </row>
    <row r="7994" spans="1:11">
      <c r="A7994">
        <v>7993</v>
      </c>
      <c r="B7994" s="1">
        <v>41233</v>
      </c>
      <c r="C7994">
        <v>4</v>
      </c>
      <c r="D7994">
        <v>0</v>
      </c>
      <c r="E7994">
        <v>1</v>
      </c>
      <c r="F7994">
        <v>7</v>
      </c>
      <c r="G7994">
        <v>70</v>
      </c>
      <c r="H7994" s="9">
        <v>8.9981000000000009</v>
      </c>
      <c r="I7994" s="7">
        <v>3</v>
      </c>
      <c r="J7994" s="7">
        <v>26</v>
      </c>
      <c r="K7994" s="2">
        <v>29</v>
      </c>
    </row>
    <row r="7995" spans="1:11">
      <c r="A7995">
        <v>7994</v>
      </c>
      <c r="B7995" s="1">
        <v>40892.833333333336</v>
      </c>
      <c r="C7995">
        <v>4</v>
      </c>
      <c r="D7995">
        <v>0</v>
      </c>
      <c r="E7995">
        <v>1</v>
      </c>
      <c r="F7995">
        <v>17</v>
      </c>
      <c r="G7995">
        <v>59</v>
      </c>
      <c r="H7995" s="9">
        <v>22.002800000000001</v>
      </c>
      <c r="I7995" s="7">
        <v>12</v>
      </c>
      <c r="J7995" s="7">
        <v>208</v>
      </c>
      <c r="K7995" s="2">
        <v>220</v>
      </c>
    </row>
    <row r="7996" spans="1:11">
      <c r="A7996">
        <v>7995</v>
      </c>
      <c r="B7996" s="1">
        <v>40996.958333333336</v>
      </c>
      <c r="C7996">
        <v>2</v>
      </c>
      <c r="D7996">
        <v>0</v>
      </c>
      <c r="E7996">
        <v>1</v>
      </c>
      <c r="F7996">
        <v>18</v>
      </c>
      <c r="G7996">
        <v>68</v>
      </c>
      <c r="H7996" s="9">
        <v>8.9981000000000009</v>
      </c>
      <c r="I7996" s="7">
        <v>12</v>
      </c>
      <c r="J7996" s="7">
        <v>81</v>
      </c>
      <c r="K7996" s="2">
        <v>93</v>
      </c>
    </row>
    <row r="7997" spans="1:11">
      <c r="A7997">
        <v>7996</v>
      </c>
      <c r="B7997" s="1">
        <v>41060.583333333336</v>
      </c>
      <c r="C7997">
        <v>2</v>
      </c>
      <c r="D7997">
        <v>0</v>
      </c>
      <c r="E7997">
        <v>1</v>
      </c>
      <c r="F7997">
        <v>29</v>
      </c>
      <c r="G7997">
        <v>31</v>
      </c>
      <c r="H7997" s="9">
        <v>12.997999999999999</v>
      </c>
      <c r="I7997" s="7">
        <v>61</v>
      </c>
      <c r="J7997" s="7">
        <v>193</v>
      </c>
      <c r="K7997" s="2">
        <v>254</v>
      </c>
    </row>
    <row r="7998" spans="1:11">
      <c r="A7998">
        <v>7997</v>
      </c>
      <c r="B7998" s="1">
        <v>40840.083333333336</v>
      </c>
      <c r="C7998">
        <v>4</v>
      </c>
      <c r="D7998">
        <v>0</v>
      </c>
      <c r="E7998">
        <v>1</v>
      </c>
      <c r="F7998">
        <v>11</v>
      </c>
      <c r="G7998">
        <v>87</v>
      </c>
      <c r="H7998" s="9">
        <v>7.0015000000000001</v>
      </c>
      <c r="I7998" s="7">
        <v>1</v>
      </c>
      <c r="J7998" s="7">
        <v>6</v>
      </c>
      <c r="K7998" s="2">
        <v>7</v>
      </c>
    </row>
    <row r="7999" spans="1:11">
      <c r="A7999">
        <v>7998</v>
      </c>
      <c r="B7999" s="1">
        <v>40955.375</v>
      </c>
      <c r="C7999">
        <v>1</v>
      </c>
      <c r="D7999">
        <v>0</v>
      </c>
      <c r="E7999">
        <v>2</v>
      </c>
      <c r="F7999">
        <v>6.0000000000000018</v>
      </c>
      <c r="G7999">
        <v>70</v>
      </c>
      <c r="H7999" s="9">
        <v>11.0014</v>
      </c>
      <c r="I7999" s="7">
        <v>3</v>
      </c>
      <c r="J7999" s="7">
        <v>199</v>
      </c>
      <c r="K7999" s="2">
        <v>202</v>
      </c>
    </row>
    <row r="8000" spans="1:11">
      <c r="A8000">
        <v>7999</v>
      </c>
      <c r="B8000" s="1">
        <v>40551.958333333336</v>
      </c>
      <c r="C8000">
        <v>1</v>
      </c>
      <c r="D8000">
        <v>0</v>
      </c>
      <c r="E8000">
        <v>1</v>
      </c>
      <c r="F8000">
        <v>-4</v>
      </c>
      <c r="G8000">
        <v>39</v>
      </c>
      <c r="H8000" s="9">
        <v>30.002600000000001</v>
      </c>
      <c r="I8000" s="2">
        <v>0</v>
      </c>
      <c r="J8000" s="2">
        <v>22</v>
      </c>
      <c r="K8000" s="2">
        <v>22</v>
      </c>
    </row>
    <row r="8001" spans="1:11">
      <c r="A8001">
        <v>8000</v>
      </c>
      <c r="B8001" s="1">
        <v>40869.833333333336</v>
      </c>
      <c r="C8001">
        <v>4</v>
      </c>
      <c r="D8001">
        <v>0</v>
      </c>
      <c r="E8001">
        <v>2</v>
      </c>
      <c r="F8001">
        <v>14</v>
      </c>
      <c r="G8001">
        <v>100</v>
      </c>
      <c r="H8001" s="9">
        <v>15.001300000000001</v>
      </c>
      <c r="I8001" s="7">
        <v>6</v>
      </c>
      <c r="J8001" s="7">
        <v>121</v>
      </c>
      <c r="K8001" s="2">
        <v>127</v>
      </c>
    </row>
    <row r="8002" spans="1:11">
      <c r="A8002">
        <v>8001</v>
      </c>
      <c r="B8002" s="1">
        <v>40928.541666666664</v>
      </c>
      <c r="C8002">
        <v>1</v>
      </c>
      <c r="D8002">
        <v>0</v>
      </c>
      <c r="E8002">
        <v>1</v>
      </c>
      <c r="F8002">
        <v>2</v>
      </c>
      <c r="G8002">
        <v>32</v>
      </c>
      <c r="H8002" s="9">
        <v>19.999500000000001</v>
      </c>
      <c r="I8002" s="7">
        <v>12</v>
      </c>
      <c r="J8002" s="7">
        <v>144</v>
      </c>
      <c r="K8002" s="2">
        <v>156</v>
      </c>
    </row>
    <row r="8003" spans="1:11">
      <c r="A8003">
        <v>8002</v>
      </c>
      <c r="B8003" s="1">
        <v>40984.5</v>
      </c>
      <c r="C8003">
        <v>1</v>
      </c>
      <c r="D8003">
        <v>0</v>
      </c>
      <c r="E8003">
        <v>2</v>
      </c>
      <c r="F8003">
        <v>13</v>
      </c>
      <c r="G8003">
        <v>82</v>
      </c>
      <c r="H8003" s="9">
        <v>8.9981000000000009</v>
      </c>
      <c r="I8003" s="7">
        <v>72</v>
      </c>
      <c r="J8003" s="7">
        <v>222</v>
      </c>
      <c r="K8003" s="2">
        <v>294</v>
      </c>
    </row>
    <row r="8004" spans="1:11">
      <c r="A8004">
        <v>8003</v>
      </c>
      <c r="B8004" s="1">
        <v>40633.5</v>
      </c>
      <c r="C8004">
        <v>2</v>
      </c>
      <c r="D8004">
        <v>0</v>
      </c>
      <c r="E8004">
        <v>3</v>
      </c>
      <c r="F8004">
        <v>5.0000000000000018</v>
      </c>
      <c r="G8004">
        <v>93</v>
      </c>
      <c r="H8004" s="9">
        <v>12.997999999999999</v>
      </c>
      <c r="I8004" s="2">
        <v>17</v>
      </c>
      <c r="J8004" s="2">
        <v>72</v>
      </c>
      <c r="K8004" s="2">
        <v>89</v>
      </c>
    </row>
    <row r="8005" spans="1:11">
      <c r="A8005">
        <v>8004</v>
      </c>
      <c r="B8005" s="1">
        <v>41167.875</v>
      </c>
      <c r="C8005">
        <v>3</v>
      </c>
      <c r="D8005">
        <v>0</v>
      </c>
      <c r="E8005">
        <v>1</v>
      </c>
      <c r="F8005">
        <v>19.000000000000004</v>
      </c>
      <c r="G8005">
        <v>52</v>
      </c>
      <c r="H8005" s="9">
        <v>7.0015000000000001</v>
      </c>
      <c r="I8005" s="7">
        <v>86</v>
      </c>
      <c r="J8005" s="7">
        <v>210</v>
      </c>
      <c r="K8005" s="2">
        <v>296</v>
      </c>
    </row>
    <row r="8006" spans="1:11">
      <c r="A8006">
        <v>8005</v>
      </c>
      <c r="B8006" s="1">
        <v>41179.916666666664</v>
      </c>
      <c r="C8006">
        <v>4</v>
      </c>
      <c r="D8006">
        <v>0</v>
      </c>
      <c r="E8006">
        <v>3</v>
      </c>
      <c r="F8006">
        <v>22</v>
      </c>
      <c r="G8006">
        <v>83</v>
      </c>
      <c r="H8006" s="9">
        <v>19.999500000000001</v>
      </c>
      <c r="I8006" s="7">
        <v>2</v>
      </c>
      <c r="J8006" s="7">
        <v>45</v>
      </c>
      <c r="K8006" s="2">
        <v>47</v>
      </c>
    </row>
    <row r="8007" spans="1:11">
      <c r="A8007">
        <v>8006</v>
      </c>
      <c r="B8007" s="1">
        <v>40972.875</v>
      </c>
      <c r="C8007">
        <v>1</v>
      </c>
      <c r="D8007">
        <v>0</v>
      </c>
      <c r="E8007">
        <v>1</v>
      </c>
      <c r="F8007">
        <v>5.0000000000000018</v>
      </c>
      <c r="G8007">
        <v>36</v>
      </c>
      <c r="H8007" s="9">
        <v>15.001300000000001</v>
      </c>
      <c r="I8007" s="7">
        <v>9</v>
      </c>
      <c r="J8007" s="7">
        <v>70</v>
      </c>
      <c r="K8007" s="2">
        <v>79</v>
      </c>
    </row>
    <row r="8008" spans="1:11">
      <c r="A8008">
        <v>8007</v>
      </c>
      <c r="B8008" s="1">
        <v>40816.125</v>
      </c>
      <c r="C8008">
        <v>4</v>
      </c>
      <c r="D8008">
        <v>0</v>
      </c>
      <c r="E8008">
        <v>1</v>
      </c>
      <c r="F8008">
        <v>17</v>
      </c>
      <c r="G8008">
        <v>83</v>
      </c>
      <c r="H8008" s="9">
        <v>7.0015000000000001</v>
      </c>
      <c r="I8008" s="7">
        <v>0</v>
      </c>
      <c r="J8008" s="7">
        <v>3</v>
      </c>
      <c r="K8008" s="2">
        <v>3</v>
      </c>
    </row>
    <row r="8009" spans="1:11">
      <c r="A8009">
        <v>8008</v>
      </c>
      <c r="B8009" s="1">
        <v>40558.958333333336</v>
      </c>
      <c r="C8009">
        <v>1</v>
      </c>
      <c r="D8009">
        <v>0</v>
      </c>
      <c r="E8009">
        <v>1</v>
      </c>
      <c r="F8009">
        <v>6.0000000000000018</v>
      </c>
      <c r="G8009">
        <v>45</v>
      </c>
      <c r="H8009" s="9">
        <v>19.001200000000001</v>
      </c>
      <c r="I8009" s="2">
        <v>5</v>
      </c>
      <c r="J8009" s="2">
        <v>39</v>
      </c>
      <c r="K8009" s="2">
        <v>44</v>
      </c>
    </row>
    <row r="8010" spans="1:11">
      <c r="A8010">
        <v>8009</v>
      </c>
      <c r="B8010" s="1">
        <v>40705.125</v>
      </c>
      <c r="C8010">
        <v>2</v>
      </c>
      <c r="D8010">
        <v>0</v>
      </c>
      <c r="E8010">
        <v>1</v>
      </c>
      <c r="F8010">
        <v>25</v>
      </c>
      <c r="G8010">
        <v>83</v>
      </c>
      <c r="H8010" s="9">
        <v>6.0031999999999996</v>
      </c>
      <c r="I8010" s="7">
        <v>10</v>
      </c>
      <c r="J8010" s="7">
        <v>18</v>
      </c>
      <c r="K8010" s="2">
        <v>28</v>
      </c>
    </row>
    <row r="8011" spans="1:11">
      <c r="A8011">
        <v>8010</v>
      </c>
      <c r="B8011" s="1">
        <v>40895.291666666664</v>
      </c>
      <c r="C8011">
        <v>4</v>
      </c>
      <c r="D8011">
        <v>0</v>
      </c>
      <c r="E8011">
        <v>1</v>
      </c>
      <c r="F8011">
        <v>1</v>
      </c>
      <c r="G8011">
        <v>59</v>
      </c>
      <c r="H8011" s="9">
        <v>11.0014</v>
      </c>
      <c r="I8011" s="7">
        <v>1</v>
      </c>
      <c r="J8011" s="7">
        <v>11</v>
      </c>
      <c r="K8011" s="2">
        <v>12</v>
      </c>
    </row>
    <row r="8012" spans="1:11">
      <c r="A8012">
        <v>8011</v>
      </c>
      <c r="B8012" s="1">
        <v>40811.291666666664</v>
      </c>
      <c r="C8012">
        <v>4</v>
      </c>
      <c r="D8012">
        <v>0</v>
      </c>
      <c r="E8012">
        <v>2</v>
      </c>
      <c r="F8012">
        <v>21.000000000000004</v>
      </c>
      <c r="G8012">
        <v>94</v>
      </c>
      <c r="H8012" s="9">
        <v>8.9981000000000009</v>
      </c>
      <c r="I8012" s="7">
        <v>15</v>
      </c>
      <c r="J8012" s="7">
        <v>23</v>
      </c>
      <c r="K8012" s="2">
        <v>38</v>
      </c>
    </row>
    <row r="8013" spans="1:11">
      <c r="A8013">
        <v>8012</v>
      </c>
      <c r="B8013" s="1">
        <v>40780.125</v>
      </c>
      <c r="C8013">
        <v>3</v>
      </c>
      <c r="D8013">
        <v>0</v>
      </c>
      <c r="E8013">
        <v>1</v>
      </c>
      <c r="F8013">
        <v>23.999999999999993</v>
      </c>
      <c r="G8013">
        <v>74</v>
      </c>
      <c r="H8013" s="9">
        <v>22.002800000000001</v>
      </c>
      <c r="I8013" s="7">
        <v>2</v>
      </c>
      <c r="J8013" s="7">
        <v>2</v>
      </c>
      <c r="K8013" s="2">
        <v>4</v>
      </c>
    </row>
    <row r="8014" spans="1:11">
      <c r="A8014">
        <v>8013</v>
      </c>
      <c r="B8014" s="1">
        <v>40831.666666666664</v>
      </c>
      <c r="C8014">
        <v>4</v>
      </c>
      <c r="D8014">
        <v>0</v>
      </c>
      <c r="E8014">
        <v>1</v>
      </c>
      <c r="F8014">
        <v>22</v>
      </c>
      <c r="G8014">
        <v>29</v>
      </c>
      <c r="H8014" s="9">
        <v>26.002700000000001</v>
      </c>
      <c r="I8014" s="7">
        <v>179</v>
      </c>
      <c r="J8014" s="7">
        <v>262</v>
      </c>
      <c r="K8014" s="2">
        <v>441</v>
      </c>
    </row>
    <row r="8015" spans="1:11">
      <c r="A8015">
        <v>8014</v>
      </c>
      <c r="B8015" s="1">
        <v>40706.083333333336</v>
      </c>
      <c r="C8015">
        <v>2</v>
      </c>
      <c r="D8015">
        <v>0</v>
      </c>
      <c r="E8015">
        <v>1</v>
      </c>
      <c r="F8015">
        <v>23</v>
      </c>
      <c r="G8015">
        <v>89</v>
      </c>
      <c r="H8015" s="9">
        <v>16.997900000000001</v>
      </c>
      <c r="I8015" s="7">
        <v>9</v>
      </c>
      <c r="J8015" s="7">
        <v>57</v>
      </c>
      <c r="K8015" s="2">
        <v>66</v>
      </c>
    </row>
    <row r="8016" spans="1:11">
      <c r="A8016">
        <v>8015</v>
      </c>
      <c r="B8016" s="1">
        <v>40694.208333333336</v>
      </c>
      <c r="C8016">
        <v>2</v>
      </c>
      <c r="D8016">
        <v>0</v>
      </c>
      <c r="E8016">
        <v>1</v>
      </c>
      <c r="F8016">
        <v>23.999999999999993</v>
      </c>
      <c r="G8016">
        <v>83</v>
      </c>
      <c r="H8016" s="9">
        <v>6.0031999999999996</v>
      </c>
      <c r="I8016" s="7">
        <v>0</v>
      </c>
      <c r="J8016" s="7">
        <v>26</v>
      </c>
      <c r="K8016" s="2">
        <v>26</v>
      </c>
    </row>
    <row r="8017" spans="1:11">
      <c r="A8017">
        <v>8016</v>
      </c>
      <c r="B8017" s="1">
        <v>40812.416666666664</v>
      </c>
      <c r="C8017">
        <v>4</v>
      </c>
      <c r="D8017">
        <v>0</v>
      </c>
      <c r="E8017">
        <v>2</v>
      </c>
      <c r="F8017">
        <v>23</v>
      </c>
      <c r="G8017">
        <v>89</v>
      </c>
      <c r="H8017" s="9">
        <v>12.997999999999999</v>
      </c>
      <c r="I8017" s="7">
        <v>37</v>
      </c>
      <c r="J8017" s="7">
        <v>116</v>
      </c>
      <c r="K8017" s="2">
        <v>153</v>
      </c>
    </row>
    <row r="8018" spans="1:11">
      <c r="A8018">
        <v>8017</v>
      </c>
      <c r="B8018" s="1">
        <v>41245.208333333336</v>
      </c>
      <c r="C8018">
        <v>4</v>
      </c>
      <c r="D8018">
        <v>0</v>
      </c>
      <c r="E8018">
        <v>2</v>
      </c>
      <c r="F8018">
        <v>4</v>
      </c>
      <c r="G8018">
        <v>93</v>
      </c>
      <c r="H8018" s="9">
        <v>0</v>
      </c>
      <c r="I8018" s="7">
        <v>1</v>
      </c>
      <c r="J8018" s="7">
        <v>7</v>
      </c>
      <c r="K8018" s="2">
        <v>8</v>
      </c>
    </row>
    <row r="8019" spans="1:11">
      <c r="A8019">
        <v>8018</v>
      </c>
      <c r="B8019" s="1">
        <v>40714.791666666664</v>
      </c>
      <c r="C8019">
        <v>2</v>
      </c>
      <c r="D8019">
        <v>0</v>
      </c>
      <c r="E8019">
        <v>1</v>
      </c>
      <c r="F8019">
        <v>23.999999999999993</v>
      </c>
      <c r="G8019">
        <v>65</v>
      </c>
      <c r="H8019" s="9">
        <v>15.001300000000001</v>
      </c>
      <c r="I8019" s="7">
        <v>62</v>
      </c>
      <c r="J8019" s="7">
        <v>369</v>
      </c>
      <c r="K8019" s="2">
        <v>431</v>
      </c>
    </row>
    <row r="8020" spans="1:11">
      <c r="A8020">
        <v>8019</v>
      </c>
      <c r="B8020" s="1">
        <v>40989.208333333336</v>
      </c>
      <c r="C8020">
        <v>2</v>
      </c>
      <c r="D8020">
        <v>0</v>
      </c>
      <c r="E8020">
        <v>2</v>
      </c>
      <c r="F8020">
        <v>16</v>
      </c>
      <c r="G8020">
        <v>88</v>
      </c>
      <c r="H8020" s="9">
        <v>8.9981000000000009</v>
      </c>
      <c r="I8020" s="7">
        <v>4</v>
      </c>
      <c r="J8020" s="7">
        <v>35</v>
      </c>
      <c r="K8020" s="2">
        <v>39</v>
      </c>
    </row>
    <row r="8021" spans="1:11">
      <c r="A8021">
        <v>8020</v>
      </c>
      <c r="B8021" s="1">
        <v>41093.541666666664</v>
      </c>
      <c r="C8021">
        <v>3</v>
      </c>
      <c r="D8021">
        <v>0</v>
      </c>
      <c r="E8021">
        <v>1</v>
      </c>
      <c r="F8021">
        <v>35.999999999999993</v>
      </c>
      <c r="G8021">
        <v>25</v>
      </c>
      <c r="H8021" s="9">
        <v>8.9981000000000009</v>
      </c>
      <c r="I8021" s="7">
        <v>80</v>
      </c>
      <c r="J8021" s="7">
        <v>203</v>
      </c>
      <c r="K8021" s="2">
        <v>283</v>
      </c>
    </row>
    <row r="8022" spans="1:11">
      <c r="A8022">
        <v>8021</v>
      </c>
      <c r="B8022" s="1">
        <v>40814.791666666664</v>
      </c>
      <c r="C8022">
        <v>4</v>
      </c>
      <c r="D8022">
        <v>0</v>
      </c>
      <c r="E8022">
        <v>3</v>
      </c>
      <c r="F8022">
        <v>23.999999999999993</v>
      </c>
      <c r="G8022">
        <v>83</v>
      </c>
      <c r="H8022" s="9">
        <v>16.997900000000001</v>
      </c>
      <c r="I8022" s="7">
        <v>57</v>
      </c>
      <c r="J8022" s="7">
        <v>315</v>
      </c>
      <c r="K8022" s="2">
        <v>372</v>
      </c>
    </row>
    <row r="8023" spans="1:11">
      <c r="A8023">
        <v>8022</v>
      </c>
      <c r="B8023" s="1">
        <v>40861.083333333336</v>
      </c>
      <c r="C8023">
        <v>4</v>
      </c>
      <c r="D8023">
        <v>0</v>
      </c>
      <c r="E8023">
        <v>1</v>
      </c>
      <c r="F8023">
        <v>14</v>
      </c>
      <c r="G8023">
        <v>63</v>
      </c>
      <c r="H8023" s="9">
        <v>23.999400000000001</v>
      </c>
      <c r="I8023" s="7">
        <v>7</v>
      </c>
      <c r="J8023" s="7">
        <v>10</v>
      </c>
      <c r="K8023" s="2">
        <v>17</v>
      </c>
    </row>
    <row r="8024" spans="1:11">
      <c r="A8024">
        <v>8023</v>
      </c>
      <c r="B8024" s="1">
        <v>40685.041666666664</v>
      </c>
      <c r="C8024">
        <v>2</v>
      </c>
      <c r="D8024">
        <v>0</v>
      </c>
      <c r="E8024">
        <v>1</v>
      </c>
      <c r="F8024">
        <v>17</v>
      </c>
      <c r="G8024">
        <v>94</v>
      </c>
      <c r="H8024" s="9">
        <v>8.9981000000000009</v>
      </c>
      <c r="I8024" s="7">
        <v>17</v>
      </c>
      <c r="J8024" s="7">
        <v>81</v>
      </c>
      <c r="K8024" s="2">
        <v>98</v>
      </c>
    </row>
    <row r="8025" spans="1:11">
      <c r="A8025">
        <v>8024</v>
      </c>
      <c r="B8025" s="1">
        <v>41252.25</v>
      </c>
      <c r="C8025">
        <v>4</v>
      </c>
      <c r="D8025">
        <v>0</v>
      </c>
      <c r="E8025">
        <v>3</v>
      </c>
      <c r="F8025">
        <v>11</v>
      </c>
      <c r="G8025">
        <v>94</v>
      </c>
      <c r="H8025" s="9">
        <v>7.0015000000000001</v>
      </c>
      <c r="I8025" s="7">
        <v>0</v>
      </c>
      <c r="J8025" s="7">
        <v>6</v>
      </c>
      <c r="K8025" s="2">
        <v>6</v>
      </c>
    </row>
    <row r="8026" spans="1:11">
      <c r="A8026">
        <v>8025</v>
      </c>
      <c r="B8026" s="1">
        <v>40816.958333333336</v>
      </c>
      <c r="C8026">
        <v>4</v>
      </c>
      <c r="D8026">
        <v>0</v>
      </c>
      <c r="E8026">
        <v>1</v>
      </c>
      <c r="F8026">
        <v>17</v>
      </c>
      <c r="G8026">
        <v>55</v>
      </c>
      <c r="H8026" s="9">
        <v>22.002800000000001</v>
      </c>
      <c r="I8026" s="7">
        <v>23</v>
      </c>
      <c r="J8026" s="7">
        <v>109</v>
      </c>
      <c r="K8026" s="2">
        <v>132</v>
      </c>
    </row>
    <row r="8027" spans="1:11">
      <c r="A8027">
        <v>8026</v>
      </c>
      <c r="B8027" s="1">
        <v>41271.125</v>
      </c>
      <c r="C8027">
        <v>1</v>
      </c>
      <c r="D8027">
        <v>0</v>
      </c>
      <c r="E8027">
        <v>2</v>
      </c>
      <c r="F8027" s="2">
        <v>3</v>
      </c>
      <c r="G8027">
        <v>60</v>
      </c>
      <c r="H8027" s="9">
        <v>11.0014</v>
      </c>
      <c r="I8027" s="7">
        <v>0</v>
      </c>
      <c r="J8027" s="7">
        <v>2</v>
      </c>
      <c r="K8027" s="2">
        <v>2</v>
      </c>
    </row>
    <row r="8028" spans="1:11">
      <c r="A8028">
        <v>8027</v>
      </c>
      <c r="B8028" s="1">
        <v>41067.916666666664</v>
      </c>
      <c r="C8028">
        <v>2</v>
      </c>
      <c r="D8028">
        <v>0</v>
      </c>
      <c r="E8028">
        <v>1</v>
      </c>
      <c r="F8028">
        <v>21.000000000000004</v>
      </c>
      <c r="G8028">
        <v>46</v>
      </c>
      <c r="H8028" s="9">
        <v>11.0014</v>
      </c>
      <c r="I8028" s="7">
        <v>35</v>
      </c>
      <c r="J8028" s="7">
        <v>193</v>
      </c>
      <c r="K8028" s="2">
        <v>228</v>
      </c>
    </row>
    <row r="8029" spans="1:11">
      <c r="A8029">
        <v>8028</v>
      </c>
      <c r="B8029" s="1">
        <v>40808.041666666664</v>
      </c>
      <c r="C8029">
        <v>3</v>
      </c>
      <c r="D8029">
        <v>0</v>
      </c>
      <c r="E8029">
        <v>2</v>
      </c>
      <c r="F8029">
        <v>21.000000000000004</v>
      </c>
      <c r="G8029">
        <v>94</v>
      </c>
      <c r="H8029" s="9">
        <v>6.0031999999999996</v>
      </c>
      <c r="I8029" s="7">
        <v>5</v>
      </c>
      <c r="J8029" s="7">
        <v>6</v>
      </c>
      <c r="K8029" s="2">
        <v>11</v>
      </c>
    </row>
    <row r="8030" spans="1:11">
      <c r="A8030">
        <v>8029</v>
      </c>
      <c r="B8030" s="1">
        <v>40940.916666666664</v>
      </c>
      <c r="C8030">
        <v>1</v>
      </c>
      <c r="D8030">
        <v>0</v>
      </c>
      <c r="E8030">
        <v>1</v>
      </c>
      <c r="F8030">
        <v>16</v>
      </c>
      <c r="G8030">
        <v>55</v>
      </c>
      <c r="H8030" s="9">
        <v>12.997999999999999</v>
      </c>
      <c r="I8030" s="7">
        <v>7</v>
      </c>
      <c r="J8030" s="7">
        <v>133</v>
      </c>
      <c r="K8030" s="2">
        <v>140</v>
      </c>
    </row>
    <row r="8031" spans="1:11">
      <c r="A8031">
        <v>8030</v>
      </c>
      <c r="B8031" s="1">
        <v>40566</v>
      </c>
      <c r="C8031">
        <v>1</v>
      </c>
      <c r="D8031">
        <v>0</v>
      </c>
      <c r="E8031">
        <v>1</v>
      </c>
      <c r="F8031">
        <v>-7</v>
      </c>
      <c r="G8031">
        <v>57</v>
      </c>
      <c r="H8031" s="9">
        <v>7.0015000000000001</v>
      </c>
      <c r="I8031" s="2">
        <v>2</v>
      </c>
      <c r="J8031" s="2">
        <v>20</v>
      </c>
      <c r="K8031" s="2">
        <v>22</v>
      </c>
    </row>
    <row r="8032" spans="1:11">
      <c r="A8032">
        <v>8031</v>
      </c>
      <c r="B8032" s="1">
        <v>40584.25</v>
      </c>
      <c r="C8032">
        <v>1</v>
      </c>
      <c r="D8032">
        <v>0</v>
      </c>
      <c r="E8032">
        <v>2</v>
      </c>
      <c r="F8032">
        <v>-3</v>
      </c>
      <c r="G8032">
        <v>54</v>
      </c>
      <c r="H8032" s="9">
        <v>19.001200000000001</v>
      </c>
      <c r="I8032" s="2">
        <v>0</v>
      </c>
      <c r="J8032" s="2">
        <v>26</v>
      </c>
      <c r="K8032" s="2">
        <v>26</v>
      </c>
    </row>
    <row r="8033" spans="1:11">
      <c r="A8033">
        <v>8032</v>
      </c>
      <c r="B8033" s="1">
        <v>40659.041666666664</v>
      </c>
      <c r="C8033">
        <v>2</v>
      </c>
      <c r="D8033">
        <v>0</v>
      </c>
      <c r="E8033">
        <v>1</v>
      </c>
      <c r="F8033">
        <v>22</v>
      </c>
      <c r="G8033">
        <v>73</v>
      </c>
      <c r="H8033" s="9">
        <v>19.001200000000001</v>
      </c>
      <c r="I8033" s="7">
        <v>16</v>
      </c>
      <c r="J8033" s="7">
        <v>5</v>
      </c>
      <c r="K8033" s="2">
        <v>21</v>
      </c>
    </row>
    <row r="8034" spans="1:11">
      <c r="A8034">
        <v>8033</v>
      </c>
      <c r="B8034" s="1">
        <v>40629.041666666664</v>
      </c>
      <c r="C8034">
        <v>2</v>
      </c>
      <c r="D8034">
        <v>0</v>
      </c>
      <c r="E8034">
        <v>2</v>
      </c>
      <c r="F8034">
        <v>3</v>
      </c>
      <c r="G8034">
        <v>52</v>
      </c>
      <c r="H8034" s="9">
        <v>12.997999999999999</v>
      </c>
      <c r="I8034" s="2">
        <v>3</v>
      </c>
      <c r="J8034" s="2">
        <v>17</v>
      </c>
      <c r="K8034" s="2">
        <v>20</v>
      </c>
    </row>
    <row r="8035" spans="1:11">
      <c r="A8035">
        <v>8034</v>
      </c>
      <c r="B8035" s="1">
        <v>41233.125</v>
      </c>
      <c r="C8035">
        <v>4</v>
      </c>
      <c r="D8035">
        <v>0</v>
      </c>
      <c r="E8035">
        <v>2</v>
      </c>
      <c r="F8035">
        <v>8</v>
      </c>
      <c r="G8035">
        <v>71</v>
      </c>
      <c r="H8035" s="9">
        <v>7.0015000000000001</v>
      </c>
      <c r="I8035" s="7">
        <v>0</v>
      </c>
      <c r="J8035" s="7">
        <v>2</v>
      </c>
      <c r="K8035" s="2">
        <v>2</v>
      </c>
    </row>
    <row r="8036" spans="1:11">
      <c r="A8036">
        <v>8035</v>
      </c>
      <c r="B8036" s="1">
        <v>40934.458333333336</v>
      </c>
      <c r="C8036">
        <v>1</v>
      </c>
      <c r="D8036">
        <v>0</v>
      </c>
      <c r="E8036">
        <v>2</v>
      </c>
      <c r="F8036">
        <v>6.0000000000000018</v>
      </c>
      <c r="G8036">
        <v>87</v>
      </c>
      <c r="H8036" s="9">
        <v>7.0015000000000001</v>
      </c>
      <c r="I8036" s="7">
        <v>11</v>
      </c>
      <c r="J8036" s="7">
        <v>99</v>
      </c>
      <c r="K8036" s="2">
        <v>110</v>
      </c>
    </row>
    <row r="8037" spans="1:11">
      <c r="A8037">
        <v>8036</v>
      </c>
      <c r="B8037" s="1">
        <v>40792.333333333336</v>
      </c>
      <c r="C8037">
        <v>3</v>
      </c>
      <c r="D8037">
        <v>0</v>
      </c>
      <c r="E8037">
        <v>3</v>
      </c>
      <c r="F8037">
        <v>18</v>
      </c>
      <c r="G8037">
        <v>83</v>
      </c>
      <c r="H8037" s="9">
        <v>26.002700000000001</v>
      </c>
      <c r="I8037" s="7">
        <v>15</v>
      </c>
      <c r="J8037" s="7">
        <v>347</v>
      </c>
      <c r="K8037" s="2">
        <v>362</v>
      </c>
    </row>
    <row r="8038" spans="1:11">
      <c r="A8038">
        <v>8037</v>
      </c>
      <c r="B8038" s="1">
        <v>40902.708333333336</v>
      </c>
      <c r="C8038">
        <v>1</v>
      </c>
      <c r="D8038">
        <v>0</v>
      </c>
      <c r="E8038">
        <v>1</v>
      </c>
      <c r="F8038">
        <v>8</v>
      </c>
      <c r="G8038">
        <v>61</v>
      </c>
      <c r="H8038" s="9">
        <v>8.9981000000000009</v>
      </c>
      <c r="I8038" s="7">
        <v>11</v>
      </c>
      <c r="J8038" s="7">
        <v>33</v>
      </c>
      <c r="K8038" s="2">
        <v>44</v>
      </c>
    </row>
    <row r="8039" spans="1:11">
      <c r="A8039">
        <v>8038</v>
      </c>
      <c r="B8039" s="1">
        <v>41029.166666666664</v>
      </c>
      <c r="C8039">
        <v>2</v>
      </c>
      <c r="D8039">
        <v>0</v>
      </c>
      <c r="E8039">
        <v>1</v>
      </c>
      <c r="F8039">
        <v>10</v>
      </c>
      <c r="G8039">
        <v>62</v>
      </c>
      <c r="H8039" s="9">
        <v>16.997900000000001</v>
      </c>
      <c r="I8039" s="7">
        <v>0</v>
      </c>
      <c r="J8039" s="7">
        <v>2</v>
      </c>
      <c r="K8039" s="2">
        <v>2</v>
      </c>
    </row>
    <row r="8040" spans="1:11">
      <c r="A8040">
        <v>8039</v>
      </c>
      <c r="B8040" s="1">
        <v>41228.75</v>
      </c>
      <c r="C8040">
        <v>4</v>
      </c>
      <c r="D8040">
        <v>0</v>
      </c>
      <c r="E8040">
        <v>2</v>
      </c>
      <c r="F8040">
        <v>9</v>
      </c>
      <c r="G8040">
        <v>57</v>
      </c>
      <c r="H8040" s="9">
        <v>12.997999999999999</v>
      </c>
      <c r="I8040" s="7">
        <v>10</v>
      </c>
      <c r="J8040" s="7">
        <v>563</v>
      </c>
      <c r="K8040" s="2">
        <v>573</v>
      </c>
    </row>
    <row r="8041" spans="1:11">
      <c r="A8041">
        <v>8040</v>
      </c>
      <c r="B8041" s="1">
        <v>41255.208333333336</v>
      </c>
      <c r="C8041">
        <v>4</v>
      </c>
      <c r="D8041">
        <v>0</v>
      </c>
      <c r="E8041">
        <v>1</v>
      </c>
      <c r="F8041">
        <v>4</v>
      </c>
      <c r="G8041">
        <v>60</v>
      </c>
      <c r="H8041" s="9">
        <v>12.997999999999999</v>
      </c>
      <c r="I8041" s="7">
        <v>0</v>
      </c>
      <c r="J8041" s="7">
        <v>37</v>
      </c>
      <c r="K8041" s="2">
        <v>37</v>
      </c>
    </row>
    <row r="8042" spans="1:11">
      <c r="A8042">
        <v>8041</v>
      </c>
      <c r="B8042" s="1">
        <v>41123.125</v>
      </c>
      <c r="C8042">
        <v>3</v>
      </c>
      <c r="D8042">
        <v>0</v>
      </c>
      <c r="E8042">
        <v>1</v>
      </c>
      <c r="F8042">
        <v>23.999999999999993</v>
      </c>
      <c r="G8042">
        <v>83</v>
      </c>
      <c r="H8042" s="9">
        <v>0</v>
      </c>
      <c r="I8042" s="7">
        <v>0</v>
      </c>
      <c r="J8042" s="7">
        <v>6</v>
      </c>
      <c r="K8042" s="2">
        <v>6</v>
      </c>
    </row>
    <row r="8043" spans="1:11">
      <c r="A8043">
        <v>8042</v>
      </c>
      <c r="B8043" s="1">
        <v>40806.958333333336</v>
      </c>
      <c r="C8043">
        <v>3</v>
      </c>
      <c r="D8043">
        <v>0</v>
      </c>
      <c r="E8043">
        <v>1</v>
      </c>
      <c r="F8043">
        <v>19.000000000000004</v>
      </c>
      <c r="G8043">
        <v>94</v>
      </c>
      <c r="H8043" s="9">
        <v>0</v>
      </c>
      <c r="I8043" s="7">
        <v>11</v>
      </c>
      <c r="J8043" s="7">
        <v>70</v>
      </c>
      <c r="K8043" s="2">
        <v>81</v>
      </c>
    </row>
    <row r="8044" spans="1:11">
      <c r="A8044">
        <v>8043</v>
      </c>
      <c r="B8044" s="1">
        <v>41078.75</v>
      </c>
      <c r="C8044">
        <v>2</v>
      </c>
      <c r="D8044">
        <v>0</v>
      </c>
      <c r="E8044">
        <v>2</v>
      </c>
      <c r="F8044">
        <v>22</v>
      </c>
      <c r="G8044">
        <v>69</v>
      </c>
      <c r="H8044" s="9">
        <v>11.0014</v>
      </c>
      <c r="I8044" s="7">
        <v>47</v>
      </c>
      <c r="J8044" s="7">
        <v>595</v>
      </c>
      <c r="K8044" s="2">
        <v>642</v>
      </c>
    </row>
    <row r="8045" spans="1:11">
      <c r="A8045">
        <v>8044</v>
      </c>
      <c r="B8045" s="1">
        <v>41269.333333333336</v>
      </c>
      <c r="C8045">
        <v>1</v>
      </c>
      <c r="D8045">
        <v>0</v>
      </c>
      <c r="E8045">
        <v>3</v>
      </c>
      <c r="F8045">
        <v>1</v>
      </c>
      <c r="G8045">
        <v>86</v>
      </c>
      <c r="H8045" s="9">
        <v>22.002800000000001</v>
      </c>
      <c r="I8045" s="7">
        <v>0</v>
      </c>
      <c r="J8045" s="7">
        <v>31</v>
      </c>
      <c r="K8045" s="2">
        <v>31</v>
      </c>
    </row>
    <row r="8046" spans="1:11">
      <c r="A8046">
        <v>8045</v>
      </c>
      <c r="B8046" s="1">
        <v>41199.291666666664</v>
      </c>
      <c r="C8046">
        <v>4</v>
      </c>
      <c r="D8046">
        <v>0</v>
      </c>
      <c r="E8046">
        <v>1</v>
      </c>
      <c r="F8046">
        <v>9</v>
      </c>
      <c r="G8046">
        <v>81</v>
      </c>
      <c r="H8046" s="9">
        <v>7.0015000000000001</v>
      </c>
      <c r="I8046" s="7">
        <v>15</v>
      </c>
      <c r="J8046" s="7">
        <v>449</v>
      </c>
      <c r="K8046" s="2">
        <v>464</v>
      </c>
    </row>
    <row r="8047" spans="1:11">
      <c r="A8047">
        <v>8046</v>
      </c>
      <c r="B8047" s="1">
        <v>40896.458333333336</v>
      </c>
      <c r="C8047">
        <v>4</v>
      </c>
      <c r="D8047">
        <v>0</v>
      </c>
      <c r="E8047">
        <v>1</v>
      </c>
      <c r="F8047">
        <v>4</v>
      </c>
      <c r="G8047">
        <v>65</v>
      </c>
      <c r="H8047" s="9">
        <v>16.997900000000001</v>
      </c>
      <c r="I8047" s="7">
        <v>22</v>
      </c>
      <c r="J8047" s="7">
        <v>105</v>
      </c>
      <c r="K8047" s="2">
        <v>127</v>
      </c>
    </row>
    <row r="8048" spans="1:11">
      <c r="A8048">
        <v>8047</v>
      </c>
      <c r="B8048" s="1">
        <v>40552.666666666664</v>
      </c>
      <c r="C8048">
        <v>1</v>
      </c>
      <c r="D8048">
        <v>0</v>
      </c>
      <c r="E8048">
        <v>1</v>
      </c>
      <c r="F8048">
        <v>1</v>
      </c>
      <c r="G8048">
        <v>34</v>
      </c>
      <c r="H8048" s="9">
        <v>30.002600000000001</v>
      </c>
      <c r="I8048" s="2">
        <v>13</v>
      </c>
      <c r="J8048" s="2">
        <v>79</v>
      </c>
      <c r="K8048" s="2">
        <v>92</v>
      </c>
    </row>
    <row r="8049" spans="1:11">
      <c r="A8049">
        <v>8048</v>
      </c>
      <c r="B8049" s="1">
        <v>40674.583333333336</v>
      </c>
      <c r="C8049">
        <v>2</v>
      </c>
      <c r="D8049">
        <v>0</v>
      </c>
      <c r="E8049">
        <v>1</v>
      </c>
      <c r="F8049">
        <v>22</v>
      </c>
      <c r="G8049">
        <v>53</v>
      </c>
      <c r="H8049" s="9">
        <v>6.0031999999999996</v>
      </c>
      <c r="I8049" s="7">
        <v>36</v>
      </c>
      <c r="J8049" s="7">
        <v>140</v>
      </c>
      <c r="K8049" s="2">
        <v>176</v>
      </c>
    </row>
    <row r="8050" spans="1:11">
      <c r="A8050">
        <v>8049</v>
      </c>
      <c r="B8050" s="1">
        <v>40663.416666666664</v>
      </c>
      <c r="C8050">
        <v>2</v>
      </c>
      <c r="D8050">
        <v>0</v>
      </c>
      <c r="E8050">
        <v>1</v>
      </c>
      <c r="F8050">
        <v>15</v>
      </c>
      <c r="G8050">
        <v>44</v>
      </c>
      <c r="H8050" s="9">
        <v>26.002700000000001</v>
      </c>
      <c r="I8050" s="7">
        <v>94</v>
      </c>
      <c r="J8050" s="7">
        <v>185</v>
      </c>
      <c r="K8050" s="2">
        <v>279</v>
      </c>
    </row>
    <row r="8051" spans="1:11">
      <c r="A8051">
        <v>8050</v>
      </c>
      <c r="B8051" s="1">
        <v>40774.791666666664</v>
      </c>
      <c r="C8051">
        <v>3</v>
      </c>
      <c r="D8051">
        <v>0</v>
      </c>
      <c r="E8051">
        <v>3</v>
      </c>
      <c r="F8051">
        <v>22</v>
      </c>
      <c r="G8051">
        <v>73</v>
      </c>
      <c r="H8051" s="9">
        <v>31.000900000000001</v>
      </c>
      <c r="I8051" s="7">
        <v>33</v>
      </c>
      <c r="J8051" s="7">
        <v>132</v>
      </c>
      <c r="K8051" s="2">
        <v>165</v>
      </c>
    </row>
    <row r="8052" spans="1:11">
      <c r="A8052">
        <v>8051</v>
      </c>
      <c r="B8052" s="1">
        <v>40604.583333333336</v>
      </c>
      <c r="C8052">
        <v>1</v>
      </c>
      <c r="D8052">
        <v>0</v>
      </c>
      <c r="E8052">
        <v>1</v>
      </c>
      <c r="F8052">
        <v>17</v>
      </c>
      <c r="G8052">
        <v>23</v>
      </c>
      <c r="H8052" s="9">
        <v>19.999500000000001</v>
      </c>
      <c r="I8052" s="2">
        <v>21</v>
      </c>
      <c r="J8052" s="2">
        <v>75</v>
      </c>
      <c r="K8052" s="2">
        <v>96</v>
      </c>
    </row>
    <row r="8053" spans="1:11">
      <c r="A8053">
        <v>8052</v>
      </c>
      <c r="B8053" s="1">
        <v>40904.75</v>
      </c>
      <c r="C8053">
        <v>1</v>
      </c>
      <c r="D8053">
        <v>0</v>
      </c>
      <c r="E8053">
        <v>1</v>
      </c>
      <c r="F8053">
        <v>10</v>
      </c>
      <c r="G8053">
        <v>87</v>
      </c>
      <c r="H8053" s="9">
        <v>19.001200000000001</v>
      </c>
      <c r="I8053" s="7">
        <v>9</v>
      </c>
      <c r="J8053" s="7">
        <v>126</v>
      </c>
      <c r="K8053" s="2">
        <v>135</v>
      </c>
    </row>
    <row r="8054" spans="1:11">
      <c r="A8054">
        <v>8053</v>
      </c>
      <c r="B8054" s="1">
        <v>40670.291666666664</v>
      </c>
      <c r="C8054">
        <v>2</v>
      </c>
      <c r="D8054">
        <v>0</v>
      </c>
      <c r="E8054">
        <v>1</v>
      </c>
      <c r="F8054">
        <v>15</v>
      </c>
      <c r="G8054">
        <v>59</v>
      </c>
      <c r="H8054" s="9">
        <v>0</v>
      </c>
      <c r="I8054" s="7">
        <v>8</v>
      </c>
      <c r="J8054" s="7">
        <v>32</v>
      </c>
      <c r="K8054" s="2">
        <v>40</v>
      </c>
    </row>
    <row r="8055" spans="1:11">
      <c r="A8055">
        <v>8054</v>
      </c>
      <c r="B8055" s="1">
        <v>41262.541666666664</v>
      </c>
      <c r="C8055">
        <v>4</v>
      </c>
      <c r="D8055">
        <v>0</v>
      </c>
      <c r="E8055">
        <v>1</v>
      </c>
      <c r="F8055">
        <v>12</v>
      </c>
      <c r="G8055">
        <v>50</v>
      </c>
      <c r="H8055" s="9">
        <v>12.997999999999999</v>
      </c>
      <c r="I8055" s="7">
        <v>30</v>
      </c>
      <c r="J8055" s="7">
        <v>183</v>
      </c>
      <c r="K8055" s="2">
        <v>213</v>
      </c>
    </row>
    <row r="8056" spans="1:11">
      <c r="A8056">
        <v>8055</v>
      </c>
      <c r="B8056" s="1">
        <v>40921.166666666664</v>
      </c>
      <c r="C8056">
        <v>1</v>
      </c>
      <c r="D8056">
        <v>0</v>
      </c>
      <c r="E8056">
        <v>3</v>
      </c>
      <c r="F8056">
        <v>7</v>
      </c>
      <c r="G8056">
        <v>70</v>
      </c>
      <c r="H8056" s="9">
        <v>32.997500000000002</v>
      </c>
      <c r="I8056" s="7">
        <v>1</v>
      </c>
      <c r="J8056" s="7">
        <v>2</v>
      </c>
      <c r="K8056" s="2">
        <v>3</v>
      </c>
    </row>
    <row r="8057" spans="1:11">
      <c r="A8057">
        <v>8056</v>
      </c>
      <c r="B8057" s="1">
        <v>41227.708333333336</v>
      </c>
      <c r="C8057">
        <v>4</v>
      </c>
      <c r="D8057">
        <v>0</v>
      </c>
      <c r="E8057">
        <v>1</v>
      </c>
      <c r="F8057">
        <v>7</v>
      </c>
      <c r="G8057">
        <v>49</v>
      </c>
      <c r="H8057" s="9">
        <v>12.997999999999999</v>
      </c>
      <c r="I8057" s="7">
        <v>19</v>
      </c>
      <c r="J8057" s="7">
        <v>564</v>
      </c>
      <c r="K8057" s="2">
        <v>583</v>
      </c>
    </row>
    <row r="8058" spans="1:11">
      <c r="A8058">
        <v>8057</v>
      </c>
      <c r="B8058" s="1">
        <v>40927</v>
      </c>
      <c r="C8058">
        <v>1</v>
      </c>
      <c r="D8058">
        <v>0</v>
      </c>
      <c r="E8058">
        <v>1</v>
      </c>
      <c r="F8058">
        <v>-1.9999999999999991</v>
      </c>
      <c r="G8058">
        <v>50</v>
      </c>
      <c r="H8058" s="9">
        <v>12.997999999999999</v>
      </c>
      <c r="I8058" s="7">
        <v>0</v>
      </c>
      <c r="J8058" s="7">
        <v>15</v>
      </c>
      <c r="K8058" s="2">
        <v>15</v>
      </c>
    </row>
    <row r="8059" spans="1:11">
      <c r="A8059">
        <v>8058</v>
      </c>
      <c r="B8059" s="1">
        <v>40849.041666666664</v>
      </c>
      <c r="C8059">
        <v>4</v>
      </c>
      <c r="D8059">
        <v>0</v>
      </c>
      <c r="E8059">
        <v>1</v>
      </c>
      <c r="F8059">
        <v>6.0000000000000018</v>
      </c>
      <c r="G8059">
        <v>87</v>
      </c>
      <c r="H8059" s="9">
        <v>0</v>
      </c>
      <c r="I8059" s="7">
        <v>2</v>
      </c>
      <c r="J8059" s="7">
        <v>8</v>
      </c>
      <c r="K8059" s="2">
        <v>10</v>
      </c>
    </row>
    <row r="8060" spans="1:11">
      <c r="A8060">
        <v>8059</v>
      </c>
      <c r="B8060" s="1">
        <v>40571.375</v>
      </c>
      <c r="C8060">
        <v>1</v>
      </c>
      <c r="D8060">
        <v>0</v>
      </c>
      <c r="E8060">
        <v>3</v>
      </c>
      <c r="F8060">
        <v>0</v>
      </c>
      <c r="G8060">
        <v>86</v>
      </c>
      <c r="H8060" s="9">
        <v>6.0031999999999996</v>
      </c>
      <c r="I8060" s="2">
        <v>6</v>
      </c>
      <c r="J8060" s="2">
        <v>95</v>
      </c>
      <c r="K8060" s="2">
        <v>101</v>
      </c>
    </row>
    <row r="8061" spans="1:11">
      <c r="A8061">
        <v>8060</v>
      </c>
      <c r="B8061" s="1">
        <v>40737.291666666664</v>
      </c>
      <c r="C8061">
        <v>3</v>
      </c>
      <c r="D8061">
        <v>0</v>
      </c>
      <c r="E8061">
        <v>1</v>
      </c>
      <c r="F8061">
        <v>29</v>
      </c>
      <c r="G8061">
        <v>55</v>
      </c>
      <c r="H8061" s="9">
        <v>16.997900000000001</v>
      </c>
      <c r="I8061" s="7">
        <v>32</v>
      </c>
      <c r="J8061" s="7">
        <v>279</v>
      </c>
      <c r="K8061" s="2">
        <v>311</v>
      </c>
    </row>
    <row r="8062" spans="1:11">
      <c r="A8062">
        <v>8061</v>
      </c>
      <c r="B8062" s="1">
        <v>41094.125</v>
      </c>
      <c r="C8062">
        <v>3</v>
      </c>
      <c r="D8062">
        <v>1</v>
      </c>
      <c r="E8062">
        <v>1</v>
      </c>
      <c r="F8062">
        <v>25</v>
      </c>
      <c r="G8062">
        <v>74</v>
      </c>
      <c r="H8062" s="9">
        <v>12.997999999999999</v>
      </c>
      <c r="I8062" s="7">
        <v>9</v>
      </c>
      <c r="J8062" s="7">
        <v>23</v>
      </c>
      <c r="K8062" s="2">
        <v>32</v>
      </c>
    </row>
    <row r="8063" spans="1:11">
      <c r="A8063">
        <v>8062</v>
      </c>
      <c r="B8063" s="1">
        <v>40995.625</v>
      </c>
      <c r="C8063">
        <v>2</v>
      </c>
      <c r="D8063">
        <v>0</v>
      </c>
      <c r="E8063">
        <v>1</v>
      </c>
      <c r="F8063">
        <v>12</v>
      </c>
      <c r="G8063">
        <v>20</v>
      </c>
      <c r="H8063" s="9">
        <v>0</v>
      </c>
      <c r="I8063" s="7">
        <v>42</v>
      </c>
      <c r="J8063" s="7">
        <v>157</v>
      </c>
      <c r="K8063" s="2">
        <v>199</v>
      </c>
    </row>
    <row r="8064" spans="1:11">
      <c r="A8064">
        <v>8063</v>
      </c>
      <c r="B8064" s="1">
        <v>41078.166666666664</v>
      </c>
      <c r="C8064">
        <v>2</v>
      </c>
      <c r="D8064">
        <v>0</v>
      </c>
      <c r="E8064">
        <v>2</v>
      </c>
      <c r="F8064">
        <v>18</v>
      </c>
      <c r="G8064">
        <v>77</v>
      </c>
      <c r="H8064" s="9">
        <v>12.997999999999999</v>
      </c>
      <c r="I8064" s="7">
        <v>0</v>
      </c>
      <c r="J8064" s="7">
        <v>9</v>
      </c>
      <c r="K8064" s="2">
        <v>9</v>
      </c>
    </row>
    <row r="8065" spans="1:11">
      <c r="A8065">
        <v>8064</v>
      </c>
      <c r="B8065" s="1">
        <v>40569.666666666664</v>
      </c>
      <c r="C8065">
        <v>1</v>
      </c>
      <c r="D8065">
        <v>0</v>
      </c>
      <c r="E8065">
        <v>3</v>
      </c>
      <c r="F8065">
        <v>2</v>
      </c>
      <c r="G8065">
        <v>93</v>
      </c>
      <c r="H8065" s="9">
        <v>22.002800000000001</v>
      </c>
      <c r="I8065" s="2">
        <v>1</v>
      </c>
      <c r="J8065" s="2">
        <v>35</v>
      </c>
      <c r="K8065" s="2">
        <v>36</v>
      </c>
    </row>
    <row r="8066" spans="1:11">
      <c r="A8066">
        <v>8065</v>
      </c>
      <c r="B8066" s="1">
        <v>40841.5</v>
      </c>
      <c r="C8066">
        <v>4</v>
      </c>
      <c r="D8066">
        <v>0</v>
      </c>
      <c r="E8066">
        <v>1</v>
      </c>
      <c r="F8066">
        <v>18</v>
      </c>
      <c r="G8066">
        <v>39</v>
      </c>
      <c r="H8066" s="9">
        <v>23.999400000000001</v>
      </c>
      <c r="I8066" s="7">
        <v>35</v>
      </c>
      <c r="J8066" s="7">
        <v>163</v>
      </c>
      <c r="K8066" s="2">
        <v>198</v>
      </c>
    </row>
    <row r="8067" spans="1:11">
      <c r="A8067">
        <v>8066</v>
      </c>
      <c r="B8067" s="1">
        <v>40784.916666666664</v>
      </c>
      <c r="C8067">
        <v>3</v>
      </c>
      <c r="D8067">
        <v>0</v>
      </c>
      <c r="E8067">
        <v>1</v>
      </c>
      <c r="F8067">
        <v>22</v>
      </c>
      <c r="G8067">
        <v>57</v>
      </c>
      <c r="H8067" s="9">
        <v>8.9981000000000009</v>
      </c>
      <c r="I8067" s="7">
        <v>23</v>
      </c>
      <c r="J8067" s="7">
        <v>119</v>
      </c>
      <c r="K8067" s="2">
        <v>142</v>
      </c>
    </row>
    <row r="8068" spans="1:11">
      <c r="A8068">
        <v>8067</v>
      </c>
      <c r="B8068" s="1">
        <v>40707.958333333336</v>
      </c>
      <c r="C8068">
        <v>2</v>
      </c>
      <c r="D8068">
        <v>0</v>
      </c>
      <c r="E8068">
        <v>1</v>
      </c>
      <c r="F8068">
        <v>22</v>
      </c>
      <c r="G8068">
        <v>46</v>
      </c>
      <c r="H8068" s="9">
        <v>12.997999999999999</v>
      </c>
      <c r="I8068" s="7">
        <v>14</v>
      </c>
      <c r="J8068" s="7">
        <v>75</v>
      </c>
      <c r="K8068" s="2">
        <v>89</v>
      </c>
    </row>
    <row r="8069" spans="1:11">
      <c r="A8069">
        <v>8068</v>
      </c>
      <c r="B8069" s="1">
        <v>40922.791666666664</v>
      </c>
      <c r="C8069">
        <v>1</v>
      </c>
      <c r="D8069">
        <v>0</v>
      </c>
      <c r="E8069">
        <v>1</v>
      </c>
      <c r="F8069">
        <v>1</v>
      </c>
      <c r="G8069">
        <v>47</v>
      </c>
      <c r="H8069" s="9">
        <v>15.001300000000001</v>
      </c>
      <c r="I8069" s="7">
        <v>12</v>
      </c>
      <c r="J8069" s="7">
        <v>90</v>
      </c>
      <c r="K8069" s="2">
        <v>102</v>
      </c>
    </row>
    <row r="8070" spans="1:11">
      <c r="A8070">
        <v>8069</v>
      </c>
      <c r="B8070" s="1">
        <v>41238.916666666664</v>
      </c>
      <c r="C8070">
        <v>4</v>
      </c>
      <c r="D8070">
        <v>0</v>
      </c>
      <c r="E8070">
        <v>1</v>
      </c>
      <c r="F8070">
        <v>3</v>
      </c>
      <c r="G8070">
        <v>60</v>
      </c>
      <c r="H8070" s="9">
        <v>0</v>
      </c>
      <c r="I8070" s="7">
        <v>3</v>
      </c>
      <c r="J8070" s="7">
        <v>59</v>
      </c>
      <c r="K8070" s="2">
        <v>62</v>
      </c>
    </row>
    <row r="8071" spans="1:11">
      <c r="A8071">
        <v>8070</v>
      </c>
      <c r="B8071" s="1">
        <v>40901.166666666664</v>
      </c>
      <c r="C8071">
        <v>1</v>
      </c>
      <c r="D8071">
        <v>0</v>
      </c>
      <c r="E8071">
        <v>2</v>
      </c>
      <c r="F8071">
        <v>7</v>
      </c>
      <c r="G8071">
        <v>66</v>
      </c>
      <c r="H8071" s="9">
        <v>11.0014</v>
      </c>
      <c r="I8071" s="7">
        <v>0</v>
      </c>
      <c r="J8071" s="7">
        <v>3</v>
      </c>
      <c r="K8071" s="2">
        <v>3</v>
      </c>
    </row>
    <row r="8072" spans="1:11">
      <c r="A8072">
        <v>8071</v>
      </c>
      <c r="B8072" s="1">
        <v>40726.5</v>
      </c>
      <c r="C8072">
        <v>3</v>
      </c>
      <c r="D8072">
        <v>0</v>
      </c>
      <c r="E8072">
        <v>1</v>
      </c>
      <c r="F8072">
        <v>32</v>
      </c>
      <c r="G8072">
        <v>30</v>
      </c>
      <c r="H8072" s="9">
        <v>8.9981000000000009</v>
      </c>
      <c r="I8072" s="7">
        <v>142</v>
      </c>
      <c r="J8072" s="7">
        <v>231</v>
      </c>
      <c r="K8072" s="2">
        <v>373</v>
      </c>
    </row>
    <row r="8073" spans="1:11">
      <c r="A8073">
        <v>8072</v>
      </c>
      <c r="B8073" s="1">
        <v>40705.791666666664</v>
      </c>
      <c r="C8073">
        <v>2</v>
      </c>
      <c r="D8073">
        <v>0</v>
      </c>
      <c r="E8073">
        <v>1</v>
      </c>
      <c r="F8073">
        <v>26</v>
      </c>
      <c r="G8073">
        <v>65</v>
      </c>
      <c r="H8073" s="9">
        <v>12.997999999999999</v>
      </c>
      <c r="I8073" s="7">
        <v>97</v>
      </c>
      <c r="J8073" s="7">
        <v>167</v>
      </c>
      <c r="K8073" s="2">
        <v>264</v>
      </c>
    </row>
    <row r="8074" spans="1:11">
      <c r="A8074">
        <v>8073</v>
      </c>
      <c r="B8074" s="1">
        <v>41023.041666666664</v>
      </c>
      <c r="C8074">
        <v>2</v>
      </c>
      <c r="D8074">
        <v>0</v>
      </c>
      <c r="E8074">
        <v>2</v>
      </c>
      <c r="F8074">
        <v>7</v>
      </c>
      <c r="G8074">
        <v>81</v>
      </c>
      <c r="H8074" s="9">
        <v>8.9981000000000009</v>
      </c>
      <c r="I8074" s="7">
        <v>1</v>
      </c>
      <c r="J8074" s="7">
        <v>6</v>
      </c>
      <c r="K8074" s="2">
        <v>7</v>
      </c>
    </row>
    <row r="8075" spans="1:11">
      <c r="A8075">
        <v>8074</v>
      </c>
      <c r="B8075" s="1">
        <v>41228.041666666664</v>
      </c>
      <c r="C8075">
        <v>4</v>
      </c>
      <c r="D8075">
        <v>0</v>
      </c>
      <c r="E8075">
        <v>2</v>
      </c>
      <c r="F8075">
        <v>4</v>
      </c>
      <c r="G8075">
        <v>65</v>
      </c>
      <c r="H8075" s="9">
        <v>7.0015000000000001</v>
      </c>
      <c r="I8075" s="7">
        <v>2</v>
      </c>
      <c r="J8075" s="7">
        <v>14</v>
      </c>
      <c r="K8075" s="2">
        <v>16</v>
      </c>
    </row>
    <row r="8076" spans="1:11">
      <c r="A8076">
        <v>8075</v>
      </c>
      <c r="B8076" s="1">
        <v>41098.666666666664</v>
      </c>
      <c r="C8076">
        <v>3</v>
      </c>
      <c r="D8076">
        <v>0</v>
      </c>
      <c r="E8076">
        <v>2</v>
      </c>
      <c r="F8076">
        <v>31</v>
      </c>
      <c r="G8076">
        <v>66</v>
      </c>
      <c r="H8076" s="9">
        <v>15.001300000000001</v>
      </c>
      <c r="I8076" s="7">
        <v>65</v>
      </c>
      <c r="J8076" s="7">
        <v>226</v>
      </c>
      <c r="K8076" s="2">
        <v>291</v>
      </c>
    </row>
    <row r="8077" spans="1:11">
      <c r="A8077">
        <v>8076</v>
      </c>
      <c r="B8077" s="1">
        <v>41055.166666666664</v>
      </c>
      <c r="C8077">
        <v>2</v>
      </c>
      <c r="D8077">
        <v>0</v>
      </c>
      <c r="E8077">
        <v>1</v>
      </c>
      <c r="F8077">
        <v>22</v>
      </c>
      <c r="G8077">
        <v>88</v>
      </c>
      <c r="H8077" s="9">
        <v>8.9981000000000009</v>
      </c>
      <c r="I8077" s="7">
        <v>0</v>
      </c>
      <c r="J8077" s="7">
        <v>1</v>
      </c>
      <c r="K8077" s="2">
        <v>1</v>
      </c>
    </row>
    <row r="8078" spans="1:11">
      <c r="A8078">
        <v>8077</v>
      </c>
      <c r="B8078" s="1">
        <v>40800.708333333336</v>
      </c>
      <c r="C8078">
        <v>3</v>
      </c>
      <c r="D8078">
        <v>0</v>
      </c>
      <c r="E8078">
        <v>1</v>
      </c>
      <c r="F8078">
        <v>29</v>
      </c>
      <c r="G8078">
        <v>52</v>
      </c>
      <c r="H8078" s="9">
        <v>19.001200000000001</v>
      </c>
      <c r="I8078" s="7">
        <v>87</v>
      </c>
      <c r="J8078" s="7">
        <v>511</v>
      </c>
      <c r="K8078" s="2">
        <v>598</v>
      </c>
    </row>
    <row r="8079" spans="1:11">
      <c r="A8079">
        <v>8078</v>
      </c>
      <c r="B8079" s="1">
        <v>41052.416666666664</v>
      </c>
      <c r="C8079">
        <v>2</v>
      </c>
      <c r="D8079">
        <v>0</v>
      </c>
      <c r="E8079">
        <v>1</v>
      </c>
      <c r="F8079">
        <v>22</v>
      </c>
      <c r="G8079">
        <v>78</v>
      </c>
      <c r="H8079" s="9">
        <v>6.0031999999999996</v>
      </c>
      <c r="I8079" s="7">
        <v>52</v>
      </c>
      <c r="J8079" s="7">
        <v>139</v>
      </c>
      <c r="K8079" s="2">
        <v>191</v>
      </c>
    </row>
    <row r="8080" spans="1:11">
      <c r="A8080">
        <v>8079</v>
      </c>
      <c r="B8080" s="1">
        <v>40670.875</v>
      </c>
      <c r="C8080">
        <v>2</v>
      </c>
      <c r="D8080">
        <v>0</v>
      </c>
      <c r="E8080">
        <v>1</v>
      </c>
      <c r="F8080">
        <v>18</v>
      </c>
      <c r="G8080">
        <v>49</v>
      </c>
      <c r="H8080" s="9">
        <v>15.001300000000001</v>
      </c>
      <c r="I8080" s="7">
        <v>58</v>
      </c>
      <c r="J8080" s="7">
        <v>124</v>
      </c>
      <c r="K8080" s="2">
        <v>182</v>
      </c>
    </row>
    <row r="8081" spans="1:11">
      <c r="A8081">
        <v>8080</v>
      </c>
      <c r="B8081" s="1">
        <v>41094.875</v>
      </c>
      <c r="C8081">
        <v>3</v>
      </c>
      <c r="D8081">
        <v>1</v>
      </c>
      <c r="E8081">
        <v>1</v>
      </c>
      <c r="F8081">
        <v>33</v>
      </c>
      <c r="G8081">
        <v>53</v>
      </c>
      <c r="H8081" s="9">
        <v>8.9981000000000009</v>
      </c>
      <c r="I8081" s="7">
        <v>222</v>
      </c>
      <c r="J8081" s="7">
        <v>362</v>
      </c>
      <c r="K8081" s="2">
        <v>584</v>
      </c>
    </row>
    <row r="8082" spans="1:11">
      <c r="A8082">
        <v>8081</v>
      </c>
      <c r="B8082" s="1">
        <v>40900.833333333336</v>
      </c>
      <c r="C8082">
        <v>1</v>
      </c>
      <c r="D8082">
        <v>0</v>
      </c>
      <c r="E8082">
        <v>1</v>
      </c>
      <c r="F8082">
        <v>7</v>
      </c>
      <c r="G8082">
        <v>61</v>
      </c>
      <c r="H8082" s="9">
        <v>22.002800000000001</v>
      </c>
      <c r="I8082" s="7">
        <v>3</v>
      </c>
      <c r="J8082" s="7">
        <v>47</v>
      </c>
      <c r="K8082" s="2">
        <v>50</v>
      </c>
    </row>
    <row r="8083" spans="1:11">
      <c r="A8083">
        <v>8082</v>
      </c>
      <c r="B8083" s="1">
        <v>40980.25</v>
      </c>
      <c r="C8083">
        <v>1</v>
      </c>
      <c r="D8083">
        <v>0</v>
      </c>
      <c r="E8083">
        <v>1</v>
      </c>
      <c r="F8083">
        <v>8</v>
      </c>
      <c r="G8083">
        <v>57</v>
      </c>
      <c r="H8083" s="9">
        <v>7.0015000000000001</v>
      </c>
      <c r="I8083" s="7">
        <v>2</v>
      </c>
      <c r="J8083" s="7">
        <v>85</v>
      </c>
      <c r="K8083" s="2">
        <v>87</v>
      </c>
    </row>
    <row r="8084" spans="1:11">
      <c r="A8084">
        <v>8083</v>
      </c>
      <c r="B8084" s="1">
        <v>40961.416666666664</v>
      </c>
      <c r="C8084">
        <v>1</v>
      </c>
      <c r="D8084">
        <v>0</v>
      </c>
      <c r="E8084">
        <v>1</v>
      </c>
      <c r="F8084">
        <v>8</v>
      </c>
      <c r="G8084">
        <v>71</v>
      </c>
      <c r="H8084" s="9">
        <v>6.0031999999999996</v>
      </c>
      <c r="I8084" s="7">
        <v>17</v>
      </c>
      <c r="J8084" s="7">
        <v>122</v>
      </c>
      <c r="K8084" s="2">
        <v>139</v>
      </c>
    </row>
    <row r="8085" spans="1:11">
      <c r="A8085">
        <v>8084</v>
      </c>
      <c r="B8085" s="1">
        <v>41103.625</v>
      </c>
      <c r="C8085">
        <v>3</v>
      </c>
      <c r="D8085">
        <v>0</v>
      </c>
      <c r="E8085">
        <v>2</v>
      </c>
      <c r="F8085">
        <v>31</v>
      </c>
      <c r="G8085">
        <v>36</v>
      </c>
      <c r="H8085" s="9">
        <v>7.0015000000000001</v>
      </c>
      <c r="I8085" s="7">
        <v>92</v>
      </c>
      <c r="J8085" s="7">
        <v>261</v>
      </c>
      <c r="K8085" s="2">
        <v>353</v>
      </c>
    </row>
    <row r="8086" spans="1:11">
      <c r="A8086">
        <v>8085</v>
      </c>
      <c r="B8086" s="1">
        <v>40620.708333333336</v>
      </c>
      <c r="C8086">
        <v>1</v>
      </c>
      <c r="D8086">
        <v>0</v>
      </c>
      <c r="E8086">
        <v>1</v>
      </c>
      <c r="F8086">
        <v>26</v>
      </c>
      <c r="G8086">
        <v>37</v>
      </c>
      <c r="H8086" s="9">
        <v>22.002800000000001</v>
      </c>
      <c r="I8086" s="2">
        <v>95</v>
      </c>
      <c r="J8086" s="2">
        <v>235</v>
      </c>
      <c r="K8086" s="2">
        <v>330</v>
      </c>
    </row>
    <row r="8087" spans="1:11">
      <c r="A8087">
        <v>8086</v>
      </c>
      <c r="B8087" s="1">
        <v>41232.458333333336</v>
      </c>
      <c r="C8087">
        <v>4</v>
      </c>
      <c r="D8087">
        <v>0</v>
      </c>
      <c r="E8087">
        <v>2</v>
      </c>
      <c r="F8087">
        <v>10</v>
      </c>
      <c r="G8087">
        <v>66</v>
      </c>
      <c r="H8087" s="9">
        <v>16.997900000000001</v>
      </c>
      <c r="I8087" s="7">
        <v>33</v>
      </c>
      <c r="J8087" s="7">
        <v>164</v>
      </c>
      <c r="K8087" s="2">
        <v>197</v>
      </c>
    </row>
    <row r="8088" spans="1:11">
      <c r="A8088">
        <v>8087</v>
      </c>
      <c r="B8088" s="1">
        <v>41036.125</v>
      </c>
      <c r="C8088">
        <v>2</v>
      </c>
      <c r="D8088">
        <v>0</v>
      </c>
      <c r="E8088">
        <v>1</v>
      </c>
      <c r="F8088">
        <v>16</v>
      </c>
      <c r="G8088">
        <v>77</v>
      </c>
      <c r="H8088" s="9">
        <v>12.997999999999999</v>
      </c>
      <c r="I8088" s="7">
        <v>2</v>
      </c>
      <c r="J8088" s="7">
        <v>3</v>
      </c>
      <c r="K8088" s="2">
        <v>5</v>
      </c>
    </row>
    <row r="8089" spans="1:11">
      <c r="A8089">
        <v>8088</v>
      </c>
      <c r="B8089" s="1">
        <v>41085.708333333336</v>
      </c>
      <c r="C8089">
        <v>3</v>
      </c>
      <c r="D8089">
        <v>0</v>
      </c>
      <c r="E8089">
        <v>1</v>
      </c>
      <c r="F8089">
        <v>31</v>
      </c>
      <c r="G8089">
        <v>24</v>
      </c>
      <c r="H8089" s="9">
        <v>31.000900000000001</v>
      </c>
      <c r="I8089" s="7">
        <v>76</v>
      </c>
      <c r="J8089" s="7">
        <v>757</v>
      </c>
      <c r="K8089" s="2">
        <v>833</v>
      </c>
    </row>
    <row r="8090" spans="1:11">
      <c r="A8090">
        <v>8089</v>
      </c>
      <c r="B8090" s="1">
        <v>41143.625</v>
      </c>
      <c r="C8090">
        <v>3</v>
      </c>
      <c r="D8090">
        <v>0</v>
      </c>
      <c r="E8090">
        <v>1</v>
      </c>
      <c r="F8090">
        <v>29</v>
      </c>
      <c r="G8090">
        <v>48</v>
      </c>
      <c r="H8090" s="9">
        <v>8.9981000000000009</v>
      </c>
      <c r="I8090" s="7">
        <v>94</v>
      </c>
      <c r="J8090" s="7">
        <v>222</v>
      </c>
      <c r="K8090" s="2">
        <v>316</v>
      </c>
    </row>
    <row r="8091" spans="1:11">
      <c r="A8091">
        <v>8090</v>
      </c>
      <c r="B8091" s="1">
        <v>40692.791666666664</v>
      </c>
      <c r="C8091">
        <v>2</v>
      </c>
      <c r="D8091">
        <v>0</v>
      </c>
      <c r="E8091">
        <v>1</v>
      </c>
      <c r="F8091">
        <v>27</v>
      </c>
      <c r="G8091">
        <v>74</v>
      </c>
      <c r="H8091" s="9">
        <v>16.997900000000001</v>
      </c>
      <c r="I8091" s="7">
        <v>141</v>
      </c>
      <c r="J8091" s="7">
        <v>146</v>
      </c>
      <c r="K8091" s="2">
        <v>287</v>
      </c>
    </row>
    <row r="8092" spans="1:11">
      <c r="A8092">
        <v>8091</v>
      </c>
      <c r="B8092" s="1">
        <v>40656.791666666664</v>
      </c>
      <c r="C8092">
        <v>2</v>
      </c>
      <c r="D8092">
        <v>0</v>
      </c>
      <c r="E8092">
        <v>1</v>
      </c>
      <c r="F8092">
        <v>19.000000000000004</v>
      </c>
      <c r="G8092">
        <v>83</v>
      </c>
      <c r="H8092" s="9">
        <v>19.001200000000001</v>
      </c>
      <c r="I8092" s="7">
        <v>84</v>
      </c>
      <c r="J8092" s="7">
        <v>199</v>
      </c>
      <c r="K8092" s="2">
        <v>283</v>
      </c>
    </row>
    <row r="8093" spans="1:11">
      <c r="A8093">
        <v>8092</v>
      </c>
      <c r="B8093" s="1">
        <v>40974.5</v>
      </c>
      <c r="C8093">
        <v>1</v>
      </c>
      <c r="D8093">
        <v>0</v>
      </c>
      <c r="E8093">
        <v>1</v>
      </c>
      <c r="F8093">
        <v>4</v>
      </c>
      <c r="G8093">
        <v>41</v>
      </c>
      <c r="H8093" s="9">
        <v>7.0015000000000001</v>
      </c>
      <c r="I8093" s="7">
        <v>9</v>
      </c>
      <c r="J8093" s="7">
        <v>129</v>
      </c>
      <c r="K8093" s="2">
        <v>138</v>
      </c>
    </row>
    <row r="8094" spans="1:11">
      <c r="A8094">
        <v>8093</v>
      </c>
      <c r="B8094" s="1">
        <v>40679.958333333336</v>
      </c>
      <c r="C8094">
        <v>2</v>
      </c>
      <c r="D8094">
        <v>0</v>
      </c>
      <c r="E8094">
        <v>1</v>
      </c>
      <c r="F8094">
        <v>19.000000000000004</v>
      </c>
      <c r="G8094">
        <v>88</v>
      </c>
      <c r="H8094" s="9">
        <v>6.0031999999999996</v>
      </c>
      <c r="I8094" s="7">
        <v>18</v>
      </c>
      <c r="J8094" s="7">
        <v>39</v>
      </c>
      <c r="K8094" s="2">
        <v>57</v>
      </c>
    </row>
    <row r="8095" spans="1:11">
      <c r="A8095">
        <v>8094</v>
      </c>
      <c r="B8095" s="1">
        <v>41105.416666666664</v>
      </c>
      <c r="C8095">
        <v>3</v>
      </c>
      <c r="D8095">
        <v>0</v>
      </c>
      <c r="E8095">
        <v>1</v>
      </c>
      <c r="F8095">
        <v>29</v>
      </c>
      <c r="G8095">
        <v>66</v>
      </c>
      <c r="H8095" s="9">
        <v>8.9981000000000009</v>
      </c>
      <c r="I8095" s="7">
        <v>141</v>
      </c>
      <c r="J8095" s="7">
        <v>241</v>
      </c>
      <c r="K8095" s="2">
        <v>382</v>
      </c>
    </row>
    <row r="8096" spans="1:11">
      <c r="A8096">
        <v>8095</v>
      </c>
      <c r="B8096" s="1">
        <v>41215.25</v>
      </c>
      <c r="C8096">
        <v>4</v>
      </c>
      <c r="D8096">
        <v>0</v>
      </c>
      <c r="E8096">
        <v>1</v>
      </c>
      <c r="F8096">
        <v>6.0000000000000018</v>
      </c>
      <c r="G8096">
        <v>70</v>
      </c>
      <c r="H8096" s="9">
        <v>11.0014</v>
      </c>
      <c r="I8096" s="7">
        <v>2</v>
      </c>
      <c r="J8096" s="7">
        <v>120</v>
      </c>
      <c r="K8096" s="2">
        <v>122</v>
      </c>
    </row>
    <row r="8097" spans="1:11">
      <c r="A8097">
        <v>8096</v>
      </c>
      <c r="B8097" s="1">
        <v>40793.166666666664</v>
      </c>
      <c r="C8097">
        <v>3</v>
      </c>
      <c r="D8097">
        <v>0</v>
      </c>
      <c r="E8097">
        <v>3</v>
      </c>
      <c r="F8097">
        <v>19.000000000000004</v>
      </c>
      <c r="G8097">
        <v>94</v>
      </c>
      <c r="H8097" s="9">
        <v>11.0014</v>
      </c>
      <c r="I8097" s="7">
        <v>0</v>
      </c>
      <c r="J8097" s="7">
        <v>4</v>
      </c>
      <c r="K8097" s="2">
        <v>4</v>
      </c>
    </row>
    <row r="8098" spans="1:11">
      <c r="A8098">
        <v>8097</v>
      </c>
      <c r="B8098" s="1">
        <v>41071.083333333336</v>
      </c>
      <c r="C8098">
        <v>2</v>
      </c>
      <c r="D8098">
        <v>0</v>
      </c>
      <c r="E8098">
        <v>1</v>
      </c>
      <c r="F8098">
        <v>23.999999999999993</v>
      </c>
      <c r="G8098">
        <v>74</v>
      </c>
      <c r="H8098" s="9">
        <v>7.0015000000000001</v>
      </c>
      <c r="I8098" s="7">
        <v>5</v>
      </c>
      <c r="J8098" s="7">
        <v>12</v>
      </c>
      <c r="K8098" s="2">
        <v>17</v>
      </c>
    </row>
    <row r="8099" spans="1:11">
      <c r="A8099">
        <v>8098</v>
      </c>
      <c r="B8099" s="1">
        <v>41264.125</v>
      </c>
      <c r="C8099">
        <v>1</v>
      </c>
      <c r="D8099">
        <v>0</v>
      </c>
      <c r="E8099">
        <v>3</v>
      </c>
      <c r="F8099">
        <v>14</v>
      </c>
      <c r="G8099">
        <v>94</v>
      </c>
      <c r="H8099" s="9">
        <v>26.002700000000001</v>
      </c>
      <c r="I8099" s="7">
        <v>0</v>
      </c>
      <c r="J8099" s="7">
        <v>3</v>
      </c>
      <c r="K8099" s="2">
        <v>3</v>
      </c>
    </row>
    <row r="8100" spans="1:11">
      <c r="A8100">
        <v>8099</v>
      </c>
      <c r="B8100" s="1">
        <v>41065.125</v>
      </c>
      <c r="C8100">
        <v>2</v>
      </c>
      <c r="D8100">
        <v>0</v>
      </c>
      <c r="E8100">
        <v>3</v>
      </c>
      <c r="F8100">
        <v>16</v>
      </c>
      <c r="G8100">
        <v>82</v>
      </c>
      <c r="H8100" s="9">
        <v>12.997999999999999</v>
      </c>
      <c r="I8100" s="7">
        <v>0</v>
      </c>
      <c r="J8100" s="7">
        <v>5</v>
      </c>
      <c r="K8100" s="2">
        <v>5</v>
      </c>
    </row>
    <row r="8101" spans="1:11">
      <c r="A8101">
        <v>8100</v>
      </c>
      <c r="B8101" s="1">
        <v>41220.375</v>
      </c>
      <c r="C8101">
        <v>4</v>
      </c>
      <c r="D8101">
        <v>0</v>
      </c>
      <c r="E8101">
        <v>2</v>
      </c>
      <c r="F8101">
        <v>4</v>
      </c>
      <c r="G8101">
        <v>60</v>
      </c>
      <c r="H8101" s="9">
        <v>19.001200000000001</v>
      </c>
      <c r="I8101" s="7">
        <v>17</v>
      </c>
      <c r="J8101" s="7">
        <v>351</v>
      </c>
      <c r="K8101" s="2">
        <v>368</v>
      </c>
    </row>
    <row r="8102" spans="1:11">
      <c r="A8102">
        <v>8101</v>
      </c>
      <c r="B8102" s="1">
        <v>40856.458333333336</v>
      </c>
      <c r="C8102">
        <v>4</v>
      </c>
      <c r="D8102">
        <v>0</v>
      </c>
      <c r="E8102">
        <v>1</v>
      </c>
      <c r="F8102">
        <v>14</v>
      </c>
      <c r="G8102">
        <v>67</v>
      </c>
      <c r="H8102" s="9">
        <v>11.0014</v>
      </c>
      <c r="I8102" s="7">
        <v>21</v>
      </c>
      <c r="J8102" s="7">
        <v>131</v>
      </c>
      <c r="K8102" s="2">
        <v>152</v>
      </c>
    </row>
    <row r="8103" spans="1:11">
      <c r="A8103">
        <v>8102</v>
      </c>
      <c r="B8103" s="1">
        <v>41246.75</v>
      </c>
      <c r="C8103">
        <v>4</v>
      </c>
      <c r="D8103">
        <v>0</v>
      </c>
      <c r="E8103">
        <v>1</v>
      </c>
      <c r="F8103">
        <v>16</v>
      </c>
      <c r="G8103">
        <v>68</v>
      </c>
      <c r="H8103" s="9">
        <v>6.0031999999999996</v>
      </c>
      <c r="I8103" s="7">
        <v>26</v>
      </c>
      <c r="J8103" s="7">
        <v>666</v>
      </c>
      <c r="K8103" s="2">
        <v>692</v>
      </c>
    </row>
    <row r="8104" spans="1:11">
      <c r="A8104">
        <v>8103</v>
      </c>
      <c r="B8104" s="1">
        <v>41204.291666666664</v>
      </c>
      <c r="C8104">
        <v>4</v>
      </c>
      <c r="D8104">
        <v>0</v>
      </c>
      <c r="E8104">
        <v>1</v>
      </c>
      <c r="F8104">
        <v>10</v>
      </c>
      <c r="G8104">
        <v>66</v>
      </c>
      <c r="H8104" s="9">
        <v>6.0031999999999996</v>
      </c>
      <c r="I8104" s="7">
        <v>15</v>
      </c>
      <c r="J8104" s="7">
        <v>437</v>
      </c>
      <c r="K8104" s="2">
        <v>452</v>
      </c>
    </row>
    <row r="8105" spans="1:11">
      <c r="A8105">
        <v>8104</v>
      </c>
      <c r="B8105" s="1">
        <v>41229.375</v>
      </c>
      <c r="C8105">
        <v>4</v>
      </c>
      <c r="D8105">
        <v>0</v>
      </c>
      <c r="E8105">
        <v>1</v>
      </c>
      <c r="F8105">
        <v>8</v>
      </c>
      <c r="G8105">
        <v>53</v>
      </c>
      <c r="H8105" s="9">
        <v>7.0015000000000001</v>
      </c>
      <c r="I8105" s="7">
        <v>21</v>
      </c>
      <c r="J8105" s="7">
        <v>330</v>
      </c>
      <c r="K8105" s="2">
        <v>351</v>
      </c>
    </row>
    <row r="8106" spans="1:11">
      <c r="A8106">
        <v>8105</v>
      </c>
      <c r="B8106" s="1">
        <v>40896.041666666664</v>
      </c>
      <c r="C8106">
        <v>4</v>
      </c>
      <c r="D8106">
        <v>0</v>
      </c>
      <c r="E8106">
        <v>1</v>
      </c>
      <c r="F8106">
        <v>0</v>
      </c>
      <c r="G8106">
        <v>80</v>
      </c>
      <c r="H8106" s="9">
        <v>6.0031999999999996</v>
      </c>
      <c r="I8106" s="7">
        <v>3</v>
      </c>
      <c r="J8106" s="7">
        <v>8</v>
      </c>
      <c r="K8106" s="2">
        <v>11</v>
      </c>
    </row>
    <row r="8107" spans="1:11">
      <c r="A8107">
        <v>8106</v>
      </c>
      <c r="B8107" s="1">
        <v>40894.25</v>
      </c>
      <c r="C8107">
        <v>4</v>
      </c>
      <c r="D8107">
        <v>0</v>
      </c>
      <c r="E8107">
        <v>2</v>
      </c>
      <c r="F8107">
        <v>4</v>
      </c>
      <c r="G8107">
        <v>56</v>
      </c>
      <c r="H8107" s="9">
        <v>19.001200000000001</v>
      </c>
      <c r="I8107" s="7">
        <v>0</v>
      </c>
      <c r="J8107" s="7">
        <v>17</v>
      </c>
      <c r="K8107" s="2">
        <v>17</v>
      </c>
    </row>
    <row r="8108" spans="1:11">
      <c r="A8108">
        <v>8107</v>
      </c>
      <c r="B8108" s="1">
        <v>40777.375</v>
      </c>
      <c r="C8108">
        <v>3</v>
      </c>
      <c r="D8108">
        <v>0</v>
      </c>
      <c r="E8108">
        <v>1</v>
      </c>
      <c r="F8108">
        <v>25</v>
      </c>
      <c r="G8108">
        <v>54</v>
      </c>
      <c r="H8108" s="9">
        <v>16.997900000000001</v>
      </c>
      <c r="I8108" s="7">
        <v>36</v>
      </c>
      <c r="J8108" s="7">
        <v>151</v>
      </c>
      <c r="K8108" s="2">
        <v>187</v>
      </c>
    </row>
    <row r="8109" spans="1:11">
      <c r="A8109">
        <v>8108</v>
      </c>
      <c r="B8109" s="1">
        <v>40746.041666666664</v>
      </c>
      <c r="C8109">
        <v>3</v>
      </c>
      <c r="D8109">
        <v>0</v>
      </c>
      <c r="E8109">
        <v>1</v>
      </c>
      <c r="F8109">
        <v>31</v>
      </c>
      <c r="G8109">
        <v>63</v>
      </c>
      <c r="H8109" s="9">
        <v>0</v>
      </c>
      <c r="I8109" s="7">
        <v>7</v>
      </c>
      <c r="J8109" s="7">
        <v>17</v>
      </c>
      <c r="K8109" s="2">
        <v>24</v>
      </c>
    </row>
    <row r="8110" spans="1:11">
      <c r="A8110">
        <v>8109</v>
      </c>
      <c r="B8110" s="1">
        <v>41156.5</v>
      </c>
      <c r="C8110">
        <v>3</v>
      </c>
      <c r="D8110">
        <v>0</v>
      </c>
      <c r="E8110">
        <v>1</v>
      </c>
      <c r="F8110">
        <v>29</v>
      </c>
      <c r="G8110">
        <v>70</v>
      </c>
      <c r="H8110" s="9">
        <v>19.001200000000001</v>
      </c>
      <c r="I8110" s="7">
        <v>54</v>
      </c>
      <c r="J8110" s="7">
        <v>233</v>
      </c>
      <c r="K8110" s="2">
        <v>287</v>
      </c>
    </row>
    <row r="8111" spans="1:11">
      <c r="A8111">
        <v>8110</v>
      </c>
      <c r="B8111" s="1">
        <v>40673.166666666664</v>
      </c>
      <c r="C8111">
        <v>2</v>
      </c>
      <c r="D8111">
        <v>0</v>
      </c>
      <c r="E8111">
        <v>1</v>
      </c>
      <c r="F8111">
        <v>12</v>
      </c>
      <c r="G8111">
        <v>62</v>
      </c>
      <c r="H8111" s="9">
        <v>16.997900000000001</v>
      </c>
      <c r="I8111" s="7">
        <v>0</v>
      </c>
      <c r="J8111" s="7">
        <v>2</v>
      </c>
      <c r="K8111" s="2">
        <v>2</v>
      </c>
    </row>
    <row r="8112" spans="1:11">
      <c r="A8112">
        <v>8111</v>
      </c>
      <c r="B8112" s="1">
        <v>41213.208333333336</v>
      </c>
      <c r="C8112">
        <v>4</v>
      </c>
      <c r="D8112">
        <v>0</v>
      </c>
      <c r="E8112">
        <v>2</v>
      </c>
      <c r="F8112">
        <v>6.0000000000000018</v>
      </c>
      <c r="G8112">
        <v>81</v>
      </c>
      <c r="H8112" s="9">
        <v>8.9981000000000009</v>
      </c>
      <c r="I8112" s="7">
        <v>0</v>
      </c>
      <c r="J8112" s="7">
        <v>24</v>
      </c>
      <c r="K8112" s="2">
        <v>24</v>
      </c>
    </row>
    <row r="8113" spans="1:11">
      <c r="A8113">
        <v>8112</v>
      </c>
      <c r="B8113" s="1">
        <v>40984.958333333336</v>
      </c>
      <c r="C8113">
        <v>1</v>
      </c>
      <c r="D8113">
        <v>0</v>
      </c>
      <c r="E8113">
        <v>2</v>
      </c>
      <c r="F8113">
        <v>13</v>
      </c>
      <c r="G8113">
        <v>94</v>
      </c>
      <c r="H8113" s="9">
        <v>0</v>
      </c>
      <c r="I8113" s="7">
        <v>22</v>
      </c>
      <c r="J8113" s="7">
        <v>104</v>
      </c>
      <c r="K8113" s="2">
        <v>126</v>
      </c>
    </row>
    <row r="8114" spans="1:11">
      <c r="A8114">
        <v>8113</v>
      </c>
      <c r="B8114" s="1">
        <v>40604.916666666664</v>
      </c>
      <c r="C8114">
        <v>1</v>
      </c>
      <c r="D8114">
        <v>0</v>
      </c>
      <c r="E8114">
        <v>1</v>
      </c>
      <c r="F8114">
        <v>6.0000000000000018</v>
      </c>
      <c r="G8114">
        <v>26</v>
      </c>
      <c r="H8114" s="9">
        <v>36.997399999999999</v>
      </c>
      <c r="I8114" s="2">
        <v>4</v>
      </c>
      <c r="J8114" s="2">
        <v>44</v>
      </c>
      <c r="K8114" s="2">
        <v>48</v>
      </c>
    </row>
    <row r="8115" spans="1:11">
      <c r="A8115">
        <v>8114</v>
      </c>
      <c r="B8115" s="1">
        <v>40884.833333333336</v>
      </c>
      <c r="C8115">
        <v>4</v>
      </c>
      <c r="D8115">
        <v>0</v>
      </c>
      <c r="E8115">
        <v>3</v>
      </c>
      <c r="F8115">
        <v>8</v>
      </c>
      <c r="G8115">
        <v>87</v>
      </c>
      <c r="H8115" s="9">
        <v>43.000599999999999</v>
      </c>
      <c r="I8115" s="7">
        <v>1</v>
      </c>
      <c r="J8115" s="7">
        <v>25</v>
      </c>
      <c r="K8115" s="2">
        <v>26</v>
      </c>
    </row>
    <row r="8116" spans="1:11">
      <c r="A8116">
        <v>8115</v>
      </c>
      <c r="B8116" s="1">
        <v>40737.875</v>
      </c>
      <c r="C8116">
        <v>3</v>
      </c>
      <c r="D8116">
        <v>0</v>
      </c>
      <c r="E8116">
        <v>1</v>
      </c>
      <c r="F8116">
        <v>26</v>
      </c>
      <c r="G8116">
        <v>79</v>
      </c>
      <c r="H8116" s="9">
        <v>7.0015000000000001</v>
      </c>
      <c r="I8116" s="7">
        <v>56</v>
      </c>
      <c r="J8116" s="7">
        <v>194</v>
      </c>
      <c r="K8116" s="2">
        <v>250</v>
      </c>
    </row>
    <row r="8117" spans="1:11">
      <c r="A8117">
        <v>8116</v>
      </c>
      <c r="B8117" s="1">
        <v>40743.541666666664</v>
      </c>
      <c r="C8117">
        <v>3</v>
      </c>
      <c r="D8117">
        <v>0</v>
      </c>
      <c r="E8117">
        <v>1</v>
      </c>
      <c r="F8117">
        <v>34</v>
      </c>
      <c r="G8117">
        <v>53</v>
      </c>
      <c r="H8117" s="9">
        <v>7.0015000000000001</v>
      </c>
      <c r="I8117" s="7">
        <v>33</v>
      </c>
      <c r="J8117" s="7">
        <v>139</v>
      </c>
      <c r="K8117" s="2">
        <v>172</v>
      </c>
    </row>
    <row r="8118" spans="1:11">
      <c r="A8118">
        <v>8117</v>
      </c>
      <c r="B8118" s="1">
        <v>40714.25</v>
      </c>
      <c r="C8118">
        <v>2</v>
      </c>
      <c r="D8118">
        <v>0</v>
      </c>
      <c r="E8118">
        <v>3</v>
      </c>
      <c r="F8118">
        <v>21.000000000000004</v>
      </c>
      <c r="G8118">
        <v>78</v>
      </c>
      <c r="H8118" s="9">
        <v>8.9981000000000009</v>
      </c>
      <c r="I8118" s="7">
        <v>1</v>
      </c>
      <c r="J8118" s="7">
        <v>25</v>
      </c>
      <c r="K8118" s="2">
        <v>26</v>
      </c>
    </row>
    <row r="8119" spans="1:11">
      <c r="A8119">
        <v>8118</v>
      </c>
      <c r="B8119" s="1">
        <v>41001.708333333336</v>
      </c>
      <c r="C8119">
        <v>2</v>
      </c>
      <c r="D8119">
        <v>0</v>
      </c>
      <c r="E8119">
        <v>1</v>
      </c>
      <c r="F8119">
        <v>16</v>
      </c>
      <c r="G8119">
        <v>29</v>
      </c>
      <c r="H8119" s="9">
        <v>19.001200000000001</v>
      </c>
      <c r="I8119" s="7">
        <v>128</v>
      </c>
      <c r="J8119" s="7">
        <v>601</v>
      </c>
      <c r="K8119" s="2">
        <v>729</v>
      </c>
    </row>
    <row r="8120" spans="1:11">
      <c r="A8120">
        <v>8119</v>
      </c>
      <c r="B8120" s="1">
        <v>41101.333333333336</v>
      </c>
      <c r="C8120">
        <v>3</v>
      </c>
      <c r="D8120">
        <v>0</v>
      </c>
      <c r="E8120">
        <v>2</v>
      </c>
      <c r="F8120">
        <v>25</v>
      </c>
      <c r="G8120">
        <v>79</v>
      </c>
      <c r="H8120" s="9">
        <v>11.0014</v>
      </c>
      <c r="I8120" s="7">
        <v>30</v>
      </c>
      <c r="J8120" s="7">
        <v>644</v>
      </c>
      <c r="K8120" s="2">
        <v>674</v>
      </c>
    </row>
    <row r="8121" spans="1:11">
      <c r="A8121">
        <v>8120</v>
      </c>
      <c r="B8121" s="1">
        <v>41079.541666666664</v>
      </c>
      <c r="C8121">
        <v>2</v>
      </c>
      <c r="D8121">
        <v>0</v>
      </c>
      <c r="E8121">
        <v>1</v>
      </c>
      <c r="F8121">
        <v>28</v>
      </c>
      <c r="G8121">
        <v>58</v>
      </c>
      <c r="H8121" s="9">
        <v>8.9981000000000009</v>
      </c>
      <c r="I8121" s="7">
        <v>69</v>
      </c>
      <c r="J8121" s="7">
        <v>202</v>
      </c>
      <c r="K8121" s="2">
        <v>271</v>
      </c>
    </row>
    <row r="8122" spans="1:11">
      <c r="A8122">
        <v>8121</v>
      </c>
      <c r="B8122" s="1">
        <v>41142.916666666664</v>
      </c>
      <c r="C8122">
        <v>3</v>
      </c>
      <c r="D8122">
        <v>0</v>
      </c>
      <c r="E8122">
        <v>1</v>
      </c>
      <c r="F8122">
        <v>23</v>
      </c>
      <c r="G8122">
        <v>78</v>
      </c>
      <c r="H8122" s="9">
        <v>0</v>
      </c>
      <c r="I8122" s="7">
        <v>24</v>
      </c>
      <c r="J8122" s="7">
        <v>208</v>
      </c>
      <c r="K8122" s="2">
        <v>232</v>
      </c>
    </row>
    <row r="8123" spans="1:11">
      <c r="A8123">
        <v>8122</v>
      </c>
      <c r="B8123" s="1">
        <v>41245.291666666664</v>
      </c>
      <c r="C8123">
        <v>4</v>
      </c>
      <c r="D8123">
        <v>0</v>
      </c>
      <c r="E8123">
        <v>2</v>
      </c>
      <c r="F8123">
        <v>3</v>
      </c>
      <c r="G8123">
        <v>93</v>
      </c>
      <c r="H8123" s="9">
        <v>8.9981000000000009</v>
      </c>
      <c r="I8123" s="7">
        <v>5</v>
      </c>
      <c r="J8123" s="7">
        <v>26</v>
      </c>
      <c r="K8123" s="2">
        <v>31</v>
      </c>
    </row>
    <row r="8124" spans="1:11">
      <c r="A8124">
        <v>8123</v>
      </c>
      <c r="B8124" s="1">
        <v>41105.75</v>
      </c>
      <c r="C8124">
        <v>3</v>
      </c>
      <c r="D8124">
        <v>0</v>
      </c>
      <c r="E8124">
        <v>3</v>
      </c>
      <c r="F8124">
        <v>27</v>
      </c>
      <c r="G8124">
        <v>79</v>
      </c>
      <c r="H8124" s="9">
        <v>23.999400000000001</v>
      </c>
      <c r="I8124" s="7">
        <v>84</v>
      </c>
      <c r="J8124" s="7">
        <v>228</v>
      </c>
      <c r="K8124" s="2">
        <v>312</v>
      </c>
    </row>
    <row r="8125" spans="1:11">
      <c r="A8125">
        <v>8124</v>
      </c>
      <c r="B8125" s="1">
        <v>40679.875</v>
      </c>
      <c r="C8125">
        <v>2</v>
      </c>
      <c r="D8125">
        <v>0</v>
      </c>
      <c r="E8125">
        <v>1</v>
      </c>
      <c r="F8125">
        <v>20.000000000000004</v>
      </c>
      <c r="G8125">
        <v>83</v>
      </c>
      <c r="H8125" s="9">
        <v>0</v>
      </c>
      <c r="I8125" s="7">
        <v>28</v>
      </c>
      <c r="J8125" s="7">
        <v>149</v>
      </c>
      <c r="K8125" s="2">
        <v>177</v>
      </c>
    </row>
    <row r="8126" spans="1:11">
      <c r="A8126">
        <v>8125</v>
      </c>
      <c r="B8126" s="1">
        <v>41141.125</v>
      </c>
      <c r="C8126">
        <v>3</v>
      </c>
      <c r="D8126">
        <v>0</v>
      </c>
      <c r="E8126">
        <v>1</v>
      </c>
      <c r="F8126">
        <v>21.000000000000004</v>
      </c>
      <c r="G8126">
        <v>88</v>
      </c>
      <c r="H8126" s="9">
        <v>7.0015000000000001</v>
      </c>
      <c r="I8126" s="7">
        <v>0</v>
      </c>
      <c r="J8126" s="7">
        <v>3</v>
      </c>
      <c r="K8126" s="2">
        <v>3</v>
      </c>
    </row>
    <row r="8127" spans="1:11">
      <c r="A8127">
        <v>8126</v>
      </c>
      <c r="B8127" s="1">
        <v>40952.541666666664</v>
      </c>
      <c r="C8127">
        <v>1</v>
      </c>
      <c r="D8127">
        <v>0</v>
      </c>
      <c r="E8127">
        <v>1</v>
      </c>
      <c r="F8127">
        <v>7</v>
      </c>
      <c r="G8127">
        <v>22</v>
      </c>
      <c r="H8127" s="9">
        <v>15.001300000000001</v>
      </c>
      <c r="I8127" s="7">
        <v>11</v>
      </c>
      <c r="J8127" s="7">
        <v>129</v>
      </c>
      <c r="K8127" s="2">
        <v>140</v>
      </c>
    </row>
    <row r="8128" spans="1:11">
      <c r="A8128">
        <v>8127</v>
      </c>
      <c r="B8128" s="1">
        <v>41110.791666666664</v>
      </c>
      <c r="C8128">
        <v>3</v>
      </c>
      <c r="D8128">
        <v>0</v>
      </c>
      <c r="E8128">
        <v>2</v>
      </c>
      <c r="F8128">
        <v>23</v>
      </c>
      <c r="G8128">
        <v>83</v>
      </c>
      <c r="H8128" s="9">
        <v>19.001200000000001</v>
      </c>
      <c r="I8128" s="7">
        <v>44</v>
      </c>
      <c r="J8128" s="7">
        <v>358</v>
      </c>
      <c r="K8128" s="2">
        <v>402</v>
      </c>
    </row>
    <row r="8129" spans="1:11">
      <c r="A8129">
        <v>8128</v>
      </c>
      <c r="B8129" s="1">
        <v>40795.708333333336</v>
      </c>
      <c r="C8129">
        <v>3</v>
      </c>
      <c r="D8129">
        <v>0</v>
      </c>
      <c r="E8129">
        <v>1</v>
      </c>
      <c r="F8129">
        <v>26</v>
      </c>
      <c r="G8129">
        <v>79</v>
      </c>
      <c r="H8129" s="9">
        <v>16.997900000000001</v>
      </c>
      <c r="I8129" s="7">
        <v>54</v>
      </c>
      <c r="J8129" s="7">
        <v>451</v>
      </c>
      <c r="K8129" s="2">
        <v>505</v>
      </c>
    </row>
    <row r="8130" spans="1:11">
      <c r="A8130">
        <v>8129</v>
      </c>
      <c r="B8130" s="1">
        <v>41177.583333333336</v>
      </c>
      <c r="C8130">
        <v>4</v>
      </c>
      <c r="D8130">
        <v>0</v>
      </c>
      <c r="E8130">
        <v>1</v>
      </c>
      <c r="F8130">
        <v>23.999999999999993</v>
      </c>
      <c r="G8130">
        <v>39</v>
      </c>
      <c r="H8130" s="9">
        <v>22.002800000000001</v>
      </c>
      <c r="I8130" s="7">
        <v>80</v>
      </c>
      <c r="J8130" s="7">
        <v>213</v>
      </c>
      <c r="K8130" s="2">
        <v>293</v>
      </c>
    </row>
    <row r="8131" spans="1:11">
      <c r="A8131">
        <v>8130</v>
      </c>
      <c r="B8131" s="1">
        <v>40911.041666666664</v>
      </c>
      <c r="C8131">
        <v>1</v>
      </c>
      <c r="D8131">
        <v>0</v>
      </c>
      <c r="E8131">
        <v>1</v>
      </c>
      <c r="F8131">
        <v>0</v>
      </c>
      <c r="G8131">
        <v>55</v>
      </c>
      <c r="H8131" s="9">
        <v>15.001300000000001</v>
      </c>
      <c r="I8131" s="7">
        <v>1</v>
      </c>
      <c r="J8131" s="7">
        <v>5</v>
      </c>
      <c r="K8131" s="2">
        <v>6</v>
      </c>
    </row>
    <row r="8132" spans="1:11">
      <c r="A8132">
        <v>8131</v>
      </c>
      <c r="B8132" s="1">
        <v>41185.333333333336</v>
      </c>
      <c r="C8132">
        <v>4</v>
      </c>
      <c r="D8132">
        <v>0</v>
      </c>
      <c r="E8132">
        <v>2</v>
      </c>
      <c r="F8132">
        <v>22</v>
      </c>
      <c r="G8132">
        <v>88</v>
      </c>
      <c r="H8132" s="9">
        <v>7.0015000000000001</v>
      </c>
      <c r="I8132" s="7">
        <v>28</v>
      </c>
      <c r="J8132" s="7">
        <v>781</v>
      </c>
      <c r="K8132" s="2">
        <v>809</v>
      </c>
    </row>
    <row r="8133" spans="1:11">
      <c r="A8133">
        <v>8132</v>
      </c>
      <c r="B8133" s="1">
        <v>41226.375</v>
      </c>
      <c r="C8133">
        <v>4</v>
      </c>
      <c r="D8133">
        <v>0</v>
      </c>
      <c r="E8133">
        <v>3</v>
      </c>
      <c r="F8133">
        <v>7</v>
      </c>
      <c r="G8133">
        <v>81</v>
      </c>
      <c r="H8133" s="9">
        <v>22.002800000000001</v>
      </c>
      <c r="I8133" s="7">
        <v>1</v>
      </c>
      <c r="J8133" s="7">
        <v>109</v>
      </c>
      <c r="K8133" s="2">
        <v>110</v>
      </c>
    </row>
    <row r="8134" spans="1:11">
      <c r="A8134">
        <v>8133</v>
      </c>
      <c r="B8134" s="1">
        <v>41069.916666666664</v>
      </c>
      <c r="C8134">
        <v>2</v>
      </c>
      <c r="D8134">
        <v>0</v>
      </c>
      <c r="E8134">
        <v>1</v>
      </c>
      <c r="F8134">
        <v>26</v>
      </c>
      <c r="G8134">
        <v>58</v>
      </c>
      <c r="H8134" s="9">
        <v>11.0014</v>
      </c>
      <c r="I8134" s="7">
        <v>63</v>
      </c>
      <c r="J8134" s="7">
        <v>151</v>
      </c>
      <c r="K8134" s="2">
        <v>214</v>
      </c>
    </row>
    <row r="8135" spans="1:11">
      <c r="A8135">
        <v>8134</v>
      </c>
      <c r="B8135" s="1">
        <v>41043.958333333336</v>
      </c>
      <c r="C8135">
        <v>2</v>
      </c>
      <c r="D8135">
        <v>0</v>
      </c>
      <c r="E8135">
        <v>2</v>
      </c>
      <c r="F8135">
        <v>20.000000000000004</v>
      </c>
      <c r="G8135">
        <v>78</v>
      </c>
      <c r="H8135" s="9">
        <v>7.0015000000000001</v>
      </c>
      <c r="I8135" s="7">
        <v>11</v>
      </c>
      <c r="J8135" s="7">
        <v>64</v>
      </c>
      <c r="K8135" s="2">
        <v>75</v>
      </c>
    </row>
    <row r="8136" spans="1:11">
      <c r="A8136">
        <v>8135</v>
      </c>
      <c r="B8136" s="1">
        <v>40824.166666666664</v>
      </c>
      <c r="C8136">
        <v>4</v>
      </c>
      <c r="D8136">
        <v>0</v>
      </c>
      <c r="E8136">
        <v>1</v>
      </c>
      <c r="F8136">
        <v>12</v>
      </c>
      <c r="G8136">
        <v>94</v>
      </c>
      <c r="H8136" s="9">
        <v>8.9981000000000009</v>
      </c>
      <c r="I8136" s="7">
        <v>3</v>
      </c>
      <c r="J8136" s="7">
        <v>7</v>
      </c>
      <c r="K8136" s="2">
        <v>10</v>
      </c>
    </row>
    <row r="8137" spans="1:11">
      <c r="A8137">
        <v>8136</v>
      </c>
      <c r="B8137" s="1">
        <v>41243.958333333336</v>
      </c>
      <c r="C8137">
        <v>4</v>
      </c>
      <c r="D8137">
        <v>0</v>
      </c>
      <c r="E8137">
        <v>2</v>
      </c>
      <c r="F8137">
        <v>6.0000000000000018</v>
      </c>
      <c r="G8137">
        <v>75</v>
      </c>
      <c r="H8137" s="9">
        <v>6.0031999999999996</v>
      </c>
      <c r="I8137" s="7">
        <v>11</v>
      </c>
      <c r="J8137" s="7">
        <v>99</v>
      </c>
      <c r="K8137" s="2">
        <v>110</v>
      </c>
    </row>
    <row r="8138" spans="1:11">
      <c r="A8138">
        <v>8137</v>
      </c>
      <c r="B8138" s="1">
        <v>40897.958333333336</v>
      </c>
      <c r="C8138">
        <v>4</v>
      </c>
      <c r="D8138">
        <v>0</v>
      </c>
      <c r="E8138">
        <v>2</v>
      </c>
      <c r="F8138">
        <v>10</v>
      </c>
      <c r="G8138">
        <v>62</v>
      </c>
      <c r="H8138" s="9">
        <v>0</v>
      </c>
      <c r="I8138" s="7">
        <v>13</v>
      </c>
      <c r="J8138" s="7">
        <v>39</v>
      </c>
      <c r="K8138" s="2">
        <v>52</v>
      </c>
    </row>
    <row r="8139" spans="1:11">
      <c r="A8139">
        <v>8138</v>
      </c>
      <c r="B8139" s="1">
        <v>40978</v>
      </c>
      <c r="C8139">
        <v>1</v>
      </c>
      <c r="D8139">
        <v>0</v>
      </c>
      <c r="E8139">
        <v>1</v>
      </c>
      <c r="F8139">
        <v>6.0000000000000018</v>
      </c>
      <c r="G8139">
        <v>36</v>
      </c>
      <c r="H8139" s="9">
        <v>23.999400000000001</v>
      </c>
      <c r="I8139" s="7">
        <v>9</v>
      </c>
      <c r="J8139" s="7">
        <v>68</v>
      </c>
      <c r="K8139" s="2">
        <v>77</v>
      </c>
    </row>
    <row r="8140" spans="1:11">
      <c r="A8140">
        <v>8139</v>
      </c>
      <c r="B8140" s="1">
        <v>40756</v>
      </c>
      <c r="C8140">
        <v>3</v>
      </c>
      <c r="D8140">
        <v>0</v>
      </c>
      <c r="E8140">
        <v>1</v>
      </c>
      <c r="F8140">
        <v>27</v>
      </c>
      <c r="G8140">
        <v>70</v>
      </c>
      <c r="H8140" s="9">
        <v>15.001300000000001</v>
      </c>
      <c r="I8140" s="7">
        <v>7</v>
      </c>
      <c r="J8140" s="7">
        <v>22</v>
      </c>
      <c r="K8140" s="2">
        <v>29</v>
      </c>
    </row>
    <row r="8141" spans="1:11">
      <c r="A8141">
        <v>8140</v>
      </c>
      <c r="B8141" s="1">
        <v>41123.666666666664</v>
      </c>
      <c r="C8141">
        <v>3</v>
      </c>
      <c r="D8141">
        <v>0</v>
      </c>
      <c r="E8141">
        <v>1</v>
      </c>
      <c r="F8141">
        <v>32</v>
      </c>
      <c r="G8141">
        <v>46</v>
      </c>
      <c r="H8141" s="9">
        <v>12.997999999999999</v>
      </c>
      <c r="I8141" s="7">
        <v>71</v>
      </c>
      <c r="J8141" s="7">
        <v>335</v>
      </c>
      <c r="K8141" s="2">
        <v>406</v>
      </c>
    </row>
    <row r="8142" spans="1:11">
      <c r="A8142">
        <v>8141</v>
      </c>
      <c r="B8142" s="1">
        <v>40991.666666666664</v>
      </c>
      <c r="C8142">
        <v>2</v>
      </c>
      <c r="D8142">
        <v>0</v>
      </c>
      <c r="E8142">
        <v>2</v>
      </c>
      <c r="F8142">
        <v>27</v>
      </c>
      <c r="G8142">
        <v>42</v>
      </c>
      <c r="H8142" s="9">
        <v>11.0014</v>
      </c>
      <c r="I8142" s="7">
        <v>219</v>
      </c>
      <c r="J8142" s="7">
        <v>370</v>
      </c>
      <c r="K8142" s="2">
        <v>589</v>
      </c>
    </row>
    <row r="8143" spans="1:11">
      <c r="A8143">
        <v>8142</v>
      </c>
      <c r="B8143" s="1">
        <v>40612.291666666664</v>
      </c>
      <c r="C8143">
        <v>1</v>
      </c>
      <c r="D8143">
        <v>0</v>
      </c>
      <c r="E8143">
        <v>3</v>
      </c>
      <c r="F8143">
        <v>10</v>
      </c>
      <c r="G8143">
        <v>0</v>
      </c>
      <c r="H8143" s="9">
        <v>15.001300000000001</v>
      </c>
      <c r="I8143" s="2">
        <v>1</v>
      </c>
      <c r="J8143" s="2">
        <v>35</v>
      </c>
      <c r="K8143" s="2">
        <v>36</v>
      </c>
    </row>
    <row r="8144" spans="1:11">
      <c r="A8144">
        <v>8143</v>
      </c>
      <c r="B8144" s="1">
        <v>40738.583333333336</v>
      </c>
      <c r="C8144">
        <v>3</v>
      </c>
      <c r="D8144">
        <v>0</v>
      </c>
      <c r="E8144">
        <v>1</v>
      </c>
      <c r="F8144">
        <v>28</v>
      </c>
      <c r="G8144">
        <v>35</v>
      </c>
      <c r="H8144" s="9">
        <v>19.001200000000001</v>
      </c>
      <c r="I8144" s="7">
        <v>49</v>
      </c>
      <c r="J8144" s="7">
        <v>128</v>
      </c>
      <c r="K8144" s="2">
        <v>177</v>
      </c>
    </row>
    <row r="8145" spans="1:11">
      <c r="A8145">
        <v>8144</v>
      </c>
      <c r="B8145" s="1">
        <v>41169.375</v>
      </c>
      <c r="C8145">
        <v>3</v>
      </c>
      <c r="D8145">
        <v>0</v>
      </c>
      <c r="E8145">
        <v>1</v>
      </c>
      <c r="F8145">
        <v>20.000000000000004</v>
      </c>
      <c r="G8145">
        <v>68</v>
      </c>
      <c r="H8145" s="9">
        <v>8.9981000000000009</v>
      </c>
      <c r="I8145" s="7">
        <v>34</v>
      </c>
      <c r="J8145" s="7">
        <v>265</v>
      </c>
      <c r="K8145" s="2">
        <v>299</v>
      </c>
    </row>
    <row r="8146" spans="1:11">
      <c r="A8146">
        <v>8145</v>
      </c>
      <c r="B8146" s="1">
        <v>41228.083333333336</v>
      </c>
      <c r="C8146">
        <v>4</v>
      </c>
      <c r="D8146">
        <v>0</v>
      </c>
      <c r="E8146">
        <v>2</v>
      </c>
      <c r="F8146">
        <v>4</v>
      </c>
      <c r="G8146">
        <v>70</v>
      </c>
      <c r="H8146" s="9">
        <v>11.0014</v>
      </c>
      <c r="I8146" s="7">
        <v>0</v>
      </c>
      <c r="J8146" s="7">
        <v>7</v>
      </c>
      <c r="K8146" s="2">
        <v>7</v>
      </c>
    </row>
    <row r="8147" spans="1:11">
      <c r="A8147">
        <v>8146</v>
      </c>
      <c r="B8147" s="1">
        <v>41006.291666666664</v>
      </c>
      <c r="C8147">
        <v>2</v>
      </c>
      <c r="D8147">
        <v>0</v>
      </c>
      <c r="E8147">
        <v>1</v>
      </c>
      <c r="F8147">
        <v>7</v>
      </c>
      <c r="G8147">
        <v>33</v>
      </c>
      <c r="H8147" s="9">
        <v>19.001200000000001</v>
      </c>
      <c r="I8147" s="7">
        <v>14</v>
      </c>
      <c r="J8147" s="7">
        <v>40</v>
      </c>
      <c r="K8147" s="2">
        <v>54</v>
      </c>
    </row>
    <row r="8148" spans="1:11">
      <c r="A8148">
        <v>8147</v>
      </c>
      <c r="B8148" s="1">
        <v>40671.708333333336</v>
      </c>
      <c r="C8148">
        <v>2</v>
      </c>
      <c r="D8148">
        <v>0</v>
      </c>
      <c r="E8148">
        <v>3</v>
      </c>
      <c r="F8148">
        <v>20.000000000000004</v>
      </c>
      <c r="G8148">
        <v>49</v>
      </c>
      <c r="H8148" s="9">
        <v>19.001200000000001</v>
      </c>
      <c r="I8148" s="7">
        <v>106</v>
      </c>
      <c r="J8148" s="7">
        <v>245</v>
      </c>
      <c r="K8148" s="2">
        <v>351</v>
      </c>
    </row>
    <row r="8149" spans="1:11">
      <c r="A8149">
        <v>8148</v>
      </c>
      <c r="B8149" s="1">
        <v>40582.875</v>
      </c>
      <c r="C8149">
        <v>1</v>
      </c>
      <c r="D8149">
        <v>0</v>
      </c>
      <c r="E8149">
        <v>1</v>
      </c>
      <c r="F8149">
        <v>-1.9999999999999991</v>
      </c>
      <c r="G8149">
        <v>33</v>
      </c>
      <c r="H8149" s="9">
        <v>31.000900000000001</v>
      </c>
      <c r="I8149" s="2">
        <v>8</v>
      </c>
      <c r="J8149" s="2">
        <v>46</v>
      </c>
      <c r="K8149" s="2">
        <v>54</v>
      </c>
    </row>
    <row r="8150" spans="1:11">
      <c r="A8150">
        <v>8149</v>
      </c>
      <c r="B8150" s="1">
        <v>41218</v>
      </c>
      <c r="C8150">
        <v>4</v>
      </c>
      <c r="D8150">
        <v>0</v>
      </c>
      <c r="E8150">
        <v>2</v>
      </c>
      <c r="F8150">
        <v>6.0000000000000018</v>
      </c>
      <c r="G8150">
        <v>56</v>
      </c>
      <c r="H8150" s="9">
        <v>12.997999999999999</v>
      </c>
      <c r="I8150" s="7">
        <v>3</v>
      </c>
      <c r="J8150" s="7">
        <v>20</v>
      </c>
      <c r="K8150" s="2">
        <v>23</v>
      </c>
    </row>
    <row r="8151" spans="1:11">
      <c r="A8151">
        <v>8150</v>
      </c>
      <c r="B8151" s="1">
        <v>40750.875</v>
      </c>
      <c r="C8151">
        <v>3</v>
      </c>
      <c r="D8151">
        <v>0</v>
      </c>
      <c r="E8151">
        <v>1</v>
      </c>
      <c r="F8151">
        <v>30</v>
      </c>
      <c r="G8151">
        <v>49</v>
      </c>
      <c r="H8151" s="9">
        <v>15.001300000000001</v>
      </c>
      <c r="I8151" s="7">
        <v>45</v>
      </c>
      <c r="J8151" s="7">
        <v>222</v>
      </c>
      <c r="K8151" s="2">
        <v>267</v>
      </c>
    </row>
    <row r="8152" spans="1:11">
      <c r="A8152">
        <v>8151</v>
      </c>
      <c r="B8152" s="1">
        <v>41008.916666666664</v>
      </c>
      <c r="C8152">
        <v>2</v>
      </c>
      <c r="D8152">
        <v>0</v>
      </c>
      <c r="E8152">
        <v>2</v>
      </c>
      <c r="F8152">
        <v>14</v>
      </c>
      <c r="G8152">
        <v>41</v>
      </c>
      <c r="H8152" s="9">
        <v>32.997500000000002</v>
      </c>
      <c r="I8152" s="7">
        <v>6</v>
      </c>
      <c r="J8152" s="7">
        <v>102</v>
      </c>
      <c r="K8152" s="2">
        <v>108</v>
      </c>
    </row>
    <row r="8153" spans="1:11">
      <c r="A8153">
        <v>8152</v>
      </c>
      <c r="B8153" s="1">
        <v>40947.333333333336</v>
      </c>
      <c r="C8153">
        <v>1</v>
      </c>
      <c r="D8153">
        <v>0</v>
      </c>
      <c r="E8153">
        <v>2</v>
      </c>
      <c r="F8153">
        <v>3</v>
      </c>
      <c r="G8153">
        <v>70</v>
      </c>
      <c r="H8153" s="9">
        <v>15.001300000000001</v>
      </c>
      <c r="I8153" s="7">
        <v>12</v>
      </c>
      <c r="J8153" s="7">
        <v>494</v>
      </c>
      <c r="K8153" s="2">
        <v>506</v>
      </c>
    </row>
    <row r="8154" spans="1:11">
      <c r="A8154">
        <v>8153</v>
      </c>
      <c r="B8154" s="1">
        <v>40663.291666666664</v>
      </c>
      <c r="C8154">
        <v>2</v>
      </c>
      <c r="D8154">
        <v>0</v>
      </c>
      <c r="E8154">
        <v>1</v>
      </c>
      <c r="F8154">
        <v>11</v>
      </c>
      <c r="G8154">
        <v>54</v>
      </c>
      <c r="H8154" s="9">
        <v>26.002700000000001</v>
      </c>
      <c r="I8154" s="7">
        <v>21</v>
      </c>
      <c r="J8154" s="7">
        <v>27</v>
      </c>
      <c r="K8154" s="2">
        <v>48</v>
      </c>
    </row>
    <row r="8155" spans="1:11">
      <c r="A8155">
        <v>8154</v>
      </c>
      <c r="B8155" s="1">
        <v>40584.083333333336</v>
      </c>
      <c r="C8155">
        <v>1</v>
      </c>
      <c r="D8155">
        <v>0</v>
      </c>
      <c r="E8155">
        <v>3</v>
      </c>
      <c r="F8155">
        <v>-1.9999999999999991</v>
      </c>
      <c r="G8155">
        <v>80</v>
      </c>
      <c r="H8155" s="9">
        <v>8.9981000000000009</v>
      </c>
      <c r="I8155" s="2">
        <v>0</v>
      </c>
      <c r="J8155" s="2">
        <v>3</v>
      </c>
      <c r="K8155" s="2">
        <v>3</v>
      </c>
    </row>
    <row r="8156" spans="1:11">
      <c r="A8156">
        <v>8155</v>
      </c>
      <c r="B8156" s="1">
        <v>40887.666666666664</v>
      </c>
      <c r="C8156">
        <v>4</v>
      </c>
      <c r="D8156">
        <v>0</v>
      </c>
      <c r="E8156">
        <v>1</v>
      </c>
      <c r="F8156">
        <v>7</v>
      </c>
      <c r="G8156">
        <v>31</v>
      </c>
      <c r="H8156" s="9">
        <v>26.002700000000001</v>
      </c>
      <c r="I8156" s="7">
        <v>58</v>
      </c>
      <c r="J8156" s="7">
        <v>183</v>
      </c>
      <c r="K8156" s="2">
        <v>241</v>
      </c>
    </row>
    <row r="8157" spans="1:11">
      <c r="A8157">
        <v>8156</v>
      </c>
      <c r="B8157" s="1">
        <v>40569.333333333336</v>
      </c>
      <c r="C8157">
        <v>1</v>
      </c>
      <c r="D8157">
        <v>0</v>
      </c>
      <c r="E8157">
        <v>3</v>
      </c>
      <c r="F8157">
        <v>2</v>
      </c>
      <c r="G8157">
        <v>87</v>
      </c>
      <c r="H8157" s="9">
        <v>19.999500000000001</v>
      </c>
      <c r="I8157" s="2">
        <v>3</v>
      </c>
      <c r="J8157" s="2">
        <v>69</v>
      </c>
      <c r="K8157" s="2">
        <v>72</v>
      </c>
    </row>
    <row r="8158" spans="1:11">
      <c r="A8158">
        <v>8157</v>
      </c>
      <c r="B8158" s="1">
        <v>41135.333333333336</v>
      </c>
      <c r="C8158">
        <v>3</v>
      </c>
      <c r="D8158">
        <v>0</v>
      </c>
      <c r="E8158">
        <v>2</v>
      </c>
      <c r="F8158">
        <v>23.999999999999993</v>
      </c>
      <c r="G8158">
        <v>89</v>
      </c>
      <c r="H8158" s="9">
        <v>6.0031999999999996</v>
      </c>
      <c r="I8158" s="7">
        <v>27</v>
      </c>
      <c r="J8158" s="7">
        <v>591</v>
      </c>
      <c r="K8158" s="2">
        <v>618</v>
      </c>
    </row>
    <row r="8159" spans="1:11">
      <c r="A8159">
        <v>8158</v>
      </c>
      <c r="B8159" s="1">
        <v>41226.125</v>
      </c>
      <c r="C8159">
        <v>4</v>
      </c>
      <c r="D8159">
        <v>0</v>
      </c>
      <c r="E8159">
        <v>3</v>
      </c>
      <c r="F8159">
        <v>9</v>
      </c>
      <c r="G8159">
        <v>87</v>
      </c>
      <c r="H8159" s="9">
        <v>23.999400000000001</v>
      </c>
      <c r="I8159" s="7">
        <v>2</v>
      </c>
      <c r="J8159" s="7">
        <v>3</v>
      </c>
      <c r="K8159" s="2">
        <v>5</v>
      </c>
    </row>
    <row r="8160" spans="1:11">
      <c r="A8160">
        <v>8159</v>
      </c>
      <c r="B8160" s="1">
        <v>41077.625</v>
      </c>
      <c r="C8160">
        <v>2</v>
      </c>
      <c r="D8160">
        <v>0</v>
      </c>
      <c r="E8160">
        <v>1</v>
      </c>
      <c r="F8160">
        <v>23.999999999999993</v>
      </c>
      <c r="G8160">
        <v>50</v>
      </c>
      <c r="H8160" s="9">
        <v>15.001300000000001</v>
      </c>
      <c r="I8160" s="7">
        <v>203</v>
      </c>
      <c r="J8160" s="7">
        <v>260</v>
      </c>
      <c r="K8160" s="2">
        <v>463</v>
      </c>
    </row>
    <row r="8161" spans="1:11">
      <c r="A8161">
        <v>8160</v>
      </c>
      <c r="B8161" s="1">
        <v>40728.25</v>
      </c>
      <c r="C8161">
        <v>3</v>
      </c>
      <c r="D8161">
        <v>1</v>
      </c>
      <c r="E8161">
        <v>1</v>
      </c>
      <c r="F8161">
        <v>23</v>
      </c>
      <c r="G8161">
        <v>89</v>
      </c>
      <c r="H8161" s="9">
        <v>11.0014</v>
      </c>
      <c r="I8161" s="7">
        <v>5</v>
      </c>
      <c r="J8161" s="7">
        <v>11</v>
      </c>
      <c r="K8161" s="2">
        <v>16</v>
      </c>
    </row>
    <row r="8162" spans="1:11">
      <c r="A8162">
        <v>8161</v>
      </c>
      <c r="B8162" s="1">
        <v>41054.125</v>
      </c>
      <c r="C8162">
        <v>2</v>
      </c>
      <c r="D8162">
        <v>0</v>
      </c>
      <c r="E8162">
        <v>2</v>
      </c>
      <c r="F8162">
        <v>22</v>
      </c>
      <c r="G8162">
        <v>88</v>
      </c>
      <c r="H8162" s="9">
        <v>7.0015000000000001</v>
      </c>
      <c r="I8162" s="7">
        <v>8</v>
      </c>
      <c r="J8162" s="7">
        <v>6</v>
      </c>
      <c r="K8162" s="2">
        <v>14</v>
      </c>
    </row>
    <row r="8163" spans="1:11">
      <c r="A8163">
        <v>8162</v>
      </c>
      <c r="B8163" s="1">
        <v>41026.958333333336</v>
      </c>
      <c r="C8163">
        <v>2</v>
      </c>
      <c r="D8163">
        <v>0</v>
      </c>
      <c r="E8163">
        <v>1</v>
      </c>
      <c r="F8163">
        <v>11</v>
      </c>
      <c r="G8163">
        <v>40</v>
      </c>
      <c r="H8163" s="9">
        <v>16.997900000000001</v>
      </c>
      <c r="I8163" s="7">
        <v>11</v>
      </c>
      <c r="J8163" s="7">
        <v>105</v>
      </c>
      <c r="K8163" s="2">
        <v>116</v>
      </c>
    </row>
    <row r="8164" spans="1:11">
      <c r="A8164">
        <v>8163</v>
      </c>
      <c r="B8164" s="1">
        <v>40627.291666666664</v>
      </c>
      <c r="C8164">
        <v>2</v>
      </c>
      <c r="D8164">
        <v>0</v>
      </c>
      <c r="E8164">
        <v>1</v>
      </c>
      <c r="F8164">
        <v>1</v>
      </c>
      <c r="G8164">
        <v>59</v>
      </c>
      <c r="H8164" s="9">
        <v>23.999400000000001</v>
      </c>
      <c r="I8164" s="2">
        <v>4</v>
      </c>
      <c r="J8164" s="2">
        <v>99</v>
      </c>
      <c r="K8164" s="2">
        <v>103</v>
      </c>
    </row>
    <row r="8165" spans="1:11">
      <c r="A8165">
        <v>8164</v>
      </c>
      <c r="B8165" s="1">
        <v>41269.041666666664</v>
      </c>
      <c r="C8165">
        <v>1</v>
      </c>
      <c r="D8165">
        <v>0</v>
      </c>
      <c r="E8165">
        <v>2</v>
      </c>
      <c r="F8165">
        <v>4</v>
      </c>
      <c r="G8165">
        <v>65</v>
      </c>
      <c r="H8165" s="9">
        <v>19.999500000000001</v>
      </c>
      <c r="I8165" s="7">
        <v>0</v>
      </c>
      <c r="J8165" s="7">
        <v>7</v>
      </c>
      <c r="K8165" s="2">
        <v>7</v>
      </c>
    </row>
    <row r="8166" spans="1:11">
      <c r="A8166">
        <v>8165</v>
      </c>
      <c r="B8166" s="1">
        <v>40587.041666666664</v>
      </c>
      <c r="C8166">
        <v>1</v>
      </c>
      <c r="D8166">
        <v>0</v>
      </c>
      <c r="E8166">
        <v>1</v>
      </c>
      <c r="F8166">
        <v>1</v>
      </c>
      <c r="G8166">
        <v>59</v>
      </c>
      <c r="H8166" s="9">
        <v>6.0031999999999996</v>
      </c>
      <c r="I8166" s="2">
        <v>1</v>
      </c>
      <c r="J8166" s="2">
        <v>23</v>
      </c>
      <c r="K8166" s="2">
        <v>24</v>
      </c>
    </row>
    <row r="8167" spans="1:11">
      <c r="A8167">
        <v>8166</v>
      </c>
      <c r="B8167" s="1">
        <v>40822.583333333336</v>
      </c>
      <c r="C8167">
        <v>4</v>
      </c>
      <c r="D8167">
        <v>0</v>
      </c>
      <c r="E8167">
        <v>1</v>
      </c>
      <c r="F8167">
        <v>20.000000000000004</v>
      </c>
      <c r="G8167">
        <v>43</v>
      </c>
      <c r="H8167" s="9">
        <v>6.0031999999999996</v>
      </c>
      <c r="I8167" s="7">
        <v>56</v>
      </c>
      <c r="J8167" s="7">
        <v>138</v>
      </c>
      <c r="K8167" s="2">
        <v>194</v>
      </c>
    </row>
    <row r="8168" spans="1:11">
      <c r="A8168">
        <v>8167</v>
      </c>
      <c r="B8168" s="1">
        <v>40783.875</v>
      </c>
      <c r="C8168">
        <v>3</v>
      </c>
      <c r="D8168">
        <v>0</v>
      </c>
      <c r="E8168">
        <v>1</v>
      </c>
      <c r="F8168">
        <v>23.999999999999993</v>
      </c>
      <c r="G8168">
        <v>61</v>
      </c>
      <c r="H8168" s="9">
        <v>8.9981000000000009</v>
      </c>
      <c r="I8168" s="7">
        <v>60</v>
      </c>
      <c r="J8168" s="7">
        <v>126</v>
      </c>
      <c r="K8168" s="2">
        <v>186</v>
      </c>
    </row>
    <row r="8169" spans="1:11">
      <c r="A8169">
        <v>8168</v>
      </c>
      <c r="B8169" s="1">
        <v>40588.291666666664</v>
      </c>
      <c r="C8169">
        <v>1</v>
      </c>
      <c r="D8169">
        <v>0</v>
      </c>
      <c r="E8169">
        <v>1</v>
      </c>
      <c r="F8169">
        <v>8</v>
      </c>
      <c r="G8169">
        <v>46</v>
      </c>
      <c r="H8169" s="9">
        <v>19.999500000000001</v>
      </c>
      <c r="I8169" s="2">
        <v>2</v>
      </c>
      <c r="J8169" s="2">
        <v>96</v>
      </c>
      <c r="K8169" s="2">
        <v>98</v>
      </c>
    </row>
    <row r="8170" spans="1:11">
      <c r="A8170">
        <v>8169</v>
      </c>
      <c r="B8170" s="1">
        <v>40906.166666666664</v>
      </c>
      <c r="C8170">
        <v>1</v>
      </c>
      <c r="D8170">
        <v>0</v>
      </c>
      <c r="E8170">
        <v>1</v>
      </c>
      <c r="F8170">
        <v>1</v>
      </c>
      <c r="G8170">
        <v>55</v>
      </c>
      <c r="H8170" s="9">
        <v>11.0014</v>
      </c>
      <c r="I8170" s="7">
        <v>1</v>
      </c>
      <c r="J8170" s="7">
        <v>2</v>
      </c>
      <c r="K8170" s="2">
        <v>3</v>
      </c>
    </row>
    <row r="8171" spans="1:11">
      <c r="A8171">
        <v>8170</v>
      </c>
      <c r="B8171" s="1">
        <v>40801.541666666664</v>
      </c>
      <c r="C8171">
        <v>3</v>
      </c>
      <c r="D8171">
        <v>0</v>
      </c>
      <c r="E8171">
        <v>2</v>
      </c>
      <c r="F8171">
        <v>23</v>
      </c>
      <c r="G8171">
        <v>65</v>
      </c>
      <c r="H8171" s="9">
        <v>19.001200000000001</v>
      </c>
      <c r="I8171" s="7">
        <v>38</v>
      </c>
      <c r="J8171" s="7">
        <v>151</v>
      </c>
      <c r="K8171" s="2">
        <v>189</v>
      </c>
    </row>
    <row r="8172" spans="1:11">
      <c r="A8172">
        <v>8171</v>
      </c>
      <c r="B8172" s="1">
        <v>40743.75</v>
      </c>
      <c r="C8172">
        <v>3</v>
      </c>
      <c r="D8172">
        <v>0</v>
      </c>
      <c r="E8172">
        <v>1</v>
      </c>
      <c r="F8172">
        <v>31</v>
      </c>
      <c r="G8172">
        <v>66</v>
      </c>
      <c r="H8172" s="9">
        <v>8.9981000000000009</v>
      </c>
      <c r="I8172" s="7">
        <v>80</v>
      </c>
      <c r="J8172" s="7">
        <v>450</v>
      </c>
      <c r="K8172" s="2">
        <v>530</v>
      </c>
    </row>
    <row r="8173" spans="1:11">
      <c r="A8173">
        <v>8172</v>
      </c>
      <c r="B8173" s="1">
        <v>40853.375</v>
      </c>
      <c r="C8173">
        <v>4</v>
      </c>
      <c r="D8173">
        <v>0</v>
      </c>
      <c r="E8173">
        <v>2</v>
      </c>
      <c r="F8173">
        <v>6.0000000000000018</v>
      </c>
      <c r="G8173">
        <v>75</v>
      </c>
      <c r="H8173" s="9">
        <v>6.0031999999999996</v>
      </c>
      <c r="I8173" s="7">
        <v>36</v>
      </c>
      <c r="J8173" s="7">
        <v>134</v>
      </c>
      <c r="K8173" s="2">
        <v>170</v>
      </c>
    </row>
    <row r="8174" spans="1:11">
      <c r="A8174">
        <v>8173</v>
      </c>
      <c r="B8174" s="1">
        <v>41083.708333333336</v>
      </c>
      <c r="C8174">
        <v>3</v>
      </c>
      <c r="D8174">
        <v>0</v>
      </c>
      <c r="E8174">
        <v>1</v>
      </c>
      <c r="F8174">
        <v>32</v>
      </c>
      <c r="G8174">
        <v>26</v>
      </c>
      <c r="H8174" s="9">
        <v>16.997900000000001</v>
      </c>
      <c r="I8174" s="7">
        <v>214</v>
      </c>
      <c r="J8174" s="7">
        <v>316</v>
      </c>
      <c r="K8174" s="2">
        <v>530</v>
      </c>
    </row>
    <row r="8175" spans="1:11">
      <c r="A8175">
        <v>8174</v>
      </c>
      <c r="B8175" s="1">
        <v>40828.708333333336</v>
      </c>
      <c r="C8175">
        <v>4</v>
      </c>
      <c r="D8175">
        <v>0</v>
      </c>
      <c r="E8175">
        <v>3</v>
      </c>
      <c r="F8175">
        <v>18</v>
      </c>
      <c r="G8175">
        <v>94</v>
      </c>
      <c r="H8175" s="9">
        <v>15.001300000000001</v>
      </c>
      <c r="I8175" s="7">
        <v>16</v>
      </c>
      <c r="J8175" s="7">
        <v>235</v>
      </c>
      <c r="K8175" s="2">
        <v>251</v>
      </c>
    </row>
    <row r="8176" spans="1:11">
      <c r="A8176">
        <v>8175</v>
      </c>
      <c r="B8176" s="1">
        <v>40762.875</v>
      </c>
      <c r="C8176">
        <v>3</v>
      </c>
      <c r="D8176">
        <v>0</v>
      </c>
      <c r="E8176">
        <v>1</v>
      </c>
      <c r="F8176">
        <v>27</v>
      </c>
      <c r="G8176">
        <v>84</v>
      </c>
      <c r="H8176" s="9">
        <v>7.0015000000000001</v>
      </c>
      <c r="I8176" s="7">
        <v>36</v>
      </c>
      <c r="J8176" s="7">
        <v>100</v>
      </c>
      <c r="K8176" s="2">
        <v>136</v>
      </c>
    </row>
    <row r="8177" spans="1:11">
      <c r="A8177">
        <v>8176</v>
      </c>
      <c r="B8177" s="1">
        <v>40797.791666666664</v>
      </c>
      <c r="C8177">
        <v>3</v>
      </c>
      <c r="D8177">
        <v>0</v>
      </c>
      <c r="E8177">
        <v>1</v>
      </c>
      <c r="F8177">
        <v>23</v>
      </c>
      <c r="G8177">
        <v>69</v>
      </c>
      <c r="H8177" s="9">
        <v>7.0015000000000001</v>
      </c>
      <c r="I8177" s="7">
        <v>101</v>
      </c>
      <c r="J8177" s="7">
        <v>232</v>
      </c>
      <c r="K8177" s="2">
        <v>333</v>
      </c>
    </row>
    <row r="8178" spans="1:11">
      <c r="A8178">
        <v>8177</v>
      </c>
      <c r="B8178" s="1">
        <v>40880.708333333336</v>
      </c>
      <c r="C8178">
        <v>4</v>
      </c>
      <c r="D8178">
        <v>0</v>
      </c>
      <c r="E8178">
        <v>1</v>
      </c>
      <c r="F8178">
        <v>9</v>
      </c>
      <c r="G8178">
        <v>62</v>
      </c>
      <c r="H8178" s="9">
        <v>0</v>
      </c>
      <c r="I8178" s="7">
        <v>46</v>
      </c>
      <c r="J8178" s="7">
        <v>186</v>
      </c>
      <c r="K8178" s="2">
        <v>232</v>
      </c>
    </row>
    <row r="8179" spans="1:11">
      <c r="A8179">
        <v>8178</v>
      </c>
      <c r="B8179" s="1">
        <v>40866.208333333336</v>
      </c>
      <c r="C8179">
        <v>4</v>
      </c>
      <c r="D8179">
        <v>0</v>
      </c>
      <c r="E8179">
        <v>1</v>
      </c>
      <c r="F8179">
        <v>3</v>
      </c>
      <c r="G8179">
        <v>56</v>
      </c>
      <c r="H8179" s="9">
        <v>16.997900000000001</v>
      </c>
      <c r="I8179" s="7">
        <v>0</v>
      </c>
      <c r="J8179" s="7">
        <v>2</v>
      </c>
      <c r="K8179" s="2">
        <v>2</v>
      </c>
    </row>
    <row r="8180" spans="1:11">
      <c r="A8180">
        <v>8179</v>
      </c>
      <c r="B8180" s="1">
        <v>40838.375</v>
      </c>
      <c r="C8180">
        <v>4</v>
      </c>
      <c r="D8180">
        <v>0</v>
      </c>
      <c r="E8180">
        <v>1</v>
      </c>
      <c r="F8180">
        <v>12</v>
      </c>
      <c r="G8180">
        <v>67</v>
      </c>
      <c r="H8180" s="9">
        <v>6.0031999999999996</v>
      </c>
      <c r="I8180" s="7">
        <v>47</v>
      </c>
      <c r="J8180" s="7">
        <v>122</v>
      </c>
      <c r="K8180" s="2">
        <v>169</v>
      </c>
    </row>
    <row r="8181" spans="1:11">
      <c r="A8181">
        <v>8180</v>
      </c>
      <c r="B8181" s="1">
        <v>40683.708333333336</v>
      </c>
      <c r="C8181">
        <v>2</v>
      </c>
      <c r="D8181">
        <v>0</v>
      </c>
      <c r="E8181">
        <v>1</v>
      </c>
      <c r="F8181">
        <v>22</v>
      </c>
      <c r="G8181">
        <v>53</v>
      </c>
      <c r="H8181" s="9">
        <v>0</v>
      </c>
      <c r="I8181" s="7">
        <v>71</v>
      </c>
      <c r="J8181" s="7">
        <v>481</v>
      </c>
      <c r="K8181" s="2">
        <v>552</v>
      </c>
    </row>
    <row r="8182" spans="1:11">
      <c r="A8182">
        <v>8181</v>
      </c>
      <c r="B8182" s="1">
        <v>41190.166666666664</v>
      </c>
      <c r="C8182">
        <v>4</v>
      </c>
      <c r="D8182">
        <v>1</v>
      </c>
      <c r="E8182">
        <v>1</v>
      </c>
      <c r="F8182">
        <v>7</v>
      </c>
      <c r="G8182">
        <v>87</v>
      </c>
      <c r="H8182" s="9">
        <v>8.9981000000000009</v>
      </c>
      <c r="I8182" s="7">
        <v>1</v>
      </c>
      <c r="J8182" s="7">
        <v>6</v>
      </c>
      <c r="K8182" s="2">
        <v>7</v>
      </c>
    </row>
    <row r="8183" spans="1:11">
      <c r="A8183">
        <v>8182</v>
      </c>
      <c r="B8183" s="1">
        <v>40640.541666666664</v>
      </c>
      <c r="C8183">
        <v>2</v>
      </c>
      <c r="D8183">
        <v>0</v>
      </c>
      <c r="E8183">
        <v>2</v>
      </c>
      <c r="F8183">
        <v>17</v>
      </c>
      <c r="G8183">
        <v>48</v>
      </c>
      <c r="H8183" s="9">
        <v>6.0031999999999996</v>
      </c>
      <c r="I8183" s="7">
        <v>36</v>
      </c>
      <c r="J8183" s="7">
        <v>99</v>
      </c>
      <c r="K8183" s="2">
        <v>135</v>
      </c>
    </row>
    <row r="8184" spans="1:11">
      <c r="A8184">
        <v>8183</v>
      </c>
      <c r="B8184" s="1">
        <v>41111.666666666664</v>
      </c>
      <c r="C8184">
        <v>3</v>
      </c>
      <c r="D8184">
        <v>0</v>
      </c>
      <c r="E8184">
        <v>3</v>
      </c>
      <c r="F8184">
        <v>21.000000000000004</v>
      </c>
      <c r="G8184">
        <v>88</v>
      </c>
      <c r="H8184" s="9">
        <v>12.997999999999999</v>
      </c>
      <c r="I8184" s="7">
        <v>130</v>
      </c>
      <c r="J8184" s="7">
        <v>196</v>
      </c>
      <c r="K8184" s="2">
        <v>326</v>
      </c>
    </row>
    <row r="8185" spans="1:11">
      <c r="A8185">
        <v>8184</v>
      </c>
      <c r="B8185" s="1">
        <v>40946</v>
      </c>
      <c r="C8185">
        <v>1</v>
      </c>
      <c r="D8185">
        <v>0</v>
      </c>
      <c r="E8185">
        <v>1</v>
      </c>
      <c r="F8185">
        <v>6.0000000000000018</v>
      </c>
      <c r="G8185">
        <v>70</v>
      </c>
      <c r="H8185" s="9">
        <v>12.997999999999999</v>
      </c>
      <c r="I8185" s="7">
        <v>1</v>
      </c>
      <c r="J8185" s="7">
        <v>21</v>
      </c>
      <c r="K8185" s="2">
        <v>22</v>
      </c>
    </row>
    <row r="8186" spans="1:11">
      <c r="A8186">
        <v>8185</v>
      </c>
      <c r="B8186" s="1">
        <v>40851.541666666664</v>
      </c>
      <c r="C8186">
        <v>4</v>
      </c>
      <c r="D8186">
        <v>0</v>
      </c>
      <c r="E8186">
        <v>1</v>
      </c>
      <c r="F8186">
        <v>13</v>
      </c>
      <c r="G8186">
        <v>51</v>
      </c>
      <c r="H8186" s="9">
        <v>27.999300000000002</v>
      </c>
      <c r="I8186" s="7">
        <v>33</v>
      </c>
      <c r="J8186" s="7">
        <v>161</v>
      </c>
      <c r="K8186" s="2">
        <v>194</v>
      </c>
    </row>
    <row r="8187" spans="1:11">
      <c r="A8187">
        <v>8186</v>
      </c>
      <c r="B8187" s="1">
        <v>41130.25</v>
      </c>
      <c r="C8187">
        <v>3</v>
      </c>
      <c r="D8187">
        <v>0</v>
      </c>
      <c r="E8187">
        <v>1</v>
      </c>
      <c r="F8187">
        <v>23.999999999999993</v>
      </c>
      <c r="G8187">
        <v>83</v>
      </c>
      <c r="H8187" s="9">
        <v>11.0014</v>
      </c>
      <c r="I8187" s="7">
        <v>5</v>
      </c>
      <c r="J8187" s="7">
        <v>162</v>
      </c>
      <c r="K8187" s="2">
        <v>167</v>
      </c>
    </row>
    <row r="8188" spans="1:11">
      <c r="A8188">
        <v>8187</v>
      </c>
      <c r="B8188" s="1">
        <v>40927.125</v>
      </c>
      <c r="C8188">
        <v>1</v>
      </c>
      <c r="D8188">
        <v>0</v>
      </c>
      <c r="E8188">
        <v>1</v>
      </c>
      <c r="F8188">
        <v>-3</v>
      </c>
      <c r="G8188">
        <v>54</v>
      </c>
      <c r="H8188" s="9">
        <v>7.0015000000000001</v>
      </c>
      <c r="I8188" s="7">
        <v>0</v>
      </c>
      <c r="J8188" s="7">
        <v>4</v>
      </c>
      <c r="K8188" s="2">
        <v>4</v>
      </c>
    </row>
    <row r="8189" spans="1:11">
      <c r="A8189">
        <v>8188</v>
      </c>
      <c r="B8189" s="1">
        <v>40564.958333333336</v>
      </c>
      <c r="C8189">
        <v>1</v>
      </c>
      <c r="D8189">
        <v>0</v>
      </c>
      <c r="E8189">
        <v>1</v>
      </c>
      <c r="F8189">
        <v>-6</v>
      </c>
      <c r="G8189">
        <v>38</v>
      </c>
      <c r="H8189" s="9">
        <v>22.002800000000001</v>
      </c>
      <c r="I8189" s="2">
        <v>0</v>
      </c>
      <c r="J8189" s="2">
        <v>27</v>
      </c>
      <c r="K8189" s="2">
        <v>27</v>
      </c>
    </row>
    <row r="8190" spans="1:11">
      <c r="A8190">
        <v>8189</v>
      </c>
      <c r="B8190" s="1">
        <v>41223.833333333336</v>
      </c>
      <c r="C8190">
        <v>4</v>
      </c>
      <c r="D8190">
        <v>0</v>
      </c>
      <c r="E8190">
        <v>1</v>
      </c>
      <c r="F8190">
        <v>13</v>
      </c>
      <c r="G8190">
        <v>54</v>
      </c>
      <c r="H8190" s="9">
        <v>0</v>
      </c>
      <c r="I8190" s="7">
        <v>39</v>
      </c>
      <c r="J8190" s="7">
        <v>153</v>
      </c>
      <c r="K8190" s="2">
        <v>192</v>
      </c>
    </row>
    <row r="8191" spans="1:11">
      <c r="A8191">
        <v>8190</v>
      </c>
      <c r="B8191" s="1">
        <v>41241</v>
      </c>
      <c r="C8191">
        <v>4</v>
      </c>
      <c r="D8191">
        <v>0</v>
      </c>
      <c r="E8191">
        <v>2</v>
      </c>
      <c r="F8191">
        <v>4</v>
      </c>
      <c r="G8191">
        <v>75</v>
      </c>
      <c r="H8191" s="9">
        <v>16.997900000000001</v>
      </c>
      <c r="I8191" s="7">
        <v>1</v>
      </c>
      <c r="J8191" s="7">
        <v>22</v>
      </c>
      <c r="K8191" s="2">
        <v>23</v>
      </c>
    </row>
    <row r="8192" spans="1:11">
      <c r="A8192">
        <v>8191</v>
      </c>
      <c r="B8192" s="1">
        <v>40954.125</v>
      </c>
      <c r="C8192">
        <v>1</v>
      </c>
      <c r="D8192">
        <v>0</v>
      </c>
      <c r="E8192">
        <v>1</v>
      </c>
      <c r="F8192">
        <v>5.0000000000000018</v>
      </c>
      <c r="G8192">
        <v>75</v>
      </c>
      <c r="H8192" s="9">
        <v>0</v>
      </c>
      <c r="I8192" s="7">
        <v>0</v>
      </c>
      <c r="J8192" s="7">
        <v>3</v>
      </c>
      <c r="K8192" s="2">
        <v>3</v>
      </c>
    </row>
    <row r="8193" spans="1:11">
      <c r="A8193">
        <v>8192</v>
      </c>
      <c r="B8193" s="1">
        <v>40588.541666666664</v>
      </c>
      <c r="C8193">
        <v>1</v>
      </c>
      <c r="D8193">
        <v>0</v>
      </c>
      <c r="E8193">
        <v>1</v>
      </c>
      <c r="F8193">
        <v>20.000000000000004</v>
      </c>
      <c r="G8193">
        <v>19</v>
      </c>
      <c r="H8193" s="9">
        <v>26.002700000000001</v>
      </c>
      <c r="I8193" s="2">
        <v>27</v>
      </c>
      <c r="J8193" s="2">
        <v>92</v>
      </c>
      <c r="K8193" s="2">
        <v>119</v>
      </c>
    </row>
    <row r="8194" spans="1:11">
      <c r="A8194">
        <v>8193</v>
      </c>
      <c r="B8194" s="1">
        <v>40815.416666666664</v>
      </c>
      <c r="C8194">
        <v>4</v>
      </c>
      <c r="D8194">
        <v>0</v>
      </c>
      <c r="E8194">
        <v>1</v>
      </c>
      <c r="F8194">
        <v>23</v>
      </c>
      <c r="G8194">
        <v>65</v>
      </c>
      <c r="H8194" s="9">
        <v>12.997999999999999</v>
      </c>
      <c r="I8194" s="7">
        <v>24</v>
      </c>
      <c r="J8194" s="7">
        <v>103</v>
      </c>
      <c r="K8194" s="2">
        <v>127</v>
      </c>
    </row>
    <row r="8195" spans="1:11">
      <c r="A8195">
        <v>8194</v>
      </c>
      <c r="B8195" s="1">
        <v>40936.541666666664</v>
      </c>
      <c r="C8195">
        <v>1</v>
      </c>
      <c r="D8195">
        <v>0</v>
      </c>
      <c r="E8195">
        <v>1</v>
      </c>
      <c r="F8195">
        <v>8</v>
      </c>
      <c r="G8195">
        <v>57</v>
      </c>
      <c r="H8195" s="9">
        <v>16.997900000000001</v>
      </c>
      <c r="I8195" s="7">
        <v>80</v>
      </c>
      <c r="J8195" s="7">
        <v>293</v>
      </c>
      <c r="K8195" s="2">
        <v>373</v>
      </c>
    </row>
    <row r="8196" spans="1:11">
      <c r="A8196">
        <v>8195</v>
      </c>
      <c r="B8196" s="1">
        <v>40571.125</v>
      </c>
      <c r="C8196">
        <v>1</v>
      </c>
      <c r="D8196">
        <v>0</v>
      </c>
      <c r="E8196">
        <v>2</v>
      </c>
      <c r="F8196">
        <v>1</v>
      </c>
      <c r="G8196">
        <v>75</v>
      </c>
      <c r="H8196" s="9">
        <v>7.0015000000000001</v>
      </c>
      <c r="I8196" s="2">
        <v>1</v>
      </c>
      <c r="J8196" s="2">
        <v>0</v>
      </c>
      <c r="K8196" s="2">
        <v>1</v>
      </c>
    </row>
    <row r="8197" spans="1:11">
      <c r="A8197">
        <v>8196</v>
      </c>
      <c r="B8197" s="1">
        <v>41112.541666666664</v>
      </c>
      <c r="C8197">
        <v>3</v>
      </c>
      <c r="D8197">
        <v>0</v>
      </c>
      <c r="E8197">
        <v>2</v>
      </c>
      <c r="F8197">
        <v>26</v>
      </c>
      <c r="G8197">
        <v>65</v>
      </c>
      <c r="H8197" s="9">
        <v>6.0031999999999996</v>
      </c>
      <c r="I8197" s="7">
        <v>238</v>
      </c>
      <c r="J8197" s="7">
        <v>388</v>
      </c>
      <c r="K8197" s="2">
        <v>626</v>
      </c>
    </row>
    <row r="8198" spans="1:11">
      <c r="A8198">
        <v>8197</v>
      </c>
      <c r="B8198" s="1">
        <v>40741.041666666664</v>
      </c>
      <c r="C8198">
        <v>3</v>
      </c>
      <c r="D8198">
        <v>0</v>
      </c>
      <c r="E8198">
        <v>1</v>
      </c>
      <c r="F8198">
        <v>23</v>
      </c>
      <c r="G8198">
        <v>69</v>
      </c>
      <c r="H8198" s="9">
        <v>12.997999999999999</v>
      </c>
      <c r="I8198" s="7">
        <v>16</v>
      </c>
      <c r="J8198" s="7">
        <v>86</v>
      </c>
      <c r="K8198" s="2">
        <v>102</v>
      </c>
    </row>
    <row r="8199" spans="1:11">
      <c r="A8199">
        <v>8198</v>
      </c>
      <c r="B8199" s="1">
        <v>40950.666666666664</v>
      </c>
      <c r="C8199">
        <v>1</v>
      </c>
      <c r="D8199">
        <v>0</v>
      </c>
      <c r="E8199">
        <v>3</v>
      </c>
      <c r="F8199">
        <v>2</v>
      </c>
      <c r="G8199">
        <v>75</v>
      </c>
      <c r="H8199" s="9">
        <v>27.999300000000002</v>
      </c>
      <c r="I8199" s="7">
        <v>12</v>
      </c>
      <c r="J8199" s="7">
        <v>134</v>
      </c>
      <c r="K8199" s="2">
        <v>146</v>
      </c>
    </row>
    <row r="8200" spans="1:11">
      <c r="A8200">
        <v>8199</v>
      </c>
      <c r="B8200" s="1">
        <v>41169.75</v>
      </c>
      <c r="C8200">
        <v>3</v>
      </c>
      <c r="D8200">
        <v>0</v>
      </c>
      <c r="E8200">
        <v>2</v>
      </c>
      <c r="F8200">
        <v>22</v>
      </c>
      <c r="G8200">
        <v>73</v>
      </c>
      <c r="H8200" s="9">
        <v>11.0014</v>
      </c>
      <c r="I8200" s="7">
        <v>66</v>
      </c>
      <c r="J8200" s="7">
        <v>708</v>
      </c>
      <c r="K8200" s="2">
        <v>774</v>
      </c>
    </row>
    <row r="8201" spans="1:11">
      <c r="A8201">
        <v>8200</v>
      </c>
      <c r="B8201" s="1">
        <v>41205.791666666664</v>
      </c>
      <c r="C8201">
        <v>4</v>
      </c>
      <c r="D8201">
        <v>0</v>
      </c>
      <c r="E8201">
        <v>1</v>
      </c>
      <c r="F8201">
        <v>22</v>
      </c>
      <c r="G8201">
        <v>57</v>
      </c>
      <c r="H8201" s="9">
        <v>6.0031999999999996</v>
      </c>
      <c r="I8201" s="7">
        <v>25</v>
      </c>
      <c r="J8201" s="7">
        <v>457</v>
      </c>
      <c r="K8201" s="2">
        <v>482</v>
      </c>
    </row>
    <row r="8202" spans="1:11">
      <c r="A8202">
        <v>8201</v>
      </c>
      <c r="B8202" s="1">
        <v>40577</v>
      </c>
      <c r="C8202">
        <v>1</v>
      </c>
      <c r="D8202">
        <v>0</v>
      </c>
      <c r="E8202">
        <v>1</v>
      </c>
      <c r="F8202">
        <v>1</v>
      </c>
      <c r="G8202">
        <v>40</v>
      </c>
      <c r="H8202" s="9">
        <v>30.002600000000001</v>
      </c>
      <c r="I8202" s="2">
        <v>1</v>
      </c>
      <c r="J8202" s="2">
        <v>11</v>
      </c>
      <c r="K8202" s="2">
        <v>12</v>
      </c>
    </row>
    <row r="8203" spans="1:11">
      <c r="A8203">
        <v>8202</v>
      </c>
      <c r="B8203" s="1">
        <v>40597.666666666664</v>
      </c>
      <c r="C8203">
        <v>1</v>
      </c>
      <c r="D8203">
        <v>0</v>
      </c>
      <c r="E8203">
        <v>1</v>
      </c>
      <c r="F8203">
        <v>8</v>
      </c>
      <c r="G8203">
        <v>25</v>
      </c>
      <c r="H8203" s="9">
        <v>0</v>
      </c>
      <c r="I8203" s="2">
        <v>15</v>
      </c>
      <c r="J8203" s="2">
        <v>79</v>
      </c>
      <c r="K8203" s="2">
        <v>94</v>
      </c>
    </row>
    <row r="8204" spans="1:11">
      <c r="A8204">
        <v>8203</v>
      </c>
      <c r="B8204" s="1">
        <v>41233.708333333336</v>
      </c>
      <c r="C8204">
        <v>4</v>
      </c>
      <c r="D8204">
        <v>0</v>
      </c>
      <c r="E8204">
        <v>2</v>
      </c>
      <c r="F8204">
        <v>11</v>
      </c>
      <c r="G8204">
        <v>71</v>
      </c>
      <c r="H8204" s="9">
        <v>11.0014</v>
      </c>
      <c r="I8204" s="7">
        <v>37</v>
      </c>
      <c r="J8204" s="7">
        <v>553</v>
      </c>
      <c r="K8204" s="2">
        <v>590</v>
      </c>
    </row>
    <row r="8205" spans="1:11">
      <c r="A8205">
        <v>8204</v>
      </c>
      <c r="B8205" s="1">
        <v>40931.583333333336</v>
      </c>
      <c r="C8205">
        <v>1</v>
      </c>
      <c r="D8205">
        <v>0</v>
      </c>
      <c r="E8205">
        <v>3</v>
      </c>
      <c r="F8205">
        <v>2</v>
      </c>
      <c r="G8205">
        <v>93</v>
      </c>
      <c r="H8205" s="9">
        <v>12.997999999999999</v>
      </c>
      <c r="I8205" s="7">
        <v>13</v>
      </c>
      <c r="J8205" s="7">
        <v>48</v>
      </c>
      <c r="K8205" s="2">
        <v>61</v>
      </c>
    </row>
    <row r="8206" spans="1:11">
      <c r="A8206">
        <v>8205</v>
      </c>
      <c r="B8206" s="1">
        <v>41179.708333333336</v>
      </c>
      <c r="C8206">
        <v>4</v>
      </c>
      <c r="D8206">
        <v>0</v>
      </c>
      <c r="E8206">
        <v>2</v>
      </c>
      <c r="F8206">
        <v>23.999999999999993</v>
      </c>
      <c r="G8206">
        <v>69</v>
      </c>
      <c r="H8206" s="9">
        <v>19.999500000000001</v>
      </c>
      <c r="I8206" s="7">
        <v>87</v>
      </c>
      <c r="J8206" s="7">
        <v>818</v>
      </c>
      <c r="K8206" s="2">
        <v>905</v>
      </c>
    </row>
    <row r="8207" spans="1:11">
      <c r="A8207">
        <v>8206</v>
      </c>
      <c r="B8207" s="1">
        <v>40640.166666666664</v>
      </c>
      <c r="C8207">
        <v>2</v>
      </c>
      <c r="D8207">
        <v>0</v>
      </c>
      <c r="E8207">
        <v>1</v>
      </c>
      <c r="F8207">
        <v>8</v>
      </c>
      <c r="G8207">
        <v>76</v>
      </c>
      <c r="H8207" s="9">
        <v>12.997999999999999</v>
      </c>
      <c r="I8207" s="7">
        <v>0</v>
      </c>
      <c r="J8207" s="7">
        <v>1</v>
      </c>
      <c r="K8207" s="2">
        <v>1</v>
      </c>
    </row>
    <row r="8208" spans="1:11">
      <c r="A8208">
        <v>8207</v>
      </c>
      <c r="B8208" s="1">
        <v>40562.083333333336</v>
      </c>
      <c r="C8208">
        <v>1</v>
      </c>
      <c r="D8208">
        <v>0</v>
      </c>
      <c r="E8208">
        <v>3</v>
      </c>
      <c r="F8208">
        <v>2</v>
      </c>
      <c r="G8208">
        <v>93</v>
      </c>
      <c r="H8208" s="9">
        <v>8.9981000000000009</v>
      </c>
      <c r="I8208" s="2">
        <v>0</v>
      </c>
      <c r="J8208" s="2">
        <v>3</v>
      </c>
      <c r="K8208" s="2">
        <v>3</v>
      </c>
    </row>
    <row r="8209" spans="1:11">
      <c r="A8209">
        <v>8208</v>
      </c>
      <c r="B8209" s="1">
        <v>40838.916666666664</v>
      </c>
      <c r="C8209">
        <v>4</v>
      </c>
      <c r="D8209">
        <v>0</v>
      </c>
      <c r="E8209">
        <v>1</v>
      </c>
      <c r="F8209">
        <v>11</v>
      </c>
      <c r="G8209">
        <v>76</v>
      </c>
      <c r="H8209" s="9">
        <v>0</v>
      </c>
      <c r="I8209" s="7">
        <v>30</v>
      </c>
      <c r="J8209" s="7">
        <v>114</v>
      </c>
      <c r="K8209" s="2">
        <v>144</v>
      </c>
    </row>
    <row r="8210" spans="1:11">
      <c r="A8210">
        <v>8209</v>
      </c>
      <c r="B8210" s="1">
        <v>41268.083333333336</v>
      </c>
      <c r="C8210">
        <v>1</v>
      </c>
      <c r="D8210">
        <v>1</v>
      </c>
      <c r="E8210">
        <v>2</v>
      </c>
      <c r="F8210">
        <v>4</v>
      </c>
      <c r="G8210">
        <v>87</v>
      </c>
      <c r="H8210" s="9">
        <v>11.0014</v>
      </c>
      <c r="I8210" s="7">
        <v>0</v>
      </c>
      <c r="J8210" s="7">
        <v>7</v>
      </c>
      <c r="K8210" s="2">
        <v>7</v>
      </c>
    </row>
    <row r="8211" spans="1:11">
      <c r="A8211">
        <v>8210</v>
      </c>
      <c r="B8211" s="1">
        <v>40968.5</v>
      </c>
      <c r="C8211">
        <v>1</v>
      </c>
      <c r="D8211">
        <v>0</v>
      </c>
      <c r="E8211">
        <v>3</v>
      </c>
      <c r="F8211">
        <v>7</v>
      </c>
      <c r="G8211">
        <v>93</v>
      </c>
      <c r="H8211" s="9">
        <v>22.002800000000001</v>
      </c>
      <c r="I8211" s="7">
        <v>1</v>
      </c>
      <c r="J8211" s="7">
        <v>69</v>
      </c>
      <c r="K8211" s="2">
        <v>70</v>
      </c>
    </row>
    <row r="8212" spans="1:11">
      <c r="A8212">
        <v>8211</v>
      </c>
      <c r="B8212" s="1">
        <v>40673.875</v>
      </c>
      <c r="C8212">
        <v>2</v>
      </c>
      <c r="D8212">
        <v>0</v>
      </c>
      <c r="E8212">
        <v>1</v>
      </c>
      <c r="F8212">
        <v>18</v>
      </c>
      <c r="G8212">
        <v>52</v>
      </c>
      <c r="H8212" s="9">
        <v>0</v>
      </c>
      <c r="I8212" s="7">
        <v>30</v>
      </c>
      <c r="J8212" s="7">
        <v>173</v>
      </c>
      <c r="K8212" s="2">
        <v>203</v>
      </c>
    </row>
    <row r="8213" spans="1:11">
      <c r="A8213">
        <v>8212</v>
      </c>
      <c r="B8213" s="1">
        <v>41046.916666666664</v>
      </c>
      <c r="C8213">
        <v>2</v>
      </c>
      <c r="D8213">
        <v>0</v>
      </c>
      <c r="E8213">
        <v>1</v>
      </c>
      <c r="F8213">
        <v>19.000000000000004</v>
      </c>
      <c r="G8213">
        <v>43</v>
      </c>
      <c r="H8213" s="9">
        <v>6.0031999999999996</v>
      </c>
      <c r="I8213" s="7">
        <v>42</v>
      </c>
      <c r="J8213" s="7">
        <v>209</v>
      </c>
      <c r="K8213" s="2">
        <v>251</v>
      </c>
    </row>
    <row r="8214" spans="1:11">
      <c r="A8214">
        <v>8213</v>
      </c>
      <c r="B8214" s="1">
        <v>40813.25</v>
      </c>
      <c r="C8214">
        <v>4</v>
      </c>
      <c r="D8214">
        <v>0</v>
      </c>
      <c r="E8214">
        <v>2</v>
      </c>
      <c r="F8214">
        <v>22</v>
      </c>
      <c r="G8214">
        <v>94</v>
      </c>
      <c r="H8214" s="9">
        <v>7.0015000000000001</v>
      </c>
      <c r="I8214" s="7">
        <v>8</v>
      </c>
      <c r="J8214" s="7">
        <v>115</v>
      </c>
      <c r="K8214" s="2">
        <v>123</v>
      </c>
    </row>
    <row r="8215" spans="1:11">
      <c r="A8215">
        <v>8214</v>
      </c>
      <c r="B8215" s="1">
        <v>41024.666666666664</v>
      </c>
      <c r="C8215">
        <v>2</v>
      </c>
      <c r="D8215">
        <v>0</v>
      </c>
      <c r="E8215">
        <v>1</v>
      </c>
      <c r="F8215">
        <v>21.000000000000004</v>
      </c>
      <c r="G8215">
        <v>20</v>
      </c>
      <c r="H8215" s="9">
        <v>22.002800000000001</v>
      </c>
      <c r="I8215" s="7">
        <v>49</v>
      </c>
      <c r="J8215" s="7">
        <v>327</v>
      </c>
      <c r="K8215" s="2">
        <v>376</v>
      </c>
    </row>
    <row r="8216" spans="1:11">
      <c r="A8216">
        <v>8215</v>
      </c>
      <c r="B8216" s="1">
        <v>40569.041666666664</v>
      </c>
      <c r="C8216">
        <v>1</v>
      </c>
      <c r="D8216">
        <v>0</v>
      </c>
      <c r="E8216">
        <v>2</v>
      </c>
      <c r="F8216">
        <v>3</v>
      </c>
      <c r="G8216">
        <v>65</v>
      </c>
      <c r="H8216" s="9">
        <v>8.9981000000000009</v>
      </c>
      <c r="I8216" s="2">
        <v>0</v>
      </c>
      <c r="J8216" s="2">
        <v>5</v>
      </c>
      <c r="K8216" s="2">
        <v>5</v>
      </c>
    </row>
    <row r="8217" spans="1:11">
      <c r="A8217">
        <v>8216</v>
      </c>
      <c r="B8217" s="1">
        <v>40673.583333333336</v>
      </c>
      <c r="C8217">
        <v>2</v>
      </c>
      <c r="D8217">
        <v>0</v>
      </c>
      <c r="E8217">
        <v>2</v>
      </c>
      <c r="F8217">
        <v>22</v>
      </c>
      <c r="G8217">
        <v>33</v>
      </c>
      <c r="H8217" s="9">
        <v>0</v>
      </c>
      <c r="I8217" s="7">
        <v>42</v>
      </c>
      <c r="J8217" s="7">
        <v>134</v>
      </c>
      <c r="K8217" s="2">
        <v>176</v>
      </c>
    </row>
    <row r="8218" spans="1:11">
      <c r="A8218">
        <v>8217</v>
      </c>
      <c r="B8218" s="1">
        <v>40958.25</v>
      </c>
      <c r="C8218">
        <v>1</v>
      </c>
      <c r="D8218">
        <v>0</v>
      </c>
      <c r="E8218">
        <v>1</v>
      </c>
      <c r="F8218">
        <v>3</v>
      </c>
      <c r="G8218">
        <v>52</v>
      </c>
      <c r="H8218" s="9">
        <v>22.002800000000001</v>
      </c>
      <c r="I8218" s="7">
        <v>0</v>
      </c>
      <c r="J8218" s="7">
        <v>5</v>
      </c>
      <c r="K8218" s="2">
        <v>5</v>
      </c>
    </row>
    <row r="8219" spans="1:11">
      <c r="A8219">
        <v>8218</v>
      </c>
      <c r="B8219" s="1">
        <v>41088.916666666664</v>
      </c>
      <c r="C8219">
        <v>3</v>
      </c>
      <c r="D8219">
        <v>0</v>
      </c>
      <c r="E8219">
        <v>1</v>
      </c>
      <c r="F8219">
        <v>29</v>
      </c>
      <c r="G8219">
        <v>52</v>
      </c>
      <c r="H8219" s="9">
        <v>11.0014</v>
      </c>
      <c r="I8219" s="7">
        <v>50</v>
      </c>
      <c r="J8219" s="7">
        <v>224</v>
      </c>
      <c r="K8219" s="2">
        <v>274</v>
      </c>
    </row>
    <row r="8220" spans="1:11">
      <c r="A8220">
        <v>8219</v>
      </c>
      <c r="B8220" s="1">
        <v>40940.958333333336</v>
      </c>
      <c r="C8220">
        <v>1</v>
      </c>
      <c r="D8220">
        <v>0</v>
      </c>
      <c r="E8220">
        <v>1</v>
      </c>
      <c r="F8220">
        <v>14</v>
      </c>
      <c r="G8220">
        <v>63</v>
      </c>
      <c r="H8220" s="9">
        <v>6.0031999999999996</v>
      </c>
      <c r="I8220" s="7">
        <v>22</v>
      </c>
      <c r="J8220" s="7">
        <v>75</v>
      </c>
      <c r="K8220" s="2">
        <v>97</v>
      </c>
    </row>
    <row r="8221" spans="1:11">
      <c r="A8221">
        <v>8220</v>
      </c>
      <c r="B8221" s="1">
        <v>40766</v>
      </c>
      <c r="C8221">
        <v>3</v>
      </c>
      <c r="D8221">
        <v>0</v>
      </c>
      <c r="E8221">
        <v>1</v>
      </c>
      <c r="F8221">
        <v>26</v>
      </c>
      <c r="G8221">
        <v>45</v>
      </c>
      <c r="H8221" s="9">
        <v>7.0015000000000001</v>
      </c>
      <c r="I8221" s="7">
        <v>6</v>
      </c>
      <c r="J8221" s="7">
        <v>40</v>
      </c>
      <c r="K8221" s="2">
        <v>46</v>
      </c>
    </row>
    <row r="8222" spans="1:11">
      <c r="A8222">
        <v>8221</v>
      </c>
      <c r="B8222" s="1">
        <v>40728.875</v>
      </c>
      <c r="C8222">
        <v>3</v>
      </c>
      <c r="D8222">
        <v>1</v>
      </c>
      <c r="E8222">
        <v>2</v>
      </c>
      <c r="F8222">
        <v>28</v>
      </c>
      <c r="G8222">
        <v>62</v>
      </c>
      <c r="H8222" s="9">
        <v>7.0015000000000001</v>
      </c>
      <c r="I8222" s="7">
        <v>192</v>
      </c>
      <c r="J8222" s="7">
        <v>261</v>
      </c>
      <c r="K8222" s="2">
        <v>453</v>
      </c>
    </row>
    <row r="8223" spans="1:11">
      <c r="A8223">
        <v>8222</v>
      </c>
      <c r="B8223" s="1">
        <v>40622.208333333336</v>
      </c>
      <c r="C8223">
        <v>1</v>
      </c>
      <c r="D8223">
        <v>0</v>
      </c>
      <c r="E8223">
        <v>1</v>
      </c>
      <c r="F8223">
        <v>4</v>
      </c>
      <c r="G8223">
        <v>60</v>
      </c>
      <c r="H8223" s="9">
        <v>12.997999999999999</v>
      </c>
      <c r="I8223" s="2">
        <v>3</v>
      </c>
      <c r="J8223" s="2">
        <v>6</v>
      </c>
      <c r="K8223" s="2">
        <v>9</v>
      </c>
    </row>
    <row r="8224" spans="1:11">
      <c r="A8224">
        <v>8223</v>
      </c>
      <c r="B8224" s="1">
        <v>41168.291666666664</v>
      </c>
      <c r="C8224">
        <v>3</v>
      </c>
      <c r="D8224">
        <v>0</v>
      </c>
      <c r="E8224">
        <v>1</v>
      </c>
      <c r="F8224">
        <v>16</v>
      </c>
      <c r="G8224">
        <v>77</v>
      </c>
      <c r="H8224" s="9">
        <v>7.0015000000000001</v>
      </c>
      <c r="I8224" s="7">
        <v>28</v>
      </c>
      <c r="J8224" s="7">
        <v>43</v>
      </c>
      <c r="K8224" s="2">
        <v>71</v>
      </c>
    </row>
    <row r="8225" spans="1:11">
      <c r="A8225">
        <v>8224</v>
      </c>
      <c r="B8225" s="1">
        <v>41176.083333333336</v>
      </c>
      <c r="C8225">
        <v>4</v>
      </c>
      <c r="D8225">
        <v>0</v>
      </c>
      <c r="E8225">
        <v>2</v>
      </c>
      <c r="F8225">
        <v>14</v>
      </c>
      <c r="G8225">
        <v>63</v>
      </c>
      <c r="H8225" s="9">
        <v>8.9981000000000009</v>
      </c>
      <c r="I8225" s="7">
        <v>0</v>
      </c>
      <c r="J8225" s="7">
        <v>8</v>
      </c>
      <c r="K8225" s="2">
        <v>8</v>
      </c>
    </row>
    <row r="8226" spans="1:11">
      <c r="A8226">
        <v>8225</v>
      </c>
      <c r="B8226" s="1">
        <v>40617.541666666664</v>
      </c>
      <c r="C8226">
        <v>1</v>
      </c>
      <c r="D8226">
        <v>0</v>
      </c>
      <c r="E8226">
        <v>2</v>
      </c>
      <c r="F8226">
        <v>9</v>
      </c>
      <c r="G8226">
        <v>57</v>
      </c>
      <c r="H8226" s="9">
        <v>19.001200000000001</v>
      </c>
      <c r="I8226" s="2">
        <v>23</v>
      </c>
      <c r="J8226" s="2">
        <v>72</v>
      </c>
      <c r="K8226" s="2">
        <v>95</v>
      </c>
    </row>
    <row r="8227" spans="1:11">
      <c r="A8227">
        <v>8226</v>
      </c>
      <c r="B8227" s="1">
        <v>41267.458333333336</v>
      </c>
      <c r="C8227">
        <v>1</v>
      </c>
      <c r="D8227">
        <v>0</v>
      </c>
      <c r="E8227">
        <v>2</v>
      </c>
      <c r="F8227">
        <v>4</v>
      </c>
      <c r="G8227">
        <v>60</v>
      </c>
      <c r="H8227" s="9">
        <v>11.0014</v>
      </c>
      <c r="I8227" s="7">
        <v>20</v>
      </c>
      <c r="J8227" s="7">
        <v>104</v>
      </c>
      <c r="K8227" s="2">
        <v>124</v>
      </c>
    </row>
    <row r="8228" spans="1:11">
      <c r="A8228">
        <v>8227</v>
      </c>
      <c r="B8228" s="1">
        <v>40695</v>
      </c>
      <c r="C8228">
        <v>2</v>
      </c>
      <c r="D8228">
        <v>0</v>
      </c>
      <c r="E8228">
        <v>1</v>
      </c>
      <c r="F8228">
        <v>26</v>
      </c>
      <c r="G8228">
        <v>79</v>
      </c>
      <c r="H8228" s="9">
        <v>11.0014</v>
      </c>
      <c r="I8228" s="7">
        <v>9</v>
      </c>
      <c r="J8228" s="7">
        <v>25</v>
      </c>
      <c r="K8228" s="2">
        <v>34</v>
      </c>
    </row>
    <row r="8229" spans="1:11">
      <c r="A8229">
        <v>8228</v>
      </c>
      <c r="B8229" s="1">
        <v>41175.041666666664</v>
      </c>
      <c r="C8229">
        <v>4</v>
      </c>
      <c r="D8229">
        <v>0</v>
      </c>
      <c r="E8229">
        <v>1</v>
      </c>
      <c r="F8229">
        <v>18</v>
      </c>
      <c r="G8229">
        <v>52</v>
      </c>
      <c r="H8229" s="9">
        <v>23.999400000000001</v>
      </c>
      <c r="I8229" s="7">
        <v>23</v>
      </c>
      <c r="J8229" s="7">
        <v>119</v>
      </c>
      <c r="K8229" s="2">
        <v>142</v>
      </c>
    </row>
    <row r="8230" spans="1:11">
      <c r="A8230">
        <v>8229</v>
      </c>
      <c r="B8230" s="1">
        <v>41137.208333333336</v>
      </c>
      <c r="C8230">
        <v>3</v>
      </c>
      <c r="D8230">
        <v>0</v>
      </c>
      <c r="E8230">
        <v>1</v>
      </c>
      <c r="F8230">
        <v>21.000000000000004</v>
      </c>
      <c r="G8230">
        <v>78</v>
      </c>
      <c r="H8230" s="9">
        <v>11.0014</v>
      </c>
      <c r="I8230" s="7">
        <v>7</v>
      </c>
      <c r="J8230" s="7">
        <v>30</v>
      </c>
      <c r="K8230" s="2">
        <v>37</v>
      </c>
    </row>
    <row r="8231" spans="1:11">
      <c r="A8231">
        <v>8230</v>
      </c>
      <c r="B8231" s="1">
        <v>40546.166666666664</v>
      </c>
      <c r="C8231">
        <v>1</v>
      </c>
      <c r="D8231">
        <v>0</v>
      </c>
      <c r="E8231">
        <v>1</v>
      </c>
      <c r="F8231">
        <v>-1</v>
      </c>
      <c r="G8231">
        <v>47</v>
      </c>
      <c r="H8231" s="9">
        <v>26.002700000000001</v>
      </c>
      <c r="I8231" s="2">
        <v>0</v>
      </c>
      <c r="J8231" s="2">
        <v>1</v>
      </c>
      <c r="K8231" s="2">
        <v>1</v>
      </c>
    </row>
    <row r="8232" spans="1:11">
      <c r="A8232">
        <v>8231</v>
      </c>
      <c r="B8232" s="1">
        <v>40994.5</v>
      </c>
      <c r="C8232">
        <v>2</v>
      </c>
      <c r="D8232">
        <v>0</v>
      </c>
      <c r="E8232">
        <v>1</v>
      </c>
      <c r="F8232">
        <v>15</v>
      </c>
      <c r="G8232">
        <v>33</v>
      </c>
      <c r="H8232" s="9">
        <v>35.000799999999998</v>
      </c>
      <c r="I8232" s="7">
        <v>63</v>
      </c>
      <c r="J8232" s="7">
        <v>216</v>
      </c>
      <c r="K8232" s="2">
        <v>279</v>
      </c>
    </row>
    <row r="8233" spans="1:11">
      <c r="A8233">
        <v>8232</v>
      </c>
      <c r="B8233" s="1">
        <v>40586.625</v>
      </c>
      <c r="C8233">
        <v>1</v>
      </c>
      <c r="D8233">
        <v>0</v>
      </c>
      <c r="E8233">
        <v>1</v>
      </c>
      <c r="F8233">
        <v>8</v>
      </c>
      <c r="G8233">
        <v>29</v>
      </c>
      <c r="H8233" s="9">
        <v>27.999300000000002</v>
      </c>
      <c r="I8233" s="2">
        <v>47</v>
      </c>
      <c r="J8233" s="2">
        <v>127</v>
      </c>
      <c r="K8233" s="2">
        <v>174</v>
      </c>
    </row>
    <row r="8234" spans="1:11">
      <c r="A8234">
        <v>8233</v>
      </c>
      <c r="B8234" s="1">
        <v>40593.458333333336</v>
      </c>
      <c r="C8234">
        <v>1</v>
      </c>
      <c r="D8234">
        <v>0</v>
      </c>
      <c r="E8234">
        <v>1</v>
      </c>
      <c r="F8234">
        <v>13</v>
      </c>
      <c r="G8234">
        <v>16</v>
      </c>
      <c r="H8234" s="9">
        <v>39.000700000000002</v>
      </c>
      <c r="I8234" s="2">
        <v>47</v>
      </c>
      <c r="J8234" s="2">
        <v>76</v>
      </c>
      <c r="K8234" s="2">
        <v>123</v>
      </c>
    </row>
    <row r="8235" spans="1:11">
      <c r="A8235">
        <v>8234</v>
      </c>
      <c r="B8235" s="1">
        <v>40894.125</v>
      </c>
      <c r="C8235">
        <v>4</v>
      </c>
      <c r="D8235">
        <v>0</v>
      </c>
      <c r="E8235">
        <v>1</v>
      </c>
      <c r="F8235">
        <v>4</v>
      </c>
      <c r="G8235">
        <v>60</v>
      </c>
      <c r="H8235" s="9">
        <v>12.997999999999999</v>
      </c>
      <c r="I8235" s="7">
        <v>4</v>
      </c>
      <c r="J8235" s="7">
        <v>22</v>
      </c>
      <c r="K8235" s="2">
        <v>26</v>
      </c>
    </row>
    <row r="8236" spans="1:11">
      <c r="A8236">
        <v>8235</v>
      </c>
      <c r="B8236" s="1">
        <v>41208.291666666664</v>
      </c>
      <c r="C8236">
        <v>4</v>
      </c>
      <c r="D8236">
        <v>0</v>
      </c>
      <c r="E8236">
        <v>2</v>
      </c>
      <c r="F8236">
        <v>17</v>
      </c>
      <c r="G8236">
        <v>88</v>
      </c>
      <c r="H8236" s="9">
        <v>7.0015000000000001</v>
      </c>
      <c r="I8236" s="7">
        <v>13</v>
      </c>
      <c r="J8236" s="7">
        <v>408</v>
      </c>
      <c r="K8236" s="2">
        <v>421</v>
      </c>
    </row>
    <row r="8237" spans="1:11">
      <c r="A8237">
        <v>8236</v>
      </c>
      <c r="B8237" s="1">
        <v>40903.541666666664</v>
      </c>
      <c r="C8237">
        <v>1</v>
      </c>
      <c r="D8237">
        <v>1</v>
      </c>
      <c r="E8237">
        <v>1</v>
      </c>
      <c r="F8237">
        <v>10</v>
      </c>
      <c r="G8237">
        <v>40</v>
      </c>
      <c r="H8237" s="9">
        <v>19.999500000000001</v>
      </c>
      <c r="I8237" s="7">
        <v>57</v>
      </c>
      <c r="J8237" s="7">
        <v>83</v>
      </c>
      <c r="K8237" s="2">
        <v>140</v>
      </c>
    </row>
    <row r="8238" spans="1:11">
      <c r="A8238">
        <v>8237</v>
      </c>
      <c r="B8238" s="1">
        <v>40802.166666666664</v>
      </c>
      <c r="C8238">
        <v>3</v>
      </c>
      <c r="D8238">
        <v>0</v>
      </c>
      <c r="E8238">
        <v>1</v>
      </c>
      <c r="F8238">
        <v>11</v>
      </c>
      <c r="G8238">
        <v>71</v>
      </c>
      <c r="H8238" s="9">
        <v>19.001200000000001</v>
      </c>
      <c r="I8238" s="7">
        <v>1</v>
      </c>
      <c r="J8238" s="7">
        <v>3</v>
      </c>
      <c r="K8238" s="2">
        <v>4</v>
      </c>
    </row>
    <row r="8239" spans="1:11">
      <c r="A8239">
        <v>8238</v>
      </c>
      <c r="B8239" s="1">
        <v>41020.541666666664</v>
      </c>
      <c r="C8239">
        <v>2</v>
      </c>
      <c r="D8239">
        <v>0</v>
      </c>
      <c r="E8239">
        <v>1</v>
      </c>
      <c r="F8239">
        <v>23.999999999999993</v>
      </c>
      <c r="G8239">
        <v>54</v>
      </c>
      <c r="H8239" s="9">
        <v>15.001300000000001</v>
      </c>
      <c r="I8239" s="7">
        <v>291</v>
      </c>
      <c r="J8239" s="7">
        <v>358</v>
      </c>
      <c r="K8239" s="2">
        <v>649</v>
      </c>
    </row>
    <row r="8240" spans="1:11">
      <c r="A8240">
        <v>8239</v>
      </c>
      <c r="B8240" s="1">
        <v>41190.791666666664</v>
      </c>
      <c r="C8240">
        <v>4</v>
      </c>
      <c r="D8240">
        <v>1</v>
      </c>
      <c r="E8240">
        <v>2</v>
      </c>
      <c r="F8240">
        <v>11</v>
      </c>
      <c r="G8240">
        <v>71</v>
      </c>
      <c r="H8240" s="9">
        <v>16.997900000000001</v>
      </c>
      <c r="I8240" s="7">
        <v>38</v>
      </c>
      <c r="J8240" s="7">
        <v>333</v>
      </c>
      <c r="K8240" s="2">
        <v>371</v>
      </c>
    </row>
    <row r="8241" spans="1:11">
      <c r="A8241">
        <v>8240</v>
      </c>
      <c r="B8241" s="1">
        <v>41016.916666666664</v>
      </c>
      <c r="C8241">
        <v>2</v>
      </c>
      <c r="D8241">
        <v>0</v>
      </c>
      <c r="E8241">
        <v>1</v>
      </c>
      <c r="F8241">
        <v>18</v>
      </c>
      <c r="G8241">
        <v>30</v>
      </c>
      <c r="H8241" s="9">
        <v>16.997900000000001</v>
      </c>
      <c r="I8241" s="7">
        <v>18</v>
      </c>
      <c r="J8241" s="7">
        <v>143</v>
      </c>
      <c r="K8241" s="2">
        <v>161</v>
      </c>
    </row>
    <row r="8242" spans="1:11">
      <c r="A8242">
        <v>8241</v>
      </c>
      <c r="B8242" s="1">
        <v>40796.25</v>
      </c>
      <c r="C8242">
        <v>3</v>
      </c>
      <c r="D8242">
        <v>0</v>
      </c>
      <c r="E8242">
        <v>1</v>
      </c>
      <c r="F8242">
        <v>20.000000000000004</v>
      </c>
      <c r="G8242">
        <v>94</v>
      </c>
      <c r="H8242" s="9">
        <v>11.0014</v>
      </c>
      <c r="I8242" s="7">
        <v>0</v>
      </c>
      <c r="J8242" s="7">
        <v>6</v>
      </c>
      <c r="K8242" s="2">
        <v>6</v>
      </c>
    </row>
    <row r="8243" spans="1:11">
      <c r="A8243">
        <v>8242</v>
      </c>
      <c r="B8243" s="1">
        <v>40749.25</v>
      </c>
      <c r="C8243">
        <v>3</v>
      </c>
      <c r="D8243">
        <v>0</v>
      </c>
      <c r="E8243">
        <v>2</v>
      </c>
      <c r="F8243">
        <v>27</v>
      </c>
      <c r="G8243">
        <v>84</v>
      </c>
      <c r="H8243" s="9">
        <v>6.0031999999999996</v>
      </c>
      <c r="I8243" s="7">
        <v>7</v>
      </c>
      <c r="J8243" s="7">
        <v>100</v>
      </c>
      <c r="K8243" s="2">
        <v>107</v>
      </c>
    </row>
    <row r="8244" spans="1:11">
      <c r="A8244">
        <v>8243</v>
      </c>
      <c r="B8244" s="1">
        <v>40782.208333333336</v>
      </c>
      <c r="C8244">
        <v>3</v>
      </c>
      <c r="D8244">
        <v>0</v>
      </c>
      <c r="E8244">
        <v>2</v>
      </c>
      <c r="F8244">
        <v>26</v>
      </c>
      <c r="G8244">
        <v>84</v>
      </c>
      <c r="H8244" s="9">
        <v>19.999500000000001</v>
      </c>
      <c r="I8244" s="7">
        <v>1</v>
      </c>
      <c r="J8244" s="7">
        <v>11</v>
      </c>
      <c r="K8244" s="2">
        <v>12</v>
      </c>
    </row>
    <row r="8245" spans="1:11">
      <c r="A8245">
        <v>8244</v>
      </c>
      <c r="B8245" s="1">
        <v>40767.75</v>
      </c>
      <c r="C8245">
        <v>3</v>
      </c>
      <c r="D8245">
        <v>0</v>
      </c>
      <c r="E8245">
        <v>1</v>
      </c>
      <c r="F8245">
        <v>29</v>
      </c>
      <c r="G8245">
        <v>40</v>
      </c>
      <c r="H8245" s="9">
        <v>19.999500000000001</v>
      </c>
      <c r="I8245" s="7">
        <v>89</v>
      </c>
      <c r="J8245" s="7">
        <v>376</v>
      </c>
      <c r="K8245" s="2">
        <v>465</v>
      </c>
    </row>
    <row r="8246" spans="1:11">
      <c r="A8246">
        <v>8245</v>
      </c>
      <c r="B8246" s="1">
        <v>40693</v>
      </c>
      <c r="C8246">
        <v>2</v>
      </c>
      <c r="D8246">
        <v>1</v>
      </c>
      <c r="E8246">
        <v>1</v>
      </c>
      <c r="F8246">
        <v>23</v>
      </c>
      <c r="G8246">
        <v>94</v>
      </c>
      <c r="H8246" s="9">
        <v>12.997999999999999</v>
      </c>
      <c r="I8246" s="7">
        <v>38</v>
      </c>
      <c r="J8246" s="7">
        <v>65</v>
      </c>
      <c r="K8246" s="2">
        <v>103</v>
      </c>
    </row>
    <row r="8247" spans="1:11">
      <c r="A8247">
        <v>8246</v>
      </c>
      <c r="B8247" s="1">
        <v>40844.083333333336</v>
      </c>
      <c r="C8247">
        <v>4</v>
      </c>
      <c r="D8247">
        <v>0</v>
      </c>
      <c r="E8247">
        <v>1</v>
      </c>
      <c r="F8247">
        <v>7</v>
      </c>
      <c r="G8247">
        <v>66</v>
      </c>
      <c r="H8247" s="9">
        <v>19.001200000000001</v>
      </c>
      <c r="I8247" s="7">
        <v>1</v>
      </c>
      <c r="J8247" s="7">
        <v>3</v>
      </c>
      <c r="K8247" s="2">
        <v>4</v>
      </c>
    </row>
    <row r="8248" spans="1:11">
      <c r="A8248">
        <v>8247</v>
      </c>
      <c r="B8248" s="1">
        <v>40671.291666666664</v>
      </c>
      <c r="C8248">
        <v>2</v>
      </c>
      <c r="D8248">
        <v>0</v>
      </c>
      <c r="E8248">
        <v>2</v>
      </c>
      <c r="F8248">
        <v>14</v>
      </c>
      <c r="G8248">
        <v>82</v>
      </c>
      <c r="H8248" s="9">
        <v>0</v>
      </c>
      <c r="I8248" s="7">
        <v>8</v>
      </c>
      <c r="J8248" s="7">
        <v>15</v>
      </c>
      <c r="K8248" s="2">
        <v>23</v>
      </c>
    </row>
    <row r="8249" spans="1:11">
      <c r="A8249">
        <v>8248</v>
      </c>
      <c r="B8249" s="1">
        <v>41249.083333333336</v>
      </c>
      <c r="C8249">
        <v>4</v>
      </c>
      <c r="D8249">
        <v>0</v>
      </c>
      <c r="E8249">
        <v>1</v>
      </c>
      <c r="F8249">
        <v>3</v>
      </c>
      <c r="G8249">
        <v>52</v>
      </c>
      <c r="H8249" s="9">
        <v>19.001200000000001</v>
      </c>
      <c r="I8249" s="7">
        <v>0</v>
      </c>
      <c r="J8249" s="7">
        <v>9</v>
      </c>
      <c r="K8249" s="2">
        <v>9</v>
      </c>
    </row>
    <row r="8250" spans="1:11">
      <c r="A8250">
        <v>8249</v>
      </c>
      <c r="B8250" s="1">
        <v>40557.416666666664</v>
      </c>
      <c r="C8250">
        <v>1</v>
      </c>
      <c r="D8250">
        <v>0</v>
      </c>
      <c r="E8250">
        <v>1</v>
      </c>
      <c r="F8250">
        <v>0</v>
      </c>
      <c r="G8250">
        <v>55</v>
      </c>
      <c r="H8250" s="9">
        <v>12.997999999999999</v>
      </c>
      <c r="I8250" s="2">
        <v>4</v>
      </c>
      <c r="J8250" s="2">
        <v>40</v>
      </c>
      <c r="K8250" s="2">
        <v>44</v>
      </c>
    </row>
    <row r="8251" spans="1:11">
      <c r="A8251">
        <v>8250</v>
      </c>
      <c r="B8251" s="1">
        <v>40824.458333333336</v>
      </c>
      <c r="C8251">
        <v>4</v>
      </c>
      <c r="D8251">
        <v>0</v>
      </c>
      <c r="E8251">
        <v>1</v>
      </c>
      <c r="F8251">
        <v>20.000000000000004</v>
      </c>
      <c r="G8251">
        <v>56</v>
      </c>
      <c r="H8251" s="9">
        <v>0</v>
      </c>
      <c r="I8251" s="7">
        <v>176</v>
      </c>
      <c r="J8251" s="7">
        <v>221</v>
      </c>
      <c r="K8251" s="2">
        <v>397</v>
      </c>
    </row>
    <row r="8252" spans="1:11">
      <c r="A8252">
        <v>8251</v>
      </c>
      <c r="B8252" s="1">
        <v>41146.083333333336</v>
      </c>
      <c r="C8252">
        <v>3</v>
      </c>
      <c r="D8252">
        <v>0</v>
      </c>
      <c r="E8252">
        <v>2</v>
      </c>
      <c r="F8252">
        <v>23.999999999999993</v>
      </c>
      <c r="G8252">
        <v>74</v>
      </c>
      <c r="H8252" s="9">
        <v>6.0031999999999996</v>
      </c>
      <c r="I8252" s="7">
        <v>18</v>
      </c>
      <c r="J8252" s="7">
        <v>61</v>
      </c>
      <c r="K8252" s="2">
        <v>79</v>
      </c>
    </row>
    <row r="8253" spans="1:11">
      <c r="A8253">
        <v>8252</v>
      </c>
      <c r="B8253" s="1">
        <v>41173.416666666664</v>
      </c>
      <c r="C8253">
        <v>3</v>
      </c>
      <c r="D8253">
        <v>0</v>
      </c>
      <c r="E8253">
        <v>1</v>
      </c>
      <c r="F8253">
        <v>22</v>
      </c>
      <c r="G8253">
        <v>61</v>
      </c>
      <c r="H8253" s="9">
        <v>15.001300000000001</v>
      </c>
      <c r="I8253" s="7">
        <v>44</v>
      </c>
      <c r="J8253" s="7">
        <v>181</v>
      </c>
      <c r="K8253" s="2">
        <v>225</v>
      </c>
    </row>
    <row r="8254" spans="1:11">
      <c r="A8254">
        <v>8253</v>
      </c>
      <c r="B8254" s="1">
        <v>41145.708333333336</v>
      </c>
      <c r="C8254">
        <v>3</v>
      </c>
      <c r="D8254">
        <v>0</v>
      </c>
      <c r="E8254">
        <v>2</v>
      </c>
      <c r="F8254">
        <v>28</v>
      </c>
      <c r="G8254">
        <v>51</v>
      </c>
      <c r="H8254" s="9">
        <v>15.001300000000001</v>
      </c>
      <c r="I8254" s="7">
        <v>117</v>
      </c>
      <c r="J8254" s="7">
        <v>695</v>
      </c>
      <c r="K8254" s="2">
        <v>812</v>
      </c>
    </row>
    <row r="8255" spans="1:11">
      <c r="A8255">
        <v>8254</v>
      </c>
      <c r="B8255" s="1">
        <v>40888.083333333336</v>
      </c>
      <c r="C8255">
        <v>4</v>
      </c>
      <c r="D8255">
        <v>0</v>
      </c>
      <c r="E8255">
        <v>1</v>
      </c>
      <c r="F8255">
        <v>0</v>
      </c>
      <c r="G8255">
        <v>55</v>
      </c>
      <c r="H8255" s="9">
        <v>16.997900000000001</v>
      </c>
      <c r="I8255" s="7">
        <v>5</v>
      </c>
      <c r="J8255" s="7">
        <v>47</v>
      </c>
      <c r="K8255" s="2">
        <v>52</v>
      </c>
    </row>
    <row r="8256" spans="1:11">
      <c r="A8256">
        <v>8255</v>
      </c>
      <c r="B8256" s="1">
        <v>40592.75</v>
      </c>
      <c r="C8256">
        <v>1</v>
      </c>
      <c r="D8256">
        <v>0</v>
      </c>
      <c r="E8256">
        <v>1</v>
      </c>
      <c r="F8256">
        <v>23</v>
      </c>
      <c r="G8256">
        <v>33</v>
      </c>
      <c r="H8256" s="9">
        <v>22.002800000000001</v>
      </c>
      <c r="I8256" s="2">
        <v>29</v>
      </c>
      <c r="J8256" s="2">
        <v>195</v>
      </c>
      <c r="K8256" s="2">
        <v>224</v>
      </c>
    </row>
    <row r="8257" spans="1:11">
      <c r="A8257">
        <v>8256</v>
      </c>
      <c r="B8257" s="1">
        <v>40825.5</v>
      </c>
      <c r="C8257">
        <v>4</v>
      </c>
      <c r="D8257">
        <v>0</v>
      </c>
      <c r="E8257">
        <v>1</v>
      </c>
      <c r="F8257">
        <v>23</v>
      </c>
      <c r="G8257">
        <v>44</v>
      </c>
      <c r="H8257" s="9">
        <v>6.0031999999999996</v>
      </c>
      <c r="I8257" s="7">
        <v>212</v>
      </c>
      <c r="J8257" s="7">
        <v>243</v>
      </c>
      <c r="K8257" s="2">
        <v>455</v>
      </c>
    </row>
    <row r="8258" spans="1:11">
      <c r="A8258">
        <v>8257</v>
      </c>
      <c r="B8258" s="1">
        <v>40699.75</v>
      </c>
      <c r="C8258">
        <v>2</v>
      </c>
      <c r="D8258">
        <v>0</v>
      </c>
      <c r="E8258">
        <v>1</v>
      </c>
      <c r="F8258">
        <v>26</v>
      </c>
      <c r="G8258">
        <v>58</v>
      </c>
      <c r="H8258" s="9">
        <v>7.0015000000000001</v>
      </c>
      <c r="I8258" s="7">
        <v>124</v>
      </c>
      <c r="J8258" s="7">
        <v>238</v>
      </c>
      <c r="K8258" s="2">
        <v>362</v>
      </c>
    </row>
    <row r="8259" spans="1:11">
      <c r="A8259">
        <v>8258</v>
      </c>
      <c r="B8259" s="1">
        <v>40545.75</v>
      </c>
      <c r="C8259">
        <v>1</v>
      </c>
      <c r="D8259">
        <v>0</v>
      </c>
      <c r="E8259">
        <v>2</v>
      </c>
      <c r="F8259">
        <v>9</v>
      </c>
      <c r="G8259">
        <v>46</v>
      </c>
      <c r="H8259" s="9">
        <v>22.002800000000001</v>
      </c>
      <c r="I8259" s="2">
        <v>10</v>
      </c>
      <c r="J8259" s="2">
        <v>42</v>
      </c>
      <c r="K8259" s="2">
        <v>52</v>
      </c>
    </row>
    <row r="8260" spans="1:11">
      <c r="A8260">
        <v>8259</v>
      </c>
      <c r="B8260" s="1">
        <v>41101.5</v>
      </c>
      <c r="C8260">
        <v>3</v>
      </c>
      <c r="D8260">
        <v>0</v>
      </c>
      <c r="E8260">
        <v>2</v>
      </c>
      <c r="F8260">
        <v>30</v>
      </c>
      <c r="G8260">
        <v>43</v>
      </c>
      <c r="H8260" s="9">
        <v>0</v>
      </c>
      <c r="I8260" s="7">
        <v>69</v>
      </c>
      <c r="J8260" s="7">
        <v>223</v>
      </c>
      <c r="K8260" s="2">
        <v>292</v>
      </c>
    </row>
    <row r="8261" spans="1:11">
      <c r="A8261">
        <v>8260</v>
      </c>
      <c r="B8261" s="1">
        <v>41243.833333333336</v>
      </c>
      <c r="C8261">
        <v>4</v>
      </c>
      <c r="D8261">
        <v>0</v>
      </c>
      <c r="E8261">
        <v>1</v>
      </c>
      <c r="F8261">
        <v>7</v>
      </c>
      <c r="G8261">
        <v>66</v>
      </c>
      <c r="H8261" s="9">
        <v>0</v>
      </c>
      <c r="I8261" s="7">
        <v>12</v>
      </c>
      <c r="J8261" s="7">
        <v>233</v>
      </c>
      <c r="K8261" s="2">
        <v>245</v>
      </c>
    </row>
    <row r="8262" spans="1:11">
      <c r="A8262">
        <v>8261</v>
      </c>
      <c r="B8262" s="1">
        <v>41000.25</v>
      </c>
      <c r="C8262">
        <v>2</v>
      </c>
      <c r="D8262">
        <v>0</v>
      </c>
      <c r="E8262">
        <v>2</v>
      </c>
      <c r="F8262">
        <v>9</v>
      </c>
      <c r="G8262">
        <v>76</v>
      </c>
      <c r="H8262" s="9">
        <v>8.9981000000000009</v>
      </c>
      <c r="I8262" s="7">
        <v>9</v>
      </c>
      <c r="J8262" s="7">
        <v>87</v>
      </c>
      <c r="K8262" s="2">
        <v>96</v>
      </c>
    </row>
    <row r="8263" spans="1:11">
      <c r="A8263">
        <v>8262</v>
      </c>
      <c r="B8263" s="1">
        <v>41080.916666666664</v>
      </c>
      <c r="C8263">
        <v>2</v>
      </c>
      <c r="D8263">
        <v>0</v>
      </c>
      <c r="E8263">
        <v>1</v>
      </c>
      <c r="F8263">
        <v>32</v>
      </c>
      <c r="G8263">
        <v>46</v>
      </c>
      <c r="H8263" s="9">
        <v>7.0015000000000001</v>
      </c>
      <c r="I8263" s="7">
        <v>31</v>
      </c>
      <c r="J8263" s="7">
        <v>226</v>
      </c>
      <c r="K8263" s="2">
        <v>257</v>
      </c>
    </row>
    <row r="8264" spans="1:11">
      <c r="A8264">
        <v>8263</v>
      </c>
      <c r="B8264" s="1">
        <v>41254.375</v>
      </c>
      <c r="C8264">
        <v>4</v>
      </c>
      <c r="D8264">
        <v>0</v>
      </c>
      <c r="E8264">
        <v>1</v>
      </c>
      <c r="F8264">
        <v>8</v>
      </c>
      <c r="G8264">
        <v>61</v>
      </c>
      <c r="H8264" s="9">
        <v>26.002700000000001</v>
      </c>
      <c r="I8264" s="7">
        <v>12</v>
      </c>
      <c r="J8264" s="7">
        <v>322</v>
      </c>
      <c r="K8264" s="2">
        <v>334</v>
      </c>
    </row>
    <row r="8265" spans="1:11">
      <c r="A8265">
        <v>8264</v>
      </c>
      <c r="B8265" s="1">
        <v>41070.083333333336</v>
      </c>
      <c r="C8265">
        <v>2</v>
      </c>
      <c r="D8265">
        <v>0</v>
      </c>
      <c r="E8265">
        <v>1</v>
      </c>
      <c r="F8265">
        <v>23</v>
      </c>
      <c r="G8265">
        <v>69</v>
      </c>
      <c r="H8265" s="9">
        <v>8.9981000000000009</v>
      </c>
      <c r="I8265" s="7">
        <v>17</v>
      </c>
      <c r="J8265" s="7">
        <v>56</v>
      </c>
      <c r="K8265" s="2">
        <v>73</v>
      </c>
    </row>
    <row r="8266" spans="1:11">
      <c r="A8266">
        <v>8265</v>
      </c>
      <c r="B8266" s="1">
        <v>40874.083333333336</v>
      </c>
      <c r="C8266">
        <v>4</v>
      </c>
      <c r="D8266">
        <v>0</v>
      </c>
      <c r="E8266">
        <v>1</v>
      </c>
      <c r="F8266">
        <v>8</v>
      </c>
      <c r="G8266">
        <v>81</v>
      </c>
      <c r="H8266" s="9">
        <v>0</v>
      </c>
      <c r="I8266" s="7">
        <v>9</v>
      </c>
      <c r="J8266" s="7">
        <v>22</v>
      </c>
      <c r="K8266" s="2">
        <v>31</v>
      </c>
    </row>
    <row r="8267" spans="1:11">
      <c r="A8267">
        <v>8266</v>
      </c>
      <c r="B8267" s="1">
        <v>40975.541666666664</v>
      </c>
      <c r="C8267">
        <v>1</v>
      </c>
      <c r="D8267">
        <v>0</v>
      </c>
      <c r="E8267">
        <v>1</v>
      </c>
      <c r="F8267">
        <v>16</v>
      </c>
      <c r="G8267">
        <v>34</v>
      </c>
      <c r="H8267" s="9">
        <v>27.999300000000002</v>
      </c>
      <c r="I8267" s="7">
        <v>26</v>
      </c>
      <c r="J8267" s="7">
        <v>178</v>
      </c>
      <c r="K8267" s="2">
        <v>204</v>
      </c>
    </row>
    <row r="8268" spans="1:11">
      <c r="A8268">
        <v>8267</v>
      </c>
      <c r="B8268" s="1">
        <v>41061.791666666664</v>
      </c>
      <c r="C8268">
        <v>2</v>
      </c>
      <c r="D8268">
        <v>0</v>
      </c>
      <c r="E8268">
        <v>3</v>
      </c>
      <c r="F8268">
        <v>22</v>
      </c>
      <c r="G8268">
        <v>88</v>
      </c>
      <c r="H8268" s="9">
        <v>23.999400000000001</v>
      </c>
      <c r="I8268" s="7">
        <v>4</v>
      </c>
      <c r="J8268" s="7">
        <v>41</v>
      </c>
      <c r="K8268" s="2">
        <v>45</v>
      </c>
    </row>
    <row r="8269" spans="1:11">
      <c r="A8269">
        <v>8268</v>
      </c>
      <c r="B8269" s="1">
        <v>41228.375</v>
      </c>
      <c r="C8269">
        <v>4</v>
      </c>
      <c r="D8269">
        <v>0</v>
      </c>
      <c r="E8269">
        <v>2</v>
      </c>
      <c r="F8269">
        <v>7</v>
      </c>
      <c r="G8269">
        <v>61</v>
      </c>
      <c r="H8269" s="9">
        <v>12.997999999999999</v>
      </c>
      <c r="I8269" s="7">
        <v>17</v>
      </c>
      <c r="J8269" s="7">
        <v>306</v>
      </c>
      <c r="K8269" s="2">
        <v>323</v>
      </c>
    </row>
    <row r="8270" spans="1:11">
      <c r="A8270">
        <v>8269</v>
      </c>
      <c r="B8270" s="1">
        <v>41062.583333333336</v>
      </c>
      <c r="C8270">
        <v>2</v>
      </c>
      <c r="D8270">
        <v>0</v>
      </c>
      <c r="E8270">
        <v>1</v>
      </c>
      <c r="F8270">
        <v>23</v>
      </c>
      <c r="G8270">
        <v>38</v>
      </c>
      <c r="H8270" s="9">
        <v>19.999500000000001</v>
      </c>
      <c r="I8270" s="7">
        <v>259</v>
      </c>
      <c r="J8270" s="7">
        <v>388</v>
      </c>
      <c r="K8270" s="2">
        <v>647</v>
      </c>
    </row>
    <row r="8271" spans="1:11">
      <c r="A8271">
        <v>8270</v>
      </c>
      <c r="B8271" s="1">
        <v>40798.333333333336</v>
      </c>
      <c r="C8271">
        <v>3</v>
      </c>
      <c r="D8271">
        <v>0</v>
      </c>
      <c r="E8271">
        <v>1</v>
      </c>
      <c r="F8271">
        <v>21.000000000000004</v>
      </c>
      <c r="G8271">
        <v>78</v>
      </c>
      <c r="H8271" s="9">
        <v>6.0031999999999996</v>
      </c>
      <c r="I8271" s="7">
        <v>25</v>
      </c>
      <c r="J8271" s="7">
        <v>380</v>
      </c>
      <c r="K8271" s="2">
        <v>405</v>
      </c>
    </row>
    <row r="8272" spans="1:11">
      <c r="A8272">
        <v>8271</v>
      </c>
      <c r="B8272" s="1">
        <v>41062.208333333336</v>
      </c>
      <c r="C8272">
        <v>2</v>
      </c>
      <c r="D8272">
        <v>0</v>
      </c>
      <c r="E8272">
        <v>1</v>
      </c>
      <c r="F8272">
        <v>16</v>
      </c>
      <c r="G8272">
        <v>72</v>
      </c>
      <c r="H8272" s="9">
        <v>12.997999999999999</v>
      </c>
      <c r="I8272" s="7">
        <v>1</v>
      </c>
      <c r="J8272" s="7">
        <v>11</v>
      </c>
      <c r="K8272" s="2">
        <v>12</v>
      </c>
    </row>
    <row r="8273" spans="1:11">
      <c r="A8273">
        <v>8272</v>
      </c>
      <c r="B8273" s="1">
        <v>40853.333333333336</v>
      </c>
      <c r="C8273">
        <v>4</v>
      </c>
      <c r="D8273">
        <v>0</v>
      </c>
      <c r="E8273">
        <v>2</v>
      </c>
      <c r="F8273">
        <v>5.0000000000000018</v>
      </c>
      <c r="G8273">
        <v>87</v>
      </c>
      <c r="H8273" s="9">
        <v>6.0031999999999996</v>
      </c>
      <c r="I8273" s="7">
        <v>19</v>
      </c>
      <c r="J8273" s="7">
        <v>71</v>
      </c>
      <c r="K8273" s="2">
        <v>90</v>
      </c>
    </row>
    <row r="8274" spans="1:11">
      <c r="A8274">
        <v>8273</v>
      </c>
      <c r="B8274" s="1">
        <v>41246.541666666664</v>
      </c>
      <c r="C8274">
        <v>4</v>
      </c>
      <c r="D8274">
        <v>0</v>
      </c>
      <c r="E8274">
        <v>1</v>
      </c>
      <c r="F8274">
        <v>20.000000000000004</v>
      </c>
      <c r="G8274">
        <v>56</v>
      </c>
      <c r="H8274" s="9">
        <v>6.0031999999999996</v>
      </c>
      <c r="I8274" s="7">
        <v>81</v>
      </c>
      <c r="J8274" s="7">
        <v>240</v>
      </c>
      <c r="K8274" s="2">
        <v>321</v>
      </c>
    </row>
    <row r="8275" spans="1:11">
      <c r="A8275">
        <v>8274</v>
      </c>
      <c r="B8275" s="1">
        <v>40895.416666666664</v>
      </c>
      <c r="C8275">
        <v>4</v>
      </c>
      <c r="D8275">
        <v>0</v>
      </c>
      <c r="E8275">
        <v>1</v>
      </c>
      <c r="F8275">
        <v>3</v>
      </c>
      <c r="G8275">
        <v>60</v>
      </c>
      <c r="H8275" s="9">
        <v>16.997900000000001</v>
      </c>
      <c r="I8275" s="7">
        <v>7</v>
      </c>
      <c r="J8275" s="7">
        <v>121</v>
      </c>
      <c r="K8275" s="2">
        <v>128</v>
      </c>
    </row>
    <row r="8276" spans="1:11">
      <c r="A8276">
        <v>8275</v>
      </c>
      <c r="B8276" s="1">
        <v>41022</v>
      </c>
      <c r="C8276">
        <v>2</v>
      </c>
      <c r="D8276">
        <v>0</v>
      </c>
      <c r="E8276">
        <v>3</v>
      </c>
      <c r="F8276">
        <v>9</v>
      </c>
      <c r="G8276">
        <v>81</v>
      </c>
      <c r="H8276" s="9">
        <v>27.999300000000002</v>
      </c>
      <c r="I8276" s="7">
        <v>0</v>
      </c>
      <c r="J8276" s="7">
        <v>6</v>
      </c>
      <c r="K8276" s="2">
        <v>6</v>
      </c>
    </row>
    <row r="8277" spans="1:11">
      <c r="A8277">
        <v>8276</v>
      </c>
      <c r="B8277" s="1">
        <v>40633.958333333336</v>
      </c>
      <c r="C8277">
        <v>2</v>
      </c>
      <c r="D8277">
        <v>0</v>
      </c>
      <c r="E8277">
        <v>3</v>
      </c>
      <c r="F8277">
        <v>4</v>
      </c>
      <c r="G8277">
        <v>100</v>
      </c>
      <c r="H8277" s="9">
        <v>11.0014</v>
      </c>
      <c r="I8277" s="2">
        <v>4</v>
      </c>
      <c r="J8277" s="2">
        <v>23</v>
      </c>
      <c r="K8277" s="2">
        <v>27</v>
      </c>
    </row>
    <row r="8278" spans="1:11">
      <c r="A8278">
        <v>8277</v>
      </c>
      <c r="B8278" s="1">
        <v>41051.208333333336</v>
      </c>
      <c r="C8278">
        <v>2</v>
      </c>
      <c r="D8278">
        <v>0</v>
      </c>
      <c r="E8278">
        <v>3</v>
      </c>
      <c r="F8278">
        <v>19.000000000000004</v>
      </c>
      <c r="G8278">
        <v>88</v>
      </c>
      <c r="H8278" s="9">
        <v>12.997999999999999</v>
      </c>
      <c r="I8278" s="7">
        <v>0</v>
      </c>
      <c r="J8278" s="7">
        <v>17</v>
      </c>
      <c r="K8278" s="2">
        <v>17</v>
      </c>
    </row>
    <row r="8279" spans="1:11">
      <c r="A8279">
        <v>8278</v>
      </c>
      <c r="B8279" s="1">
        <v>40748.333333333336</v>
      </c>
      <c r="C8279">
        <v>3</v>
      </c>
      <c r="D8279">
        <v>0</v>
      </c>
      <c r="E8279">
        <v>1</v>
      </c>
      <c r="F8279">
        <v>32</v>
      </c>
      <c r="G8279">
        <v>56</v>
      </c>
      <c r="H8279" s="9">
        <v>19.001200000000001</v>
      </c>
      <c r="I8279" s="7">
        <v>22</v>
      </c>
      <c r="J8279" s="7">
        <v>82</v>
      </c>
      <c r="K8279" s="2">
        <v>104</v>
      </c>
    </row>
    <row r="8280" spans="1:11">
      <c r="A8280">
        <v>8279</v>
      </c>
      <c r="B8280" s="1">
        <v>40549.666666666664</v>
      </c>
      <c r="C8280">
        <v>1</v>
      </c>
      <c r="D8280">
        <v>0</v>
      </c>
      <c r="E8280">
        <v>1</v>
      </c>
      <c r="F8280">
        <v>4</v>
      </c>
      <c r="G8280">
        <v>38</v>
      </c>
      <c r="H8280" s="9">
        <v>11.0014</v>
      </c>
      <c r="I8280" s="2">
        <v>12</v>
      </c>
      <c r="J8280" s="2">
        <v>74</v>
      </c>
      <c r="K8280" s="2">
        <v>86</v>
      </c>
    </row>
    <row r="8281" spans="1:11">
      <c r="A8281">
        <v>8280</v>
      </c>
      <c r="B8281" s="1">
        <v>40592.041666666664</v>
      </c>
      <c r="C8281">
        <v>1</v>
      </c>
      <c r="D8281">
        <v>0</v>
      </c>
      <c r="E8281">
        <v>1</v>
      </c>
      <c r="F8281">
        <v>13</v>
      </c>
      <c r="G8281">
        <v>72</v>
      </c>
      <c r="H8281" s="9">
        <v>15.001300000000001</v>
      </c>
      <c r="I8281" s="2">
        <v>1</v>
      </c>
      <c r="J8281" s="2">
        <v>7</v>
      </c>
      <c r="K8281" s="2">
        <v>8</v>
      </c>
    </row>
    <row r="8282" spans="1:11">
      <c r="A8282">
        <v>8281</v>
      </c>
      <c r="B8282" s="1">
        <v>41070.833333333336</v>
      </c>
      <c r="C8282">
        <v>2</v>
      </c>
      <c r="D8282">
        <v>0</v>
      </c>
      <c r="E8282">
        <v>1</v>
      </c>
      <c r="F8282">
        <v>29</v>
      </c>
      <c r="G8282">
        <v>48</v>
      </c>
      <c r="H8282" s="9">
        <v>11.0014</v>
      </c>
      <c r="I8282" s="7">
        <v>113</v>
      </c>
      <c r="J8282" s="7">
        <v>250</v>
      </c>
      <c r="K8282" s="2">
        <v>363</v>
      </c>
    </row>
    <row r="8283" spans="1:11">
      <c r="A8283">
        <v>8282</v>
      </c>
      <c r="B8283" s="1">
        <v>40830.833333333336</v>
      </c>
      <c r="C8283">
        <v>4</v>
      </c>
      <c r="D8283">
        <v>0</v>
      </c>
      <c r="E8283">
        <v>1</v>
      </c>
      <c r="F8283">
        <v>17</v>
      </c>
      <c r="G8283">
        <v>42</v>
      </c>
      <c r="H8283" s="9">
        <v>12.997999999999999</v>
      </c>
      <c r="I8283" s="7">
        <v>19</v>
      </c>
      <c r="J8283" s="7">
        <v>177</v>
      </c>
      <c r="K8283" s="2">
        <v>196</v>
      </c>
    </row>
    <row r="8284" spans="1:11">
      <c r="A8284">
        <v>8283</v>
      </c>
      <c r="B8284" s="1">
        <v>41071.833333333336</v>
      </c>
      <c r="C8284">
        <v>2</v>
      </c>
      <c r="D8284">
        <v>0</v>
      </c>
      <c r="E8284">
        <v>2</v>
      </c>
      <c r="F8284">
        <v>28</v>
      </c>
      <c r="G8284">
        <v>48</v>
      </c>
      <c r="H8284" s="9">
        <v>15.001300000000001</v>
      </c>
      <c r="I8284" s="7">
        <v>61</v>
      </c>
      <c r="J8284" s="7">
        <v>333</v>
      </c>
      <c r="K8284" s="2">
        <v>394</v>
      </c>
    </row>
    <row r="8285" spans="1:11">
      <c r="A8285">
        <v>8284</v>
      </c>
      <c r="B8285" s="1">
        <v>40631.625</v>
      </c>
      <c r="C8285">
        <v>2</v>
      </c>
      <c r="D8285">
        <v>0</v>
      </c>
      <c r="E8285">
        <v>1</v>
      </c>
      <c r="F8285">
        <v>10</v>
      </c>
      <c r="G8285">
        <v>25</v>
      </c>
      <c r="H8285" s="9">
        <v>15.001300000000001</v>
      </c>
      <c r="I8285" s="2">
        <v>22</v>
      </c>
      <c r="J8285" s="2">
        <v>65</v>
      </c>
      <c r="K8285" s="2">
        <v>87</v>
      </c>
    </row>
    <row r="8286" spans="1:11">
      <c r="A8286">
        <v>8285</v>
      </c>
      <c r="B8286" s="1">
        <v>40553.708333333336</v>
      </c>
      <c r="C8286">
        <v>1</v>
      </c>
      <c r="D8286">
        <v>0</v>
      </c>
      <c r="E8286">
        <v>1</v>
      </c>
      <c r="F8286">
        <v>1</v>
      </c>
      <c r="G8286">
        <v>40</v>
      </c>
      <c r="H8286" s="9">
        <v>7.0015000000000001</v>
      </c>
      <c r="I8286" s="2">
        <v>4</v>
      </c>
      <c r="J8286" s="2">
        <v>174</v>
      </c>
      <c r="K8286" s="2">
        <v>178</v>
      </c>
    </row>
    <row r="8287" spans="1:11">
      <c r="A8287">
        <v>8286</v>
      </c>
      <c r="B8287" s="1">
        <v>41176.333333333336</v>
      </c>
      <c r="C8287">
        <v>4</v>
      </c>
      <c r="D8287">
        <v>0</v>
      </c>
      <c r="E8287">
        <v>1</v>
      </c>
      <c r="F8287">
        <v>16</v>
      </c>
      <c r="G8287">
        <v>55</v>
      </c>
      <c r="H8287" s="9">
        <v>12.997999999999999</v>
      </c>
      <c r="I8287" s="7">
        <v>31</v>
      </c>
      <c r="J8287" s="7">
        <v>719</v>
      </c>
      <c r="K8287" s="2">
        <v>750</v>
      </c>
    </row>
    <row r="8288" spans="1:11">
      <c r="A8288">
        <v>8287</v>
      </c>
      <c r="B8288" s="1">
        <v>40801.875</v>
      </c>
      <c r="C8288">
        <v>3</v>
      </c>
      <c r="D8288">
        <v>0</v>
      </c>
      <c r="E8288">
        <v>1</v>
      </c>
      <c r="F8288">
        <v>14</v>
      </c>
      <c r="G8288">
        <v>63</v>
      </c>
      <c r="H8288" s="9">
        <v>22.002800000000001</v>
      </c>
      <c r="I8288" s="7">
        <v>11</v>
      </c>
      <c r="J8288" s="7">
        <v>134</v>
      </c>
      <c r="K8288" s="2">
        <v>145</v>
      </c>
    </row>
    <row r="8289" spans="1:11">
      <c r="A8289">
        <v>8288</v>
      </c>
      <c r="B8289" s="1">
        <v>41099.083333333336</v>
      </c>
      <c r="C8289">
        <v>3</v>
      </c>
      <c r="D8289">
        <v>0</v>
      </c>
      <c r="E8289">
        <v>3</v>
      </c>
      <c r="F8289">
        <v>26</v>
      </c>
      <c r="G8289">
        <v>89</v>
      </c>
      <c r="H8289" s="9">
        <v>12.997999999999999</v>
      </c>
      <c r="I8289" s="7">
        <v>1</v>
      </c>
      <c r="J8289" s="7">
        <v>4</v>
      </c>
      <c r="K8289" s="2">
        <v>5</v>
      </c>
    </row>
    <row r="8290" spans="1:11">
      <c r="A8290">
        <v>8289</v>
      </c>
      <c r="B8290" s="1">
        <v>41209.416666666664</v>
      </c>
      <c r="C8290">
        <v>4</v>
      </c>
      <c r="D8290">
        <v>0</v>
      </c>
      <c r="E8290">
        <v>1</v>
      </c>
      <c r="F8290">
        <v>18</v>
      </c>
      <c r="G8290">
        <v>73</v>
      </c>
      <c r="H8290" s="9">
        <v>19.001200000000001</v>
      </c>
      <c r="I8290" s="7">
        <v>165</v>
      </c>
      <c r="J8290" s="7">
        <v>314</v>
      </c>
      <c r="K8290" s="2">
        <v>479</v>
      </c>
    </row>
    <row r="8291" spans="1:11">
      <c r="A8291">
        <v>8290</v>
      </c>
      <c r="B8291" s="1">
        <v>40961.541666666664</v>
      </c>
      <c r="C8291">
        <v>1</v>
      </c>
      <c r="D8291">
        <v>0</v>
      </c>
      <c r="E8291">
        <v>1</v>
      </c>
      <c r="F8291">
        <v>12</v>
      </c>
      <c r="G8291">
        <v>54</v>
      </c>
      <c r="H8291" s="9">
        <v>19.999500000000001</v>
      </c>
      <c r="I8291" s="7">
        <v>15</v>
      </c>
      <c r="J8291" s="7">
        <v>175</v>
      </c>
      <c r="K8291" s="2">
        <v>190</v>
      </c>
    </row>
    <row r="8292" spans="1:11">
      <c r="A8292">
        <v>8291</v>
      </c>
      <c r="B8292" s="1">
        <v>41059.541666666664</v>
      </c>
      <c r="C8292">
        <v>2</v>
      </c>
      <c r="D8292">
        <v>0</v>
      </c>
      <c r="E8292">
        <v>1</v>
      </c>
      <c r="F8292">
        <v>26</v>
      </c>
      <c r="G8292">
        <v>51</v>
      </c>
      <c r="H8292" s="9">
        <v>0</v>
      </c>
      <c r="I8292" s="7">
        <v>53</v>
      </c>
      <c r="J8292" s="7">
        <v>232</v>
      </c>
      <c r="K8292" s="2">
        <v>285</v>
      </c>
    </row>
    <row r="8293" spans="1:11">
      <c r="A8293">
        <v>8292</v>
      </c>
      <c r="B8293" s="1">
        <v>41136.625</v>
      </c>
      <c r="C8293">
        <v>3</v>
      </c>
      <c r="D8293">
        <v>0</v>
      </c>
      <c r="E8293">
        <v>1</v>
      </c>
      <c r="F8293">
        <v>29</v>
      </c>
      <c r="G8293">
        <v>52</v>
      </c>
      <c r="H8293" s="9">
        <v>16.997900000000001</v>
      </c>
      <c r="I8293" s="7">
        <v>70</v>
      </c>
      <c r="J8293" s="7">
        <v>196</v>
      </c>
      <c r="K8293" s="2">
        <v>266</v>
      </c>
    </row>
    <row r="8294" spans="1:11">
      <c r="A8294">
        <v>8293</v>
      </c>
      <c r="B8294" s="1">
        <v>40564.208333333336</v>
      </c>
      <c r="C8294">
        <v>1</v>
      </c>
      <c r="D8294">
        <v>0</v>
      </c>
      <c r="E8294">
        <v>1</v>
      </c>
      <c r="F8294">
        <v>3</v>
      </c>
      <c r="G8294">
        <v>60</v>
      </c>
      <c r="H8294" s="9">
        <v>27.999300000000002</v>
      </c>
      <c r="I8294" s="2">
        <v>1</v>
      </c>
      <c r="J8294" s="2">
        <v>4</v>
      </c>
      <c r="K8294" s="2">
        <v>5</v>
      </c>
    </row>
    <row r="8295" spans="1:11">
      <c r="A8295">
        <v>8294</v>
      </c>
      <c r="B8295" s="1">
        <v>41098.5</v>
      </c>
      <c r="C8295">
        <v>3</v>
      </c>
      <c r="D8295">
        <v>0</v>
      </c>
      <c r="E8295">
        <v>1</v>
      </c>
      <c r="F8295">
        <v>37</v>
      </c>
      <c r="G8295">
        <v>42</v>
      </c>
      <c r="H8295" s="9">
        <v>12.997999999999999</v>
      </c>
      <c r="I8295" s="7">
        <v>105</v>
      </c>
      <c r="J8295" s="7">
        <v>271</v>
      </c>
      <c r="K8295" s="2">
        <v>376</v>
      </c>
    </row>
    <row r="8296" spans="1:11">
      <c r="A8296">
        <v>8295</v>
      </c>
      <c r="B8296" s="1">
        <v>40901.625</v>
      </c>
      <c r="C8296">
        <v>1</v>
      </c>
      <c r="D8296">
        <v>0</v>
      </c>
      <c r="E8296">
        <v>1</v>
      </c>
      <c r="F8296">
        <v>7</v>
      </c>
      <c r="G8296">
        <v>39</v>
      </c>
      <c r="H8296" s="9">
        <v>15.001300000000001</v>
      </c>
      <c r="I8296" s="7">
        <v>15</v>
      </c>
      <c r="J8296" s="7">
        <v>82</v>
      </c>
      <c r="K8296" s="2">
        <v>97</v>
      </c>
    </row>
    <row r="8297" spans="1:11">
      <c r="A8297">
        <v>8296</v>
      </c>
      <c r="B8297" s="1">
        <v>40789.541666666664</v>
      </c>
      <c r="C8297">
        <v>3</v>
      </c>
      <c r="D8297">
        <v>0</v>
      </c>
      <c r="E8297">
        <v>1</v>
      </c>
      <c r="F8297">
        <v>26</v>
      </c>
      <c r="G8297">
        <v>65</v>
      </c>
      <c r="H8297" s="9">
        <v>15.001300000000001</v>
      </c>
      <c r="I8297" s="7">
        <v>153</v>
      </c>
      <c r="J8297" s="7">
        <v>199</v>
      </c>
      <c r="K8297" s="2">
        <v>352</v>
      </c>
    </row>
    <row r="8298" spans="1:11">
      <c r="A8298">
        <v>8297</v>
      </c>
      <c r="B8298" s="1">
        <v>41128.5</v>
      </c>
      <c r="C8298">
        <v>3</v>
      </c>
      <c r="D8298">
        <v>0</v>
      </c>
      <c r="E8298">
        <v>2</v>
      </c>
      <c r="F8298">
        <v>31</v>
      </c>
      <c r="G8298">
        <v>55</v>
      </c>
      <c r="H8298" s="9">
        <v>8.9981000000000009</v>
      </c>
      <c r="I8298" s="7">
        <v>86</v>
      </c>
      <c r="J8298" s="7">
        <v>197</v>
      </c>
      <c r="K8298" s="2">
        <v>283</v>
      </c>
    </row>
    <row r="8299" spans="1:11">
      <c r="A8299">
        <v>8298</v>
      </c>
      <c r="B8299" s="1">
        <v>40880.125</v>
      </c>
      <c r="C8299">
        <v>4</v>
      </c>
      <c r="D8299">
        <v>0</v>
      </c>
      <c r="E8299">
        <v>1</v>
      </c>
      <c r="F8299">
        <v>3</v>
      </c>
      <c r="G8299">
        <v>70</v>
      </c>
      <c r="H8299" s="9">
        <v>8.9981000000000009</v>
      </c>
      <c r="I8299" s="7">
        <v>4</v>
      </c>
      <c r="J8299" s="7">
        <v>5</v>
      </c>
      <c r="K8299" s="2">
        <v>9</v>
      </c>
    </row>
    <row r="8300" spans="1:11">
      <c r="A8300">
        <v>8299</v>
      </c>
      <c r="B8300" s="1">
        <v>40785.583333333336</v>
      </c>
      <c r="C8300">
        <v>3</v>
      </c>
      <c r="D8300">
        <v>0</v>
      </c>
      <c r="E8300">
        <v>1</v>
      </c>
      <c r="F8300">
        <v>28</v>
      </c>
      <c r="G8300">
        <v>33</v>
      </c>
      <c r="H8300" s="9">
        <v>11.0014</v>
      </c>
      <c r="I8300" s="7">
        <v>58</v>
      </c>
      <c r="J8300" s="7">
        <v>150</v>
      </c>
      <c r="K8300" s="2">
        <v>208</v>
      </c>
    </row>
    <row r="8301" spans="1:11">
      <c r="A8301">
        <v>8300</v>
      </c>
      <c r="B8301" s="1">
        <v>40988.208333333336</v>
      </c>
      <c r="C8301">
        <v>1</v>
      </c>
      <c r="D8301">
        <v>0</v>
      </c>
      <c r="E8301">
        <v>2</v>
      </c>
      <c r="F8301">
        <v>17</v>
      </c>
      <c r="G8301">
        <v>94</v>
      </c>
      <c r="H8301" s="9">
        <v>0</v>
      </c>
      <c r="I8301" s="7">
        <v>0</v>
      </c>
      <c r="J8301" s="7">
        <v>20</v>
      </c>
      <c r="K8301" s="2">
        <v>20</v>
      </c>
    </row>
    <row r="8302" spans="1:11">
      <c r="A8302">
        <v>8301</v>
      </c>
      <c r="B8302" s="1">
        <v>41230.041666666664</v>
      </c>
      <c r="C8302">
        <v>4</v>
      </c>
      <c r="D8302">
        <v>0</v>
      </c>
      <c r="E8302">
        <v>1</v>
      </c>
      <c r="F8302">
        <v>4</v>
      </c>
      <c r="G8302">
        <v>60</v>
      </c>
      <c r="H8302" s="9">
        <v>12.997999999999999</v>
      </c>
      <c r="I8302" s="7">
        <v>13</v>
      </c>
      <c r="J8302" s="7">
        <v>74</v>
      </c>
      <c r="K8302" s="2">
        <v>87</v>
      </c>
    </row>
    <row r="8303" spans="1:11">
      <c r="A8303">
        <v>8302</v>
      </c>
      <c r="B8303" s="1">
        <v>40872.208333333336</v>
      </c>
      <c r="C8303">
        <v>4</v>
      </c>
      <c r="D8303">
        <v>0</v>
      </c>
      <c r="E8303">
        <v>1</v>
      </c>
      <c r="F8303">
        <v>5.0000000000000018</v>
      </c>
      <c r="G8303">
        <v>75</v>
      </c>
      <c r="H8303" s="9">
        <v>0</v>
      </c>
      <c r="I8303" s="7">
        <v>2</v>
      </c>
      <c r="J8303" s="7">
        <v>3</v>
      </c>
      <c r="K8303" s="2">
        <v>5</v>
      </c>
    </row>
    <row r="8304" spans="1:11">
      <c r="A8304">
        <v>8303</v>
      </c>
      <c r="B8304" s="1">
        <v>41133.541666666664</v>
      </c>
      <c r="C8304">
        <v>3</v>
      </c>
      <c r="D8304">
        <v>0</v>
      </c>
      <c r="E8304">
        <v>1</v>
      </c>
      <c r="F8304">
        <v>30</v>
      </c>
      <c r="G8304">
        <v>40</v>
      </c>
      <c r="H8304" s="9">
        <v>0</v>
      </c>
      <c r="I8304" s="7">
        <v>178</v>
      </c>
      <c r="J8304" s="7">
        <v>365</v>
      </c>
      <c r="K8304" s="2">
        <v>543</v>
      </c>
    </row>
    <row r="8305" spans="1:11">
      <c r="A8305">
        <v>8304</v>
      </c>
      <c r="B8305" s="1">
        <v>41086.708333333336</v>
      </c>
      <c r="C8305">
        <v>3</v>
      </c>
      <c r="D8305">
        <v>0</v>
      </c>
      <c r="E8305">
        <v>1</v>
      </c>
      <c r="F8305">
        <v>27</v>
      </c>
      <c r="G8305">
        <v>28</v>
      </c>
      <c r="H8305" s="9">
        <v>27.999300000000002</v>
      </c>
      <c r="I8305" s="7">
        <v>104</v>
      </c>
      <c r="J8305" s="7">
        <v>793</v>
      </c>
      <c r="K8305" s="2">
        <v>897</v>
      </c>
    </row>
    <row r="8306" spans="1:11">
      <c r="A8306">
        <v>8305</v>
      </c>
      <c r="B8306" s="1">
        <v>41150.041666666664</v>
      </c>
      <c r="C8306">
        <v>3</v>
      </c>
      <c r="D8306">
        <v>0</v>
      </c>
      <c r="E8306">
        <v>1</v>
      </c>
      <c r="F8306">
        <v>23</v>
      </c>
      <c r="G8306">
        <v>69</v>
      </c>
      <c r="H8306" s="9">
        <v>8.9981000000000009</v>
      </c>
      <c r="I8306" s="7">
        <v>2</v>
      </c>
      <c r="J8306" s="7">
        <v>12</v>
      </c>
      <c r="K8306" s="2">
        <v>14</v>
      </c>
    </row>
    <row r="8307" spans="1:11">
      <c r="A8307">
        <v>8306</v>
      </c>
      <c r="B8307" s="1">
        <v>40690.708333333336</v>
      </c>
      <c r="C8307">
        <v>2</v>
      </c>
      <c r="D8307">
        <v>0</v>
      </c>
      <c r="E8307">
        <v>1</v>
      </c>
      <c r="F8307">
        <v>28</v>
      </c>
      <c r="G8307">
        <v>58</v>
      </c>
      <c r="H8307" s="9">
        <v>26.002700000000001</v>
      </c>
      <c r="I8307" s="7">
        <v>77</v>
      </c>
      <c r="J8307" s="7">
        <v>412</v>
      </c>
      <c r="K8307" s="2">
        <v>489</v>
      </c>
    </row>
    <row r="8308" spans="1:11">
      <c r="A8308">
        <v>8307</v>
      </c>
      <c r="B8308" s="1">
        <v>41207.25</v>
      </c>
      <c r="C8308">
        <v>4</v>
      </c>
      <c r="D8308">
        <v>0</v>
      </c>
      <c r="E8308">
        <v>2</v>
      </c>
      <c r="F8308">
        <v>17</v>
      </c>
      <c r="G8308">
        <v>88</v>
      </c>
      <c r="H8308" s="9">
        <v>12.997999999999999</v>
      </c>
      <c r="I8308" s="7">
        <v>3</v>
      </c>
      <c r="J8308" s="7">
        <v>168</v>
      </c>
      <c r="K8308" s="2">
        <v>171</v>
      </c>
    </row>
    <row r="8309" spans="1:11">
      <c r="A8309">
        <v>8308</v>
      </c>
      <c r="B8309" s="1">
        <v>40807.5</v>
      </c>
      <c r="C8309">
        <v>3</v>
      </c>
      <c r="D8309">
        <v>0</v>
      </c>
      <c r="E8309">
        <v>2</v>
      </c>
      <c r="F8309">
        <v>23</v>
      </c>
      <c r="G8309">
        <v>78</v>
      </c>
      <c r="H8309" s="9">
        <v>6.0031999999999996</v>
      </c>
      <c r="I8309" s="7">
        <v>42</v>
      </c>
      <c r="J8309" s="7">
        <v>151</v>
      </c>
      <c r="K8309" s="2">
        <v>193</v>
      </c>
    </row>
    <row r="8310" spans="1:11">
      <c r="A8310">
        <v>8309</v>
      </c>
      <c r="B8310" s="1">
        <v>40898.333333333336</v>
      </c>
      <c r="C8310">
        <v>1</v>
      </c>
      <c r="D8310">
        <v>0</v>
      </c>
      <c r="E8310">
        <v>3</v>
      </c>
      <c r="F8310">
        <v>9</v>
      </c>
      <c r="G8310">
        <v>93</v>
      </c>
      <c r="H8310" s="9">
        <v>0</v>
      </c>
      <c r="I8310" s="7">
        <v>12</v>
      </c>
      <c r="J8310" s="7">
        <v>391</v>
      </c>
      <c r="K8310" s="2">
        <v>403</v>
      </c>
    </row>
    <row r="8311" spans="1:11">
      <c r="A8311">
        <v>8310</v>
      </c>
      <c r="B8311" s="1">
        <v>40823.583333333336</v>
      </c>
      <c r="C8311">
        <v>4</v>
      </c>
      <c r="D8311">
        <v>0</v>
      </c>
      <c r="E8311">
        <v>1</v>
      </c>
      <c r="F8311">
        <v>22</v>
      </c>
      <c r="G8311">
        <v>50</v>
      </c>
      <c r="H8311" s="9">
        <v>0</v>
      </c>
      <c r="I8311" s="7">
        <v>77</v>
      </c>
      <c r="J8311" s="7">
        <v>179</v>
      </c>
      <c r="K8311" s="2">
        <v>256</v>
      </c>
    </row>
    <row r="8312" spans="1:11">
      <c r="A8312">
        <v>8311</v>
      </c>
      <c r="B8312" s="1">
        <v>41172.75</v>
      </c>
      <c r="C8312">
        <v>3</v>
      </c>
      <c r="D8312">
        <v>0</v>
      </c>
      <c r="E8312">
        <v>1</v>
      </c>
      <c r="F8312">
        <v>21.000000000000004</v>
      </c>
      <c r="G8312">
        <v>56</v>
      </c>
      <c r="H8312" s="9">
        <v>16.997900000000001</v>
      </c>
      <c r="I8312" s="7">
        <v>119</v>
      </c>
      <c r="J8312" s="7">
        <v>781</v>
      </c>
      <c r="K8312" s="2">
        <v>900</v>
      </c>
    </row>
    <row r="8313" spans="1:11">
      <c r="A8313">
        <v>8312</v>
      </c>
      <c r="B8313" s="1">
        <v>41030.5</v>
      </c>
      <c r="C8313">
        <v>2</v>
      </c>
      <c r="D8313">
        <v>0</v>
      </c>
      <c r="E8313">
        <v>2</v>
      </c>
      <c r="F8313">
        <v>26</v>
      </c>
      <c r="G8313">
        <v>58</v>
      </c>
      <c r="H8313" s="9">
        <v>15.001300000000001</v>
      </c>
      <c r="I8313" s="7">
        <v>41</v>
      </c>
      <c r="J8313" s="7">
        <v>228</v>
      </c>
      <c r="K8313" s="2">
        <v>269</v>
      </c>
    </row>
    <row r="8314" spans="1:11">
      <c r="A8314">
        <v>8313</v>
      </c>
      <c r="B8314" s="1">
        <v>40964.125</v>
      </c>
      <c r="C8314">
        <v>1</v>
      </c>
      <c r="D8314">
        <v>0</v>
      </c>
      <c r="E8314">
        <v>1</v>
      </c>
      <c r="F8314">
        <v>6.0000000000000018</v>
      </c>
      <c r="G8314">
        <v>45</v>
      </c>
      <c r="H8314" s="9">
        <v>19.999500000000001</v>
      </c>
      <c r="I8314" s="7">
        <v>0</v>
      </c>
      <c r="J8314" s="7">
        <v>7</v>
      </c>
      <c r="K8314" s="2">
        <v>7</v>
      </c>
    </row>
    <row r="8315" spans="1:11">
      <c r="A8315">
        <v>8314</v>
      </c>
      <c r="B8315" s="1">
        <v>41214.333333333336</v>
      </c>
      <c r="C8315">
        <v>4</v>
      </c>
      <c r="D8315">
        <v>0</v>
      </c>
      <c r="E8315">
        <v>2</v>
      </c>
      <c r="F8315">
        <v>9</v>
      </c>
      <c r="G8315">
        <v>56</v>
      </c>
      <c r="H8315" s="9">
        <v>7.0015000000000001</v>
      </c>
      <c r="I8315" s="7">
        <v>12</v>
      </c>
      <c r="J8315" s="7">
        <v>668</v>
      </c>
      <c r="K8315" s="2">
        <v>680</v>
      </c>
    </row>
    <row r="8316" spans="1:11">
      <c r="A8316">
        <v>8315</v>
      </c>
      <c r="B8316" s="1">
        <v>41250.333333333336</v>
      </c>
      <c r="C8316">
        <v>4</v>
      </c>
      <c r="D8316">
        <v>0</v>
      </c>
      <c r="E8316">
        <v>2</v>
      </c>
      <c r="F8316">
        <v>6.0000000000000018</v>
      </c>
      <c r="G8316">
        <v>75</v>
      </c>
      <c r="H8316" s="9">
        <v>12.997999999999999</v>
      </c>
      <c r="I8316" s="7">
        <v>11</v>
      </c>
      <c r="J8316" s="7">
        <v>430</v>
      </c>
      <c r="K8316" s="2">
        <v>441</v>
      </c>
    </row>
    <row r="8317" spans="1:11">
      <c r="A8317">
        <v>8316</v>
      </c>
      <c r="B8317" s="1">
        <v>40854.458333333336</v>
      </c>
      <c r="C8317">
        <v>4</v>
      </c>
      <c r="D8317">
        <v>0</v>
      </c>
      <c r="E8317">
        <v>1</v>
      </c>
      <c r="F8317">
        <v>12</v>
      </c>
      <c r="G8317">
        <v>77</v>
      </c>
      <c r="H8317" s="9">
        <v>7.0015000000000001</v>
      </c>
      <c r="I8317" s="7">
        <v>28</v>
      </c>
      <c r="J8317" s="7">
        <v>100</v>
      </c>
      <c r="K8317" s="2">
        <v>128</v>
      </c>
    </row>
    <row r="8318" spans="1:11">
      <c r="A8318">
        <v>8317</v>
      </c>
      <c r="B8318" s="1">
        <v>40885.166666666664</v>
      </c>
      <c r="C8318">
        <v>4</v>
      </c>
      <c r="D8318">
        <v>0</v>
      </c>
      <c r="E8318">
        <v>2</v>
      </c>
      <c r="F8318">
        <v>3</v>
      </c>
      <c r="G8318">
        <v>60</v>
      </c>
      <c r="H8318" s="9">
        <v>31.000900000000001</v>
      </c>
      <c r="I8318" s="7">
        <v>0</v>
      </c>
      <c r="J8318" s="7">
        <v>1</v>
      </c>
      <c r="K8318" s="2">
        <v>1</v>
      </c>
    </row>
    <row r="8319" spans="1:11">
      <c r="A8319">
        <v>8318</v>
      </c>
      <c r="B8319" s="1">
        <v>41090.083333333336</v>
      </c>
      <c r="C8319">
        <v>3</v>
      </c>
      <c r="D8319">
        <v>0</v>
      </c>
      <c r="E8319">
        <v>2</v>
      </c>
      <c r="F8319">
        <v>23</v>
      </c>
      <c r="G8319">
        <v>89</v>
      </c>
      <c r="H8319" s="9">
        <v>0</v>
      </c>
      <c r="I8319" s="7">
        <v>7</v>
      </c>
      <c r="J8319" s="7">
        <v>54</v>
      </c>
      <c r="K8319" s="2">
        <v>61</v>
      </c>
    </row>
    <row r="8320" spans="1:11">
      <c r="A8320">
        <v>8319</v>
      </c>
      <c r="B8320" s="1">
        <v>40622.375</v>
      </c>
      <c r="C8320">
        <v>1</v>
      </c>
      <c r="D8320">
        <v>0</v>
      </c>
      <c r="E8320">
        <v>1</v>
      </c>
      <c r="F8320">
        <v>6.0000000000000018</v>
      </c>
      <c r="G8320">
        <v>52</v>
      </c>
      <c r="H8320" s="9">
        <v>8.9981000000000009</v>
      </c>
      <c r="I8320" s="2">
        <v>35</v>
      </c>
      <c r="J8320" s="2">
        <v>43</v>
      </c>
      <c r="K8320" s="2">
        <v>78</v>
      </c>
    </row>
    <row r="8321" spans="1:11">
      <c r="A8321">
        <v>8320</v>
      </c>
      <c r="B8321" s="1">
        <v>40678.875</v>
      </c>
      <c r="C8321">
        <v>2</v>
      </c>
      <c r="D8321">
        <v>0</v>
      </c>
      <c r="E8321">
        <v>1</v>
      </c>
      <c r="F8321">
        <v>18</v>
      </c>
      <c r="G8321">
        <v>88</v>
      </c>
      <c r="H8321" s="9">
        <v>0</v>
      </c>
      <c r="I8321" s="7">
        <v>44</v>
      </c>
      <c r="J8321" s="7">
        <v>106</v>
      </c>
      <c r="K8321" s="2">
        <v>150</v>
      </c>
    </row>
    <row r="8322" spans="1:11">
      <c r="A8322">
        <v>8321</v>
      </c>
      <c r="B8322" s="1">
        <v>41133.125</v>
      </c>
      <c r="C8322">
        <v>3</v>
      </c>
      <c r="D8322">
        <v>0</v>
      </c>
      <c r="E8322">
        <v>1</v>
      </c>
      <c r="F8322">
        <v>22</v>
      </c>
      <c r="G8322">
        <v>73</v>
      </c>
      <c r="H8322" s="9">
        <v>6.0031999999999996</v>
      </c>
      <c r="I8322" s="7">
        <v>11</v>
      </c>
      <c r="J8322" s="7">
        <v>37</v>
      </c>
      <c r="K8322" s="2">
        <v>48</v>
      </c>
    </row>
    <row r="8323" spans="1:11">
      <c r="A8323">
        <v>8322</v>
      </c>
      <c r="B8323" s="1">
        <v>40565.5</v>
      </c>
      <c r="C8323">
        <v>1</v>
      </c>
      <c r="D8323">
        <v>0</v>
      </c>
      <c r="E8323">
        <v>2</v>
      </c>
      <c r="F8323">
        <v>-6</v>
      </c>
      <c r="G8323">
        <v>38</v>
      </c>
      <c r="H8323" s="9">
        <v>7.0015000000000001</v>
      </c>
      <c r="I8323" s="2">
        <v>10</v>
      </c>
      <c r="J8323" s="2">
        <v>60</v>
      </c>
      <c r="K8323" s="2">
        <v>70</v>
      </c>
    </row>
    <row r="8324" spans="1:11">
      <c r="A8324">
        <v>8323</v>
      </c>
      <c r="B8324" s="1">
        <v>40644.5</v>
      </c>
      <c r="C8324">
        <v>2</v>
      </c>
      <c r="D8324">
        <v>0</v>
      </c>
      <c r="E8324">
        <v>2</v>
      </c>
      <c r="F8324">
        <v>21.000000000000004</v>
      </c>
      <c r="G8324">
        <v>73</v>
      </c>
      <c r="H8324" s="9">
        <v>22.002800000000001</v>
      </c>
      <c r="I8324" s="7">
        <v>37</v>
      </c>
      <c r="J8324" s="7">
        <v>97</v>
      </c>
      <c r="K8324" s="2">
        <v>134</v>
      </c>
    </row>
    <row r="8325" spans="1:11">
      <c r="A8325">
        <v>8324</v>
      </c>
      <c r="B8325" s="1">
        <v>40822.333333333336</v>
      </c>
      <c r="C8325">
        <v>4</v>
      </c>
      <c r="D8325">
        <v>0</v>
      </c>
      <c r="E8325">
        <v>1</v>
      </c>
      <c r="F8325">
        <v>13</v>
      </c>
      <c r="G8325">
        <v>62</v>
      </c>
      <c r="H8325" s="9">
        <v>11.0014</v>
      </c>
      <c r="I8325" s="7">
        <v>20</v>
      </c>
      <c r="J8325" s="7">
        <v>435</v>
      </c>
      <c r="K8325" s="2">
        <v>455</v>
      </c>
    </row>
    <row r="8326" spans="1:11">
      <c r="A8326">
        <v>8325</v>
      </c>
      <c r="B8326" s="1">
        <v>40621.875</v>
      </c>
      <c r="C8326">
        <v>1</v>
      </c>
      <c r="D8326">
        <v>0</v>
      </c>
      <c r="E8326">
        <v>1</v>
      </c>
      <c r="F8326">
        <v>11</v>
      </c>
      <c r="G8326">
        <v>37</v>
      </c>
      <c r="H8326" s="9">
        <v>19.999500000000001</v>
      </c>
      <c r="I8326" s="2">
        <v>20</v>
      </c>
      <c r="J8326" s="2">
        <v>73</v>
      </c>
      <c r="K8326" s="2">
        <v>93</v>
      </c>
    </row>
    <row r="8327" spans="1:11">
      <c r="A8327">
        <v>8326</v>
      </c>
      <c r="B8327" s="1">
        <v>40728.208333333336</v>
      </c>
      <c r="C8327">
        <v>3</v>
      </c>
      <c r="D8327">
        <v>1</v>
      </c>
      <c r="E8327">
        <v>2</v>
      </c>
      <c r="F8327">
        <v>23</v>
      </c>
      <c r="G8327">
        <v>83</v>
      </c>
      <c r="H8327" s="9">
        <v>8.9981000000000009</v>
      </c>
      <c r="I8327" s="7">
        <v>1</v>
      </c>
      <c r="J8327" s="7">
        <v>3</v>
      </c>
      <c r="K8327" s="2">
        <v>4</v>
      </c>
    </row>
    <row r="8328" spans="1:11">
      <c r="A8328">
        <v>8327</v>
      </c>
      <c r="B8328" s="1">
        <v>41056.125</v>
      </c>
      <c r="C8328">
        <v>2</v>
      </c>
      <c r="D8328">
        <v>0</v>
      </c>
      <c r="E8328">
        <v>1</v>
      </c>
      <c r="F8328">
        <v>23</v>
      </c>
      <c r="G8328">
        <v>73</v>
      </c>
      <c r="H8328" s="9">
        <v>11.0014</v>
      </c>
      <c r="I8328" s="7">
        <v>11</v>
      </c>
      <c r="J8328" s="7">
        <v>25</v>
      </c>
      <c r="K8328" s="2">
        <v>36</v>
      </c>
    </row>
    <row r="8329" spans="1:11">
      <c r="A8329">
        <v>8328</v>
      </c>
      <c r="B8329" s="1">
        <v>41150.875</v>
      </c>
      <c r="C8329">
        <v>3</v>
      </c>
      <c r="D8329">
        <v>0</v>
      </c>
      <c r="E8329">
        <v>1</v>
      </c>
      <c r="F8329">
        <v>23.999999999999993</v>
      </c>
      <c r="G8329">
        <v>54</v>
      </c>
      <c r="H8329" s="9">
        <v>7.0015000000000001</v>
      </c>
      <c r="I8329" s="7">
        <v>48</v>
      </c>
      <c r="J8329" s="7">
        <v>265</v>
      </c>
      <c r="K8329" s="2">
        <v>313</v>
      </c>
    </row>
    <row r="8330" spans="1:11">
      <c r="A8330">
        <v>8329</v>
      </c>
      <c r="B8330" s="1">
        <v>40647.916666666664</v>
      </c>
      <c r="C8330">
        <v>2</v>
      </c>
      <c r="D8330">
        <v>0</v>
      </c>
      <c r="E8330">
        <v>1</v>
      </c>
      <c r="F8330">
        <v>15</v>
      </c>
      <c r="G8330">
        <v>55</v>
      </c>
      <c r="H8330" s="9">
        <v>7.0015000000000001</v>
      </c>
      <c r="I8330" s="7">
        <v>22</v>
      </c>
      <c r="J8330" s="7">
        <v>82</v>
      </c>
      <c r="K8330" s="2">
        <v>104</v>
      </c>
    </row>
    <row r="8331" spans="1:11">
      <c r="A8331">
        <v>8330</v>
      </c>
      <c r="B8331" s="1">
        <v>41181.208333333336</v>
      </c>
      <c r="C8331">
        <v>4</v>
      </c>
      <c r="D8331">
        <v>0</v>
      </c>
      <c r="E8331">
        <v>1</v>
      </c>
      <c r="F8331">
        <v>16</v>
      </c>
      <c r="G8331">
        <v>63</v>
      </c>
      <c r="H8331" s="9">
        <v>12.997999999999999</v>
      </c>
      <c r="I8331" s="7">
        <v>2</v>
      </c>
      <c r="J8331" s="7">
        <v>13</v>
      </c>
      <c r="K8331" s="2">
        <v>15</v>
      </c>
    </row>
    <row r="8332" spans="1:11">
      <c r="A8332">
        <v>8331</v>
      </c>
      <c r="B8332" s="1">
        <v>41015.541666666664</v>
      </c>
      <c r="C8332">
        <v>2</v>
      </c>
      <c r="D8332">
        <v>1</v>
      </c>
      <c r="E8332">
        <v>1</v>
      </c>
      <c r="F8332">
        <v>28</v>
      </c>
      <c r="G8332">
        <v>45</v>
      </c>
      <c r="H8332" s="9">
        <v>19.999500000000001</v>
      </c>
      <c r="I8332" s="7">
        <v>79</v>
      </c>
      <c r="J8332" s="7">
        <v>184</v>
      </c>
      <c r="K8332" s="2">
        <v>263</v>
      </c>
    </row>
    <row r="8333" spans="1:11">
      <c r="A8333">
        <v>8332</v>
      </c>
      <c r="B8333" s="1">
        <v>41210.083333333336</v>
      </c>
      <c r="C8333">
        <v>4</v>
      </c>
      <c r="D8333">
        <v>0</v>
      </c>
      <c r="E8333">
        <v>2</v>
      </c>
      <c r="F8333">
        <v>16</v>
      </c>
      <c r="G8333">
        <v>68</v>
      </c>
      <c r="H8333" s="9">
        <v>19.999500000000001</v>
      </c>
      <c r="I8333" s="7">
        <v>17</v>
      </c>
      <c r="J8333" s="7">
        <v>99</v>
      </c>
      <c r="K8333" s="2">
        <v>116</v>
      </c>
    </row>
    <row r="8334" spans="1:11">
      <c r="A8334">
        <v>8333</v>
      </c>
      <c r="B8334" s="1">
        <v>41068.125</v>
      </c>
      <c r="C8334">
        <v>2</v>
      </c>
      <c r="D8334">
        <v>0</v>
      </c>
      <c r="E8334">
        <v>1</v>
      </c>
      <c r="F8334">
        <v>18</v>
      </c>
      <c r="G8334">
        <v>60</v>
      </c>
      <c r="H8334" s="9">
        <v>6.0031999999999996</v>
      </c>
      <c r="I8334" s="7">
        <v>0</v>
      </c>
      <c r="J8334" s="7">
        <v>8</v>
      </c>
      <c r="K8334" s="2">
        <v>8</v>
      </c>
    </row>
    <row r="8335" spans="1:11">
      <c r="A8335">
        <v>8334</v>
      </c>
      <c r="B8335" s="1">
        <v>40685.375</v>
      </c>
      <c r="C8335">
        <v>2</v>
      </c>
      <c r="D8335">
        <v>0</v>
      </c>
      <c r="E8335">
        <v>1</v>
      </c>
      <c r="F8335">
        <v>22</v>
      </c>
      <c r="G8335">
        <v>69</v>
      </c>
      <c r="H8335" s="9">
        <v>7.0015000000000001</v>
      </c>
      <c r="I8335" s="7">
        <v>59</v>
      </c>
      <c r="J8335" s="7">
        <v>130</v>
      </c>
      <c r="K8335" s="2">
        <v>189</v>
      </c>
    </row>
    <row r="8336" spans="1:11">
      <c r="A8336">
        <v>8335</v>
      </c>
      <c r="B8336" s="1">
        <v>40943.666666666664</v>
      </c>
      <c r="C8336">
        <v>1</v>
      </c>
      <c r="D8336">
        <v>0</v>
      </c>
      <c r="E8336">
        <v>2</v>
      </c>
      <c r="F8336">
        <v>8</v>
      </c>
      <c r="G8336">
        <v>61</v>
      </c>
      <c r="H8336" s="9">
        <v>11.0014</v>
      </c>
      <c r="I8336" s="7">
        <v>20</v>
      </c>
      <c r="J8336" s="7">
        <v>123</v>
      </c>
      <c r="K8336" s="2">
        <v>143</v>
      </c>
    </row>
    <row r="8337" spans="1:11">
      <c r="A8337">
        <v>8336</v>
      </c>
      <c r="B8337" s="1">
        <v>40553.75</v>
      </c>
      <c r="C8337">
        <v>1</v>
      </c>
      <c r="D8337">
        <v>0</v>
      </c>
      <c r="E8337">
        <v>1</v>
      </c>
      <c r="F8337">
        <v>1</v>
      </c>
      <c r="G8337">
        <v>40</v>
      </c>
      <c r="H8337" s="9">
        <v>15.001300000000001</v>
      </c>
      <c r="I8337" s="2">
        <v>1</v>
      </c>
      <c r="J8337" s="2">
        <v>154</v>
      </c>
      <c r="K8337" s="2">
        <v>155</v>
      </c>
    </row>
    <row r="8338" spans="1:11">
      <c r="A8338">
        <v>8337</v>
      </c>
      <c r="B8338" s="1">
        <v>40934.541666666664</v>
      </c>
      <c r="C8338">
        <v>1</v>
      </c>
      <c r="D8338">
        <v>0</v>
      </c>
      <c r="E8338">
        <v>2</v>
      </c>
      <c r="F8338">
        <v>10</v>
      </c>
      <c r="G8338">
        <v>71</v>
      </c>
      <c r="H8338" s="9">
        <v>0</v>
      </c>
      <c r="I8338" s="7">
        <v>17</v>
      </c>
      <c r="J8338" s="7">
        <v>156</v>
      </c>
      <c r="K8338" s="2">
        <v>173</v>
      </c>
    </row>
    <row r="8339" spans="1:11">
      <c r="A8339">
        <v>8338</v>
      </c>
      <c r="B8339" s="1">
        <v>40837.833333333336</v>
      </c>
      <c r="C8339">
        <v>4</v>
      </c>
      <c r="D8339">
        <v>0</v>
      </c>
      <c r="E8339">
        <v>2</v>
      </c>
      <c r="F8339">
        <v>13</v>
      </c>
      <c r="G8339">
        <v>54</v>
      </c>
      <c r="H8339" s="9">
        <v>15.001300000000001</v>
      </c>
      <c r="I8339" s="7">
        <v>29</v>
      </c>
      <c r="J8339" s="7">
        <v>155</v>
      </c>
      <c r="K8339" s="2">
        <v>184</v>
      </c>
    </row>
    <row r="8340" spans="1:11">
      <c r="A8340">
        <v>8339</v>
      </c>
      <c r="B8340" s="1">
        <v>41036.083333333336</v>
      </c>
      <c r="C8340">
        <v>2</v>
      </c>
      <c r="D8340">
        <v>0</v>
      </c>
      <c r="E8340">
        <v>1</v>
      </c>
      <c r="F8340">
        <v>16</v>
      </c>
      <c r="G8340">
        <v>77</v>
      </c>
      <c r="H8340" s="9">
        <v>12.997999999999999</v>
      </c>
      <c r="I8340" s="7">
        <v>1</v>
      </c>
      <c r="J8340" s="7">
        <v>5</v>
      </c>
      <c r="K8340" s="2">
        <v>6</v>
      </c>
    </row>
    <row r="8341" spans="1:11">
      <c r="A8341">
        <v>8340</v>
      </c>
      <c r="B8341" s="1">
        <v>41272.041666666664</v>
      </c>
      <c r="C8341">
        <v>1</v>
      </c>
      <c r="D8341">
        <v>0</v>
      </c>
      <c r="E8341">
        <v>2</v>
      </c>
      <c r="F8341" s="2">
        <v>3</v>
      </c>
      <c r="G8341">
        <v>75</v>
      </c>
      <c r="H8341" s="9">
        <v>6.0031999999999996</v>
      </c>
      <c r="I8341" s="7">
        <v>6</v>
      </c>
      <c r="J8341" s="7">
        <v>31</v>
      </c>
      <c r="K8341" s="2">
        <v>37</v>
      </c>
    </row>
    <row r="8342" spans="1:11">
      <c r="A8342">
        <v>8341</v>
      </c>
      <c r="B8342" s="1">
        <v>40988.625</v>
      </c>
      <c r="C8342">
        <v>1</v>
      </c>
      <c r="D8342">
        <v>0</v>
      </c>
      <c r="E8342">
        <v>2</v>
      </c>
      <c r="F8342">
        <v>22</v>
      </c>
      <c r="G8342">
        <v>69</v>
      </c>
      <c r="H8342" s="9">
        <v>7.0015000000000001</v>
      </c>
      <c r="I8342" s="7">
        <v>67</v>
      </c>
      <c r="J8342" s="7">
        <v>177</v>
      </c>
      <c r="K8342" s="2">
        <v>244</v>
      </c>
    </row>
    <row r="8343" spans="1:11">
      <c r="A8343">
        <v>8342</v>
      </c>
      <c r="B8343" s="1">
        <v>40805.083333333336</v>
      </c>
      <c r="C8343">
        <v>3</v>
      </c>
      <c r="D8343">
        <v>0</v>
      </c>
      <c r="E8343">
        <v>2</v>
      </c>
      <c r="F8343">
        <v>17</v>
      </c>
      <c r="G8343">
        <v>72</v>
      </c>
      <c r="H8343" s="9">
        <v>8.9981000000000009</v>
      </c>
      <c r="I8343" s="7">
        <v>6</v>
      </c>
      <c r="J8343" s="7">
        <v>7</v>
      </c>
      <c r="K8343" s="2">
        <v>13</v>
      </c>
    </row>
    <row r="8344" spans="1:11">
      <c r="A8344">
        <v>8343</v>
      </c>
      <c r="B8344" s="1">
        <v>41165.208333333336</v>
      </c>
      <c r="C8344">
        <v>3</v>
      </c>
      <c r="D8344">
        <v>0</v>
      </c>
      <c r="E8344">
        <v>1</v>
      </c>
      <c r="F8344">
        <v>17</v>
      </c>
      <c r="G8344">
        <v>83</v>
      </c>
      <c r="H8344" s="9">
        <v>0</v>
      </c>
      <c r="I8344" s="7">
        <v>3</v>
      </c>
      <c r="J8344" s="7">
        <v>54</v>
      </c>
      <c r="K8344" s="2">
        <v>57</v>
      </c>
    </row>
    <row r="8345" spans="1:11">
      <c r="A8345">
        <v>8344</v>
      </c>
      <c r="B8345" s="1">
        <v>40642.75</v>
      </c>
      <c r="C8345">
        <v>2</v>
      </c>
      <c r="D8345">
        <v>0</v>
      </c>
      <c r="E8345">
        <v>2</v>
      </c>
      <c r="F8345">
        <v>10</v>
      </c>
      <c r="G8345">
        <v>82</v>
      </c>
      <c r="H8345" s="9">
        <v>7.0015000000000001</v>
      </c>
      <c r="I8345" s="7">
        <v>48</v>
      </c>
      <c r="J8345" s="7">
        <v>129</v>
      </c>
      <c r="K8345" s="2">
        <v>177</v>
      </c>
    </row>
    <row r="8346" spans="1:11">
      <c r="A8346">
        <v>8345</v>
      </c>
      <c r="B8346" s="1">
        <v>41227.166666666664</v>
      </c>
      <c r="C8346">
        <v>4</v>
      </c>
      <c r="D8346">
        <v>0</v>
      </c>
      <c r="E8346">
        <v>1</v>
      </c>
      <c r="F8346">
        <v>2</v>
      </c>
      <c r="G8346">
        <v>69</v>
      </c>
      <c r="H8346" s="9">
        <v>12.997999999999999</v>
      </c>
      <c r="I8346" s="7">
        <v>0</v>
      </c>
      <c r="J8346" s="7">
        <v>6</v>
      </c>
      <c r="K8346" s="2">
        <v>6</v>
      </c>
    </row>
    <row r="8347" spans="1:11">
      <c r="A8347">
        <v>8346</v>
      </c>
      <c r="B8347" s="1">
        <v>40582.916666666664</v>
      </c>
      <c r="C8347">
        <v>1</v>
      </c>
      <c r="D8347">
        <v>0</v>
      </c>
      <c r="E8347">
        <v>1</v>
      </c>
      <c r="F8347">
        <v>-3</v>
      </c>
      <c r="G8347">
        <v>33</v>
      </c>
      <c r="H8347" s="9">
        <v>23.999400000000001</v>
      </c>
      <c r="I8347" s="2">
        <v>0</v>
      </c>
      <c r="J8347" s="2">
        <v>29</v>
      </c>
      <c r="K8347" s="2">
        <v>29</v>
      </c>
    </row>
    <row r="8348" spans="1:11">
      <c r="A8348">
        <v>8347</v>
      </c>
      <c r="B8348" s="1">
        <v>40926.208333333336</v>
      </c>
      <c r="C8348">
        <v>1</v>
      </c>
      <c r="D8348">
        <v>0</v>
      </c>
      <c r="E8348">
        <v>1</v>
      </c>
      <c r="F8348">
        <v>8</v>
      </c>
      <c r="G8348">
        <v>46</v>
      </c>
      <c r="H8348" s="9">
        <v>35.000799999999998</v>
      </c>
      <c r="I8348" s="7">
        <v>0</v>
      </c>
      <c r="J8348" s="7">
        <v>29</v>
      </c>
      <c r="K8348" s="2">
        <v>29</v>
      </c>
    </row>
    <row r="8349" spans="1:11">
      <c r="A8349">
        <v>8348</v>
      </c>
      <c r="B8349" s="1">
        <v>41179.833333333336</v>
      </c>
      <c r="C8349">
        <v>4</v>
      </c>
      <c r="D8349">
        <v>0</v>
      </c>
      <c r="E8349">
        <v>2</v>
      </c>
      <c r="F8349">
        <v>23</v>
      </c>
      <c r="G8349">
        <v>69</v>
      </c>
      <c r="H8349" s="9">
        <v>15.001300000000001</v>
      </c>
      <c r="I8349" s="7">
        <v>45</v>
      </c>
      <c r="J8349" s="7">
        <v>412</v>
      </c>
      <c r="K8349" s="2">
        <v>457</v>
      </c>
    </row>
    <row r="8350" spans="1:11">
      <c r="A8350">
        <v>8349</v>
      </c>
      <c r="B8350" s="1">
        <v>40794.125</v>
      </c>
      <c r="C8350">
        <v>3</v>
      </c>
      <c r="D8350">
        <v>0</v>
      </c>
      <c r="E8350">
        <v>3</v>
      </c>
      <c r="F8350">
        <v>22</v>
      </c>
      <c r="G8350">
        <v>94</v>
      </c>
      <c r="H8350" s="9">
        <v>0</v>
      </c>
      <c r="I8350" s="7">
        <v>0</v>
      </c>
      <c r="J8350" s="7">
        <v>2</v>
      </c>
      <c r="K8350" s="2">
        <v>2</v>
      </c>
    </row>
    <row r="8351" spans="1:11">
      <c r="A8351">
        <v>8350</v>
      </c>
      <c r="B8351" s="1">
        <v>41104.416666666664</v>
      </c>
      <c r="C8351">
        <v>3</v>
      </c>
      <c r="D8351">
        <v>0</v>
      </c>
      <c r="E8351">
        <v>2</v>
      </c>
      <c r="F8351">
        <v>27</v>
      </c>
      <c r="G8351">
        <v>70</v>
      </c>
      <c r="H8351" s="9">
        <v>6.0031999999999996</v>
      </c>
      <c r="I8351" s="7">
        <v>123</v>
      </c>
      <c r="J8351" s="7">
        <v>278</v>
      </c>
      <c r="K8351" s="2">
        <v>401</v>
      </c>
    </row>
    <row r="8352" spans="1:11">
      <c r="A8352">
        <v>8351</v>
      </c>
      <c r="B8352" s="1">
        <v>40809.916666666664</v>
      </c>
      <c r="C8352">
        <v>4</v>
      </c>
      <c r="D8352">
        <v>0</v>
      </c>
      <c r="E8352">
        <v>1</v>
      </c>
      <c r="F8352">
        <v>21.000000000000004</v>
      </c>
      <c r="G8352">
        <v>94</v>
      </c>
      <c r="H8352" s="9">
        <v>11.0014</v>
      </c>
      <c r="I8352" s="7">
        <v>31</v>
      </c>
      <c r="J8352" s="7">
        <v>125</v>
      </c>
      <c r="K8352" s="2">
        <v>156</v>
      </c>
    </row>
    <row r="8353" spans="1:11">
      <c r="A8353">
        <v>8352</v>
      </c>
      <c r="B8353" s="1">
        <v>40687.333333333336</v>
      </c>
      <c r="C8353">
        <v>2</v>
      </c>
      <c r="D8353">
        <v>0</v>
      </c>
      <c r="E8353">
        <v>3</v>
      </c>
      <c r="F8353">
        <v>22</v>
      </c>
      <c r="G8353">
        <v>83</v>
      </c>
      <c r="H8353" s="9">
        <v>15.001300000000001</v>
      </c>
      <c r="I8353" s="7">
        <v>31</v>
      </c>
      <c r="J8353" s="7">
        <v>401</v>
      </c>
      <c r="K8353" s="2">
        <v>432</v>
      </c>
    </row>
    <row r="8354" spans="1:11">
      <c r="A8354">
        <v>8353</v>
      </c>
      <c r="B8354" s="1">
        <v>40739.958333333336</v>
      </c>
      <c r="C8354">
        <v>3</v>
      </c>
      <c r="D8354">
        <v>0</v>
      </c>
      <c r="E8354">
        <v>1</v>
      </c>
      <c r="F8354">
        <v>23</v>
      </c>
      <c r="G8354">
        <v>61</v>
      </c>
      <c r="H8354" s="9">
        <v>11.0014</v>
      </c>
      <c r="I8354" s="7">
        <v>41</v>
      </c>
      <c r="J8354" s="7">
        <v>126</v>
      </c>
      <c r="K8354" s="2">
        <v>167</v>
      </c>
    </row>
    <row r="8355" spans="1:11">
      <c r="A8355">
        <v>8354</v>
      </c>
      <c r="B8355" s="1">
        <v>41024</v>
      </c>
      <c r="C8355">
        <v>2</v>
      </c>
      <c r="D8355">
        <v>0</v>
      </c>
      <c r="E8355">
        <v>1</v>
      </c>
      <c r="F8355">
        <v>13</v>
      </c>
      <c r="G8355">
        <v>38</v>
      </c>
      <c r="H8355" s="9">
        <v>0</v>
      </c>
      <c r="I8355" s="7">
        <v>13</v>
      </c>
      <c r="J8355" s="7">
        <v>23</v>
      </c>
      <c r="K8355" s="2">
        <v>36</v>
      </c>
    </row>
    <row r="8356" spans="1:11">
      <c r="A8356">
        <v>8355</v>
      </c>
      <c r="B8356" s="1">
        <v>41092.125</v>
      </c>
      <c r="C8356">
        <v>3</v>
      </c>
      <c r="D8356">
        <v>0</v>
      </c>
      <c r="E8356">
        <v>2</v>
      </c>
      <c r="F8356">
        <v>27</v>
      </c>
      <c r="G8356">
        <v>54</v>
      </c>
      <c r="H8356" s="9">
        <v>27.999300000000002</v>
      </c>
      <c r="I8356" s="7">
        <v>0</v>
      </c>
      <c r="J8356" s="7">
        <v>5</v>
      </c>
      <c r="K8356" s="2">
        <v>5</v>
      </c>
    </row>
    <row r="8357" spans="1:11">
      <c r="A8357">
        <v>8356</v>
      </c>
      <c r="B8357" s="1">
        <v>40971.708333333336</v>
      </c>
      <c r="C8357">
        <v>1</v>
      </c>
      <c r="D8357">
        <v>0</v>
      </c>
      <c r="E8357">
        <v>1</v>
      </c>
      <c r="F8357">
        <v>16</v>
      </c>
      <c r="G8357">
        <v>23</v>
      </c>
      <c r="H8357" s="9">
        <v>22.002800000000001</v>
      </c>
      <c r="I8357" s="7">
        <v>106</v>
      </c>
      <c r="J8357" s="7">
        <v>279</v>
      </c>
      <c r="K8357" s="2">
        <v>385</v>
      </c>
    </row>
    <row r="8358" spans="1:11">
      <c r="A8358">
        <v>8357</v>
      </c>
      <c r="B8358" s="1">
        <v>41103.708333333336</v>
      </c>
      <c r="C8358">
        <v>3</v>
      </c>
      <c r="D8358">
        <v>0</v>
      </c>
      <c r="E8358">
        <v>2</v>
      </c>
      <c r="F8358">
        <v>31</v>
      </c>
      <c r="G8358">
        <v>36</v>
      </c>
      <c r="H8358" s="9">
        <v>11.0014</v>
      </c>
      <c r="I8358" s="7">
        <v>138</v>
      </c>
      <c r="J8358" s="7">
        <v>697</v>
      </c>
      <c r="K8358" s="2">
        <v>835</v>
      </c>
    </row>
    <row r="8359" spans="1:11">
      <c r="A8359">
        <v>8358</v>
      </c>
      <c r="B8359" s="1">
        <v>40851.5</v>
      </c>
      <c r="C8359">
        <v>4</v>
      </c>
      <c r="D8359">
        <v>0</v>
      </c>
      <c r="E8359">
        <v>2</v>
      </c>
      <c r="F8359">
        <v>15</v>
      </c>
      <c r="G8359">
        <v>55</v>
      </c>
      <c r="H8359" s="9">
        <v>32.997500000000002</v>
      </c>
      <c r="I8359" s="7">
        <v>44</v>
      </c>
      <c r="J8359" s="7">
        <v>152</v>
      </c>
      <c r="K8359" s="2">
        <v>196</v>
      </c>
    </row>
    <row r="8360" spans="1:11">
      <c r="A8360">
        <v>8359</v>
      </c>
      <c r="B8360" s="1">
        <v>41051.041666666664</v>
      </c>
      <c r="C8360">
        <v>2</v>
      </c>
      <c r="D8360">
        <v>0</v>
      </c>
      <c r="E8360">
        <v>2</v>
      </c>
      <c r="F8360">
        <v>20.000000000000004</v>
      </c>
      <c r="G8360">
        <v>83</v>
      </c>
      <c r="H8360" s="9">
        <v>8.9981000000000009</v>
      </c>
      <c r="I8360" s="7">
        <v>11</v>
      </c>
      <c r="J8360" s="7">
        <v>16</v>
      </c>
      <c r="K8360" s="2">
        <v>27</v>
      </c>
    </row>
    <row r="8361" spans="1:11">
      <c r="A8361">
        <v>8360</v>
      </c>
      <c r="B8361" s="1">
        <v>41043.583333333336</v>
      </c>
      <c r="C8361">
        <v>2</v>
      </c>
      <c r="D8361">
        <v>0</v>
      </c>
      <c r="E8361">
        <v>2</v>
      </c>
      <c r="F8361">
        <v>22</v>
      </c>
      <c r="G8361">
        <v>73</v>
      </c>
      <c r="H8361" s="9">
        <v>16.997900000000001</v>
      </c>
      <c r="I8361" s="7">
        <v>43</v>
      </c>
      <c r="J8361" s="7">
        <v>128</v>
      </c>
      <c r="K8361" s="2">
        <v>171</v>
      </c>
    </row>
    <row r="8362" spans="1:11">
      <c r="A8362">
        <v>8361</v>
      </c>
      <c r="B8362" s="1">
        <v>40669.75</v>
      </c>
      <c r="C8362">
        <v>2</v>
      </c>
      <c r="D8362">
        <v>0</v>
      </c>
      <c r="E8362">
        <v>3</v>
      </c>
      <c r="F8362">
        <v>18</v>
      </c>
      <c r="G8362">
        <v>52</v>
      </c>
      <c r="H8362" s="9">
        <v>23.999400000000001</v>
      </c>
      <c r="I8362" s="7">
        <v>85</v>
      </c>
      <c r="J8362" s="7">
        <v>385</v>
      </c>
      <c r="K8362" s="2">
        <v>470</v>
      </c>
    </row>
    <row r="8363" spans="1:11">
      <c r="A8363">
        <v>8362</v>
      </c>
      <c r="B8363" s="1">
        <v>41140.416666666664</v>
      </c>
      <c r="C8363">
        <v>3</v>
      </c>
      <c r="D8363">
        <v>0</v>
      </c>
      <c r="E8363">
        <v>2</v>
      </c>
      <c r="F8363">
        <v>25</v>
      </c>
      <c r="G8363">
        <v>69</v>
      </c>
      <c r="H8363" s="9">
        <v>0</v>
      </c>
      <c r="I8363" s="7">
        <v>138</v>
      </c>
      <c r="J8363" s="7">
        <v>287</v>
      </c>
      <c r="K8363" s="2">
        <v>425</v>
      </c>
    </row>
    <row r="8364" spans="1:11">
      <c r="A8364">
        <v>8363</v>
      </c>
      <c r="B8364" s="1">
        <v>41096.5</v>
      </c>
      <c r="C8364">
        <v>3</v>
      </c>
      <c r="D8364">
        <v>0</v>
      </c>
      <c r="E8364">
        <v>1</v>
      </c>
      <c r="F8364">
        <v>35</v>
      </c>
      <c r="G8364">
        <v>28</v>
      </c>
      <c r="H8364" s="9">
        <v>7.0015000000000001</v>
      </c>
      <c r="I8364" s="7">
        <v>111</v>
      </c>
      <c r="J8364" s="7">
        <v>220</v>
      </c>
      <c r="K8364" s="2">
        <v>331</v>
      </c>
    </row>
    <row r="8365" spans="1:11">
      <c r="A8365">
        <v>8364</v>
      </c>
      <c r="B8365" s="1">
        <v>40934.791666666664</v>
      </c>
      <c r="C8365">
        <v>1</v>
      </c>
      <c r="D8365">
        <v>0</v>
      </c>
      <c r="E8365">
        <v>2</v>
      </c>
      <c r="F8365">
        <v>11</v>
      </c>
      <c r="G8365">
        <v>76</v>
      </c>
      <c r="H8365" s="9">
        <v>7.0015000000000001</v>
      </c>
      <c r="I8365" s="7">
        <v>11</v>
      </c>
      <c r="J8365" s="7">
        <v>302</v>
      </c>
      <c r="K8365" s="2">
        <v>313</v>
      </c>
    </row>
    <row r="8366" spans="1:11">
      <c r="A8366">
        <v>8365</v>
      </c>
      <c r="B8366" s="1">
        <v>40691.75</v>
      </c>
      <c r="C8366">
        <v>2</v>
      </c>
      <c r="D8366">
        <v>0</v>
      </c>
      <c r="E8366">
        <v>1</v>
      </c>
      <c r="F8366">
        <v>27</v>
      </c>
      <c r="G8366">
        <v>62</v>
      </c>
      <c r="H8366" s="9">
        <v>16.997900000000001</v>
      </c>
      <c r="I8366" s="7">
        <v>173</v>
      </c>
      <c r="J8366" s="7">
        <v>211</v>
      </c>
      <c r="K8366" s="2">
        <v>384</v>
      </c>
    </row>
    <row r="8367" spans="1:11">
      <c r="A8367">
        <v>8366</v>
      </c>
      <c r="B8367" s="1">
        <v>40820.375</v>
      </c>
      <c r="C8367">
        <v>4</v>
      </c>
      <c r="D8367">
        <v>0</v>
      </c>
      <c r="E8367">
        <v>1</v>
      </c>
      <c r="F8367">
        <v>14</v>
      </c>
      <c r="G8367">
        <v>67</v>
      </c>
      <c r="H8367" s="9">
        <v>16.997900000000001</v>
      </c>
      <c r="I8367" s="7">
        <v>19</v>
      </c>
      <c r="J8367" s="7">
        <v>167</v>
      </c>
      <c r="K8367" s="2">
        <v>186</v>
      </c>
    </row>
    <row r="8368" spans="1:11">
      <c r="A8368">
        <v>8367</v>
      </c>
      <c r="B8368" s="1">
        <v>40899.25</v>
      </c>
      <c r="C8368">
        <v>1</v>
      </c>
      <c r="D8368">
        <v>0</v>
      </c>
      <c r="E8368">
        <v>1</v>
      </c>
      <c r="F8368">
        <v>9</v>
      </c>
      <c r="G8368">
        <v>87</v>
      </c>
      <c r="H8368" s="9">
        <v>0</v>
      </c>
      <c r="I8368" s="7">
        <v>1</v>
      </c>
      <c r="J8368" s="7">
        <v>61</v>
      </c>
      <c r="K8368" s="2">
        <v>62</v>
      </c>
    </row>
    <row r="8369" spans="1:11">
      <c r="A8369">
        <v>8368</v>
      </c>
      <c r="B8369" s="1">
        <v>40674.5</v>
      </c>
      <c r="C8369">
        <v>2</v>
      </c>
      <c r="D8369">
        <v>0</v>
      </c>
      <c r="E8369">
        <v>1</v>
      </c>
      <c r="F8369">
        <v>21.000000000000004</v>
      </c>
      <c r="G8369">
        <v>56</v>
      </c>
      <c r="H8369" s="9">
        <v>0</v>
      </c>
      <c r="I8369" s="7">
        <v>41</v>
      </c>
      <c r="J8369" s="7">
        <v>185</v>
      </c>
      <c r="K8369" s="2">
        <v>226</v>
      </c>
    </row>
    <row r="8370" spans="1:11">
      <c r="A8370">
        <v>8369</v>
      </c>
      <c r="B8370" s="1">
        <v>41038.416666666664</v>
      </c>
      <c r="C8370">
        <v>2</v>
      </c>
      <c r="D8370">
        <v>0</v>
      </c>
      <c r="E8370">
        <v>2</v>
      </c>
      <c r="F8370">
        <v>22</v>
      </c>
      <c r="G8370">
        <v>65</v>
      </c>
      <c r="H8370" s="9">
        <v>16.997900000000001</v>
      </c>
      <c r="I8370" s="7">
        <v>40</v>
      </c>
      <c r="J8370" s="7">
        <v>113</v>
      </c>
      <c r="K8370" s="2">
        <v>153</v>
      </c>
    </row>
    <row r="8371" spans="1:11">
      <c r="A8371">
        <v>8370</v>
      </c>
      <c r="B8371" s="1">
        <v>41074.208333333336</v>
      </c>
      <c r="C8371">
        <v>2</v>
      </c>
      <c r="D8371">
        <v>0</v>
      </c>
      <c r="E8371">
        <v>2</v>
      </c>
      <c r="F8371">
        <v>21.000000000000004</v>
      </c>
      <c r="G8371">
        <v>56</v>
      </c>
      <c r="H8371" s="9">
        <v>16.997900000000001</v>
      </c>
      <c r="I8371" s="7">
        <v>0</v>
      </c>
      <c r="J8371" s="7">
        <v>40</v>
      </c>
      <c r="K8371" s="2">
        <v>40</v>
      </c>
    </row>
    <row r="8372" spans="1:11">
      <c r="A8372">
        <v>8371</v>
      </c>
      <c r="B8372" s="1">
        <v>40893.208333333336</v>
      </c>
      <c r="C8372">
        <v>4</v>
      </c>
      <c r="D8372">
        <v>0</v>
      </c>
      <c r="E8372">
        <v>1</v>
      </c>
      <c r="F8372">
        <v>15</v>
      </c>
      <c r="G8372">
        <v>44</v>
      </c>
      <c r="H8372" s="9">
        <v>26.002700000000001</v>
      </c>
      <c r="I8372" s="7">
        <v>0</v>
      </c>
      <c r="J8372" s="7">
        <v>25</v>
      </c>
      <c r="K8372" s="2">
        <v>25</v>
      </c>
    </row>
    <row r="8373" spans="1:11">
      <c r="A8373">
        <v>8372</v>
      </c>
      <c r="B8373" s="1">
        <v>41117.333333333336</v>
      </c>
      <c r="C8373">
        <v>3</v>
      </c>
      <c r="D8373">
        <v>0</v>
      </c>
      <c r="E8373">
        <v>1</v>
      </c>
      <c r="F8373">
        <v>29</v>
      </c>
      <c r="G8373">
        <v>66</v>
      </c>
      <c r="H8373" s="9">
        <v>6.0031999999999996</v>
      </c>
      <c r="I8373" s="7">
        <v>34</v>
      </c>
      <c r="J8373" s="7">
        <v>642</v>
      </c>
      <c r="K8373" s="2">
        <v>676</v>
      </c>
    </row>
    <row r="8374" spans="1:11">
      <c r="A8374">
        <v>8373</v>
      </c>
      <c r="B8374" s="1">
        <v>40624.666666666664</v>
      </c>
      <c r="C8374">
        <v>2</v>
      </c>
      <c r="D8374">
        <v>0</v>
      </c>
      <c r="E8374">
        <v>1</v>
      </c>
      <c r="F8374">
        <v>16</v>
      </c>
      <c r="G8374">
        <v>42</v>
      </c>
      <c r="H8374" s="9">
        <v>7.0015000000000001</v>
      </c>
      <c r="I8374" s="2">
        <v>40</v>
      </c>
      <c r="J8374" s="2">
        <v>125</v>
      </c>
      <c r="K8374" s="2">
        <v>165</v>
      </c>
    </row>
    <row r="8375" spans="1:11">
      <c r="A8375">
        <v>8374</v>
      </c>
      <c r="B8375" s="1">
        <v>41253.333333333336</v>
      </c>
      <c r="C8375">
        <v>4</v>
      </c>
      <c r="D8375">
        <v>0</v>
      </c>
      <c r="E8375">
        <v>2</v>
      </c>
      <c r="F8375">
        <v>12</v>
      </c>
      <c r="G8375">
        <v>100</v>
      </c>
      <c r="H8375" s="9">
        <v>16.997900000000001</v>
      </c>
      <c r="I8375" s="7">
        <v>9</v>
      </c>
      <c r="J8375" s="7">
        <v>575</v>
      </c>
      <c r="K8375" s="2">
        <v>584</v>
      </c>
    </row>
    <row r="8376" spans="1:11">
      <c r="A8376">
        <v>8375</v>
      </c>
      <c r="B8376" s="1">
        <v>41186.916666666664</v>
      </c>
      <c r="C8376">
        <v>4</v>
      </c>
      <c r="D8376">
        <v>0</v>
      </c>
      <c r="E8376">
        <v>1</v>
      </c>
      <c r="F8376">
        <v>23</v>
      </c>
      <c r="G8376">
        <v>47</v>
      </c>
      <c r="H8376" s="9">
        <v>8.9981000000000009</v>
      </c>
      <c r="I8376" s="7">
        <v>29</v>
      </c>
      <c r="J8376" s="7">
        <v>203</v>
      </c>
      <c r="K8376" s="2">
        <v>232</v>
      </c>
    </row>
    <row r="8377" spans="1:11">
      <c r="A8377">
        <v>8376</v>
      </c>
      <c r="B8377" s="1">
        <v>40971.791666666664</v>
      </c>
      <c r="C8377">
        <v>1</v>
      </c>
      <c r="D8377">
        <v>0</v>
      </c>
      <c r="E8377">
        <v>1</v>
      </c>
      <c r="F8377">
        <v>14</v>
      </c>
      <c r="G8377">
        <v>33</v>
      </c>
      <c r="H8377" s="9">
        <v>11.0014</v>
      </c>
      <c r="I8377" s="7">
        <v>34</v>
      </c>
      <c r="J8377" s="7">
        <v>191</v>
      </c>
      <c r="K8377" s="2">
        <v>225</v>
      </c>
    </row>
    <row r="8378" spans="1:11">
      <c r="A8378">
        <v>8377</v>
      </c>
      <c r="B8378" s="1">
        <v>41070.75</v>
      </c>
      <c r="C8378">
        <v>2</v>
      </c>
      <c r="D8378">
        <v>0</v>
      </c>
      <c r="E8378">
        <v>1</v>
      </c>
      <c r="F8378">
        <v>32</v>
      </c>
      <c r="G8378">
        <v>38</v>
      </c>
      <c r="H8378" s="9">
        <v>15.001300000000001</v>
      </c>
      <c r="I8378" s="7">
        <v>164</v>
      </c>
      <c r="J8378" s="7">
        <v>326</v>
      </c>
      <c r="K8378" s="2">
        <v>490</v>
      </c>
    </row>
    <row r="8379" spans="1:11">
      <c r="A8379">
        <v>8378</v>
      </c>
      <c r="B8379" s="1">
        <v>40995.5</v>
      </c>
      <c r="C8379">
        <v>2</v>
      </c>
      <c r="D8379">
        <v>0</v>
      </c>
      <c r="E8379">
        <v>1</v>
      </c>
      <c r="F8379">
        <v>7</v>
      </c>
      <c r="G8379">
        <v>31</v>
      </c>
      <c r="H8379" s="9">
        <v>11.0014</v>
      </c>
      <c r="I8379" s="7">
        <v>34</v>
      </c>
      <c r="J8379" s="7">
        <v>186</v>
      </c>
      <c r="K8379" s="2">
        <v>220</v>
      </c>
    </row>
    <row r="8380" spans="1:11">
      <c r="A8380">
        <v>8379</v>
      </c>
      <c r="B8380" s="1">
        <v>40955.25</v>
      </c>
      <c r="C8380">
        <v>1</v>
      </c>
      <c r="D8380">
        <v>0</v>
      </c>
      <c r="E8380">
        <v>2</v>
      </c>
      <c r="F8380">
        <v>6.0000000000000018</v>
      </c>
      <c r="G8380">
        <v>70</v>
      </c>
      <c r="H8380" s="9">
        <v>6.0031999999999996</v>
      </c>
      <c r="I8380" s="7">
        <v>4</v>
      </c>
      <c r="J8380" s="7">
        <v>81</v>
      </c>
      <c r="K8380" s="2">
        <v>85</v>
      </c>
    </row>
    <row r="8381" spans="1:11">
      <c r="A8381">
        <v>8380</v>
      </c>
      <c r="B8381" s="1">
        <v>40763.958333333336</v>
      </c>
      <c r="C8381">
        <v>3</v>
      </c>
      <c r="D8381">
        <v>0</v>
      </c>
      <c r="E8381">
        <v>1</v>
      </c>
      <c r="F8381">
        <v>28</v>
      </c>
      <c r="G8381">
        <v>66</v>
      </c>
      <c r="H8381" s="9">
        <v>7.0015000000000001</v>
      </c>
      <c r="I8381" s="7">
        <v>19</v>
      </c>
      <c r="J8381" s="7">
        <v>53</v>
      </c>
      <c r="K8381" s="2">
        <v>72</v>
      </c>
    </row>
    <row r="8382" spans="1:11">
      <c r="A8382">
        <v>8381</v>
      </c>
      <c r="B8382" s="1">
        <v>40969.25</v>
      </c>
      <c r="C8382">
        <v>1</v>
      </c>
      <c r="D8382">
        <v>0</v>
      </c>
      <c r="E8382">
        <v>2</v>
      </c>
      <c r="F8382">
        <v>12</v>
      </c>
      <c r="G8382">
        <v>94</v>
      </c>
      <c r="H8382" s="9">
        <v>0</v>
      </c>
      <c r="I8382" s="7">
        <v>2</v>
      </c>
      <c r="J8382" s="7">
        <v>106</v>
      </c>
      <c r="K8382" s="2">
        <v>108</v>
      </c>
    </row>
    <row r="8383" spans="1:11">
      <c r="A8383">
        <v>8382</v>
      </c>
      <c r="B8383" s="1">
        <v>40953.958333333336</v>
      </c>
      <c r="C8383">
        <v>1</v>
      </c>
      <c r="D8383">
        <v>0</v>
      </c>
      <c r="E8383">
        <v>2</v>
      </c>
      <c r="F8383">
        <v>9</v>
      </c>
      <c r="G8383">
        <v>50</v>
      </c>
      <c r="H8383" s="9">
        <v>6.0031999999999996</v>
      </c>
      <c r="I8383" s="7">
        <v>2</v>
      </c>
      <c r="J8383" s="7">
        <v>55</v>
      </c>
      <c r="K8383" s="2">
        <v>57</v>
      </c>
    </row>
    <row r="8384" spans="1:11">
      <c r="A8384">
        <v>8383</v>
      </c>
      <c r="B8384" s="1">
        <v>40768.375</v>
      </c>
      <c r="C8384">
        <v>3</v>
      </c>
      <c r="D8384">
        <v>0</v>
      </c>
      <c r="E8384">
        <v>2</v>
      </c>
      <c r="F8384">
        <v>26</v>
      </c>
      <c r="G8384">
        <v>74</v>
      </c>
      <c r="H8384" s="9">
        <v>11.0014</v>
      </c>
      <c r="I8384" s="7">
        <v>70</v>
      </c>
      <c r="J8384" s="7">
        <v>137</v>
      </c>
      <c r="K8384" s="2">
        <v>207</v>
      </c>
    </row>
    <row r="8385" spans="1:11">
      <c r="A8385">
        <v>8384</v>
      </c>
      <c r="B8385" s="1">
        <v>40618.041666666664</v>
      </c>
      <c r="C8385">
        <v>1</v>
      </c>
      <c r="D8385">
        <v>0</v>
      </c>
      <c r="E8385">
        <v>3</v>
      </c>
      <c r="F8385">
        <v>6.0000000000000018</v>
      </c>
      <c r="G8385">
        <v>100</v>
      </c>
      <c r="H8385" s="9">
        <v>19.999500000000001</v>
      </c>
      <c r="I8385" s="2">
        <v>1</v>
      </c>
      <c r="J8385" s="2">
        <v>2</v>
      </c>
      <c r="K8385" s="2">
        <v>3</v>
      </c>
    </row>
    <row r="8386" spans="1:11">
      <c r="A8386">
        <v>8385</v>
      </c>
      <c r="B8386" s="1">
        <v>41017.5</v>
      </c>
      <c r="C8386">
        <v>2</v>
      </c>
      <c r="D8386">
        <v>0</v>
      </c>
      <c r="E8386">
        <v>3</v>
      </c>
      <c r="F8386">
        <v>14</v>
      </c>
      <c r="G8386">
        <v>51</v>
      </c>
      <c r="H8386" s="9">
        <v>7.0015000000000001</v>
      </c>
      <c r="I8386" s="7">
        <v>15</v>
      </c>
      <c r="J8386" s="7">
        <v>95</v>
      </c>
      <c r="K8386" s="2">
        <v>110</v>
      </c>
    </row>
    <row r="8387" spans="1:11">
      <c r="A8387">
        <v>8386</v>
      </c>
      <c r="B8387" s="1">
        <v>41069.833333333336</v>
      </c>
      <c r="C8387">
        <v>2</v>
      </c>
      <c r="D8387">
        <v>0</v>
      </c>
      <c r="E8387">
        <v>1</v>
      </c>
      <c r="F8387">
        <v>29</v>
      </c>
      <c r="G8387">
        <v>35</v>
      </c>
      <c r="H8387" s="9">
        <v>15.001300000000001</v>
      </c>
      <c r="I8387" s="7">
        <v>125</v>
      </c>
      <c r="J8387" s="7">
        <v>238</v>
      </c>
      <c r="K8387" s="2">
        <v>363</v>
      </c>
    </row>
    <row r="8388" spans="1:11">
      <c r="A8388">
        <v>8387</v>
      </c>
      <c r="B8388" s="1">
        <v>40713.333333333336</v>
      </c>
      <c r="C8388">
        <v>2</v>
      </c>
      <c r="D8388">
        <v>0</v>
      </c>
      <c r="E8388">
        <v>3</v>
      </c>
      <c r="F8388">
        <v>25</v>
      </c>
      <c r="G8388">
        <v>74</v>
      </c>
      <c r="H8388" s="9">
        <v>7.0015000000000001</v>
      </c>
      <c r="I8388" s="7">
        <v>25</v>
      </c>
      <c r="J8388" s="7">
        <v>59</v>
      </c>
      <c r="K8388" s="2">
        <v>84</v>
      </c>
    </row>
    <row r="8389" spans="1:11">
      <c r="A8389">
        <v>8388</v>
      </c>
      <c r="B8389" s="1">
        <v>40728</v>
      </c>
      <c r="C8389">
        <v>3</v>
      </c>
      <c r="D8389">
        <v>1</v>
      </c>
      <c r="E8389">
        <v>1</v>
      </c>
      <c r="F8389">
        <v>23</v>
      </c>
      <c r="G8389">
        <v>83</v>
      </c>
      <c r="H8389" s="9">
        <v>8.9981000000000009</v>
      </c>
      <c r="I8389" s="7">
        <v>63</v>
      </c>
      <c r="J8389" s="7">
        <v>77</v>
      </c>
      <c r="K8389" s="2">
        <v>140</v>
      </c>
    </row>
    <row r="8390" spans="1:11">
      <c r="A8390">
        <v>8389</v>
      </c>
      <c r="B8390" s="1">
        <v>40763</v>
      </c>
      <c r="C8390">
        <v>3</v>
      </c>
      <c r="D8390">
        <v>0</v>
      </c>
      <c r="E8390">
        <v>1</v>
      </c>
      <c r="F8390">
        <v>26</v>
      </c>
      <c r="G8390">
        <v>79</v>
      </c>
      <c r="H8390" s="9">
        <v>7.0015000000000001</v>
      </c>
      <c r="I8390" s="7">
        <v>13</v>
      </c>
      <c r="J8390" s="7">
        <v>17</v>
      </c>
      <c r="K8390" s="2">
        <v>30</v>
      </c>
    </row>
    <row r="8391" spans="1:11">
      <c r="A8391">
        <v>8390</v>
      </c>
      <c r="B8391" s="1">
        <v>40836.291666666664</v>
      </c>
      <c r="C8391">
        <v>4</v>
      </c>
      <c r="D8391">
        <v>0</v>
      </c>
      <c r="E8391">
        <v>1</v>
      </c>
      <c r="F8391">
        <v>12</v>
      </c>
      <c r="G8391">
        <v>77</v>
      </c>
      <c r="H8391" s="9">
        <v>30.002600000000001</v>
      </c>
      <c r="I8391" s="7">
        <v>15</v>
      </c>
      <c r="J8391" s="7">
        <v>299</v>
      </c>
      <c r="K8391" s="2">
        <v>314</v>
      </c>
    </row>
    <row r="8392" spans="1:11">
      <c r="A8392">
        <v>8391</v>
      </c>
      <c r="B8392" s="1">
        <v>41221.416666666664</v>
      </c>
      <c r="C8392">
        <v>4</v>
      </c>
      <c r="D8392">
        <v>0</v>
      </c>
      <c r="E8392">
        <v>1</v>
      </c>
      <c r="F8392">
        <v>7</v>
      </c>
      <c r="G8392">
        <v>31</v>
      </c>
      <c r="H8392" s="9">
        <v>22.002800000000001</v>
      </c>
      <c r="I8392" s="7">
        <v>13</v>
      </c>
      <c r="J8392" s="7">
        <v>148</v>
      </c>
      <c r="K8392" s="2">
        <v>161</v>
      </c>
    </row>
    <row r="8393" spans="1:11">
      <c r="A8393">
        <v>8392</v>
      </c>
      <c r="B8393" s="1">
        <v>40683.208333333336</v>
      </c>
      <c r="C8393">
        <v>2</v>
      </c>
      <c r="D8393">
        <v>0</v>
      </c>
      <c r="E8393">
        <v>1</v>
      </c>
      <c r="F8393">
        <v>13</v>
      </c>
      <c r="G8393">
        <v>94</v>
      </c>
      <c r="H8393" s="9">
        <v>7.0015000000000001</v>
      </c>
      <c r="I8393" s="7">
        <v>0</v>
      </c>
      <c r="J8393" s="7">
        <v>28</v>
      </c>
      <c r="K8393" s="2">
        <v>28</v>
      </c>
    </row>
    <row r="8394" spans="1:11">
      <c r="A8394">
        <v>8393</v>
      </c>
      <c r="B8394" s="1">
        <v>41174.958333333336</v>
      </c>
      <c r="C8394">
        <v>3</v>
      </c>
      <c r="D8394">
        <v>0</v>
      </c>
      <c r="E8394">
        <v>1</v>
      </c>
      <c r="F8394">
        <v>22</v>
      </c>
      <c r="G8394">
        <v>50</v>
      </c>
      <c r="H8394" s="9">
        <v>12.997999999999999</v>
      </c>
      <c r="I8394" s="7">
        <v>34</v>
      </c>
      <c r="J8394" s="7">
        <v>137</v>
      </c>
      <c r="K8394" s="2">
        <v>171</v>
      </c>
    </row>
    <row r="8395" spans="1:11">
      <c r="A8395">
        <v>8394</v>
      </c>
      <c r="B8395" s="1">
        <v>40617.958333333336</v>
      </c>
      <c r="C8395">
        <v>1</v>
      </c>
      <c r="D8395">
        <v>0</v>
      </c>
      <c r="E8395">
        <v>2</v>
      </c>
      <c r="F8395">
        <v>7</v>
      </c>
      <c r="G8395">
        <v>87</v>
      </c>
      <c r="H8395" s="9">
        <v>11.0014</v>
      </c>
      <c r="I8395" s="2">
        <v>1</v>
      </c>
      <c r="J8395" s="2">
        <v>17</v>
      </c>
      <c r="K8395" s="2">
        <v>18</v>
      </c>
    </row>
    <row r="8396" spans="1:11">
      <c r="A8396">
        <v>8395</v>
      </c>
      <c r="B8396" s="1">
        <v>41057.5</v>
      </c>
      <c r="C8396">
        <v>2</v>
      </c>
      <c r="D8396">
        <v>1</v>
      </c>
      <c r="E8396">
        <v>1</v>
      </c>
      <c r="F8396">
        <v>29</v>
      </c>
      <c r="G8396">
        <v>62</v>
      </c>
      <c r="H8396" s="9">
        <v>8.9981000000000009</v>
      </c>
      <c r="I8396" s="7">
        <v>233</v>
      </c>
      <c r="J8396" s="7">
        <v>291</v>
      </c>
      <c r="K8396" s="2">
        <v>524</v>
      </c>
    </row>
    <row r="8397" spans="1:11">
      <c r="A8397">
        <v>8396</v>
      </c>
      <c r="B8397" s="1">
        <v>40891.833333333336</v>
      </c>
      <c r="C8397">
        <v>4</v>
      </c>
      <c r="D8397">
        <v>0</v>
      </c>
      <c r="E8397">
        <v>2</v>
      </c>
      <c r="F8397">
        <v>8</v>
      </c>
      <c r="G8397">
        <v>66</v>
      </c>
      <c r="H8397" s="9">
        <v>7.0015000000000001</v>
      </c>
      <c r="I8397" s="7">
        <v>6</v>
      </c>
      <c r="J8397" s="7">
        <v>167</v>
      </c>
      <c r="K8397" s="2">
        <v>173</v>
      </c>
    </row>
    <row r="8398" spans="1:11">
      <c r="A8398">
        <v>8397</v>
      </c>
      <c r="B8398" s="1">
        <v>41190.125</v>
      </c>
      <c r="C8398">
        <v>4</v>
      </c>
      <c r="D8398">
        <v>1</v>
      </c>
      <c r="E8398">
        <v>1</v>
      </c>
      <c r="F8398">
        <v>8</v>
      </c>
      <c r="G8398">
        <v>81</v>
      </c>
      <c r="H8398" s="9">
        <v>7.0015000000000001</v>
      </c>
      <c r="I8398" s="7">
        <v>2</v>
      </c>
      <c r="J8398" s="7">
        <v>8</v>
      </c>
      <c r="K8398" s="2">
        <v>10</v>
      </c>
    </row>
    <row r="8399" spans="1:11">
      <c r="A8399">
        <v>8398</v>
      </c>
      <c r="B8399" s="1">
        <v>40607.333333333336</v>
      </c>
      <c r="C8399">
        <v>1</v>
      </c>
      <c r="D8399">
        <v>0</v>
      </c>
      <c r="E8399">
        <v>2</v>
      </c>
      <c r="F8399">
        <v>6.0000000000000018</v>
      </c>
      <c r="G8399">
        <v>100</v>
      </c>
      <c r="H8399" s="9">
        <v>19.999500000000001</v>
      </c>
      <c r="I8399" s="2">
        <v>11</v>
      </c>
      <c r="J8399" s="2">
        <v>34</v>
      </c>
      <c r="K8399" s="2">
        <v>45</v>
      </c>
    </row>
    <row r="8400" spans="1:11">
      <c r="A8400">
        <v>8399</v>
      </c>
      <c r="B8400" s="1">
        <v>41198.333333333336</v>
      </c>
      <c r="C8400">
        <v>4</v>
      </c>
      <c r="D8400">
        <v>0</v>
      </c>
      <c r="E8400">
        <v>1</v>
      </c>
      <c r="F8400">
        <v>13</v>
      </c>
      <c r="G8400">
        <v>62</v>
      </c>
      <c r="H8400" s="9">
        <v>0</v>
      </c>
      <c r="I8400" s="7">
        <v>35</v>
      </c>
      <c r="J8400" s="7">
        <v>800</v>
      </c>
      <c r="K8400" s="2">
        <v>835</v>
      </c>
    </row>
    <row r="8401" spans="1:11">
      <c r="A8401">
        <v>8400</v>
      </c>
      <c r="B8401" s="1">
        <v>41238.541666666664</v>
      </c>
      <c r="C8401">
        <v>4</v>
      </c>
      <c r="D8401">
        <v>0</v>
      </c>
      <c r="E8401">
        <v>2</v>
      </c>
      <c r="F8401">
        <v>4</v>
      </c>
      <c r="G8401">
        <v>41</v>
      </c>
      <c r="H8401" s="9">
        <v>11.0014</v>
      </c>
      <c r="I8401" s="7">
        <v>37</v>
      </c>
      <c r="J8401" s="7">
        <v>158</v>
      </c>
      <c r="K8401" s="2">
        <v>195</v>
      </c>
    </row>
    <row r="8402" spans="1:11">
      <c r="A8402">
        <v>8401</v>
      </c>
      <c r="B8402" s="1">
        <v>40931.416666666664</v>
      </c>
      <c r="C8402">
        <v>1</v>
      </c>
      <c r="D8402">
        <v>0</v>
      </c>
      <c r="E8402">
        <v>2</v>
      </c>
      <c r="F8402">
        <v>1</v>
      </c>
      <c r="G8402">
        <v>93</v>
      </c>
      <c r="H8402" s="9">
        <v>0</v>
      </c>
      <c r="I8402" s="7">
        <v>10</v>
      </c>
      <c r="J8402" s="7">
        <v>139</v>
      </c>
      <c r="K8402" s="2">
        <v>149</v>
      </c>
    </row>
    <row r="8403" spans="1:11">
      <c r="A8403">
        <v>8402</v>
      </c>
      <c r="B8403" s="1">
        <v>40588.125</v>
      </c>
      <c r="C8403">
        <v>1</v>
      </c>
      <c r="D8403">
        <v>0</v>
      </c>
      <c r="E8403">
        <v>1</v>
      </c>
      <c r="F8403">
        <v>8</v>
      </c>
      <c r="G8403">
        <v>46</v>
      </c>
      <c r="H8403" s="9">
        <v>15.001300000000001</v>
      </c>
      <c r="I8403" s="2">
        <v>1</v>
      </c>
      <c r="J8403" s="2">
        <v>1</v>
      </c>
      <c r="K8403" s="2">
        <v>2</v>
      </c>
    </row>
    <row r="8404" spans="1:11">
      <c r="A8404">
        <v>8403</v>
      </c>
      <c r="B8404" s="1">
        <v>41041.833333333336</v>
      </c>
      <c r="C8404">
        <v>2</v>
      </c>
      <c r="D8404">
        <v>0</v>
      </c>
      <c r="E8404">
        <v>1</v>
      </c>
      <c r="F8404">
        <v>22</v>
      </c>
      <c r="G8404">
        <v>46</v>
      </c>
      <c r="H8404" s="9">
        <v>11.0014</v>
      </c>
      <c r="I8404" s="7">
        <v>113</v>
      </c>
      <c r="J8404" s="7">
        <v>174</v>
      </c>
      <c r="K8404" s="2">
        <v>287</v>
      </c>
    </row>
    <row r="8405" spans="1:11">
      <c r="A8405">
        <v>8404</v>
      </c>
      <c r="B8405" s="1">
        <v>40983</v>
      </c>
      <c r="C8405">
        <v>1</v>
      </c>
      <c r="D8405">
        <v>0</v>
      </c>
      <c r="E8405">
        <v>1</v>
      </c>
      <c r="F8405">
        <v>18</v>
      </c>
      <c r="G8405">
        <v>49</v>
      </c>
      <c r="H8405" s="9">
        <v>8.9981000000000009</v>
      </c>
      <c r="I8405" s="7">
        <v>14</v>
      </c>
      <c r="J8405" s="7">
        <v>46</v>
      </c>
      <c r="K8405" s="2">
        <v>60</v>
      </c>
    </row>
    <row r="8406" spans="1:11">
      <c r="A8406">
        <v>8405</v>
      </c>
      <c r="B8406" s="1">
        <v>40722.666666666664</v>
      </c>
      <c r="C8406">
        <v>3</v>
      </c>
      <c r="D8406">
        <v>0</v>
      </c>
      <c r="E8406">
        <v>1</v>
      </c>
      <c r="F8406">
        <v>34</v>
      </c>
      <c r="G8406">
        <v>47</v>
      </c>
      <c r="H8406" s="9">
        <v>19.001200000000001</v>
      </c>
      <c r="I8406" s="7">
        <v>41</v>
      </c>
      <c r="J8406" s="7">
        <v>220</v>
      </c>
      <c r="K8406" s="2">
        <v>261</v>
      </c>
    </row>
    <row r="8407" spans="1:11">
      <c r="A8407">
        <v>8406</v>
      </c>
      <c r="B8407" s="1">
        <v>41186.958333333336</v>
      </c>
      <c r="C8407">
        <v>4</v>
      </c>
      <c r="D8407">
        <v>0</v>
      </c>
      <c r="E8407">
        <v>1</v>
      </c>
      <c r="F8407">
        <v>21.000000000000004</v>
      </c>
      <c r="G8407">
        <v>56</v>
      </c>
      <c r="H8407" s="9">
        <v>6.0031999999999996</v>
      </c>
      <c r="I8407" s="7">
        <v>18</v>
      </c>
      <c r="J8407" s="7">
        <v>137</v>
      </c>
      <c r="K8407" s="2">
        <v>155</v>
      </c>
    </row>
    <row r="8408" spans="1:11">
      <c r="A8408">
        <v>8407</v>
      </c>
      <c r="B8408" s="1">
        <v>41155</v>
      </c>
      <c r="C8408">
        <v>3</v>
      </c>
      <c r="D8408">
        <v>1</v>
      </c>
      <c r="E8408">
        <v>2</v>
      </c>
      <c r="F8408">
        <v>23.999999999999993</v>
      </c>
      <c r="G8408">
        <v>94</v>
      </c>
      <c r="H8408" s="9">
        <v>0</v>
      </c>
      <c r="I8408" s="7">
        <v>42</v>
      </c>
      <c r="J8408" s="7">
        <v>62</v>
      </c>
      <c r="K8408" s="2">
        <v>104</v>
      </c>
    </row>
    <row r="8409" spans="1:11">
      <c r="A8409">
        <v>8408</v>
      </c>
      <c r="B8409" s="1">
        <v>40941.416666666664</v>
      </c>
      <c r="C8409">
        <v>1</v>
      </c>
      <c r="D8409">
        <v>0</v>
      </c>
      <c r="E8409">
        <v>3</v>
      </c>
      <c r="F8409">
        <v>12</v>
      </c>
      <c r="G8409">
        <v>77</v>
      </c>
      <c r="H8409" s="9">
        <v>7.0015000000000001</v>
      </c>
      <c r="I8409" s="7">
        <v>6</v>
      </c>
      <c r="J8409" s="7">
        <v>72</v>
      </c>
      <c r="K8409" s="2">
        <v>78</v>
      </c>
    </row>
    <row r="8410" spans="1:11">
      <c r="A8410">
        <v>8409</v>
      </c>
      <c r="B8410" s="1">
        <v>40558.458333333336</v>
      </c>
      <c r="C8410">
        <v>1</v>
      </c>
      <c r="D8410">
        <v>0</v>
      </c>
      <c r="E8410">
        <v>1</v>
      </c>
      <c r="F8410">
        <v>1</v>
      </c>
      <c r="G8410">
        <v>55</v>
      </c>
      <c r="H8410" s="9">
        <v>15.001300000000001</v>
      </c>
      <c r="I8410" s="2">
        <v>18</v>
      </c>
      <c r="J8410" s="2">
        <v>54</v>
      </c>
      <c r="K8410" s="2">
        <v>72</v>
      </c>
    </row>
    <row r="8411" spans="1:11">
      <c r="A8411">
        <v>8410</v>
      </c>
      <c r="B8411" s="1">
        <v>40889.125</v>
      </c>
      <c r="C8411">
        <v>4</v>
      </c>
      <c r="D8411">
        <v>0</v>
      </c>
      <c r="E8411">
        <v>1</v>
      </c>
      <c r="F8411">
        <v>0</v>
      </c>
      <c r="G8411">
        <v>74</v>
      </c>
      <c r="H8411" s="9">
        <v>0</v>
      </c>
      <c r="I8411" s="7">
        <v>0</v>
      </c>
      <c r="J8411" s="7">
        <v>2</v>
      </c>
      <c r="K8411" s="2">
        <v>2</v>
      </c>
    </row>
    <row r="8412" spans="1:11">
      <c r="A8412">
        <v>8411</v>
      </c>
      <c r="B8412" s="1">
        <v>40668.666666666664</v>
      </c>
      <c r="C8412">
        <v>2</v>
      </c>
      <c r="D8412">
        <v>0</v>
      </c>
      <c r="E8412">
        <v>1</v>
      </c>
      <c r="F8412">
        <v>20.000000000000004</v>
      </c>
      <c r="G8412">
        <v>24</v>
      </c>
      <c r="H8412" s="9">
        <v>27.999300000000002</v>
      </c>
      <c r="I8412" s="7">
        <v>36</v>
      </c>
      <c r="J8412" s="7">
        <v>233</v>
      </c>
      <c r="K8412" s="2">
        <v>269</v>
      </c>
    </row>
    <row r="8413" spans="1:11">
      <c r="A8413">
        <v>8412</v>
      </c>
      <c r="B8413" s="1">
        <v>41118.333333333336</v>
      </c>
      <c r="C8413">
        <v>3</v>
      </c>
      <c r="D8413">
        <v>0</v>
      </c>
      <c r="E8413">
        <v>1</v>
      </c>
      <c r="F8413">
        <v>28</v>
      </c>
      <c r="G8413">
        <v>66</v>
      </c>
      <c r="H8413" s="9">
        <v>11.0014</v>
      </c>
      <c r="I8413" s="7">
        <v>36</v>
      </c>
      <c r="J8413" s="7">
        <v>127</v>
      </c>
      <c r="K8413" s="2">
        <v>163</v>
      </c>
    </row>
    <row r="8414" spans="1:11">
      <c r="A8414">
        <v>8413</v>
      </c>
      <c r="B8414" s="1">
        <v>40949.75</v>
      </c>
      <c r="C8414">
        <v>1</v>
      </c>
      <c r="D8414">
        <v>0</v>
      </c>
      <c r="E8414">
        <v>3</v>
      </c>
      <c r="F8414">
        <v>6.0000000000000018</v>
      </c>
      <c r="G8414">
        <v>61</v>
      </c>
      <c r="H8414" s="9">
        <v>8.9981000000000009</v>
      </c>
      <c r="I8414" s="7">
        <v>14</v>
      </c>
      <c r="J8414" s="7">
        <v>343</v>
      </c>
      <c r="K8414" s="2">
        <v>357</v>
      </c>
    </row>
    <row r="8415" spans="1:11">
      <c r="A8415">
        <v>8414</v>
      </c>
      <c r="B8415" s="1">
        <v>41060.416666666664</v>
      </c>
      <c r="C8415">
        <v>2</v>
      </c>
      <c r="D8415">
        <v>0</v>
      </c>
      <c r="E8415">
        <v>1</v>
      </c>
      <c r="F8415">
        <v>26</v>
      </c>
      <c r="G8415">
        <v>39</v>
      </c>
      <c r="H8415" s="9">
        <v>26.002700000000001</v>
      </c>
      <c r="I8415" s="7">
        <v>65</v>
      </c>
      <c r="J8415" s="7">
        <v>155</v>
      </c>
      <c r="K8415" s="2">
        <v>220</v>
      </c>
    </row>
    <row r="8416" spans="1:11">
      <c r="A8416">
        <v>8415</v>
      </c>
      <c r="B8416" s="1">
        <v>40969.791666666664</v>
      </c>
      <c r="C8416">
        <v>1</v>
      </c>
      <c r="D8416">
        <v>0</v>
      </c>
      <c r="E8416">
        <v>1</v>
      </c>
      <c r="F8416">
        <v>15</v>
      </c>
      <c r="G8416">
        <v>41</v>
      </c>
      <c r="H8416" s="9">
        <v>22.002800000000001</v>
      </c>
      <c r="I8416" s="7">
        <v>11</v>
      </c>
      <c r="J8416" s="7">
        <v>316</v>
      </c>
      <c r="K8416" s="2">
        <v>327</v>
      </c>
    </row>
    <row r="8417" spans="1:11">
      <c r="A8417">
        <v>8416</v>
      </c>
      <c r="B8417" s="1">
        <v>40752.041666666664</v>
      </c>
      <c r="C8417">
        <v>3</v>
      </c>
      <c r="D8417">
        <v>0</v>
      </c>
      <c r="E8417">
        <v>1</v>
      </c>
      <c r="F8417">
        <v>27</v>
      </c>
      <c r="G8417">
        <v>51</v>
      </c>
      <c r="H8417" s="9">
        <v>0</v>
      </c>
      <c r="I8417" s="7">
        <v>3</v>
      </c>
      <c r="J8417" s="7">
        <v>26</v>
      </c>
      <c r="K8417" s="2">
        <v>29</v>
      </c>
    </row>
    <row r="8418" spans="1:11">
      <c r="A8418">
        <v>8417</v>
      </c>
      <c r="B8418" s="1">
        <v>41239.625</v>
      </c>
      <c r="C8418">
        <v>4</v>
      </c>
      <c r="D8418">
        <v>0</v>
      </c>
      <c r="E8418">
        <v>1</v>
      </c>
      <c r="F8418">
        <v>12</v>
      </c>
      <c r="G8418">
        <v>35</v>
      </c>
      <c r="H8418" s="9">
        <v>6.0031999999999996</v>
      </c>
      <c r="I8418" s="7">
        <v>49</v>
      </c>
      <c r="J8418" s="7">
        <v>181</v>
      </c>
      <c r="K8418" s="2">
        <v>230</v>
      </c>
    </row>
    <row r="8419" spans="1:11">
      <c r="A8419">
        <v>8418</v>
      </c>
      <c r="B8419" s="1">
        <v>41205.25</v>
      </c>
      <c r="C8419">
        <v>4</v>
      </c>
      <c r="D8419">
        <v>0</v>
      </c>
      <c r="E8419">
        <v>1</v>
      </c>
      <c r="F8419">
        <v>11</v>
      </c>
      <c r="G8419">
        <v>82</v>
      </c>
      <c r="H8419" s="9">
        <v>6.0031999999999996</v>
      </c>
      <c r="I8419" s="7">
        <v>6</v>
      </c>
      <c r="J8419" s="7">
        <v>152</v>
      </c>
      <c r="K8419" s="2">
        <v>158</v>
      </c>
    </row>
    <row r="8420" spans="1:11">
      <c r="A8420">
        <v>8419</v>
      </c>
      <c r="B8420" s="1">
        <v>40911</v>
      </c>
      <c r="C8420">
        <v>1</v>
      </c>
      <c r="D8420">
        <v>0</v>
      </c>
      <c r="E8420">
        <v>1</v>
      </c>
      <c r="F8420">
        <v>1</v>
      </c>
      <c r="G8420">
        <v>51</v>
      </c>
      <c r="H8420" s="9">
        <v>16.997900000000001</v>
      </c>
      <c r="I8420" s="7">
        <v>0</v>
      </c>
      <c r="J8420" s="7">
        <v>13</v>
      </c>
      <c r="K8420" s="2">
        <v>13</v>
      </c>
    </row>
    <row r="8421" spans="1:11">
      <c r="A8421">
        <v>8420</v>
      </c>
      <c r="B8421" s="1">
        <v>40925.833333333336</v>
      </c>
      <c r="C8421">
        <v>1</v>
      </c>
      <c r="D8421">
        <v>0</v>
      </c>
      <c r="E8421">
        <v>1</v>
      </c>
      <c r="F8421">
        <v>14</v>
      </c>
      <c r="G8421">
        <v>63</v>
      </c>
      <c r="H8421" s="9">
        <v>23.999400000000001</v>
      </c>
      <c r="I8421" s="7">
        <v>11</v>
      </c>
      <c r="J8421" s="7">
        <v>169</v>
      </c>
      <c r="K8421" s="2">
        <v>180</v>
      </c>
    </row>
    <row r="8422" spans="1:11">
      <c r="A8422">
        <v>8421</v>
      </c>
      <c r="B8422" s="1">
        <v>40843.375</v>
      </c>
      <c r="C8422">
        <v>4</v>
      </c>
      <c r="D8422">
        <v>0</v>
      </c>
      <c r="E8422">
        <v>2</v>
      </c>
      <c r="F8422">
        <v>16</v>
      </c>
      <c r="G8422">
        <v>82</v>
      </c>
      <c r="H8422" s="9">
        <v>11.0014</v>
      </c>
      <c r="I8422" s="7">
        <v>16</v>
      </c>
      <c r="J8422" s="7">
        <v>154</v>
      </c>
      <c r="K8422" s="2">
        <v>170</v>
      </c>
    </row>
    <row r="8423" spans="1:11">
      <c r="A8423">
        <v>8422</v>
      </c>
      <c r="B8423" s="1">
        <v>41253.708333333336</v>
      </c>
      <c r="C8423">
        <v>4</v>
      </c>
      <c r="D8423">
        <v>0</v>
      </c>
      <c r="E8423">
        <v>2</v>
      </c>
      <c r="F8423">
        <v>15</v>
      </c>
      <c r="G8423">
        <v>82</v>
      </c>
      <c r="H8423" s="9">
        <v>19.001200000000001</v>
      </c>
      <c r="I8423" s="7">
        <v>38</v>
      </c>
      <c r="J8423" s="7">
        <v>578</v>
      </c>
      <c r="K8423" s="2">
        <v>616</v>
      </c>
    </row>
    <row r="8424" spans="1:11">
      <c r="A8424">
        <v>8423</v>
      </c>
      <c r="B8424" s="1">
        <v>41230.708333333336</v>
      </c>
      <c r="C8424">
        <v>4</v>
      </c>
      <c r="D8424">
        <v>0</v>
      </c>
      <c r="E8424">
        <v>1</v>
      </c>
      <c r="F8424">
        <v>10</v>
      </c>
      <c r="G8424">
        <v>40</v>
      </c>
      <c r="H8424" s="9">
        <v>11.0014</v>
      </c>
      <c r="I8424" s="7">
        <v>101</v>
      </c>
      <c r="J8424" s="7">
        <v>302</v>
      </c>
      <c r="K8424" s="2">
        <v>403</v>
      </c>
    </row>
    <row r="8425" spans="1:11">
      <c r="A8425">
        <v>8424</v>
      </c>
      <c r="B8425" s="1">
        <v>41104.041666666664</v>
      </c>
      <c r="C8425">
        <v>3</v>
      </c>
      <c r="D8425">
        <v>0</v>
      </c>
      <c r="E8425">
        <v>2</v>
      </c>
      <c r="F8425">
        <v>26</v>
      </c>
      <c r="G8425">
        <v>51</v>
      </c>
      <c r="H8425" s="9">
        <v>7.0015000000000001</v>
      </c>
      <c r="I8425" s="7">
        <v>13</v>
      </c>
      <c r="J8425" s="7">
        <v>105</v>
      </c>
      <c r="K8425" s="2">
        <v>118</v>
      </c>
    </row>
    <row r="8426" spans="1:11">
      <c r="A8426">
        <v>8425</v>
      </c>
      <c r="B8426" s="1">
        <v>40749.041666666664</v>
      </c>
      <c r="C8426">
        <v>3</v>
      </c>
      <c r="D8426">
        <v>0</v>
      </c>
      <c r="E8426">
        <v>2</v>
      </c>
      <c r="F8426">
        <v>29</v>
      </c>
      <c r="G8426">
        <v>75</v>
      </c>
      <c r="H8426" s="9">
        <v>6.0031999999999996</v>
      </c>
      <c r="I8426" s="7">
        <v>4</v>
      </c>
      <c r="J8426" s="7">
        <v>8</v>
      </c>
      <c r="K8426" s="2">
        <v>12</v>
      </c>
    </row>
    <row r="8427" spans="1:11">
      <c r="A8427">
        <v>8426</v>
      </c>
      <c r="B8427" s="1">
        <v>41122.458333333336</v>
      </c>
      <c r="C8427">
        <v>3</v>
      </c>
      <c r="D8427">
        <v>0</v>
      </c>
      <c r="E8427">
        <v>1</v>
      </c>
      <c r="F8427">
        <v>29</v>
      </c>
      <c r="G8427">
        <v>58</v>
      </c>
      <c r="H8427" s="9">
        <v>6.0031999999999996</v>
      </c>
      <c r="I8427" s="7">
        <v>54</v>
      </c>
      <c r="J8427" s="7">
        <v>180</v>
      </c>
      <c r="K8427" s="2">
        <v>234</v>
      </c>
    </row>
    <row r="8428" spans="1:11">
      <c r="A8428">
        <v>8427</v>
      </c>
      <c r="B8428" s="1">
        <v>40890.25</v>
      </c>
      <c r="C8428">
        <v>4</v>
      </c>
      <c r="D8428">
        <v>0</v>
      </c>
      <c r="E8428">
        <v>1</v>
      </c>
      <c r="F8428">
        <v>1</v>
      </c>
      <c r="G8428">
        <v>80</v>
      </c>
      <c r="H8428" s="9">
        <v>0</v>
      </c>
      <c r="I8428" s="7">
        <v>0</v>
      </c>
      <c r="J8428" s="7">
        <v>91</v>
      </c>
      <c r="K8428" s="2">
        <v>91</v>
      </c>
    </row>
    <row r="8429" spans="1:11">
      <c r="A8429">
        <v>8428</v>
      </c>
      <c r="B8429" s="1">
        <v>40729.625</v>
      </c>
      <c r="C8429">
        <v>3</v>
      </c>
      <c r="D8429">
        <v>0</v>
      </c>
      <c r="E8429">
        <v>1</v>
      </c>
      <c r="F8429">
        <v>32</v>
      </c>
      <c r="G8429">
        <v>43</v>
      </c>
      <c r="H8429" s="9">
        <v>0</v>
      </c>
      <c r="I8429" s="7">
        <v>51</v>
      </c>
      <c r="J8429" s="7">
        <v>111</v>
      </c>
      <c r="K8429" s="2">
        <v>162</v>
      </c>
    </row>
    <row r="8430" spans="1:11">
      <c r="A8430">
        <v>8429</v>
      </c>
      <c r="B8430" s="1">
        <v>40960</v>
      </c>
      <c r="C8430">
        <v>1</v>
      </c>
      <c r="D8430">
        <v>0</v>
      </c>
      <c r="E8430">
        <v>1</v>
      </c>
      <c r="F8430">
        <v>4</v>
      </c>
      <c r="G8430">
        <v>65</v>
      </c>
      <c r="H8430" s="9">
        <v>0</v>
      </c>
      <c r="I8430" s="7">
        <v>1</v>
      </c>
      <c r="J8430" s="7">
        <v>11</v>
      </c>
      <c r="K8430" s="2">
        <v>12</v>
      </c>
    </row>
    <row r="8431" spans="1:11">
      <c r="A8431">
        <v>8430</v>
      </c>
      <c r="B8431" s="1">
        <v>41036.958333333336</v>
      </c>
      <c r="C8431">
        <v>2</v>
      </c>
      <c r="D8431">
        <v>0</v>
      </c>
      <c r="E8431">
        <v>2</v>
      </c>
      <c r="F8431">
        <v>18</v>
      </c>
      <c r="G8431">
        <v>45</v>
      </c>
      <c r="H8431" s="9">
        <v>12.997999999999999</v>
      </c>
      <c r="I8431" s="7">
        <v>21</v>
      </c>
      <c r="J8431" s="7">
        <v>92</v>
      </c>
      <c r="K8431" s="2">
        <v>113</v>
      </c>
    </row>
    <row r="8432" spans="1:11">
      <c r="A8432">
        <v>8431</v>
      </c>
      <c r="B8432" s="1">
        <v>40733.458333333336</v>
      </c>
      <c r="C8432">
        <v>3</v>
      </c>
      <c r="D8432">
        <v>0</v>
      </c>
      <c r="E8432">
        <v>1</v>
      </c>
      <c r="F8432">
        <v>30</v>
      </c>
      <c r="G8432">
        <v>46</v>
      </c>
      <c r="H8432" s="9">
        <v>19.999500000000001</v>
      </c>
      <c r="I8432" s="7">
        <v>101</v>
      </c>
      <c r="J8432" s="7">
        <v>188</v>
      </c>
      <c r="K8432" s="2">
        <v>289</v>
      </c>
    </row>
    <row r="8433" spans="1:11">
      <c r="A8433">
        <v>8432</v>
      </c>
      <c r="B8433" s="1">
        <v>40990.541666666664</v>
      </c>
      <c r="C8433">
        <v>2</v>
      </c>
      <c r="D8433">
        <v>0</v>
      </c>
      <c r="E8433">
        <v>1</v>
      </c>
      <c r="F8433">
        <v>20.000000000000004</v>
      </c>
      <c r="G8433">
        <v>78</v>
      </c>
      <c r="H8433" s="9">
        <v>6.0031999999999996</v>
      </c>
      <c r="I8433" s="7">
        <v>83</v>
      </c>
      <c r="J8433" s="7">
        <v>213</v>
      </c>
      <c r="K8433" s="2">
        <v>296</v>
      </c>
    </row>
    <row r="8434" spans="1:11">
      <c r="A8434">
        <v>8433</v>
      </c>
      <c r="B8434" s="1">
        <v>40793.458333333336</v>
      </c>
      <c r="C8434">
        <v>3</v>
      </c>
      <c r="D8434">
        <v>0</v>
      </c>
      <c r="E8434">
        <v>3</v>
      </c>
      <c r="F8434">
        <v>21.000000000000004</v>
      </c>
      <c r="G8434">
        <v>94</v>
      </c>
      <c r="H8434" s="9">
        <v>0</v>
      </c>
      <c r="I8434" s="7">
        <v>1</v>
      </c>
      <c r="J8434" s="7">
        <v>9</v>
      </c>
      <c r="K8434" s="2">
        <v>10</v>
      </c>
    </row>
    <row r="8435" spans="1:11">
      <c r="A8435">
        <v>8434</v>
      </c>
      <c r="B8435" s="1">
        <v>40871.666666666664</v>
      </c>
      <c r="C8435">
        <v>4</v>
      </c>
      <c r="D8435">
        <v>1</v>
      </c>
      <c r="E8435">
        <v>1</v>
      </c>
      <c r="F8435">
        <v>16</v>
      </c>
      <c r="G8435">
        <v>34</v>
      </c>
      <c r="H8435" s="9">
        <v>19.001200000000001</v>
      </c>
      <c r="I8435" s="7">
        <v>48</v>
      </c>
      <c r="J8435" s="7">
        <v>66</v>
      </c>
      <c r="K8435" s="2">
        <v>114</v>
      </c>
    </row>
    <row r="8436" spans="1:11">
      <c r="A8436">
        <v>8435</v>
      </c>
      <c r="B8436" s="1">
        <v>40922.541666666664</v>
      </c>
      <c r="C8436">
        <v>1</v>
      </c>
      <c r="D8436">
        <v>0</v>
      </c>
      <c r="E8436">
        <v>1</v>
      </c>
      <c r="F8436">
        <v>2</v>
      </c>
      <c r="G8436">
        <v>44</v>
      </c>
      <c r="H8436" s="9">
        <v>19.001200000000001</v>
      </c>
      <c r="I8436" s="7">
        <v>38</v>
      </c>
      <c r="J8436" s="7">
        <v>182</v>
      </c>
      <c r="K8436" s="2">
        <v>220</v>
      </c>
    </row>
    <row r="8437" spans="1:11">
      <c r="A8437">
        <v>8436</v>
      </c>
      <c r="B8437" s="1">
        <v>41219.25</v>
      </c>
      <c r="C8437">
        <v>4</v>
      </c>
      <c r="D8437">
        <v>0</v>
      </c>
      <c r="E8437">
        <v>1</v>
      </c>
      <c r="F8437">
        <v>2</v>
      </c>
      <c r="G8437">
        <v>69</v>
      </c>
      <c r="H8437" s="9">
        <v>8.9981000000000009</v>
      </c>
      <c r="I8437" s="7">
        <v>6</v>
      </c>
      <c r="J8437" s="7">
        <v>143</v>
      </c>
      <c r="K8437" s="2">
        <v>149</v>
      </c>
    </row>
    <row r="8438" spans="1:11">
      <c r="A8438">
        <v>8437</v>
      </c>
      <c r="B8438" s="1">
        <v>40744.708333333336</v>
      </c>
      <c r="C8438">
        <v>3</v>
      </c>
      <c r="D8438">
        <v>0</v>
      </c>
      <c r="E8438">
        <v>1</v>
      </c>
      <c r="F8438">
        <v>33</v>
      </c>
      <c r="G8438">
        <v>59</v>
      </c>
      <c r="H8438" s="9">
        <v>12.997999999999999</v>
      </c>
      <c r="I8438" s="7">
        <v>50</v>
      </c>
      <c r="J8438" s="7">
        <v>405</v>
      </c>
      <c r="K8438" s="2">
        <v>455</v>
      </c>
    </row>
    <row r="8439" spans="1:11">
      <c r="A8439">
        <v>8438</v>
      </c>
      <c r="B8439" s="1">
        <v>40942.333333333336</v>
      </c>
      <c r="C8439">
        <v>1</v>
      </c>
      <c r="D8439">
        <v>0</v>
      </c>
      <c r="E8439">
        <v>1</v>
      </c>
      <c r="F8439">
        <v>3</v>
      </c>
      <c r="G8439">
        <v>65</v>
      </c>
      <c r="H8439" s="9">
        <v>15.001300000000001</v>
      </c>
      <c r="I8439" s="7">
        <v>12</v>
      </c>
      <c r="J8439" s="7">
        <v>428</v>
      </c>
      <c r="K8439" s="2">
        <v>440</v>
      </c>
    </row>
    <row r="8440" spans="1:11">
      <c r="A8440">
        <v>8439</v>
      </c>
      <c r="B8440" s="1">
        <v>41182.166666666664</v>
      </c>
      <c r="C8440">
        <v>4</v>
      </c>
      <c r="D8440">
        <v>0</v>
      </c>
      <c r="E8440">
        <v>1</v>
      </c>
      <c r="F8440">
        <v>14</v>
      </c>
      <c r="G8440">
        <v>67</v>
      </c>
      <c r="H8440" s="9">
        <v>6.0031999999999996</v>
      </c>
      <c r="I8440" s="7">
        <v>1</v>
      </c>
      <c r="J8440" s="7">
        <v>6</v>
      </c>
      <c r="K8440" s="2">
        <v>7</v>
      </c>
    </row>
    <row r="8441" spans="1:11">
      <c r="A8441">
        <v>8440</v>
      </c>
      <c r="B8441" s="1">
        <v>40929.375</v>
      </c>
      <c r="C8441">
        <v>1</v>
      </c>
      <c r="D8441">
        <v>0</v>
      </c>
      <c r="E8441">
        <v>2</v>
      </c>
      <c r="F8441">
        <v>-1</v>
      </c>
      <c r="G8441">
        <v>93</v>
      </c>
      <c r="H8441" s="9">
        <v>16.997900000000001</v>
      </c>
      <c r="I8441" s="7">
        <v>2</v>
      </c>
      <c r="J8441" s="7">
        <v>40</v>
      </c>
      <c r="K8441" s="2">
        <v>42</v>
      </c>
    </row>
    <row r="8442" spans="1:11">
      <c r="A8442">
        <v>8441</v>
      </c>
      <c r="B8442" s="1">
        <v>41249.125</v>
      </c>
      <c r="C8442">
        <v>4</v>
      </c>
      <c r="D8442">
        <v>0</v>
      </c>
      <c r="E8442">
        <v>1</v>
      </c>
      <c r="F8442">
        <v>2</v>
      </c>
      <c r="G8442">
        <v>55</v>
      </c>
      <c r="H8442" s="9">
        <v>12.997999999999999</v>
      </c>
      <c r="I8442" s="7">
        <v>0</v>
      </c>
      <c r="J8442" s="7">
        <v>2</v>
      </c>
      <c r="K8442" s="2">
        <v>2</v>
      </c>
    </row>
    <row r="8443" spans="1:11">
      <c r="A8443">
        <v>8442</v>
      </c>
      <c r="B8443" s="1">
        <v>40975.125</v>
      </c>
      <c r="C8443">
        <v>1</v>
      </c>
      <c r="D8443">
        <v>0</v>
      </c>
      <c r="E8443">
        <v>1</v>
      </c>
      <c r="F8443">
        <v>6.0000000000000018</v>
      </c>
      <c r="G8443">
        <v>56</v>
      </c>
      <c r="H8443" s="9">
        <v>23.999400000000001</v>
      </c>
      <c r="I8443" s="7">
        <v>1</v>
      </c>
      <c r="J8443" s="7">
        <v>2</v>
      </c>
      <c r="K8443" s="2">
        <v>3</v>
      </c>
    </row>
    <row r="8444" spans="1:11">
      <c r="A8444">
        <v>8443</v>
      </c>
      <c r="B8444" s="1">
        <v>41168.416666666664</v>
      </c>
      <c r="C8444">
        <v>3</v>
      </c>
      <c r="D8444">
        <v>0</v>
      </c>
      <c r="E8444">
        <v>1</v>
      </c>
      <c r="F8444">
        <v>22</v>
      </c>
      <c r="G8444">
        <v>50</v>
      </c>
      <c r="H8444" s="9">
        <v>7.0015000000000001</v>
      </c>
      <c r="I8444" s="7">
        <v>160</v>
      </c>
      <c r="J8444" s="7">
        <v>330</v>
      </c>
      <c r="K8444" s="2">
        <v>490</v>
      </c>
    </row>
    <row r="8445" spans="1:11">
      <c r="A8445">
        <v>8444</v>
      </c>
      <c r="B8445" s="1">
        <v>41104</v>
      </c>
      <c r="C8445">
        <v>3</v>
      </c>
      <c r="D8445">
        <v>0</v>
      </c>
      <c r="E8445">
        <v>2</v>
      </c>
      <c r="F8445">
        <v>27</v>
      </c>
      <c r="G8445">
        <v>48</v>
      </c>
      <c r="H8445" s="9">
        <v>6.0031999999999996</v>
      </c>
      <c r="I8445" s="7">
        <v>35</v>
      </c>
      <c r="J8445" s="7">
        <v>156</v>
      </c>
      <c r="K8445" s="2">
        <v>191</v>
      </c>
    </row>
    <row r="8446" spans="1:11">
      <c r="A8446">
        <v>8445</v>
      </c>
      <c r="B8446" s="1">
        <v>41021.458333333336</v>
      </c>
      <c r="C8446">
        <v>2</v>
      </c>
      <c r="D8446">
        <v>0</v>
      </c>
      <c r="E8446">
        <v>3</v>
      </c>
      <c r="F8446">
        <v>10</v>
      </c>
      <c r="G8446">
        <v>87</v>
      </c>
      <c r="H8446" s="9">
        <v>19.999500000000001</v>
      </c>
      <c r="I8446" s="7">
        <v>7</v>
      </c>
      <c r="J8446" s="7">
        <v>70</v>
      </c>
      <c r="K8446" s="2">
        <v>77</v>
      </c>
    </row>
    <row r="8447" spans="1:11">
      <c r="A8447">
        <v>8446</v>
      </c>
      <c r="B8447" s="1">
        <v>40669.125</v>
      </c>
      <c r="C8447">
        <v>2</v>
      </c>
      <c r="D8447">
        <v>0</v>
      </c>
      <c r="E8447">
        <v>1</v>
      </c>
      <c r="F8447">
        <v>9</v>
      </c>
      <c r="G8447">
        <v>71</v>
      </c>
      <c r="H8447" s="9">
        <v>7.0015000000000001</v>
      </c>
      <c r="I8447" s="7">
        <v>3</v>
      </c>
      <c r="J8447" s="7">
        <v>6</v>
      </c>
      <c r="K8447" s="2">
        <v>9</v>
      </c>
    </row>
    <row r="8448" spans="1:11">
      <c r="A8448">
        <v>8447</v>
      </c>
      <c r="B8448" s="1">
        <v>41169.625</v>
      </c>
      <c r="C8448">
        <v>3</v>
      </c>
      <c r="D8448">
        <v>0</v>
      </c>
      <c r="E8448">
        <v>2</v>
      </c>
      <c r="F8448">
        <v>23</v>
      </c>
      <c r="G8448">
        <v>65</v>
      </c>
      <c r="H8448" s="9">
        <v>16.997900000000001</v>
      </c>
      <c r="I8448" s="7">
        <v>82</v>
      </c>
      <c r="J8448" s="7">
        <v>256</v>
      </c>
      <c r="K8448" s="2">
        <v>338</v>
      </c>
    </row>
    <row r="8449" spans="1:11">
      <c r="A8449">
        <v>8448</v>
      </c>
      <c r="B8449" s="1">
        <v>40637.541666666664</v>
      </c>
      <c r="C8449">
        <v>2</v>
      </c>
      <c r="D8449">
        <v>0</v>
      </c>
      <c r="E8449">
        <v>1</v>
      </c>
      <c r="F8449">
        <v>25</v>
      </c>
      <c r="G8449">
        <v>34</v>
      </c>
      <c r="H8449" s="9">
        <v>22.002800000000001</v>
      </c>
      <c r="I8449" s="7">
        <v>47</v>
      </c>
      <c r="J8449" s="7">
        <v>92</v>
      </c>
      <c r="K8449" s="2">
        <v>139</v>
      </c>
    </row>
    <row r="8450" spans="1:11">
      <c r="A8450">
        <v>8449</v>
      </c>
      <c r="B8450" s="1">
        <v>41187.041666666664</v>
      </c>
      <c r="C8450">
        <v>4</v>
      </c>
      <c r="D8450">
        <v>0</v>
      </c>
      <c r="E8450">
        <v>1</v>
      </c>
      <c r="F8450">
        <v>18</v>
      </c>
      <c r="G8450">
        <v>68</v>
      </c>
      <c r="H8450" s="9">
        <v>7.0015000000000001</v>
      </c>
      <c r="I8450" s="7">
        <v>3</v>
      </c>
      <c r="J8450" s="7">
        <v>43</v>
      </c>
      <c r="K8450" s="2">
        <v>46</v>
      </c>
    </row>
    <row r="8451" spans="1:11">
      <c r="A8451">
        <v>8450</v>
      </c>
      <c r="B8451" s="1">
        <v>40835.791666666664</v>
      </c>
      <c r="C8451">
        <v>4</v>
      </c>
      <c r="D8451">
        <v>0</v>
      </c>
      <c r="E8451">
        <v>2</v>
      </c>
      <c r="F8451">
        <v>21.000000000000004</v>
      </c>
      <c r="G8451">
        <v>88</v>
      </c>
      <c r="H8451" s="9">
        <v>8.9981000000000009</v>
      </c>
      <c r="I8451" s="7">
        <v>8</v>
      </c>
      <c r="J8451" s="7">
        <v>189</v>
      </c>
      <c r="K8451" s="2">
        <v>197</v>
      </c>
    </row>
    <row r="8452" spans="1:11">
      <c r="A8452">
        <v>8451</v>
      </c>
      <c r="B8452" s="1">
        <v>40964.458333333336</v>
      </c>
      <c r="C8452">
        <v>1</v>
      </c>
      <c r="D8452">
        <v>0</v>
      </c>
      <c r="E8452">
        <v>1</v>
      </c>
      <c r="F8452">
        <v>6.0000000000000018</v>
      </c>
      <c r="G8452">
        <v>39</v>
      </c>
      <c r="H8452" s="9">
        <v>40.997300000000003</v>
      </c>
      <c r="I8452" s="7">
        <v>23</v>
      </c>
      <c r="J8452" s="7">
        <v>187</v>
      </c>
      <c r="K8452" s="2">
        <v>210</v>
      </c>
    </row>
    <row r="8453" spans="1:11">
      <c r="A8453">
        <v>8452</v>
      </c>
      <c r="B8453" s="1">
        <v>41007.916666666664</v>
      </c>
      <c r="C8453">
        <v>2</v>
      </c>
      <c r="D8453">
        <v>0</v>
      </c>
      <c r="E8453">
        <v>1</v>
      </c>
      <c r="F8453">
        <v>16</v>
      </c>
      <c r="G8453">
        <v>36</v>
      </c>
      <c r="H8453" s="9">
        <v>15.001300000000001</v>
      </c>
      <c r="I8453" s="7">
        <v>33</v>
      </c>
      <c r="J8453" s="7">
        <v>84</v>
      </c>
      <c r="K8453" s="2">
        <v>117</v>
      </c>
    </row>
    <row r="8454" spans="1:11">
      <c r="A8454">
        <v>8453</v>
      </c>
      <c r="B8454" s="1">
        <v>41185.708333333336</v>
      </c>
      <c r="C8454">
        <v>4</v>
      </c>
      <c r="D8454">
        <v>0</v>
      </c>
      <c r="E8454">
        <v>1</v>
      </c>
      <c r="F8454">
        <v>26</v>
      </c>
      <c r="G8454">
        <v>65</v>
      </c>
      <c r="H8454" s="9">
        <v>0</v>
      </c>
      <c r="I8454" s="7">
        <v>84</v>
      </c>
      <c r="J8454" s="7">
        <v>833</v>
      </c>
      <c r="K8454" s="2">
        <v>917</v>
      </c>
    </row>
    <row r="8455" spans="1:11">
      <c r="A8455">
        <v>8454</v>
      </c>
      <c r="B8455" s="1">
        <v>40562.166666666664</v>
      </c>
      <c r="C8455">
        <v>1</v>
      </c>
      <c r="D8455">
        <v>0</v>
      </c>
      <c r="E8455">
        <v>3</v>
      </c>
      <c r="F8455">
        <v>2</v>
      </c>
      <c r="G8455">
        <v>93</v>
      </c>
      <c r="H8455" s="9">
        <v>8.9981000000000009</v>
      </c>
      <c r="I8455" s="2">
        <v>1</v>
      </c>
      <c r="J8455" s="2">
        <v>1</v>
      </c>
      <c r="K8455" s="2">
        <v>2</v>
      </c>
    </row>
    <row r="8456" spans="1:11">
      <c r="A8456">
        <v>8455</v>
      </c>
      <c r="B8456" s="1">
        <v>40752</v>
      </c>
      <c r="C8456">
        <v>3</v>
      </c>
      <c r="D8456">
        <v>0</v>
      </c>
      <c r="E8456">
        <v>1</v>
      </c>
      <c r="F8456">
        <v>26</v>
      </c>
      <c r="G8456">
        <v>51</v>
      </c>
      <c r="H8456" s="9">
        <v>8.9981000000000009</v>
      </c>
      <c r="I8456" s="7">
        <v>14</v>
      </c>
      <c r="J8456" s="7">
        <v>31</v>
      </c>
      <c r="K8456" s="2">
        <v>45</v>
      </c>
    </row>
    <row r="8457" spans="1:11">
      <c r="A8457">
        <v>8456</v>
      </c>
      <c r="B8457" s="1">
        <v>40830.458333333336</v>
      </c>
      <c r="C8457">
        <v>4</v>
      </c>
      <c r="D8457">
        <v>0</v>
      </c>
      <c r="E8457">
        <v>3</v>
      </c>
      <c r="F8457">
        <v>17</v>
      </c>
      <c r="G8457">
        <v>88</v>
      </c>
      <c r="H8457" s="9">
        <v>11.0014</v>
      </c>
      <c r="I8457" s="7">
        <v>11</v>
      </c>
      <c r="J8457" s="7">
        <v>76</v>
      </c>
      <c r="K8457" s="2">
        <v>87</v>
      </c>
    </row>
    <row r="8458" spans="1:11">
      <c r="A8458">
        <v>8457</v>
      </c>
      <c r="B8458" s="1">
        <v>41016.166666666664</v>
      </c>
      <c r="C8458">
        <v>2</v>
      </c>
      <c r="D8458">
        <v>0</v>
      </c>
      <c r="E8458">
        <v>1</v>
      </c>
      <c r="F8458">
        <v>23.999999999999993</v>
      </c>
      <c r="G8458">
        <v>44</v>
      </c>
      <c r="H8458" s="9">
        <v>15.001300000000001</v>
      </c>
      <c r="I8458" s="7">
        <v>3</v>
      </c>
      <c r="J8458" s="7">
        <v>5</v>
      </c>
      <c r="K8458" s="2">
        <v>8</v>
      </c>
    </row>
    <row r="8459" spans="1:11">
      <c r="A8459">
        <v>8458</v>
      </c>
      <c r="B8459" s="1">
        <v>40641.833333333336</v>
      </c>
      <c r="C8459">
        <v>2</v>
      </c>
      <c r="D8459">
        <v>0</v>
      </c>
      <c r="E8459">
        <v>2</v>
      </c>
      <c r="F8459">
        <v>6.0000000000000018</v>
      </c>
      <c r="G8459">
        <v>93</v>
      </c>
      <c r="H8459" s="9">
        <v>22.002800000000001</v>
      </c>
      <c r="I8459" s="7">
        <v>12</v>
      </c>
      <c r="J8459" s="7">
        <v>51</v>
      </c>
      <c r="K8459" s="2">
        <v>63</v>
      </c>
    </row>
    <row r="8460" spans="1:11">
      <c r="A8460">
        <v>8459</v>
      </c>
      <c r="B8460" s="1">
        <v>41103.666666666664</v>
      </c>
      <c r="C8460">
        <v>3</v>
      </c>
      <c r="D8460">
        <v>0</v>
      </c>
      <c r="E8460">
        <v>2</v>
      </c>
      <c r="F8460">
        <v>31</v>
      </c>
      <c r="G8460">
        <v>36</v>
      </c>
      <c r="H8460" s="9">
        <v>15.001300000000001</v>
      </c>
      <c r="I8460" s="7">
        <v>111</v>
      </c>
      <c r="J8460" s="7">
        <v>381</v>
      </c>
      <c r="K8460" s="2">
        <v>492</v>
      </c>
    </row>
    <row r="8461" spans="1:11">
      <c r="A8461">
        <v>8460</v>
      </c>
      <c r="B8461" s="1">
        <v>41115.25</v>
      </c>
      <c r="C8461">
        <v>3</v>
      </c>
      <c r="D8461">
        <v>0</v>
      </c>
      <c r="E8461">
        <v>1</v>
      </c>
      <c r="F8461">
        <v>23</v>
      </c>
      <c r="G8461">
        <v>65</v>
      </c>
      <c r="H8461" s="9">
        <v>12.997999999999999</v>
      </c>
      <c r="I8461" s="7">
        <v>11</v>
      </c>
      <c r="J8461" s="7">
        <v>179</v>
      </c>
      <c r="K8461" s="2">
        <v>190</v>
      </c>
    </row>
    <row r="8462" spans="1:11">
      <c r="A8462">
        <v>8461</v>
      </c>
      <c r="B8462" s="1">
        <v>40700.416666666664</v>
      </c>
      <c r="C8462">
        <v>2</v>
      </c>
      <c r="D8462">
        <v>0</v>
      </c>
      <c r="E8462">
        <v>1</v>
      </c>
      <c r="F8462">
        <v>27</v>
      </c>
      <c r="G8462">
        <v>51</v>
      </c>
      <c r="H8462" s="9">
        <v>15.001300000000001</v>
      </c>
      <c r="I8462" s="7">
        <v>31</v>
      </c>
      <c r="J8462" s="7">
        <v>64</v>
      </c>
      <c r="K8462" s="2">
        <v>95</v>
      </c>
    </row>
    <row r="8463" spans="1:11">
      <c r="A8463">
        <v>8462</v>
      </c>
      <c r="B8463" s="1">
        <v>40827.291666666664</v>
      </c>
      <c r="C8463">
        <v>4</v>
      </c>
      <c r="D8463">
        <v>0</v>
      </c>
      <c r="E8463">
        <v>2</v>
      </c>
      <c r="F8463">
        <v>17</v>
      </c>
      <c r="G8463">
        <v>88</v>
      </c>
      <c r="H8463" s="9">
        <v>6.0031999999999996</v>
      </c>
      <c r="I8463" s="7">
        <v>19</v>
      </c>
      <c r="J8463" s="7">
        <v>330</v>
      </c>
      <c r="K8463" s="2">
        <v>349</v>
      </c>
    </row>
    <row r="8464" spans="1:11">
      <c r="A8464">
        <v>8463</v>
      </c>
      <c r="B8464" s="1">
        <v>40936.083333333336</v>
      </c>
      <c r="C8464">
        <v>1</v>
      </c>
      <c r="D8464">
        <v>0</v>
      </c>
      <c r="E8464">
        <v>1</v>
      </c>
      <c r="F8464">
        <v>4</v>
      </c>
      <c r="G8464">
        <v>60</v>
      </c>
      <c r="H8464" s="9">
        <v>0</v>
      </c>
      <c r="I8464" s="7">
        <v>3</v>
      </c>
      <c r="J8464" s="7">
        <v>38</v>
      </c>
      <c r="K8464" s="2">
        <v>41</v>
      </c>
    </row>
    <row r="8465" spans="1:11">
      <c r="A8465">
        <v>8464</v>
      </c>
      <c r="B8465" s="1">
        <v>40665.583333333336</v>
      </c>
      <c r="C8465">
        <v>2</v>
      </c>
      <c r="D8465">
        <v>0</v>
      </c>
      <c r="E8465">
        <v>1</v>
      </c>
      <c r="F8465">
        <v>23</v>
      </c>
      <c r="G8465">
        <v>69</v>
      </c>
      <c r="H8465" s="9">
        <v>15.001300000000001</v>
      </c>
      <c r="I8465" s="7">
        <v>48</v>
      </c>
      <c r="J8465" s="7">
        <v>133</v>
      </c>
      <c r="K8465" s="2">
        <v>181</v>
      </c>
    </row>
    <row r="8466" spans="1:11">
      <c r="A8466">
        <v>8465</v>
      </c>
      <c r="B8466" s="1">
        <v>40981.083333333336</v>
      </c>
      <c r="C8466">
        <v>1</v>
      </c>
      <c r="D8466">
        <v>0</v>
      </c>
      <c r="E8466">
        <v>3</v>
      </c>
      <c r="F8466">
        <v>17</v>
      </c>
      <c r="G8466">
        <v>72</v>
      </c>
      <c r="H8466" s="9">
        <v>19.999500000000001</v>
      </c>
      <c r="I8466" s="7">
        <v>0</v>
      </c>
      <c r="J8466" s="7">
        <v>1</v>
      </c>
      <c r="K8466" s="2">
        <v>1</v>
      </c>
    </row>
    <row r="8467" spans="1:11">
      <c r="A8467">
        <v>8466</v>
      </c>
      <c r="B8467" s="1">
        <v>41001.041666666664</v>
      </c>
      <c r="C8467">
        <v>2</v>
      </c>
      <c r="D8467">
        <v>0</v>
      </c>
      <c r="E8467">
        <v>3</v>
      </c>
      <c r="F8467">
        <v>12</v>
      </c>
      <c r="G8467">
        <v>88</v>
      </c>
      <c r="H8467" s="9">
        <v>6.0031999999999996</v>
      </c>
      <c r="I8467" s="7">
        <v>0</v>
      </c>
      <c r="J8467" s="7">
        <v>5</v>
      </c>
      <c r="K8467" s="2">
        <v>5</v>
      </c>
    </row>
    <row r="8468" spans="1:11">
      <c r="A8468">
        <v>8467</v>
      </c>
      <c r="B8468" s="1">
        <v>40818.625</v>
      </c>
      <c r="C8468">
        <v>4</v>
      </c>
      <c r="D8468">
        <v>0</v>
      </c>
      <c r="E8468">
        <v>3</v>
      </c>
      <c r="F8468">
        <v>9</v>
      </c>
      <c r="G8468">
        <v>81</v>
      </c>
      <c r="H8468" s="9">
        <v>16.997900000000001</v>
      </c>
      <c r="I8468" s="7">
        <v>29</v>
      </c>
      <c r="J8468" s="7">
        <v>144</v>
      </c>
      <c r="K8468" s="2">
        <v>173</v>
      </c>
    </row>
    <row r="8469" spans="1:11">
      <c r="A8469">
        <v>8468</v>
      </c>
      <c r="B8469" s="1">
        <v>40617.375</v>
      </c>
      <c r="C8469">
        <v>1</v>
      </c>
      <c r="D8469">
        <v>0</v>
      </c>
      <c r="E8469">
        <v>2</v>
      </c>
      <c r="F8469">
        <v>6.0000000000000018</v>
      </c>
      <c r="G8469">
        <v>70</v>
      </c>
      <c r="H8469" s="9">
        <v>0</v>
      </c>
      <c r="I8469" s="2">
        <v>10</v>
      </c>
      <c r="J8469" s="2">
        <v>147</v>
      </c>
      <c r="K8469" s="2">
        <v>157</v>
      </c>
    </row>
    <row r="8470" spans="1:11">
      <c r="A8470">
        <v>8469</v>
      </c>
      <c r="B8470" s="1">
        <v>40667.333333333336</v>
      </c>
      <c r="C8470">
        <v>2</v>
      </c>
      <c r="D8470">
        <v>0</v>
      </c>
      <c r="E8470">
        <v>3</v>
      </c>
      <c r="F8470">
        <v>8</v>
      </c>
      <c r="G8470">
        <v>93</v>
      </c>
      <c r="H8470" s="9">
        <v>26.002700000000001</v>
      </c>
      <c r="I8470" s="7">
        <v>5</v>
      </c>
      <c r="J8470" s="7">
        <v>71</v>
      </c>
      <c r="K8470" s="2">
        <v>76</v>
      </c>
    </row>
    <row r="8471" spans="1:11">
      <c r="A8471">
        <v>8470</v>
      </c>
      <c r="B8471" s="1">
        <v>41154.833333333336</v>
      </c>
      <c r="C8471">
        <v>3</v>
      </c>
      <c r="D8471">
        <v>0</v>
      </c>
      <c r="E8471">
        <v>2</v>
      </c>
      <c r="F8471">
        <v>26</v>
      </c>
      <c r="G8471">
        <v>84</v>
      </c>
      <c r="H8471" s="9">
        <v>11.0014</v>
      </c>
      <c r="I8471" s="7">
        <v>63</v>
      </c>
      <c r="J8471" s="7">
        <v>41</v>
      </c>
      <c r="K8471" s="2">
        <v>104</v>
      </c>
    </row>
    <row r="8472" spans="1:11">
      <c r="A8472">
        <v>8471</v>
      </c>
      <c r="B8472" s="1">
        <v>40933.458333333336</v>
      </c>
      <c r="C8472">
        <v>1</v>
      </c>
      <c r="D8472">
        <v>0</v>
      </c>
      <c r="E8472">
        <v>2</v>
      </c>
      <c r="F8472">
        <v>6.0000000000000018</v>
      </c>
      <c r="G8472">
        <v>61</v>
      </c>
      <c r="H8472" s="9">
        <v>19.999500000000001</v>
      </c>
      <c r="I8472" s="7">
        <v>52</v>
      </c>
      <c r="J8472" s="7">
        <v>104</v>
      </c>
      <c r="K8472" s="2">
        <v>156</v>
      </c>
    </row>
    <row r="8473" spans="1:11">
      <c r="A8473">
        <v>8472</v>
      </c>
      <c r="B8473" s="1">
        <v>41167.25</v>
      </c>
      <c r="C8473">
        <v>3</v>
      </c>
      <c r="D8473">
        <v>0</v>
      </c>
      <c r="E8473">
        <v>1</v>
      </c>
      <c r="F8473">
        <v>18</v>
      </c>
      <c r="G8473">
        <v>49</v>
      </c>
      <c r="H8473" s="9">
        <v>27.999300000000002</v>
      </c>
      <c r="I8473" s="7">
        <v>6</v>
      </c>
      <c r="J8473" s="7">
        <v>27</v>
      </c>
      <c r="K8473" s="2">
        <v>33</v>
      </c>
    </row>
    <row r="8474" spans="1:11">
      <c r="A8474">
        <v>8473</v>
      </c>
      <c r="B8474" s="1">
        <v>40617.208333333336</v>
      </c>
      <c r="C8474">
        <v>1</v>
      </c>
      <c r="D8474">
        <v>0</v>
      </c>
      <c r="E8474">
        <v>1</v>
      </c>
      <c r="F8474">
        <v>3</v>
      </c>
      <c r="G8474">
        <v>75</v>
      </c>
      <c r="H8474" s="9">
        <v>12.997999999999999</v>
      </c>
      <c r="I8474" s="2">
        <v>0</v>
      </c>
      <c r="J8474" s="2">
        <v>11</v>
      </c>
      <c r="K8474" s="2">
        <v>11</v>
      </c>
    </row>
    <row r="8475" spans="1:11">
      <c r="A8475">
        <v>8474</v>
      </c>
      <c r="B8475" s="1">
        <v>40642.541666666664</v>
      </c>
      <c r="C8475">
        <v>2</v>
      </c>
      <c r="D8475">
        <v>0</v>
      </c>
      <c r="E8475">
        <v>2</v>
      </c>
      <c r="F8475">
        <v>9</v>
      </c>
      <c r="G8475">
        <v>81</v>
      </c>
      <c r="H8475" s="9">
        <v>0</v>
      </c>
      <c r="I8475" s="7">
        <v>114</v>
      </c>
      <c r="J8475" s="7">
        <v>108</v>
      </c>
      <c r="K8475" s="2">
        <v>222</v>
      </c>
    </row>
    <row r="8476" spans="1:11">
      <c r="A8476">
        <v>8475</v>
      </c>
      <c r="B8476" s="1">
        <v>40920.333333333336</v>
      </c>
      <c r="C8476">
        <v>1</v>
      </c>
      <c r="D8476">
        <v>0</v>
      </c>
      <c r="E8476">
        <v>1</v>
      </c>
      <c r="F8476">
        <v>7</v>
      </c>
      <c r="G8476">
        <v>81</v>
      </c>
      <c r="H8476" s="9">
        <v>12.997999999999999</v>
      </c>
      <c r="I8476" s="7">
        <v>11</v>
      </c>
      <c r="J8476" s="7">
        <v>497</v>
      </c>
      <c r="K8476" s="2">
        <v>508</v>
      </c>
    </row>
    <row r="8477" spans="1:11">
      <c r="A8477">
        <v>8476</v>
      </c>
      <c r="B8477" s="1">
        <v>41182.958333333336</v>
      </c>
      <c r="C8477">
        <v>4</v>
      </c>
      <c r="D8477">
        <v>0</v>
      </c>
      <c r="E8477">
        <v>1</v>
      </c>
      <c r="F8477">
        <v>15</v>
      </c>
      <c r="G8477">
        <v>72</v>
      </c>
      <c r="H8477" s="9">
        <v>6.0031999999999996</v>
      </c>
      <c r="I8477" s="7">
        <v>8</v>
      </c>
      <c r="J8477" s="7">
        <v>49</v>
      </c>
      <c r="K8477" s="2">
        <v>57</v>
      </c>
    </row>
    <row r="8478" spans="1:11">
      <c r="A8478">
        <v>8477</v>
      </c>
      <c r="B8478" s="1">
        <v>40966.458333333336</v>
      </c>
      <c r="C8478">
        <v>1</v>
      </c>
      <c r="D8478">
        <v>0</v>
      </c>
      <c r="E8478">
        <v>1</v>
      </c>
      <c r="F8478">
        <v>9</v>
      </c>
      <c r="G8478">
        <v>43</v>
      </c>
      <c r="H8478" s="9">
        <v>16.997900000000001</v>
      </c>
      <c r="I8478" s="7">
        <v>11</v>
      </c>
      <c r="J8478" s="7">
        <v>92</v>
      </c>
      <c r="K8478" s="2">
        <v>103</v>
      </c>
    </row>
    <row r="8479" spans="1:11">
      <c r="A8479">
        <v>8478</v>
      </c>
      <c r="B8479" s="1">
        <v>40913.041666666664</v>
      </c>
      <c r="C8479">
        <v>1</v>
      </c>
      <c r="D8479">
        <v>0</v>
      </c>
      <c r="E8479">
        <v>1</v>
      </c>
      <c r="F8479">
        <v>1</v>
      </c>
      <c r="G8479">
        <v>51</v>
      </c>
      <c r="H8479" s="9">
        <v>6.0031999999999996</v>
      </c>
      <c r="I8479" s="7">
        <v>0</v>
      </c>
      <c r="J8479" s="7">
        <v>5</v>
      </c>
      <c r="K8479" s="2">
        <v>5</v>
      </c>
    </row>
    <row r="8480" spans="1:11">
      <c r="A8480">
        <v>8479</v>
      </c>
      <c r="B8480" s="1">
        <v>40893.041666666664</v>
      </c>
      <c r="C8480">
        <v>4</v>
      </c>
      <c r="D8480">
        <v>0</v>
      </c>
      <c r="E8480">
        <v>1</v>
      </c>
      <c r="F8480">
        <v>16</v>
      </c>
      <c r="G8480">
        <v>72</v>
      </c>
      <c r="H8480" s="9">
        <v>15.001300000000001</v>
      </c>
      <c r="I8480" s="7">
        <v>3</v>
      </c>
      <c r="J8480" s="7">
        <v>28</v>
      </c>
      <c r="K8480" s="2">
        <v>31</v>
      </c>
    </row>
    <row r="8481" spans="1:11">
      <c r="A8481">
        <v>8480</v>
      </c>
      <c r="B8481" s="1">
        <v>40649.75</v>
      </c>
      <c r="C8481">
        <v>2</v>
      </c>
      <c r="D8481">
        <v>0</v>
      </c>
      <c r="E8481">
        <v>2</v>
      </c>
      <c r="F8481">
        <v>16</v>
      </c>
      <c r="G8481">
        <v>94</v>
      </c>
      <c r="H8481" s="9">
        <v>26.002700000000001</v>
      </c>
      <c r="I8481" s="7">
        <v>6</v>
      </c>
      <c r="J8481" s="7">
        <v>32</v>
      </c>
      <c r="K8481" s="2">
        <v>38</v>
      </c>
    </row>
    <row r="8482" spans="1:11">
      <c r="A8482">
        <v>8481</v>
      </c>
      <c r="B8482" s="1">
        <v>40825.333333333336</v>
      </c>
      <c r="C8482">
        <v>4</v>
      </c>
      <c r="D8482">
        <v>0</v>
      </c>
      <c r="E8482">
        <v>1</v>
      </c>
      <c r="F8482">
        <v>14</v>
      </c>
      <c r="G8482">
        <v>88</v>
      </c>
      <c r="H8482" s="9">
        <v>0</v>
      </c>
      <c r="I8482" s="7">
        <v>25</v>
      </c>
      <c r="J8482" s="7">
        <v>82</v>
      </c>
      <c r="K8482" s="2">
        <v>107</v>
      </c>
    </row>
    <row r="8483" spans="1:11">
      <c r="A8483">
        <v>8482</v>
      </c>
      <c r="B8483" s="1">
        <v>41081</v>
      </c>
      <c r="C8483">
        <v>3</v>
      </c>
      <c r="D8483">
        <v>0</v>
      </c>
      <c r="E8483">
        <v>1</v>
      </c>
      <c r="F8483">
        <v>28</v>
      </c>
      <c r="G8483">
        <v>70</v>
      </c>
      <c r="H8483" s="9">
        <v>6.0031999999999996</v>
      </c>
      <c r="I8483" s="7">
        <v>16</v>
      </c>
      <c r="J8483" s="7">
        <v>53</v>
      </c>
      <c r="K8483" s="2">
        <v>69</v>
      </c>
    </row>
    <row r="8484" spans="1:11">
      <c r="A8484">
        <v>8483</v>
      </c>
      <c r="B8484" s="1">
        <v>40861.166666666664</v>
      </c>
      <c r="C8484">
        <v>4</v>
      </c>
      <c r="D8484">
        <v>0</v>
      </c>
      <c r="E8484">
        <v>1</v>
      </c>
      <c r="F8484">
        <v>13</v>
      </c>
      <c r="G8484">
        <v>67</v>
      </c>
      <c r="H8484" s="9">
        <v>15.001300000000001</v>
      </c>
      <c r="I8484" s="7">
        <v>0</v>
      </c>
      <c r="J8484" s="7">
        <v>5</v>
      </c>
      <c r="K8484" s="2">
        <v>5</v>
      </c>
    </row>
    <row r="8485" spans="1:11">
      <c r="A8485">
        <v>8484</v>
      </c>
      <c r="B8485" s="1">
        <v>41238.791666666664</v>
      </c>
      <c r="C8485">
        <v>4</v>
      </c>
      <c r="D8485">
        <v>0</v>
      </c>
      <c r="E8485">
        <v>1</v>
      </c>
      <c r="F8485">
        <v>4</v>
      </c>
      <c r="G8485">
        <v>41</v>
      </c>
      <c r="H8485" s="9">
        <v>0</v>
      </c>
      <c r="I8485" s="7">
        <v>13</v>
      </c>
      <c r="J8485" s="7">
        <v>114</v>
      </c>
      <c r="K8485" s="2">
        <v>127</v>
      </c>
    </row>
    <row r="8486" spans="1:11">
      <c r="A8486">
        <v>8485</v>
      </c>
      <c r="B8486" s="1">
        <v>40697.791666666664</v>
      </c>
      <c r="C8486">
        <v>2</v>
      </c>
      <c r="D8486">
        <v>0</v>
      </c>
      <c r="E8486">
        <v>1</v>
      </c>
      <c r="F8486">
        <v>25</v>
      </c>
      <c r="G8486">
        <v>26</v>
      </c>
      <c r="H8486" s="9">
        <v>19.001200000000001</v>
      </c>
      <c r="I8486" s="7">
        <v>53</v>
      </c>
      <c r="J8486" s="7">
        <v>338</v>
      </c>
      <c r="K8486" s="2">
        <v>391</v>
      </c>
    </row>
    <row r="8487" spans="1:11">
      <c r="A8487">
        <v>8486</v>
      </c>
      <c r="B8487" s="1">
        <v>41150.25</v>
      </c>
      <c r="C8487">
        <v>3</v>
      </c>
      <c r="D8487">
        <v>0</v>
      </c>
      <c r="E8487">
        <v>1</v>
      </c>
      <c r="F8487">
        <v>21.000000000000004</v>
      </c>
      <c r="G8487">
        <v>73</v>
      </c>
      <c r="H8487" s="9">
        <v>12.997999999999999</v>
      </c>
      <c r="I8487" s="7">
        <v>6</v>
      </c>
      <c r="J8487" s="7">
        <v>175</v>
      </c>
      <c r="K8487" s="2">
        <v>181</v>
      </c>
    </row>
    <row r="8488" spans="1:11">
      <c r="A8488">
        <v>8487</v>
      </c>
      <c r="B8488" s="1">
        <v>40866.5</v>
      </c>
      <c r="C8488">
        <v>4</v>
      </c>
      <c r="D8488">
        <v>0</v>
      </c>
      <c r="E8488">
        <v>1</v>
      </c>
      <c r="F8488">
        <v>11</v>
      </c>
      <c r="G8488">
        <v>35</v>
      </c>
      <c r="H8488" s="9">
        <v>19.001200000000001</v>
      </c>
      <c r="I8488" s="7">
        <v>93</v>
      </c>
      <c r="J8488" s="7">
        <v>218</v>
      </c>
      <c r="K8488" s="2">
        <v>311</v>
      </c>
    </row>
    <row r="8489" spans="1:11">
      <c r="A8489">
        <v>8488</v>
      </c>
      <c r="B8489" s="1">
        <v>40641.25</v>
      </c>
      <c r="C8489">
        <v>2</v>
      </c>
      <c r="D8489">
        <v>0</v>
      </c>
      <c r="E8489">
        <v>2</v>
      </c>
      <c r="F8489">
        <v>8</v>
      </c>
      <c r="G8489">
        <v>87</v>
      </c>
      <c r="H8489" s="9">
        <v>0</v>
      </c>
      <c r="I8489" s="7">
        <v>2</v>
      </c>
      <c r="J8489" s="7">
        <v>33</v>
      </c>
      <c r="K8489" s="2">
        <v>35</v>
      </c>
    </row>
    <row r="8490" spans="1:11">
      <c r="A8490">
        <v>8489</v>
      </c>
      <c r="B8490" s="1">
        <v>40556.583333333336</v>
      </c>
      <c r="C8490">
        <v>1</v>
      </c>
      <c r="D8490">
        <v>0</v>
      </c>
      <c r="E8490">
        <v>1</v>
      </c>
      <c r="F8490">
        <v>2</v>
      </c>
      <c r="G8490">
        <v>41</v>
      </c>
      <c r="H8490" s="9">
        <v>26.002700000000001</v>
      </c>
      <c r="I8490" s="2">
        <v>3</v>
      </c>
      <c r="J8490" s="2">
        <v>39</v>
      </c>
      <c r="K8490" s="2">
        <v>42</v>
      </c>
    </row>
    <row r="8491" spans="1:11">
      <c r="A8491">
        <v>8490</v>
      </c>
      <c r="B8491" s="1">
        <v>40654</v>
      </c>
      <c r="C8491">
        <v>2</v>
      </c>
      <c r="D8491">
        <v>0</v>
      </c>
      <c r="E8491">
        <v>1</v>
      </c>
      <c r="F8491">
        <v>19.000000000000004</v>
      </c>
      <c r="G8491">
        <v>43</v>
      </c>
      <c r="H8491" s="9">
        <v>23.999400000000001</v>
      </c>
      <c r="I8491" s="7">
        <v>11</v>
      </c>
      <c r="J8491" s="7">
        <v>33</v>
      </c>
      <c r="K8491" s="2">
        <v>44</v>
      </c>
    </row>
    <row r="8492" spans="1:11">
      <c r="A8492">
        <v>8491</v>
      </c>
      <c r="B8492" s="1">
        <v>40837.875</v>
      </c>
      <c r="C8492">
        <v>4</v>
      </c>
      <c r="D8492">
        <v>0</v>
      </c>
      <c r="E8492">
        <v>1</v>
      </c>
      <c r="F8492">
        <v>12</v>
      </c>
      <c r="G8492">
        <v>58</v>
      </c>
      <c r="H8492" s="9">
        <v>11.0014</v>
      </c>
      <c r="I8492" s="7">
        <v>31</v>
      </c>
      <c r="J8492" s="7">
        <v>112</v>
      </c>
      <c r="K8492" s="2">
        <v>143</v>
      </c>
    </row>
    <row r="8493" spans="1:11">
      <c r="A8493">
        <v>8492</v>
      </c>
      <c r="B8493" s="1">
        <v>41009.25</v>
      </c>
      <c r="C8493">
        <v>2</v>
      </c>
      <c r="D8493">
        <v>0</v>
      </c>
      <c r="E8493">
        <v>1</v>
      </c>
      <c r="F8493">
        <v>8</v>
      </c>
      <c r="G8493">
        <v>71</v>
      </c>
      <c r="H8493" s="9">
        <v>7.0015000000000001</v>
      </c>
      <c r="I8493" s="7">
        <v>3</v>
      </c>
      <c r="J8493" s="7">
        <v>99</v>
      </c>
      <c r="K8493" s="2">
        <v>102</v>
      </c>
    </row>
    <row r="8494" spans="1:11">
      <c r="A8494">
        <v>8493</v>
      </c>
      <c r="B8494" s="1">
        <v>41004.791666666664</v>
      </c>
      <c r="C8494">
        <v>2</v>
      </c>
      <c r="D8494">
        <v>0</v>
      </c>
      <c r="E8494">
        <v>1</v>
      </c>
      <c r="F8494">
        <v>15</v>
      </c>
      <c r="G8494">
        <v>31</v>
      </c>
      <c r="H8494" s="9">
        <v>16.997900000000001</v>
      </c>
      <c r="I8494" s="7">
        <v>64</v>
      </c>
      <c r="J8494" s="7">
        <v>423</v>
      </c>
      <c r="K8494" s="2">
        <v>487</v>
      </c>
    </row>
    <row r="8495" spans="1:11">
      <c r="A8495">
        <v>8494</v>
      </c>
      <c r="B8495" s="1">
        <v>40942.125</v>
      </c>
      <c r="C8495">
        <v>1</v>
      </c>
      <c r="D8495">
        <v>0</v>
      </c>
      <c r="E8495">
        <v>1</v>
      </c>
      <c r="F8495">
        <v>5.0000000000000018</v>
      </c>
      <c r="G8495">
        <v>56</v>
      </c>
      <c r="H8495" s="9">
        <v>19.999500000000001</v>
      </c>
      <c r="I8495" s="7">
        <v>0</v>
      </c>
      <c r="J8495" s="7">
        <v>4</v>
      </c>
      <c r="K8495" s="2">
        <v>4</v>
      </c>
    </row>
    <row r="8496" spans="1:11">
      <c r="A8496">
        <v>8495</v>
      </c>
      <c r="B8496" s="1">
        <v>40632.416666666664</v>
      </c>
      <c r="C8496">
        <v>2</v>
      </c>
      <c r="D8496">
        <v>0</v>
      </c>
      <c r="E8496">
        <v>2</v>
      </c>
      <c r="F8496">
        <v>8</v>
      </c>
      <c r="G8496">
        <v>46</v>
      </c>
      <c r="H8496" s="9">
        <v>15.001300000000001</v>
      </c>
      <c r="I8496" s="2">
        <v>13</v>
      </c>
      <c r="J8496" s="2">
        <v>51</v>
      </c>
      <c r="K8496" s="2">
        <v>64</v>
      </c>
    </row>
    <row r="8497" spans="1:11">
      <c r="A8497">
        <v>8496</v>
      </c>
      <c r="B8497" s="1">
        <v>40814.458333333336</v>
      </c>
      <c r="C8497">
        <v>4</v>
      </c>
      <c r="D8497">
        <v>0</v>
      </c>
      <c r="E8497">
        <v>2</v>
      </c>
      <c r="F8497">
        <v>23.999999999999993</v>
      </c>
      <c r="G8497">
        <v>83</v>
      </c>
      <c r="H8497" s="9">
        <v>7.0015000000000001</v>
      </c>
      <c r="I8497" s="7">
        <v>24</v>
      </c>
      <c r="J8497" s="7">
        <v>127</v>
      </c>
      <c r="K8497" s="2">
        <v>151</v>
      </c>
    </row>
    <row r="8498" spans="1:11">
      <c r="A8498">
        <v>8497</v>
      </c>
      <c r="B8498" s="1">
        <v>41248.208333333336</v>
      </c>
      <c r="C8498">
        <v>4</v>
      </c>
      <c r="D8498">
        <v>0</v>
      </c>
      <c r="E8498">
        <v>1</v>
      </c>
      <c r="F8498">
        <v>16</v>
      </c>
      <c r="G8498">
        <v>59</v>
      </c>
      <c r="H8498" s="9">
        <v>19.001200000000001</v>
      </c>
      <c r="I8498" s="7">
        <v>1</v>
      </c>
      <c r="J8498" s="7">
        <v>48</v>
      </c>
      <c r="K8498" s="2">
        <v>49</v>
      </c>
    </row>
    <row r="8499" spans="1:11">
      <c r="A8499">
        <v>8498</v>
      </c>
      <c r="B8499" s="1">
        <v>41106.875</v>
      </c>
      <c r="C8499">
        <v>3</v>
      </c>
      <c r="D8499">
        <v>0</v>
      </c>
      <c r="E8499">
        <v>1</v>
      </c>
      <c r="F8499">
        <v>29</v>
      </c>
      <c r="G8499">
        <v>66</v>
      </c>
      <c r="H8499" s="9">
        <v>8.9981000000000009</v>
      </c>
      <c r="I8499" s="7">
        <v>45</v>
      </c>
      <c r="J8499" s="7">
        <v>283</v>
      </c>
      <c r="K8499" s="2">
        <v>328</v>
      </c>
    </row>
    <row r="8500" spans="1:11">
      <c r="A8500">
        <v>8499</v>
      </c>
      <c r="B8500" s="1">
        <v>40798.25</v>
      </c>
      <c r="C8500">
        <v>3</v>
      </c>
      <c r="D8500">
        <v>0</v>
      </c>
      <c r="E8500">
        <v>1</v>
      </c>
      <c r="F8500">
        <v>19.000000000000004</v>
      </c>
      <c r="G8500">
        <v>83</v>
      </c>
      <c r="H8500" s="9">
        <v>0</v>
      </c>
      <c r="I8500" s="7">
        <v>1</v>
      </c>
      <c r="J8500" s="7">
        <v>107</v>
      </c>
      <c r="K8500" s="2">
        <v>108</v>
      </c>
    </row>
    <row r="8501" spans="1:11">
      <c r="A8501">
        <v>8500</v>
      </c>
      <c r="B8501" s="1">
        <v>41259.833333333336</v>
      </c>
      <c r="C8501">
        <v>4</v>
      </c>
      <c r="D8501">
        <v>0</v>
      </c>
      <c r="E8501">
        <v>2</v>
      </c>
      <c r="F8501">
        <v>10</v>
      </c>
      <c r="G8501">
        <v>82</v>
      </c>
      <c r="H8501" s="9">
        <v>0</v>
      </c>
      <c r="I8501" s="7">
        <v>14</v>
      </c>
      <c r="J8501" s="7">
        <v>108</v>
      </c>
      <c r="K8501" s="2">
        <v>122</v>
      </c>
    </row>
    <row r="8502" spans="1:11">
      <c r="A8502">
        <v>8501</v>
      </c>
      <c r="B8502" s="1">
        <v>40714.958333333336</v>
      </c>
      <c r="C8502">
        <v>2</v>
      </c>
      <c r="D8502">
        <v>0</v>
      </c>
      <c r="E8502">
        <v>1</v>
      </c>
      <c r="F8502">
        <v>22</v>
      </c>
      <c r="G8502">
        <v>78</v>
      </c>
      <c r="H8502" s="9">
        <v>16.997900000000001</v>
      </c>
      <c r="I8502" s="7">
        <v>10</v>
      </c>
      <c r="J8502" s="7">
        <v>49</v>
      </c>
      <c r="K8502" s="2">
        <v>59</v>
      </c>
    </row>
    <row r="8503" spans="1:11">
      <c r="A8503">
        <v>8502</v>
      </c>
      <c r="B8503" s="1">
        <v>40592.25</v>
      </c>
      <c r="C8503">
        <v>1</v>
      </c>
      <c r="D8503">
        <v>0</v>
      </c>
      <c r="E8503">
        <v>2</v>
      </c>
      <c r="F8503">
        <v>13</v>
      </c>
      <c r="G8503">
        <v>72</v>
      </c>
      <c r="H8503" s="9">
        <v>11.0014</v>
      </c>
      <c r="I8503" s="2">
        <v>2</v>
      </c>
      <c r="J8503" s="2">
        <v>48</v>
      </c>
      <c r="K8503" s="2">
        <v>50</v>
      </c>
    </row>
    <row r="8504" spans="1:11">
      <c r="A8504">
        <v>8503</v>
      </c>
      <c r="B8504" s="1">
        <v>40856.25</v>
      </c>
      <c r="C8504">
        <v>4</v>
      </c>
      <c r="D8504">
        <v>0</v>
      </c>
      <c r="E8504">
        <v>1</v>
      </c>
      <c r="F8504">
        <v>6.0000000000000018</v>
      </c>
      <c r="G8504">
        <v>87</v>
      </c>
      <c r="H8504" s="9">
        <v>0</v>
      </c>
      <c r="I8504" s="7">
        <v>0</v>
      </c>
      <c r="J8504" s="7">
        <v>98</v>
      </c>
      <c r="K8504" s="2">
        <v>98</v>
      </c>
    </row>
    <row r="8505" spans="1:11">
      <c r="A8505">
        <v>8504</v>
      </c>
      <c r="B8505" s="1">
        <v>40609.708333333336</v>
      </c>
      <c r="C8505">
        <v>1</v>
      </c>
      <c r="D8505">
        <v>0</v>
      </c>
      <c r="E8505">
        <v>1</v>
      </c>
      <c r="F8505">
        <v>8</v>
      </c>
      <c r="G8505">
        <v>29</v>
      </c>
      <c r="H8505" s="9">
        <v>23.999400000000001</v>
      </c>
      <c r="I8505" s="2">
        <v>27</v>
      </c>
      <c r="J8505" s="2">
        <v>206</v>
      </c>
      <c r="K8505" s="2">
        <v>233</v>
      </c>
    </row>
    <row r="8506" spans="1:11">
      <c r="A8506">
        <v>8505</v>
      </c>
      <c r="B8506" s="1">
        <v>40847.5</v>
      </c>
      <c r="C8506">
        <v>4</v>
      </c>
      <c r="D8506">
        <v>0</v>
      </c>
      <c r="E8506">
        <v>1</v>
      </c>
      <c r="F8506">
        <v>12</v>
      </c>
      <c r="G8506">
        <v>44</v>
      </c>
      <c r="H8506" s="9">
        <v>15.001300000000001</v>
      </c>
      <c r="I8506" s="7">
        <v>30</v>
      </c>
      <c r="J8506" s="7">
        <v>140</v>
      </c>
      <c r="K8506" s="2">
        <v>170</v>
      </c>
    </row>
    <row r="8507" spans="1:11">
      <c r="A8507">
        <v>8506</v>
      </c>
      <c r="B8507" s="1">
        <v>40968.083333333336</v>
      </c>
      <c r="C8507">
        <v>1</v>
      </c>
      <c r="D8507">
        <v>0</v>
      </c>
      <c r="E8507">
        <v>1</v>
      </c>
      <c r="F8507">
        <v>6.0000000000000018</v>
      </c>
      <c r="G8507">
        <v>56</v>
      </c>
      <c r="H8507" s="9">
        <v>15.001300000000001</v>
      </c>
      <c r="I8507" s="7">
        <v>0</v>
      </c>
      <c r="J8507" s="7">
        <v>4</v>
      </c>
      <c r="K8507" s="2">
        <v>4</v>
      </c>
    </row>
    <row r="8508" spans="1:11">
      <c r="A8508">
        <v>8507</v>
      </c>
      <c r="B8508" s="1">
        <v>40558.916666666664</v>
      </c>
      <c r="C8508">
        <v>1</v>
      </c>
      <c r="D8508">
        <v>0</v>
      </c>
      <c r="E8508">
        <v>2</v>
      </c>
      <c r="F8508">
        <v>6.0000000000000018</v>
      </c>
      <c r="G8508">
        <v>42</v>
      </c>
      <c r="H8508" s="9">
        <v>7.0015000000000001</v>
      </c>
      <c r="I8508" s="2">
        <v>0</v>
      </c>
      <c r="J8508" s="2">
        <v>26</v>
      </c>
      <c r="K8508" s="2">
        <v>26</v>
      </c>
    </row>
    <row r="8509" spans="1:11">
      <c r="A8509">
        <v>8508</v>
      </c>
      <c r="B8509" s="1">
        <v>40820.541666666664</v>
      </c>
      <c r="C8509">
        <v>4</v>
      </c>
      <c r="D8509">
        <v>0</v>
      </c>
      <c r="E8509">
        <v>1</v>
      </c>
      <c r="F8509">
        <v>19.000000000000004</v>
      </c>
      <c r="G8509">
        <v>56</v>
      </c>
      <c r="H8509" s="9">
        <v>19.999500000000001</v>
      </c>
      <c r="I8509" s="7">
        <v>20</v>
      </c>
      <c r="J8509" s="7">
        <v>153</v>
      </c>
      <c r="K8509" s="2">
        <v>173</v>
      </c>
    </row>
    <row r="8510" spans="1:11">
      <c r="A8510">
        <v>8509</v>
      </c>
      <c r="B8510" s="1">
        <v>41088.958333333336</v>
      </c>
      <c r="C8510">
        <v>3</v>
      </c>
      <c r="D8510">
        <v>0</v>
      </c>
      <c r="E8510">
        <v>1</v>
      </c>
      <c r="F8510">
        <v>28</v>
      </c>
      <c r="G8510">
        <v>48</v>
      </c>
      <c r="H8510" s="9">
        <v>8.9981000000000009</v>
      </c>
      <c r="I8510" s="7">
        <v>26</v>
      </c>
      <c r="J8510" s="7">
        <v>145</v>
      </c>
      <c r="K8510" s="2">
        <v>171</v>
      </c>
    </row>
    <row r="8511" spans="1:11">
      <c r="A8511">
        <v>8510</v>
      </c>
      <c r="B8511" s="1">
        <v>40874.75</v>
      </c>
      <c r="C8511">
        <v>4</v>
      </c>
      <c r="D8511">
        <v>0</v>
      </c>
      <c r="E8511">
        <v>1</v>
      </c>
      <c r="F8511">
        <v>16</v>
      </c>
      <c r="G8511">
        <v>63</v>
      </c>
      <c r="H8511" s="9">
        <v>11.0014</v>
      </c>
      <c r="I8511" s="7">
        <v>25</v>
      </c>
      <c r="J8511" s="7">
        <v>130</v>
      </c>
      <c r="K8511" s="2">
        <v>155</v>
      </c>
    </row>
    <row r="8512" spans="1:11">
      <c r="A8512">
        <v>8511</v>
      </c>
      <c r="B8512" s="1">
        <v>40643.833333333336</v>
      </c>
      <c r="C8512">
        <v>2</v>
      </c>
      <c r="D8512">
        <v>0</v>
      </c>
      <c r="E8512">
        <v>1</v>
      </c>
      <c r="F8512">
        <v>14</v>
      </c>
      <c r="G8512">
        <v>82</v>
      </c>
      <c r="H8512" s="9">
        <v>8.9981000000000009</v>
      </c>
      <c r="I8512" s="7">
        <v>21</v>
      </c>
      <c r="J8512" s="7">
        <v>71</v>
      </c>
      <c r="K8512" s="2">
        <v>92</v>
      </c>
    </row>
    <row r="8513" spans="1:11">
      <c r="A8513">
        <v>8512</v>
      </c>
      <c r="B8513" s="1">
        <v>41000.041666666664</v>
      </c>
      <c r="C8513">
        <v>2</v>
      </c>
      <c r="D8513">
        <v>0</v>
      </c>
      <c r="E8513">
        <v>2</v>
      </c>
      <c r="F8513">
        <v>9</v>
      </c>
      <c r="G8513">
        <v>76</v>
      </c>
      <c r="H8513" s="9">
        <v>11.0014</v>
      </c>
      <c r="I8513" s="7">
        <v>13</v>
      </c>
      <c r="J8513" s="7">
        <v>49</v>
      </c>
      <c r="K8513" s="2">
        <v>62</v>
      </c>
    </row>
    <row r="8514" spans="1:11">
      <c r="A8514">
        <v>8513</v>
      </c>
      <c r="B8514" s="1">
        <v>40822.416666666664</v>
      </c>
      <c r="C8514">
        <v>4</v>
      </c>
      <c r="D8514">
        <v>0</v>
      </c>
      <c r="E8514">
        <v>1</v>
      </c>
      <c r="F8514">
        <v>17</v>
      </c>
      <c r="G8514">
        <v>52</v>
      </c>
      <c r="H8514" s="9">
        <v>0</v>
      </c>
      <c r="I8514" s="7">
        <v>24</v>
      </c>
      <c r="J8514" s="7">
        <v>105</v>
      </c>
      <c r="K8514" s="2">
        <v>129</v>
      </c>
    </row>
    <row r="8515" spans="1:11">
      <c r="A8515">
        <v>8514</v>
      </c>
      <c r="B8515" s="1">
        <v>41157.791666666664</v>
      </c>
      <c r="C8515">
        <v>3</v>
      </c>
      <c r="D8515">
        <v>0</v>
      </c>
      <c r="E8515">
        <v>1</v>
      </c>
      <c r="F8515">
        <v>28</v>
      </c>
      <c r="G8515">
        <v>70</v>
      </c>
      <c r="H8515" s="9">
        <v>11.0014</v>
      </c>
      <c r="I8515" s="7">
        <v>64</v>
      </c>
      <c r="J8515" s="7">
        <v>598</v>
      </c>
      <c r="K8515" s="2">
        <v>662</v>
      </c>
    </row>
    <row r="8516" spans="1:11">
      <c r="A8516">
        <v>8515</v>
      </c>
      <c r="B8516" s="1">
        <v>40953.833333333336</v>
      </c>
      <c r="C8516">
        <v>1</v>
      </c>
      <c r="D8516">
        <v>0</v>
      </c>
      <c r="E8516">
        <v>2</v>
      </c>
      <c r="F8516">
        <v>10</v>
      </c>
      <c r="G8516">
        <v>46</v>
      </c>
      <c r="H8516" s="9">
        <v>8.9981000000000009</v>
      </c>
      <c r="I8516" s="7">
        <v>6</v>
      </c>
      <c r="J8516" s="7">
        <v>178</v>
      </c>
      <c r="K8516" s="2">
        <v>184</v>
      </c>
    </row>
    <row r="8517" spans="1:11">
      <c r="A8517">
        <v>8516</v>
      </c>
      <c r="B8517" s="1">
        <v>41097.875</v>
      </c>
      <c r="C8517">
        <v>3</v>
      </c>
      <c r="D8517">
        <v>0</v>
      </c>
      <c r="E8517">
        <v>1</v>
      </c>
      <c r="F8517">
        <v>35</v>
      </c>
      <c r="G8517">
        <v>37</v>
      </c>
      <c r="H8517" s="9">
        <v>12.997999999999999</v>
      </c>
      <c r="I8517" s="7">
        <v>51</v>
      </c>
      <c r="J8517" s="7">
        <v>150</v>
      </c>
      <c r="K8517" s="2">
        <v>201</v>
      </c>
    </row>
    <row r="8518" spans="1:11">
      <c r="A8518">
        <v>8517</v>
      </c>
      <c r="B8518" s="1">
        <v>41228.791666666664</v>
      </c>
      <c r="C8518">
        <v>4</v>
      </c>
      <c r="D8518">
        <v>0</v>
      </c>
      <c r="E8518">
        <v>2</v>
      </c>
      <c r="F8518">
        <v>8</v>
      </c>
      <c r="G8518">
        <v>61</v>
      </c>
      <c r="H8518" s="9">
        <v>8.9981000000000009</v>
      </c>
      <c r="I8518" s="7">
        <v>11</v>
      </c>
      <c r="J8518" s="7">
        <v>375</v>
      </c>
      <c r="K8518" s="2">
        <v>386</v>
      </c>
    </row>
    <row r="8519" spans="1:11">
      <c r="A8519">
        <v>8518</v>
      </c>
      <c r="B8519" s="1">
        <v>40803.583333333336</v>
      </c>
      <c r="C8519">
        <v>3</v>
      </c>
      <c r="D8519">
        <v>0</v>
      </c>
      <c r="E8519">
        <v>2</v>
      </c>
      <c r="F8519">
        <v>17</v>
      </c>
      <c r="G8519">
        <v>72</v>
      </c>
      <c r="H8519" s="9">
        <v>12.997999999999999</v>
      </c>
      <c r="I8519" s="7">
        <v>123</v>
      </c>
      <c r="J8519" s="7">
        <v>174</v>
      </c>
      <c r="K8519" s="2">
        <v>297</v>
      </c>
    </row>
    <row r="8520" spans="1:11">
      <c r="A8520">
        <v>8519</v>
      </c>
      <c r="B8520" s="1">
        <v>40840.875</v>
      </c>
      <c r="C8520">
        <v>4</v>
      </c>
      <c r="D8520">
        <v>0</v>
      </c>
      <c r="E8520">
        <v>1</v>
      </c>
      <c r="F8520">
        <v>14</v>
      </c>
      <c r="G8520">
        <v>87</v>
      </c>
      <c r="H8520" s="9">
        <v>7.0015000000000001</v>
      </c>
      <c r="I8520" s="7">
        <v>12</v>
      </c>
      <c r="J8520" s="7">
        <v>114</v>
      </c>
      <c r="K8520" s="2">
        <v>126</v>
      </c>
    </row>
    <row r="8521" spans="1:11">
      <c r="A8521">
        <v>8520</v>
      </c>
      <c r="B8521" s="1">
        <v>40714.625</v>
      </c>
      <c r="C8521">
        <v>2</v>
      </c>
      <c r="D8521">
        <v>0</v>
      </c>
      <c r="E8521">
        <v>1</v>
      </c>
      <c r="F8521">
        <v>23.999999999999993</v>
      </c>
      <c r="G8521">
        <v>61</v>
      </c>
      <c r="H8521" s="9">
        <v>8.9981000000000009</v>
      </c>
      <c r="I8521" s="7">
        <v>66</v>
      </c>
      <c r="J8521" s="7">
        <v>139</v>
      </c>
      <c r="K8521" s="2">
        <v>205</v>
      </c>
    </row>
    <row r="8522" spans="1:11">
      <c r="A8522">
        <v>8521</v>
      </c>
      <c r="B8522" s="1">
        <v>40638.75</v>
      </c>
      <c r="C8522">
        <v>2</v>
      </c>
      <c r="D8522">
        <v>0</v>
      </c>
      <c r="E8522">
        <v>1</v>
      </c>
      <c r="F8522">
        <v>10</v>
      </c>
      <c r="G8522">
        <v>40</v>
      </c>
      <c r="H8522" s="9">
        <v>32.997500000000002</v>
      </c>
      <c r="I8522" s="7">
        <v>19</v>
      </c>
      <c r="J8522" s="7">
        <v>247</v>
      </c>
      <c r="K8522" s="2">
        <v>266</v>
      </c>
    </row>
    <row r="8523" spans="1:11">
      <c r="A8523">
        <v>8522</v>
      </c>
      <c r="B8523" s="1">
        <v>41044.166666666664</v>
      </c>
      <c r="C8523">
        <v>2</v>
      </c>
      <c r="D8523">
        <v>0</v>
      </c>
      <c r="E8523">
        <v>3</v>
      </c>
      <c r="F8523">
        <v>19.000000000000004</v>
      </c>
      <c r="G8523">
        <v>94</v>
      </c>
      <c r="H8523" s="9">
        <v>0</v>
      </c>
      <c r="I8523" s="7">
        <v>1</v>
      </c>
      <c r="J8523" s="7">
        <v>4</v>
      </c>
      <c r="K8523" s="2">
        <v>5</v>
      </c>
    </row>
    <row r="8524" spans="1:11">
      <c r="A8524">
        <v>8523</v>
      </c>
      <c r="B8524" s="1">
        <v>40998</v>
      </c>
      <c r="C8524">
        <v>2</v>
      </c>
      <c r="D8524">
        <v>0</v>
      </c>
      <c r="E8524">
        <v>1</v>
      </c>
      <c r="F8524">
        <v>11</v>
      </c>
      <c r="G8524">
        <v>47</v>
      </c>
      <c r="H8524" s="9">
        <v>19.999500000000001</v>
      </c>
      <c r="I8524" s="7">
        <v>10</v>
      </c>
      <c r="J8524" s="7">
        <v>48</v>
      </c>
      <c r="K8524" s="2">
        <v>58</v>
      </c>
    </row>
    <row r="8525" spans="1:11">
      <c r="A8525">
        <v>8524</v>
      </c>
      <c r="B8525" s="1">
        <v>40566.583333333336</v>
      </c>
      <c r="C8525">
        <v>1</v>
      </c>
      <c r="D8525">
        <v>0</v>
      </c>
      <c r="E8525">
        <v>1</v>
      </c>
      <c r="F8525">
        <v>-1</v>
      </c>
      <c r="G8525">
        <v>28</v>
      </c>
      <c r="H8525" s="9">
        <v>23.999400000000001</v>
      </c>
      <c r="I8525" s="2">
        <v>17</v>
      </c>
      <c r="J8525" s="2">
        <v>93</v>
      </c>
      <c r="K8525" s="2">
        <v>110</v>
      </c>
    </row>
    <row r="8526" spans="1:11">
      <c r="A8526">
        <v>8525</v>
      </c>
      <c r="B8526" s="1">
        <v>40964.208333333336</v>
      </c>
      <c r="C8526">
        <v>1</v>
      </c>
      <c r="D8526">
        <v>0</v>
      </c>
      <c r="E8526">
        <v>2</v>
      </c>
      <c r="F8526">
        <v>6.0000000000000018</v>
      </c>
      <c r="G8526">
        <v>42</v>
      </c>
      <c r="H8526" s="9">
        <v>19.999500000000001</v>
      </c>
      <c r="I8526" s="7">
        <v>0</v>
      </c>
      <c r="J8526" s="7">
        <v>3</v>
      </c>
      <c r="K8526" s="2">
        <v>3</v>
      </c>
    </row>
    <row r="8527" spans="1:11">
      <c r="A8527">
        <v>8526</v>
      </c>
      <c r="B8527" s="1">
        <v>40958.291666666664</v>
      </c>
      <c r="C8527">
        <v>1</v>
      </c>
      <c r="D8527">
        <v>0</v>
      </c>
      <c r="E8527">
        <v>2</v>
      </c>
      <c r="F8527">
        <v>3</v>
      </c>
      <c r="G8527">
        <v>52</v>
      </c>
      <c r="H8527" s="9">
        <v>19.001200000000001</v>
      </c>
      <c r="I8527" s="7">
        <v>2</v>
      </c>
      <c r="J8527" s="7">
        <v>12</v>
      </c>
      <c r="K8527" s="2">
        <v>14</v>
      </c>
    </row>
    <row r="8528" spans="1:11">
      <c r="A8528">
        <v>8527</v>
      </c>
      <c r="B8528" s="1">
        <v>41163.333333333336</v>
      </c>
      <c r="C8528">
        <v>3</v>
      </c>
      <c r="D8528">
        <v>0</v>
      </c>
      <c r="E8528">
        <v>1</v>
      </c>
      <c r="F8528">
        <v>18</v>
      </c>
      <c r="G8528">
        <v>68</v>
      </c>
      <c r="H8528" s="9">
        <v>6.0031999999999996</v>
      </c>
      <c r="I8528" s="7">
        <v>48</v>
      </c>
      <c r="J8528" s="7">
        <v>702</v>
      </c>
      <c r="K8528" s="2">
        <v>750</v>
      </c>
    </row>
    <row r="8529" spans="1:11">
      <c r="A8529">
        <v>8528</v>
      </c>
      <c r="B8529" s="1">
        <v>40549.291666666664</v>
      </c>
      <c r="C8529">
        <v>1</v>
      </c>
      <c r="D8529">
        <v>0</v>
      </c>
      <c r="E8529">
        <v>2</v>
      </c>
      <c r="F8529">
        <v>71</v>
      </c>
      <c r="G8529">
        <v>59</v>
      </c>
      <c r="H8529" s="9">
        <v>0</v>
      </c>
      <c r="I8529" s="2">
        <v>0</v>
      </c>
      <c r="J8529" s="2">
        <v>95</v>
      </c>
      <c r="K8529" s="2">
        <v>95</v>
      </c>
    </row>
    <row r="8530" spans="1:11">
      <c r="A8530">
        <v>8529</v>
      </c>
      <c r="B8530" s="1">
        <v>40579.458333333336</v>
      </c>
      <c r="C8530">
        <v>1</v>
      </c>
      <c r="D8530">
        <v>0</v>
      </c>
      <c r="E8530">
        <v>3</v>
      </c>
      <c r="F8530">
        <v>2</v>
      </c>
      <c r="G8530">
        <v>100</v>
      </c>
      <c r="H8530" s="9">
        <v>8.9981000000000009</v>
      </c>
      <c r="I8530" s="2">
        <v>1</v>
      </c>
      <c r="J8530" s="2">
        <v>46</v>
      </c>
      <c r="K8530" s="2">
        <v>47</v>
      </c>
    </row>
    <row r="8531" spans="1:11">
      <c r="A8531">
        <v>8530</v>
      </c>
      <c r="B8531" s="1">
        <v>40998.916666666664</v>
      </c>
      <c r="C8531">
        <v>2</v>
      </c>
      <c r="D8531">
        <v>0</v>
      </c>
      <c r="E8531">
        <v>1</v>
      </c>
      <c r="F8531">
        <v>9</v>
      </c>
      <c r="G8531">
        <v>71</v>
      </c>
      <c r="H8531" s="9">
        <v>11.0014</v>
      </c>
      <c r="I8531" s="7">
        <v>23</v>
      </c>
      <c r="J8531" s="7">
        <v>129</v>
      </c>
      <c r="K8531" s="2">
        <v>152</v>
      </c>
    </row>
    <row r="8532" spans="1:11">
      <c r="A8532">
        <v>8531</v>
      </c>
      <c r="B8532" s="1">
        <v>41052</v>
      </c>
      <c r="C8532">
        <v>2</v>
      </c>
      <c r="D8532">
        <v>0</v>
      </c>
      <c r="E8532">
        <v>1</v>
      </c>
      <c r="F8532">
        <v>22</v>
      </c>
      <c r="G8532">
        <v>78</v>
      </c>
      <c r="H8532" s="9">
        <v>8.9981000000000009</v>
      </c>
      <c r="I8532" s="7">
        <v>19</v>
      </c>
      <c r="J8532" s="7">
        <v>28</v>
      </c>
      <c r="K8532" s="2">
        <v>47</v>
      </c>
    </row>
    <row r="8533" spans="1:11">
      <c r="A8533">
        <v>8532</v>
      </c>
      <c r="B8533" s="1">
        <v>40878.541666666664</v>
      </c>
      <c r="C8533">
        <v>4</v>
      </c>
      <c r="D8533">
        <v>0</v>
      </c>
      <c r="E8533">
        <v>1</v>
      </c>
      <c r="F8533">
        <v>11</v>
      </c>
      <c r="G8533">
        <v>40</v>
      </c>
      <c r="H8533" s="9">
        <v>15.001300000000001</v>
      </c>
      <c r="I8533" s="7">
        <v>17</v>
      </c>
      <c r="J8533" s="7">
        <v>137</v>
      </c>
      <c r="K8533" s="2">
        <v>154</v>
      </c>
    </row>
    <row r="8534" spans="1:11">
      <c r="A8534">
        <v>8533</v>
      </c>
      <c r="B8534" s="1">
        <v>40914.416666666664</v>
      </c>
      <c r="C8534">
        <v>1</v>
      </c>
      <c r="D8534">
        <v>0</v>
      </c>
      <c r="E8534">
        <v>1</v>
      </c>
      <c r="F8534">
        <v>4</v>
      </c>
      <c r="G8534">
        <v>65</v>
      </c>
      <c r="H8534" s="9">
        <v>12.997999999999999</v>
      </c>
      <c r="I8534" s="7">
        <v>14</v>
      </c>
      <c r="J8534" s="7">
        <v>102</v>
      </c>
      <c r="K8534" s="2">
        <v>116</v>
      </c>
    </row>
    <row r="8535" spans="1:11">
      <c r="A8535">
        <v>8534</v>
      </c>
      <c r="B8535" s="1">
        <v>40913.625</v>
      </c>
      <c r="C8535">
        <v>1</v>
      </c>
      <c r="D8535">
        <v>0</v>
      </c>
      <c r="E8535">
        <v>1</v>
      </c>
      <c r="F8535">
        <v>9</v>
      </c>
      <c r="G8535">
        <v>34</v>
      </c>
      <c r="H8535" s="9">
        <v>19.001200000000001</v>
      </c>
      <c r="I8535" s="7">
        <v>6</v>
      </c>
      <c r="J8535" s="7">
        <v>113</v>
      </c>
      <c r="K8535" s="2">
        <v>119</v>
      </c>
    </row>
    <row r="8536" spans="1:11">
      <c r="A8536">
        <v>8535</v>
      </c>
      <c r="B8536" s="1">
        <v>41231.916666666664</v>
      </c>
      <c r="C8536">
        <v>4</v>
      </c>
      <c r="D8536">
        <v>0</v>
      </c>
      <c r="E8536">
        <v>2</v>
      </c>
      <c r="F8536">
        <v>9</v>
      </c>
      <c r="G8536">
        <v>66</v>
      </c>
      <c r="H8536" s="9">
        <v>16.997900000000001</v>
      </c>
      <c r="I8536" s="7">
        <v>8</v>
      </c>
      <c r="J8536" s="7">
        <v>66</v>
      </c>
      <c r="K8536" s="2">
        <v>74</v>
      </c>
    </row>
    <row r="8537" spans="1:11">
      <c r="A8537">
        <v>8536</v>
      </c>
      <c r="B8537" s="1">
        <v>40857.958333333336</v>
      </c>
      <c r="C8537">
        <v>4</v>
      </c>
      <c r="D8537">
        <v>0</v>
      </c>
      <c r="E8537">
        <v>2</v>
      </c>
      <c r="F8537">
        <v>8</v>
      </c>
      <c r="G8537">
        <v>57</v>
      </c>
      <c r="H8537" s="9">
        <v>11.0014</v>
      </c>
      <c r="I8537" s="7">
        <v>9</v>
      </c>
      <c r="J8537" s="7">
        <v>73</v>
      </c>
      <c r="K8537" s="2">
        <v>82</v>
      </c>
    </row>
    <row r="8538" spans="1:11">
      <c r="A8538">
        <v>8537</v>
      </c>
      <c r="B8538" s="1">
        <v>40599.541666666664</v>
      </c>
      <c r="C8538">
        <v>1</v>
      </c>
      <c r="D8538">
        <v>0</v>
      </c>
      <c r="E8538">
        <v>3</v>
      </c>
      <c r="F8538">
        <v>18</v>
      </c>
      <c r="G8538">
        <v>60</v>
      </c>
      <c r="H8538" s="9">
        <v>31.000900000000001</v>
      </c>
      <c r="I8538" s="2">
        <v>6</v>
      </c>
      <c r="J8538" s="2">
        <v>77</v>
      </c>
      <c r="K8538" s="2">
        <v>83</v>
      </c>
    </row>
    <row r="8539" spans="1:11">
      <c r="A8539">
        <v>8538</v>
      </c>
      <c r="B8539" s="1">
        <v>40966.083333333336</v>
      </c>
      <c r="C8539">
        <v>1</v>
      </c>
      <c r="D8539">
        <v>0</v>
      </c>
      <c r="E8539">
        <v>1</v>
      </c>
      <c r="F8539">
        <v>4</v>
      </c>
      <c r="G8539">
        <v>70</v>
      </c>
      <c r="H8539" s="9">
        <v>19.999500000000001</v>
      </c>
      <c r="I8539" s="7">
        <v>0</v>
      </c>
      <c r="J8539" s="7">
        <v>4</v>
      </c>
      <c r="K8539" s="2">
        <v>4</v>
      </c>
    </row>
    <row r="8540" spans="1:11">
      <c r="A8540">
        <v>8539</v>
      </c>
      <c r="B8540" s="1">
        <v>40811.791666666664</v>
      </c>
      <c r="C8540">
        <v>4</v>
      </c>
      <c r="D8540">
        <v>0</v>
      </c>
      <c r="E8540">
        <v>1</v>
      </c>
      <c r="F8540">
        <v>23</v>
      </c>
      <c r="G8540">
        <v>83</v>
      </c>
      <c r="H8540" s="9">
        <v>8.9981000000000009</v>
      </c>
      <c r="I8540" s="7">
        <v>87</v>
      </c>
      <c r="J8540" s="7">
        <v>242</v>
      </c>
      <c r="K8540" s="2">
        <v>329</v>
      </c>
    </row>
    <row r="8541" spans="1:11">
      <c r="A8541">
        <v>8540</v>
      </c>
      <c r="B8541" s="1">
        <v>40565.75</v>
      </c>
      <c r="C8541">
        <v>1</v>
      </c>
      <c r="D8541">
        <v>0</v>
      </c>
      <c r="E8541">
        <v>1</v>
      </c>
      <c r="F8541">
        <v>-5</v>
      </c>
      <c r="G8541">
        <v>35</v>
      </c>
      <c r="H8541" s="9">
        <v>12.997999999999999</v>
      </c>
      <c r="I8541" s="2">
        <v>0</v>
      </c>
      <c r="J8541" s="2">
        <v>54</v>
      </c>
      <c r="K8541" s="2">
        <v>54</v>
      </c>
    </row>
    <row r="8542" spans="1:11">
      <c r="A8542">
        <v>8541</v>
      </c>
      <c r="B8542" s="1">
        <v>40985.666666666664</v>
      </c>
      <c r="C8542">
        <v>1</v>
      </c>
      <c r="D8542">
        <v>0</v>
      </c>
      <c r="E8542">
        <v>1</v>
      </c>
      <c r="F8542">
        <v>23</v>
      </c>
      <c r="G8542">
        <v>50</v>
      </c>
      <c r="H8542" s="9">
        <v>0</v>
      </c>
      <c r="I8542" s="7">
        <v>367</v>
      </c>
      <c r="J8542" s="7">
        <v>318</v>
      </c>
      <c r="K8542" s="2">
        <v>685</v>
      </c>
    </row>
    <row r="8543" spans="1:11">
      <c r="A8543">
        <v>8542</v>
      </c>
      <c r="B8543" s="1">
        <v>40905.291666666664</v>
      </c>
      <c r="C8543">
        <v>1</v>
      </c>
      <c r="D8543">
        <v>0</v>
      </c>
      <c r="E8543">
        <v>1</v>
      </c>
      <c r="F8543">
        <v>7</v>
      </c>
      <c r="G8543">
        <v>57</v>
      </c>
      <c r="H8543" s="9">
        <v>16.997900000000001</v>
      </c>
      <c r="I8543" s="7">
        <v>4</v>
      </c>
      <c r="J8543" s="7">
        <v>106</v>
      </c>
      <c r="K8543" s="2">
        <v>110</v>
      </c>
    </row>
    <row r="8544" spans="1:11">
      <c r="A8544">
        <v>8543</v>
      </c>
      <c r="B8544" s="1">
        <v>40913.25</v>
      </c>
      <c r="C8544">
        <v>1</v>
      </c>
      <c r="D8544">
        <v>0</v>
      </c>
      <c r="E8544">
        <v>2</v>
      </c>
      <c r="F8544">
        <v>1</v>
      </c>
      <c r="G8544">
        <v>75</v>
      </c>
      <c r="H8544" s="9">
        <v>8.9981000000000009</v>
      </c>
      <c r="I8544" s="7">
        <v>0</v>
      </c>
      <c r="J8544" s="7">
        <v>78</v>
      </c>
      <c r="K8544" s="2">
        <v>78</v>
      </c>
    </row>
    <row r="8545" spans="1:11">
      <c r="A8545">
        <v>8544</v>
      </c>
      <c r="B8545" s="1">
        <v>40809</v>
      </c>
      <c r="C8545">
        <v>4</v>
      </c>
      <c r="D8545">
        <v>0</v>
      </c>
      <c r="E8545">
        <v>2</v>
      </c>
      <c r="F8545">
        <v>22</v>
      </c>
      <c r="G8545">
        <v>94</v>
      </c>
      <c r="H8545" s="9">
        <v>6.0031999999999996</v>
      </c>
      <c r="I8545" s="7">
        <v>11</v>
      </c>
      <c r="J8545" s="7">
        <v>41</v>
      </c>
      <c r="K8545" s="2">
        <v>52</v>
      </c>
    </row>
    <row r="8546" spans="1:11">
      <c r="A8546">
        <v>8545</v>
      </c>
      <c r="B8546" s="1">
        <v>41045.333333333336</v>
      </c>
      <c r="C8546">
        <v>2</v>
      </c>
      <c r="D8546">
        <v>0</v>
      </c>
      <c r="E8546">
        <v>1</v>
      </c>
      <c r="F8546">
        <v>20.000000000000004</v>
      </c>
      <c r="G8546">
        <v>83</v>
      </c>
      <c r="H8546" s="9">
        <v>0</v>
      </c>
      <c r="I8546" s="7">
        <v>33</v>
      </c>
      <c r="J8546" s="7">
        <v>612</v>
      </c>
      <c r="K8546" s="2">
        <v>645</v>
      </c>
    </row>
    <row r="8547" spans="1:11">
      <c r="A8547">
        <v>8546</v>
      </c>
      <c r="B8547" s="1">
        <v>41147.291666666664</v>
      </c>
      <c r="C8547">
        <v>3</v>
      </c>
      <c r="D8547">
        <v>0</v>
      </c>
      <c r="E8547">
        <v>1</v>
      </c>
      <c r="F8547">
        <v>23</v>
      </c>
      <c r="G8547">
        <v>89</v>
      </c>
      <c r="H8547" s="9">
        <v>12.997999999999999</v>
      </c>
      <c r="I8547" s="7">
        <v>11</v>
      </c>
      <c r="J8547" s="7">
        <v>23</v>
      </c>
      <c r="K8547" s="2">
        <v>34</v>
      </c>
    </row>
    <row r="8548" spans="1:11">
      <c r="A8548">
        <v>8547</v>
      </c>
      <c r="B8548" s="1">
        <v>40630.333333333336</v>
      </c>
      <c r="C8548">
        <v>2</v>
      </c>
      <c r="D8548">
        <v>0</v>
      </c>
      <c r="E8548">
        <v>1</v>
      </c>
      <c r="F8548">
        <v>1</v>
      </c>
      <c r="G8548">
        <v>34</v>
      </c>
      <c r="H8548" s="9">
        <v>15.001300000000001</v>
      </c>
      <c r="I8548" s="2">
        <v>15</v>
      </c>
      <c r="J8548" s="2">
        <v>238</v>
      </c>
      <c r="K8548" s="2">
        <v>253</v>
      </c>
    </row>
    <row r="8549" spans="1:11">
      <c r="A8549">
        <v>8548</v>
      </c>
      <c r="B8549" s="1">
        <v>41159.583333333336</v>
      </c>
      <c r="C8549">
        <v>3</v>
      </c>
      <c r="D8549">
        <v>0</v>
      </c>
      <c r="E8549">
        <v>1</v>
      </c>
      <c r="F8549">
        <v>31</v>
      </c>
      <c r="G8549">
        <v>59</v>
      </c>
      <c r="H8549" s="9">
        <v>16.997900000000001</v>
      </c>
      <c r="I8549" s="7">
        <v>66</v>
      </c>
      <c r="J8549" s="7">
        <v>187</v>
      </c>
      <c r="K8549" s="2">
        <v>253</v>
      </c>
    </row>
    <row r="8550" spans="1:11">
      <c r="A8550">
        <v>8549</v>
      </c>
      <c r="B8550" s="1">
        <v>41130.375</v>
      </c>
      <c r="C8550">
        <v>3</v>
      </c>
      <c r="D8550">
        <v>0</v>
      </c>
      <c r="E8550">
        <v>1</v>
      </c>
      <c r="F8550">
        <v>29</v>
      </c>
      <c r="G8550">
        <v>66</v>
      </c>
      <c r="H8550" s="9">
        <v>11.0014</v>
      </c>
      <c r="I8550" s="7">
        <v>54</v>
      </c>
      <c r="J8550" s="7">
        <v>299</v>
      </c>
      <c r="K8550" s="2">
        <v>353</v>
      </c>
    </row>
    <row r="8551" spans="1:11">
      <c r="A8551">
        <v>8550</v>
      </c>
      <c r="B8551" s="1">
        <v>40932.833333333336</v>
      </c>
      <c r="C8551">
        <v>1</v>
      </c>
      <c r="D8551">
        <v>0</v>
      </c>
      <c r="E8551">
        <v>1</v>
      </c>
      <c r="F8551">
        <v>7</v>
      </c>
      <c r="G8551">
        <v>76</v>
      </c>
      <c r="H8551" s="9">
        <v>0</v>
      </c>
      <c r="I8551" s="7">
        <v>18</v>
      </c>
      <c r="J8551" s="7">
        <v>211</v>
      </c>
      <c r="K8551" s="2">
        <v>229</v>
      </c>
    </row>
    <row r="8552" spans="1:11">
      <c r="A8552">
        <v>8551</v>
      </c>
      <c r="B8552" s="1">
        <v>40657.208333333336</v>
      </c>
      <c r="C8552">
        <v>2</v>
      </c>
      <c r="D8552">
        <v>0</v>
      </c>
      <c r="E8552">
        <v>1</v>
      </c>
      <c r="F8552">
        <v>16</v>
      </c>
      <c r="G8552">
        <v>94</v>
      </c>
      <c r="H8552" s="9">
        <v>6.0031999999999996</v>
      </c>
      <c r="I8552" s="7">
        <v>5</v>
      </c>
      <c r="J8552" s="7">
        <v>7</v>
      </c>
      <c r="K8552" s="2">
        <v>12</v>
      </c>
    </row>
    <row r="8553" spans="1:11">
      <c r="A8553">
        <v>8552</v>
      </c>
      <c r="B8553" s="1">
        <v>40676.541666666664</v>
      </c>
      <c r="C8553">
        <v>2</v>
      </c>
      <c r="D8553">
        <v>0</v>
      </c>
      <c r="E8553">
        <v>2</v>
      </c>
      <c r="F8553">
        <v>17</v>
      </c>
      <c r="G8553">
        <v>88</v>
      </c>
      <c r="H8553" s="9">
        <v>26.002700000000001</v>
      </c>
      <c r="I8553" s="7">
        <v>69</v>
      </c>
      <c r="J8553" s="7">
        <v>157</v>
      </c>
      <c r="K8553" s="2">
        <v>226</v>
      </c>
    </row>
    <row r="8554" spans="1:11">
      <c r="A8554">
        <v>8553</v>
      </c>
      <c r="B8554" s="1">
        <v>40620.375</v>
      </c>
      <c r="C8554">
        <v>1</v>
      </c>
      <c r="D8554">
        <v>0</v>
      </c>
      <c r="E8554">
        <v>1</v>
      </c>
      <c r="F8554">
        <v>14</v>
      </c>
      <c r="G8554">
        <v>63</v>
      </c>
      <c r="H8554" s="9">
        <v>15.001300000000001</v>
      </c>
      <c r="I8554" s="2">
        <v>18</v>
      </c>
      <c r="J8554" s="2">
        <v>191</v>
      </c>
      <c r="K8554" s="2">
        <v>209</v>
      </c>
    </row>
    <row r="8555" spans="1:11">
      <c r="A8555">
        <v>8554</v>
      </c>
      <c r="B8555" s="1">
        <v>40723.583333333336</v>
      </c>
      <c r="C8555">
        <v>3</v>
      </c>
      <c r="D8555">
        <v>0</v>
      </c>
      <c r="E8555">
        <v>1</v>
      </c>
      <c r="F8555">
        <v>31</v>
      </c>
      <c r="G8555">
        <v>31</v>
      </c>
      <c r="H8555" s="9">
        <v>12.997999999999999</v>
      </c>
      <c r="I8555" s="7">
        <v>50</v>
      </c>
      <c r="J8555" s="7">
        <v>137</v>
      </c>
      <c r="K8555" s="2">
        <v>187</v>
      </c>
    </row>
    <row r="8556" spans="1:11">
      <c r="A8556">
        <v>8555</v>
      </c>
      <c r="B8556" s="1">
        <v>40810.541666666664</v>
      </c>
      <c r="C8556">
        <v>4</v>
      </c>
      <c r="D8556">
        <v>0</v>
      </c>
      <c r="E8556">
        <v>1</v>
      </c>
      <c r="F8556">
        <v>23</v>
      </c>
      <c r="G8556">
        <v>78</v>
      </c>
      <c r="H8556" s="9">
        <v>0</v>
      </c>
      <c r="I8556" s="7">
        <v>170</v>
      </c>
      <c r="J8556" s="7">
        <v>288</v>
      </c>
      <c r="K8556" s="2">
        <v>458</v>
      </c>
    </row>
    <row r="8557" spans="1:11">
      <c r="A8557">
        <v>8556</v>
      </c>
      <c r="B8557" s="1">
        <v>40648.041666666664</v>
      </c>
      <c r="C8557">
        <v>2</v>
      </c>
      <c r="D8557">
        <v>1</v>
      </c>
      <c r="E8557">
        <v>1</v>
      </c>
      <c r="F8557">
        <v>13</v>
      </c>
      <c r="G8557">
        <v>62</v>
      </c>
      <c r="H8557" s="9">
        <v>0</v>
      </c>
      <c r="I8557" s="7">
        <v>6</v>
      </c>
      <c r="J8557" s="7">
        <v>9</v>
      </c>
      <c r="K8557" s="2">
        <v>15</v>
      </c>
    </row>
    <row r="8558" spans="1:11">
      <c r="A8558">
        <v>8557</v>
      </c>
      <c r="B8558" s="1">
        <v>40626.5</v>
      </c>
      <c r="C8558">
        <v>2</v>
      </c>
      <c r="D8558">
        <v>0</v>
      </c>
      <c r="E8558">
        <v>2</v>
      </c>
      <c r="F8558">
        <v>6.0000000000000018</v>
      </c>
      <c r="G8558">
        <v>70</v>
      </c>
      <c r="H8558" s="9">
        <v>22.002800000000001</v>
      </c>
      <c r="I8558" s="2">
        <v>12</v>
      </c>
      <c r="J8558" s="2">
        <v>82</v>
      </c>
      <c r="K8558" s="2">
        <v>94</v>
      </c>
    </row>
    <row r="8559" spans="1:11">
      <c r="A8559">
        <v>8558</v>
      </c>
      <c r="B8559" s="1">
        <v>40960.541666666664</v>
      </c>
      <c r="C8559">
        <v>1</v>
      </c>
      <c r="D8559">
        <v>0</v>
      </c>
      <c r="E8559">
        <v>1</v>
      </c>
      <c r="F8559">
        <v>8</v>
      </c>
      <c r="G8559">
        <v>49</v>
      </c>
      <c r="H8559" s="9">
        <v>27.999300000000002</v>
      </c>
      <c r="I8559" s="7">
        <v>8</v>
      </c>
      <c r="J8559" s="7">
        <v>123</v>
      </c>
      <c r="K8559" s="2">
        <v>131</v>
      </c>
    </row>
    <row r="8560" spans="1:11">
      <c r="A8560">
        <v>8559</v>
      </c>
      <c r="B8560" s="1">
        <v>40916.166666666664</v>
      </c>
      <c r="C8560">
        <v>1</v>
      </c>
      <c r="D8560">
        <v>0</v>
      </c>
      <c r="E8560">
        <v>1</v>
      </c>
      <c r="F8560">
        <v>7</v>
      </c>
      <c r="G8560">
        <v>49</v>
      </c>
      <c r="H8560" s="9">
        <v>16.997900000000001</v>
      </c>
      <c r="I8560" s="7">
        <v>2</v>
      </c>
      <c r="J8560" s="7">
        <v>4</v>
      </c>
      <c r="K8560" s="2">
        <v>6</v>
      </c>
    </row>
    <row r="8561" spans="1:11">
      <c r="A8561">
        <v>8560</v>
      </c>
      <c r="B8561" s="1">
        <v>41236.25</v>
      </c>
      <c r="C8561">
        <v>4</v>
      </c>
      <c r="D8561">
        <v>0</v>
      </c>
      <c r="E8561">
        <v>1</v>
      </c>
      <c r="F8561">
        <v>3</v>
      </c>
      <c r="G8561">
        <v>81</v>
      </c>
      <c r="H8561" s="9">
        <v>0</v>
      </c>
      <c r="I8561" s="7">
        <v>0</v>
      </c>
      <c r="J8561" s="7">
        <v>20</v>
      </c>
      <c r="K8561" s="2">
        <v>20</v>
      </c>
    </row>
    <row r="8562" spans="1:11">
      <c r="A8562">
        <v>8561</v>
      </c>
      <c r="B8562" s="1">
        <v>41224.833333333336</v>
      </c>
      <c r="C8562">
        <v>4</v>
      </c>
      <c r="D8562">
        <v>0</v>
      </c>
      <c r="E8562">
        <v>1</v>
      </c>
      <c r="F8562">
        <v>13</v>
      </c>
      <c r="G8562">
        <v>62</v>
      </c>
      <c r="H8562" s="9">
        <v>11.0014</v>
      </c>
      <c r="I8562" s="7">
        <v>54</v>
      </c>
      <c r="J8562" s="7">
        <v>146</v>
      </c>
      <c r="K8562" s="2">
        <v>200</v>
      </c>
    </row>
    <row r="8563" spans="1:11">
      <c r="A8563">
        <v>8562</v>
      </c>
      <c r="B8563" s="1">
        <v>40934.625</v>
      </c>
      <c r="C8563">
        <v>1</v>
      </c>
      <c r="D8563">
        <v>0</v>
      </c>
      <c r="E8563">
        <v>2</v>
      </c>
      <c r="F8563">
        <v>12</v>
      </c>
      <c r="G8563">
        <v>71</v>
      </c>
      <c r="H8563" s="9">
        <v>7.0015000000000001</v>
      </c>
      <c r="I8563" s="7">
        <v>22</v>
      </c>
      <c r="J8563" s="7">
        <v>142</v>
      </c>
      <c r="K8563" s="2">
        <v>164</v>
      </c>
    </row>
    <row r="8564" spans="1:11">
      <c r="A8564">
        <v>8563</v>
      </c>
      <c r="B8564" s="1">
        <v>41044.25</v>
      </c>
      <c r="C8564">
        <v>2</v>
      </c>
      <c r="D8564">
        <v>0</v>
      </c>
      <c r="E8564">
        <v>3</v>
      </c>
      <c r="F8564">
        <v>19.000000000000004</v>
      </c>
      <c r="G8564">
        <v>94</v>
      </c>
      <c r="H8564" s="9">
        <v>15.001300000000001</v>
      </c>
      <c r="I8564" s="7">
        <v>2</v>
      </c>
      <c r="J8564" s="7">
        <v>22</v>
      </c>
      <c r="K8564" s="2">
        <v>24</v>
      </c>
    </row>
    <row r="8565" spans="1:11">
      <c r="A8565">
        <v>8564</v>
      </c>
      <c r="B8565" s="1">
        <v>40937.916666666664</v>
      </c>
      <c r="C8565">
        <v>1</v>
      </c>
      <c r="D8565">
        <v>0</v>
      </c>
      <c r="E8565">
        <v>1</v>
      </c>
      <c r="F8565">
        <v>7</v>
      </c>
      <c r="G8565">
        <v>26</v>
      </c>
      <c r="H8565" s="9">
        <v>26.002700000000001</v>
      </c>
      <c r="I8565" s="7">
        <v>7</v>
      </c>
      <c r="J8565" s="7">
        <v>57</v>
      </c>
      <c r="K8565" s="2">
        <v>64</v>
      </c>
    </row>
    <row r="8566" spans="1:11">
      <c r="A8566">
        <v>8565</v>
      </c>
      <c r="B8566" s="1">
        <v>41007.833333333336</v>
      </c>
      <c r="C8566">
        <v>2</v>
      </c>
      <c r="D8566">
        <v>0</v>
      </c>
      <c r="E8566">
        <v>1</v>
      </c>
      <c r="F8566">
        <v>19.000000000000004</v>
      </c>
      <c r="G8566">
        <v>28</v>
      </c>
      <c r="H8566" s="9">
        <v>27.999300000000002</v>
      </c>
      <c r="I8566" s="7">
        <v>65</v>
      </c>
      <c r="J8566" s="7">
        <v>146</v>
      </c>
      <c r="K8566" s="2">
        <v>211</v>
      </c>
    </row>
    <row r="8567" spans="1:11">
      <c r="A8567">
        <v>8566</v>
      </c>
      <c r="B8567" s="1">
        <v>40807.958333333336</v>
      </c>
      <c r="C8567">
        <v>3</v>
      </c>
      <c r="D8567">
        <v>0</v>
      </c>
      <c r="E8567">
        <v>1</v>
      </c>
      <c r="F8567">
        <v>21.000000000000004</v>
      </c>
      <c r="G8567">
        <v>94</v>
      </c>
      <c r="H8567" s="9">
        <v>7.0015000000000001</v>
      </c>
      <c r="I8567" s="7">
        <v>15</v>
      </c>
      <c r="J8567" s="7">
        <v>80</v>
      </c>
      <c r="K8567" s="2">
        <v>95</v>
      </c>
    </row>
    <row r="8568" spans="1:11">
      <c r="A8568">
        <v>8567</v>
      </c>
      <c r="B8568" s="1">
        <v>40852.666666666664</v>
      </c>
      <c r="C8568">
        <v>4</v>
      </c>
      <c r="D8568">
        <v>0</v>
      </c>
      <c r="E8568">
        <v>1</v>
      </c>
      <c r="F8568">
        <v>11</v>
      </c>
      <c r="G8568">
        <v>40</v>
      </c>
      <c r="H8568" s="9">
        <v>15.001300000000001</v>
      </c>
      <c r="I8568" s="7">
        <v>128</v>
      </c>
      <c r="J8568" s="7">
        <v>207</v>
      </c>
      <c r="K8568" s="2">
        <v>335</v>
      </c>
    </row>
    <row r="8569" spans="1:11">
      <c r="A8569">
        <v>8568</v>
      </c>
      <c r="B8569" s="1">
        <v>40598.25</v>
      </c>
      <c r="C8569">
        <v>1</v>
      </c>
      <c r="D8569">
        <v>0</v>
      </c>
      <c r="E8569">
        <v>1</v>
      </c>
      <c r="F8569">
        <v>1</v>
      </c>
      <c r="G8569">
        <v>69</v>
      </c>
      <c r="H8569" s="9">
        <v>12.997999999999999</v>
      </c>
      <c r="I8569" s="2">
        <v>0</v>
      </c>
      <c r="J8569" s="2">
        <v>58</v>
      </c>
      <c r="K8569" s="2">
        <v>58</v>
      </c>
    </row>
    <row r="8570" spans="1:11">
      <c r="A8570">
        <v>8569</v>
      </c>
      <c r="B8570" s="1">
        <v>40886.083333333336</v>
      </c>
      <c r="C8570">
        <v>4</v>
      </c>
      <c r="D8570">
        <v>0</v>
      </c>
      <c r="E8570">
        <v>1</v>
      </c>
      <c r="F8570">
        <v>3</v>
      </c>
      <c r="G8570">
        <v>70</v>
      </c>
      <c r="H8570" s="9">
        <v>0</v>
      </c>
      <c r="I8570" s="7">
        <v>2</v>
      </c>
      <c r="J8570" s="7">
        <v>10</v>
      </c>
      <c r="K8570" s="2">
        <v>12</v>
      </c>
    </row>
    <row r="8571" spans="1:11">
      <c r="A8571">
        <v>8570</v>
      </c>
      <c r="B8571" s="1">
        <v>40966.416666666664</v>
      </c>
      <c r="C8571">
        <v>1</v>
      </c>
      <c r="D8571">
        <v>0</v>
      </c>
      <c r="E8571">
        <v>1</v>
      </c>
      <c r="F8571">
        <v>7</v>
      </c>
      <c r="G8571">
        <v>45</v>
      </c>
      <c r="H8571" s="9">
        <v>16.997900000000001</v>
      </c>
      <c r="I8571" s="7">
        <v>16</v>
      </c>
      <c r="J8571" s="7">
        <v>88</v>
      </c>
      <c r="K8571" s="2">
        <v>104</v>
      </c>
    </row>
    <row r="8572" spans="1:11">
      <c r="A8572">
        <v>8571</v>
      </c>
      <c r="B8572" s="1">
        <v>40696.666666666664</v>
      </c>
      <c r="C8572">
        <v>2</v>
      </c>
      <c r="D8572">
        <v>0</v>
      </c>
      <c r="E8572">
        <v>1</v>
      </c>
      <c r="F8572">
        <v>31</v>
      </c>
      <c r="G8572">
        <v>22</v>
      </c>
      <c r="H8572" s="9">
        <v>32.997500000000002</v>
      </c>
      <c r="I8572" s="7">
        <v>63</v>
      </c>
      <c r="J8572" s="7">
        <v>255</v>
      </c>
      <c r="K8572" s="2">
        <v>318</v>
      </c>
    </row>
    <row r="8573" spans="1:11">
      <c r="A8573">
        <v>8572</v>
      </c>
      <c r="B8573" s="1">
        <v>41093.916666666664</v>
      </c>
      <c r="C8573">
        <v>3</v>
      </c>
      <c r="D8573">
        <v>0</v>
      </c>
      <c r="E8573">
        <v>1</v>
      </c>
      <c r="F8573">
        <v>25</v>
      </c>
      <c r="G8573">
        <v>79</v>
      </c>
      <c r="H8573" s="9">
        <v>12.997999999999999</v>
      </c>
      <c r="I8573" s="7">
        <v>26</v>
      </c>
      <c r="J8573" s="7">
        <v>151</v>
      </c>
      <c r="K8573" s="2">
        <v>177</v>
      </c>
    </row>
    <row r="8574" spans="1:11">
      <c r="A8574">
        <v>8573</v>
      </c>
      <c r="B8574" s="1">
        <v>40837.083333333336</v>
      </c>
      <c r="C8574">
        <v>4</v>
      </c>
      <c r="D8574">
        <v>0</v>
      </c>
      <c r="E8574">
        <v>1</v>
      </c>
      <c r="F8574">
        <v>10</v>
      </c>
      <c r="G8574">
        <v>66</v>
      </c>
      <c r="H8574" s="9">
        <v>11.0014</v>
      </c>
      <c r="I8574" s="7">
        <v>6</v>
      </c>
      <c r="J8574" s="7">
        <v>12</v>
      </c>
      <c r="K8574" s="2">
        <v>18</v>
      </c>
    </row>
    <row r="8575" spans="1:11">
      <c r="A8575">
        <v>8574</v>
      </c>
      <c r="B8575" s="1">
        <v>41250.708333333336</v>
      </c>
      <c r="C8575">
        <v>4</v>
      </c>
      <c r="D8575">
        <v>0</v>
      </c>
      <c r="E8575">
        <v>2</v>
      </c>
      <c r="F8575">
        <v>10</v>
      </c>
      <c r="G8575">
        <v>66</v>
      </c>
      <c r="H8575" s="9">
        <v>0</v>
      </c>
      <c r="I8575" s="7">
        <v>29</v>
      </c>
      <c r="J8575" s="7">
        <v>539</v>
      </c>
      <c r="K8575" s="2">
        <v>568</v>
      </c>
    </row>
    <row r="8576" spans="1:11">
      <c r="A8576">
        <v>8575</v>
      </c>
      <c r="B8576" s="1">
        <v>41184.333333333336</v>
      </c>
      <c r="C8576">
        <v>4</v>
      </c>
      <c r="D8576">
        <v>0</v>
      </c>
      <c r="E8576">
        <v>3</v>
      </c>
      <c r="F8576">
        <v>21.000000000000004</v>
      </c>
      <c r="G8576">
        <v>88</v>
      </c>
      <c r="H8576" s="9">
        <v>0</v>
      </c>
      <c r="I8576" s="7">
        <v>6</v>
      </c>
      <c r="J8576" s="7">
        <v>128</v>
      </c>
      <c r="K8576" s="2">
        <v>134</v>
      </c>
    </row>
    <row r="8577" spans="1:11">
      <c r="A8577">
        <v>8576</v>
      </c>
      <c r="B8577" s="1">
        <v>40769.041666666664</v>
      </c>
      <c r="C8577">
        <v>3</v>
      </c>
      <c r="D8577">
        <v>0</v>
      </c>
      <c r="E8577">
        <v>3</v>
      </c>
      <c r="F8577">
        <v>23</v>
      </c>
      <c r="G8577">
        <v>89</v>
      </c>
      <c r="H8577" s="9">
        <v>15.001300000000001</v>
      </c>
      <c r="I8577" s="7">
        <v>16</v>
      </c>
      <c r="J8577" s="7">
        <v>57</v>
      </c>
      <c r="K8577" s="2">
        <v>73</v>
      </c>
    </row>
    <row r="8578" spans="1:11">
      <c r="A8578">
        <v>8577</v>
      </c>
      <c r="B8578" s="1">
        <v>41164.25</v>
      </c>
      <c r="C8578">
        <v>3</v>
      </c>
      <c r="D8578">
        <v>0</v>
      </c>
      <c r="E8578">
        <v>1</v>
      </c>
      <c r="F8578">
        <v>16</v>
      </c>
      <c r="G8578">
        <v>72</v>
      </c>
      <c r="H8578" s="9">
        <v>6.0031999999999996</v>
      </c>
      <c r="I8578" s="7">
        <v>6</v>
      </c>
      <c r="J8578" s="7">
        <v>199</v>
      </c>
      <c r="K8578" s="2">
        <v>205</v>
      </c>
    </row>
    <row r="8579" spans="1:11">
      <c r="A8579">
        <v>8578</v>
      </c>
      <c r="B8579" s="1">
        <v>40904.791666666664</v>
      </c>
      <c r="C8579">
        <v>1</v>
      </c>
      <c r="D8579">
        <v>0</v>
      </c>
      <c r="E8579">
        <v>1</v>
      </c>
      <c r="F8579">
        <v>8</v>
      </c>
      <c r="G8579">
        <v>87</v>
      </c>
      <c r="H8579" s="9">
        <v>11.0014</v>
      </c>
      <c r="I8579" s="7">
        <v>3</v>
      </c>
      <c r="J8579" s="7">
        <v>87</v>
      </c>
      <c r="K8579" s="2">
        <v>90</v>
      </c>
    </row>
    <row r="8580" spans="1:11">
      <c r="A8580">
        <v>8579</v>
      </c>
      <c r="B8580" s="1">
        <v>40811.875</v>
      </c>
      <c r="C8580">
        <v>4</v>
      </c>
      <c r="D8580">
        <v>0</v>
      </c>
      <c r="E8580">
        <v>1</v>
      </c>
      <c r="F8580">
        <v>22</v>
      </c>
      <c r="G8580">
        <v>94</v>
      </c>
      <c r="H8580" s="9">
        <v>6.0031999999999996</v>
      </c>
      <c r="I8580" s="7">
        <v>24</v>
      </c>
      <c r="J8580" s="7">
        <v>113</v>
      </c>
      <c r="K8580" s="2">
        <v>137</v>
      </c>
    </row>
    <row r="8581" spans="1:11">
      <c r="A8581">
        <v>8580</v>
      </c>
      <c r="B8581" s="1">
        <v>40865</v>
      </c>
      <c r="C8581">
        <v>4</v>
      </c>
      <c r="D8581">
        <v>0</v>
      </c>
      <c r="E8581">
        <v>1</v>
      </c>
      <c r="F8581">
        <v>4</v>
      </c>
      <c r="G8581">
        <v>48</v>
      </c>
      <c r="H8581" s="9">
        <v>11.0014</v>
      </c>
      <c r="I8581" s="7">
        <v>2</v>
      </c>
      <c r="J8581" s="7">
        <v>28</v>
      </c>
      <c r="K8581" s="2">
        <v>30</v>
      </c>
    </row>
    <row r="8582" spans="1:11">
      <c r="A8582">
        <v>8581</v>
      </c>
      <c r="B8582" s="1">
        <v>40809.666666666664</v>
      </c>
      <c r="C8582">
        <v>4</v>
      </c>
      <c r="D8582">
        <v>0</v>
      </c>
      <c r="E8582">
        <v>3</v>
      </c>
      <c r="F8582">
        <v>22</v>
      </c>
      <c r="G8582">
        <v>94</v>
      </c>
      <c r="H8582" s="9">
        <v>0</v>
      </c>
      <c r="I8582" s="7">
        <v>5</v>
      </c>
      <c r="J8582" s="7">
        <v>51</v>
      </c>
      <c r="K8582" s="2">
        <v>56</v>
      </c>
    </row>
    <row r="8583" spans="1:11">
      <c r="A8583">
        <v>8582</v>
      </c>
      <c r="B8583" s="1">
        <v>40763.375</v>
      </c>
      <c r="C8583">
        <v>3</v>
      </c>
      <c r="D8583">
        <v>0</v>
      </c>
      <c r="E8583">
        <v>1</v>
      </c>
      <c r="F8583">
        <v>29</v>
      </c>
      <c r="G8583">
        <v>55</v>
      </c>
      <c r="H8583" s="9">
        <v>26.002700000000001</v>
      </c>
      <c r="I8583" s="7">
        <v>37</v>
      </c>
      <c r="J8583" s="7">
        <v>145</v>
      </c>
      <c r="K8583" s="2">
        <v>182</v>
      </c>
    </row>
    <row r="8584" spans="1:11">
      <c r="A8584">
        <v>8583</v>
      </c>
      <c r="B8584" s="1">
        <v>41130.583333333336</v>
      </c>
      <c r="C8584">
        <v>3</v>
      </c>
      <c r="D8584">
        <v>0</v>
      </c>
      <c r="E8584">
        <v>1</v>
      </c>
      <c r="F8584">
        <v>35</v>
      </c>
      <c r="G8584">
        <v>32</v>
      </c>
      <c r="H8584" s="9">
        <v>15.001300000000001</v>
      </c>
      <c r="I8584" s="7">
        <v>86</v>
      </c>
      <c r="J8584" s="7">
        <v>161</v>
      </c>
      <c r="K8584" s="2">
        <v>247</v>
      </c>
    </row>
    <row r="8585" spans="1:11">
      <c r="A8585">
        <v>8584</v>
      </c>
      <c r="B8585" s="1">
        <v>41069.041666666664</v>
      </c>
      <c r="C8585">
        <v>2</v>
      </c>
      <c r="D8585">
        <v>0</v>
      </c>
      <c r="E8585">
        <v>1</v>
      </c>
      <c r="F8585">
        <v>23</v>
      </c>
      <c r="G8585">
        <v>53</v>
      </c>
      <c r="H8585" s="9">
        <v>6.0031999999999996</v>
      </c>
      <c r="I8585" s="7">
        <v>34</v>
      </c>
      <c r="J8585" s="7">
        <v>89</v>
      </c>
      <c r="K8585" s="2">
        <v>123</v>
      </c>
    </row>
    <row r="8586" spans="1:11">
      <c r="A8586">
        <v>8585</v>
      </c>
      <c r="B8586" s="1">
        <v>40694.791666666664</v>
      </c>
      <c r="C8586">
        <v>2</v>
      </c>
      <c r="D8586">
        <v>0</v>
      </c>
      <c r="E8586">
        <v>1</v>
      </c>
      <c r="F8586">
        <v>30</v>
      </c>
      <c r="G8586">
        <v>62</v>
      </c>
      <c r="H8586" s="9">
        <v>7.0015000000000001</v>
      </c>
      <c r="I8586" s="7">
        <v>39</v>
      </c>
      <c r="J8586" s="7">
        <v>246</v>
      </c>
      <c r="K8586" s="2">
        <v>285</v>
      </c>
    </row>
    <row r="8587" spans="1:11">
      <c r="A8587">
        <v>8586</v>
      </c>
      <c r="B8587" s="1">
        <v>41037</v>
      </c>
      <c r="C8587">
        <v>2</v>
      </c>
      <c r="D8587">
        <v>0</v>
      </c>
      <c r="E8587">
        <v>2</v>
      </c>
      <c r="F8587">
        <v>17</v>
      </c>
      <c r="G8587">
        <v>52</v>
      </c>
      <c r="H8587" s="9">
        <v>16.997900000000001</v>
      </c>
      <c r="I8587" s="7">
        <v>10</v>
      </c>
      <c r="J8587" s="7">
        <v>28</v>
      </c>
      <c r="K8587" s="2">
        <v>38</v>
      </c>
    </row>
    <row r="8588" spans="1:11">
      <c r="A8588">
        <v>8587</v>
      </c>
      <c r="B8588" s="1">
        <v>40882.875</v>
      </c>
      <c r="C8588">
        <v>4</v>
      </c>
      <c r="D8588">
        <v>0</v>
      </c>
      <c r="E8588">
        <v>2</v>
      </c>
      <c r="F8588">
        <v>13</v>
      </c>
      <c r="G8588">
        <v>88</v>
      </c>
      <c r="H8588" s="9">
        <v>6.0031999999999996</v>
      </c>
      <c r="I8588" s="7">
        <v>10</v>
      </c>
      <c r="J8588" s="7">
        <v>166</v>
      </c>
      <c r="K8588" s="2">
        <v>176</v>
      </c>
    </row>
    <row r="8589" spans="1:11">
      <c r="A8589">
        <v>8588</v>
      </c>
      <c r="B8589" s="1">
        <v>40600.25</v>
      </c>
      <c r="C8589">
        <v>1</v>
      </c>
      <c r="D8589">
        <v>0</v>
      </c>
      <c r="E8589">
        <v>1</v>
      </c>
      <c r="F8589">
        <v>2</v>
      </c>
      <c r="G8589">
        <v>60</v>
      </c>
      <c r="H8589" s="9">
        <v>0</v>
      </c>
      <c r="I8589" s="2">
        <v>1</v>
      </c>
      <c r="J8589" s="2">
        <v>6</v>
      </c>
      <c r="K8589" s="2">
        <v>7</v>
      </c>
    </row>
    <row r="8590" spans="1:11">
      <c r="A8590">
        <v>8589</v>
      </c>
      <c r="B8590" s="1">
        <v>41127.166666666664</v>
      </c>
      <c r="C8590">
        <v>3</v>
      </c>
      <c r="D8590">
        <v>0</v>
      </c>
      <c r="E8590">
        <v>2</v>
      </c>
      <c r="F8590">
        <v>27</v>
      </c>
      <c r="G8590">
        <v>74</v>
      </c>
      <c r="H8590" s="9">
        <v>8.9981000000000009</v>
      </c>
      <c r="I8590" s="7">
        <v>3</v>
      </c>
      <c r="J8590" s="7">
        <v>8</v>
      </c>
      <c r="K8590" s="2">
        <v>11</v>
      </c>
    </row>
    <row r="8591" spans="1:11">
      <c r="A8591">
        <v>8590</v>
      </c>
      <c r="B8591" s="1">
        <v>41198.25</v>
      </c>
      <c r="C8591">
        <v>4</v>
      </c>
      <c r="D8591">
        <v>0</v>
      </c>
      <c r="E8591">
        <v>1</v>
      </c>
      <c r="F8591">
        <v>12</v>
      </c>
      <c r="G8591">
        <v>67</v>
      </c>
      <c r="H8591" s="9">
        <v>11.0014</v>
      </c>
      <c r="I8591" s="7">
        <v>4</v>
      </c>
      <c r="J8591" s="7">
        <v>168</v>
      </c>
      <c r="K8591" s="2">
        <v>172</v>
      </c>
    </row>
    <row r="8592" spans="1:11">
      <c r="A8592">
        <v>8591</v>
      </c>
      <c r="B8592" s="1">
        <v>40843.291666666664</v>
      </c>
      <c r="C8592">
        <v>4</v>
      </c>
      <c r="D8592">
        <v>0</v>
      </c>
      <c r="E8592">
        <v>2</v>
      </c>
      <c r="F8592">
        <v>14</v>
      </c>
      <c r="G8592">
        <v>94</v>
      </c>
      <c r="H8592" s="9">
        <v>6.0031999999999996</v>
      </c>
      <c r="I8592" s="7">
        <v>9</v>
      </c>
      <c r="J8592" s="7">
        <v>128</v>
      </c>
      <c r="K8592" s="2">
        <v>137</v>
      </c>
    </row>
    <row r="8593" spans="1:11">
      <c r="A8593">
        <v>8592</v>
      </c>
      <c r="B8593" s="1">
        <v>40751.333333333336</v>
      </c>
      <c r="C8593">
        <v>3</v>
      </c>
      <c r="D8593">
        <v>0</v>
      </c>
      <c r="E8593">
        <v>1</v>
      </c>
      <c r="F8593">
        <v>28</v>
      </c>
      <c r="G8593">
        <v>42</v>
      </c>
      <c r="H8593" s="9">
        <v>16.997900000000001</v>
      </c>
      <c r="I8593" s="7">
        <v>28</v>
      </c>
      <c r="J8593" s="7">
        <v>401</v>
      </c>
      <c r="K8593" s="2">
        <v>429</v>
      </c>
    </row>
    <row r="8594" spans="1:11">
      <c r="A8594">
        <v>8593</v>
      </c>
      <c r="B8594" s="1">
        <v>41191</v>
      </c>
      <c r="C8594">
        <v>4</v>
      </c>
      <c r="D8594">
        <v>0</v>
      </c>
      <c r="E8594">
        <v>2</v>
      </c>
      <c r="F8594">
        <v>10</v>
      </c>
      <c r="G8594">
        <v>82</v>
      </c>
      <c r="H8594" s="9">
        <v>15.001300000000001</v>
      </c>
      <c r="I8594" s="7">
        <v>9</v>
      </c>
      <c r="J8594" s="7">
        <v>22</v>
      </c>
      <c r="K8594" s="2">
        <v>31</v>
      </c>
    </row>
    <row r="8595" spans="1:11">
      <c r="A8595">
        <v>8594</v>
      </c>
      <c r="B8595" s="1">
        <v>40795.125</v>
      </c>
      <c r="C8595">
        <v>3</v>
      </c>
      <c r="D8595">
        <v>0</v>
      </c>
      <c r="E8595">
        <v>2</v>
      </c>
      <c r="F8595">
        <v>22</v>
      </c>
      <c r="G8595">
        <v>94</v>
      </c>
      <c r="H8595" s="9">
        <v>16.997900000000001</v>
      </c>
      <c r="I8595" s="7">
        <v>1</v>
      </c>
      <c r="J8595" s="7">
        <v>1</v>
      </c>
      <c r="K8595" s="2">
        <v>2</v>
      </c>
    </row>
    <row r="8596" spans="1:11">
      <c r="A8596">
        <v>8595</v>
      </c>
      <c r="B8596" s="1">
        <v>41145.291666666664</v>
      </c>
      <c r="C8596">
        <v>3</v>
      </c>
      <c r="D8596">
        <v>0</v>
      </c>
      <c r="E8596">
        <v>2</v>
      </c>
      <c r="F8596">
        <v>23</v>
      </c>
      <c r="G8596">
        <v>78</v>
      </c>
      <c r="H8596" s="9">
        <v>0</v>
      </c>
      <c r="I8596" s="7">
        <v>13</v>
      </c>
      <c r="J8596" s="7">
        <v>412</v>
      </c>
      <c r="K8596" s="2">
        <v>425</v>
      </c>
    </row>
    <row r="8597" spans="1:11">
      <c r="A8597">
        <v>8596</v>
      </c>
      <c r="B8597" s="1">
        <v>40707.791666666664</v>
      </c>
      <c r="C8597">
        <v>2</v>
      </c>
      <c r="D8597">
        <v>0</v>
      </c>
      <c r="E8597">
        <v>1</v>
      </c>
      <c r="F8597">
        <v>23.999999999999993</v>
      </c>
      <c r="G8597">
        <v>39</v>
      </c>
      <c r="H8597" s="9">
        <v>19.001200000000001</v>
      </c>
      <c r="I8597" s="7">
        <v>75</v>
      </c>
      <c r="J8597" s="7">
        <v>348</v>
      </c>
      <c r="K8597" s="2">
        <v>423</v>
      </c>
    </row>
    <row r="8598" spans="1:11">
      <c r="A8598">
        <v>8597</v>
      </c>
      <c r="B8598" s="1">
        <v>40816.583333333336</v>
      </c>
      <c r="C8598">
        <v>4</v>
      </c>
      <c r="D8598">
        <v>0</v>
      </c>
      <c r="E8598">
        <v>2</v>
      </c>
      <c r="F8598">
        <v>23</v>
      </c>
      <c r="G8598">
        <v>47</v>
      </c>
      <c r="H8598" s="9">
        <v>19.999500000000001</v>
      </c>
      <c r="I8598" s="7">
        <v>93</v>
      </c>
      <c r="J8598" s="7">
        <v>173</v>
      </c>
      <c r="K8598" s="2">
        <v>266</v>
      </c>
    </row>
    <row r="8599" spans="1:11">
      <c r="A8599">
        <v>8598</v>
      </c>
      <c r="B8599" s="1">
        <v>40927.291666666664</v>
      </c>
      <c r="C8599">
        <v>1</v>
      </c>
      <c r="D8599">
        <v>0</v>
      </c>
      <c r="E8599">
        <v>1</v>
      </c>
      <c r="F8599">
        <v>-3</v>
      </c>
      <c r="G8599">
        <v>54</v>
      </c>
      <c r="H8599" s="9">
        <v>6.0031999999999996</v>
      </c>
      <c r="I8599" s="7">
        <v>2</v>
      </c>
      <c r="J8599" s="7">
        <v>202</v>
      </c>
      <c r="K8599" s="2">
        <v>204</v>
      </c>
    </row>
    <row r="8600" spans="1:11">
      <c r="A8600">
        <v>8599</v>
      </c>
      <c r="B8600" s="1">
        <v>41123.333333333336</v>
      </c>
      <c r="C8600">
        <v>3</v>
      </c>
      <c r="D8600">
        <v>0</v>
      </c>
      <c r="E8600">
        <v>1</v>
      </c>
      <c r="F8600">
        <v>27</v>
      </c>
      <c r="G8600">
        <v>74</v>
      </c>
      <c r="H8600" s="9">
        <v>7.0015000000000001</v>
      </c>
      <c r="I8600" s="7">
        <v>21</v>
      </c>
      <c r="J8600" s="7">
        <v>718</v>
      </c>
      <c r="K8600" s="2">
        <v>739</v>
      </c>
    </row>
    <row r="8601" spans="1:11">
      <c r="A8601">
        <v>8600</v>
      </c>
      <c r="B8601" s="1">
        <v>40968.833333333336</v>
      </c>
      <c r="C8601">
        <v>1</v>
      </c>
      <c r="D8601">
        <v>0</v>
      </c>
      <c r="E8601">
        <v>3</v>
      </c>
      <c r="F8601">
        <v>12</v>
      </c>
      <c r="G8601">
        <v>88</v>
      </c>
      <c r="H8601" s="9">
        <v>11.0014</v>
      </c>
      <c r="I8601" s="7">
        <v>2</v>
      </c>
      <c r="J8601" s="7">
        <v>95</v>
      </c>
      <c r="K8601" s="2">
        <v>97</v>
      </c>
    </row>
    <row r="8602" spans="1:11">
      <c r="A8602">
        <v>8601</v>
      </c>
      <c r="B8602" s="1">
        <v>40622</v>
      </c>
      <c r="C8602">
        <v>1</v>
      </c>
      <c r="D8602">
        <v>0</v>
      </c>
      <c r="E8602">
        <v>1</v>
      </c>
      <c r="F8602">
        <v>8</v>
      </c>
      <c r="G8602">
        <v>49</v>
      </c>
      <c r="H8602" s="9">
        <v>27.999300000000002</v>
      </c>
      <c r="I8602" s="2">
        <v>7</v>
      </c>
      <c r="J8602" s="2">
        <v>33</v>
      </c>
      <c r="K8602" s="2">
        <v>40</v>
      </c>
    </row>
    <row r="8603" spans="1:11">
      <c r="A8603">
        <v>8602</v>
      </c>
      <c r="B8603" s="1">
        <v>40884</v>
      </c>
      <c r="C8603">
        <v>4</v>
      </c>
      <c r="D8603">
        <v>0</v>
      </c>
      <c r="E8603">
        <v>1</v>
      </c>
      <c r="F8603">
        <v>13</v>
      </c>
      <c r="G8603">
        <v>100</v>
      </c>
      <c r="H8603" s="9">
        <v>12.997999999999999</v>
      </c>
      <c r="I8603" s="7">
        <v>3</v>
      </c>
      <c r="J8603" s="7">
        <v>29</v>
      </c>
      <c r="K8603" s="2">
        <v>32</v>
      </c>
    </row>
    <row r="8604" spans="1:11">
      <c r="A8604">
        <v>8603</v>
      </c>
      <c r="B8604" s="1">
        <v>40901.333333333336</v>
      </c>
      <c r="C8604">
        <v>1</v>
      </c>
      <c r="D8604">
        <v>0</v>
      </c>
      <c r="E8604">
        <v>1</v>
      </c>
      <c r="F8604">
        <v>5.0000000000000018</v>
      </c>
      <c r="G8604">
        <v>70</v>
      </c>
      <c r="H8604" s="9">
        <v>12.997999999999999</v>
      </c>
      <c r="I8604" s="7">
        <v>0</v>
      </c>
      <c r="J8604" s="7">
        <v>27</v>
      </c>
      <c r="K8604" s="2">
        <v>27</v>
      </c>
    </row>
    <row r="8605" spans="1:11">
      <c r="A8605">
        <v>8604</v>
      </c>
      <c r="B8605" s="1">
        <v>40614.5</v>
      </c>
      <c r="C8605">
        <v>1</v>
      </c>
      <c r="D8605">
        <v>0</v>
      </c>
      <c r="E8605">
        <v>1</v>
      </c>
      <c r="F8605">
        <v>8</v>
      </c>
      <c r="G8605">
        <v>53</v>
      </c>
      <c r="H8605" s="9">
        <v>19.001200000000001</v>
      </c>
      <c r="I8605" s="2">
        <v>51</v>
      </c>
      <c r="J8605" s="2">
        <v>107</v>
      </c>
      <c r="K8605" s="2">
        <v>158</v>
      </c>
    </row>
    <row r="8606" spans="1:11">
      <c r="A8606">
        <v>8605</v>
      </c>
      <c r="B8606" s="1">
        <v>40847.833333333336</v>
      </c>
      <c r="C8606">
        <v>4</v>
      </c>
      <c r="D8606">
        <v>0</v>
      </c>
      <c r="E8606">
        <v>1</v>
      </c>
      <c r="F8606">
        <v>11</v>
      </c>
      <c r="G8606">
        <v>66</v>
      </c>
      <c r="H8606" s="9">
        <v>6.0031999999999996</v>
      </c>
      <c r="I8606" s="7">
        <v>18</v>
      </c>
      <c r="J8606" s="7">
        <v>154</v>
      </c>
      <c r="K8606" s="2">
        <v>172</v>
      </c>
    </row>
    <row r="8607" spans="1:11">
      <c r="A8607">
        <v>8606</v>
      </c>
      <c r="B8607" s="1">
        <v>40684.041666666664</v>
      </c>
      <c r="C8607">
        <v>2</v>
      </c>
      <c r="D8607">
        <v>0</v>
      </c>
      <c r="E8607">
        <v>1</v>
      </c>
      <c r="F8607">
        <v>17</v>
      </c>
      <c r="G8607">
        <v>72</v>
      </c>
      <c r="H8607" s="9">
        <v>0</v>
      </c>
      <c r="I8607" s="7">
        <v>8</v>
      </c>
      <c r="J8607" s="7">
        <v>64</v>
      </c>
      <c r="K8607" s="2">
        <v>72</v>
      </c>
    </row>
    <row r="8608" spans="1:11">
      <c r="A8608">
        <v>8607</v>
      </c>
      <c r="B8608" s="1">
        <v>41119.541666666664</v>
      </c>
      <c r="C8608">
        <v>3</v>
      </c>
      <c r="D8608">
        <v>0</v>
      </c>
      <c r="E8608">
        <v>1</v>
      </c>
      <c r="F8608">
        <v>31</v>
      </c>
      <c r="G8608">
        <v>49</v>
      </c>
      <c r="H8608" s="9">
        <v>15.001300000000001</v>
      </c>
      <c r="I8608" s="7">
        <v>181</v>
      </c>
      <c r="J8608" s="7">
        <v>302</v>
      </c>
      <c r="K8608" s="2">
        <v>483</v>
      </c>
    </row>
    <row r="8609" spans="1:11">
      <c r="A8609">
        <v>8608</v>
      </c>
      <c r="B8609" s="1">
        <v>40842.208333333336</v>
      </c>
      <c r="C8609">
        <v>4</v>
      </c>
      <c r="D8609">
        <v>0</v>
      </c>
      <c r="E8609">
        <v>1</v>
      </c>
      <c r="F8609">
        <v>12</v>
      </c>
      <c r="G8609">
        <v>71</v>
      </c>
      <c r="H8609" s="9">
        <v>15.001300000000001</v>
      </c>
      <c r="I8609" s="7">
        <v>0</v>
      </c>
      <c r="J8609" s="7">
        <v>21</v>
      </c>
      <c r="K8609" s="2">
        <v>21</v>
      </c>
    </row>
    <row r="8610" spans="1:11">
      <c r="A8610">
        <v>8609</v>
      </c>
      <c r="B8610" s="1">
        <v>41003.708333333336</v>
      </c>
      <c r="C8610">
        <v>2</v>
      </c>
      <c r="D8610">
        <v>0</v>
      </c>
      <c r="E8610">
        <v>1</v>
      </c>
      <c r="F8610">
        <v>23.999999999999993</v>
      </c>
      <c r="G8610">
        <v>41</v>
      </c>
      <c r="H8610" s="9">
        <v>19.999500000000001</v>
      </c>
      <c r="I8610" s="7">
        <v>99</v>
      </c>
      <c r="J8610" s="7">
        <v>644</v>
      </c>
      <c r="K8610" s="2">
        <v>743</v>
      </c>
    </row>
    <row r="8611" spans="1:11">
      <c r="A8611">
        <v>8610</v>
      </c>
      <c r="B8611" s="1">
        <v>40935.208333333336</v>
      </c>
      <c r="C8611">
        <v>1</v>
      </c>
      <c r="D8611">
        <v>0</v>
      </c>
      <c r="E8611">
        <v>2</v>
      </c>
      <c r="F8611">
        <v>12</v>
      </c>
      <c r="G8611">
        <v>94</v>
      </c>
      <c r="H8611" s="9">
        <v>22.002800000000001</v>
      </c>
      <c r="I8611" s="7">
        <v>0</v>
      </c>
      <c r="J8611" s="7">
        <v>24</v>
      </c>
      <c r="K8611" s="2">
        <v>24</v>
      </c>
    </row>
    <row r="8612" spans="1:11">
      <c r="A8612">
        <v>8611</v>
      </c>
      <c r="B8612" s="1">
        <v>40928.666666666664</v>
      </c>
      <c r="C8612">
        <v>1</v>
      </c>
      <c r="D8612">
        <v>0</v>
      </c>
      <c r="E8612">
        <v>2</v>
      </c>
      <c r="F8612">
        <v>1</v>
      </c>
      <c r="G8612">
        <v>37</v>
      </c>
      <c r="H8612" s="9">
        <v>11.0014</v>
      </c>
      <c r="I8612" s="7">
        <v>11</v>
      </c>
      <c r="J8612" s="7">
        <v>162</v>
      </c>
      <c r="K8612" s="2">
        <v>173</v>
      </c>
    </row>
    <row r="8613" spans="1:11">
      <c r="A8613">
        <v>8612</v>
      </c>
      <c r="B8613" s="1">
        <v>40976.916666666664</v>
      </c>
      <c r="C8613">
        <v>1</v>
      </c>
      <c r="D8613">
        <v>0</v>
      </c>
      <c r="E8613">
        <v>1</v>
      </c>
      <c r="F8613">
        <v>19.000000000000004</v>
      </c>
      <c r="G8613">
        <v>49</v>
      </c>
      <c r="H8613" s="9">
        <v>22.002800000000001</v>
      </c>
      <c r="I8613" s="7">
        <v>12</v>
      </c>
      <c r="J8613" s="7">
        <v>141</v>
      </c>
      <c r="K8613" s="2">
        <v>153</v>
      </c>
    </row>
    <row r="8614" spans="1:11">
      <c r="A8614">
        <v>8613</v>
      </c>
      <c r="B8614" s="1">
        <v>41107.833333333336</v>
      </c>
      <c r="C8614">
        <v>3</v>
      </c>
      <c r="D8614">
        <v>0</v>
      </c>
      <c r="E8614">
        <v>1</v>
      </c>
      <c r="F8614">
        <v>34</v>
      </c>
      <c r="G8614">
        <v>34</v>
      </c>
      <c r="H8614" s="9">
        <v>11.0014</v>
      </c>
      <c r="I8614" s="7">
        <v>52</v>
      </c>
      <c r="J8614" s="7">
        <v>375</v>
      </c>
      <c r="K8614" s="2">
        <v>427</v>
      </c>
    </row>
    <row r="8615" spans="1:11">
      <c r="A8615">
        <v>8614</v>
      </c>
      <c r="B8615" s="1">
        <v>40607.541666666664</v>
      </c>
      <c r="C8615">
        <v>1</v>
      </c>
      <c r="D8615">
        <v>0</v>
      </c>
      <c r="E8615">
        <v>2</v>
      </c>
      <c r="F8615">
        <v>14</v>
      </c>
      <c r="G8615">
        <v>67</v>
      </c>
      <c r="H8615" s="9">
        <v>19.001200000000001</v>
      </c>
      <c r="I8615" s="2">
        <v>60</v>
      </c>
      <c r="J8615" s="2">
        <v>129</v>
      </c>
      <c r="K8615" s="2">
        <v>189</v>
      </c>
    </row>
    <row r="8616" spans="1:11">
      <c r="A8616">
        <v>8615</v>
      </c>
      <c r="B8616" s="1">
        <v>40784.708333333336</v>
      </c>
      <c r="C8616">
        <v>3</v>
      </c>
      <c r="D8616">
        <v>0</v>
      </c>
      <c r="E8616">
        <v>2</v>
      </c>
      <c r="F8616">
        <v>26</v>
      </c>
      <c r="G8616">
        <v>47</v>
      </c>
      <c r="H8616" s="9">
        <v>15.001300000000001</v>
      </c>
      <c r="I8616" s="7">
        <v>67</v>
      </c>
      <c r="J8616" s="7">
        <v>523</v>
      </c>
      <c r="K8616" s="2">
        <v>590</v>
      </c>
    </row>
    <row r="8617" spans="1:11">
      <c r="A8617">
        <v>8616</v>
      </c>
      <c r="B8617" s="1">
        <v>40719.458333333336</v>
      </c>
      <c r="C8617">
        <v>3</v>
      </c>
      <c r="D8617">
        <v>0</v>
      </c>
      <c r="E8617">
        <v>1</v>
      </c>
      <c r="F8617">
        <v>28</v>
      </c>
      <c r="G8617">
        <v>42</v>
      </c>
      <c r="H8617" s="9">
        <v>0</v>
      </c>
      <c r="I8617" s="7">
        <v>122</v>
      </c>
      <c r="J8617" s="7">
        <v>209</v>
      </c>
      <c r="K8617" s="2">
        <v>331</v>
      </c>
    </row>
    <row r="8618" spans="1:11">
      <c r="A8618">
        <v>8617</v>
      </c>
      <c r="B8618" s="1">
        <v>40913.125</v>
      </c>
      <c r="C8618">
        <v>1</v>
      </c>
      <c r="D8618">
        <v>0</v>
      </c>
      <c r="E8618">
        <v>1</v>
      </c>
      <c r="F8618">
        <v>1</v>
      </c>
      <c r="G8618">
        <v>61</v>
      </c>
      <c r="H8618" s="9">
        <v>0</v>
      </c>
      <c r="I8618" s="7">
        <v>0</v>
      </c>
      <c r="J8618" s="7">
        <v>4</v>
      </c>
      <c r="K8618" s="2">
        <v>4</v>
      </c>
    </row>
    <row r="8619" spans="1:11">
      <c r="A8619">
        <v>8618</v>
      </c>
      <c r="B8619" s="1">
        <v>40672.166666666664</v>
      </c>
      <c r="C8619">
        <v>2</v>
      </c>
      <c r="D8619">
        <v>0</v>
      </c>
      <c r="E8619">
        <v>1</v>
      </c>
      <c r="F8619">
        <v>12</v>
      </c>
      <c r="G8619">
        <v>82</v>
      </c>
      <c r="H8619" s="9">
        <v>11.0014</v>
      </c>
      <c r="I8619" s="7">
        <v>0</v>
      </c>
      <c r="J8619" s="7">
        <v>4</v>
      </c>
      <c r="K8619" s="2">
        <v>4</v>
      </c>
    </row>
    <row r="8620" spans="1:11">
      <c r="A8620">
        <v>8619</v>
      </c>
      <c r="B8620" s="1">
        <v>41061.291666666664</v>
      </c>
      <c r="C8620">
        <v>2</v>
      </c>
      <c r="D8620">
        <v>0</v>
      </c>
      <c r="E8620">
        <v>2</v>
      </c>
      <c r="F8620">
        <v>23</v>
      </c>
      <c r="G8620">
        <v>89</v>
      </c>
      <c r="H8620" s="9">
        <v>12.997999999999999</v>
      </c>
      <c r="I8620" s="7">
        <v>33</v>
      </c>
      <c r="J8620" s="7">
        <v>368</v>
      </c>
      <c r="K8620" s="2">
        <v>401</v>
      </c>
    </row>
    <row r="8621" spans="1:11">
      <c r="A8621">
        <v>8620</v>
      </c>
      <c r="B8621" s="1">
        <v>40962.791666666664</v>
      </c>
      <c r="C8621">
        <v>1</v>
      </c>
      <c r="D8621">
        <v>0</v>
      </c>
      <c r="E8621">
        <v>1</v>
      </c>
      <c r="F8621">
        <v>16</v>
      </c>
      <c r="G8621">
        <v>39</v>
      </c>
      <c r="H8621" s="9">
        <v>6.0031999999999996</v>
      </c>
      <c r="I8621" s="7">
        <v>20</v>
      </c>
      <c r="J8621" s="7">
        <v>347</v>
      </c>
      <c r="K8621" s="2">
        <v>367</v>
      </c>
    </row>
    <row r="8622" spans="1:11">
      <c r="A8622">
        <v>8621</v>
      </c>
      <c r="B8622" s="1">
        <v>40731.708333333336</v>
      </c>
      <c r="C8622">
        <v>3</v>
      </c>
      <c r="D8622">
        <v>0</v>
      </c>
      <c r="E8622">
        <v>1</v>
      </c>
      <c r="F8622">
        <v>34</v>
      </c>
      <c r="G8622">
        <v>36</v>
      </c>
      <c r="H8622" s="9">
        <v>16.997900000000001</v>
      </c>
      <c r="I8622" s="7">
        <v>80</v>
      </c>
      <c r="J8622" s="7">
        <v>488</v>
      </c>
      <c r="K8622" s="2">
        <v>568</v>
      </c>
    </row>
    <row r="8623" spans="1:11">
      <c r="A8623">
        <v>8622</v>
      </c>
      <c r="B8623" s="1">
        <v>40944.583333333336</v>
      </c>
      <c r="C8623">
        <v>1</v>
      </c>
      <c r="D8623">
        <v>0</v>
      </c>
      <c r="E8623">
        <v>1</v>
      </c>
      <c r="F8623">
        <v>6.0000000000000018</v>
      </c>
      <c r="G8623">
        <v>61</v>
      </c>
      <c r="H8623" s="9">
        <v>11.0014</v>
      </c>
      <c r="I8623" s="7">
        <v>40</v>
      </c>
      <c r="J8623" s="7">
        <v>202</v>
      </c>
      <c r="K8623" s="2">
        <v>242</v>
      </c>
    </row>
    <row r="8624" spans="1:11">
      <c r="A8624">
        <v>8623</v>
      </c>
      <c r="B8624" s="1">
        <v>41027.5</v>
      </c>
      <c r="C8624">
        <v>2</v>
      </c>
      <c r="D8624">
        <v>0</v>
      </c>
      <c r="E8624">
        <v>2</v>
      </c>
      <c r="F8624">
        <v>10</v>
      </c>
      <c r="G8624">
        <v>43</v>
      </c>
      <c r="H8624" s="9">
        <v>0</v>
      </c>
      <c r="I8624" s="7">
        <v>105</v>
      </c>
      <c r="J8624" s="7">
        <v>276</v>
      </c>
      <c r="K8624" s="2">
        <v>381</v>
      </c>
    </row>
    <row r="8625" spans="1:11">
      <c r="A8625">
        <v>8624</v>
      </c>
      <c r="B8625" s="1">
        <v>40926.958333333336</v>
      </c>
      <c r="C8625">
        <v>1</v>
      </c>
      <c r="D8625">
        <v>0</v>
      </c>
      <c r="E8625">
        <v>1</v>
      </c>
      <c r="F8625">
        <v>-1</v>
      </c>
      <c r="G8625">
        <v>47</v>
      </c>
      <c r="H8625" s="9">
        <v>19.999500000000001</v>
      </c>
      <c r="I8625" s="7">
        <v>2</v>
      </c>
      <c r="J8625" s="7">
        <v>36</v>
      </c>
      <c r="K8625" s="2">
        <v>38</v>
      </c>
    </row>
    <row r="8626" spans="1:11">
      <c r="A8626">
        <v>8625</v>
      </c>
      <c r="B8626" s="1">
        <v>40796.416666666664</v>
      </c>
      <c r="C8626">
        <v>3</v>
      </c>
      <c r="D8626">
        <v>0</v>
      </c>
      <c r="E8626">
        <v>1</v>
      </c>
      <c r="F8626">
        <v>26</v>
      </c>
      <c r="G8626">
        <v>65</v>
      </c>
      <c r="H8626" s="9">
        <v>16.997900000000001</v>
      </c>
      <c r="I8626" s="7">
        <v>85</v>
      </c>
      <c r="J8626" s="7">
        <v>233</v>
      </c>
      <c r="K8626" s="2">
        <v>318</v>
      </c>
    </row>
    <row r="8627" spans="1:11">
      <c r="A8627">
        <v>8626</v>
      </c>
      <c r="B8627" s="1">
        <v>40709.5</v>
      </c>
      <c r="C8627">
        <v>2</v>
      </c>
      <c r="D8627">
        <v>0</v>
      </c>
      <c r="E8627">
        <v>1</v>
      </c>
      <c r="F8627">
        <v>26</v>
      </c>
      <c r="G8627">
        <v>34</v>
      </c>
      <c r="H8627" s="9">
        <v>15.001300000000001</v>
      </c>
      <c r="I8627" s="7">
        <v>33</v>
      </c>
      <c r="J8627" s="7">
        <v>178</v>
      </c>
      <c r="K8627" s="2">
        <v>211</v>
      </c>
    </row>
    <row r="8628" spans="1:11">
      <c r="A8628">
        <v>8627</v>
      </c>
      <c r="B8628" s="1">
        <v>40763.458333333336</v>
      </c>
      <c r="C8628">
        <v>3</v>
      </c>
      <c r="D8628">
        <v>0</v>
      </c>
      <c r="E8628">
        <v>1</v>
      </c>
      <c r="F8628">
        <v>32</v>
      </c>
      <c r="G8628">
        <v>48</v>
      </c>
      <c r="H8628" s="9">
        <v>23.999400000000001</v>
      </c>
      <c r="I8628" s="7">
        <v>89</v>
      </c>
      <c r="J8628" s="7">
        <v>89</v>
      </c>
      <c r="K8628" s="2">
        <v>178</v>
      </c>
    </row>
    <row r="8629" spans="1:11">
      <c r="A8629">
        <v>8628</v>
      </c>
      <c r="B8629" s="1">
        <v>40548.5</v>
      </c>
      <c r="C8629">
        <v>1</v>
      </c>
      <c r="D8629">
        <v>0</v>
      </c>
      <c r="E8629">
        <v>1</v>
      </c>
      <c r="F8629">
        <v>113.7560975609756</v>
      </c>
      <c r="G8629">
        <v>33</v>
      </c>
      <c r="H8629" s="9">
        <v>22.002800000000001</v>
      </c>
      <c r="I8629" s="2">
        <v>5</v>
      </c>
      <c r="J8629" s="2">
        <v>74</v>
      </c>
      <c r="K8629" s="2">
        <v>79</v>
      </c>
    </row>
    <row r="8630" spans="1:11">
      <c r="A8630">
        <v>8629</v>
      </c>
      <c r="B8630" s="1">
        <v>40758.916666666664</v>
      </c>
      <c r="C8630">
        <v>3</v>
      </c>
      <c r="D8630">
        <v>0</v>
      </c>
      <c r="E8630">
        <v>3</v>
      </c>
      <c r="F8630">
        <v>25</v>
      </c>
      <c r="G8630">
        <v>89</v>
      </c>
      <c r="H8630" s="9">
        <v>7.0015000000000001</v>
      </c>
      <c r="I8630" s="7">
        <v>11</v>
      </c>
      <c r="J8630" s="7">
        <v>66</v>
      </c>
      <c r="K8630" s="2">
        <v>77</v>
      </c>
    </row>
    <row r="8631" spans="1:11">
      <c r="A8631">
        <v>8630</v>
      </c>
      <c r="B8631" s="1">
        <v>41154.708333333336</v>
      </c>
      <c r="C8631">
        <v>3</v>
      </c>
      <c r="D8631">
        <v>0</v>
      </c>
      <c r="E8631">
        <v>1</v>
      </c>
      <c r="F8631">
        <v>29</v>
      </c>
      <c r="G8631">
        <v>66</v>
      </c>
      <c r="H8631" s="9">
        <v>6.0031999999999996</v>
      </c>
      <c r="I8631" s="7">
        <v>219</v>
      </c>
      <c r="J8631" s="7">
        <v>284</v>
      </c>
      <c r="K8631" s="2">
        <v>503</v>
      </c>
    </row>
    <row r="8632" spans="1:11">
      <c r="A8632">
        <v>8631</v>
      </c>
      <c r="B8632" s="1">
        <v>40900.791666666664</v>
      </c>
      <c r="C8632">
        <v>1</v>
      </c>
      <c r="D8632">
        <v>0</v>
      </c>
      <c r="E8632">
        <v>1</v>
      </c>
      <c r="F8632">
        <v>8</v>
      </c>
      <c r="G8632">
        <v>53</v>
      </c>
      <c r="H8632" s="9">
        <v>12.997999999999999</v>
      </c>
      <c r="I8632" s="7">
        <v>1</v>
      </c>
      <c r="J8632" s="7">
        <v>74</v>
      </c>
      <c r="K8632" s="2">
        <v>75</v>
      </c>
    </row>
    <row r="8633" spans="1:11">
      <c r="A8633">
        <v>8632</v>
      </c>
      <c r="B8633" s="1">
        <v>41225.958333333336</v>
      </c>
      <c r="C8633">
        <v>4</v>
      </c>
      <c r="D8633">
        <v>1</v>
      </c>
      <c r="E8633">
        <v>2</v>
      </c>
      <c r="F8633">
        <v>18</v>
      </c>
      <c r="G8633">
        <v>77</v>
      </c>
      <c r="H8633" s="9">
        <v>15.001300000000001</v>
      </c>
      <c r="I8633" s="7">
        <v>1</v>
      </c>
      <c r="J8633" s="7">
        <v>62</v>
      </c>
      <c r="K8633" s="2">
        <v>63</v>
      </c>
    </row>
    <row r="8634" spans="1:11">
      <c r="A8634">
        <v>8633</v>
      </c>
      <c r="B8634" s="1">
        <v>41011.791666666664</v>
      </c>
      <c r="C8634">
        <v>2</v>
      </c>
      <c r="D8634">
        <v>0</v>
      </c>
      <c r="E8634">
        <v>1</v>
      </c>
      <c r="F8634">
        <v>14</v>
      </c>
      <c r="G8634">
        <v>31</v>
      </c>
      <c r="H8634" s="9">
        <v>19.999500000000001</v>
      </c>
      <c r="I8634" s="7">
        <v>50</v>
      </c>
      <c r="J8634" s="7">
        <v>383</v>
      </c>
      <c r="K8634" s="2">
        <v>433</v>
      </c>
    </row>
    <row r="8635" spans="1:11">
      <c r="A8635">
        <v>8634</v>
      </c>
      <c r="B8635" s="1">
        <v>40647.375</v>
      </c>
      <c r="C8635">
        <v>2</v>
      </c>
      <c r="D8635">
        <v>0</v>
      </c>
      <c r="E8635">
        <v>1</v>
      </c>
      <c r="F8635">
        <v>14</v>
      </c>
      <c r="G8635">
        <v>51</v>
      </c>
      <c r="H8635" s="9">
        <v>8.9981000000000009</v>
      </c>
      <c r="I8635" s="7">
        <v>18</v>
      </c>
      <c r="J8635" s="7">
        <v>150</v>
      </c>
      <c r="K8635" s="2">
        <v>168</v>
      </c>
    </row>
    <row r="8636" spans="1:11">
      <c r="A8636">
        <v>8635</v>
      </c>
      <c r="B8636" s="1">
        <v>41173.791666666664</v>
      </c>
      <c r="C8636">
        <v>3</v>
      </c>
      <c r="D8636">
        <v>0</v>
      </c>
      <c r="E8636">
        <v>1</v>
      </c>
      <c r="F8636">
        <v>23</v>
      </c>
      <c r="G8636">
        <v>65</v>
      </c>
      <c r="H8636" s="9">
        <v>16.997900000000001</v>
      </c>
      <c r="I8636" s="7">
        <v>95</v>
      </c>
      <c r="J8636" s="7">
        <v>493</v>
      </c>
      <c r="K8636" s="2">
        <v>588</v>
      </c>
    </row>
    <row r="8637" spans="1:11">
      <c r="A8637">
        <v>8636</v>
      </c>
      <c r="B8637" s="1">
        <v>40569.583333333336</v>
      </c>
      <c r="C8637">
        <v>1</v>
      </c>
      <c r="D8637">
        <v>0</v>
      </c>
      <c r="E8637">
        <v>3</v>
      </c>
      <c r="F8637">
        <v>2</v>
      </c>
      <c r="G8637">
        <v>93</v>
      </c>
      <c r="H8637" s="9">
        <v>23.999400000000001</v>
      </c>
      <c r="I8637" s="2">
        <v>0</v>
      </c>
      <c r="J8637" s="2">
        <v>36</v>
      </c>
      <c r="K8637" s="2">
        <v>36</v>
      </c>
    </row>
    <row r="8638" spans="1:11">
      <c r="A8638">
        <v>8637</v>
      </c>
      <c r="B8638" s="1">
        <v>40712.375</v>
      </c>
      <c r="C8638">
        <v>2</v>
      </c>
      <c r="D8638">
        <v>0</v>
      </c>
      <c r="E8638">
        <v>1</v>
      </c>
      <c r="F8638">
        <v>26</v>
      </c>
      <c r="G8638">
        <v>61</v>
      </c>
      <c r="H8638" s="9">
        <v>15.001300000000001</v>
      </c>
      <c r="I8638" s="7">
        <v>62</v>
      </c>
      <c r="J8638" s="7">
        <v>156</v>
      </c>
      <c r="K8638" s="2">
        <v>218</v>
      </c>
    </row>
    <row r="8639" spans="1:11">
      <c r="A8639">
        <v>8638</v>
      </c>
      <c r="B8639" s="1">
        <v>40757.208333333336</v>
      </c>
      <c r="C8639">
        <v>3</v>
      </c>
      <c r="D8639">
        <v>0</v>
      </c>
      <c r="E8639">
        <v>1</v>
      </c>
      <c r="F8639">
        <v>23.999999999999993</v>
      </c>
      <c r="G8639">
        <v>74</v>
      </c>
      <c r="H8639" s="9">
        <v>8.9981000000000009</v>
      </c>
      <c r="I8639" s="7">
        <v>4</v>
      </c>
      <c r="J8639" s="7">
        <v>17</v>
      </c>
      <c r="K8639" s="2">
        <v>21</v>
      </c>
    </row>
    <row r="8640" spans="1:11">
      <c r="A8640">
        <v>8639</v>
      </c>
      <c r="B8640" s="1">
        <v>40625.583333333336</v>
      </c>
      <c r="C8640">
        <v>2</v>
      </c>
      <c r="D8640">
        <v>0</v>
      </c>
      <c r="E8640">
        <v>2</v>
      </c>
      <c r="F8640">
        <v>9</v>
      </c>
      <c r="G8640">
        <v>87</v>
      </c>
      <c r="H8640" s="9">
        <v>7.0015000000000001</v>
      </c>
      <c r="I8640" s="2">
        <v>13</v>
      </c>
      <c r="J8640" s="2">
        <v>71</v>
      </c>
      <c r="K8640" s="2">
        <v>84</v>
      </c>
    </row>
    <row r="8641" spans="1:11">
      <c r="A8641">
        <v>8640</v>
      </c>
      <c r="B8641" s="1">
        <v>41186</v>
      </c>
      <c r="C8641">
        <v>4</v>
      </c>
      <c r="D8641">
        <v>0</v>
      </c>
      <c r="E8641">
        <v>3</v>
      </c>
      <c r="F8641">
        <v>23</v>
      </c>
      <c r="G8641">
        <v>89</v>
      </c>
      <c r="H8641" s="9">
        <v>0</v>
      </c>
      <c r="I8641" s="7">
        <v>11</v>
      </c>
      <c r="J8641" s="7">
        <v>65</v>
      </c>
      <c r="K8641" s="2">
        <v>76</v>
      </c>
    </row>
    <row r="8642" spans="1:11">
      <c r="A8642">
        <v>8641</v>
      </c>
      <c r="B8642" s="1">
        <v>40902.541666666664</v>
      </c>
      <c r="C8642">
        <v>1</v>
      </c>
      <c r="D8642">
        <v>0</v>
      </c>
      <c r="E8642">
        <v>1</v>
      </c>
      <c r="F8642">
        <v>7</v>
      </c>
      <c r="G8642">
        <v>70</v>
      </c>
      <c r="H8642" s="9">
        <v>16.997900000000001</v>
      </c>
      <c r="I8642" s="7">
        <v>40</v>
      </c>
      <c r="J8642" s="7">
        <v>39</v>
      </c>
      <c r="K8642" s="2">
        <v>79</v>
      </c>
    </row>
    <row r="8643" spans="1:11">
      <c r="A8643">
        <v>8642</v>
      </c>
      <c r="B8643" s="1">
        <v>40886.333333333336</v>
      </c>
      <c r="C8643">
        <v>4</v>
      </c>
      <c r="D8643">
        <v>0</v>
      </c>
      <c r="E8643">
        <v>1</v>
      </c>
      <c r="F8643">
        <v>3</v>
      </c>
      <c r="G8643">
        <v>81</v>
      </c>
      <c r="H8643" s="9">
        <v>0</v>
      </c>
      <c r="I8643" s="7">
        <v>7</v>
      </c>
      <c r="J8643" s="7">
        <v>375</v>
      </c>
      <c r="K8643" s="2">
        <v>382</v>
      </c>
    </row>
    <row r="8644" spans="1:11">
      <c r="A8644">
        <v>8643</v>
      </c>
      <c r="B8644" s="1">
        <v>41063.916666666664</v>
      </c>
      <c r="C8644">
        <v>2</v>
      </c>
      <c r="D8644">
        <v>0</v>
      </c>
      <c r="E8644">
        <v>1</v>
      </c>
      <c r="F8644">
        <v>22</v>
      </c>
      <c r="G8644">
        <v>50</v>
      </c>
      <c r="H8644" s="9">
        <v>26.002700000000001</v>
      </c>
      <c r="I8644" s="7">
        <v>61</v>
      </c>
      <c r="J8644" s="7">
        <v>165</v>
      </c>
      <c r="K8644" s="2">
        <v>226</v>
      </c>
    </row>
    <row r="8645" spans="1:11">
      <c r="A8645">
        <v>8644</v>
      </c>
      <c r="B8645" s="1">
        <v>41187.291666666664</v>
      </c>
      <c r="C8645">
        <v>4</v>
      </c>
      <c r="D8645">
        <v>0</v>
      </c>
      <c r="E8645">
        <v>1</v>
      </c>
      <c r="F8645">
        <v>17</v>
      </c>
      <c r="G8645">
        <v>83</v>
      </c>
      <c r="H8645" s="9">
        <v>7.0015000000000001</v>
      </c>
      <c r="I8645" s="7">
        <v>11</v>
      </c>
      <c r="J8645" s="7">
        <v>417</v>
      </c>
      <c r="K8645" s="2">
        <v>428</v>
      </c>
    </row>
    <row r="8646" spans="1:11">
      <c r="A8646">
        <v>8645</v>
      </c>
      <c r="B8646" s="1">
        <v>41192.625</v>
      </c>
      <c r="C8646">
        <v>4</v>
      </c>
      <c r="D8646">
        <v>0</v>
      </c>
      <c r="E8646">
        <v>1</v>
      </c>
      <c r="F8646">
        <v>21.000000000000004</v>
      </c>
      <c r="G8646">
        <v>40</v>
      </c>
      <c r="H8646" s="9">
        <v>11.0014</v>
      </c>
      <c r="I8646" s="7">
        <v>58</v>
      </c>
      <c r="J8646" s="7">
        <v>261</v>
      </c>
      <c r="K8646" s="2">
        <v>319</v>
      </c>
    </row>
    <row r="8647" spans="1:11">
      <c r="A8647">
        <v>8646</v>
      </c>
      <c r="B8647" s="1">
        <v>40642.041666666664</v>
      </c>
      <c r="C8647">
        <v>2</v>
      </c>
      <c r="D8647">
        <v>0</v>
      </c>
      <c r="E8647">
        <v>2</v>
      </c>
      <c r="F8647">
        <v>6.0000000000000018</v>
      </c>
      <c r="G8647">
        <v>87</v>
      </c>
      <c r="H8647" s="9">
        <v>8.9981000000000009</v>
      </c>
      <c r="I8647" s="7">
        <v>3</v>
      </c>
      <c r="J8647" s="7">
        <v>17</v>
      </c>
      <c r="K8647" s="2">
        <v>20</v>
      </c>
    </row>
    <row r="8648" spans="1:11">
      <c r="A8648">
        <v>8647</v>
      </c>
      <c r="B8648" s="1">
        <v>41233.333333333336</v>
      </c>
      <c r="C8648">
        <v>4</v>
      </c>
      <c r="D8648">
        <v>0</v>
      </c>
      <c r="E8648">
        <v>1</v>
      </c>
      <c r="F8648">
        <v>8</v>
      </c>
      <c r="G8648">
        <v>71</v>
      </c>
      <c r="H8648" s="9">
        <v>8.9981000000000009</v>
      </c>
      <c r="I8648" s="7">
        <v>16</v>
      </c>
      <c r="J8648" s="7">
        <v>649</v>
      </c>
      <c r="K8648" s="2">
        <v>665</v>
      </c>
    </row>
    <row r="8649" spans="1:11">
      <c r="A8649">
        <v>8648</v>
      </c>
      <c r="B8649" s="1">
        <v>41083.5</v>
      </c>
      <c r="C8649">
        <v>3</v>
      </c>
      <c r="D8649">
        <v>0</v>
      </c>
      <c r="E8649">
        <v>1</v>
      </c>
      <c r="F8649">
        <v>31</v>
      </c>
      <c r="G8649">
        <v>43</v>
      </c>
      <c r="H8649" s="9">
        <v>12.997999999999999</v>
      </c>
      <c r="I8649" s="7">
        <v>203</v>
      </c>
      <c r="J8649" s="7">
        <v>399</v>
      </c>
      <c r="K8649" s="2">
        <v>602</v>
      </c>
    </row>
    <row r="8650" spans="1:11">
      <c r="A8650">
        <v>8649</v>
      </c>
      <c r="B8650" s="1">
        <v>40821.541666666664</v>
      </c>
      <c r="C8650">
        <v>4</v>
      </c>
      <c r="D8650">
        <v>0</v>
      </c>
      <c r="E8650">
        <v>1</v>
      </c>
      <c r="F8650">
        <v>23</v>
      </c>
      <c r="G8650">
        <v>41</v>
      </c>
      <c r="H8650" s="9">
        <v>15.001300000000001</v>
      </c>
      <c r="I8650" s="7">
        <v>30</v>
      </c>
      <c r="J8650" s="7">
        <v>188</v>
      </c>
      <c r="K8650" s="2">
        <v>218</v>
      </c>
    </row>
    <row r="8651" spans="1:11">
      <c r="A8651">
        <v>8650</v>
      </c>
      <c r="B8651" s="1">
        <v>40685</v>
      </c>
      <c r="C8651">
        <v>2</v>
      </c>
      <c r="D8651">
        <v>0</v>
      </c>
      <c r="E8651">
        <v>1</v>
      </c>
      <c r="F8651">
        <v>18</v>
      </c>
      <c r="G8651">
        <v>88</v>
      </c>
      <c r="H8651" s="9">
        <v>11.0014</v>
      </c>
      <c r="I8651" s="7">
        <v>31</v>
      </c>
      <c r="J8651" s="7">
        <v>100</v>
      </c>
      <c r="K8651" s="2">
        <v>131</v>
      </c>
    </row>
    <row r="8652" spans="1:11">
      <c r="A8652">
        <v>8651</v>
      </c>
      <c r="B8652" s="1">
        <v>40759.833333333336</v>
      </c>
      <c r="C8652">
        <v>3</v>
      </c>
      <c r="D8652">
        <v>0</v>
      </c>
      <c r="E8652">
        <v>2</v>
      </c>
      <c r="F8652">
        <v>26</v>
      </c>
      <c r="G8652">
        <v>74</v>
      </c>
      <c r="H8652" s="9">
        <v>12.997999999999999</v>
      </c>
      <c r="I8652" s="7">
        <v>41</v>
      </c>
      <c r="J8652" s="7">
        <v>245</v>
      </c>
      <c r="K8652" s="2">
        <v>286</v>
      </c>
    </row>
    <row r="8653" spans="1:11">
      <c r="A8653">
        <v>8652</v>
      </c>
      <c r="B8653" s="1">
        <v>40596.666666666664</v>
      </c>
      <c r="C8653">
        <v>1</v>
      </c>
      <c r="D8653">
        <v>0</v>
      </c>
      <c r="E8653">
        <v>1</v>
      </c>
      <c r="F8653">
        <v>2</v>
      </c>
      <c r="G8653">
        <v>51</v>
      </c>
      <c r="H8653" s="9">
        <v>11.0014</v>
      </c>
      <c r="I8653" s="2">
        <v>7</v>
      </c>
      <c r="J8653" s="2">
        <v>79</v>
      </c>
      <c r="K8653" s="2">
        <v>86</v>
      </c>
    </row>
    <row r="8654" spans="1:11">
      <c r="A8654">
        <v>8653</v>
      </c>
      <c r="B8654" s="1">
        <v>40622.708333333336</v>
      </c>
      <c r="C8654">
        <v>1</v>
      </c>
      <c r="D8654">
        <v>0</v>
      </c>
      <c r="E8654">
        <v>1</v>
      </c>
      <c r="F8654">
        <v>11</v>
      </c>
      <c r="G8654">
        <v>35</v>
      </c>
      <c r="H8654" s="9">
        <v>19.001200000000001</v>
      </c>
      <c r="I8654" s="2">
        <v>83</v>
      </c>
      <c r="J8654" s="2">
        <v>140</v>
      </c>
      <c r="K8654" s="2">
        <v>223</v>
      </c>
    </row>
    <row r="8655" spans="1:11">
      <c r="A8655">
        <v>8654</v>
      </c>
      <c r="B8655" s="1">
        <v>41258.583333333336</v>
      </c>
      <c r="C8655">
        <v>4</v>
      </c>
      <c r="D8655">
        <v>0</v>
      </c>
      <c r="E8655">
        <v>1</v>
      </c>
      <c r="F8655">
        <v>11</v>
      </c>
      <c r="G8655">
        <v>50</v>
      </c>
      <c r="H8655" s="9">
        <v>11.0014</v>
      </c>
      <c r="I8655" s="7">
        <v>92</v>
      </c>
      <c r="J8655" s="7">
        <v>334</v>
      </c>
      <c r="K8655" s="2">
        <v>426</v>
      </c>
    </row>
    <row r="8656" spans="1:11">
      <c r="A8656">
        <v>8655</v>
      </c>
      <c r="B8656" s="1">
        <v>40933.416666666664</v>
      </c>
      <c r="C8656">
        <v>1</v>
      </c>
      <c r="D8656">
        <v>0</v>
      </c>
      <c r="E8656">
        <v>2</v>
      </c>
      <c r="F8656">
        <v>4</v>
      </c>
      <c r="G8656">
        <v>70</v>
      </c>
      <c r="H8656" s="9">
        <v>22.002800000000001</v>
      </c>
      <c r="I8656" s="7">
        <v>30</v>
      </c>
      <c r="J8656" s="7">
        <v>110</v>
      </c>
      <c r="K8656" s="2">
        <v>140</v>
      </c>
    </row>
    <row r="8657" spans="1:11">
      <c r="A8657">
        <v>8656</v>
      </c>
      <c r="B8657" s="1">
        <v>40972.541666666664</v>
      </c>
      <c r="C8657">
        <v>1</v>
      </c>
      <c r="D8657">
        <v>0</v>
      </c>
      <c r="E8657">
        <v>1</v>
      </c>
      <c r="F8657">
        <v>9</v>
      </c>
      <c r="G8657">
        <v>37</v>
      </c>
      <c r="H8657" s="9">
        <v>23.999400000000001</v>
      </c>
      <c r="I8657" s="7">
        <v>108</v>
      </c>
      <c r="J8657" s="7">
        <v>256</v>
      </c>
      <c r="K8657" s="2">
        <v>364</v>
      </c>
    </row>
    <row r="8658" spans="1:11">
      <c r="A8658">
        <v>8657</v>
      </c>
      <c r="B8658" s="1">
        <v>40581.291666666664</v>
      </c>
      <c r="C8658">
        <v>1</v>
      </c>
      <c r="D8658">
        <v>0</v>
      </c>
      <c r="E8658">
        <v>1</v>
      </c>
      <c r="F8658">
        <v>0</v>
      </c>
      <c r="G8658">
        <v>86</v>
      </c>
      <c r="H8658" s="9">
        <v>0</v>
      </c>
      <c r="I8658" s="2">
        <v>6</v>
      </c>
      <c r="J8658" s="2">
        <v>89</v>
      </c>
      <c r="K8658" s="2">
        <v>95</v>
      </c>
    </row>
    <row r="8659" spans="1:11">
      <c r="A8659">
        <v>8658</v>
      </c>
      <c r="B8659" s="1">
        <v>41066.5</v>
      </c>
      <c r="C8659">
        <v>2</v>
      </c>
      <c r="D8659">
        <v>0</v>
      </c>
      <c r="E8659">
        <v>1</v>
      </c>
      <c r="F8659">
        <v>22</v>
      </c>
      <c r="G8659">
        <v>38</v>
      </c>
      <c r="H8659" s="9">
        <v>0</v>
      </c>
      <c r="I8659" s="7">
        <v>80</v>
      </c>
      <c r="J8659" s="7">
        <v>235</v>
      </c>
      <c r="K8659" s="2">
        <v>315</v>
      </c>
    </row>
    <row r="8660" spans="1:11">
      <c r="A8660">
        <v>8659</v>
      </c>
      <c r="B8660" s="1">
        <v>41189.791666666664</v>
      </c>
      <c r="C8660">
        <v>4</v>
      </c>
      <c r="D8660">
        <v>0</v>
      </c>
      <c r="E8660">
        <v>2</v>
      </c>
      <c r="F8660">
        <v>11</v>
      </c>
      <c r="G8660">
        <v>82</v>
      </c>
      <c r="H8660" s="9">
        <v>7.0015000000000001</v>
      </c>
      <c r="I8660" s="7">
        <v>17</v>
      </c>
      <c r="J8660" s="7">
        <v>97</v>
      </c>
      <c r="K8660" s="2">
        <v>114</v>
      </c>
    </row>
    <row r="8661" spans="1:11">
      <c r="A8661">
        <v>8660</v>
      </c>
      <c r="B8661" s="1">
        <v>40606.416666666664</v>
      </c>
      <c r="C8661">
        <v>1</v>
      </c>
      <c r="D8661">
        <v>0</v>
      </c>
      <c r="E8661">
        <v>1</v>
      </c>
      <c r="F8661">
        <v>3</v>
      </c>
      <c r="G8661">
        <v>60</v>
      </c>
      <c r="H8661" s="9">
        <v>16.997900000000001</v>
      </c>
      <c r="I8661" s="2">
        <v>10</v>
      </c>
      <c r="J8661" s="2">
        <v>55</v>
      </c>
      <c r="K8661" s="2">
        <v>65</v>
      </c>
    </row>
    <row r="8662" spans="1:11">
      <c r="A8662">
        <v>8661</v>
      </c>
      <c r="B8662" s="1">
        <v>41054.875</v>
      </c>
      <c r="C8662">
        <v>2</v>
      </c>
      <c r="D8662">
        <v>0</v>
      </c>
      <c r="E8662">
        <v>1</v>
      </c>
      <c r="F8662">
        <v>26</v>
      </c>
      <c r="G8662">
        <v>65</v>
      </c>
      <c r="H8662" s="9">
        <v>8.9981000000000009</v>
      </c>
      <c r="I8662" s="7">
        <v>62</v>
      </c>
      <c r="J8662" s="7">
        <v>193</v>
      </c>
      <c r="K8662" s="2">
        <v>255</v>
      </c>
    </row>
    <row r="8663" spans="1:11">
      <c r="A8663">
        <v>8662</v>
      </c>
      <c r="B8663" s="1">
        <v>40676.833333333336</v>
      </c>
      <c r="C8663">
        <v>2</v>
      </c>
      <c r="D8663">
        <v>0</v>
      </c>
      <c r="E8663">
        <v>2</v>
      </c>
      <c r="F8663">
        <v>17</v>
      </c>
      <c r="G8663">
        <v>83</v>
      </c>
      <c r="H8663" s="9">
        <v>8.9981000000000009</v>
      </c>
      <c r="I8663" s="7">
        <v>22</v>
      </c>
      <c r="J8663" s="7">
        <v>130</v>
      </c>
      <c r="K8663" s="2">
        <v>152</v>
      </c>
    </row>
    <row r="8664" spans="1:11">
      <c r="A8664">
        <v>8663</v>
      </c>
      <c r="B8664" s="1">
        <v>40676.458333333336</v>
      </c>
      <c r="C8664">
        <v>2</v>
      </c>
      <c r="D8664">
        <v>0</v>
      </c>
      <c r="E8664">
        <v>2</v>
      </c>
      <c r="F8664">
        <v>17</v>
      </c>
      <c r="G8664">
        <v>83</v>
      </c>
      <c r="H8664" s="9">
        <v>11.0014</v>
      </c>
      <c r="I8664" s="7">
        <v>56</v>
      </c>
      <c r="J8664" s="7">
        <v>89</v>
      </c>
      <c r="K8664" s="2">
        <v>145</v>
      </c>
    </row>
    <row r="8665" spans="1:11">
      <c r="A8665">
        <v>8664</v>
      </c>
      <c r="B8665" s="1">
        <v>40732.791666666664</v>
      </c>
      <c r="C8665">
        <v>3</v>
      </c>
      <c r="D8665">
        <v>0</v>
      </c>
      <c r="E8665">
        <v>1</v>
      </c>
      <c r="F8665">
        <v>23.999999999999993</v>
      </c>
      <c r="G8665">
        <v>83</v>
      </c>
      <c r="H8665" s="9">
        <v>6.0031999999999996</v>
      </c>
      <c r="I8665" s="7">
        <v>45</v>
      </c>
      <c r="J8665" s="7">
        <v>224</v>
      </c>
      <c r="K8665" s="2">
        <v>269</v>
      </c>
    </row>
    <row r="8666" spans="1:11">
      <c r="A8666">
        <v>8665</v>
      </c>
      <c r="B8666" s="1">
        <v>40826.541666666664</v>
      </c>
      <c r="C8666">
        <v>4</v>
      </c>
      <c r="D8666">
        <v>1</v>
      </c>
      <c r="E8666">
        <v>1</v>
      </c>
      <c r="F8666">
        <v>27</v>
      </c>
      <c r="G8666">
        <v>37</v>
      </c>
      <c r="H8666" s="9">
        <v>0</v>
      </c>
      <c r="I8666" s="7">
        <v>146</v>
      </c>
      <c r="J8666" s="7">
        <v>219</v>
      </c>
      <c r="K8666" s="2">
        <v>365</v>
      </c>
    </row>
    <row r="8667" spans="1:11">
      <c r="A8667">
        <v>8666</v>
      </c>
      <c r="B8667" s="1">
        <v>41261.125</v>
      </c>
      <c r="C8667">
        <v>4</v>
      </c>
      <c r="D8667">
        <v>0</v>
      </c>
      <c r="E8667">
        <v>1</v>
      </c>
      <c r="F8667">
        <v>12</v>
      </c>
      <c r="G8667">
        <v>88</v>
      </c>
      <c r="H8667" s="9">
        <v>12.997999999999999</v>
      </c>
      <c r="I8667" s="7">
        <v>0</v>
      </c>
      <c r="J8667" s="7">
        <v>5</v>
      </c>
      <c r="K8667" s="2">
        <v>5</v>
      </c>
    </row>
    <row r="8668" spans="1:11">
      <c r="A8668">
        <v>8667</v>
      </c>
      <c r="B8668" s="1">
        <v>41245.708333333336</v>
      </c>
      <c r="C8668">
        <v>4</v>
      </c>
      <c r="D8668">
        <v>0</v>
      </c>
      <c r="E8668">
        <v>3</v>
      </c>
      <c r="F8668">
        <v>11</v>
      </c>
      <c r="G8668">
        <v>76</v>
      </c>
      <c r="H8668" s="9">
        <v>12.997999999999999</v>
      </c>
      <c r="I8668" s="7">
        <v>59</v>
      </c>
      <c r="J8668" s="7">
        <v>244</v>
      </c>
      <c r="K8668" s="2">
        <v>303</v>
      </c>
    </row>
    <row r="8669" spans="1:11">
      <c r="A8669">
        <v>8668</v>
      </c>
      <c r="B8669" s="1">
        <v>40627.25</v>
      </c>
      <c r="C8669">
        <v>2</v>
      </c>
      <c r="D8669">
        <v>0</v>
      </c>
      <c r="E8669">
        <v>1</v>
      </c>
      <c r="F8669">
        <v>0</v>
      </c>
      <c r="G8669">
        <v>74</v>
      </c>
      <c r="H8669" s="9">
        <v>15.001300000000001</v>
      </c>
      <c r="I8669" s="2">
        <v>0</v>
      </c>
      <c r="J8669" s="2">
        <v>32</v>
      </c>
      <c r="K8669" s="2">
        <v>32</v>
      </c>
    </row>
    <row r="8670" spans="1:11">
      <c r="A8670">
        <v>8669</v>
      </c>
      <c r="B8670" s="1">
        <v>40876.958333333336</v>
      </c>
      <c r="C8670">
        <v>4</v>
      </c>
      <c r="D8670">
        <v>0</v>
      </c>
      <c r="E8670">
        <v>1</v>
      </c>
      <c r="F8670">
        <v>9</v>
      </c>
      <c r="G8670">
        <v>76</v>
      </c>
      <c r="H8670" s="9">
        <v>26.002700000000001</v>
      </c>
      <c r="I8670" s="7">
        <v>0</v>
      </c>
      <c r="J8670" s="7">
        <v>52</v>
      </c>
      <c r="K8670" s="2">
        <v>52</v>
      </c>
    </row>
    <row r="8671" spans="1:11">
      <c r="A8671">
        <v>8670</v>
      </c>
      <c r="B8671" s="1">
        <v>40645.833333333336</v>
      </c>
      <c r="C8671">
        <v>2</v>
      </c>
      <c r="D8671">
        <v>0</v>
      </c>
      <c r="E8671">
        <v>2</v>
      </c>
      <c r="F8671">
        <v>12</v>
      </c>
      <c r="G8671">
        <v>82</v>
      </c>
      <c r="H8671" s="9">
        <v>19.001200000000001</v>
      </c>
      <c r="I8671" s="7">
        <v>9</v>
      </c>
      <c r="J8671" s="7">
        <v>94</v>
      </c>
      <c r="K8671" s="2">
        <v>103</v>
      </c>
    </row>
    <row r="8672" spans="1:11">
      <c r="A8672">
        <v>8671</v>
      </c>
      <c r="B8672" s="1">
        <v>40575.416666666664</v>
      </c>
      <c r="C8672">
        <v>1</v>
      </c>
      <c r="D8672">
        <v>0</v>
      </c>
      <c r="E8672">
        <v>2</v>
      </c>
      <c r="F8672">
        <v>-1</v>
      </c>
      <c r="G8672">
        <v>93</v>
      </c>
      <c r="H8672" s="9">
        <v>0</v>
      </c>
      <c r="I8672" s="2">
        <v>0</v>
      </c>
      <c r="J8672" s="2">
        <v>47</v>
      </c>
      <c r="K8672" s="2">
        <v>47</v>
      </c>
    </row>
    <row r="8673" spans="1:11">
      <c r="A8673">
        <v>8672</v>
      </c>
      <c r="B8673" s="1">
        <v>40883.708333333336</v>
      </c>
      <c r="C8673">
        <v>4</v>
      </c>
      <c r="D8673">
        <v>0</v>
      </c>
      <c r="E8673">
        <v>2</v>
      </c>
      <c r="F8673">
        <v>14</v>
      </c>
      <c r="G8673">
        <v>100</v>
      </c>
      <c r="H8673" s="9">
        <v>15.001300000000001</v>
      </c>
      <c r="I8673" s="7">
        <v>13</v>
      </c>
      <c r="J8673" s="7">
        <v>248</v>
      </c>
      <c r="K8673" s="2">
        <v>261</v>
      </c>
    </row>
    <row r="8674" spans="1:11">
      <c r="A8674">
        <v>8673</v>
      </c>
      <c r="B8674" s="1">
        <v>41268.75</v>
      </c>
      <c r="C8674">
        <v>1</v>
      </c>
      <c r="D8674">
        <v>1</v>
      </c>
      <c r="E8674">
        <v>2</v>
      </c>
      <c r="F8674">
        <v>7</v>
      </c>
      <c r="G8674">
        <v>66</v>
      </c>
      <c r="H8674" s="9">
        <v>16.997900000000001</v>
      </c>
      <c r="I8674" s="7">
        <v>20</v>
      </c>
      <c r="J8674" s="7">
        <v>23</v>
      </c>
      <c r="K8674" s="2">
        <v>43</v>
      </c>
    </row>
    <row r="8675" spans="1:11">
      <c r="A8675">
        <v>8674</v>
      </c>
      <c r="B8675" s="1">
        <v>40580.125</v>
      </c>
      <c r="C8675">
        <v>1</v>
      </c>
      <c r="D8675">
        <v>0</v>
      </c>
      <c r="E8675">
        <v>1</v>
      </c>
      <c r="F8675">
        <v>4</v>
      </c>
      <c r="G8675">
        <v>60</v>
      </c>
      <c r="H8675" s="9">
        <v>6.0031999999999996</v>
      </c>
      <c r="I8675" s="2">
        <v>3</v>
      </c>
      <c r="J8675" s="2">
        <v>10</v>
      </c>
      <c r="K8675" s="2">
        <v>13</v>
      </c>
    </row>
    <row r="8676" spans="1:11">
      <c r="A8676">
        <v>8675</v>
      </c>
      <c r="B8676" s="1">
        <v>41249.875</v>
      </c>
      <c r="C8676">
        <v>4</v>
      </c>
      <c r="D8676">
        <v>0</v>
      </c>
      <c r="E8676">
        <v>2</v>
      </c>
      <c r="F8676">
        <v>3</v>
      </c>
      <c r="G8676">
        <v>60</v>
      </c>
      <c r="H8676" s="9">
        <v>8.9981000000000009</v>
      </c>
      <c r="I8676" s="7">
        <v>7</v>
      </c>
      <c r="J8676" s="7">
        <v>184</v>
      </c>
      <c r="K8676" s="2">
        <v>191</v>
      </c>
    </row>
    <row r="8677" spans="1:11">
      <c r="A8677">
        <v>8676</v>
      </c>
      <c r="B8677" s="1">
        <v>41095.416666666664</v>
      </c>
      <c r="C8677">
        <v>3</v>
      </c>
      <c r="D8677">
        <v>0</v>
      </c>
      <c r="E8677">
        <v>1</v>
      </c>
      <c r="F8677">
        <v>34</v>
      </c>
      <c r="G8677">
        <v>44</v>
      </c>
      <c r="H8677" s="9">
        <v>23.999400000000001</v>
      </c>
      <c r="I8677" s="7">
        <v>69</v>
      </c>
      <c r="J8677" s="7">
        <v>117</v>
      </c>
      <c r="K8677" s="2">
        <v>186</v>
      </c>
    </row>
    <row r="8678" spans="1:11">
      <c r="A8678">
        <v>8677</v>
      </c>
      <c r="B8678" s="1">
        <v>41204.791666666664</v>
      </c>
      <c r="C8678">
        <v>4</v>
      </c>
      <c r="D8678">
        <v>0</v>
      </c>
      <c r="E8678">
        <v>1</v>
      </c>
      <c r="F8678">
        <v>17</v>
      </c>
      <c r="G8678">
        <v>52</v>
      </c>
      <c r="H8678" s="9">
        <v>7.0015000000000001</v>
      </c>
      <c r="I8678" s="7">
        <v>36</v>
      </c>
      <c r="J8678" s="7">
        <v>478</v>
      </c>
      <c r="K8678" s="2">
        <v>514</v>
      </c>
    </row>
    <row r="8679" spans="1:11">
      <c r="A8679">
        <v>8678</v>
      </c>
      <c r="B8679" s="1">
        <v>41042.833333333336</v>
      </c>
      <c r="C8679">
        <v>2</v>
      </c>
      <c r="D8679">
        <v>0</v>
      </c>
      <c r="E8679">
        <v>2</v>
      </c>
      <c r="F8679">
        <v>23.999999999999993</v>
      </c>
      <c r="G8679">
        <v>50</v>
      </c>
      <c r="H8679" s="9">
        <v>19.001200000000001</v>
      </c>
      <c r="I8679" s="7">
        <v>67</v>
      </c>
      <c r="J8679" s="7">
        <v>163</v>
      </c>
      <c r="K8679" s="2">
        <v>230</v>
      </c>
    </row>
    <row r="8680" spans="1:11">
      <c r="A8680">
        <v>8679</v>
      </c>
      <c r="B8680" s="1">
        <v>41073.75</v>
      </c>
      <c r="C8680">
        <v>2</v>
      </c>
      <c r="D8680">
        <v>0</v>
      </c>
      <c r="E8680">
        <v>1</v>
      </c>
      <c r="F8680">
        <v>27</v>
      </c>
      <c r="G8680">
        <v>32</v>
      </c>
      <c r="H8680" s="9">
        <v>30.002600000000001</v>
      </c>
      <c r="I8680" s="7">
        <v>104</v>
      </c>
      <c r="J8680" s="7">
        <v>640</v>
      </c>
      <c r="K8680" s="2">
        <v>744</v>
      </c>
    </row>
    <row r="8681" spans="1:11">
      <c r="A8681">
        <v>8680</v>
      </c>
      <c r="B8681" s="1">
        <v>41153.583333333336</v>
      </c>
      <c r="C8681">
        <v>3</v>
      </c>
      <c r="D8681">
        <v>0</v>
      </c>
      <c r="E8681">
        <v>2</v>
      </c>
      <c r="F8681">
        <v>34</v>
      </c>
      <c r="G8681">
        <v>44</v>
      </c>
      <c r="H8681" s="9">
        <v>11.0014</v>
      </c>
      <c r="I8681" s="7">
        <v>240</v>
      </c>
      <c r="J8681" s="7">
        <v>274</v>
      </c>
      <c r="K8681" s="2">
        <v>514</v>
      </c>
    </row>
    <row r="8682" spans="1:11">
      <c r="A8682">
        <v>8681</v>
      </c>
      <c r="B8682" s="1">
        <v>40713.833333333336</v>
      </c>
      <c r="C8682">
        <v>2</v>
      </c>
      <c r="D8682">
        <v>0</v>
      </c>
      <c r="E8682">
        <v>1</v>
      </c>
      <c r="F8682">
        <v>26</v>
      </c>
      <c r="G8682">
        <v>70</v>
      </c>
      <c r="H8682" s="9">
        <v>12.997999999999999</v>
      </c>
      <c r="I8682" s="7">
        <v>86</v>
      </c>
      <c r="J8682" s="7">
        <v>146</v>
      </c>
      <c r="K8682" s="2">
        <v>232</v>
      </c>
    </row>
    <row r="8683" spans="1:11">
      <c r="A8683">
        <v>8682</v>
      </c>
      <c r="B8683" s="1">
        <v>40601.541666666664</v>
      </c>
      <c r="C8683">
        <v>1</v>
      </c>
      <c r="D8683">
        <v>0</v>
      </c>
      <c r="E8683">
        <v>1</v>
      </c>
      <c r="F8683">
        <v>12</v>
      </c>
      <c r="G8683">
        <v>47</v>
      </c>
      <c r="H8683" s="9">
        <v>0</v>
      </c>
      <c r="I8683" s="2">
        <v>90</v>
      </c>
      <c r="J8683" s="2">
        <v>169</v>
      </c>
      <c r="K8683" s="2">
        <v>259</v>
      </c>
    </row>
    <row r="8684" spans="1:11">
      <c r="A8684">
        <v>8683</v>
      </c>
      <c r="B8684" s="1">
        <v>41082.625</v>
      </c>
      <c r="C8684">
        <v>3</v>
      </c>
      <c r="D8684">
        <v>0</v>
      </c>
      <c r="E8684">
        <v>1</v>
      </c>
      <c r="F8684">
        <v>35.999999999999993</v>
      </c>
      <c r="G8684">
        <v>35</v>
      </c>
      <c r="H8684" s="9">
        <v>23.999400000000001</v>
      </c>
      <c r="I8684" s="7">
        <v>72</v>
      </c>
      <c r="J8684" s="7">
        <v>212</v>
      </c>
      <c r="K8684" s="2">
        <v>284</v>
      </c>
    </row>
    <row r="8685" spans="1:11">
      <c r="A8685">
        <v>8684</v>
      </c>
      <c r="B8685" s="1">
        <v>40753.166666666664</v>
      </c>
      <c r="C8685">
        <v>3</v>
      </c>
      <c r="D8685">
        <v>0</v>
      </c>
      <c r="E8685">
        <v>1</v>
      </c>
      <c r="F8685">
        <v>27</v>
      </c>
      <c r="G8685">
        <v>84</v>
      </c>
      <c r="H8685" s="9">
        <v>8.9981000000000009</v>
      </c>
      <c r="I8685" s="7">
        <v>2</v>
      </c>
      <c r="J8685" s="7">
        <v>4</v>
      </c>
      <c r="K8685" s="2">
        <v>6</v>
      </c>
    </row>
    <row r="8686" spans="1:11">
      <c r="A8686">
        <v>8685</v>
      </c>
      <c r="B8686" s="1">
        <v>40696</v>
      </c>
      <c r="C8686">
        <v>2</v>
      </c>
      <c r="D8686">
        <v>0</v>
      </c>
      <c r="E8686">
        <v>1</v>
      </c>
      <c r="F8686">
        <v>28</v>
      </c>
      <c r="G8686">
        <v>40</v>
      </c>
      <c r="H8686" s="9">
        <v>23.999400000000001</v>
      </c>
      <c r="I8686" s="7">
        <v>11</v>
      </c>
      <c r="J8686" s="7">
        <v>31</v>
      </c>
      <c r="K8686" s="2">
        <v>42</v>
      </c>
    </row>
    <row r="8687" spans="1:11">
      <c r="A8687">
        <v>8686</v>
      </c>
      <c r="B8687" s="1">
        <v>41234.083333333336</v>
      </c>
      <c r="C8687">
        <v>4</v>
      </c>
      <c r="D8687">
        <v>0</v>
      </c>
      <c r="E8687">
        <v>1</v>
      </c>
      <c r="F8687">
        <v>5.0000000000000018</v>
      </c>
      <c r="G8687">
        <v>87</v>
      </c>
      <c r="H8687" s="9">
        <v>7.0015000000000001</v>
      </c>
      <c r="I8687" s="7">
        <v>2</v>
      </c>
      <c r="J8687" s="7">
        <v>6</v>
      </c>
      <c r="K8687" s="2">
        <v>8</v>
      </c>
    </row>
    <row r="8688" spans="1:11">
      <c r="A8688">
        <v>8687</v>
      </c>
      <c r="B8688" s="1">
        <v>41034.958333333336</v>
      </c>
      <c r="C8688">
        <v>2</v>
      </c>
      <c r="D8688">
        <v>0</v>
      </c>
      <c r="E8688">
        <v>2</v>
      </c>
      <c r="F8688">
        <v>19.000000000000004</v>
      </c>
      <c r="G8688">
        <v>83</v>
      </c>
      <c r="H8688" s="9">
        <v>19.001200000000001</v>
      </c>
      <c r="I8688" s="7">
        <v>35</v>
      </c>
      <c r="J8688" s="7">
        <v>114</v>
      </c>
      <c r="K8688" s="2">
        <v>149</v>
      </c>
    </row>
    <row r="8689" spans="1:11">
      <c r="A8689">
        <v>8688</v>
      </c>
      <c r="B8689" s="1">
        <v>40661.875</v>
      </c>
      <c r="C8689">
        <v>2</v>
      </c>
      <c r="D8689">
        <v>0</v>
      </c>
      <c r="E8689">
        <v>1</v>
      </c>
      <c r="F8689">
        <v>19.000000000000004</v>
      </c>
      <c r="G8689">
        <v>46</v>
      </c>
      <c r="H8689" s="9">
        <v>8.9981000000000009</v>
      </c>
      <c r="I8689" s="7">
        <v>27</v>
      </c>
      <c r="J8689" s="7">
        <v>166</v>
      </c>
      <c r="K8689" s="2">
        <v>193</v>
      </c>
    </row>
    <row r="8690" spans="1:11">
      <c r="A8690">
        <v>8689</v>
      </c>
      <c r="B8690" s="1">
        <v>41015.291666666664</v>
      </c>
      <c r="C8690">
        <v>2</v>
      </c>
      <c r="D8690">
        <v>1</v>
      </c>
      <c r="E8690">
        <v>1</v>
      </c>
      <c r="F8690">
        <v>17</v>
      </c>
      <c r="G8690">
        <v>83</v>
      </c>
      <c r="H8690" s="9">
        <v>8.9981000000000009</v>
      </c>
      <c r="I8690" s="7">
        <v>20</v>
      </c>
      <c r="J8690" s="7">
        <v>365</v>
      </c>
      <c r="K8690" s="2">
        <v>385</v>
      </c>
    </row>
    <row r="8691" spans="1:11">
      <c r="A8691">
        <v>8690</v>
      </c>
      <c r="B8691" s="1">
        <v>41108.708333333336</v>
      </c>
      <c r="C8691">
        <v>3</v>
      </c>
      <c r="D8691">
        <v>0</v>
      </c>
      <c r="E8691">
        <v>1</v>
      </c>
      <c r="F8691">
        <v>28</v>
      </c>
      <c r="G8691">
        <v>70</v>
      </c>
      <c r="H8691" s="9">
        <v>16.997900000000001</v>
      </c>
      <c r="I8691" s="7">
        <v>35</v>
      </c>
      <c r="J8691" s="7">
        <v>335</v>
      </c>
      <c r="K8691" s="2">
        <v>370</v>
      </c>
    </row>
    <row r="8692" spans="1:11">
      <c r="A8692">
        <v>8691</v>
      </c>
      <c r="B8692" s="1">
        <v>40950.125</v>
      </c>
      <c r="C8692">
        <v>1</v>
      </c>
      <c r="D8692">
        <v>0</v>
      </c>
      <c r="E8692">
        <v>3</v>
      </c>
      <c r="F8692">
        <v>3</v>
      </c>
      <c r="G8692">
        <v>87</v>
      </c>
      <c r="H8692" s="9">
        <v>15.001300000000001</v>
      </c>
      <c r="I8692" s="7">
        <v>0</v>
      </c>
      <c r="J8692" s="7">
        <v>9</v>
      </c>
      <c r="K8692" s="2">
        <v>9</v>
      </c>
    </row>
    <row r="8693" spans="1:11">
      <c r="A8693">
        <v>8692</v>
      </c>
      <c r="B8693" s="1">
        <v>40590.25</v>
      </c>
      <c r="C8693">
        <v>1</v>
      </c>
      <c r="D8693">
        <v>0</v>
      </c>
      <c r="E8693">
        <v>1</v>
      </c>
      <c r="F8693">
        <v>1</v>
      </c>
      <c r="G8693">
        <v>55</v>
      </c>
      <c r="H8693" s="9">
        <v>15.001300000000001</v>
      </c>
      <c r="I8693" s="2">
        <v>1</v>
      </c>
      <c r="J8693" s="2">
        <v>31</v>
      </c>
      <c r="K8693" s="2">
        <v>32</v>
      </c>
    </row>
    <row r="8694" spans="1:11">
      <c r="A8694">
        <v>8693</v>
      </c>
      <c r="B8694" s="1">
        <v>40765.125</v>
      </c>
      <c r="C8694">
        <v>3</v>
      </c>
      <c r="D8694">
        <v>0</v>
      </c>
      <c r="E8694">
        <v>1</v>
      </c>
      <c r="F8694">
        <v>26</v>
      </c>
      <c r="G8694">
        <v>58</v>
      </c>
      <c r="H8694" s="9">
        <v>11.0014</v>
      </c>
      <c r="I8694" s="7">
        <v>1</v>
      </c>
      <c r="J8694" s="7">
        <v>3</v>
      </c>
      <c r="K8694" s="2">
        <v>4</v>
      </c>
    </row>
    <row r="8695" spans="1:11">
      <c r="A8695">
        <v>8694</v>
      </c>
      <c r="B8695" s="1">
        <v>40676.208333333336</v>
      </c>
      <c r="C8695">
        <v>2</v>
      </c>
      <c r="D8695">
        <v>0</v>
      </c>
      <c r="E8695">
        <v>2</v>
      </c>
      <c r="F8695">
        <v>16</v>
      </c>
      <c r="G8695">
        <v>88</v>
      </c>
      <c r="H8695" s="9">
        <v>12.997999999999999</v>
      </c>
      <c r="I8695" s="7">
        <v>1</v>
      </c>
      <c r="J8695" s="7">
        <v>24</v>
      </c>
      <c r="K8695" s="2">
        <v>25</v>
      </c>
    </row>
    <row r="8696" spans="1:11">
      <c r="A8696">
        <v>8695</v>
      </c>
      <c r="B8696" s="1">
        <v>41244</v>
      </c>
      <c r="C8696">
        <v>4</v>
      </c>
      <c r="D8696">
        <v>0</v>
      </c>
      <c r="E8696">
        <v>1</v>
      </c>
      <c r="F8696">
        <v>4</v>
      </c>
      <c r="G8696">
        <v>81</v>
      </c>
      <c r="H8696" s="9">
        <v>0</v>
      </c>
      <c r="I8696" s="7">
        <v>9</v>
      </c>
      <c r="J8696" s="7">
        <v>99</v>
      </c>
      <c r="K8696" s="2">
        <v>108</v>
      </c>
    </row>
    <row r="8697" spans="1:11">
      <c r="A8697">
        <v>8696</v>
      </c>
      <c r="B8697" s="1">
        <v>41022.583333333336</v>
      </c>
      <c r="C8697">
        <v>2</v>
      </c>
      <c r="D8697">
        <v>0</v>
      </c>
      <c r="E8697">
        <v>3</v>
      </c>
      <c r="F8697">
        <v>9</v>
      </c>
      <c r="G8697">
        <v>62</v>
      </c>
      <c r="H8697" s="9">
        <v>30.002600000000001</v>
      </c>
      <c r="I8697" s="7">
        <v>12</v>
      </c>
      <c r="J8697" s="7">
        <v>101</v>
      </c>
      <c r="K8697" s="2">
        <v>113</v>
      </c>
    </row>
    <row r="8698" spans="1:11">
      <c r="A8698">
        <v>8697</v>
      </c>
      <c r="B8698" s="1">
        <v>41161.041666666664</v>
      </c>
      <c r="C8698">
        <v>3</v>
      </c>
      <c r="D8698">
        <v>0</v>
      </c>
      <c r="E8698">
        <v>1</v>
      </c>
      <c r="F8698">
        <v>19.000000000000004</v>
      </c>
      <c r="G8698">
        <v>73</v>
      </c>
      <c r="H8698" s="9">
        <v>15.001300000000001</v>
      </c>
      <c r="I8698" s="7">
        <v>20</v>
      </c>
      <c r="J8698" s="7">
        <v>104</v>
      </c>
      <c r="K8698" s="2">
        <v>124</v>
      </c>
    </row>
    <row r="8699" spans="1:11">
      <c r="A8699">
        <v>8698</v>
      </c>
      <c r="B8699" s="1">
        <v>41237.916666666664</v>
      </c>
      <c r="C8699">
        <v>4</v>
      </c>
      <c r="D8699">
        <v>0</v>
      </c>
      <c r="E8699">
        <v>1</v>
      </c>
      <c r="F8699">
        <v>3</v>
      </c>
      <c r="G8699">
        <v>44</v>
      </c>
      <c r="H8699" s="9">
        <v>16.997900000000001</v>
      </c>
      <c r="I8699" s="7">
        <v>7</v>
      </c>
      <c r="J8699" s="7">
        <v>69</v>
      </c>
      <c r="K8699" s="2">
        <v>76</v>
      </c>
    </row>
    <row r="8700" spans="1:11">
      <c r="A8700">
        <v>8699</v>
      </c>
      <c r="B8700" s="1">
        <v>40747.041666666664</v>
      </c>
      <c r="C8700">
        <v>3</v>
      </c>
      <c r="D8700">
        <v>0</v>
      </c>
      <c r="E8700">
        <v>1</v>
      </c>
      <c r="F8700">
        <v>32</v>
      </c>
      <c r="G8700">
        <v>52</v>
      </c>
      <c r="H8700" s="9">
        <v>7.0015000000000001</v>
      </c>
      <c r="I8700" s="7">
        <v>13</v>
      </c>
      <c r="J8700" s="7">
        <v>57</v>
      </c>
      <c r="K8700" s="2">
        <v>70</v>
      </c>
    </row>
    <row r="8701" spans="1:11">
      <c r="A8701">
        <v>8700</v>
      </c>
      <c r="B8701" s="1">
        <v>41126.708333333336</v>
      </c>
      <c r="C8701">
        <v>3</v>
      </c>
      <c r="D8701">
        <v>0</v>
      </c>
      <c r="E8701">
        <v>1</v>
      </c>
      <c r="F8701">
        <v>32</v>
      </c>
      <c r="G8701">
        <v>46</v>
      </c>
      <c r="H8701" s="9">
        <v>16.997900000000001</v>
      </c>
      <c r="I8701" s="7">
        <v>122</v>
      </c>
      <c r="J8701" s="7">
        <v>260</v>
      </c>
      <c r="K8701" s="2">
        <v>382</v>
      </c>
    </row>
    <row r="8702" spans="1:11">
      <c r="A8702">
        <v>8701</v>
      </c>
      <c r="B8702" s="1">
        <v>40764.708333333336</v>
      </c>
      <c r="C8702">
        <v>3</v>
      </c>
      <c r="D8702">
        <v>0</v>
      </c>
      <c r="E8702">
        <v>1</v>
      </c>
      <c r="F8702">
        <v>31</v>
      </c>
      <c r="G8702">
        <v>55</v>
      </c>
      <c r="H8702" s="9">
        <v>11.0014</v>
      </c>
      <c r="I8702" s="7">
        <v>79</v>
      </c>
      <c r="J8702" s="7">
        <v>450</v>
      </c>
      <c r="K8702" s="2">
        <v>529</v>
      </c>
    </row>
    <row r="8703" spans="1:11">
      <c r="A8703">
        <v>8702</v>
      </c>
      <c r="B8703" s="1">
        <v>40683.333333333336</v>
      </c>
      <c r="C8703">
        <v>2</v>
      </c>
      <c r="D8703">
        <v>0</v>
      </c>
      <c r="E8703">
        <v>1</v>
      </c>
      <c r="F8703">
        <v>18</v>
      </c>
      <c r="G8703">
        <v>68</v>
      </c>
      <c r="H8703" s="9">
        <v>0</v>
      </c>
      <c r="I8703" s="7">
        <v>41</v>
      </c>
      <c r="J8703" s="7">
        <v>474</v>
      </c>
      <c r="K8703" s="2">
        <v>515</v>
      </c>
    </row>
    <row r="8704" spans="1:11">
      <c r="A8704">
        <v>8703</v>
      </c>
      <c r="B8704" s="1">
        <v>41185.291666666664</v>
      </c>
      <c r="C8704">
        <v>4</v>
      </c>
      <c r="D8704">
        <v>0</v>
      </c>
      <c r="E8704">
        <v>2</v>
      </c>
      <c r="F8704">
        <v>21.000000000000004</v>
      </c>
      <c r="G8704">
        <v>94</v>
      </c>
      <c r="H8704" s="9">
        <v>12.997999999999999</v>
      </c>
      <c r="I8704" s="7">
        <v>11</v>
      </c>
      <c r="J8704" s="7">
        <v>504</v>
      </c>
      <c r="K8704" s="2">
        <v>515</v>
      </c>
    </row>
    <row r="8705" spans="1:11">
      <c r="A8705">
        <v>8704</v>
      </c>
      <c r="B8705" s="1">
        <v>40942.583333333336</v>
      </c>
      <c r="C8705">
        <v>1</v>
      </c>
      <c r="D8705">
        <v>0</v>
      </c>
      <c r="E8705">
        <v>1</v>
      </c>
      <c r="F8705">
        <v>9</v>
      </c>
      <c r="G8705">
        <v>46</v>
      </c>
      <c r="H8705" s="9">
        <v>15.001300000000001</v>
      </c>
      <c r="I8705" s="7">
        <v>22</v>
      </c>
      <c r="J8705" s="7">
        <v>148</v>
      </c>
      <c r="K8705" s="2">
        <v>170</v>
      </c>
    </row>
    <row r="8706" spans="1:11">
      <c r="A8706">
        <v>8705</v>
      </c>
      <c r="B8706" s="1">
        <v>40911.375</v>
      </c>
      <c r="C8706">
        <v>1</v>
      </c>
      <c r="D8706">
        <v>0</v>
      </c>
      <c r="E8706">
        <v>1</v>
      </c>
      <c r="F8706">
        <v>-1</v>
      </c>
      <c r="G8706">
        <v>50</v>
      </c>
      <c r="H8706" s="9">
        <v>19.001200000000001</v>
      </c>
      <c r="I8706" s="7">
        <v>8</v>
      </c>
      <c r="J8706" s="7">
        <v>145</v>
      </c>
      <c r="K8706" s="2">
        <v>153</v>
      </c>
    </row>
    <row r="8707" spans="1:11">
      <c r="A8707">
        <v>8706</v>
      </c>
      <c r="B8707" s="1">
        <v>41268.333333333336</v>
      </c>
      <c r="C8707">
        <v>1</v>
      </c>
      <c r="D8707">
        <v>1</v>
      </c>
      <c r="E8707">
        <v>2</v>
      </c>
      <c r="F8707">
        <v>3</v>
      </c>
      <c r="G8707">
        <v>87</v>
      </c>
      <c r="H8707" s="9">
        <v>0</v>
      </c>
      <c r="I8707" s="7">
        <v>1</v>
      </c>
      <c r="J8707" s="7">
        <v>10</v>
      </c>
      <c r="K8707" s="2">
        <v>11</v>
      </c>
    </row>
    <row r="8708" spans="1:11">
      <c r="A8708">
        <v>8707</v>
      </c>
      <c r="B8708" s="1">
        <v>41026.166666666664</v>
      </c>
      <c r="C8708">
        <v>2</v>
      </c>
      <c r="D8708">
        <v>0</v>
      </c>
      <c r="E8708">
        <v>1</v>
      </c>
      <c r="F8708">
        <v>12</v>
      </c>
      <c r="G8708">
        <v>44</v>
      </c>
      <c r="H8708" s="9">
        <v>16.997900000000001</v>
      </c>
      <c r="I8708" s="7">
        <v>0</v>
      </c>
      <c r="J8708" s="7">
        <v>6</v>
      </c>
      <c r="K8708" s="2">
        <v>6</v>
      </c>
    </row>
    <row r="8709" spans="1:11">
      <c r="A8709">
        <v>8708</v>
      </c>
      <c r="B8709" s="1">
        <v>40618.208333333336</v>
      </c>
      <c r="C8709">
        <v>1</v>
      </c>
      <c r="D8709">
        <v>0</v>
      </c>
      <c r="E8709">
        <v>2</v>
      </c>
      <c r="F8709">
        <v>6.0000000000000018</v>
      </c>
      <c r="G8709">
        <v>93</v>
      </c>
      <c r="H8709" s="9">
        <v>7.0015000000000001</v>
      </c>
      <c r="I8709" s="2">
        <v>0</v>
      </c>
      <c r="J8709" s="2">
        <v>3</v>
      </c>
      <c r="K8709" s="2">
        <v>3</v>
      </c>
    </row>
    <row r="8710" spans="1:11">
      <c r="A8710">
        <v>8709</v>
      </c>
      <c r="B8710" s="1">
        <v>40953.25</v>
      </c>
      <c r="C8710">
        <v>1</v>
      </c>
      <c r="D8710">
        <v>0</v>
      </c>
      <c r="E8710">
        <v>2</v>
      </c>
      <c r="F8710">
        <v>4</v>
      </c>
      <c r="G8710">
        <v>56</v>
      </c>
      <c r="H8710" s="9">
        <v>0</v>
      </c>
      <c r="I8710" s="7">
        <v>1</v>
      </c>
      <c r="J8710" s="7">
        <v>88</v>
      </c>
      <c r="K8710" s="2">
        <v>89</v>
      </c>
    </row>
    <row r="8711" spans="1:11">
      <c r="A8711">
        <v>8710</v>
      </c>
      <c r="B8711" s="1">
        <v>40597.208333333336</v>
      </c>
      <c r="C8711">
        <v>1</v>
      </c>
      <c r="D8711">
        <v>0</v>
      </c>
      <c r="E8711">
        <v>1</v>
      </c>
      <c r="F8711">
        <v>-3</v>
      </c>
      <c r="G8711">
        <v>50</v>
      </c>
      <c r="H8711" s="9">
        <v>7.0015000000000001</v>
      </c>
      <c r="I8711" s="2">
        <v>0</v>
      </c>
      <c r="J8711" s="2">
        <v>8</v>
      </c>
      <c r="K8711" s="2">
        <v>8</v>
      </c>
    </row>
    <row r="8712" spans="1:11">
      <c r="A8712">
        <v>8711</v>
      </c>
      <c r="B8712" s="1">
        <v>41060.5</v>
      </c>
      <c r="C8712">
        <v>2</v>
      </c>
      <c r="D8712">
        <v>0</v>
      </c>
      <c r="E8712">
        <v>1</v>
      </c>
      <c r="F8712">
        <v>27</v>
      </c>
      <c r="G8712">
        <v>37</v>
      </c>
      <c r="H8712" s="9">
        <v>12.997999999999999</v>
      </c>
      <c r="I8712" s="7">
        <v>62</v>
      </c>
      <c r="J8712" s="7">
        <v>230</v>
      </c>
      <c r="K8712" s="2">
        <v>292</v>
      </c>
    </row>
    <row r="8713" spans="1:11">
      <c r="A8713">
        <v>8712</v>
      </c>
      <c r="B8713" s="1">
        <v>40585.708333333336</v>
      </c>
      <c r="C8713">
        <v>1</v>
      </c>
      <c r="D8713">
        <v>0</v>
      </c>
      <c r="E8713">
        <v>1</v>
      </c>
      <c r="F8713">
        <v>6.0000000000000018</v>
      </c>
      <c r="G8713">
        <v>24</v>
      </c>
      <c r="H8713" s="9">
        <v>0</v>
      </c>
      <c r="I8713" s="2">
        <v>18</v>
      </c>
      <c r="J8713" s="2">
        <v>193</v>
      </c>
      <c r="K8713" s="2">
        <v>211</v>
      </c>
    </row>
    <row r="8714" spans="1:11">
      <c r="A8714">
        <v>8713</v>
      </c>
      <c r="B8714" s="1">
        <v>41261.958333333336</v>
      </c>
      <c r="C8714">
        <v>4</v>
      </c>
      <c r="D8714">
        <v>0</v>
      </c>
      <c r="E8714">
        <v>1</v>
      </c>
      <c r="F8714">
        <v>8</v>
      </c>
      <c r="G8714">
        <v>49</v>
      </c>
      <c r="H8714" s="9">
        <v>6.0031999999999996</v>
      </c>
      <c r="I8714" s="7">
        <v>1</v>
      </c>
      <c r="J8714" s="7">
        <v>80</v>
      </c>
      <c r="K8714" s="2">
        <v>81</v>
      </c>
    </row>
    <row r="8715" spans="1:11">
      <c r="A8715">
        <v>8714</v>
      </c>
      <c r="B8715" s="1">
        <v>41197.916666666664</v>
      </c>
      <c r="C8715">
        <v>4</v>
      </c>
      <c r="D8715">
        <v>0</v>
      </c>
      <c r="E8715">
        <v>1</v>
      </c>
      <c r="F8715">
        <v>16</v>
      </c>
      <c r="G8715">
        <v>59</v>
      </c>
      <c r="H8715" s="9">
        <v>19.001200000000001</v>
      </c>
      <c r="I8715" s="7">
        <v>8</v>
      </c>
      <c r="J8715" s="7">
        <v>118</v>
      </c>
      <c r="K8715" s="2">
        <v>126</v>
      </c>
    </row>
    <row r="8716" spans="1:11">
      <c r="A8716">
        <v>8715</v>
      </c>
      <c r="B8716" s="1">
        <v>40903.416666666664</v>
      </c>
      <c r="C8716">
        <v>1</v>
      </c>
      <c r="D8716">
        <v>1</v>
      </c>
      <c r="E8716">
        <v>1</v>
      </c>
      <c r="F8716">
        <v>8</v>
      </c>
      <c r="G8716">
        <v>42</v>
      </c>
      <c r="H8716" s="9">
        <v>35.000799999999998</v>
      </c>
      <c r="I8716" s="7">
        <v>31</v>
      </c>
      <c r="J8716" s="7">
        <v>39</v>
      </c>
      <c r="K8716" s="2">
        <v>70</v>
      </c>
    </row>
    <row r="8717" spans="1:11">
      <c r="A8717">
        <v>8716</v>
      </c>
      <c r="B8717" s="1">
        <v>41101.541666666664</v>
      </c>
      <c r="C8717">
        <v>3</v>
      </c>
      <c r="D8717">
        <v>0</v>
      </c>
      <c r="E8717">
        <v>2</v>
      </c>
      <c r="F8717">
        <v>31</v>
      </c>
      <c r="G8717">
        <v>42</v>
      </c>
      <c r="H8717" s="9">
        <v>11.0014</v>
      </c>
      <c r="I8717" s="7">
        <v>65</v>
      </c>
      <c r="J8717" s="7">
        <v>208</v>
      </c>
      <c r="K8717" s="2">
        <v>273</v>
      </c>
    </row>
    <row r="8718" spans="1:11">
      <c r="A8718">
        <v>8717</v>
      </c>
      <c r="B8718" s="1">
        <v>40714.125</v>
      </c>
      <c r="C8718">
        <v>2</v>
      </c>
      <c r="D8718">
        <v>0</v>
      </c>
      <c r="E8718">
        <v>3</v>
      </c>
      <c r="F8718">
        <v>23</v>
      </c>
      <c r="G8718">
        <v>89</v>
      </c>
      <c r="H8718" s="9">
        <v>0</v>
      </c>
      <c r="I8718" s="7">
        <v>1</v>
      </c>
      <c r="J8718" s="7">
        <v>0</v>
      </c>
      <c r="K8718" s="2">
        <v>1</v>
      </c>
    </row>
    <row r="8719" spans="1:11">
      <c r="A8719">
        <v>8718</v>
      </c>
      <c r="B8719" s="1">
        <v>41079.041666666664</v>
      </c>
      <c r="C8719">
        <v>2</v>
      </c>
      <c r="D8719">
        <v>0</v>
      </c>
      <c r="E8719">
        <v>2</v>
      </c>
      <c r="F8719">
        <v>21.000000000000004</v>
      </c>
      <c r="G8719">
        <v>78</v>
      </c>
      <c r="H8719" s="9">
        <v>11.0014</v>
      </c>
      <c r="I8719" s="7">
        <v>1</v>
      </c>
      <c r="J8719" s="7">
        <v>13</v>
      </c>
      <c r="K8719" s="2">
        <v>14</v>
      </c>
    </row>
    <row r="8720" spans="1:11">
      <c r="A8720">
        <v>8719</v>
      </c>
      <c r="B8720" s="1">
        <v>40908.666666666664</v>
      </c>
      <c r="C8720">
        <v>1</v>
      </c>
      <c r="D8720">
        <v>0</v>
      </c>
      <c r="E8720">
        <v>1</v>
      </c>
      <c r="F8720">
        <v>13</v>
      </c>
      <c r="G8720">
        <v>51</v>
      </c>
      <c r="H8720" s="9">
        <v>26.002700000000001</v>
      </c>
      <c r="I8720" s="7">
        <v>52</v>
      </c>
      <c r="J8720" s="7">
        <v>143</v>
      </c>
      <c r="K8720" s="2">
        <v>195</v>
      </c>
    </row>
    <row r="8721" spans="1:11">
      <c r="A8721">
        <v>8720</v>
      </c>
      <c r="B8721" s="1">
        <v>41176.208333333336</v>
      </c>
      <c r="C8721">
        <v>4</v>
      </c>
      <c r="D8721">
        <v>0</v>
      </c>
      <c r="E8721">
        <v>1</v>
      </c>
      <c r="F8721">
        <v>14</v>
      </c>
      <c r="G8721">
        <v>63</v>
      </c>
      <c r="H8721" s="9">
        <v>0</v>
      </c>
      <c r="I8721" s="7">
        <v>2</v>
      </c>
      <c r="J8721" s="7">
        <v>35</v>
      </c>
      <c r="K8721" s="2">
        <v>37</v>
      </c>
    </row>
    <row r="8722" spans="1:11">
      <c r="A8722">
        <v>8721</v>
      </c>
      <c r="B8722" s="1">
        <v>40920.541666666664</v>
      </c>
      <c r="C8722">
        <v>1</v>
      </c>
      <c r="D8722">
        <v>0</v>
      </c>
      <c r="E8722">
        <v>1</v>
      </c>
      <c r="F8722">
        <v>12</v>
      </c>
      <c r="G8722">
        <v>77</v>
      </c>
      <c r="H8722" s="9">
        <v>11.0014</v>
      </c>
      <c r="I8722" s="7">
        <v>13</v>
      </c>
      <c r="J8722" s="7">
        <v>170</v>
      </c>
      <c r="K8722" s="2">
        <v>183</v>
      </c>
    </row>
    <row r="8723" spans="1:11">
      <c r="A8723">
        <v>8722</v>
      </c>
      <c r="B8723" s="1">
        <v>40760</v>
      </c>
      <c r="C8723">
        <v>3</v>
      </c>
      <c r="D8723">
        <v>0</v>
      </c>
      <c r="E8723">
        <v>1</v>
      </c>
      <c r="F8723">
        <v>23.999999999999993</v>
      </c>
      <c r="G8723">
        <v>74</v>
      </c>
      <c r="H8723" s="9">
        <v>7.0015000000000001</v>
      </c>
      <c r="I8723" s="7">
        <v>13</v>
      </c>
      <c r="J8723" s="7">
        <v>41</v>
      </c>
      <c r="K8723" s="2">
        <v>54</v>
      </c>
    </row>
    <row r="8724" spans="1:11">
      <c r="A8724">
        <v>8723</v>
      </c>
      <c r="B8724" s="1">
        <v>41272.458333333336</v>
      </c>
      <c r="C8724">
        <v>1</v>
      </c>
      <c r="D8724">
        <v>0</v>
      </c>
      <c r="E8724">
        <v>3</v>
      </c>
      <c r="F8724" s="2">
        <v>1</v>
      </c>
      <c r="G8724">
        <v>93</v>
      </c>
      <c r="H8724" s="9">
        <v>6.0031999999999996</v>
      </c>
      <c r="I8724" s="7">
        <v>7</v>
      </c>
      <c r="J8724" s="7">
        <v>38</v>
      </c>
      <c r="K8724" s="2">
        <v>45</v>
      </c>
    </row>
    <row r="8725" spans="1:11">
      <c r="A8725">
        <v>8724</v>
      </c>
      <c r="B8725" s="1">
        <v>40553.041666666664</v>
      </c>
      <c r="C8725">
        <v>1</v>
      </c>
      <c r="D8725">
        <v>0</v>
      </c>
      <c r="E8725">
        <v>1</v>
      </c>
      <c r="F8725">
        <v>-3</v>
      </c>
      <c r="G8725">
        <v>50</v>
      </c>
      <c r="H8725" s="9">
        <v>19.001200000000001</v>
      </c>
      <c r="I8725" s="2">
        <v>1</v>
      </c>
      <c r="J8725" s="2">
        <v>0</v>
      </c>
      <c r="K8725" s="2">
        <v>1</v>
      </c>
    </row>
    <row r="8726" spans="1:11">
      <c r="A8726">
        <v>8725</v>
      </c>
      <c r="B8726" s="1">
        <v>40893.458333333336</v>
      </c>
      <c r="C8726">
        <v>4</v>
      </c>
      <c r="D8726">
        <v>0</v>
      </c>
      <c r="E8726">
        <v>2</v>
      </c>
      <c r="F8726">
        <v>8</v>
      </c>
      <c r="G8726">
        <v>42</v>
      </c>
      <c r="H8726" s="9">
        <v>19.999500000000001</v>
      </c>
      <c r="I8726" s="7">
        <v>9</v>
      </c>
      <c r="J8726" s="7">
        <v>134</v>
      </c>
      <c r="K8726" s="2">
        <v>143</v>
      </c>
    </row>
    <row r="8727" spans="1:11">
      <c r="A8727">
        <v>8726</v>
      </c>
      <c r="B8727" s="1">
        <v>40855.333333333336</v>
      </c>
      <c r="C8727">
        <v>4</v>
      </c>
      <c r="D8727">
        <v>0</v>
      </c>
      <c r="E8727">
        <v>1</v>
      </c>
      <c r="F8727">
        <v>7</v>
      </c>
      <c r="G8727">
        <v>93</v>
      </c>
      <c r="H8727" s="9">
        <v>7.0015000000000001</v>
      </c>
      <c r="I8727" s="7">
        <v>11</v>
      </c>
      <c r="J8727" s="7">
        <v>452</v>
      </c>
      <c r="K8727" s="2">
        <v>463</v>
      </c>
    </row>
    <row r="8728" spans="1:11">
      <c r="A8728">
        <v>8727</v>
      </c>
      <c r="B8728" s="1">
        <v>40651.708333333336</v>
      </c>
      <c r="C8728">
        <v>2</v>
      </c>
      <c r="D8728">
        <v>0</v>
      </c>
      <c r="E8728">
        <v>1</v>
      </c>
      <c r="F8728">
        <v>20.000000000000004</v>
      </c>
      <c r="G8728">
        <v>49</v>
      </c>
      <c r="H8728" s="9">
        <v>19.001200000000001</v>
      </c>
      <c r="I8728" s="7">
        <v>66</v>
      </c>
      <c r="J8728" s="7">
        <v>361</v>
      </c>
      <c r="K8728" s="2">
        <v>427</v>
      </c>
    </row>
    <row r="8729" spans="1:11">
      <c r="A8729">
        <v>8728</v>
      </c>
      <c r="B8729" s="1">
        <v>40811.125</v>
      </c>
      <c r="C8729">
        <v>4</v>
      </c>
      <c r="D8729">
        <v>0</v>
      </c>
      <c r="E8729">
        <v>3</v>
      </c>
      <c r="F8729">
        <v>21.000000000000004</v>
      </c>
      <c r="G8729">
        <v>94</v>
      </c>
      <c r="H8729" s="9">
        <v>0</v>
      </c>
      <c r="I8729" s="7">
        <v>20</v>
      </c>
      <c r="J8729" s="7">
        <v>39</v>
      </c>
      <c r="K8729" s="2">
        <v>59</v>
      </c>
    </row>
    <row r="8730" spans="1:11">
      <c r="A8730">
        <v>8729</v>
      </c>
      <c r="B8730" s="1">
        <v>41085.208333333336</v>
      </c>
      <c r="C8730">
        <v>3</v>
      </c>
      <c r="D8730">
        <v>0</v>
      </c>
      <c r="E8730">
        <v>1</v>
      </c>
      <c r="F8730">
        <v>23.999999999999993</v>
      </c>
      <c r="G8730">
        <v>74</v>
      </c>
      <c r="H8730" s="9">
        <v>11.0014</v>
      </c>
      <c r="I8730" s="7">
        <v>1</v>
      </c>
      <c r="J8730" s="7">
        <v>42</v>
      </c>
      <c r="K8730" s="2">
        <v>43</v>
      </c>
    </row>
    <row r="8731" spans="1:11">
      <c r="A8731">
        <v>8730</v>
      </c>
      <c r="B8731" s="1">
        <v>40799.958333333336</v>
      </c>
      <c r="C8731">
        <v>3</v>
      </c>
      <c r="D8731">
        <v>0</v>
      </c>
      <c r="E8731">
        <v>1</v>
      </c>
      <c r="F8731">
        <v>23</v>
      </c>
      <c r="G8731">
        <v>78</v>
      </c>
      <c r="H8731" s="9">
        <v>7.0015000000000001</v>
      </c>
      <c r="I8731" s="7">
        <v>15</v>
      </c>
      <c r="J8731" s="7">
        <v>59</v>
      </c>
      <c r="K8731" s="2">
        <v>74</v>
      </c>
    </row>
    <row r="8732" spans="1:11">
      <c r="A8732">
        <v>8731</v>
      </c>
      <c r="B8732" s="1">
        <v>41187.333333333336</v>
      </c>
      <c r="C8732">
        <v>4</v>
      </c>
      <c r="D8732">
        <v>0</v>
      </c>
      <c r="E8732">
        <v>1</v>
      </c>
      <c r="F8732">
        <v>20.000000000000004</v>
      </c>
      <c r="G8732">
        <v>64</v>
      </c>
      <c r="H8732" s="9">
        <v>0</v>
      </c>
      <c r="I8732" s="7">
        <v>36</v>
      </c>
      <c r="J8732" s="7">
        <v>749</v>
      </c>
      <c r="K8732" s="2">
        <v>785</v>
      </c>
    </row>
    <row r="8733" spans="1:11">
      <c r="A8733">
        <v>8732</v>
      </c>
      <c r="B8733" s="1">
        <v>40602.5</v>
      </c>
      <c r="C8733">
        <v>1</v>
      </c>
      <c r="D8733">
        <v>0</v>
      </c>
      <c r="E8733">
        <v>2</v>
      </c>
      <c r="F8733">
        <v>19.000000000000004</v>
      </c>
      <c r="G8733">
        <v>64</v>
      </c>
      <c r="H8733" s="9">
        <v>19.999500000000001</v>
      </c>
      <c r="I8733" s="2">
        <v>0</v>
      </c>
      <c r="J8733" s="2">
        <v>36</v>
      </c>
      <c r="K8733" s="2">
        <v>36</v>
      </c>
    </row>
    <row r="8734" spans="1:11">
      <c r="A8734">
        <v>8733</v>
      </c>
      <c r="B8734" s="1">
        <v>41046.541666666664</v>
      </c>
      <c r="C8734">
        <v>2</v>
      </c>
      <c r="D8734">
        <v>0</v>
      </c>
      <c r="E8734">
        <v>1</v>
      </c>
      <c r="F8734">
        <v>22</v>
      </c>
      <c r="G8734">
        <v>41</v>
      </c>
      <c r="H8734" s="9">
        <v>12.997999999999999</v>
      </c>
      <c r="I8734" s="7">
        <v>86</v>
      </c>
      <c r="J8734" s="7">
        <v>241</v>
      </c>
      <c r="K8734" s="2">
        <v>327</v>
      </c>
    </row>
    <row r="8735" spans="1:11">
      <c r="A8735">
        <v>8734</v>
      </c>
      <c r="B8735" s="1">
        <v>40878.083333333336</v>
      </c>
      <c r="C8735">
        <v>4</v>
      </c>
      <c r="D8735">
        <v>0</v>
      </c>
      <c r="E8735">
        <v>1</v>
      </c>
      <c r="F8735">
        <v>4</v>
      </c>
      <c r="G8735">
        <v>56</v>
      </c>
      <c r="H8735" s="9">
        <v>19.999500000000001</v>
      </c>
      <c r="I8735" s="7">
        <v>1</v>
      </c>
      <c r="J8735" s="7">
        <v>7</v>
      </c>
      <c r="K8735" s="2">
        <v>8</v>
      </c>
    </row>
    <row r="8736" spans="1:11">
      <c r="A8736">
        <v>8735</v>
      </c>
      <c r="B8736" s="1">
        <v>41202.958333333336</v>
      </c>
      <c r="C8736">
        <v>4</v>
      </c>
      <c r="D8736">
        <v>0</v>
      </c>
      <c r="E8736">
        <v>1</v>
      </c>
      <c r="F8736">
        <v>12</v>
      </c>
      <c r="G8736">
        <v>58</v>
      </c>
      <c r="H8736" s="9">
        <v>0</v>
      </c>
      <c r="I8736" s="7">
        <v>27</v>
      </c>
      <c r="J8736" s="7">
        <v>136</v>
      </c>
      <c r="K8736" s="2">
        <v>163</v>
      </c>
    </row>
    <row r="8737" spans="1:11">
      <c r="A8737">
        <v>8736</v>
      </c>
      <c r="B8737" s="1">
        <v>40984.375</v>
      </c>
      <c r="C8737">
        <v>1</v>
      </c>
      <c r="D8737">
        <v>0</v>
      </c>
      <c r="E8737">
        <v>2</v>
      </c>
      <c r="F8737">
        <v>12</v>
      </c>
      <c r="G8737">
        <v>82</v>
      </c>
      <c r="H8737" s="9">
        <v>0</v>
      </c>
      <c r="I8737" s="7">
        <v>35</v>
      </c>
      <c r="J8737" s="7">
        <v>277</v>
      </c>
      <c r="K8737" s="2">
        <v>312</v>
      </c>
    </row>
    <row r="8738" spans="1:11">
      <c r="A8738">
        <v>8737</v>
      </c>
      <c r="B8738" s="1">
        <v>41198.125</v>
      </c>
      <c r="C8738">
        <v>4</v>
      </c>
      <c r="D8738">
        <v>0</v>
      </c>
      <c r="E8738">
        <v>1</v>
      </c>
      <c r="F8738">
        <v>12</v>
      </c>
      <c r="G8738">
        <v>67</v>
      </c>
      <c r="H8738" s="9">
        <v>7.0015000000000001</v>
      </c>
      <c r="I8738" s="7">
        <v>0</v>
      </c>
      <c r="J8738" s="7">
        <v>2</v>
      </c>
      <c r="K8738" s="2">
        <v>2</v>
      </c>
    </row>
    <row r="8739" spans="1:11">
      <c r="A8739">
        <v>8738</v>
      </c>
      <c r="B8739" s="1">
        <v>40656.041666666664</v>
      </c>
      <c r="C8739">
        <v>2</v>
      </c>
      <c r="D8739">
        <v>0</v>
      </c>
      <c r="E8739">
        <v>2</v>
      </c>
      <c r="F8739">
        <v>7</v>
      </c>
      <c r="G8739">
        <v>100</v>
      </c>
      <c r="H8739" s="9">
        <v>12.997999999999999</v>
      </c>
      <c r="I8739" s="7">
        <v>5</v>
      </c>
      <c r="J8739" s="7">
        <v>11</v>
      </c>
      <c r="K8739" s="2">
        <v>16</v>
      </c>
    </row>
    <row r="8740" spans="1:11">
      <c r="A8740">
        <v>8739</v>
      </c>
      <c r="B8740" s="1">
        <v>40656.958333333336</v>
      </c>
      <c r="C8740">
        <v>2</v>
      </c>
      <c r="D8740">
        <v>0</v>
      </c>
      <c r="E8740">
        <v>2</v>
      </c>
      <c r="F8740">
        <v>18</v>
      </c>
      <c r="G8740">
        <v>88</v>
      </c>
      <c r="H8740" s="9">
        <v>11.0014</v>
      </c>
      <c r="I8740" s="7">
        <v>31</v>
      </c>
      <c r="J8740" s="7">
        <v>86</v>
      </c>
      <c r="K8740" s="2">
        <v>117</v>
      </c>
    </row>
    <row r="8741" spans="1:11">
      <c r="A8741">
        <v>8740</v>
      </c>
      <c r="B8741" s="1">
        <v>41057.208333333336</v>
      </c>
      <c r="C8741">
        <v>2</v>
      </c>
      <c r="D8741">
        <v>1</v>
      </c>
      <c r="E8741">
        <v>1</v>
      </c>
      <c r="F8741">
        <v>21.000000000000004</v>
      </c>
      <c r="G8741">
        <v>78</v>
      </c>
      <c r="H8741" s="9">
        <v>8.9981000000000009</v>
      </c>
      <c r="I8741" s="7">
        <v>4</v>
      </c>
      <c r="J8741" s="7">
        <v>5</v>
      </c>
      <c r="K8741" s="2">
        <v>9</v>
      </c>
    </row>
    <row r="8742" spans="1:11">
      <c r="A8742">
        <v>8741</v>
      </c>
      <c r="B8742" s="1">
        <v>40893.916666666664</v>
      </c>
      <c r="C8742">
        <v>4</v>
      </c>
      <c r="D8742">
        <v>0</v>
      </c>
      <c r="E8742">
        <v>2</v>
      </c>
      <c r="F8742">
        <v>6.0000000000000018</v>
      </c>
      <c r="G8742">
        <v>49</v>
      </c>
      <c r="H8742" s="9">
        <v>11.0014</v>
      </c>
      <c r="I8742" s="7">
        <v>6</v>
      </c>
      <c r="J8742" s="7">
        <v>100</v>
      </c>
      <c r="K8742" s="2">
        <v>106</v>
      </c>
    </row>
    <row r="8743" spans="1:11">
      <c r="A8743">
        <v>8742</v>
      </c>
      <c r="B8743" s="1">
        <v>40971.166666666664</v>
      </c>
      <c r="C8743">
        <v>1</v>
      </c>
      <c r="D8743">
        <v>0</v>
      </c>
      <c r="E8743">
        <v>2</v>
      </c>
      <c r="F8743">
        <v>9</v>
      </c>
      <c r="G8743">
        <v>93</v>
      </c>
      <c r="H8743" s="9">
        <v>12.997999999999999</v>
      </c>
      <c r="I8743" s="7">
        <v>0</v>
      </c>
      <c r="J8743" s="7">
        <v>2</v>
      </c>
      <c r="K8743" s="2">
        <v>2</v>
      </c>
    </row>
    <row r="8744" spans="1:11">
      <c r="A8744">
        <v>8743</v>
      </c>
      <c r="B8744" s="1">
        <v>41024.75</v>
      </c>
      <c r="C8744">
        <v>2</v>
      </c>
      <c r="D8744">
        <v>0</v>
      </c>
      <c r="E8744">
        <v>1</v>
      </c>
      <c r="F8744">
        <v>21.000000000000004</v>
      </c>
      <c r="G8744">
        <v>20</v>
      </c>
      <c r="H8744" s="9">
        <v>19.001200000000001</v>
      </c>
      <c r="I8744" s="7">
        <v>60</v>
      </c>
      <c r="J8744" s="7">
        <v>647</v>
      </c>
      <c r="K8744" s="2">
        <v>707</v>
      </c>
    </row>
    <row r="8745" spans="1:11">
      <c r="A8745">
        <v>8744</v>
      </c>
      <c r="B8745" s="1">
        <v>41053.25</v>
      </c>
      <c r="C8745">
        <v>2</v>
      </c>
      <c r="D8745">
        <v>0</v>
      </c>
      <c r="E8745">
        <v>2</v>
      </c>
      <c r="F8745">
        <v>21.000000000000004</v>
      </c>
      <c r="G8745">
        <v>88</v>
      </c>
      <c r="H8745" s="9">
        <v>11.0014</v>
      </c>
      <c r="I8745" s="7">
        <v>10</v>
      </c>
      <c r="J8745" s="7">
        <v>145</v>
      </c>
      <c r="K8745" s="2">
        <v>155</v>
      </c>
    </row>
    <row r="8746" spans="1:11">
      <c r="A8746">
        <v>8745</v>
      </c>
      <c r="B8746" s="1">
        <v>40962.25</v>
      </c>
      <c r="C8746">
        <v>1</v>
      </c>
      <c r="D8746">
        <v>0</v>
      </c>
      <c r="E8746">
        <v>1</v>
      </c>
      <c r="F8746">
        <v>9</v>
      </c>
      <c r="G8746">
        <v>87</v>
      </c>
      <c r="H8746" s="9">
        <v>12.997999999999999</v>
      </c>
      <c r="I8746" s="7">
        <v>3</v>
      </c>
      <c r="J8746" s="7">
        <v>87</v>
      </c>
      <c r="K8746" s="2">
        <v>90</v>
      </c>
    </row>
    <row r="8747" spans="1:11">
      <c r="A8747">
        <v>8746</v>
      </c>
      <c r="B8747" s="1">
        <v>40571.916666666664</v>
      </c>
      <c r="C8747">
        <v>1</v>
      </c>
      <c r="D8747">
        <v>0</v>
      </c>
      <c r="E8747">
        <v>1</v>
      </c>
      <c r="F8747">
        <v>3</v>
      </c>
      <c r="G8747">
        <v>65</v>
      </c>
      <c r="H8747" s="9">
        <v>23.999400000000001</v>
      </c>
      <c r="I8747" s="2">
        <v>0</v>
      </c>
      <c r="J8747" s="2">
        <v>26</v>
      </c>
      <c r="K8747" s="2">
        <v>26</v>
      </c>
    </row>
    <row r="8748" spans="1:11">
      <c r="A8748">
        <v>8747</v>
      </c>
      <c r="B8748" s="1">
        <v>40785</v>
      </c>
      <c r="C8748">
        <v>3</v>
      </c>
      <c r="D8748">
        <v>0</v>
      </c>
      <c r="E8748">
        <v>1</v>
      </c>
      <c r="F8748">
        <v>19.000000000000004</v>
      </c>
      <c r="G8748">
        <v>73</v>
      </c>
      <c r="H8748" s="9">
        <v>8.9981000000000009</v>
      </c>
      <c r="I8748" s="7">
        <v>10</v>
      </c>
      <c r="J8748" s="7">
        <v>17</v>
      </c>
      <c r="K8748" s="2">
        <v>27</v>
      </c>
    </row>
    <row r="8749" spans="1:11">
      <c r="A8749">
        <v>8748</v>
      </c>
      <c r="B8749" s="1">
        <v>41095.208333333336</v>
      </c>
      <c r="C8749">
        <v>3</v>
      </c>
      <c r="D8749">
        <v>0</v>
      </c>
      <c r="E8749">
        <v>1</v>
      </c>
      <c r="F8749">
        <v>27</v>
      </c>
      <c r="G8749">
        <v>62</v>
      </c>
      <c r="H8749" s="9">
        <v>0</v>
      </c>
      <c r="I8749" s="7">
        <v>1</v>
      </c>
      <c r="J8749" s="7">
        <v>28</v>
      </c>
      <c r="K8749" s="2">
        <v>29</v>
      </c>
    </row>
    <row r="8750" spans="1:11">
      <c r="A8750">
        <v>8749</v>
      </c>
      <c r="B8750" s="1">
        <v>40953.75</v>
      </c>
      <c r="C8750">
        <v>1</v>
      </c>
      <c r="D8750">
        <v>0</v>
      </c>
      <c r="E8750">
        <v>2</v>
      </c>
      <c r="F8750">
        <v>10</v>
      </c>
      <c r="G8750">
        <v>46</v>
      </c>
      <c r="H8750" s="9">
        <v>19.999500000000001</v>
      </c>
      <c r="I8750" s="7">
        <v>8</v>
      </c>
      <c r="J8750" s="7">
        <v>397</v>
      </c>
      <c r="K8750" s="2">
        <v>405</v>
      </c>
    </row>
    <row r="8751" spans="1:11">
      <c r="A8751">
        <v>8750</v>
      </c>
      <c r="B8751" s="1">
        <v>41270.541666666664</v>
      </c>
      <c r="C8751">
        <v>1</v>
      </c>
      <c r="D8751">
        <v>0</v>
      </c>
      <c r="E8751">
        <v>1</v>
      </c>
      <c r="F8751" s="2">
        <v>6.0000000000000018</v>
      </c>
      <c r="G8751">
        <v>49</v>
      </c>
      <c r="H8751" s="9">
        <v>31.000900000000001</v>
      </c>
      <c r="I8751" s="7">
        <v>19</v>
      </c>
      <c r="J8751" s="7">
        <v>99</v>
      </c>
      <c r="K8751" s="2">
        <v>118</v>
      </c>
    </row>
    <row r="8752" spans="1:11">
      <c r="A8752">
        <v>8751</v>
      </c>
      <c r="B8752" s="1">
        <v>41186.416666666664</v>
      </c>
      <c r="C8752">
        <v>4</v>
      </c>
      <c r="D8752">
        <v>0</v>
      </c>
      <c r="E8752">
        <v>2</v>
      </c>
      <c r="F8752">
        <v>23.999999999999993</v>
      </c>
      <c r="G8752">
        <v>83</v>
      </c>
      <c r="H8752" s="9">
        <v>8.9981000000000009</v>
      </c>
      <c r="I8752" s="7">
        <v>27</v>
      </c>
      <c r="J8752" s="7">
        <v>150</v>
      </c>
      <c r="K8752" s="2">
        <v>177</v>
      </c>
    </row>
    <row r="8753" spans="1:11">
      <c r="A8753">
        <v>8752</v>
      </c>
      <c r="B8753" s="1">
        <v>40764.333333333336</v>
      </c>
      <c r="C8753">
        <v>3</v>
      </c>
      <c r="D8753">
        <v>0</v>
      </c>
      <c r="E8753">
        <v>1</v>
      </c>
      <c r="F8753">
        <v>28</v>
      </c>
      <c r="G8753">
        <v>66</v>
      </c>
      <c r="H8753" s="9">
        <v>0</v>
      </c>
      <c r="I8753" s="7">
        <v>40</v>
      </c>
      <c r="J8753" s="7">
        <v>350</v>
      </c>
      <c r="K8753" s="2">
        <v>390</v>
      </c>
    </row>
    <row r="8754" spans="1:11">
      <c r="A8754">
        <v>8753</v>
      </c>
      <c r="B8754" s="1">
        <v>40864.333333333336</v>
      </c>
      <c r="C8754">
        <v>4</v>
      </c>
      <c r="D8754">
        <v>0</v>
      </c>
      <c r="E8754">
        <v>3</v>
      </c>
      <c r="F8754">
        <v>8</v>
      </c>
      <c r="G8754">
        <v>61</v>
      </c>
      <c r="H8754" s="9">
        <v>19.999500000000001</v>
      </c>
      <c r="I8754" s="7">
        <v>12</v>
      </c>
      <c r="J8754" s="7">
        <v>343</v>
      </c>
      <c r="K8754" s="2">
        <v>355</v>
      </c>
    </row>
    <row r="8755" spans="1:11">
      <c r="A8755">
        <v>8754</v>
      </c>
      <c r="B8755" s="1">
        <v>41210.791666666664</v>
      </c>
      <c r="C8755">
        <v>4</v>
      </c>
      <c r="D8755">
        <v>0</v>
      </c>
      <c r="E8755">
        <v>3</v>
      </c>
      <c r="F8755">
        <v>12</v>
      </c>
      <c r="G8755">
        <v>94</v>
      </c>
      <c r="H8755" s="9">
        <v>23.999400000000001</v>
      </c>
      <c r="I8755" s="7">
        <v>7</v>
      </c>
      <c r="J8755" s="7">
        <v>47</v>
      </c>
      <c r="K8755" s="2">
        <v>54</v>
      </c>
    </row>
    <row r="8756" spans="1:11">
      <c r="A8756">
        <v>8755</v>
      </c>
      <c r="B8756" s="1">
        <v>40760.041666666664</v>
      </c>
      <c r="C8756">
        <v>3</v>
      </c>
      <c r="D8756">
        <v>0</v>
      </c>
      <c r="E8756">
        <v>1</v>
      </c>
      <c r="F8756">
        <v>23</v>
      </c>
      <c r="G8756">
        <v>78</v>
      </c>
      <c r="H8756" s="9">
        <v>6.0031999999999996</v>
      </c>
      <c r="I8756" s="7">
        <v>3</v>
      </c>
      <c r="J8756" s="7">
        <v>16</v>
      </c>
      <c r="K8756" s="2">
        <v>19</v>
      </c>
    </row>
    <row r="8757" spans="1:11">
      <c r="A8757">
        <v>8756</v>
      </c>
      <c r="B8757" s="1">
        <v>41273.708333333336</v>
      </c>
      <c r="C8757">
        <v>1</v>
      </c>
      <c r="D8757">
        <v>0</v>
      </c>
      <c r="E8757">
        <v>1</v>
      </c>
      <c r="F8757" s="2">
        <v>4</v>
      </c>
      <c r="G8757">
        <v>41</v>
      </c>
      <c r="H8757" s="9">
        <v>22.002800000000001</v>
      </c>
      <c r="I8757" s="7">
        <v>26</v>
      </c>
      <c r="J8757" s="7">
        <v>97</v>
      </c>
      <c r="K8757" s="2">
        <v>123</v>
      </c>
    </row>
    <row r="8758" spans="1:11">
      <c r="A8758">
        <v>8757</v>
      </c>
      <c r="B8758" s="1">
        <v>40980.291666666664</v>
      </c>
      <c r="C8758">
        <v>1</v>
      </c>
      <c r="D8758">
        <v>0</v>
      </c>
      <c r="E8758">
        <v>1</v>
      </c>
      <c r="F8758">
        <v>8</v>
      </c>
      <c r="G8758">
        <v>53</v>
      </c>
      <c r="H8758" s="9">
        <v>7.0015000000000001</v>
      </c>
      <c r="I8758" s="7">
        <v>9</v>
      </c>
      <c r="J8758" s="7">
        <v>258</v>
      </c>
      <c r="K8758" s="2">
        <v>267</v>
      </c>
    </row>
    <row r="8759" spans="1:11">
      <c r="A8759">
        <v>8758</v>
      </c>
      <c r="B8759" s="1">
        <v>41067.416666666664</v>
      </c>
      <c r="C8759">
        <v>2</v>
      </c>
      <c r="D8759">
        <v>0</v>
      </c>
      <c r="E8759">
        <v>1</v>
      </c>
      <c r="F8759">
        <v>21.000000000000004</v>
      </c>
      <c r="G8759">
        <v>64</v>
      </c>
      <c r="H8759" s="9">
        <v>6.0031999999999996</v>
      </c>
      <c r="I8759" s="7">
        <v>56</v>
      </c>
      <c r="J8759" s="7">
        <v>154</v>
      </c>
      <c r="K8759" s="2">
        <v>210</v>
      </c>
    </row>
    <row r="8760" spans="1:11">
      <c r="A8760">
        <v>8759</v>
      </c>
      <c r="B8760" s="1">
        <v>41161.708333333336</v>
      </c>
      <c r="C8760">
        <v>3</v>
      </c>
      <c r="D8760">
        <v>0</v>
      </c>
      <c r="E8760">
        <v>1</v>
      </c>
      <c r="F8760">
        <v>26</v>
      </c>
      <c r="G8760">
        <v>37</v>
      </c>
      <c r="H8760" s="9">
        <v>16.997900000000001</v>
      </c>
      <c r="I8760" s="7">
        <v>213</v>
      </c>
      <c r="J8760" s="7">
        <v>458</v>
      </c>
      <c r="K8760" s="2">
        <v>671</v>
      </c>
    </row>
    <row r="8761" spans="1:11">
      <c r="A8761">
        <v>8760</v>
      </c>
      <c r="B8761" s="1">
        <v>41251.875</v>
      </c>
      <c r="C8761">
        <v>4</v>
      </c>
      <c r="D8761">
        <v>0</v>
      </c>
      <c r="E8761">
        <v>2</v>
      </c>
      <c r="F8761">
        <v>9</v>
      </c>
      <c r="G8761">
        <v>100</v>
      </c>
      <c r="H8761" s="9">
        <v>0</v>
      </c>
      <c r="I8761" s="7">
        <v>34</v>
      </c>
      <c r="J8761" s="7">
        <v>175</v>
      </c>
      <c r="K8761" s="2">
        <v>209</v>
      </c>
    </row>
    <row r="8762" spans="1:11">
      <c r="A8762">
        <v>8761</v>
      </c>
      <c r="B8762" s="1">
        <v>40677.25</v>
      </c>
      <c r="C8762">
        <v>2</v>
      </c>
      <c r="D8762">
        <v>0</v>
      </c>
      <c r="E8762">
        <v>2</v>
      </c>
      <c r="F8762">
        <v>16</v>
      </c>
      <c r="G8762">
        <v>88</v>
      </c>
      <c r="H8762" s="9">
        <v>7.0015000000000001</v>
      </c>
      <c r="I8762" s="7">
        <v>2</v>
      </c>
      <c r="J8762" s="7">
        <v>9</v>
      </c>
      <c r="K8762" s="2">
        <v>11</v>
      </c>
    </row>
    <row r="8763" spans="1:11">
      <c r="A8763">
        <v>8762</v>
      </c>
      <c r="B8763" s="1">
        <v>41040.25</v>
      </c>
      <c r="C8763">
        <v>2</v>
      </c>
      <c r="D8763">
        <v>0</v>
      </c>
      <c r="E8763">
        <v>1</v>
      </c>
      <c r="F8763">
        <v>12</v>
      </c>
      <c r="G8763">
        <v>50</v>
      </c>
      <c r="H8763" s="9">
        <v>16.997900000000001</v>
      </c>
      <c r="I8763" s="7">
        <v>7</v>
      </c>
      <c r="J8763" s="7">
        <v>128</v>
      </c>
      <c r="K8763" s="2">
        <v>135</v>
      </c>
    </row>
    <row r="8764" spans="1:11">
      <c r="A8764">
        <v>8763</v>
      </c>
      <c r="B8764" s="1">
        <v>41031.333333333336</v>
      </c>
      <c r="C8764">
        <v>2</v>
      </c>
      <c r="D8764">
        <v>0</v>
      </c>
      <c r="E8764">
        <v>2</v>
      </c>
      <c r="F8764">
        <v>19.000000000000004</v>
      </c>
      <c r="G8764">
        <v>88</v>
      </c>
      <c r="H8764" s="9">
        <v>0</v>
      </c>
      <c r="I8764" s="7">
        <v>26</v>
      </c>
      <c r="J8764" s="7">
        <v>639</v>
      </c>
      <c r="K8764" s="2">
        <v>665</v>
      </c>
    </row>
    <row r="8765" spans="1:11">
      <c r="A8765">
        <v>8764</v>
      </c>
      <c r="B8765" s="1">
        <v>40675.041666666664</v>
      </c>
      <c r="C8765">
        <v>2</v>
      </c>
      <c r="D8765">
        <v>0</v>
      </c>
      <c r="E8765">
        <v>1</v>
      </c>
      <c r="F8765">
        <v>14</v>
      </c>
      <c r="G8765">
        <v>88</v>
      </c>
      <c r="H8765" s="9">
        <v>15.001300000000001</v>
      </c>
      <c r="I8765" s="7">
        <v>1</v>
      </c>
      <c r="J8765" s="7">
        <v>16</v>
      </c>
      <c r="K8765" s="2">
        <v>17</v>
      </c>
    </row>
    <row r="8766" spans="1:11">
      <c r="A8766">
        <v>8765</v>
      </c>
      <c r="B8766" s="1">
        <v>41023.375</v>
      </c>
      <c r="C8766">
        <v>2</v>
      </c>
      <c r="D8766">
        <v>0</v>
      </c>
      <c r="E8766">
        <v>1</v>
      </c>
      <c r="F8766">
        <v>11</v>
      </c>
      <c r="G8766">
        <v>47</v>
      </c>
      <c r="H8766" s="9">
        <v>23.999400000000001</v>
      </c>
      <c r="I8766" s="7">
        <v>6</v>
      </c>
      <c r="J8766" s="7">
        <v>302</v>
      </c>
      <c r="K8766" s="2">
        <v>308</v>
      </c>
    </row>
    <row r="8767" spans="1:11">
      <c r="A8767">
        <v>8766</v>
      </c>
      <c r="B8767" s="1">
        <v>41268.666666666664</v>
      </c>
      <c r="C8767">
        <v>1</v>
      </c>
      <c r="D8767">
        <v>1</v>
      </c>
      <c r="E8767">
        <v>2</v>
      </c>
      <c r="F8767">
        <v>9</v>
      </c>
      <c r="G8767">
        <v>50</v>
      </c>
      <c r="H8767" s="9">
        <v>16.997900000000001</v>
      </c>
      <c r="I8767" s="7">
        <v>48</v>
      </c>
      <c r="J8767" s="7">
        <v>38</v>
      </c>
      <c r="K8767" s="2">
        <v>86</v>
      </c>
    </row>
    <row r="8768" spans="1:11">
      <c r="A8768">
        <v>8767</v>
      </c>
      <c r="B8768" s="1">
        <v>41237.25</v>
      </c>
      <c r="C8768">
        <v>4</v>
      </c>
      <c r="D8768">
        <v>0</v>
      </c>
      <c r="E8768">
        <v>1</v>
      </c>
      <c r="F8768">
        <v>3</v>
      </c>
      <c r="G8768">
        <v>44</v>
      </c>
      <c r="H8768" s="9">
        <v>19.001200000000001</v>
      </c>
      <c r="I8768" s="7">
        <v>1</v>
      </c>
      <c r="J8768" s="7">
        <v>9</v>
      </c>
      <c r="K8768" s="2">
        <v>10</v>
      </c>
    </row>
    <row r="8769" spans="1:11">
      <c r="A8769">
        <v>8768</v>
      </c>
      <c r="B8769" s="1">
        <v>41189.916666666664</v>
      </c>
      <c r="C8769">
        <v>4</v>
      </c>
      <c r="D8769">
        <v>0</v>
      </c>
      <c r="E8769">
        <v>1</v>
      </c>
      <c r="F8769">
        <v>10</v>
      </c>
      <c r="G8769">
        <v>87</v>
      </c>
      <c r="H8769" s="9">
        <v>8.9981000000000009</v>
      </c>
      <c r="I8769" s="7">
        <v>7</v>
      </c>
      <c r="J8769" s="7">
        <v>72</v>
      </c>
      <c r="K8769" s="2">
        <v>79</v>
      </c>
    </row>
    <row r="8770" spans="1:11">
      <c r="A8770">
        <v>8769</v>
      </c>
      <c r="B8770" s="1">
        <v>41228.208333333336</v>
      </c>
      <c r="C8770">
        <v>4</v>
      </c>
      <c r="D8770">
        <v>0</v>
      </c>
      <c r="E8770">
        <v>2</v>
      </c>
      <c r="F8770">
        <v>6.0000000000000018</v>
      </c>
      <c r="G8770">
        <v>61</v>
      </c>
      <c r="H8770" s="9">
        <v>15.001300000000001</v>
      </c>
      <c r="I8770" s="7">
        <v>3</v>
      </c>
      <c r="J8770" s="7">
        <v>34</v>
      </c>
      <c r="K8770" s="2">
        <v>37</v>
      </c>
    </row>
    <row r="8771" spans="1:11">
      <c r="A8771">
        <v>8770</v>
      </c>
      <c r="B8771" s="1">
        <v>41056.041666666664</v>
      </c>
      <c r="C8771">
        <v>2</v>
      </c>
      <c r="D8771">
        <v>0</v>
      </c>
      <c r="E8771">
        <v>1</v>
      </c>
      <c r="F8771">
        <v>23.999999999999993</v>
      </c>
      <c r="G8771">
        <v>74</v>
      </c>
      <c r="H8771" s="9">
        <v>15.001300000000001</v>
      </c>
      <c r="I8771" s="7">
        <v>17</v>
      </c>
      <c r="J8771" s="7">
        <v>61</v>
      </c>
      <c r="K8771" s="2">
        <v>78</v>
      </c>
    </row>
    <row r="8772" spans="1:11">
      <c r="A8772">
        <v>8771</v>
      </c>
      <c r="B8772" s="1">
        <v>41072.583333333336</v>
      </c>
      <c r="C8772">
        <v>2</v>
      </c>
      <c r="D8772">
        <v>0</v>
      </c>
      <c r="E8772">
        <v>3</v>
      </c>
      <c r="F8772">
        <v>23</v>
      </c>
      <c r="G8772">
        <v>89</v>
      </c>
      <c r="H8772" s="9">
        <v>16.997900000000001</v>
      </c>
      <c r="I8772" s="7">
        <v>12</v>
      </c>
      <c r="J8772" s="7">
        <v>48</v>
      </c>
      <c r="K8772" s="2">
        <v>60</v>
      </c>
    </row>
    <row r="8773" spans="1:11">
      <c r="A8773">
        <v>8772</v>
      </c>
      <c r="B8773" s="1">
        <v>40750.625</v>
      </c>
      <c r="C8773">
        <v>3</v>
      </c>
      <c r="D8773">
        <v>0</v>
      </c>
      <c r="E8773">
        <v>1</v>
      </c>
      <c r="F8773">
        <v>35</v>
      </c>
      <c r="G8773">
        <v>28</v>
      </c>
      <c r="H8773" s="9">
        <v>22.002800000000001</v>
      </c>
      <c r="I8773" s="7">
        <v>49</v>
      </c>
      <c r="J8773" s="7">
        <v>114</v>
      </c>
      <c r="K8773" s="2">
        <v>163</v>
      </c>
    </row>
    <row r="8774" spans="1:11">
      <c r="A8774">
        <v>8773</v>
      </c>
      <c r="B8774" s="1">
        <v>40708.75</v>
      </c>
      <c r="C8774">
        <v>2</v>
      </c>
      <c r="D8774">
        <v>0</v>
      </c>
      <c r="E8774">
        <v>1</v>
      </c>
      <c r="F8774">
        <v>22</v>
      </c>
      <c r="G8774">
        <v>51</v>
      </c>
      <c r="H8774" s="9">
        <v>22.002800000000001</v>
      </c>
      <c r="I8774" s="7">
        <v>65</v>
      </c>
      <c r="J8774" s="7">
        <v>471</v>
      </c>
      <c r="K8774" s="2">
        <v>536</v>
      </c>
    </row>
    <row r="8775" spans="1:11">
      <c r="A8775">
        <v>8774</v>
      </c>
      <c r="B8775" s="1">
        <v>40988.5</v>
      </c>
      <c r="C8775">
        <v>1</v>
      </c>
      <c r="D8775">
        <v>0</v>
      </c>
      <c r="E8775">
        <v>1</v>
      </c>
      <c r="F8775">
        <v>21.000000000000004</v>
      </c>
      <c r="G8775">
        <v>78</v>
      </c>
      <c r="H8775" s="9">
        <v>16.997900000000001</v>
      </c>
      <c r="I8775" s="7">
        <v>56</v>
      </c>
      <c r="J8775" s="7">
        <v>205</v>
      </c>
      <c r="K8775" s="2">
        <v>261</v>
      </c>
    </row>
    <row r="8776" spans="1:11">
      <c r="A8776">
        <v>8775</v>
      </c>
      <c r="B8776" s="1">
        <v>41092.458333333336</v>
      </c>
      <c r="C8776">
        <v>3</v>
      </c>
      <c r="D8776">
        <v>0</v>
      </c>
      <c r="E8776">
        <v>1</v>
      </c>
      <c r="F8776">
        <v>33</v>
      </c>
      <c r="G8776">
        <v>28</v>
      </c>
      <c r="H8776" s="9">
        <v>19.999500000000001</v>
      </c>
      <c r="I8776" s="7">
        <v>67</v>
      </c>
      <c r="J8776" s="7">
        <v>134</v>
      </c>
      <c r="K8776" s="2">
        <v>201</v>
      </c>
    </row>
    <row r="8777" spans="1:11">
      <c r="A8777">
        <v>8776</v>
      </c>
      <c r="B8777" s="1">
        <v>40710.333333333336</v>
      </c>
      <c r="C8777">
        <v>2</v>
      </c>
      <c r="D8777">
        <v>0</v>
      </c>
      <c r="E8777">
        <v>2</v>
      </c>
      <c r="F8777">
        <v>21.000000000000004</v>
      </c>
      <c r="G8777">
        <v>69</v>
      </c>
      <c r="H8777" s="9">
        <v>8.9981000000000009</v>
      </c>
      <c r="I8777" s="7">
        <v>24</v>
      </c>
      <c r="J8777" s="7">
        <v>362</v>
      </c>
      <c r="K8777" s="2">
        <v>386</v>
      </c>
    </row>
    <row r="8778" spans="1:11">
      <c r="A8778">
        <v>8777</v>
      </c>
      <c r="B8778" s="1">
        <v>41261.791666666664</v>
      </c>
      <c r="C8778">
        <v>4</v>
      </c>
      <c r="D8778">
        <v>0</v>
      </c>
      <c r="E8778">
        <v>1</v>
      </c>
      <c r="F8778">
        <v>10</v>
      </c>
      <c r="G8778">
        <v>46</v>
      </c>
      <c r="H8778" s="9">
        <v>26.002700000000001</v>
      </c>
      <c r="I8778" s="7">
        <v>19</v>
      </c>
      <c r="J8778" s="7">
        <v>334</v>
      </c>
      <c r="K8778" s="2">
        <v>353</v>
      </c>
    </row>
    <row r="8779" spans="1:11">
      <c r="A8779">
        <v>8778</v>
      </c>
      <c r="B8779" s="1">
        <v>41115.5</v>
      </c>
      <c r="C8779">
        <v>3</v>
      </c>
      <c r="D8779">
        <v>0</v>
      </c>
      <c r="E8779">
        <v>1</v>
      </c>
      <c r="F8779">
        <v>29</v>
      </c>
      <c r="G8779">
        <v>33</v>
      </c>
      <c r="H8779" s="9">
        <v>0</v>
      </c>
      <c r="I8779" s="7">
        <v>77</v>
      </c>
      <c r="J8779" s="7">
        <v>233</v>
      </c>
      <c r="K8779" s="2">
        <v>310</v>
      </c>
    </row>
    <row r="8780" spans="1:11">
      <c r="A8780">
        <v>8779</v>
      </c>
      <c r="B8780" s="1">
        <v>40841.458333333336</v>
      </c>
      <c r="C8780">
        <v>4</v>
      </c>
      <c r="D8780">
        <v>0</v>
      </c>
      <c r="E8780">
        <v>1</v>
      </c>
      <c r="F8780">
        <v>17</v>
      </c>
      <c r="G8780">
        <v>48</v>
      </c>
      <c r="H8780" s="9">
        <v>19.001200000000001</v>
      </c>
      <c r="I8780" s="7">
        <v>46</v>
      </c>
      <c r="J8780" s="7">
        <v>120</v>
      </c>
      <c r="K8780" s="2">
        <v>166</v>
      </c>
    </row>
    <row r="8781" spans="1:11">
      <c r="A8781">
        <v>8780</v>
      </c>
      <c r="B8781" s="1">
        <v>40959.916666666664</v>
      </c>
      <c r="C8781">
        <v>1</v>
      </c>
      <c r="D8781">
        <v>1</v>
      </c>
      <c r="E8781">
        <v>1</v>
      </c>
      <c r="F8781">
        <v>6.0000000000000018</v>
      </c>
      <c r="G8781">
        <v>45</v>
      </c>
      <c r="H8781" s="9">
        <v>6.0031999999999996</v>
      </c>
      <c r="I8781" s="7">
        <v>9</v>
      </c>
      <c r="J8781" s="7">
        <v>53</v>
      </c>
      <c r="K8781" s="2">
        <v>62</v>
      </c>
    </row>
    <row r="8782" spans="1:11">
      <c r="A8782">
        <v>8781</v>
      </c>
      <c r="B8782" s="1">
        <v>41092.875</v>
      </c>
      <c r="C8782">
        <v>3</v>
      </c>
      <c r="D8782">
        <v>0</v>
      </c>
      <c r="E8782">
        <v>1</v>
      </c>
      <c r="F8782">
        <v>29</v>
      </c>
      <c r="G8782">
        <v>45</v>
      </c>
      <c r="H8782" s="9">
        <v>8.9981000000000009</v>
      </c>
      <c r="I8782" s="7">
        <v>17</v>
      </c>
      <c r="J8782" s="7">
        <v>241</v>
      </c>
      <c r="K8782" s="2">
        <v>258</v>
      </c>
    </row>
    <row r="8783" spans="1:11">
      <c r="A8783">
        <v>8782</v>
      </c>
      <c r="B8783" s="1">
        <v>40778</v>
      </c>
      <c r="C8783">
        <v>3</v>
      </c>
      <c r="D8783">
        <v>0</v>
      </c>
      <c r="E8783">
        <v>1</v>
      </c>
      <c r="F8783">
        <v>21.000000000000004</v>
      </c>
      <c r="G8783">
        <v>43</v>
      </c>
      <c r="H8783" s="9">
        <v>12.997999999999999</v>
      </c>
      <c r="I8783" s="7">
        <v>13</v>
      </c>
      <c r="J8783" s="7">
        <v>22</v>
      </c>
      <c r="K8783" s="2">
        <v>35</v>
      </c>
    </row>
    <row r="8784" spans="1:11">
      <c r="A8784">
        <v>8783</v>
      </c>
      <c r="B8784" s="1">
        <v>40665.791666666664</v>
      </c>
      <c r="C8784">
        <v>2</v>
      </c>
      <c r="D8784">
        <v>0</v>
      </c>
      <c r="E8784">
        <v>2</v>
      </c>
      <c r="F8784">
        <v>22</v>
      </c>
      <c r="G8784">
        <v>69</v>
      </c>
      <c r="H8784" s="9">
        <v>8.9981000000000009</v>
      </c>
      <c r="I8784" s="7">
        <v>46</v>
      </c>
      <c r="J8784" s="7">
        <v>263</v>
      </c>
      <c r="K8784" s="2">
        <v>309</v>
      </c>
    </row>
    <row r="8785" spans="1:11">
      <c r="A8785">
        <v>8784</v>
      </c>
      <c r="B8785" s="1">
        <v>40756.583333333336</v>
      </c>
      <c r="C8785">
        <v>3</v>
      </c>
      <c r="D8785">
        <v>0</v>
      </c>
      <c r="E8785">
        <v>1</v>
      </c>
      <c r="F8785">
        <v>37</v>
      </c>
      <c r="G8785">
        <v>29</v>
      </c>
      <c r="H8785" s="9">
        <v>12.997999999999999</v>
      </c>
      <c r="I8785" s="7">
        <v>37</v>
      </c>
      <c r="J8785" s="7">
        <v>86</v>
      </c>
      <c r="K8785" s="2">
        <v>123</v>
      </c>
    </row>
    <row r="8786" spans="1:11">
      <c r="A8786">
        <v>8785</v>
      </c>
      <c r="B8786" s="1">
        <v>41117.666666666664</v>
      </c>
      <c r="C8786">
        <v>3</v>
      </c>
      <c r="D8786">
        <v>0</v>
      </c>
      <c r="E8786">
        <v>1</v>
      </c>
      <c r="F8786">
        <v>33</v>
      </c>
      <c r="G8786">
        <v>47</v>
      </c>
      <c r="H8786" s="9">
        <v>15.001300000000001</v>
      </c>
      <c r="I8786" s="7">
        <v>80</v>
      </c>
      <c r="J8786" s="7">
        <v>419</v>
      </c>
      <c r="K8786" s="2">
        <v>499</v>
      </c>
    </row>
    <row r="8787" spans="1:11">
      <c r="A8787">
        <v>8786</v>
      </c>
      <c r="B8787" s="1">
        <v>40804.5</v>
      </c>
      <c r="C8787">
        <v>3</v>
      </c>
      <c r="D8787">
        <v>0</v>
      </c>
      <c r="E8787">
        <v>1</v>
      </c>
      <c r="F8787">
        <v>18</v>
      </c>
      <c r="G8787">
        <v>64</v>
      </c>
      <c r="H8787" s="9">
        <v>8.9981000000000009</v>
      </c>
      <c r="I8787" s="7">
        <v>135</v>
      </c>
      <c r="J8787" s="7">
        <v>229</v>
      </c>
      <c r="K8787" s="2">
        <v>364</v>
      </c>
    </row>
    <row r="8788" spans="1:11">
      <c r="A8788">
        <v>8787</v>
      </c>
      <c r="B8788" s="1">
        <v>41189.75</v>
      </c>
      <c r="C8788">
        <v>4</v>
      </c>
      <c r="D8788">
        <v>0</v>
      </c>
      <c r="E8788">
        <v>3</v>
      </c>
      <c r="F8788">
        <v>11</v>
      </c>
      <c r="G8788">
        <v>82</v>
      </c>
      <c r="H8788" s="9">
        <v>12.997999999999999</v>
      </c>
      <c r="I8788" s="7">
        <v>24</v>
      </c>
      <c r="J8788" s="7">
        <v>82</v>
      </c>
      <c r="K8788" s="2">
        <v>106</v>
      </c>
    </row>
    <row r="8789" spans="1:11">
      <c r="A8789">
        <v>8788</v>
      </c>
      <c r="B8789" s="1">
        <v>40772.541666666664</v>
      </c>
      <c r="C8789">
        <v>3</v>
      </c>
      <c r="D8789">
        <v>0</v>
      </c>
      <c r="E8789">
        <v>1</v>
      </c>
      <c r="F8789">
        <v>31</v>
      </c>
      <c r="G8789">
        <v>41</v>
      </c>
      <c r="H8789" s="9">
        <v>12.997999999999999</v>
      </c>
      <c r="I8789" s="7">
        <v>38</v>
      </c>
      <c r="J8789" s="7">
        <v>138</v>
      </c>
      <c r="K8789" s="2">
        <v>176</v>
      </c>
    </row>
    <row r="8790" spans="1:11">
      <c r="A8790">
        <v>8789</v>
      </c>
      <c r="B8790" s="1">
        <v>40923.041666666664</v>
      </c>
      <c r="C8790">
        <v>1</v>
      </c>
      <c r="D8790">
        <v>0</v>
      </c>
      <c r="E8790">
        <v>2</v>
      </c>
      <c r="F8790">
        <v>-1</v>
      </c>
      <c r="G8790">
        <v>47</v>
      </c>
      <c r="H8790" s="9">
        <v>19.999500000000001</v>
      </c>
      <c r="I8790" s="7">
        <v>2</v>
      </c>
      <c r="J8790" s="7">
        <v>40</v>
      </c>
      <c r="K8790" s="2">
        <v>42</v>
      </c>
    </row>
    <row r="8791" spans="1:11">
      <c r="A8791">
        <v>8790</v>
      </c>
      <c r="B8791" s="1">
        <v>41108.333333333336</v>
      </c>
      <c r="C8791">
        <v>3</v>
      </c>
      <c r="D8791">
        <v>0</v>
      </c>
      <c r="E8791">
        <v>1</v>
      </c>
      <c r="F8791">
        <v>30</v>
      </c>
      <c r="G8791">
        <v>62</v>
      </c>
      <c r="H8791" s="9">
        <v>7.0015000000000001</v>
      </c>
      <c r="I8791" s="7">
        <v>55</v>
      </c>
      <c r="J8791" s="7">
        <v>624</v>
      </c>
      <c r="K8791" s="2">
        <v>679</v>
      </c>
    </row>
    <row r="8792" spans="1:11">
      <c r="A8792">
        <v>8791</v>
      </c>
      <c r="B8792" s="1">
        <v>41227</v>
      </c>
      <c r="C8792">
        <v>4</v>
      </c>
      <c r="D8792">
        <v>0</v>
      </c>
      <c r="E8792">
        <v>1</v>
      </c>
      <c r="F8792">
        <v>4</v>
      </c>
      <c r="G8792">
        <v>56</v>
      </c>
      <c r="H8792" s="9">
        <v>19.001200000000001</v>
      </c>
      <c r="I8792" s="7">
        <v>4</v>
      </c>
      <c r="J8792" s="7">
        <v>20</v>
      </c>
      <c r="K8792" s="2">
        <v>24</v>
      </c>
    </row>
    <row r="8793" spans="1:11">
      <c r="A8793">
        <v>8792</v>
      </c>
      <c r="B8793" s="1">
        <v>41228.166666666664</v>
      </c>
      <c r="C8793">
        <v>4</v>
      </c>
      <c r="D8793">
        <v>0</v>
      </c>
      <c r="E8793">
        <v>2</v>
      </c>
      <c r="F8793">
        <v>5.0000000000000018</v>
      </c>
      <c r="G8793">
        <v>65</v>
      </c>
      <c r="H8793" s="9">
        <v>8.9981000000000009</v>
      </c>
      <c r="I8793" s="7">
        <v>0</v>
      </c>
      <c r="J8793" s="7">
        <v>5</v>
      </c>
      <c r="K8793" s="2">
        <v>5</v>
      </c>
    </row>
    <row r="8794" spans="1:11">
      <c r="A8794">
        <v>8793</v>
      </c>
      <c r="B8794" s="1">
        <v>40549.291666666664</v>
      </c>
      <c r="C8794">
        <v>1</v>
      </c>
      <c r="D8794">
        <v>0</v>
      </c>
      <c r="E8794">
        <v>2</v>
      </c>
      <c r="F8794">
        <v>-1</v>
      </c>
      <c r="G8794">
        <v>59</v>
      </c>
      <c r="H8794" s="9">
        <v>0</v>
      </c>
      <c r="I8794" s="2">
        <v>0</v>
      </c>
      <c r="J8794" s="2">
        <v>95</v>
      </c>
      <c r="K8794" s="2">
        <v>95</v>
      </c>
    </row>
    <row r="8795" spans="1:11">
      <c r="A8795">
        <v>8794</v>
      </c>
      <c r="B8795" s="1">
        <v>40577.583333333336</v>
      </c>
      <c r="C8795">
        <v>1</v>
      </c>
      <c r="D8795">
        <v>0</v>
      </c>
      <c r="E8795">
        <v>1</v>
      </c>
      <c r="F8795">
        <v>2</v>
      </c>
      <c r="G8795">
        <v>37</v>
      </c>
      <c r="H8795" s="9">
        <v>26.002700000000001</v>
      </c>
      <c r="I8795" s="2">
        <v>4</v>
      </c>
      <c r="J8795" s="2">
        <v>43</v>
      </c>
      <c r="K8795" s="2">
        <v>47</v>
      </c>
    </row>
    <row r="8796" spans="1:11">
      <c r="A8796">
        <v>8795</v>
      </c>
      <c r="B8796" s="1">
        <v>41208.833333333336</v>
      </c>
      <c r="C8796">
        <v>4</v>
      </c>
      <c r="D8796">
        <v>0</v>
      </c>
      <c r="E8796">
        <v>2</v>
      </c>
      <c r="F8796">
        <v>18</v>
      </c>
      <c r="G8796">
        <v>83</v>
      </c>
      <c r="H8796" s="9">
        <v>11.0014</v>
      </c>
      <c r="I8796" s="7">
        <v>40</v>
      </c>
      <c r="J8796" s="7">
        <v>271</v>
      </c>
      <c r="K8796" s="2">
        <v>311</v>
      </c>
    </row>
    <row r="8797" spans="1:11">
      <c r="A8797">
        <v>8796</v>
      </c>
      <c r="B8797" s="1">
        <v>41124.541666666664</v>
      </c>
      <c r="C8797">
        <v>3</v>
      </c>
      <c r="D8797">
        <v>0</v>
      </c>
      <c r="E8797">
        <v>2</v>
      </c>
      <c r="F8797">
        <v>34</v>
      </c>
      <c r="G8797">
        <v>47</v>
      </c>
      <c r="H8797" s="9">
        <v>19.001200000000001</v>
      </c>
      <c r="I8797" s="7">
        <v>98</v>
      </c>
      <c r="J8797" s="7">
        <v>247</v>
      </c>
      <c r="K8797" s="2">
        <v>345</v>
      </c>
    </row>
    <row r="8798" spans="1:11">
      <c r="A8798">
        <v>8797</v>
      </c>
      <c r="B8798" s="1">
        <v>40550.791666666664</v>
      </c>
      <c r="C8798">
        <v>1</v>
      </c>
      <c r="D8798">
        <v>0</v>
      </c>
      <c r="E8798">
        <v>1</v>
      </c>
      <c r="F8798">
        <v>-1</v>
      </c>
      <c r="G8798">
        <v>55</v>
      </c>
      <c r="H8798" s="9">
        <v>6.0031999999999996</v>
      </c>
      <c r="I8798" s="2">
        <v>3</v>
      </c>
      <c r="J8798" s="2">
        <v>91</v>
      </c>
      <c r="K8798" s="2">
        <v>94</v>
      </c>
    </row>
    <row r="8799" spans="1:11">
      <c r="A8799">
        <v>8798</v>
      </c>
      <c r="B8799" s="1">
        <v>41063.625</v>
      </c>
      <c r="C8799">
        <v>2</v>
      </c>
      <c r="D8799">
        <v>0</v>
      </c>
      <c r="E8799">
        <v>1</v>
      </c>
      <c r="F8799">
        <v>26</v>
      </c>
      <c r="G8799">
        <v>34</v>
      </c>
      <c r="H8799" s="9">
        <v>0</v>
      </c>
      <c r="I8799" s="7">
        <v>236</v>
      </c>
      <c r="J8799" s="7">
        <v>408</v>
      </c>
      <c r="K8799" s="2">
        <v>644</v>
      </c>
    </row>
    <row r="8800" spans="1:11">
      <c r="A8800">
        <v>8799</v>
      </c>
      <c r="B8800" s="1">
        <v>41138.791666666664</v>
      </c>
      <c r="C8800">
        <v>3</v>
      </c>
      <c r="D8800">
        <v>0</v>
      </c>
      <c r="E8800">
        <v>2</v>
      </c>
      <c r="F8800">
        <v>28</v>
      </c>
      <c r="G8800">
        <v>55</v>
      </c>
      <c r="H8800" s="9">
        <v>26.002700000000001</v>
      </c>
      <c r="I8800" s="7">
        <v>88</v>
      </c>
      <c r="J8800" s="7">
        <v>403</v>
      </c>
      <c r="K8800" s="2">
        <v>491</v>
      </c>
    </row>
    <row r="8801" spans="1:11">
      <c r="A8801">
        <v>8800</v>
      </c>
      <c r="B8801" s="1">
        <v>41142.208333333336</v>
      </c>
      <c r="C8801">
        <v>3</v>
      </c>
      <c r="D8801">
        <v>0</v>
      </c>
      <c r="E8801">
        <v>1</v>
      </c>
      <c r="F8801">
        <v>19.000000000000004</v>
      </c>
      <c r="G8801">
        <v>83</v>
      </c>
      <c r="H8801" s="9">
        <v>6.0031999999999996</v>
      </c>
      <c r="I8801" s="7">
        <v>4</v>
      </c>
      <c r="J8801" s="7">
        <v>30</v>
      </c>
      <c r="K8801" s="2">
        <v>34</v>
      </c>
    </row>
    <row r="8802" spans="1:11">
      <c r="A8802">
        <v>8801</v>
      </c>
      <c r="B8802" s="1">
        <v>40650.25</v>
      </c>
      <c r="C8802">
        <v>2</v>
      </c>
      <c r="D8802">
        <v>0</v>
      </c>
      <c r="E8802">
        <v>1</v>
      </c>
      <c r="F8802">
        <v>9</v>
      </c>
      <c r="G8802">
        <v>66</v>
      </c>
      <c r="H8802" s="9">
        <v>30.002600000000001</v>
      </c>
      <c r="I8802" s="7">
        <v>3</v>
      </c>
      <c r="J8802" s="7">
        <v>5</v>
      </c>
      <c r="K8802" s="2">
        <v>8</v>
      </c>
    </row>
    <row r="8803" spans="1:11">
      <c r="A8803">
        <v>8802</v>
      </c>
      <c r="B8803" s="1">
        <v>41039.5</v>
      </c>
      <c r="C8803">
        <v>2</v>
      </c>
      <c r="D8803">
        <v>0</v>
      </c>
      <c r="E8803">
        <v>1</v>
      </c>
      <c r="F8803">
        <v>17</v>
      </c>
      <c r="G8803">
        <v>48</v>
      </c>
      <c r="H8803" s="9">
        <v>27.999300000000002</v>
      </c>
      <c r="I8803" s="7">
        <v>65</v>
      </c>
      <c r="J8803" s="7">
        <v>207</v>
      </c>
      <c r="K8803" s="2">
        <v>272</v>
      </c>
    </row>
    <row r="8804" spans="1:11">
      <c r="A8804">
        <v>8803</v>
      </c>
      <c r="B8804" s="1">
        <v>40737.458333333336</v>
      </c>
      <c r="C8804">
        <v>3</v>
      </c>
      <c r="D8804">
        <v>0</v>
      </c>
      <c r="E8804">
        <v>1</v>
      </c>
      <c r="F8804">
        <v>33</v>
      </c>
      <c r="G8804">
        <v>39</v>
      </c>
      <c r="H8804" s="9">
        <v>11.0014</v>
      </c>
      <c r="I8804" s="7">
        <v>55</v>
      </c>
      <c r="J8804" s="7">
        <v>108</v>
      </c>
      <c r="K8804" s="2">
        <v>163</v>
      </c>
    </row>
    <row r="8805" spans="1:11">
      <c r="A8805">
        <v>8804</v>
      </c>
      <c r="B8805" s="1">
        <v>40597.291666666664</v>
      </c>
      <c r="C8805">
        <v>1</v>
      </c>
      <c r="D8805">
        <v>0</v>
      </c>
      <c r="E8805">
        <v>1</v>
      </c>
      <c r="F8805">
        <v>-3</v>
      </c>
      <c r="G8805">
        <v>54</v>
      </c>
      <c r="H8805" s="9">
        <v>8.9981000000000009</v>
      </c>
      <c r="I8805" s="2">
        <v>2</v>
      </c>
      <c r="J8805" s="2">
        <v>92</v>
      </c>
      <c r="K8805" s="2">
        <v>94</v>
      </c>
    </row>
    <row r="8806" spans="1:11">
      <c r="A8806">
        <v>8805</v>
      </c>
      <c r="B8806" s="1">
        <v>41043.5</v>
      </c>
      <c r="C8806">
        <v>2</v>
      </c>
      <c r="D8806">
        <v>0</v>
      </c>
      <c r="E8806">
        <v>2</v>
      </c>
      <c r="F8806">
        <v>19.000000000000004</v>
      </c>
      <c r="G8806">
        <v>88</v>
      </c>
      <c r="H8806" s="9">
        <v>19.001200000000001</v>
      </c>
      <c r="I8806" s="7">
        <v>53</v>
      </c>
      <c r="J8806" s="7">
        <v>132</v>
      </c>
      <c r="K8806" s="2">
        <v>185</v>
      </c>
    </row>
    <row r="8807" spans="1:11">
      <c r="A8807">
        <v>8806</v>
      </c>
      <c r="B8807" s="1">
        <v>40729.333333333336</v>
      </c>
      <c r="C8807">
        <v>3</v>
      </c>
      <c r="D8807">
        <v>0</v>
      </c>
      <c r="E8807">
        <v>1</v>
      </c>
      <c r="F8807">
        <v>27</v>
      </c>
      <c r="G8807">
        <v>62</v>
      </c>
      <c r="H8807" s="9">
        <v>8.9981000000000009</v>
      </c>
      <c r="I8807" s="7">
        <v>41</v>
      </c>
      <c r="J8807" s="7">
        <v>388</v>
      </c>
      <c r="K8807" s="2">
        <v>429</v>
      </c>
    </row>
    <row r="8808" spans="1:11">
      <c r="A8808">
        <v>8807</v>
      </c>
      <c r="B8808" s="1">
        <v>41224.166666666664</v>
      </c>
      <c r="C8808">
        <v>4</v>
      </c>
      <c r="D8808">
        <v>0</v>
      </c>
      <c r="E8808">
        <v>1</v>
      </c>
      <c r="F8808">
        <v>7</v>
      </c>
      <c r="G8808">
        <v>81</v>
      </c>
      <c r="H8808" s="9">
        <v>7.0015000000000001</v>
      </c>
      <c r="I8808" s="7">
        <v>5</v>
      </c>
      <c r="J8808" s="7">
        <v>6</v>
      </c>
      <c r="K8808" s="2">
        <v>11</v>
      </c>
    </row>
    <row r="8809" spans="1:11">
      <c r="A8809">
        <v>8808</v>
      </c>
      <c r="B8809" s="1">
        <v>40780.25</v>
      </c>
      <c r="C8809">
        <v>3</v>
      </c>
      <c r="D8809">
        <v>0</v>
      </c>
      <c r="E8809">
        <v>1</v>
      </c>
      <c r="F8809">
        <v>23.999999999999993</v>
      </c>
      <c r="G8809">
        <v>83</v>
      </c>
      <c r="H8809" s="9">
        <v>22.002800000000001</v>
      </c>
      <c r="I8809" s="7">
        <v>1</v>
      </c>
      <c r="J8809" s="7">
        <v>101</v>
      </c>
      <c r="K8809" s="2">
        <v>102</v>
      </c>
    </row>
    <row r="8810" spans="1:11">
      <c r="A8810">
        <v>8809</v>
      </c>
      <c r="B8810" s="1">
        <v>40821.791666666664</v>
      </c>
      <c r="C8810">
        <v>4</v>
      </c>
      <c r="D8810">
        <v>0</v>
      </c>
      <c r="E8810">
        <v>1</v>
      </c>
      <c r="F8810">
        <v>20.000000000000004</v>
      </c>
      <c r="G8810">
        <v>56</v>
      </c>
      <c r="H8810" s="9">
        <v>8.9981000000000009</v>
      </c>
      <c r="I8810" s="7">
        <v>40</v>
      </c>
      <c r="J8810" s="7">
        <v>333</v>
      </c>
      <c r="K8810" s="2">
        <v>373</v>
      </c>
    </row>
    <row r="8811" spans="1:11">
      <c r="A8811">
        <v>8810</v>
      </c>
      <c r="B8811" s="1">
        <v>40930.916666666664</v>
      </c>
      <c r="C8811">
        <v>1</v>
      </c>
      <c r="D8811">
        <v>0</v>
      </c>
      <c r="E8811">
        <v>2</v>
      </c>
      <c r="F8811">
        <v>-1</v>
      </c>
      <c r="G8811">
        <v>93</v>
      </c>
      <c r="H8811" s="9">
        <v>6.0031999999999996</v>
      </c>
      <c r="I8811" s="7">
        <v>0</v>
      </c>
      <c r="J8811" s="7">
        <v>58</v>
      </c>
      <c r="K8811" s="2">
        <v>58</v>
      </c>
    </row>
    <row r="8812" spans="1:11">
      <c r="A8812">
        <v>8811</v>
      </c>
      <c r="B8812" s="1">
        <v>40673.083333333336</v>
      </c>
      <c r="C8812">
        <v>2</v>
      </c>
      <c r="D8812">
        <v>0</v>
      </c>
      <c r="E8812">
        <v>1</v>
      </c>
      <c r="F8812">
        <v>13</v>
      </c>
      <c r="G8812">
        <v>58</v>
      </c>
      <c r="H8812" s="9">
        <v>8.9981000000000009</v>
      </c>
      <c r="I8812" s="7">
        <v>1</v>
      </c>
      <c r="J8812" s="7">
        <v>4</v>
      </c>
      <c r="K8812" s="2">
        <v>5</v>
      </c>
    </row>
    <row r="8813" spans="1:11">
      <c r="A8813">
        <v>8812</v>
      </c>
      <c r="B8813" s="1">
        <v>40628.208333333336</v>
      </c>
      <c r="C8813">
        <v>2</v>
      </c>
      <c r="D8813">
        <v>0</v>
      </c>
      <c r="E8813">
        <v>1</v>
      </c>
      <c r="F8813">
        <v>1</v>
      </c>
      <c r="G8813">
        <v>51</v>
      </c>
      <c r="H8813" s="9">
        <v>12.997999999999999</v>
      </c>
      <c r="I8813" s="2">
        <v>0</v>
      </c>
      <c r="J8813" s="2">
        <v>8</v>
      </c>
      <c r="K8813" s="2">
        <v>8</v>
      </c>
    </row>
    <row r="8814" spans="1:11">
      <c r="A8814">
        <v>8813</v>
      </c>
      <c r="B8814" s="1">
        <v>40704.083333333336</v>
      </c>
      <c r="C8814">
        <v>2</v>
      </c>
      <c r="D8814">
        <v>0</v>
      </c>
      <c r="E8814">
        <v>1</v>
      </c>
      <c r="F8814">
        <v>25</v>
      </c>
      <c r="G8814">
        <v>69</v>
      </c>
      <c r="H8814" s="9">
        <v>11.0014</v>
      </c>
      <c r="I8814" s="7">
        <v>6</v>
      </c>
      <c r="J8814" s="7">
        <v>7</v>
      </c>
      <c r="K8814" s="2">
        <v>13</v>
      </c>
    </row>
    <row r="8815" spans="1:11">
      <c r="A8815">
        <v>8814</v>
      </c>
      <c r="B8815" s="1">
        <v>40875.416666666664</v>
      </c>
      <c r="C8815">
        <v>4</v>
      </c>
      <c r="D8815">
        <v>0</v>
      </c>
      <c r="E8815">
        <v>2</v>
      </c>
      <c r="F8815">
        <v>15</v>
      </c>
      <c r="G8815">
        <v>77</v>
      </c>
      <c r="H8815" s="9">
        <v>8.9981000000000009</v>
      </c>
      <c r="I8815" s="7">
        <v>21</v>
      </c>
      <c r="J8815" s="7">
        <v>86</v>
      </c>
      <c r="K8815" s="2">
        <v>107</v>
      </c>
    </row>
    <row r="8816" spans="1:11">
      <c r="A8816">
        <v>8815</v>
      </c>
      <c r="B8816" s="1">
        <v>41181.583333333336</v>
      </c>
      <c r="C8816">
        <v>4</v>
      </c>
      <c r="D8816">
        <v>0</v>
      </c>
      <c r="E8816">
        <v>1</v>
      </c>
      <c r="F8816">
        <v>21.000000000000004</v>
      </c>
      <c r="G8816">
        <v>40</v>
      </c>
      <c r="H8816" s="9">
        <v>16.997900000000001</v>
      </c>
      <c r="I8816" s="7">
        <v>302</v>
      </c>
      <c r="J8816" s="7">
        <v>448</v>
      </c>
      <c r="K8816" s="2">
        <v>750</v>
      </c>
    </row>
    <row r="8817" spans="1:11">
      <c r="A8817">
        <v>8816</v>
      </c>
      <c r="B8817" s="1">
        <v>40672.375</v>
      </c>
      <c r="C8817">
        <v>2</v>
      </c>
      <c r="D8817">
        <v>0</v>
      </c>
      <c r="E8817">
        <v>1</v>
      </c>
      <c r="F8817">
        <v>18</v>
      </c>
      <c r="G8817">
        <v>56</v>
      </c>
      <c r="H8817" s="9">
        <v>11.0014</v>
      </c>
      <c r="I8817" s="7">
        <v>36</v>
      </c>
      <c r="J8817" s="7">
        <v>142</v>
      </c>
      <c r="K8817" s="2">
        <v>178</v>
      </c>
    </row>
    <row r="8818" spans="1:11">
      <c r="A8818">
        <v>8817</v>
      </c>
      <c r="B8818" s="1">
        <v>41127.375</v>
      </c>
      <c r="C8818">
        <v>3</v>
      </c>
      <c r="D8818">
        <v>0</v>
      </c>
      <c r="E8818">
        <v>3</v>
      </c>
      <c r="F8818">
        <v>26</v>
      </c>
      <c r="G8818">
        <v>79</v>
      </c>
      <c r="H8818" s="9">
        <v>11.0014</v>
      </c>
      <c r="I8818" s="7">
        <v>28</v>
      </c>
      <c r="J8818" s="7">
        <v>248</v>
      </c>
      <c r="K8818" s="2">
        <v>276</v>
      </c>
    </row>
    <row r="8819" spans="1:11">
      <c r="A8819">
        <v>8818</v>
      </c>
      <c r="B8819" s="1">
        <v>41106.166666666664</v>
      </c>
      <c r="C8819">
        <v>3</v>
      </c>
      <c r="D8819">
        <v>0</v>
      </c>
      <c r="E8819">
        <v>1</v>
      </c>
      <c r="F8819">
        <v>25</v>
      </c>
      <c r="G8819">
        <v>79</v>
      </c>
      <c r="H8819" s="9">
        <v>7.0015000000000001</v>
      </c>
      <c r="I8819" s="7">
        <v>1</v>
      </c>
      <c r="J8819" s="7">
        <v>11</v>
      </c>
      <c r="K8819" s="2">
        <v>12</v>
      </c>
    </row>
    <row r="8820" spans="1:11">
      <c r="A8820">
        <v>8819</v>
      </c>
      <c r="B8820" s="1">
        <v>41158.375</v>
      </c>
      <c r="C8820">
        <v>3</v>
      </c>
      <c r="D8820">
        <v>0</v>
      </c>
      <c r="E8820">
        <v>3</v>
      </c>
      <c r="F8820">
        <v>23.999999999999993</v>
      </c>
      <c r="G8820">
        <v>94</v>
      </c>
      <c r="H8820" s="9">
        <v>8.9981000000000009</v>
      </c>
      <c r="I8820" s="7">
        <v>8</v>
      </c>
      <c r="J8820" s="7">
        <v>115</v>
      </c>
      <c r="K8820" s="2">
        <v>123</v>
      </c>
    </row>
    <row r="8821" spans="1:11">
      <c r="A8821">
        <v>8820</v>
      </c>
      <c r="B8821" s="1">
        <v>40833.333333333336</v>
      </c>
      <c r="C8821">
        <v>4</v>
      </c>
      <c r="D8821">
        <v>0</v>
      </c>
      <c r="E8821">
        <v>2</v>
      </c>
      <c r="F8821">
        <v>16</v>
      </c>
      <c r="G8821">
        <v>51</v>
      </c>
      <c r="H8821" s="9">
        <v>16.997900000000001</v>
      </c>
      <c r="I8821" s="7">
        <v>33</v>
      </c>
      <c r="J8821" s="7">
        <v>381</v>
      </c>
      <c r="K8821" s="2">
        <v>414</v>
      </c>
    </row>
    <row r="8822" spans="1:11">
      <c r="A8822">
        <v>8821</v>
      </c>
      <c r="B8822" s="1">
        <v>41056.875</v>
      </c>
      <c r="C8822">
        <v>2</v>
      </c>
      <c r="D8822">
        <v>0</v>
      </c>
      <c r="E8822">
        <v>3</v>
      </c>
      <c r="F8822">
        <v>23.999999999999993</v>
      </c>
      <c r="G8822">
        <v>69</v>
      </c>
      <c r="H8822" s="9">
        <v>27.999300000000002</v>
      </c>
      <c r="I8822" s="7">
        <v>64</v>
      </c>
      <c r="J8822" s="7">
        <v>79</v>
      </c>
      <c r="K8822" s="2">
        <v>143</v>
      </c>
    </row>
    <row r="8823" spans="1:11">
      <c r="A8823">
        <v>8822</v>
      </c>
      <c r="B8823" s="1">
        <v>41129.541666666664</v>
      </c>
      <c r="C8823">
        <v>3</v>
      </c>
      <c r="D8823">
        <v>0</v>
      </c>
      <c r="E8823">
        <v>2</v>
      </c>
      <c r="F8823">
        <v>31</v>
      </c>
      <c r="G8823">
        <v>52</v>
      </c>
      <c r="H8823" s="9">
        <v>0</v>
      </c>
      <c r="I8823" s="7">
        <v>101</v>
      </c>
      <c r="J8823" s="7">
        <v>212</v>
      </c>
      <c r="K8823" s="2">
        <v>313</v>
      </c>
    </row>
    <row r="8824" spans="1:11">
      <c r="A8824">
        <v>8823</v>
      </c>
      <c r="B8824" s="1">
        <v>40659.583333333336</v>
      </c>
      <c r="C8824">
        <v>2</v>
      </c>
      <c r="D8824">
        <v>0</v>
      </c>
      <c r="E8824">
        <v>1</v>
      </c>
      <c r="F8824">
        <v>27</v>
      </c>
      <c r="G8824">
        <v>58</v>
      </c>
      <c r="H8824" s="9">
        <v>22.002800000000001</v>
      </c>
      <c r="I8824" s="7">
        <v>40</v>
      </c>
      <c r="J8824" s="7">
        <v>114</v>
      </c>
      <c r="K8824" s="2">
        <v>154</v>
      </c>
    </row>
    <row r="8825" spans="1:11">
      <c r="A8825">
        <v>8824</v>
      </c>
      <c r="B8825" s="1">
        <v>41034.583333333336</v>
      </c>
      <c r="C8825">
        <v>2</v>
      </c>
      <c r="D8825">
        <v>0</v>
      </c>
      <c r="E8825">
        <v>3</v>
      </c>
      <c r="F8825">
        <v>26</v>
      </c>
      <c r="G8825">
        <v>61</v>
      </c>
      <c r="H8825" s="9">
        <v>19.999500000000001</v>
      </c>
      <c r="I8825" s="7">
        <v>187</v>
      </c>
      <c r="J8825" s="7">
        <v>241</v>
      </c>
      <c r="K8825" s="2">
        <v>428</v>
      </c>
    </row>
    <row r="8826" spans="1:11">
      <c r="A8826">
        <v>8825</v>
      </c>
      <c r="B8826" s="1">
        <v>40623.833333333336</v>
      </c>
      <c r="C8826">
        <v>2</v>
      </c>
      <c r="D8826">
        <v>0</v>
      </c>
      <c r="E8826">
        <v>1</v>
      </c>
      <c r="F8826">
        <v>19.000000000000004</v>
      </c>
      <c r="G8826">
        <v>64</v>
      </c>
      <c r="H8826" s="9">
        <v>12.997999999999999</v>
      </c>
      <c r="I8826" s="2">
        <v>16</v>
      </c>
      <c r="J8826" s="2">
        <v>106</v>
      </c>
      <c r="K8826" s="2">
        <v>122</v>
      </c>
    </row>
    <row r="8827" spans="1:11">
      <c r="A8827">
        <v>8826</v>
      </c>
      <c r="B8827" s="1">
        <v>40872</v>
      </c>
      <c r="C8827">
        <v>4</v>
      </c>
      <c r="D8827">
        <v>0</v>
      </c>
      <c r="E8827">
        <v>1</v>
      </c>
      <c r="F8827">
        <v>8</v>
      </c>
      <c r="G8827">
        <v>76</v>
      </c>
      <c r="H8827" s="9">
        <v>11.0014</v>
      </c>
      <c r="I8827" s="7">
        <v>7</v>
      </c>
      <c r="J8827" s="7">
        <v>22</v>
      </c>
      <c r="K8827" s="2">
        <v>29</v>
      </c>
    </row>
    <row r="8828" spans="1:11">
      <c r="A8828">
        <v>8827</v>
      </c>
      <c r="B8828" s="1">
        <v>41267.833333333336</v>
      </c>
      <c r="C8828">
        <v>1</v>
      </c>
      <c r="D8828">
        <v>0</v>
      </c>
      <c r="E8828">
        <v>3</v>
      </c>
      <c r="F8828">
        <v>3</v>
      </c>
      <c r="G8828">
        <v>93</v>
      </c>
      <c r="H8828" s="9">
        <v>8.9981000000000009</v>
      </c>
      <c r="I8828" s="7">
        <v>6</v>
      </c>
      <c r="J8828" s="7">
        <v>17</v>
      </c>
      <c r="K8828" s="2">
        <v>23</v>
      </c>
    </row>
    <row r="8829" spans="1:11">
      <c r="A8829">
        <v>8828</v>
      </c>
      <c r="B8829" s="1">
        <v>41074</v>
      </c>
      <c r="C8829">
        <v>2</v>
      </c>
      <c r="D8829">
        <v>0</v>
      </c>
      <c r="E8829">
        <v>1</v>
      </c>
      <c r="F8829">
        <v>21.000000000000004</v>
      </c>
      <c r="G8829">
        <v>53</v>
      </c>
      <c r="H8829" s="9">
        <v>19.999500000000001</v>
      </c>
      <c r="I8829" s="7">
        <v>3</v>
      </c>
      <c r="J8829" s="7">
        <v>45</v>
      </c>
      <c r="K8829" s="2">
        <v>48</v>
      </c>
    </row>
    <row r="8830" spans="1:11">
      <c r="A8830">
        <v>8829</v>
      </c>
      <c r="B8830" s="1">
        <v>40904.5</v>
      </c>
      <c r="C8830">
        <v>1</v>
      </c>
      <c r="D8830">
        <v>0</v>
      </c>
      <c r="E8830">
        <v>3</v>
      </c>
      <c r="F8830">
        <v>6.0000000000000018</v>
      </c>
      <c r="G8830">
        <v>81</v>
      </c>
      <c r="H8830" s="9">
        <v>6.0031999999999996</v>
      </c>
      <c r="I8830" s="7">
        <v>8</v>
      </c>
      <c r="J8830" s="7">
        <v>16</v>
      </c>
      <c r="K8830" s="2">
        <v>24</v>
      </c>
    </row>
    <row r="8831" spans="1:11">
      <c r="A8831">
        <v>8830</v>
      </c>
      <c r="B8831" s="1">
        <v>41043.75</v>
      </c>
      <c r="C8831">
        <v>2</v>
      </c>
      <c r="D8831">
        <v>0</v>
      </c>
      <c r="E8831">
        <v>2</v>
      </c>
      <c r="F8831">
        <v>20.000000000000004</v>
      </c>
      <c r="G8831">
        <v>83</v>
      </c>
      <c r="H8831" s="9">
        <v>0</v>
      </c>
      <c r="I8831" s="7">
        <v>17</v>
      </c>
      <c r="J8831" s="7">
        <v>283</v>
      </c>
      <c r="K8831" s="2">
        <v>300</v>
      </c>
    </row>
    <row r="8832" spans="1:11">
      <c r="A8832">
        <v>8831</v>
      </c>
      <c r="B8832" s="1">
        <v>41069.583333333336</v>
      </c>
      <c r="C8832">
        <v>2</v>
      </c>
      <c r="D8832">
        <v>0</v>
      </c>
      <c r="E8832">
        <v>1</v>
      </c>
      <c r="F8832">
        <v>32</v>
      </c>
      <c r="G8832">
        <v>23</v>
      </c>
      <c r="H8832" s="9">
        <v>12.997999999999999</v>
      </c>
      <c r="I8832" s="7">
        <v>239</v>
      </c>
      <c r="J8832" s="7">
        <v>354</v>
      </c>
      <c r="K8832" s="2">
        <v>593</v>
      </c>
    </row>
    <row r="8833" spans="1:11">
      <c r="A8833">
        <v>8832</v>
      </c>
      <c r="B8833" s="1">
        <v>40973.916666666664</v>
      </c>
      <c r="C8833">
        <v>1</v>
      </c>
      <c r="D8833">
        <v>0</v>
      </c>
      <c r="E8833">
        <v>1</v>
      </c>
      <c r="F8833">
        <v>3</v>
      </c>
      <c r="G8833">
        <v>35</v>
      </c>
      <c r="H8833" s="9">
        <v>22.002800000000001</v>
      </c>
      <c r="I8833" s="7">
        <v>2</v>
      </c>
      <c r="J8833" s="7">
        <v>76</v>
      </c>
      <c r="K8833" s="2">
        <v>78</v>
      </c>
    </row>
    <row r="8834" spans="1:11">
      <c r="A8834">
        <v>8833</v>
      </c>
      <c r="B8834" s="1">
        <v>41129.166666666664</v>
      </c>
      <c r="C8834">
        <v>3</v>
      </c>
      <c r="D8834">
        <v>0</v>
      </c>
      <c r="E8834">
        <v>1</v>
      </c>
      <c r="F8834">
        <v>26</v>
      </c>
      <c r="G8834">
        <v>84</v>
      </c>
      <c r="H8834" s="9">
        <v>0</v>
      </c>
      <c r="I8834" s="7">
        <v>1</v>
      </c>
      <c r="J8834" s="7">
        <v>6</v>
      </c>
      <c r="K8834" s="2">
        <v>7</v>
      </c>
    </row>
    <row r="8835" spans="1:11">
      <c r="A8835">
        <v>8834</v>
      </c>
      <c r="B8835" s="1">
        <v>40928.416666666664</v>
      </c>
      <c r="C8835">
        <v>1</v>
      </c>
      <c r="D8835">
        <v>0</v>
      </c>
      <c r="E8835">
        <v>2</v>
      </c>
      <c r="F8835">
        <v>2</v>
      </c>
      <c r="G8835">
        <v>44</v>
      </c>
      <c r="H8835" s="9">
        <v>19.001200000000001</v>
      </c>
      <c r="I8835" s="7">
        <v>1</v>
      </c>
      <c r="J8835" s="7">
        <v>96</v>
      </c>
      <c r="K8835" s="2">
        <v>97</v>
      </c>
    </row>
    <row r="8836" spans="1:11">
      <c r="A8836">
        <v>8835</v>
      </c>
      <c r="B8836" s="1">
        <v>40830.416666666664</v>
      </c>
      <c r="C8836">
        <v>4</v>
      </c>
      <c r="D8836">
        <v>0</v>
      </c>
      <c r="E8836">
        <v>3</v>
      </c>
      <c r="F8836">
        <v>18</v>
      </c>
      <c r="G8836">
        <v>88</v>
      </c>
      <c r="H8836" s="9">
        <v>23.999400000000001</v>
      </c>
      <c r="I8836" s="7">
        <v>17</v>
      </c>
      <c r="J8836" s="7">
        <v>107</v>
      </c>
      <c r="K8836" s="2">
        <v>124</v>
      </c>
    </row>
    <row r="8837" spans="1:11">
      <c r="A8837">
        <v>8836</v>
      </c>
      <c r="B8837" s="1">
        <v>40897.25</v>
      </c>
      <c r="C8837">
        <v>4</v>
      </c>
      <c r="D8837">
        <v>0</v>
      </c>
      <c r="E8837">
        <v>2</v>
      </c>
      <c r="F8837">
        <v>9</v>
      </c>
      <c r="G8837">
        <v>57</v>
      </c>
      <c r="H8837" s="9">
        <v>0</v>
      </c>
      <c r="I8837" s="7">
        <v>1</v>
      </c>
      <c r="J8837" s="7">
        <v>70</v>
      </c>
      <c r="K8837" s="2">
        <v>71</v>
      </c>
    </row>
    <row r="8838" spans="1:11">
      <c r="A8838">
        <v>8837</v>
      </c>
      <c r="B8838" s="1">
        <v>40575.291666666664</v>
      </c>
      <c r="C8838">
        <v>1</v>
      </c>
      <c r="D8838">
        <v>0</v>
      </c>
      <c r="E8838">
        <v>3</v>
      </c>
      <c r="F8838">
        <v>-1</v>
      </c>
      <c r="G8838">
        <v>93</v>
      </c>
      <c r="H8838" s="9">
        <v>0</v>
      </c>
      <c r="I8838" s="2">
        <v>0</v>
      </c>
      <c r="J8838" s="2">
        <v>52</v>
      </c>
      <c r="K8838" s="2">
        <v>52</v>
      </c>
    </row>
    <row r="8839" spans="1:11">
      <c r="A8839">
        <v>8838</v>
      </c>
      <c r="B8839" s="1">
        <v>41005.708333333336</v>
      </c>
      <c r="C8839">
        <v>2</v>
      </c>
      <c r="D8839">
        <v>0</v>
      </c>
      <c r="E8839">
        <v>1</v>
      </c>
      <c r="F8839">
        <v>17</v>
      </c>
      <c r="G8839">
        <v>23</v>
      </c>
      <c r="H8839" s="9">
        <v>27.999300000000002</v>
      </c>
      <c r="I8839" s="7">
        <v>172</v>
      </c>
      <c r="J8839" s="7">
        <v>482</v>
      </c>
      <c r="K8839" s="2">
        <v>654</v>
      </c>
    </row>
    <row r="8840" spans="1:11">
      <c r="A8840">
        <v>8839</v>
      </c>
      <c r="B8840" s="1">
        <v>41141.041666666664</v>
      </c>
      <c r="C8840">
        <v>3</v>
      </c>
      <c r="D8840">
        <v>0</v>
      </c>
      <c r="E8840">
        <v>1</v>
      </c>
      <c r="F8840">
        <v>21.000000000000004</v>
      </c>
      <c r="G8840">
        <v>83</v>
      </c>
      <c r="H8840" s="9">
        <v>11.0014</v>
      </c>
      <c r="I8840" s="7">
        <v>0</v>
      </c>
      <c r="J8840" s="7">
        <v>10</v>
      </c>
      <c r="K8840" s="2">
        <v>10</v>
      </c>
    </row>
    <row r="8841" spans="1:11">
      <c r="A8841">
        <v>8840</v>
      </c>
      <c r="B8841" s="1">
        <v>41149.375</v>
      </c>
      <c r="C8841">
        <v>3</v>
      </c>
      <c r="D8841">
        <v>0</v>
      </c>
      <c r="E8841">
        <v>2</v>
      </c>
      <c r="F8841">
        <v>26</v>
      </c>
      <c r="G8841">
        <v>79</v>
      </c>
      <c r="H8841" s="9">
        <v>11.0014</v>
      </c>
      <c r="I8841" s="7">
        <v>44</v>
      </c>
      <c r="J8841" s="7">
        <v>351</v>
      </c>
      <c r="K8841" s="2">
        <v>395</v>
      </c>
    </row>
    <row r="8842" spans="1:11">
      <c r="A8842">
        <v>8841</v>
      </c>
      <c r="B8842" s="1">
        <v>40932.75</v>
      </c>
      <c r="C8842">
        <v>1</v>
      </c>
      <c r="D8842">
        <v>0</v>
      </c>
      <c r="E8842">
        <v>1</v>
      </c>
      <c r="F8842">
        <v>11</v>
      </c>
      <c r="G8842">
        <v>62</v>
      </c>
      <c r="H8842" s="9">
        <v>6.0031999999999996</v>
      </c>
      <c r="I8842" s="7">
        <v>32</v>
      </c>
      <c r="J8842" s="7">
        <v>391</v>
      </c>
      <c r="K8842" s="2">
        <v>423</v>
      </c>
    </row>
    <row r="8843" spans="1:11">
      <c r="A8843">
        <v>8842</v>
      </c>
      <c r="B8843" s="1">
        <v>41074.833333333336</v>
      </c>
      <c r="C8843">
        <v>2</v>
      </c>
      <c r="D8843">
        <v>0</v>
      </c>
      <c r="E8843">
        <v>1</v>
      </c>
      <c r="F8843">
        <v>23.999999999999993</v>
      </c>
      <c r="G8843">
        <v>65</v>
      </c>
      <c r="H8843" s="9">
        <v>16.997900000000001</v>
      </c>
      <c r="I8843" s="7">
        <v>84</v>
      </c>
      <c r="J8843" s="7">
        <v>351</v>
      </c>
      <c r="K8843" s="2">
        <v>435</v>
      </c>
    </row>
    <row r="8844" spans="1:11">
      <c r="A8844">
        <v>8843</v>
      </c>
      <c r="B8844" s="1">
        <v>40623.708333333336</v>
      </c>
      <c r="C8844">
        <v>2</v>
      </c>
      <c r="D8844">
        <v>0</v>
      </c>
      <c r="E8844">
        <v>2</v>
      </c>
      <c r="F8844">
        <v>18</v>
      </c>
      <c r="G8844">
        <v>64</v>
      </c>
      <c r="H8844" s="9">
        <v>16.997900000000001</v>
      </c>
      <c r="I8844" s="2">
        <v>41</v>
      </c>
      <c r="J8844" s="2">
        <v>231</v>
      </c>
      <c r="K8844" s="2">
        <v>272</v>
      </c>
    </row>
    <row r="8845" spans="1:11">
      <c r="A8845">
        <v>8844</v>
      </c>
      <c r="B8845" s="1">
        <v>40700.583333333336</v>
      </c>
      <c r="C8845">
        <v>2</v>
      </c>
      <c r="D8845">
        <v>0</v>
      </c>
      <c r="E8845">
        <v>1</v>
      </c>
      <c r="F8845">
        <v>30</v>
      </c>
      <c r="G8845">
        <v>31</v>
      </c>
      <c r="H8845" s="9">
        <v>8.9981000000000009</v>
      </c>
      <c r="I8845" s="7">
        <v>46</v>
      </c>
      <c r="J8845" s="7">
        <v>99</v>
      </c>
      <c r="K8845" s="2">
        <v>145</v>
      </c>
    </row>
    <row r="8846" spans="1:11">
      <c r="A8846">
        <v>8845</v>
      </c>
      <c r="B8846" s="1">
        <v>40675.833333333336</v>
      </c>
      <c r="C8846">
        <v>2</v>
      </c>
      <c r="D8846">
        <v>0</v>
      </c>
      <c r="E8846">
        <v>1</v>
      </c>
      <c r="F8846">
        <v>21.000000000000004</v>
      </c>
      <c r="G8846">
        <v>64</v>
      </c>
      <c r="H8846" s="9">
        <v>12.997999999999999</v>
      </c>
      <c r="I8846" s="7">
        <v>56</v>
      </c>
      <c r="J8846" s="7">
        <v>220</v>
      </c>
      <c r="K8846" s="2">
        <v>276</v>
      </c>
    </row>
    <row r="8847" spans="1:11">
      <c r="A8847">
        <v>8846</v>
      </c>
      <c r="B8847" s="1">
        <v>40933.208333333336</v>
      </c>
      <c r="C8847">
        <v>1</v>
      </c>
      <c r="D8847">
        <v>0</v>
      </c>
      <c r="E8847">
        <v>1</v>
      </c>
      <c r="F8847">
        <v>4</v>
      </c>
      <c r="G8847">
        <v>70</v>
      </c>
      <c r="H8847" s="9">
        <v>19.001200000000001</v>
      </c>
      <c r="I8847" s="7">
        <v>0</v>
      </c>
      <c r="J8847" s="7">
        <v>32</v>
      </c>
      <c r="K8847" s="2">
        <v>32</v>
      </c>
    </row>
    <row r="8848" spans="1:11">
      <c r="A8848">
        <v>8847</v>
      </c>
      <c r="B8848" s="1">
        <v>40610.666666666664</v>
      </c>
      <c r="C8848">
        <v>1</v>
      </c>
      <c r="D8848">
        <v>0</v>
      </c>
      <c r="E8848">
        <v>1</v>
      </c>
      <c r="F8848">
        <v>10</v>
      </c>
      <c r="G8848">
        <v>27</v>
      </c>
      <c r="H8848" s="9">
        <v>11.0014</v>
      </c>
      <c r="I8848" s="2">
        <v>26</v>
      </c>
      <c r="J8848" s="2">
        <v>82</v>
      </c>
      <c r="K8848" s="2">
        <v>108</v>
      </c>
    </row>
    <row r="8849" spans="1:11">
      <c r="A8849">
        <v>8848</v>
      </c>
      <c r="B8849" s="1">
        <v>40856.541666666664</v>
      </c>
      <c r="C8849">
        <v>4</v>
      </c>
      <c r="D8849">
        <v>0</v>
      </c>
      <c r="E8849">
        <v>1</v>
      </c>
      <c r="F8849">
        <v>16</v>
      </c>
      <c r="G8849">
        <v>51</v>
      </c>
      <c r="H8849" s="9">
        <v>11.0014</v>
      </c>
      <c r="I8849" s="7">
        <v>31</v>
      </c>
      <c r="J8849" s="7">
        <v>136</v>
      </c>
      <c r="K8849" s="2">
        <v>167</v>
      </c>
    </row>
    <row r="8850" spans="1:11">
      <c r="A8850">
        <v>8849</v>
      </c>
      <c r="B8850" s="1">
        <v>40904.833333333336</v>
      </c>
      <c r="C8850">
        <v>1</v>
      </c>
      <c r="D8850">
        <v>0</v>
      </c>
      <c r="E8850">
        <v>1</v>
      </c>
      <c r="F8850">
        <v>7</v>
      </c>
      <c r="G8850">
        <v>93</v>
      </c>
      <c r="H8850" s="9">
        <v>6.0031999999999996</v>
      </c>
      <c r="I8850" s="7">
        <v>3</v>
      </c>
      <c r="J8850" s="7">
        <v>66</v>
      </c>
      <c r="K8850" s="2">
        <v>69</v>
      </c>
    </row>
    <row r="8851" spans="1:11">
      <c r="A8851">
        <v>8850</v>
      </c>
      <c r="B8851" s="1">
        <v>41123.166666666664</v>
      </c>
      <c r="C8851">
        <v>3</v>
      </c>
      <c r="D8851">
        <v>0</v>
      </c>
      <c r="E8851">
        <v>1</v>
      </c>
      <c r="F8851">
        <v>23.999999999999993</v>
      </c>
      <c r="G8851">
        <v>83</v>
      </c>
      <c r="H8851" s="9">
        <v>0</v>
      </c>
      <c r="I8851" s="7">
        <v>0</v>
      </c>
      <c r="J8851" s="7">
        <v>9</v>
      </c>
      <c r="K8851" s="2">
        <v>9</v>
      </c>
    </row>
    <row r="8852" spans="1:11">
      <c r="A8852">
        <v>8851</v>
      </c>
      <c r="B8852" s="1">
        <v>41038.375</v>
      </c>
      <c r="C8852">
        <v>2</v>
      </c>
      <c r="D8852">
        <v>0</v>
      </c>
      <c r="E8852">
        <v>2</v>
      </c>
      <c r="F8852">
        <v>21.000000000000004</v>
      </c>
      <c r="G8852">
        <v>83</v>
      </c>
      <c r="H8852" s="9">
        <v>0</v>
      </c>
      <c r="I8852" s="7">
        <v>40</v>
      </c>
      <c r="J8852" s="7">
        <v>285</v>
      </c>
      <c r="K8852" s="2">
        <v>325</v>
      </c>
    </row>
    <row r="8853" spans="1:11">
      <c r="A8853">
        <v>8852</v>
      </c>
      <c r="B8853" s="1">
        <v>40839.208333333336</v>
      </c>
      <c r="C8853">
        <v>4</v>
      </c>
      <c r="D8853">
        <v>0</v>
      </c>
      <c r="E8853">
        <v>1</v>
      </c>
      <c r="F8853">
        <v>7</v>
      </c>
      <c r="G8853">
        <v>87</v>
      </c>
      <c r="H8853" s="9">
        <v>0</v>
      </c>
      <c r="I8853" s="7">
        <v>1</v>
      </c>
      <c r="J8853" s="7">
        <v>2</v>
      </c>
      <c r="K8853" s="2">
        <v>3</v>
      </c>
    </row>
    <row r="8854" spans="1:11">
      <c r="A8854">
        <v>8853</v>
      </c>
      <c r="B8854" s="1">
        <v>41109.416666666664</v>
      </c>
      <c r="C8854">
        <v>3</v>
      </c>
      <c r="D8854">
        <v>0</v>
      </c>
      <c r="E8854">
        <v>1</v>
      </c>
      <c r="F8854">
        <v>29</v>
      </c>
      <c r="G8854">
        <v>58</v>
      </c>
      <c r="H8854" s="9">
        <v>12.997999999999999</v>
      </c>
      <c r="I8854" s="7">
        <v>41</v>
      </c>
      <c r="J8854" s="7">
        <v>157</v>
      </c>
      <c r="K8854" s="2">
        <v>198</v>
      </c>
    </row>
    <row r="8855" spans="1:11">
      <c r="A8855">
        <v>8854</v>
      </c>
      <c r="B8855" s="1">
        <v>40643.375</v>
      </c>
      <c r="C8855">
        <v>2</v>
      </c>
      <c r="D8855">
        <v>0</v>
      </c>
      <c r="E8855">
        <v>2</v>
      </c>
      <c r="F8855">
        <v>10</v>
      </c>
      <c r="G8855">
        <v>94</v>
      </c>
      <c r="H8855" s="9">
        <v>8.9981000000000009</v>
      </c>
      <c r="I8855" s="7">
        <v>31</v>
      </c>
      <c r="J8855" s="7">
        <v>50</v>
      </c>
      <c r="K8855" s="2">
        <v>81</v>
      </c>
    </row>
    <row r="8856" spans="1:11">
      <c r="A8856">
        <v>8855</v>
      </c>
      <c r="B8856" s="1">
        <v>40684.25</v>
      </c>
      <c r="C8856">
        <v>2</v>
      </c>
      <c r="D8856">
        <v>0</v>
      </c>
      <c r="E8856">
        <v>1</v>
      </c>
      <c r="F8856">
        <v>16</v>
      </c>
      <c r="G8856">
        <v>82</v>
      </c>
      <c r="H8856" s="9">
        <v>8.9981000000000009</v>
      </c>
      <c r="I8856" s="7">
        <v>6</v>
      </c>
      <c r="J8856" s="7">
        <v>22</v>
      </c>
      <c r="K8856" s="2">
        <v>28</v>
      </c>
    </row>
    <row r="8857" spans="1:11">
      <c r="A8857">
        <v>8856</v>
      </c>
      <c r="B8857" s="1">
        <v>41037.458333333336</v>
      </c>
      <c r="C8857">
        <v>2</v>
      </c>
      <c r="D8857">
        <v>0</v>
      </c>
      <c r="E8857">
        <v>2</v>
      </c>
      <c r="F8857">
        <v>21.000000000000004</v>
      </c>
      <c r="G8857">
        <v>64</v>
      </c>
      <c r="H8857" s="9">
        <v>26.002700000000001</v>
      </c>
      <c r="I8857" s="7">
        <v>60</v>
      </c>
      <c r="J8857" s="7">
        <v>157</v>
      </c>
      <c r="K8857" s="2">
        <v>217</v>
      </c>
    </row>
    <row r="8858" spans="1:11">
      <c r="A8858">
        <v>8857</v>
      </c>
      <c r="B8858" s="1">
        <v>40788.125</v>
      </c>
      <c r="C8858">
        <v>3</v>
      </c>
      <c r="D8858">
        <v>0</v>
      </c>
      <c r="E8858">
        <v>2</v>
      </c>
      <c r="F8858">
        <v>21.000000000000004</v>
      </c>
      <c r="G8858">
        <v>83</v>
      </c>
      <c r="H8858" s="9">
        <v>11.0014</v>
      </c>
      <c r="I8858" s="7">
        <v>4</v>
      </c>
      <c r="J8858" s="7">
        <v>4</v>
      </c>
      <c r="K8858" s="2">
        <v>8</v>
      </c>
    </row>
    <row r="8859" spans="1:11">
      <c r="A8859">
        <v>8858</v>
      </c>
      <c r="B8859" s="1">
        <v>41007.125</v>
      </c>
      <c r="C8859">
        <v>2</v>
      </c>
      <c r="D8859">
        <v>0</v>
      </c>
      <c r="E8859">
        <v>1</v>
      </c>
      <c r="F8859">
        <v>12</v>
      </c>
      <c r="G8859">
        <v>26</v>
      </c>
      <c r="H8859" s="9">
        <v>8.9981000000000009</v>
      </c>
      <c r="I8859" s="7">
        <v>8</v>
      </c>
      <c r="J8859" s="7">
        <v>18</v>
      </c>
      <c r="K8859" s="2">
        <v>26</v>
      </c>
    </row>
    <row r="8860" spans="1:11">
      <c r="A8860">
        <v>8859</v>
      </c>
      <c r="B8860" s="1">
        <v>40841</v>
      </c>
      <c r="C8860">
        <v>4</v>
      </c>
      <c r="D8860">
        <v>0</v>
      </c>
      <c r="E8860">
        <v>1</v>
      </c>
      <c r="F8860">
        <v>13</v>
      </c>
      <c r="G8860">
        <v>77</v>
      </c>
      <c r="H8860" s="9">
        <v>8.9981000000000009</v>
      </c>
      <c r="I8860" s="7">
        <v>4</v>
      </c>
      <c r="J8860" s="7">
        <v>26</v>
      </c>
      <c r="K8860" s="2">
        <v>30</v>
      </c>
    </row>
    <row r="8861" spans="1:11">
      <c r="A8861">
        <v>8860</v>
      </c>
      <c r="B8861" s="1">
        <v>40929.041666666664</v>
      </c>
      <c r="C8861">
        <v>1</v>
      </c>
      <c r="D8861">
        <v>0</v>
      </c>
      <c r="E8861">
        <v>3</v>
      </c>
      <c r="F8861">
        <v>-1.9999999999999991</v>
      </c>
      <c r="G8861">
        <v>86</v>
      </c>
      <c r="H8861" s="9">
        <v>12.997999999999999</v>
      </c>
      <c r="I8861" s="7">
        <v>1</v>
      </c>
      <c r="J8861" s="7">
        <v>22</v>
      </c>
      <c r="K8861" s="2">
        <v>23</v>
      </c>
    </row>
    <row r="8862" spans="1:11">
      <c r="A8862">
        <v>8861</v>
      </c>
      <c r="B8862" s="1">
        <v>40710.958333333336</v>
      </c>
      <c r="C8862">
        <v>2</v>
      </c>
      <c r="D8862">
        <v>0</v>
      </c>
      <c r="E8862">
        <v>3</v>
      </c>
      <c r="F8862">
        <v>21.000000000000004</v>
      </c>
      <c r="G8862">
        <v>83</v>
      </c>
      <c r="H8862" s="9">
        <v>16.997900000000001</v>
      </c>
      <c r="I8862" s="7">
        <v>2</v>
      </c>
      <c r="J8862" s="7">
        <v>14</v>
      </c>
      <c r="K8862" s="2">
        <v>16</v>
      </c>
    </row>
    <row r="8863" spans="1:11">
      <c r="A8863">
        <v>8862</v>
      </c>
      <c r="B8863" s="1">
        <v>40819.916666666664</v>
      </c>
      <c r="C8863">
        <v>4</v>
      </c>
      <c r="D8863">
        <v>0</v>
      </c>
      <c r="E8863">
        <v>2</v>
      </c>
      <c r="F8863">
        <v>11</v>
      </c>
      <c r="G8863">
        <v>82</v>
      </c>
      <c r="H8863" s="9">
        <v>0</v>
      </c>
      <c r="I8863" s="7">
        <v>12</v>
      </c>
      <c r="J8863" s="7">
        <v>79</v>
      </c>
      <c r="K8863" s="2">
        <v>91</v>
      </c>
    </row>
    <row r="8864" spans="1:11">
      <c r="A8864">
        <v>8863</v>
      </c>
      <c r="B8864" s="1">
        <v>40956.833333333336</v>
      </c>
      <c r="C8864">
        <v>1</v>
      </c>
      <c r="D8864">
        <v>0</v>
      </c>
      <c r="E8864">
        <v>1</v>
      </c>
      <c r="F8864">
        <v>11</v>
      </c>
      <c r="G8864">
        <v>35</v>
      </c>
      <c r="H8864" s="9">
        <v>12.997999999999999</v>
      </c>
      <c r="I8864" s="7">
        <v>13</v>
      </c>
      <c r="J8864" s="7">
        <v>158</v>
      </c>
      <c r="K8864" s="2">
        <v>171</v>
      </c>
    </row>
    <row r="8865" spans="1:11">
      <c r="A8865">
        <v>8864</v>
      </c>
      <c r="B8865" s="1">
        <v>40734.458333333336</v>
      </c>
      <c r="C8865">
        <v>3</v>
      </c>
      <c r="D8865">
        <v>0</v>
      </c>
      <c r="E8865">
        <v>1</v>
      </c>
      <c r="F8865">
        <v>30</v>
      </c>
      <c r="G8865">
        <v>55</v>
      </c>
      <c r="H8865" s="9">
        <v>12.997999999999999</v>
      </c>
      <c r="I8865" s="7">
        <v>110</v>
      </c>
      <c r="J8865" s="7">
        <v>177</v>
      </c>
      <c r="K8865" s="2">
        <v>287</v>
      </c>
    </row>
    <row r="8866" spans="1:11">
      <c r="A8866">
        <v>8865</v>
      </c>
      <c r="B8866" s="1">
        <v>40864.958333333336</v>
      </c>
      <c r="C8866">
        <v>4</v>
      </c>
      <c r="D8866">
        <v>0</v>
      </c>
      <c r="E8866">
        <v>1</v>
      </c>
      <c r="F8866">
        <v>4</v>
      </c>
      <c r="G8866">
        <v>52</v>
      </c>
      <c r="H8866" s="9">
        <v>15.001300000000001</v>
      </c>
      <c r="I8866" s="7">
        <v>0</v>
      </c>
      <c r="J8866" s="7">
        <v>58</v>
      </c>
      <c r="K8866" s="2">
        <v>58</v>
      </c>
    </row>
    <row r="8867" spans="1:11">
      <c r="A8867">
        <v>8866</v>
      </c>
      <c r="B8867" s="1">
        <v>40944.333333333336</v>
      </c>
      <c r="C8867">
        <v>1</v>
      </c>
      <c r="D8867">
        <v>0</v>
      </c>
      <c r="E8867">
        <v>2</v>
      </c>
      <c r="F8867">
        <v>3</v>
      </c>
      <c r="G8867">
        <v>75</v>
      </c>
      <c r="H8867" s="9">
        <v>11.0014</v>
      </c>
      <c r="I8867" s="7">
        <v>4</v>
      </c>
      <c r="J8867" s="7">
        <v>58</v>
      </c>
      <c r="K8867" s="2">
        <v>62</v>
      </c>
    </row>
    <row r="8868" spans="1:11">
      <c r="A8868">
        <v>8867</v>
      </c>
      <c r="B8868" s="1">
        <v>41127.291666666664</v>
      </c>
      <c r="C8868">
        <v>3</v>
      </c>
      <c r="D8868">
        <v>0</v>
      </c>
      <c r="E8868">
        <v>3</v>
      </c>
      <c r="F8868">
        <v>27</v>
      </c>
      <c r="G8868">
        <v>70</v>
      </c>
      <c r="H8868" s="9">
        <v>12.997999999999999</v>
      </c>
      <c r="I8868" s="7">
        <v>14</v>
      </c>
      <c r="J8868" s="7">
        <v>393</v>
      </c>
      <c r="K8868" s="2">
        <v>407</v>
      </c>
    </row>
    <row r="8869" spans="1:11">
      <c r="A8869">
        <v>8868</v>
      </c>
      <c r="B8869" s="1">
        <v>40775.916666666664</v>
      </c>
      <c r="C8869">
        <v>3</v>
      </c>
      <c r="D8869">
        <v>0</v>
      </c>
      <c r="E8869">
        <v>2</v>
      </c>
      <c r="F8869">
        <v>26</v>
      </c>
      <c r="G8869">
        <v>74</v>
      </c>
      <c r="H8869" s="9">
        <v>12.997999999999999</v>
      </c>
      <c r="I8869" s="7">
        <v>77</v>
      </c>
      <c r="J8869" s="7">
        <v>146</v>
      </c>
      <c r="K8869" s="2">
        <v>223</v>
      </c>
    </row>
    <row r="8870" spans="1:11">
      <c r="A8870">
        <v>8869</v>
      </c>
      <c r="B8870" s="1">
        <v>41120.125</v>
      </c>
      <c r="C8870">
        <v>3</v>
      </c>
      <c r="D8870">
        <v>0</v>
      </c>
      <c r="E8870">
        <v>1</v>
      </c>
      <c r="F8870">
        <v>23.999999999999993</v>
      </c>
      <c r="G8870">
        <v>83</v>
      </c>
      <c r="H8870" s="9">
        <v>0</v>
      </c>
      <c r="I8870" s="7">
        <v>0</v>
      </c>
      <c r="J8870" s="7">
        <v>3</v>
      </c>
      <c r="K8870" s="2">
        <v>3</v>
      </c>
    </row>
    <row r="8871" spans="1:11">
      <c r="A8871">
        <v>8870</v>
      </c>
      <c r="B8871" s="1">
        <v>40657.916666666664</v>
      </c>
      <c r="C8871">
        <v>2</v>
      </c>
      <c r="D8871">
        <v>0</v>
      </c>
      <c r="E8871">
        <v>3</v>
      </c>
      <c r="F8871">
        <v>18</v>
      </c>
      <c r="G8871">
        <v>100</v>
      </c>
      <c r="H8871" s="9">
        <v>11.0014</v>
      </c>
      <c r="I8871" s="7">
        <v>5</v>
      </c>
      <c r="J8871" s="7">
        <v>40</v>
      </c>
      <c r="K8871" s="2">
        <v>45</v>
      </c>
    </row>
    <row r="8872" spans="1:11">
      <c r="A8872">
        <v>8871</v>
      </c>
      <c r="B8872" s="1">
        <v>41112.416666666664</v>
      </c>
      <c r="C8872">
        <v>3</v>
      </c>
      <c r="D8872">
        <v>0</v>
      </c>
      <c r="E8872">
        <v>2</v>
      </c>
      <c r="F8872">
        <v>23.999999999999993</v>
      </c>
      <c r="G8872">
        <v>74</v>
      </c>
      <c r="H8872" s="9">
        <v>0</v>
      </c>
      <c r="I8872" s="7">
        <v>114</v>
      </c>
      <c r="J8872" s="7">
        <v>265</v>
      </c>
      <c r="K8872" s="2">
        <v>379</v>
      </c>
    </row>
    <row r="8873" spans="1:11">
      <c r="A8873">
        <v>8872</v>
      </c>
      <c r="B8873" s="1">
        <v>41192.166666666664</v>
      </c>
      <c r="C8873">
        <v>4</v>
      </c>
      <c r="D8873">
        <v>0</v>
      </c>
      <c r="E8873">
        <v>2</v>
      </c>
      <c r="F8873">
        <v>14</v>
      </c>
      <c r="G8873">
        <v>88</v>
      </c>
      <c r="H8873" s="9">
        <v>7.0015000000000001</v>
      </c>
      <c r="I8873" s="7">
        <v>0</v>
      </c>
      <c r="J8873" s="7">
        <v>6</v>
      </c>
      <c r="K8873" s="2">
        <v>6</v>
      </c>
    </row>
    <row r="8874" spans="1:11">
      <c r="A8874">
        <v>8873</v>
      </c>
      <c r="B8874" s="1">
        <v>40936.416666666664</v>
      </c>
      <c r="C8874">
        <v>1</v>
      </c>
      <c r="D8874">
        <v>0</v>
      </c>
      <c r="E8874">
        <v>1</v>
      </c>
      <c r="F8874">
        <v>4</v>
      </c>
      <c r="G8874">
        <v>70</v>
      </c>
      <c r="H8874" s="9">
        <v>8.9981000000000009</v>
      </c>
      <c r="I8874" s="7">
        <v>27</v>
      </c>
      <c r="J8874" s="7">
        <v>164</v>
      </c>
      <c r="K8874" s="2">
        <v>191</v>
      </c>
    </row>
    <row r="8875" spans="1:11">
      <c r="A8875">
        <v>8874</v>
      </c>
      <c r="B8875" s="1">
        <v>40995.541666666664</v>
      </c>
      <c r="C8875">
        <v>2</v>
      </c>
      <c r="D8875">
        <v>0</v>
      </c>
      <c r="E8875">
        <v>1</v>
      </c>
      <c r="F8875">
        <v>9</v>
      </c>
      <c r="G8875">
        <v>27</v>
      </c>
      <c r="H8875" s="9">
        <v>0</v>
      </c>
      <c r="I8875" s="7">
        <v>46</v>
      </c>
      <c r="J8875" s="7">
        <v>164</v>
      </c>
      <c r="K8875" s="2">
        <v>210</v>
      </c>
    </row>
    <row r="8876" spans="1:11">
      <c r="A8876">
        <v>8875</v>
      </c>
      <c r="B8876" s="1">
        <v>41097.166666666664</v>
      </c>
      <c r="C8876">
        <v>3</v>
      </c>
      <c r="D8876">
        <v>0</v>
      </c>
      <c r="E8876">
        <v>1</v>
      </c>
      <c r="F8876">
        <v>28</v>
      </c>
      <c r="G8876">
        <v>74</v>
      </c>
      <c r="H8876" s="9">
        <v>11.0014</v>
      </c>
      <c r="I8876" s="7">
        <v>3</v>
      </c>
      <c r="J8876" s="7">
        <v>13</v>
      </c>
      <c r="K8876" s="2">
        <v>16</v>
      </c>
    </row>
    <row r="8877" spans="1:11">
      <c r="A8877">
        <v>8876</v>
      </c>
      <c r="B8877" s="1">
        <v>40724.791666666664</v>
      </c>
      <c r="C8877">
        <v>3</v>
      </c>
      <c r="D8877">
        <v>0</v>
      </c>
      <c r="E8877">
        <v>1</v>
      </c>
      <c r="F8877">
        <v>28</v>
      </c>
      <c r="G8877">
        <v>33</v>
      </c>
      <c r="H8877" s="9">
        <v>12.997999999999999</v>
      </c>
      <c r="I8877" s="7">
        <v>89</v>
      </c>
      <c r="J8877" s="7">
        <v>365</v>
      </c>
      <c r="K8877" s="2">
        <v>454</v>
      </c>
    </row>
    <row r="8878" spans="1:11">
      <c r="A8878">
        <v>8877</v>
      </c>
      <c r="B8878" s="1">
        <v>41194.291666666664</v>
      </c>
      <c r="C8878">
        <v>4</v>
      </c>
      <c r="D8878">
        <v>0</v>
      </c>
      <c r="E8878">
        <v>1</v>
      </c>
      <c r="F8878">
        <v>9</v>
      </c>
      <c r="G8878">
        <v>81</v>
      </c>
      <c r="H8878" s="9">
        <v>6.0031999999999996</v>
      </c>
      <c r="I8878" s="7">
        <v>8</v>
      </c>
      <c r="J8878" s="7">
        <v>384</v>
      </c>
      <c r="K8878" s="2">
        <v>392</v>
      </c>
    </row>
    <row r="8879" spans="1:11">
      <c r="A8879">
        <v>8878</v>
      </c>
      <c r="B8879" s="1">
        <v>40839.083333333336</v>
      </c>
      <c r="C8879">
        <v>4</v>
      </c>
      <c r="D8879">
        <v>0</v>
      </c>
      <c r="E8879">
        <v>1</v>
      </c>
      <c r="F8879">
        <v>8</v>
      </c>
      <c r="G8879">
        <v>87</v>
      </c>
      <c r="H8879" s="9">
        <v>6.0031999999999996</v>
      </c>
      <c r="I8879" s="7">
        <v>10</v>
      </c>
      <c r="J8879" s="7">
        <v>40</v>
      </c>
      <c r="K8879" s="2">
        <v>50</v>
      </c>
    </row>
    <row r="8880" spans="1:11">
      <c r="A8880">
        <v>8879</v>
      </c>
      <c r="B8880" s="1">
        <v>41017.375</v>
      </c>
      <c r="C8880">
        <v>2</v>
      </c>
      <c r="D8880">
        <v>0</v>
      </c>
      <c r="E8880">
        <v>3</v>
      </c>
      <c r="F8880">
        <v>15</v>
      </c>
      <c r="G8880">
        <v>44</v>
      </c>
      <c r="H8880" s="9">
        <v>19.999500000000001</v>
      </c>
      <c r="I8880" s="7">
        <v>20</v>
      </c>
      <c r="J8880" s="7">
        <v>245</v>
      </c>
      <c r="K8880" s="2">
        <v>265</v>
      </c>
    </row>
    <row r="8881" spans="1:11">
      <c r="A8881">
        <v>8880</v>
      </c>
      <c r="B8881" s="1">
        <v>40634.125</v>
      </c>
      <c r="C8881">
        <v>2</v>
      </c>
      <c r="D8881">
        <v>0</v>
      </c>
      <c r="E8881">
        <v>2</v>
      </c>
      <c r="F8881">
        <v>3</v>
      </c>
      <c r="G8881">
        <v>93</v>
      </c>
      <c r="H8881" s="9">
        <v>16.997900000000001</v>
      </c>
      <c r="I8881" s="7">
        <v>0</v>
      </c>
      <c r="J8881" s="7">
        <v>4</v>
      </c>
      <c r="K8881" s="2">
        <v>4</v>
      </c>
    </row>
    <row r="8882" spans="1:11">
      <c r="A8882">
        <v>8881</v>
      </c>
      <c r="B8882" s="1">
        <v>40829.458333333336</v>
      </c>
      <c r="C8882">
        <v>4</v>
      </c>
      <c r="D8882">
        <v>0</v>
      </c>
      <c r="E8882">
        <v>2</v>
      </c>
      <c r="F8882">
        <v>22</v>
      </c>
      <c r="G8882">
        <v>83</v>
      </c>
      <c r="H8882" s="9">
        <v>0</v>
      </c>
      <c r="I8882" s="7">
        <v>8</v>
      </c>
      <c r="J8882" s="7">
        <v>75</v>
      </c>
      <c r="K8882" s="2">
        <v>83</v>
      </c>
    </row>
    <row r="8883" spans="1:11">
      <c r="A8883">
        <v>8882</v>
      </c>
      <c r="B8883" s="1">
        <v>40860.958333333336</v>
      </c>
      <c r="C8883">
        <v>4</v>
      </c>
      <c r="D8883">
        <v>0</v>
      </c>
      <c r="E8883">
        <v>1</v>
      </c>
      <c r="F8883">
        <v>14</v>
      </c>
      <c r="G8883">
        <v>51</v>
      </c>
      <c r="H8883" s="9">
        <v>19.999500000000001</v>
      </c>
      <c r="I8883" s="7">
        <v>18</v>
      </c>
      <c r="J8883" s="7">
        <v>49</v>
      </c>
      <c r="K8883" s="2">
        <v>67</v>
      </c>
    </row>
    <row r="8884" spans="1:11">
      <c r="A8884">
        <v>8883</v>
      </c>
      <c r="B8884" s="1">
        <v>40721.75</v>
      </c>
      <c r="C8884">
        <v>3</v>
      </c>
      <c r="D8884">
        <v>0</v>
      </c>
      <c r="E8884">
        <v>1</v>
      </c>
      <c r="F8884">
        <v>28</v>
      </c>
      <c r="G8884">
        <v>51</v>
      </c>
      <c r="H8884" s="9">
        <v>0</v>
      </c>
      <c r="I8884" s="7">
        <v>79</v>
      </c>
      <c r="J8884" s="7">
        <v>512</v>
      </c>
      <c r="K8884" s="2">
        <v>591</v>
      </c>
    </row>
    <row r="8885" spans="1:11">
      <c r="A8885">
        <v>8884</v>
      </c>
      <c r="B8885" s="1">
        <v>41027.166666666664</v>
      </c>
      <c r="C8885">
        <v>2</v>
      </c>
      <c r="D8885">
        <v>0</v>
      </c>
      <c r="E8885">
        <v>1</v>
      </c>
      <c r="F8885">
        <v>8</v>
      </c>
      <c r="G8885">
        <v>49</v>
      </c>
      <c r="H8885" s="9">
        <v>11.0014</v>
      </c>
      <c r="I8885" s="7">
        <v>0</v>
      </c>
      <c r="J8885" s="7">
        <v>2</v>
      </c>
      <c r="K8885" s="2">
        <v>2</v>
      </c>
    </row>
    <row r="8886" spans="1:11">
      <c r="A8886">
        <v>8885</v>
      </c>
      <c r="B8886" s="1">
        <v>41182.5</v>
      </c>
      <c r="C8886">
        <v>4</v>
      </c>
      <c r="D8886">
        <v>0</v>
      </c>
      <c r="E8886">
        <v>1</v>
      </c>
      <c r="F8886">
        <v>22</v>
      </c>
      <c r="G8886">
        <v>41</v>
      </c>
      <c r="H8886" s="9">
        <v>19.999500000000001</v>
      </c>
      <c r="I8886" s="7">
        <v>206</v>
      </c>
      <c r="J8886" s="7">
        <v>474</v>
      </c>
      <c r="K8886" s="2">
        <v>680</v>
      </c>
    </row>
    <row r="8887" spans="1:11">
      <c r="A8887">
        <v>8886</v>
      </c>
      <c r="B8887" s="1">
        <v>40717.208333333336</v>
      </c>
      <c r="C8887">
        <v>3</v>
      </c>
      <c r="D8887">
        <v>0</v>
      </c>
      <c r="E8887">
        <v>1</v>
      </c>
      <c r="F8887">
        <v>27</v>
      </c>
      <c r="G8887">
        <v>74</v>
      </c>
      <c r="H8887" s="9">
        <v>11.0014</v>
      </c>
      <c r="I8887" s="7">
        <v>2</v>
      </c>
      <c r="J8887" s="7">
        <v>22</v>
      </c>
      <c r="K8887" s="2">
        <v>24</v>
      </c>
    </row>
    <row r="8888" spans="1:11">
      <c r="A8888">
        <v>8887</v>
      </c>
      <c r="B8888" s="1">
        <v>40739.708333333336</v>
      </c>
      <c r="C8888">
        <v>3</v>
      </c>
      <c r="D8888">
        <v>0</v>
      </c>
      <c r="E8888">
        <v>1</v>
      </c>
      <c r="F8888">
        <v>28</v>
      </c>
      <c r="G8888">
        <v>42</v>
      </c>
      <c r="H8888" s="9">
        <v>16.997900000000001</v>
      </c>
      <c r="I8888" s="7">
        <v>104</v>
      </c>
      <c r="J8888" s="7">
        <v>482</v>
      </c>
      <c r="K8888" s="2">
        <v>586</v>
      </c>
    </row>
    <row r="8889" spans="1:11">
      <c r="A8889">
        <v>8888</v>
      </c>
      <c r="B8889" s="1">
        <v>41217.5</v>
      </c>
      <c r="C8889">
        <v>4</v>
      </c>
      <c r="D8889">
        <v>0</v>
      </c>
      <c r="E8889">
        <v>1</v>
      </c>
      <c r="F8889">
        <v>10</v>
      </c>
      <c r="G8889">
        <v>46</v>
      </c>
      <c r="H8889" s="9">
        <v>15.001300000000001</v>
      </c>
      <c r="I8889" s="7">
        <v>150</v>
      </c>
      <c r="J8889" s="7">
        <v>354</v>
      </c>
      <c r="K8889" s="2">
        <v>504</v>
      </c>
    </row>
    <row r="8890" spans="1:11">
      <c r="A8890">
        <v>8889</v>
      </c>
      <c r="B8890" s="1">
        <v>40875.5</v>
      </c>
      <c r="C8890">
        <v>4</v>
      </c>
      <c r="D8890">
        <v>0</v>
      </c>
      <c r="E8890">
        <v>1</v>
      </c>
      <c r="F8890">
        <v>19.000000000000004</v>
      </c>
      <c r="G8890">
        <v>60</v>
      </c>
      <c r="H8890" s="9">
        <v>7.0015000000000001</v>
      </c>
      <c r="I8890" s="7">
        <v>13</v>
      </c>
      <c r="J8890" s="7">
        <v>165</v>
      </c>
      <c r="K8890" s="2">
        <v>178</v>
      </c>
    </row>
    <row r="8891" spans="1:11">
      <c r="A8891">
        <v>8890</v>
      </c>
      <c r="B8891" s="1">
        <v>40870.541666666664</v>
      </c>
      <c r="C8891">
        <v>4</v>
      </c>
      <c r="D8891">
        <v>0</v>
      </c>
      <c r="E8891">
        <v>2</v>
      </c>
      <c r="F8891">
        <v>13</v>
      </c>
      <c r="G8891">
        <v>54</v>
      </c>
      <c r="H8891" s="9">
        <v>32.997500000000002</v>
      </c>
      <c r="I8891" s="7">
        <v>12</v>
      </c>
      <c r="J8891" s="7">
        <v>162</v>
      </c>
      <c r="K8891" s="2">
        <v>174</v>
      </c>
    </row>
    <row r="8892" spans="1:11">
      <c r="A8892">
        <v>8891</v>
      </c>
      <c r="B8892" s="1">
        <v>41090.5</v>
      </c>
      <c r="C8892">
        <v>3</v>
      </c>
      <c r="D8892">
        <v>0</v>
      </c>
      <c r="E8892">
        <v>1</v>
      </c>
      <c r="F8892">
        <v>35</v>
      </c>
      <c r="G8892">
        <v>30</v>
      </c>
      <c r="H8892" s="9">
        <v>16.997900000000001</v>
      </c>
      <c r="I8892" s="7">
        <v>143</v>
      </c>
      <c r="J8892" s="7">
        <v>328</v>
      </c>
      <c r="K8892" s="2">
        <v>471</v>
      </c>
    </row>
    <row r="8893" spans="1:11">
      <c r="A8893">
        <v>8892</v>
      </c>
      <c r="B8893" s="1">
        <v>41033.666666666664</v>
      </c>
      <c r="C8893">
        <v>2</v>
      </c>
      <c r="D8893">
        <v>0</v>
      </c>
      <c r="E8893">
        <v>1</v>
      </c>
      <c r="F8893">
        <v>29</v>
      </c>
      <c r="G8893">
        <v>48</v>
      </c>
      <c r="H8893" s="9">
        <v>11.0014</v>
      </c>
      <c r="I8893" s="7">
        <v>82</v>
      </c>
      <c r="J8893" s="7">
        <v>355</v>
      </c>
      <c r="K8893" s="2">
        <v>437</v>
      </c>
    </row>
    <row r="8894" spans="1:11">
      <c r="A8894">
        <v>8893</v>
      </c>
      <c r="B8894" s="1">
        <v>40758.666666666664</v>
      </c>
      <c r="C8894">
        <v>3</v>
      </c>
      <c r="D8894">
        <v>0</v>
      </c>
      <c r="E8894">
        <v>3</v>
      </c>
      <c r="F8894">
        <v>25</v>
      </c>
      <c r="G8894">
        <v>79</v>
      </c>
      <c r="H8894" s="9">
        <v>0</v>
      </c>
      <c r="I8894" s="7">
        <v>21</v>
      </c>
      <c r="J8894" s="7">
        <v>128</v>
      </c>
      <c r="K8894" s="2">
        <v>149</v>
      </c>
    </row>
    <row r="8895" spans="1:11">
      <c r="A8895">
        <v>8894</v>
      </c>
      <c r="B8895" s="1">
        <v>41222.333333333336</v>
      </c>
      <c r="C8895">
        <v>4</v>
      </c>
      <c r="D8895">
        <v>0</v>
      </c>
      <c r="E8895">
        <v>1</v>
      </c>
      <c r="F8895">
        <v>7</v>
      </c>
      <c r="G8895">
        <v>57</v>
      </c>
      <c r="H8895" s="9">
        <v>11.0014</v>
      </c>
      <c r="I8895" s="7">
        <v>25</v>
      </c>
      <c r="J8895" s="7">
        <v>668</v>
      </c>
      <c r="K8895" s="2">
        <v>693</v>
      </c>
    </row>
    <row r="8896" spans="1:11">
      <c r="A8896">
        <v>8895</v>
      </c>
      <c r="B8896" s="1">
        <v>41253.875</v>
      </c>
      <c r="C8896">
        <v>4</v>
      </c>
      <c r="D8896">
        <v>0</v>
      </c>
      <c r="E8896">
        <v>2</v>
      </c>
      <c r="F8896">
        <v>14</v>
      </c>
      <c r="G8896">
        <v>94</v>
      </c>
      <c r="H8896" s="9">
        <v>12.997999999999999</v>
      </c>
      <c r="I8896" s="7">
        <v>21</v>
      </c>
      <c r="J8896" s="7">
        <v>224</v>
      </c>
      <c r="K8896" s="2">
        <v>245</v>
      </c>
    </row>
    <row r="8897" spans="1:11">
      <c r="A8897">
        <v>8896</v>
      </c>
      <c r="B8897" s="1">
        <v>40923.916666666664</v>
      </c>
      <c r="C8897">
        <v>1</v>
      </c>
      <c r="D8897">
        <v>0</v>
      </c>
      <c r="E8897">
        <v>1</v>
      </c>
      <c r="F8897">
        <v>0</v>
      </c>
      <c r="G8897">
        <v>37</v>
      </c>
      <c r="H8897" s="9">
        <v>6.0031999999999996</v>
      </c>
      <c r="I8897" s="7">
        <v>2</v>
      </c>
      <c r="J8897" s="7">
        <v>58</v>
      </c>
      <c r="K8897" s="2">
        <v>60</v>
      </c>
    </row>
    <row r="8898" spans="1:11">
      <c r="A8898">
        <v>8897</v>
      </c>
      <c r="B8898" s="1">
        <v>40668.541666666664</v>
      </c>
      <c r="C8898">
        <v>2</v>
      </c>
      <c r="D8898">
        <v>0</v>
      </c>
      <c r="E8898">
        <v>1</v>
      </c>
      <c r="F8898">
        <v>18</v>
      </c>
      <c r="G8898">
        <v>30</v>
      </c>
      <c r="H8898" s="9">
        <v>39.000700000000002</v>
      </c>
      <c r="I8898" s="7">
        <v>50</v>
      </c>
      <c r="J8898" s="7">
        <v>141</v>
      </c>
      <c r="K8898" s="2">
        <v>191</v>
      </c>
    </row>
    <row r="8899" spans="1:11">
      <c r="A8899">
        <v>8898</v>
      </c>
      <c r="B8899" s="1">
        <v>40928.875</v>
      </c>
      <c r="C8899">
        <v>1</v>
      </c>
      <c r="D8899">
        <v>0</v>
      </c>
      <c r="E8899">
        <v>2</v>
      </c>
      <c r="F8899">
        <v>1</v>
      </c>
      <c r="G8899">
        <v>37</v>
      </c>
      <c r="H8899" s="9">
        <v>6.0031999999999996</v>
      </c>
      <c r="I8899" s="7">
        <v>5</v>
      </c>
      <c r="J8899" s="7">
        <v>99</v>
      </c>
      <c r="K8899" s="2">
        <v>104</v>
      </c>
    </row>
    <row r="8900" spans="1:11">
      <c r="A8900">
        <v>8899</v>
      </c>
      <c r="B8900" s="1">
        <v>40987.75</v>
      </c>
      <c r="C8900">
        <v>1</v>
      </c>
      <c r="D8900">
        <v>0</v>
      </c>
      <c r="E8900">
        <v>1</v>
      </c>
      <c r="F8900">
        <v>23</v>
      </c>
      <c r="G8900">
        <v>57</v>
      </c>
      <c r="H8900" s="9">
        <v>16.997900000000001</v>
      </c>
      <c r="I8900" s="7">
        <v>120</v>
      </c>
      <c r="J8900" s="7">
        <v>681</v>
      </c>
      <c r="K8900" s="2">
        <v>801</v>
      </c>
    </row>
    <row r="8901" spans="1:11">
      <c r="A8901">
        <v>8900</v>
      </c>
      <c r="B8901" s="1">
        <v>40716.833333333336</v>
      </c>
      <c r="C8901">
        <v>3</v>
      </c>
      <c r="D8901">
        <v>0</v>
      </c>
      <c r="E8901">
        <v>1</v>
      </c>
      <c r="F8901">
        <v>28</v>
      </c>
      <c r="G8901">
        <v>74</v>
      </c>
      <c r="H8901" s="9">
        <v>8.9981000000000009</v>
      </c>
      <c r="I8901" s="7">
        <v>52</v>
      </c>
      <c r="J8901" s="7">
        <v>230</v>
      </c>
      <c r="K8901" s="2">
        <v>282</v>
      </c>
    </row>
    <row r="8902" spans="1:11">
      <c r="A8902">
        <v>8901</v>
      </c>
      <c r="B8902" s="1">
        <v>41261.5</v>
      </c>
      <c r="C8902">
        <v>4</v>
      </c>
      <c r="D8902">
        <v>0</v>
      </c>
      <c r="E8902">
        <v>3</v>
      </c>
      <c r="F8902">
        <v>15</v>
      </c>
      <c r="G8902">
        <v>48</v>
      </c>
      <c r="H8902" s="9">
        <v>16.997900000000001</v>
      </c>
      <c r="I8902" s="7">
        <v>49</v>
      </c>
      <c r="J8902" s="7">
        <v>264</v>
      </c>
      <c r="K8902" s="2">
        <v>313</v>
      </c>
    </row>
    <row r="8903" spans="1:11">
      <c r="A8903">
        <v>8902</v>
      </c>
      <c r="B8903" s="1">
        <v>41014.583333333336</v>
      </c>
      <c r="C8903">
        <v>2</v>
      </c>
      <c r="D8903">
        <v>0</v>
      </c>
      <c r="E8903">
        <v>1</v>
      </c>
      <c r="F8903">
        <v>26</v>
      </c>
      <c r="G8903">
        <v>39</v>
      </c>
      <c r="H8903" s="9">
        <v>19.001200000000001</v>
      </c>
      <c r="I8903" s="7">
        <v>282</v>
      </c>
      <c r="J8903" s="7">
        <v>346</v>
      </c>
      <c r="K8903" s="2">
        <v>628</v>
      </c>
    </row>
    <row r="8904" spans="1:11">
      <c r="A8904">
        <v>8903</v>
      </c>
      <c r="B8904" s="1">
        <v>40705.375</v>
      </c>
      <c r="C8904">
        <v>2</v>
      </c>
      <c r="D8904">
        <v>0</v>
      </c>
      <c r="E8904">
        <v>1</v>
      </c>
      <c r="F8904">
        <v>28</v>
      </c>
      <c r="G8904">
        <v>62</v>
      </c>
      <c r="H8904" s="9">
        <v>8.9981000000000009</v>
      </c>
      <c r="I8904" s="7">
        <v>59</v>
      </c>
      <c r="J8904" s="7">
        <v>171</v>
      </c>
      <c r="K8904" s="2">
        <v>230</v>
      </c>
    </row>
    <row r="8905" spans="1:11">
      <c r="A8905">
        <v>8904</v>
      </c>
      <c r="B8905" s="1">
        <v>41189.958333333336</v>
      </c>
      <c r="C8905">
        <v>4</v>
      </c>
      <c r="D8905">
        <v>0</v>
      </c>
      <c r="E8905">
        <v>1</v>
      </c>
      <c r="F8905">
        <v>9</v>
      </c>
      <c r="G8905">
        <v>93</v>
      </c>
      <c r="H8905" s="9">
        <v>8.9981000000000009</v>
      </c>
      <c r="I8905" s="7">
        <v>12</v>
      </c>
      <c r="J8905" s="7">
        <v>68</v>
      </c>
      <c r="K8905" s="2">
        <v>80</v>
      </c>
    </row>
    <row r="8906" spans="1:11">
      <c r="A8906">
        <v>8905</v>
      </c>
      <c r="B8906" s="1">
        <v>40947.083333333336</v>
      </c>
      <c r="C8906">
        <v>1</v>
      </c>
      <c r="D8906">
        <v>0</v>
      </c>
      <c r="E8906">
        <v>1</v>
      </c>
      <c r="F8906">
        <v>4</v>
      </c>
      <c r="G8906">
        <v>65</v>
      </c>
      <c r="H8906" s="9">
        <v>0</v>
      </c>
      <c r="I8906" s="7">
        <v>0</v>
      </c>
      <c r="J8906" s="7">
        <v>1</v>
      </c>
      <c r="K8906" s="2">
        <v>1</v>
      </c>
    </row>
    <row r="8907" spans="1:11">
      <c r="A8907">
        <v>8906</v>
      </c>
      <c r="B8907" s="1">
        <v>40936.375</v>
      </c>
      <c r="C8907">
        <v>1</v>
      </c>
      <c r="D8907">
        <v>0</v>
      </c>
      <c r="E8907">
        <v>1</v>
      </c>
      <c r="F8907">
        <v>2</v>
      </c>
      <c r="G8907">
        <v>80</v>
      </c>
      <c r="H8907" s="9">
        <v>0</v>
      </c>
      <c r="I8907" s="7">
        <v>13</v>
      </c>
      <c r="J8907" s="7">
        <v>145</v>
      </c>
      <c r="K8907" s="2">
        <v>158</v>
      </c>
    </row>
    <row r="8908" spans="1:11">
      <c r="A8908">
        <v>8907</v>
      </c>
      <c r="B8908" s="1">
        <v>40737.083333333336</v>
      </c>
      <c r="C8908">
        <v>3</v>
      </c>
      <c r="D8908">
        <v>0</v>
      </c>
      <c r="E8908">
        <v>1</v>
      </c>
      <c r="F8908">
        <v>29</v>
      </c>
      <c r="G8908">
        <v>55</v>
      </c>
      <c r="H8908" s="9">
        <v>0</v>
      </c>
      <c r="I8908" s="7">
        <v>2</v>
      </c>
      <c r="J8908" s="7">
        <v>3</v>
      </c>
      <c r="K8908" s="2">
        <v>5</v>
      </c>
    </row>
    <row r="8909" spans="1:11">
      <c r="A8909">
        <v>8908</v>
      </c>
      <c r="B8909" s="1">
        <v>41060.75</v>
      </c>
      <c r="C8909">
        <v>2</v>
      </c>
      <c r="D8909">
        <v>0</v>
      </c>
      <c r="E8909">
        <v>1</v>
      </c>
      <c r="F8909">
        <v>28</v>
      </c>
      <c r="G8909">
        <v>30</v>
      </c>
      <c r="H8909" s="9">
        <v>12.997999999999999</v>
      </c>
      <c r="I8909" s="7">
        <v>84</v>
      </c>
      <c r="J8909" s="7">
        <v>699</v>
      </c>
      <c r="K8909" s="2">
        <v>783</v>
      </c>
    </row>
    <row r="8910" spans="1:11">
      <c r="A8910">
        <v>8909</v>
      </c>
      <c r="B8910" s="1">
        <v>41184.625</v>
      </c>
      <c r="C8910">
        <v>4</v>
      </c>
      <c r="D8910">
        <v>0</v>
      </c>
      <c r="E8910">
        <v>3</v>
      </c>
      <c r="F8910">
        <v>22</v>
      </c>
      <c r="G8910">
        <v>83</v>
      </c>
      <c r="H8910" s="9">
        <v>8.9981000000000009</v>
      </c>
      <c r="I8910" s="7">
        <v>14</v>
      </c>
      <c r="J8910" s="7">
        <v>195</v>
      </c>
      <c r="K8910" s="2">
        <v>209</v>
      </c>
    </row>
    <row r="8911" spans="1:11">
      <c r="A8911">
        <v>8910</v>
      </c>
      <c r="B8911" s="1">
        <v>41101.208333333336</v>
      </c>
      <c r="C8911">
        <v>3</v>
      </c>
      <c r="D8911">
        <v>0</v>
      </c>
      <c r="E8911">
        <v>1</v>
      </c>
      <c r="F8911">
        <v>23</v>
      </c>
      <c r="G8911">
        <v>89</v>
      </c>
      <c r="H8911" s="9">
        <v>0</v>
      </c>
      <c r="I8911" s="7">
        <v>5</v>
      </c>
      <c r="J8911" s="7">
        <v>36</v>
      </c>
      <c r="K8911" s="2">
        <v>41</v>
      </c>
    </row>
    <row r="8912" spans="1:11">
      <c r="A8912">
        <v>8911</v>
      </c>
      <c r="B8912" s="1">
        <v>41127.625</v>
      </c>
      <c r="C8912">
        <v>3</v>
      </c>
      <c r="D8912">
        <v>0</v>
      </c>
      <c r="E8912">
        <v>1</v>
      </c>
      <c r="F8912">
        <v>32</v>
      </c>
      <c r="G8912">
        <v>46</v>
      </c>
      <c r="H8912" s="9">
        <v>8.9981000000000009</v>
      </c>
      <c r="I8912" s="7">
        <v>91</v>
      </c>
      <c r="J8912" s="7">
        <v>183</v>
      </c>
      <c r="K8912" s="2">
        <v>274</v>
      </c>
    </row>
    <row r="8913" spans="1:11">
      <c r="A8913">
        <v>8912</v>
      </c>
      <c r="B8913" s="1">
        <v>40985.625</v>
      </c>
      <c r="C8913">
        <v>1</v>
      </c>
      <c r="D8913">
        <v>0</v>
      </c>
      <c r="E8913">
        <v>1</v>
      </c>
      <c r="F8913">
        <v>23</v>
      </c>
      <c r="G8913">
        <v>53</v>
      </c>
      <c r="H8913" s="9">
        <v>8.9981000000000009</v>
      </c>
      <c r="I8913" s="7">
        <v>357</v>
      </c>
      <c r="J8913" s="7">
        <v>322</v>
      </c>
      <c r="K8913" s="2">
        <v>679</v>
      </c>
    </row>
    <row r="8914" spans="1:11">
      <c r="A8914">
        <v>8913</v>
      </c>
      <c r="B8914" s="1">
        <v>41262.875</v>
      </c>
      <c r="C8914">
        <v>4</v>
      </c>
      <c r="D8914">
        <v>0</v>
      </c>
      <c r="E8914">
        <v>1</v>
      </c>
      <c r="F8914">
        <v>8</v>
      </c>
      <c r="G8914">
        <v>61</v>
      </c>
      <c r="H8914" s="9">
        <v>15.001300000000001</v>
      </c>
      <c r="I8914" s="7">
        <v>4</v>
      </c>
      <c r="J8914" s="7">
        <v>164</v>
      </c>
      <c r="K8914" s="2">
        <v>168</v>
      </c>
    </row>
    <row r="8915" spans="1:11">
      <c r="A8915">
        <v>8914</v>
      </c>
      <c r="B8915" s="1">
        <v>41149.416666666664</v>
      </c>
      <c r="C8915">
        <v>3</v>
      </c>
      <c r="D8915">
        <v>0</v>
      </c>
      <c r="E8915">
        <v>1</v>
      </c>
      <c r="F8915">
        <v>28</v>
      </c>
      <c r="G8915">
        <v>62</v>
      </c>
      <c r="H8915" s="9">
        <v>16.997900000000001</v>
      </c>
      <c r="I8915" s="7">
        <v>39</v>
      </c>
      <c r="J8915" s="7">
        <v>165</v>
      </c>
      <c r="K8915" s="2">
        <v>204</v>
      </c>
    </row>
    <row r="8916" spans="1:11">
      <c r="A8916">
        <v>8915</v>
      </c>
      <c r="B8916" s="1">
        <v>40960.166666666664</v>
      </c>
      <c r="C8916">
        <v>1</v>
      </c>
      <c r="D8916">
        <v>0</v>
      </c>
      <c r="E8916">
        <v>1</v>
      </c>
      <c r="F8916">
        <v>2</v>
      </c>
      <c r="G8916">
        <v>64</v>
      </c>
      <c r="H8916" s="9">
        <v>0</v>
      </c>
      <c r="I8916" s="7">
        <v>0</v>
      </c>
      <c r="J8916" s="7">
        <v>2</v>
      </c>
      <c r="K8916" s="2">
        <v>2</v>
      </c>
    </row>
    <row r="8917" spans="1:11">
      <c r="A8917">
        <v>8916</v>
      </c>
      <c r="B8917" s="1">
        <v>40827</v>
      </c>
      <c r="C8917">
        <v>4</v>
      </c>
      <c r="D8917">
        <v>0</v>
      </c>
      <c r="E8917">
        <v>2</v>
      </c>
      <c r="F8917">
        <v>18</v>
      </c>
      <c r="G8917">
        <v>88</v>
      </c>
      <c r="H8917" s="9">
        <v>0</v>
      </c>
      <c r="I8917" s="7">
        <v>14</v>
      </c>
      <c r="J8917" s="7">
        <v>16</v>
      </c>
      <c r="K8917" s="2">
        <v>30</v>
      </c>
    </row>
    <row r="8918" spans="1:11">
      <c r="A8918">
        <v>8917</v>
      </c>
      <c r="B8918" s="1">
        <v>41166.916666666664</v>
      </c>
      <c r="C8918">
        <v>3</v>
      </c>
      <c r="D8918">
        <v>0</v>
      </c>
      <c r="E8918">
        <v>1</v>
      </c>
      <c r="F8918">
        <v>22</v>
      </c>
      <c r="G8918">
        <v>83</v>
      </c>
      <c r="H8918" s="9">
        <v>12.997999999999999</v>
      </c>
      <c r="I8918" s="7">
        <v>40</v>
      </c>
      <c r="J8918" s="7">
        <v>189</v>
      </c>
      <c r="K8918" s="2">
        <v>229</v>
      </c>
    </row>
    <row r="8919" spans="1:11">
      <c r="A8919">
        <v>8918</v>
      </c>
      <c r="B8919" s="1">
        <v>41038.458333333336</v>
      </c>
      <c r="C8919">
        <v>2</v>
      </c>
      <c r="D8919">
        <v>0</v>
      </c>
      <c r="E8919">
        <v>2</v>
      </c>
      <c r="F8919">
        <v>22</v>
      </c>
      <c r="G8919">
        <v>59</v>
      </c>
      <c r="H8919" s="9">
        <v>19.999500000000001</v>
      </c>
      <c r="I8919" s="7">
        <v>45</v>
      </c>
      <c r="J8919" s="7">
        <v>156</v>
      </c>
      <c r="K8919" s="2">
        <v>201</v>
      </c>
    </row>
    <row r="8920" spans="1:11">
      <c r="A8920">
        <v>8919</v>
      </c>
      <c r="B8920" s="1">
        <v>41187.125</v>
      </c>
      <c r="C8920">
        <v>4</v>
      </c>
      <c r="D8920">
        <v>0</v>
      </c>
      <c r="E8920">
        <v>1</v>
      </c>
      <c r="F8920">
        <v>18</v>
      </c>
      <c r="G8920">
        <v>73</v>
      </c>
      <c r="H8920" s="9">
        <v>0</v>
      </c>
      <c r="I8920" s="7">
        <v>5</v>
      </c>
      <c r="J8920" s="7">
        <v>11</v>
      </c>
      <c r="K8920" s="2">
        <v>16</v>
      </c>
    </row>
    <row r="8921" spans="1:11">
      <c r="A8921">
        <v>8920</v>
      </c>
      <c r="B8921" s="1">
        <v>41012.583333333336</v>
      </c>
      <c r="C8921">
        <v>2</v>
      </c>
      <c r="D8921">
        <v>0</v>
      </c>
      <c r="E8921">
        <v>1</v>
      </c>
      <c r="F8921">
        <v>17</v>
      </c>
      <c r="G8921">
        <v>27</v>
      </c>
      <c r="H8921" s="9">
        <v>0</v>
      </c>
      <c r="I8921" s="7">
        <v>125</v>
      </c>
      <c r="J8921" s="7">
        <v>223</v>
      </c>
      <c r="K8921" s="2">
        <v>348</v>
      </c>
    </row>
    <row r="8922" spans="1:11">
      <c r="A8922">
        <v>8921</v>
      </c>
      <c r="B8922" s="1">
        <v>40751.458333333336</v>
      </c>
      <c r="C8922">
        <v>3</v>
      </c>
      <c r="D8922">
        <v>0</v>
      </c>
      <c r="E8922">
        <v>1</v>
      </c>
      <c r="F8922">
        <v>31</v>
      </c>
      <c r="G8922">
        <v>31</v>
      </c>
      <c r="H8922" s="9">
        <v>0</v>
      </c>
      <c r="I8922" s="7">
        <v>42</v>
      </c>
      <c r="J8922" s="7">
        <v>94</v>
      </c>
      <c r="K8922" s="2">
        <v>136</v>
      </c>
    </row>
    <row r="8923" spans="1:11">
      <c r="A8923">
        <v>8922</v>
      </c>
      <c r="B8923" s="1">
        <v>40625.458333333336</v>
      </c>
      <c r="C8923">
        <v>2</v>
      </c>
      <c r="D8923">
        <v>0</v>
      </c>
      <c r="E8923">
        <v>2</v>
      </c>
      <c r="F8923">
        <v>8</v>
      </c>
      <c r="G8923">
        <v>87</v>
      </c>
      <c r="H8923" s="9">
        <v>12.997999999999999</v>
      </c>
      <c r="I8923" s="2">
        <v>18</v>
      </c>
      <c r="J8923" s="2">
        <v>53</v>
      </c>
      <c r="K8923" s="2">
        <v>71</v>
      </c>
    </row>
    <row r="8924" spans="1:11">
      <c r="A8924">
        <v>8923</v>
      </c>
      <c r="B8924" s="1">
        <v>40934.833333333336</v>
      </c>
      <c r="C8924">
        <v>1</v>
      </c>
      <c r="D8924">
        <v>0</v>
      </c>
      <c r="E8924">
        <v>2</v>
      </c>
      <c r="F8924">
        <v>11</v>
      </c>
      <c r="G8924">
        <v>82</v>
      </c>
      <c r="H8924" s="9">
        <v>8.9981000000000009</v>
      </c>
      <c r="I8924" s="7">
        <v>8</v>
      </c>
      <c r="J8924" s="7">
        <v>216</v>
      </c>
      <c r="K8924" s="2">
        <v>224</v>
      </c>
    </row>
    <row r="8925" spans="1:11">
      <c r="A8925">
        <v>8924</v>
      </c>
      <c r="B8925" s="1">
        <v>40821.416666666664</v>
      </c>
      <c r="C8925">
        <v>4</v>
      </c>
      <c r="D8925">
        <v>0</v>
      </c>
      <c r="E8925">
        <v>1</v>
      </c>
      <c r="F8925">
        <v>19.000000000000004</v>
      </c>
      <c r="G8925">
        <v>56</v>
      </c>
      <c r="H8925" s="9">
        <v>26.002700000000001</v>
      </c>
      <c r="I8925" s="7">
        <v>30</v>
      </c>
      <c r="J8925" s="7">
        <v>103</v>
      </c>
      <c r="K8925" s="2">
        <v>133</v>
      </c>
    </row>
    <row r="8926" spans="1:11">
      <c r="A8926">
        <v>8925</v>
      </c>
      <c r="B8926" s="1">
        <v>40963.458333333336</v>
      </c>
      <c r="C8926">
        <v>1</v>
      </c>
      <c r="D8926">
        <v>0</v>
      </c>
      <c r="E8926">
        <v>2</v>
      </c>
      <c r="F8926">
        <v>9</v>
      </c>
      <c r="G8926">
        <v>81</v>
      </c>
      <c r="H8926" s="9">
        <v>7.0015000000000001</v>
      </c>
      <c r="I8926" s="7">
        <v>27</v>
      </c>
      <c r="J8926" s="7">
        <v>136</v>
      </c>
      <c r="K8926" s="2">
        <v>163</v>
      </c>
    </row>
    <row r="8927" spans="1:11">
      <c r="A8927">
        <v>8926</v>
      </c>
      <c r="B8927" s="1">
        <v>41163.291666666664</v>
      </c>
      <c r="C8927">
        <v>3</v>
      </c>
      <c r="D8927">
        <v>0</v>
      </c>
      <c r="E8927">
        <v>1</v>
      </c>
      <c r="F8927">
        <v>16</v>
      </c>
      <c r="G8927">
        <v>72</v>
      </c>
      <c r="H8927" s="9">
        <v>7.0015000000000001</v>
      </c>
      <c r="I8927" s="7">
        <v>24</v>
      </c>
      <c r="J8927" s="7">
        <v>572</v>
      </c>
      <c r="K8927" s="2">
        <v>596</v>
      </c>
    </row>
    <row r="8928" spans="1:11">
      <c r="A8928">
        <v>8927</v>
      </c>
      <c r="B8928" s="1">
        <v>40973.291666666664</v>
      </c>
      <c r="C8928">
        <v>1</v>
      </c>
      <c r="D8928">
        <v>0</v>
      </c>
      <c r="E8928">
        <v>1</v>
      </c>
      <c r="F8928">
        <v>0</v>
      </c>
      <c r="G8928">
        <v>59</v>
      </c>
      <c r="H8928" s="9">
        <v>8.9981000000000009</v>
      </c>
      <c r="I8928" s="7">
        <v>7</v>
      </c>
      <c r="J8928" s="7">
        <v>252</v>
      </c>
      <c r="K8928" s="2">
        <v>259</v>
      </c>
    </row>
    <row r="8929" spans="1:11">
      <c r="A8929">
        <v>8928</v>
      </c>
      <c r="B8929" s="1">
        <v>41179.083333333336</v>
      </c>
      <c r="C8929">
        <v>4</v>
      </c>
      <c r="D8929">
        <v>0</v>
      </c>
      <c r="E8929">
        <v>1</v>
      </c>
      <c r="F8929">
        <v>21.000000000000004</v>
      </c>
      <c r="G8929">
        <v>78</v>
      </c>
      <c r="H8929" s="9">
        <v>6.0031999999999996</v>
      </c>
      <c r="I8929" s="7">
        <v>3</v>
      </c>
      <c r="J8929" s="7">
        <v>13</v>
      </c>
      <c r="K8929" s="2">
        <v>16</v>
      </c>
    </row>
    <row r="8930" spans="1:11">
      <c r="A8930">
        <v>8929</v>
      </c>
      <c r="B8930" s="1">
        <v>41227.458333333336</v>
      </c>
      <c r="C8930">
        <v>4</v>
      </c>
      <c r="D8930">
        <v>0</v>
      </c>
      <c r="E8930">
        <v>1</v>
      </c>
      <c r="F8930">
        <v>7</v>
      </c>
      <c r="G8930">
        <v>49</v>
      </c>
      <c r="H8930" s="9">
        <v>16.997900000000001</v>
      </c>
      <c r="I8930" s="7">
        <v>25</v>
      </c>
      <c r="J8930" s="7">
        <v>126</v>
      </c>
      <c r="K8930" s="2">
        <v>151</v>
      </c>
    </row>
    <row r="8931" spans="1:11">
      <c r="A8931">
        <v>8930</v>
      </c>
      <c r="B8931" s="1">
        <v>41047.125</v>
      </c>
      <c r="C8931">
        <v>2</v>
      </c>
      <c r="D8931">
        <v>0</v>
      </c>
      <c r="E8931">
        <v>1</v>
      </c>
      <c r="F8931">
        <v>14</v>
      </c>
      <c r="G8931">
        <v>72</v>
      </c>
      <c r="H8931" s="9">
        <v>6.0031999999999996</v>
      </c>
      <c r="I8931" s="7">
        <v>6</v>
      </c>
      <c r="J8931" s="7">
        <v>8</v>
      </c>
      <c r="K8931" s="2">
        <v>14</v>
      </c>
    </row>
    <row r="8932" spans="1:11">
      <c r="A8932">
        <v>8931</v>
      </c>
      <c r="B8932" s="1">
        <v>41252.583333333336</v>
      </c>
      <c r="C8932">
        <v>4</v>
      </c>
      <c r="D8932">
        <v>0</v>
      </c>
      <c r="E8932">
        <v>2</v>
      </c>
      <c r="F8932">
        <v>10</v>
      </c>
      <c r="G8932">
        <v>87</v>
      </c>
      <c r="H8932" s="9">
        <v>12.997999999999999</v>
      </c>
      <c r="I8932" s="7">
        <v>42</v>
      </c>
      <c r="J8932" s="7">
        <v>190</v>
      </c>
      <c r="K8932" s="2">
        <v>232</v>
      </c>
    </row>
    <row r="8933" spans="1:11">
      <c r="A8933">
        <v>8932</v>
      </c>
      <c r="B8933" s="1">
        <v>41257.75</v>
      </c>
      <c r="C8933">
        <v>4</v>
      </c>
      <c r="D8933">
        <v>0</v>
      </c>
      <c r="E8933">
        <v>1</v>
      </c>
      <c r="F8933">
        <v>9</v>
      </c>
      <c r="G8933">
        <v>46</v>
      </c>
      <c r="H8933" s="9">
        <v>8.9981000000000009</v>
      </c>
      <c r="I8933" s="7">
        <v>23</v>
      </c>
      <c r="J8933" s="7">
        <v>432</v>
      </c>
      <c r="K8933" s="2">
        <v>455</v>
      </c>
    </row>
    <row r="8934" spans="1:11">
      <c r="A8934">
        <v>8933</v>
      </c>
      <c r="B8934" s="1">
        <v>41201.708333333336</v>
      </c>
      <c r="C8934">
        <v>4</v>
      </c>
      <c r="D8934">
        <v>0</v>
      </c>
      <c r="E8934">
        <v>3</v>
      </c>
      <c r="F8934">
        <v>22</v>
      </c>
      <c r="G8934">
        <v>69</v>
      </c>
      <c r="H8934" s="9">
        <v>23.999400000000001</v>
      </c>
      <c r="I8934" s="7">
        <v>48</v>
      </c>
      <c r="J8934" s="7">
        <v>377</v>
      </c>
      <c r="K8934" s="2">
        <v>425</v>
      </c>
    </row>
    <row r="8935" spans="1:11">
      <c r="A8935">
        <v>8934</v>
      </c>
      <c r="B8935" s="1">
        <v>41134.541666666664</v>
      </c>
      <c r="C8935">
        <v>3</v>
      </c>
      <c r="D8935">
        <v>0</v>
      </c>
      <c r="E8935">
        <v>1</v>
      </c>
      <c r="F8935">
        <v>30</v>
      </c>
      <c r="G8935">
        <v>40</v>
      </c>
      <c r="H8935" s="9">
        <v>11.0014</v>
      </c>
      <c r="I8935" s="7">
        <v>79</v>
      </c>
      <c r="J8935" s="7">
        <v>175</v>
      </c>
      <c r="K8935" s="2">
        <v>254</v>
      </c>
    </row>
    <row r="8936" spans="1:11">
      <c r="A8936">
        <v>8935</v>
      </c>
      <c r="B8936" s="1">
        <v>40900.291666666664</v>
      </c>
      <c r="C8936">
        <v>1</v>
      </c>
      <c r="D8936">
        <v>0</v>
      </c>
      <c r="E8936">
        <v>1</v>
      </c>
      <c r="F8936">
        <v>10</v>
      </c>
      <c r="G8936">
        <v>82</v>
      </c>
      <c r="H8936" s="9">
        <v>15.001300000000001</v>
      </c>
      <c r="I8936" s="7">
        <v>4</v>
      </c>
      <c r="J8936" s="7">
        <v>86</v>
      </c>
      <c r="K8936" s="2">
        <v>90</v>
      </c>
    </row>
    <row r="8937" spans="1:11">
      <c r="A8937">
        <v>8936</v>
      </c>
      <c r="B8937" s="1">
        <v>41105.375</v>
      </c>
      <c r="C8937">
        <v>3</v>
      </c>
      <c r="D8937">
        <v>0</v>
      </c>
      <c r="E8937">
        <v>2</v>
      </c>
      <c r="F8937">
        <v>27</v>
      </c>
      <c r="G8937">
        <v>79</v>
      </c>
      <c r="H8937" s="9">
        <v>0</v>
      </c>
      <c r="I8937" s="7">
        <v>58</v>
      </c>
      <c r="J8937" s="7">
        <v>163</v>
      </c>
      <c r="K8937" s="2">
        <v>221</v>
      </c>
    </row>
    <row r="8938" spans="1:11">
      <c r="A8938">
        <v>8937</v>
      </c>
      <c r="B8938" s="1">
        <v>40637.25</v>
      </c>
      <c r="C8938">
        <v>2</v>
      </c>
      <c r="D8938">
        <v>0</v>
      </c>
      <c r="E8938">
        <v>1</v>
      </c>
      <c r="F8938">
        <v>12</v>
      </c>
      <c r="G8938">
        <v>58</v>
      </c>
      <c r="H8938" s="9">
        <v>19.001200000000001</v>
      </c>
      <c r="I8938" s="7">
        <v>3</v>
      </c>
      <c r="J8938" s="7">
        <v>43</v>
      </c>
      <c r="K8938" s="2">
        <v>46</v>
      </c>
    </row>
    <row r="8939" spans="1:11">
      <c r="A8939">
        <v>8938</v>
      </c>
      <c r="B8939" s="1">
        <v>40669.375</v>
      </c>
      <c r="C8939">
        <v>2</v>
      </c>
      <c r="D8939">
        <v>0</v>
      </c>
      <c r="E8939">
        <v>1</v>
      </c>
      <c r="F8939">
        <v>14</v>
      </c>
      <c r="G8939">
        <v>67</v>
      </c>
      <c r="H8939" s="9">
        <v>19.001200000000001</v>
      </c>
      <c r="I8939" s="7">
        <v>27</v>
      </c>
      <c r="J8939" s="7">
        <v>160</v>
      </c>
      <c r="K8939" s="2">
        <v>187</v>
      </c>
    </row>
    <row r="8940" spans="1:11">
      <c r="A8940">
        <v>8939</v>
      </c>
      <c r="B8940" s="1">
        <v>40915.25</v>
      </c>
      <c r="C8940">
        <v>1</v>
      </c>
      <c r="D8940">
        <v>0</v>
      </c>
      <c r="E8940">
        <v>1</v>
      </c>
      <c r="F8940">
        <v>4</v>
      </c>
      <c r="G8940">
        <v>75</v>
      </c>
      <c r="H8940" s="9">
        <v>7.0015000000000001</v>
      </c>
      <c r="I8940" s="7">
        <v>0</v>
      </c>
      <c r="J8940" s="7">
        <v>7</v>
      </c>
      <c r="K8940" s="2">
        <v>7</v>
      </c>
    </row>
    <row r="8941" spans="1:11">
      <c r="A8941">
        <v>8940</v>
      </c>
      <c r="B8941" s="1">
        <v>41045.75</v>
      </c>
      <c r="C8941">
        <v>2</v>
      </c>
      <c r="D8941">
        <v>0</v>
      </c>
      <c r="E8941">
        <v>1</v>
      </c>
      <c r="F8941">
        <v>27</v>
      </c>
      <c r="G8941">
        <v>51</v>
      </c>
      <c r="H8941" s="9">
        <v>15.001300000000001</v>
      </c>
      <c r="I8941" s="7">
        <v>97</v>
      </c>
      <c r="J8941" s="7">
        <v>747</v>
      </c>
      <c r="K8941" s="2">
        <v>844</v>
      </c>
    </row>
    <row r="8942" spans="1:11">
      <c r="A8942">
        <v>8941</v>
      </c>
      <c r="B8942" s="1">
        <v>40629.25</v>
      </c>
      <c r="C8942">
        <v>2</v>
      </c>
      <c r="D8942">
        <v>0</v>
      </c>
      <c r="E8942">
        <v>3</v>
      </c>
      <c r="F8942">
        <v>-1</v>
      </c>
      <c r="G8942">
        <v>86</v>
      </c>
      <c r="H8942" s="9">
        <v>8.9981000000000009</v>
      </c>
      <c r="I8942" s="2">
        <v>0</v>
      </c>
      <c r="J8942" s="2">
        <v>2</v>
      </c>
      <c r="K8942" s="2">
        <v>2</v>
      </c>
    </row>
    <row r="8943" spans="1:11">
      <c r="A8943">
        <v>8942</v>
      </c>
      <c r="B8943" s="1">
        <v>40979.291666666664</v>
      </c>
      <c r="C8943">
        <v>1</v>
      </c>
      <c r="D8943">
        <v>0</v>
      </c>
      <c r="E8943">
        <v>1</v>
      </c>
      <c r="F8943">
        <v>2</v>
      </c>
      <c r="G8943">
        <v>69</v>
      </c>
      <c r="H8943" s="9">
        <v>8.9981000000000009</v>
      </c>
      <c r="I8943" s="7">
        <v>2</v>
      </c>
      <c r="J8943" s="7">
        <v>15</v>
      </c>
      <c r="K8943" s="2">
        <v>17</v>
      </c>
    </row>
    <row r="8944" spans="1:11">
      <c r="A8944">
        <v>8943</v>
      </c>
      <c r="B8944" s="1">
        <v>41059.5</v>
      </c>
      <c r="C8944">
        <v>2</v>
      </c>
      <c r="D8944">
        <v>0</v>
      </c>
      <c r="E8944">
        <v>1</v>
      </c>
      <c r="F8944">
        <v>26</v>
      </c>
      <c r="G8944">
        <v>54</v>
      </c>
      <c r="H8944" s="9">
        <v>0</v>
      </c>
      <c r="I8944" s="7">
        <v>33</v>
      </c>
      <c r="J8944" s="7">
        <v>220</v>
      </c>
      <c r="K8944" s="2">
        <v>253</v>
      </c>
    </row>
    <row r="8945" spans="1:11">
      <c r="A8945">
        <v>8944</v>
      </c>
      <c r="B8945" s="1">
        <v>40717.125</v>
      </c>
      <c r="C8945">
        <v>3</v>
      </c>
      <c r="D8945">
        <v>0</v>
      </c>
      <c r="E8945">
        <v>2</v>
      </c>
      <c r="F8945">
        <v>27</v>
      </c>
      <c r="G8945">
        <v>74</v>
      </c>
      <c r="H8945" s="9">
        <v>11.0014</v>
      </c>
      <c r="I8945" s="7">
        <v>1</v>
      </c>
      <c r="J8945" s="7">
        <v>4</v>
      </c>
      <c r="K8945" s="2">
        <v>5</v>
      </c>
    </row>
    <row r="8946" spans="1:11">
      <c r="A8946">
        <v>8945</v>
      </c>
      <c r="B8946" s="1">
        <v>41203.416666666664</v>
      </c>
      <c r="C8946">
        <v>4</v>
      </c>
      <c r="D8946">
        <v>0</v>
      </c>
      <c r="E8946">
        <v>1</v>
      </c>
      <c r="F8946">
        <v>16</v>
      </c>
      <c r="G8946">
        <v>48</v>
      </c>
      <c r="H8946" s="9">
        <v>19.999500000000001</v>
      </c>
      <c r="I8946" s="7">
        <v>167</v>
      </c>
      <c r="J8946" s="7">
        <v>276</v>
      </c>
      <c r="K8946" s="2">
        <v>443</v>
      </c>
    </row>
    <row r="8947" spans="1:11">
      <c r="A8947">
        <v>8946</v>
      </c>
      <c r="B8947" s="1">
        <v>40960.583333333336</v>
      </c>
      <c r="C8947">
        <v>1</v>
      </c>
      <c r="D8947">
        <v>0</v>
      </c>
      <c r="E8947">
        <v>2</v>
      </c>
      <c r="F8947">
        <v>7</v>
      </c>
      <c r="G8947">
        <v>53</v>
      </c>
      <c r="H8947" s="9">
        <v>26.002700000000001</v>
      </c>
      <c r="I8947" s="7">
        <v>16</v>
      </c>
      <c r="J8947" s="7">
        <v>108</v>
      </c>
      <c r="K8947" s="2">
        <v>124</v>
      </c>
    </row>
    <row r="8948" spans="1:11">
      <c r="A8948">
        <v>8947</v>
      </c>
      <c r="B8948" s="1">
        <v>41020.958333333336</v>
      </c>
      <c r="C8948">
        <v>2</v>
      </c>
      <c r="D8948">
        <v>0</v>
      </c>
      <c r="E8948">
        <v>2</v>
      </c>
      <c r="F8948">
        <v>14</v>
      </c>
      <c r="G8948">
        <v>82</v>
      </c>
      <c r="H8948" s="9">
        <v>19.001200000000001</v>
      </c>
      <c r="I8948" s="7">
        <v>18</v>
      </c>
      <c r="J8948" s="7">
        <v>73</v>
      </c>
      <c r="K8948" s="2">
        <v>91</v>
      </c>
    </row>
    <row r="8949" spans="1:11">
      <c r="A8949">
        <v>8948</v>
      </c>
      <c r="B8949" s="1">
        <v>40590.958333333336</v>
      </c>
      <c r="C8949">
        <v>1</v>
      </c>
      <c r="D8949">
        <v>0</v>
      </c>
      <c r="E8949">
        <v>1</v>
      </c>
      <c r="F8949">
        <v>10</v>
      </c>
      <c r="G8949">
        <v>40</v>
      </c>
      <c r="H8949" s="9">
        <v>15.001300000000001</v>
      </c>
      <c r="I8949" s="2">
        <v>2</v>
      </c>
      <c r="J8949" s="2">
        <v>31</v>
      </c>
      <c r="K8949" s="2">
        <v>33</v>
      </c>
    </row>
    <row r="8950" spans="1:11">
      <c r="A8950">
        <v>8949</v>
      </c>
      <c r="B8950" s="1">
        <v>40556.666666666664</v>
      </c>
      <c r="C8950">
        <v>1</v>
      </c>
      <c r="D8950">
        <v>0</v>
      </c>
      <c r="E8950">
        <v>1</v>
      </c>
      <c r="F8950">
        <v>3</v>
      </c>
      <c r="G8950">
        <v>38</v>
      </c>
      <c r="H8950" s="9">
        <v>23.999400000000001</v>
      </c>
      <c r="I8950" s="2">
        <v>2</v>
      </c>
      <c r="J8950" s="2">
        <v>75</v>
      </c>
      <c r="K8950" s="2">
        <v>77</v>
      </c>
    </row>
    <row r="8951" spans="1:11">
      <c r="A8951">
        <v>8950</v>
      </c>
      <c r="B8951" s="1">
        <v>40595.916666666664</v>
      </c>
      <c r="C8951">
        <v>1</v>
      </c>
      <c r="D8951">
        <v>1</v>
      </c>
      <c r="E8951">
        <v>3</v>
      </c>
      <c r="F8951">
        <v>1</v>
      </c>
      <c r="G8951">
        <v>75</v>
      </c>
      <c r="H8951" s="9">
        <v>27.999300000000002</v>
      </c>
      <c r="I8951" s="2">
        <v>0</v>
      </c>
      <c r="J8951" s="2">
        <v>11</v>
      </c>
      <c r="K8951" s="2">
        <v>11</v>
      </c>
    </row>
    <row r="8952" spans="1:11">
      <c r="A8952">
        <v>8951</v>
      </c>
      <c r="B8952" s="1">
        <v>40922.208333333336</v>
      </c>
      <c r="C8952">
        <v>1</v>
      </c>
      <c r="D8952">
        <v>0</v>
      </c>
      <c r="E8952">
        <v>1</v>
      </c>
      <c r="F8952">
        <v>-1.9999999999999991</v>
      </c>
      <c r="G8952">
        <v>50</v>
      </c>
      <c r="H8952" s="9">
        <v>8.9981000000000009</v>
      </c>
      <c r="I8952" s="7">
        <v>0</v>
      </c>
      <c r="J8952" s="7">
        <v>4</v>
      </c>
      <c r="K8952" s="2">
        <v>4</v>
      </c>
    </row>
    <row r="8953" spans="1:11">
      <c r="A8953">
        <v>8952</v>
      </c>
      <c r="B8953" s="1">
        <v>40968.125</v>
      </c>
      <c r="C8953">
        <v>1</v>
      </c>
      <c r="D8953">
        <v>0</v>
      </c>
      <c r="E8953">
        <v>1</v>
      </c>
      <c r="F8953">
        <v>5.0000000000000018</v>
      </c>
      <c r="G8953">
        <v>70</v>
      </c>
      <c r="H8953" s="9">
        <v>6.0031999999999996</v>
      </c>
      <c r="I8953" s="7">
        <v>0</v>
      </c>
      <c r="J8953" s="7">
        <v>2</v>
      </c>
      <c r="K8953" s="2">
        <v>2</v>
      </c>
    </row>
    <row r="8954" spans="1:11">
      <c r="A8954">
        <v>8953</v>
      </c>
      <c r="B8954" s="1">
        <v>41157.458333333336</v>
      </c>
      <c r="C8954">
        <v>3</v>
      </c>
      <c r="D8954">
        <v>0</v>
      </c>
      <c r="E8954">
        <v>2</v>
      </c>
      <c r="F8954">
        <v>30</v>
      </c>
      <c r="G8954">
        <v>62</v>
      </c>
      <c r="H8954" s="9">
        <v>11.0014</v>
      </c>
      <c r="I8954" s="7">
        <v>61</v>
      </c>
      <c r="J8954" s="7">
        <v>156</v>
      </c>
      <c r="K8954" s="2">
        <v>217</v>
      </c>
    </row>
    <row r="8955" spans="1:11">
      <c r="A8955">
        <v>8954</v>
      </c>
      <c r="B8955" s="1">
        <v>40741.375</v>
      </c>
      <c r="C8955">
        <v>3</v>
      </c>
      <c r="D8955">
        <v>0</v>
      </c>
      <c r="E8955">
        <v>1</v>
      </c>
      <c r="F8955">
        <v>27</v>
      </c>
      <c r="G8955">
        <v>58</v>
      </c>
      <c r="H8955" s="9">
        <v>15.001300000000001</v>
      </c>
      <c r="I8955" s="7">
        <v>74</v>
      </c>
      <c r="J8955" s="7">
        <v>110</v>
      </c>
      <c r="K8955" s="2">
        <v>184</v>
      </c>
    </row>
    <row r="8956" spans="1:11">
      <c r="A8956">
        <v>8955</v>
      </c>
      <c r="B8956" s="1">
        <v>40903.208333333336</v>
      </c>
      <c r="C8956">
        <v>1</v>
      </c>
      <c r="D8956">
        <v>1</v>
      </c>
      <c r="E8956">
        <v>1</v>
      </c>
      <c r="F8956">
        <v>8</v>
      </c>
      <c r="G8956">
        <v>42</v>
      </c>
      <c r="H8956" s="9">
        <v>26.002700000000001</v>
      </c>
      <c r="I8956" s="7">
        <v>0</v>
      </c>
      <c r="J8956" s="7">
        <v>3</v>
      </c>
      <c r="K8956" s="2">
        <v>3</v>
      </c>
    </row>
    <row r="8957" spans="1:11">
      <c r="A8957">
        <v>8956</v>
      </c>
      <c r="B8957" s="1">
        <v>40851.583333333336</v>
      </c>
      <c r="C8957">
        <v>4</v>
      </c>
      <c r="D8957">
        <v>0</v>
      </c>
      <c r="E8957">
        <v>1</v>
      </c>
      <c r="F8957">
        <v>13</v>
      </c>
      <c r="G8957">
        <v>47</v>
      </c>
      <c r="H8957" s="9">
        <v>19.999500000000001</v>
      </c>
      <c r="I8957" s="7">
        <v>54</v>
      </c>
      <c r="J8957" s="7">
        <v>147</v>
      </c>
      <c r="K8957" s="2">
        <v>201</v>
      </c>
    </row>
    <row r="8958" spans="1:11">
      <c r="A8958">
        <v>8957</v>
      </c>
      <c r="B8958" s="1">
        <v>40862.458333333336</v>
      </c>
      <c r="C8958">
        <v>4</v>
      </c>
      <c r="D8958">
        <v>0</v>
      </c>
      <c r="E8958">
        <v>2</v>
      </c>
      <c r="F8958">
        <v>19.000000000000004</v>
      </c>
      <c r="G8958">
        <v>64</v>
      </c>
      <c r="H8958" s="9">
        <v>12.997999999999999</v>
      </c>
      <c r="I8958" s="7">
        <v>18</v>
      </c>
      <c r="J8958" s="7">
        <v>116</v>
      </c>
      <c r="K8958" s="2">
        <v>134</v>
      </c>
    </row>
    <row r="8959" spans="1:11">
      <c r="A8959">
        <v>8958</v>
      </c>
      <c r="B8959" s="1">
        <v>40615.125</v>
      </c>
      <c r="C8959">
        <v>1</v>
      </c>
      <c r="D8959">
        <v>0</v>
      </c>
      <c r="E8959">
        <v>1</v>
      </c>
      <c r="F8959">
        <v>8</v>
      </c>
      <c r="G8959">
        <v>76</v>
      </c>
      <c r="H8959" s="9">
        <v>8.9981000000000009</v>
      </c>
      <c r="I8959" s="2">
        <v>6</v>
      </c>
      <c r="J8959" s="2">
        <v>17</v>
      </c>
      <c r="K8959" s="2">
        <v>23</v>
      </c>
    </row>
    <row r="8960" spans="1:11">
      <c r="A8960">
        <v>8959</v>
      </c>
      <c r="B8960" s="1">
        <v>40934.125</v>
      </c>
      <c r="C8960">
        <v>1</v>
      </c>
      <c r="D8960">
        <v>0</v>
      </c>
      <c r="E8960">
        <v>2</v>
      </c>
      <c r="F8960">
        <v>5.0000000000000018</v>
      </c>
      <c r="G8960">
        <v>75</v>
      </c>
      <c r="H8960" s="9">
        <v>6.0031999999999996</v>
      </c>
      <c r="I8960" s="7">
        <v>1</v>
      </c>
      <c r="J8960" s="7">
        <v>5</v>
      </c>
      <c r="K8960" s="2">
        <v>6</v>
      </c>
    </row>
    <row r="8961" spans="1:11">
      <c r="A8961">
        <v>8960</v>
      </c>
      <c r="B8961" s="1">
        <v>40613.083333333336</v>
      </c>
      <c r="C8961">
        <v>1</v>
      </c>
      <c r="D8961">
        <v>0</v>
      </c>
      <c r="E8961">
        <v>3</v>
      </c>
      <c r="F8961">
        <v>8</v>
      </c>
      <c r="G8961">
        <v>100</v>
      </c>
      <c r="H8961" s="9">
        <v>7.0015000000000001</v>
      </c>
      <c r="I8961" s="2">
        <v>2</v>
      </c>
      <c r="J8961" s="2">
        <v>3</v>
      </c>
      <c r="K8961" s="2">
        <v>5</v>
      </c>
    </row>
    <row r="8962" spans="1:11">
      <c r="A8962">
        <v>8961</v>
      </c>
      <c r="B8962" s="1">
        <v>41200.916666666664</v>
      </c>
      <c r="C8962">
        <v>4</v>
      </c>
      <c r="D8962">
        <v>0</v>
      </c>
      <c r="E8962">
        <v>2</v>
      </c>
      <c r="F8962">
        <v>18</v>
      </c>
      <c r="G8962">
        <v>83</v>
      </c>
      <c r="H8962" s="9">
        <v>12.997999999999999</v>
      </c>
      <c r="I8962" s="7">
        <v>27</v>
      </c>
      <c r="J8962" s="7">
        <v>202</v>
      </c>
      <c r="K8962" s="2">
        <v>229</v>
      </c>
    </row>
    <row r="8963" spans="1:11">
      <c r="A8963">
        <v>8962</v>
      </c>
      <c r="B8963" s="1">
        <v>40921.333333333336</v>
      </c>
      <c r="C8963">
        <v>1</v>
      </c>
      <c r="D8963">
        <v>0</v>
      </c>
      <c r="E8963">
        <v>1</v>
      </c>
      <c r="F8963">
        <v>3</v>
      </c>
      <c r="G8963">
        <v>52</v>
      </c>
      <c r="H8963" s="9">
        <v>23.999400000000001</v>
      </c>
      <c r="I8963" s="7">
        <v>11</v>
      </c>
      <c r="J8963" s="7">
        <v>407</v>
      </c>
      <c r="K8963" s="2">
        <v>418</v>
      </c>
    </row>
    <row r="8964" spans="1:11">
      <c r="A8964">
        <v>8963</v>
      </c>
      <c r="B8964" s="1">
        <v>40904.041666666664</v>
      </c>
      <c r="C8964">
        <v>1</v>
      </c>
      <c r="D8964">
        <v>0</v>
      </c>
      <c r="E8964">
        <v>1</v>
      </c>
      <c r="F8964">
        <v>4</v>
      </c>
      <c r="G8964">
        <v>70</v>
      </c>
      <c r="H8964" s="9">
        <v>8.9981000000000009</v>
      </c>
      <c r="I8964" s="7">
        <v>0</v>
      </c>
      <c r="J8964" s="7">
        <v>6</v>
      </c>
      <c r="K8964" s="2">
        <v>6</v>
      </c>
    </row>
    <row r="8965" spans="1:11">
      <c r="A8965">
        <v>8964</v>
      </c>
      <c r="B8965" s="1">
        <v>41142.291666666664</v>
      </c>
      <c r="C8965">
        <v>3</v>
      </c>
      <c r="D8965">
        <v>0</v>
      </c>
      <c r="E8965">
        <v>1</v>
      </c>
      <c r="F8965">
        <v>21.000000000000004</v>
      </c>
      <c r="G8965">
        <v>78</v>
      </c>
      <c r="H8965" s="9">
        <v>7.0015000000000001</v>
      </c>
      <c r="I8965" s="7">
        <v>19</v>
      </c>
      <c r="J8965" s="7">
        <v>500</v>
      </c>
      <c r="K8965" s="2">
        <v>519</v>
      </c>
    </row>
    <row r="8966" spans="1:11">
      <c r="A8966">
        <v>8965</v>
      </c>
      <c r="B8966" s="1">
        <v>41165</v>
      </c>
      <c r="C8966">
        <v>3</v>
      </c>
      <c r="D8966">
        <v>0</v>
      </c>
      <c r="E8966">
        <v>1</v>
      </c>
      <c r="F8966">
        <v>19.000000000000004</v>
      </c>
      <c r="G8966">
        <v>73</v>
      </c>
      <c r="H8966" s="9">
        <v>6.0031999999999996</v>
      </c>
      <c r="I8966" s="7">
        <v>11</v>
      </c>
      <c r="J8966" s="7">
        <v>46</v>
      </c>
      <c r="K8966" s="2">
        <v>57</v>
      </c>
    </row>
    <row r="8967" spans="1:11">
      <c r="A8967">
        <v>8966</v>
      </c>
      <c r="B8967" s="1">
        <v>40700.5</v>
      </c>
      <c r="C8967">
        <v>2</v>
      </c>
      <c r="D8967">
        <v>0</v>
      </c>
      <c r="E8967">
        <v>1</v>
      </c>
      <c r="F8967">
        <v>29</v>
      </c>
      <c r="G8967">
        <v>37</v>
      </c>
      <c r="H8967" s="9">
        <v>11.0014</v>
      </c>
      <c r="I8967" s="7">
        <v>25</v>
      </c>
      <c r="J8967" s="7">
        <v>128</v>
      </c>
      <c r="K8967" s="2">
        <v>153</v>
      </c>
    </row>
    <row r="8968" spans="1:11">
      <c r="A8968">
        <v>8967</v>
      </c>
      <c r="B8968" s="1">
        <v>41183.625</v>
      </c>
      <c r="C8968">
        <v>4</v>
      </c>
      <c r="D8968">
        <v>0</v>
      </c>
      <c r="E8968">
        <v>2</v>
      </c>
      <c r="F8968">
        <v>22</v>
      </c>
      <c r="G8968">
        <v>43</v>
      </c>
      <c r="H8968" s="9">
        <v>8.9981000000000009</v>
      </c>
      <c r="I8968" s="7">
        <v>95</v>
      </c>
      <c r="J8968" s="7">
        <v>234</v>
      </c>
      <c r="K8968" s="2">
        <v>329</v>
      </c>
    </row>
    <row r="8969" spans="1:11">
      <c r="A8969">
        <v>8968</v>
      </c>
      <c r="B8969" s="1">
        <v>41045.666666666664</v>
      </c>
      <c r="C8969">
        <v>2</v>
      </c>
      <c r="D8969">
        <v>0</v>
      </c>
      <c r="E8969">
        <v>1</v>
      </c>
      <c r="F8969">
        <v>27</v>
      </c>
      <c r="G8969">
        <v>45</v>
      </c>
      <c r="H8969" s="9">
        <v>7.0015000000000001</v>
      </c>
      <c r="I8969" s="7">
        <v>70</v>
      </c>
      <c r="J8969" s="7">
        <v>376</v>
      </c>
      <c r="K8969" s="2">
        <v>446</v>
      </c>
    </row>
    <row r="8970" spans="1:11">
      <c r="A8970">
        <v>8969</v>
      </c>
      <c r="B8970" s="1">
        <v>40826.833333333336</v>
      </c>
      <c r="C8970">
        <v>4</v>
      </c>
      <c r="D8970">
        <v>1</v>
      </c>
      <c r="E8970">
        <v>1</v>
      </c>
      <c r="F8970">
        <v>21.000000000000004</v>
      </c>
      <c r="G8970">
        <v>73</v>
      </c>
      <c r="H8970" s="9">
        <v>0</v>
      </c>
      <c r="I8970" s="7">
        <v>37</v>
      </c>
      <c r="J8970" s="7">
        <v>187</v>
      </c>
      <c r="K8970" s="2">
        <v>224</v>
      </c>
    </row>
    <row r="8971" spans="1:11">
      <c r="A8971">
        <v>8970</v>
      </c>
      <c r="B8971" s="1">
        <v>40870.625</v>
      </c>
      <c r="C8971">
        <v>4</v>
      </c>
      <c r="D8971">
        <v>0</v>
      </c>
      <c r="E8971">
        <v>2</v>
      </c>
      <c r="F8971">
        <v>12</v>
      </c>
      <c r="G8971">
        <v>54</v>
      </c>
      <c r="H8971" s="9">
        <v>30.002600000000001</v>
      </c>
      <c r="I8971" s="7">
        <v>13</v>
      </c>
      <c r="J8971" s="7">
        <v>194</v>
      </c>
      <c r="K8971" s="2">
        <v>207</v>
      </c>
    </row>
    <row r="8972" spans="1:11">
      <c r="A8972">
        <v>8971</v>
      </c>
      <c r="B8972" s="1">
        <v>41108.25</v>
      </c>
      <c r="C8972">
        <v>3</v>
      </c>
      <c r="D8972">
        <v>0</v>
      </c>
      <c r="E8972">
        <v>1</v>
      </c>
      <c r="F8972">
        <v>27</v>
      </c>
      <c r="G8972">
        <v>70</v>
      </c>
      <c r="H8972" s="9">
        <v>11.0014</v>
      </c>
      <c r="I8972" s="7">
        <v>10</v>
      </c>
      <c r="J8972" s="7">
        <v>152</v>
      </c>
      <c r="K8972" s="2">
        <v>162</v>
      </c>
    </row>
    <row r="8973" spans="1:11">
      <c r="A8973">
        <v>8972</v>
      </c>
      <c r="B8973" s="1">
        <v>41242.083333333336</v>
      </c>
      <c r="C8973">
        <v>4</v>
      </c>
      <c r="D8973">
        <v>0</v>
      </c>
      <c r="E8973">
        <v>1</v>
      </c>
      <c r="F8973">
        <v>2</v>
      </c>
      <c r="G8973">
        <v>64</v>
      </c>
      <c r="H8973" s="9">
        <v>0</v>
      </c>
      <c r="I8973" s="7">
        <v>1</v>
      </c>
      <c r="J8973" s="7">
        <v>6</v>
      </c>
      <c r="K8973" s="2">
        <v>7</v>
      </c>
    </row>
    <row r="8974" spans="1:11">
      <c r="A8974">
        <v>8973</v>
      </c>
      <c r="B8974" s="1">
        <v>41058.625</v>
      </c>
      <c r="C8974">
        <v>2</v>
      </c>
      <c r="D8974">
        <v>0</v>
      </c>
      <c r="E8974">
        <v>1</v>
      </c>
      <c r="F8974">
        <v>32</v>
      </c>
      <c r="G8974">
        <v>49</v>
      </c>
      <c r="H8974" s="9">
        <v>26.002700000000001</v>
      </c>
      <c r="I8974" s="7">
        <v>71</v>
      </c>
      <c r="J8974" s="7">
        <v>184</v>
      </c>
      <c r="K8974" s="2">
        <v>255</v>
      </c>
    </row>
    <row r="8975" spans="1:11">
      <c r="A8975">
        <v>8974</v>
      </c>
      <c r="B8975" s="1">
        <v>41248</v>
      </c>
      <c r="C8975">
        <v>4</v>
      </c>
      <c r="D8975">
        <v>0</v>
      </c>
      <c r="E8975">
        <v>1</v>
      </c>
      <c r="F8975">
        <v>16</v>
      </c>
      <c r="G8975">
        <v>59</v>
      </c>
      <c r="H8975" s="9">
        <v>19.001200000000001</v>
      </c>
      <c r="I8975" s="7">
        <v>6</v>
      </c>
      <c r="J8975" s="7">
        <v>31</v>
      </c>
      <c r="K8975" s="2">
        <v>37</v>
      </c>
    </row>
    <row r="8976" spans="1:11">
      <c r="A8976">
        <v>8975</v>
      </c>
      <c r="B8976" s="1">
        <v>40571.708333333336</v>
      </c>
      <c r="C8976">
        <v>1</v>
      </c>
      <c r="D8976">
        <v>0</v>
      </c>
      <c r="E8976">
        <v>1</v>
      </c>
      <c r="F8976">
        <v>3</v>
      </c>
      <c r="G8976">
        <v>75</v>
      </c>
      <c r="H8976" s="9">
        <v>8.9981000000000009</v>
      </c>
      <c r="I8976" s="2">
        <v>2</v>
      </c>
      <c r="J8976" s="2">
        <v>147</v>
      </c>
      <c r="K8976" s="2">
        <v>149</v>
      </c>
    </row>
    <row r="8977" spans="1:11">
      <c r="A8977">
        <v>8976</v>
      </c>
      <c r="B8977" s="1">
        <v>41197.541666666664</v>
      </c>
      <c r="C8977">
        <v>4</v>
      </c>
      <c r="D8977">
        <v>0</v>
      </c>
      <c r="E8977">
        <v>2</v>
      </c>
      <c r="F8977">
        <v>19.000000000000004</v>
      </c>
      <c r="G8977">
        <v>88</v>
      </c>
      <c r="H8977" s="9">
        <v>15.001300000000001</v>
      </c>
      <c r="I8977" s="7">
        <v>37</v>
      </c>
      <c r="J8977" s="7">
        <v>109</v>
      </c>
      <c r="K8977" s="2">
        <v>146</v>
      </c>
    </row>
    <row r="8978" spans="1:11">
      <c r="A8978">
        <v>8977</v>
      </c>
      <c r="B8978" s="1">
        <v>40574.833333333336</v>
      </c>
      <c r="C8978">
        <v>1</v>
      </c>
      <c r="D8978">
        <v>0</v>
      </c>
      <c r="E8978">
        <v>3</v>
      </c>
      <c r="F8978">
        <v>-1</v>
      </c>
      <c r="G8978">
        <v>59</v>
      </c>
      <c r="H8978" s="9">
        <v>11.0014</v>
      </c>
      <c r="I8978" s="2">
        <v>0</v>
      </c>
      <c r="J8978" s="2">
        <v>78</v>
      </c>
      <c r="K8978" s="2">
        <v>78</v>
      </c>
    </row>
    <row r="8979" spans="1:11">
      <c r="A8979">
        <v>8978</v>
      </c>
      <c r="B8979" s="1">
        <v>40606.833333333336</v>
      </c>
      <c r="C8979">
        <v>1</v>
      </c>
      <c r="D8979">
        <v>0</v>
      </c>
      <c r="E8979">
        <v>2</v>
      </c>
      <c r="F8979">
        <v>6.0000000000000018</v>
      </c>
      <c r="G8979">
        <v>70</v>
      </c>
      <c r="H8979" s="9">
        <v>12.997999999999999</v>
      </c>
      <c r="I8979" s="2">
        <v>9</v>
      </c>
      <c r="J8979" s="2">
        <v>78</v>
      </c>
      <c r="K8979" s="2">
        <v>87</v>
      </c>
    </row>
    <row r="8980" spans="1:11">
      <c r="A8980">
        <v>8979</v>
      </c>
      <c r="B8980" s="1">
        <v>40555.958333333336</v>
      </c>
      <c r="C8980">
        <v>1</v>
      </c>
      <c r="D8980">
        <v>0</v>
      </c>
      <c r="E8980">
        <v>1</v>
      </c>
      <c r="F8980">
        <v>-1.9999999999999991</v>
      </c>
      <c r="G8980">
        <v>59</v>
      </c>
      <c r="H8980" s="9">
        <v>27.999300000000002</v>
      </c>
      <c r="I8980" s="2">
        <v>1</v>
      </c>
      <c r="J8980" s="2">
        <v>19</v>
      </c>
      <c r="K8980" s="2">
        <v>20</v>
      </c>
    </row>
    <row r="8981" spans="1:11">
      <c r="A8981">
        <v>8980</v>
      </c>
      <c r="B8981" s="1">
        <v>40853.125</v>
      </c>
      <c r="C8981">
        <v>4</v>
      </c>
      <c r="D8981">
        <v>0</v>
      </c>
      <c r="E8981">
        <v>1</v>
      </c>
      <c r="F8981">
        <v>3</v>
      </c>
      <c r="G8981">
        <v>87</v>
      </c>
      <c r="H8981" s="9">
        <v>0</v>
      </c>
      <c r="I8981" s="7">
        <v>5</v>
      </c>
      <c r="J8981" s="7">
        <v>4</v>
      </c>
      <c r="K8981" s="2">
        <v>9</v>
      </c>
    </row>
    <row r="8982" spans="1:11">
      <c r="A8982">
        <v>8981</v>
      </c>
      <c r="B8982" s="1">
        <v>40785.25</v>
      </c>
      <c r="C8982">
        <v>3</v>
      </c>
      <c r="D8982">
        <v>0</v>
      </c>
      <c r="E8982">
        <v>1</v>
      </c>
      <c r="F8982">
        <v>18</v>
      </c>
      <c r="G8982">
        <v>73</v>
      </c>
      <c r="H8982" s="9">
        <v>7.0015000000000001</v>
      </c>
      <c r="I8982" s="7">
        <v>4</v>
      </c>
      <c r="J8982" s="7">
        <v>115</v>
      </c>
      <c r="K8982" s="2">
        <v>119</v>
      </c>
    </row>
    <row r="8983" spans="1:11">
      <c r="A8983">
        <v>8982</v>
      </c>
      <c r="B8983" s="1">
        <v>41021.083333333336</v>
      </c>
      <c r="C8983">
        <v>2</v>
      </c>
      <c r="D8983">
        <v>0</v>
      </c>
      <c r="E8983">
        <v>1</v>
      </c>
      <c r="F8983">
        <v>14</v>
      </c>
      <c r="G8983">
        <v>72</v>
      </c>
      <c r="H8983" s="9">
        <v>19.001200000000001</v>
      </c>
      <c r="I8983" s="7">
        <v>7</v>
      </c>
      <c r="J8983" s="7">
        <v>49</v>
      </c>
      <c r="K8983" s="2">
        <v>56</v>
      </c>
    </row>
    <row r="8984" spans="1:11">
      <c r="A8984">
        <v>8983</v>
      </c>
      <c r="B8984" s="1">
        <v>40549.291666666664</v>
      </c>
      <c r="C8984">
        <v>1</v>
      </c>
      <c r="D8984">
        <v>0</v>
      </c>
      <c r="E8984">
        <v>2</v>
      </c>
      <c r="F8984">
        <v>-1</v>
      </c>
      <c r="G8984">
        <v>59</v>
      </c>
      <c r="H8984" s="9">
        <v>0</v>
      </c>
      <c r="I8984" s="2">
        <v>0</v>
      </c>
      <c r="J8984" s="2">
        <v>95</v>
      </c>
      <c r="K8984" s="2">
        <v>95</v>
      </c>
    </row>
    <row r="8985" spans="1:11">
      <c r="A8985">
        <v>8984</v>
      </c>
      <c r="B8985" s="1">
        <v>40801.208333333336</v>
      </c>
      <c r="C8985">
        <v>3</v>
      </c>
      <c r="D8985">
        <v>0</v>
      </c>
      <c r="E8985">
        <v>1</v>
      </c>
      <c r="F8985">
        <v>21.000000000000004</v>
      </c>
      <c r="G8985">
        <v>78</v>
      </c>
      <c r="H8985" s="9">
        <v>0</v>
      </c>
      <c r="I8985" s="7">
        <v>1</v>
      </c>
      <c r="J8985" s="7">
        <v>30</v>
      </c>
      <c r="K8985" s="2">
        <v>31</v>
      </c>
    </row>
    <row r="8986" spans="1:11">
      <c r="A8986">
        <v>8985</v>
      </c>
      <c r="B8986" s="1">
        <v>41274.833333333336</v>
      </c>
      <c r="C8986">
        <v>1</v>
      </c>
      <c r="D8986">
        <v>0</v>
      </c>
      <c r="E8986">
        <v>2</v>
      </c>
      <c r="F8986" s="2">
        <v>4</v>
      </c>
      <c r="G8986">
        <v>60</v>
      </c>
      <c r="H8986" s="9">
        <v>11.0014</v>
      </c>
      <c r="I8986" s="7">
        <v>8</v>
      </c>
      <c r="J8986" s="7">
        <v>81</v>
      </c>
      <c r="K8986" s="2">
        <v>89</v>
      </c>
    </row>
    <row r="8987" spans="1:11">
      <c r="A8987">
        <v>8986</v>
      </c>
      <c r="B8987" s="1">
        <v>40685.541666666664</v>
      </c>
      <c r="C8987">
        <v>2</v>
      </c>
      <c r="D8987">
        <v>0</v>
      </c>
      <c r="E8987">
        <v>2</v>
      </c>
      <c r="F8987">
        <v>23.999999999999993</v>
      </c>
      <c r="G8987">
        <v>54</v>
      </c>
      <c r="H8987" s="9">
        <v>15.001300000000001</v>
      </c>
      <c r="I8987" s="7">
        <v>180</v>
      </c>
      <c r="J8987" s="7">
        <v>274</v>
      </c>
      <c r="K8987" s="2">
        <v>454</v>
      </c>
    </row>
    <row r="8988" spans="1:11">
      <c r="A8988">
        <v>8987</v>
      </c>
      <c r="B8988" s="1">
        <v>41171.416666666664</v>
      </c>
      <c r="C8988">
        <v>3</v>
      </c>
      <c r="D8988">
        <v>0</v>
      </c>
      <c r="E8988">
        <v>1</v>
      </c>
      <c r="F8988">
        <v>19.000000000000004</v>
      </c>
      <c r="G8988">
        <v>52</v>
      </c>
      <c r="H8988" s="9">
        <v>12.997999999999999</v>
      </c>
      <c r="I8988" s="7">
        <v>23</v>
      </c>
      <c r="J8988" s="7">
        <v>169</v>
      </c>
      <c r="K8988" s="2">
        <v>192</v>
      </c>
    </row>
    <row r="8989" spans="1:11">
      <c r="A8989">
        <v>8988</v>
      </c>
      <c r="B8989" s="1">
        <v>40888.625</v>
      </c>
      <c r="C8989">
        <v>4</v>
      </c>
      <c r="D8989">
        <v>0</v>
      </c>
      <c r="E8989">
        <v>1</v>
      </c>
      <c r="F8989">
        <v>6.0000000000000018</v>
      </c>
      <c r="G8989">
        <v>26</v>
      </c>
      <c r="H8989" s="9">
        <v>0</v>
      </c>
      <c r="I8989" s="7">
        <v>47</v>
      </c>
      <c r="J8989" s="7">
        <v>219</v>
      </c>
      <c r="K8989" s="2">
        <v>266</v>
      </c>
    </row>
    <row r="8990" spans="1:11">
      <c r="A8990">
        <v>8989</v>
      </c>
      <c r="B8990" s="1">
        <v>40662.5</v>
      </c>
      <c r="C8990">
        <v>2</v>
      </c>
      <c r="D8990">
        <v>0</v>
      </c>
      <c r="E8990">
        <v>1</v>
      </c>
      <c r="F8990">
        <v>19.000000000000004</v>
      </c>
      <c r="G8990">
        <v>37</v>
      </c>
      <c r="H8990" s="9">
        <v>19.001200000000001</v>
      </c>
      <c r="I8990" s="7">
        <v>63</v>
      </c>
      <c r="J8990" s="7">
        <v>160</v>
      </c>
      <c r="K8990" s="2">
        <v>223</v>
      </c>
    </row>
    <row r="8991" spans="1:11">
      <c r="A8991">
        <v>8990</v>
      </c>
      <c r="B8991" s="1">
        <v>41197.208333333336</v>
      </c>
      <c r="C8991">
        <v>4</v>
      </c>
      <c r="D8991">
        <v>0</v>
      </c>
      <c r="E8991">
        <v>2</v>
      </c>
      <c r="F8991">
        <v>19.000000000000004</v>
      </c>
      <c r="G8991">
        <v>73</v>
      </c>
      <c r="H8991" s="9">
        <v>19.001200000000001</v>
      </c>
      <c r="I8991" s="7">
        <v>2</v>
      </c>
      <c r="J8991" s="7">
        <v>38</v>
      </c>
      <c r="K8991" s="2">
        <v>40</v>
      </c>
    </row>
    <row r="8992" spans="1:11">
      <c r="A8992">
        <v>8991</v>
      </c>
      <c r="B8992" s="1">
        <v>41080.083333333336</v>
      </c>
      <c r="C8992">
        <v>2</v>
      </c>
      <c r="D8992">
        <v>0</v>
      </c>
      <c r="E8992">
        <v>1</v>
      </c>
      <c r="F8992">
        <v>23.999999999999993</v>
      </c>
      <c r="G8992">
        <v>83</v>
      </c>
      <c r="H8992" s="9">
        <v>11.0014</v>
      </c>
      <c r="I8992" s="7">
        <v>1</v>
      </c>
      <c r="J8992" s="7">
        <v>5</v>
      </c>
      <c r="K8992" s="2">
        <v>6</v>
      </c>
    </row>
    <row r="8993" spans="1:11">
      <c r="A8993">
        <v>8992</v>
      </c>
      <c r="B8993" s="1">
        <v>40715.041666666664</v>
      </c>
      <c r="C8993">
        <v>3</v>
      </c>
      <c r="D8993">
        <v>0</v>
      </c>
      <c r="E8993">
        <v>3</v>
      </c>
      <c r="F8993">
        <v>22</v>
      </c>
      <c r="G8993">
        <v>78</v>
      </c>
      <c r="H8993" s="9">
        <v>11.0014</v>
      </c>
      <c r="I8993" s="7">
        <v>2</v>
      </c>
      <c r="J8993" s="7">
        <v>12</v>
      </c>
      <c r="K8993" s="2">
        <v>14</v>
      </c>
    </row>
    <row r="8994" spans="1:11">
      <c r="A8994">
        <v>8993</v>
      </c>
      <c r="B8994" s="1">
        <v>41244.041666666664</v>
      </c>
      <c r="C8994">
        <v>4</v>
      </c>
      <c r="D8994">
        <v>0</v>
      </c>
      <c r="E8994">
        <v>1</v>
      </c>
      <c r="F8994">
        <v>4</v>
      </c>
      <c r="G8994">
        <v>81</v>
      </c>
      <c r="H8994" s="9">
        <v>0</v>
      </c>
      <c r="I8994" s="7">
        <v>5</v>
      </c>
      <c r="J8994" s="7">
        <v>64</v>
      </c>
      <c r="K8994" s="2">
        <v>69</v>
      </c>
    </row>
    <row r="8995" spans="1:11">
      <c r="A8995">
        <v>8994</v>
      </c>
      <c r="B8995" s="1">
        <v>40618.833333333336</v>
      </c>
      <c r="C8995">
        <v>1</v>
      </c>
      <c r="D8995">
        <v>0</v>
      </c>
      <c r="E8995">
        <v>2</v>
      </c>
      <c r="F8995">
        <v>12</v>
      </c>
      <c r="G8995">
        <v>54</v>
      </c>
      <c r="H8995" s="9">
        <v>19.999500000000001</v>
      </c>
      <c r="I8995" s="2">
        <v>10</v>
      </c>
      <c r="J8995" s="2">
        <v>111</v>
      </c>
      <c r="K8995" s="2">
        <v>121</v>
      </c>
    </row>
    <row r="8996" spans="1:11">
      <c r="A8996">
        <v>8995</v>
      </c>
      <c r="B8996" s="1">
        <v>41062.25</v>
      </c>
      <c r="C8996">
        <v>2</v>
      </c>
      <c r="D8996">
        <v>0</v>
      </c>
      <c r="E8996">
        <v>2</v>
      </c>
      <c r="F8996">
        <v>16</v>
      </c>
      <c r="G8996">
        <v>77</v>
      </c>
      <c r="H8996" s="9">
        <v>12.997999999999999</v>
      </c>
      <c r="I8996" s="7">
        <v>5</v>
      </c>
      <c r="J8996" s="7">
        <v>31</v>
      </c>
      <c r="K8996" s="2">
        <v>36</v>
      </c>
    </row>
    <row r="8997" spans="1:11">
      <c r="A8997">
        <v>8996</v>
      </c>
      <c r="B8997" s="1">
        <v>41085.041666666664</v>
      </c>
      <c r="C8997">
        <v>3</v>
      </c>
      <c r="D8997">
        <v>0</v>
      </c>
      <c r="E8997">
        <v>1</v>
      </c>
      <c r="F8997">
        <v>26</v>
      </c>
      <c r="G8997">
        <v>65</v>
      </c>
      <c r="H8997" s="9">
        <v>15.001300000000001</v>
      </c>
      <c r="I8997" s="7">
        <v>11</v>
      </c>
      <c r="J8997" s="7">
        <v>20</v>
      </c>
      <c r="K8997" s="2">
        <v>31</v>
      </c>
    </row>
    <row r="8998" spans="1:11">
      <c r="A8998">
        <v>8997</v>
      </c>
      <c r="B8998" s="1">
        <v>40747.291666666664</v>
      </c>
      <c r="C8998">
        <v>3</v>
      </c>
      <c r="D8998">
        <v>0</v>
      </c>
      <c r="E8998">
        <v>1</v>
      </c>
      <c r="F8998">
        <v>31</v>
      </c>
      <c r="G8998">
        <v>52</v>
      </c>
      <c r="H8998" s="9">
        <v>7.0015000000000001</v>
      </c>
      <c r="I8998" s="7">
        <v>7</v>
      </c>
      <c r="J8998" s="7">
        <v>38</v>
      </c>
      <c r="K8998" s="2">
        <v>45</v>
      </c>
    </row>
    <row r="8999" spans="1:11">
      <c r="A8999">
        <v>8998</v>
      </c>
      <c r="B8999" s="1">
        <v>40880</v>
      </c>
      <c r="C8999">
        <v>4</v>
      </c>
      <c r="D8999">
        <v>0</v>
      </c>
      <c r="E8999">
        <v>1</v>
      </c>
      <c r="F8999">
        <v>6.0000000000000018</v>
      </c>
      <c r="G8999">
        <v>56</v>
      </c>
      <c r="H8999" s="9">
        <v>16.997900000000001</v>
      </c>
      <c r="I8999" s="7">
        <v>10</v>
      </c>
      <c r="J8999" s="7">
        <v>65</v>
      </c>
      <c r="K8999" s="2">
        <v>75</v>
      </c>
    </row>
    <row r="9000" spans="1:11">
      <c r="A9000">
        <v>8999</v>
      </c>
      <c r="B9000" s="1">
        <v>40911.958333333336</v>
      </c>
      <c r="C9000">
        <v>1</v>
      </c>
      <c r="D9000">
        <v>0</v>
      </c>
      <c r="E9000">
        <v>1</v>
      </c>
      <c r="F9000">
        <v>-4</v>
      </c>
      <c r="G9000">
        <v>46</v>
      </c>
      <c r="H9000" s="9">
        <v>26.002700000000001</v>
      </c>
      <c r="I9000" s="7">
        <v>0</v>
      </c>
      <c r="J9000" s="7">
        <v>18</v>
      </c>
      <c r="K9000" s="2">
        <v>18</v>
      </c>
    </row>
    <row r="9001" spans="1:11">
      <c r="A9001">
        <v>9000</v>
      </c>
      <c r="B9001" s="1">
        <v>40964.833333333336</v>
      </c>
      <c r="C9001">
        <v>1</v>
      </c>
      <c r="D9001">
        <v>0</v>
      </c>
      <c r="E9001">
        <v>1</v>
      </c>
      <c r="F9001">
        <v>4</v>
      </c>
      <c r="G9001">
        <v>30</v>
      </c>
      <c r="H9001" s="9">
        <v>36.997399999999999</v>
      </c>
      <c r="I9001" s="7">
        <v>10</v>
      </c>
      <c r="J9001" s="7">
        <v>95</v>
      </c>
      <c r="K9001" s="2">
        <v>105</v>
      </c>
    </row>
    <row r="9002" spans="1:11">
      <c r="A9002">
        <v>9001</v>
      </c>
      <c r="B9002" s="1">
        <v>41166.458333333336</v>
      </c>
      <c r="C9002">
        <v>3</v>
      </c>
      <c r="D9002">
        <v>0</v>
      </c>
      <c r="E9002">
        <v>2</v>
      </c>
      <c r="F9002">
        <v>25</v>
      </c>
      <c r="G9002">
        <v>61</v>
      </c>
      <c r="H9002" s="9">
        <v>7.0015000000000001</v>
      </c>
      <c r="I9002" s="7">
        <v>84</v>
      </c>
      <c r="J9002" s="7">
        <v>196</v>
      </c>
      <c r="K9002" s="2">
        <v>280</v>
      </c>
    </row>
    <row r="9003" spans="1:11">
      <c r="A9003">
        <v>9002</v>
      </c>
      <c r="B9003" s="1">
        <v>41165.458333333336</v>
      </c>
      <c r="C9003">
        <v>3</v>
      </c>
      <c r="D9003">
        <v>0</v>
      </c>
      <c r="E9003">
        <v>1</v>
      </c>
      <c r="F9003">
        <v>23.999999999999993</v>
      </c>
      <c r="G9003">
        <v>50</v>
      </c>
      <c r="H9003" s="9">
        <v>11.0014</v>
      </c>
      <c r="I9003" s="7">
        <v>71</v>
      </c>
      <c r="J9003" s="7">
        <v>183</v>
      </c>
      <c r="K9003" s="2">
        <v>254</v>
      </c>
    </row>
    <row r="9004" spans="1:11">
      <c r="A9004">
        <v>9003</v>
      </c>
      <c r="B9004" s="1">
        <v>40865.833333333336</v>
      </c>
      <c r="C9004">
        <v>4</v>
      </c>
      <c r="D9004">
        <v>0</v>
      </c>
      <c r="E9004">
        <v>1</v>
      </c>
      <c r="F9004">
        <v>5.0000000000000018</v>
      </c>
      <c r="G9004">
        <v>48</v>
      </c>
      <c r="H9004" s="9">
        <v>12.997999999999999</v>
      </c>
      <c r="I9004" s="7">
        <v>8</v>
      </c>
      <c r="J9004" s="7">
        <v>129</v>
      </c>
      <c r="K9004" s="2">
        <v>137</v>
      </c>
    </row>
    <row r="9005" spans="1:11">
      <c r="A9005">
        <v>9004</v>
      </c>
      <c r="B9005" s="1">
        <v>40810.458333333336</v>
      </c>
      <c r="C9005">
        <v>4</v>
      </c>
      <c r="D9005">
        <v>0</v>
      </c>
      <c r="E9005">
        <v>2</v>
      </c>
      <c r="F9005">
        <v>22</v>
      </c>
      <c r="G9005">
        <v>83</v>
      </c>
      <c r="H9005" s="9">
        <v>6.0031999999999996</v>
      </c>
      <c r="I9005" s="7">
        <v>118</v>
      </c>
      <c r="J9005" s="7">
        <v>267</v>
      </c>
      <c r="K9005" s="2">
        <v>385</v>
      </c>
    </row>
    <row r="9006" spans="1:11">
      <c r="A9006">
        <v>9005</v>
      </c>
      <c r="B9006" s="1">
        <v>40768.25</v>
      </c>
      <c r="C9006">
        <v>3</v>
      </c>
      <c r="D9006">
        <v>0</v>
      </c>
      <c r="E9006">
        <v>1</v>
      </c>
      <c r="F9006">
        <v>23</v>
      </c>
      <c r="G9006">
        <v>73</v>
      </c>
      <c r="H9006" s="9">
        <v>6.0031999999999996</v>
      </c>
      <c r="I9006" s="7">
        <v>3</v>
      </c>
      <c r="J9006" s="7">
        <v>19</v>
      </c>
      <c r="K9006" s="2">
        <v>22</v>
      </c>
    </row>
    <row r="9007" spans="1:11">
      <c r="A9007">
        <v>9006</v>
      </c>
      <c r="B9007" s="1">
        <v>40695.458333333336</v>
      </c>
      <c r="C9007">
        <v>2</v>
      </c>
      <c r="D9007">
        <v>0</v>
      </c>
      <c r="E9007">
        <v>2</v>
      </c>
      <c r="F9007">
        <v>32</v>
      </c>
      <c r="G9007">
        <v>59</v>
      </c>
      <c r="H9007" s="9">
        <v>15.001300000000001</v>
      </c>
      <c r="I9007" s="7">
        <v>26</v>
      </c>
      <c r="J9007" s="7">
        <v>86</v>
      </c>
      <c r="K9007" s="2">
        <v>112</v>
      </c>
    </row>
    <row r="9008" spans="1:11">
      <c r="A9008">
        <v>9007</v>
      </c>
      <c r="B9008" s="1">
        <v>41209.708333333336</v>
      </c>
      <c r="C9008">
        <v>4</v>
      </c>
      <c r="D9008">
        <v>0</v>
      </c>
      <c r="E9008">
        <v>2</v>
      </c>
      <c r="F9008">
        <v>19.000000000000004</v>
      </c>
      <c r="G9008">
        <v>64</v>
      </c>
      <c r="H9008" s="9">
        <v>19.001200000000001</v>
      </c>
      <c r="I9008" s="7">
        <v>248</v>
      </c>
      <c r="J9008" s="7">
        <v>370</v>
      </c>
      <c r="K9008" s="2">
        <v>618</v>
      </c>
    </row>
    <row r="9009" spans="1:11">
      <c r="A9009">
        <v>9008</v>
      </c>
      <c r="B9009" s="1">
        <v>41239.458333333336</v>
      </c>
      <c r="C9009">
        <v>4</v>
      </c>
      <c r="D9009">
        <v>0</v>
      </c>
      <c r="E9009">
        <v>1</v>
      </c>
      <c r="F9009">
        <v>11</v>
      </c>
      <c r="G9009">
        <v>37</v>
      </c>
      <c r="H9009" s="9">
        <v>19.999500000000001</v>
      </c>
      <c r="I9009" s="7">
        <v>18</v>
      </c>
      <c r="J9009" s="7">
        <v>112</v>
      </c>
      <c r="K9009" s="2">
        <v>130</v>
      </c>
    </row>
    <row r="9010" spans="1:11">
      <c r="A9010">
        <v>9009</v>
      </c>
      <c r="B9010" s="1">
        <v>40729.541666666664</v>
      </c>
      <c r="C9010">
        <v>3</v>
      </c>
      <c r="D9010">
        <v>0</v>
      </c>
      <c r="E9010">
        <v>1</v>
      </c>
      <c r="F9010">
        <v>32</v>
      </c>
      <c r="G9010">
        <v>43</v>
      </c>
      <c r="H9010" s="9">
        <v>7.0015000000000001</v>
      </c>
      <c r="I9010" s="7">
        <v>67</v>
      </c>
      <c r="J9010" s="7">
        <v>135</v>
      </c>
      <c r="K9010" s="2">
        <v>202</v>
      </c>
    </row>
    <row r="9011" spans="1:11">
      <c r="A9011">
        <v>9010</v>
      </c>
      <c r="B9011" s="1">
        <v>40915.958333333336</v>
      </c>
      <c r="C9011">
        <v>1</v>
      </c>
      <c r="D9011">
        <v>0</v>
      </c>
      <c r="E9011">
        <v>1</v>
      </c>
      <c r="F9011">
        <v>12</v>
      </c>
      <c r="G9011">
        <v>38</v>
      </c>
      <c r="H9011" s="9">
        <v>15.001300000000001</v>
      </c>
      <c r="I9011" s="7">
        <v>16</v>
      </c>
      <c r="J9011" s="7">
        <v>103</v>
      </c>
      <c r="K9011" s="2">
        <v>119</v>
      </c>
    </row>
    <row r="9012" spans="1:11">
      <c r="A9012">
        <v>9011</v>
      </c>
      <c r="B9012" s="1">
        <v>41184.125</v>
      </c>
      <c r="C9012">
        <v>4</v>
      </c>
      <c r="D9012">
        <v>0</v>
      </c>
      <c r="E9012">
        <v>2</v>
      </c>
      <c r="F9012">
        <v>18</v>
      </c>
      <c r="G9012">
        <v>88</v>
      </c>
      <c r="H9012" s="9">
        <v>12.997999999999999</v>
      </c>
      <c r="I9012" s="7">
        <v>1</v>
      </c>
      <c r="J9012" s="7">
        <v>4</v>
      </c>
      <c r="K9012" s="2">
        <v>5</v>
      </c>
    </row>
    <row r="9013" spans="1:11">
      <c r="A9013">
        <v>9012</v>
      </c>
      <c r="B9013" s="1">
        <v>40894.291666666664</v>
      </c>
      <c r="C9013">
        <v>4</v>
      </c>
      <c r="D9013">
        <v>0</v>
      </c>
      <c r="E9013">
        <v>2</v>
      </c>
      <c r="F9013">
        <v>4</v>
      </c>
      <c r="G9013">
        <v>56</v>
      </c>
      <c r="H9013" s="9">
        <v>15.001300000000001</v>
      </c>
      <c r="I9013" s="7">
        <v>0</v>
      </c>
      <c r="J9013" s="7">
        <v>20</v>
      </c>
      <c r="K9013" s="2">
        <v>20</v>
      </c>
    </row>
    <row r="9014" spans="1:11">
      <c r="A9014">
        <v>9013</v>
      </c>
      <c r="B9014" s="1">
        <v>40899.166666666664</v>
      </c>
      <c r="C9014">
        <v>1</v>
      </c>
      <c r="D9014">
        <v>0</v>
      </c>
      <c r="E9014">
        <v>1</v>
      </c>
      <c r="F9014">
        <v>10</v>
      </c>
      <c r="G9014">
        <v>82</v>
      </c>
      <c r="H9014" s="9">
        <v>8.9981000000000009</v>
      </c>
      <c r="I9014" s="7">
        <v>0</v>
      </c>
      <c r="J9014" s="7">
        <v>3</v>
      </c>
      <c r="K9014" s="2">
        <v>3</v>
      </c>
    </row>
    <row r="9015" spans="1:11">
      <c r="A9015">
        <v>9014</v>
      </c>
      <c r="B9015" s="1">
        <v>40944.875</v>
      </c>
      <c r="C9015">
        <v>1</v>
      </c>
      <c r="D9015">
        <v>0</v>
      </c>
      <c r="E9015">
        <v>1</v>
      </c>
      <c r="F9015">
        <v>5.0000000000000018</v>
      </c>
      <c r="G9015">
        <v>56</v>
      </c>
      <c r="H9015" s="9">
        <v>7.0015000000000001</v>
      </c>
      <c r="I9015" s="7">
        <v>6</v>
      </c>
      <c r="J9015" s="7">
        <v>60</v>
      </c>
      <c r="K9015" s="2">
        <v>66</v>
      </c>
    </row>
    <row r="9016" spans="1:11">
      <c r="A9016">
        <v>9015</v>
      </c>
      <c r="B9016" s="1">
        <v>40593.708333333336</v>
      </c>
      <c r="C9016">
        <v>1</v>
      </c>
      <c r="D9016">
        <v>0</v>
      </c>
      <c r="E9016">
        <v>1</v>
      </c>
      <c r="F9016">
        <v>12</v>
      </c>
      <c r="G9016">
        <v>19</v>
      </c>
      <c r="H9016" s="9">
        <v>40.997300000000003</v>
      </c>
      <c r="I9016" s="2">
        <v>36</v>
      </c>
      <c r="J9016" s="2">
        <v>91</v>
      </c>
      <c r="K9016" s="2">
        <v>127</v>
      </c>
    </row>
    <row r="9017" spans="1:11">
      <c r="A9017">
        <v>9016</v>
      </c>
      <c r="B9017" s="1">
        <v>41047.958333333336</v>
      </c>
      <c r="C9017">
        <v>2</v>
      </c>
      <c r="D9017">
        <v>0</v>
      </c>
      <c r="E9017">
        <v>1</v>
      </c>
      <c r="F9017">
        <v>17</v>
      </c>
      <c r="G9017">
        <v>55</v>
      </c>
      <c r="H9017" s="9">
        <v>0</v>
      </c>
      <c r="I9017" s="7">
        <v>41</v>
      </c>
      <c r="J9017" s="7">
        <v>133</v>
      </c>
      <c r="K9017" s="2">
        <v>174</v>
      </c>
    </row>
    <row r="9018" spans="1:11">
      <c r="A9018">
        <v>9017</v>
      </c>
      <c r="B9018" s="1">
        <v>40549.291666666664</v>
      </c>
      <c r="C9018">
        <v>1</v>
      </c>
      <c r="D9018">
        <v>0</v>
      </c>
      <c r="E9018">
        <v>2</v>
      </c>
      <c r="F9018">
        <v>71</v>
      </c>
      <c r="G9018">
        <v>59</v>
      </c>
      <c r="H9018" s="9">
        <v>0</v>
      </c>
      <c r="I9018" s="2">
        <v>0</v>
      </c>
      <c r="J9018" s="2">
        <v>95</v>
      </c>
      <c r="K9018" s="2">
        <v>95</v>
      </c>
    </row>
    <row r="9019" spans="1:11">
      <c r="A9019">
        <v>9018</v>
      </c>
      <c r="B9019" s="1">
        <v>40827.083333333336</v>
      </c>
      <c r="C9019">
        <v>4</v>
      </c>
      <c r="D9019">
        <v>0</v>
      </c>
      <c r="E9019">
        <v>2</v>
      </c>
      <c r="F9019">
        <v>17</v>
      </c>
      <c r="G9019">
        <v>94</v>
      </c>
      <c r="H9019" s="9">
        <v>8.9981000000000009</v>
      </c>
      <c r="I9019" s="7">
        <v>1</v>
      </c>
      <c r="J9019" s="7">
        <v>4</v>
      </c>
      <c r="K9019" s="2">
        <v>5</v>
      </c>
    </row>
    <row r="9020" spans="1:11">
      <c r="A9020">
        <v>9019</v>
      </c>
      <c r="B9020" s="1">
        <v>41088.416666666664</v>
      </c>
      <c r="C9020">
        <v>3</v>
      </c>
      <c r="D9020">
        <v>0</v>
      </c>
      <c r="E9020">
        <v>1</v>
      </c>
      <c r="F9020">
        <v>28</v>
      </c>
      <c r="G9020">
        <v>48</v>
      </c>
      <c r="H9020" s="9">
        <v>12.997999999999999</v>
      </c>
      <c r="I9020" s="7">
        <v>40</v>
      </c>
      <c r="J9020" s="7">
        <v>144</v>
      </c>
      <c r="K9020" s="2">
        <v>184</v>
      </c>
    </row>
    <row r="9021" spans="1:11">
      <c r="A9021">
        <v>9020</v>
      </c>
      <c r="B9021" s="1">
        <v>41071.166666666664</v>
      </c>
      <c r="C9021">
        <v>2</v>
      </c>
      <c r="D9021">
        <v>0</v>
      </c>
      <c r="E9021">
        <v>1</v>
      </c>
      <c r="F9021">
        <v>23</v>
      </c>
      <c r="G9021">
        <v>78</v>
      </c>
      <c r="H9021" s="9">
        <v>8.9981000000000009</v>
      </c>
      <c r="I9021" s="7">
        <v>0</v>
      </c>
      <c r="J9021" s="7">
        <v>7</v>
      </c>
      <c r="K9021" s="2">
        <v>7</v>
      </c>
    </row>
    <row r="9022" spans="1:11">
      <c r="A9022">
        <v>9021</v>
      </c>
      <c r="B9022" s="1">
        <v>40950.5</v>
      </c>
      <c r="C9022">
        <v>1</v>
      </c>
      <c r="D9022">
        <v>0</v>
      </c>
      <c r="E9022">
        <v>2</v>
      </c>
      <c r="F9022">
        <v>4</v>
      </c>
      <c r="G9022">
        <v>81</v>
      </c>
      <c r="H9022" s="9">
        <v>11.0014</v>
      </c>
      <c r="I9022" s="7">
        <v>25</v>
      </c>
      <c r="J9022" s="7">
        <v>196</v>
      </c>
      <c r="K9022" s="2">
        <v>221</v>
      </c>
    </row>
    <row r="9023" spans="1:11">
      <c r="A9023">
        <v>9022</v>
      </c>
      <c r="B9023" s="1">
        <v>40888.833333333336</v>
      </c>
      <c r="C9023">
        <v>4</v>
      </c>
      <c r="D9023">
        <v>0</v>
      </c>
      <c r="E9023">
        <v>1</v>
      </c>
      <c r="F9023">
        <v>2</v>
      </c>
      <c r="G9023">
        <v>55</v>
      </c>
      <c r="H9023" s="9">
        <v>7.0015000000000001</v>
      </c>
      <c r="I9023" s="7">
        <v>10</v>
      </c>
      <c r="J9023" s="7">
        <v>62</v>
      </c>
      <c r="K9023" s="2">
        <v>72</v>
      </c>
    </row>
    <row r="9024" spans="1:11">
      <c r="A9024">
        <v>9023</v>
      </c>
      <c r="B9024" s="1">
        <v>40878.416666666664</v>
      </c>
      <c r="C9024">
        <v>4</v>
      </c>
      <c r="D9024">
        <v>0</v>
      </c>
      <c r="E9024">
        <v>1</v>
      </c>
      <c r="F9024">
        <v>7</v>
      </c>
      <c r="G9024">
        <v>53</v>
      </c>
      <c r="H9024" s="9">
        <v>19.999500000000001</v>
      </c>
      <c r="I9024" s="7">
        <v>7</v>
      </c>
      <c r="J9024" s="7">
        <v>86</v>
      </c>
      <c r="K9024" s="2">
        <v>93</v>
      </c>
    </row>
    <row r="9025" spans="1:11">
      <c r="A9025">
        <v>9024</v>
      </c>
      <c r="B9025" s="1">
        <v>40707.125</v>
      </c>
      <c r="C9025">
        <v>2</v>
      </c>
      <c r="D9025">
        <v>0</v>
      </c>
      <c r="E9025">
        <v>1</v>
      </c>
      <c r="F9025">
        <v>21.000000000000004</v>
      </c>
      <c r="G9025">
        <v>60</v>
      </c>
      <c r="H9025" s="9">
        <v>32.997500000000002</v>
      </c>
      <c r="I9025" s="7">
        <v>1</v>
      </c>
      <c r="J9025" s="7">
        <v>6</v>
      </c>
      <c r="K9025" s="2">
        <v>7</v>
      </c>
    </row>
    <row r="9026" spans="1:11">
      <c r="A9026">
        <v>9025</v>
      </c>
      <c r="B9026" s="1">
        <v>40577.916666666664</v>
      </c>
      <c r="C9026">
        <v>1</v>
      </c>
      <c r="D9026">
        <v>0</v>
      </c>
      <c r="E9026">
        <v>1</v>
      </c>
      <c r="F9026">
        <v>0</v>
      </c>
      <c r="G9026">
        <v>51</v>
      </c>
      <c r="H9026" s="9">
        <v>6.0031999999999996</v>
      </c>
      <c r="I9026" s="2">
        <v>2</v>
      </c>
      <c r="J9026" s="2">
        <v>39</v>
      </c>
      <c r="K9026" s="2">
        <v>41</v>
      </c>
    </row>
    <row r="9027" spans="1:11">
      <c r="A9027">
        <v>9026</v>
      </c>
      <c r="B9027" s="1">
        <v>41225.125</v>
      </c>
      <c r="C9027">
        <v>4</v>
      </c>
      <c r="D9027">
        <v>1</v>
      </c>
      <c r="E9027">
        <v>1</v>
      </c>
      <c r="F9027">
        <v>11</v>
      </c>
      <c r="G9027">
        <v>76</v>
      </c>
      <c r="H9027" s="9">
        <v>8.9981000000000009</v>
      </c>
      <c r="I9027" s="7">
        <v>1</v>
      </c>
      <c r="J9027" s="7">
        <v>3</v>
      </c>
      <c r="K9027" s="2">
        <v>4</v>
      </c>
    </row>
    <row r="9028" spans="1:11">
      <c r="A9028">
        <v>9027</v>
      </c>
      <c r="B9028" s="1">
        <v>40979.916666666664</v>
      </c>
      <c r="C9028">
        <v>1</v>
      </c>
      <c r="D9028">
        <v>0</v>
      </c>
      <c r="E9028">
        <v>1</v>
      </c>
      <c r="F9028">
        <v>11</v>
      </c>
      <c r="G9028">
        <v>54</v>
      </c>
      <c r="H9028" s="9">
        <v>12.997999999999999</v>
      </c>
      <c r="I9028" s="7">
        <v>13</v>
      </c>
      <c r="J9028" s="7">
        <v>81</v>
      </c>
      <c r="K9028" s="2">
        <v>94</v>
      </c>
    </row>
    <row r="9029" spans="1:11">
      <c r="A9029">
        <v>9028</v>
      </c>
      <c r="B9029" s="1">
        <v>40726.458333333336</v>
      </c>
      <c r="C9029">
        <v>3</v>
      </c>
      <c r="D9029">
        <v>0</v>
      </c>
      <c r="E9029">
        <v>1</v>
      </c>
      <c r="F9029">
        <v>31</v>
      </c>
      <c r="G9029">
        <v>36</v>
      </c>
      <c r="H9029" s="9">
        <v>6.0031999999999996</v>
      </c>
      <c r="I9029" s="7">
        <v>144</v>
      </c>
      <c r="J9029" s="7">
        <v>212</v>
      </c>
      <c r="K9029" s="2">
        <v>356</v>
      </c>
    </row>
    <row r="9030" spans="1:11">
      <c r="A9030">
        <v>9029</v>
      </c>
      <c r="B9030" s="1">
        <v>40862.958333333336</v>
      </c>
      <c r="C9030">
        <v>4</v>
      </c>
      <c r="D9030">
        <v>0</v>
      </c>
      <c r="E9030">
        <v>2</v>
      </c>
      <c r="F9030">
        <v>14</v>
      </c>
      <c r="G9030">
        <v>94</v>
      </c>
      <c r="H9030" s="9">
        <v>7.0015000000000001</v>
      </c>
      <c r="I9030" s="7">
        <v>14</v>
      </c>
      <c r="J9030" s="7">
        <v>66</v>
      </c>
      <c r="K9030" s="2">
        <v>80</v>
      </c>
    </row>
    <row r="9031" spans="1:11">
      <c r="A9031">
        <v>9030</v>
      </c>
      <c r="B9031" s="1">
        <v>40878.5</v>
      </c>
      <c r="C9031">
        <v>4</v>
      </c>
      <c r="D9031">
        <v>0</v>
      </c>
      <c r="E9031">
        <v>1</v>
      </c>
      <c r="F9031">
        <v>9</v>
      </c>
      <c r="G9031">
        <v>46</v>
      </c>
      <c r="H9031" s="9">
        <v>15.001300000000001</v>
      </c>
      <c r="I9031" s="7">
        <v>9</v>
      </c>
      <c r="J9031" s="7">
        <v>139</v>
      </c>
      <c r="K9031" s="2">
        <v>148</v>
      </c>
    </row>
    <row r="9032" spans="1:11">
      <c r="A9032">
        <v>9031</v>
      </c>
      <c r="B9032" s="1">
        <v>40976.958333333336</v>
      </c>
      <c r="C9032">
        <v>1</v>
      </c>
      <c r="D9032">
        <v>0</v>
      </c>
      <c r="E9032">
        <v>2</v>
      </c>
      <c r="F9032">
        <v>19.000000000000004</v>
      </c>
      <c r="G9032">
        <v>49</v>
      </c>
      <c r="H9032" s="9">
        <v>30.002600000000001</v>
      </c>
      <c r="I9032" s="7">
        <v>6</v>
      </c>
      <c r="J9032" s="7">
        <v>88</v>
      </c>
      <c r="K9032" s="2">
        <v>94</v>
      </c>
    </row>
    <row r="9033" spans="1:11">
      <c r="A9033">
        <v>9032</v>
      </c>
      <c r="B9033" s="1">
        <v>40848.291666666664</v>
      </c>
      <c r="C9033">
        <v>4</v>
      </c>
      <c r="D9033">
        <v>0</v>
      </c>
      <c r="E9033">
        <v>1</v>
      </c>
      <c r="F9033">
        <v>8</v>
      </c>
      <c r="G9033">
        <v>76</v>
      </c>
      <c r="H9033" s="9">
        <v>12.997999999999999</v>
      </c>
      <c r="I9033" s="7">
        <v>8</v>
      </c>
      <c r="J9033" s="7">
        <v>245</v>
      </c>
      <c r="K9033" s="2">
        <v>253</v>
      </c>
    </row>
    <row r="9034" spans="1:11">
      <c r="A9034">
        <v>9033</v>
      </c>
      <c r="B9034" s="1">
        <v>40960.375</v>
      </c>
      <c r="C9034">
        <v>1</v>
      </c>
      <c r="D9034">
        <v>0</v>
      </c>
      <c r="E9034">
        <v>1</v>
      </c>
      <c r="F9034">
        <v>1</v>
      </c>
      <c r="G9034">
        <v>75</v>
      </c>
      <c r="H9034" s="9">
        <v>7.0015000000000001</v>
      </c>
      <c r="I9034" s="7">
        <v>6</v>
      </c>
      <c r="J9034" s="7">
        <v>211</v>
      </c>
      <c r="K9034" s="2">
        <v>217</v>
      </c>
    </row>
    <row r="9035" spans="1:11">
      <c r="A9035">
        <v>9034</v>
      </c>
      <c r="B9035" s="1">
        <v>40985.333333333336</v>
      </c>
      <c r="C9035">
        <v>1</v>
      </c>
      <c r="D9035">
        <v>0</v>
      </c>
      <c r="E9035">
        <v>2</v>
      </c>
      <c r="F9035">
        <v>12</v>
      </c>
      <c r="G9035">
        <v>94</v>
      </c>
      <c r="H9035" s="9">
        <v>7.0015000000000001</v>
      </c>
      <c r="I9035" s="7">
        <v>63</v>
      </c>
      <c r="J9035" s="7">
        <v>154</v>
      </c>
      <c r="K9035" s="2">
        <v>217</v>
      </c>
    </row>
    <row r="9036" spans="1:11">
      <c r="A9036">
        <v>9035</v>
      </c>
      <c r="B9036" s="1">
        <v>40966.958333333336</v>
      </c>
      <c r="C9036">
        <v>1</v>
      </c>
      <c r="D9036">
        <v>0</v>
      </c>
      <c r="E9036">
        <v>1</v>
      </c>
      <c r="F9036">
        <v>12</v>
      </c>
      <c r="G9036">
        <v>50</v>
      </c>
      <c r="H9036" s="9">
        <v>11.0014</v>
      </c>
      <c r="I9036" s="7">
        <v>6</v>
      </c>
      <c r="J9036" s="7">
        <v>50</v>
      </c>
      <c r="K9036" s="2">
        <v>56</v>
      </c>
    </row>
    <row r="9037" spans="1:11">
      <c r="A9037">
        <v>9036</v>
      </c>
      <c r="B9037" s="1">
        <v>41190.416666666664</v>
      </c>
      <c r="C9037">
        <v>4</v>
      </c>
      <c r="D9037">
        <v>1</v>
      </c>
      <c r="E9037">
        <v>2</v>
      </c>
      <c r="F9037">
        <v>10</v>
      </c>
      <c r="G9037">
        <v>68</v>
      </c>
      <c r="H9037" s="9">
        <v>8.9981000000000009</v>
      </c>
      <c r="I9037" s="7">
        <v>69</v>
      </c>
      <c r="J9037" s="7">
        <v>229</v>
      </c>
      <c r="K9037" s="2">
        <v>298</v>
      </c>
    </row>
    <row r="9038" spans="1:11">
      <c r="A9038">
        <v>9037</v>
      </c>
      <c r="B9038" s="1">
        <v>40548.5</v>
      </c>
      <c r="C9038">
        <v>1</v>
      </c>
      <c r="D9038">
        <v>0</v>
      </c>
      <c r="E9038">
        <v>1</v>
      </c>
      <c r="F9038">
        <v>113.7560975609756</v>
      </c>
      <c r="G9038">
        <v>33</v>
      </c>
      <c r="H9038" s="9">
        <v>22.002800000000001</v>
      </c>
      <c r="I9038" s="2">
        <v>5</v>
      </c>
      <c r="J9038" s="2">
        <v>74</v>
      </c>
      <c r="K9038" s="2">
        <v>79</v>
      </c>
    </row>
    <row r="9039" spans="1:11">
      <c r="A9039">
        <v>9038</v>
      </c>
      <c r="B9039" s="1">
        <v>40744.916666666664</v>
      </c>
      <c r="C9039">
        <v>3</v>
      </c>
      <c r="D9039">
        <v>0</v>
      </c>
      <c r="E9039">
        <v>1</v>
      </c>
      <c r="F9039">
        <v>30</v>
      </c>
      <c r="G9039">
        <v>70</v>
      </c>
      <c r="H9039" s="9">
        <v>15.001300000000001</v>
      </c>
      <c r="I9039" s="7">
        <v>25</v>
      </c>
      <c r="J9039" s="7">
        <v>144</v>
      </c>
      <c r="K9039" s="2">
        <v>169</v>
      </c>
    </row>
    <row r="9040" spans="1:11">
      <c r="A9040">
        <v>9039</v>
      </c>
      <c r="B9040" s="1">
        <v>40675.5</v>
      </c>
      <c r="C9040">
        <v>2</v>
      </c>
      <c r="D9040">
        <v>0</v>
      </c>
      <c r="E9040">
        <v>1</v>
      </c>
      <c r="F9040">
        <v>20.000000000000004</v>
      </c>
      <c r="G9040">
        <v>60</v>
      </c>
      <c r="H9040" s="9">
        <v>15.001300000000001</v>
      </c>
      <c r="I9040" s="7">
        <v>43</v>
      </c>
      <c r="J9040" s="7">
        <v>164</v>
      </c>
      <c r="K9040" s="2">
        <v>207</v>
      </c>
    </row>
    <row r="9041" spans="1:11">
      <c r="A9041">
        <v>9040</v>
      </c>
      <c r="B9041" s="1">
        <v>40995.833333333336</v>
      </c>
      <c r="C9041">
        <v>2</v>
      </c>
      <c r="D9041">
        <v>0</v>
      </c>
      <c r="E9041">
        <v>1</v>
      </c>
      <c r="F9041">
        <v>12</v>
      </c>
      <c r="G9041">
        <v>17</v>
      </c>
      <c r="H9041" s="9">
        <v>6.0031999999999996</v>
      </c>
      <c r="I9041" s="7">
        <v>28</v>
      </c>
      <c r="J9041" s="7">
        <v>265</v>
      </c>
      <c r="K9041" s="2">
        <v>293</v>
      </c>
    </row>
    <row r="9042" spans="1:11">
      <c r="A9042">
        <v>9041</v>
      </c>
      <c r="B9042" s="1">
        <v>41063.416666666664</v>
      </c>
      <c r="C9042">
        <v>2</v>
      </c>
      <c r="D9042">
        <v>0</v>
      </c>
      <c r="E9042">
        <v>1</v>
      </c>
      <c r="F9042">
        <v>22</v>
      </c>
      <c r="G9042">
        <v>43</v>
      </c>
      <c r="H9042" s="9">
        <v>15.001300000000001</v>
      </c>
      <c r="I9042" s="7">
        <v>127</v>
      </c>
      <c r="J9042" s="7">
        <v>277</v>
      </c>
      <c r="K9042" s="2">
        <v>404</v>
      </c>
    </row>
    <row r="9043" spans="1:11">
      <c r="A9043">
        <v>9042</v>
      </c>
      <c r="B9043" s="1">
        <v>41036.833333333336</v>
      </c>
      <c r="C9043">
        <v>2</v>
      </c>
      <c r="D9043">
        <v>0</v>
      </c>
      <c r="E9043">
        <v>1</v>
      </c>
      <c r="F9043">
        <v>18</v>
      </c>
      <c r="G9043">
        <v>52</v>
      </c>
      <c r="H9043" s="9">
        <v>19.001200000000001</v>
      </c>
      <c r="I9043" s="7">
        <v>46</v>
      </c>
      <c r="J9043" s="7">
        <v>277</v>
      </c>
      <c r="K9043" s="2">
        <v>323</v>
      </c>
    </row>
    <row r="9044" spans="1:11">
      <c r="A9044">
        <v>9043</v>
      </c>
      <c r="B9044" s="1">
        <v>41008.833333333336</v>
      </c>
      <c r="C9044">
        <v>2</v>
      </c>
      <c r="D9044">
        <v>0</v>
      </c>
      <c r="E9044">
        <v>1</v>
      </c>
      <c r="F9044">
        <v>16</v>
      </c>
      <c r="G9044">
        <v>36</v>
      </c>
      <c r="H9044" s="9">
        <v>30.002600000000001</v>
      </c>
      <c r="I9044" s="7">
        <v>21</v>
      </c>
      <c r="J9044" s="7">
        <v>255</v>
      </c>
      <c r="K9044" s="2">
        <v>276</v>
      </c>
    </row>
    <row r="9045" spans="1:11">
      <c r="A9045">
        <v>9044</v>
      </c>
      <c r="B9045" s="1">
        <v>41221.166666666664</v>
      </c>
      <c r="C9045">
        <v>4</v>
      </c>
      <c r="D9045">
        <v>0</v>
      </c>
      <c r="E9045">
        <v>2</v>
      </c>
      <c r="F9045">
        <v>6.0000000000000018</v>
      </c>
      <c r="G9045">
        <v>45</v>
      </c>
      <c r="H9045" s="9">
        <v>19.001200000000001</v>
      </c>
      <c r="I9045" s="7">
        <v>1</v>
      </c>
      <c r="J9045" s="7">
        <v>9</v>
      </c>
      <c r="K9045" s="2">
        <v>10</v>
      </c>
    </row>
    <row r="9046" spans="1:11">
      <c r="A9046">
        <v>9045</v>
      </c>
      <c r="B9046" s="1">
        <v>41083.916666666664</v>
      </c>
      <c r="C9046">
        <v>3</v>
      </c>
      <c r="D9046">
        <v>0</v>
      </c>
      <c r="E9046">
        <v>1</v>
      </c>
      <c r="F9046">
        <v>28</v>
      </c>
      <c r="G9046">
        <v>37</v>
      </c>
      <c r="H9046" s="9">
        <v>7.0015000000000001</v>
      </c>
      <c r="I9046" s="7">
        <v>101</v>
      </c>
      <c r="J9046" s="7">
        <v>178</v>
      </c>
      <c r="K9046" s="2">
        <v>279</v>
      </c>
    </row>
    <row r="9047" spans="1:11">
      <c r="A9047">
        <v>9046</v>
      </c>
      <c r="B9047" s="1">
        <v>41175.958333333336</v>
      </c>
      <c r="C9047">
        <v>4</v>
      </c>
      <c r="D9047">
        <v>0</v>
      </c>
      <c r="E9047">
        <v>2</v>
      </c>
      <c r="F9047">
        <v>16</v>
      </c>
      <c r="G9047">
        <v>59</v>
      </c>
      <c r="H9047" s="9">
        <v>7.0015000000000001</v>
      </c>
      <c r="I9047" s="7">
        <v>30</v>
      </c>
      <c r="J9047" s="7">
        <v>70</v>
      </c>
      <c r="K9047" s="2">
        <v>100</v>
      </c>
    </row>
    <row r="9048" spans="1:11">
      <c r="A9048">
        <v>9047</v>
      </c>
      <c r="B9048" s="1">
        <v>40625.75</v>
      </c>
      <c r="C9048">
        <v>2</v>
      </c>
      <c r="D9048">
        <v>0</v>
      </c>
      <c r="E9048">
        <v>3</v>
      </c>
      <c r="F9048">
        <v>10</v>
      </c>
      <c r="G9048">
        <v>82</v>
      </c>
      <c r="H9048" s="9">
        <v>16.997900000000001</v>
      </c>
      <c r="I9048" s="2">
        <v>20</v>
      </c>
      <c r="J9048" s="2">
        <v>218</v>
      </c>
      <c r="K9048" s="2">
        <v>238</v>
      </c>
    </row>
    <row r="9049" spans="1:11">
      <c r="A9049">
        <v>9048</v>
      </c>
      <c r="B9049" s="1">
        <v>40627.833333333336</v>
      </c>
      <c r="C9049">
        <v>2</v>
      </c>
      <c r="D9049">
        <v>0</v>
      </c>
      <c r="E9049">
        <v>2</v>
      </c>
      <c r="F9049">
        <v>6.0000000000000018</v>
      </c>
      <c r="G9049">
        <v>39</v>
      </c>
      <c r="H9049" s="9">
        <v>8.9981000000000009</v>
      </c>
      <c r="I9049" s="2">
        <v>6</v>
      </c>
      <c r="J9049" s="2">
        <v>74</v>
      </c>
      <c r="K9049" s="2">
        <v>80</v>
      </c>
    </row>
    <row r="9050" spans="1:11">
      <c r="A9050">
        <v>9049</v>
      </c>
      <c r="B9050" s="1">
        <v>41049.875</v>
      </c>
      <c r="C9050">
        <v>2</v>
      </c>
      <c r="D9050">
        <v>0</v>
      </c>
      <c r="E9050">
        <v>1</v>
      </c>
      <c r="F9050">
        <v>23</v>
      </c>
      <c r="G9050">
        <v>69</v>
      </c>
      <c r="H9050" s="9">
        <v>26.002700000000001</v>
      </c>
      <c r="I9050" s="7">
        <v>51</v>
      </c>
      <c r="J9050" s="7">
        <v>182</v>
      </c>
      <c r="K9050" s="2">
        <v>233</v>
      </c>
    </row>
    <row r="9051" spans="1:11">
      <c r="A9051">
        <v>9050</v>
      </c>
      <c r="B9051" s="1">
        <v>41059.208333333336</v>
      </c>
      <c r="C9051">
        <v>2</v>
      </c>
      <c r="D9051">
        <v>0</v>
      </c>
      <c r="E9051">
        <v>2</v>
      </c>
      <c r="F9051">
        <v>22</v>
      </c>
      <c r="G9051">
        <v>78</v>
      </c>
      <c r="H9051" s="9">
        <v>8.9981000000000009</v>
      </c>
      <c r="I9051" s="7">
        <v>1</v>
      </c>
      <c r="J9051" s="7">
        <v>40</v>
      </c>
      <c r="K9051" s="2">
        <v>41</v>
      </c>
    </row>
    <row r="9052" spans="1:11">
      <c r="A9052">
        <v>9051</v>
      </c>
      <c r="B9052" s="1">
        <v>40684.333333333336</v>
      </c>
      <c r="C9052">
        <v>2</v>
      </c>
      <c r="D9052">
        <v>0</v>
      </c>
      <c r="E9052">
        <v>1</v>
      </c>
      <c r="F9052">
        <v>19.000000000000004</v>
      </c>
      <c r="G9052">
        <v>68</v>
      </c>
      <c r="H9052" s="9">
        <v>19.001200000000001</v>
      </c>
      <c r="I9052" s="7">
        <v>29</v>
      </c>
      <c r="J9052" s="7">
        <v>97</v>
      </c>
      <c r="K9052" s="2">
        <v>126</v>
      </c>
    </row>
    <row r="9053" spans="1:11">
      <c r="A9053">
        <v>9052</v>
      </c>
      <c r="B9053" s="1">
        <v>40676</v>
      </c>
      <c r="C9053">
        <v>2</v>
      </c>
      <c r="D9053">
        <v>0</v>
      </c>
      <c r="E9053">
        <v>2</v>
      </c>
      <c r="F9053">
        <v>17</v>
      </c>
      <c r="G9053">
        <v>83</v>
      </c>
      <c r="H9053" s="9">
        <v>11.0014</v>
      </c>
      <c r="I9053" s="7">
        <v>6</v>
      </c>
      <c r="J9053" s="7">
        <v>46</v>
      </c>
      <c r="K9053" s="2">
        <v>52</v>
      </c>
    </row>
    <row r="9054" spans="1:11">
      <c r="A9054">
        <v>9053</v>
      </c>
      <c r="B9054" s="1">
        <v>40765.541666666664</v>
      </c>
      <c r="C9054">
        <v>3</v>
      </c>
      <c r="D9054">
        <v>0</v>
      </c>
      <c r="E9054">
        <v>1</v>
      </c>
      <c r="F9054">
        <v>32</v>
      </c>
      <c r="G9054">
        <v>38</v>
      </c>
      <c r="H9054" s="9">
        <v>19.001200000000001</v>
      </c>
      <c r="I9054" s="7">
        <v>41</v>
      </c>
      <c r="J9054" s="7">
        <v>150</v>
      </c>
      <c r="K9054" s="2">
        <v>191</v>
      </c>
    </row>
    <row r="9055" spans="1:11">
      <c r="A9055">
        <v>9054</v>
      </c>
      <c r="B9055" s="1">
        <v>40845.75</v>
      </c>
      <c r="C9055">
        <v>4</v>
      </c>
      <c r="D9055">
        <v>0</v>
      </c>
      <c r="E9055">
        <v>3</v>
      </c>
      <c r="F9055">
        <v>2</v>
      </c>
      <c r="G9055">
        <v>93</v>
      </c>
      <c r="H9055" s="9">
        <v>22.002800000000001</v>
      </c>
      <c r="I9055" s="7">
        <v>6</v>
      </c>
      <c r="J9055" s="7">
        <v>37</v>
      </c>
      <c r="K9055" s="2">
        <v>43</v>
      </c>
    </row>
    <row r="9056" spans="1:11">
      <c r="A9056">
        <v>9055</v>
      </c>
      <c r="B9056" s="1">
        <v>40754.875</v>
      </c>
      <c r="C9056">
        <v>3</v>
      </c>
      <c r="D9056">
        <v>0</v>
      </c>
      <c r="E9056">
        <v>1</v>
      </c>
      <c r="F9056">
        <v>31</v>
      </c>
      <c r="G9056">
        <v>49</v>
      </c>
      <c r="H9056" s="9">
        <v>11.0014</v>
      </c>
      <c r="I9056" s="7">
        <v>82</v>
      </c>
      <c r="J9056" s="7">
        <v>123</v>
      </c>
      <c r="K9056" s="2">
        <v>205</v>
      </c>
    </row>
    <row r="9057" spans="1:11">
      <c r="A9057">
        <v>9056</v>
      </c>
      <c r="B9057" s="1">
        <v>41061.5</v>
      </c>
      <c r="C9057">
        <v>2</v>
      </c>
      <c r="D9057">
        <v>0</v>
      </c>
      <c r="E9057">
        <v>2</v>
      </c>
      <c r="F9057">
        <v>26</v>
      </c>
      <c r="G9057">
        <v>74</v>
      </c>
      <c r="H9057" s="9">
        <v>23.999400000000001</v>
      </c>
      <c r="I9057" s="7">
        <v>72</v>
      </c>
      <c r="J9057" s="7">
        <v>238</v>
      </c>
      <c r="K9057" s="2">
        <v>310</v>
      </c>
    </row>
    <row r="9058" spans="1:11">
      <c r="A9058">
        <v>9057</v>
      </c>
      <c r="B9058" s="1">
        <v>41097.583333333336</v>
      </c>
      <c r="C9058">
        <v>3</v>
      </c>
      <c r="D9058">
        <v>0</v>
      </c>
      <c r="E9058">
        <v>2</v>
      </c>
      <c r="F9058">
        <v>39</v>
      </c>
      <c r="G9058">
        <v>30</v>
      </c>
      <c r="H9058" s="9">
        <v>8.9981000000000009</v>
      </c>
      <c r="I9058" s="7">
        <v>105</v>
      </c>
      <c r="J9058" s="7">
        <v>203</v>
      </c>
      <c r="K9058" s="2">
        <v>308</v>
      </c>
    </row>
    <row r="9059" spans="1:11">
      <c r="A9059">
        <v>9058</v>
      </c>
      <c r="B9059" s="1">
        <v>40971.916666666664</v>
      </c>
      <c r="C9059">
        <v>1</v>
      </c>
      <c r="D9059">
        <v>0</v>
      </c>
      <c r="E9059">
        <v>1</v>
      </c>
      <c r="F9059">
        <v>13</v>
      </c>
      <c r="G9059">
        <v>21</v>
      </c>
      <c r="H9059" s="9">
        <v>8.9981000000000009</v>
      </c>
      <c r="I9059" s="7">
        <v>19</v>
      </c>
      <c r="J9059" s="7">
        <v>115</v>
      </c>
      <c r="K9059" s="2">
        <v>134</v>
      </c>
    </row>
    <row r="9060" spans="1:11">
      <c r="A9060">
        <v>9059</v>
      </c>
      <c r="B9060" s="1">
        <v>41078.125</v>
      </c>
      <c r="C9060">
        <v>2</v>
      </c>
      <c r="D9060">
        <v>0</v>
      </c>
      <c r="E9060">
        <v>2</v>
      </c>
      <c r="F9060">
        <v>17</v>
      </c>
      <c r="G9060">
        <v>83</v>
      </c>
      <c r="H9060" s="9">
        <v>15.001300000000001</v>
      </c>
      <c r="I9060" s="7">
        <v>1</v>
      </c>
      <c r="J9060" s="7">
        <v>3</v>
      </c>
      <c r="K9060" s="2">
        <v>4</v>
      </c>
    </row>
    <row r="9061" spans="1:11">
      <c r="A9061">
        <v>9060</v>
      </c>
      <c r="B9061" s="1">
        <v>41209.625</v>
      </c>
      <c r="C9061">
        <v>4</v>
      </c>
      <c r="D9061">
        <v>0</v>
      </c>
      <c r="E9061">
        <v>2</v>
      </c>
      <c r="F9061">
        <v>19.000000000000004</v>
      </c>
      <c r="G9061">
        <v>60</v>
      </c>
      <c r="H9061" s="9">
        <v>19.001200000000001</v>
      </c>
      <c r="I9061" s="7">
        <v>310</v>
      </c>
      <c r="J9061" s="7">
        <v>401</v>
      </c>
      <c r="K9061" s="2">
        <v>711</v>
      </c>
    </row>
    <row r="9062" spans="1:11">
      <c r="A9062">
        <v>9061</v>
      </c>
      <c r="B9062" s="1">
        <v>40736.25</v>
      </c>
      <c r="C9062">
        <v>3</v>
      </c>
      <c r="D9062">
        <v>0</v>
      </c>
      <c r="E9062">
        <v>1</v>
      </c>
      <c r="F9062">
        <v>28</v>
      </c>
      <c r="G9062">
        <v>58</v>
      </c>
      <c r="H9062" s="9">
        <v>15.001300000000001</v>
      </c>
      <c r="I9062" s="7">
        <v>13</v>
      </c>
      <c r="J9062" s="7">
        <v>101</v>
      </c>
      <c r="K9062" s="2">
        <v>114</v>
      </c>
    </row>
    <row r="9063" spans="1:11">
      <c r="A9063">
        <v>9062</v>
      </c>
      <c r="B9063" s="1">
        <v>40839.75</v>
      </c>
      <c r="C9063">
        <v>4</v>
      </c>
      <c r="D9063">
        <v>0</v>
      </c>
      <c r="E9063">
        <v>1</v>
      </c>
      <c r="F9063">
        <v>16</v>
      </c>
      <c r="G9063">
        <v>63</v>
      </c>
      <c r="H9063" s="9">
        <v>7.0015000000000001</v>
      </c>
      <c r="I9063" s="7">
        <v>88</v>
      </c>
      <c r="J9063" s="7">
        <v>196</v>
      </c>
      <c r="K9063" s="2">
        <v>284</v>
      </c>
    </row>
    <row r="9064" spans="1:11">
      <c r="A9064">
        <v>9063</v>
      </c>
      <c r="B9064" s="1">
        <v>41251.833333333336</v>
      </c>
      <c r="C9064">
        <v>4</v>
      </c>
      <c r="D9064">
        <v>0</v>
      </c>
      <c r="E9064">
        <v>2</v>
      </c>
      <c r="F9064">
        <v>9</v>
      </c>
      <c r="G9064">
        <v>100</v>
      </c>
      <c r="H9064" s="9">
        <v>0</v>
      </c>
      <c r="I9064" s="7">
        <v>20</v>
      </c>
      <c r="J9064" s="7">
        <v>162</v>
      </c>
      <c r="K9064" s="2">
        <v>182</v>
      </c>
    </row>
    <row r="9065" spans="1:11">
      <c r="A9065">
        <v>9064</v>
      </c>
      <c r="B9065" s="1">
        <v>41134.25</v>
      </c>
      <c r="C9065">
        <v>3</v>
      </c>
      <c r="D9065">
        <v>0</v>
      </c>
      <c r="E9065">
        <v>1</v>
      </c>
      <c r="F9065">
        <v>22</v>
      </c>
      <c r="G9065">
        <v>73</v>
      </c>
      <c r="H9065" s="9">
        <v>6.0031999999999996</v>
      </c>
      <c r="I9065" s="7">
        <v>4</v>
      </c>
      <c r="J9065" s="7">
        <v>155</v>
      </c>
      <c r="K9065" s="2">
        <v>159</v>
      </c>
    </row>
    <row r="9066" spans="1:11">
      <c r="A9066">
        <v>9065</v>
      </c>
      <c r="B9066" s="1">
        <v>40774.041666666664</v>
      </c>
      <c r="C9066">
        <v>3</v>
      </c>
      <c r="D9066">
        <v>0</v>
      </c>
      <c r="E9066">
        <v>3</v>
      </c>
      <c r="F9066">
        <v>23</v>
      </c>
      <c r="G9066">
        <v>89</v>
      </c>
      <c r="H9066" s="9">
        <v>0</v>
      </c>
      <c r="I9066" s="7">
        <v>1</v>
      </c>
      <c r="J9066" s="7">
        <v>19</v>
      </c>
      <c r="K9066" s="2">
        <v>20</v>
      </c>
    </row>
    <row r="9067" spans="1:11">
      <c r="A9067">
        <v>9066</v>
      </c>
      <c r="B9067" s="1">
        <v>41065.75</v>
      </c>
      <c r="C9067">
        <v>2</v>
      </c>
      <c r="D9067">
        <v>0</v>
      </c>
      <c r="E9067">
        <v>1</v>
      </c>
      <c r="F9067">
        <v>21.000000000000004</v>
      </c>
      <c r="G9067">
        <v>43</v>
      </c>
      <c r="H9067" s="9">
        <v>12.997999999999999</v>
      </c>
      <c r="I9067" s="7">
        <v>111</v>
      </c>
      <c r="J9067" s="7">
        <v>679</v>
      </c>
      <c r="K9067" s="2">
        <v>790</v>
      </c>
    </row>
    <row r="9068" spans="1:11">
      <c r="A9068">
        <v>9067</v>
      </c>
      <c r="B9068" s="1">
        <v>40867.458333333336</v>
      </c>
      <c r="C9068">
        <v>4</v>
      </c>
      <c r="D9068">
        <v>0</v>
      </c>
      <c r="E9068">
        <v>2</v>
      </c>
      <c r="F9068">
        <v>16</v>
      </c>
      <c r="G9068">
        <v>63</v>
      </c>
      <c r="H9068" s="9">
        <v>7.0015000000000001</v>
      </c>
      <c r="I9068" s="7">
        <v>74</v>
      </c>
      <c r="J9068" s="7">
        <v>211</v>
      </c>
      <c r="K9068" s="2">
        <v>285</v>
      </c>
    </row>
    <row r="9069" spans="1:11">
      <c r="A9069">
        <v>9068</v>
      </c>
      <c r="B9069" s="1">
        <v>41103.208333333336</v>
      </c>
      <c r="C9069">
        <v>3</v>
      </c>
      <c r="D9069">
        <v>0</v>
      </c>
      <c r="E9069">
        <v>2</v>
      </c>
      <c r="F9069">
        <v>23.999999999999993</v>
      </c>
      <c r="G9069">
        <v>56</v>
      </c>
      <c r="H9069" s="9">
        <v>6.0031999999999996</v>
      </c>
      <c r="I9069" s="7">
        <v>4</v>
      </c>
      <c r="J9069" s="7">
        <v>30</v>
      </c>
      <c r="K9069" s="2">
        <v>34</v>
      </c>
    </row>
    <row r="9070" spans="1:11">
      <c r="A9070">
        <v>9069</v>
      </c>
      <c r="B9070" s="1">
        <v>40679.458333333336</v>
      </c>
      <c r="C9070">
        <v>2</v>
      </c>
      <c r="D9070">
        <v>0</v>
      </c>
      <c r="E9070">
        <v>1</v>
      </c>
      <c r="F9070">
        <v>23</v>
      </c>
      <c r="G9070">
        <v>57</v>
      </c>
      <c r="H9070" s="9">
        <v>0</v>
      </c>
      <c r="I9070" s="7">
        <v>56</v>
      </c>
      <c r="J9070" s="7">
        <v>129</v>
      </c>
      <c r="K9070" s="2">
        <v>185</v>
      </c>
    </row>
    <row r="9071" spans="1:11">
      <c r="A9071">
        <v>9070</v>
      </c>
      <c r="B9071" s="1">
        <v>40988.125</v>
      </c>
      <c r="C9071">
        <v>1</v>
      </c>
      <c r="D9071">
        <v>0</v>
      </c>
      <c r="E9071">
        <v>2</v>
      </c>
      <c r="F9071">
        <v>18</v>
      </c>
      <c r="G9071">
        <v>88</v>
      </c>
      <c r="H9071" s="9">
        <v>0</v>
      </c>
      <c r="I9071" s="7">
        <v>0</v>
      </c>
      <c r="J9071" s="7">
        <v>3</v>
      </c>
      <c r="K9071" s="2">
        <v>3</v>
      </c>
    </row>
    <row r="9072" spans="1:11">
      <c r="A9072">
        <v>9071</v>
      </c>
      <c r="B9072" s="1">
        <v>40601.958333333336</v>
      </c>
      <c r="C9072">
        <v>1</v>
      </c>
      <c r="D9072">
        <v>0</v>
      </c>
      <c r="E9072">
        <v>2</v>
      </c>
      <c r="F9072">
        <v>9</v>
      </c>
      <c r="G9072">
        <v>62</v>
      </c>
      <c r="H9072" s="9">
        <v>11.0014</v>
      </c>
      <c r="I9072" s="2">
        <v>6</v>
      </c>
      <c r="J9072" s="2">
        <v>53</v>
      </c>
      <c r="K9072" s="2">
        <v>59</v>
      </c>
    </row>
    <row r="9073" spans="1:11">
      <c r="A9073">
        <v>9072</v>
      </c>
      <c r="B9073" s="1">
        <v>40778.041666666664</v>
      </c>
      <c r="C9073">
        <v>3</v>
      </c>
      <c r="D9073">
        <v>0</v>
      </c>
      <c r="E9073">
        <v>1</v>
      </c>
      <c r="F9073">
        <v>20.000000000000004</v>
      </c>
      <c r="G9073">
        <v>49</v>
      </c>
      <c r="H9073" s="9">
        <v>12.997999999999999</v>
      </c>
      <c r="I9073" s="7">
        <v>6</v>
      </c>
      <c r="J9073" s="7">
        <v>13</v>
      </c>
      <c r="K9073" s="2">
        <v>19</v>
      </c>
    </row>
    <row r="9074" spans="1:11">
      <c r="A9074">
        <v>9073</v>
      </c>
      <c r="B9074" s="1">
        <v>41145.75</v>
      </c>
      <c r="C9074">
        <v>3</v>
      </c>
      <c r="D9074">
        <v>0</v>
      </c>
      <c r="E9074">
        <v>2</v>
      </c>
      <c r="F9074">
        <v>27</v>
      </c>
      <c r="G9074">
        <v>62</v>
      </c>
      <c r="H9074" s="9">
        <v>12.997999999999999</v>
      </c>
      <c r="I9074" s="7">
        <v>109</v>
      </c>
      <c r="J9074" s="7">
        <v>627</v>
      </c>
      <c r="K9074" s="2">
        <v>736</v>
      </c>
    </row>
    <row r="9075" spans="1:11">
      <c r="A9075">
        <v>9074</v>
      </c>
      <c r="B9075" s="1">
        <v>41239.75</v>
      </c>
      <c r="C9075">
        <v>4</v>
      </c>
      <c r="D9075">
        <v>0</v>
      </c>
      <c r="E9075">
        <v>1</v>
      </c>
      <c r="F9075">
        <v>9</v>
      </c>
      <c r="G9075">
        <v>50</v>
      </c>
      <c r="H9075" s="9">
        <v>11.0014</v>
      </c>
      <c r="I9075" s="7">
        <v>19</v>
      </c>
      <c r="J9075" s="7">
        <v>502</v>
      </c>
      <c r="K9075" s="2">
        <v>521</v>
      </c>
    </row>
    <row r="9076" spans="1:11">
      <c r="A9076">
        <v>9075</v>
      </c>
      <c r="B9076" s="1">
        <v>41263.375</v>
      </c>
      <c r="C9076">
        <v>4</v>
      </c>
      <c r="D9076">
        <v>0</v>
      </c>
      <c r="E9076">
        <v>2</v>
      </c>
      <c r="F9076">
        <v>6.0000000000000018</v>
      </c>
      <c r="G9076">
        <v>70</v>
      </c>
      <c r="H9076" s="9">
        <v>0</v>
      </c>
      <c r="I9076" s="7">
        <v>14</v>
      </c>
      <c r="J9076" s="7">
        <v>303</v>
      </c>
      <c r="K9076" s="2">
        <v>317</v>
      </c>
    </row>
    <row r="9077" spans="1:11">
      <c r="A9077">
        <v>9076</v>
      </c>
      <c r="B9077" s="1">
        <v>40929.333333333336</v>
      </c>
      <c r="C9077">
        <v>1</v>
      </c>
      <c r="D9077">
        <v>0</v>
      </c>
      <c r="E9077">
        <v>2</v>
      </c>
      <c r="F9077">
        <v>-1</v>
      </c>
      <c r="G9077">
        <v>93</v>
      </c>
      <c r="H9077" s="9">
        <v>16.997900000000001</v>
      </c>
      <c r="I9077" s="7">
        <v>3</v>
      </c>
      <c r="J9077" s="7">
        <v>22</v>
      </c>
      <c r="K9077" s="2">
        <v>25</v>
      </c>
    </row>
    <row r="9078" spans="1:11">
      <c r="A9078">
        <v>9077</v>
      </c>
      <c r="B9078" s="1">
        <v>41052.208333333336</v>
      </c>
      <c r="C9078">
        <v>2</v>
      </c>
      <c r="D9078">
        <v>0</v>
      </c>
      <c r="E9078">
        <v>3</v>
      </c>
      <c r="F9078">
        <v>19.000000000000004</v>
      </c>
      <c r="G9078">
        <v>88</v>
      </c>
      <c r="H9078" s="9">
        <v>16.997900000000001</v>
      </c>
      <c r="I9078" s="7">
        <v>6</v>
      </c>
      <c r="J9078" s="7">
        <v>28</v>
      </c>
      <c r="K9078" s="2">
        <v>34</v>
      </c>
    </row>
    <row r="9079" spans="1:11">
      <c r="A9079">
        <v>9078</v>
      </c>
      <c r="B9079" s="1">
        <v>41161.958333333336</v>
      </c>
      <c r="C9079">
        <v>3</v>
      </c>
      <c r="D9079">
        <v>0</v>
      </c>
      <c r="E9079">
        <v>1</v>
      </c>
      <c r="F9079">
        <v>19.000000000000004</v>
      </c>
      <c r="G9079">
        <v>52</v>
      </c>
      <c r="H9079" s="9">
        <v>19.001200000000001</v>
      </c>
      <c r="I9079" s="7">
        <v>22</v>
      </c>
      <c r="J9079" s="7">
        <v>70</v>
      </c>
      <c r="K9079" s="2">
        <v>92</v>
      </c>
    </row>
    <row r="9080" spans="1:11">
      <c r="A9080">
        <v>9079</v>
      </c>
      <c r="B9080" s="1">
        <v>41201.5</v>
      </c>
      <c r="C9080">
        <v>4</v>
      </c>
      <c r="D9080">
        <v>0</v>
      </c>
      <c r="E9080">
        <v>1</v>
      </c>
      <c r="F9080">
        <v>23</v>
      </c>
      <c r="G9080">
        <v>69</v>
      </c>
      <c r="H9080" s="9">
        <v>15.001300000000001</v>
      </c>
      <c r="I9080" s="7">
        <v>74</v>
      </c>
      <c r="J9080" s="7">
        <v>258</v>
      </c>
      <c r="K9080" s="2">
        <v>332</v>
      </c>
    </row>
    <row r="9081" spans="1:11">
      <c r="A9081">
        <v>9080</v>
      </c>
      <c r="B9081" s="1">
        <v>41131.375</v>
      </c>
      <c r="C9081">
        <v>3</v>
      </c>
      <c r="D9081">
        <v>0</v>
      </c>
      <c r="E9081">
        <v>2</v>
      </c>
      <c r="F9081">
        <v>23</v>
      </c>
      <c r="G9081">
        <v>89</v>
      </c>
      <c r="H9081" s="9">
        <v>0</v>
      </c>
      <c r="I9081" s="7">
        <v>21</v>
      </c>
      <c r="J9081" s="7">
        <v>199</v>
      </c>
      <c r="K9081" s="2">
        <v>220</v>
      </c>
    </row>
    <row r="9082" spans="1:11">
      <c r="A9082">
        <v>9081</v>
      </c>
      <c r="B9082" s="1">
        <v>41208.75</v>
      </c>
      <c r="C9082">
        <v>4</v>
      </c>
      <c r="D9082">
        <v>0</v>
      </c>
      <c r="E9082">
        <v>2</v>
      </c>
      <c r="F9082">
        <v>19.000000000000004</v>
      </c>
      <c r="G9082">
        <v>78</v>
      </c>
      <c r="H9082" s="9">
        <v>8.9981000000000009</v>
      </c>
      <c r="I9082" s="7">
        <v>81</v>
      </c>
      <c r="J9082" s="7">
        <v>584</v>
      </c>
      <c r="K9082" s="2">
        <v>665</v>
      </c>
    </row>
    <row r="9083" spans="1:11">
      <c r="A9083">
        <v>9082</v>
      </c>
      <c r="B9083" s="1">
        <v>40724.625</v>
      </c>
      <c r="C9083">
        <v>3</v>
      </c>
      <c r="D9083">
        <v>0</v>
      </c>
      <c r="E9083">
        <v>1</v>
      </c>
      <c r="F9083">
        <v>30</v>
      </c>
      <c r="G9083">
        <v>25</v>
      </c>
      <c r="H9083" s="9">
        <v>16.997900000000001</v>
      </c>
      <c r="I9083" s="7">
        <v>64</v>
      </c>
      <c r="J9083" s="7">
        <v>176</v>
      </c>
      <c r="K9083" s="2">
        <v>240</v>
      </c>
    </row>
    <row r="9084" spans="1:11">
      <c r="A9084">
        <v>9083</v>
      </c>
      <c r="B9084" s="1">
        <v>40652.208333333336</v>
      </c>
      <c r="C9084">
        <v>2</v>
      </c>
      <c r="D9084">
        <v>0</v>
      </c>
      <c r="E9084">
        <v>2</v>
      </c>
      <c r="F9084">
        <v>14</v>
      </c>
      <c r="G9084">
        <v>72</v>
      </c>
      <c r="H9084" s="9">
        <v>12.997999999999999</v>
      </c>
      <c r="I9084" s="7">
        <v>1</v>
      </c>
      <c r="J9084" s="7">
        <v>17</v>
      </c>
      <c r="K9084" s="2">
        <v>18</v>
      </c>
    </row>
    <row r="9085" spans="1:11">
      <c r="A9085">
        <v>9084</v>
      </c>
      <c r="B9085" s="1">
        <v>40550.458333333336</v>
      </c>
      <c r="C9085">
        <v>1</v>
      </c>
      <c r="D9085">
        <v>0</v>
      </c>
      <c r="E9085">
        <v>2</v>
      </c>
      <c r="F9085">
        <v>1</v>
      </c>
      <c r="G9085">
        <v>40</v>
      </c>
      <c r="H9085" s="9">
        <v>15.001300000000001</v>
      </c>
      <c r="I9085" s="2">
        <v>19</v>
      </c>
      <c r="J9085" s="2">
        <v>48</v>
      </c>
      <c r="K9085" s="2">
        <v>67</v>
      </c>
    </row>
    <row r="9086" spans="1:11">
      <c r="A9086">
        <v>9085</v>
      </c>
      <c r="B9086" s="1">
        <v>41061.375</v>
      </c>
      <c r="C9086">
        <v>2</v>
      </c>
      <c r="D9086">
        <v>0</v>
      </c>
      <c r="E9086">
        <v>2</v>
      </c>
      <c r="F9086">
        <v>23</v>
      </c>
      <c r="G9086">
        <v>83</v>
      </c>
      <c r="H9086" s="9">
        <v>15.001300000000001</v>
      </c>
      <c r="I9086" s="7">
        <v>24</v>
      </c>
      <c r="J9086" s="7">
        <v>273</v>
      </c>
      <c r="K9086" s="2">
        <v>297</v>
      </c>
    </row>
    <row r="9087" spans="1:11">
      <c r="A9087">
        <v>9086</v>
      </c>
      <c r="B9087" s="1">
        <v>40654.666666666664</v>
      </c>
      <c r="C9087">
        <v>2</v>
      </c>
      <c r="D9087">
        <v>0</v>
      </c>
      <c r="E9087">
        <v>1</v>
      </c>
      <c r="F9087">
        <v>17</v>
      </c>
      <c r="G9087">
        <v>27</v>
      </c>
      <c r="H9087" s="9">
        <v>23.999400000000001</v>
      </c>
      <c r="I9087" s="7">
        <v>66</v>
      </c>
      <c r="J9087" s="7">
        <v>228</v>
      </c>
      <c r="K9087" s="2">
        <v>294</v>
      </c>
    </row>
    <row r="9088" spans="1:11">
      <c r="A9088">
        <v>9087</v>
      </c>
      <c r="B9088" s="1">
        <v>40761.041666666664</v>
      </c>
      <c r="C9088">
        <v>3</v>
      </c>
      <c r="D9088">
        <v>0</v>
      </c>
      <c r="E9088">
        <v>1</v>
      </c>
      <c r="F9088">
        <v>23.999999999999993</v>
      </c>
      <c r="G9088">
        <v>78</v>
      </c>
      <c r="H9088" s="9">
        <v>11.0014</v>
      </c>
      <c r="I9088" s="7">
        <v>17</v>
      </c>
      <c r="J9088" s="7">
        <v>50</v>
      </c>
      <c r="K9088" s="2">
        <v>67</v>
      </c>
    </row>
    <row r="9089" spans="1:11">
      <c r="A9089">
        <v>9088</v>
      </c>
      <c r="B9089" s="1">
        <v>41175.416666666664</v>
      </c>
      <c r="C9089">
        <v>4</v>
      </c>
      <c r="D9089">
        <v>0</v>
      </c>
      <c r="E9089">
        <v>1</v>
      </c>
      <c r="F9089">
        <v>18</v>
      </c>
      <c r="G9089">
        <v>45</v>
      </c>
      <c r="H9089" s="9">
        <v>16.997900000000001</v>
      </c>
      <c r="I9089" s="7">
        <v>138</v>
      </c>
      <c r="J9089" s="7">
        <v>351</v>
      </c>
      <c r="K9089" s="2">
        <v>489</v>
      </c>
    </row>
    <row r="9090" spans="1:11">
      <c r="A9090">
        <v>9089</v>
      </c>
      <c r="B9090" s="1">
        <v>41078.708333333336</v>
      </c>
      <c r="C9090">
        <v>2</v>
      </c>
      <c r="D9090">
        <v>0</v>
      </c>
      <c r="E9090">
        <v>2</v>
      </c>
      <c r="F9090">
        <v>21.000000000000004</v>
      </c>
      <c r="G9090">
        <v>73</v>
      </c>
      <c r="H9090" s="9">
        <v>12.997999999999999</v>
      </c>
      <c r="I9090" s="7">
        <v>54</v>
      </c>
      <c r="J9090" s="7">
        <v>669</v>
      </c>
      <c r="K9090" s="2">
        <v>723</v>
      </c>
    </row>
    <row r="9091" spans="1:11">
      <c r="A9091">
        <v>9090</v>
      </c>
      <c r="B9091" s="1">
        <v>40702.375</v>
      </c>
      <c r="C9091">
        <v>2</v>
      </c>
      <c r="D9091">
        <v>0</v>
      </c>
      <c r="E9091">
        <v>1</v>
      </c>
      <c r="F9091">
        <v>29</v>
      </c>
      <c r="G9091">
        <v>58</v>
      </c>
      <c r="H9091" s="9">
        <v>11.0014</v>
      </c>
      <c r="I9091" s="7">
        <v>34</v>
      </c>
      <c r="J9091" s="7">
        <v>167</v>
      </c>
      <c r="K9091" s="2">
        <v>201</v>
      </c>
    </row>
    <row r="9092" spans="1:11">
      <c r="A9092">
        <v>9091</v>
      </c>
      <c r="B9092" s="1">
        <v>40643.666666666664</v>
      </c>
      <c r="C9092">
        <v>2</v>
      </c>
      <c r="D9092">
        <v>0</v>
      </c>
      <c r="E9092">
        <v>2</v>
      </c>
      <c r="F9092">
        <v>17</v>
      </c>
      <c r="G9092">
        <v>72</v>
      </c>
      <c r="H9092" s="9">
        <v>11.0014</v>
      </c>
      <c r="I9092" s="7">
        <v>135</v>
      </c>
      <c r="J9092" s="7">
        <v>153</v>
      </c>
      <c r="K9092" s="2">
        <v>288</v>
      </c>
    </row>
    <row r="9093" spans="1:11">
      <c r="A9093">
        <v>9092</v>
      </c>
      <c r="B9093" s="1">
        <v>41115.166666666664</v>
      </c>
      <c r="C9093">
        <v>3</v>
      </c>
      <c r="D9093">
        <v>0</v>
      </c>
      <c r="E9093">
        <v>1</v>
      </c>
      <c r="F9093">
        <v>23</v>
      </c>
      <c r="G9093">
        <v>65</v>
      </c>
      <c r="H9093" s="9">
        <v>15.001300000000001</v>
      </c>
      <c r="I9093" s="7">
        <v>0</v>
      </c>
      <c r="J9093" s="7">
        <v>4</v>
      </c>
      <c r="K9093" s="2">
        <v>4</v>
      </c>
    </row>
    <row r="9094" spans="1:11">
      <c r="A9094">
        <v>9093</v>
      </c>
      <c r="B9094" s="1">
        <v>41031.416666666664</v>
      </c>
      <c r="C9094">
        <v>2</v>
      </c>
      <c r="D9094">
        <v>0</v>
      </c>
      <c r="E9094">
        <v>2</v>
      </c>
      <c r="F9094">
        <v>20.000000000000004</v>
      </c>
      <c r="G9094">
        <v>83</v>
      </c>
      <c r="H9094" s="9">
        <v>7.0015000000000001</v>
      </c>
      <c r="I9094" s="7">
        <v>28</v>
      </c>
      <c r="J9094" s="7">
        <v>147</v>
      </c>
      <c r="K9094" s="2">
        <v>175</v>
      </c>
    </row>
    <row r="9095" spans="1:11">
      <c r="A9095">
        <v>9094</v>
      </c>
      <c r="B9095" s="1">
        <v>40946.125</v>
      </c>
      <c r="C9095">
        <v>1</v>
      </c>
      <c r="D9095">
        <v>0</v>
      </c>
      <c r="E9095">
        <v>2</v>
      </c>
      <c r="F9095">
        <v>6.0000000000000018</v>
      </c>
      <c r="G9095">
        <v>70</v>
      </c>
      <c r="H9095" s="9">
        <v>0</v>
      </c>
      <c r="I9095" s="7">
        <v>1</v>
      </c>
      <c r="J9095" s="7">
        <v>1</v>
      </c>
      <c r="K9095" s="2">
        <v>2</v>
      </c>
    </row>
    <row r="9096" spans="1:11">
      <c r="A9096">
        <v>9095</v>
      </c>
      <c r="B9096" s="1">
        <v>41148.041666666664</v>
      </c>
      <c r="C9096">
        <v>3</v>
      </c>
      <c r="D9096">
        <v>0</v>
      </c>
      <c r="E9096">
        <v>1</v>
      </c>
      <c r="F9096">
        <v>22</v>
      </c>
      <c r="G9096">
        <v>88</v>
      </c>
      <c r="H9096" s="9">
        <v>6.0031999999999996</v>
      </c>
      <c r="I9096" s="7">
        <v>3</v>
      </c>
      <c r="J9096" s="7">
        <v>4</v>
      </c>
      <c r="K9096" s="2">
        <v>7</v>
      </c>
    </row>
    <row r="9097" spans="1:11">
      <c r="A9097">
        <v>9096</v>
      </c>
      <c r="B9097" s="1">
        <v>41002.5</v>
      </c>
      <c r="C9097">
        <v>2</v>
      </c>
      <c r="D9097">
        <v>0</v>
      </c>
      <c r="E9097">
        <v>1</v>
      </c>
      <c r="F9097">
        <v>17</v>
      </c>
      <c r="G9097">
        <v>25</v>
      </c>
      <c r="H9097" s="9">
        <v>0</v>
      </c>
      <c r="I9097" s="7">
        <v>101</v>
      </c>
      <c r="J9097" s="7">
        <v>230</v>
      </c>
      <c r="K9097" s="2">
        <v>331</v>
      </c>
    </row>
    <row r="9098" spans="1:11">
      <c r="A9098">
        <v>9097</v>
      </c>
      <c r="B9098" s="1">
        <v>41099.541666666664</v>
      </c>
      <c r="C9098">
        <v>3</v>
      </c>
      <c r="D9098">
        <v>0</v>
      </c>
      <c r="E9098">
        <v>2</v>
      </c>
      <c r="F9098">
        <v>29</v>
      </c>
      <c r="G9098">
        <v>55</v>
      </c>
      <c r="H9098" s="9">
        <v>16.997900000000001</v>
      </c>
      <c r="I9098" s="7">
        <v>67</v>
      </c>
      <c r="J9098" s="7">
        <v>188</v>
      </c>
      <c r="K9098" s="2">
        <v>255</v>
      </c>
    </row>
    <row r="9099" spans="1:11">
      <c r="A9099">
        <v>9098</v>
      </c>
      <c r="B9099" s="1">
        <v>40991.541666666664</v>
      </c>
      <c r="C9099">
        <v>2</v>
      </c>
      <c r="D9099">
        <v>0</v>
      </c>
      <c r="E9099">
        <v>2</v>
      </c>
      <c r="F9099">
        <v>26</v>
      </c>
      <c r="G9099">
        <v>48</v>
      </c>
      <c r="H9099" s="9">
        <v>0</v>
      </c>
      <c r="I9099" s="7">
        <v>172</v>
      </c>
      <c r="J9099" s="7">
        <v>256</v>
      </c>
      <c r="K9099" s="2">
        <v>428</v>
      </c>
    </row>
    <row r="9100" spans="1:11">
      <c r="A9100">
        <v>9099</v>
      </c>
      <c r="B9100" s="1">
        <v>40854.875</v>
      </c>
      <c r="C9100">
        <v>4</v>
      </c>
      <c r="D9100">
        <v>0</v>
      </c>
      <c r="E9100">
        <v>1</v>
      </c>
      <c r="F9100">
        <v>10</v>
      </c>
      <c r="G9100">
        <v>82</v>
      </c>
      <c r="H9100" s="9">
        <v>7.0015000000000001</v>
      </c>
      <c r="I9100" s="7">
        <v>10</v>
      </c>
      <c r="J9100" s="7">
        <v>129</v>
      </c>
      <c r="K9100" s="2">
        <v>139</v>
      </c>
    </row>
    <row r="9101" spans="1:11">
      <c r="A9101">
        <v>9100</v>
      </c>
      <c r="B9101" s="1">
        <v>40960.75</v>
      </c>
      <c r="C9101">
        <v>1</v>
      </c>
      <c r="D9101">
        <v>0</v>
      </c>
      <c r="E9101">
        <v>1</v>
      </c>
      <c r="F9101">
        <v>10</v>
      </c>
      <c r="G9101">
        <v>40</v>
      </c>
      <c r="H9101" s="9">
        <v>30.002600000000001</v>
      </c>
      <c r="I9101" s="7">
        <v>11</v>
      </c>
      <c r="J9101" s="7">
        <v>414</v>
      </c>
      <c r="K9101" s="2">
        <v>425</v>
      </c>
    </row>
    <row r="9102" spans="1:11">
      <c r="A9102">
        <v>9101</v>
      </c>
      <c r="B9102" s="1">
        <v>40926.75</v>
      </c>
      <c r="C9102">
        <v>1</v>
      </c>
      <c r="D9102">
        <v>0</v>
      </c>
      <c r="E9102">
        <v>1</v>
      </c>
      <c r="F9102">
        <v>3</v>
      </c>
      <c r="G9102">
        <v>32</v>
      </c>
      <c r="H9102" s="9">
        <v>23.999400000000001</v>
      </c>
      <c r="I9102" s="7">
        <v>8</v>
      </c>
      <c r="J9102" s="7">
        <v>347</v>
      </c>
      <c r="K9102" s="2">
        <v>355</v>
      </c>
    </row>
    <row r="9103" spans="1:11">
      <c r="A9103">
        <v>9102</v>
      </c>
      <c r="B9103" s="1">
        <v>40690.875</v>
      </c>
      <c r="C9103">
        <v>2</v>
      </c>
      <c r="D9103">
        <v>0</v>
      </c>
      <c r="E9103">
        <v>1</v>
      </c>
      <c r="F9103">
        <v>21.000000000000004</v>
      </c>
      <c r="G9103">
        <v>83</v>
      </c>
      <c r="H9103" s="9">
        <v>7.0015000000000001</v>
      </c>
      <c r="I9103" s="7">
        <v>37</v>
      </c>
      <c r="J9103" s="7">
        <v>114</v>
      </c>
      <c r="K9103" s="2">
        <v>151</v>
      </c>
    </row>
    <row r="9104" spans="1:11">
      <c r="A9104">
        <v>9103</v>
      </c>
      <c r="B9104" s="1">
        <v>40802.291666666664</v>
      </c>
      <c r="C9104">
        <v>3</v>
      </c>
      <c r="D9104">
        <v>0</v>
      </c>
      <c r="E9104">
        <v>1</v>
      </c>
      <c r="F9104">
        <v>11</v>
      </c>
      <c r="G9104">
        <v>71</v>
      </c>
      <c r="H9104" s="9">
        <v>19.001200000000001</v>
      </c>
      <c r="I9104" s="7">
        <v>16</v>
      </c>
      <c r="J9104" s="7">
        <v>281</v>
      </c>
      <c r="K9104" s="2">
        <v>297</v>
      </c>
    </row>
    <row r="9105" spans="1:11">
      <c r="A9105">
        <v>9104</v>
      </c>
      <c r="B9105" s="1">
        <v>41146.625</v>
      </c>
      <c r="C9105">
        <v>3</v>
      </c>
      <c r="D9105">
        <v>0</v>
      </c>
      <c r="E9105">
        <v>2</v>
      </c>
      <c r="F9105">
        <v>23</v>
      </c>
      <c r="G9105">
        <v>73</v>
      </c>
      <c r="H9105" s="9">
        <v>22.002800000000001</v>
      </c>
      <c r="I9105" s="7">
        <v>79</v>
      </c>
      <c r="J9105" s="7">
        <v>154</v>
      </c>
      <c r="K9105" s="2">
        <v>233</v>
      </c>
    </row>
    <row r="9106" spans="1:11">
      <c r="A9106">
        <v>9105</v>
      </c>
      <c r="B9106" s="1">
        <v>40564.666666666664</v>
      </c>
      <c r="C9106">
        <v>1</v>
      </c>
      <c r="D9106">
        <v>0</v>
      </c>
      <c r="E9106">
        <v>1</v>
      </c>
      <c r="F9106">
        <v>-1</v>
      </c>
      <c r="G9106">
        <v>26</v>
      </c>
      <c r="H9106" s="9">
        <v>23.999400000000001</v>
      </c>
      <c r="I9106" s="2">
        <v>0</v>
      </c>
      <c r="J9106" s="2">
        <v>97</v>
      </c>
      <c r="K9106" s="2">
        <v>97</v>
      </c>
    </row>
    <row r="9107" spans="1:11">
      <c r="A9107">
        <v>9106</v>
      </c>
      <c r="B9107" s="1">
        <v>41051.625</v>
      </c>
      <c r="C9107">
        <v>2</v>
      </c>
      <c r="D9107">
        <v>0</v>
      </c>
      <c r="E9107">
        <v>1</v>
      </c>
      <c r="F9107">
        <v>26</v>
      </c>
      <c r="G9107">
        <v>61</v>
      </c>
      <c r="H9107" s="9">
        <v>6.0031999999999996</v>
      </c>
      <c r="I9107" s="7">
        <v>54</v>
      </c>
      <c r="J9107" s="7">
        <v>191</v>
      </c>
      <c r="K9107" s="2">
        <v>245</v>
      </c>
    </row>
    <row r="9108" spans="1:11">
      <c r="A9108">
        <v>9107</v>
      </c>
      <c r="B9108" s="1">
        <v>40969.958333333336</v>
      </c>
      <c r="C9108">
        <v>1</v>
      </c>
      <c r="D9108">
        <v>0</v>
      </c>
      <c r="E9108">
        <v>1</v>
      </c>
      <c r="F9108">
        <v>9</v>
      </c>
      <c r="G9108">
        <v>50</v>
      </c>
      <c r="H9108" s="9">
        <v>15.001300000000001</v>
      </c>
      <c r="I9108" s="7">
        <v>9</v>
      </c>
      <c r="J9108" s="7">
        <v>76</v>
      </c>
      <c r="K9108" s="2">
        <v>85</v>
      </c>
    </row>
    <row r="9109" spans="1:11">
      <c r="A9109">
        <v>9108</v>
      </c>
      <c r="B9109" s="1">
        <v>40656.833333333336</v>
      </c>
      <c r="C9109">
        <v>2</v>
      </c>
      <c r="D9109">
        <v>0</v>
      </c>
      <c r="E9109">
        <v>2</v>
      </c>
      <c r="F9109">
        <v>18</v>
      </c>
      <c r="G9109">
        <v>88</v>
      </c>
      <c r="H9109" s="9">
        <v>16.997900000000001</v>
      </c>
      <c r="I9109" s="7">
        <v>45</v>
      </c>
      <c r="J9109" s="7">
        <v>138</v>
      </c>
      <c r="K9109" s="2">
        <v>183</v>
      </c>
    </row>
    <row r="9110" spans="1:11">
      <c r="A9110">
        <v>9109</v>
      </c>
      <c r="B9110" s="1">
        <v>40576.458333333336</v>
      </c>
      <c r="C9110">
        <v>1</v>
      </c>
      <c r="D9110">
        <v>0</v>
      </c>
      <c r="E9110">
        <v>2</v>
      </c>
      <c r="F9110">
        <v>3</v>
      </c>
      <c r="G9110">
        <v>93</v>
      </c>
      <c r="H9110" s="9">
        <v>12.997999999999999</v>
      </c>
      <c r="I9110" s="2">
        <v>5</v>
      </c>
      <c r="J9110" s="2">
        <v>47</v>
      </c>
      <c r="K9110" s="2">
        <v>52</v>
      </c>
    </row>
    <row r="9111" spans="1:11">
      <c r="A9111">
        <v>9110</v>
      </c>
      <c r="B9111" s="1">
        <v>40890</v>
      </c>
      <c r="C9111">
        <v>4</v>
      </c>
      <c r="D9111">
        <v>0</v>
      </c>
      <c r="E9111">
        <v>1</v>
      </c>
      <c r="F9111">
        <v>2</v>
      </c>
      <c r="G9111">
        <v>80</v>
      </c>
      <c r="H9111" s="9">
        <v>0</v>
      </c>
      <c r="I9111" s="7">
        <v>1</v>
      </c>
      <c r="J9111" s="7">
        <v>16</v>
      </c>
      <c r="K9111" s="2">
        <v>17</v>
      </c>
    </row>
    <row r="9112" spans="1:11">
      <c r="A9112">
        <v>9111</v>
      </c>
      <c r="B9112" s="1">
        <v>40995.25</v>
      </c>
      <c r="C9112">
        <v>2</v>
      </c>
      <c r="D9112">
        <v>0</v>
      </c>
      <c r="E9112">
        <v>1</v>
      </c>
      <c r="F9112">
        <v>2</v>
      </c>
      <c r="G9112">
        <v>37</v>
      </c>
      <c r="H9112" s="9">
        <v>12.997999999999999</v>
      </c>
      <c r="I9112" s="7">
        <v>5</v>
      </c>
      <c r="J9112" s="7">
        <v>96</v>
      </c>
      <c r="K9112" s="2">
        <v>101</v>
      </c>
    </row>
    <row r="9113" spans="1:11">
      <c r="A9113">
        <v>9112</v>
      </c>
      <c r="B9113" s="1">
        <v>40547.291666666664</v>
      </c>
      <c r="C9113">
        <v>1</v>
      </c>
      <c r="D9113">
        <v>0</v>
      </c>
      <c r="E9113">
        <v>1</v>
      </c>
      <c r="F9113">
        <v>-3</v>
      </c>
      <c r="G9113">
        <v>74</v>
      </c>
      <c r="H9113" s="9">
        <v>8.9981000000000009</v>
      </c>
      <c r="I9113" s="2">
        <v>2</v>
      </c>
      <c r="J9113" s="2">
        <v>92</v>
      </c>
      <c r="K9113" s="2">
        <v>94</v>
      </c>
    </row>
    <row r="9114" spans="1:11">
      <c r="A9114">
        <v>9113</v>
      </c>
      <c r="B9114" s="1">
        <v>41201.583333333336</v>
      </c>
      <c r="C9114">
        <v>4</v>
      </c>
      <c r="D9114">
        <v>0</v>
      </c>
      <c r="E9114">
        <v>1</v>
      </c>
      <c r="F9114">
        <v>23.999999999999993</v>
      </c>
      <c r="G9114">
        <v>61</v>
      </c>
      <c r="H9114" s="9">
        <v>16.997900000000001</v>
      </c>
      <c r="I9114" s="7">
        <v>88</v>
      </c>
      <c r="J9114" s="7">
        <v>277</v>
      </c>
      <c r="K9114" s="2">
        <v>365</v>
      </c>
    </row>
    <row r="9115" spans="1:11">
      <c r="A9115">
        <v>9114</v>
      </c>
      <c r="B9115" s="1">
        <v>41213.75</v>
      </c>
      <c r="C9115">
        <v>4</v>
      </c>
      <c r="D9115">
        <v>0</v>
      </c>
      <c r="E9115">
        <v>2</v>
      </c>
      <c r="F9115">
        <v>11</v>
      </c>
      <c r="G9115">
        <v>58</v>
      </c>
      <c r="H9115" s="9">
        <v>11.0014</v>
      </c>
      <c r="I9115" s="7">
        <v>28</v>
      </c>
      <c r="J9115" s="7">
        <v>556</v>
      </c>
      <c r="K9115" s="2">
        <v>584</v>
      </c>
    </row>
    <row r="9116" spans="1:11">
      <c r="A9116">
        <v>9115</v>
      </c>
      <c r="B9116" s="1">
        <v>40964.958333333336</v>
      </c>
      <c r="C9116">
        <v>1</v>
      </c>
      <c r="D9116">
        <v>0</v>
      </c>
      <c r="E9116">
        <v>1</v>
      </c>
      <c r="F9116">
        <v>3</v>
      </c>
      <c r="G9116">
        <v>41</v>
      </c>
      <c r="H9116" s="9">
        <v>27.999300000000002</v>
      </c>
      <c r="I9116" s="7">
        <v>7</v>
      </c>
      <c r="J9116" s="7">
        <v>84</v>
      </c>
      <c r="K9116" s="2">
        <v>91</v>
      </c>
    </row>
    <row r="9117" spans="1:11">
      <c r="A9117">
        <v>9116</v>
      </c>
      <c r="B9117" s="1">
        <v>41030.416666666664</v>
      </c>
      <c r="C9117">
        <v>2</v>
      </c>
      <c r="D9117">
        <v>0</v>
      </c>
      <c r="E9117">
        <v>1</v>
      </c>
      <c r="F9117">
        <v>22</v>
      </c>
      <c r="G9117">
        <v>78</v>
      </c>
      <c r="H9117" s="9">
        <v>16.997900000000001</v>
      </c>
      <c r="I9117" s="7">
        <v>30</v>
      </c>
      <c r="J9117" s="7">
        <v>142</v>
      </c>
      <c r="K9117" s="2">
        <v>172</v>
      </c>
    </row>
    <row r="9118" spans="1:11">
      <c r="A9118">
        <v>9117</v>
      </c>
      <c r="B9118" s="1">
        <v>40854.25</v>
      </c>
      <c r="C9118">
        <v>4</v>
      </c>
      <c r="D9118">
        <v>0</v>
      </c>
      <c r="E9118">
        <v>2</v>
      </c>
      <c r="F9118">
        <v>5.0000000000000018</v>
      </c>
      <c r="G9118">
        <v>93</v>
      </c>
      <c r="H9118" s="9">
        <v>0</v>
      </c>
      <c r="I9118" s="7">
        <v>2</v>
      </c>
      <c r="J9118" s="7">
        <v>97</v>
      </c>
      <c r="K9118" s="2">
        <v>99</v>
      </c>
    </row>
    <row r="9119" spans="1:11">
      <c r="A9119">
        <v>9118</v>
      </c>
      <c r="B9119" s="1">
        <v>40760.208333333336</v>
      </c>
      <c r="C9119">
        <v>3</v>
      </c>
      <c r="D9119">
        <v>0</v>
      </c>
      <c r="E9119">
        <v>1</v>
      </c>
      <c r="F9119">
        <v>23</v>
      </c>
      <c r="G9119">
        <v>78</v>
      </c>
      <c r="H9119" s="9">
        <v>6.0031999999999996</v>
      </c>
      <c r="I9119" s="7">
        <v>0</v>
      </c>
      <c r="J9119" s="7">
        <v>16</v>
      </c>
      <c r="K9119" s="2">
        <v>16</v>
      </c>
    </row>
    <row r="9120" spans="1:11">
      <c r="A9120">
        <v>9119</v>
      </c>
      <c r="B9120" s="1">
        <v>40806.25</v>
      </c>
      <c r="C9120">
        <v>3</v>
      </c>
      <c r="D9120">
        <v>0</v>
      </c>
      <c r="E9120">
        <v>2</v>
      </c>
      <c r="F9120">
        <v>18</v>
      </c>
      <c r="G9120">
        <v>88</v>
      </c>
      <c r="H9120" s="9">
        <v>12.997999999999999</v>
      </c>
      <c r="I9120" s="7">
        <v>3</v>
      </c>
      <c r="J9120" s="7">
        <v>111</v>
      </c>
      <c r="K9120" s="2">
        <v>114</v>
      </c>
    </row>
    <row r="9121" spans="1:11">
      <c r="A9121">
        <v>9120</v>
      </c>
      <c r="B9121" s="1">
        <v>41088.208333333336</v>
      </c>
      <c r="C9121">
        <v>3</v>
      </c>
      <c r="D9121">
        <v>0</v>
      </c>
      <c r="E9121">
        <v>1</v>
      </c>
      <c r="F9121">
        <v>22</v>
      </c>
      <c r="G9121">
        <v>57</v>
      </c>
      <c r="H9121" s="9">
        <v>6.0031999999999996</v>
      </c>
      <c r="I9121" s="7">
        <v>8</v>
      </c>
      <c r="J9121" s="7">
        <v>39</v>
      </c>
      <c r="K9121" s="2">
        <v>47</v>
      </c>
    </row>
    <row r="9122" spans="1:11">
      <c r="A9122">
        <v>9121</v>
      </c>
      <c r="B9122" s="1">
        <v>40726.625</v>
      </c>
      <c r="C9122">
        <v>3</v>
      </c>
      <c r="D9122">
        <v>0</v>
      </c>
      <c r="E9122">
        <v>1</v>
      </c>
      <c r="F9122">
        <v>34</v>
      </c>
      <c r="G9122">
        <v>19</v>
      </c>
      <c r="H9122" s="9">
        <v>11.0014</v>
      </c>
      <c r="I9122" s="7">
        <v>168</v>
      </c>
      <c r="J9122" s="7">
        <v>162</v>
      </c>
      <c r="K9122" s="2">
        <v>330</v>
      </c>
    </row>
    <row r="9123" spans="1:11">
      <c r="A9123">
        <v>9122</v>
      </c>
      <c r="B9123" s="1">
        <v>41033.041666666664</v>
      </c>
      <c r="C9123">
        <v>2</v>
      </c>
      <c r="D9123">
        <v>0</v>
      </c>
      <c r="E9123">
        <v>1</v>
      </c>
      <c r="F9123">
        <v>21.000000000000004</v>
      </c>
      <c r="G9123">
        <v>78</v>
      </c>
      <c r="H9123" s="9">
        <v>7.0015000000000001</v>
      </c>
      <c r="I9123" s="7">
        <v>15</v>
      </c>
      <c r="J9123" s="7">
        <v>33</v>
      </c>
      <c r="K9123" s="2">
        <v>48</v>
      </c>
    </row>
    <row r="9124" spans="1:11">
      <c r="A9124">
        <v>9123</v>
      </c>
      <c r="B9124" s="1">
        <v>40675</v>
      </c>
      <c r="C9124">
        <v>2</v>
      </c>
      <c r="D9124">
        <v>0</v>
      </c>
      <c r="E9124">
        <v>2</v>
      </c>
      <c r="F9124">
        <v>14</v>
      </c>
      <c r="G9124">
        <v>88</v>
      </c>
      <c r="H9124" s="9">
        <v>15.001300000000001</v>
      </c>
      <c r="I9124" s="7">
        <v>5</v>
      </c>
      <c r="J9124" s="7">
        <v>39</v>
      </c>
      <c r="K9124" s="2">
        <v>44</v>
      </c>
    </row>
    <row r="9125" spans="1:11">
      <c r="A9125">
        <v>9124</v>
      </c>
      <c r="B9125" s="1">
        <v>41040.625</v>
      </c>
      <c r="C9125">
        <v>2</v>
      </c>
      <c r="D9125">
        <v>0</v>
      </c>
      <c r="E9125">
        <v>1</v>
      </c>
      <c r="F9125">
        <v>22</v>
      </c>
      <c r="G9125">
        <v>25</v>
      </c>
      <c r="H9125" s="9">
        <v>12.997999999999999</v>
      </c>
      <c r="I9125" s="7">
        <v>140</v>
      </c>
      <c r="J9125" s="7">
        <v>299</v>
      </c>
      <c r="K9125" s="2">
        <v>439</v>
      </c>
    </row>
    <row r="9126" spans="1:11">
      <c r="A9126">
        <v>9125</v>
      </c>
      <c r="B9126" s="1">
        <v>40600.041666666664</v>
      </c>
      <c r="C9126">
        <v>1</v>
      </c>
      <c r="D9126">
        <v>0</v>
      </c>
      <c r="E9126">
        <v>1</v>
      </c>
      <c r="F9126">
        <v>3</v>
      </c>
      <c r="G9126">
        <v>52</v>
      </c>
      <c r="H9126" s="9">
        <v>19.999500000000001</v>
      </c>
      <c r="I9126" s="2">
        <v>2</v>
      </c>
      <c r="J9126" s="2">
        <v>25</v>
      </c>
      <c r="K9126" s="2">
        <v>27</v>
      </c>
    </row>
    <row r="9127" spans="1:11">
      <c r="A9127">
        <v>9126</v>
      </c>
      <c r="B9127" s="1">
        <v>41132.125</v>
      </c>
      <c r="C9127">
        <v>3</v>
      </c>
      <c r="D9127">
        <v>0</v>
      </c>
      <c r="E9127">
        <v>3</v>
      </c>
      <c r="F9127">
        <v>22</v>
      </c>
      <c r="G9127">
        <v>83</v>
      </c>
      <c r="H9127" s="9">
        <v>11.0014</v>
      </c>
      <c r="I9127" s="7">
        <v>2</v>
      </c>
      <c r="J9127" s="7">
        <v>19</v>
      </c>
      <c r="K9127" s="2">
        <v>21</v>
      </c>
    </row>
    <row r="9128" spans="1:11">
      <c r="A9128">
        <v>9127</v>
      </c>
      <c r="B9128" s="1">
        <v>40571.458333333336</v>
      </c>
      <c r="C9128">
        <v>1</v>
      </c>
      <c r="D9128">
        <v>0</v>
      </c>
      <c r="E9128">
        <v>3</v>
      </c>
      <c r="F9128">
        <v>0</v>
      </c>
      <c r="G9128">
        <v>93</v>
      </c>
      <c r="H9128" s="9">
        <v>7.0015000000000001</v>
      </c>
      <c r="I9128" s="2">
        <v>0</v>
      </c>
      <c r="J9128" s="2">
        <v>30</v>
      </c>
      <c r="K9128" s="2">
        <v>30</v>
      </c>
    </row>
    <row r="9129" spans="1:11">
      <c r="A9129">
        <v>9128</v>
      </c>
      <c r="B9129" s="1">
        <v>40801.833333333336</v>
      </c>
      <c r="C9129">
        <v>3</v>
      </c>
      <c r="D9129">
        <v>0</v>
      </c>
      <c r="E9129">
        <v>1</v>
      </c>
      <c r="F9129">
        <v>14</v>
      </c>
      <c r="G9129">
        <v>63</v>
      </c>
      <c r="H9129" s="9">
        <v>22.002800000000001</v>
      </c>
      <c r="I9129" s="7">
        <v>25</v>
      </c>
      <c r="J9129" s="7">
        <v>222</v>
      </c>
      <c r="K9129" s="2">
        <v>247</v>
      </c>
    </row>
    <row r="9130" spans="1:11">
      <c r="A9130">
        <v>9129</v>
      </c>
      <c r="B9130" s="1">
        <v>40755.75</v>
      </c>
      <c r="C9130">
        <v>3</v>
      </c>
      <c r="D9130">
        <v>0</v>
      </c>
      <c r="E9130">
        <v>1</v>
      </c>
      <c r="F9130">
        <v>34</v>
      </c>
      <c r="G9130">
        <v>41</v>
      </c>
      <c r="H9130" s="9">
        <v>19.001200000000001</v>
      </c>
      <c r="I9130" s="7">
        <v>91</v>
      </c>
      <c r="J9130" s="7">
        <v>213</v>
      </c>
      <c r="K9130" s="2">
        <v>304</v>
      </c>
    </row>
    <row r="9131" spans="1:11">
      <c r="A9131">
        <v>9130</v>
      </c>
      <c r="B9131" s="1">
        <v>40616</v>
      </c>
      <c r="C9131">
        <v>1</v>
      </c>
      <c r="D9131">
        <v>0</v>
      </c>
      <c r="E9131">
        <v>1</v>
      </c>
      <c r="F9131">
        <v>4</v>
      </c>
      <c r="G9131">
        <v>65</v>
      </c>
      <c r="H9131" s="9">
        <v>7.0015000000000001</v>
      </c>
      <c r="I9131" s="2">
        <v>4</v>
      </c>
      <c r="J9131" s="2">
        <v>7</v>
      </c>
      <c r="K9131" s="2">
        <v>11</v>
      </c>
    </row>
    <row r="9132" spans="1:11">
      <c r="A9132">
        <v>9131</v>
      </c>
      <c r="B9132" s="1">
        <v>40793.666666666664</v>
      </c>
      <c r="C9132">
        <v>3</v>
      </c>
      <c r="D9132">
        <v>0</v>
      </c>
      <c r="E9132">
        <v>1</v>
      </c>
      <c r="F9132">
        <v>23</v>
      </c>
      <c r="G9132">
        <v>89</v>
      </c>
      <c r="H9132" s="9">
        <v>0</v>
      </c>
      <c r="I9132" s="7">
        <v>7</v>
      </c>
      <c r="J9132" s="7">
        <v>137</v>
      </c>
      <c r="K9132" s="2">
        <v>144</v>
      </c>
    </row>
    <row r="9133" spans="1:11">
      <c r="A9133">
        <v>9132</v>
      </c>
      <c r="B9133" s="1">
        <v>41012.625</v>
      </c>
      <c r="C9133">
        <v>2</v>
      </c>
      <c r="D9133">
        <v>0</v>
      </c>
      <c r="E9133">
        <v>1</v>
      </c>
      <c r="F9133">
        <v>18</v>
      </c>
      <c r="G9133">
        <v>28</v>
      </c>
      <c r="H9133" s="9">
        <v>16.997900000000001</v>
      </c>
      <c r="I9133" s="7">
        <v>115</v>
      </c>
      <c r="J9133" s="7">
        <v>237</v>
      </c>
      <c r="K9133" s="2">
        <v>352</v>
      </c>
    </row>
    <row r="9134" spans="1:11">
      <c r="A9134">
        <v>9133</v>
      </c>
      <c r="B9134" s="1">
        <v>40828.125</v>
      </c>
      <c r="C9134">
        <v>4</v>
      </c>
      <c r="D9134">
        <v>0</v>
      </c>
      <c r="E9134">
        <v>3</v>
      </c>
      <c r="F9134">
        <v>18</v>
      </c>
      <c r="G9134">
        <v>94</v>
      </c>
      <c r="H9134" s="9">
        <v>19.999500000000001</v>
      </c>
      <c r="I9134" s="7">
        <v>0</v>
      </c>
      <c r="J9134" s="7">
        <v>2</v>
      </c>
      <c r="K9134" s="2">
        <v>2</v>
      </c>
    </row>
    <row r="9135" spans="1:11">
      <c r="A9135">
        <v>9134</v>
      </c>
      <c r="B9135" s="1">
        <v>40580.208333333336</v>
      </c>
      <c r="C9135">
        <v>1</v>
      </c>
      <c r="D9135">
        <v>0</v>
      </c>
      <c r="E9135">
        <v>1</v>
      </c>
      <c r="F9135">
        <v>4</v>
      </c>
      <c r="G9135">
        <v>60</v>
      </c>
      <c r="H9135" s="9">
        <v>15.001300000000001</v>
      </c>
      <c r="I9135" s="2">
        <v>0</v>
      </c>
      <c r="J9135" s="2">
        <v>1</v>
      </c>
      <c r="K9135" s="2">
        <v>1</v>
      </c>
    </row>
    <row r="9136" spans="1:11">
      <c r="A9136">
        <v>9135</v>
      </c>
      <c r="B9136" s="1">
        <v>41216.041666666664</v>
      </c>
      <c r="C9136">
        <v>4</v>
      </c>
      <c r="D9136">
        <v>0</v>
      </c>
      <c r="E9136">
        <v>2</v>
      </c>
      <c r="F9136">
        <v>8</v>
      </c>
      <c r="G9136">
        <v>49</v>
      </c>
      <c r="H9136" s="9">
        <v>22.002800000000001</v>
      </c>
      <c r="I9136" s="7">
        <v>6</v>
      </c>
      <c r="J9136" s="7">
        <v>83</v>
      </c>
      <c r="K9136" s="2">
        <v>89</v>
      </c>
    </row>
    <row r="9137" spans="1:11">
      <c r="A9137">
        <v>9136</v>
      </c>
      <c r="B9137" s="1">
        <v>41022.708333333336</v>
      </c>
      <c r="C9137">
        <v>2</v>
      </c>
      <c r="D9137">
        <v>0</v>
      </c>
      <c r="E9137">
        <v>3</v>
      </c>
      <c r="F9137">
        <v>6.0000000000000018</v>
      </c>
      <c r="G9137">
        <v>82</v>
      </c>
      <c r="H9137" s="9">
        <v>22.002800000000001</v>
      </c>
      <c r="I9137" s="7">
        <v>13</v>
      </c>
      <c r="J9137" s="7">
        <v>219</v>
      </c>
      <c r="K9137" s="2">
        <v>232</v>
      </c>
    </row>
    <row r="9138" spans="1:11">
      <c r="A9138">
        <v>9137</v>
      </c>
      <c r="B9138" s="1">
        <v>40931.458333333336</v>
      </c>
      <c r="C9138">
        <v>1</v>
      </c>
      <c r="D9138">
        <v>0</v>
      </c>
      <c r="E9138">
        <v>2</v>
      </c>
      <c r="F9138">
        <v>1</v>
      </c>
      <c r="G9138">
        <v>93</v>
      </c>
      <c r="H9138" s="9">
        <v>6.0031999999999996</v>
      </c>
      <c r="I9138" s="7">
        <v>5</v>
      </c>
      <c r="J9138" s="7">
        <v>57</v>
      </c>
      <c r="K9138" s="2">
        <v>62</v>
      </c>
    </row>
    <row r="9139" spans="1:11">
      <c r="A9139">
        <v>9138</v>
      </c>
      <c r="B9139" s="1">
        <v>41112.041666666664</v>
      </c>
      <c r="C9139">
        <v>3</v>
      </c>
      <c r="D9139">
        <v>0</v>
      </c>
      <c r="E9139">
        <v>2</v>
      </c>
      <c r="F9139">
        <v>21.000000000000004</v>
      </c>
      <c r="G9139">
        <v>88</v>
      </c>
      <c r="H9139" s="9">
        <v>11.0014</v>
      </c>
      <c r="I9139" s="7">
        <v>31</v>
      </c>
      <c r="J9139" s="7">
        <v>99</v>
      </c>
      <c r="K9139" s="2">
        <v>130</v>
      </c>
    </row>
    <row r="9140" spans="1:11">
      <c r="A9140">
        <v>9139</v>
      </c>
      <c r="B9140" s="1">
        <v>40820.5</v>
      </c>
      <c r="C9140">
        <v>4</v>
      </c>
      <c r="D9140">
        <v>0</v>
      </c>
      <c r="E9140">
        <v>1</v>
      </c>
      <c r="F9140">
        <v>19.000000000000004</v>
      </c>
      <c r="G9140">
        <v>56</v>
      </c>
      <c r="H9140" s="9">
        <v>19.999500000000001</v>
      </c>
      <c r="I9140" s="7">
        <v>39</v>
      </c>
      <c r="J9140" s="7">
        <v>160</v>
      </c>
      <c r="K9140" s="2">
        <v>199</v>
      </c>
    </row>
    <row r="9141" spans="1:11">
      <c r="A9141">
        <v>9140</v>
      </c>
      <c r="B9141" s="1">
        <v>40790.916666666664</v>
      </c>
      <c r="C9141">
        <v>3</v>
      </c>
      <c r="D9141">
        <v>0</v>
      </c>
      <c r="E9141">
        <v>2</v>
      </c>
      <c r="F9141">
        <v>27</v>
      </c>
      <c r="G9141">
        <v>74</v>
      </c>
      <c r="H9141" s="9">
        <v>19.001200000000001</v>
      </c>
      <c r="I9141" s="7">
        <v>70</v>
      </c>
      <c r="J9141" s="7">
        <v>85</v>
      </c>
      <c r="K9141" s="2">
        <v>155</v>
      </c>
    </row>
    <row r="9142" spans="1:11">
      <c r="A9142">
        <v>9141</v>
      </c>
      <c r="B9142" s="1">
        <v>41244.083333333336</v>
      </c>
      <c r="C9142">
        <v>4</v>
      </c>
      <c r="D9142">
        <v>0</v>
      </c>
      <c r="E9142">
        <v>2</v>
      </c>
      <c r="F9142">
        <v>4</v>
      </c>
      <c r="G9142">
        <v>81</v>
      </c>
      <c r="H9142" s="9">
        <v>0</v>
      </c>
      <c r="I9142" s="7">
        <v>3</v>
      </c>
      <c r="J9142" s="7">
        <v>47</v>
      </c>
      <c r="K9142" s="2">
        <v>50</v>
      </c>
    </row>
    <row r="9143" spans="1:11">
      <c r="A9143">
        <v>9142</v>
      </c>
      <c r="B9143" s="1">
        <v>40663.166666666664</v>
      </c>
      <c r="C9143">
        <v>2</v>
      </c>
      <c r="D9143">
        <v>0</v>
      </c>
      <c r="E9143">
        <v>2</v>
      </c>
      <c r="F9143">
        <v>12</v>
      </c>
      <c r="G9143">
        <v>54</v>
      </c>
      <c r="H9143" s="9">
        <v>15.001300000000001</v>
      </c>
      <c r="I9143" s="7">
        <v>2</v>
      </c>
      <c r="J9143" s="7">
        <v>5</v>
      </c>
      <c r="K9143" s="2">
        <v>7</v>
      </c>
    </row>
    <row r="9144" spans="1:11">
      <c r="A9144">
        <v>9143</v>
      </c>
      <c r="B9144" s="1">
        <v>40984.208333333336</v>
      </c>
      <c r="C9144">
        <v>1</v>
      </c>
      <c r="D9144">
        <v>0</v>
      </c>
      <c r="E9144">
        <v>2</v>
      </c>
      <c r="F9144">
        <v>11</v>
      </c>
      <c r="G9144">
        <v>87</v>
      </c>
      <c r="H9144" s="9">
        <v>15.001300000000001</v>
      </c>
      <c r="I9144" s="7">
        <v>2</v>
      </c>
      <c r="J9144" s="7">
        <v>30</v>
      </c>
      <c r="K9144" s="2">
        <v>32</v>
      </c>
    </row>
    <row r="9145" spans="1:11">
      <c r="A9145">
        <v>9144</v>
      </c>
      <c r="B9145" s="1">
        <v>41146</v>
      </c>
      <c r="C9145">
        <v>3</v>
      </c>
      <c r="D9145">
        <v>0</v>
      </c>
      <c r="E9145">
        <v>2</v>
      </c>
      <c r="F9145">
        <v>26</v>
      </c>
      <c r="G9145">
        <v>61</v>
      </c>
      <c r="H9145" s="9">
        <v>0</v>
      </c>
      <c r="I9145" s="7">
        <v>21</v>
      </c>
      <c r="J9145" s="7">
        <v>114</v>
      </c>
      <c r="K9145" s="2">
        <v>135</v>
      </c>
    </row>
    <row r="9146" spans="1:11">
      <c r="A9146">
        <v>9145</v>
      </c>
      <c r="B9146" s="1">
        <v>41005.166666666664</v>
      </c>
      <c r="C9146">
        <v>2</v>
      </c>
      <c r="D9146">
        <v>0</v>
      </c>
      <c r="E9146">
        <v>1</v>
      </c>
      <c r="F9146">
        <v>8</v>
      </c>
      <c r="G9146">
        <v>49</v>
      </c>
      <c r="H9146" s="9">
        <v>16.997900000000001</v>
      </c>
      <c r="I9146" s="7">
        <v>2</v>
      </c>
      <c r="J9146" s="7">
        <v>3</v>
      </c>
      <c r="K9146" s="2">
        <v>5</v>
      </c>
    </row>
    <row r="9147" spans="1:11">
      <c r="A9147">
        <v>9146</v>
      </c>
      <c r="B9147" s="1">
        <v>41252.625</v>
      </c>
      <c r="C9147">
        <v>4</v>
      </c>
      <c r="D9147">
        <v>0</v>
      </c>
      <c r="E9147">
        <v>3</v>
      </c>
      <c r="F9147">
        <v>9</v>
      </c>
      <c r="G9147">
        <v>93</v>
      </c>
      <c r="H9147" s="9">
        <v>11.0014</v>
      </c>
      <c r="I9147" s="7">
        <v>25</v>
      </c>
      <c r="J9147" s="7">
        <v>200</v>
      </c>
      <c r="K9147" s="2">
        <v>225</v>
      </c>
    </row>
    <row r="9148" spans="1:11">
      <c r="A9148">
        <v>9147</v>
      </c>
      <c r="B9148" s="1">
        <v>41076.333333333336</v>
      </c>
      <c r="C9148">
        <v>2</v>
      </c>
      <c r="D9148">
        <v>0</v>
      </c>
      <c r="E9148">
        <v>1</v>
      </c>
      <c r="F9148">
        <v>20.000000000000004</v>
      </c>
      <c r="G9148">
        <v>64</v>
      </c>
      <c r="H9148" s="9">
        <v>11.0014</v>
      </c>
      <c r="I9148" s="7">
        <v>47</v>
      </c>
      <c r="J9148" s="7">
        <v>157</v>
      </c>
      <c r="K9148" s="2">
        <v>204</v>
      </c>
    </row>
    <row r="9149" spans="1:11">
      <c r="A9149">
        <v>9148</v>
      </c>
      <c r="B9149" s="1">
        <v>40654.75</v>
      </c>
      <c r="C9149">
        <v>2</v>
      </c>
      <c r="D9149">
        <v>0</v>
      </c>
      <c r="E9149">
        <v>1</v>
      </c>
      <c r="F9149">
        <v>16</v>
      </c>
      <c r="G9149">
        <v>25</v>
      </c>
      <c r="H9149" s="9">
        <v>19.001200000000001</v>
      </c>
      <c r="I9149" s="7">
        <v>71</v>
      </c>
      <c r="J9149" s="7">
        <v>380</v>
      </c>
      <c r="K9149" s="2">
        <v>451</v>
      </c>
    </row>
    <row r="9150" spans="1:11">
      <c r="A9150">
        <v>9149</v>
      </c>
      <c r="B9150" s="1">
        <v>40588.625</v>
      </c>
      <c r="C9150">
        <v>1</v>
      </c>
      <c r="D9150">
        <v>0</v>
      </c>
      <c r="E9150">
        <v>1</v>
      </c>
      <c r="F9150">
        <v>19.000000000000004</v>
      </c>
      <c r="G9150">
        <v>21</v>
      </c>
      <c r="H9150" s="9">
        <v>43.998899999999999</v>
      </c>
      <c r="I9150" s="2">
        <v>19</v>
      </c>
      <c r="J9150" s="2">
        <v>71</v>
      </c>
      <c r="K9150" s="2">
        <v>90</v>
      </c>
    </row>
    <row r="9151" spans="1:11">
      <c r="A9151">
        <v>9150</v>
      </c>
      <c r="B9151" s="1">
        <v>41136.333333333336</v>
      </c>
      <c r="C9151">
        <v>3</v>
      </c>
      <c r="D9151">
        <v>0</v>
      </c>
      <c r="E9151">
        <v>2</v>
      </c>
      <c r="F9151">
        <v>26</v>
      </c>
      <c r="G9151">
        <v>65</v>
      </c>
      <c r="H9151" s="9">
        <v>19.001200000000001</v>
      </c>
      <c r="I9151" s="7">
        <v>40</v>
      </c>
      <c r="J9151" s="7">
        <v>642</v>
      </c>
      <c r="K9151" s="2">
        <v>682</v>
      </c>
    </row>
    <row r="9152" spans="1:11">
      <c r="A9152">
        <v>9151</v>
      </c>
      <c r="B9152" s="1">
        <v>41161.5</v>
      </c>
      <c r="C9152">
        <v>3</v>
      </c>
      <c r="D9152">
        <v>0</v>
      </c>
      <c r="E9152">
        <v>1</v>
      </c>
      <c r="F9152">
        <v>23.999999999999993</v>
      </c>
      <c r="G9152">
        <v>47</v>
      </c>
      <c r="H9152" s="9">
        <v>0</v>
      </c>
      <c r="I9152" s="7">
        <v>247</v>
      </c>
      <c r="J9152" s="7">
        <v>510</v>
      </c>
      <c r="K9152" s="2">
        <v>757</v>
      </c>
    </row>
    <row r="9153" spans="1:11">
      <c r="A9153">
        <v>9152</v>
      </c>
      <c r="B9153" s="1">
        <v>40949.25</v>
      </c>
      <c r="C9153">
        <v>1</v>
      </c>
      <c r="D9153">
        <v>0</v>
      </c>
      <c r="E9153">
        <v>1</v>
      </c>
      <c r="F9153">
        <v>1</v>
      </c>
      <c r="G9153">
        <v>59</v>
      </c>
      <c r="H9153" s="9">
        <v>12.997999999999999</v>
      </c>
      <c r="I9153" s="7">
        <v>3</v>
      </c>
      <c r="J9153" s="7">
        <v>61</v>
      </c>
      <c r="K9153" s="2">
        <v>64</v>
      </c>
    </row>
    <row r="9154" spans="1:11">
      <c r="A9154">
        <v>9153</v>
      </c>
      <c r="B9154" s="1">
        <v>41081.583333333336</v>
      </c>
      <c r="C9154">
        <v>3</v>
      </c>
      <c r="D9154">
        <v>0</v>
      </c>
      <c r="E9154">
        <v>1</v>
      </c>
      <c r="F9154">
        <v>35</v>
      </c>
      <c r="G9154">
        <v>37</v>
      </c>
      <c r="H9154" s="9">
        <v>11.0014</v>
      </c>
      <c r="I9154" s="7">
        <v>27</v>
      </c>
      <c r="J9154" s="7">
        <v>149</v>
      </c>
      <c r="K9154" s="2">
        <v>176</v>
      </c>
    </row>
    <row r="9155" spans="1:11">
      <c r="A9155">
        <v>9154</v>
      </c>
      <c r="B9155" s="1">
        <v>40912.416666666664</v>
      </c>
      <c r="C9155">
        <v>1</v>
      </c>
      <c r="D9155">
        <v>0</v>
      </c>
      <c r="E9155">
        <v>1</v>
      </c>
      <c r="F9155">
        <v>-6</v>
      </c>
      <c r="G9155">
        <v>45</v>
      </c>
      <c r="H9155" s="9">
        <v>0</v>
      </c>
      <c r="I9155" s="7">
        <v>7</v>
      </c>
      <c r="J9155" s="7">
        <v>57</v>
      </c>
      <c r="K9155" s="2">
        <v>64</v>
      </c>
    </row>
    <row r="9156" spans="1:11">
      <c r="A9156">
        <v>9155</v>
      </c>
      <c r="B9156" s="1">
        <v>41201.916666666664</v>
      </c>
      <c r="C9156">
        <v>4</v>
      </c>
      <c r="D9156">
        <v>0</v>
      </c>
      <c r="E9156">
        <v>1</v>
      </c>
      <c r="F9156">
        <v>16</v>
      </c>
      <c r="G9156">
        <v>77</v>
      </c>
      <c r="H9156" s="9">
        <v>6.0031999999999996</v>
      </c>
      <c r="I9156" s="7">
        <v>14</v>
      </c>
      <c r="J9156" s="7">
        <v>176</v>
      </c>
      <c r="K9156" s="2">
        <v>190</v>
      </c>
    </row>
    <row r="9157" spans="1:11">
      <c r="A9157">
        <v>9156</v>
      </c>
      <c r="B9157" s="1">
        <v>40907.916666666664</v>
      </c>
      <c r="C9157">
        <v>1</v>
      </c>
      <c r="D9157">
        <v>0</v>
      </c>
      <c r="E9157">
        <v>2</v>
      </c>
      <c r="F9157">
        <v>8</v>
      </c>
      <c r="G9157">
        <v>71</v>
      </c>
      <c r="H9157" s="9">
        <v>11.0014</v>
      </c>
      <c r="I9157" s="7">
        <v>7</v>
      </c>
      <c r="J9157" s="7">
        <v>78</v>
      </c>
      <c r="K9157" s="2">
        <v>85</v>
      </c>
    </row>
    <row r="9158" spans="1:11">
      <c r="A9158">
        <v>9157</v>
      </c>
      <c r="B9158" s="1">
        <v>40547.75</v>
      </c>
      <c r="C9158">
        <v>1</v>
      </c>
      <c r="D9158">
        <v>0</v>
      </c>
      <c r="E9158">
        <v>1</v>
      </c>
      <c r="F9158">
        <v>4</v>
      </c>
      <c r="G9158">
        <v>48</v>
      </c>
      <c r="H9158" s="9">
        <v>12.997999999999999</v>
      </c>
      <c r="I9158" s="2">
        <v>3</v>
      </c>
      <c r="J9158" s="2">
        <v>179</v>
      </c>
      <c r="K9158" s="2">
        <v>182</v>
      </c>
    </row>
    <row r="9159" spans="1:11">
      <c r="A9159">
        <v>9158</v>
      </c>
      <c r="B9159" s="1">
        <v>40771.708333333336</v>
      </c>
      <c r="C9159">
        <v>3</v>
      </c>
      <c r="D9159">
        <v>0</v>
      </c>
      <c r="E9159">
        <v>1</v>
      </c>
      <c r="F9159">
        <v>29</v>
      </c>
      <c r="G9159">
        <v>45</v>
      </c>
      <c r="H9159" s="9">
        <v>22.002800000000001</v>
      </c>
      <c r="I9159" s="7">
        <v>75</v>
      </c>
      <c r="J9159" s="7">
        <v>523</v>
      </c>
      <c r="K9159" s="2">
        <v>598</v>
      </c>
    </row>
    <row r="9160" spans="1:11">
      <c r="A9160">
        <v>9159</v>
      </c>
      <c r="B9160" s="1">
        <v>40764.916666666664</v>
      </c>
      <c r="C9160">
        <v>3</v>
      </c>
      <c r="D9160">
        <v>0</v>
      </c>
      <c r="E9160">
        <v>1</v>
      </c>
      <c r="F9160">
        <v>30</v>
      </c>
      <c r="G9160">
        <v>46</v>
      </c>
      <c r="H9160" s="9">
        <v>19.999500000000001</v>
      </c>
      <c r="I9160" s="7">
        <v>28</v>
      </c>
      <c r="J9160" s="7">
        <v>127</v>
      </c>
      <c r="K9160" s="2">
        <v>155</v>
      </c>
    </row>
    <row r="9161" spans="1:11">
      <c r="A9161">
        <v>9160</v>
      </c>
      <c r="B9161" s="1">
        <v>40762.291666666664</v>
      </c>
      <c r="C9161">
        <v>3</v>
      </c>
      <c r="D9161">
        <v>0</v>
      </c>
      <c r="E9161">
        <v>1</v>
      </c>
      <c r="F9161">
        <v>26</v>
      </c>
      <c r="G9161">
        <v>84</v>
      </c>
      <c r="H9161" s="9">
        <v>12.997999999999999</v>
      </c>
      <c r="I9161" s="7">
        <v>11</v>
      </c>
      <c r="J9161" s="7">
        <v>28</v>
      </c>
      <c r="K9161" s="2">
        <v>39</v>
      </c>
    </row>
    <row r="9162" spans="1:11">
      <c r="A9162">
        <v>9161</v>
      </c>
      <c r="B9162" s="1">
        <v>40793.791666666664</v>
      </c>
      <c r="C9162">
        <v>3</v>
      </c>
      <c r="D9162">
        <v>0</v>
      </c>
      <c r="E9162">
        <v>2</v>
      </c>
      <c r="F9162">
        <v>23</v>
      </c>
      <c r="G9162">
        <v>89</v>
      </c>
      <c r="H9162" s="9">
        <v>0</v>
      </c>
      <c r="I9162" s="7">
        <v>14</v>
      </c>
      <c r="J9162" s="7">
        <v>210</v>
      </c>
      <c r="K9162" s="2">
        <v>224</v>
      </c>
    </row>
    <row r="9163" spans="1:11">
      <c r="A9163">
        <v>9162</v>
      </c>
      <c r="B9163" s="1">
        <v>40889.416666666664</v>
      </c>
      <c r="C9163">
        <v>4</v>
      </c>
      <c r="D9163">
        <v>0</v>
      </c>
      <c r="E9163">
        <v>2</v>
      </c>
      <c r="F9163">
        <v>2</v>
      </c>
      <c r="G9163">
        <v>69</v>
      </c>
      <c r="H9163" s="9">
        <v>7.0015000000000001</v>
      </c>
      <c r="I9163" s="7">
        <v>14</v>
      </c>
      <c r="J9163" s="7">
        <v>89</v>
      </c>
      <c r="K9163" s="2">
        <v>103</v>
      </c>
    </row>
    <row r="9164" spans="1:11">
      <c r="A9164">
        <v>9163</v>
      </c>
      <c r="B9164" s="1">
        <v>40705.625</v>
      </c>
      <c r="C9164">
        <v>2</v>
      </c>
      <c r="D9164">
        <v>0</v>
      </c>
      <c r="E9164">
        <v>1</v>
      </c>
      <c r="F9164">
        <v>32</v>
      </c>
      <c r="G9164">
        <v>49</v>
      </c>
      <c r="H9164" s="9">
        <v>7.0015000000000001</v>
      </c>
      <c r="I9164" s="7">
        <v>142</v>
      </c>
      <c r="J9164" s="7">
        <v>231</v>
      </c>
      <c r="K9164" s="2">
        <v>373</v>
      </c>
    </row>
    <row r="9165" spans="1:11">
      <c r="A9165">
        <v>9164</v>
      </c>
      <c r="B9165" s="1">
        <v>40872.75</v>
      </c>
      <c r="C9165">
        <v>4</v>
      </c>
      <c r="D9165">
        <v>0</v>
      </c>
      <c r="E9165">
        <v>1</v>
      </c>
      <c r="F9165">
        <v>14</v>
      </c>
      <c r="G9165">
        <v>44</v>
      </c>
      <c r="H9165" s="9">
        <v>6.0031999999999996</v>
      </c>
      <c r="I9165" s="7">
        <v>45</v>
      </c>
      <c r="J9165" s="7">
        <v>108</v>
      </c>
      <c r="K9165" s="2">
        <v>153</v>
      </c>
    </row>
    <row r="9166" spans="1:11">
      <c r="A9166">
        <v>9165</v>
      </c>
      <c r="B9166" s="1">
        <v>40801.375</v>
      </c>
      <c r="C9166">
        <v>3</v>
      </c>
      <c r="D9166">
        <v>0</v>
      </c>
      <c r="E9166">
        <v>2</v>
      </c>
      <c r="F9166">
        <v>23</v>
      </c>
      <c r="G9166">
        <v>73</v>
      </c>
      <c r="H9166" s="9">
        <v>23.999400000000001</v>
      </c>
      <c r="I9166" s="7">
        <v>23</v>
      </c>
      <c r="J9166" s="7">
        <v>186</v>
      </c>
      <c r="K9166" s="2">
        <v>209</v>
      </c>
    </row>
    <row r="9167" spans="1:11">
      <c r="A9167">
        <v>9166</v>
      </c>
      <c r="B9167" s="1">
        <v>40602.458333333336</v>
      </c>
      <c r="C9167">
        <v>1</v>
      </c>
      <c r="D9167">
        <v>0</v>
      </c>
      <c r="E9167">
        <v>2</v>
      </c>
      <c r="F9167">
        <v>19.000000000000004</v>
      </c>
      <c r="G9167">
        <v>64</v>
      </c>
      <c r="H9167" s="9">
        <v>19.999500000000001</v>
      </c>
      <c r="I9167" s="2">
        <v>13</v>
      </c>
      <c r="J9167" s="2">
        <v>74</v>
      </c>
      <c r="K9167" s="2">
        <v>87</v>
      </c>
    </row>
    <row r="9168" spans="1:11">
      <c r="A9168">
        <v>9167</v>
      </c>
      <c r="B9168" s="1">
        <v>41097.125</v>
      </c>
      <c r="C9168">
        <v>3</v>
      </c>
      <c r="D9168">
        <v>0</v>
      </c>
      <c r="E9168">
        <v>1</v>
      </c>
      <c r="F9168">
        <v>28</v>
      </c>
      <c r="G9168">
        <v>74</v>
      </c>
      <c r="H9168" s="9">
        <v>8.9981000000000009</v>
      </c>
      <c r="I9168" s="7">
        <v>12</v>
      </c>
      <c r="J9168" s="7">
        <v>19</v>
      </c>
      <c r="K9168" s="2">
        <v>31</v>
      </c>
    </row>
    <row r="9169" spans="1:11">
      <c r="A9169">
        <v>9168</v>
      </c>
      <c r="B9169" s="1">
        <v>40949.875</v>
      </c>
      <c r="C9169">
        <v>1</v>
      </c>
      <c r="D9169">
        <v>0</v>
      </c>
      <c r="E9169">
        <v>2</v>
      </c>
      <c r="F9169">
        <v>7</v>
      </c>
      <c r="G9169">
        <v>66</v>
      </c>
      <c r="H9169" s="9">
        <v>6.0031999999999996</v>
      </c>
      <c r="I9169" s="7">
        <v>14</v>
      </c>
      <c r="J9169" s="7">
        <v>108</v>
      </c>
      <c r="K9169" s="2">
        <v>122</v>
      </c>
    </row>
    <row r="9170" spans="1:11">
      <c r="A9170">
        <v>9169</v>
      </c>
      <c r="B9170" s="1">
        <v>40650.458333333336</v>
      </c>
      <c r="C9170">
        <v>2</v>
      </c>
      <c r="D9170">
        <v>0</v>
      </c>
      <c r="E9170">
        <v>1</v>
      </c>
      <c r="F9170">
        <v>14</v>
      </c>
      <c r="G9170">
        <v>41</v>
      </c>
      <c r="H9170" s="9">
        <v>27.999300000000002</v>
      </c>
      <c r="I9170" s="7">
        <v>118</v>
      </c>
      <c r="J9170" s="7">
        <v>185</v>
      </c>
      <c r="K9170" s="2">
        <v>303</v>
      </c>
    </row>
    <row r="9171" spans="1:11">
      <c r="A9171">
        <v>9170</v>
      </c>
      <c r="B9171" s="1">
        <v>40696.541666666664</v>
      </c>
      <c r="C9171">
        <v>2</v>
      </c>
      <c r="D9171">
        <v>0</v>
      </c>
      <c r="E9171">
        <v>1</v>
      </c>
      <c r="F9171">
        <v>31</v>
      </c>
      <c r="G9171">
        <v>24</v>
      </c>
      <c r="H9171" s="9">
        <v>23.999400000000001</v>
      </c>
      <c r="I9171" s="7">
        <v>35</v>
      </c>
      <c r="J9171" s="7">
        <v>168</v>
      </c>
      <c r="K9171" s="2">
        <v>203</v>
      </c>
    </row>
    <row r="9172" spans="1:11">
      <c r="A9172">
        <v>9171</v>
      </c>
      <c r="B9172" s="1">
        <v>40794.333333333336</v>
      </c>
      <c r="C9172">
        <v>3</v>
      </c>
      <c r="D9172">
        <v>0</v>
      </c>
      <c r="E9172">
        <v>3</v>
      </c>
      <c r="F9172">
        <v>22</v>
      </c>
      <c r="G9172">
        <v>94</v>
      </c>
      <c r="H9172" s="9">
        <v>8.9981000000000009</v>
      </c>
      <c r="I9172" s="7">
        <v>7</v>
      </c>
      <c r="J9172" s="7">
        <v>186</v>
      </c>
      <c r="K9172" s="2">
        <v>193</v>
      </c>
    </row>
    <row r="9173" spans="1:11">
      <c r="A9173">
        <v>9172</v>
      </c>
      <c r="B9173" s="1">
        <v>40603.875</v>
      </c>
      <c r="C9173">
        <v>1</v>
      </c>
      <c r="D9173">
        <v>0</v>
      </c>
      <c r="E9173">
        <v>1</v>
      </c>
      <c r="F9173">
        <v>4</v>
      </c>
      <c r="G9173">
        <v>56</v>
      </c>
      <c r="H9173" s="9">
        <v>0</v>
      </c>
      <c r="I9173" s="2">
        <v>8</v>
      </c>
      <c r="J9173" s="2">
        <v>55</v>
      </c>
      <c r="K9173" s="2">
        <v>63</v>
      </c>
    </row>
    <row r="9174" spans="1:11">
      <c r="A9174">
        <v>9173</v>
      </c>
      <c r="B9174" s="1">
        <v>41201.125</v>
      </c>
      <c r="C9174">
        <v>4</v>
      </c>
      <c r="D9174">
        <v>0</v>
      </c>
      <c r="E9174">
        <v>2</v>
      </c>
      <c r="F9174">
        <v>19.000000000000004</v>
      </c>
      <c r="G9174">
        <v>83</v>
      </c>
      <c r="H9174" s="9">
        <v>0</v>
      </c>
      <c r="I9174" s="7">
        <v>0</v>
      </c>
      <c r="J9174" s="7">
        <v>5</v>
      </c>
      <c r="K9174" s="2">
        <v>5</v>
      </c>
    </row>
    <row r="9175" spans="1:11">
      <c r="A9175">
        <v>9174</v>
      </c>
      <c r="B9175" s="1">
        <v>41066.083333333336</v>
      </c>
      <c r="C9175">
        <v>2</v>
      </c>
      <c r="D9175">
        <v>0</v>
      </c>
      <c r="E9175">
        <v>1</v>
      </c>
      <c r="F9175">
        <v>16</v>
      </c>
      <c r="G9175">
        <v>68</v>
      </c>
      <c r="H9175" s="9">
        <v>0</v>
      </c>
      <c r="I9175" s="7">
        <v>4</v>
      </c>
      <c r="J9175" s="7">
        <v>7</v>
      </c>
      <c r="K9175" s="2">
        <v>11</v>
      </c>
    </row>
    <row r="9176" spans="1:11">
      <c r="A9176">
        <v>9175</v>
      </c>
      <c r="B9176" s="1">
        <v>40979.333333333336</v>
      </c>
      <c r="C9176">
        <v>1</v>
      </c>
      <c r="D9176">
        <v>0</v>
      </c>
      <c r="E9176">
        <v>1</v>
      </c>
      <c r="F9176">
        <v>2</v>
      </c>
      <c r="G9176">
        <v>69</v>
      </c>
      <c r="H9176" s="9">
        <v>8.9981000000000009</v>
      </c>
      <c r="I9176" s="7">
        <v>4</v>
      </c>
      <c r="J9176" s="7">
        <v>68</v>
      </c>
      <c r="K9176" s="2">
        <v>72</v>
      </c>
    </row>
    <row r="9177" spans="1:11">
      <c r="A9177">
        <v>9176</v>
      </c>
      <c r="B9177" s="1">
        <v>40943.166666666664</v>
      </c>
      <c r="C9177">
        <v>1</v>
      </c>
      <c r="D9177">
        <v>0</v>
      </c>
      <c r="E9177">
        <v>1</v>
      </c>
      <c r="F9177">
        <v>3</v>
      </c>
      <c r="G9177">
        <v>81</v>
      </c>
      <c r="H9177" s="9">
        <v>6.0031999999999996</v>
      </c>
      <c r="I9177" s="7">
        <v>1</v>
      </c>
      <c r="J9177" s="7">
        <v>5</v>
      </c>
      <c r="K9177" s="2">
        <v>6</v>
      </c>
    </row>
    <row r="9178" spans="1:11">
      <c r="A9178">
        <v>9177</v>
      </c>
      <c r="B9178" s="1">
        <v>40663.75</v>
      </c>
      <c r="C9178">
        <v>2</v>
      </c>
      <c r="D9178">
        <v>0</v>
      </c>
      <c r="E9178">
        <v>1</v>
      </c>
      <c r="F9178">
        <v>18</v>
      </c>
      <c r="G9178">
        <v>43</v>
      </c>
      <c r="H9178" s="9">
        <v>8.9981000000000009</v>
      </c>
      <c r="I9178" s="7">
        <v>134</v>
      </c>
      <c r="J9178" s="7">
        <v>237</v>
      </c>
      <c r="K9178" s="2">
        <v>371</v>
      </c>
    </row>
    <row r="9179" spans="1:11">
      <c r="A9179">
        <v>9178</v>
      </c>
      <c r="B9179" s="1">
        <v>40809.541666666664</v>
      </c>
      <c r="C9179">
        <v>4</v>
      </c>
      <c r="D9179">
        <v>0</v>
      </c>
      <c r="E9179">
        <v>3</v>
      </c>
      <c r="F9179">
        <v>21.000000000000004</v>
      </c>
      <c r="G9179">
        <v>100</v>
      </c>
      <c r="H9179" s="9">
        <v>6.0031999999999996</v>
      </c>
      <c r="I9179" s="7">
        <v>7</v>
      </c>
      <c r="J9179" s="7">
        <v>27</v>
      </c>
      <c r="K9179" s="2">
        <v>34</v>
      </c>
    </row>
    <row r="9180" spans="1:11">
      <c r="A9180">
        <v>9179</v>
      </c>
      <c r="B9180" s="1">
        <v>41030.166666666664</v>
      </c>
      <c r="C9180">
        <v>2</v>
      </c>
      <c r="D9180">
        <v>0</v>
      </c>
      <c r="E9180">
        <v>2</v>
      </c>
      <c r="F9180">
        <v>17</v>
      </c>
      <c r="G9180">
        <v>72</v>
      </c>
      <c r="H9180" s="9">
        <v>6.0031999999999996</v>
      </c>
      <c r="I9180" s="7">
        <v>1</v>
      </c>
      <c r="J9180" s="7">
        <v>7</v>
      </c>
      <c r="K9180" s="2">
        <v>8</v>
      </c>
    </row>
    <row r="9181" spans="1:11">
      <c r="A9181">
        <v>9180</v>
      </c>
      <c r="B9181" s="1">
        <v>40939.75</v>
      </c>
      <c r="C9181">
        <v>1</v>
      </c>
      <c r="D9181">
        <v>0</v>
      </c>
      <c r="E9181">
        <v>1</v>
      </c>
      <c r="F9181">
        <v>18</v>
      </c>
      <c r="G9181">
        <v>24</v>
      </c>
      <c r="H9181" s="9">
        <v>23.999400000000001</v>
      </c>
      <c r="I9181" s="7">
        <v>16</v>
      </c>
      <c r="J9181" s="7">
        <v>486</v>
      </c>
      <c r="K9181" s="2">
        <v>502</v>
      </c>
    </row>
    <row r="9182" spans="1:11">
      <c r="A9182">
        <v>9181</v>
      </c>
      <c r="B9182" s="1">
        <v>41016</v>
      </c>
      <c r="C9182">
        <v>2</v>
      </c>
      <c r="D9182">
        <v>0</v>
      </c>
      <c r="E9182">
        <v>1</v>
      </c>
      <c r="F9182">
        <v>23.999999999999993</v>
      </c>
      <c r="G9182">
        <v>54</v>
      </c>
      <c r="H9182" s="9">
        <v>12.997999999999999</v>
      </c>
      <c r="I9182" s="7">
        <v>10</v>
      </c>
      <c r="J9182" s="7">
        <v>33</v>
      </c>
      <c r="K9182" s="2">
        <v>43</v>
      </c>
    </row>
    <row r="9183" spans="1:11">
      <c r="A9183">
        <v>9182</v>
      </c>
      <c r="B9183" s="1">
        <v>40626.416666666664</v>
      </c>
      <c r="C9183">
        <v>2</v>
      </c>
      <c r="D9183">
        <v>0</v>
      </c>
      <c r="E9183">
        <v>2</v>
      </c>
      <c r="F9183">
        <v>4</v>
      </c>
      <c r="G9183">
        <v>93</v>
      </c>
      <c r="H9183" s="9">
        <v>22.002800000000001</v>
      </c>
      <c r="I9183" s="2">
        <v>10</v>
      </c>
      <c r="J9183" s="2">
        <v>55</v>
      </c>
      <c r="K9183" s="2">
        <v>65</v>
      </c>
    </row>
    <row r="9184" spans="1:11">
      <c r="A9184">
        <v>9183</v>
      </c>
      <c r="B9184" s="1">
        <v>40911.666666666664</v>
      </c>
      <c r="C9184">
        <v>1</v>
      </c>
      <c r="D9184">
        <v>0</v>
      </c>
      <c r="E9184">
        <v>1</v>
      </c>
      <c r="F9184">
        <v>-1.9999999999999991</v>
      </c>
      <c r="G9184">
        <v>39</v>
      </c>
      <c r="H9184" s="9">
        <v>39.000700000000002</v>
      </c>
      <c r="I9184" s="7">
        <v>7</v>
      </c>
      <c r="J9184" s="7">
        <v>129</v>
      </c>
      <c r="K9184" s="2">
        <v>136</v>
      </c>
    </row>
    <row r="9185" spans="1:11">
      <c r="A9185">
        <v>9184</v>
      </c>
      <c r="B9185" s="1">
        <v>41112.208333333336</v>
      </c>
      <c r="C9185">
        <v>3</v>
      </c>
      <c r="D9185">
        <v>0</v>
      </c>
      <c r="E9185">
        <v>1</v>
      </c>
      <c r="F9185">
        <v>21.000000000000004</v>
      </c>
      <c r="G9185">
        <v>88</v>
      </c>
      <c r="H9185" s="9">
        <v>0</v>
      </c>
      <c r="I9185" s="7">
        <v>0</v>
      </c>
      <c r="J9185" s="7">
        <v>6</v>
      </c>
      <c r="K9185" s="2">
        <v>6</v>
      </c>
    </row>
    <row r="9186" spans="1:11">
      <c r="A9186">
        <v>9185</v>
      </c>
      <c r="B9186" s="1">
        <v>40702.291666666664</v>
      </c>
      <c r="C9186">
        <v>2</v>
      </c>
      <c r="D9186">
        <v>0</v>
      </c>
      <c r="E9186">
        <v>1</v>
      </c>
      <c r="F9186">
        <v>23.999999999999993</v>
      </c>
      <c r="G9186">
        <v>74</v>
      </c>
      <c r="H9186" s="9">
        <v>7.0015000000000001</v>
      </c>
      <c r="I9186" s="7">
        <v>24</v>
      </c>
      <c r="J9186" s="7">
        <v>325</v>
      </c>
      <c r="K9186" s="2">
        <v>349</v>
      </c>
    </row>
    <row r="9187" spans="1:11">
      <c r="A9187">
        <v>9186</v>
      </c>
      <c r="B9187" s="1">
        <v>41184.916666666664</v>
      </c>
      <c r="C9187">
        <v>4</v>
      </c>
      <c r="D9187">
        <v>0</v>
      </c>
      <c r="E9187">
        <v>2</v>
      </c>
      <c r="F9187">
        <v>22</v>
      </c>
      <c r="G9187">
        <v>94</v>
      </c>
      <c r="H9187" s="9">
        <v>7.0015000000000001</v>
      </c>
      <c r="I9187" s="7">
        <v>28</v>
      </c>
      <c r="J9187" s="7">
        <v>212</v>
      </c>
      <c r="K9187" s="2">
        <v>240</v>
      </c>
    </row>
    <row r="9188" spans="1:11">
      <c r="A9188">
        <v>9187</v>
      </c>
      <c r="B9188" s="1">
        <v>41180.5</v>
      </c>
      <c r="C9188">
        <v>4</v>
      </c>
      <c r="D9188">
        <v>0</v>
      </c>
      <c r="E9188">
        <v>2</v>
      </c>
      <c r="F9188">
        <v>26</v>
      </c>
      <c r="G9188">
        <v>54</v>
      </c>
      <c r="H9188" s="9">
        <v>16.997900000000001</v>
      </c>
      <c r="I9188" s="7">
        <v>94</v>
      </c>
      <c r="J9188" s="7">
        <v>286</v>
      </c>
      <c r="K9188" s="2">
        <v>380</v>
      </c>
    </row>
    <row r="9189" spans="1:11">
      <c r="A9189">
        <v>9188</v>
      </c>
      <c r="B9189" s="1">
        <v>40870.291666666664</v>
      </c>
      <c r="C9189">
        <v>4</v>
      </c>
      <c r="D9189">
        <v>0</v>
      </c>
      <c r="E9189">
        <v>2</v>
      </c>
      <c r="F9189">
        <v>14</v>
      </c>
      <c r="G9189">
        <v>100</v>
      </c>
      <c r="H9189" s="9">
        <v>6.0031999999999996</v>
      </c>
      <c r="I9189" s="7">
        <v>2</v>
      </c>
      <c r="J9189" s="7">
        <v>154</v>
      </c>
      <c r="K9189" s="2">
        <v>156</v>
      </c>
    </row>
    <row r="9190" spans="1:11">
      <c r="A9190">
        <v>9189</v>
      </c>
      <c r="B9190" s="1">
        <v>40997.708333333336</v>
      </c>
      <c r="C9190">
        <v>2</v>
      </c>
      <c r="D9190">
        <v>0</v>
      </c>
      <c r="E9190">
        <v>1</v>
      </c>
      <c r="F9190">
        <v>17</v>
      </c>
      <c r="G9190">
        <v>38</v>
      </c>
      <c r="H9190" s="9">
        <v>26.002700000000001</v>
      </c>
      <c r="I9190" s="7">
        <v>83</v>
      </c>
      <c r="J9190" s="7">
        <v>618</v>
      </c>
      <c r="K9190" s="2">
        <v>701</v>
      </c>
    </row>
    <row r="9191" spans="1:11">
      <c r="A9191">
        <v>9190</v>
      </c>
      <c r="B9191" s="1">
        <v>40725.458333333336</v>
      </c>
      <c r="C9191">
        <v>3</v>
      </c>
      <c r="D9191">
        <v>0</v>
      </c>
      <c r="E9191">
        <v>1</v>
      </c>
      <c r="F9191">
        <v>31</v>
      </c>
      <c r="G9191">
        <v>26</v>
      </c>
      <c r="H9191" s="9">
        <v>0</v>
      </c>
      <c r="I9191" s="7">
        <v>68</v>
      </c>
      <c r="J9191" s="7">
        <v>146</v>
      </c>
      <c r="K9191" s="2">
        <v>214</v>
      </c>
    </row>
    <row r="9192" spans="1:11">
      <c r="A9192">
        <v>9191</v>
      </c>
      <c r="B9192" s="1">
        <v>40815.541666666664</v>
      </c>
      <c r="C9192">
        <v>4</v>
      </c>
      <c r="D9192">
        <v>0</v>
      </c>
      <c r="E9192">
        <v>1</v>
      </c>
      <c r="F9192">
        <v>23</v>
      </c>
      <c r="G9192">
        <v>61</v>
      </c>
      <c r="H9192" s="9">
        <v>12.997999999999999</v>
      </c>
      <c r="I9192" s="7">
        <v>36</v>
      </c>
      <c r="J9192" s="7">
        <v>175</v>
      </c>
      <c r="K9192" s="2">
        <v>211</v>
      </c>
    </row>
    <row r="9193" spans="1:11">
      <c r="A9193">
        <v>9192</v>
      </c>
      <c r="B9193" s="1">
        <v>41147.458333333336</v>
      </c>
      <c r="C9193">
        <v>3</v>
      </c>
      <c r="D9193">
        <v>0</v>
      </c>
      <c r="E9193">
        <v>1</v>
      </c>
      <c r="F9193">
        <v>28</v>
      </c>
      <c r="G9193">
        <v>66</v>
      </c>
      <c r="H9193" s="9">
        <v>23.999400000000001</v>
      </c>
      <c r="I9193" s="7">
        <v>150</v>
      </c>
      <c r="J9193" s="7">
        <v>332</v>
      </c>
      <c r="K9193" s="2">
        <v>482</v>
      </c>
    </row>
    <row r="9194" spans="1:11">
      <c r="A9194">
        <v>9193</v>
      </c>
      <c r="B9194" s="1">
        <v>41264.375</v>
      </c>
      <c r="C9194">
        <v>1</v>
      </c>
      <c r="D9194">
        <v>0</v>
      </c>
      <c r="E9194">
        <v>2</v>
      </c>
      <c r="F9194">
        <v>7</v>
      </c>
      <c r="G9194">
        <v>45</v>
      </c>
      <c r="H9194" s="9">
        <v>36.997399999999999</v>
      </c>
      <c r="I9194" s="7">
        <v>2</v>
      </c>
      <c r="J9194" s="7">
        <v>265</v>
      </c>
      <c r="K9194" s="2">
        <v>267</v>
      </c>
    </row>
    <row r="9195" spans="1:11">
      <c r="A9195">
        <v>9194</v>
      </c>
      <c r="B9195" s="1">
        <v>40837.25</v>
      </c>
      <c r="C9195">
        <v>4</v>
      </c>
      <c r="D9195">
        <v>0</v>
      </c>
      <c r="E9195">
        <v>1</v>
      </c>
      <c r="F9195">
        <v>9</v>
      </c>
      <c r="G9195">
        <v>71</v>
      </c>
      <c r="H9195" s="9">
        <v>11.0014</v>
      </c>
      <c r="I9195" s="7">
        <v>7</v>
      </c>
      <c r="J9195" s="7">
        <v>78</v>
      </c>
      <c r="K9195" s="2">
        <v>85</v>
      </c>
    </row>
    <row r="9196" spans="1:11">
      <c r="A9196">
        <v>9195</v>
      </c>
      <c r="B9196" s="1">
        <v>40567</v>
      </c>
      <c r="C9196">
        <v>1</v>
      </c>
      <c r="D9196">
        <v>0</v>
      </c>
      <c r="E9196">
        <v>1</v>
      </c>
      <c r="F9196">
        <v>-6</v>
      </c>
      <c r="G9196">
        <v>41</v>
      </c>
      <c r="H9196" s="9">
        <v>12.997999999999999</v>
      </c>
      <c r="I9196" s="2">
        <v>0</v>
      </c>
      <c r="J9196" s="2">
        <v>7</v>
      </c>
      <c r="K9196" s="2">
        <v>7</v>
      </c>
    </row>
    <row r="9197" spans="1:11">
      <c r="A9197">
        <v>9196</v>
      </c>
      <c r="B9197" s="1">
        <v>40788.916666666664</v>
      </c>
      <c r="C9197">
        <v>3</v>
      </c>
      <c r="D9197">
        <v>0</v>
      </c>
      <c r="E9197">
        <v>2</v>
      </c>
      <c r="F9197">
        <v>23</v>
      </c>
      <c r="G9197">
        <v>73</v>
      </c>
      <c r="H9197" s="9">
        <v>11.0014</v>
      </c>
      <c r="I9197" s="7">
        <v>33</v>
      </c>
      <c r="J9197" s="7">
        <v>114</v>
      </c>
      <c r="K9197" s="2">
        <v>147</v>
      </c>
    </row>
    <row r="9198" spans="1:11">
      <c r="A9198">
        <v>9197</v>
      </c>
      <c r="B9198" s="1">
        <v>40984.833333333336</v>
      </c>
      <c r="C9198">
        <v>1</v>
      </c>
      <c r="D9198">
        <v>0</v>
      </c>
      <c r="E9198">
        <v>1</v>
      </c>
      <c r="F9198">
        <v>14</v>
      </c>
      <c r="G9198">
        <v>88</v>
      </c>
      <c r="H9198" s="9">
        <v>0</v>
      </c>
      <c r="I9198" s="7">
        <v>31</v>
      </c>
      <c r="J9198" s="7">
        <v>204</v>
      </c>
      <c r="K9198" s="2">
        <v>235</v>
      </c>
    </row>
    <row r="9199" spans="1:11">
      <c r="A9199">
        <v>9198</v>
      </c>
      <c r="B9199" s="1">
        <v>41137.833333333336</v>
      </c>
      <c r="C9199">
        <v>3</v>
      </c>
      <c r="D9199">
        <v>0</v>
      </c>
      <c r="E9199">
        <v>1</v>
      </c>
      <c r="F9199">
        <v>29</v>
      </c>
      <c r="G9199">
        <v>40</v>
      </c>
      <c r="H9199" s="9">
        <v>6.0031999999999996</v>
      </c>
      <c r="I9199" s="7">
        <v>100</v>
      </c>
      <c r="J9199" s="7">
        <v>414</v>
      </c>
      <c r="K9199" s="2">
        <v>514</v>
      </c>
    </row>
    <row r="9200" spans="1:11">
      <c r="A9200">
        <v>9199</v>
      </c>
      <c r="B9200" s="1">
        <v>40683.958333333336</v>
      </c>
      <c r="C9200">
        <v>2</v>
      </c>
      <c r="D9200">
        <v>0</v>
      </c>
      <c r="E9200">
        <v>1</v>
      </c>
      <c r="F9200">
        <v>17</v>
      </c>
      <c r="G9200">
        <v>72</v>
      </c>
      <c r="H9200" s="9">
        <v>11.0014</v>
      </c>
      <c r="I9200" s="7">
        <v>15</v>
      </c>
      <c r="J9200" s="7">
        <v>100</v>
      </c>
      <c r="K9200" s="2">
        <v>115</v>
      </c>
    </row>
    <row r="9201" spans="1:11">
      <c r="A9201">
        <v>9200</v>
      </c>
      <c r="B9201" s="1">
        <v>41018.916666666664</v>
      </c>
      <c r="C9201">
        <v>2</v>
      </c>
      <c r="D9201">
        <v>0</v>
      </c>
      <c r="E9201">
        <v>1</v>
      </c>
      <c r="F9201">
        <v>17</v>
      </c>
      <c r="G9201">
        <v>59</v>
      </c>
      <c r="H9201" s="9">
        <v>12.997999999999999</v>
      </c>
      <c r="I9201" s="7">
        <v>29</v>
      </c>
      <c r="J9201" s="7">
        <v>218</v>
      </c>
      <c r="K9201" s="2">
        <v>247</v>
      </c>
    </row>
    <row r="9202" spans="1:11">
      <c r="A9202">
        <v>9201</v>
      </c>
      <c r="B9202" s="1">
        <v>40859.875</v>
      </c>
      <c r="C9202">
        <v>4</v>
      </c>
      <c r="D9202">
        <v>0</v>
      </c>
      <c r="E9202">
        <v>1</v>
      </c>
      <c r="F9202">
        <v>12</v>
      </c>
      <c r="G9202">
        <v>47</v>
      </c>
      <c r="H9202" s="9">
        <v>19.001200000000001</v>
      </c>
      <c r="I9202" s="7">
        <v>19</v>
      </c>
      <c r="J9202" s="7">
        <v>103</v>
      </c>
      <c r="K9202" s="2">
        <v>122</v>
      </c>
    </row>
    <row r="9203" spans="1:11">
      <c r="A9203">
        <v>9202</v>
      </c>
      <c r="B9203" s="1">
        <v>41000.541666666664</v>
      </c>
      <c r="C9203">
        <v>2</v>
      </c>
      <c r="D9203">
        <v>0</v>
      </c>
      <c r="E9203">
        <v>2</v>
      </c>
      <c r="F9203">
        <v>13</v>
      </c>
      <c r="G9203">
        <v>62</v>
      </c>
      <c r="H9203" s="9">
        <v>12.997999999999999</v>
      </c>
      <c r="I9203" s="7">
        <v>190</v>
      </c>
      <c r="J9203" s="7">
        <v>274</v>
      </c>
      <c r="K9203" s="2">
        <v>464</v>
      </c>
    </row>
    <row r="9204" spans="1:11">
      <c r="A9204">
        <v>9203</v>
      </c>
      <c r="B9204" s="1">
        <v>40790.625</v>
      </c>
      <c r="C9204">
        <v>3</v>
      </c>
      <c r="D9204">
        <v>0</v>
      </c>
      <c r="E9204">
        <v>1</v>
      </c>
      <c r="F9204">
        <v>30</v>
      </c>
      <c r="G9204">
        <v>66</v>
      </c>
      <c r="H9204" s="9">
        <v>19.001200000000001</v>
      </c>
      <c r="I9204" s="7">
        <v>218</v>
      </c>
      <c r="J9204" s="7">
        <v>192</v>
      </c>
      <c r="K9204" s="2">
        <v>410</v>
      </c>
    </row>
    <row r="9205" spans="1:11">
      <c r="A9205">
        <v>9204</v>
      </c>
      <c r="B9205" s="1">
        <v>41089.125</v>
      </c>
      <c r="C9205">
        <v>3</v>
      </c>
      <c r="D9205">
        <v>0</v>
      </c>
      <c r="E9205">
        <v>1</v>
      </c>
      <c r="F9205">
        <v>27</v>
      </c>
      <c r="G9205">
        <v>58</v>
      </c>
      <c r="H9205" s="9">
        <v>12.997999999999999</v>
      </c>
      <c r="I9205" s="7">
        <v>3</v>
      </c>
      <c r="J9205" s="7">
        <v>5</v>
      </c>
      <c r="K9205" s="2">
        <v>8</v>
      </c>
    </row>
    <row r="9206" spans="1:11">
      <c r="A9206">
        <v>9205</v>
      </c>
      <c r="B9206" s="1">
        <v>41090.583333333336</v>
      </c>
      <c r="C9206">
        <v>3</v>
      </c>
      <c r="D9206">
        <v>0</v>
      </c>
      <c r="E9206">
        <v>1</v>
      </c>
      <c r="F9206">
        <v>35</v>
      </c>
      <c r="G9206">
        <v>30</v>
      </c>
      <c r="H9206" s="9">
        <v>16.997900000000001</v>
      </c>
      <c r="I9206" s="7">
        <v>114</v>
      </c>
      <c r="J9206" s="7">
        <v>294</v>
      </c>
      <c r="K9206" s="2">
        <v>408</v>
      </c>
    </row>
    <row r="9207" spans="1:11">
      <c r="A9207">
        <v>9206</v>
      </c>
      <c r="B9207" s="1">
        <v>40706.666666666664</v>
      </c>
      <c r="C9207">
        <v>2</v>
      </c>
      <c r="D9207">
        <v>0</v>
      </c>
      <c r="E9207">
        <v>3</v>
      </c>
      <c r="F9207">
        <v>25</v>
      </c>
      <c r="G9207">
        <v>83</v>
      </c>
      <c r="H9207" s="9">
        <v>19.001200000000001</v>
      </c>
      <c r="I9207" s="7">
        <v>115</v>
      </c>
      <c r="J9207" s="7">
        <v>235</v>
      </c>
      <c r="K9207" s="2">
        <v>350</v>
      </c>
    </row>
    <row r="9208" spans="1:11">
      <c r="A9208">
        <v>9207</v>
      </c>
      <c r="B9208" s="1">
        <v>41171.041666666664</v>
      </c>
      <c r="C9208">
        <v>3</v>
      </c>
      <c r="D9208">
        <v>0</v>
      </c>
      <c r="E9208">
        <v>2</v>
      </c>
      <c r="F9208">
        <v>18</v>
      </c>
      <c r="G9208">
        <v>68</v>
      </c>
      <c r="H9208" s="9">
        <v>16.997900000000001</v>
      </c>
      <c r="I9208" s="7">
        <v>0</v>
      </c>
      <c r="J9208" s="7">
        <v>12</v>
      </c>
      <c r="K9208" s="2">
        <v>12</v>
      </c>
    </row>
    <row r="9209" spans="1:11">
      <c r="A9209">
        <v>9208</v>
      </c>
      <c r="B9209" s="1">
        <v>41181.916666666664</v>
      </c>
      <c r="C9209">
        <v>4</v>
      </c>
      <c r="D9209">
        <v>0</v>
      </c>
      <c r="E9209">
        <v>1</v>
      </c>
      <c r="F9209">
        <v>16</v>
      </c>
      <c r="G9209">
        <v>63</v>
      </c>
      <c r="H9209" s="9">
        <v>7.0015000000000001</v>
      </c>
      <c r="I9209" s="7">
        <v>48</v>
      </c>
      <c r="J9209" s="7">
        <v>173</v>
      </c>
      <c r="K9209" s="2">
        <v>221</v>
      </c>
    </row>
    <row r="9210" spans="1:11">
      <c r="A9210">
        <v>9209</v>
      </c>
      <c r="B9210" s="1">
        <v>40938.916666666664</v>
      </c>
      <c r="C9210">
        <v>1</v>
      </c>
      <c r="D9210">
        <v>0</v>
      </c>
      <c r="E9210">
        <v>1</v>
      </c>
      <c r="F9210">
        <v>5.0000000000000018</v>
      </c>
      <c r="G9210">
        <v>48</v>
      </c>
      <c r="H9210" s="9">
        <v>15.001300000000001</v>
      </c>
      <c r="I9210" s="7">
        <v>2</v>
      </c>
      <c r="J9210" s="7">
        <v>91</v>
      </c>
      <c r="K9210" s="2">
        <v>93</v>
      </c>
    </row>
    <row r="9211" spans="1:11">
      <c r="A9211">
        <v>9210</v>
      </c>
      <c r="B9211" s="1">
        <v>40724.875</v>
      </c>
      <c r="C9211">
        <v>3</v>
      </c>
      <c r="D9211">
        <v>0</v>
      </c>
      <c r="E9211">
        <v>1</v>
      </c>
      <c r="F9211">
        <v>27</v>
      </c>
      <c r="G9211">
        <v>37</v>
      </c>
      <c r="H9211" s="9">
        <v>7.0015000000000001</v>
      </c>
      <c r="I9211" s="7">
        <v>81</v>
      </c>
      <c r="J9211" s="7">
        <v>242</v>
      </c>
      <c r="K9211" s="2">
        <v>323</v>
      </c>
    </row>
    <row r="9212" spans="1:11">
      <c r="A9212">
        <v>9211</v>
      </c>
      <c r="B9212" s="1">
        <v>40942</v>
      </c>
      <c r="C9212">
        <v>1</v>
      </c>
      <c r="D9212">
        <v>0</v>
      </c>
      <c r="E9212">
        <v>1</v>
      </c>
      <c r="F9212">
        <v>7</v>
      </c>
      <c r="G9212">
        <v>53</v>
      </c>
      <c r="H9212" s="9">
        <v>26.002700000000001</v>
      </c>
      <c r="I9212" s="7">
        <v>1</v>
      </c>
      <c r="J9212" s="7">
        <v>37</v>
      </c>
      <c r="K9212" s="2">
        <v>38</v>
      </c>
    </row>
    <row r="9213" spans="1:11">
      <c r="A9213">
        <v>9212</v>
      </c>
      <c r="B9213" s="1">
        <v>40706.125</v>
      </c>
      <c r="C9213">
        <v>2</v>
      </c>
      <c r="D9213">
        <v>0</v>
      </c>
      <c r="E9213">
        <v>1</v>
      </c>
      <c r="F9213">
        <v>23</v>
      </c>
      <c r="G9213">
        <v>89</v>
      </c>
      <c r="H9213" s="9">
        <v>19.001200000000001</v>
      </c>
      <c r="I9213" s="7">
        <v>8</v>
      </c>
      <c r="J9213" s="7">
        <v>20</v>
      </c>
      <c r="K9213" s="2">
        <v>28</v>
      </c>
    </row>
    <row r="9214" spans="1:11">
      <c r="A9214">
        <v>9213</v>
      </c>
      <c r="B9214" s="1">
        <v>40799.208333333336</v>
      </c>
      <c r="C9214">
        <v>3</v>
      </c>
      <c r="D9214">
        <v>0</v>
      </c>
      <c r="E9214">
        <v>1</v>
      </c>
      <c r="F9214">
        <v>19.000000000000004</v>
      </c>
      <c r="G9214">
        <v>88</v>
      </c>
      <c r="H9214" s="9">
        <v>0</v>
      </c>
      <c r="I9214" s="7">
        <v>1</v>
      </c>
      <c r="J9214" s="7">
        <v>18</v>
      </c>
      <c r="K9214" s="2">
        <v>19</v>
      </c>
    </row>
    <row r="9215" spans="1:11">
      <c r="A9215">
        <v>9214</v>
      </c>
      <c r="B9215" s="1">
        <v>41196.375</v>
      </c>
      <c r="C9215">
        <v>4</v>
      </c>
      <c r="D9215">
        <v>0</v>
      </c>
      <c r="E9215">
        <v>2</v>
      </c>
      <c r="F9215">
        <v>15</v>
      </c>
      <c r="G9215">
        <v>67</v>
      </c>
      <c r="H9215" s="9">
        <v>19.001200000000001</v>
      </c>
      <c r="I9215" s="7">
        <v>62</v>
      </c>
      <c r="J9215" s="7">
        <v>161</v>
      </c>
      <c r="K9215" s="2">
        <v>223</v>
      </c>
    </row>
    <row r="9216" spans="1:11">
      <c r="A9216">
        <v>9215</v>
      </c>
      <c r="B9216" s="1">
        <v>40729.833333333336</v>
      </c>
      <c r="C9216">
        <v>3</v>
      </c>
      <c r="D9216">
        <v>0</v>
      </c>
      <c r="E9216">
        <v>1</v>
      </c>
      <c r="F9216">
        <v>29</v>
      </c>
      <c r="G9216">
        <v>66</v>
      </c>
      <c r="H9216" s="9">
        <v>7.0015000000000001</v>
      </c>
      <c r="I9216" s="7">
        <v>59</v>
      </c>
      <c r="J9216" s="7">
        <v>225</v>
      </c>
      <c r="K9216" s="2">
        <v>284</v>
      </c>
    </row>
    <row r="9217" spans="1:11">
      <c r="A9217">
        <v>9216</v>
      </c>
      <c r="B9217" s="1">
        <v>40548.875</v>
      </c>
      <c r="C9217">
        <v>1</v>
      </c>
      <c r="D9217">
        <v>0</v>
      </c>
      <c r="E9217">
        <v>1</v>
      </c>
      <c r="F9217">
        <v>1</v>
      </c>
      <c r="G9217">
        <v>51</v>
      </c>
      <c r="H9217" s="9">
        <v>12.997999999999999</v>
      </c>
      <c r="I9217" s="2">
        <v>3</v>
      </c>
      <c r="J9217" s="2">
        <v>40</v>
      </c>
      <c r="K9217" s="2">
        <v>43</v>
      </c>
    </row>
    <row r="9218" spans="1:11">
      <c r="A9218">
        <v>9217</v>
      </c>
      <c r="B9218" s="1">
        <v>40830.791666666664</v>
      </c>
      <c r="C9218">
        <v>4</v>
      </c>
      <c r="D9218">
        <v>0</v>
      </c>
      <c r="E9218">
        <v>1</v>
      </c>
      <c r="F9218">
        <v>18</v>
      </c>
      <c r="G9218">
        <v>39</v>
      </c>
      <c r="H9218" s="9">
        <v>22.002800000000001</v>
      </c>
      <c r="I9218" s="7">
        <v>27</v>
      </c>
      <c r="J9218" s="7">
        <v>220</v>
      </c>
      <c r="K9218" s="2">
        <v>247</v>
      </c>
    </row>
    <row r="9219" spans="1:11">
      <c r="A9219">
        <v>9218</v>
      </c>
      <c r="B9219" s="1">
        <v>40973.625</v>
      </c>
      <c r="C9219">
        <v>1</v>
      </c>
      <c r="D9219">
        <v>0</v>
      </c>
      <c r="E9219">
        <v>2</v>
      </c>
      <c r="F9219">
        <v>6.0000000000000018</v>
      </c>
      <c r="G9219">
        <v>53</v>
      </c>
      <c r="H9219" s="9">
        <v>12.997999999999999</v>
      </c>
      <c r="I9219" s="7">
        <v>20</v>
      </c>
      <c r="J9219" s="7">
        <v>110</v>
      </c>
      <c r="K9219" s="2">
        <v>130</v>
      </c>
    </row>
    <row r="9220" spans="1:11">
      <c r="A9220">
        <v>9219</v>
      </c>
      <c r="B9220" s="1">
        <v>41260</v>
      </c>
      <c r="C9220">
        <v>4</v>
      </c>
      <c r="D9220">
        <v>0</v>
      </c>
      <c r="E9220">
        <v>2</v>
      </c>
      <c r="F9220">
        <v>10</v>
      </c>
      <c r="G9220">
        <v>87</v>
      </c>
      <c r="H9220" s="9">
        <v>0</v>
      </c>
      <c r="I9220" s="7">
        <v>2</v>
      </c>
      <c r="J9220" s="7">
        <v>26</v>
      </c>
      <c r="K9220" s="2">
        <v>28</v>
      </c>
    </row>
    <row r="9221" spans="1:11">
      <c r="A9221">
        <v>9220</v>
      </c>
      <c r="B9221" s="1">
        <v>41239.083333333336</v>
      </c>
      <c r="C9221">
        <v>4</v>
      </c>
      <c r="D9221">
        <v>0</v>
      </c>
      <c r="E9221">
        <v>1</v>
      </c>
      <c r="F9221">
        <v>1</v>
      </c>
      <c r="G9221">
        <v>69</v>
      </c>
      <c r="H9221" s="9">
        <v>0</v>
      </c>
      <c r="I9221" s="7">
        <v>0</v>
      </c>
      <c r="J9221" s="7">
        <v>5</v>
      </c>
      <c r="K9221" s="2">
        <v>5</v>
      </c>
    </row>
    <row r="9222" spans="1:11">
      <c r="A9222">
        <v>9221</v>
      </c>
      <c r="B9222" s="1">
        <v>41073.083333333336</v>
      </c>
      <c r="C9222">
        <v>2</v>
      </c>
      <c r="D9222">
        <v>0</v>
      </c>
      <c r="E9222">
        <v>1</v>
      </c>
      <c r="F9222">
        <v>22</v>
      </c>
      <c r="G9222">
        <v>83</v>
      </c>
      <c r="H9222" s="9">
        <v>8.9981000000000009</v>
      </c>
      <c r="I9222" s="7">
        <v>0</v>
      </c>
      <c r="J9222" s="7">
        <v>4</v>
      </c>
      <c r="K9222" s="2">
        <v>4</v>
      </c>
    </row>
    <row r="9223" spans="1:11">
      <c r="A9223">
        <v>9222</v>
      </c>
      <c r="B9223" s="1">
        <v>40770.333333333336</v>
      </c>
      <c r="C9223">
        <v>3</v>
      </c>
      <c r="D9223">
        <v>0</v>
      </c>
      <c r="E9223">
        <v>1</v>
      </c>
      <c r="F9223">
        <v>23</v>
      </c>
      <c r="G9223">
        <v>78</v>
      </c>
      <c r="H9223" s="9">
        <v>22.002800000000001</v>
      </c>
      <c r="I9223" s="7">
        <v>29</v>
      </c>
      <c r="J9223" s="7">
        <v>326</v>
      </c>
      <c r="K9223" s="2">
        <v>355</v>
      </c>
    </row>
    <row r="9224" spans="1:11">
      <c r="A9224">
        <v>9223</v>
      </c>
      <c r="B9224" s="1">
        <v>41047.541666666664</v>
      </c>
      <c r="C9224">
        <v>2</v>
      </c>
      <c r="D9224">
        <v>0</v>
      </c>
      <c r="E9224">
        <v>1</v>
      </c>
      <c r="F9224">
        <v>23</v>
      </c>
      <c r="G9224">
        <v>36</v>
      </c>
      <c r="H9224" s="9">
        <v>11.0014</v>
      </c>
      <c r="I9224" s="7">
        <v>98</v>
      </c>
      <c r="J9224" s="7">
        <v>297</v>
      </c>
      <c r="K9224" s="2">
        <v>395</v>
      </c>
    </row>
    <row r="9225" spans="1:11">
      <c r="A9225">
        <v>9224</v>
      </c>
      <c r="B9225" s="1">
        <v>40766.375</v>
      </c>
      <c r="C9225">
        <v>3</v>
      </c>
      <c r="D9225">
        <v>0</v>
      </c>
      <c r="E9225">
        <v>1</v>
      </c>
      <c r="F9225">
        <v>27</v>
      </c>
      <c r="G9225">
        <v>39</v>
      </c>
      <c r="H9225" s="9">
        <v>15.001300000000001</v>
      </c>
      <c r="I9225" s="7">
        <v>31</v>
      </c>
      <c r="J9225" s="7">
        <v>166</v>
      </c>
      <c r="K9225" s="2">
        <v>197</v>
      </c>
    </row>
    <row r="9226" spans="1:11">
      <c r="A9226">
        <v>9225</v>
      </c>
      <c r="B9226" s="1">
        <v>40956.5</v>
      </c>
      <c r="C9226">
        <v>1</v>
      </c>
      <c r="D9226">
        <v>0</v>
      </c>
      <c r="E9226">
        <v>1</v>
      </c>
      <c r="F9226">
        <v>10</v>
      </c>
      <c r="G9226">
        <v>46</v>
      </c>
      <c r="H9226" s="9">
        <v>26.002700000000001</v>
      </c>
      <c r="I9226" s="7">
        <v>21</v>
      </c>
      <c r="J9226" s="7">
        <v>177</v>
      </c>
      <c r="K9226" s="2">
        <v>198</v>
      </c>
    </row>
    <row r="9227" spans="1:11">
      <c r="A9227">
        <v>9226</v>
      </c>
      <c r="B9227" s="1">
        <v>40829.375</v>
      </c>
      <c r="C9227">
        <v>4</v>
      </c>
      <c r="D9227">
        <v>0</v>
      </c>
      <c r="E9227">
        <v>3</v>
      </c>
      <c r="F9227">
        <v>19.000000000000004</v>
      </c>
      <c r="G9227">
        <v>100</v>
      </c>
      <c r="H9227" s="9">
        <v>7.0015000000000001</v>
      </c>
      <c r="I9227" s="7">
        <v>3</v>
      </c>
      <c r="J9227" s="7">
        <v>106</v>
      </c>
      <c r="K9227" s="2">
        <v>109</v>
      </c>
    </row>
    <row r="9228" spans="1:11">
      <c r="A9228">
        <v>9227</v>
      </c>
      <c r="B9228" s="1">
        <v>41046.625</v>
      </c>
      <c r="C9228">
        <v>2</v>
      </c>
      <c r="D9228">
        <v>0</v>
      </c>
      <c r="E9228">
        <v>1</v>
      </c>
      <c r="F9228">
        <v>23</v>
      </c>
      <c r="G9228">
        <v>36</v>
      </c>
      <c r="H9228" s="9">
        <v>16.997900000000001</v>
      </c>
      <c r="I9228" s="7">
        <v>83</v>
      </c>
      <c r="J9228" s="7">
        <v>232</v>
      </c>
      <c r="K9228" s="2">
        <v>315</v>
      </c>
    </row>
    <row r="9229" spans="1:11">
      <c r="A9229">
        <v>9228</v>
      </c>
      <c r="B9229" s="1">
        <v>41108</v>
      </c>
      <c r="C9229">
        <v>3</v>
      </c>
      <c r="D9229">
        <v>0</v>
      </c>
      <c r="E9229">
        <v>1</v>
      </c>
      <c r="F9229">
        <v>29</v>
      </c>
      <c r="G9229">
        <v>66</v>
      </c>
      <c r="H9229" s="9">
        <v>11.0014</v>
      </c>
      <c r="I9229" s="7">
        <v>8</v>
      </c>
      <c r="J9229" s="7">
        <v>45</v>
      </c>
      <c r="K9229" s="2">
        <v>53</v>
      </c>
    </row>
    <row r="9230" spans="1:11">
      <c r="A9230">
        <v>9229</v>
      </c>
      <c r="B9230" s="1">
        <v>41140.541666666664</v>
      </c>
      <c r="C9230">
        <v>3</v>
      </c>
      <c r="D9230">
        <v>0</v>
      </c>
      <c r="E9230">
        <v>3</v>
      </c>
      <c r="F9230">
        <v>23</v>
      </c>
      <c r="G9230">
        <v>83</v>
      </c>
      <c r="H9230" s="9">
        <v>8.9981000000000009</v>
      </c>
      <c r="I9230" s="7">
        <v>50</v>
      </c>
      <c r="J9230" s="7">
        <v>112</v>
      </c>
      <c r="K9230" s="2">
        <v>162</v>
      </c>
    </row>
    <row r="9231" spans="1:11">
      <c r="A9231">
        <v>9230</v>
      </c>
      <c r="B9231" s="1">
        <v>41000.916666666664</v>
      </c>
      <c r="C9231">
        <v>2</v>
      </c>
      <c r="D9231">
        <v>0</v>
      </c>
      <c r="E9231">
        <v>3</v>
      </c>
      <c r="F9231">
        <v>16</v>
      </c>
      <c r="G9231">
        <v>63</v>
      </c>
      <c r="H9231" s="9">
        <v>7.0015000000000001</v>
      </c>
      <c r="I9231" s="7">
        <v>7</v>
      </c>
      <c r="J9231" s="7">
        <v>61</v>
      </c>
      <c r="K9231" s="2">
        <v>68</v>
      </c>
    </row>
    <row r="9232" spans="1:11">
      <c r="A9232">
        <v>9231</v>
      </c>
      <c r="B9232" s="1">
        <v>41087.875</v>
      </c>
      <c r="C9232">
        <v>3</v>
      </c>
      <c r="D9232">
        <v>0</v>
      </c>
      <c r="E9232">
        <v>1</v>
      </c>
      <c r="F9232">
        <v>28</v>
      </c>
      <c r="G9232">
        <v>35</v>
      </c>
      <c r="H9232" s="9">
        <v>8.9981000000000009</v>
      </c>
      <c r="I9232" s="7">
        <v>54</v>
      </c>
      <c r="J9232" s="7">
        <v>313</v>
      </c>
      <c r="K9232" s="2">
        <v>367</v>
      </c>
    </row>
    <row r="9233" spans="1:11">
      <c r="A9233">
        <v>9232</v>
      </c>
      <c r="B9233" s="1">
        <v>40617.291666666664</v>
      </c>
      <c r="C9233">
        <v>1</v>
      </c>
      <c r="D9233">
        <v>0</v>
      </c>
      <c r="E9233">
        <v>1</v>
      </c>
      <c r="F9233">
        <v>3</v>
      </c>
      <c r="G9233">
        <v>75</v>
      </c>
      <c r="H9233" s="9">
        <v>11.0014</v>
      </c>
      <c r="I9233" s="2">
        <v>10</v>
      </c>
      <c r="J9233" s="2">
        <v>109</v>
      </c>
      <c r="K9233" s="2">
        <v>119</v>
      </c>
    </row>
    <row r="9234" spans="1:11">
      <c r="A9234">
        <v>9233</v>
      </c>
      <c r="B9234" s="1">
        <v>41273.916666666664</v>
      </c>
      <c r="C9234">
        <v>1</v>
      </c>
      <c r="D9234">
        <v>0</v>
      </c>
      <c r="E9234">
        <v>1</v>
      </c>
      <c r="F9234" s="2">
        <v>1</v>
      </c>
      <c r="G9234">
        <v>55</v>
      </c>
      <c r="H9234" s="9">
        <v>12.997999999999999</v>
      </c>
      <c r="I9234" s="7">
        <v>6</v>
      </c>
      <c r="J9234" s="7">
        <v>30</v>
      </c>
      <c r="K9234" s="2">
        <v>36</v>
      </c>
    </row>
    <row r="9235" spans="1:11">
      <c r="A9235">
        <v>9234</v>
      </c>
      <c r="B9235" s="1">
        <v>40764.291666666664</v>
      </c>
      <c r="C9235">
        <v>3</v>
      </c>
      <c r="D9235">
        <v>0</v>
      </c>
      <c r="E9235">
        <v>1</v>
      </c>
      <c r="F9235">
        <v>27</v>
      </c>
      <c r="G9235">
        <v>74</v>
      </c>
      <c r="H9235" s="9">
        <v>7.0015000000000001</v>
      </c>
      <c r="I9235" s="7">
        <v>30</v>
      </c>
      <c r="J9235" s="7">
        <v>309</v>
      </c>
      <c r="K9235" s="2">
        <v>339</v>
      </c>
    </row>
    <row r="9236" spans="1:11">
      <c r="A9236">
        <v>9235</v>
      </c>
      <c r="B9236" s="1">
        <v>40696.166666666664</v>
      </c>
      <c r="C9236">
        <v>2</v>
      </c>
      <c r="D9236">
        <v>0</v>
      </c>
      <c r="E9236">
        <v>1</v>
      </c>
      <c r="F9236">
        <v>23.999999999999993</v>
      </c>
      <c r="G9236">
        <v>41</v>
      </c>
      <c r="H9236" s="9">
        <v>12.997999999999999</v>
      </c>
      <c r="I9236" s="7">
        <v>0</v>
      </c>
      <c r="J9236" s="7">
        <v>3</v>
      </c>
      <c r="K9236" s="2">
        <v>3</v>
      </c>
    </row>
    <row r="9237" spans="1:11">
      <c r="A9237">
        <v>9236</v>
      </c>
      <c r="B9237" s="1">
        <v>40740.958333333336</v>
      </c>
      <c r="C9237">
        <v>3</v>
      </c>
      <c r="D9237">
        <v>0</v>
      </c>
      <c r="E9237">
        <v>1</v>
      </c>
      <c r="F9237">
        <v>25</v>
      </c>
      <c r="G9237">
        <v>61</v>
      </c>
      <c r="H9237" s="9">
        <v>15.001300000000001</v>
      </c>
      <c r="I9237" s="7">
        <v>61</v>
      </c>
      <c r="J9237" s="7">
        <v>107</v>
      </c>
      <c r="K9237" s="2">
        <v>168</v>
      </c>
    </row>
    <row r="9238" spans="1:11">
      <c r="A9238">
        <v>9237</v>
      </c>
      <c r="B9238" s="1">
        <v>41166.833333333336</v>
      </c>
      <c r="C9238">
        <v>3</v>
      </c>
      <c r="D9238">
        <v>0</v>
      </c>
      <c r="E9238">
        <v>1</v>
      </c>
      <c r="F9238">
        <v>23.999999999999993</v>
      </c>
      <c r="G9238">
        <v>61</v>
      </c>
      <c r="H9238" s="9">
        <v>7.0015000000000001</v>
      </c>
      <c r="I9238" s="7">
        <v>67</v>
      </c>
      <c r="J9238" s="7">
        <v>337</v>
      </c>
      <c r="K9238" s="2">
        <v>404</v>
      </c>
    </row>
    <row r="9239" spans="1:11">
      <c r="A9239">
        <v>9238</v>
      </c>
      <c r="B9239" s="1">
        <v>40548.375</v>
      </c>
      <c r="C9239">
        <v>1</v>
      </c>
      <c r="D9239">
        <v>0</v>
      </c>
      <c r="E9239">
        <v>1</v>
      </c>
      <c r="F9239">
        <v>2</v>
      </c>
      <c r="G9239">
        <v>37</v>
      </c>
      <c r="H9239" s="9">
        <v>22.002800000000001</v>
      </c>
      <c r="I9239" s="2">
        <v>6</v>
      </c>
      <c r="J9239" s="2">
        <v>109</v>
      </c>
      <c r="K9239" s="2">
        <v>115</v>
      </c>
    </row>
    <row r="9240" spans="1:11">
      <c r="A9240">
        <v>9239</v>
      </c>
      <c r="B9240" s="1">
        <v>41136.125</v>
      </c>
      <c r="C9240">
        <v>3</v>
      </c>
      <c r="D9240">
        <v>0</v>
      </c>
      <c r="E9240">
        <v>1</v>
      </c>
      <c r="F9240">
        <v>23.999999999999993</v>
      </c>
      <c r="G9240">
        <v>74</v>
      </c>
      <c r="H9240" s="9">
        <v>7.0015000000000001</v>
      </c>
      <c r="I9240" s="7">
        <v>1</v>
      </c>
      <c r="J9240" s="7">
        <v>10</v>
      </c>
      <c r="K9240" s="2">
        <v>11</v>
      </c>
    </row>
    <row r="9241" spans="1:11">
      <c r="A9241">
        <v>9240</v>
      </c>
      <c r="B9241" s="1">
        <v>40718.416666666664</v>
      </c>
      <c r="C9241">
        <v>3</v>
      </c>
      <c r="D9241">
        <v>0</v>
      </c>
      <c r="E9241">
        <v>1</v>
      </c>
      <c r="F9241">
        <v>31</v>
      </c>
      <c r="G9241">
        <v>43</v>
      </c>
      <c r="H9241" s="9">
        <v>19.001200000000001</v>
      </c>
      <c r="I9241" s="7">
        <v>43</v>
      </c>
      <c r="J9241" s="7">
        <v>102</v>
      </c>
      <c r="K9241" s="2">
        <v>145</v>
      </c>
    </row>
    <row r="9242" spans="1:11">
      <c r="A9242">
        <v>9241</v>
      </c>
      <c r="B9242" s="1">
        <v>41052.958333333336</v>
      </c>
      <c r="C9242">
        <v>2</v>
      </c>
      <c r="D9242">
        <v>0</v>
      </c>
      <c r="E9242">
        <v>1</v>
      </c>
      <c r="F9242">
        <v>21.000000000000004</v>
      </c>
      <c r="G9242">
        <v>83</v>
      </c>
      <c r="H9242" s="9">
        <v>8.9981000000000009</v>
      </c>
      <c r="I9242" s="7">
        <v>23</v>
      </c>
      <c r="J9242" s="7">
        <v>83</v>
      </c>
      <c r="K9242" s="2">
        <v>106</v>
      </c>
    </row>
    <row r="9243" spans="1:11">
      <c r="A9243">
        <v>9242</v>
      </c>
      <c r="B9243" s="1">
        <v>40569.708333333336</v>
      </c>
      <c r="C9243">
        <v>1</v>
      </c>
      <c r="D9243">
        <v>0</v>
      </c>
      <c r="E9243">
        <v>3</v>
      </c>
      <c r="F9243">
        <v>1</v>
      </c>
      <c r="G9243">
        <v>93</v>
      </c>
      <c r="H9243" s="9">
        <v>23.999400000000001</v>
      </c>
      <c r="I9243" s="2">
        <v>0</v>
      </c>
      <c r="J9243" s="2">
        <v>26</v>
      </c>
      <c r="K9243" s="2">
        <v>26</v>
      </c>
    </row>
    <row r="9244" spans="1:11">
      <c r="A9244">
        <v>9243</v>
      </c>
      <c r="B9244" s="1">
        <v>41038.541666666664</v>
      </c>
      <c r="C9244">
        <v>2</v>
      </c>
      <c r="D9244">
        <v>0</v>
      </c>
      <c r="E9244">
        <v>2</v>
      </c>
      <c r="F9244">
        <v>23</v>
      </c>
      <c r="G9244">
        <v>53</v>
      </c>
      <c r="H9244" s="9">
        <v>16.997900000000001</v>
      </c>
      <c r="I9244" s="7">
        <v>50</v>
      </c>
      <c r="J9244" s="7">
        <v>216</v>
      </c>
      <c r="K9244" s="2">
        <v>266</v>
      </c>
    </row>
    <row r="9245" spans="1:11">
      <c r="A9245">
        <v>9244</v>
      </c>
      <c r="B9245" s="1">
        <v>41012.166666666664</v>
      </c>
      <c r="C9245">
        <v>2</v>
      </c>
      <c r="D9245">
        <v>0</v>
      </c>
      <c r="E9245">
        <v>2</v>
      </c>
      <c r="F9245">
        <v>8</v>
      </c>
      <c r="G9245">
        <v>53</v>
      </c>
      <c r="H9245" s="9">
        <v>8.9981000000000009</v>
      </c>
      <c r="I9245" s="7">
        <v>1</v>
      </c>
      <c r="J9245" s="7">
        <v>4</v>
      </c>
      <c r="K9245" s="2">
        <v>5</v>
      </c>
    </row>
    <row r="9246" spans="1:11">
      <c r="A9246">
        <v>9245</v>
      </c>
      <c r="B9246" s="1">
        <v>40792.125</v>
      </c>
      <c r="C9246">
        <v>3</v>
      </c>
      <c r="D9246">
        <v>0</v>
      </c>
      <c r="E9246">
        <v>3</v>
      </c>
      <c r="F9246">
        <v>18</v>
      </c>
      <c r="G9246">
        <v>94</v>
      </c>
      <c r="H9246" s="9">
        <v>19.999500000000001</v>
      </c>
      <c r="I9246" s="7">
        <v>1</v>
      </c>
      <c r="J9246" s="7">
        <v>0</v>
      </c>
      <c r="K9246" s="2">
        <v>1</v>
      </c>
    </row>
    <row r="9247" spans="1:11">
      <c r="A9247">
        <v>9246</v>
      </c>
      <c r="B9247" s="1">
        <v>40787.833333333336</v>
      </c>
      <c r="C9247">
        <v>3</v>
      </c>
      <c r="D9247">
        <v>0</v>
      </c>
      <c r="E9247">
        <v>1</v>
      </c>
      <c r="F9247">
        <v>23.999999999999993</v>
      </c>
      <c r="G9247">
        <v>61</v>
      </c>
      <c r="H9247" s="9">
        <v>15.001300000000001</v>
      </c>
      <c r="I9247" s="7">
        <v>33</v>
      </c>
      <c r="J9247" s="7">
        <v>247</v>
      </c>
      <c r="K9247" s="2">
        <v>280</v>
      </c>
    </row>
    <row r="9248" spans="1:11">
      <c r="A9248">
        <v>9247</v>
      </c>
      <c r="B9248" s="1">
        <v>41007.958333333336</v>
      </c>
      <c r="C9248">
        <v>2</v>
      </c>
      <c r="D9248">
        <v>0</v>
      </c>
      <c r="E9248">
        <v>1</v>
      </c>
      <c r="F9248">
        <v>16</v>
      </c>
      <c r="G9248">
        <v>39</v>
      </c>
      <c r="H9248" s="9">
        <v>16.997900000000001</v>
      </c>
      <c r="I9248" s="7">
        <v>10</v>
      </c>
      <c r="J9248" s="7">
        <v>41</v>
      </c>
      <c r="K9248" s="2">
        <v>51</v>
      </c>
    </row>
    <row r="9249" spans="1:11">
      <c r="A9249">
        <v>9248</v>
      </c>
      <c r="B9249" s="1">
        <v>40856.666666666664</v>
      </c>
      <c r="C9249">
        <v>4</v>
      </c>
      <c r="D9249">
        <v>0</v>
      </c>
      <c r="E9249">
        <v>1</v>
      </c>
      <c r="F9249">
        <v>17</v>
      </c>
      <c r="G9249">
        <v>48</v>
      </c>
      <c r="H9249" s="9">
        <v>12.997999999999999</v>
      </c>
      <c r="I9249" s="7">
        <v>24</v>
      </c>
      <c r="J9249" s="7">
        <v>257</v>
      </c>
      <c r="K9249" s="2">
        <v>281</v>
      </c>
    </row>
    <row r="9250" spans="1:11">
      <c r="A9250">
        <v>9249</v>
      </c>
      <c r="B9250" s="1">
        <v>40683.666666666664</v>
      </c>
      <c r="C9250">
        <v>2</v>
      </c>
      <c r="D9250">
        <v>0</v>
      </c>
      <c r="E9250">
        <v>2</v>
      </c>
      <c r="F9250">
        <v>21.000000000000004</v>
      </c>
      <c r="G9250">
        <v>53</v>
      </c>
      <c r="H9250" s="9">
        <v>11.0014</v>
      </c>
      <c r="I9250" s="7">
        <v>61</v>
      </c>
      <c r="J9250" s="7">
        <v>269</v>
      </c>
      <c r="K9250" s="2">
        <v>330</v>
      </c>
    </row>
    <row r="9251" spans="1:11">
      <c r="A9251">
        <v>9250</v>
      </c>
      <c r="B9251" s="1">
        <v>41024.916666666664</v>
      </c>
      <c r="C9251">
        <v>2</v>
      </c>
      <c r="D9251">
        <v>0</v>
      </c>
      <c r="E9251">
        <v>1</v>
      </c>
      <c r="F9251">
        <v>16</v>
      </c>
      <c r="G9251">
        <v>51</v>
      </c>
      <c r="H9251" s="9">
        <v>0</v>
      </c>
      <c r="I9251" s="7">
        <v>22</v>
      </c>
      <c r="J9251" s="7">
        <v>170</v>
      </c>
      <c r="K9251" s="2">
        <v>192</v>
      </c>
    </row>
    <row r="9252" spans="1:11">
      <c r="A9252">
        <v>9251</v>
      </c>
      <c r="B9252" s="1">
        <v>41148.708333333336</v>
      </c>
      <c r="C9252">
        <v>3</v>
      </c>
      <c r="D9252">
        <v>0</v>
      </c>
      <c r="E9252">
        <v>1</v>
      </c>
      <c r="F9252">
        <v>31</v>
      </c>
      <c r="G9252">
        <v>46</v>
      </c>
      <c r="H9252" s="9">
        <v>15.001300000000001</v>
      </c>
      <c r="I9252" s="7">
        <v>101</v>
      </c>
      <c r="J9252" s="7">
        <v>744</v>
      </c>
      <c r="K9252" s="2">
        <v>845</v>
      </c>
    </row>
    <row r="9253" spans="1:11">
      <c r="A9253">
        <v>9252</v>
      </c>
      <c r="B9253" s="1">
        <v>40549.75</v>
      </c>
      <c r="C9253">
        <v>1</v>
      </c>
      <c r="D9253">
        <v>0</v>
      </c>
      <c r="E9253">
        <v>1</v>
      </c>
      <c r="F9253">
        <v>2</v>
      </c>
      <c r="G9253">
        <v>51</v>
      </c>
      <c r="H9253" s="9">
        <v>8.9981000000000009</v>
      </c>
      <c r="I9253" s="2">
        <v>5</v>
      </c>
      <c r="J9253" s="2">
        <v>158</v>
      </c>
      <c r="K9253" s="2">
        <v>163</v>
      </c>
    </row>
    <row r="9254" spans="1:11">
      <c r="A9254">
        <v>9253</v>
      </c>
      <c r="B9254" s="1">
        <v>41026.333333333336</v>
      </c>
      <c r="C9254">
        <v>2</v>
      </c>
      <c r="D9254">
        <v>0</v>
      </c>
      <c r="E9254">
        <v>1</v>
      </c>
      <c r="F9254">
        <v>11</v>
      </c>
      <c r="G9254">
        <v>50</v>
      </c>
      <c r="H9254" s="9">
        <v>0</v>
      </c>
      <c r="I9254" s="7">
        <v>17</v>
      </c>
      <c r="J9254" s="7">
        <v>573</v>
      </c>
      <c r="K9254" s="2">
        <v>590</v>
      </c>
    </row>
    <row r="9255" spans="1:11">
      <c r="A9255">
        <v>9254</v>
      </c>
      <c r="B9255" s="1">
        <v>40706.458333333336</v>
      </c>
      <c r="C9255">
        <v>2</v>
      </c>
      <c r="D9255">
        <v>0</v>
      </c>
      <c r="E9255">
        <v>1</v>
      </c>
      <c r="F9255">
        <v>30</v>
      </c>
      <c r="G9255">
        <v>55</v>
      </c>
      <c r="H9255" s="9">
        <v>7.0015000000000001</v>
      </c>
      <c r="I9255" s="7">
        <v>131</v>
      </c>
      <c r="J9255" s="7">
        <v>236</v>
      </c>
      <c r="K9255" s="2">
        <v>367</v>
      </c>
    </row>
    <row r="9256" spans="1:11">
      <c r="A9256">
        <v>9255</v>
      </c>
      <c r="B9256" s="1">
        <v>40810.375</v>
      </c>
      <c r="C9256">
        <v>4</v>
      </c>
      <c r="D9256">
        <v>0</v>
      </c>
      <c r="E9256">
        <v>2</v>
      </c>
      <c r="F9256">
        <v>21.000000000000004</v>
      </c>
      <c r="G9256">
        <v>88</v>
      </c>
      <c r="H9256" s="9">
        <v>6.0031999999999996</v>
      </c>
      <c r="I9256" s="7">
        <v>41</v>
      </c>
      <c r="J9256" s="7">
        <v>132</v>
      </c>
      <c r="K9256" s="2">
        <v>173</v>
      </c>
    </row>
    <row r="9257" spans="1:11">
      <c r="A9257">
        <v>9256</v>
      </c>
      <c r="B9257" s="1">
        <v>41141.208333333336</v>
      </c>
      <c r="C9257">
        <v>3</v>
      </c>
      <c r="D9257">
        <v>0</v>
      </c>
      <c r="E9257">
        <v>2</v>
      </c>
      <c r="F9257">
        <v>21.000000000000004</v>
      </c>
      <c r="G9257">
        <v>83</v>
      </c>
      <c r="H9257" s="9">
        <v>0</v>
      </c>
      <c r="I9257" s="7">
        <v>2</v>
      </c>
      <c r="J9257" s="7">
        <v>35</v>
      </c>
      <c r="K9257" s="2">
        <v>37</v>
      </c>
    </row>
    <row r="9258" spans="1:11">
      <c r="A9258">
        <v>9257</v>
      </c>
      <c r="B9258" s="1">
        <v>40985.875</v>
      </c>
      <c r="C9258">
        <v>1</v>
      </c>
      <c r="D9258">
        <v>0</v>
      </c>
      <c r="E9258">
        <v>1</v>
      </c>
      <c r="F9258">
        <v>18</v>
      </c>
      <c r="G9258">
        <v>68</v>
      </c>
      <c r="H9258" s="9">
        <v>11.0014</v>
      </c>
      <c r="I9258" s="7">
        <v>54</v>
      </c>
      <c r="J9258" s="7">
        <v>169</v>
      </c>
      <c r="K9258" s="2">
        <v>223</v>
      </c>
    </row>
    <row r="9259" spans="1:11">
      <c r="A9259">
        <v>9258</v>
      </c>
      <c r="B9259" s="1">
        <v>41091.25</v>
      </c>
      <c r="C9259">
        <v>3</v>
      </c>
      <c r="D9259">
        <v>0</v>
      </c>
      <c r="E9259">
        <v>1</v>
      </c>
      <c r="F9259">
        <v>26</v>
      </c>
      <c r="G9259">
        <v>79</v>
      </c>
      <c r="H9259" s="9">
        <v>6.0031999999999996</v>
      </c>
      <c r="I9259" s="7">
        <v>8</v>
      </c>
      <c r="J9259" s="7">
        <v>19</v>
      </c>
      <c r="K9259" s="2">
        <v>27</v>
      </c>
    </row>
    <row r="9260" spans="1:11">
      <c r="A9260">
        <v>9259</v>
      </c>
      <c r="B9260" s="1">
        <v>40844.416666666664</v>
      </c>
      <c r="C9260">
        <v>4</v>
      </c>
      <c r="D9260">
        <v>0</v>
      </c>
      <c r="E9260">
        <v>1</v>
      </c>
      <c r="F9260">
        <v>8</v>
      </c>
      <c r="G9260">
        <v>57</v>
      </c>
      <c r="H9260" s="9">
        <v>15.001300000000001</v>
      </c>
      <c r="I9260" s="7">
        <v>28</v>
      </c>
      <c r="J9260" s="7">
        <v>101</v>
      </c>
      <c r="K9260" s="2">
        <v>129</v>
      </c>
    </row>
    <row r="9261" spans="1:11">
      <c r="A9261">
        <v>9260</v>
      </c>
      <c r="B9261" s="1">
        <v>41067.791666666664</v>
      </c>
      <c r="C9261">
        <v>2</v>
      </c>
      <c r="D9261">
        <v>0</v>
      </c>
      <c r="E9261">
        <v>1</v>
      </c>
      <c r="F9261">
        <v>26</v>
      </c>
      <c r="G9261">
        <v>34</v>
      </c>
      <c r="H9261" s="9">
        <v>19.001200000000001</v>
      </c>
      <c r="I9261" s="7">
        <v>65</v>
      </c>
      <c r="J9261" s="7">
        <v>537</v>
      </c>
      <c r="K9261" s="2">
        <v>602</v>
      </c>
    </row>
    <row r="9262" spans="1:11">
      <c r="A9262">
        <v>9261</v>
      </c>
      <c r="B9262" s="1">
        <v>41177.541666666664</v>
      </c>
      <c r="C9262">
        <v>4</v>
      </c>
      <c r="D9262">
        <v>0</v>
      </c>
      <c r="E9262">
        <v>1</v>
      </c>
      <c r="F9262">
        <v>23</v>
      </c>
      <c r="G9262">
        <v>47</v>
      </c>
      <c r="H9262" s="9">
        <v>16.997900000000001</v>
      </c>
      <c r="I9262" s="7">
        <v>48</v>
      </c>
      <c r="J9262" s="7">
        <v>257</v>
      </c>
      <c r="K9262" s="2">
        <v>305</v>
      </c>
    </row>
    <row r="9263" spans="1:11">
      <c r="A9263">
        <v>9262</v>
      </c>
      <c r="B9263" s="1">
        <v>41059.708333333336</v>
      </c>
      <c r="C9263">
        <v>2</v>
      </c>
      <c r="D9263">
        <v>0</v>
      </c>
      <c r="E9263">
        <v>1</v>
      </c>
      <c r="F9263">
        <v>28</v>
      </c>
      <c r="G9263">
        <v>48</v>
      </c>
      <c r="H9263" s="9">
        <v>6.0031999999999996</v>
      </c>
      <c r="I9263" s="7">
        <v>83</v>
      </c>
      <c r="J9263" s="7">
        <v>755</v>
      </c>
      <c r="K9263" s="2">
        <v>838</v>
      </c>
    </row>
    <row r="9264" spans="1:11">
      <c r="A9264">
        <v>9263</v>
      </c>
      <c r="B9264" s="1">
        <v>41018.625</v>
      </c>
      <c r="C9264">
        <v>2</v>
      </c>
      <c r="D9264">
        <v>0</v>
      </c>
      <c r="E9264">
        <v>1</v>
      </c>
      <c r="F9264">
        <v>21.000000000000004</v>
      </c>
      <c r="G9264">
        <v>43</v>
      </c>
      <c r="H9264" s="9">
        <v>0</v>
      </c>
      <c r="I9264" s="7">
        <v>66</v>
      </c>
      <c r="J9264" s="7">
        <v>196</v>
      </c>
      <c r="K9264" s="2">
        <v>262</v>
      </c>
    </row>
    <row r="9265" spans="1:11">
      <c r="A9265">
        <v>9264</v>
      </c>
      <c r="B9265" s="1">
        <v>40693.958333333336</v>
      </c>
      <c r="C9265">
        <v>2</v>
      </c>
      <c r="D9265">
        <v>1</v>
      </c>
      <c r="E9265">
        <v>1</v>
      </c>
      <c r="F9265">
        <v>26</v>
      </c>
      <c r="G9265">
        <v>84</v>
      </c>
      <c r="H9265" s="9">
        <v>7.0015000000000001</v>
      </c>
      <c r="I9265" s="7">
        <v>14</v>
      </c>
      <c r="J9265" s="7">
        <v>34</v>
      </c>
      <c r="K9265" s="2">
        <v>48</v>
      </c>
    </row>
    <row r="9266" spans="1:11">
      <c r="A9266">
        <v>9265</v>
      </c>
      <c r="B9266" s="1">
        <v>40635.166666666664</v>
      </c>
      <c r="C9266">
        <v>2</v>
      </c>
      <c r="D9266">
        <v>0</v>
      </c>
      <c r="E9266">
        <v>1</v>
      </c>
      <c r="F9266">
        <v>3</v>
      </c>
      <c r="G9266">
        <v>70</v>
      </c>
      <c r="H9266" s="9">
        <v>11.0014</v>
      </c>
      <c r="I9266" s="7">
        <v>0</v>
      </c>
      <c r="J9266" s="7">
        <v>5</v>
      </c>
      <c r="K9266" s="2">
        <v>5</v>
      </c>
    </row>
    <row r="9267" spans="1:11">
      <c r="A9267">
        <v>9266</v>
      </c>
      <c r="B9267" s="1">
        <v>40884.125</v>
      </c>
      <c r="C9267">
        <v>4</v>
      </c>
      <c r="D9267">
        <v>0</v>
      </c>
      <c r="E9267">
        <v>3</v>
      </c>
      <c r="F9267">
        <v>14</v>
      </c>
      <c r="G9267">
        <v>100</v>
      </c>
      <c r="H9267" s="9">
        <v>15.001300000000001</v>
      </c>
      <c r="I9267" s="7">
        <v>0</v>
      </c>
      <c r="J9267" s="7">
        <v>3</v>
      </c>
      <c r="K9267" s="2">
        <v>3</v>
      </c>
    </row>
    <row r="9268" spans="1:11">
      <c r="A9268">
        <v>9267</v>
      </c>
      <c r="B9268" s="1">
        <v>41063.833333333336</v>
      </c>
      <c r="C9268">
        <v>2</v>
      </c>
      <c r="D9268">
        <v>0</v>
      </c>
      <c r="E9268">
        <v>1</v>
      </c>
      <c r="F9268">
        <v>23.999999999999993</v>
      </c>
      <c r="G9268">
        <v>39</v>
      </c>
      <c r="H9268" s="9">
        <v>12.997999999999999</v>
      </c>
      <c r="I9268" s="7">
        <v>84</v>
      </c>
      <c r="J9268" s="7">
        <v>230</v>
      </c>
      <c r="K9268" s="2">
        <v>314</v>
      </c>
    </row>
    <row r="9269" spans="1:11">
      <c r="A9269">
        <v>9268</v>
      </c>
      <c r="B9269" s="1">
        <v>40927.041666666664</v>
      </c>
      <c r="C9269">
        <v>1</v>
      </c>
      <c r="D9269">
        <v>0</v>
      </c>
      <c r="E9269">
        <v>1</v>
      </c>
      <c r="F9269">
        <v>-1.9999999999999991</v>
      </c>
      <c r="G9269">
        <v>50</v>
      </c>
      <c r="H9269" s="9">
        <v>11.0014</v>
      </c>
      <c r="I9269" s="7">
        <v>0</v>
      </c>
      <c r="J9269" s="7">
        <v>5</v>
      </c>
      <c r="K9269" s="2">
        <v>5</v>
      </c>
    </row>
    <row r="9270" spans="1:11">
      <c r="A9270">
        <v>9269</v>
      </c>
      <c r="B9270" s="1">
        <v>41269.958333333336</v>
      </c>
      <c r="C9270">
        <v>1</v>
      </c>
      <c r="D9270">
        <v>0</v>
      </c>
      <c r="E9270">
        <v>3</v>
      </c>
      <c r="F9270" s="2">
        <v>4</v>
      </c>
      <c r="G9270">
        <v>87</v>
      </c>
      <c r="H9270" s="9">
        <v>19.999500000000001</v>
      </c>
      <c r="I9270" s="7">
        <v>2</v>
      </c>
      <c r="J9270" s="7">
        <v>8</v>
      </c>
      <c r="K9270" s="2">
        <v>10</v>
      </c>
    </row>
    <row r="9271" spans="1:11">
      <c r="A9271">
        <v>9270</v>
      </c>
      <c r="B9271" s="1">
        <v>41190.875</v>
      </c>
      <c r="C9271">
        <v>4</v>
      </c>
      <c r="D9271">
        <v>1</v>
      </c>
      <c r="E9271">
        <v>2</v>
      </c>
      <c r="F9271">
        <v>11</v>
      </c>
      <c r="G9271">
        <v>76</v>
      </c>
      <c r="H9271" s="9">
        <v>15.001300000000001</v>
      </c>
      <c r="I9271" s="7">
        <v>17</v>
      </c>
      <c r="J9271" s="7">
        <v>134</v>
      </c>
      <c r="K9271" s="2">
        <v>151</v>
      </c>
    </row>
    <row r="9272" spans="1:11">
      <c r="A9272">
        <v>9271</v>
      </c>
      <c r="B9272" s="1">
        <v>40735.625</v>
      </c>
      <c r="C9272">
        <v>3</v>
      </c>
      <c r="D9272">
        <v>0</v>
      </c>
      <c r="E9272">
        <v>1</v>
      </c>
      <c r="F9272">
        <v>34</v>
      </c>
      <c r="G9272">
        <v>56</v>
      </c>
      <c r="H9272" s="9">
        <v>27.999300000000002</v>
      </c>
      <c r="I9272" s="7">
        <v>38</v>
      </c>
      <c r="J9272" s="7">
        <v>107</v>
      </c>
      <c r="K9272" s="2">
        <v>145</v>
      </c>
    </row>
    <row r="9273" spans="1:11">
      <c r="A9273">
        <v>9272</v>
      </c>
      <c r="B9273" s="1">
        <v>40565.416666666664</v>
      </c>
      <c r="C9273">
        <v>1</v>
      </c>
      <c r="D9273">
        <v>0</v>
      </c>
      <c r="E9273">
        <v>2</v>
      </c>
      <c r="F9273">
        <v>-7</v>
      </c>
      <c r="G9273">
        <v>41</v>
      </c>
      <c r="H9273" s="9">
        <v>11.0014</v>
      </c>
      <c r="I9273" s="2">
        <v>3</v>
      </c>
      <c r="J9273" s="2">
        <v>50</v>
      </c>
      <c r="K9273" s="2">
        <v>53</v>
      </c>
    </row>
    <row r="9274" spans="1:11">
      <c r="A9274">
        <v>9273</v>
      </c>
      <c r="B9274" s="1">
        <v>40971.291666666664</v>
      </c>
      <c r="C9274">
        <v>1</v>
      </c>
      <c r="D9274">
        <v>0</v>
      </c>
      <c r="E9274">
        <v>2</v>
      </c>
      <c r="F9274">
        <v>9</v>
      </c>
      <c r="G9274">
        <v>93</v>
      </c>
      <c r="H9274" s="9">
        <v>8.9981000000000009</v>
      </c>
      <c r="I9274" s="7">
        <v>2</v>
      </c>
      <c r="J9274" s="7">
        <v>14</v>
      </c>
      <c r="K9274" s="2">
        <v>16</v>
      </c>
    </row>
    <row r="9275" spans="1:11">
      <c r="A9275">
        <v>9274</v>
      </c>
      <c r="B9275" s="1">
        <v>40768.291666666664</v>
      </c>
      <c r="C9275">
        <v>3</v>
      </c>
      <c r="D9275">
        <v>0</v>
      </c>
      <c r="E9275">
        <v>2</v>
      </c>
      <c r="F9275">
        <v>23.999999999999993</v>
      </c>
      <c r="G9275">
        <v>74</v>
      </c>
      <c r="H9275" s="9">
        <v>12.997999999999999</v>
      </c>
      <c r="I9275" s="7">
        <v>10</v>
      </c>
      <c r="J9275" s="7">
        <v>34</v>
      </c>
      <c r="K9275" s="2">
        <v>44</v>
      </c>
    </row>
    <row r="9276" spans="1:11">
      <c r="A9276">
        <v>9275</v>
      </c>
      <c r="B9276" s="1">
        <v>40728.583333333336</v>
      </c>
      <c r="C9276">
        <v>3</v>
      </c>
      <c r="D9276">
        <v>1</v>
      </c>
      <c r="E9276">
        <v>1</v>
      </c>
      <c r="F9276">
        <v>31</v>
      </c>
      <c r="G9276">
        <v>46</v>
      </c>
      <c r="H9276" s="9">
        <v>0</v>
      </c>
      <c r="I9276" s="7">
        <v>235</v>
      </c>
      <c r="J9276" s="7">
        <v>173</v>
      </c>
      <c r="K9276" s="2">
        <v>408</v>
      </c>
    </row>
    <row r="9277" spans="1:11">
      <c r="A9277">
        <v>9276</v>
      </c>
      <c r="B9277" s="1">
        <v>40969.875</v>
      </c>
      <c r="C9277">
        <v>1</v>
      </c>
      <c r="D9277">
        <v>0</v>
      </c>
      <c r="E9277">
        <v>1</v>
      </c>
      <c r="F9277">
        <v>12</v>
      </c>
      <c r="G9277">
        <v>47</v>
      </c>
      <c r="H9277" s="9">
        <v>31.000900000000001</v>
      </c>
      <c r="I9277" s="7">
        <v>7</v>
      </c>
      <c r="J9277" s="7">
        <v>189</v>
      </c>
      <c r="K9277" s="2">
        <v>196</v>
      </c>
    </row>
    <row r="9278" spans="1:11">
      <c r="A9278">
        <v>9277</v>
      </c>
      <c r="B9278" s="1">
        <v>40999.25</v>
      </c>
      <c r="C9278">
        <v>2</v>
      </c>
      <c r="D9278">
        <v>0</v>
      </c>
      <c r="E9278">
        <v>2</v>
      </c>
      <c r="F9278">
        <v>9</v>
      </c>
      <c r="G9278">
        <v>87</v>
      </c>
      <c r="H9278" s="9">
        <v>11.0014</v>
      </c>
      <c r="I9278" s="7">
        <v>7</v>
      </c>
      <c r="J9278" s="7">
        <v>16</v>
      </c>
      <c r="K9278" s="2">
        <v>23</v>
      </c>
    </row>
    <row r="9279" spans="1:11">
      <c r="A9279">
        <v>9278</v>
      </c>
      <c r="B9279" s="1">
        <v>41082.375</v>
      </c>
      <c r="C9279">
        <v>3</v>
      </c>
      <c r="D9279">
        <v>0</v>
      </c>
      <c r="E9279">
        <v>1</v>
      </c>
      <c r="F9279">
        <v>29</v>
      </c>
      <c r="G9279">
        <v>58</v>
      </c>
      <c r="H9279" s="9">
        <v>15.001300000000001</v>
      </c>
      <c r="I9279" s="7">
        <v>55</v>
      </c>
      <c r="J9279" s="7">
        <v>278</v>
      </c>
      <c r="K9279" s="2">
        <v>333</v>
      </c>
    </row>
    <row r="9280" spans="1:11">
      <c r="A9280">
        <v>9279</v>
      </c>
      <c r="B9280" s="1">
        <v>40702.041666666664</v>
      </c>
      <c r="C9280">
        <v>2</v>
      </c>
      <c r="D9280">
        <v>0</v>
      </c>
      <c r="E9280">
        <v>1</v>
      </c>
      <c r="F9280">
        <v>23.999999999999993</v>
      </c>
      <c r="G9280">
        <v>78</v>
      </c>
      <c r="H9280" s="9">
        <v>0</v>
      </c>
      <c r="I9280" s="7">
        <v>3</v>
      </c>
      <c r="J9280" s="7">
        <v>20</v>
      </c>
      <c r="K9280" s="2">
        <v>23</v>
      </c>
    </row>
    <row r="9281" spans="1:11">
      <c r="A9281">
        <v>9280</v>
      </c>
      <c r="B9281" s="1">
        <v>40963.416666666664</v>
      </c>
      <c r="C9281">
        <v>1</v>
      </c>
      <c r="D9281">
        <v>0</v>
      </c>
      <c r="E9281">
        <v>3</v>
      </c>
      <c r="F9281">
        <v>9</v>
      </c>
      <c r="G9281">
        <v>81</v>
      </c>
      <c r="H9281" s="9">
        <v>11.0014</v>
      </c>
      <c r="I9281" s="7">
        <v>22</v>
      </c>
      <c r="J9281" s="7">
        <v>119</v>
      </c>
      <c r="K9281" s="2">
        <v>141</v>
      </c>
    </row>
    <row r="9282" spans="1:11">
      <c r="A9282">
        <v>9281</v>
      </c>
      <c r="B9282" s="1">
        <v>41073.416666666664</v>
      </c>
      <c r="C9282">
        <v>2</v>
      </c>
      <c r="D9282">
        <v>0</v>
      </c>
      <c r="E9282">
        <v>2</v>
      </c>
      <c r="F9282">
        <v>23</v>
      </c>
      <c r="G9282">
        <v>65</v>
      </c>
      <c r="H9282" s="9">
        <v>27.999300000000002</v>
      </c>
      <c r="I9282" s="7">
        <v>64</v>
      </c>
      <c r="J9282" s="7">
        <v>134</v>
      </c>
      <c r="K9282" s="2">
        <v>198</v>
      </c>
    </row>
    <row r="9283" spans="1:11">
      <c r="A9283">
        <v>9282</v>
      </c>
      <c r="B9283" s="1">
        <v>40797.041666666664</v>
      </c>
      <c r="C9283">
        <v>3</v>
      </c>
      <c r="D9283">
        <v>0</v>
      </c>
      <c r="E9283">
        <v>2</v>
      </c>
      <c r="F9283">
        <v>22</v>
      </c>
      <c r="G9283">
        <v>88</v>
      </c>
      <c r="H9283" s="9">
        <v>0</v>
      </c>
      <c r="I9283" s="7">
        <v>22</v>
      </c>
      <c r="J9283" s="7">
        <v>66</v>
      </c>
      <c r="K9283" s="2">
        <v>88</v>
      </c>
    </row>
    <row r="9284" spans="1:11">
      <c r="A9284">
        <v>9283</v>
      </c>
      <c r="B9284" s="1">
        <v>40880.875</v>
      </c>
      <c r="C9284">
        <v>4</v>
      </c>
      <c r="D9284">
        <v>0</v>
      </c>
      <c r="E9284">
        <v>2</v>
      </c>
      <c r="F9284">
        <v>6.0000000000000018</v>
      </c>
      <c r="G9284">
        <v>61</v>
      </c>
      <c r="H9284" s="9">
        <v>6.0031999999999996</v>
      </c>
      <c r="I9284" s="7">
        <v>5</v>
      </c>
      <c r="J9284" s="7">
        <v>104</v>
      </c>
      <c r="K9284" s="2">
        <v>109</v>
      </c>
    </row>
    <row r="9285" spans="1:11">
      <c r="A9285">
        <v>9284</v>
      </c>
      <c r="B9285" s="1">
        <v>40550.958333333336</v>
      </c>
      <c r="C9285">
        <v>1</v>
      </c>
      <c r="D9285">
        <v>0</v>
      </c>
      <c r="E9285">
        <v>2</v>
      </c>
      <c r="F9285">
        <v>0</v>
      </c>
      <c r="G9285">
        <v>51</v>
      </c>
      <c r="H9285" s="9">
        <v>11.0014</v>
      </c>
      <c r="I9285" s="2">
        <v>1</v>
      </c>
      <c r="J9285" s="2">
        <v>14</v>
      </c>
      <c r="K9285" s="2">
        <v>15</v>
      </c>
    </row>
    <row r="9286" spans="1:11">
      <c r="A9286">
        <v>9285</v>
      </c>
      <c r="B9286" s="1">
        <v>40693.333333333336</v>
      </c>
      <c r="C9286">
        <v>2</v>
      </c>
      <c r="D9286">
        <v>1</v>
      </c>
      <c r="E9286">
        <v>2</v>
      </c>
      <c r="F9286">
        <v>23.999999999999993</v>
      </c>
      <c r="G9286">
        <v>89</v>
      </c>
      <c r="H9286" s="9">
        <v>7.0015000000000001</v>
      </c>
      <c r="I9286" s="7">
        <v>36</v>
      </c>
      <c r="J9286" s="7">
        <v>58</v>
      </c>
      <c r="K9286" s="2">
        <v>94</v>
      </c>
    </row>
    <row r="9287" spans="1:11">
      <c r="A9287">
        <v>9286</v>
      </c>
      <c r="B9287" s="1">
        <v>41253.416666666664</v>
      </c>
      <c r="C9287">
        <v>4</v>
      </c>
      <c r="D9287">
        <v>0</v>
      </c>
      <c r="E9287">
        <v>2</v>
      </c>
      <c r="F9287">
        <v>13</v>
      </c>
      <c r="G9287">
        <v>94</v>
      </c>
      <c r="H9287" s="9">
        <v>15.001300000000001</v>
      </c>
      <c r="I9287" s="7">
        <v>12</v>
      </c>
      <c r="J9287" s="7">
        <v>121</v>
      </c>
      <c r="K9287" s="2">
        <v>133</v>
      </c>
    </row>
    <row r="9288" spans="1:11">
      <c r="A9288">
        <v>9287</v>
      </c>
      <c r="B9288" s="1">
        <v>40687.458333333336</v>
      </c>
      <c r="C9288">
        <v>2</v>
      </c>
      <c r="D9288">
        <v>0</v>
      </c>
      <c r="E9288">
        <v>1</v>
      </c>
      <c r="F9288">
        <v>28</v>
      </c>
      <c r="G9288">
        <v>51</v>
      </c>
      <c r="H9288" s="9">
        <v>15.001300000000001</v>
      </c>
      <c r="I9288" s="7">
        <v>33</v>
      </c>
      <c r="J9288" s="7">
        <v>142</v>
      </c>
      <c r="K9288" s="2">
        <v>175</v>
      </c>
    </row>
    <row r="9289" spans="1:11">
      <c r="A9289">
        <v>9288</v>
      </c>
      <c r="B9289" s="1">
        <v>40679.375</v>
      </c>
      <c r="C9289">
        <v>2</v>
      </c>
      <c r="D9289">
        <v>0</v>
      </c>
      <c r="E9289">
        <v>1</v>
      </c>
      <c r="F9289">
        <v>21.000000000000004</v>
      </c>
      <c r="G9289">
        <v>69</v>
      </c>
      <c r="H9289" s="9">
        <v>12.997999999999999</v>
      </c>
      <c r="I9289" s="7">
        <v>38</v>
      </c>
      <c r="J9289" s="7">
        <v>156</v>
      </c>
      <c r="K9289" s="2">
        <v>194</v>
      </c>
    </row>
    <row r="9290" spans="1:11">
      <c r="A9290">
        <v>9289</v>
      </c>
      <c r="B9290" s="1">
        <v>40669.333333333336</v>
      </c>
      <c r="C9290">
        <v>2</v>
      </c>
      <c r="D9290">
        <v>0</v>
      </c>
      <c r="E9290">
        <v>1</v>
      </c>
      <c r="F9290">
        <v>12</v>
      </c>
      <c r="G9290">
        <v>77</v>
      </c>
      <c r="H9290" s="9">
        <v>16.997900000000001</v>
      </c>
      <c r="I9290" s="7">
        <v>34</v>
      </c>
      <c r="J9290" s="7">
        <v>411</v>
      </c>
      <c r="K9290" s="2">
        <v>445</v>
      </c>
    </row>
    <row r="9291" spans="1:11">
      <c r="A9291">
        <v>9290</v>
      </c>
      <c r="B9291" s="1">
        <v>41041.041666666664</v>
      </c>
      <c r="C9291">
        <v>2</v>
      </c>
      <c r="D9291">
        <v>0</v>
      </c>
      <c r="E9291">
        <v>1</v>
      </c>
      <c r="F9291">
        <v>16</v>
      </c>
      <c r="G9291">
        <v>48</v>
      </c>
      <c r="H9291" s="9">
        <v>0</v>
      </c>
      <c r="I9291" s="7">
        <v>14</v>
      </c>
      <c r="J9291" s="7">
        <v>79</v>
      </c>
      <c r="K9291" s="2">
        <v>93</v>
      </c>
    </row>
    <row r="9292" spans="1:11">
      <c r="A9292">
        <v>9291</v>
      </c>
      <c r="B9292" s="1">
        <v>40897.5</v>
      </c>
      <c r="C9292">
        <v>4</v>
      </c>
      <c r="D9292">
        <v>0</v>
      </c>
      <c r="E9292">
        <v>2</v>
      </c>
      <c r="F9292">
        <v>13</v>
      </c>
      <c r="G9292">
        <v>54</v>
      </c>
      <c r="H9292" s="9">
        <v>8.9981000000000009</v>
      </c>
      <c r="I9292" s="7">
        <v>16</v>
      </c>
      <c r="J9292" s="7">
        <v>159</v>
      </c>
      <c r="K9292" s="2">
        <v>175</v>
      </c>
    </row>
    <row r="9293" spans="1:11">
      <c r="A9293">
        <v>9292</v>
      </c>
      <c r="B9293" s="1">
        <v>40918.583333333336</v>
      </c>
      <c r="C9293">
        <v>1</v>
      </c>
      <c r="D9293">
        <v>0</v>
      </c>
      <c r="E9293">
        <v>1</v>
      </c>
      <c r="F9293">
        <v>12</v>
      </c>
      <c r="G9293">
        <v>38</v>
      </c>
      <c r="H9293" s="9">
        <v>19.999500000000001</v>
      </c>
      <c r="I9293" s="7">
        <v>10</v>
      </c>
      <c r="J9293" s="7">
        <v>96</v>
      </c>
      <c r="K9293" s="2">
        <v>106</v>
      </c>
    </row>
    <row r="9294" spans="1:11">
      <c r="A9294">
        <v>9293</v>
      </c>
      <c r="B9294" s="1">
        <v>41245.625</v>
      </c>
      <c r="C9294">
        <v>4</v>
      </c>
      <c r="D9294">
        <v>0</v>
      </c>
      <c r="E9294">
        <v>1</v>
      </c>
      <c r="F9294">
        <v>13</v>
      </c>
      <c r="G9294">
        <v>67</v>
      </c>
      <c r="H9294" s="9">
        <v>8.9981000000000009</v>
      </c>
      <c r="I9294" s="7">
        <v>106</v>
      </c>
      <c r="J9294" s="7">
        <v>311</v>
      </c>
      <c r="K9294" s="2">
        <v>417</v>
      </c>
    </row>
    <row r="9295" spans="1:11">
      <c r="A9295">
        <v>9294</v>
      </c>
      <c r="B9295" s="1">
        <v>40789.375</v>
      </c>
      <c r="C9295">
        <v>3</v>
      </c>
      <c r="D9295">
        <v>0</v>
      </c>
      <c r="E9295">
        <v>2</v>
      </c>
      <c r="F9295">
        <v>23.999999999999993</v>
      </c>
      <c r="G9295">
        <v>69</v>
      </c>
      <c r="H9295" s="9">
        <v>16.997900000000001</v>
      </c>
      <c r="I9295" s="7">
        <v>83</v>
      </c>
      <c r="J9295" s="7">
        <v>118</v>
      </c>
      <c r="K9295" s="2">
        <v>201</v>
      </c>
    </row>
    <row r="9296" spans="1:11">
      <c r="A9296">
        <v>9295</v>
      </c>
      <c r="B9296" s="1">
        <v>40738.958333333336</v>
      </c>
      <c r="C9296">
        <v>3</v>
      </c>
      <c r="D9296">
        <v>0</v>
      </c>
      <c r="E9296">
        <v>1</v>
      </c>
      <c r="F9296">
        <v>23</v>
      </c>
      <c r="G9296">
        <v>65</v>
      </c>
      <c r="H9296" s="9">
        <v>16.997900000000001</v>
      </c>
      <c r="I9296" s="7">
        <v>27</v>
      </c>
      <c r="J9296" s="7">
        <v>97</v>
      </c>
      <c r="K9296" s="2">
        <v>124</v>
      </c>
    </row>
    <row r="9297" spans="1:11">
      <c r="A9297">
        <v>9296</v>
      </c>
      <c r="B9297" s="1">
        <v>40939.5</v>
      </c>
      <c r="C9297">
        <v>1</v>
      </c>
      <c r="D9297">
        <v>0</v>
      </c>
      <c r="E9297">
        <v>1</v>
      </c>
      <c r="F9297">
        <v>11</v>
      </c>
      <c r="G9297">
        <v>43</v>
      </c>
      <c r="H9297" s="9">
        <v>19.999500000000001</v>
      </c>
      <c r="I9297" s="7">
        <v>13</v>
      </c>
      <c r="J9297" s="7">
        <v>181</v>
      </c>
      <c r="K9297" s="2">
        <v>194</v>
      </c>
    </row>
    <row r="9298" spans="1:11">
      <c r="A9298">
        <v>9297</v>
      </c>
      <c r="B9298" s="1">
        <v>40545.291666666664</v>
      </c>
      <c r="C9298">
        <v>1</v>
      </c>
      <c r="D9298">
        <v>0</v>
      </c>
      <c r="E9298">
        <v>2</v>
      </c>
      <c r="F9298">
        <v>11</v>
      </c>
      <c r="G9298">
        <v>76</v>
      </c>
      <c r="H9298" s="9">
        <v>12.997999999999999</v>
      </c>
      <c r="I9298" s="2">
        <v>0</v>
      </c>
      <c r="J9298" s="2">
        <v>1</v>
      </c>
      <c r="K9298" s="2">
        <v>1</v>
      </c>
    </row>
    <row r="9299" spans="1:11">
      <c r="A9299">
        <v>9298</v>
      </c>
      <c r="B9299" s="1">
        <v>40858.5</v>
      </c>
      <c r="C9299">
        <v>4</v>
      </c>
      <c r="D9299">
        <v>1</v>
      </c>
      <c r="E9299">
        <v>1</v>
      </c>
      <c r="F9299">
        <v>8</v>
      </c>
      <c r="G9299">
        <v>42</v>
      </c>
      <c r="H9299" s="9">
        <v>31.000900000000001</v>
      </c>
      <c r="I9299" s="7">
        <v>41</v>
      </c>
      <c r="J9299" s="7">
        <v>197</v>
      </c>
      <c r="K9299" s="2">
        <v>238</v>
      </c>
    </row>
    <row r="9300" spans="1:11">
      <c r="A9300">
        <v>9299</v>
      </c>
      <c r="B9300" s="1">
        <v>41194.166666666664</v>
      </c>
      <c r="C9300">
        <v>4</v>
      </c>
      <c r="D9300">
        <v>0</v>
      </c>
      <c r="E9300">
        <v>1</v>
      </c>
      <c r="F9300">
        <v>9</v>
      </c>
      <c r="G9300">
        <v>76</v>
      </c>
      <c r="H9300" s="9">
        <v>7.0015000000000001</v>
      </c>
      <c r="I9300" s="7">
        <v>0</v>
      </c>
      <c r="J9300" s="7">
        <v>8</v>
      </c>
      <c r="K9300" s="2">
        <v>8</v>
      </c>
    </row>
    <row r="9301" spans="1:11">
      <c r="A9301">
        <v>9300</v>
      </c>
      <c r="B9301" s="1">
        <v>40549.166666666664</v>
      </c>
      <c r="C9301">
        <v>1</v>
      </c>
      <c r="D9301">
        <v>0</v>
      </c>
      <c r="E9301">
        <v>2</v>
      </c>
      <c r="F9301">
        <v>-1</v>
      </c>
      <c r="G9301">
        <v>64</v>
      </c>
      <c r="H9301" s="9">
        <v>6.0031999999999996</v>
      </c>
      <c r="I9301" s="2">
        <v>0</v>
      </c>
      <c r="J9301" s="2">
        <v>1</v>
      </c>
      <c r="K9301" s="2">
        <v>1</v>
      </c>
    </row>
    <row r="9302" spans="1:11">
      <c r="A9302">
        <v>9301</v>
      </c>
      <c r="B9302" s="1">
        <v>40860.208333333336</v>
      </c>
      <c r="C9302">
        <v>4</v>
      </c>
      <c r="D9302">
        <v>0</v>
      </c>
      <c r="E9302">
        <v>1</v>
      </c>
      <c r="F9302">
        <v>8</v>
      </c>
      <c r="G9302">
        <v>61</v>
      </c>
      <c r="H9302" s="9">
        <v>11.0014</v>
      </c>
      <c r="I9302" s="7">
        <v>2</v>
      </c>
      <c r="J9302" s="7">
        <v>3</v>
      </c>
      <c r="K9302" s="2">
        <v>5</v>
      </c>
    </row>
    <row r="9303" spans="1:11">
      <c r="A9303">
        <v>9302</v>
      </c>
      <c r="B9303" s="1">
        <v>41152.5</v>
      </c>
      <c r="C9303">
        <v>3</v>
      </c>
      <c r="D9303">
        <v>0</v>
      </c>
      <c r="E9303">
        <v>1</v>
      </c>
      <c r="F9303">
        <v>34</v>
      </c>
      <c r="G9303">
        <v>26</v>
      </c>
      <c r="H9303" s="9">
        <v>16.997900000000001</v>
      </c>
      <c r="I9303" s="7">
        <v>120</v>
      </c>
      <c r="J9303" s="7">
        <v>290</v>
      </c>
      <c r="K9303" s="2">
        <v>410</v>
      </c>
    </row>
    <row r="9304" spans="1:11">
      <c r="A9304">
        <v>9303</v>
      </c>
      <c r="B9304" s="1">
        <v>40906.916666666664</v>
      </c>
      <c r="C9304">
        <v>1</v>
      </c>
      <c r="D9304">
        <v>0</v>
      </c>
      <c r="E9304">
        <v>1</v>
      </c>
      <c r="F9304">
        <v>5.0000000000000018</v>
      </c>
      <c r="G9304">
        <v>65</v>
      </c>
      <c r="H9304" s="9">
        <v>8.9981000000000009</v>
      </c>
      <c r="I9304" s="7">
        <v>7</v>
      </c>
      <c r="J9304" s="7">
        <v>48</v>
      </c>
      <c r="K9304" s="2">
        <v>55</v>
      </c>
    </row>
    <row r="9305" spans="1:11">
      <c r="A9305">
        <v>9304</v>
      </c>
      <c r="B9305" s="1">
        <v>41213.083333333336</v>
      </c>
      <c r="C9305">
        <v>4</v>
      </c>
      <c r="D9305">
        <v>0</v>
      </c>
      <c r="E9305">
        <v>2</v>
      </c>
      <c r="F9305">
        <v>6.0000000000000018</v>
      </c>
      <c r="G9305">
        <v>81</v>
      </c>
      <c r="H9305" s="9">
        <v>8.9981000000000009</v>
      </c>
      <c r="I9305" s="7">
        <v>0</v>
      </c>
      <c r="J9305" s="7">
        <v>7</v>
      </c>
      <c r="K9305" s="2">
        <v>7</v>
      </c>
    </row>
    <row r="9306" spans="1:11">
      <c r="A9306">
        <v>9305</v>
      </c>
      <c r="B9306" s="1">
        <v>40943.375</v>
      </c>
      <c r="C9306">
        <v>1</v>
      </c>
      <c r="D9306">
        <v>0</v>
      </c>
      <c r="E9306">
        <v>1</v>
      </c>
      <c r="F9306">
        <v>3</v>
      </c>
      <c r="G9306">
        <v>81</v>
      </c>
      <c r="H9306" s="9">
        <v>8.9981000000000009</v>
      </c>
      <c r="I9306" s="7">
        <v>16</v>
      </c>
      <c r="J9306" s="7">
        <v>141</v>
      </c>
      <c r="K9306" s="2">
        <v>157</v>
      </c>
    </row>
    <row r="9307" spans="1:11">
      <c r="A9307">
        <v>9306</v>
      </c>
      <c r="B9307" s="1">
        <v>40932.041666666664</v>
      </c>
      <c r="C9307">
        <v>1</v>
      </c>
      <c r="D9307">
        <v>0</v>
      </c>
      <c r="E9307">
        <v>2</v>
      </c>
      <c r="F9307">
        <v>7</v>
      </c>
      <c r="G9307">
        <v>93</v>
      </c>
      <c r="H9307" s="9">
        <v>16.997900000000001</v>
      </c>
      <c r="I9307" s="7">
        <v>2</v>
      </c>
      <c r="J9307" s="7">
        <v>7</v>
      </c>
      <c r="K9307" s="2">
        <v>9</v>
      </c>
    </row>
    <row r="9308" spans="1:11">
      <c r="A9308">
        <v>9307</v>
      </c>
      <c r="B9308" s="1">
        <v>41141</v>
      </c>
      <c r="C9308">
        <v>3</v>
      </c>
      <c r="D9308">
        <v>0</v>
      </c>
      <c r="E9308">
        <v>2</v>
      </c>
      <c r="F9308">
        <v>21.000000000000004</v>
      </c>
      <c r="G9308">
        <v>83</v>
      </c>
      <c r="H9308" s="9">
        <v>7.0015000000000001</v>
      </c>
      <c r="I9308" s="7">
        <v>1</v>
      </c>
      <c r="J9308" s="7">
        <v>25</v>
      </c>
      <c r="K9308" s="2">
        <v>26</v>
      </c>
    </row>
    <row r="9309" spans="1:11">
      <c r="A9309">
        <v>9308</v>
      </c>
      <c r="B9309" s="1">
        <v>41019.041666666664</v>
      </c>
      <c r="C9309">
        <v>2</v>
      </c>
      <c r="D9309">
        <v>0</v>
      </c>
      <c r="E9309">
        <v>1</v>
      </c>
      <c r="F9309">
        <v>14</v>
      </c>
      <c r="G9309">
        <v>82</v>
      </c>
      <c r="H9309" s="9">
        <v>12.997999999999999</v>
      </c>
      <c r="I9309" s="7">
        <v>3</v>
      </c>
      <c r="J9309" s="7">
        <v>22</v>
      </c>
      <c r="K9309" s="2">
        <v>25</v>
      </c>
    </row>
    <row r="9310" spans="1:11">
      <c r="A9310">
        <v>9309</v>
      </c>
      <c r="B9310" s="1">
        <v>40830.75</v>
      </c>
      <c r="C9310">
        <v>4</v>
      </c>
      <c r="D9310">
        <v>0</v>
      </c>
      <c r="E9310">
        <v>1</v>
      </c>
      <c r="F9310">
        <v>18</v>
      </c>
      <c r="G9310">
        <v>39</v>
      </c>
      <c r="H9310" s="9">
        <v>19.001200000000001</v>
      </c>
      <c r="I9310" s="7">
        <v>62</v>
      </c>
      <c r="J9310" s="7">
        <v>361</v>
      </c>
      <c r="K9310" s="2">
        <v>423</v>
      </c>
    </row>
    <row r="9311" spans="1:11">
      <c r="A9311">
        <v>9310</v>
      </c>
      <c r="B9311" s="1">
        <v>40641.083333333336</v>
      </c>
      <c r="C9311">
        <v>2</v>
      </c>
      <c r="D9311">
        <v>0</v>
      </c>
      <c r="E9311">
        <v>3</v>
      </c>
      <c r="F9311">
        <v>8</v>
      </c>
      <c r="G9311">
        <v>76</v>
      </c>
      <c r="H9311" s="9">
        <v>11.0014</v>
      </c>
      <c r="I9311" s="7">
        <v>3</v>
      </c>
      <c r="J9311" s="7">
        <v>10</v>
      </c>
      <c r="K9311" s="2">
        <v>13</v>
      </c>
    </row>
    <row r="9312" spans="1:11">
      <c r="A9312">
        <v>9311</v>
      </c>
      <c r="B9312" s="1">
        <v>41037.916666666664</v>
      </c>
      <c r="C9312">
        <v>2</v>
      </c>
      <c r="D9312">
        <v>0</v>
      </c>
      <c r="E9312">
        <v>3</v>
      </c>
      <c r="F9312">
        <v>21.000000000000004</v>
      </c>
      <c r="G9312">
        <v>78</v>
      </c>
      <c r="H9312" s="9">
        <v>16.997900000000001</v>
      </c>
      <c r="I9312" s="7">
        <v>13</v>
      </c>
      <c r="J9312" s="7">
        <v>133</v>
      </c>
      <c r="K9312" s="2">
        <v>146</v>
      </c>
    </row>
    <row r="9313" spans="1:11">
      <c r="A9313">
        <v>9312</v>
      </c>
      <c r="B9313" s="1">
        <v>40772.166666666664</v>
      </c>
      <c r="C9313">
        <v>3</v>
      </c>
      <c r="D9313">
        <v>0</v>
      </c>
      <c r="E9313">
        <v>1</v>
      </c>
      <c r="F9313">
        <v>23</v>
      </c>
      <c r="G9313">
        <v>73</v>
      </c>
      <c r="H9313" s="9">
        <v>0</v>
      </c>
      <c r="I9313" s="7">
        <v>0</v>
      </c>
      <c r="J9313" s="7">
        <v>5</v>
      </c>
      <c r="K9313" s="2">
        <v>5</v>
      </c>
    </row>
    <row r="9314" spans="1:11">
      <c r="A9314">
        <v>9313</v>
      </c>
      <c r="B9314" s="1">
        <v>40559.625</v>
      </c>
      <c r="C9314">
        <v>1</v>
      </c>
      <c r="D9314">
        <v>0</v>
      </c>
      <c r="E9314">
        <v>1</v>
      </c>
      <c r="F9314">
        <v>4</v>
      </c>
      <c r="G9314">
        <v>38</v>
      </c>
      <c r="H9314" s="9">
        <v>16.997900000000001</v>
      </c>
      <c r="I9314" s="2">
        <v>35</v>
      </c>
      <c r="J9314" s="2">
        <v>78</v>
      </c>
      <c r="K9314" s="2">
        <v>113</v>
      </c>
    </row>
    <row r="9315" spans="1:11">
      <c r="A9315">
        <v>9314</v>
      </c>
      <c r="B9315" s="1">
        <v>40636.375</v>
      </c>
      <c r="C9315">
        <v>2</v>
      </c>
      <c r="D9315">
        <v>0</v>
      </c>
      <c r="E9315">
        <v>1</v>
      </c>
      <c r="F9315">
        <v>9</v>
      </c>
      <c r="G9315">
        <v>50</v>
      </c>
      <c r="H9315" s="9">
        <v>32.997500000000002</v>
      </c>
      <c r="I9315" s="7">
        <v>68</v>
      </c>
      <c r="J9315" s="7">
        <v>74</v>
      </c>
      <c r="K9315" s="2">
        <v>142</v>
      </c>
    </row>
    <row r="9316" spans="1:11">
      <c r="A9316">
        <v>9315</v>
      </c>
      <c r="B9316" s="1">
        <v>40912</v>
      </c>
      <c r="C9316">
        <v>1</v>
      </c>
      <c r="D9316">
        <v>0</v>
      </c>
      <c r="E9316">
        <v>1</v>
      </c>
      <c r="F9316">
        <v>-5</v>
      </c>
      <c r="G9316">
        <v>42</v>
      </c>
      <c r="H9316" s="9">
        <v>22.002800000000001</v>
      </c>
      <c r="I9316" s="7">
        <v>0</v>
      </c>
      <c r="J9316" s="7">
        <v>9</v>
      </c>
      <c r="K9316" s="2">
        <v>9</v>
      </c>
    </row>
    <row r="9317" spans="1:11">
      <c r="A9317">
        <v>9316</v>
      </c>
      <c r="B9317" s="1">
        <v>41261.625</v>
      </c>
      <c r="C9317">
        <v>4</v>
      </c>
      <c r="D9317">
        <v>0</v>
      </c>
      <c r="E9317">
        <v>1</v>
      </c>
      <c r="F9317">
        <v>14</v>
      </c>
      <c r="G9317">
        <v>44</v>
      </c>
      <c r="H9317" s="9">
        <v>32.997500000000002</v>
      </c>
      <c r="I9317" s="7">
        <v>28</v>
      </c>
      <c r="J9317" s="7">
        <v>218</v>
      </c>
      <c r="K9317" s="2">
        <v>246</v>
      </c>
    </row>
    <row r="9318" spans="1:11">
      <c r="A9318">
        <v>9317</v>
      </c>
      <c r="B9318" s="1">
        <v>41167.625</v>
      </c>
      <c r="C9318">
        <v>3</v>
      </c>
      <c r="D9318">
        <v>0</v>
      </c>
      <c r="E9318">
        <v>2</v>
      </c>
      <c r="F9318">
        <v>25</v>
      </c>
      <c r="G9318">
        <v>34</v>
      </c>
      <c r="H9318" s="9">
        <v>19.001200000000001</v>
      </c>
      <c r="I9318" s="7">
        <v>312</v>
      </c>
      <c r="J9318" s="7">
        <v>342</v>
      </c>
      <c r="K9318" s="2">
        <v>654</v>
      </c>
    </row>
    <row r="9319" spans="1:11">
      <c r="A9319">
        <v>9318</v>
      </c>
      <c r="B9319" s="1">
        <v>41064.75</v>
      </c>
      <c r="C9319">
        <v>2</v>
      </c>
      <c r="D9319">
        <v>0</v>
      </c>
      <c r="E9319">
        <v>1</v>
      </c>
      <c r="F9319">
        <v>23</v>
      </c>
      <c r="G9319">
        <v>38</v>
      </c>
      <c r="H9319" s="9">
        <v>26.002700000000001</v>
      </c>
      <c r="I9319" s="7">
        <v>103</v>
      </c>
      <c r="J9319" s="7">
        <v>718</v>
      </c>
      <c r="K9319" s="2">
        <v>821</v>
      </c>
    </row>
    <row r="9320" spans="1:11">
      <c r="A9320">
        <v>9319</v>
      </c>
      <c r="B9320" s="1">
        <v>41229.041666666664</v>
      </c>
      <c r="C9320">
        <v>4</v>
      </c>
      <c r="D9320">
        <v>0</v>
      </c>
      <c r="E9320">
        <v>2</v>
      </c>
      <c r="F9320">
        <v>6.0000000000000018</v>
      </c>
      <c r="G9320">
        <v>65</v>
      </c>
      <c r="H9320" s="9">
        <v>6.0031999999999996</v>
      </c>
      <c r="I9320" s="7">
        <v>5</v>
      </c>
      <c r="J9320" s="7">
        <v>16</v>
      </c>
      <c r="K9320" s="2">
        <v>21</v>
      </c>
    </row>
    <row r="9321" spans="1:11">
      <c r="A9321">
        <v>9320</v>
      </c>
      <c r="B9321" s="1">
        <v>40994</v>
      </c>
      <c r="C9321">
        <v>2</v>
      </c>
      <c r="D9321">
        <v>0</v>
      </c>
      <c r="E9321">
        <v>2</v>
      </c>
      <c r="F9321">
        <v>15</v>
      </c>
      <c r="G9321">
        <v>82</v>
      </c>
      <c r="H9321" s="9">
        <v>11.0014</v>
      </c>
      <c r="I9321" s="7">
        <v>10</v>
      </c>
      <c r="J9321" s="7">
        <v>23</v>
      </c>
      <c r="K9321" s="2">
        <v>33</v>
      </c>
    </row>
    <row r="9322" spans="1:11">
      <c r="A9322">
        <v>9321</v>
      </c>
      <c r="B9322" s="1">
        <v>41170.291666666664</v>
      </c>
      <c r="C9322">
        <v>3</v>
      </c>
      <c r="D9322">
        <v>0</v>
      </c>
      <c r="E9322">
        <v>2</v>
      </c>
      <c r="F9322">
        <v>23</v>
      </c>
      <c r="G9322">
        <v>89</v>
      </c>
      <c r="H9322" s="9">
        <v>30.002600000000001</v>
      </c>
      <c r="I9322" s="7">
        <v>13</v>
      </c>
      <c r="J9322" s="7">
        <v>343</v>
      </c>
      <c r="K9322" s="2">
        <v>356</v>
      </c>
    </row>
    <row r="9323" spans="1:11">
      <c r="A9323">
        <v>9322</v>
      </c>
      <c r="B9323" s="1">
        <v>40912.5</v>
      </c>
      <c r="C9323">
        <v>1</v>
      </c>
      <c r="D9323">
        <v>0</v>
      </c>
      <c r="E9323">
        <v>2</v>
      </c>
      <c r="F9323">
        <v>-4</v>
      </c>
      <c r="G9323">
        <v>46</v>
      </c>
      <c r="H9323" s="9">
        <v>12.997999999999999</v>
      </c>
      <c r="I9323" s="7">
        <v>9</v>
      </c>
      <c r="J9323" s="7">
        <v>75</v>
      </c>
      <c r="K9323" s="2">
        <v>84</v>
      </c>
    </row>
    <row r="9324" spans="1:11">
      <c r="A9324">
        <v>9323</v>
      </c>
      <c r="B9324" s="1">
        <v>40650.5</v>
      </c>
      <c r="C9324">
        <v>2</v>
      </c>
      <c r="D9324">
        <v>0</v>
      </c>
      <c r="E9324">
        <v>1</v>
      </c>
      <c r="F9324">
        <v>14</v>
      </c>
      <c r="G9324">
        <v>38</v>
      </c>
      <c r="H9324" s="9">
        <v>26.002700000000001</v>
      </c>
      <c r="I9324" s="7">
        <v>167</v>
      </c>
      <c r="J9324" s="7">
        <v>187</v>
      </c>
      <c r="K9324" s="2">
        <v>354</v>
      </c>
    </row>
    <row r="9325" spans="1:11">
      <c r="A9325">
        <v>9324</v>
      </c>
      <c r="B9325" s="1">
        <v>40676.666666666664</v>
      </c>
      <c r="C9325">
        <v>2</v>
      </c>
      <c r="D9325">
        <v>0</v>
      </c>
      <c r="E9325">
        <v>2</v>
      </c>
      <c r="F9325">
        <v>17</v>
      </c>
      <c r="G9325">
        <v>88</v>
      </c>
      <c r="H9325" s="9">
        <v>8.9981000000000009</v>
      </c>
      <c r="I9325" s="7">
        <v>44</v>
      </c>
      <c r="J9325" s="7">
        <v>256</v>
      </c>
      <c r="K9325" s="2">
        <v>300</v>
      </c>
    </row>
    <row r="9326" spans="1:11">
      <c r="A9326">
        <v>9325</v>
      </c>
      <c r="B9326" s="1">
        <v>40590.75</v>
      </c>
      <c r="C9326">
        <v>1</v>
      </c>
      <c r="D9326">
        <v>0</v>
      </c>
      <c r="E9326">
        <v>1</v>
      </c>
      <c r="F9326">
        <v>11</v>
      </c>
      <c r="G9326">
        <v>40</v>
      </c>
      <c r="H9326" s="9">
        <v>15.001300000000001</v>
      </c>
      <c r="I9326" s="2">
        <v>20</v>
      </c>
      <c r="J9326" s="2">
        <v>202</v>
      </c>
      <c r="K9326" s="2">
        <v>222</v>
      </c>
    </row>
    <row r="9327" spans="1:11">
      <c r="A9327">
        <v>9326</v>
      </c>
      <c r="B9327" s="1">
        <v>40892.958333333336</v>
      </c>
      <c r="C9327">
        <v>4</v>
      </c>
      <c r="D9327">
        <v>0</v>
      </c>
      <c r="E9327">
        <v>1</v>
      </c>
      <c r="F9327">
        <v>17</v>
      </c>
      <c r="G9327">
        <v>63</v>
      </c>
      <c r="H9327" s="9">
        <v>22.002800000000001</v>
      </c>
      <c r="I9327" s="7">
        <v>10</v>
      </c>
      <c r="J9327" s="7">
        <v>104</v>
      </c>
      <c r="K9327" s="2">
        <v>114</v>
      </c>
    </row>
    <row r="9328" spans="1:11">
      <c r="A9328">
        <v>9327</v>
      </c>
      <c r="B9328" s="1">
        <v>40675.125</v>
      </c>
      <c r="C9328">
        <v>2</v>
      </c>
      <c r="D9328">
        <v>0</v>
      </c>
      <c r="E9328">
        <v>1</v>
      </c>
      <c r="F9328">
        <v>13</v>
      </c>
      <c r="G9328">
        <v>88</v>
      </c>
      <c r="H9328" s="9">
        <v>8.9981000000000009</v>
      </c>
      <c r="I9328" s="7">
        <v>0</v>
      </c>
      <c r="J9328" s="7">
        <v>5</v>
      </c>
      <c r="K9328" s="2">
        <v>5</v>
      </c>
    </row>
    <row r="9329" spans="1:11">
      <c r="A9329">
        <v>9328</v>
      </c>
      <c r="B9329" s="1">
        <v>41251.291666666664</v>
      </c>
      <c r="C9329">
        <v>4</v>
      </c>
      <c r="D9329">
        <v>0</v>
      </c>
      <c r="E9329">
        <v>2</v>
      </c>
      <c r="F9329">
        <v>9</v>
      </c>
      <c r="G9329">
        <v>100</v>
      </c>
      <c r="H9329" s="9">
        <v>6.0031999999999996</v>
      </c>
      <c r="I9329" s="7">
        <v>3</v>
      </c>
      <c r="J9329" s="7">
        <v>36</v>
      </c>
      <c r="K9329" s="2">
        <v>39</v>
      </c>
    </row>
    <row r="9330" spans="1:11">
      <c r="A9330">
        <v>9329</v>
      </c>
      <c r="B9330" s="1">
        <v>41207.541666666664</v>
      </c>
      <c r="C9330">
        <v>4</v>
      </c>
      <c r="D9330">
        <v>0</v>
      </c>
      <c r="E9330">
        <v>2</v>
      </c>
      <c r="F9330">
        <v>19.000000000000004</v>
      </c>
      <c r="G9330">
        <v>78</v>
      </c>
      <c r="H9330" s="9">
        <v>0</v>
      </c>
      <c r="I9330" s="7">
        <v>49</v>
      </c>
      <c r="J9330" s="7">
        <v>264</v>
      </c>
      <c r="K9330" s="2">
        <v>313</v>
      </c>
    </row>
    <row r="9331" spans="1:11">
      <c r="A9331">
        <v>9330</v>
      </c>
      <c r="B9331" s="1">
        <v>40811.25</v>
      </c>
      <c r="C9331">
        <v>4</v>
      </c>
      <c r="D9331">
        <v>0</v>
      </c>
      <c r="E9331">
        <v>2</v>
      </c>
      <c r="F9331">
        <v>21.000000000000004</v>
      </c>
      <c r="G9331">
        <v>88</v>
      </c>
      <c r="H9331" s="9">
        <v>7.0015000000000001</v>
      </c>
      <c r="I9331" s="7">
        <v>4</v>
      </c>
      <c r="J9331" s="7">
        <v>13</v>
      </c>
      <c r="K9331" s="2">
        <v>17</v>
      </c>
    </row>
    <row r="9332" spans="1:11">
      <c r="A9332">
        <v>9331</v>
      </c>
      <c r="B9332" s="1">
        <v>40799.5</v>
      </c>
      <c r="C9332">
        <v>3</v>
      </c>
      <c r="D9332">
        <v>0</v>
      </c>
      <c r="E9332">
        <v>1</v>
      </c>
      <c r="F9332">
        <v>27</v>
      </c>
      <c r="G9332">
        <v>58</v>
      </c>
      <c r="H9332" s="9">
        <v>15.001300000000001</v>
      </c>
      <c r="I9332" s="7">
        <v>43</v>
      </c>
      <c r="J9332" s="7">
        <v>142</v>
      </c>
      <c r="K9332" s="2">
        <v>185</v>
      </c>
    </row>
    <row r="9333" spans="1:11">
      <c r="A9333">
        <v>9332</v>
      </c>
      <c r="B9333" s="1">
        <v>41185.375</v>
      </c>
      <c r="C9333">
        <v>4</v>
      </c>
      <c r="D9333">
        <v>0</v>
      </c>
      <c r="E9333">
        <v>2</v>
      </c>
      <c r="F9333">
        <v>22</v>
      </c>
      <c r="G9333">
        <v>83</v>
      </c>
      <c r="H9333" s="9">
        <v>12.997999999999999</v>
      </c>
      <c r="I9333" s="7">
        <v>30</v>
      </c>
      <c r="J9333" s="7">
        <v>332</v>
      </c>
      <c r="K9333" s="2">
        <v>362</v>
      </c>
    </row>
    <row r="9334" spans="1:11">
      <c r="A9334">
        <v>9333</v>
      </c>
      <c r="B9334" s="1">
        <v>40702.25</v>
      </c>
      <c r="C9334">
        <v>2</v>
      </c>
      <c r="D9334">
        <v>0</v>
      </c>
      <c r="E9334">
        <v>1</v>
      </c>
      <c r="F9334">
        <v>23</v>
      </c>
      <c r="G9334">
        <v>89</v>
      </c>
      <c r="H9334" s="9">
        <v>8.9981000000000009</v>
      </c>
      <c r="I9334" s="7">
        <v>13</v>
      </c>
      <c r="J9334" s="7">
        <v>103</v>
      </c>
      <c r="K9334" s="2">
        <v>116</v>
      </c>
    </row>
    <row r="9335" spans="1:11">
      <c r="A9335">
        <v>9334</v>
      </c>
      <c r="B9335" s="1">
        <v>40598.75</v>
      </c>
      <c r="C9335">
        <v>1</v>
      </c>
      <c r="D9335">
        <v>0</v>
      </c>
      <c r="E9335">
        <v>2</v>
      </c>
      <c r="F9335">
        <v>8</v>
      </c>
      <c r="G9335">
        <v>87</v>
      </c>
      <c r="H9335" s="9">
        <v>22.002800000000001</v>
      </c>
      <c r="I9335" s="2">
        <v>5</v>
      </c>
      <c r="J9335" s="2">
        <v>132</v>
      </c>
      <c r="K9335" s="2">
        <v>137</v>
      </c>
    </row>
    <row r="9336" spans="1:11">
      <c r="A9336">
        <v>9335</v>
      </c>
      <c r="B9336" s="1">
        <v>40647.75</v>
      </c>
      <c r="C9336">
        <v>2</v>
      </c>
      <c r="D9336">
        <v>0</v>
      </c>
      <c r="E9336">
        <v>1</v>
      </c>
      <c r="F9336">
        <v>19.000000000000004</v>
      </c>
      <c r="G9336">
        <v>30</v>
      </c>
      <c r="H9336" s="9">
        <v>0</v>
      </c>
      <c r="I9336" s="7">
        <v>47</v>
      </c>
      <c r="J9336" s="7">
        <v>290</v>
      </c>
      <c r="K9336" s="2">
        <v>337</v>
      </c>
    </row>
    <row r="9337" spans="1:11">
      <c r="A9337">
        <v>9336</v>
      </c>
      <c r="B9337" s="1">
        <v>40711.125</v>
      </c>
      <c r="C9337">
        <v>2</v>
      </c>
      <c r="D9337">
        <v>0</v>
      </c>
      <c r="E9337">
        <v>1</v>
      </c>
      <c r="F9337">
        <v>19.000000000000004</v>
      </c>
      <c r="G9337">
        <v>94</v>
      </c>
      <c r="H9337" s="9">
        <v>7.0015000000000001</v>
      </c>
      <c r="I9337" s="7">
        <v>1</v>
      </c>
      <c r="J9337" s="7">
        <v>5</v>
      </c>
      <c r="K9337" s="2">
        <v>6</v>
      </c>
    </row>
    <row r="9338" spans="1:11">
      <c r="A9338">
        <v>9337</v>
      </c>
      <c r="B9338" s="1">
        <v>40983.416666666664</v>
      </c>
      <c r="C9338">
        <v>1</v>
      </c>
      <c r="D9338">
        <v>0</v>
      </c>
      <c r="E9338">
        <v>1</v>
      </c>
      <c r="F9338">
        <v>17</v>
      </c>
      <c r="G9338">
        <v>68</v>
      </c>
      <c r="H9338" s="9">
        <v>7.0015000000000001</v>
      </c>
      <c r="I9338" s="7">
        <v>34</v>
      </c>
      <c r="J9338" s="7">
        <v>130</v>
      </c>
      <c r="K9338" s="2">
        <v>164</v>
      </c>
    </row>
    <row r="9339" spans="1:11">
      <c r="A9339">
        <v>9338</v>
      </c>
      <c r="B9339" s="1">
        <v>41204.458333333336</v>
      </c>
      <c r="C9339">
        <v>4</v>
      </c>
      <c r="D9339">
        <v>0</v>
      </c>
      <c r="E9339">
        <v>1</v>
      </c>
      <c r="F9339">
        <v>19.000000000000004</v>
      </c>
      <c r="G9339">
        <v>37</v>
      </c>
      <c r="H9339" s="9">
        <v>11.0014</v>
      </c>
      <c r="I9339" s="7">
        <v>63</v>
      </c>
      <c r="J9339" s="7">
        <v>148</v>
      </c>
      <c r="K9339" s="2">
        <v>211</v>
      </c>
    </row>
    <row r="9340" spans="1:11">
      <c r="A9340">
        <v>9339</v>
      </c>
      <c r="B9340" s="1">
        <v>40918.5</v>
      </c>
      <c r="C9340">
        <v>1</v>
      </c>
      <c r="D9340">
        <v>0</v>
      </c>
      <c r="E9340">
        <v>1</v>
      </c>
      <c r="F9340">
        <v>12</v>
      </c>
      <c r="G9340">
        <v>38</v>
      </c>
      <c r="H9340" s="9">
        <v>19.999500000000001</v>
      </c>
      <c r="I9340" s="7">
        <v>13</v>
      </c>
      <c r="J9340" s="7">
        <v>127</v>
      </c>
      <c r="K9340" s="2">
        <v>140</v>
      </c>
    </row>
    <row r="9341" spans="1:11">
      <c r="A9341">
        <v>9340</v>
      </c>
      <c r="B9341" s="1">
        <v>41172.208333333336</v>
      </c>
      <c r="C9341">
        <v>3</v>
      </c>
      <c r="D9341">
        <v>0</v>
      </c>
      <c r="E9341">
        <v>1</v>
      </c>
      <c r="F9341">
        <v>13</v>
      </c>
      <c r="G9341">
        <v>77</v>
      </c>
      <c r="H9341" s="9">
        <v>7.0015000000000001</v>
      </c>
      <c r="I9341" s="7">
        <v>4</v>
      </c>
      <c r="J9341" s="7">
        <v>52</v>
      </c>
      <c r="K9341" s="2">
        <v>56</v>
      </c>
    </row>
    <row r="9342" spans="1:11">
      <c r="A9342">
        <v>9341</v>
      </c>
      <c r="B9342" s="1">
        <v>40765.166666666664</v>
      </c>
      <c r="C9342">
        <v>3</v>
      </c>
      <c r="D9342">
        <v>0</v>
      </c>
      <c r="E9342">
        <v>1</v>
      </c>
      <c r="F9342">
        <v>26</v>
      </c>
      <c r="G9342">
        <v>54</v>
      </c>
      <c r="H9342" s="9">
        <v>8.9981000000000009</v>
      </c>
      <c r="I9342" s="7">
        <v>1</v>
      </c>
      <c r="J9342" s="7">
        <v>4</v>
      </c>
      <c r="K9342" s="2">
        <v>5</v>
      </c>
    </row>
    <row r="9343" spans="1:11">
      <c r="A9343">
        <v>9342</v>
      </c>
      <c r="B9343" s="1">
        <v>41141.375</v>
      </c>
      <c r="C9343">
        <v>3</v>
      </c>
      <c r="D9343">
        <v>0</v>
      </c>
      <c r="E9343">
        <v>2</v>
      </c>
      <c r="F9343">
        <v>23</v>
      </c>
      <c r="G9343">
        <v>69</v>
      </c>
      <c r="H9343" s="9">
        <v>0</v>
      </c>
      <c r="I9343" s="7">
        <v>55</v>
      </c>
      <c r="J9343" s="7">
        <v>302</v>
      </c>
      <c r="K9343" s="2">
        <v>357</v>
      </c>
    </row>
    <row r="9344" spans="1:11">
      <c r="A9344">
        <v>9343</v>
      </c>
      <c r="B9344" s="1">
        <v>41235.625</v>
      </c>
      <c r="C9344">
        <v>4</v>
      </c>
      <c r="D9344">
        <v>1</v>
      </c>
      <c r="E9344">
        <v>1</v>
      </c>
      <c r="F9344">
        <v>15</v>
      </c>
      <c r="G9344">
        <v>29</v>
      </c>
      <c r="H9344" s="9">
        <v>0</v>
      </c>
      <c r="I9344" s="7">
        <v>132</v>
      </c>
      <c r="J9344" s="7">
        <v>96</v>
      </c>
      <c r="K9344" s="2">
        <v>228</v>
      </c>
    </row>
    <row r="9345" spans="1:11">
      <c r="A9345">
        <v>9344</v>
      </c>
      <c r="B9345" s="1">
        <v>41143.375</v>
      </c>
      <c r="C9345">
        <v>3</v>
      </c>
      <c r="D9345">
        <v>0</v>
      </c>
      <c r="E9345">
        <v>1</v>
      </c>
      <c r="F9345">
        <v>25</v>
      </c>
      <c r="G9345">
        <v>65</v>
      </c>
      <c r="H9345" s="9">
        <v>0</v>
      </c>
      <c r="I9345" s="7">
        <v>41</v>
      </c>
      <c r="J9345" s="7">
        <v>335</v>
      </c>
      <c r="K9345" s="2">
        <v>376</v>
      </c>
    </row>
    <row r="9346" spans="1:11">
      <c r="A9346">
        <v>9345</v>
      </c>
      <c r="B9346" s="1">
        <v>41109.041666666664</v>
      </c>
      <c r="C9346">
        <v>3</v>
      </c>
      <c r="D9346">
        <v>0</v>
      </c>
      <c r="E9346">
        <v>1</v>
      </c>
      <c r="F9346">
        <v>28</v>
      </c>
      <c r="G9346">
        <v>66</v>
      </c>
      <c r="H9346" s="9">
        <v>6.0031999999999996</v>
      </c>
      <c r="I9346" s="7">
        <v>6</v>
      </c>
      <c r="J9346" s="7">
        <v>19</v>
      </c>
      <c r="K9346" s="2">
        <v>25</v>
      </c>
    </row>
    <row r="9347" spans="1:11">
      <c r="A9347">
        <v>9346</v>
      </c>
      <c r="B9347" s="1">
        <v>40657.708333333336</v>
      </c>
      <c r="C9347">
        <v>2</v>
      </c>
      <c r="D9347">
        <v>0</v>
      </c>
      <c r="E9347">
        <v>1</v>
      </c>
      <c r="F9347">
        <v>23.999999999999993</v>
      </c>
      <c r="G9347">
        <v>65</v>
      </c>
      <c r="H9347" s="9">
        <v>19.999500000000001</v>
      </c>
      <c r="I9347" s="7">
        <v>142</v>
      </c>
      <c r="J9347" s="7">
        <v>189</v>
      </c>
      <c r="K9347" s="2">
        <v>331</v>
      </c>
    </row>
    <row r="9348" spans="1:11">
      <c r="A9348">
        <v>9347</v>
      </c>
      <c r="B9348" s="1">
        <v>40563.083333333336</v>
      </c>
      <c r="C9348">
        <v>1</v>
      </c>
      <c r="D9348">
        <v>0</v>
      </c>
      <c r="E9348">
        <v>1</v>
      </c>
      <c r="F9348">
        <v>4</v>
      </c>
      <c r="G9348">
        <v>56</v>
      </c>
      <c r="H9348" s="9">
        <v>0</v>
      </c>
      <c r="I9348" s="2">
        <v>0</v>
      </c>
      <c r="J9348" s="2">
        <v>2</v>
      </c>
      <c r="K9348" s="2">
        <v>2</v>
      </c>
    </row>
    <row r="9349" spans="1:11">
      <c r="A9349">
        <v>9348</v>
      </c>
      <c r="B9349" s="1">
        <v>40905.416666666664</v>
      </c>
      <c r="C9349">
        <v>1</v>
      </c>
      <c r="D9349">
        <v>0</v>
      </c>
      <c r="E9349">
        <v>1</v>
      </c>
      <c r="F9349">
        <v>8</v>
      </c>
      <c r="G9349">
        <v>57</v>
      </c>
      <c r="H9349" s="9">
        <v>15.001300000000001</v>
      </c>
      <c r="I9349" s="7">
        <v>12</v>
      </c>
      <c r="J9349" s="7">
        <v>83</v>
      </c>
      <c r="K9349" s="2">
        <v>95</v>
      </c>
    </row>
    <row r="9350" spans="1:11">
      <c r="A9350">
        <v>9349</v>
      </c>
      <c r="B9350" s="1">
        <v>41222.833333333336</v>
      </c>
      <c r="C9350">
        <v>4</v>
      </c>
      <c r="D9350">
        <v>0</v>
      </c>
      <c r="E9350">
        <v>1</v>
      </c>
      <c r="F9350">
        <v>9</v>
      </c>
      <c r="G9350">
        <v>66</v>
      </c>
      <c r="H9350" s="9">
        <v>8.9981000000000009</v>
      </c>
      <c r="I9350" s="7">
        <v>20</v>
      </c>
      <c r="J9350" s="7">
        <v>235</v>
      </c>
      <c r="K9350" s="2">
        <v>255</v>
      </c>
    </row>
    <row r="9351" spans="1:11">
      <c r="A9351">
        <v>9350</v>
      </c>
      <c r="B9351" s="1">
        <v>41106.041666666664</v>
      </c>
      <c r="C9351">
        <v>3</v>
      </c>
      <c r="D9351">
        <v>0</v>
      </c>
      <c r="E9351">
        <v>2</v>
      </c>
      <c r="F9351">
        <v>26</v>
      </c>
      <c r="G9351">
        <v>74</v>
      </c>
      <c r="H9351" s="9">
        <v>12.997999999999999</v>
      </c>
      <c r="I9351" s="7">
        <v>1</v>
      </c>
      <c r="J9351" s="7">
        <v>10</v>
      </c>
      <c r="K9351" s="2">
        <v>11</v>
      </c>
    </row>
    <row r="9352" spans="1:11">
      <c r="A9352">
        <v>9351</v>
      </c>
      <c r="B9352" s="1">
        <v>40657.5</v>
      </c>
      <c r="C9352">
        <v>2</v>
      </c>
      <c r="D9352">
        <v>0</v>
      </c>
      <c r="E9352">
        <v>1</v>
      </c>
      <c r="F9352">
        <v>25</v>
      </c>
      <c r="G9352">
        <v>65</v>
      </c>
      <c r="H9352" s="9">
        <v>16.997900000000001</v>
      </c>
      <c r="I9352" s="7">
        <v>168</v>
      </c>
      <c r="J9352" s="7">
        <v>220</v>
      </c>
      <c r="K9352" s="2">
        <v>388</v>
      </c>
    </row>
    <row r="9353" spans="1:11">
      <c r="A9353">
        <v>9352</v>
      </c>
      <c r="B9353" s="1">
        <v>40614.208333333336</v>
      </c>
      <c r="C9353">
        <v>1</v>
      </c>
      <c r="D9353">
        <v>0</v>
      </c>
      <c r="E9353">
        <v>1</v>
      </c>
      <c r="F9353">
        <v>2</v>
      </c>
      <c r="G9353">
        <v>69</v>
      </c>
      <c r="H9353" s="9">
        <v>12.997999999999999</v>
      </c>
      <c r="I9353" s="2">
        <v>0</v>
      </c>
      <c r="J9353" s="2">
        <v>2</v>
      </c>
      <c r="K9353" s="2">
        <v>2</v>
      </c>
    </row>
    <row r="9354" spans="1:11">
      <c r="A9354">
        <v>9353</v>
      </c>
      <c r="B9354" s="1">
        <v>40603.291666666664</v>
      </c>
      <c r="C9354">
        <v>1</v>
      </c>
      <c r="D9354">
        <v>0</v>
      </c>
      <c r="E9354">
        <v>1</v>
      </c>
      <c r="F9354">
        <v>1</v>
      </c>
      <c r="G9354">
        <v>59</v>
      </c>
      <c r="H9354" s="9">
        <v>22.002800000000001</v>
      </c>
      <c r="I9354" s="2">
        <v>2</v>
      </c>
      <c r="J9354" s="2">
        <v>104</v>
      </c>
      <c r="K9354" s="2">
        <v>106</v>
      </c>
    </row>
    <row r="9355" spans="1:11">
      <c r="A9355">
        <v>9354</v>
      </c>
      <c r="B9355" s="1">
        <v>40605.625</v>
      </c>
      <c r="C9355">
        <v>1</v>
      </c>
      <c r="D9355">
        <v>0</v>
      </c>
      <c r="E9355">
        <v>1</v>
      </c>
      <c r="F9355">
        <v>3</v>
      </c>
      <c r="G9355">
        <v>23</v>
      </c>
      <c r="H9355" s="9">
        <v>0</v>
      </c>
      <c r="I9355" s="2">
        <v>6</v>
      </c>
      <c r="J9355" s="2">
        <v>62</v>
      </c>
      <c r="K9355" s="2">
        <v>68</v>
      </c>
    </row>
    <row r="9356" spans="1:11">
      <c r="A9356">
        <v>9355</v>
      </c>
      <c r="B9356" s="1">
        <v>40563.125</v>
      </c>
      <c r="C9356">
        <v>1</v>
      </c>
      <c r="D9356">
        <v>0</v>
      </c>
      <c r="E9356">
        <v>1</v>
      </c>
      <c r="F9356">
        <v>4</v>
      </c>
      <c r="G9356">
        <v>56</v>
      </c>
      <c r="H9356" s="9">
        <v>11.0014</v>
      </c>
      <c r="I9356" s="2">
        <v>0</v>
      </c>
      <c r="J9356" s="2">
        <v>1</v>
      </c>
      <c r="K9356" s="2">
        <v>1</v>
      </c>
    </row>
    <row r="9357" spans="1:11">
      <c r="A9357">
        <v>9356</v>
      </c>
      <c r="B9357" s="1">
        <v>40869.333333333336</v>
      </c>
      <c r="C9357">
        <v>4</v>
      </c>
      <c r="D9357">
        <v>0</v>
      </c>
      <c r="E9357">
        <v>3</v>
      </c>
      <c r="F9357">
        <v>10</v>
      </c>
      <c r="G9357">
        <v>94</v>
      </c>
      <c r="H9357" s="9">
        <v>15.001300000000001</v>
      </c>
      <c r="I9357" s="7">
        <v>5</v>
      </c>
      <c r="J9357" s="7">
        <v>182</v>
      </c>
      <c r="K9357" s="2">
        <v>187</v>
      </c>
    </row>
    <row r="9358" spans="1:11">
      <c r="A9358">
        <v>9357</v>
      </c>
      <c r="B9358" s="1">
        <v>41013.25</v>
      </c>
      <c r="C9358">
        <v>2</v>
      </c>
      <c r="D9358">
        <v>0</v>
      </c>
      <c r="E9358">
        <v>1</v>
      </c>
      <c r="F9358">
        <v>8</v>
      </c>
      <c r="G9358">
        <v>76</v>
      </c>
      <c r="H9358" s="9">
        <v>11.0014</v>
      </c>
      <c r="I9358" s="7">
        <v>2</v>
      </c>
      <c r="J9358" s="7">
        <v>19</v>
      </c>
      <c r="K9358" s="2">
        <v>21</v>
      </c>
    </row>
    <row r="9359" spans="1:11">
      <c r="A9359">
        <v>9358</v>
      </c>
      <c r="B9359" s="1">
        <v>41210.416666666664</v>
      </c>
      <c r="C9359">
        <v>4</v>
      </c>
      <c r="D9359">
        <v>0</v>
      </c>
      <c r="E9359">
        <v>2</v>
      </c>
      <c r="F9359">
        <v>15</v>
      </c>
      <c r="G9359">
        <v>51</v>
      </c>
      <c r="H9359" s="9">
        <v>27.999300000000002</v>
      </c>
      <c r="I9359" s="7">
        <v>120</v>
      </c>
      <c r="J9359" s="7">
        <v>314</v>
      </c>
      <c r="K9359" s="2">
        <v>434</v>
      </c>
    </row>
    <row r="9360" spans="1:11">
      <c r="A9360">
        <v>9359</v>
      </c>
      <c r="B9360" s="1">
        <v>40748.375</v>
      </c>
      <c r="C9360">
        <v>3</v>
      </c>
      <c r="D9360">
        <v>0</v>
      </c>
      <c r="E9360">
        <v>1</v>
      </c>
      <c r="F9360">
        <v>32</v>
      </c>
      <c r="G9360">
        <v>56</v>
      </c>
      <c r="H9360" s="9">
        <v>26.002700000000001</v>
      </c>
      <c r="I9360" s="7">
        <v>42</v>
      </c>
      <c r="J9360" s="7">
        <v>112</v>
      </c>
      <c r="K9360" s="2">
        <v>154</v>
      </c>
    </row>
    <row r="9361" spans="1:11">
      <c r="A9361">
        <v>9360</v>
      </c>
      <c r="B9361" s="1">
        <v>40647</v>
      </c>
      <c r="C9361">
        <v>2</v>
      </c>
      <c r="D9361">
        <v>0</v>
      </c>
      <c r="E9361">
        <v>1</v>
      </c>
      <c r="F9361">
        <v>10</v>
      </c>
      <c r="G9361">
        <v>76</v>
      </c>
      <c r="H9361" s="9">
        <v>8.9981000000000009</v>
      </c>
      <c r="I9361" s="7">
        <v>3</v>
      </c>
      <c r="J9361" s="7">
        <v>18</v>
      </c>
      <c r="K9361" s="2">
        <v>21</v>
      </c>
    </row>
    <row r="9362" spans="1:11">
      <c r="A9362">
        <v>9361</v>
      </c>
      <c r="B9362" s="1">
        <v>41096.25</v>
      </c>
      <c r="C9362">
        <v>3</v>
      </c>
      <c r="D9362">
        <v>0</v>
      </c>
      <c r="E9362">
        <v>1</v>
      </c>
      <c r="F9362">
        <v>28</v>
      </c>
      <c r="G9362">
        <v>66</v>
      </c>
      <c r="H9362" s="9">
        <v>12.997999999999999</v>
      </c>
      <c r="I9362" s="7">
        <v>4</v>
      </c>
      <c r="J9362" s="7">
        <v>127</v>
      </c>
      <c r="K9362" s="2">
        <v>131</v>
      </c>
    </row>
    <row r="9363" spans="1:11">
      <c r="A9363">
        <v>9362</v>
      </c>
      <c r="B9363" s="1">
        <v>40792.75</v>
      </c>
      <c r="C9363">
        <v>3</v>
      </c>
      <c r="D9363">
        <v>0</v>
      </c>
      <c r="E9363">
        <v>2</v>
      </c>
      <c r="F9363">
        <v>18</v>
      </c>
      <c r="G9363">
        <v>88</v>
      </c>
      <c r="H9363" s="9">
        <v>26.002700000000001</v>
      </c>
      <c r="I9363" s="7">
        <v>22</v>
      </c>
      <c r="J9363" s="7">
        <v>350</v>
      </c>
      <c r="K9363" s="2">
        <v>372</v>
      </c>
    </row>
    <row r="9364" spans="1:11">
      <c r="A9364">
        <v>9363</v>
      </c>
      <c r="B9364" s="1">
        <v>41121.666666666664</v>
      </c>
      <c r="C9364">
        <v>3</v>
      </c>
      <c r="D9364">
        <v>0</v>
      </c>
      <c r="E9364">
        <v>1</v>
      </c>
      <c r="F9364">
        <v>29</v>
      </c>
      <c r="G9364">
        <v>58</v>
      </c>
      <c r="H9364" s="9">
        <v>15.001300000000001</v>
      </c>
      <c r="I9364" s="7">
        <v>66</v>
      </c>
      <c r="J9364" s="7">
        <v>336</v>
      </c>
      <c r="K9364" s="2">
        <v>402</v>
      </c>
    </row>
    <row r="9365" spans="1:11">
      <c r="A9365">
        <v>9364</v>
      </c>
      <c r="B9365" s="1">
        <v>41055.75</v>
      </c>
      <c r="C9365">
        <v>2</v>
      </c>
      <c r="D9365">
        <v>0</v>
      </c>
      <c r="E9365">
        <v>2</v>
      </c>
      <c r="F9365">
        <v>29</v>
      </c>
      <c r="G9365">
        <v>52</v>
      </c>
      <c r="H9365" s="9">
        <v>12.997999999999999</v>
      </c>
      <c r="I9365" s="7">
        <v>199</v>
      </c>
      <c r="J9365" s="7">
        <v>216</v>
      </c>
      <c r="K9365" s="2">
        <v>415</v>
      </c>
    </row>
    <row r="9366" spans="1:11">
      <c r="A9366">
        <v>9365</v>
      </c>
      <c r="B9366" s="1">
        <v>41267.791666666664</v>
      </c>
      <c r="C9366">
        <v>1</v>
      </c>
      <c r="D9366">
        <v>0</v>
      </c>
      <c r="E9366">
        <v>2</v>
      </c>
      <c r="F9366">
        <v>3</v>
      </c>
      <c r="G9366">
        <v>93</v>
      </c>
      <c r="H9366" s="9">
        <v>8.9981000000000009</v>
      </c>
      <c r="I9366" s="7">
        <v>4</v>
      </c>
      <c r="J9366" s="7">
        <v>14</v>
      </c>
      <c r="K9366" s="2">
        <v>18</v>
      </c>
    </row>
    <row r="9367" spans="1:11">
      <c r="A9367">
        <v>9366</v>
      </c>
      <c r="B9367" s="1">
        <v>40867.583333333336</v>
      </c>
      <c r="C9367">
        <v>4</v>
      </c>
      <c r="D9367">
        <v>0</v>
      </c>
      <c r="E9367">
        <v>1</v>
      </c>
      <c r="F9367">
        <v>17</v>
      </c>
      <c r="G9367">
        <v>63</v>
      </c>
      <c r="H9367" s="9">
        <v>16.997900000000001</v>
      </c>
      <c r="I9367" s="7">
        <v>113</v>
      </c>
      <c r="J9367" s="7">
        <v>250</v>
      </c>
      <c r="K9367" s="2">
        <v>363</v>
      </c>
    </row>
    <row r="9368" spans="1:11">
      <c r="A9368">
        <v>9367</v>
      </c>
      <c r="B9368" s="1">
        <v>41253.541666666664</v>
      </c>
      <c r="C9368">
        <v>4</v>
      </c>
      <c r="D9368">
        <v>0</v>
      </c>
      <c r="E9368">
        <v>3</v>
      </c>
      <c r="F9368">
        <v>13</v>
      </c>
      <c r="G9368">
        <v>100</v>
      </c>
      <c r="H9368" s="9">
        <v>15.001300000000001</v>
      </c>
      <c r="I9368" s="7">
        <v>30</v>
      </c>
      <c r="J9368" s="7">
        <v>190</v>
      </c>
      <c r="K9368" s="2">
        <v>220</v>
      </c>
    </row>
    <row r="9369" spans="1:11">
      <c r="A9369">
        <v>9368</v>
      </c>
      <c r="B9369" s="1">
        <v>40767.416666666664</v>
      </c>
      <c r="C9369">
        <v>3</v>
      </c>
      <c r="D9369">
        <v>0</v>
      </c>
      <c r="E9369">
        <v>1</v>
      </c>
      <c r="F9369">
        <v>28</v>
      </c>
      <c r="G9369">
        <v>33</v>
      </c>
      <c r="H9369" s="9">
        <v>7.0015000000000001</v>
      </c>
      <c r="I9369" s="7">
        <v>44</v>
      </c>
      <c r="J9369" s="7">
        <v>86</v>
      </c>
      <c r="K9369" s="2">
        <v>130</v>
      </c>
    </row>
    <row r="9370" spans="1:11">
      <c r="A9370">
        <v>9369</v>
      </c>
      <c r="B9370" s="1">
        <v>40709.458333333336</v>
      </c>
      <c r="C9370">
        <v>2</v>
      </c>
      <c r="D9370">
        <v>0</v>
      </c>
      <c r="E9370">
        <v>1</v>
      </c>
      <c r="F9370">
        <v>25</v>
      </c>
      <c r="G9370">
        <v>36</v>
      </c>
      <c r="H9370" s="9">
        <v>0</v>
      </c>
      <c r="I9370" s="7">
        <v>49</v>
      </c>
      <c r="J9370" s="7">
        <v>115</v>
      </c>
      <c r="K9370" s="2">
        <v>164</v>
      </c>
    </row>
    <row r="9371" spans="1:11">
      <c r="A9371">
        <v>9370</v>
      </c>
      <c r="B9371" s="1">
        <v>41172.041666666664</v>
      </c>
      <c r="C9371">
        <v>3</v>
      </c>
      <c r="D9371">
        <v>0</v>
      </c>
      <c r="E9371">
        <v>1</v>
      </c>
      <c r="F9371">
        <v>14</v>
      </c>
      <c r="G9371">
        <v>72</v>
      </c>
      <c r="H9371" s="9">
        <v>7.0015000000000001</v>
      </c>
      <c r="I9371" s="7">
        <v>4</v>
      </c>
      <c r="J9371" s="7">
        <v>14</v>
      </c>
      <c r="K9371" s="2">
        <v>18</v>
      </c>
    </row>
    <row r="9372" spans="1:11">
      <c r="A9372">
        <v>9371</v>
      </c>
      <c r="B9372" s="1">
        <v>41147.541666666664</v>
      </c>
      <c r="C9372">
        <v>3</v>
      </c>
      <c r="D9372">
        <v>0</v>
      </c>
      <c r="E9372">
        <v>3</v>
      </c>
      <c r="F9372">
        <v>23.999999999999993</v>
      </c>
      <c r="G9372">
        <v>78</v>
      </c>
      <c r="H9372" s="9">
        <v>27.999300000000002</v>
      </c>
      <c r="I9372" s="7">
        <v>166</v>
      </c>
      <c r="J9372" s="7">
        <v>375</v>
      </c>
      <c r="K9372" s="2">
        <v>541</v>
      </c>
    </row>
    <row r="9373" spans="1:11">
      <c r="A9373">
        <v>9372</v>
      </c>
      <c r="B9373" s="1">
        <v>40798.958333333336</v>
      </c>
      <c r="C9373">
        <v>3</v>
      </c>
      <c r="D9373">
        <v>0</v>
      </c>
      <c r="E9373">
        <v>1</v>
      </c>
      <c r="F9373">
        <v>22</v>
      </c>
      <c r="G9373">
        <v>83</v>
      </c>
      <c r="H9373" s="9">
        <v>7.0015000000000001</v>
      </c>
      <c r="I9373" s="7">
        <v>7</v>
      </c>
      <c r="J9373" s="7">
        <v>62</v>
      </c>
      <c r="K9373" s="2">
        <v>69</v>
      </c>
    </row>
    <row r="9374" spans="1:11">
      <c r="A9374">
        <v>9373</v>
      </c>
      <c r="B9374" s="1">
        <v>40587.083333333336</v>
      </c>
      <c r="C9374">
        <v>1</v>
      </c>
      <c r="D9374">
        <v>0</v>
      </c>
      <c r="E9374">
        <v>2</v>
      </c>
      <c r="F9374">
        <v>1</v>
      </c>
      <c r="G9374">
        <v>75</v>
      </c>
      <c r="H9374" s="9">
        <v>6.0031999999999996</v>
      </c>
      <c r="I9374" s="2">
        <v>1</v>
      </c>
      <c r="J9374" s="2">
        <v>19</v>
      </c>
      <c r="K9374" s="2">
        <v>20</v>
      </c>
    </row>
    <row r="9375" spans="1:11">
      <c r="A9375">
        <v>9374</v>
      </c>
      <c r="B9375" s="1">
        <v>40968.291666666664</v>
      </c>
      <c r="C9375">
        <v>1</v>
      </c>
      <c r="D9375">
        <v>0</v>
      </c>
      <c r="E9375">
        <v>2</v>
      </c>
      <c r="F9375">
        <v>4</v>
      </c>
      <c r="G9375">
        <v>81</v>
      </c>
      <c r="H9375" s="9">
        <v>8.9981000000000009</v>
      </c>
      <c r="I9375" s="7">
        <v>11</v>
      </c>
      <c r="J9375" s="7">
        <v>241</v>
      </c>
      <c r="K9375" s="2">
        <v>252</v>
      </c>
    </row>
    <row r="9376" spans="1:11">
      <c r="A9376">
        <v>9375</v>
      </c>
      <c r="B9376" s="1">
        <v>40941.291666666664</v>
      </c>
      <c r="C9376">
        <v>1</v>
      </c>
      <c r="D9376">
        <v>0</v>
      </c>
      <c r="E9376">
        <v>3</v>
      </c>
      <c r="F9376">
        <v>9</v>
      </c>
      <c r="G9376">
        <v>93</v>
      </c>
      <c r="H9376" s="9">
        <v>0</v>
      </c>
      <c r="I9376" s="7">
        <v>4</v>
      </c>
      <c r="J9376" s="7">
        <v>200</v>
      </c>
      <c r="K9376" s="2">
        <v>204</v>
      </c>
    </row>
    <row r="9377" spans="1:11">
      <c r="A9377">
        <v>9376</v>
      </c>
      <c r="B9377" s="1">
        <v>41264.958333333336</v>
      </c>
      <c r="C9377">
        <v>1</v>
      </c>
      <c r="D9377">
        <v>0</v>
      </c>
      <c r="E9377">
        <v>1</v>
      </c>
      <c r="F9377">
        <v>4</v>
      </c>
      <c r="G9377">
        <v>44</v>
      </c>
      <c r="H9377" s="9">
        <v>19.001200000000001</v>
      </c>
      <c r="I9377" s="7">
        <v>1</v>
      </c>
      <c r="J9377" s="7">
        <v>39</v>
      </c>
      <c r="K9377" s="2">
        <v>40</v>
      </c>
    </row>
    <row r="9378" spans="1:11">
      <c r="A9378">
        <v>9377</v>
      </c>
      <c r="B9378" s="1">
        <v>40980.791666666664</v>
      </c>
      <c r="C9378">
        <v>1</v>
      </c>
      <c r="D9378">
        <v>0</v>
      </c>
      <c r="E9378">
        <v>2</v>
      </c>
      <c r="F9378">
        <v>19.000000000000004</v>
      </c>
      <c r="G9378">
        <v>49</v>
      </c>
      <c r="H9378" s="9">
        <v>15.001300000000001</v>
      </c>
      <c r="I9378" s="7">
        <v>67</v>
      </c>
      <c r="J9378" s="7">
        <v>379</v>
      </c>
      <c r="K9378" s="2">
        <v>446</v>
      </c>
    </row>
    <row r="9379" spans="1:11">
      <c r="A9379">
        <v>9378</v>
      </c>
      <c r="B9379" s="1">
        <v>41113.291666666664</v>
      </c>
      <c r="C9379">
        <v>3</v>
      </c>
      <c r="D9379">
        <v>0</v>
      </c>
      <c r="E9379">
        <v>1</v>
      </c>
      <c r="F9379">
        <v>26</v>
      </c>
      <c r="G9379">
        <v>84</v>
      </c>
      <c r="H9379" s="9">
        <v>8.9981000000000009</v>
      </c>
      <c r="I9379" s="7">
        <v>17</v>
      </c>
      <c r="J9379" s="7">
        <v>404</v>
      </c>
      <c r="K9379" s="2">
        <v>421</v>
      </c>
    </row>
    <row r="9380" spans="1:11">
      <c r="A9380">
        <v>9379</v>
      </c>
      <c r="B9380" s="1">
        <v>41248.416666666664</v>
      </c>
      <c r="C9380">
        <v>4</v>
      </c>
      <c r="D9380">
        <v>0</v>
      </c>
      <c r="E9380">
        <v>2</v>
      </c>
      <c r="F9380">
        <v>13</v>
      </c>
      <c r="G9380">
        <v>47</v>
      </c>
      <c r="H9380" s="9">
        <v>23.999400000000001</v>
      </c>
      <c r="I9380" s="7">
        <v>14</v>
      </c>
      <c r="J9380" s="7">
        <v>127</v>
      </c>
      <c r="K9380" s="2">
        <v>141</v>
      </c>
    </row>
    <row r="9381" spans="1:11">
      <c r="A9381">
        <v>9380</v>
      </c>
      <c r="B9381" s="1">
        <v>40769.541666666664</v>
      </c>
      <c r="C9381">
        <v>3</v>
      </c>
      <c r="D9381">
        <v>0</v>
      </c>
      <c r="E9381">
        <v>1</v>
      </c>
      <c r="F9381">
        <v>27</v>
      </c>
      <c r="G9381">
        <v>74</v>
      </c>
      <c r="H9381" s="9">
        <v>16.997900000000001</v>
      </c>
      <c r="I9381" s="7">
        <v>144</v>
      </c>
      <c r="J9381" s="7">
        <v>233</v>
      </c>
      <c r="K9381" s="2">
        <v>377</v>
      </c>
    </row>
    <row r="9382" spans="1:11">
      <c r="A9382">
        <v>9381</v>
      </c>
      <c r="B9382" s="1">
        <v>41082.416666666664</v>
      </c>
      <c r="C9382">
        <v>3</v>
      </c>
      <c r="D9382">
        <v>0</v>
      </c>
      <c r="E9382">
        <v>1</v>
      </c>
      <c r="F9382">
        <v>31</v>
      </c>
      <c r="G9382">
        <v>52</v>
      </c>
      <c r="H9382" s="9">
        <v>23.999400000000001</v>
      </c>
      <c r="I9382" s="7">
        <v>52</v>
      </c>
      <c r="J9382" s="7">
        <v>133</v>
      </c>
      <c r="K9382" s="2">
        <v>185</v>
      </c>
    </row>
    <row r="9383" spans="1:11">
      <c r="A9383">
        <v>9382</v>
      </c>
      <c r="B9383" s="1">
        <v>40900.458333333336</v>
      </c>
      <c r="C9383">
        <v>1</v>
      </c>
      <c r="D9383">
        <v>0</v>
      </c>
      <c r="E9383">
        <v>1</v>
      </c>
      <c r="F9383">
        <v>11</v>
      </c>
      <c r="G9383">
        <v>58</v>
      </c>
      <c r="H9383" s="9">
        <v>30.002600000000001</v>
      </c>
      <c r="I9383" s="7">
        <v>26</v>
      </c>
      <c r="J9383" s="7">
        <v>148</v>
      </c>
      <c r="K9383" s="2">
        <v>174</v>
      </c>
    </row>
    <row r="9384" spans="1:11">
      <c r="A9384">
        <v>9383</v>
      </c>
      <c r="B9384" s="1">
        <v>41201.791666666664</v>
      </c>
      <c r="C9384">
        <v>4</v>
      </c>
      <c r="D9384">
        <v>0</v>
      </c>
      <c r="E9384">
        <v>1</v>
      </c>
      <c r="F9384">
        <v>18</v>
      </c>
      <c r="G9384">
        <v>88</v>
      </c>
      <c r="H9384" s="9">
        <v>11.0014</v>
      </c>
      <c r="I9384" s="7">
        <v>19</v>
      </c>
      <c r="J9384" s="7">
        <v>213</v>
      </c>
      <c r="K9384" s="2">
        <v>232</v>
      </c>
    </row>
    <row r="9385" spans="1:11">
      <c r="A9385">
        <v>9384</v>
      </c>
      <c r="B9385" s="1">
        <v>40925.291666666664</v>
      </c>
      <c r="C9385">
        <v>1</v>
      </c>
      <c r="D9385">
        <v>0</v>
      </c>
      <c r="E9385">
        <v>3</v>
      </c>
      <c r="F9385">
        <v>6.0000000000000018</v>
      </c>
      <c r="G9385">
        <v>81</v>
      </c>
      <c r="H9385" s="9">
        <v>15.001300000000001</v>
      </c>
      <c r="I9385" s="7">
        <v>5</v>
      </c>
      <c r="J9385" s="7">
        <v>120</v>
      </c>
      <c r="K9385" s="2">
        <v>125</v>
      </c>
    </row>
    <row r="9386" spans="1:11">
      <c r="A9386">
        <v>9385</v>
      </c>
      <c r="B9386" s="1">
        <v>40597.416666666664</v>
      </c>
      <c r="C9386">
        <v>1</v>
      </c>
      <c r="D9386">
        <v>0</v>
      </c>
      <c r="E9386">
        <v>1</v>
      </c>
      <c r="F9386">
        <v>1</v>
      </c>
      <c r="G9386">
        <v>40</v>
      </c>
      <c r="H9386" s="9">
        <v>0</v>
      </c>
      <c r="I9386" s="2">
        <v>4</v>
      </c>
      <c r="J9386" s="2">
        <v>47</v>
      </c>
      <c r="K9386" s="2">
        <v>51</v>
      </c>
    </row>
    <row r="9387" spans="1:11">
      <c r="A9387">
        <v>9386</v>
      </c>
      <c r="B9387" s="1">
        <v>41272.416666666664</v>
      </c>
      <c r="C9387">
        <v>1</v>
      </c>
      <c r="D9387">
        <v>0</v>
      </c>
      <c r="E9387">
        <v>3</v>
      </c>
      <c r="F9387" s="2">
        <v>4</v>
      </c>
      <c r="G9387">
        <v>81</v>
      </c>
      <c r="H9387" s="9">
        <v>8.9981000000000009</v>
      </c>
      <c r="I9387" s="7">
        <v>6</v>
      </c>
      <c r="J9387" s="7">
        <v>35</v>
      </c>
      <c r="K9387" s="2">
        <v>41</v>
      </c>
    </row>
    <row r="9388" spans="1:11">
      <c r="A9388">
        <v>9387</v>
      </c>
      <c r="B9388" s="1">
        <v>41219.125</v>
      </c>
      <c r="C9388">
        <v>4</v>
      </c>
      <c r="D9388">
        <v>0</v>
      </c>
      <c r="E9388">
        <v>1</v>
      </c>
      <c r="F9388">
        <v>2</v>
      </c>
      <c r="G9388">
        <v>64</v>
      </c>
      <c r="H9388" s="9">
        <v>7.0015000000000001</v>
      </c>
      <c r="I9388" s="7">
        <v>0</v>
      </c>
      <c r="J9388" s="7">
        <v>4</v>
      </c>
      <c r="K9388" s="2">
        <v>4</v>
      </c>
    </row>
    <row r="9389" spans="1:11">
      <c r="A9389">
        <v>9388</v>
      </c>
      <c r="B9389" s="1">
        <v>40563.916666666664</v>
      </c>
      <c r="C9389">
        <v>1</v>
      </c>
      <c r="D9389">
        <v>0</v>
      </c>
      <c r="E9389">
        <v>2</v>
      </c>
      <c r="F9389">
        <v>3</v>
      </c>
      <c r="G9389">
        <v>65</v>
      </c>
      <c r="H9389" s="9">
        <v>19.001200000000001</v>
      </c>
      <c r="I9389" s="2">
        <v>0</v>
      </c>
      <c r="J9389" s="2">
        <v>56</v>
      </c>
      <c r="K9389" s="2">
        <v>56</v>
      </c>
    </row>
    <row r="9390" spans="1:11">
      <c r="A9390">
        <v>9389</v>
      </c>
      <c r="B9390" s="1">
        <v>40818.875</v>
      </c>
      <c r="C9390">
        <v>4</v>
      </c>
      <c r="D9390">
        <v>0</v>
      </c>
      <c r="E9390">
        <v>1</v>
      </c>
      <c r="F9390">
        <v>9</v>
      </c>
      <c r="G9390">
        <v>71</v>
      </c>
      <c r="H9390" s="9">
        <v>15.001300000000001</v>
      </c>
      <c r="I9390" s="7">
        <v>17</v>
      </c>
      <c r="J9390" s="7">
        <v>71</v>
      </c>
      <c r="K9390" s="2">
        <v>88</v>
      </c>
    </row>
    <row r="9391" spans="1:11">
      <c r="A9391">
        <v>9390</v>
      </c>
      <c r="B9391" s="1">
        <v>41237.333333333336</v>
      </c>
      <c r="C9391">
        <v>4</v>
      </c>
      <c r="D9391">
        <v>0</v>
      </c>
      <c r="E9391">
        <v>2</v>
      </c>
      <c r="F9391">
        <v>4</v>
      </c>
      <c r="G9391">
        <v>44</v>
      </c>
      <c r="H9391" s="9">
        <v>31.000900000000001</v>
      </c>
      <c r="I9391" s="7">
        <v>7</v>
      </c>
      <c r="J9391" s="7">
        <v>55</v>
      </c>
      <c r="K9391" s="2">
        <v>62</v>
      </c>
    </row>
    <row r="9392" spans="1:11">
      <c r="A9392">
        <v>9391</v>
      </c>
      <c r="B9392" s="1">
        <v>40677.166666666664</v>
      </c>
      <c r="C9392">
        <v>2</v>
      </c>
      <c r="D9392">
        <v>0</v>
      </c>
      <c r="E9392">
        <v>2</v>
      </c>
      <c r="F9392">
        <v>16</v>
      </c>
      <c r="G9392">
        <v>82</v>
      </c>
      <c r="H9392" s="9">
        <v>11.0014</v>
      </c>
      <c r="I9392" s="7">
        <v>1</v>
      </c>
      <c r="J9392" s="7">
        <v>4</v>
      </c>
      <c r="K9392" s="2">
        <v>5</v>
      </c>
    </row>
    <row r="9393" spans="1:11">
      <c r="A9393">
        <v>9392</v>
      </c>
      <c r="B9393" s="1">
        <v>41148.791666666664</v>
      </c>
      <c r="C9393">
        <v>3</v>
      </c>
      <c r="D9393">
        <v>0</v>
      </c>
      <c r="E9393">
        <v>1</v>
      </c>
      <c r="F9393">
        <v>28</v>
      </c>
      <c r="G9393">
        <v>70</v>
      </c>
      <c r="H9393" s="9">
        <v>15.001300000000001</v>
      </c>
      <c r="I9393" s="7">
        <v>74</v>
      </c>
      <c r="J9393" s="7">
        <v>499</v>
      </c>
      <c r="K9393" s="2">
        <v>573</v>
      </c>
    </row>
    <row r="9394" spans="1:11">
      <c r="A9394">
        <v>9393</v>
      </c>
      <c r="B9394" s="1">
        <v>41194.083333333336</v>
      </c>
      <c r="C9394">
        <v>4</v>
      </c>
      <c r="D9394">
        <v>0</v>
      </c>
      <c r="E9394">
        <v>1</v>
      </c>
      <c r="F9394">
        <v>11</v>
      </c>
      <c r="G9394">
        <v>66</v>
      </c>
      <c r="H9394" s="9">
        <v>6.0031999999999996</v>
      </c>
      <c r="I9394" s="7">
        <v>0</v>
      </c>
      <c r="J9394" s="7">
        <v>16</v>
      </c>
      <c r="K9394" s="2">
        <v>16</v>
      </c>
    </row>
    <row r="9395" spans="1:11">
      <c r="A9395">
        <v>9394</v>
      </c>
      <c r="B9395" s="1">
        <v>41182.041666666664</v>
      </c>
      <c r="C9395">
        <v>4</v>
      </c>
      <c r="D9395">
        <v>0</v>
      </c>
      <c r="E9395">
        <v>1</v>
      </c>
      <c r="F9395">
        <v>16</v>
      </c>
      <c r="G9395">
        <v>59</v>
      </c>
      <c r="H9395" s="9">
        <v>0</v>
      </c>
      <c r="I9395" s="7">
        <v>31</v>
      </c>
      <c r="J9395" s="7">
        <v>85</v>
      </c>
      <c r="K9395" s="2">
        <v>116</v>
      </c>
    </row>
    <row r="9396" spans="1:11">
      <c r="A9396">
        <v>9395</v>
      </c>
      <c r="B9396" s="1">
        <v>40712.25</v>
      </c>
      <c r="C9396">
        <v>2</v>
      </c>
      <c r="D9396">
        <v>0</v>
      </c>
      <c r="E9396">
        <v>1</v>
      </c>
      <c r="F9396">
        <v>22</v>
      </c>
      <c r="G9396">
        <v>83</v>
      </c>
      <c r="H9396" s="9">
        <v>7.0015000000000001</v>
      </c>
      <c r="I9396" s="7">
        <v>9</v>
      </c>
      <c r="J9396" s="7">
        <v>18</v>
      </c>
      <c r="K9396" s="2">
        <v>27</v>
      </c>
    </row>
    <row r="9397" spans="1:11">
      <c r="A9397">
        <v>9396</v>
      </c>
      <c r="B9397" s="1">
        <v>41207.208333333336</v>
      </c>
      <c r="C9397">
        <v>4</v>
      </c>
      <c r="D9397">
        <v>0</v>
      </c>
      <c r="E9397">
        <v>2</v>
      </c>
      <c r="F9397">
        <v>17</v>
      </c>
      <c r="G9397">
        <v>88</v>
      </c>
      <c r="H9397" s="9">
        <v>11.0014</v>
      </c>
      <c r="I9397" s="7">
        <v>2</v>
      </c>
      <c r="J9397" s="7">
        <v>53</v>
      </c>
      <c r="K9397" s="2">
        <v>55</v>
      </c>
    </row>
    <row r="9398" spans="1:11">
      <c r="A9398">
        <v>9397</v>
      </c>
      <c r="B9398" s="1">
        <v>41095.958333333336</v>
      </c>
      <c r="C9398">
        <v>3</v>
      </c>
      <c r="D9398">
        <v>0</v>
      </c>
      <c r="E9398">
        <v>1</v>
      </c>
      <c r="F9398">
        <v>31</v>
      </c>
      <c r="G9398">
        <v>55</v>
      </c>
      <c r="H9398" s="9">
        <v>11.0014</v>
      </c>
      <c r="I9398" s="7">
        <v>32</v>
      </c>
      <c r="J9398" s="7">
        <v>99</v>
      </c>
      <c r="K9398" s="2">
        <v>131</v>
      </c>
    </row>
    <row r="9399" spans="1:11">
      <c r="A9399">
        <v>9398</v>
      </c>
      <c r="B9399" s="1">
        <v>40850.333333333336</v>
      </c>
      <c r="C9399">
        <v>4</v>
      </c>
      <c r="D9399">
        <v>0</v>
      </c>
      <c r="E9399">
        <v>2</v>
      </c>
      <c r="F9399">
        <v>8</v>
      </c>
      <c r="G9399">
        <v>81</v>
      </c>
      <c r="H9399" s="9">
        <v>6.0031999999999996</v>
      </c>
      <c r="I9399" s="7">
        <v>8</v>
      </c>
      <c r="J9399" s="7">
        <v>392</v>
      </c>
      <c r="K9399" s="2">
        <v>400</v>
      </c>
    </row>
    <row r="9400" spans="1:11">
      <c r="A9400">
        <v>9399</v>
      </c>
      <c r="B9400" s="1">
        <v>41002.291666666664</v>
      </c>
      <c r="C9400">
        <v>2</v>
      </c>
      <c r="D9400">
        <v>0</v>
      </c>
      <c r="E9400">
        <v>1</v>
      </c>
      <c r="F9400">
        <v>7</v>
      </c>
      <c r="G9400">
        <v>66</v>
      </c>
      <c r="H9400" s="9">
        <v>6.0031999999999996</v>
      </c>
      <c r="I9400" s="7">
        <v>14</v>
      </c>
      <c r="J9400" s="7">
        <v>323</v>
      </c>
      <c r="K9400" s="2">
        <v>337</v>
      </c>
    </row>
    <row r="9401" spans="1:11">
      <c r="A9401">
        <v>9400</v>
      </c>
      <c r="B9401" s="1">
        <v>41264.208333333336</v>
      </c>
      <c r="C9401">
        <v>1</v>
      </c>
      <c r="D9401">
        <v>0</v>
      </c>
      <c r="E9401">
        <v>2</v>
      </c>
      <c r="F9401">
        <v>8</v>
      </c>
      <c r="G9401">
        <v>76</v>
      </c>
      <c r="H9401" s="9">
        <v>27.999300000000002</v>
      </c>
      <c r="I9401" s="7">
        <v>0</v>
      </c>
      <c r="J9401" s="7">
        <v>13</v>
      </c>
      <c r="K9401" s="2">
        <v>13</v>
      </c>
    </row>
    <row r="9402" spans="1:11">
      <c r="A9402">
        <v>9401</v>
      </c>
      <c r="B9402" s="1">
        <v>40787.416666666664</v>
      </c>
      <c r="C9402">
        <v>3</v>
      </c>
      <c r="D9402">
        <v>0</v>
      </c>
      <c r="E9402">
        <v>1</v>
      </c>
      <c r="F9402">
        <v>25</v>
      </c>
      <c r="G9402">
        <v>61</v>
      </c>
      <c r="H9402" s="9">
        <v>8.9981000000000009</v>
      </c>
      <c r="I9402" s="7">
        <v>46</v>
      </c>
      <c r="J9402" s="7">
        <v>92</v>
      </c>
      <c r="K9402" s="2">
        <v>138</v>
      </c>
    </row>
    <row r="9403" spans="1:11">
      <c r="A9403">
        <v>9402</v>
      </c>
      <c r="B9403" s="1">
        <v>40915.666666666664</v>
      </c>
      <c r="C9403">
        <v>1</v>
      </c>
      <c r="D9403">
        <v>0</v>
      </c>
      <c r="E9403">
        <v>2</v>
      </c>
      <c r="F9403">
        <v>19.000000000000004</v>
      </c>
      <c r="G9403">
        <v>37</v>
      </c>
      <c r="H9403" s="9">
        <v>19.001200000000001</v>
      </c>
      <c r="I9403" s="7">
        <v>133</v>
      </c>
      <c r="J9403" s="7">
        <v>268</v>
      </c>
      <c r="K9403" s="2">
        <v>401</v>
      </c>
    </row>
    <row r="9404" spans="1:11">
      <c r="A9404">
        <v>9403</v>
      </c>
      <c r="B9404" s="1">
        <v>40799.583333333336</v>
      </c>
      <c r="C9404">
        <v>3</v>
      </c>
      <c r="D9404">
        <v>0</v>
      </c>
      <c r="E9404">
        <v>1</v>
      </c>
      <c r="F9404">
        <v>28</v>
      </c>
      <c r="G9404">
        <v>51</v>
      </c>
      <c r="H9404" s="9">
        <v>22.002800000000001</v>
      </c>
      <c r="I9404" s="7">
        <v>51</v>
      </c>
      <c r="J9404" s="7">
        <v>139</v>
      </c>
      <c r="K9404" s="2">
        <v>190</v>
      </c>
    </row>
    <row r="9405" spans="1:11">
      <c r="A9405">
        <v>9404</v>
      </c>
      <c r="B9405" s="1">
        <v>41233.5</v>
      </c>
      <c r="C9405">
        <v>4</v>
      </c>
      <c r="D9405">
        <v>0</v>
      </c>
      <c r="E9405">
        <v>2</v>
      </c>
      <c r="F9405">
        <v>12</v>
      </c>
      <c r="G9405">
        <v>67</v>
      </c>
      <c r="H9405" s="9">
        <v>0</v>
      </c>
      <c r="I9405" s="7">
        <v>70</v>
      </c>
      <c r="J9405" s="7">
        <v>243</v>
      </c>
      <c r="K9405" s="2">
        <v>313</v>
      </c>
    </row>
    <row r="9406" spans="1:11">
      <c r="A9406">
        <v>9405</v>
      </c>
      <c r="B9406" s="1">
        <v>41230.208333333336</v>
      </c>
      <c r="C9406">
        <v>4</v>
      </c>
      <c r="D9406">
        <v>0</v>
      </c>
      <c r="E9406">
        <v>1</v>
      </c>
      <c r="F9406">
        <v>3</v>
      </c>
      <c r="G9406">
        <v>70</v>
      </c>
      <c r="H9406" s="9">
        <v>11.0014</v>
      </c>
      <c r="I9406" s="7">
        <v>1</v>
      </c>
      <c r="J9406" s="7">
        <v>10</v>
      </c>
      <c r="K9406" s="2">
        <v>11</v>
      </c>
    </row>
    <row r="9407" spans="1:11">
      <c r="A9407">
        <v>9406</v>
      </c>
      <c r="B9407" s="1">
        <v>41174.375</v>
      </c>
      <c r="C9407">
        <v>3</v>
      </c>
      <c r="D9407">
        <v>0</v>
      </c>
      <c r="E9407">
        <v>1</v>
      </c>
      <c r="F9407">
        <v>23</v>
      </c>
      <c r="G9407">
        <v>69</v>
      </c>
      <c r="H9407" s="9">
        <v>16.997900000000001</v>
      </c>
      <c r="I9407" s="7">
        <v>88</v>
      </c>
      <c r="J9407" s="7">
        <v>289</v>
      </c>
      <c r="K9407" s="2">
        <v>377</v>
      </c>
    </row>
    <row r="9408" spans="1:11">
      <c r="A9408">
        <v>9407</v>
      </c>
      <c r="B9408" s="1">
        <v>41019.416666666664</v>
      </c>
      <c r="C9408">
        <v>2</v>
      </c>
      <c r="D9408">
        <v>0</v>
      </c>
      <c r="E9408">
        <v>1</v>
      </c>
      <c r="F9408">
        <v>16</v>
      </c>
      <c r="G9408">
        <v>77</v>
      </c>
      <c r="H9408" s="9">
        <v>12.997999999999999</v>
      </c>
      <c r="I9408" s="7">
        <v>67</v>
      </c>
      <c r="J9408" s="7">
        <v>169</v>
      </c>
      <c r="K9408" s="2">
        <v>236</v>
      </c>
    </row>
    <row r="9409" spans="1:11">
      <c r="A9409">
        <v>9408</v>
      </c>
      <c r="B9409" s="1">
        <v>41251.541666666664</v>
      </c>
      <c r="C9409">
        <v>4</v>
      </c>
      <c r="D9409">
        <v>0</v>
      </c>
      <c r="E9409">
        <v>2</v>
      </c>
      <c r="F9409">
        <v>11</v>
      </c>
      <c r="G9409">
        <v>87</v>
      </c>
      <c r="H9409" s="9">
        <v>11.0014</v>
      </c>
      <c r="I9409" s="7">
        <v>148</v>
      </c>
      <c r="J9409" s="7">
        <v>399</v>
      </c>
      <c r="K9409" s="2">
        <v>547</v>
      </c>
    </row>
    <row r="9410" spans="1:11">
      <c r="A9410">
        <v>9409</v>
      </c>
      <c r="B9410" s="1">
        <v>40716.083333333336</v>
      </c>
      <c r="C9410">
        <v>3</v>
      </c>
      <c r="D9410">
        <v>0</v>
      </c>
      <c r="E9410">
        <v>1</v>
      </c>
      <c r="F9410">
        <v>23.999999999999993</v>
      </c>
      <c r="G9410">
        <v>78</v>
      </c>
      <c r="H9410" s="9">
        <v>0</v>
      </c>
      <c r="I9410" s="7">
        <v>2</v>
      </c>
      <c r="J9410" s="7">
        <v>5</v>
      </c>
      <c r="K9410" s="2">
        <v>7</v>
      </c>
    </row>
    <row r="9411" spans="1:11">
      <c r="A9411">
        <v>9410</v>
      </c>
      <c r="B9411" s="1">
        <v>40751.666666666664</v>
      </c>
      <c r="C9411">
        <v>3</v>
      </c>
      <c r="D9411">
        <v>0</v>
      </c>
      <c r="E9411">
        <v>1</v>
      </c>
      <c r="F9411">
        <v>34</v>
      </c>
      <c r="G9411">
        <v>25</v>
      </c>
      <c r="H9411" s="9">
        <v>11.0014</v>
      </c>
      <c r="I9411" s="7">
        <v>40</v>
      </c>
      <c r="J9411" s="7">
        <v>227</v>
      </c>
      <c r="K9411" s="2">
        <v>267</v>
      </c>
    </row>
    <row r="9412" spans="1:11">
      <c r="A9412">
        <v>9411</v>
      </c>
      <c r="B9412" s="1">
        <v>40583.208333333336</v>
      </c>
      <c r="C9412">
        <v>1</v>
      </c>
      <c r="D9412">
        <v>0</v>
      </c>
      <c r="E9412">
        <v>1</v>
      </c>
      <c r="F9412">
        <v>-6</v>
      </c>
      <c r="G9412">
        <v>45</v>
      </c>
      <c r="H9412" s="9">
        <v>7.0015000000000001</v>
      </c>
      <c r="I9412" s="2">
        <v>0</v>
      </c>
      <c r="J9412" s="2">
        <v>7</v>
      </c>
      <c r="K9412" s="2">
        <v>7</v>
      </c>
    </row>
    <row r="9413" spans="1:11">
      <c r="A9413">
        <v>9412</v>
      </c>
      <c r="B9413" s="1">
        <v>40631.458333333336</v>
      </c>
      <c r="C9413">
        <v>2</v>
      </c>
      <c r="D9413">
        <v>0</v>
      </c>
      <c r="E9413">
        <v>2</v>
      </c>
      <c r="F9413">
        <v>8</v>
      </c>
      <c r="G9413">
        <v>25</v>
      </c>
      <c r="H9413" s="9">
        <v>26.002700000000001</v>
      </c>
      <c r="I9413" s="2">
        <v>18</v>
      </c>
      <c r="J9413" s="2">
        <v>63</v>
      </c>
      <c r="K9413" s="2">
        <v>81</v>
      </c>
    </row>
    <row r="9414" spans="1:11">
      <c r="A9414">
        <v>9413</v>
      </c>
      <c r="B9414" s="1">
        <v>40978.583333333336</v>
      </c>
      <c r="C9414">
        <v>1</v>
      </c>
      <c r="D9414">
        <v>0</v>
      </c>
      <c r="E9414">
        <v>1</v>
      </c>
      <c r="F9414">
        <v>8</v>
      </c>
      <c r="G9414">
        <v>27</v>
      </c>
      <c r="H9414" s="9">
        <v>19.001200000000001</v>
      </c>
      <c r="I9414" s="7">
        <v>117</v>
      </c>
      <c r="J9414" s="7">
        <v>262</v>
      </c>
      <c r="K9414" s="2">
        <v>379</v>
      </c>
    </row>
    <row r="9415" spans="1:11">
      <c r="A9415">
        <v>9414</v>
      </c>
      <c r="B9415" s="1">
        <v>40599.791666666664</v>
      </c>
      <c r="C9415">
        <v>1</v>
      </c>
      <c r="D9415">
        <v>0</v>
      </c>
      <c r="E9415">
        <v>1</v>
      </c>
      <c r="F9415">
        <v>6.0000000000000018</v>
      </c>
      <c r="G9415">
        <v>52</v>
      </c>
      <c r="H9415" s="9">
        <v>30.002600000000001</v>
      </c>
      <c r="I9415" s="2">
        <v>4</v>
      </c>
      <c r="J9415" s="2">
        <v>85</v>
      </c>
      <c r="K9415" s="2">
        <v>89</v>
      </c>
    </row>
    <row r="9416" spans="1:11">
      <c r="A9416">
        <v>9415</v>
      </c>
      <c r="B9416" s="1">
        <v>40642.333333333336</v>
      </c>
      <c r="C9416">
        <v>2</v>
      </c>
      <c r="D9416">
        <v>0</v>
      </c>
      <c r="E9416">
        <v>2</v>
      </c>
      <c r="F9416">
        <v>7</v>
      </c>
      <c r="G9416">
        <v>93</v>
      </c>
      <c r="H9416" s="9">
        <v>11.0014</v>
      </c>
      <c r="I9416" s="7">
        <v>7</v>
      </c>
      <c r="J9416" s="7">
        <v>47</v>
      </c>
      <c r="K9416" s="2">
        <v>54</v>
      </c>
    </row>
    <row r="9417" spans="1:11">
      <c r="A9417">
        <v>9416</v>
      </c>
      <c r="B9417" s="1">
        <v>41270.083333333336</v>
      </c>
      <c r="C9417">
        <v>1</v>
      </c>
      <c r="D9417">
        <v>0</v>
      </c>
      <c r="E9417">
        <v>2</v>
      </c>
      <c r="F9417" s="2">
        <v>3</v>
      </c>
      <c r="G9417">
        <v>87</v>
      </c>
      <c r="H9417" s="9">
        <v>30.002600000000001</v>
      </c>
      <c r="I9417" s="7">
        <v>0</v>
      </c>
      <c r="J9417" s="7">
        <v>2</v>
      </c>
      <c r="K9417" s="2">
        <v>2</v>
      </c>
    </row>
    <row r="9418" spans="1:11">
      <c r="A9418">
        <v>9417</v>
      </c>
      <c r="B9418" s="1">
        <v>41174.75</v>
      </c>
      <c r="C9418">
        <v>3</v>
      </c>
      <c r="D9418">
        <v>0</v>
      </c>
      <c r="E9418">
        <v>1</v>
      </c>
      <c r="F9418">
        <v>27</v>
      </c>
      <c r="G9418">
        <v>54</v>
      </c>
      <c r="H9418" s="9">
        <v>19.001200000000001</v>
      </c>
      <c r="I9418" s="7">
        <v>171</v>
      </c>
      <c r="J9418" s="7">
        <v>427</v>
      </c>
      <c r="K9418" s="2">
        <v>598</v>
      </c>
    </row>
    <row r="9419" spans="1:11">
      <c r="A9419">
        <v>9418</v>
      </c>
      <c r="B9419" s="1">
        <v>40819.541666666664</v>
      </c>
      <c r="C9419">
        <v>4</v>
      </c>
      <c r="D9419">
        <v>0</v>
      </c>
      <c r="E9419">
        <v>3</v>
      </c>
      <c r="F9419">
        <v>12</v>
      </c>
      <c r="G9419">
        <v>67</v>
      </c>
      <c r="H9419" s="9">
        <v>11.0014</v>
      </c>
      <c r="I9419" s="7">
        <v>16</v>
      </c>
      <c r="J9419" s="7">
        <v>102</v>
      </c>
      <c r="K9419" s="2">
        <v>118</v>
      </c>
    </row>
    <row r="9420" spans="1:11">
      <c r="A9420">
        <v>9419</v>
      </c>
      <c r="B9420" s="1">
        <v>40611.333333333336</v>
      </c>
      <c r="C9420">
        <v>1</v>
      </c>
      <c r="D9420">
        <v>0</v>
      </c>
      <c r="E9420">
        <v>2</v>
      </c>
      <c r="F9420">
        <v>3</v>
      </c>
      <c r="G9420">
        <v>87</v>
      </c>
      <c r="H9420" s="9">
        <v>8.9981000000000009</v>
      </c>
      <c r="I9420" s="2">
        <v>11</v>
      </c>
      <c r="J9420" s="2">
        <v>234</v>
      </c>
      <c r="K9420" s="2">
        <v>245</v>
      </c>
    </row>
    <row r="9421" spans="1:11">
      <c r="A9421">
        <v>9420</v>
      </c>
      <c r="B9421" s="1">
        <v>40835.75</v>
      </c>
      <c r="C9421">
        <v>4</v>
      </c>
      <c r="D9421">
        <v>0</v>
      </c>
      <c r="E9421">
        <v>3</v>
      </c>
      <c r="F9421">
        <v>19.000000000000004</v>
      </c>
      <c r="G9421">
        <v>100</v>
      </c>
      <c r="H9421" s="9">
        <v>11.0014</v>
      </c>
      <c r="I9421" s="7">
        <v>8</v>
      </c>
      <c r="J9421" s="7">
        <v>131</v>
      </c>
      <c r="K9421" s="2">
        <v>139</v>
      </c>
    </row>
    <row r="9422" spans="1:11">
      <c r="A9422">
        <v>9421</v>
      </c>
      <c r="B9422" s="1">
        <v>41134.708333333336</v>
      </c>
      <c r="C9422">
        <v>3</v>
      </c>
      <c r="D9422">
        <v>0</v>
      </c>
      <c r="E9422">
        <v>1</v>
      </c>
      <c r="F9422">
        <v>31</v>
      </c>
      <c r="G9422">
        <v>36</v>
      </c>
      <c r="H9422" s="9">
        <v>11.0014</v>
      </c>
      <c r="I9422" s="7">
        <v>102</v>
      </c>
      <c r="J9422" s="7">
        <v>716</v>
      </c>
      <c r="K9422" s="2">
        <v>818</v>
      </c>
    </row>
    <row r="9423" spans="1:11">
      <c r="A9423">
        <v>9422</v>
      </c>
      <c r="B9423" s="1">
        <v>40657.666666666664</v>
      </c>
      <c r="C9423">
        <v>2</v>
      </c>
      <c r="D9423">
        <v>0</v>
      </c>
      <c r="E9423">
        <v>1</v>
      </c>
      <c r="F9423">
        <v>28</v>
      </c>
      <c r="G9423">
        <v>48</v>
      </c>
      <c r="H9423" s="9">
        <v>26.002700000000001</v>
      </c>
      <c r="I9423" s="7">
        <v>162</v>
      </c>
      <c r="J9423" s="7">
        <v>197</v>
      </c>
      <c r="K9423" s="2">
        <v>359</v>
      </c>
    </row>
    <row r="9424" spans="1:11">
      <c r="A9424">
        <v>9423</v>
      </c>
      <c r="B9424" s="1">
        <v>40856.708333333336</v>
      </c>
      <c r="C9424">
        <v>4</v>
      </c>
      <c r="D9424">
        <v>0</v>
      </c>
      <c r="E9424">
        <v>1</v>
      </c>
      <c r="F9424">
        <v>14</v>
      </c>
      <c r="G9424">
        <v>63</v>
      </c>
      <c r="H9424" s="9">
        <v>7.0015000000000001</v>
      </c>
      <c r="I9424" s="7">
        <v>27</v>
      </c>
      <c r="J9424" s="7">
        <v>457</v>
      </c>
      <c r="K9424" s="2">
        <v>484</v>
      </c>
    </row>
    <row r="9425" spans="1:11">
      <c r="A9425">
        <v>9424</v>
      </c>
      <c r="B9425" s="1">
        <v>41132.708333333336</v>
      </c>
      <c r="C9425">
        <v>3</v>
      </c>
      <c r="D9425">
        <v>0</v>
      </c>
      <c r="E9425">
        <v>3</v>
      </c>
      <c r="F9425">
        <v>28</v>
      </c>
      <c r="G9425">
        <v>66</v>
      </c>
      <c r="H9425" s="9">
        <v>23.999400000000001</v>
      </c>
      <c r="I9425" s="7">
        <v>220</v>
      </c>
      <c r="J9425" s="7">
        <v>292</v>
      </c>
      <c r="K9425" s="2">
        <v>512</v>
      </c>
    </row>
    <row r="9426" spans="1:11">
      <c r="A9426">
        <v>9425</v>
      </c>
      <c r="B9426" s="1">
        <v>41058.125</v>
      </c>
      <c r="C9426">
        <v>2</v>
      </c>
      <c r="D9426">
        <v>0</v>
      </c>
      <c r="E9426">
        <v>1</v>
      </c>
      <c r="F9426">
        <v>25</v>
      </c>
      <c r="G9426">
        <v>79</v>
      </c>
      <c r="H9426" s="9">
        <v>19.001200000000001</v>
      </c>
      <c r="I9426" s="7">
        <v>1</v>
      </c>
      <c r="J9426" s="7">
        <v>2</v>
      </c>
      <c r="K9426" s="2">
        <v>3</v>
      </c>
    </row>
    <row r="9427" spans="1:11">
      <c r="A9427">
        <v>9426</v>
      </c>
      <c r="B9427" s="1">
        <v>40656.208333333336</v>
      </c>
      <c r="C9427">
        <v>2</v>
      </c>
      <c r="D9427">
        <v>0</v>
      </c>
      <c r="E9427">
        <v>3</v>
      </c>
      <c r="F9427">
        <v>8</v>
      </c>
      <c r="G9427">
        <v>100</v>
      </c>
      <c r="H9427" s="9">
        <v>0</v>
      </c>
      <c r="I9427" s="7">
        <v>1</v>
      </c>
      <c r="J9427" s="7">
        <v>6</v>
      </c>
      <c r="K9427" s="2">
        <v>7</v>
      </c>
    </row>
    <row r="9428" spans="1:11">
      <c r="A9428">
        <v>9427</v>
      </c>
      <c r="B9428" s="1">
        <v>40694.916666666664</v>
      </c>
      <c r="C9428">
        <v>2</v>
      </c>
      <c r="D9428">
        <v>0</v>
      </c>
      <c r="E9428">
        <v>1</v>
      </c>
      <c r="F9428">
        <v>28</v>
      </c>
      <c r="G9428">
        <v>70</v>
      </c>
      <c r="H9428" s="9">
        <v>11.0014</v>
      </c>
      <c r="I9428" s="7">
        <v>42</v>
      </c>
      <c r="J9428" s="7">
        <v>116</v>
      </c>
      <c r="K9428" s="2">
        <v>158</v>
      </c>
    </row>
    <row r="9429" spans="1:11">
      <c r="A9429">
        <v>9428</v>
      </c>
      <c r="B9429" s="1">
        <v>40968.25</v>
      </c>
      <c r="C9429">
        <v>1</v>
      </c>
      <c r="D9429">
        <v>0</v>
      </c>
      <c r="E9429">
        <v>2</v>
      </c>
      <c r="F9429">
        <v>5.0000000000000018</v>
      </c>
      <c r="G9429">
        <v>75</v>
      </c>
      <c r="H9429" s="9">
        <v>6.0031999999999996</v>
      </c>
      <c r="I9429" s="7">
        <v>4</v>
      </c>
      <c r="J9429" s="7">
        <v>99</v>
      </c>
      <c r="K9429" s="2">
        <v>103</v>
      </c>
    </row>
    <row r="9430" spans="1:11">
      <c r="A9430">
        <v>9429</v>
      </c>
      <c r="B9430" s="1">
        <v>40771.083333333336</v>
      </c>
      <c r="C9430">
        <v>3</v>
      </c>
      <c r="D9430">
        <v>0</v>
      </c>
      <c r="E9430">
        <v>1</v>
      </c>
      <c r="F9430">
        <v>22</v>
      </c>
      <c r="G9430">
        <v>73</v>
      </c>
      <c r="H9430" s="9">
        <v>15.001300000000001</v>
      </c>
      <c r="I9430" s="7">
        <v>1</v>
      </c>
      <c r="J9430" s="7">
        <v>3</v>
      </c>
      <c r="K9430" s="2">
        <v>4</v>
      </c>
    </row>
    <row r="9431" spans="1:11">
      <c r="A9431">
        <v>9430</v>
      </c>
      <c r="B9431" s="1">
        <v>41257.083333333336</v>
      </c>
      <c r="C9431">
        <v>4</v>
      </c>
      <c r="D9431">
        <v>0</v>
      </c>
      <c r="E9431">
        <v>1</v>
      </c>
      <c r="F9431">
        <v>2</v>
      </c>
      <c r="G9431">
        <v>69</v>
      </c>
      <c r="H9431" s="9">
        <v>0</v>
      </c>
      <c r="I9431" s="7">
        <v>3</v>
      </c>
      <c r="J9431" s="7">
        <v>6</v>
      </c>
      <c r="K9431" s="2">
        <v>9</v>
      </c>
    </row>
    <row r="9432" spans="1:11">
      <c r="A9432">
        <v>9431</v>
      </c>
      <c r="B9432" s="1">
        <v>40884.875</v>
      </c>
      <c r="C9432">
        <v>4</v>
      </c>
      <c r="D9432">
        <v>0</v>
      </c>
      <c r="E9432">
        <v>3</v>
      </c>
      <c r="F9432">
        <v>6.0000000000000018</v>
      </c>
      <c r="G9432">
        <v>87</v>
      </c>
      <c r="H9432" s="9">
        <v>35.000799999999998</v>
      </c>
      <c r="I9432" s="7">
        <v>0</v>
      </c>
      <c r="J9432" s="7">
        <v>6</v>
      </c>
      <c r="K9432" s="2">
        <v>6</v>
      </c>
    </row>
    <row r="9433" spans="1:11">
      <c r="A9433">
        <v>9432</v>
      </c>
      <c r="B9433" s="1">
        <v>41187.583333333336</v>
      </c>
      <c r="C9433">
        <v>4</v>
      </c>
      <c r="D9433">
        <v>0</v>
      </c>
      <c r="E9433">
        <v>1</v>
      </c>
      <c r="F9433">
        <v>28</v>
      </c>
      <c r="G9433">
        <v>37</v>
      </c>
      <c r="H9433" s="9">
        <v>15.001300000000001</v>
      </c>
      <c r="I9433" s="7">
        <v>113</v>
      </c>
      <c r="J9433" s="7">
        <v>287</v>
      </c>
      <c r="K9433" s="2">
        <v>400</v>
      </c>
    </row>
    <row r="9434" spans="1:11">
      <c r="A9434">
        <v>9433</v>
      </c>
      <c r="B9434" s="1">
        <v>41209.125</v>
      </c>
      <c r="C9434">
        <v>4</v>
      </c>
      <c r="D9434">
        <v>0</v>
      </c>
      <c r="E9434">
        <v>1</v>
      </c>
      <c r="F9434">
        <v>16</v>
      </c>
      <c r="G9434">
        <v>88</v>
      </c>
      <c r="H9434" s="9">
        <v>11.0014</v>
      </c>
      <c r="I9434" s="7">
        <v>5</v>
      </c>
      <c r="J9434" s="7">
        <v>21</v>
      </c>
      <c r="K9434" s="2">
        <v>26</v>
      </c>
    </row>
    <row r="9435" spans="1:11">
      <c r="A9435">
        <v>9434</v>
      </c>
      <c r="B9435" s="1">
        <v>40687.541666666664</v>
      </c>
      <c r="C9435">
        <v>2</v>
      </c>
      <c r="D9435">
        <v>0</v>
      </c>
      <c r="E9435">
        <v>1</v>
      </c>
      <c r="F9435">
        <v>30</v>
      </c>
      <c r="G9435">
        <v>46</v>
      </c>
      <c r="H9435" s="9">
        <v>16.997900000000001</v>
      </c>
      <c r="I9435" s="7">
        <v>38</v>
      </c>
      <c r="J9435" s="7">
        <v>152</v>
      </c>
      <c r="K9435" s="2">
        <v>190</v>
      </c>
    </row>
    <row r="9436" spans="1:11">
      <c r="A9436">
        <v>9435</v>
      </c>
      <c r="B9436" s="1">
        <v>40839.958333333336</v>
      </c>
      <c r="C9436">
        <v>4</v>
      </c>
      <c r="D9436">
        <v>0</v>
      </c>
      <c r="E9436">
        <v>1</v>
      </c>
      <c r="F9436">
        <v>12</v>
      </c>
      <c r="G9436">
        <v>77</v>
      </c>
      <c r="H9436" s="9">
        <v>11.0014</v>
      </c>
      <c r="I9436" s="7">
        <v>18</v>
      </c>
      <c r="J9436" s="7">
        <v>31</v>
      </c>
      <c r="K9436" s="2">
        <v>49</v>
      </c>
    </row>
    <row r="9437" spans="1:11">
      <c r="A9437">
        <v>9436</v>
      </c>
      <c r="B9437" s="1">
        <v>41069.625</v>
      </c>
      <c r="C9437">
        <v>2</v>
      </c>
      <c r="D9437">
        <v>0</v>
      </c>
      <c r="E9437">
        <v>1</v>
      </c>
      <c r="F9437">
        <v>33</v>
      </c>
      <c r="G9437">
        <v>20</v>
      </c>
      <c r="H9437" s="9">
        <v>19.999500000000001</v>
      </c>
      <c r="I9437" s="7">
        <v>218</v>
      </c>
      <c r="J9437" s="7">
        <v>337</v>
      </c>
      <c r="K9437" s="2">
        <v>555</v>
      </c>
    </row>
    <row r="9438" spans="1:11">
      <c r="A9438">
        <v>9437</v>
      </c>
      <c r="B9438" s="1">
        <v>41144.041666666664</v>
      </c>
      <c r="C9438">
        <v>3</v>
      </c>
      <c r="D9438">
        <v>0</v>
      </c>
      <c r="E9438">
        <v>1</v>
      </c>
      <c r="F9438">
        <v>22</v>
      </c>
      <c r="G9438">
        <v>83</v>
      </c>
      <c r="H9438" s="9">
        <v>0</v>
      </c>
      <c r="I9438" s="7">
        <v>10</v>
      </c>
      <c r="J9438" s="7">
        <v>15</v>
      </c>
      <c r="K9438" s="2">
        <v>25</v>
      </c>
    </row>
    <row r="9439" spans="1:11">
      <c r="A9439">
        <v>9438</v>
      </c>
      <c r="B9439" s="1">
        <v>40634.541666666664</v>
      </c>
      <c r="C9439">
        <v>2</v>
      </c>
      <c r="D9439">
        <v>0</v>
      </c>
      <c r="E9439">
        <v>1</v>
      </c>
      <c r="F9439">
        <v>9</v>
      </c>
      <c r="G9439">
        <v>50</v>
      </c>
      <c r="H9439" s="9">
        <v>23.999400000000001</v>
      </c>
      <c r="I9439" s="7">
        <v>18</v>
      </c>
      <c r="J9439" s="7">
        <v>91</v>
      </c>
      <c r="K9439" s="2">
        <v>109</v>
      </c>
    </row>
    <row r="9440" spans="1:11">
      <c r="A9440">
        <v>9439</v>
      </c>
      <c r="B9440" s="1">
        <v>40926.125</v>
      </c>
      <c r="C9440">
        <v>1</v>
      </c>
      <c r="D9440">
        <v>0</v>
      </c>
      <c r="E9440">
        <v>2</v>
      </c>
      <c r="F9440">
        <v>13</v>
      </c>
      <c r="G9440">
        <v>51</v>
      </c>
      <c r="H9440" s="9">
        <v>32.997500000000002</v>
      </c>
      <c r="I9440" s="7">
        <v>1</v>
      </c>
      <c r="J9440" s="7">
        <v>3</v>
      </c>
      <c r="K9440" s="2">
        <v>4</v>
      </c>
    </row>
    <row r="9441" spans="1:11">
      <c r="A9441">
        <v>9440</v>
      </c>
      <c r="B9441" s="1">
        <v>40687.791666666664</v>
      </c>
      <c r="C9441">
        <v>2</v>
      </c>
      <c r="D9441">
        <v>0</v>
      </c>
      <c r="E9441">
        <v>1</v>
      </c>
      <c r="F9441">
        <v>23.999999999999993</v>
      </c>
      <c r="G9441">
        <v>74</v>
      </c>
      <c r="H9441" s="9">
        <v>12.997999999999999</v>
      </c>
      <c r="I9441" s="7">
        <v>45</v>
      </c>
      <c r="J9441" s="7">
        <v>310</v>
      </c>
      <c r="K9441" s="2">
        <v>355</v>
      </c>
    </row>
    <row r="9442" spans="1:11">
      <c r="A9442">
        <v>9441</v>
      </c>
      <c r="B9442" s="1">
        <v>40648.125</v>
      </c>
      <c r="C9442">
        <v>2</v>
      </c>
      <c r="D9442">
        <v>1</v>
      </c>
      <c r="E9442">
        <v>1</v>
      </c>
      <c r="F9442">
        <v>11</v>
      </c>
      <c r="G9442">
        <v>76</v>
      </c>
      <c r="H9442" s="9">
        <v>0</v>
      </c>
      <c r="I9442" s="7">
        <v>0</v>
      </c>
      <c r="J9442" s="7">
        <v>3</v>
      </c>
      <c r="K9442" s="2">
        <v>3</v>
      </c>
    </row>
    <row r="9443" spans="1:11">
      <c r="A9443">
        <v>9442</v>
      </c>
      <c r="B9443" s="1">
        <v>41150.75</v>
      </c>
      <c r="C9443">
        <v>3</v>
      </c>
      <c r="D9443">
        <v>0</v>
      </c>
      <c r="E9443">
        <v>1</v>
      </c>
      <c r="F9443">
        <v>28</v>
      </c>
      <c r="G9443">
        <v>42</v>
      </c>
      <c r="H9443" s="9">
        <v>11.0014</v>
      </c>
      <c r="I9443" s="7">
        <v>119</v>
      </c>
      <c r="J9443" s="7">
        <v>693</v>
      </c>
      <c r="K9443" s="2">
        <v>812</v>
      </c>
    </row>
    <row r="9444" spans="1:11">
      <c r="A9444">
        <v>9443</v>
      </c>
      <c r="B9444" s="1">
        <v>41239</v>
      </c>
      <c r="C9444">
        <v>4</v>
      </c>
      <c r="D9444">
        <v>0</v>
      </c>
      <c r="E9444">
        <v>1</v>
      </c>
      <c r="F9444">
        <v>2</v>
      </c>
      <c r="G9444">
        <v>69</v>
      </c>
      <c r="H9444" s="9">
        <v>0</v>
      </c>
      <c r="I9444" s="7">
        <v>4</v>
      </c>
      <c r="J9444" s="7">
        <v>19</v>
      </c>
      <c r="K9444" s="2">
        <v>23</v>
      </c>
    </row>
    <row r="9445" spans="1:11">
      <c r="A9445">
        <v>9444</v>
      </c>
      <c r="B9445" s="1">
        <v>41115.75</v>
      </c>
      <c r="C9445">
        <v>3</v>
      </c>
      <c r="D9445">
        <v>0</v>
      </c>
      <c r="E9445">
        <v>1</v>
      </c>
      <c r="F9445">
        <v>31</v>
      </c>
      <c r="G9445">
        <v>27</v>
      </c>
      <c r="H9445" s="9">
        <v>8.9981000000000009</v>
      </c>
      <c r="I9445" s="7">
        <v>104</v>
      </c>
      <c r="J9445" s="7">
        <v>787</v>
      </c>
      <c r="K9445" s="2">
        <v>891</v>
      </c>
    </row>
    <row r="9446" spans="1:11">
      <c r="A9446">
        <v>9445</v>
      </c>
      <c r="B9446" s="1">
        <v>40686.75</v>
      </c>
      <c r="C9446">
        <v>2</v>
      </c>
      <c r="D9446">
        <v>0</v>
      </c>
      <c r="E9446">
        <v>1</v>
      </c>
      <c r="F9446">
        <v>26</v>
      </c>
      <c r="G9446">
        <v>74</v>
      </c>
      <c r="H9446" s="9">
        <v>19.001200000000001</v>
      </c>
      <c r="I9446" s="7">
        <v>68</v>
      </c>
      <c r="J9446" s="7">
        <v>384</v>
      </c>
      <c r="K9446" s="2">
        <v>452</v>
      </c>
    </row>
    <row r="9447" spans="1:11">
      <c r="A9447">
        <v>9446</v>
      </c>
      <c r="B9447" s="1">
        <v>40653.208333333336</v>
      </c>
      <c r="C9447">
        <v>2</v>
      </c>
      <c r="D9447">
        <v>0</v>
      </c>
      <c r="E9447">
        <v>1</v>
      </c>
      <c r="F9447">
        <v>11</v>
      </c>
      <c r="G9447">
        <v>94</v>
      </c>
      <c r="H9447" s="9">
        <v>12.997999999999999</v>
      </c>
      <c r="I9447" s="7">
        <v>1</v>
      </c>
      <c r="J9447" s="7">
        <v>14</v>
      </c>
      <c r="K9447" s="2">
        <v>15</v>
      </c>
    </row>
    <row r="9448" spans="1:11">
      <c r="A9448">
        <v>9447</v>
      </c>
      <c r="B9448" s="1">
        <v>41001.833333333336</v>
      </c>
      <c r="C9448">
        <v>2</v>
      </c>
      <c r="D9448">
        <v>0</v>
      </c>
      <c r="E9448">
        <v>1</v>
      </c>
      <c r="F9448">
        <v>14</v>
      </c>
      <c r="G9448">
        <v>31</v>
      </c>
      <c r="H9448" s="9">
        <v>11.0014</v>
      </c>
      <c r="I9448" s="7">
        <v>48</v>
      </c>
      <c r="J9448" s="7">
        <v>278</v>
      </c>
      <c r="K9448" s="2">
        <v>326</v>
      </c>
    </row>
    <row r="9449" spans="1:11">
      <c r="A9449">
        <v>9448</v>
      </c>
      <c r="B9449" s="1">
        <v>41027.208333333336</v>
      </c>
      <c r="C9449">
        <v>2</v>
      </c>
      <c r="D9449">
        <v>0</v>
      </c>
      <c r="E9449">
        <v>1</v>
      </c>
      <c r="F9449">
        <v>8</v>
      </c>
      <c r="G9449">
        <v>46</v>
      </c>
      <c r="H9449" s="9">
        <v>8.9981000000000009</v>
      </c>
      <c r="I9449" s="7">
        <v>2</v>
      </c>
      <c r="J9449" s="7">
        <v>3</v>
      </c>
      <c r="K9449" s="2">
        <v>5</v>
      </c>
    </row>
    <row r="9450" spans="1:11">
      <c r="A9450">
        <v>9449</v>
      </c>
      <c r="B9450" s="1">
        <v>40814.833333333336</v>
      </c>
      <c r="C9450">
        <v>4</v>
      </c>
      <c r="D9450">
        <v>0</v>
      </c>
      <c r="E9450">
        <v>3</v>
      </c>
      <c r="F9450">
        <v>21.000000000000004</v>
      </c>
      <c r="G9450">
        <v>83</v>
      </c>
      <c r="H9450" s="9">
        <v>19.999500000000001</v>
      </c>
      <c r="I9450" s="7">
        <v>11</v>
      </c>
      <c r="J9450" s="7">
        <v>91</v>
      </c>
      <c r="K9450" s="2">
        <v>102</v>
      </c>
    </row>
    <row r="9451" spans="1:11">
      <c r="A9451">
        <v>9450</v>
      </c>
      <c r="B9451" s="1">
        <v>40696.041666666664</v>
      </c>
      <c r="C9451">
        <v>2</v>
      </c>
      <c r="D9451">
        <v>0</v>
      </c>
      <c r="E9451">
        <v>1</v>
      </c>
      <c r="F9451">
        <v>27</v>
      </c>
      <c r="G9451">
        <v>38</v>
      </c>
      <c r="H9451" s="9">
        <v>7.0015000000000001</v>
      </c>
      <c r="I9451" s="7">
        <v>3</v>
      </c>
      <c r="J9451" s="7">
        <v>12</v>
      </c>
      <c r="K9451" s="2">
        <v>15</v>
      </c>
    </row>
    <row r="9452" spans="1:11">
      <c r="A9452">
        <v>9451</v>
      </c>
      <c r="B9452" s="1">
        <v>41055.833333333336</v>
      </c>
      <c r="C9452">
        <v>2</v>
      </c>
      <c r="D9452">
        <v>0</v>
      </c>
      <c r="E9452">
        <v>2</v>
      </c>
      <c r="F9452">
        <v>28</v>
      </c>
      <c r="G9452">
        <v>55</v>
      </c>
      <c r="H9452" s="9">
        <v>12.997999999999999</v>
      </c>
      <c r="I9452" s="7">
        <v>103</v>
      </c>
      <c r="J9452" s="7">
        <v>152</v>
      </c>
      <c r="K9452" s="2">
        <v>255</v>
      </c>
    </row>
    <row r="9453" spans="1:11">
      <c r="A9453">
        <v>9452</v>
      </c>
      <c r="B9453" s="1">
        <v>41219.958333333336</v>
      </c>
      <c r="C9453">
        <v>4</v>
      </c>
      <c r="D9453">
        <v>0</v>
      </c>
      <c r="E9453">
        <v>1</v>
      </c>
      <c r="F9453">
        <v>6.0000000000000018</v>
      </c>
      <c r="G9453">
        <v>56</v>
      </c>
      <c r="H9453" s="9">
        <v>15.001300000000001</v>
      </c>
      <c r="I9453" s="7">
        <v>19</v>
      </c>
      <c r="J9453" s="7">
        <v>186</v>
      </c>
      <c r="K9453" s="2">
        <v>205</v>
      </c>
    </row>
    <row r="9454" spans="1:11">
      <c r="A9454">
        <v>9453</v>
      </c>
      <c r="B9454" s="1">
        <v>41202.708333333336</v>
      </c>
      <c r="C9454">
        <v>4</v>
      </c>
      <c r="D9454">
        <v>0</v>
      </c>
      <c r="E9454">
        <v>1</v>
      </c>
      <c r="F9454">
        <v>18</v>
      </c>
      <c r="G9454">
        <v>37</v>
      </c>
      <c r="H9454" s="9">
        <v>15.001300000000001</v>
      </c>
      <c r="I9454" s="7">
        <v>347</v>
      </c>
      <c r="J9454" s="7">
        <v>384</v>
      </c>
      <c r="K9454" s="2">
        <v>731</v>
      </c>
    </row>
    <row r="9455" spans="1:11">
      <c r="A9455">
        <v>9454</v>
      </c>
      <c r="B9455" s="1">
        <v>40740.333333333336</v>
      </c>
      <c r="C9455">
        <v>3</v>
      </c>
      <c r="D9455">
        <v>0</v>
      </c>
      <c r="E9455">
        <v>1</v>
      </c>
      <c r="F9455">
        <v>23.999999999999993</v>
      </c>
      <c r="G9455">
        <v>65</v>
      </c>
      <c r="H9455" s="9">
        <v>11.0014</v>
      </c>
      <c r="I9455" s="7">
        <v>37</v>
      </c>
      <c r="J9455" s="7">
        <v>90</v>
      </c>
      <c r="K9455" s="2">
        <v>127</v>
      </c>
    </row>
    <row r="9456" spans="1:11">
      <c r="A9456">
        <v>9455</v>
      </c>
      <c r="B9456" s="1">
        <v>40564.708333333336</v>
      </c>
      <c r="C9456">
        <v>1</v>
      </c>
      <c r="D9456">
        <v>0</v>
      </c>
      <c r="E9456">
        <v>1</v>
      </c>
      <c r="F9456">
        <v>-1.9999999999999991</v>
      </c>
      <c r="G9456">
        <v>28</v>
      </c>
      <c r="H9456" s="9">
        <v>23.999400000000001</v>
      </c>
      <c r="I9456" s="2">
        <v>10</v>
      </c>
      <c r="J9456" s="2">
        <v>151</v>
      </c>
      <c r="K9456" s="2">
        <v>161</v>
      </c>
    </row>
    <row r="9457" spans="1:11">
      <c r="A9457">
        <v>9456</v>
      </c>
      <c r="B9457" s="1">
        <v>40775.708333333336</v>
      </c>
      <c r="C9457">
        <v>3</v>
      </c>
      <c r="D9457">
        <v>0</v>
      </c>
      <c r="E9457">
        <v>1</v>
      </c>
      <c r="F9457">
        <v>31</v>
      </c>
      <c r="G9457">
        <v>49</v>
      </c>
      <c r="H9457" s="9">
        <v>12.997999999999999</v>
      </c>
      <c r="I9457" s="7">
        <v>180</v>
      </c>
      <c r="J9457" s="7">
        <v>203</v>
      </c>
      <c r="K9457" s="2">
        <v>383</v>
      </c>
    </row>
    <row r="9458" spans="1:11">
      <c r="A9458">
        <v>9457</v>
      </c>
      <c r="B9458" s="1">
        <v>41040.5</v>
      </c>
      <c r="C9458">
        <v>2</v>
      </c>
      <c r="D9458">
        <v>0</v>
      </c>
      <c r="E9458">
        <v>1</v>
      </c>
      <c r="F9458">
        <v>19.000000000000004</v>
      </c>
      <c r="G9458">
        <v>28</v>
      </c>
      <c r="H9458" s="9">
        <v>27.999300000000002</v>
      </c>
      <c r="I9458" s="7">
        <v>89</v>
      </c>
      <c r="J9458" s="7">
        <v>259</v>
      </c>
      <c r="K9458" s="2">
        <v>348</v>
      </c>
    </row>
    <row r="9459" spans="1:11">
      <c r="A9459">
        <v>9458</v>
      </c>
      <c r="B9459" s="1">
        <v>40562.208333333336</v>
      </c>
      <c r="C9459">
        <v>1</v>
      </c>
      <c r="D9459">
        <v>0</v>
      </c>
      <c r="E9459">
        <v>2</v>
      </c>
      <c r="F9459">
        <v>2</v>
      </c>
      <c r="G9459">
        <v>93</v>
      </c>
      <c r="H9459" s="9">
        <v>6.0031999999999996</v>
      </c>
      <c r="I9459" s="2">
        <v>0</v>
      </c>
      <c r="J9459" s="2">
        <v>7</v>
      </c>
      <c r="K9459" s="2">
        <v>7</v>
      </c>
    </row>
    <row r="9460" spans="1:11">
      <c r="A9460">
        <v>9459</v>
      </c>
      <c r="B9460" s="1">
        <v>40593.208333333336</v>
      </c>
      <c r="C9460">
        <v>1</v>
      </c>
      <c r="D9460">
        <v>0</v>
      </c>
      <c r="E9460">
        <v>1</v>
      </c>
      <c r="F9460">
        <v>11</v>
      </c>
      <c r="G9460">
        <v>15</v>
      </c>
      <c r="H9460" s="9">
        <v>22.002800000000001</v>
      </c>
      <c r="I9460" s="2">
        <v>0</v>
      </c>
      <c r="J9460" s="2">
        <v>3</v>
      </c>
      <c r="K9460" s="2">
        <v>3</v>
      </c>
    </row>
    <row r="9461" spans="1:11">
      <c r="A9461">
        <v>9460</v>
      </c>
      <c r="B9461" s="1">
        <v>41005</v>
      </c>
      <c r="C9461">
        <v>2</v>
      </c>
      <c r="D9461">
        <v>0</v>
      </c>
      <c r="E9461">
        <v>1</v>
      </c>
      <c r="F9461">
        <v>11</v>
      </c>
      <c r="G9461">
        <v>43</v>
      </c>
      <c r="H9461" s="9">
        <v>0</v>
      </c>
      <c r="I9461" s="7">
        <v>12</v>
      </c>
      <c r="J9461" s="7">
        <v>49</v>
      </c>
      <c r="K9461" s="2">
        <v>61</v>
      </c>
    </row>
    <row r="9462" spans="1:11">
      <c r="A9462">
        <v>9461</v>
      </c>
      <c r="B9462" s="1">
        <v>40908.291666666664</v>
      </c>
      <c r="C9462">
        <v>1</v>
      </c>
      <c r="D9462">
        <v>0</v>
      </c>
      <c r="E9462">
        <v>3</v>
      </c>
      <c r="F9462">
        <v>10</v>
      </c>
      <c r="G9462">
        <v>76</v>
      </c>
      <c r="H9462" s="9">
        <v>0</v>
      </c>
      <c r="I9462" s="7">
        <v>6</v>
      </c>
      <c r="J9462" s="7">
        <v>13</v>
      </c>
      <c r="K9462" s="2">
        <v>19</v>
      </c>
    </row>
    <row r="9463" spans="1:11">
      <c r="A9463">
        <v>9462</v>
      </c>
      <c r="B9463" s="1">
        <v>40997.416666666664</v>
      </c>
      <c r="C9463">
        <v>2</v>
      </c>
      <c r="D9463">
        <v>0</v>
      </c>
      <c r="E9463">
        <v>1</v>
      </c>
      <c r="F9463">
        <v>14</v>
      </c>
      <c r="G9463">
        <v>47</v>
      </c>
      <c r="H9463" s="9">
        <v>30.002600000000001</v>
      </c>
      <c r="I9463" s="7">
        <v>42</v>
      </c>
      <c r="J9463" s="7">
        <v>124</v>
      </c>
      <c r="K9463" s="2">
        <v>166</v>
      </c>
    </row>
    <row r="9464" spans="1:11">
      <c r="A9464">
        <v>9463</v>
      </c>
      <c r="B9464" s="1">
        <v>40879.333333333336</v>
      </c>
      <c r="C9464">
        <v>4</v>
      </c>
      <c r="D9464">
        <v>0</v>
      </c>
      <c r="E9464">
        <v>1</v>
      </c>
      <c r="F9464">
        <v>3</v>
      </c>
      <c r="G9464">
        <v>87</v>
      </c>
      <c r="H9464" s="9">
        <v>0</v>
      </c>
      <c r="I9464" s="7">
        <v>13</v>
      </c>
      <c r="J9464" s="7">
        <v>430</v>
      </c>
      <c r="K9464" s="2">
        <v>443</v>
      </c>
    </row>
    <row r="9465" spans="1:11">
      <c r="A9465">
        <v>9464</v>
      </c>
      <c r="B9465" s="1">
        <v>40734.916666666664</v>
      </c>
      <c r="C9465">
        <v>3</v>
      </c>
      <c r="D9465">
        <v>0</v>
      </c>
      <c r="E9465">
        <v>1</v>
      </c>
      <c r="F9465">
        <v>28</v>
      </c>
      <c r="G9465">
        <v>66</v>
      </c>
      <c r="H9465" s="9">
        <v>15.001300000000001</v>
      </c>
      <c r="I9465" s="7">
        <v>56</v>
      </c>
      <c r="J9465" s="7">
        <v>87</v>
      </c>
      <c r="K9465" s="2">
        <v>143</v>
      </c>
    </row>
    <row r="9466" spans="1:11">
      <c r="A9466">
        <v>9465</v>
      </c>
      <c r="B9466" s="1">
        <v>41272.125</v>
      </c>
      <c r="C9466">
        <v>1</v>
      </c>
      <c r="D9466">
        <v>0</v>
      </c>
      <c r="E9466">
        <v>2</v>
      </c>
      <c r="F9466" s="2">
        <v>3</v>
      </c>
      <c r="G9466">
        <v>75</v>
      </c>
      <c r="H9466" s="9">
        <v>0</v>
      </c>
      <c r="I9466" s="7">
        <v>1</v>
      </c>
      <c r="J9466" s="7">
        <v>5</v>
      </c>
      <c r="K9466" s="2">
        <v>6</v>
      </c>
    </row>
    <row r="9467" spans="1:11">
      <c r="A9467">
        <v>9466</v>
      </c>
      <c r="B9467" s="1">
        <v>40982.458333333336</v>
      </c>
      <c r="C9467">
        <v>1</v>
      </c>
      <c r="D9467">
        <v>0</v>
      </c>
      <c r="E9467">
        <v>2</v>
      </c>
      <c r="F9467">
        <v>22</v>
      </c>
      <c r="G9467">
        <v>41</v>
      </c>
      <c r="H9467" s="9">
        <v>11.0014</v>
      </c>
      <c r="I9467" s="7">
        <v>65</v>
      </c>
      <c r="J9467" s="7">
        <v>155</v>
      </c>
      <c r="K9467" s="2">
        <v>220</v>
      </c>
    </row>
    <row r="9468" spans="1:11">
      <c r="A9468">
        <v>9467</v>
      </c>
      <c r="B9468" s="1">
        <v>41091.458333333336</v>
      </c>
      <c r="C9468">
        <v>3</v>
      </c>
      <c r="D9468">
        <v>0</v>
      </c>
      <c r="E9468">
        <v>1</v>
      </c>
      <c r="F9468">
        <v>35</v>
      </c>
      <c r="G9468">
        <v>39</v>
      </c>
      <c r="H9468" s="9">
        <v>15.001300000000001</v>
      </c>
      <c r="I9468" s="7">
        <v>121</v>
      </c>
      <c r="J9468" s="7">
        <v>256</v>
      </c>
      <c r="K9468" s="2">
        <v>377</v>
      </c>
    </row>
    <row r="9469" spans="1:11">
      <c r="A9469">
        <v>9468</v>
      </c>
      <c r="B9469" s="1">
        <v>41059.833333333336</v>
      </c>
      <c r="C9469">
        <v>2</v>
      </c>
      <c r="D9469">
        <v>0</v>
      </c>
      <c r="E9469">
        <v>2</v>
      </c>
      <c r="F9469">
        <v>18</v>
      </c>
      <c r="G9469">
        <v>60</v>
      </c>
      <c r="H9469" s="9">
        <v>8.9981000000000009</v>
      </c>
      <c r="I9469" s="7">
        <v>57</v>
      </c>
      <c r="J9469" s="7">
        <v>374</v>
      </c>
      <c r="K9469" s="2">
        <v>431</v>
      </c>
    </row>
    <row r="9470" spans="1:11">
      <c r="A9470">
        <v>9469</v>
      </c>
      <c r="B9470" s="1">
        <v>40971.041666666664</v>
      </c>
      <c r="C9470">
        <v>1</v>
      </c>
      <c r="D9470">
        <v>0</v>
      </c>
      <c r="E9470">
        <v>3</v>
      </c>
      <c r="F9470">
        <v>9</v>
      </c>
      <c r="G9470">
        <v>93</v>
      </c>
      <c r="H9470" s="9">
        <v>0</v>
      </c>
      <c r="I9470" s="7">
        <v>0</v>
      </c>
      <c r="J9470" s="7">
        <v>44</v>
      </c>
      <c r="K9470" s="2">
        <v>44</v>
      </c>
    </row>
    <row r="9471" spans="1:11">
      <c r="A9471">
        <v>9470</v>
      </c>
      <c r="B9471" s="1">
        <v>41199.708333333336</v>
      </c>
      <c r="C9471">
        <v>4</v>
      </c>
      <c r="D9471">
        <v>0</v>
      </c>
      <c r="E9471">
        <v>1</v>
      </c>
      <c r="F9471">
        <v>18</v>
      </c>
      <c r="G9471">
        <v>56</v>
      </c>
      <c r="H9471" s="9">
        <v>7.0015000000000001</v>
      </c>
      <c r="I9471" s="7">
        <v>122</v>
      </c>
      <c r="J9471" s="7">
        <v>766</v>
      </c>
      <c r="K9471" s="2">
        <v>888</v>
      </c>
    </row>
    <row r="9472" spans="1:11">
      <c r="A9472">
        <v>9471</v>
      </c>
      <c r="B9472" s="1">
        <v>40605.666666666664</v>
      </c>
      <c r="C9472">
        <v>1</v>
      </c>
      <c r="D9472">
        <v>0</v>
      </c>
      <c r="E9472">
        <v>1</v>
      </c>
      <c r="F9472">
        <v>4</v>
      </c>
      <c r="G9472">
        <v>23</v>
      </c>
      <c r="H9472" s="9">
        <v>0</v>
      </c>
      <c r="I9472" s="2">
        <v>6</v>
      </c>
      <c r="J9472" s="2">
        <v>65</v>
      </c>
      <c r="K9472" s="2">
        <v>71</v>
      </c>
    </row>
    <row r="9473" spans="1:11">
      <c r="A9473">
        <v>9472</v>
      </c>
      <c r="B9473" s="1">
        <v>40951.666666666664</v>
      </c>
      <c r="C9473">
        <v>1</v>
      </c>
      <c r="D9473">
        <v>0</v>
      </c>
      <c r="E9473">
        <v>1</v>
      </c>
      <c r="F9473">
        <v>1</v>
      </c>
      <c r="G9473">
        <v>34</v>
      </c>
      <c r="H9473" s="9">
        <v>31.000900000000001</v>
      </c>
      <c r="I9473" s="7">
        <v>16</v>
      </c>
      <c r="J9473" s="7">
        <v>148</v>
      </c>
      <c r="K9473" s="2">
        <v>164</v>
      </c>
    </row>
    <row r="9474" spans="1:11">
      <c r="A9474">
        <v>9473</v>
      </c>
      <c r="B9474" s="1">
        <v>41041.583333333336</v>
      </c>
      <c r="C9474">
        <v>2</v>
      </c>
      <c r="D9474">
        <v>0</v>
      </c>
      <c r="E9474">
        <v>1</v>
      </c>
      <c r="F9474">
        <v>23.999999999999993</v>
      </c>
      <c r="G9474">
        <v>36</v>
      </c>
      <c r="H9474" s="9">
        <v>12.997999999999999</v>
      </c>
      <c r="I9474" s="7">
        <v>257</v>
      </c>
      <c r="J9474" s="7">
        <v>358</v>
      </c>
      <c r="K9474" s="2">
        <v>615</v>
      </c>
    </row>
    <row r="9475" spans="1:11">
      <c r="A9475">
        <v>9474</v>
      </c>
      <c r="B9475" s="1">
        <v>40931.333333333336</v>
      </c>
      <c r="C9475">
        <v>1</v>
      </c>
      <c r="D9475">
        <v>0</v>
      </c>
      <c r="E9475">
        <v>3</v>
      </c>
      <c r="F9475">
        <v>1</v>
      </c>
      <c r="G9475">
        <v>86</v>
      </c>
      <c r="H9475" s="9">
        <v>8.9981000000000009</v>
      </c>
      <c r="I9475" s="7">
        <v>5</v>
      </c>
      <c r="J9475" s="7">
        <v>265</v>
      </c>
      <c r="K9475" s="2">
        <v>270</v>
      </c>
    </row>
    <row r="9476" spans="1:11">
      <c r="A9476">
        <v>9475</v>
      </c>
      <c r="B9476" s="1">
        <v>40972.125</v>
      </c>
      <c r="C9476">
        <v>1</v>
      </c>
      <c r="D9476">
        <v>0</v>
      </c>
      <c r="E9476">
        <v>2</v>
      </c>
      <c r="F9476">
        <v>9</v>
      </c>
      <c r="G9476">
        <v>43</v>
      </c>
      <c r="H9476" s="9">
        <v>8.9981000000000009</v>
      </c>
      <c r="I9476" s="7">
        <v>5</v>
      </c>
      <c r="J9476" s="7">
        <v>21</v>
      </c>
      <c r="K9476" s="2">
        <v>26</v>
      </c>
    </row>
    <row r="9477" spans="1:11">
      <c r="A9477">
        <v>9476</v>
      </c>
      <c r="B9477" s="1">
        <v>40865.541666666664</v>
      </c>
      <c r="C9477">
        <v>4</v>
      </c>
      <c r="D9477">
        <v>0</v>
      </c>
      <c r="E9477">
        <v>1</v>
      </c>
      <c r="F9477">
        <v>8</v>
      </c>
      <c r="G9477">
        <v>31</v>
      </c>
      <c r="H9477" s="9">
        <v>15.001300000000001</v>
      </c>
      <c r="I9477" s="7">
        <v>31</v>
      </c>
      <c r="J9477" s="7">
        <v>146</v>
      </c>
      <c r="K9477" s="2">
        <v>177</v>
      </c>
    </row>
    <row r="9478" spans="1:11">
      <c r="A9478">
        <v>9477</v>
      </c>
      <c r="B9478" s="1">
        <v>40548.333333333336</v>
      </c>
      <c r="C9478">
        <v>1</v>
      </c>
      <c r="D9478">
        <v>0</v>
      </c>
      <c r="E9478">
        <v>1</v>
      </c>
      <c r="F9478">
        <v>1</v>
      </c>
      <c r="G9478">
        <v>40</v>
      </c>
      <c r="H9478" s="9">
        <v>19.999500000000001</v>
      </c>
      <c r="I9478" s="2">
        <v>3</v>
      </c>
      <c r="J9478" s="2">
        <v>192</v>
      </c>
      <c r="K9478" s="2">
        <v>195</v>
      </c>
    </row>
    <row r="9479" spans="1:11">
      <c r="A9479">
        <v>9478</v>
      </c>
      <c r="B9479" s="1">
        <v>41112.375</v>
      </c>
      <c r="C9479">
        <v>3</v>
      </c>
      <c r="D9479">
        <v>0</v>
      </c>
      <c r="E9479">
        <v>2</v>
      </c>
      <c r="F9479">
        <v>23.999999999999993</v>
      </c>
      <c r="G9479">
        <v>69</v>
      </c>
      <c r="H9479" s="9">
        <v>0</v>
      </c>
      <c r="I9479" s="7">
        <v>79</v>
      </c>
      <c r="J9479" s="7">
        <v>179</v>
      </c>
      <c r="K9479" s="2">
        <v>258</v>
      </c>
    </row>
    <row r="9480" spans="1:11">
      <c r="A9480">
        <v>9479</v>
      </c>
      <c r="B9480" s="1">
        <v>41244.333333333336</v>
      </c>
      <c r="C9480">
        <v>4</v>
      </c>
      <c r="D9480">
        <v>0</v>
      </c>
      <c r="E9480">
        <v>2</v>
      </c>
      <c r="F9480">
        <v>3</v>
      </c>
      <c r="G9480">
        <v>87</v>
      </c>
      <c r="H9480" s="9">
        <v>8.9981000000000009</v>
      </c>
      <c r="I9480" s="7">
        <v>11</v>
      </c>
      <c r="J9480" s="7">
        <v>133</v>
      </c>
      <c r="K9480" s="2">
        <v>144</v>
      </c>
    </row>
    <row r="9481" spans="1:11">
      <c r="A9481">
        <v>9480</v>
      </c>
      <c r="B9481" s="1">
        <v>40660.291666666664</v>
      </c>
      <c r="C9481">
        <v>2</v>
      </c>
      <c r="D9481">
        <v>0</v>
      </c>
      <c r="E9481">
        <v>2</v>
      </c>
      <c r="F9481">
        <v>20.000000000000004</v>
      </c>
      <c r="G9481">
        <v>88</v>
      </c>
      <c r="H9481" s="9">
        <v>19.001200000000001</v>
      </c>
      <c r="I9481" s="7">
        <v>17</v>
      </c>
      <c r="J9481" s="7">
        <v>226</v>
      </c>
      <c r="K9481" s="2">
        <v>243</v>
      </c>
    </row>
    <row r="9482" spans="1:11">
      <c r="A9482">
        <v>9481</v>
      </c>
      <c r="B9482" s="1">
        <v>40748.416666666664</v>
      </c>
      <c r="C9482">
        <v>3</v>
      </c>
      <c r="D9482">
        <v>0</v>
      </c>
      <c r="E9482">
        <v>1</v>
      </c>
      <c r="F9482">
        <v>34</v>
      </c>
      <c r="G9482">
        <v>50</v>
      </c>
      <c r="H9482" s="9">
        <v>22.002800000000001</v>
      </c>
      <c r="I9482" s="7">
        <v>61</v>
      </c>
      <c r="J9482" s="7">
        <v>165</v>
      </c>
      <c r="K9482" s="2">
        <v>226</v>
      </c>
    </row>
    <row r="9483" spans="1:11">
      <c r="A9483">
        <v>9482</v>
      </c>
      <c r="B9483" s="1">
        <v>41036.583333333336</v>
      </c>
      <c r="C9483">
        <v>2</v>
      </c>
      <c r="D9483">
        <v>0</v>
      </c>
      <c r="E9483">
        <v>2</v>
      </c>
      <c r="F9483">
        <v>22</v>
      </c>
      <c r="G9483">
        <v>50</v>
      </c>
      <c r="H9483" s="9">
        <v>23.999400000000001</v>
      </c>
      <c r="I9483" s="7">
        <v>59</v>
      </c>
      <c r="J9483" s="7">
        <v>180</v>
      </c>
      <c r="K9483" s="2">
        <v>239</v>
      </c>
    </row>
    <row r="9484" spans="1:11">
      <c r="A9484">
        <v>9483</v>
      </c>
      <c r="B9484" s="1">
        <v>40825.958333333336</v>
      </c>
      <c r="C9484">
        <v>4</v>
      </c>
      <c r="D9484">
        <v>0</v>
      </c>
      <c r="E9484">
        <v>1</v>
      </c>
      <c r="F9484">
        <v>16</v>
      </c>
      <c r="G9484">
        <v>88</v>
      </c>
      <c r="H9484" s="9">
        <v>7.0015000000000001</v>
      </c>
      <c r="I9484" s="7">
        <v>38</v>
      </c>
      <c r="J9484" s="7">
        <v>85</v>
      </c>
      <c r="K9484" s="2">
        <v>123</v>
      </c>
    </row>
    <row r="9485" spans="1:11">
      <c r="A9485">
        <v>9484</v>
      </c>
      <c r="B9485" s="1">
        <v>40789.666666666664</v>
      </c>
      <c r="C9485">
        <v>3</v>
      </c>
      <c r="D9485">
        <v>0</v>
      </c>
      <c r="E9485">
        <v>1</v>
      </c>
      <c r="F9485">
        <v>27</v>
      </c>
      <c r="G9485">
        <v>70</v>
      </c>
      <c r="H9485" s="9">
        <v>12.997999999999999</v>
      </c>
      <c r="I9485" s="7">
        <v>186</v>
      </c>
      <c r="J9485" s="7">
        <v>187</v>
      </c>
      <c r="K9485" s="2">
        <v>373</v>
      </c>
    </row>
    <row r="9486" spans="1:11">
      <c r="A9486">
        <v>9485</v>
      </c>
      <c r="B9486" s="1">
        <v>40845.125</v>
      </c>
      <c r="C9486">
        <v>4</v>
      </c>
      <c r="D9486">
        <v>0</v>
      </c>
      <c r="E9486">
        <v>3</v>
      </c>
      <c r="F9486">
        <v>6.0000000000000018</v>
      </c>
      <c r="G9486">
        <v>81</v>
      </c>
      <c r="H9486" s="9">
        <v>27.999300000000002</v>
      </c>
      <c r="I9486" s="7">
        <v>0</v>
      </c>
      <c r="J9486" s="7">
        <v>8</v>
      </c>
      <c r="K9486" s="2">
        <v>8</v>
      </c>
    </row>
    <row r="9487" spans="1:11">
      <c r="A9487">
        <v>9486</v>
      </c>
      <c r="B9487" s="1">
        <v>40710.625</v>
      </c>
      <c r="C9487">
        <v>2</v>
      </c>
      <c r="D9487">
        <v>0</v>
      </c>
      <c r="E9487">
        <v>2</v>
      </c>
      <c r="F9487">
        <v>26</v>
      </c>
      <c r="G9487">
        <v>61</v>
      </c>
      <c r="H9487" s="9">
        <v>19.999500000000001</v>
      </c>
      <c r="I9487" s="7">
        <v>32</v>
      </c>
      <c r="J9487" s="7">
        <v>126</v>
      </c>
      <c r="K9487" s="2">
        <v>158</v>
      </c>
    </row>
    <row r="9488" spans="1:11">
      <c r="A9488">
        <v>9487</v>
      </c>
      <c r="B9488" s="1">
        <v>41203.541666666664</v>
      </c>
      <c r="C9488">
        <v>4</v>
      </c>
      <c r="D9488">
        <v>0</v>
      </c>
      <c r="E9488">
        <v>1</v>
      </c>
      <c r="F9488">
        <v>19.000000000000004</v>
      </c>
      <c r="G9488">
        <v>37</v>
      </c>
      <c r="H9488" s="9">
        <v>16.997900000000001</v>
      </c>
      <c r="I9488" s="7">
        <v>243</v>
      </c>
      <c r="J9488" s="7">
        <v>383</v>
      </c>
      <c r="K9488" s="2">
        <v>626</v>
      </c>
    </row>
    <row r="9489" spans="1:11">
      <c r="A9489">
        <v>9488</v>
      </c>
      <c r="B9489" s="1">
        <v>40630.916666666664</v>
      </c>
      <c r="C9489">
        <v>2</v>
      </c>
      <c r="D9489">
        <v>0</v>
      </c>
      <c r="E9489">
        <v>1</v>
      </c>
      <c r="F9489">
        <v>6.0000000000000018</v>
      </c>
      <c r="G9489">
        <v>22</v>
      </c>
      <c r="H9489" s="9">
        <v>15.001300000000001</v>
      </c>
      <c r="I9489" s="2">
        <v>0</v>
      </c>
      <c r="J9489" s="2">
        <v>40</v>
      </c>
      <c r="K9489" s="2">
        <v>40</v>
      </c>
    </row>
    <row r="9490" spans="1:11">
      <c r="A9490">
        <v>9489</v>
      </c>
      <c r="B9490" s="1">
        <v>40757.458333333336</v>
      </c>
      <c r="C9490">
        <v>3</v>
      </c>
      <c r="D9490">
        <v>0</v>
      </c>
      <c r="E9490">
        <v>1</v>
      </c>
      <c r="F9490">
        <v>33</v>
      </c>
      <c r="G9490">
        <v>32</v>
      </c>
      <c r="H9490" s="9">
        <v>27.999300000000002</v>
      </c>
      <c r="I9490" s="7">
        <v>32</v>
      </c>
      <c r="J9490" s="7">
        <v>96</v>
      </c>
      <c r="K9490" s="2">
        <v>128</v>
      </c>
    </row>
    <row r="9491" spans="1:11">
      <c r="A9491">
        <v>9490</v>
      </c>
      <c r="B9491" s="1">
        <v>41091.833333333336</v>
      </c>
      <c r="C9491">
        <v>3</v>
      </c>
      <c r="D9491">
        <v>0</v>
      </c>
      <c r="E9491">
        <v>1</v>
      </c>
      <c r="F9491">
        <v>33</v>
      </c>
      <c r="G9491">
        <v>39</v>
      </c>
      <c r="H9491" s="9">
        <v>8.9981000000000009</v>
      </c>
      <c r="I9491" s="7">
        <v>88</v>
      </c>
      <c r="J9491" s="7">
        <v>244</v>
      </c>
      <c r="K9491" s="2">
        <v>332</v>
      </c>
    </row>
    <row r="9492" spans="1:11">
      <c r="A9492">
        <v>9491</v>
      </c>
      <c r="B9492" s="1">
        <v>41031.958333333336</v>
      </c>
      <c r="C9492">
        <v>2</v>
      </c>
      <c r="D9492">
        <v>0</v>
      </c>
      <c r="E9492">
        <v>2</v>
      </c>
      <c r="F9492">
        <v>16</v>
      </c>
      <c r="G9492">
        <v>77</v>
      </c>
      <c r="H9492" s="9">
        <v>16.997900000000001</v>
      </c>
      <c r="I9492" s="7">
        <v>21</v>
      </c>
      <c r="J9492" s="7">
        <v>77</v>
      </c>
      <c r="K9492" s="2">
        <v>98</v>
      </c>
    </row>
    <row r="9493" spans="1:11">
      <c r="A9493">
        <v>9492</v>
      </c>
      <c r="B9493" s="1">
        <v>40739.75</v>
      </c>
      <c r="C9493">
        <v>3</v>
      </c>
      <c r="D9493">
        <v>0</v>
      </c>
      <c r="E9493">
        <v>1</v>
      </c>
      <c r="F9493">
        <v>27</v>
      </c>
      <c r="G9493">
        <v>45</v>
      </c>
      <c r="H9493" s="9">
        <v>15.001300000000001</v>
      </c>
      <c r="I9493" s="7">
        <v>102</v>
      </c>
      <c r="J9493" s="7">
        <v>393</v>
      </c>
      <c r="K9493" s="2">
        <v>495</v>
      </c>
    </row>
    <row r="9494" spans="1:11">
      <c r="A9494">
        <v>9493</v>
      </c>
      <c r="B9494" s="1">
        <v>40944.625</v>
      </c>
      <c r="C9494">
        <v>1</v>
      </c>
      <c r="D9494">
        <v>0</v>
      </c>
      <c r="E9494">
        <v>2</v>
      </c>
      <c r="F9494">
        <v>6.0000000000000018</v>
      </c>
      <c r="G9494">
        <v>56</v>
      </c>
      <c r="H9494" s="9">
        <v>16.997900000000001</v>
      </c>
      <c r="I9494" s="7">
        <v>55</v>
      </c>
      <c r="J9494" s="7">
        <v>217</v>
      </c>
      <c r="K9494" s="2">
        <v>272</v>
      </c>
    </row>
    <row r="9495" spans="1:11">
      <c r="A9495">
        <v>9494</v>
      </c>
      <c r="B9495" s="1">
        <v>40717.083333333336</v>
      </c>
      <c r="C9495">
        <v>3</v>
      </c>
      <c r="D9495">
        <v>0</v>
      </c>
      <c r="E9495">
        <v>1</v>
      </c>
      <c r="F9495">
        <v>27</v>
      </c>
      <c r="G9495">
        <v>74</v>
      </c>
      <c r="H9495" s="9">
        <v>15.001300000000001</v>
      </c>
      <c r="I9495" s="7">
        <v>0</v>
      </c>
      <c r="J9495" s="7">
        <v>4</v>
      </c>
      <c r="K9495" s="2">
        <v>4</v>
      </c>
    </row>
    <row r="9496" spans="1:11">
      <c r="A9496">
        <v>9495</v>
      </c>
      <c r="B9496" s="1">
        <v>40883</v>
      </c>
      <c r="C9496">
        <v>4</v>
      </c>
      <c r="D9496">
        <v>0</v>
      </c>
      <c r="E9496">
        <v>2</v>
      </c>
      <c r="F9496">
        <v>16</v>
      </c>
      <c r="G9496">
        <v>77</v>
      </c>
      <c r="H9496" s="9">
        <v>19.999500000000001</v>
      </c>
      <c r="I9496" s="7">
        <v>3</v>
      </c>
      <c r="J9496" s="7">
        <v>25</v>
      </c>
      <c r="K9496" s="2">
        <v>28</v>
      </c>
    </row>
    <row r="9497" spans="1:11">
      <c r="A9497">
        <v>9496</v>
      </c>
      <c r="B9497" s="1">
        <v>40975</v>
      </c>
      <c r="C9497">
        <v>1</v>
      </c>
      <c r="D9497">
        <v>0</v>
      </c>
      <c r="E9497">
        <v>1</v>
      </c>
      <c r="F9497">
        <v>5.0000000000000018</v>
      </c>
      <c r="G9497">
        <v>65</v>
      </c>
      <c r="H9497" s="9">
        <v>19.001200000000001</v>
      </c>
      <c r="I9497" s="7">
        <v>3</v>
      </c>
      <c r="J9497" s="7">
        <v>12</v>
      </c>
      <c r="K9497" s="2">
        <v>15</v>
      </c>
    </row>
    <row r="9498" spans="1:11">
      <c r="A9498">
        <v>9497</v>
      </c>
      <c r="B9498" s="1">
        <v>40940.083333333336</v>
      </c>
      <c r="C9498">
        <v>1</v>
      </c>
      <c r="D9498">
        <v>0</v>
      </c>
      <c r="E9498">
        <v>1</v>
      </c>
      <c r="F9498">
        <v>13</v>
      </c>
      <c r="G9498">
        <v>44</v>
      </c>
      <c r="H9498" s="9">
        <v>19.001200000000001</v>
      </c>
      <c r="I9498" s="7">
        <v>1</v>
      </c>
      <c r="J9498" s="7">
        <v>6</v>
      </c>
      <c r="K9498" s="2">
        <v>7</v>
      </c>
    </row>
    <row r="9499" spans="1:11">
      <c r="A9499">
        <v>9498</v>
      </c>
      <c r="B9499" s="1">
        <v>40559.833333333336</v>
      </c>
      <c r="C9499">
        <v>1</v>
      </c>
      <c r="D9499">
        <v>0</v>
      </c>
      <c r="E9499">
        <v>1</v>
      </c>
      <c r="F9499">
        <v>0</v>
      </c>
      <c r="G9499">
        <v>47</v>
      </c>
      <c r="H9499" s="9">
        <v>11.0014</v>
      </c>
      <c r="I9499" s="2">
        <v>7</v>
      </c>
      <c r="J9499" s="2">
        <v>50</v>
      </c>
      <c r="K9499" s="2">
        <v>57</v>
      </c>
    </row>
    <row r="9500" spans="1:11">
      <c r="A9500">
        <v>9499</v>
      </c>
      <c r="B9500" s="1">
        <v>41115.833333333336</v>
      </c>
      <c r="C9500">
        <v>3</v>
      </c>
      <c r="D9500">
        <v>0</v>
      </c>
      <c r="E9500">
        <v>1</v>
      </c>
      <c r="F9500">
        <v>28</v>
      </c>
      <c r="G9500">
        <v>40</v>
      </c>
      <c r="H9500" s="9">
        <v>11.0014</v>
      </c>
      <c r="I9500" s="7">
        <v>106</v>
      </c>
      <c r="J9500" s="7">
        <v>461</v>
      </c>
      <c r="K9500" s="2">
        <v>567</v>
      </c>
    </row>
    <row r="9501" spans="1:11">
      <c r="A9501">
        <v>9500</v>
      </c>
      <c r="B9501" s="1">
        <v>41140.5</v>
      </c>
      <c r="C9501">
        <v>3</v>
      </c>
      <c r="D9501">
        <v>0</v>
      </c>
      <c r="E9501">
        <v>3</v>
      </c>
      <c r="F9501">
        <v>23</v>
      </c>
      <c r="G9501">
        <v>73</v>
      </c>
      <c r="H9501" s="9">
        <v>0</v>
      </c>
      <c r="I9501" s="7">
        <v>112</v>
      </c>
      <c r="J9501" s="7">
        <v>186</v>
      </c>
      <c r="K9501" s="2">
        <v>298</v>
      </c>
    </row>
    <row r="9502" spans="1:11">
      <c r="A9502">
        <v>9501</v>
      </c>
      <c r="B9502" s="1">
        <v>40862.833333333336</v>
      </c>
      <c r="C9502">
        <v>4</v>
      </c>
      <c r="D9502">
        <v>0</v>
      </c>
      <c r="E9502">
        <v>2</v>
      </c>
      <c r="F9502">
        <v>15</v>
      </c>
      <c r="G9502">
        <v>82</v>
      </c>
      <c r="H9502" s="9">
        <v>8.9981000000000009</v>
      </c>
      <c r="I9502" s="7">
        <v>26</v>
      </c>
      <c r="J9502" s="7">
        <v>211</v>
      </c>
      <c r="K9502" s="2">
        <v>237</v>
      </c>
    </row>
    <row r="9503" spans="1:11">
      <c r="A9503">
        <v>9502</v>
      </c>
      <c r="B9503" s="1">
        <v>40829.333333333336</v>
      </c>
      <c r="C9503">
        <v>4</v>
      </c>
      <c r="D9503">
        <v>0</v>
      </c>
      <c r="E9503">
        <v>3</v>
      </c>
      <c r="F9503">
        <v>18</v>
      </c>
      <c r="G9503">
        <v>100</v>
      </c>
      <c r="H9503" s="9">
        <v>6.0031999999999996</v>
      </c>
      <c r="I9503" s="7">
        <v>10</v>
      </c>
      <c r="J9503" s="7">
        <v>198</v>
      </c>
      <c r="K9503" s="2">
        <v>208</v>
      </c>
    </row>
    <row r="9504" spans="1:11">
      <c r="A9504">
        <v>9503</v>
      </c>
      <c r="B9504" s="1">
        <v>40670.791666666664</v>
      </c>
      <c r="C9504">
        <v>2</v>
      </c>
      <c r="D9504">
        <v>0</v>
      </c>
      <c r="E9504">
        <v>1</v>
      </c>
      <c r="F9504">
        <v>19.000000000000004</v>
      </c>
      <c r="G9504">
        <v>43</v>
      </c>
      <c r="H9504" s="9">
        <v>12.997999999999999</v>
      </c>
      <c r="I9504" s="7">
        <v>88</v>
      </c>
      <c r="J9504" s="7">
        <v>178</v>
      </c>
      <c r="K9504" s="2">
        <v>266</v>
      </c>
    </row>
    <row r="9505" spans="1:11">
      <c r="A9505">
        <v>9504</v>
      </c>
      <c r="B9505" s="1">
        <v>41187.416666666664</v>
      </c>
      <c r="C9505">
        <v>4</v>
      </c>
      <c r="D9505">
        <v>0</v>
      </c>
      <c r="E9505">
        <v>1</v>
      </c>
      <c r="F9505">
        <v>23.999999999999993</v>
      </c>
      <c r="G9505">
        <v>54</v>
      </c>
      <c r="H9505" s="9">
        <v>0</v>
      </c>
      <c r="I9505" s="7">
        <v>68</v>
      </c>
      <c r="J9505" s="7">
        <v>192</v>
      </c>
      <c r="K9505" s="2">
        <v>260</v>
      </c>
    </row>
    <row r="9506" spans="1:11">
      <c r="A9506">
        <v>9505</v>
      </c>
      <c r="B9506" s="1">
        <v>40553.833333333336</v>
      </c>
      <c r="C9506">
        <v>1</v>
      </c>
      <c r="D9506">
        <v>0</v>
      </c>
      <c r="E9506">
        <v>1</v>
      </c>
      <c r="F9506">
        <v>-1</v>
      </c>
      <c r="G9506">
        <v>50</v>
      </c>
      <c r="H9506" s="9">
        <v>11.0014</v>
      </c>
      <c r="I9506" s="2">
        <v>1</v>
      </c>
      <c r="J9506" s="2">
        <v>72</v>
      </c>
      <c r="K9506" s="2">
        <v>73</v>
      </c>
    </row>
    <row r="9507" spans="1:11">
      <c r="A9507">
        <v>9506</v>
      </c>
      <c r="B9507" s="1">
        <v>40777.625</v>
      </c>
      <c r="C9507">
        <v>3</v>
      </c>
      <c r="D9507">
        <v>0</v>
      </c>
      <c r="E9507">
        <v>1</v>
      </c>
      <c r="F9507">
        <v>28</v>
      </c>
      <c r="G9507">
        <v>30</v>
      </c>
      <c r="H9507" s="9">
        <v>19.999500000000001</v>
      </c>
      <c r="I9507" s="7">
        <v>72</v>
      </c>
      <c r="J9507" s="7">
        <v>127</v>
      </c>
      <c r="K9507" s="2">
        <v>199</v>
      </c>
    </row>
    <row r="9508" spans="1:11">
      <c r="A9508">
        <v>9507</v>
      </c>
      <c r="B9508" s="1">
        <v>40648.958333333336</v>
      </c>
      <c r="C9508">
        <v>2</v>
      </c>
      <c r="D9508">
        <v>1</v>
      </c>
      <c r="E9508">
        <v>2</v>
      </c>
      <c r="F9508">
        <v>9</v>
      </c>
      <c r="G9508">
        <v>81</v>
      </c>
      <c r="H9508" s="9">
        <v>12.997999999999999</v>
      </c>
      <c r="I9508" s="7">
        <v>8</v>
      </c>
      <c r="J9508" s="7">
        <v>56</v>
      </c>
      <c r="K9508" s="2">
        <v>64</v>
      </c>
    </row>
    <row r="9509" spans="1:11">
      <c r="A9509">
        <v>9508</v>
      </c>
      <c r="B9509" s="1">
        <v>41087.125</v>
      </c>
      <c r="C9509">
        <v>3</v>
      </c>
      <c r="D9509">
        <v>0</v>
      </c>
      <c r="E9509">
        <v>1</v>
      </c>
      <c r="F9509">
        <v>20.000000000000004</v>
      </c>
      <c r="G9509">
        <v>46</v>
      </c>
      <c r="H9509" s="9">
        <v>6.0031999999999996</v>
      </c>
      <c r="I9509" s="7">
        <v>1</v>
      </c>
      <c r="J9509" s="7">
        <v>7</v>
      </c>
      <c r="K9509" s="2">
        <v>8</v>
      </c>
    </row>
    <row r="9510" spans="1:11">
      <c r="A9510">
        <v>9509</v>
      </c>
      <c r="B9510" s="1">
        <v>40829.583333333336</v>
      </c>
      <c r="C9510">
        <v>4</v>
      </c>
      <c r="D9510">
        <v>0</v>
      </c>
      <c r="E9510">
        <v>1</v>
      </c>
      <c r="F9510">
        <v>23.999999999999993</v>
      </c>
      <c r="G9510">
        <v>78</v>
      </c>
      <c r="H9510" s="9">
        <v>12.997999999999999</v>
      </c>
      <c r="I9510" s="7">
        <v>22</v>
      </c>
      <c r="J9510" s="7">
        <v>111</v>
      </c>
      <c r="K9510" s="2">
        <v>133</v>
      </c>
    </row>
    <row r="9511" spans="1:11">
      <c r="A9511">
        <v>9510</v>
      </c>
      <c r="B9511" s="1">
        <v>41177.791666666664</v>
      </c>
      <c r="C9511">
        <v>4</v>
      </c>
      <c r="D9511">
        <v>0</v>
      </c>
      <c r="E9511">
        <v>1</v>
      </c>
      <c r="F9511">
        <v>22</v>
      </c>
      <c r="G9511">
        <v>50</v>
      </c>
      <c r="H9511" s="9">
        <v>16.997900000000001</v>
      </c>
      <c r="I9511" s="7">
        <v>49</v>
      </c>
      <c r="J9511" s="7">
        <v>490</v>
      </c>
      <c r="K9511" s="2">
        <v>539</v>
      </c>
    </row>
    <row r="9512" spans="1:11">
      <c r="A9512">
        <v>9511</v>
      </c>
      <c r="B9512" s="1">
        <v>40819.708333333336</v>
      </c>
      <c r="C9512">
        <v>4</v>
      </c>
      <c r="D9512">
        <v>0</v>
      </c>
      <c r="E9512">
        <v>2</v>
      </c>
      <c r="F9512">
        <v>11</v>
      </c>
      <c r="G9512">
        <v>76</v>
      </c>
      <c r="H9512" s="9">
        <v>11.0014</v>
      </c>
      <c r="I9512" s="7">
        <v>40</v>
      </c>
      <c r="J9512" s="7">
        <v>455</v>
      </c>
      <c r="K9512" s="2">
        <v>495</v>
      </c>
    </row>
    <row r="9513" spans="1:11">
      <c r="A9513">
        <v>9512</v>
      </c>
      <c r="B9513" s="1">
        <v>40715.75</v>
      </c>
      <c r="C9513">
        <v>3</v>
      </c>
      <c r="D9513">
        <v>0</v>
      </c>
      <c r="E9513">
        <v>2</v>
      </c>
      <c r="F9513">
        <v>29</v>
      </c>
      <c r="G9513">
        <v>70</v>
      </c>
      <c r="H9513" s="9">
        <v>16.997900000000001</v>
      </c>
      <c r="I9513" s="7">
        <v>67</v>
      </c>
      <c r="J9513" s="7">
        <v>469</v>
      </c>
      <c r="K9513" s="2">
        <v>536</v>
      </c>
    </row>
    <row r="9514" spans="1:11">
      <c r="A9514">
        <v>9513</v>
      </c>
      <c r="B9514" s="1">
        <v>40571.875</v>
      </c>
      <c r="C9514">
        <v>1</v>
      </c>
      <c r="D9514">
        <v>0</v>
      </c>
      <c r="E9514">
        <v>2</v>
      </c>
      <c r="F9514">
        <v>2</v>
      </c>
      <c r="G9514">
        <v>75</v>
      </c>
      <c r="H9514" s="9">
        <v>8.9981000000000009</v>
      </c>
      <c r="I9514" s="2">
        <v>1</v>
      </c>
      <c r="J9514" s="2">
        <v>57</v>
      </c>
      <c r="K9514" s="2">
        <v>58</v>
      </c>
    </row>
    <row r="9515" spans="1:11">
      <c r="A9515">
        <v>9514</v>
      </c>
      <c r="B9515" s="1">
        <v>41263.583333333336</v>
      </c>
      <c r="C9515">
        <v>4</v>
      </c>
      <c r="D9515">
        <v>0</v>
      </c>
      <c r="E9515">
        <v>2</v>
      </c>
      <c r="F9515">
        <v>9</v>
      </c>
      <c r="G9515">
        <v>53</v>
      </c>
      <c r="H9515" s="9">
        <v>12.997999999999999</v>
      </c>
      <c r="I9515" s="7">
        <v>43</v>
      </c>
      <c r="J9515" s="7">
        <v>171</v>
      </c>
      <c r="K9515" s="2">
        <v>214</v>
      </c>
    </row>
    <row r="9516" spans="1:11">
      <c r="A9516">
        <v>9515</v>
      </c>
      <c r="B9516" s="1">
        <v>41119.791666666664</v>
      </c>
      <c r="C9516">
        <v>3</v>
      </c>
      <c r="D9516">
        <v>0</v>
      </c>
      <c r="E9516">
        <v>1</v>
      </c>
      <c r="F9516">
        <v>29</v>
      </c>
      <c r="G9516">
        <v>55</v>
      </c>
      <c r="H9516" s="9">
        <v>11.0014</v>
      </c>
      <c r="I9516" s="7">
        <v>143</v>
      </c>
      <c r="J9516" s="7">
        <v>300</v>
      </c>
      <c r="K9516" s="2">
        <v>443</v>
      </c>
    </row>
    <row r="9517" spans="1:11">
      <c r="A9517">
        <v>9516</v>
      </c>
      <c r="B9517" s="1">
        <v>41056.291666666664</v>
      </c>
      <c r="C9517">
        <v>2</v>
      </c>
      <c r="D9517">
        <v>0</v>
      </c>
      <c r="E9517">
        <v>1</v>
      </c>
      <c r="F9517">
        <v>22</v>
      </c>
      <c r="G9517">
        <v>88</v>
      </c>
      <c r="H9517" s="9">
        <v>11.0014</v>
      </c>
      <c r="I9517" s="7">
        <v>22</v>
      </c>
      <c r="J9517" s="7">
        <v>30</v>
      </c>
      <c r="K9517" s="2">
        <v>52</v>
      </c>
    </row>
    <row r="9518" spans="1:11">
      <c r="A9518">
        <v>9517</v>
      </c>
      <c r="B9518" s="1">
        <v>40779.583333333336</v>
      </c>
      <c r="C9518">
        <v>3</v>
      </c>
      <c r="D9518">
        <v>0</v>
      </c>
      <c r="E9518">
        <v>1</v>
      </c>
      <c r="F9518">
        <v>29</v>
      </c>
      <c r="G9518">
        <v>48</v>
      </c>
      <c r="H9518" s="9">
        <v>27.999300000000002</v>
      </c>
      <c r="I9518" s="7">
        <v>77</v>
      </c>
      <c r="J9518" s="7">
        <v>127</v>
      </c>
      <c r="K9518" s="2">
        <v>204</v>
      </c>
    </row>
    <row r="9519" spans="1:11">
      <c r="A9519">
        <v>9518</v>
      </c>
      <c r="B9519" s="1">
        <v>41146.958333333336</v>
      </c>
      <c r="C9519">
        <v>3</v>
      </c>
      <c r="D9519">
        <v>0</v>
      </c>
      <c r="E9519">
        <v>2</v>
      </c>
      <c r="F9519">
        <v>22</v>
      </c>
      <c r="G9519">
        <v>83</v>
      </c>
      <c r="H9519" s="9">
        <v>16.997900000000001</v>
      </c>
      <c r="I9519" s="7">
        <v>34</v>
      </c>
      <c r="J9519" s="7">
        <v>124</v>
      </c>
      <c r="K9519" s="2">
        <v>158</v>
      </c>
    </row>
    <row r="9520" spans="1:11">
      <c r="A9520">
        <v>9519</v>
      </c>
      <c r="B9520" s="1">
        <v>40846.208333333336</v>
      </c>
      <c r="C9520">
        <v>4</v>
      </c>
      <c r="D9520">
        <v>0</v>
      </c>
      <c r="E9520">
        <v>1</v>
      </c>
      <c r="F9520">
        <v>3</v>
      </c>
      <c r="G9520">
        <v>75</v>
      </c>
      <c r="H9520" s="9">
        <v>19.999500000000001</v>
      </c>
      <c r="I9520" s="7">
        <v>0</v>
      </c>
      <c r="J9520" s="7">
        <v>4</v>
      </c>
      <c r="K9520" s="2">
        <v>4</v>
      </c>
    </row>
    <row r="9521" spans="1:11">
      <c r="A9521">
        <v>9520</v>
      </c>
      <c r="B9521" s="1">
        <v>40739.416666666664</v>
      </c>
      <c r="C9521">
        <v>3</v>
      </c>
      <c r="D9521">
        <v>0</v>
      </c>
      <c r="E9521">
        <v>2</v>
      </c>
      <c r="F9521">
        <v>23.999999999999993</v>
      </c>
      <c r="G9521">
        <v>61</v>
      </c>
      <c r="H9521" s="9">
        <v>11.0014</v>
      </c>
      <c r="I9521" s="7">
        <v>59</v>
      </c>
      <c r="J9521" s="7">
        <v>107</v>
      </c>
      <c r="K9521" s="2">
        <v>166</v>
      </c>
    </row>
    <row r="9522" spans="1:11">
      <c r="A9522">
        <v>9521</v>
      </c>
      <c r="B9522" s="1">
        <v>41243.208333333336</v>
      </c>
      <c r="C9522">
        <v>4</v>
      </c>
      <c r="D9522">
        <v>0</v>
      </c>
      <c r="E9522">
        <v>1</v>
      </c>
      <c r="F9522">
        <v>1</v>
      </c>
      <c r="G9522">
        <v>80</v>
      </c>
      <c r="H9522" s="9">
        <v>0</v>
      </c>
      <c r="I9522" s="7">
        <v>1</v>
      </c>
      <c r="J9522" s="7">
        <v>39</v>
      </c>
      <c r="K9522" s="2">
        <v>40</v>
      </c>
    </row>
    <row r="9523" spans="1:11">
      <c r="A9523">
        <v>9522</v>
      </c>
      <c r="B9523" s="1">
        <v>41094.791666666664</v>
      </c>
      <c r="C9523">
        <v>3</v>
      </c>
      <c r="D9523">
        <v>1</v>
      </c>
      <c r="E9523">
        <v>1</v>
      </c>
      <c r="F9523">
        <v>34</v>
      </c>
      <c r="G9523">
        <v>47</v>
      </c>
      <c r="H9523" s="9">
        <v>15.001300000000001</v>
      </c>
      <c r="I9523" s="7">
        <v>177</v>
      </c>
      <c r="J9523" s="7">
        <v>255</v>
      </c>
      <c r="K9523" s="2">
        <v>432</v>
      </c>
    </row>
    <row r="9524" spans="1:11">
      <c r="A9524">
        <v>9523</v>
      </c>
      <c r="B9524" s="1">
        <v>41231.208333333336</v>
      </c>
      <c r="C9524">
        <v>4</v>
      </c>
      <c r="D9524">
        <v>0</v>
      </c>
      <c r="E9524">
        <v>1</v>
      </c>
      <c r="F9524">
        <v>5.0000000000000018</v>
      </c>
      <c r="G9524">
        <v>81</v>
      </c>
      <c r="H9524" s="9">
        <v>8.9981000000000009</v>
      </c>
      <c r="I9524" s="7">
        <v>5</v>
      </c>
      <c r="J9524" s="7">
        <v>7</v>
      </c>
      <c r="K9524" s="2">
        <v>12</v>
      </c>
    </row>
    <row r="9525" spans="1:11">
      <c r="A9525">
        <v>9524</v>
      </c>
      <c r="B9525" s="1">
        <v>40591.166666666664</v>
      </c>
      <c r="C9525">
        <v>1</v>
      </c>
      <c r="D9525">
        <v>0</v>
      </c>
      <c r="E9525">
        <v>1</v>
      </c>
      <c r="F9525">
        <v>7</v>
      </c>
      <c r="G9525">
        <v>57</v>
      </c>
      <c r="H9525" s="9">
        <v>12.997999999999999</v>
      </c>
      <c r="I9525" s="2">
        <v>3</v>
      </c>
      <c r="J9525" s="2">
        <v>1</v>
      </c>
      <c r="K9525" s="2">
        <v>4</v>
      </c>
    </row>
    <row r="9526" spans="1:11">
      <c r="A9526">
        <v>9525</v>
      </c>
      <c r="B9526" s="1">
        <v>41220.833333333336</v>
      </c>
      <c r="C9526">
        <v>4</v>
      </c>
      <c r="D9526">
        <v>0</v>
      </c>
      <c r="E9526">
        <v>2</v>
      </c>
      <c r="F9526">
        <v>7</v>
      </c>
      <c r="G9526">
        <v>49</v>
      </c>
      <c r="H9526" s="9">
        <v>22.002800000000001</v>
      </c>
      <c r="I9526" s="7">
        <v>7</v>
      </c>
      <c r="J9526" s="7">
        <v>249</v>
      </c>
      <c r="K9526" s="2">
        <v>256</v>
      </c>
    </row>
    <row r="9527" spans="1:11">
      <c r="A9527">
        <v>9526</v>
      </c>
      <c r="B9527" s="1">
        <v>40560.041666666664</v>
      </c>
      <c r="C9527">
        <v>1</v>
      </c>
      <c r="D9527">
        <v>1</v>
      </c>
      <c r="E9527">
        <v>2</v>
      </c>
      <c r="F9527">
        <v>1</v>
      </c>
      <c r="G9527">
        <v>44</v>
      </c>
      <c r="H9527" s="9">
        <v>12.997999999999999</v>
      </c>
      <c r="I9527" s="2">
        <v>1</v>
      </c>
      <c r="J9527" s="2">
        <v>15</v>
      </c>
      <c r="K9527" s="2">
        <v>16</v>
      </c>
    </row>
    <row r="9528" spans="1:11">
      <c r="A9528">
        <v>9527</v>
      </c>
      <c r="B9528" s="1">
        <v>41026.916666666664</v>
      </c>
      <c r="C9528">
        <v>2</v>
      </c>
      <c r="D9528">
        <v>0</v>
      </c>
      <c r="E9528">
        <v>1</v>
      </c>
      <c r="F9528">
        <v>12</v>
      </c>
      <c r="G9528">
        <v>38</v>
      </c>
      <c r="H9528" s="9">
        <v>16.997900000000001</v>
      </c>
      <c r="I9528" s="7">
        <v>24</v>
      </c>
      <c r="J9528" s="7">
        <v>134</v>
      </c>
      <c r="K9528" s="2">
        <v>158</v>
      </c>
    </row>
    <row r="9529" spans="1:11">
      <c r="A9529">
        <v>9528</v>
      </c>
      <c r="B9529" s="1">
        <v>40581.666666666664</v>
      </c>
      <c r="C9529">
        <v>1</v>
      </c>
      <c r="D9529">
        <v>0</v>
      </c>
      <c r="E9529">
        <v>2</v>
      </c>
      <c r="F9529">
        <v>9</v>
      </c>
      <c r="G9529">
        <v>57</v>
      </c>
      <c r="H9529" s="9">
        <v>8.9981000000000009</v>
      </c>
      <c r="I9529" s="2">
        <v>16</v>
      </c>
      <c r="J9529" s="2">
        <v>98</v>
      </c>
      <c r="K9529" s="2">
        <v>114</v>
      </c>
    </row>
    <row r="9530" spans="1:11">
      <c r="A9530">
        <v>9529</v>
      </c>
      <c r="B9530" s="1">
        <v>40983.791666666664</v>
      </c>
      <c r="C9530">
        <v>1</v>
      </c>
      <c r="D9530">
        <v>0</v>
      </c>
      <c r="E9530">
        <v>2</v>
      </c>
      <c r="F9530">
        <v>23</v>
      </c>
      <c r="G9530">
        <v>50</v>
      </c>
      <c r="H9530" s="9">
        <v>12.997999999999999</v>
      </c>
      <c r="I9530" s="7">
        <v>72</v>
      </c>
      <c r="J9530" s="7">
        <v>352</v>
      </c>
      <c r="K9530" s="2">
        <v>424</v>
      </c>
    </row>
    <row r="9531" spans="1:11">
      <c r="A9531">
        <v>9530</v>
      </c>
      <c r="B9531" s="1">
        <v>40625.916666666664</v>
      </c>
      <c r="C9531">
        <v>2</v>
      </c>
      <c r="D9531">
        <v>0</v>
      </c>
      <c r="E9531">
        <v>2</v>
      </c>
      <c r="F9531">
        <v>7</v>
      </c>
      <c r="G9531">
        <v>93</v>
      </c>
      <c r="H9531" s="9">
        <v>11.0014</v>
      </c>
      <c r="I9531" s="2">
        <v>6</v>
      </c>
      <c r="J9531" s="2">
        <v>38</v>
      </c>
      <c r="K9531" s="2">
        <v>44</v>
      </c>
    </row>
    <row r="9532" spans="1:11">
      <c r="A9532">
        <v>9531</v>
      </c>
      <c r="B9532" s="1">
        <v>41061.125</v>
      </c>
      <c r="C9532">
        <v>2</v>
      </c>
      <c r="D9532">
        <v>0</v>
      </c>
      <c r="E9532">
        <v>2</v>
      </c>
      <c r="F9532">
        <v>22</v>
      </c>
      <c r="G9532">
        <v>73</v>
      </c>
      <c r="H9532" s="9">
        <v>6.0031999999999996</v>
      </c>
      <c r="I9532" s="7">
        <v>0</v>
      </c>
      <c r="J9532" s="7">
        <v>4</v>
      </c>
      <c r="K9532" s="2">
        <v>4</v>
      </c>
    </row>
    <row r="9533" spans="1:11">
      <c r="A9533">
        <v>9532</v>
      </c>
      <c r="B9533" s="1">
        <v>40584.541666666664</v>
      </c>
      <c r="C9533">
        <v>1</v>
      </c>
      <c r="D9533">
        <v>0</v>
      </c>
      <c r="E9533">
        <v>1</v>
      </c>
      <c r="F9533">
        <v>0</v>
      </c>
      <c r="G9533">
        <v>29</v>
      </c>
      <c r="H9533" s="9">
        <v>19.999500000000001</v>
      </c>
      <c r="I9533" s="2">
        <v>3</v>
      </c>
      <c r="J9533" s="2">
        <v>59</v>
      </c>
      <c r="K9533" s="2">
        <v>62</v>
      </c>
    </row>
    <row r="9534" spans="1:11">
      <c r="A9534">
        <v>9533</v>
      </c>
      <c r="B9534" s="1">
        <v>41213.291666666664</v>
      </c>
      <c r="C9534">
        <v>4</v>
      </c>
      <c r="D9534">
        <v>0</v>
      </c>
      <c r="E9534">
        <v>2</v>
      </c>
      <c r="F9534">
        <v>6.0000000000000018</v>
      </c>
      <c r="G9534">
        <v>87</v>
      </c>
      <c r="H9534" s="9">
        <v>8.9981000000000009</v>
      </c>
      <c r="I9534" s="7">
        <v>3</v>
      </c>
      <c r="J9534" s="7">
        <v>334</v>
      </c>
      <c r="K9534" s="2">
        <v>337</v>
      </c>
    </row>
    <row r="9535" spans="1:11">
      <c r="A9535">
        <v>9534</v>
      </c>
      <c r="B9535" s="1">
        <v>40943.208333333336</v>
      </c>
      <c r="C9535">
        <v>1</v>
      </c>
      <c r="D9535">
        <v>0</v>
      </c>
      <c r="E9535">
        <v>1</v>
      </c>
      <c r="F9535">
        <v>3</v>
      </c>
      <c r="G9535">
        <v>81</v>
      </c>
      <c r="H9535" s="9">
        <v>6.0031999999999996</v>
      </c>
      <c r="I9535" s="7">
        <v>1</v>
      </c>
      <c r="J9535" s="7">
        <v>3</v>
      </c>
      <c r="K9535" s="2">
        <v>4</v>
      </c>
    </row>
    <row r="9536" spans="1:11">
      <c r="A9536">
        <v>9535</v>
      </c>
      <c r="B9536" s="1">
        <v>41101.666666666664</v>
      </c>
      <c r="C9536">
        <v>3</v>
      </c>
      <c r="D9536">
        <v>0</v>
      </c>
      <c r="E9536">
        <v>1</v>
      </c>
      <c r="F9536">
        <v>31</v>
      </c>
      <c r="G9536">
        <v>38</v>
      </c>
      <c r="H9536" s="9">
        <v>12.997999999999999</v>
      </c>
      <c r="I9536" s="7">
        <v>53</v>
      </c>
      <c r="J9536" s="7">
        <v>358</v>
      </c>
      <c r="K9536" s="2">
        <v>411</v>
      </c>
    </row>
    <row r="9537" spans="1:11">
      <c r="A9537">
        <v>9536</v>
      </c>
      <c r="B9537" s="1">
        <v>40732.166666666664</v>
      </c>
      <c r="C9537">
        <v>3</v>
      </c>
      <c r="D9537">
        <v>0</v>
      </c>
      <c r="E9537">
        <v>1</v>
      </c>
      <c r="F9537">
        <v>26</v>
      </c>
      <c r="G9537">
        <v>79</v>
      </c>
      <c r="H9537" s="9">
        <v>16.997900000000001</v>
      </c>
      <c r="I9537" s="7">
        <v>7</v>
      </c>
      <c r="J9537" s="7">
        <v>4</v>
      </c>
      <c r="K9537" s="2">
        <v>11</v>
      </c>
    </row>
    <row r="9538" spans="1:11">
      <c r="A9538">
        <v>9537</v>
      </c>
      <c r="B9538" s="1">
        <v>40993.041666666664</v>
      </c>
      <c r="C9538">
        <v>2</v>
      </c>
      <c r="D9538">
        <v>0</v>
      </c>
      <c r="E9538">
        <v>2</v>
      </c>
      <c r="F9538">
        <v>12</v>
      </c>
      <c r="G9538">
        <v>100</v>
      </c>
      <c r="H9538" s="9">
        <v>16.997900000000001</v>
      </c>
      <c r="I9538" s="7">
        <v>24</v>
      </c>
      <c r="J9538" s="7">
        <v>65</v>
      </c>
      <c r="K9538" s="2">
        <v>89</v>
      </c>
    </row>
    <row r="9539" spans="1:11">
      <c r="A9539">
        <v>9538</v>
      </c>
      <c r="B9539" s="1">
        <v>40888.208333333336</v>
      </c>
      <c r="C9539">
        <v>4</v>
      </c>
      <c r="D9539">
        <v>0</v>
      </c>
      <c r="E9539">
        <v>1</v>
      </c>
      <c r="F9539">
        <v>0</v>
      </c>
      <c r="G9539">
        <v>59</v>
      </c>
      <c r="H9539" s="9">
        <v>7.0015000000000001</v>
      </c>
      <c r="I9539" s="7">
        <v>0</v>
      </c>
      <c r="J9539" s="7">
        <v>6</v>
      </c>
      <c r="K9539" s="2">
        <v>6</v>
      </c>
    </row>
    <row r="9540" spans="1:11">
      <c r="A9540">
        <v>9539</v>
      </c>
      <c r="B9540" s="1">
        <v>40852.791666666664</v>
      </c>
      <c r="C9540">
        <v>4</v>
      </c>
      <c r="D9540">
        <v>0</v>
      </c>
      <c r="E9540">
        <v>1</v>
      </c>
      <c r="F9540">
        <v>8</v>
      </c>
      <c r="G9540">
        <v>53</v>
      </c>
      <c r="H9540" s="9">
        <v>0</v>
      </c>
      <c r="I9540" s="7">
        <v>45</v>
      </c>
      <c r="J9540" s="7">
        <v>159</v>
      </c>
      <c r="K9540" s="2">
        <v>204</v>
      </c>
    </row>
    <row r="9541" spans="1:11">
      <c r="A9541">
        <v>9540</v>
      </c>
      <c r="B9541" s="1">
        <v>40656.916666666664</v>
      </c>
      <c r="C9541">
        <v>2</v>
      </c>
      <c r="D9541">
        <v>0</v>
      </c>
      <c r="E9541">
        <v>2</v>
      </c>
      <c r="F9541">
        <v>20.000000000000004</v>
      </c>
      <c r="G9541">
        <v>78</v>
      </c>
      <c r="H9541" s="9">
        <v>16.997900000000001</v>
      </c>
      <c r="I9541" s="7">
        <v>55</v>
      </c>
      <c r="J9541" s="7">
        <v>114</v>
      </c>
      <c r="K9541" s="2">
        <v>169</v>
      </c>
    </row>
    <row r="9542" spans="1:11">
      <c r="A9542">
        <v>9541</v>
      </c>
      <c r="B9542" s="1">
        <v>41089.916666666664</v>
      </c>
      <c r="C9542">
        <v>3</v>
      </c>
      <c r="D9542">
        <v>0</v>
      </c>
      <c r="E9542">
        <v>3</v>
      </c>
      <c r="F9542">
        <v>32</v>
      </c>
      <c r="G9542">
        <v>63</v>
      </c>
      <c r="H9542" s="9">
        <v>12.997999999999999</v>
      </c>
      <c r="I9542" s="7">
        <v>34</v>
      </c>
      <c r="J9542" s="7">
        <v>129</v>
      </c>
      <c r="K9542" s="2">
        <v>163</v>
      </c>
    </row>
    <row r="9543" spans="1:11">
      <c r="A9543">
        <v>9542</v>
      </c>
      <c r="B9543" s="1">
        <v>40985.083333333336</v>
      </c>
      <c r="C9543">
        <v>1</v>
      </c>
      <c r="D9543">
        <v>0</v>
      </c>
      <c r="E9543">
        <v>2</v>
      </c>
      <c r="F9543">
        <v>13</v>
      </c>
      <c r="G9543">
        <v>88</v>
      </c>
      <c r="H9543" s="9">
        <v>0</v>
      </c>
      <c r="I9543" s="7">
        <v>10</v>
      </c>
      <c r="J9543" s="7">
        <v>32</v>
      </c>
      <c r="K9543" s="2">
        <v>42</v>
      </c>
    </row>
    <row r="9544" spans="1:11">
      <c r="A9544">
        <v>9543</v>
      </c>
      <c r="B9544" s="1">
        <v>41034.791666666664</v>
      </c>
      <c r="C9544">
        <v>2</v>
      </c>
      <c r="D9544">
        <v>0</v>
      </c>
      <c r="E9544">
        <v>2</v>
      </c>
      <c r="F9544">
        <v>22</v>
      </c>
      <c r="G9544">
        <v>73</v>
      </c>
      <c r="H9544" s="9">
        <v>22.002800000000001</v>
      </c>
      <c r="I9544" s="7">
        <v>151</v>
      </c>
      <c r="J9544" s="7">
        <v>254</v>
      </c>
      <c r="K9544" s="2">
        <v>405</v>
      </c>
    </row>
    <row r="9545" spans="1:11">
      <c r="A9545">
        <v>9544</v>
      </c>
      <c r="B9545" s="1">
        <v>40976.416666666664</v>
      </c>
      <c r="C9545">
        <v>1</v>
      </c>
      <c r="D9545">
        <v>0</v>
      </c>
      <c r="E9545">
        <v>1</v>
      </c>
      <c r="F9545">
        <v>16</v>
      </c>
      <c r="G9545">
        <v>68</v>
      </c>
      <c r="H9545" s="9">
        <v>31.000900000000001</v>
      </c>
      <c r="I9545" s="7">
        <v>19</v>
      </c>
      <c r="J9545" s="7">
        <v>119</v>
      </c>
      <c r="K9545" s="2">
        <v>138</v>
      </c>
    </row>
    <row r="9546" spans="1:11">
      <c r="A9546">
        <v>9545</v>
      </c>
      <c r="B9546" s="1">
        <v>41238.25</v>
      </c>
      <c r="C9546">
        <v>4</v>
      </c>
      <c r="D9546">
        <v>0</v>
      </c>
      <c r="E9546">
        <v>2</v>
      </c>
      <c r="F9546">
        <v>2</v>
      </c>
      <c r="G9546">
        <v>47</v>
      </c>
      <c r="H9546" s="9">
        <v>7.0015000000000001</v>
      </c>
      <c r="I9546" s="7">
        <v>1</v>
      </c>
      <c r="J9546" s="7">
        <v>10</v>
      </c>
      <c r="K9546" s="2">
        <v>11</v>
      </c>
    </row>
    <row r="9547" spans="1:11">
      <c r="A9547">
        <v>9546</v>
      </c>
      <c r="B9547" s="1">
        <v>41204.25</v>
      </c>
      <c r="C9547">
        <v>4</v>
      </c>
      <c r="D9547">
        <v>0</v>
      </c>
      <c r="E9547">
        <v>1</v>
      </c>
      <c r="F9547">
        <v>9</v>
      </c>
      <c r="G9547">
        <v>76</v>
      </c>
      <c r="H9547" s="9">
        <v>6.0031999999999996</v>
      </c>
      <c r="I9547" s="7">
        <v>4</v>
      </c>
      <c r="J9547" s="7">
        <v>140</v>
      </c>
      <c r="K9547" s="2">
        <v>144</v>
      </c>
    </row>
    <row r="9548" spans="1:11">
      <c r="A9548">
        <v>9547</v>
      </c>
      <c r="B9548" s="1">
        <v>41206.291666666664</v>
      </c>
      <c r="C9548">
        <v>4</v>
      </c>
      <c r="D9548">
        <v>0</v>
      </c>
      <c r="E9548">
        <v>1</v>
      </c>
      <c r="F9548">
        <v>16</v>
      </c>
      <c r="G9548">
        <v>88</v>
      </c>
      <c r="H9548" s="9">
        <v>6.0031999999999996</v>
      </c>
      <c r="I9548" s="7">
        <v>20</v>
      </c>
      <c r="J9548" s="7">
        <v>506</v>
      </c>
      <c r="K9548" s="2">
        <v>526</v>
      </c>
    </row>
    <row r="9549" spans="1:11">
      <c r="A9549">
        <v>9548</v>
      </c>
      <c r="B9549" s="1">
        <v>40593.291666666664</v>
      </c>
      <c r="C9549">
        <v>1</v>
      </c>
      <c r="D9549">
        <v>0</v>
      </c>
      <c r="E9549">
        <v>1</v>
      </c>
      <c r="F9549">
        <v>10</v>
      </c>
      <c r="G9549">
        <v>17</v>
      </c>
      <c r="H9549" s="9">
        <v>35.000799999999998</v>
      </c>
      <c r="I9549" s="2">
        <v>6</v>
      </c>
      <c r="J9549" s="2">
        <v>16</v>
      </c>
      <c r="K9549" s="2">
        <v>22</v>
      </c>
    </row>
    <row r="9550" spans="1:11">
      <c r="A9550">
        <v>9549</v>
      </c>
      <c r="B9550" s="1">
        <v>41034.916666666664</v>
      </c>
      <c r="C9550">
        <v>2</v>
      </c>
      <c r="D9550">
        <v>0</v>
      </c>
      <c r="E9550">
        <v>2</v>
      </c>
      <c r="F9550">
        <v>20.000000000000004</v>
      </c>
      <c r="G9550">
        <v>78</v>
      </c>
      <c r="H9550" s="9">
        <v>12.997999999999999</v>
      </c>
      <c r="I9550" s="7">
        <v>67</v>
      </c>
      <c r="J9550" s="7">
        <v>150</v>
      </c>
      <c r="K9550" s="2">
        <v>217</v>
      </c>
    </row>
    <row r="9551" spans="1:11">
      <c r="A9551">
        <v>9550</v>
      </c>
      <c r="B9551" s="1">
        <v>40751.916666666664</v>
      </c>
      <c r="C9551">
        <v>3</v>
      </c>
      <c r="D9551">
        <v>0</v>
      </c>
      <c r="E9551">
        <v>1</v>
      </c>
      <c r="F9551">
        <v>27</v>
      </c>
      <c r="G9551">
        <v>48</v>
      </c>
      <c r="H9551" s="9">
        <v>0</v>
      </c>
      <c r="I9551" s="7">
        <v>37</v>
      </c>
      <c r="J9551" s="7">
        <v>143</v>
      </c>
      <c r="K9551" s="2">
        <v>180</v>
      </c>
    </row>
    <row r="9552" spans="1:11">
      <c r="A9552">
        <v>9551</v>
      </c>
      <c r="B9552" s="1">
        <v>40979.625</v>
      </c>
      <c r="C9552">
        <v>1</v>
      </c>
      <c r="D9552">
        <v>0</v>
      </c>
      <c r="E9552">
        <v>1</v>
      </c>
      <c r="F9552">
        <v>16</v>
      </c>
      <c r="G9552">
        <v>29</v>
      </c>
      <c r="H9552" s="9">
        <v>19.999500000000001</v>
      </c>
      <c r="I9552" s="7">
        <v>201</v>
      </c>
      <c r="J9552" s="7">
        <v>285</v>
      </c>
      <c r="K9552" s="2">
        <v>486</v>
      </c>
    </row>
    <row r="9553" spans="1:11">
      <c r="A9553">
        <v>9552</v>
      </c>
      <c r="B9553" s="1">
        <v>40847.625</v>
      </c>
      <c r="C9553">
        <v>4</v>
      </c>
      <c r="D9553">
        <v>0</v>
      </c>
      <c r="E9553">
        <v>1</v>
      </c>
      <c r="F9553">
        <v>13</v>
      </c>
      <c r="G9553">
        <v>47</v>
      </c>
      <c r="H9553" s="9">
        <v>11.0014</v>
      </c>
      <c r="I9553" s="7">
        <v>27</v>
      </c>
      <c r="J9553" s="7">
        <v>141</v>
      </c>
      <c r="K9553" s="2">
        <v>168</v>
      </c>
    </row>
    <row r="9554" spans="1:11">
      <c r="A9554">
        <v>9553</v>
      </c>
      <c r="B9554" s="1">
        <v>41023.5</v>
      </c>
      <c r="C9554">
        <v>2</v>
      </c>
      <c r="D9554">
        <v>0</v>
      </c>
      <c r="E9554">
        <v>1</v>
      </c>
      <c r="F9554">
        <v>15</v>
      </c>
      <c r="G9554">
        <v>29</v>
      </c>
      <c r="H9554" s="9">
        <v>26.002700000000001</v>
      </c>
      <c r="I9554" s="7">
        <v>34</v>
      </c>
      <c r="J9554" s="7">
        <v>188</v>
      </c>
      <c r="K9554" s="2">
        <v>222</v>
      </c>
    </row>
    <row r="9555" spans="1:11">
      <c r="A9555">
        <v>9554</v>
      </c>
      <c r="B9555" s="1">
        <v>41106.375</v>
      </c>
      <c r="C9555">
        <v>3</v>
      </c>
      <c r="D9555">
        <v>0</v>
      </c>
      <c r="E9555">
        <v>1</v>
      </c>
      <c r="F9555">
        <v>29</v>
      </c>
      <c r="G9555">
        <v>62</v>
      </c>
      <c r="H9555" s="9">
        <v>11.0014</v>
      </c>
      <c r="I9555" s="7">
        <v>51</v>
      </c>
      <c r="J9555" s="7">
        <v>297</v>
      </c>
      <c r="K9555" s="2">
        <v>348</v>
      </c>
    </row>
    <row r="9556" spans="1:11">
      <c r="A9556">
        <v>9555</v>
      </c>
      <c r="B9556" s="1">
        <v>40747</v>
      </c>
      <c r="C9556">
        <v>3</v>
      </c>
      <c r="D9556">
        <v>0</v>
      </c>
      <c r="E9556">
        <v>1</v>
      </c>
      <c r="F9556">
        <v>32</v>
      </c>
      <c r="G9556">
        <v>56</v>
      </c>
      <c r="H9556" s="9">
        <v>0</v>
      </c>
      <c r="I9556" s="7">
        <v>16</v>
      </c>
      <c r="J9556" s="7">
        <v>85</v>
      </c>
      <c r="K9556" s="2">
        <v>101</v>
      </c>
    </row>
    <row r="9557" spans="1:11">
      <c r="A9557">
        <v>9556</v>
      </c>
      <c r="B9557" s="1">
        <v>40898.125</v>
      </c>
      <c r="C9557">
        <v>1</v>
      </c>
      <c r="D9557">
        <v>0</v>
      </c>
      <c r="E9557">
        <v>2</v>
      </c>
      <c r="F9557">
        <v>9</v>
      </c>
      <c r="G9557">
        <v>71</v>
      </c>
      <c r="H9557" s="9">
        <v>0</v>
      </c>
      <c r="I9557" s="7">
        <v>0</v>
      </c>
      <c r="J9557" s="7">
        <v>2</v>
      </c>
      <c r="K9557" s="2">
        <v>2</v>
      </c>
    </row>
    <row r="9558" spans="1:11">
      <c r="A9558">
        <v>9557</v>
      </c>
      <c r="B9558" s="1">
        <v>40970.333333333336</v>
      </c>
      <c r="C9558">
        <v>1</v>
      </c>
      <c r="D9558">
        <v>0</v>
      </c>
      <c r="E9558">
        <v>1</v>
      </c>
      <c r="F9558">
        <v>5.0000000000000018</v>
      </c>
      <c r="G9558">
        <v>75</v>
      </c>
      <c r="H9558" s="9">
        <v>6.0031999999999996</v>
      </c>
      <c r="I9558" s="7">
        <v>16</v>
      </c>
      <c r="J9558" s="7">
        <v>532</v>
      </c>
      <c r="K9558" s="2">
        <v>548</v>
      </c>
    </row>
    <row r="9559" spans="1:11">
      <c r="A9559">
        <v>9558</v>
      </c>
      <c r="B9559" s="1">
        <v>40663.333333333336</v>
      </c>
      <c r="C9559">
        <v>2</v>
      </c>
      <c r="D9559">
        <v>0</v>
      </c>
      <c r="E9559">
        <v>1</v>
      </c>
      <c r="F9559">
        <v>11</v>
      </c>
      <c r="G9559">
        <v>54</v>
      </c>
      <c r="H9559" s="9">
        <v>19.999500000000001</v>
      </c>
      <c r="I9559" s="7">
        <v>21</v>
      </c>
      <c r="J9559" s="7">
        <v>70</v>
      </c>
      <c r="K9559" s="2">
        <v>91</v>
      </c>
    </row>
    <row r="9560" spans="1:11">
      <c r="A9560">
        <v>9559</v>
      </c>
      <c r="B9560" s="1">
        <v>40996.875</v>
      </c>
      <c r="C9560">
        <v>2</v>
      </c>
      <c r="D9560">
        <v>0</v>
      </c>
      <c r="E9560">
        <v>1</v>
      </c>
      <c r="F9560">
        <v>20.000000000000004</v>
      </c>
      <c r="G9560">
        <v>60</v>
      </c>
      <c r="H9560" s="9">
        <v>16.997900000000001</v>
      </c>
      <c r="I9560" s="7">
        <v>28</v>
      </c>
      <c r="J9560" s="7">
        <v>233</v>
      </c>
      <c r="K9560" s="2">
        <v>261</v>
      </c>
    </row>
    <row r="9561" spans="1:11">
      <c r="A9561">
        <v>9560</v>
      </c>
      <c r="B9561" s="1">
        <v>40547.041666666664</v>
      </c>
      <c r="C9561">
        <v>1</v>
      </c>
      <c r="D9561">
        <v>0</v>
      </c>
      <c r="E9561">
        <v>1</v>
      </c>
      <c r="F9561">
        <v>-1</v>
      </c>
      <c r="G9561">
        <v>59</v>
      </c>
      <c r="H9561" s="9">
        <v>7.0015000000000001</v>
      </c>
      <c r="I9561" s="2">
        <v>0</v>
      </c>
      <c r="J9561" s="2">
        <v>2</v>
      </c>
      <c r="K9561" s="2">
        <v>2</v>
      </c>
    </row>
    <row r="9562" spans="1:11">
      <c r="A9562">
        <v>9561</v>
      </c>
      <c r="B9562" s="1">
        <v>41011.541666666664</v>
      </c>
      <c r="C9562">
        <v>2</v>
      </c>
      <c r="D9562">
        <v>0</v>
      </c>
      <c r="E9562">
        <v>1</v>
      </c>
      <c r="F9562">
        <v>15</v>
      </c>
      <c r="G9562">
        <v>36</v>
      </c>
      <c r="H9562" s="9">
        <v>30.002600000000001</v>
      </c>
      <c r="I9562" s="7">
        <v>55</v>
      </c>
      <c r="J9562" s="7">
        <v>146</v>
      </c>
      <c r="K9562" s="2">
        <v>201</v>
      </c>
    </row>
    <row r="9563" spans="1:11">
      <c r="A9563">
        <v>9562</v>
      </c>
      <c r="B9563" s="1">
        <v>40884.291666666664</v>
      </c>
      <c r="C9563">
        <v>4</v>
      </c>
      <c r="D9563">
        <v>0</v>
      </c>
      <c r="E9563">
        <v>3</v>
      </c>
      <c r="F9563">
        <v>13</v>
      </c>
      <c r="G9563">
        <v>100</v>
      </c>
      <c r="H9563" s="9">
        <v>7.0015000000000001</v>
      </c>
      <c r="I9563" s="7">
        <v>3</v>
      </c>
      <c r="J9563" s="7">
        <v>43</v>
      </c>
      <c r="K9563" s="2">
        <v>46</v>
      </c>
    </row>
    <row r="9564" spans="1:11">
      <c r="A9564">
        <v>9563</v>
      </c>
      <c r="B9564" s="1">
        <v>40647.833333333336</v>
      </c>
      <c r="C9564">
        <v>2</v>
      </c>
      <c r="D9564">
        <v>0</v>
      </c>
      <c r="E9564">
        <v>1</v>
      </c>
      <c r="F9564">
        <v>16</v>
      </c>
      <c r="G9564">
        <v>51</v>
      </c>
      <c r="H9564" s="9">
        <v>12.997999999999999</v>
      </c>
      <c r="I9564" s="7">
        <v>22</v>
      </c>
      <c r="J9564" s="7">
        <v>145</v>
      </c>
      <c r="K9564" s="2">
        <v>167</v>
      </c>
    </row>
    <row r="9565" spans="1:11">
      <c r="A9565">
        <v>9564</v>
      </c>
      <c r="B9565" s="1">
        <v>41153.958333333336</v>
      </c>
      <c r="C9565">
        <v>3</v>
      </c>
      <c r="D9565">
        <v>0</v>
      </c>
      <c r="E9565">
        <v>1</v>
      </c>
      <c r="F9565">
        <v>23.999999999999993</v>
      </c>
      <c r="G9565">
        <v>89</v>
      </c>
      <c r="H9565" s="9">
        <v>6.0031999999999996</v>
      </c>
      <c r="I9565" s="7">
        <v>57</v>
      </c>
      <c r="J9565" s="7">
        <v>88</v>
      </c>
      <c r="K9565" s="2">
        <v>145</v>
      </c>
    </row>
    <row r="9566" spans="1:11">
      <c r="A9566">
        <v>9565</v>
      </c>
      <c r="B9566" s="1">
        <v>40820.625</v>
      </c>
      <c r="C9566">
        <v>4</v>
      </c>
      <c r="D9566">
        <v>0</v>
      </c>
      <c r="E9566">
        <v>1</v>
      </c>
      <c r="F9566">
        <v>20.000000000000004</v>
      </c>
      <c r="G9566">
        <v>56</v>
      </c>
      <c r="H9566" s="9">
        <v>19.001200000000001</v>
      </c>
      <c r="I9566" s="7">
        <v>28</v>
      </c>
      <c r="J9566" s="7">
        <v>166</v>
      </c>
      <c r="K9566" s="2">
        <v>194</v>
      </c>
    </row>
    <row r="9567" spans="1:11">
      <c r="A9567">
        <v>9566</v>
      </c>
      <c r="B9567" s="1">
        <v>41223.083333333336</v>
      </c>
      <c r="C9567">
        <v>4</v>
      </c>
      <c r="D9567">
        <v>0</v>
      </c>
      <c r="E9567">
        <v>1</v>
      </c>
      <c r="F9567">
        <v>7</v>
      </c>
      <c r="G9567">
        <v>81</v>
      </c>
      <c r="H9567" s="9">
        <v>0</v>
      </c>
      <c r="I9567" s="7">
        <v>2</v>
      </c>
      <c r="J9567" s="7">
        <v>42</v>
      </c>
      <c r="K9567" s="2">
        <v>44</v>
      </c>
    </row>
    <row r="9568" spans="1:11">
      <c r="A9568">
        <v>9567</v>
      </c>
      <c r="B9568" s="1">
        <v>40769.208333333336</v>
      </c>
      <c r="C9568">
        <v>3</v>
      </c>
      <c r="D9568">
        <v>0</v>
      </c>
      <c r="E9568">
        <v>2</v>
      </c>
      <c r="F9568">
        <v>23</v>
      </c>
      <c r="G9568">
        <v>94</v>
      </c>
      <c r="H9568" s="9">
        <v>11.0014</v>
      </c>
      <c r="I9568" s="7">
        <v>1</v>
      </c>
      <c r="J9568" s="7">
        <v>9</v>
      </c>
      <c r="K9568" s="2">
        <v>10</v>
      </c>
    </row>
    <row r="9569" spans="1:11">
      <c r="A9569">
        <v>9568</v>
      </c>
      <c r="B9569" s="1">
        <v>41148.75</v>
      </c>
      <c r="C9569">
        <v>3</v>
      </c>
      <c r="D9569">
        <v>0</v>
      </c>
      <c r="E9569">
        <v>1</v>
      </c>
      <c r="F9569">
        <v>30</v>
      </c>
      <c r="G9569">
        <v>52</v>
      </c>
      <c r="H9569" s="9">
        <v>16.997900000000001</v>
      </c>
      <c r="I9569" s="7">
        <v>83</v>
      </c>
      <c r="J9569" s="7">
        <v>751</v>
      </c>
      <c r="K9569" s="2">
        <v>834</v>
      </c>
    </row>
    <row r="9570" spans="1:11">
      <c r="A9570">
        <v>9569</v>
      </c>
      <c r="B9570" s="1">
        <v>41062.875</v>
      </c>
      <c r="C9570">
        <v>2</v>
      </c>
      <c r="D9570">
        <v>0</v>
      </c>
      <c r="E9570">
        <v>1</v>
      </c>
      <c r="F9570">
        <v>21.000000000000004</v>
      </c>
      <c r="G9570">
        <v>40</v>
      </c>
      <c r="H9570" s="9">
        <v>7.0015000000000001</v>
      </c>
      <c r="I9570" s="7">
        <v>96</v>
      </c>
      <c r="J9570" s="7">
        <v>220</v>
      </c>
      <c r="K9570" s="2">
        <v>316</v>
      </c>
    </row>
    <row r="9571" spans="1:11">
      <c r="A9571">
        <v>9570</v>
      </c>
      <c r="B9571" s="1">
        <v>40737.833333333336</v>
      </c>
      <c r="C9571">
        <v>3</v>
      </c>
      <c r="D9571">
        <v>0</v>
      </c>
      <c r="E9571">
        <v>1</v>
      </c>
      <c r="F9571">
        <v>26</v>
      </c>
      <c r="G9571">
        <v>84</v>
      </c>
      <c r="H9571" s="9">
        <v>11.0014</v>
      </c>
      <c r="I9571" s="7">
        <v>61</v>
      </c>
      <c r="J9571" s="7">
        <v>281</v>
      </c>
      <c r="K9571" s="2">
        <v>342</v>
      </c>
    </row>
    <row r="9572" spans="1:11">
      <c r="A9572">
        <v>9571</v>
      </c>
      <c r="B9572" s="1">
        <v>40645.791666666664</v>
      </c>
      <c r="C9572">
        <v>2</v>
      </c>
      <c r="D9572">
        <v>0</v>
      </c>
      <c r="E9572">
        <v>2</v>
      </c>
      <c r="F9572">
        <v>12</v>
      </c>
      <c r="G9572">
        <v>82</v>
      </c>
      <c r="H9572" s="9">
        <v>19.001200000000001</v>
      </c>
      <c r="I9572" s="7">
        <v>3</v>
      </c>
      <c r="J9572" s="7">
        <v>126</v>
      </c>
      <c r="K9572" s="2">
        <v>129</v>
      </c>
    </row>
    <row r="9573" spans="1:11">
      <c r="A9573">
        <v>9572</v>
      </c>
      <c r="B9573" s="1">
        <v>40629.958333333336</v>
      </c>
      <c r="C9573">
        <v>2</v>
      </c>
      <c r="D9573">
        <v>0</v>
      </c>
      <c r="E9573">
        <v>1</v>
      </c>
      <c r="F9573">
        <v>4</v>
      </c>
      <c r="G9573">
        <v>44</v>
      </c>
      <c r="H9573" s="9">
        <v>12.997999999999999</v>
      </c>
      <c r="I9573" s="2">
        <v>3</v>
      </c>
      <c r="J9573" s="2">
        <v>16</v>
      </c>
      <c r="K9573" s="2">
        <v>19</v>
      </c>
    </row>
    <row r="9574" spans="1:11">
      <c r="A9574">
        <v>9573</v>
      </c>
      <c r="B9574" s="1">
        <v>41101.166666666664</v>
      </c>
      <c r="C9574">
        <v>3</v>
      </c>
      <c r="D9574">
        <v>0</v>
      </c>
      <c r="E9574">
        <v>1</v>
      </c>
      <c r="F9574">
        <v>23</v>
      </c>
      <c r="G9574">
        <v>89</v>
      </c>
      <c r="H9574" s="9">
        <v>8.9981000000000009</v>
      </c>
      <c r="I9574" s="7">
        <v>1</v>
      </c>
      <c r="J9574" s="7">
        <v>6</v>
      </c>
      <c r="K9574" s="2">
        <v>7</v>
      </c>
    </row>
    <row r="9575" spans="1:11">
      <c r="A9575">
        <v>9574</v>
      </c>
      <c r="B9575" s="1">
        <v>40634.958333333336</v>
      </c>
      <c r="C9575">
        <v>2</v>
      </c>
      <c r="D9575">
        <v>0</v>
      </c>
      <c r="E9575">
        <v>1</v>
      </c>
      <c r="F9575">
        <v>6.0000000000000018</v>
      </c>
      <c r="G9575">
        <v>61</v>
      </c>
      <c r="H9575" s="9">
        <v>6.0031999999999996</v>
      </c>
      <c r="I9575" s="7">
        <v>12</v>
      </c>
      <c r="J9575" s="7">
        <v>41</v>
      </c>
      <c r="K9575" s="2">
        <v>53</v>
      </c>
    </row>
    <row r="9576" spans="1:11">
      <c r="A9576">
        <v>9575</v>
      </c>
      <c r="B9576" s="1">
        <v>41115.041666666664</v>
      </c>
      <c r="C9576">
        <v>3</v>
      </c>
      <c r="D9576">
        <v>0</v>
      </c>
      <c r="E9576">
        <v>1</v>
      </c>
      <c r="F9576">
        <v>26</v>
      </c>
      <c r="G9576">
        <v>58</v>
      </c>
      <c r="H9576" s="9">
        <v>12.997999999999999</v>
      </c>
      <c r="I9576" s="7">
        <v>2</v>
      </c>
      <c r="J9576" s="7">
        <v>26</v>
      </c>
      <c r="K9576" s="2">
        <v>28</v>
      </c>
    </row>
    <row r="9577" spans="1:11">
      <c r="A9577">
        <v>9576</v>
      </c>
      <c r="B9577" s="1">
        <v>40617.916666666664</v>
      </c>
      <c r="C9577">
        <v>1</v>
      </c>
      <c r="D9577">
        <v>0</v>
      </c>
      <c r="E9577">
        <v>2</v>
      </c>
      <c r="F9577">
        <v>7</v>
      </c>
      <c r="G9577">
        <v>87</v>
      </c>
      <c r="H9577" s="9">
        <v>11.0014</v>
      </c>
      <c r="I9577" s="2">
        <v>1</v>
      </c>
      <c r="J9577" s="2">
        <v>20</v>
      </c>
      <c r="K9577" s="2">
        <v>21</v>
      </c>
    </row>
    <row r="9578" spans="1:11">
      <c r="A9578">
        <v>9577</v>
      </c>
      <c r="B9578" s="1">
        <v>40587.75</v>
      </c>
      <c r="C9578">
        <v>1</v>
      </c>
      <c r="D9578">
        <v>0</v>
      </c>
      <c r="E9578">
        <v>1</v>
      </c>
      <c r="F9578">
        <v>11</v>
      </c>
      <c r="G9578">
        <v>32</v>
      </c>
      <c r="H9578" s="9">
        <v>19.999500000000001</v>
      </c>
      <c r="I9578" s="2">
        <v>17</v>
      </c>
      <c r="J9578" s="2">
        <v>78</v>
      </c>
      <c r="K9578" s="2">
        <v>95</v>
      </c>
    </row>
    <row r="9579" spans="1:11">
      <c r="A9579">
        <v>9578</v>
      </c>
      <c r="B9579" s="1">
        <v>40830.958333333336</v>
      </c>
      <c r="C9579">
        <v>4</v>
      </c>
      <c r="D9579">
        <v>0</v>
      </c>
      <c r="E9579">
        <v>1</v>
      </c>
      <c r="F9579">
        <v>14</v>
      </c>
      <c r="G9579">
        <v>59</v>
      </c>
      <c r="H9579" s="9">
        <v>11.0014</v>
      </c>
      <c r="I9579" s="7">
        <v>15</v>
      </c>
      <c r="J9579" s="7">
        <v>80</v>
      </c>
      <c r="K9579" s="2">
        <v>95</v>
      </c>
    </row>
    <row r="9580" spans="1:11">
      <c r="A9580">
        <v>9579</v>
      </c>
      <c r="B9580" s="1">
        <v>41098.75</v>
      </c>
      <c r="C9580">
        <v>3</v>
      </c>
      <c r="D9580">
        <v>0</v>
      </c>
      <c r="E9580">
        <v>1</v>
      </c>
      <c r="F9580">
        <v>30</v>
      </c>
      <c r="G9580">
        <v>62</v>
      </c>
      <c r="H9580" s="9">
        <v>7.0015000000000001</v>
      </c>
      <c r="I9580" s="7">
        <v>54</v>
      </c>
      <c r="J9580" s="7">
        <v>199</v>
      </c>
      <c r="K9580" s="2">
        <v>253</v>
      </c>
    </row>
    <row r="9581" spans="1:11">
      <c r="A9581">
        <v>9580</v>
      </c>
      <c r="B9581" s="1">
        <v>41167.916666666664</v>
      </c>
      <c r="C9581">
        <v>3</v>
      </c>
      <c r="D9581">
        <v>0</v>
      </c>
      <c r="E9581">
        <v>1</v>
      </c>
      <c r="F9581">
        <v>19.000000000000004</v>
      </c>
      <c r="G9581">
        <v>52</v>
      </c>
      <c r="H9581" s="9">
        <v>0</v>
      </c>
      <c r="I9581" s="7">
        <v>82</v>
      </c>
      <c r="J9581" s="7">
        <v>197</v>
      </c>
      <c r="K9581" s="2">
        <v>279</v>
      </c>
    </row>
    <row r="9582" spans="1:11">
      <c r="A9582">
        <v>9581</v>
      </c>
      <c r="B9582" s="1">
        <v>40777.666666666664</v>
      </c>
      <c r="C9582">
        <v>3</v>
      </c>
      <c r="D9582">
        <v>0</v>
      </c>
      <c r="E9582">
        <v>1</v>
      </c>
      <c r="F9582">
        <v>28</v>
      </c>
      <c r="G9582">
        <v>30</v>
      </c>
      <c r="H9582" s="9">
        <v>26.002700000000001</v>
      </c>
      <c r="I9582" s="7">
        <v>65</v>
      </c>
      <c r="J9582" s="7">
        <v>254</v>
      </c>
      <c r="K9582" s="2">
        <v>319</v>
      </c>
    </row>
    <row r="9583" spans="1:11">
      <c r="A9583">
        <v>9582</v>
      </c>
      <c r="B9583" s="1">
        <v>41172.291666666664</v>
      </c>
      <c r="C9583">
        <v>3</v>
      </c>
      <c r="D9583">
        <v>0</v>
      </c>
      <c r="E9583">
        <v>1</v>
      </c>
      <c r="F9583">
        <v>14</v>
      </c>
      <c r="G9583">
        <v>82</v>
      </c>
      <c r="H9583" s="9">
        <v>7.0015000000000001</v>
      </c>
      <c r="I9583" s="7">
        <v>20</v>
      </c>
      <c r="J9583" s="7">
        <v>514</v>
      </c>
      <c r="K9583" s="2">
        <v>534</v>
      </c>
    </row>
    <row r="9584" spans="1:11">
      <c r="A9584">
        <v>9583</v>
      </c>
      <c r="B9584" s="1">
        <v>40575.75</v>
      </c>
      <c r="C9584">
        <v>1</v>
      </c>
      <c r="D9584">
        <v>0</v>
      </c>
      <c r="E9584">
        <v>2</v>
      </c>
      <c r="F9584">
        <v>3</v>
      </c>
      <c r="G9584">
        <v>81</v>
      </c>
      <c r="H9584" s="9">
        <v>7.0015000000000001</v>
      </c>
      <c r="I9584" s="2">
        <v>3</v>
      </c>
      <c r="J9584" s="2">
        <v>165</v>
      </c>
      <c r="K9584" s="2">
        <v>168</v>
      </c>
    </row>
    <row r="9585" spans="1:11">
      <c r="A9585">
        <v>9584</v>
      </c>
      <c r="B9585" s="1">
        <v>40829.75</v>
      </c>
      <c r="C9585">
        <v>4</v>
      </c>
      <c r="D9585">
        <v>0</v>
      </c>
      <c r="E9585">
        <v>3</v>
      </c>
      <c r="F9585">
        <v>22</v>
      </c>
      <c r="G9585">
        <v>83</v>
      </c>
      <c r="H9585" s="9">
        <v>16.997900000000001</v>
      </c>
      <c r="I9585" s="7">
        <v>20</v>
      </c>
      <c r="J9585" s="7">
        <v>246</v>
      </c>
      <c r="K9585" s="2">
        <v>266</v>
      </c>
    </row>
    <row r="9586" spans="1:11">
      <c r="A9586">
        <v>9585</v>
      </c>
      <c r="B9586" s="1">
        <v>40994.333333333336</v>
      </c>
      <c r="C9586">
        <v>2</v>
      </c>
      <c r="D9586">
        <v>0</v>
      </c>
      <c r="E9586">
        <v>1</v>
      </c>
      <c r="F9586">
        <v>13</v>
      </c>
      <c r="G9586">
        <v>62</v>
      </c>
      <c r="H9586" s="9">
        <v>15.001300000000001</v>
      </c>
      <c r="I9586" s="7">
        <v>32</v>
      </c>
      <c r="J9586" s="7">
        <v>624</v>
      </c>
      <c r="K9586" s="2">
        <v>656</v>
      </c>
    </row>
    <row r="9587" spans="1:11">
      <c r="A9587">
        <v>9586</v>
      </c>
      <c r="B9587" s="1">
        <v>40631.083333333336</v>
      </c>
      <c r="C9587">
        <v>2</v>
      </c>
      <c r="D9587">
        <v>0</v>
      </c>
      <c r="E9587">
        <v>1</v>
      </c>
      <c r="F9587">
        <v>3</v>
      </c>
      <c r="G9587">
        <v>32</v>
      </c>
      <c r="H9587" s="9">
        <v>19.999500000000001</v>
      </c>
      <c r="I9587" s="2">
        <v>0</v>
      </c>
      <c r="J9587" s="2">
        <v>3</v>
      </c>
      <c r="K9587" s="2">
        <v>3</v>
      </c>
    </row>
    <row r="9588" spans="1:11">
      <c r="A9588">
        <v>9587</v>
      </c>
      <c r="B9588" s="1">
        <v>40555.041666666664</v>
      </c>
      <c r="C9588">
        <v>1</v>
      </c>
      <c r="D9588">
        <v>0</v>
      </c>
      <c r="E9588">
        <v>2</v>
      </c>
      <c r="F9588">
        <v>-1</v>
      </c>
      <c r="G9588">
        <v>86</v>
      </c>
      <c r="H9588" s="9">
        <v>7.0015000000000001</v>
      </c>
      <c r="I9588" s="2">
        <v>0</v>
      </c>
      <c r="J9588" s="2">
        <v>6</v>
      </c>
      <c r="K9588" s="2">
        <v>6</v>
      </c>
    </row>
    <row r="9589" spans="1:11">
      <c r="A9589">
        <v>9588</v>
      </c>
      <c r="B9589" s="1">
        <v>40882.625</v>
      </c>
      <c r="C9589">
        <v>4</v>
      </c>
      <c r="D9589">
        <v>0</v>
      </c>
      <c r="E9589">
        <v>2</v>
      </c>
      <c r="F9589">
        <v>14</v>
      </c>
      <c r="G9589">
        <v>72</v>
      </c>
      <c r="H9589" s="9">
        <v>6.0031999999999996</v>
      </c>
      <c r="I9589" s="7">
        <v>16</v>
      </c>
      <c r="J9589" s="7">
        <v>131</v>
      </c>
      <c r="K9589" s="2">
        <v>147</v>
      </c>
    </row>
    <row r="9590" spans="1:11">
      <c r="A9590">
        <v>9589</v>
      </c>
      <c r="B9590" s="1">
        <v>41235.791666666664</v>
      </c>
      <c r="C9590">
        <v>4</v>
      </c>
      <c r="D9590">
        <v>1</v>
      </c>
      <c r="E9590">
        <v>1</v>
      </c>
      <c r="F9590">
        <v>9</v>
      </c>
      <c r="G9590">
        <v>76</v>
      </c>
      <c r="H9590" s="9">
        <v>0</v>
      </c>
      <c r="I9590" s="7">
        <v>13</v>
      </c>
      <c r="J9590" s="7">
        <v>31</v>
      </c>
      <c r="K9590" s="2">
        <v>44</v>
      </c>
    </row>
    <row r="9591" spans="1:11">
      <c r="A9591">
        <v>9590</v>
      </c>
      <c r="B9591" s="1">
        <v>40687.166666666664</v>
      </c>
      <c r="C9591">
        <v>2</v>
      </c>
      <c r="D9591">
        <v>0</v>
      </c>
      <c r="E9591">
        <v>1</v>
      </c>
      <c r="F9591">
        <v>21.000000000000004</v>
      </c>
      <c r="G9591">
        <v>88</v>
      </c>
      <c r="H9591" s="9">
        <v>7.0015000000000001</v>
      </c>
      <c r="I9591" s="7">
        <v>1</v>
      </c>
      <c r="J9591" s="7">
        <v>3</v>
      </c>
      <c r="K9591" s="2">
        <v>4</v>
      </c>
    </row>
    <row r="9592" spans="1:11">
      <c r="A9592">
        <v>9591</v>
      </c>
      <c r="B9592" s="1">
        <v>40672.416666666664</v>
      </c>
      <c r="C9592">
        <v>2</v>
      </c>
      <c r="D9592">
        <v>0</v>
      </c>
      <c r="E9592">
        <v>1</v>
      </c>
      <c r="F9592">
        <v>19.000000000000004</v>
      </c>
      <c r="G9592">
        <v>52</v>
      </c>
      <c r="H9592" s="9">
        <v>12.997999999999999</v>
      </c>
      <c r="I9592" s="7">
        <v>24</v>
      </c>
      <c r="J9592" s="7">
        <v>95</v>
      </c>
      <c r="K9592" s="2">
        <v>119</v>
      </c>
    </row>
    <row r="9593" spans="1:11">
      <c r="A9593">
        <v>9592</v>
      </c>
      <c r="B9593" s="1">
        <v>40776.916666666664</v>
      </c>
      <c r="C9593">
        <v>3</v>
      </c>
      <c r="D9593">
        <v>0</v>
      </c>
      <c r="E9593">
        <v>2</v>
      </c>
      <c r="F9593">
        <v>26</v>
      </c>
      <c r="G9593">
        <v>79</v>
      </c>
      <c r="H9593" s="9">
        <v>12.997999999999999</v>
      </c>
      <c r="I9593" s="7">
        <v>37</v>
      </c>
      <c r="J9593" s="7">
        <v>97</v>
      </c>
      <c r="K9593" s="2">
        <v>134</v>
      </c>
    </row>
    <row r="9594" spans="1:11">
      <c r="A9594">
        <v>9593</v>
      </c>
      <c r="B9594" s="1">
        <v>40659.125</v>
      </c>
      <c r="C9594">
        <v>2</v>
      </c>
      <c r="D9594">
        <v>0</v>
      </c>
      <c r="E9594">
        <v>1</v>
      </c>
      <c r="F9594">
        <v>18</v>
      </c>
      <c r="G9594">
        <v>88</v>
      </c>
      <c r="H9594" s="9">
        <v>19.001200000000001</v>
      </c>
      <c r="I9594" s="7">
        <v>17</v>
      </c>
      <c r="J9594" s="7">
        <v>4</v>
      </c>
      <c r="K9594" s="2">
        <v>21</v>
      </c>
    </row>
    <row r="9595" spans="1:11">
      <c r="A9595">
        <v>9594</v>
      </c>
      <c r="B9595" s="1">
        <v>41004.375</v>
      </c>
      <c r="C9595">
        <v>2</v>
      </c>
      <c r="D9595">
        <v>0</v>
      </c>
      <c r="E9595">
        <v>1</v>
      </c>
      <c r="F9595">
        <v>11</v>
      </c>
      <c r="G9595">
        <v>37</v>
      </c>
      <c r="H9595" s="9">
        <v>16.997900000000001</v>
      </c>
      <c r="I9595" s="7">
        <v>61</v>
      </c>
      <c r="J9595" s="7">
        <v>289</v>
      </c>
      <c r="K9595" s="2">
        <v>350</v>
      </c>
    </row>
    <row r="9596" spans="1:11">
      <c r="A9596">
        <v>9595</v>
      </c>
      <c r="B9596" s="1">
        <v>40899.75</v>
      </c>
      <c r="C9596">
        <v>1</v>
      </c>
      <c r="D9596">
        <v>0</v>
      </c>
      <c r="E9596">
        <v>2</v>
      </c>
      <c r="F9596">
        <v>13</v>
      </c>
      <c r="G9596">
        <v>62</v>
      </c>
      <c r="H9596" s="9">
        <v>6.0031999999999996</v>
      </c>
      <c r="I9596" s="7">
        <v>11</v>
      </c>
      <c r="J9596" s="7">
        <v>276</v>
      </c>
      <c r="K9596" s="2">
        <v>287</v>
      </c>
    </row>
    <row r="9597" spans="1:11">
      <c r="A9597">
        <v>9596</v>
      </c>
      <c r="B9597" s="1">
        <v>40755.125</v>
      </c>
      <c r="C9597">
        <v>3</v>
      </c>
      <c r="D9597">
        <v>0</v>
      </c>
      <c r="E9597">
        <v>1</v>
      </c>
      <c r="F9597">
        <v>28</v>
      </c>
      <c r="G9597">
        <v>66</v>
      </c>
      <c r="H9597" s="9">
        <v>0</v>
      </c>
      <c r="I9597" s="7">
        <v>24</v>
      </c>
      <c r="J9597" s="7">
        <v>26</v>
      </c>
      <c r="K9597" s="2">
        <v>50</v>
      </c>
    </row>
    <row r="9598" spans="1:11">
      <c r="A9598">
        <v>9597</v>
      </c>
      <c r="B9598" s="1">
        <v>41193.208333333336</v>
      </c>
      <c r="C9598">
        <v>4</v>
      </c>
      <c r="D9598">
        <v>0</v>
      </c>
      <c r="E9598">
        <v>1</v>
      </c>
      <c r="F9598">
        <v>9</v>
      </c>
      <c r="G9598">
        <v>50</v>
      </c>
      <c r="H9598" s="9">
        <v>11.0014</v>
      </c>
      <c r="I9598" s="7">
        <v>0</v>
      </c>
      <c r="J9598" s="7">
        <v>42</v>
      </c>
      <c r="K9598" s="2">
        <v>42</v>
      </c>
    </row>
    <row r="9599" spans="1:11">
      <c r="A9599">
        <v>9598</v>
      </c>
      <c r="B9599" s="1">
        <v>40629.791666666664</v>
      </c>
      <c r="C9599">
        <v>2</v>
      </c>
      <c r="D9599">
        <v>0</v>
      </c>
      <c r="E9599">
        <v>1</v>
      </c>
      <c r="F9599">
        <v>6.0000000000000018</v>
      </c>
      <c r="G9599">
        <v>31</v>
      </c>
      <c r="H9599" s="9">
        <v>15.001300000000001</v>
      </c>
      <c r="I9599" s="2">
        <v>23</v>
      </c>
      <c r="J9599" s="2">
        <v>80</v>
      </c>
      <c r="K9599" s="2">
        <v>103</v>
      </c>
    </row>
    <row r="9600" spans="1:11">
      <c r="A9600">
        <v>9599</v>
      </c>
      <c r="B9600" s="1">
        <v>40548.666666666664</v>
      </c>
      <c r="C9600">
        <v>1</v>
      </c>
      <c r="D9600">
        <v>0</v>
      </c>
      <c r="E9600">
        <v>1</v>
      </c>
      <c r="F9600">
        <v>6.0000000000000018</v>
      </c>
      <c r="G9600">
        <v>28</v>
      </c>
      <c r="H9600" s="9">
        <v>6.0031999999999996</v>
      </c>
      <c r="I9600" s="2">
        <v>4</v>
      </c>
      <c r="J9600" s="2">
        <v>85</v>
      </c>
      <c r="K9600" s="2">
        <v>89</v>
      </c>
    </row>
    <row r="9601" spans="1:11">
      <c r="A9601">
        <v>9600</v>
      </c>
      <c r="B9601" s="1">
        <v>40564.75</v>
      </c>
      <c r="C9601">
        <v>1</v>
      </c>
      <c r="D9601">
        <v>0</v>
      </c>
      <c r="E9601">
        <v>1</v>
      </c>
      <c r="F9601">
        <v>-3</v>
      </c>
      <c r="G9601">
        <v>30</v>
      </c>
      <c r="H9601" s="9">
        <v>16.997900000000001</v>
      </c>
      <c r="I9601" s="2">
        <v>1</v>
      </c>
      <c r="J9601" s="2">
        <v>119</v>
      </c>
      <c r="K9601" s="2">
        <v>120</v>
      </c>
    </row>
    <row r="9602" spans="1:11">
      <c r="A9602">
        <v>9601</v>
      </c>
      <c r="B9602" s="1">
        <v>41177.125</v>
      </c>
      <c r="C9602">
        <v>4</v>
      </c>
      <c r="D9602">
        <v>0</v>
      </c>
      <c r="E9602">
        <v>1</v>
      </c>
      <c r="F9602">
        <v>12</v>
      </c>
      <c r="G9602">
        <v>71</v>
      </c>
      <c r="H9602" s="9">
        <v>6.0031999999999996</v>
      </c>
      <c r="I9602" s="7">
        <v>2</v>
      </c>
      <c r="J9602" s="7">
        <v>3</v>
      </c>
      <c r="K9602" s="2">
        <v>5</v>
      </c>
    </row>
    <row r="9603" spans="1:11">
      <c r="A9603">
        <v>9602</v>
      </c>
      <c r="B9603" s="1">
        <v>41144.833333333336</v>
      </c>
      <c r="C9603">
        <v>3</v>
      </c>
      <c r="D9603">
        <v>0</v>
      </c>
      <c r="E9603">
        <v>1</v>
      </c>
      <c r="F9603">
        <v>26</v>
      </c>
      <c r="G9603">
        <v>61</v>
      </c>
      <c r="H9603" s="9">
        <v>7.0015000000000001</v>
      </c>
      <c r="I9603" s="7">
        <v>70</v>
      </c>
      <c r="J9603" s="7">
        <v>404</v>
      </c>
      <c r="K9603" s="2">
        <v>474</v>
      </c>
    </row>
    <row r="9604" spans="1:11">
      <c r="A9604">
        <v>9603</v>
      </c>
      <c r="B9604" s="1">
        <v>41180.125</v>
      </c>
      <c r="C9604">
        <v>4</v>
      </c>
      <c r="D9604">
        <v>0</v>
      </c>
      <c r="E9604">
        <v>2</v>
      </c>
      <c r="F9604">
        <v>21.000000000000004</v>
      </c>
      <c r="G9604">
        <v>83</v>
      </c>
      <c r="H9604" s="9">
        <v>8.9981000000000009</v>
      </c>
      <c r="I9604" s="7">
        <v>0</v>
      </c>
      <c r="J9604" s="7">
        <v>7</v>
      </c>
      <c r="K9604" s="2">
        <v>7</v>
      </c>
    </row>
    <row r="9605" spans="1:11">
      <c r="A9605">
        <v>9604</v>
      </c>
      <c r="B9605" s="1">
        <v>40619.958333333336</v>
      </c>
      <c r="C9605">
        <v>1</v>
      </c>
      <c r="D9605">
        <v>0</v>
      </c>
      <c r="E9605">
        <v>1</v>
      </c>
      <c r="F9605">
        <v>12</v>
      </c>
      <c r="G9605">
        <v>62</v>
      </c>
      <c r="H9605" s="9">
        <v>19.001200000000001</v>
      </c>
      <c r="I9605" s="2">
        <v>7</v>
      </c>
      <c r="J9605" s="2">
        <v>43</v>
      </c>
      <c r="K9605" s="2">
        <v>50</v>
      </c>
    </row>
    <row r="9606" spans="1:11">
      <c r="A9606">
        <v>9605</v>
      </c>
      <c r="B9606" s="1">
        <v>40546.75</v>
      </c>
      <c r="C9606">
        <v>1</v>
      </c>
      <c r="D9606">
        <v>0</v>
      </c>
      <c r="E9606">
        <v>1</v>
      </c>
      <c r="F9606">
        <v>3</v>
      </c>
      <c r="G9606">
        <v>32</v>
      </c>
      <c r="H9606" s="9">
        <v>7.0015000000000001</v>
      </c>
      <c r="I9606" s="2">
        <v>9</v>
      </c>
      <c r="J9606" s="2">
        <v>148</v>
      </c>
      <c r="K9606" s="2">
        <v>157</v>
      </c>
    </row>
    <row r="9607" spans="1:11">
      <c r="A9607">
        <v>9606</v>
      </c>
      <c r="B9607" s="1">
        <v>40727.041666666664</v>
      </c>
      <c r="C9607">
        <v>3</v>
      </c>
      <c r="D9607">
        <v>0</v>
      </c>
      <c r="E9607">
        <v>2</v>
      </c>
      <c r="F9607">
        <v>26</v>
      </c>
      <c r="G9607">
        <v>61</v>
      </c>
      <c r="H9607" s="9">
        <v>11.0014</v>
      </c>
      <c r="I9607" s="7">
        <v>23</v>
      </c>
      <c r="J9607" s="7">
        <v>55</v>
      </c>
      <c r="K9607" s="2">
        <v>78</v>
      </c>
    </row>
    <row r="9608" spans="1:11">
      <c r="A9608">
        <v>9607</v>
      </c>
      <c r="B9608" s="1">
        <v>40996.333333333336</v>
      </c>
      <c r="C9608">
        <v>2</v>
      </c>
      <c r="D9608">
        <v>0</v>
      </c>
      <c r="E9608">
        <v>1</v>
      </c>
      <c r="F9608">
        <v>10</v>
      </c>
      <c r="G9608">
        <v>46</v>
      </c>
      <c r="H9608" s="9">
        <v>23.999400000000001</v>
      </c>
      <c r="I9608" s="7">
        <v>19</v>
      </c>
      <c r="J9608" s="7">
        <v>636</v>
      </c>
      <c r="K9608" s="2">
        <v>655</v>
      </c>
    </row>
    <row r="9609" spans="1:11">
      <c r="A9609">
        <v>9608</v>
      </c>
      <c r="B9609" s="1">
        <v>40673.416666666664</v>
      </c>
      <c r="C9609">
        <v>2</v>
      </c>
      <c r="D9609">
        <v>0</v>
      </c>
      <c r="E9609">
        <v>2</v>
      </c>
      <c r="F9609">
        <v>19.000000000000004</v>
      </c>
      <c r="G9609">
        <v>37</v>
      </c>
      <c r="H9609" s="9">
        <v>6.0031999999999996</v>
      </c>
      <c r="I9609" s="7">
        <v>27</v>
      </c>
      <c r="J9609" s="7">
        <v>100</v>
      </c>
      <c r="K9609" s="2">
        <v>127</v>
      </c>
    </row>
    <row r="9610" spans="1:11">
      <c r="A9610">
        <v>9609</v>
      </c>
      <c r="B9610" s="1">
        <v>41021.75</v>
      </c>
      <c r="C9610">
        <v>2</v>
      </c>
      <c r="D9610">
        <v>0</v>
      </c>
      <c r="E9610">
        <v>3</v>
      </c>
      <c r="F9610">
        <v>9</v>
      </c>
      <c r="G9610">
        <v>93</v>
      </c>
      <c r="H9610" s="9">
        <v>30.002600000000001</v>
      </c>
      <c r="I9610" s="7">
        <v>1</v>
      </c>
      <c r="J9610" s="7">
        <v>38</v>
      </c>
      <c r="K9610" s="2">
        <v>39</v>
      </c>
    </row>
    <row r="9611" spans="1:11">
      <c r="A9611">
        <v>9610</v>
      </c>
      <c r="B9611" s="1">
        <v>40706.583333333336</v>
      </c>
      <c r="C9611">
        <v>2</v>
      </c>
      <c r="D9611">
        <v>0</v>
      </c>
      <c r="E9611">
        <v>1</v>
      </c>
      <c r="F9611">
        <v>32</v>
      </c>
      <c r="G9611">
        <v>56</v>
      </c>
      <c r="H9611" s="9">
        <v>16.997900000000001</v>
      </c>
      <c r="I9611" s="7">
        <v>96</v>
      </c>
      <c r="J9611" s="7">
        <v>218</v>
      </c>
      <c r="K9611" s="2">
        <v>314</v>
      </c>
    </row>
    <row r="9612" spans="1:11">
      <c r="A9612">
        <v>9611</v>
      </c>
      <c r="B9612" s="1">
        <v>41087.916666666664</v>
      </c>
      <c r="C9612">
        <v>3</v>
      </c>
      <c r="D9612">
        <v>0</v>
      </c>
      <c r="E9612">
        <v>1</v>
      </c>
      <c r="F9612">
        <v>27</v>
      </c>
      <c r="G9612">
        <v>39</v>
      </c>
      <c r="H9612" s="9">
        <v>6.0031999999999996</v>
      </c>
      <c r="I9612" s="7">
        <v>52</v>
      </c>
      <c r="J9612" s="7">
        <v>245</v>
      </c>
      <c r="K9612" s="2">
        <v>297</v>
      </c>
    </row>
    <row r="9613" spans="1:11">
      <c r="A9613">
        <v>9612</v>
      </c>
      <c r="B9613" s="1">
        <v>40770.791666666664</v>
      </c>
      <c r="C9613">
        <v>3</v>
      </c>
      <c r="D9613">
        <v>0</v>
      </c>
      <c r="E9613">
        <v>1</v>
      </c>
      <c r="F9613">
        <v>26</v>
      </c>
      <c r="G9613">
        <v>65</v>
      </c>
      <c r="H9613" s="9">
        <v>0</v>
      </c>
      <c r="I9613" s="7">
        <v>54</v>
      </c>
      <c r="J9613" s="7">
        <v>343</v>
      </c>
      <c r="K9613" s="2">
        <v>397</v>
      </c>
    </row>
    <row r="9614" spans="1:11">
      <c r="A9614">
        <v>9613</v>
      </c>
      <c r="B9614" s="1">
        <v>40615.25</v>
      </c>
      <c r="C9614">
        <v>1</v>
      </c>
      <c r="D9614">
        <v>0</v>
      </c>
      <c r="E9614">
        <v>1</v>
      </c>
      <c r="F9614">
        <v>8</v>
      </c>
      <c r="G9614">
        <v>66</v>
      </c>
      <c r="H9614" s="9">
        <v>0</v>
      </c>
      <c r="I9614" s="2">
        <v>0</v>
      </c>
      <c r="J9614" s="2">
        <v>2</v>
      </c>
      <c r="K9614" s="2">
        <v>2</v>
      </c>
    </row>
    <row r="9615" spans="1:11">
      <c r="A9615">
        <v>9614</v>
      </c>
      <c r="B9615" s="1">
        <v>40804.291666666664</v>
      </c>
      <c r="C9615">
        <v>3</v>
      </c>
      <c r="D9615">
        <v>0</v>
      </c>
      <c r="E9615">
        <v>1</v>
      </c>
      <c r="F9615">
        <v>14</v>
      </c>
      <c r="G9615">
        <v>72</v>
      </c>
      <c r="H9615" s="9">
        <v>15.001300000000001</v>
      </c>
      <c r="I9615" s="7">
        <v>15</v>
      </c>
      <c r="J9615" s="7">
        <v>29</v>
      </c>
      <c r="K9615" s="2">
        <v>44</v>
      </c>
    </row>
    <row r="9616" spans="1:11">
      <c r="A9616">
        <v>9615</v>
      </c>
      <c r="B9616" s="1">
        <v>40708.25</v>
      </c>
      <c r="C9616">
        <v>2</v>
      </c>
      <c r="D9616">
        <v>0</v>
      </c>
      <c r="E9616">
        <v>1</v>
      </c>
      <c r="F9616">
        <v>18</v>
      </c>
      <c r="G9616">
        <v>56</v>
      </c>
      <c r="H9616" s="9">
        <v>19.999500000000001</v>
      </c>
      <c r="I9616" s="7">
        <v>6</v>
      </c>
      <c r="J9616" s="7">
        <v>107</v>
      </c>
      <c r="K9616" s="2">
        <v>113</v>
      </c>
    </row>
    <row r="9617" spans="1:11">
      <c r="A9617">
        <v>9616</v>
      </c>
      <c r="B9617" s="1">
        <v>40638.458333333336</v>
      </c>
      <c r="C9617">
        <v>2</v>
      </c>
      <c r="D9617">
        <v>0</v>
      </c>
      <c r="E9617">
        <v>3</v>
      </c>
      <c r="F9617">
        <v>7</v>
      </c>
      <c r="G9617">
        <v>81</v>
      </c>
      <c r="H9617" s="9">
        <v>30.002600000000001</v>
      </c>
      <c r="I9617" s="7">
        <v>1</v>
      </c>
      <c r="J9617" s="7">
        <v>18</v>
      </c>
      <c r="K9617" s="2">
        <v>19</v>
      </c>
    </row>
    <row r="9618" spans="1:11">
      <c r="A9618">
        <v>9617</v>
      </c>
      <c r="B9618" s="1">
        <v>40575.5</v>
      </c>
      <c r="C9618">
        <v>1</v>
      </c>
      <c r="D9618">
        <v>0</v>
      </c>
      <c r="E9618">
        <v>2</v>
      </c>
      <c r="F9618">
        <v>1</v>
      </c>
      <c r="G9618">
        <v>86</v>
      </c>
      <c r="H9618" s="9">
        <v>0</v>
      </c>
      <c r="I9618" s="2">
        <v>2</v>
      </c>
      <c r="J9618" s="2">
        <v>53</v>
      </c>
      <c r="K9618" s="2">
        <v>55</v>
      </c>
    </row>
    <row r="9619" spans="1:11">
      <c r="A9619">
        <v>9618</v>
      </c>
      <c r="B9619" s="1">
        <v>40906.791666666664</v>
      </c>
      <c r="C9619">
        <v>1</v>
      </c>
      <c r="D9619">
        <v>0</v>
      </c>
      <c r="E9619">
        <v>1</v>
      </c>
      <c r="F9619">
        <v>6.0000000000000018</v>
      </c>
      <c r="G9619">
        <v>56</v>
      </c>
      <c r="H9619" s="9">
        <v>7.0015000000000001</v>
      </c>
      <c r="I9619" s="7">
        <v>11</v>
      </c>
      <c r="J9619" s="7">
        <v>123</v>
      </c>
      <c r="K9619" s="2">
        <v>134</v>
      </c>
    </row>
    <row r="9620" spans="1:11">
      <c r="A9620">
        <v>9619</v>
      </c>
      <c r="B9620" s="1">
        <v>40799.041666666664</v>
      </c>
      <c r="C9620">
        <v>3</v>
      </c>
      <c r="D9620">
        <v>0</v>
      </c>
      <c r="E9620">
        <v>1</v>
      </c>
      <c r="F9620">
        <v>20.000000000000004</v>
      </c>
      <c r="G9620">
        <v>83</v>
      </c>
      <c r="H9620" s="9">
        <v>7.0015000000000001</v>
      </c>
      <c r="I9620" s="7">
        <v>4</v>
      </c>
      <c r="J9620" s="7">
        <v>6</v>
      </c>
      <c r="K9620" s="2">
        <v>10</v>
      </c>
    </row>
    <row r="9621" spans="1:11">
      <c r="A9621">
        <v>9620</v>
      </c>
      <c r="B9621" s="1">
        <v>41009.208333333336</v>
      </c>
      <c r="C9621">
        <v>2</v>
      </c>
      <c r="D9621">
        <v>0</v>
      </c>
      <c r="E9621">
        <v>1</v>
      </c>
      <c r="F9621">
        <v>8</v>
      </c>
      <c r="G9621">
        <v>71</v>
      </c>
      <c r="H9621" s="9">
        <v>8.9981000000000009</v>
      </c>
      <c r="I9621" s="7">
        <v>0</v>
      </c>
      <c r="J9621" s="7">
        <v>24</v>
      </c>
      <c r="K9621" s="2">
        <v>24</v>
      </c>
    </row>
    <row r="9622" spans="1:11">
      <c r="A9622">
        <v>9621</v>
      </c>
      <c r="B9622" s="1">
        <v>40625.958333333336</v>
      </c>
      <c r="C9622">
        <v>2</v>
      </c>
      <c r="D9622">
        <v>0</v>
      </c>
      <c r="E9622">
        <v>3</v>
      </c>
      <c r="F9622">
        <v>7</v>
      </c>
      <c r="G9622">
        <v>90</v>
      </c>
      <c r="H9622" s="9">
        <v>0</v>
      </c>
      <c r="I9622" s="2">
        <v>2</v>
      </c>
      <c r="J9622" s="2">
        <v>23</v>
      </c>
      <c r="K9622" s="2">
        <v>25</v>
      </c>
    </row>
    <row r="9623" spans="1:11">
      <c r="A9623">
        <v>9622</v>
      </c>
      <c r="B9623" s="1">
        <v>41017.625</v>
      </c>
      <c r="C9623">
        <v>2</v>
      </c>
      <c r="D9623">
        <v>0</v>
      </c>
      <c r="E9623">
        <v>3</v>
      </c>
      <c r="F9623">
        <v>12</v>
      </c>
      <c r="G9623">
        <v>77</v>
      </c>
      <c r="H9623" s="9">
        <v>12.997999999999999</v>
      </c>
      <c r="I9623" s="7">
        <v>10</v>
      </c>
      <c r="J9623" s="7">
        <v>88</v>
      </c>
      <c r="K9623" s="2">
        <v>98</v>
      </c>
    </row>
    <row r="9624" spans="1:11">
      <c r="A9624">
        <v>9623</v>
      </c>
      <c r="B9624" s="1">
        <v>40597</v>
      </c>
      <c r="C9624">
        <v>1</v>
      </c>
      <c r="D9624">
        <v>0</v>
      </c>
      <c r="E9624">
        <v>1</v>
      </c>
      <c r="F9624">
        <v>-1.9999999999999991</v>
      </c>
      <c r="G9624">
        <v>50</v>
      </c>
      <c r="H9624" s="9">
        <v>12.997999999999999</v>
      </c>
      <c r="I9624" s="2">
        <v>0</v>
      </c>
      <c r="J9624" s="2">
        <v>6</v>
      </c>
      <c r="K9624" s="2">
        <v>6</v>
      </c>
    </row>
    <row r="9625" spans="1:11">
      <c r="A9625">
        <v>9624</v>
      </c>
      <c r="B9625" s="1">
        <v>40553.541666666664</v>
      </c>
      <c r="C9625">
        <v>1</v>
      </c>
      <c r="D9625">
        <v>0</v>
      </c>
      <c r="E9625">
        <v>2</v>
      </c>
      <c r="F9625">
        <v>1</v>
      </c>
      <c r="G9625">
        <v>40</v>
      </c>
      <c r="H9625" s="9">
        <v>19.001200000000001</v>
      </c>
      <c r="I9625" s="2">
        <v>4</v>
      </c>
      <c r="J9625" s="2">
        <v>50</v>
      </c>
      <c r="K9625" s="2">
        <v>54</v>
      </c>
    </row>
    <row r="9626" spans="1:11">
      <c r="A9626">
        <v>9625</v>
      </c>
      <c r="B9626" s="1">
        <v>40837.583333333336</v>
      </c>
      <c r="C9626">
        <v>4</v>
      </c>
      <c r="D9626">
        <v>0</v>
      </c>
      <c r="E9626">
        <v>1</v>
      </c>
      <c r="F9626">
        <v>17</v>
      </c>
      <c r="G9626">
        <v>42</v>
      </c>
      <c r="H9626" s="9">
        <v>19.999500000000001</v>
      </c>
      <c r="I9626" s="7">
        <v>67</v>
      </c>
      <c r="J9626" s="7">
        <v>131</v>
      </c>
      <c r="K9626" s="2">
        <v>198</v>
      </c>
    </row>
    <row r="9627" spans="1:11">
      <c r="A9627">
        <v>9626</v>
      </c>
      <c r="B9627" s="1">
        <v>41194.208333333336</v>
      </c>
      <c r="C9627">
        <v>4</v>
      </c>
      <c r="D9627">
        <v>0</v>
      </c>
      <c r="E9627">
        <v>1</v>
      </c>
      <c r="F9627">
        <v>9</v>
      </c>
      <c r="G9627">
        <v>81</v>
      </c>
      <c r="H9627" s="9">
        <v>6.0031999999999996</v>
      </c>
      <c r="I9627" s="7">
        <v>2</v>
      </c>
      <c r="J9627" s="7">
        <v>33</v>
      </c>
      <c r="K9627" s="2">
        <v>35</v>
      </c>
    </row>
    <row r="9628" spans="1:11">
      <c r="A9628">
        <v>9627</v>
      </c>
      <c r="B9628" s="1">
        <v>40678.166666666664</v>
      </c>
      <c r="C9628">
        <v>2</v>
      </c>
      <c r="D9628">
        <v>0</v>
      </c>
      <c r="E9628">
        <v>2</v>
      </c>
      <c r="F9628">
        <v>17</v>
      </c>
      <c r="G9628">
        <v>100</v>
      </c>
      <c r="H9628" s="9">
        <v>0</v>
      </c>
      <c r="I9628" s="7">
        <v>5</v>
      </c>
      <c r="J9628" s="7">
        <v>8</v>
      </c>
      <c r="K9628" s="2">
        <v>13</v>
      </c>
    </row>
    <row r="9629" spans="1:11">
      <c r="A9629">
        <v>9628</v>
      </c>
      <c r="B9629" s="1">
        <v>40557.208333333336</v>
      </c>
      <c r="C9629">
        <v>1</v>
      </c>
      <c r="D9629">
        <v>0</v>
      </c>
      <c r="E9629">
        <v>1</v>
      </c>
      <c r="F9629">
        <v>-4</v>
      </c>
      <c r="G9629">
        <v>54</v>
      </c>
      <c r="H9629" s="9">
        <v>6.0031999999999996</v>
      </c>
      <c r="I9629" s="2">
        <v>0</v>
      </c>
      <c r="J9629" s="2">
        <v>8</v>
      </c>
      <c r="K9629" s="2">
        <v>8</v>
      </c>
    </row>
    <row r="9630" spans="1:11">
      <c r="A9630">
        <v>9629</v>
      </c>
      <c r="B9630" s="1">
        <v>41252.708333333336</v>
      </c>
      <c r="C9630">
        <v>4</v>
      </c>
      <c r="D9630">
        <v>0</v>
      </c>
      <c r="E9630">
        <v>3</v>
      </c>
      <c r="F9630">
        <v>9</v>
      </c>
      <c r="G9630">
        <v>93</v>
      </c>
      <c r="H9630" s="9">
        <v>8.9981000000000009</v>
      </c>
      <c r="I9630" s="7">
        <v>20</v>
      </c>
      <c r="J9630" s="7">
        <v>209</v>
      </c>
      <c r="K9630" s="2">
        <v>229</v>
      </c>
    </row>
    <row r="9631" spans="1:11">
      <c r="A9631">
        <v>9630</v>
      </c>
      <c r="B9631" s="1">
        <v>41240.833333333336</v>
      </c>
      <c r="C9631">
        <v>4</v>
      </c>
      <c r="D9631">
        <v>0</v>
      </c>
      <c r="E9631">
        <v>1</v>
      </c>
      <c r="F9631">
        <v>113.7560975609756</v>
      </c>
      <c r="G9631">
        <v>75</v>
      </c>
      <c r="H9631" s="9">
        <v>22.002800000000001</v>
      </c>
      <c r="I9631" s="7">
        <v>4</v>
      </c>
      <c r="J9631" s="7">
        <v>228</v>
      </c>
      <c r="K9631" s="2">
        <v>232</v>
      </c>
    </row>
    <row r="9632" spans="1:11">
      <c r="A9632">
        <v>9631</v>
      </c>
      <c r="B9632" s="1">
        <v>40901.291666666664</v>
      </c>
      <c r="C9632">
        <v>1</v>
      </c>
      <c r="D9632">
        <v>0</v>
      </c>
      <c r="E9632">
        <v>1</v>
      </c>
      <c r="F9632">
        <v>6.0000000000000018</v>
      </c>
      <c r="G9632">
        <v>70</v>
      </c>
      <c r="H9632" s="9">
        <v>23.999400000000001</v>
      </c>
      <c r="I9632" s="7">
        <v>0</v>
      </c>
      <c r="J9632" s="7">
        <v>10</v>
      </c>
      <c r="K9632" s="2">
        <v>10</v>
      </c>
    </row>
    <row r="9633" spans="1:11">
      <c r="A9633">
        <v>9632</v>
      </c>
      <c r="B9633" s="1">
        <v>40766.625</v>
      </c>
      <c r="C9633">
        <v>3</v>
      </c>
      <c r="D9633">
        <v>0</v>
      </c>
      <c r="E9633">
        <v>1</v>
      </c>
      <c r="F9633">
        <v>31</v>
      </c>
      <c r="G9633">
        <v>29</v>
      </c>
      <c r="H9633" s="9">
        <v>19.999500000000001</v>
      </c>
      <c r="I9633" s="7">
        <v>52</v>
      </c>
      <c r="J9633" s="7">
        <v>126</v>
      </c>
      <c r="K9633" s="2">
        <v>178</v>
      </c>
    </row>
    <row r="9634" spans="1:11">
      <c r="A9634">
        <v>9633</v>
      </c>
      <c r="B9634" s="1">
        <v>40827.333333333336</v>
      </c>
      <c r="C9634">
        <v>4</v>
      </c>
      <c r="D9634">
        <v>0</v>
      </c>
      <c r="E9634">
        <v>2</v>
      </c>
      <c r="F9634">
        <v>19.000000000000004</v>
      </c>
      <c r="G9634">
        <v>83</v>
      </c>
      <c r="H9634" s="9">
        <v>7.0015000000000001</v>
      </c>
      <c r="I9634" s="7">
        <v>31</v>
      </c>
      <c r="J9634" s="7">
        <v>373</v>
      </c>
      <c r="K9634" s="2">
        <v>404</v>
      </c>
    </row>
    <row r="9635" spans="1:11">
      <c r="A9635">
        <v>9634</v>
      </c>
      <c r="B9635" s="1">
        <v>41085.333333333336</v>
      </c>
      <c r="C9635">
        <v>3</v>
      </c>
      <c r="D9635">
        <v>0</v>
      </c>
      <c r="E9635">
        <v>1</v>
      </c>
      <c r="F9635">
        <v>23.999999999999993</v>
      </c>
      <c r="G9635">
        <v>69</v>
      </c>
      <c r="H9635" s="9">
        <v>12.997999999999999</v>
      </c>
      <c r="I9635" s="7">
        <v>53</v>
      </c>
      <c r="J9635" s="7">
        <v>553</v>
      </c>
      <c r="K9635" s="2">
        <v>606</v>
      </c>
    </row>
    <row r="9636" spans="1:11">
      <c r="A9636">
        <v>9635</v>
      </c>
      <c r="B9636" s="1">
        <v>40785.791666666664</v>
      </c>
      <c r="C9636">
        <v>3</v>
      </c>
      <c r="D9636">
        <v>0</v>
      </c>
      <c r="E9636">
        <v>1</v>
      </c>
      <c r="F9636">
        <v>23.999999999999993</v>
      </c>
      <c r="G9636">
        <v>50</v>
      </c>
      <c r="H9636" s="9">
        <v>6.0031999999999996</v>
      </c>
      <c r="I9636" s="7">
        <v>68</v>
      </c>
      <c r="J9636" s="7">
        <v>397</v>
      </c>
      <c r="K9636" s="2">
        <v>465</v>
      </c>
    </row>
    <row r="9637" spans="1:11">
      <c r="A9637">
        <v>9636</v>
      </c>
      <c r="B9637" s="1">
        <v>40589.875</v>
      </c>
      <c r="C9637">
        <v>1</v>
      </c>
      <c r="D9637">
        <v>0</v>
      </c>
      <c r="E9637">
        <v>1</v>
      </c>
      <c r="F9637">
        <v>3</v>
      </c>
      <c r="G9637">
        <v>52</v>
      </c>
      <c r="H9637" s="9">
        <v>0</v>
      </c>
      <c r="I9637" s="2">
        <v>5</v>
      </c>
      <c r="J9637" s="2">
        <v>61</v>
      </c>
      <c r="K9637" s="2">
        <v>66</v>
      </c>
    </row>
    <row r="9638" spans="1:11">
      <c r="A9638">
        <v>9637</v>
      </c>
      <c r="B9638" s="1">
        <v>40904.375</v>
      </c>
      <c r="C9638">
        <v>1</v>
      </c>
      <c r="D9638">
        <v>0</v>
      </c>
      <c r="E9638">
        <v>3</v>
      </c>
      <c r="F9638">
        <v>7</v>
      </c>
      <c r="G9638">
        <v>66</v>
      </c>
      <c r="H9638" s="9">
        <v>7.0015000000000001</v>
      </c>
      <c r="I9638" s="7">
        <v>19</v>
      </c>
      <c r="J9638" s="7">
        <v>85</v>
      </c>
      <c r="K9638" s="2">
        <v>104</v>
      </c>
    </row>
    <row r="9639" spans="1:11">
      <c r="A9639">
        <v>9638</v>
      </c>
      <c r="B9639" s="1">
        <v>40599.333333333336</v>
      </c>
      <c r="C9639">
        <v>1</v>
      </c>
      <c r="D9639">
        <v>0</v>
      </c>
      <c r="E9639">
        <v>3</v>
      </c>
      <c r="F9639">
        <v>9</v>
      </c>
      <c r="G9639">
        <v>93</v>
      </c>
      <c r="H9639" s="9">
        <v>8.9981000000000009</v>
      </c>
      <c r="I9639" s="2">
        <v>3</v>
      </c>
      <c r="J9639" s="2">
        <v>67</v>
      </c>
      <c r="K9639" s="2">
        <v>70</v>
      </c>
    </row>
    <row r="9640" spans="1:11">
      <c r="A9640">
        <v>9639</v>
      </c>
      <c r="B9640" s="1">
        <v>40643.041666666664</v>
      </c>
      <c r="C9640">
        <v>2</v>
      </c>
      <c r="D9640">
        <v>0</v>
      </c>
      <c r="E9640">
        <v>2</v>
      </c>
      <c r="F9640">
        <v>10</v>
      </c>
      <c r="G9640">
        <v>87</v>
      </c>
      <c r="H9640" s="9">
        <v>8.9981000000000009</v>
      </c>
      <c r="I9640" s="7">
        <v>6</v>
      </c>
      <c r="J9640" s="7">
        <v>31</v>
      </c>
      <c r="K9640" s="2">
        <v>37</v>
      </c>
    </row>
    <row r="9641" spans="1:11">
      <c r="A9641">
        <v>9640</v>
      </c>
      <c r="B9641" s="1">
        <v>40993.583333333336</v>
      </c>
      <c r="C9641">
        <v>2</v>
      </c>
      <c r="D9641">
        <v>0</v>
      </c>
      <c r="E9641">
        <v>2</v>
      </c>
      <c r="F9641">
        <v>13</v>
      </c>
      <c r="G9641">
        <v>88</v>
      </c>
      <c r="H9641" s="9">
        <v>11.0014</v>
      </c>
      <c r="I9641" s="7">
        <v>123</v>
      </c>
      <c r="J9641" s="7">
        <v>291</v>
      </c>
      <c r="K9641" s="2">
        <v>414</v>
      </c>
    </row>
    <row r="9642" spans="1:11">
      <c r="A9642">
        <v>9641</v>
      </c>
      <c r="B9642" s="1">
        <v>40764.958333333336</v>
      </c>
      <c r="C9642">
        <v>3</v>
      </c>
      <c r="D9642">
        <v>0</v>
      </c>
      <c r="E9642">
        <v>1</v>
      </c>
      <c r="F9642">
        <v>29</v>
      </c>
      <c r="G9642">
        <v>48</v>
      </c>
      <c r="H9642" s="9">
        <v>19.001200000000001</v>
      </c>
      <c r="I9642" s="7">
        <v>22</v>
      </c>
      <c r="J9642" s="7">
        <v>53</v>
      </c>
      <c r="K9642" s="2">
        <v>75</v>
      </c>
    </row>
    <row r="9643" spans="1:11">
      <c r="A9643">
        <v>9642</v>
      </c>
      <c r="B9643" s="1">
        <v>40683.125</v>
      </c>
      <c r="C9643">
        <v>2</v>
      </c>
      <c r="D9643">
        <v>0</v>
      </c>
      <c r="E9643">
        <v>1</v>
      </c>
      <c r="F9643">
        <v>13</v>
      </c>
      <c r="G9643">
        <v>100</v>
      </c>
      <c r="H9643" s="9">
        <v>0</v>
      </c>
      <c r="I9643" s="7">
        <v>1</v>
      </c>
      <c r="J9643" s="7">
        <v>4</v>
      </c>
      <c r="K9643" s="2">
        <v>5</v>
      </c>
    </row>
    <row r="9644" spans="1:11">
      <c r="A9644">
        <v>9643</v>
      </c>
      <c r="B9644" s="1">
        <v>40797.416666666664</v>
      </c>
      <c r="C9644">
        <v>3</v>
      </c>
      <c r="D9644">
        <v>0</v>
      </c>
      <c r="E9644">
        <v>1</v>
      </c>
      <c r="F9644">
        <v>26</v>
      </c>
      <c r="G9644">
        <v>65</v>
      </c>
      <c r="H9644" s="9">
        <v>0</v>
      </c>
      <c r="I9644" s="7">
        <v>120</v>
      </c>
      <c r="J9644" s="7">
        <v>214</v>
      </c>
      <c r="K9644" s="2">
        <v>334</v>
      </c>
    </row>
    <row r="9645" spans="1:11">
      <c r="A9645">
        <v>9644</v>
      </c>
      <c r="B9645" s="1">
        <v>41005.375</v>
      </c>
      <c r="C9645">
        <v>2</v>
      </c>
      <c r="D9645">
        <v>0</v>
      </c>
      <c r="E9645">
        <v>1</v>
      </c>
      <c r="F9645">
        <v>8</v>
      </c>
      <c r="G9645">
        <v>42</v>
      </c>
      <c r="H9645" s="9">
        <v>22.002800000000001</v>
      </c>
      <c r="I9645" s="7">
        <v>58</v>
      </c>
      <c r="J9645" s="7">
        <v>318</v>
      </c>
      <c r="K9645" s="2">
        <v>376</v>
      </c>
    </row>
    <row r="9646" spans="1:11">
      <c r="A9646">
        <v>9645</v>
      </c>
      <c r="B9646" s="1">
        <v>41121.875</v>
      </c>
      <c r="C9646">
        <v>3</v>
      </c>
      <c r="D9646">
        <v>0</v>
      </c>
      <c r="E9646">
        <v>1</v>
      </c>
      <c r="F9646">
        <v>25</v>
      </c>
      <c r="G9646">
        <v>79</v>
      </c>
      <c r="H9646" s="9">
        <v>12.997999999999999</v>
      </c>
      <c r="I9646" s="7">
        <v>60</v>
      </c>
      <c r="J9646" s="7">
        <v>292</v>
      </c>
      <c r="K9646" s="2">
        <v>352</v>
      </c>
    </row>
    <row r="9647" spans="1:11">
      <c r="A9647">
        <v>9646</v>
      </c>
      <c r="B9647" s="1">
        <v>40967.166666666664</v>
      </c>
      <c r="C9647">
        <v>1</v>
      </c>
      <c r="D9647">
        <v>0</v>
      </c>
      <c r="E9647">
        <v>1</v>
      </c>
      <c r="F9647">
        <v>7</v>
      </c>
      <c r="G9647">
        <v>42</v>
      </c>
      <c r="H9647" s="9">
        <v>23.999400000000001</v>
      </c>
      <c r="I9647" s="7">
        <v>0</v>
      </c>
      <c r="J9647" s="7">
        <v>2</v>
      </c>
      <c r="K9647" s="2">
        <v>2</v>
      </c>
    </row>
    <row r="9648" spans="1:11">
      <c r="A9648">
        <v>9647</v>
      </c>
      <c r="B9648" s="1">
        <v>40836.125</v>
      </c>
      <c r="C9648">
        <v>4</v>
      </c>
      <c r="D9648">
        <v>0</v>
      </c>
      <c r="E9648">
        <v>1</v>
      </c>
      <c r="F9648">
        <v>16</v>
      </c>
      <c r="G9648">
        <v>82</v>
      </c>
      <c r="H9648" s="9">
        <v>31.000900000000001</v>
      </c>
      <c r="I9648" s="7">
        <v>0</v>
      </c>
      <c r="J9648" s="7">
        <v>1</v>
      </c>
      <c r="K9648" s="2">
        <v>1</v>
      </c>
    </row>
    <row r="9649" spans="1:11">
      <c r="A9649">
        <v>9648</v>
      </c>
      <c r="B9649" s="1">
        <v>40606.125</v>
      </c>
      <c r="C9649">
        <v>1</v>
      </c>
      <c r="D9649">
        <v>0</v>
      </c>
      <c r="E9649">
        <v>2</v>
      </c>
      <c r="F9649">
        <v>0</v>
      </c>
      <c r="G9649">
        <v>74</v>
      </c>
      <c r="H9649" s="9">
        <v>16.997900000000001</v>
      </c>
      <c r="I9649" s="2">
        <v>0</v>
      </c>
      <c r="J9649" s="2">
        <v>1</v>
      </c>
      <c r="K9649" s="2">
        <v>1</v>
      </c>
    </row>
    <row r="9650" spans="1:11">
      <c r="A9650">
        <v>9649</v>
      </c>
      <c r="B9650" s="1">
        <v>40846.541666666664</v>
      </c>
      <c r="C9650">
        <v>4</v>
      </c>
      <c r="D9650">
        <v>0</v>
      </c>
      <c r="E9650">
        <v>1</v>
      </c>
      <c r="F9650">
        <v>11</v>
      </c>
      <c r="G9650">
        <v>43</v>
      </c>
      <c r="H9650" s="9">
        <v>15.001300000000001</v>
      </c>
      <c r="I9650" s="7">
        <v>113</v>
      </c>
      <c r="J9650" s="7">
        <v>232</v>
      </c>
      <c r="K9650" s="2">
        <v>345</v>
      </c>
    </row>
    <row r="9651" spans="1:11">
      <c r="A9651">
        <v>9650</v>
      </c>
      <c r="B9651" s="1">
        <v>41010.25</v>
      </c>
      <c r="C9651">
        <v>2</v>
      </c>
      <c r="D9651">
        <v>0</v>
      </c>
      <c r="E9651">
        <v>1</v>
      </c>
      <c r="F9651">
        <v>5.0000000000000018</v>
      </c>
      <c r="G9651">
        <v>56</v>
      </c>
      <c r="H9651" s="9">
        <v>7.0015000000000001</v>
      </c>
      <c r="I9651" s="7">
        <v>3</v>
      </c>
      <c r="J9651" s="7">
        <v>102</v>
      </c>
      <c r="K9651" s="2">
        <v>105</v>
      </c>
    </row>
    <row r="9652" spans="1:11">
      <c r="A9652">
        <v>9651</v>
      </c>
      <c r="B9652" s="1">
        <v>40893.833333333336</v>
      </c>
      <c r="C9652">
        <v>4</v>
      </c>
      <c r="D9652">
        <v>0</v>
      </c>
      <c r="E9652">
        <v>2</v>
      </c>
      <c r="F9652">
        <v>7</v>
      </c>
      <c r="G9652">
        <v>45</v>
      </c>
      <c r="H9652" s="9">
        <v>12.997999999999999</v>
      </c>
      <c r="I9652" s="7">
        <v>6</v>
      </c>
      <c r="J9652" s="7">
        <v>145</v>
      </c>
      <c r="K9652" s="2">
        <v>151</v>
      </c>
    </row>
    <row r="9653" spans="1:11">
      <c r="A9653">
        <v>9652</v>
      </c>
      <c r="B9653" s="1">
        <v>41096.833333333336</v>
      </c>
      <c r="C9653">
        <v>3</v>
      </c>
      <c r="D9653">
        <v>0</v>
      </c>
      <c r="E9653">
        <v>1</v>
      </c>
      <c r="F9653">
        <v>34</v>
      </c>
      <c r="G9653">
        <v>39</v>
      </c>
      <c r="H9653" s="9">
        <v>7.0015000000000001</v>
      </c>
      <c r="I9653" s="7">
        <v>91</v>
      </c>
      <c r="J9653" s="7">
        <v>245</v>
      </c>
      <c r="K9653" s="2">
        <v>336</v>
      </c>
    </row>
    <row r="9654" spans="1:11">
      <c r="A9654">
        <v>9653</v>
      </c>
      <c r="B9654" s="1">
        <v>40866.833333333336</v>
      </c>
      <c r="C9654">
        <v>4</v>
      </c>
      <c r="D9654">
        <v>0</v>
      </c>
      <c r="E9654">
        <v>2</v>
      </c>
      <c r="F9654">
        <v>9</v>
      </c>
      <c r="G9654">
        <v>57</v>
      </c>
      <c r="H9654" s="9">
        <v>7.0015000000000001</v>
      </c>
      <c r="I9654" s="7">
        <v>48</v>
      </c>
      <c r="J9654" s="7">
        <v>115</v>
      </c>
      <c r="K9654" s="2">
        <v>163</v>
      </c>
    </row>
    <row r="9655" spans="1:11">
      <c r="A9655">
        <v>9654</v>
      </c>
      <c r="B9655" s="1">
        <v>40977.125</v>
      </c>
      <c r="C9655">
        <v>1</v>
      </c>
      <c r="D9655">
        <v>0</v>
      </c>
      <c r="E9655">
        <v>1</v>
      </c>
      <c r="F9655">
        <v>14</v>
      </c>
      <c r="G9655">
        <v>77</v>
      </c>
      <c r="H9655" s="9">
        <v>35.000799999999998</v>
      </c>
      <c r="I9655" s="7">
        <v>0</v>
      </c>
      <c r="J9655" s="7">
        <v>7</v>
      </c>
      <c r="K9655" s="2">
        <v>7</v>
      </c>
    </row>
    <row r="9656" spans="1:11">
      <c r="A9656">
        <v>9655</v>
      </c>
      <c r="B9656" s="1">
        <v>40961</v>
      </c>
      <c r="C9656">
        <v>1</v>
      </c>
      <c r="D9656">
        <v>0</v>
      </c>
      <c r="E9656">
        <v>1</v>
      </c>
      <c r="F9656">
        <v>7</v>
      </c>
      <c r="G9656">
        <v>66</v>
      </c>
      <c r="H9656" s="9">
        <v>15.001300000000001</v>
      </c>
      <c r="I9656" s="7">
        <v>5</v>
      </c>
      <c r="J9656" s="7">
        <v>19</v>
      </c>
      <c r="K9656" s="2">
        <v>24</v>
      </c>
    </row>
    <row r="9657" spans="1:11">
      <c r="A9657">
        <v>9656</v>
      </c>
      <c r="B9657" s="1">
        <v>41073.958333333336</v>
      </c>
      <c r="C9657">
        <v>2</v>
      </c>
      <c r="D9657">
        <v>0</v>
      </c>
      <c r="E9657">
        <v>1</v>
      </c>
      <c r="F9657">
        <v>22</v>
      </c>
      <c r="G9657">
        <v>50</v>
      </c>
      <c r="H9657" s="9">
        <v>19.001200000000001</v>
      </c>
      <c r="I9657" s="7">
        <v>25</v>
      </c>
      <c r="J9657" s="7">
        <v>128</v>
      </c>
      <c r="K9657" s="2">
        <v>153</v>
      </c>
    </row>
    <row r="9658" spans="1:11">
      <c r="A9658">
        <v>9657</v>
      </c>
      <c r="B9658" s="1">
        <v>40805.916666666664</v>
      </c>
      <c r="C9658">
        <v>3</v>
      </c>
      <c r="D9658">
        <v>0</v>
      </c>
      <c r="E9658">
        <v>2</v>
      </c>
      <c r="F9658">
        <v>19.000000000000004</v>
      </c>
      <c r="G9658">
        <v>68</v>
      </c>
      <c r="H9658" s="9">
        <v>11.0014</v>
      </c>
      <c r="I9658" s="7">
        <v>25</v>
      </c>
      <c r="J9658" s="7">
        <v>104</v>
      </c>
      <c r="K9658" s="2">
        <v>129</v>
      </c>
    </row>
    <row r="9659" spans="1:11">
      <c r="A9659">
        <v>9658</v>
      </c>
      <c r="B9659" s="1">
        <v>40934.666666666664</v>
      </c>
      <c r="C9659">
        <v>1</v>
      </c>
      <c r="D9659">
        <v>0</v>
      </c>
      <c r="E9659">
        <v>2</v>
      </c>
      <c r="F9659">
        <v>11</v>
      </c>
      <c r="G9659">
        <v>71</v>
      </c>
      <c r="H9659" s="9">
        <v>6.0031999999999996</v>
      </c>
      <c r="I9659" s="7">
        <v>15</v>
      </c>
      <c r="J9659" s="7">
        <v>208</v>
      </c>
      <c r="K9659" s="2">
        <v>223</v>
      </c>
    </row>
    <row r="9660" spans="1:11">
      <c r="A9660">
        <v>9659</v>
      </c>
      <c r="B9660" s="1">
        <v>41097.791666666664</v>
      </c>
      <c r="C9660">
        <v>3</v>
      </c>
      <c r="D9660">
        <v>0</v>
      </c>
      <c r="E9660">
        <v>1</v>
      </c>
      <c r="F9660">
        <v>37</v>
      </c>
      <c r="G9660">
        <v>33</v>
      </c>
      <c r="H9660" s="9">
        <v>8.9981000000000009</v>
      </c>
      <c r="I9660" s="7">
        <v>68</v>
      </c>
      <c r="J9660" s="7">
        <v>219</v>
      </c>
      <c r="K9660" s="2">
        <v>287</v>
      </c>
    </row>
    <row r="9661" spans="1:11">
      <c r="A9661">
        <v>9660</v>
      </c>
      <c r="B9661" s="1">
        <v>41069.875</v>
      </c>
      <c r="C9661">
        <v>2</v>
      </c>
      <c r="D9661">
        <v>0</v>
      </c>
      <c r="E9661">
        <v>1</v>
      </c>
      <c r="F9661">
        <v>28</v>
      </c>
      <c r="G9661">
        <v>40</v>
      </c>
      <c r="H9661" s="9">
        <v>12.997999999999999</v>
      </c>
      <c r="I9661" s="7">
        <v>105</v>
      </c>
      <c r="J9661" s="7">
        <v>211</v>
      </c>
      <c r="K9661" s="2">
        <v>316</v>
      </c>
    </row>
    <row r="9662" spans="1:11">
      <c r="A9662">
        <v>9661</v>
      </c>
      <c r="B9662" s="1">
        <v>40639.541666666664</v>
      </c>
      <c r="C9662">
        <v>2</v>
      </c>
      <c r="D9662">
        <v>0</v>
      </c>
      <c r="E9662">
        <v>1</v>
      </c>
      <c r="F9662">
        <v>14</v>
      </c>
      <c r="G9662">
        <v>38</v>
      </c>
      <c r="H9662" s="9">
        <v>32.997500000000002</v>
      </c>
      <c r="I9662" s="7">
        <v>29</v>
      </c>
      <c r="J9662" s="7">
        <v>83</v>
      </c>
      <c r="K9662" s="2">
        <v>112</v>
      </c>
    </row>
    <row r="9663" spans="1:11">
      <c r="A9663">
        <v>9662</v>
      </c>
      <c r="B9663" s="1">
        <v>40895</v>
      </c>
      <c r="C9663">
        <v>4</v>
      </c>
      <c r="D9663">
        <v>0</v>
      </c>
      <c r="E9663">
        <v>1</v>
      </c>
      <c r="F9663">
        <v>1</v>
      </c>
      <c r="G9663">
        <v>75</v>
      </c>
      <c r="H9663" s="9">
        <v>8.9981000000000009</v>
      </c>
      <c r="I9663" s="7">
        <v>7</v>
      </c>
      <c r="J9663" s="7">
        <v>63</v>
      </c>
      <c r="K9663" s="2">
        <v>70</v>
      </c>
    </row>
    <row r="9664" spans="1:11">
      <c r="A9664">
        <v>9663</v>
      </c>
      <c r="B9664" s="1">
        <v>40779.833333333336</v>
      </c>
      <c r="C9664">
        <v>3</v>
      </c>
      <c r="D9664">
        <v>0</v>
      </c>
      <c r="E9664">
        <v>1</v>
      </c>
      <c r="F9664">
        <v>27</v>
      </c>
      <c r="G9664">
        <v>58</v>
      </c>
      <c r="H9664" s="9">
        <v>19.999500000000001</v>
      </c>
      <c r="I9664" s="7">
        <v>45</v>
      </c>
      <c r="J9664" s="7">
        <v>289</v>
      </c>
      <c r="K9664" s="2">
        <v>334</v>
      </c>
    </row>
    <row r="9665" spans="1:11">
      <c r="A9665">
        <v>9664</v>
      </c>
      <c r="B9665" s="1">
        <v>40910.916666666664</v>
      </c>
      <c r="C9665">
        <v>1</v>
      </c>
      <c r="D9665">
        <v>1</v>
      </c>
      <c r="E9665">
        <v>2</v>
      </c>
      <c r="F9665">
        <v>2</v>
      </c>
      <c r="G9665">
        <v>44</v>
      </c>
      <c r="H9665" s="9">
        <v>19.001200000000001</v>
      </c>
      <c r="I9665" s="7">
        <v>3</v>
      </c>
      <c r="J9665" s="7">
        <v>36</v>
      </c>
      <c r="K9665" s="2">
        <v>39</v>
      </c>
    </row>
    <row r="9666" spans="1:11">
      <c r="A9666">
        <v>9665</v>
      </c>
      <c r="B9666" s="1">
        <v>40754.791666666664</v>
      </c>
      <c r="C9666">
        <v>3</v>
      </c>
      <c r="D9666">
        <v>0</v>
      </c>
      <c r="E9666">
        <v>1</v>
      </c>
      <c r="F9666">
        <v>28</v>
      </c>
      <c r="G9666">
        <v>33</v>
      </c>
      <c r="H9666" s="9">
        <v>15.001300000000001</v>
      </c>
      <c r="I9666" s="7">
        <v>101</v>
      </c>
      <c r="J9666" s="7">
        <v>155</v>
      </c>
      <c r="K9666" s="2">
        <v>256</v>
      </c>
    </row>
    <row r="9667" spans="1:11">
      <c r="A9667">
        <v>9666</v>
      </c>
      <c r="B9667" s="1">
        <v>40910.416666666664</v>
      </c>
      <c r="C9667">
        <v>1</v>
      </c>
      <c r="D9667">
        <v>1</v>
      </c>
      <c r="E9667">
        <v>1</v>
      </c>
      <c r="F9667">
        <v>4</v>
      </c>
      <c r="G9667">
        <v>35</v>
      </c>
      <c r="H9667" s="9">
        <v>19.001200000000001</v>
      </c>
      <c r="I9667" s="7">
        <v>20</v>
      </c>
      <c r="J9667" s="7">
        <v>89</v>
      </c>
      <c r="K9667" s="2">
        <v>109</v>
      </c>
    </row>
    <row r="9668" spans="1:11">
      <c r="A9668">
        <v>9667</v>
      </c>
      <c r="B9668" s="1">
        <v>41095.666666666664</v>
      </c>
      <c r="C9668">
        <v>3</v>
      </c>
      <c r="D9668">
        <v>0</v>
      </c>
      <c r="E9668">
        <v>1</v>
      </c>
      <c r="F9668">
        <v>37</v>
      </c>
      <c r="G9668">
        <v>33</v>
      </c>
      <c r="H9668" s="9">
        <v>16.997900000000001</v>
      </c>
      <c r="I9668" s="7">
        <v>109</v>
      </c>
      <c r="J9668" s="7">
        <v>324</v>
      </c>
      <c r="K9668" s="2">
        <v>433</v>
      </c>
    </row>
    <row r="9669" spans="1:11">
      <c r="A9669">
        <v>9668</v>
      </c>
      <c r="B9669" s="1">
        <v>41196.708333333336</v>
      </c>
      <c r="C9669">
        <v>4</v>
      </c>
      <c r="D9669">
        <v>0</v>
      </c>
      <c r="E9669">
        <v>1</v>
      </c>
      <c r="F9669">
        <v>23</v>
      </c>
      <c r="G9669">
        <v>44</v>
      </c>
      <c r="H9669" s="9">
        <v>12.997999999999999</v>
      </c>
      <c r="I9669" s="7">
        <v>193</v>
      </c>
      <c r="J9669" s="7">
        <v>346</v>
      </c>
      <c r="K9669" s="2">
        <v>539</v>
      </c>
    </row>
    <row r="9670" spans="1:11">
      <c r="A9670">
        <v>9669</v>
      </c>
      <c r="B9670" s="1">
        <v>41229.416666666664</v>
      </c>
      <c r="C9670">
        <v>4</v>
      </c>
      <c r="D9670">
        <v>0</v>
      </c>
      <c r="E9670">
        <v>1</v>
      </c>
      <c r="F9670">
        <v>8</v>
      </c>
      <c r="G9670">
        <v>53</v>
      </c>
      <c r="H9670" s="9">
        <v>12.997999999999999</v>
      </c>
      <c r="I9670" s="7">
        <v>33</v>
      </c>
      <c r="J9670" s="7">
        <v>165</v>
      </c>
      <c r="K9670" s="2">
        <v>198</v>
      </c>
    </row>
    <row r="9671" spans="1:11">
      <c r="A9671">
        <v>9670</v>
      </c>
      <c r="B9671" s="1">
        <v>41214.083333333336</v>
      </c>
      <c r="C9671">
        <v>4</v>
      </c>
      <c r="D9671">
        <v>0</v>
      </c>
      <c r="E9671">
        <v>1</v>
      </c>
      <c r="F9671">
        <v>7</v>
      </c>
      <c r="G9671">
        <v>66</v>
      </c>
      <c r="H9671" s="9">
        <v>8.9981000000000009</v>
      </c>
      <c r="I9671" s="7">
        <v>10</v>
      </c>
      <c r="J9671" s="7">
        <v>10</v>
      </c>
      <c r="K9671" s="2">
        <v>20</v>
      </c>
    </row>
    <row r="9672" spans="1:11">
      <c r="A9672">
        <v>9671</v>
      </c>
      <c r="B9672" s="1">
        <v>40846</v>
      </c>
      <c r="C9672">
        <v>4</v>
      </c>
      <c r="D9672">
        <v>0</v>
      </c>
      <c r="E9672">
        <v>1</v>
      </c>
      <c r="F9672">
        <v>2</v>
      </c>
      <c r="G9672">
        <v>87</v>
      </c>
      <c r="H9672" s="9">
        <v>15.001300000000001</v>
      </c>
      <c r="I9672" s="7">
        <v>7</v>
      </c>
      <c r="J9672" s="7">
        <v>47</v>
      </c>
      <c r="K9672" s="2">
        <v>54</v>
      </c>
    </row>
    <row r="9673" spans="1:11">
      <c r="A9673">
        <v>9672</v>
      </c>
      <c r="B9673" s="1">
        <v>40837.708333333336</v>
      </c>
      <c r="C9673">
        <v>4</v>
      </c>
      <c r="D9673">
        <v>0</v>
      </c>
      <c r="E9673">
        <v>2</v>
      </c>
      <c r="F9673">
        <v>14</v>
      </c>
      <c r="G9673">
        <v>51</v>
      </c>
      <c r="H9673" s="9">
        <v>16.997900000000001</v>
      </c>
      <c r="I9673" s="7">
        <v>79</v>
      </c>
      <c r="J9673" s="7">
        <v>445</v>
      </c>
      <c r="K9673" s="2">
        <v>524</v>
      </c>
    </row>
    <row r="9674" spans="1:11">
      <c r="A9674">
        <v>9673</v>
      </c>
      <c r="B9674" s="1">
        <v>40743.458333333336</v>
      </c>
      <c r="C9674">
        <v>3</v>
      </c>
      <c r="D9674">
        <v>0</v>
      </c>
      <c r="E9674">
        <v>1</v>
      </c>
      <c r="F9674">
        <v>32</v>
      </c>
      <c r="G9674">
        <v>59</v>
      </c>
      <c r="H9674" s="9">
        <v>0</v>
      </c>
      <c r="I9674" s="7">
        <v>29</v>
      </c>
      <c r="J9674" s="7">
        <v>98</v>
      </c>
      <c r="K9674" s="2">
        <v>127</v>
      </c>
    </row>
    <row r="9675" spans="1:11">
      <c r="A9675">
        <v>9674</v>
      </c>
      <c r="B9675" s="1">
        <v>40766.833333333336</v>
      </c>
      <c r="C9675">
        <v>3</v>
      </c>
      <c r="D9675">
        <v>0</v>
      </c>
      <c r="E9675">
        <v>1</v>
      </c>
      <c r="F9675">
        <v>27</v>
      </c>
      <c r="G9675">
        <v>37</v>
      </c>
      <c r="H9675" s="9">
        <v>8.9981000000000009</v>
      </c>
      <c r="I9675" s="7">
        <v>56</v>
      </c>
      <c r="J9675" s="7">
        <v>232</v>
      </c>
      <c r="K9675" s="2">
        <v>288</v>
      </c>
    </row>
    <row r="9676" spans="1:11">
      <c r="A9676">
        <v>9675</v>
      </c>
      <c r="B9676" s="1">
        <v>40554.875</v>
      </c>
      <c r="C9676">
        <v>1</v>
      </c>
      <c r="D9676">
        <v>0</v>
      </c>
      <c r="E9676">
        <v>3</v>
      </c>
      <c r="F9676">
        <v>-1</v>
      </c>
      <c r="G9676">
        <v>86</v>
      </c>
      <c r="H9676" s="9">
        <v>6.0031999999999996</v>
      </c>
      <c r="I9676" s="2">
        <v>0</v>
      </c>
      <c r="J9676" s="2">
        <v>20</v>
      </c>
      <c r="K9676" s="2">
        <v>20</v>
      </c>
    </row>
    <row r="9677" spans="1:11">
      <c r="A9677">
        <v>9676</v>
      </c>
      <c r="B9677" s="1">
        <v>40710.833333333336</v>
      </c>
      <c r="C9677">
        <v>2</v>
      </c>
      <c r="D9677">
        <v>0</v>
      </c>
      <c r="E9677">
        <v>1</v>
      </c>
      <c r="F9677">
        <v>22</v>
      </c>
      <c r="G9677">
        <v>83</v>
      </c>
      <c r="H9677" s="9">
        <v>22.002800000000001</v>
      </c>
      <c r="I9677" s="7">
        <v>25</v>
      </c>
      <c r="J9677" s="7">
        <v>176</v>
      </c>
      <c r="K9677" s="2">
        <v>201</v>
      </c>
    </row>
    <row r="9678" spans="1:11">
      <c r="A9678">
        <v>9677</v>
      </c>
      <c r="B9678" s="1">
        <v>40658.291666666664</v>
      </c>
      <c r="C9678">
        <v>2</v>
      </c>
      <c r="D9678">
        <v>0</v>
      </c>
      <c r="E9678">
        <v>2</v>
      </c>
      <c r="F9678">
        <v>17</v>
      </c>
      <c r="G9678">
        <v>100</v>
      </c>
      <c r="H9678" s="9">
        <v>6.0031999999999996</v>
      </c>
      <c r="I9678" s="7">
        <v>13</v>
      </c>
      <c r="J9678" s="7">
        <v>183</v>
      </c>
      <c r="K9678" s="2">
        <v>196</v>
      </c>
    </row>
    <row r="9679" spans="1:11">
      <c r="A9679">
        <v>9678</v>
      </c>
      <c r="B9679" s="1">
        <v>40982.583333333336</v>
      </c>
      <c r="C9679">
        <v>1</v>
      </c>
      <c r="D9679">
        <v>0</v>
      </c>
      <c r="E9679">
        <v>1</v>
      </c>
      <c r="F9679">
        <v>26</v>
      </c>
      <c r="G9679">
        <v>23</v>
      </c>
      <c r="H9679" s="9">
        <v>22.002800000000001</v>
      </c>
      <c r="I9679" s="7">
        <v>61</v>
      </c>
      <c r="J9679" s="7">
        <v>163</v>
      </c>
      <c r="K9679" s="2">
        <v>224</v>
      </c>
    </row>
    <row r="9680" spans="1:11">
      <c r="A9680">
        <v>9679</v>
      </c>
      <c r="B9680" s="1">
        <v>40830.583333333336</v>
      </c>
      <c r="C9680">
        <v>4</v>
      </c>
      <c r="D9680">
        <v>0</v>
      </c>
      <c r="E9680">
        <v>1</v>
      </c>
      <c r="F9680">
        <v>22</v>
      </c>
      <c r="G9680">
        <v>43</v>
      </c>
      <c r="H9680" s="9">
        <v>23.999400000000001</v>
      </c>
      <c r="I9680" s="7">
        <v>37</v>
      </c>
      <c r="J9680" s="7">
        <v>119</v>
      </c>
      <c r="K9680" s="2">
        <v>156</v>
      </c>
    </row>
    <row r="9681" spans="1:11">
      <c r="A9681">
        <v>9680</v>
      </c>
      <c r="B9681" s="1">
        <v>40640.791666666664</v>
      </c>
      <c r="C9681">
        <v>2</v>
      </c>
      <c r="D9681">
        <v>0</v>
      </c>
      <c r="E9681">
        <v>1</v>
      </c>
      <c r="F9681">
        <v>14</v>
      </c>
      <c r="G9681">
        <v>59</v>
      </c>
      <c r="H9681" s="9">
        <v>19.999500000000001</v>
      </c>
      <c r="I9681" s="7">
        <v>34</v>
      </c>
      <c r="J9681" s="7">
        <v>191</v>
      </c>
      <c r="K9681" s="2">
        <v>225</v>
      </c>
    </row>
    <row r="9682" spans="1:11">
      <c r="A9682">
        <v>9681</v>
      </c>
      <c r="B9682" s="1">
        <v>40951.708333333336</v>
      </c>
      <c r="C9682">
        <v>1</v>
      </c>
      <c r="D9682">
        <v>0</v>
      </c>
      <c r="E9682">
        <v>1</v>
      </c>
      <c r="F9682">
        <v>0</v>
      </c>
      <c r="G9682">
        <v>37</v>
      </c>
      <c r="H9682" s="9">
        <v>27.999300000000002</v>
      </c>
      <c r="I9682" s="7">
        <v>4</v>
      </c>
      <c r="J9682" s="7">
        <v>83</v>
      </c>
      <c r="K9682" s="2">
        <v>87</v>
      </c>
    </row>
    <row r="9683" spans="1:11">
      <c r="A9683">
        <v>9682</v>
      </c>
      <c r="B9683" s="1">
        <v>40804.791666666664</v>
      </c>
      <c r="C9683">
        <v>3</v>
      </c>
      <c r="D9683">
        <v>0</v>
      </c>
      <c r="E9683">
        <v>2</v>
      </c>
      <c r="F9683">
        <v>18</v>
      </c>
      <c r="G9683">
        <v>68</v>
      </c>
      <c r="H9683" s="9">
        <v>7.0015000000000001</v>
      </c>
      <c r="I9683" s="7">
        <v>54</v>
      </c>
      <c r="J9683" s="7">
        <v>191</v>
      </c>
      <c r="K9683" s="2">
        <v>245</v>
      </c>
    </row>
    <row r="9684" spans="1:11">
      <c r="A9684">
        <v>9683</v>
      </c>
      <c r="B9684" s="1">
        <v>40830.166666666664</v>
      </c>
      <c r="C9684">
        <v>4</v>
      </c>
      <c r="D9684">
        <v>0</v>
      </c>
      <c r="E9684">
        <v>1</v>
      </c>
      <c r="F9684">
        <v>19.000000000000004</v>
      </c>
      <c r="G9684">
        <v>94</v>
      </c>
      <c r="H9684" s="9">
        <v>12.997999999999999</v>
      </c>
      <c r="I9684" s="7">
        <v>0</v>
      </c>
      <c r="J9684" s="7">
        <v>8</v>
      </c>
      <c r="K9684" s="2">
        <v>8</v>
      </c>
    </row>
    <row r="9685" spans="1:11">
      <c r="A9685">
        <v>9684</v>
      </c>
      <c r="B9685" s="1">
        <v>41181.416666666664</v>
      </c>
      <c r="C9685">
        <v>4</v>
      </c>
      <c r="D9685">
        <v>0</v>
      </c>
      <c r="E9685">
        <v>1</v>
      </c>
      <c r="F9685">
        <v>18</v>
      </c>
      <c r="G9685">
        <v>56</v>
      </c>
      <c r="H9685" s="9">
        <v>16.997900000000001</v>
      </c>
      <c r="I9685" s="7">
        <v>134</v>
      </c>
      <c r="J9685" s="7">
        <v>338</v>
      </c>
      <c r="K9685" s="2">
        <v>472</v>
      </c>
    </row>
    <row r="9686" spans="1:11">
      <c r="A9686">
        <v>9685</v>
      </c>
      <c r="B9686" s="1">
        <v>41190.916666666664</v>
      </c>
      <c r="C9686">
        <v>4</v>
      </c>
      <c r="D9686">
        <v>1</v>
      </c>
      <c r="E9686">
        <v>3</v>
      </c>
      <c r="F9686">
        <v>11</v>
      </c>
      <c r="G9686">
        <v>76</v>
      </c>
      <c r="H9686" s="9">
        <v>16.997900000000001</v>
      </c>
      <c r="I9686" s="7">
        <v>6</v>
      </c>
      <c r="J9686" s="7">
        <v>101</v>
      </c>
      <c r="K9686" s="2">
        <v>107</v>
      </c>
    </row>
    <row r="9687" spans="1:11">
      <c r="A9687">
        <v>9686</v>
      </c>
      <c r="B9687" s="1">
        <v>40645.125</v>
      </c>
      <c r="C9687">
        <v>2</v>
      </c>
      <c r="D9687">
        <v>0</v>
      </c>
      <c r="E9687">
        <v>2</v>
      </c>
      <c r="F9687">
        <v>20.000000000000004</v>
      </c>
      <c r="G9687">
        <v>56</v>
      </c>
      <c r="H9687" s="9">
        <v>8.9981000000000009</v>
      </c>
      <c r="I9687" s="7">
        <v>0</v>
      </c>
      <c r="J9687" s="7">
        <v>1</v>
      </c>
      <c r="K9687" s="2">
        <v>1</v>
      </c>
    </row>
    <row r="9688" spans="1:11">
      <c r="A9688">
        <v>9687</v>
      </c>
      <c r="B9688" s="1">
        <v>40682.333333333336</v>
      </c>
      <c r="C9688">
        <v>2</v>
      </c>
      <c r="D9688">
        <v>0</v>
      </c>
      <c r="E9688">
        <v>2</v>
      </c>
      <c r="F9688">
        <v>17</v>
      </c>
      <c r="G9688">
        <v>88</v>
      </c>
      <c r="H9688" s="9">
        <v>0</v>
      </c>
      <c r="I9688" s="7">
        <v>34</v>
      </c>
      <c r="J9688" s="7">
        <v>451</v>
      </c>
      <c r="K9688" s="2">
        <v>485</v>
      </c>
    </row>
    <row r="9689" spans="1:11">
      <c r="A9689">
        <v>9688</v>
      </c>
      <c r="B9689" s="1">
        <v>41199.25</v>
      </c>
      <c r="C9689">
        <v>4</v>
      </c>
      <c r="D9689">
        <v>0</v>
      </c>
      <c r="E9689">
        <v>1</v>
      </c>
      <c r="F9689">
        <v>10</v>
      </c>
      <c r="G9689">
        <v>82</v>
      </c>
      <c r="H9689" s="9">
        <v>0</v>
      </c>
      <c r="I9689" s="7">
        <v>7</v>
      </c>
      <c r="J9689" s="7">
        <v>171</v>
      </c>
      <c r="K9689" s="2">
        <v>178</v>
      </c>
    </row>
    <row r="9690" spans="1:11">
      <c r="A9690">
        <v>9689</v>
      </c>
      <c r="B9690" s="1">
        <v>40734.75</v>
      </c>
      <c r="C9690">
        <v>3</v>
      </c>
      <c r="D9690">
        <v>0</v>
      </c>
      <c r="E9690">
        <v>1</v>
      </c>
      <c r="F9690">
        <v>32</v>
      </c>
      <c r="G9690">
        <v>43</v>
      </c>
      <c r="H9690" s="9">
        <v>19.001200000000001</v>
      </c>
      <c r="I9690" s="7">
        <v>141</v>
      </c>
      <c r="J9690" s="7">
        <v>222</v>
      </c>
      <c r="K9690" s="2">
        <v>363</v>
      </c>
    </row>
    <row r="9691" spans="1:11">
      <c r="A9691">
        <v>9690</v>
      </c>
      <c r="B9691" s="1">
        <v>41200.541666666664</v>
      </c>
      <c r="C9691">
        <v>4</v>
      </c>
      <c r="D9691">
        <v>0</v>
      </c>
      <c r="E9691">
        <v>1</v>
      </c>
      <c r="F9691">
        <v>22</v>
      </c>
      <c r="G9691">
        <v>53</v>
      </c>
      <c r="H9691" s="9">
        <v>23.999400000000001</v>
      </c>
      <c r="I9691" s="7">
        <v>96</v>
      </c>
      <c r="J9691" s="7">
        <v>236</v>
      </c>
      <c r="K9691" s="2">
        <v>332</v>
      </c>
    </row>
    <row r="9692" spans="1:11">
      <c r="A9692">
        <v>9691</v>
      </c>
      <c r="B9692" s="1">
        <v>40748.083333333336</v>
      </c>
      <c r="C9692">
        <v>3</v>
      </c>
      <c r="D9692">
        <v>0</v>
      </c>
      <c r="E9692">
        <v>1</v>
      </c>
      <c r="F9692">
        <v>31</v>
      </c>
      <c r="G9692">
        <v>63</v>
      </c>
      <c r="H9692" s="9">
        <v>6.0031999999999996</v>
      </c>
      <c r="I9692" s="7">
        <v>12</v>
      </c>
      <c r="J9692" s="7">
        <v>48</v>
      </c>
      <c r="K9692" s="2">
        <v>60</v>
      </c>
    </row>
    <row r="9693" spans="1:11">
      <c r="A9693">
        <v>9692</v>
      </c>
      <c r="B9693" s="1">
        <v>40965.375</v>
      </c>
      <c r="C9693">
        <v>1</v>
      </c>
      <c r="D9693">
        <v>0</v>
      </c>
      <c r="E9693">
        <v>1</v>
      </c>
      <c r="F9693">
        <v>2</v>
      </c>
      <c r="G9693">
        <v>47</v>
      </c>
      <c r="H9693" s="9">
        <v>15.001300000000001</v>
      </c>
      <c r="I9693" s="7">
        <v>11</v>
      </c>
      <c r="J9693" s="7">
        <v>76</v>
      </c>
      <c r="K9693" s="2">
        <v>87</v>
      </c>
    </row>
    <row r="9694" spans="1:11">
      <c r="A9694">
        <v>9693</v>
      </c>
      <c r="B9694" s="1">
        <v>41025.458333333336</v>
      </c>
      <c r="C9694">
        <v>2</v>
      </c>
      <c r="D9694">
        <v>0</v>
      </c>
      <c r="E9694">
        <v>2</v>
      </c>
      <c r="F9694">
        <v>14</v>
      </c>
      <c r="G9694">
        <v>94</v>
      </c>
      <c r="H9694" s="9">
        <v>15.001300000000001</v>
      </c>
      <c r="I9694" s="7">
        <v>16</v>
      </c>
      <c r="J9694" s="7">
        <v>135</v>
      </c>
      <c r="K9694" s="2">
        <v>151</v>
      </c>
    </row>
    <row r="9695" spans="1:11">
      <c r="A9695">
        <v>9694</v>
      </c>
      <c r="B9695" s="1">
        <v>40833.958333333336</v>
      </c>
      <c r="C9695">
        <v>4</v>
      </c>
      <c r="D9695">
        <v>0</v>
      </c>
      <c r="E9695">
        <v>2</v>
      </c>
      <c r="F9695">
        <v>15</v>
      </c>
      <c r="G9695">
        <v>88</v>
      </c>
      <c r="H9695" s="9">
        <v>0</v>
      </c>
      <c r="I9695" s="7">
        <v>10</v>
      </c>
      <c r="J9695" s="7">
        <v>52</v>
      </c>
      <c r="K9695" s="2">
        <v>62</v>
      </c>
    </row>
    <row r="9696" spans="1:11">
      <c r="A9696">
        <v>9695</v>
      </c>
      <c r="B9696" s="1">
        <v>41205.958333333336</v>
      </c>
      <c r="C9696">
        <v>4</v>
      </c>
      <c r="D9696">
        <v>0</v>
      </c>
      <c r="E9696">
        <v>1</v>
      </c>
      <c r="F9696">
        <v>18</v>
      </c>
      <c r="G9696">
        <v>73</v>
      </c>
      <c r="H9696" s="9">
        <v>7.0015000000000001</v>
      </c>
      <c r="I9696" s="7">
        <v>9</v>
      </c>
      <c r="J9696" s="7">
        <v>102</v>
      </c>
      <c r="K9696" s="2">
        <v>111</v>
      </c>
    </row>
    <row r="9697" spans="1:11">
      <c r="A9697">
        <v>9696</v>
      </c>
      <c r="B9697" s="1">
        <v>41234.291666666664</v>
      </c>
      <c r="C9697">
        <v>4</v>
      </c>
      <c r="D9697">
        <v>0</v>
      </c>
      <c r="E9697">
        <v>1</v>
      </c>
      <c r="F9697">
        <v>4</v>
      </c>
      <c r="G9697">
        <v>87</v>
      </c>
      <c r="H9697" s="9">
        <v>6.0031999999999996</v>
      </c>
      <c r="I9697" s="7">
        <v>11</v>
      </c>
      <c r="J9697" s="7">
        <v>262</v>
      </c>
      <c r="K9697" s="2">
        <v>273</v>
      </c>
    </row>
    <row r="9698" spans="1:11">
      <c r="A9698">
        <v>9697</v>
      </c>
      <c r="B9698" s="1">
        <v>40606.625</v>
      </c>
      <c r="C9698">
        <v>1</v>
      </c>
      <c r="D9698">
        <v>0</v>
      </c>
      <c r="E9698">
        <v>1</v>
      </c>
      <c r="F9698">
        <v>9</v>
      </c>
      <c r="G9698">
        <v>40</v>
      </c>
      <c r="H9698" s="9">
        <v>19.999500000000001</v>
      </c>
      <c r="I9698" s="2">
        <v>31</v>
      </c>
      <c r="J9698" s="2">
        <v>75</v>
      </c>
      <c r="K9698" s="2">
        <v>106</v>
      </c>
    </row>
    <row r="9699" spans="1:11">
      <c r="A9699">
        <v>9698</v>
      </c>
      <c r="B9699" s="1">
        <v>41087.5</v>
      </c>
      <c r="C9699">
        <v>3</v>
      </c>
      <c r="D9699">
        <v>0</v>
      </c>
      <c r="E9699">
        <v>1</v>
      </c>
      <c r="F9699">
        <v>29</v>
      </c>
      <c r="G9699">
        <v>29</v>
      </c>
      <c r="H9699" s="9">
        <v>19.999500000000001</v>
      </c>
      <c r="I9699" s="7">
        <v>77</v>
      </c>
      <c r="J9699" s="7">
        <v>244</v>
      </c>
      <c r="K9699" s="2">
        <v>321</v>
      </c>
    </row>
    <row r="9700" spans="1:11">
      <c r="A9700">
        <v>9699</v>
      </c>
      <c r="B9700" s="1">
        <v>40636.666666666664</v>
      </c>
      <c r="C9700">
        <v>2</v>
      </c>
      <c r="D9700">
        <v>0</v>
      </c>
      <c r="E9700">
        <v>2</v>
      </c>
      <c r="F9700">
        <v>14</v>
      </c>
      <c r="G9700">
        <v>31</v>
      </c>
      <c r="H9700" s="9">
        <v>12.997999999999999</v>
      </c>
      <c r="I9700" s="7">
        <v>147</v>
      </c>
      <c r="J9700" s="7">
        <v>155</v>
      </c>
      <c r="K9700" s="2">
        <v>302</v>
      </c>
    </row>
    <row r="9701" spans="1:11">
      <c r="A9701">
        <v>9700</v>
      </c>
      <c r="B9701" s="1">
        <v>40925.708333333336</v>
      </c>
      <c r="C9701">
        <v>1</v>
      </c>
      <c r="D9701">
        <v>0</v>
      </c>
      <c r="E9701">
        <v>1</v>
      </c>
      <c r="F9701">
        <v>14</v>
      </c>
      <c r="G9701">
        <v>63</v>
      </c>
      <c r="H9701" s="9">
        <v>30.002600000000001</v>
      </c>
      <c r="I9701" s="7">
        <v>20</v>
      </c>
      <c r="J9701" s="7">
        <v>442</v>
      </c>
      <c r="K9701" s="2">
        <v>462</v>
      </c>
    </row>
    <row r="9702" spans="1:11">
      <c r="A9702">
        <v>9701</v>
      </c>
      <c r="B9702" s="1">
        <v>40675.208333333336</v>
      </c>
      <c r="C9702">
        <v>2</v>
      </c>
      <c r="D9702">
        <v>0</v>
      </c>
      <c r="E9702">
        <v>1</v>
      </c>
      <c r="F9702">
        <v>12</v>
      </c>
      <c r="G9702">
        <v>94</v>
      </c>
      <c r="H9702" s="9">
        <v>8.9981000000000009</v>
      </c>
      <c r="I9702" s="7">
        <v>2</v>
      </c>
      <c r="J9702" s="7">
        <v>27</v>
      </c>
      <c r="K9702" s="2">
        <v>29</v>
      </c>
    </row>
    <row r="9703" spans="1:11">
      <c r="A9703">
        <v>9702</v>
      </c>
      <c r="B9703" s="1">
        <v>41126</v>
      </c>
      <c r="C9703">
        <v>3</v>
      </c>
      <c r="D9703">
        <v>0</v>
      </c>
      <c r="E9703">
        <v>1</v>
      </c>
      <c r="F9703">
        <v>28</v>
      </c>
      <c r="G9703">
        <v>70</v>
      </c>
      <c r="H9703" s="9">
        <v>19.001200000000001</v>
      </c>
      <c r="I9703" s="7">
        <v>32</v>
      </c>
      <c r="J9703" s="7">
        <v>121</v>
      </c>
      <c r="K9703" s="2">
        <v>153</v>
      </c>
    </row>
    <row r="9704" spans="1:11">
      <c r="A9704">
        <v>9703</v>
      </c>
      <c r="B9704" s="1">
        <v>41090.958333333336</v>
      </c>
      <c r="C9704">
        <v>3</v>
      </c>
      <c r="D9704">
        <v>0</v>
      </c>
      <c r="E9704">
        <v>1</v>
      </c>
      <c r="F9704">
        <v>30</v>
      </c>
      <c r="G9704">
        <v>62</v>
      </c>
      <c r="H9704" s="9">
        <v>6.0031999999999996</v>
      </c>
      <c r="I9704" s="7">
        <v>33</v>
      </c>
      <c r="J9704" s="7">
        <v>119</v>
      </c>
      <c r="K9704" s="2">
        <v>152</v>
      </c>
    </row>
    <row r="9705" spans="1:11">
      <c r="A9705">
        <v>9704</v>
      </c>
      <c r="B9705" s="1">
        <v>40845</v>
      </c>
      <c r="C9705">
        <v>4</v>
      </c>
      <c r="D9705">
        <v>0</v>
      </c>
      <c r="E9705">
        <v>3</v>
      </c>
      <c r="F9705">
        <v>5.0000000000000018</v>
      </c>
      <c r="G9705">
        <v>87</v>
      </c>
      <c r="H9705" s="9">
        <v>19.999500000000001</v>
      </c>
      <c r="I9705" s="7">
        <v>0</v>
      </c>
      <c r="J9705" s="7">
        <v>19</v>
      </c>
      <c r="K9705" s="2">
        <v>19</v>
      </c>
    </row>
    <row r="9706" spans="1:11">
      <c r="A9706">
        <v>9705</v>
      </c>
      <c r="B9706" s="1">
        <v>40584.833333333336</v>
      </c>
      <c r="C9706">
        <v>1</v>
      </c>
      <c r="D9706">
        <v>0</v>
      </c>
      <c r="E9706">
        <v>1</v>
      </c>
      <c r="F9706">
        <v>-1.9999999999999991</v>
      </c>
      <c r="G9706">
        <v>31</v>
      </c>
      <c r="H9706" s="9">
        <v>6.0031999999999996</v>
      </c>
      <c r="I9706" s="2">
        <v>4</v>
      </c>
      <c r="J9706" s="2">
        <v>93</v>
      </c>
      <c r="K9706" s="2">
        <v>97</v>
      </c>
    </row>
    <row r="9707" spans="1:11">
      <c r="A9707">
        <v>9706</v>
      </c>
      <c r="B9707" s="1">
        <v>40830.125</v>
      </c>
      <c r="C9707">
        <v>4</v>
      </c>
      <c r="D9707">
        <v>0</v>
      </c>
      <c r="E9707">
        <v>1</v>
      </c>
      <c r="F9707">
        <v>19.000000000000004</v>
      </c>
      <c r="G9707">
        <v>94</v>
      </c>
      <c r="H9707" s="9">
        <v>8.9981000000000009</v>
      </c>
      <c r="I9707" s="7">
        <v>1</v>
      </c>
      <c r="J9707" s="7">
        <v>6</v>
      </c>
      <c r="K9707" s="2">
        <v>7</v>
      </c>
    </row>
    <row r="9708" spans="1:11">
      <c r="A9708">
        <v>9707</v>
      </c>
      <c r="B9708" s="1">
        <v>41155.916666666664</v>
      </c>
      <c r="C9708">
        <v>3</v>
      </c>
      <c r="D9708">
        <v>1</v>
      </c>
      <c r="E9708">
        <v>2</v>
      </c>
      <c r="F9708">
        <v>26</v>
      </c>
      <c r="G9708">
        <v>84</v>
      </c>
      <c r="H9708" s="9">
        <v>8.9981000000000009</v>
      </c>
      <c r="I9708" s="7">
        <v>17</v>
      </c>
      <c r="J9708" s="7">
        <v>104</v>
      </c>
      <c r="K9708" s="2">
        <v>121</v>
      </c>
    </row>
    <row r="9709" spans="1:11">
      <c r="A9709">
        <v>9708</v>
      </c>
      <c r="B9709" s="1">
        <v>41203.708333333336</v>
      </c>
      <c r="C9709">
        <v>4</v>
      </c>
      <c r="D9709">
        <v>0</v>
      </c>
      <c r="E9709">
        <v>1</v>
      </c>
      <c r="F9709">
        <v>17</v>
      </c>
      <c r="G9709">
        <v>39</v>
      </c>
      <c r="H9709" s="9">
        <v>16.997900000000001</v>
      </c>
      <c r="I9709" s="7">
        <v>153</v>
      </c>
      <c r="J9709" s="7">
        <v>338</v>
      </c>
      <c r="K9709" s="2">
        <v>491</v>
      </c>
    </row>
    <row r="9710" spans="1:11">
      <c r="A9710">
        <v>9709</v>
      </c>
      <c r="B9710" s="1">
        <v>40580.416666666664</v>
      </c>
      <c r="C9710">
        <v>1</v>
      </c>
      <c r="D9710">
        <v>0</v>
      </c>
      <c r="E9710">
        <v>1</v>
      </c>
      <c r="F9710">
        <v>6.0000000000000018</v>
      </c>
      <c r="G9710">
        <v>52</v>
      </c>
      <c r="H9710" s="9">
        <v>16.997900000000001</v>
      </c>
      <c r="I9710" s="2">
        <v>15</v>
      </c>
      <c r="J9710" s="2">
        <v>74</v>
      </c>
      <c r="K9710" s="2">
        <v>89</v>
      </c>
    </row>
    <row r="9711" spans="1:11">
      <c r="A9711">
        <v>9710</v>
      </c>
      <c r="B9711" s="1">
        <v>40788.416666666664</v>
      </c>
      <c r="C9711">
        <v>3</v>
      </c>
      <c r="D9711">
        <v>0</v>
      </c>
      <c r="E9711">
        <v>2</v>
      </c>
      <c r="F9711">
        <v>23</v>
      </c>
      <c r="G9711">
        <v>76</v>
      </c>
      <c r="H9711" s="9">
        <v>11.0014</v>
      </c>
      <c r="I9711" s="7">
        <v>34</v>
      </c>
      <c r="J9711" s="7">
        <v>106</v>
      </c>
      <c r="K9711" s="2">
        <v>140</v>
      </c>
    </row>
    <row r="9712" spans="1:11">
      <c r="A9712">
        <v>9711</v>
      </c>
      <c r="B9712" s="1">
        <v>41206.166666666664</v>
      </c>
      <c r="C9712">
        <v>4</v>
      </c>
      <c r="D9712">
        <v>0</v>
      </c>
      <c r="E9712">
        <v>1</v>
      </c>
      <c r="F9712">
        <v>16</v>
      </c>
      <c r="G9712">
        <v>77</v>
      </c>
      <c r="H9712" s="9">
        <v>6.0031999999999996</v>
      </c>
      <c r="I9712" s="7">
        <v>1</v>
      </c>
      <c r="J9712" s="7">
        <v>5</v>
      </c>
      <c r="K9712" s="2">
        <v>6</v>
      </c>
    </row>
    <row r="9713" spans="1:11">
      <c r="A9713">
        <v>9712</v>
      </c>
      <c r="B9713" s="1">
        <v>40721.541666666664</v>
      </c>
      <c r="C9713">
        <v>3</v>
      </c>
      <c r="D9713">
        <v>0</v>
      </c>
      <c r="E9713">
        <v>2</v>
      </c>
      <c r="F9713">
        <v>27</v>
      </c>
      <c r="G9713">
        <v>58</v>
      </c>
      <c r="H9713" s="9">
        <v>15.001300000000001</v>
      </c>
      <c r="I9713" s="7">
        <v>37</v>
      </c>
      <c r="J9713" s="7">
        <v>124</v>
      </c>
      <c r="K9713" s="2">
        <v>161</v>
      </c>
    </row>
    <row r="9714" spans="1:11">
      <c r="A9714">
        <v>9713</v>
      </c>
      <c r="B9714" s="1">
        <v>40736.875</v>
      </c>
      <c r="C9714">
        <v>3</v>
      </c>
      <c r="D9714">
        <v>0</v>
      </c>
      <c r="E9714">
        <v>1</v>
      </c>
      <c r="F9714">
        <v>32</v>
      </c>
      <c r="G9714">
        <v>43</v>
      </c>
      <c r="H9714" s="9">
        <v>7.0015000000000001</v>
      </c>
      <c r="I9714" s="7">
        <v>49</v>
      </c>
      <c r="J9714" s="7">
        <v>209</v>
      </c>
      <c r="K9714" s="2">
        <v>258</v>
      </c>
    </row>
    <row r="9715" spans="1:11">
      <c r="A9715">
        <v>9714</v>
      </c>
      <c r="B9715" s="1">
        <v>41083.875</v>
      </c>
      <c r="C9715">
        <v>3</v>
      </c>
      <c r="D9715">
        <v>0</v>
      </c>
      <c r="E9715">
        <v>1</v>
      </c>
      <c r="F9715">
        <v>29</v>
      </c>
      <c r="G9715">
        <v>33</v>
      </c>
      <c r="H9715" s="9">
        <v>8.9981000000000009</v>
      </c>
      <c r="I9715" s="7">
        <v>99</v>
      </c>
      <c r="J9715" s="7">
        <v>223</v>
      </c>
      <c r="K9715" s="2">
        <v>322</v>
      </c>
    </row>
    <row r="9716" spans="1:11">
      <c r="A9716">
        <v>9715</v>
      </c>
      <c r="B9716" s="1">
        <v>40877</v>
      </c>
      <c r="C9716">
        <v>4</v>
      </c>
      <c r="D9716">
        <v>0</v>
      </c>
      <c r="E9716">
        <v>1</v>
      </c>
      <c r="F9716">
        <v>9</v>
      </c>
      <c r="G9716">
        <v>62</v>
      </c>
      <c r="H9716" s="9">
        <v>27.999300000000002</v>
      </c>
      <c r="I9716" s="7">
        <v>1</v>
      </c>
      <c r="J9716" s="7">
        <v>23</v>
      </c>
      <c r="K9716" s="2">
        <v>24</v>
      </c>
    </row>
    <row r="9717" spans="1:11">
      <c r="A9717">
        <v>9716</v>
      </c>
      <c r="B9717" s="1">
        <v>40896.375</v>
      </c>
      <c r="C9717">
        <v>4</v>
      </c>
      <c r="D9717">
        <v>0</v>
      </c>
      <c r="E9717">
        <v>1</v>
      </c>
      <c r="F9717">
        <v>2</v>
      </c>
      <c r="G9717">
        <v>69</v>
      </c>
      <c r="H9717" s="9">
        <v>15.001300000000001</v>
      </c>
      <c r="I9717" s="7">
        <v>17</v>
      </c>
      <c r="J9717" s="7">
        <v>166</v>
      </c>
      <c r="K9717" s="2">
        <v>183</v>
      </c>
    </row>
    <row r="9718" spans="1:11">
      <c r="A9718">
        <v>9717</v>
      </c>
      <c r="B9718" s="1">
        <v>40671.958333333336</v>
      </c>
      <c r="C9718">
        <v>2</v>
      </c>
      <c r="D9718">
        <v>0</v>
      </c>
      <c r="E9718">
        <v>1</v>
      </c>
      <c r="F9718">
        <v>14</v>
      </c>
      <c r="G9718">
        <v>88</v>
      </c>
      <c r="H9718" s="9">
        <v>6.0031999999999996</v>
      </c>
      <c r="I9718" s="7">
        <v>9</v>
      </c>
      <c r="J9718" s="7">
        <v>41</v>
      </c>
      <c r="K9718" s="2">
        <v>50</v>
      </c>
    </row>
    <row r="9719" spans="1:11">
      <c r="A9719">
        <v>9718</v>
      </c>
      <c r="B9719" s="1">
        <v>41262.583333333336</v>
      </c>
      <c r="C9719">
        <v>4</v>
      </c>
      <c r="D9719">
        <v>0</v>
      </c>
      <c r="E9719">
        <v>1</v>
      </c>
      <c r="F9719">
        <v>12</v>
      </c>
      <c r="G9719">
        <v>50</v>
      </c>
      <c r="H9719" s="9">
        <v>12.997999999999999</v>
      </c>
      <c r="I9719" s="7">
        <v>33</v>
      </c>
      <c r="J9719" s="7">
        <v>185</v>
      </c>
      <c r="K9719" s="2">
        <v>218</v>
      </c>
    </row>
    <row r="9720" spans="1:11">
      <c r="A9720">
        <v>9719</v>
      </c>
      <c r="B9720" s="1">
        <v>40767.375</v>
      </c>
      <c r="C9720">
        <v>3</v>
      </c>
      <c r="D9720">
        <v>0</v>
      </c>
      <c r="E9720">
        <v>1</v>
      </c>
      <c r="F9720">
        <v>27</v>
      </c>
      <c r="G9720">
        <v>34</v>
      </c>
      <c r="H9720" s="9">
        <v>8.9981000000000009</v>
      </c>
      <c r="I9720" s="7">
        <v>27</v>
      </c>
      <c r="J9720" s="7">
        <v>176</v>
      </c>
      <c r="K9720" s="2">
        <v>203</v>
      </c>
    </row>
    <row r="9721" spans="1:11">
      <c r="A9721">
        <v>9720</v>
      </c>
      <c r="B9721" s="1">
        <v>40866.875</v>
      </c>
      <c r="C9721">
        <v>4</v>
      </c>
      <c r="D9721">
        <v>0</v>
      </c>
      <c r="E9721">
        <v>2</v>
      </c>
      <c r="F9721">
        <v>9</v>
      </c>
      <c r="G9721">
        <v>62</v>
      </c>
      <c r="H9721" s="9">
        <v>12.997999999999999</v>
      </c>
      <c r="I9721" s="7">
        <v>29</v>
      </c>
      <c r="J9721" s="7">
        <v>79</v>
      </c>
      <c r="K9721" s="2">
        <v>108</v>
      </c>
    </row>
    <row r="9722" spans="1:11">
      <c r="A9722">
        <v>9721</v>
      </c>
      <c r="B9722" s="1">
        <v>41017.416666666664</v>
      </c>
      <c r="C9722">
        <v>2</v>
      </c>
      <c r="D9722">
        <v>0</v>
      </c>
      <c r="E9722">
        <v>3</v>
      </c>
      <c r="F9722">
        <v>15</v>
      </c>
      <c r="G9722">
        <v>47</v>
      </c>
      <c r="H9722" s="9">
        <v>15.001300000000001</v>
      </c>
      <c r="I9722" s="7">
        <v>31</v>
      </c>
      <c r="J9722" s="7">
        <v>116</v>
      </c>
      <c r="K9722" s="2">
        <v>147</v>
      </c>
    </row>
    <row r="9723" spans="1:11">
      <c r="A9723">
        <v>9722</v>
      </c>
      <c r="B9723" s="1">
        <v>40645.25</v>
      </c>
      <c r="C9723">
        <v>2</v>
      </c>
      <c r="D9723">
        <v>0</v>
      </c>
      <c r="E9723">
        <v>2</v>
      </c>
      <c r="F9723">
        <v>18</v>
      </c>
      <c r="G9723">
        <v>68</v>
      </c>
      <c r="H9723" s="9">
        <v>19.001200000000001</v>
      </c>
      <c r="I9723" s="7">
        <v>3</v>
      </c>
      <c r="J9723" s="7">
        <v>54</v>
      </c>
      <c r="K9723" s="2">
        <v>57</v>
      </c>
    </row>
    <row r="9724" spans="1:11">
      <c r="A9724">
        <v>9723</v>
      </c>
      <c r="B9724" s="1">
        <v>41139.166666666664</v>
      </c>
      <c r="C9724">
        <v>3</v>
      </c>
      <c r="D9724">
        <v>0</v>
      </c>
      <c r="E9724">
        <v>1</v>
      </c>
      <c r="F9724">
        <v>22</v>
      </c>
      <c r="G9724">
        <v>73</v>
      </c>
      <c r="H9724" s="9">
        <v>15.001300000000001</v>
      </c>
      <c r="I9724" s="7">
        <v>5</v>
      </c>
      <c r="J9724" s="7">
        <v>8</v>
      </c>
      <c r="K9724" s="2">
        <v>13</v>
      </c>
    </row>
    <row r="9725" spans="1:11">
      <c r="A9725">
        <v>9724</v>
      </c>
      <c r="B9725" s="1">
        <v>41171.541666666664</v>
      </c>
      <c r="C9725">
        <v>3</v>
      </c>
      <c r="D9725">
        <v>0</v>
      </c>
      <c r="E9725">
        <v>1</v>
      </c>
      <c r="F9725">
        <v>21.000000000000004</v>
      </c>
      <c r="G9725">
        <v>40</v>
      </c>
      <c r="H9725" s="9">
        <v>16.997900000000001</v>
      </c>
      <c r="I9725" s="7">
        <v>55</v>
      </c>
      <c r="J9725" s="7">
        <v>234</v>
      </c>
      <c r="K9725" s="2">
        <v>289</v>
      </c>
    </row>
    <row r="9726" spans="1:11">
      <c r="A9726">
        <v>9725</v>
      </c>
      <c r="B9726" s="1">
        <v>41161.583333333336</v>
      </c>
      <c r="C9726">
        <v>3</v>
      </c>
      <c r="D9726">
        <v>0</v>
      </c>
      <c r="E9726">
        <v>1</v>
      </c>
      <c r="F9726">
        <v>27</v>
      </c>
      <c r="G9726">
        <v>30</v>
      </c>
      <c r="H9726" s="9">
        <v>19.001200000000001</v>
      </c>
      <c r="I9726" s="7">
        <v>232</v>
      </c>
      <c r="J9726" s="7">
        <v>415</v>
      </c>
      <c r="K9726" s="2">
        <v>647</v>
      </c>
    </row>
    <row r="9727" spans="1:11">
      <c r="A9727">
        <v>9726</v>
      </c>
      <c r="B9727" s="1">
        <v>40672.666666666664</v>
      </c>
      <c r="C9727">
        <v>2</v>
      </c>
      <c r="D9727">
        <v>0</v>
      </c>
      <c r="E9727">
        <v>1</v>
      </c>
      <c r="F9727">
        <v>23</v>
      </c>
      <c r="G9727">
        <v>38</v>
      </c>
      <c r="H9727" s="9">
        <v>15.001300000000001</v>
      </c>
      <c r="I9727" s="7">
        <v>49</v>
      </c>
      <c r="J9727" s="7">
        <v>249</v>
      </c>
      <c r="K9727" s="2">
        <v>298</v>
      </c>
    </row>
    <row r="9728" spans="1:11">
      <c r="A9728">
        <v>9727</v>
      </c>
      <c r="B9728" s="1">
        <v>40549.291666666664</v>
      </c>
      <c r="C9728">
        <v>1</v>
      </c>
      <c r="D9728">
        <v>0</v>
      </c>
      <c r="E9728">
        <v>2</v>
      </c>
      <c r="F9728">
        <v>71</v>
      </c>
      <c r="G9728">
        <v>59</v>
      </c>
      <c r="H9728" s="9">
        <v>0</v>
      </c>
      <c r="I9728" s="2">
        <v>0</v>
      </c>
      <c r="J9728" s="2">
        <v>95</v>
      </c>
      <c r="K9728" s="2">
        <v>95</v>
      </c>
    </row>
    <row r="9729" spans="1:11">
      <c r="A9729">
        <v>9728</v>
      </c>
      <c r="B9729" s="1">
        <v>40735.958333333336</v>
      </c>
      <c r="C9729">
        <v>3</v>
      </c>
      <c r="D9729">
        <v>0</v>
      </c>
      <c r="E9729">
        <v>1</v>
      </c>
      <c r="F9729">
        <v>26</v>
      </c>
      <c r="G9729">
        <v>79</v>
      </c>
      <c r="H9729" s="9">
        <v>8.9981000000000009</v>
      </c>
      <c r="I9729" s="7">
        <v>11</v>
      </c>
      <c r="J9729" s="7">
        <v>44</v>
      </c>
      <c r="K9729" s="2">
        <v>55</v>
      </c>
    </row>
    <row r="9730" spans="1:11">
      <c r="A9730">
        <v>9729</v>
      </c>
      <c r="B9730" s="1">
        <v>41065.458333333336</v>
      </c>
      <c r="C9730">
        <v>2</v>
      </c>
      <c r="D9730">
        <v>0</v>
      </c>
      <c r="E9730">
        <v>2</v>
      </c>
      <c r="F9730">
        <v>19.000000000000004</v>
      </c>
      <c r="G9730">
        <v>56</v>
      </c>
      <c r="H9730" s="9">
        <v>12.997999999999999</v>
      </c>
      <c r="I9730" s="7">
        <v>65</v>
      </c>
      <c r="J9730" s="7">
        <v>162</v>
      </c>
      <c r="K9730" s="2">
        <v>227</v>
      </c>
    </row>
    <row r="9731" spans="1:11">
      <c r="A9731">
        <v>9730</v>
      </c>
      <c r="B9731" s="1">
        <v>40955.833333333336</v>
      </c>
      <c r="C9731">
        <v>1</v>
      </c>
      <c r="D9731">
        <v>0</v>
      </c>
      <c r="E9731">
        <v>2</v>
      </c>
      <c r="F9731">
        <v>7</v>
      </c>
      <c r="G9731">
        <v>87</v>
      </c>
      <c r="H9731" s="9">
        <v>8.9981000000000009</v>
      </c>
      <c r="I9731" s="7">
        <v>5</v>
      </c>
      <c r="J9731" s="7">
        <v>211</v>
      </c>
      <c r="K9731" s="2">
        <v>216</v>
      </c>
    </row>
    <row r="9732" spans="1:11">
      <c r="A9732">
        <v>9731</v>
      </c>
      <c r="B9732" s="1">
        <v>40568.708333333336</v>
      </c>
      <c r="C9732">
        <v>1</v>
      </c>
      <c r="D9732">
        <v>0</v>
      </c>
      <c r="E9732">
        <v>1</v>
      </c>
      <c r="F9732">
        <v>6.0000000000000018</v>
      </c>
      <c r="G9732">
        <v>45</v>
      </c>
      <c r="H9732" s="9">
        <v>0</v>
      </c>
      <c r="I9732" s="2">
        <v>14</v>
      </c>
      <c r="J9732" s="2">
        <v>208</v>
      </c>
      <c r="K9732" s="2">
        <v>222</v>
      </c>
    </row>
    <row r="9733" spans="1:11">
      <c r="A9733">
        <v>9732</v>
      </c>
      <c r="B9733" s="1">
        <v>41098.083333333336</v>
      </c>
      <c r="C9733">
        <v>3</v>
      </c>
      <c r="D9733">
        <v>0</v>
      </c>
      <c r="E9733">
        <v>1</v>
      </c>
      <c r="F9733">
        <v>32</v>
      </c>
      <c r="G9733">
        <v>52</v>
      </c>
      <c r="H9733" s="9">
        <v>7.0015000000000001</v>
      </c>
      <c r="I9733" s="7">
        <v>11</v>
      </c>
      <c r="J9733" s="7">
        <v>59</v>
      </c>
      <c r="K9733" s="2">
        <v>70</v>
      </c>
    </row>
    <row r="9734" spans="1:11">
      <c r="A9734">
        <v>9733</v>
      </c>
      <c r="B9734" s="1">
        <v>40678.208333333336</v>
      </c>
      <c r="C9734">
        <v>2</v>
      </c>
      <c r="D9734">
        <v>0</v>
      </c>
      <c r="E9734">
        <v>3</v>
      </c>
      <c r="F9734">
        <v>17</v>
      </c>
      <c r="G9734">
        <v>100</v>
      </c>
      <c r="H9734" s="9">
        <v>7.0015000000000001</v>
      </c>
      <c r="I9734" s="7">
        <v>3</v>
      </c>
      <c r="J9734" s="7">
        <v>11</v>
      </c>
      <c r="K9734" s="2">
        <v>14</v>
      </c>
    </row>
    <row r="9735" spans="1:11">
      <c r="A9735">
        <v>9734</v>
      </c>
      <c r="B9735" s="1">
        <v>41159.875</v>
      </c>
      <c r="C9735">
        <v>3</v>
      </c>
      <c r="D9735">
        <v>0</v>
      </c>
      <c r="E9735">
        <v>1</v>
      </c>
      <c r="F9735">
        <v>26</v>
      </c>
      <c r="G9735">
        <v>74</v>
      </c>
      <c r="H9735" s="9">
        <v>11.0014</v>
      </c>
      <c r="I9735" s="7">
        <v>55</v>
      </c>
      <c r="J9735" s="7">
        <v>246</v>
      </c>
      <c r="K9735" s="2">
        <v>301</v>
      </c>
    </row>
    <row r="9736" spans="1:11">
      <c r="A9736">
        <v>9735</v>
      </c>
      <c r="B9736" s="1">
        <v>40933.583333333336</v>
      </c>
      <c r="C9736">
        <v>1</v>
      </c>
      <c r="D9736">
        <v>0</v>
      </c>
      <c r="E9736">
        <v>1</v>
      </c>
      <c r="F9736">
        <v>8</v>
      </c>
      <c r="G9736">
        <v>49</v>
      </c>
      <c r="H9736" s="9">
        <v>6.0031999999999996</v>
      </c>
      <c r="I9736" s="7">
        <v>53</v>
      </c>
      <c r="J9736" s="7">
        <v>107</v>
      </c>
      <c r="K9736" s="2">
        <v>160</v>
      </c>
    </row>
    <row r="9737" spans="1:11">
      <c r="A9737">
        <v>9736</v>
      </c>
      <c r="B9737" s="1">
        <v>40556.333333333336</v>
      </c>
      <c r="C9737">
        <v>1</v>
      </c>
      <c r="D9737">
        <v>0</v>
      </c>
      <c r="E9737">
        <v>1</v>
      </c>
      <c r="F9737">
        <v>-1.9999999999999991</v>
      </c>
      <c r="G9737">
        <v>50</v>
      </c>
      <c r="H9737" s="9">
        <v>12.997999999999999</v>
      </c>
      <c r="I9737" s="2">
        <v>5</v>
      </c>
      <c r="J9737" s="2">
        <v>197</v>
      </c>
      <c r="K9737" s="2">
        <v>202</v>
      </c>
    </row>
    <row r="9738" spans="1:11">
      <c r="A9738">
        <v>9737</v>
      </c>
      <c r="B9738" s="1">
        <v>40972.333333333336</v>
      </c>
      <c r="C9738">
        <v>1</v>
      </c>
      <c r="D9738">
        <v>0</v>
      </c>
      <c r="E9738">
        <v>1</v>
      </c>
      <c r="F9738">
        <v>6.0000000000000018</v>
      </c>
      <c r="G9738">
        <v>52</v>
      </c>
      <c r="H9738" s="9">
        <v>22.002800000000001</v>
      </c>
      <c r="I9738" s="7">
        <v>12</v>
      </c>
      <c r="J9738" s="7">
        <v>54</v>
      </c>
      <c r="K9738" s="2">
        <v>66</v>
      </c>
    </row>
    <row r="9739" spans="1:11">
      <c r="A9739">
        <v>9738</v>
      </c>
      <c r="B9739" s="1">
        <v>41187.25</v>
      </c>
      <c r="C9739">
        <v>4</v>
      </c>
      <c r="D9739">
        <v>0</v>
      </c>
      <c r="E9739">
        <v>1</v>
      </c>
      <c r="F9739">
        <v>17</v>
      </c>
      <c r="G9739">
        <v>83</v>
      </c>
      <c r="H9739" s="9">
        <v>0</v>
      </c>
      <c r="I9739" s="7">
        <v>4</v>
      </c>
      <c r="J9739" s="7">
        <v>133</v>
      </c>
      <c r="K9739" s="2">
        <v>137</v>
      </c>
    </row>
    <row r="9740" spans="1:11">
      <c r="A9740">
        <v>9739</v>
      </c>
      <c r="B9740" s="1">
        <v>41017.875</v>
      </c>
      <c r="C9740">
        <v>2</v>
      </c>
      <c r="D9740">
        <v>0</v>
      </c>
      <c r="E9740">
        <v>2</v>
      </c>
      <c r="F9740">
        <v>12</v>
      </c>
      <c r="G9740">
        <v>82</v>
      </c>
      <c r="H9740" s="9">
        <v>6.0031999999999996</v>
      </c>
      <c r="I9740" s="7">
        <v>24</v>
      </c>
      <c r="J9740" s="7">
        <v>165</v>
      </c>
      <c r="K9740" s="2">
        <v>189</v>
      </c>
    </row>
    <row r="9741" spans="1:11">
      <c r="A9741">
        <v>9740</v>
      </c>
      <c r="B9741" s="1">
        <v>41127.041666666664</v>
      </c>
      <c r="C9741">
        <v>3</v>
      </c>
      <c r="D9741">
        <v>0</v>
      </c>
      <c r="E9741">
        <v>1</v>
      </c>
      <c r="F9741">
        <v>27</v>
      </c>
      <c r="G9741">
        <v>79</v>
      </c>
      <c r="H9741" s="9">
        <v>6.0031999999999996</v>
      </c>
      <c r="I9741" s="7">
        <v>1</v>
      </c>
      <c r="J9741" s="7">
        <v>10</v>
      </c>
      <c r="K9741" s="2">
        <v>11</v>
      </c>
    </row>
    <row r="9742" spans="1:11">
      <c r="A9742">
        <v>9741</v>
      </c>
      <c r="B9742" s="1">
        <v>40869.541666666664</v>
      </c>
      <c r="C9742">
        <v>4</v>
      </c>
      <c r="D9742">
        <v>0</v>
      </c>
      <c r="E9742">
        <v>3</v>
      </c>
      <c r="F9742">
        <v>12</v>
      </c>
      <c r="G9742">
        <v>100</v>
      </c>
      <c r="H9742" s="9">
        <v>6.0031999999999996</v>
      </c>
      <c r="I9742" s="7">
        <v>4</v>
      </c>
      <c r="J9742" s="7">
        <v>22</v>
      </c>
      <c r="K9742" s="2">
        <v>26</v>
      </c>
    </row>
    <row r="9743" spans="1:11">
      <c r="A9743">
        <v>9742</v>
      </c>
      <c r="B9743" s="1">
        <v>40693.083333333336</v>
      </c>
      <c r="C9743">
        <v>2</v>
      </c>
      <c r="D9743">
        <v>1</v>
      </c>
      <c r="E9743">
        <v>1</v>
      </c>
      <c r="F9743">
        <v>23</v>
      </c>
      <c r="G9743">
        <v>94</v>
      </c>
      <c r="H9743" s="9">
        <v>12.997999999999999</v>
      </c>
      <c r="I9743" s="7">
        <v>17</v>
      </c>
      <c r="J9743" s="7">
        <v>28</v>
      </c>
      <c r="K9743" s="2">
        <v>45</v>
      </c>
    </row>
    <row r="9744" spans="1:11">
      <c r="A9744">
        <v>9743</v>
      </c>
      <c r="B9744" s="1">
        <v>40721.875</v>
      </c>
      <c r="C9744">
        <v>3</v>
      </c>
      <c r="D9744">
        <v>0</v>
      </c>
      <c r="E9744">
        <v>1</v>
      </c>
      <c r="F9744">
        <v>26</v>
      </c>
      <c r="G9744">
        <v>65</v>
      </c>
      <c r="H9744" s="9">
        <v>0</v>
      </c>
      <c r="I9744" s="7">
        <v>52</v>
      </c>
      <c r="J9744" s="7">
        <v>190</v>
      </c>
      <c r="K9744" s="2">
        <v>242</v>
      </c>
    </row>
    <row r="9745" spans="1:11">
      <c r="A9745">
        <v>9744</v>
      </c>
      <c r="B9745" s="1">
        <v>40744.083333333336</v>
      </c>
      <c r="C9745">
        <v>3</v>
      </c>
      <c r="D9745">
        <v>0</v>
      </c>
      <c r="E9745">
        <v>1</v>
      </c>
      <c r="F9745">
        <v>26</v>
      </c>
      <c r="G9745">
        <v>84</v>
      </c>
      <c r="H9745" s="9">
        <v>0</v>
      </c>
      <c r="I9745" s="7">
        <v>2</v>
      </c>
      <c r="J9745" s="7">
        <v>7</v>
      </c>
      <c r="K9745" s="2">
        <v>9</v>
      </c>
    </row>
    <row r="9746" spans="1:11">
      <c r="A9746">
        <v>9745</v>
      </c>
      <c r="B9746" s="1">
        <v>41220.083333333336</v>
      </c>
      <c r="C9746">
        <v>4</v>
      </c>
      <c r="D9746">
        <v>0</v>
      </c>
      <c r="E9746">
        <v>2</v>
      </c>
      <c r="F9746">
        <v>5.0000000000000018</v>
      </c>
      <c r="G9746">
        <v>56</v>
      </c>
      <c r="H9746" s="9">
        <v>19.999500000000001</v>
      </c>
      <c r="I9746" s="7">
        <v>6</v>
      </c>
      <c r="J9746" s="7">
        <v>68</v>
      </c>
      <c r="K9746" s="2">
        <v>74</v>
      </c>
    </row>
    <row r="9747" spans="1:11">
      <c r="A9747">
        <v>9746</v>
      </c>
      <c r="B9747" s="1">
        <v>40636.416666666664</v>
      </c>
      <c r="C9747">
        <v>2</v>
      </c>
      <c r="D9747">
        <v>0</v>
      </c>
      <c r="E9747">
        <v>1</v>
      </c>
      <c r="F9747">
        <v>11</v>
      </c>
      <c r="G9747">
        <v>43</v>
      </c>
      <c r="H9747" s="9">
        <v>27.999300000000002</v>
      </c>
      <c r="I9747" s="7">
        <v>111</v>
      </c>
      <c r="J9747" s="7">
        <v>104</v>
      </c>
      <c r="K9747" s="2">
        <v>215</v>
      </c>
    </row>
    <row r="9748" spans="1:11">
      <c r="A9748">
        <v>9747</v>
      </c>
      <c r="B9748" s="1">
        <v>41109.333333333336</v>
      </c>
      <c r="C9748">
        <v>3</v>
      </c>
      <c r="D9748">
        <v>0</v>
      </c>
      <c r="E9748">
        <v>1</v>
      </c>
      <c r="F9748">
        <v>29</v>
      </c>
      <c r="G9748">
        <v>58</v>
      </c>
      <c r="H9748" s="9">
        <v>16.997900000000001</v>
      </c>
      <c r="I9748" s="7">
        <v>32</v>
      </c>
      <c r="J9748" s="7">
        <v>625</v>
      </c>
      <c r="K9748" s="2">
        <v>657</v>
      </c>
    </row>
    <row r="9749" spans="1:11">
      <c r="A9749">
        <v>9748</v>
      </c>
      <c r="B9749" s="1">
        <v>41240.958333333336</v>
      </c>
      <c r="C9749">
        <v>4</v>
      </c>
      <c r="D9749">
        <v>0</v>
      </c>
      <c r="E9749">
        <v>2</v>
      </c>
      <c r="F9749">
        <v>4</v>
      </c>
      <c r="G9749">
        <v>81</v>
      </c>
      <c r="H9749" s="9">
        <v>16.997900000000001</v>
      </c>
      <c r="I9749" s="7">
        <v>3</v>
      </c>
      <c r="J9749" s="7">
        <v>64</v>
      </c>
      <c r="K9749" s="2">
        <v>67</v>
      </c>
    </row>
    <row r="9750" spans="1:11">
      <c r="A9750">
        <v>9749</v>
      </c>
      <c r="B9750" s="1">
        <v>40655.208333333336</v>
      </c>
      <c r="C9750">
        <v>2</v>
      </c>
      <c r="D9750">
        <v>0</v>
      </c>
      <c r="E9750">
        <v>1</v>
      </c>
      <c r="F9750">
        <v>8</v>
      </c>
      <c r="G9750">
        <v>53</v>
      </c>
      <c r="H9750" s="9">
        <v>15.001300000000001</v>
      </c>
      <c r="I9750" s="7">
        <v>0</v>
      </c>
      <c r="J9750" s="7">
        <v>16</v>
      </c>
      <c r="K9750" s="2">
        <v>16</v>
      </c>
    </row>
    <row r="9751" spans="1:11">
      <c r="A9751">
        <v>9750</v>
      </c>
      <c r="B9751" s="1">
        <v>41018.375</v>
      </c>
      <c r="C9751">
        <v>2</v>
      </c>
      <c r="D9751">
        <v>0</v>
      </c>
      <c r="E9751">
        <v>2</v>
      </c>
      <c r="F9751">
        <v>14</v>
      </c>
      <c r="G9751">
        <v>72</v>
      </c>
      <c r="H9751" s="9">
        <v>0</v>
      </c>
      <c r="I9751" s="7">
        <v>31</v>
      </c>
      <c r="J9751" s="7">
        <v>270</v>
      </c>
      <c r="K9751" s="2">
        <v>301</v>
      </c>
    </row>
    <row r="9752" spans="1:11">
      <c r="A9752">
        <v>9751</v>
      </c>
      <c r="B9752" s="1">
        <v>41197.083333333336</v>
      </c>
      <c r="C9752">
        <v>4</v>
      </c>
      <c r="D9752">
        <v>0</v>
      </c>
      <c r="E9752">
        <v>2</v>
      </c>
      <c r="F9752">
        <v>20.000000000000004</v>
      </c>
      <c r="G9752">
        <v>64</v>
      </c>
      <c r="H9752" s="9">
        <v>23.999400000000001</v>
      </c>
      <c r="I9752" s="7">
        <v>1</v>
      </c>
      <c r="J9752" s="7">
        <v>5</v>
      </c>
      <c r="K9752" s="2">
        <v>6</v>
      </c>
    </row>
    <row r="9753" spans="1:11">
      <c r="A9753">
        <v>9752</v>
      </c>
      <c r="B9753" s="1">
        <v>40999.458333333336</v>
      </c>
      <c r="C9753">
        <v>2</v>
      </c>
      <c r="D9753">
        <v>0</v>
      </c>
      <c r="E9753">
        <v>1</v>
      </c>
      <c r="F9753">
        <v>14</v>
      </c>
      <c r="G9753">
        <v>72</v>
      </c>
      <c r="H9753" s="9">
        <v>8.9981000000000009</v>
      </c>
      <c r="I9753" s="7">
        <v>184</v>
      </c>
      <c r="J9753" s="7">
        <v>279</v>
      </c>
      <c r="K9753" s="2">
        <v>463</v>
      </c>
    </row>
    <row r="9754" spans="1:11">
      <c r="A9754">
        <v>9753</v>
      </c>
      <c r="B9754" s="1">
        <v>40608.541666666664</v>
      </c>
      <c r="C9754">
        <v>1</v>
      </c>
      <c r="D9754">
        <v>0</v>
      </c>
      <c r="E9754">
        <v>2</v>
      </c>
      <c r="F9754">
        <v>14</v>
      </c>
      <c r="G9754">
        <v>94</v>
      </c>
      <c r="H9754" s="9">
        <v>23.999400000000001</v>
      </c>
      <c r="I9754" s="2">
        <v>22</v>
      </c>
      <c r="J9754" s="2">
        <v>83</v>
      </c>
      <c r="K9754" s="2">
        <v>105</v>
      </c>
    </row>
    <row r="9755" spans="1:11">
      <c r="A9755">
        <v>9754</v>
      </c>
      <c r="B9755" s="1">
        <v>40907.541666666664</v>
      </c>
      <c r="C9755">
        <v>1</v>
      </c>
      <c r="D9755">
        <v>0</v>
      </c>
      <c r="E9755">
        <v>2</v>
      </c>
      <c r="F9755">
        <v>9</v>
      </c>
      <c r="G9755">
        <v>53</v>
      </c>
      <c r="H9755" s="9">
        <v>8.9981000000000009</v>
      </c>
      <c r="I9755" s="7">
        <v>53</v>
      </c>
      <c r="J9755" s="7">
        <v>152</v>
      </c>
      <c r="K9755" s="2">
        <v>205</v>
      </c>
    </row>
    <row r="9756" spans="1:11">
      <c r="A9756">
        <v>9755</v>
      </c>
      <c r="B9756" s="1">
        <v>40976.625</v>
      </c>
      <c r="C9756">
        <v>1</v>
      </c>
      <c r="D9756">
        <v>0</v>
      </c>
      <c r="E9756">
        <v>1</v>
      </c>
      <c r="F9756">
        <v>23</v>
      </c>
      <c r="G9756">
        <v>38</v>
      </c>
      <c r="H9756" s="9">
        <v>46.002200000000002</v>
      </c>
      <c r="I9756" s="7">
        <v>24</v>
      </c>
      <c r="J9756" s="7">
        <v>161</v>
      </c>
      <c r="K9756" s="2">
        <v>185</v>
      </c>
    </row>
    <row r="9757" spans="1:11">
      <c r="A9757">
        <v>9756</v>
      </c>
      <c r="B9757" s="1">
        <v>40978.833333333336</v>
      </c>
      <c r="C9757">
        <v>1</v>
      </c>
      <c r="D9757">
        <v>0</v>
      </c>
      <c r="E9757">
        <v>1</v>
      </c>
      <c r="F9757">
        <v>7</v>
      </c>
      <c r="G9757">
        <v>33</v>
      </c>
      <c r="H9757" s="9">
        <v>8.9981000000000009</v>
      </c>
      <c r="I9757" s="7">
        <v>20</v>
      </c>
      <c r="J9757" s="7">
        <v>101</v>
      </c>
      <c r="K9757" s="2">
        <v>121</v>
      </c>
    </row>
    <row r="9758" spans="1:11">
      <c r="A9758">
        <v>9757</v>
      </c>
      <c r="B9758" s="1">
        <v>41092.833333333336</v>
      </c>
      <c r="C9758">
        <v>3</v>
      </c>
      <c r="D9758">
        <v>0</v>
      </c>
      <c r="E9758">
        <v>1</v>
      </c>
      <c r="F9758">
        <v>30</v>
      </c>
      <c r="G9758">
        <v>43</v>
      </c>
      <c r="H9758" s="9">
        <v>8.9981000000000009</v>
      </c>
      <c r="I9758" s="7">
        <v>38</v>
      </c>
      <c r="J9758" s="7">
        <v>357</v>
      </c>
      <c r="K9758" s="2">
        <v>395</v>
      </c>
    </row>
    <row r="9759" spans="1:11">
      <c r="A9759">
        <v>9758</v>
      </c>
      <c r="B9759" s="1">
        <v>40699.791666666664</v>
      </c>
      <c r="C9759">
        <v>2</v>
      </c>
      <c r="D9759">
        <v>0</v>
      </c>
      <c r="E9759">
        <v>1</v>
      </c>
      <c r="F9759">
        <v>25</v>
      </c>
      <c r="G9759">
        <v>65</v>
      </c>
      <c r="H9759" s="9">
        <v>11.0014</v>
      </c>
      <c r="I9759" s="7">
        <v>108</v>
      </c>
      <c r="J9759" s="7">
        <v>249</v>
      </c>
      <c r="K9759" s="2">
        <v>357</v>
      </c>
    </row>
    <row r="9760" spans="1:11">
      <c r="A9760">
        <v>9759</v>
      </c>
      <c r="B9760" s="1">
        <v>41001.875</v>
      </c>
      <c r="C9760">
        <v>2</v>
      </c>
      <c r="D9760">
        <v>0</v>
      </c>
      <c r="E9760">
        <v>1</v>
      </c>
      <c r="F9760">
        <v>14</v>
      </c>
      <c r="G9760">
        <v>28</v>
      </c>
      <c r="H9760" s="9">
        <v>8.9981000000000009</v>
      </c>
      <c r="I9760" s="7">
        <v>24</v>
      </c>
      <c r="J9760" s="7">
        <v>212</v>
      </c>
      <c r="K9760" s="2">
        <v>236</v>
      </c>
    </row>
    <row r="9761" spans="1:11">
      <c r="A9761">
        <v>9760</v>
      </c>
      <c r="B9761" s="1">
        <v>41193.958333333336</v>
      </c>
      <c r="C9761">
        <v>4</v>
      </c>
      <c r="D9761">
        <v>0</v>
      </c>
      <c r="E9761">
        <v>1</v>
      </c>
      <c r="F9761">
        <v>12</v>
      </c>
      <c r="G9761">
        <v>58</v>
      </c>
      <c r="H9761" s="9">
        <v>6.0031999999999996</v>
      </c>
      <c r="I9761" s="7">
        <v>10</v>
      </c>
      <c r="J9761" s="7">
        <v>176</v>
      </c>
      <c r="K9761" s="2">
        <v>186</v>
      </c>
    </row>
    <row r="9762" spans="1:11">
      <c r="A9762">
        <v>9761</v>
      </c>
      <c r="B9762" s="1">
        <v>40934.166666666664</v>
      </c>
      <c r="C9762">
        <v>1</v>
      </c>
      <c r="D9762">
        <v>0</v>
      </c>
      <c r="E9762">
        <v>1</v>
      </c>
      <c r="F9762">
        <v>5.0000000000000018</v>
      </c>
      <c r="G9762">
        <v>75</v>
      </c>
      <c r="H9762" s="9">
        <v>0</v>
      </c>
      <c r="I9762" s="7">
        <v>0</v>
      </c>
      <c r="J9762" s="7">
        <v>3</v>
      </c>
      <c r="K9762" s="2">
        <v>3</v>
      </c>
    </row>
    <row r="9763" spans="1:11">
      <c r="A9763">
        <v>9762</v>
      </c>
      <c r="B9763" s="1">
        <v>41099.458333333336</v>
      </c>
      <c r="C9763">
        <v>3</v>
      </c>
      <c r="D9763">
        <v>0</v>
      </c>
      <c r="E9763">
        <v>2</v>
      </c>
      <c r="F9763">
        <v>27</v>
      </c>
      <c r="G9763">
        <v>62</v>
      </c>
      <c r="H9763" s="9">
        <v>8.9981000000000009</v>
      </c>
      <c r="I9763" s="7">
        <v>72</v>
      </c>
      <c r="J9763" s="7">
        <v>144</v>
      </c>
      <c r="K9763" s="2">
        <v>216</v>
      </c>
    </row>
    <row r="9764" spans="1:11">
      <c r="A9764">
        <v>9763</v>
      </c>
      <c r="B9764" s="1">
        <v>40607.416666666664</v>
      </c>
      <c r="C9764">
        <v>1</v>
      </c>
      <c r="D9764">
        <v>0</v>
      </c>
      <c r="E9764">
        <v>2</v>
      </c>
      <c r="F9764">
        <v>8</v>
      </c>
      <c r="G9764">
        <v>93</v>
      </c>
      <c r="H9764" s="9">
        <v>12.997999999999999</v>
      </c>
      <c r="I9764" s="2">
        <v>34</v>
      </c>
      <c r="J9764" s="2">
        <v>69</v>
      </c>
      <c r="K9764" s="2">
        <v>103</v>
      </c>
    </row>
    <row r="9765" spans="1:11">
      <c r="A9765">
        <v>9764</v>
      </c>
      <c r="B9765" s="1">
        <v>41113.25</v>
      </c>
      <c r="C9765">
        <v>3</v>
      </c>
      <c r="D9765">
        <v>0</v>
      </c>
      <c r="E9765">
        <v>2</v>
      </c>
      <c r="F9765">
        <v>25</v>
      </c>
      <c r="G9765">
        <v>89</v>
      </c>
      <c r="H9765" s="9">
        <v>6.0031999999999996</v>
      </c>
      <c r="I9765" s="7">
        <v>9</v>
      </c>
      <c r="J9765" s="7">
        <v>148</v>
      </c>
      <c r="K9765" s="2">
        <v>157</v>
      </c>
    </row>
    <row r="9766" spans="1:11">
      <c r="A9766">
        <v>9765</v>
      </c>
      <c r="B9766" s="1">
        <v>40829.875</v>
      </c>
      <c r="C9766">
        <v>4</v>
      </c>
      <c r="D9766">
        <v>0</v>
      </c>
      <c r="E9766">
        <v>1</v>
      </c>
      <c r="F9766">
        <v>22</v>
      </c>
      <c r="G9766">
        <v>83</v>
      </c>
      <c r="H9766" s="9">
        <v>12.997999999999999</v>
      </c>
      <c r="I9766" s="7">
        <v>8</v>
      </c>
      <c r="J9766" s="7">
        <v>115</v>
      </c>
      <c r="K9766" s="2">
        <v>123</v>
      </c>
    </row>
    <row r="9767" spans="1:11">
      <c r="A9767">
        <v>9766</v>
      </c>
      <c r="B9767" s="1">
        <v>40996.166666666664</v>
      </c>
      <c r="C9767">
        <v>2</v>
      </c>
      <c r="D9767">
        <v>0</v>
      </c>
      <c r="E9767">
        <v>1</v>
      </c>
      <c r="F9767">
        <v>9</v>
      </c>
      <c r="G9767">
        <v>43</v>
      </c>
      <c r="H9767" s="9">
        <v>19.999500000000001</v>
      </c>
      <c r="I9767" s="7">
        <v>1</v>
      </c>
      <c r="J9767" s="7">
        <v>0</v>
      </c>
      <c r="K9767" s="2">
        <v>1</v>
      </c>
    </row>
    <row r="9768" spans="1:11">
      <c r="A9768">
        <v>9767</v>
      </c>
      <c r="B9768" s="1">
        <v>40782.625</v>
      </c>
      <c r="C9768">
        <v>3</v>
      </c>
      <c r="D9768">
        <v>0</v>
      </c>
      <c r="E9768">
        <v>3</v>
      </c>
      <c r="F9768">
        <v>23</v>
      </c>
      <c r="G9768">
        <v>89</v>
      </c>
      <c r="H9768" s="9">
        <v>36.997399999999999</v>
      </c>
      <c r="I9768" s="7">
        <v>2</v>
      </c>
      <c r="J9768" s="7">
        <v>28</v>
      </c>
      <c r="K9768" s="2">
        <v>30</v>
      </c>
    </row>
    <row r="9769" spans="1:11">
      <c r="A9769">
        <v>9768</v>
      </c>
      <c r="B9769" s="1">
        <v>41094.625</v>
      </c>
      <c r="C9769">
        <v>3</v>
      </c>
      <c r="D9769">
        <v>1</v>
      </c>
      <c r="E9769">
        <v>1</v>
      </c>
      <c r="F9769">
        <v>37</v>
      </c>
      <c r="G9769">
        <v>35</v>
      </c>
      <c r="H9769" s="9">
        <v>19.999500000000001</v>
      </c>
      <c r="I9769" s="7">
        <v>155</v>
      </c>
      <c r="J9769" s="7">
        <v>299</v>
      </c>
      <c r="K9769" s="2">
        <v>454</v>
      </c>
    </row>
    <row r="9770" spans="1:11">
      <c r="A9770">
        <v>9769</v>
      </c>
      <c r="B9770" s="1">
        <v>41156.041666666664</v>
      </c>
      <c r="C9770">
        <v>3</v>
      </c>
      <c r="D9770">
        <v>0</v>
      </c>
      <c r="E9770">
        <v>1</v>
      </c>
      <c r="F9770">
        <v>25</v>
      </c>
      <c r="G9770">
        <v>82</v>
      </c>
      <c r="H9770" s="9">
        <v>8.9981000000000009</v>
      </c>
      <c r="I9770" s="7">
        <v>15</v>
      </c>
      <c r="J9770" s="7">
        <v>9</v>
      </c>
      <c r="K9770" s="2">
        <v>24</v>
      </c>
    </row>
    <row r="9771" spans="1:11">
      <c r="A9771">
        <v>9770</v>
      </c>
      <c r="B9771" s="1">
        <v>40744.25</v>
      </c>
      <c r="C9771">
        <v>3</v>
      </c>
      <c r="D9771">
        <v>0</v>
      </c>
      <c r="E9771">
        <v>2</v>
      </c>
      <c r="F9771">
        <v>25</v>
      </c>
      <c r="G9771">
        <v>89</v>
      </c>
      <c r="H9771" s="9">
        <v>7.0015000000000001</v>
      </c>
      <c r="I9771" s="7">
        <v>5</v>
      </c>
      <c r="J9771" s="7">
        <v>110</v>
      </c>
      <c r="K9771" s="2">
        <v>115</v>
      </c>
    </row>
    <row r="9772" spans="1:11">
      <c r="A9772">
        <v>9771</v>
      </c>
      <c r="B9772" s="1">
        <v>40906.958333333336</v>
      </c>
      <c r="C9772">
        <v>1</v>
      </c>
      <c r="D9772">
        <v>0</v>
      </c>
      <c r="E9772">
        <v>1</v>
      </c>
      <c r="F9772">
        <v>6.0000000000000018</v>
      </c>
      <c r="G9772">
        <v>65</v>
      </c>
      <c r="H9772" s="9">
        <v>11.0014</v>
      </c>
      <c r="I9772" s="7">
        <v>1</v>
      </c>
      <c r="J9772" s="7">
        <v>44</v>
      </c>
      <c r="K9772" s="2">
        <v>45</v>
      </c>
    </row>
    <row r="9773" spans="1:11">
      <c r="A9773">
        <v>9772</v>
      </c>
      <c r="B9773" s="1">
        <v>41273</v>
      </c>
      <c r="C9773">
        <v>1</v>
      </c>
      <c r="D9773">
        <v>0</v>
      </c>
      <c r="E9773">
        <v>2</v>
      </c>
      <c r="F9773" s="2">
        <v>4</v>
      </c>
      <c r="G9773">
        <v>60</v>
      </c>
      <c r="H9773" s="9">
        <v>11.0014</v>
      </c>
      <c r="I9773" s="7">
        <v>0</v>
      </c>
      <c r="J9773" s="7">
        <v>41</v>
      </c>
      <c r="K9773" s="2">
        <v>41</v>
      </c>
    </row>
    <row r="9774" spans="1:11">
      <c r="A9774">
        <v>9773</v>
      </c>
      <c r="B9774" s="1">
        <v>40612.041666666664</v>
      </c>
      <c r="C9774">
        <v>1</v>
      </c>
      <c r="D9774">
        <v>0</v>
      </c>
      <c r="E9774">
        <v>3</v>
      </c>
      <c r="F9774">
        <v>8</v>
      </c>
      <c r="G9774">
        <v>0</v>
      </c>
      <c r="H9774" s="9">
        <v>16.997900000000001</v>
      </c>
      <c r="I9774" s="2">
        <v>0</v>
      </c>
      <c r="J9774" s="2">
        <v>2</v>
      </c>
      <c r="K9774" s="2">
        <v>2</v>
      </c>
    </row>
    <row r="9775" spans="1:11">
      <c r="A9775">
        <v>9774</v>
      </c>
      <c r="B9775" s="1">
        <v>40633.125</v>
      </c>
      <c r="C9775">
        <v>2</v>
      </c>
      <c r="D9775">
        <v>0</v>
      </c>
      <c r="E9775">
        <v>3</v>
      </c>
      <c r="F9775">
        <v>3</v>
      </c>
      <c r="G9775">
        <v>93</v>
      </c>
      <c r="H9775" s="9">
        <v>15.001300000000001</v>
      </c>
      <c r="I9775" s="2">
        <v>0</v>
      </c>
      <c r="J9775" s="2">
        <v>1</v>
      </c>
      <c r="K9775" s="2">
        <v>1</v>
      </c>
    </row>
    <row r="9776" spans="1:11">
      <c r="A9776">
        <v>9775</v>
      </c>
      <c r="B9776" s="1">
        <v>40777.791666666664</v>
      </c>
      <c r="C9776">
        <v>3</v>
      </c>
      <c r="D9776">
        <v>0</v>
      </c>
      <c r="E9776">
        <v>1</v>
      </c>
      <c r="F9776">
        <v>26</v>
      </c>
      <c r="G9776">
        <v>30</v>
      </c>
      <c r="H9776" s="9">
        <v>19.001200000000001</v>
      </c>
      <c r="I9776" s="7">
        <v>66</v>
      </c>
      <c r="J9776" s="7">
        <v>350</v>
      </c>
      <c r="K9776" s="2">
        <v>416</v>
      </c>
    </row>
    <row r="9777" spans="1:11">
      <c r="A9777">
        <v>9776</v>
      </c>
      <c r="B9777" s="1">
        <v>41151.666666666664</v>
      </c>
      <c r="C9777">
        <v>3</v>
      </c>
      <c r="D9777">
        <v>0</v>
      </c>
      <c r="E9777">
        <v>1</v>
      </c>
      <c r="F9777">
        <v>31</v>
      </c>
      <c r="G9777">
        <v>43</v>
      </c>
      <c r="H9777" s="9">
        <v>11.0014</v>
      </c>
      <c r="I9777" s="7">
        <v>77</v>
      </c>
      <c r="J9777" s="7">
        <v>405</v>
      </c>
      <c r="K9777" s="2">
        <v>482</v>
      </c>
    </row>
    <row r="9778" spans="1:11">
      <c r="A9778">
        <v>9777</v>
      </c>
      <c r="B9778" s="1">
        <v>41133.75</v>
      </c>
      <c r="C9778">
        <v>3</v>
      </c>
      <c r="D9778">
        <v>0</v>
      </c>
      <c r="E9778">
        <v>1</v>
      </c>
      <c r="F9778">
        <v>30</v>
      </c>
      <c r="G9778">
        <v>35</v>
      </c>
      <c r="H9778" s="9">
        <v>7.0015000000000001</v>
      </c>
      <c r="I9778" s="7">
        <v>164</v>
      </c>
      <c r="J9778" s="7">
        <v>327</v>
      </c>
      <c r="K9778" s="2">
        <v>491</v>
      </c>
    </row>
    <row r="9779" spans="1:11">
      <c r="A9779">
        <v>9778</v>
      </c>
      <c r="B9779" s="1">
        <v>40587</v>
      </c>
      <c r="C9779">
        <v>1</v>
      </c>
      <c r="D9779">
        <v>0</v>
      </c>
      <c r="E9779">
        <v>1</v>
      </c>
      <c r="F9779">
        <v>1</v>
      </c>
      <c r="G9779">
        <v>64</v>
      </c>
      <c r="H9779" s="9">
        <v>7.0015000000000001</v>
      </c>
      <c r="I9779" s="2">
        <v>5</v>
      </c>
      <c r="J9779" s="2">
        <v>34</v>
      </c>
      <c r="K9779" s="2">
        <v>39</v>
      </c>
    </row>
    <row r="9780" spans="1:11">
      <c r="A9780">
        <v>9779</v>
      </c>
      <c r="B9780" s="1">
        <v>40600.125</v>
      </c>
      <c r="C9780">
        <v>1</v>
      </c>
      <c r="D9780">
        <v>0</v>
      </c>
      <c r="E9780">
        <v>1</v>
      </c>
      <c r="F9780">
        <v>2</v>
      </c>
      <c r="G9780">
        <v>55</v>
      </c>
      <c r="H9780" s="9">
        <v>8.9981000000000009</v>
      </c>
      <c r="I9780" s="2">
        <v>1</v>
      </c>
      <c r="J9780" s="2">
        <v>7</v>
      </c>
      <c r="K9780" s="2">
        <v>8</v>
      </c>
    </row>
    <row r="9781" spans="1:11">
      <c r="A9781">
        <v>9780</v>
      </c>
      <c r="B9781" s="1">
        <v>41049.083333333336</v>
      </c>
      <c r="C9781">
        <v>2</v>
      </c>
      <c r="D9781">
        <v>0</v>
      </c>
      <c r="E9781">
        <v>1</v>
      </c>
      <c r="F9781">
        <v>19.000000000000004</v>
      </c>
      <c r="G9781">
        <v>52</v>
      </c>
      <c r="H9781" s="9">
        <v>0</v>
      </c>
      <c r="I9781" s="7">
        <v>36</v>
      </c>
      <c r="J9781" s="7">
        <v>62</v>
      </c>
      <c r="K9781" s="2">
        <v>98</v>
      </c>
    </row>
    <row r="9782" spans="1:11">
      <c r="A9782">
        <v>9781</v>
      </c>
      <c r="B9782" s="1">
        <v>41242.583333333336</v>
      </c>
      <c r="C9782">
        <v>4</v>
      </c>
      <c r="D9782">
        <v>0</v>
      </c>
      <c r="E9782">
        <v>1</v>
      </c>
      <c r="F9782">
        <v>9</v>
      </c>
      <c r="G9782">
        <v>43</v>
      </c>
      <c r="H9782" s="9">
        <v>15.001300000000001</v>
      </c>
      <c r="I9782" s="7">
        <v>13</v>
      </c>
      <c r="J9782" s="7">
        <v>174</v>
      </c>
      <c r="K9782" s="2">
        <v>187</v>
      </c>
    </row>
    <row r="9783" spans="1:11">
      <c r="A9783">
        <v>9782</v>
      </c>
      <c r="B9783" s="1">
        <v>40644.666666666664</v>
      </c>
      <c r="C9783">
        <v>2</v>
      </c>
      <c r="D9783">
        <v>0</v>
      </c>
      <c r="E9783">
        <v>1</v>
      </c>
      <c r="F9783">
        <v>28</v>
      </c>
      <c r="G9783">
        <v>48</v>
      </c>
      <c r="H9783" s="9">
        <v>35.000799999999998</v>
      </c>
      <c r="I9783" s="7">
        <v>73</v>
      </c>
      <c r="J9783" s="7">
        <v>162</v>
      </c>
      <c r="K9783" s="2">
        <v>235</v>
      </c>
    </row>
    <row r="9784" spans="1:11">
      <c r="A9784">
        <v>9783</v>
      </c>
      <c r="B9784" s="1">
        <v>40788.625</v>
      </c>
      <c r="C9784">
        <v>3</v>
      </c>
      <c r="D9784">
        <v>0</v>
      </c>
      <c r="E9784">
        <v>2</v>
      </c>
      <c r="F9784">
        <v>26</v>
      </c>
      <c r="G9784">
        <v>61</v>
      </c>
      <c r="H9784" s="9">
        <v>16.997900000000001</v>
      </c>
      <c r="I9784" s="7">
        <v>68</v>
      </c>
      <c r="J9784" s="7">
        <v>277</v>
      </c>
      <c r="K9784" s="2">
        <v>345</v>
      </c>
    </row>
    <row r="9785" spans="1:11">
      <c r="A9785">
        <v>9784</v>
      </c>
      <c r="B9785" s="1">
        <v>41056.791666666664</v>
      </c>
      <c r="C9785">
        <v>2</v>
      </c>
      <c r="D9785">
        <v>0</v>
      </c>
      <c r="E9785">
        <v>1</v>
      </c>
      <c r="F9785">
        <v>29</v>
      </c>
      <c r="G9785">
        <v>58</v>
      </c>
      <c r="H9785" s="9">
        <v>12.997999999999999</v>
      </c>
      <c r="I9785" s="7">
        <v>230</v>
      </c>
      <c r="J9785" s="7">
        <v>211</v>
      </c>
      <c r="K9785" s="2">
        <v>441</v>
      </c>
    </row>
    <row r="9786" spans="1:11">
      <c r="A9786">
        <v>9785</v>
      </c>
      <c r="B9786" s="1">
        <v>40774.75</v>
      </c>
      <c r="C9786">
        <v>3</v>
      </c>
      <c r="D9786">
        <v>0</v>
      </c>
      <c r="E9786">
        <v>1</v>
      </c>
      <c r="F9786">
        <v>29</v>
      </c>
      <c r="G9786">
        <v>58</v>
      </c>
      <c r="H9786" s="9">
        <v>35.000799999999998</v>
      </c>
      <c r="I9786" s="7">
        <v>88</v>
      </c>
      <c r="J9786" s="7">
        <v>337</v>
      </c>
      <c r="K9786" s="2">
        <v>425</v>
      </c>
    </row>
    <row r="9787" spans="1:11">
      <c r="A9787">
        <v>9786</v>
      </c>
      <c r="B9787" s="1">
        <v>41179</v>
      </c>
      <c r="C9787">
        <v>4</v>
      </c>
      <c r="D9787">
        <v>0</v>
      </c>
      <c r="E9787">
        <v>1</v>
      </c>
      <c r="F9787">
        <v>21.000000000000004</v>
      </c>
      <c r="G9787">
        <v>78</v>
      </c>
      <c r="H9787" s="9">
        <v>6.0031999999999996</v>
      </c>
      <c r="I9787" s="7">
        <v>5</v>
      </c>
      <c r="J9787" s="7">
        <v>60</v>
      </c>
      <c r="K9787" s="2">
        <v>65</v>
      </c>
    </row>
    <row r="9788" spans="1:11">
      <c r="A9788">
        <v>9787</v>
      </c>
      <c r="B9788" s="1">
        <v>40895.958333333336</v>
      </c>
      <c r="C9788">
        <v>4</v>
      </c>
      <c r="D9788">
        <v>0</v>
      </c>
      <c r="E9788">
        <v>1</v>
      </c>
      <c r="F9788">
        <v>1</v>
      </c>
      <c r="G9788">
        <v>75</v>
      </c>
      <c r="H9788" s="9">
        <v>7.0015000000000001</v>
      </c>
      <c r="I9788" s="7">
        <v>6</v>
      </c>
      <c r="J9788" s="7">
        <v>31</v>
      </c>
      <c r="K9788" s="2">
        <v>37</v>
      </c>
    </row>
    <row r="9789" spans="1:11">
      <c r="A9789">
        <v>9788</v>
      </c>
      <c r="B9789" s="1">
        <v>40898.541666666664</v>
      </c>
      <c r="C9789">
        <v>1</v>
      </c>
      <c r="D9789">
        <v>0</v>
      </c>
      <c r="E9789">
        <v>3</v>
      </c>
      <c r="F9789">
        <v>13</v>
      </c>
      <c r="G9789">
        <v>94</v>
      </c>
      <c r="H9789" s="9">
        <v>19.999500000000001</v>
      </c>
      <c r="I9789" s="7">
        <v>3</v>
      </c>
      <c r="J9789" s="7">
        <v>55</v>
      </c>
      <c r="K9789" s="2">
        <v>58</v>
      </c>
    </row>
    <row r="9790" spans="1:11">
      <c r="A9790">
        <v>9789</v>
      </c>
      <c r="B9790" s="1">
        <v>40589.583333333336</v>
      </c>
      <c r="C9790">
        <v>1</v>
      </c>
      <c r="D9790">
        <v>0</v>
      </c>
      <c r="E9790">
        <v>1</v>
      </c>
      <c r="F9790">
        <v>8</v>
      </c>
      <c r="G9790">
        <v>19</v>
      </c>
      <c r="H9790" s="9">
        <v>15.001300000000001</v>
      </c>
      <c r="I9790" s="2">
        <v>10</v>
      </c>
      <c r="J9790" s="2">
        <v>69</v>
      </c>
      <c r="K9790" s="2">
        <v>79</v>
      </c>
    </row>
    <row r="9791" spans="1:11">
      <c r="A9791">
        <v>9790</v>
      </c>
      <c r="B9791" s="1">
        <v>40563.166666666664</v>
      </c>
      <c r="C9791">
        <v>1</v>
      </c>
      <c r="D9791">
        <v>0</v>
      </c>
      <c r="E9791">
        <v>1</v>
      </c>
      <c r="F9791">
        <v>4</v>
      </c>
      <c r="G9791">
        <v>56</v>
      </c>
      <c r="H9791" s="9">
        <v>11.0014</v>
      </c>
      <c r="I9791" s="2">
        <v>0</v>
      </c>
      <c r="J9791" s="2">
        <v>1</v>
      </c>
      <c r="K9791" s="2">
        <v>1</v>
      </c>
    </row>
    <row r="9792" spans="1:11">
      <c r="A9792">
        <v>9791</v>
      </c>
      <c r="B9792" s="1">
        <v>41215.041666666664</v>
      </c>
      <c r="C9792">
        <v>4</v>
      </c>
      <c r="D9792">
        <v>0</v>
      </c>
      <c r="E9792">
        <v>1</v>
      </c>
      <c r="F9792">
        <v>7</v>
      </c>
      <c r="G9792">
        <v>66</v>
      </c>
      <c r="H9792" s="9">
        <v>11.0014</v>
      </c>
      <c r="I9792" s="7">
        <v>5</v>
      </c>
      <c r="J9792" s="7">
        <v>19</v>
      </c>
      <c r="K9792" s="2">
        <v>24</v>
      </c>
    </row>
    <row r="9793" spans="1:11">
      <c r="A9793">
        <v>9792</v>
      </c>
      <c r="B9793" s="1">
        <v>40934.291666666664</v>
      </c>
      <c r="C9793">
        <v>1</v>
      </c>
      <c r="D9793">
        <v>0</v>
      </c>
      <c r="E9793">
        <v>2</v>
      </c>
      <c r="F9793">
        <v>5.0000000000000018</v>
      </c>
      <c r="G9793">
        <v>81</v>
      </c>
      <c r="H9793" s="9">
        <v>6.0031999999999996</v>
      </c>
      <c r="I9793" s="7">
        <v>11</v>
      </c>
      <c r="J9793" s="7">
        <v>227</v>
      </c>
      <c r="K9793" s="2">
        <v>238</v>
      </c>
    </row>
    <row r="9794" spans="1:11">
      <c r="A9794">
        <v>9793</v>
      </c>
      <c r="B9794" s="1">
        <v>41020.375</v>
      </c>
      <c r="C9794">
        <v>2</v>
      </c>
      <c r="D9794">
        <v>0</v>
      </c>
      <c r="E9794">
        <v>1</v>
      </c>
      <c r="F9794">
        <v>18</v>
      </c>
      <c r="G9794">
        <v>77</v>
      </c>
      <c r="H9794" s="9">
        <v>11.0014</v>
      </c>
      <c r="I9794" s="7">
        <v>115</v>
      </c>
      <c r="J9794" s="7">
        <v>216</v>
      </c>
      <c r="K9794" s="2">
        <v>331</v>
      </c>
    </row>
    <row r="9795" spans="1:11">
      <c r="A9795">
        <v>9794</v>
      </c>
      <c r="B9795" s="1">
        <v>40620.083333333336</v>
      </c>
      <c r="C9795">
        <v>1</v>
      </c>
      <c r="D9795">
        <v>0</v>
      </c>
      <c r="E9795">
        <v>1</v>
      </c>
      <c r="F9795">
        <v>11</v>
      </c>
      <c r="G9795">
        <v>62</v>
      </c>
      <c r="H9795" s="9">
        <v>12.997999999999999</v>
      </c>
      <c r="I9795" s="2">
        <v>5</v>
      </c>
      <c r="J9795" s="2">
        <v>9</v>
      </c>
      <c r="K9795" s="2">
        <v>14</v>
      </c>
    </row>
    <row r="9796" spans="1:11">
      <c r="A9796">
        <v>9795</v>
      </c>
      <c r="B9796" s="1">
        <v>40881.916666666664</v>
      </c>
      <c r="C9796">
        <v>4</v>
      </c>
      <c r="D9796">
        <v>0</v>
      </c>
      <c r="E9796">
        <v>1</v>
      </c>
      <c r="F9796">
        <v>8</v>
      </c>
      <c r="G9796">
        <v>87</v>
      </c>
      <c r="H9796" s="9">
        <v>7.0015000000000001</v>
      </c>
      <c r="I9796" s="7">
        <v>5</v>
      </c>
      <c r="J9796" s="7">
        <v>59</v>
      </c>
      <c r="K9796" s="2">
        <v>64</v>
      </c>
    </row>
    <row r="9797" spans="1:11">
      <c r="A9797">
        <v>9796</v>
      </c>
      <c r="B9797" s="1">
        <v>40675.541666666664</v>
      </c>
      <c r="C9797">
        <v>2</v>
      </c>
      <c r="D9797">
        <v>0</v>
      </c>
      <c r="E9797">
        <v>2</v>
      </c>
      <c r="F9797">
        <v>22</v>
      </c>
      <c r="G9797">
        <v>57</v>
      </c>
      <c r="H9797" s="9">
        <v>19.999500000000001</v>
      </c>
      <c r="I9797" s="7">
        <v>48</v>
      </c>
      <c r="J9797" s="7">
        <v>170</v>
      </c>
      <c r="K9797" s="2">
        <v>218</v>
      </c>
    </row>
    <row r="9798" spans="1:11">
      <c r="A9798">
        <v>9797</v>
      </c>
      <c r="B9798" s="1">
        <v>40663.083333333336</v>
      </c>
      <c r="C9798">
        <v>2</v>
      </c>
      <c r="D9798">
        <v>0</v>
      </c>
      <c r="E9798">
        <v>2</v>
      </c>
      <c r="F9798">
        <v>13</v>
      </c>
      <c r="G9798">
        <v>54</v>
      </c>
      <c r="H9798" s="9">
        <v>15.001300000000001</v>
      </c>
      <c r="I9798" s="7">
        <v>12</v>
      </c>
      <c r="J9798" s="7">
        <v>53</v>
      </c>
      <c r="K9798" s="2">
        <v>65</v>
      </c>
    </row>
    <row r="9799" spans="1:11">
      <c r="A9799">
        <v>9798</v>
      </c>
      <c r="B9799" s="1">
        <v>40902.208333333336</v>
      </c>
      <c r="C9799">
        <v>1</v>
      </c>
      <c r="D9799">
        <v>0</v>
      </c>
      <c r="E9799">
        <v>1</v>
      </c>
      <c r="F9799">
        <v>1</v>
      </c>
      <c r="G9799">
        <v>75</v>
      </c>
      <c r="H9799" s="9">
        <v>7.0015000000000001</v>
      </c>
      <c r="I9799" s="7">
        <v>0</v>
      </c>
      <c r="J9799" s="7">
        <v>1</v>
      </c>
      <c r="K9799" s="2">
        <v>1</v>
      </c>
    </row>
    <row r="9800" spans="1:11">
      <c r="A9800">
        <v>9799</v>
      </c>
      <c r="B9800" s="1">
        <v>40927.916666666664</v>
      </c>
      <c r="C9800">
        <v>1</v>
      </c>
      <c r="D9800">
        <v>0</v>
      </c>
      <c r="E9800">
        <v>2</v>
      </c>
      <c r="F9800">
        <v>4</v>
      </c>
      <c r="G9800">
        <v>44</v>
      </c>
      <c r="H9800" s="9">
        <v>27.999300000000002</v>
      </c>
      <c r="I9800" s="7">
        <v>0</v>
      </c>
      <c r="J9800" s="7">
        <v>90</v>
      </c>
      <c r="K9800" s="2">
        <v>90</v>
      </c>
    </row>
    <row r="9801" spans="1:11">
      <c r="A9801">
        <v>9800</v>
      </c>
      <c r="B9801" s="1">
        <v>40862.5</v>
      </c>
      <c r="C9801">
        <v>4</v>
      </c>
      <c r="D9801">
        <v>0</v>
      </c>
      <c r="E9801">
        <v>2</v>
      </c>
      <c r="F9801">
        <v>18</v>
      </c>
      <c r="G9801">
        <v>68</v>
      </c>
      <c r="H9801" s="9">
        <v>0</v>
      </c>
      <c r="I9801" s="7">
        <v>28</v>
      </c>
      <c r="J9801" s="7">
        <v>148</v>
      </c>
      <c r="K9801" s="2">
        <v>176</v>
      </c>
    </row>
    <row r="9802" spans="1:11">
      <c r="A9802">
        <v>9801</v>
      </c>
      <c r="B9802" s="1">
        <v>41014.458333333336</v>
      </c>
      <c r="C9802">
        <v>2</v>
      </c>
      <c r="D9802">
        <v>0</v>
      </c>
      <c r="E9802">
        <v>1</v>
      </c>
      <c r="F9802">
        <v>22</v>
      </c>
      <c r="G9802">
        <v>46</v>
      </c>
      <c r="H9802" s="9">
        <v>19.999500000000001</v>
      </c>
      <c r="I9802" s="7">
        <v>227</v>
      </c>
      <c r="J9802" s="7">
        <v>299</v>
      </c>
      <c r="K9802" s="2">
        <v>526</v>
      </c>
    </row>
    <row r="9803" spans="1:11">
      <c r="A9803">
        <v>9802</v>
      </c>
      <c r="B9803" s="1">
        <v>40755.416666666664</v>
      </c>
      <c r="C9803">
        <v>3</v>
      </c>
      <c r="D9803">
        <v>0</v>
      </c>
      <c r="E9803">
        <v>1</v>
      </c>
      <c r="F9803">
        <v>33</v>
      </c>
      <c r="G9803">
        <v>36</v>
      </c>
      <c r="H9803" s="9">
        <v>11.0014</v>
      </c>
      <c r="I9803" s="7">
        <v>91</v>
      </c>
      <c r="J9803" s="7">
        <v>163</v>
      </c>
      <c r="K9803" s="2">
        <v>254</v>
      </c>
    </row>
    <row r="9804" spans="1:11">
      <c r="A9804">
        <v>9803</v>
      </c>
      <c r="B9804" s="1">
        <v>40628.958333333336</v>
      </c>
      <c r="C9804">
        <v>2</v>
      </c>
      <c r="D9804">
        <v>0</v>
      </c>
      <c r="E9804">
        <v>2</v>
      </c>
      <c r="F9804">
        <v>4</v>
      </c>
      <c r="G9804">
        <v>44</v>
      </c>
      <c r="H9804" s="9">
        <v>19.001200000000001</v>
      </c>
      <c r="I9804" s="2">
        <v>10</v>
      </c>
      <c r="J9804" s="2">
        <v>31</v>
      </c>
      <c r="K9804" s="2">
        <v>41</v>
      </c>
    </row>
    <row r="9805" spans="1:11">
      <c r="A9805">
        <v>9804</v>
      </c>
      <c r="B9805" s="1">
        <v>40916.666666666664</v>
      </c>
      <c r="C9805">
        <v>1</v>
      </c>
      <c r="D9805">
        <v>0</v>
      </c>
      <c r="E9805">
        <v>1</v>
      </c>
      <c r="F9805">
        <v>11</v>
      </c>
      <c r="G9805">
        <v>37</v>
      </c>
      <c r="H9805" s="9">
        <v>19.999500000000001</v>
      </c>
      <c r="I9805" s="7">
        <v>58</v>
      </c>
      <c r="J9805" s="7">
        <v>256</v>
      </c>
      <c r="K9805" s="2">
        <v>314</v>
      </c>
    </row>
    <row r="9806" spans="1:11">
      <c r="A9806">
        <v>9805</v>
      </c>
      <c r="B9806" s="1">
        <v>40955.083333333336</v>
      </c>
      <c r="C9806">
        <v>1</v>
      </c>
      <c r="D9806">
        <v>0</v>
      </c>
      <c r="E9806">
        <v>2</v>
      </c>
      <c r="F9806">
        <v>6.0000000000000018</v>
      </c>
      <c r="G9806">
        <v>70</v>
      </c>
      <c r="H9806" s="9">
        <v>6.0031999999999996</v>
      </c>
      <c r="I9806" s="7">
        <v>1</v>
      </c>
      <c r="J9806" s="7">
        <v>6</v>
      </c>
      <c r="K9806" s="2">
        <v>7</v>
      </c>
    </row>
    <row r="9807" spans="1:11">
      <c r="A9807">
        <v>9806</v>
      </c>
      <c r="B9807" s="1">
        <v>40821</v>
      </c>
      <c r="C9807">
        <v>4</v>
      </c>
      <c r="D9807">
        <v>0</v>
      </c>
      <c r="E9807">
        <v>1</v>
      </c>
      <c r="F9807">
        <v>15</v>
      </c>
      <c r="G9807">
        <v>77</v>
      </c>
      <c r="H9807" s="9">
        <v>8.9981000000000009</v>
      </c>
      <c r="I9807" s="7">
        <v>7</v>
      </c>
      <c r="J9807" s="7">
        <v>36</v>
      </c>
      <c r="K9807" s="2">
        <v>43</v>
      </c>
    </row>
    <row r="9808" spans="1:11">
      <c r="A9808">
        <v>9807</v>
      </c>
      <c r="B9808" s="1">
        <v>40696.875</v>
      </c>
      <c r="C9808">
        <v>2</v>
      </c>
      <c r="D9808">
        <v>0</v>
      </c>
      <c r="E9808">
        <v>1</v>
      </c>
      <c r="F9808">
        <v>23.999999999999993</v>
      </c>
      <c r="G9808">
        <v>31</v>
      </c>
      <c r="H9808" s="9">
        <v>12.997999999999999</v>
      </c>
      <c r="I9808" s="7">
        <v>33</v>
      </c>
      <c r="J9808" s="7">
        <v>215</v>
      </c>
      <c r="K9808" s="2">
        <v>248</v>
      </c>
    </row>
    <row r="9809" spans="1:11">
      <c r="A9809">
        <v>9808</v>
      </c>
      <c r="B9809" s="1">
        <v>40798.833333333336</v>
      </c>
      <c r="C9809">
        <v>3</v>
      </c>
      <c r="D9809">
        <v>0</v>
      </c>
      <c r="E9809">
        <v>1</v>
      </c>
      <c r="F9809">
        <v>23.999999999999993</v>
      </c>
      <c r="G9809">
        <v>65</v>
      </c>
      <c r="H9809" s="9">
        <v>0</v>
      </c>
      <c r="I9809" s="7">
        <v>41</v>
      </c>
      <c r="J9809" s="7">
        <v>258</v>
      </c>
      <c r="K9809" s="2">
        <v>299</v>
      </c>
    </row>
    <row r="9810" spans="1:11">
      <c r="A9810">
        <v>9809</v>
      </c>
      <c r="B9810" s="1">
        <v>41086.333333333336</v>
      </c>
      <c r="C9810">
        <v>3</v>
      </c>
      <c r="D9810">
        <v>0</v>
      </c>
      <c r="E9810">
        <v>1</v>
      </c>
      <c r="F9810">
        <v>19.000000000000004</v>
      </c>
      <c r="G9810">
        <v>49</v>
      </c>
      <c r="H9810" s="9">
        <v>22.002800000000001</v>
      </c>
      <c r="I9810" s="7">
        <v>34</v>
      </c>
      <c r="J9810" s="7">
        <v>621</v>
      </c>
      <c r="K9810" s="2">
        <v>655</v>
      </c>
    </row>
    <row r="9811" spans="1:11">
      <c r="A9811">
        <v>9810</v>
      </c>
      <c r="B9811" s="1">
        <v>41191.25</v>
      </c>
      <c r="C9811">
        <v>4</v>
      </c>
      <c r="D9811">
        <v>0</v>
      </c>
      <c r="E9811">
        <v>2</v>
      </c>
      <c r="F9811">
        <v>10</v>
      </c>
      <c r="G9811">
        <v>82</v>
      </c>
      <c r="H9811" s="9">
        <v>16.997900000000001</v>
      </c>
      <c r="I9811" s="7">
        <v>2</v>
      </c>
      <c r="J9811" s="7">
        <v>141</v>
      </c>
      <c r="K9811" s="2">
        <v>143</v>
      </c>
    </row>
    <row r="9812" spans="1:11">
      <c r="A9812">
        <v>9811</v>
      </c>
      <c r="B9812" s="1">
        <v>40615.666666666664</v>
      </c>
      <c r="C9812">
        <v>1</v>
      </c>
      <c r="D9812">
        <v>0</v>
      </c>
      <c r="E9812">
        <v>1</v>
      </c>
      <c r="F9812">
        <v>14</v>
      </c>
      <c r="G9812">
        <v>41</v>
      </c>
      <c r="H9812" s="9">
        <v>26.002700000000001</v>
      </c>
      <c r="I9812" s="2">
        <v>122</v>
      </c>
      <c r="J9812" s="2">
        <v>132</v>
      </c>
      <c r="K9812" s="2">
        <v>254</v>
      </c>
    </row>
    <row r="9813" spans="1:11">
      <c r="A9813">
        <v>9812</v>
      </c>
      <c r="B9813" s="1">
        <v>41096.791666666664</v>
      </c>
      <c r="C9813">
        <v>3</v>
      </c>
      <c r="D9813">
        <v>0</v>
      </c>
      <c r="E9813">
        <v>1</v>
      </c>
      <c r="F9813">
        <v>35</v>
      </c>
      <c r="G9813">
        <v>35</v>
      </c>
      <c r="H9813" s="9">
        <v>15.001300000000001</v>
      </c>
      <c r="I9813" s="7">
        <v>112</v>
      </c>
      <c r="J9813" s="7">
        <v>306</v>
      </c>
      <c r="K9813" s="2">
        <v>418</v>
      </c>
    </row>
    <row r="9814" spans="1:11">
      <c r="A9814">
        <v>9813</v>
      </c>
      <c r="B9814" s="1">
        <v>41054.5</v>
      </c>
      <c r="C9814">
        <v>2</v>
      </c>
      <c r="D9814">
        <v>0</v>
      </c>
      <c r="E9814">
        <v>1</v>
      </c>
      <c r="F9814">
        <v>27</v>
      </c>
      <c r="G9814">
        <v>66</v>
      </c>
      <c r="H9814" s="9">
        <v>7.0015000000000001</v>
      </c>
      <c r="I9814" s="7">
        <v>84</v>
      </c>
      <c r="J9814" s="7">
        <v>235</v>
      </c>
      <c r="K9814" s="2">
        <v>319</v>
      </c>
    </row>
    <row r="9815" spans="1:11">
      <c r="A9815">
        <v>9814</v>
      </c>
      <c r="B9815" s="1">
        <v>41266.5</v>
      </c>
      <c r="C9815">
        <v>1</v>
      </c>
      <c r="D9815">
        <v>0</v>
      </c>
      <c r="E9815">
        <v>1</v>
      </c>
      <c r="F9815">
        <v>6.0000000000000018</v>
      </c>
      <c r="G9815">
        <v>42</v>
      </c>
      <c r="H9815" s="9">
        <v>12.997999999999999</v>
      </c>
      <c r="I9815" s="7">
        <v>52</v>
      </c>
      <c r="J9815" s="7">
        <v>144</v>
      </c>
      <c r="K9815" s="2">
        <v>196</v>
      </c>
    </row>
    <row r="9816" spans="1:11">
      <c r="A9816">
        <v>9815</v>
      </c>
      <c r="B9816" s="1">
        <v>40760.416666666664</v>
      </c>
      <c r="C9816">
        <v>3</v>
      </c>
      <c r="D9816">
        <v>0</v>
      </c>
      <c r="E9816">
        <v>1</v>
      </c>
      <c r="F9816">
        <v>28</v>
      </c>
      <c r="G9816">
        <v>55</v>
      </c>
      <c r="H9816" s="9">
        <v>8.9981000000000009</v>
      </c>
      <c r="I9816" s="7">
        <v>50</v>
      </c>
      <c r="J9816" s="7">
        <v>113</v>
      </c>
      <c r="K9816" s="2">
        <v>163</v>
      </c>
    </row>
    <row r="9817" spans="1:11">
      <c r="A9817">
        <v>9816</v>
      </c>
      <c r="B9817" s="1">
        <v>41246.333333333336</v>
      </c>
      <c r="C9817">
        <v>4</v>
      </c>
      <c r="D9817">
        <v>0</v>
      </c>
      <c r="E9817">
        <v>1</v>
      </c>
      <c r="F9817">
        <v>9</v>
      </c>
      <c r="G9817">
        <v>93</v>
      </c>
      <c r="H9817" s="9">
        <v>0</v>
      </c>
      <c r="I9817" s="7">
        <v>19</v>
      </c>
      <c r="J9817" s="7">
        <v>712</v>
      </c>
      <c r="K9817" s="2">
        <v>731</v>
      </c>
    </row>
    <row r="9818" spans="1:11">
      <c r="A9818">
        <v>9817</v>
      </c>
      <c r="B9818" s="1">
        <v>41240.625</v>
      </c>
      <c r="C9818">
        <v>4</v>
      </c>
      <c r="D9818">
        <v>0</v>
      </c>
      <c r="E9818">
        <v>2</v>
      </c>
      <c r="F9818">
        <v>6.0000000000000018</v>
      </c>
      <c r="G9818">
        <v>75</v>
      </c>
      <c r="H9818" s="9">
        <v>19.999500000000001</v>
      </c>
      <c r="I9818" s="7">
        <v>9</v>
      </c>
      <c r="J9818" s="7">
        <v>146</v>
      </c>
      <c r="K9818" s="2">
        <v>155</v>
      </c>
    </row>
    <row r="9819" spans="1:11">
      <c r="A9819">
        <v>9818</v>
      </c>
      <c r="B9819" s="1">
        <v>41274.958333333336</v>
      </c>
      <c r="C9819">
        <v>1</v>
      </c>
      <c r="D9819">
        <v>0</v>
      </c>
      <c r="E9819">
        <v>1</v>
      </c>
      <c r="F9819" s="2">
        <v>4</v>
      </c>
      <c r="G9819">
        <v>65</v>
      </c>
      <c r="H9819" s="9">
        <v>8.9981000000000009</v>
      </c>
      <c r="I9819" s="7">
        <v>12</v>
      </c>
      <c r="J9819" s="7">
        <v>37</v>
      </c>
      <c r="K9819" s="2">
        <v>49</v>
      </c>
    </row>
    <row r="9820" spans="1:11">
      <c r="A9820">
        <v>9819</v>
      </c>
      <c r="B9820" s="1">
        <v>41189.458333333336</v>
      </c>
      <c r="C9820">
        <v>4</v>
      </c>
      <c r="D9820">
        <v>0</v>
      </c>
      <c r="E9820">
        <v>2</v>
      </c>
      <c r="F9820">
        <v>12</v>
      </c>
      <c r="G9820">
        <v>71</v>
      </c>
      <c r="H9820" s="9">
        <v>7.0015000000000001</v>
      </c>
      <c r="I9820" s="7">
        <v>76</v>
      </c>
      <c r="J9820" s="7">
        <v>260</v>
      </c>
      <c r="K9820" s="2">
        <v>336</v>
      </c>
    </row>
    <row r="9821" spans="1:11">
      <c r="A9821">
        <v>9820</v>
      </c>
      <c r="B9821" s="1">
        <v>40615.5</v>
      </c>
      <c r="C9821">
        <v>1</v>
      </c>
      <c r="D9821">
        <v>0</v>
      </c>
      <c r="E9821">
        <v>1</v>
      </c>
      <c r="F9821">
        <v>14</v>
      </c>
      <c r="G9821">
        <v>38</v>
      </c>
      <c r="H9821" s="9">
        <v>26.002700000000001</v>
      </c>
      <c r="I9821" s="2">
        <v>74</v>
      </c>
      <c r="J9821" s="2">
        <v>120</v>
      </c>
      <c r="K9821" s="2">
        <v>194</v>
      </c>
    </row>
    <row r="9822" spans="1:11">
      <c r="A9822">
        <v>9821</v>
      </c>
      <c r="B9822" s="1">
        <v>40863.5</v>
      </c>
      <c r="C9822">
        <v>4</v>
      </c>
      <c r="D9822">
        <v>0</v>
      </c>
      <c r="E9822">
        <v>3</v>
      </c>
      <c r="F9822">
        <v>14</v>
      </c>
      <c r="G9822">
        <v>100</v>
      </c>
      <c r="H9822" s="9">
        <v>0</v>
      </c>
      <c r="I9822" s="7">
        <v>5</v>
      </c>
      <c r="J9822" s="7">
        <v>49</v>
      </c>
      <c r="K9822" s="2">
        <v>54</v>
      </c>
    </row>
    <row r="9823" spans="1:11">
      <c r="A9823">
        <v>9822</v>
      </c>
      <c r="B9823" s="1">
        <v>40557.833333333336</v>
      </c>
      <c r="C9823">
        <v>1</v>
      </c>
      <c r="D9823">
        <v>0</v>
      </c>
      <c r="E9823">
        <v>1</v>
      </c>
      <c r="F9823">
        <v>0</v>
      </c>
      <c r="G9823">
        <v>59</v>
      </c>
      <c r="H9823" s="9">
        <v>0</v>
      </c>
      <c r="I9823" s="2">
        <v>0</v>
      </c>
      <c r="J9823" s="2">
        <v>68</v>
      </c>
      <c r="K9823" s="2">
        <v>68</v>
      </c>
    </row>
    <row r="9824" spans="1:11">
      <c r="A9824">
        <v>9823</v>
      </c>
      <c r="B9824" s="1">
        <v>40980.041666666664</v>
      </c>
      <c r="C9824">
        <v>1</v>
      </c>
      <c r="D9824">
        <v>0</v>
      </c>
      <c r="E9824">
        <v>1</v>
      </c>
      <c r="F9824">
        <v>10</v>
      </c>
      <c r="G9824">
        <v>50</v>
      </c>
      <c r="H9824" s="9">
        <v>8.9981000000000009</v>
      </c>
      <c r="I9824" s="7">
        <v>1</v>
      </c>
      <c r="J9824" s="7">
        <v>9</v>
      </c>
      <c r="K9824" s="2">
        <v>10</v>
      </c>
    </row>
    <row r="9825" spans="1:11">
      <c r="A9825">
        <v>9824</v>
      </c>
      <c r="B9825" s="1">
        <v>41050.666666666664</v>
      </c>
      <c r="C9825">
        <v>2</v>
      </c>
      <c r="D9825">
        <v>0</v>
      </c>
      <c r="E9825">
        <v>2</v>
      </c>
      <c r="F9825">
        <v>23</v>
      </c>
      <c r="G9825">
        <v>73</v>
      </c>
      <c r="H9825" s="9">
        <v>16.997900000000001</v>
      </c>
      <c r="I9825" s="7">
        <v>46</v>
      </c>
      <c r="J9825" s="7">
        <v>269</v>
      </c>
      <c r="K9825" s="2">
        <v>315</v>
      </c>
    </row>
    <row r="9826" spans="1:11">
      <c r="A9826">
        <v>9825</v>
      </c>
      <c r="B9826" s="1">
        <v>41164.791666666664</v>
      </c>
      <c r="C9826">
        <v>3</v>
      </c>
      <c r="D9826">
        <v>0</v>
      </c>
      <c r="E9826">
        <v>1</v>
      </c>
      <c r="F9826">
        <v>23</v>
      </c>
      <c r="G9826">
        <v>50</v>
      </c>
      <c r="H9826" s="9">
        <v>12.997999999999999</v>
      </c>
      <c r="I9826" s="7">
        <v>78</v>
      </c>
      <c r="J9826" s="7">
        <v>557</v>
      </c>
      <c r="K9826" s="2">
        <v>635</v>
      </c>
    </row>
    <row r="9827" spans="1:11">
      <c r="A9827">
        <v>9826</v>
      </c>
      <c r="B9827" s="1">
        <v>40950.875</v>
      </c>
      <c r="C9827">
        <v>1</v>
      </c>
      <c r="D9827">
        <v>0</v>
      </c>
      <c r="E9827">
        <v>1</v>
      </c>
      <c r="F9827">
        <v>-1.9999999999999991</v>
      </c>
      <c r="G9827">
        <v>43</v>
      </c>
      <c r="H9827" s="9">
        <v>43.000599999999999</v>
      </c>
      <c r="I9827" s="7">
        <v>5</v>
      </c>
      <c r="J9827" s="7">
        <v>43</v>
      </c>
      <c r="K9827" s="2">
        <v>48</v>
      </c>
    </row>
    <row r="9828" spans="1:11">
      <c r="A9828">
        <v>9827</v>
      </c>
      <c r="B9828" s="1">
        <v>41052.541666666664</v>
      </c>
      <c r="C9828">
        <v>2</v>
      </c>
      <c r="D9828">
        <v>0</v>
      </c>
      <c r="E9828">
        <v>2</v>
      </c>
      <c r="F9828">
        <v>23.999999999999993</v>
      </c>
      <c r="G9828">
        <v>74</v>
      </c>
      <c r="H9828" s="9">
        <v>11.0014</v>
      </c>
      <c r="I9828" s="7">
        <v>69</v>
      </c>
      <c r="J9828" s="7">
        <v>201</v>
      </c>
      <c r="K9828" s="2">
        <v>270</v>
      </c>
    </row>
    <row r="9829" spans="1:11">
      <c r="A9829">
        <v>9828</v>
      </c>
      <c r="B9829" s="1">
        <v>40707.5</v>
      </c>
      <c r="C9829">
        <v>2</v>
      </c>
      <c r="D9829">
        <v>0</v>
      </c>
      <c r="E9829">
        <v>1</v>
      </c>
      <c r="F9829">
        <v>23.999999999999993</v>
      </c>
      <c r="G9829">
        <v>41</v>
      </c>
      <c r="H9829" s="9">
        <v>19.001200000000001</v>
      </c>
      <c r="I9829" s="7">
        <v>35</v>
      </c>
      <c r="J9829" s="7">
        <v>160</v>
      </c>
      <c r="K9829" s="2">
        <v>195</v>
      </c>
    </row>
    <row r="9830" spans="1:11">
      <c r="A9830">
        <v>9829</v>
      </c>
      <c r="B9830" s="1">
        <v>41135.625</v>
      </c>
      <c r="C9830">
        <v>3</v>
      </c>
      <c r="D9830">
        <v>0</v>
      </c>
      <c r="E9830">
        <v>1</v>
      </c>
      <c r="F9830">
        <v>32</v>
      </c>
      <c r="G9830">
        <v>46</v>
      </c>
      <c r="H9830" s="9">
        <v>15.001300000000001</v>
      </c>
      <c r="I9830" s="7">
        <v>84</v>
      </c>
      <c r="J9830" s="7">
        <v>199</v>
      </c>
      <c r="K9830" s="2">
        <v>283</v>
      </c>
    </row>
    <row r="9831" spans="1:11">
      <c r="A9831">
        <v>9830</v>
      </c>
      <c r="B9831" s="1">
        <v>41052.833333333336</v>
      </c>
      <c r="C9831">
        <v>2</v>
      </c>
      <c r="D9831">
        <v>0</v>
      </c>
      <c r="E9831">
        <v>2</v>
      </c>
      <c r="F9831">
        <v>22</v>
      </c>
      <c r="G9831">
        <v>83</v>
      </c>
      <c r="H9831" s="9">
        <v>6.0031999999999996</v>
      </c>
      <c r="I9831" s="7">
        <v>28</v>
      </c>
      <c r="J9831" s="7">
        <v>265</v>
      </c>
      <c r="K9831" s="2">
        <v>293</v>
      </c>
    </row>
    <row r="9832" spans="1:11">
      <c r="A9832">
        <v>9831</v>
      </c>
      <c r="B9832" s="1">
        <v>40906.625</v>
      </c>
      <c r="C9832">
        <v>1</v>
      </c>
      <c r="D9832">
        <v>0</v>
      </c>
      <c r="E9832">
        <v>2</v>
      </c>
      <c r="F9832">
        <v>6.0000000000000018</v>
      </c>
      <c r="G9832">
        <v>52</v>
      </c>
      <c r="H9832" s="9">
        <v>6.0031999999999996</v>
      </c>
      <c r="I9832" s="7">
        <v>27</v>
      </c>
      <c r="J9832" s="7">
        <v>150</v>
      </c>
      <c r="K9832" s="2">
        <v>177</v>
      </c>
    </row>
    <row r="9833" spans="1:11">
      <c r="A9833">
        <v>9832</v>
      </c>
      <c r="B9833" s="1">
        <v>41103</v>
      </c>
      <c r="C9833">
        <v>3</v>
      </c>
      <c r="D9833">
        <v>0</v>
      </c>
      <c r="E9833">
        <v>2</v>
      </c>
      <c r="F9833">
        <v>26</v>
      </c>
      <c r="G9833">
        <v>54</v>
      </c>
      <c r="H9833" s="9">
        <v>11.0014</v>
      </c>
      <c r="I9833" s="7">
        <v>19</v>
      </c>
      <c r="J9833" s="7">
        <v>76</v>
      </c>
      <c r="K9833" s="2">
        <v>95</v>
      </c>
    </row>
    <row r="9834" spans="1:11">
      <c r="A9834">
        <v>9833</v>
      </c>
      <c r="B9834" s="1">
        <v>40621.541666666664</v>
      </c>
      <c r="C9834">
        <v>1</v>
      </c>
      <c r="D9834">
        <v>0</v>
      </c>
      <c r="E9834">
        <v>1</v>
      </c>
      <c r="F9834">
        <v>16</v>
      </c>
      <c r="G9834">
        <v>34</v>
      </c>
      <c r="H9834" s="9">
        <v>31.000900000000001</v>
      </c>
      <c r="I9834" s="2">
        <v>174</v>
      </c>
      <c r="J9834" s="2">
        <v>127</v>
      </c>
      <c r="K9834" s="2">
        <v>301</v>
      </c>
    </row>
    <row r="9835" spans="1:11">
      <c r="A9835">
        <v>9834</v>
      </c>
      <c r="B9835" s="1">
        <v>41144.375</v>
      </c>
      <c r="C9835">
        <v>3</v>
      </c>
      <c r="D9835">
        <v>0</v>
      </c>
      <c r="E9835">
        <v>2</v>
      </c>
      <c r="F9835">
        <v>26</v>
      </c>
      <c r="G9835">
        <v>70</v>
      </c>
      <c r="H9835" s="9">
        <v>0</v>
      </c>
      <c r="I9835" s="7">
        <v>58</v>
      </c>
      <c r="J9835" s="7">
        <v>354</v>
      </c>
      <c r="K9835" s="2">
        <v>412</v>
      </c>
    </row>
    <row r="9836" spans="1:11">
      <c r="A9836">
        <v>9835</v>
      </c>
      <c r="B9836" s="1">
        <v>40691.041666666664</v>
      </c>
      <c r="C9836">
        <v>2</v>
      </c>
      <c r="D9836">
        <v>0</v>
      </c>
      <c r="E9836">
        <v>1</v>
      </c>
      <c r="F9836">
        <v>20.000000000000004</v>
      </c>
      <c r="G9836">
        <v>88</v>
      </c>
      <c r="H9836" s="9">
        <v>12.997999999999999</v>
      </c>
      <c r="I9836" s="7">
        <v>8</v>
      </c>
      <c r="J9836" s="7">
        <v>47</v>
      </c>
      <c r="K9836" s="2">
        <v>55</v>
      </c>
    </row>
    <row r="9837" spans="1:11">
      <c r="A9837">
        <v>9836</v>
      </c>
      <c r="B9837" s="1">
        <v>41194.416666666664</v>
      </c>
      <c r="C9837">
        <v>4</v>
      </c>
      <c r="D9837">
        <v>0</v>
      </c>
      <c r="E9837">
        <v>1</v>
      </c>
      <c r="F9837">
        <v>17</v>
      </c>
      <c r="G9837">
        <v>36</v>
      </c>
      <c r="H9837" s="9">
        <v>19.999500000000001</v>
      </c>
      <c r="I9837" s="7">
        <v>75</v>
      </c>
      <c r="J9837" s="7">
        <v>200</v>
      </c>
      <c r="K9837" s="2">
        <v>275</v>
      </c>
    </row>
    <row r="9838" spans="1:11">
      <c r="A9838">
        <v>9837</v>
      </c>
      <c r="B9838" s="1">
        <v>40743.708333333336</v>
      </c>
      <c r="C9838">
        <v>3</v>
      </c>
      <c r="D9838">
        <v>0</v>
      </c>
      <c r="E9838">
        <v>1</v>
      </c>
      <c r="F9838">
        <v>31</v>
      </c>
      <c r="G9838">
        <v>66</v>
      </c>
      <c r="H9838" s="9">
        <v>0</v>
      </c>
      <c r="I9838" s="7">
        <v>68</v>
      </c>
      <c r="J9838" s="7">
        <v>444</v>
      </c>
      <c r="K9838" s="2">
        <v>512</v>
      </c>
    </row>
    <row r="9839" spans="1:11">
      <c r="A9839">
        <v>9838</v>
      </c>
      <c r="B9839" s="1">
        <v>40786.291666666664</v>
      </c>
      <c r="C9839">
        <v>3</v>
      </c>
      <c r="D9839">
        <v>0</v>
      </c>
      <c r="E9839">
        <v>1</v>
      </c>
      <c r="F9839">
        <v>21.000000000000004</v>
      </c>
      <c r="G9839">
        <v>78</v>
      </c>
      <c r="H9839" s="9">
        <v>0</v>
      </c>
      <c r="I9839" s="7">
        <v>12</v>
      </c>
      <c r="J9839" s="7">
        <v>313</v>
      </c>
      <c r="K9839" s="2">
        <v>325</v>
      </c>
    </row>
    <row r="9840" spans="1:11">
      <c r="A9840">
        <v>9839</v>
      </c>
      <c r="B9840" s="1">
        <v>40723.083333333336</v>
      </c>
      <c r="C9840">
        <v>3</v>
      </c>
      <c r="D9840">
        <v>0</v>
      </c>
      <c r="E9840">
        <v>1</v>
      </c>
      <c r="F9840">
        <v>23.999999999999993</v>
      </c>
      <c r="G9840">
        <v>83</v>
      </c>
      <c r="H9840" s="9">
        <v>15.001300000000001</v>
      </c>
      <c r="I9840" s="7">
        <v>7</v>
      </c>
      <c r="J9840" s="7">
        <v>9</v>
      </c>
      <c r="K9840" s="2">
        <v>16</v>
      </c>
    </row>
    <row r="9841" spans="1:11">
      <c r="A9841">
        <v>9840</v>
      </c>
      <c r="B9841" s="1">
        <v>40832.291666666664</v>
      </c>
      <c r="C9841">
        <v>4</v>
      </c>
      <c r="D9841">
        <v>0</v>
      </c>
      <c r="E9841">
        <v>1</v>
      </c>
      <c r="F9841">
        <v>11</v>
      </c>
      <c r="G9841">
        <v>62</v>
      </c>
      <c r="H9841" s="9">
        <v>8.9981000000000009</v>
      </c>
      <c r="I9841" s="7">
        <v>9</v>
      </c>
      <c r="J9841" s="7">
        <v>39</v>
      </c>
      <c r="K9841" s="2">
        <v>48</v>
      </c>
    </row>
    <row r="9842" spans="1:11">
      <c r="A9842">
        <v>9841</v>
      </c>
      <c r="B9842" s="1">
        <v>40939.583333333336</v>
      </c>
      <c r="C9842">
        <v>1</v>
      </c>
      <c r="D9842">
        <v>0</v>
      </c>
      <c r="E9842">
        <v>1</v>
      </c>
      <c r="F9842">
        <v>16</v>
      </c>
      <c r="G9842">
        <v>29</v>
      </c>
      <c r="H9842" s="9">
        <v>22.002800000000001</v>
      </c>
      <c r="I9842" s="7">
        <v>18</v>
      </c>
      <c r="J9842" s="7">
        <v>142</v>
      </c>
      <c r="K9842" s="2">
        <v>160</v>
      </c>
    </row>
    <row r="9843" spans="1:11">
      <c r="A9843">
        <v>9842</v>
      </c>
      <c r="B9843" s="1">
        <v>41148.916666666664</v>
      </c>
      <c r="C9843">
        <v>3</v>
      </c>
      <c r="D9843">
        <v>0</v>
      </c>
      <c r="E9843">
        <v>1</v>
      </c>
      <c r="F9843">
        <v>26</v>
      </c>
      <c r="G9843">
        <v>84</v>
      </c>
      <c r="H9843" s="9">
        <v>12.997999999999999</v>
      </c>
      <c r="I9843" s="7">
        <v>30</v>
      </c>
      <c r="J9843" s="7">
        <v>131</v>
      </c>
      <c r="K9843" s="2">
        <v>161</v>
      </c>
    </row>
    <row r="9844" spans="1:11">
      <c r="A9844">
        <v>9843</v>
      </c>
      <c r="B9844" s="1">
        <v>41257.708333333336</v>
      </c>
      <c r="C9844">
        <v>4</v>
      </c>
      <c r="D9844">
        <v>0</v>
      </c>
      <c r="E9844">
        <v>1</v>
      </c>
      <c r="F9844">
        <v>8</v>
      </c>
      <c r="G9844">
        <v>57</v>
      </c>
      <c r="H9844" s="9">
        <v>11.0014</v>
      </c>
      <c r="I9844" s="7">
        <v>40</v>
      </c>
      <c r="J9844" s="7">
        <v>582</v>
      </c>
      <c r="K9844" s="2">
        <v>622</v>
      </c>
    </row>
    <row r="9845" spans="1:11">
      <c r="A9845">
        <v>9844</v>
      </c>
      <c r="B9845" s="1">
        <v>41193.875</v>
      </c>
      <c r="C9845">
        <v>4</v>
      </c>
      <c r="D9845">
        <v>0</v>
      </c>
      <c r="E9845">
        <v>1</v>
      </c>
      <c r="F9845">
        <v>12</v>
      </c>
      <c r="G9845">
        <v>62</v>
      </c>
      <c r="H9845" s="9">
        <v>8.9981000000000009</v>
      </c>
      <c r="I9845" s="7">
        <v>24</v>
      </c>
      <c r="J9845" s="7">
        <v>236</v>
      </c>
      <c r="K9845" s="2">
        <v>260</v>
      </c>
    </row>
    <row r="9846" spans="1:11">
      <c r="A9846">
        <v>9845</v>
      </c>
      <c r="B9846" s="1">
        <v>41083.791666666664</v>
      </c>
      <c r="C9846">
        <v>3</v>
      </c>
      <c r="D9846">
        <v>0</v>
      </c>
      <c r="E9846">
        <v>1</v>
      </c>
      <c r="F9846">
        <v>31</v>
      </c>
      <c r="G9846">
        <v>27</v>
      </c>
      <c r="H9846" s="9">
        <v>12.997999999999999</v>
      </c>
      <c r="I9846" s="7">
        <v>184</v>
      </c>
      <c r="J9846" s="7">
        <v>239</v>
      </c>
      <c r="K9846" s="2">
        <v>423</v>
      </c>
    </row>
    <row r="9847" spans="1:11">
      <c r="A9847">
        <v>9846</v>
      </c>
      <c r="B9847" s="1">
        <v>40672.208333333336</v>
      </c>
      <c r="C9847">
        <v>2</v>
      </c>
      <c r="D9847">
        <v>0</v>
      </c>
      <c r="E9847">
        <v>1</v>
      </c>
      <c r="F9847">
        <v>12</v>
      </c>
      <c r="G9847">
        <v>77</v>
      </c>
      <c r="H9847" s="9">
        <v>11.0014</v>
      </c>
      <c r="I9847" s="7">
        <v>0</v>
      </c>
      <c r="J9847" s="7">
        <v>22</v>
      </c>
      <c r="K9847" s="2">
        <v>22</v>
      </c>
    </row>
    <row r="9848" spans="1:11">
      <c r="A9848">
        <v>9847</v>
      </c>
      <c r="B9848" s="1">
        <v>41054.375</v>
      </c>
      <c r="C9848">
        <v>2</v>
      </c>
      <c r="D9848">
        <v>0</v>
      </c>
      <c r="E9848">
        <v>2</v>
      </c>
      <c r="F9848">
        <v>23</v>
      </c>
      <c r="G9848">
        <v>89</v>
      </c>
      <c r="H9848" s="9">
        <v>8.9981000000000009</v>
      </c>
      <c r="I9848" s="7">
        <v>52</v>
      </c>
      <c r="J9848" s="7">
        <v>288</v>
      </c>
      <c r="K9848" s="2">
        <v>340</v>
      </c>
    </row>
    <row r="9849" spans="1:11">
      <c r="A9849">
        <v>9848</v>
      </c>
      <c r="B9849" s="1">
        <v>40627.083333333336</v>
      </c>
      <c r="C9849">
        <v>2</v>
      </c>
      <c r="D9849">
        <v>0</v>
      </c>
      <c r="E9849">
        <v>1</v>
      </c>
      <c r="F9849">
        <v>1</v>
      </c>
      <c r="G9849">
        <v>69</v>
      </c>
      <c r="H9849" s="9">
        <v>15.001300000000001</v>
      </c>
      <c r="I9849" s="2">
        <v>0</v>
      </c>
      <c r="J9849" s="2">
        <v>5</v>
      </c>
      <c r="K9849" s="2">
        <v>5</v>
      </c>
    </row>
    <row r="9850" spans="1:11">
      <c r="A9850">
        <v>9849</v>
      </c>
      <c r="B9850" s="1">
        <v>40718.333333333336</v>
      </c>
      <c r="C9850">
        <v>3</v>
      </c>
      <c r="D9850">
        <v>0</v>
      </c>
      <c r="E9850">
        <v>1</v>
      </c>
      <c r="F9850">
        <v>26</v>
      </c>
      <c r="G9850">
        <v>74</v>
      </c>
      <c r="H9850" s="9">
        <v>15.001300000000001</v>
      </c>
      <c r="I9850" s="7">
        <v>27</v>
      </c>
      <c r="J9850" s="7">
        <v>436</v>
      </c>
      <c r="K9850" s="2">
        <v>463</v>
      </c>
    </row>
    <row r="9851" spans="1:11">
      <c r="A9851">
        <v>9850</v>
      </c>
      <c r="B9851" s="1">
        <v>40672.958333333336</v>
      </c>
      <c r="C9851">
        <v>2</v>
      </c>
      <c r="D9851">
        <v>0</v>
      </c>
      <c r="E9851">
        <v>1</v>
      </c>
      <c r="F9851">
        <v>16</v>
      </c>
      <c r="G9851">
        <v>68</v>
      </c>
      <c r="H9851" s="9">
        <v>6.0031999999999996</v>
      </c>
      <c r="I9851" s="7">
        <v>16</v>
      </c>
      <c r="J9851" s="7">
        <v>45</v>
      </c>
      <c r="K9851" s="2">
        <v>61</v>
      </c>
    </row>
    <row r="9852" spans="1:11">
      <c r="A9852">
        <v>9851</v>
      </c>
      <c r="B9852" s="1">
        <v>41018.208333333336</v>
      </c>
      <c r="C9852">
        <v>2</v>
      </c>
      <c r="D9852">
        <v>0</v>
      </c>
      <c r="E9852">
        <v>1</v>
      </c>
      <c r="F9852">
        <v>11</v>
      </c>
      <c r="G9852">
        <v>82</v>
      </c>
      <c r="H9852" s="9">
        <v>0</v>
      </c>
      <c r="I9852" s="7">
        <v>0</v>
      </c>
      <c r="J9852" s="7">
        <v>30</v>
      </c>
      <c r="K9852" s="2">
        <v>30</v>
      </c>
    </row>
    <row r="9853" spans="1:11">
      <c r="A9853">
        <v>9852</v>
      </c>
      <c r="B9853" s="1">
        <v>41218.5</v>
      </c>
      <c r="C9853">
        <v>4</v>
      </c>
      <c r="D9853">
        <v>0</v>
      </c>
      <c r="E9853">
        <v>1</v>
      </c>
      <c r="F9853">
        <v>9</v>
      </c>
      <c r="G9853">
        <v>43</v>
      </c>
      <c r="H9853" s="9">
        <v>22.002800000000001</v>
      </c>
      <c r="I9853" s="7">
        <v>38</v>
      </c>
      <c r="J9853" s="7">
        <v>206</v>
      </c>
      <c r="K9853" s="2">
        <v>244</v>
      </c>
    </row>
    <row r="9854" spans="1:11">
      <c r="A9854">
        <v>9853</v>
      </c>
      <c r="B9854" s="1">
        <v>40668.208333333336</v>
      </c>
      <c r="C9854">
        <v>2</v>
      </c>
      <c r="D9854">
        <v>0</v>
      </c>
      <c r="E9854">
        <v>1</v>
      </c>
      <c r="F9854">
        <v>8</v>
      </c>
      <c r="G9854">
        <v>66</v>
      </c>
      <c r="H9854" s="9">
        <v>16.997900000000001</v>
      </c>
      <c r="I9854" s="7">
        <v>1</v>
      </c>
      <c r="J9854" s="7">
        <v>29</v>
      </c>
      <c r="K9854" s="2">
        <v>30</v>
      </c>
    </row>
    <row r="9855" spans="1:11">
      <c r="A9855">
        <v>9854</v>
      </c>
      <c r="B9855" s="1">
        <v>40568.666666666664</v>
      </c>
      <c r="C9855">
        <v>1</v>
      </c>
      <c r="D9855">
        <v>0</v>
      </c>
      <c r="E9855">
        <v>2</v>
      </c>
      <c r="F9855">
        <v>7</v>
      </c>
      <c r="G9855">
        <v>42</v>
      </c>
      <c r="H9855" s="9">
        <v>0</v>
      </c>
      <c r="I9855" s="2">
        <v>14</v>
      </c>
      <c r="J9855" s="2">
        <v>102</v>
      </c>
      <c r="K9855" s="2">
        <v>116</v>
      </c>
    </row>
    <row r="9856" spans="1:11">
      <c r="A9856">
        <v>9855</v>
      </c>
      <c r="B9856" s="1">
        <v>41084.625</v>
      </c>
      <c r="C9856">
        <v>3</v>
      </c>
      <c r="D9856">
        <v>0</v>
      </c>
      <c r="E9856">
        <v>1</v>
      </c>
      <c r="F9856">
        <v>34</v>
      </c>
      <c r="G9856">
        <v>28</v>
      </c>
      <c r="H9856" s="9">
        <v>15.001300000000001</v>
      </c>
      <c r="I9856" s="7">
        <v>197</v>
      </c>
      <c r="J9856" s="7">
        <v>289</v>
      </c>
      <c r="K9856" s="2">
        <v>486</v>
      </c>
    </row>
    <row r="9857" spans="1:11">
      <c r="A9857">
        <v>9856</v>
      </c>
      <c r="B9857" s="1">
        <v>40752.583333333336</v>
      </c>
      <c r="C9857">
        <v>3</v>
      </c>
      <c r="D9857">
        <v>0</v>
      </c>
      <c r="E9857">
        <v>2</v>
      </c>
      <c r="F9857">
        <v>33</v>
      </c>
      <c r="G9857">
        <v>49</v>
      </c>
      <c r="H9857" s="9">
        <v>16.997900000000001</v>
      </c>
      <c r="I9857" s="7">
        <v>27</v>
      </c>
      <c r="J9857" s="7">
        <v>110</v>
      </c>
      <c r="K9857" s="2">
        <v>137</v>
      </c>
    </row>
    <row r="9858" spans="1:11">
      <c r="A9858">
        <v>9857</v>
      </c>
      <c r="B9858" s="1">
        <v>40665.333333333336</v>
      </c>
      <c r="C9858">
        <v>2</v>
      </c>
      <c r="D9858">
        <v>0</v>
      </c>
      <c r="E9858">
        <v>2</v>
      </c>
      <c r="F9858">
        <v>15</v>
      </c>
      <c r="G9858">
        <v>77</v>
      </c>
      <c r="H9858" s="9">
        <v>15.001300000000001</v>
      </c>
      <c r="I9858" s="7">
        <v>21</v>
      </c>
      <c r="J9858" s="7">
        <v>348</v>
      </c>
      <c r="K9858" s="2">
        <v>369</v>
      </c>
    </row>
    <row r="9859" spans="1:11">
      <c r="A9859">
        <v>9858</v>
      </c>
      <c r="B9859" s="1">
        <v>40910.291666666664</v>
      </c>
      <c r="C9859">
        <v>1</v>
      </c>
      <c r="D9859">
        <v>1</v>
      </c>
      <c r="E9859">
        <v>1</v>
      </c>
      <c r="F9859">
        <v>3</v>
      </c>
      <c r="G9859">
        <v>32</v>
      </c>
      <c r="H9859" s="9">
        <v>26.002700000000001</v>
      </c>
      <c r="I9859" s="7">
        <v>0</v>
      </c>
      <c r="J9859" s="7">
        <v>16</v>
      </c>
      <c r="K9859" s="2">
        <v>16</v>
      </c>
    </row>
    <row r="9860" spans="1:11">
      <c r="A9860">
        <v>9859</v>
      </c>
      <c r="B9860" s="1">
        <v>40609.166666666664</v>
      </c>
      <c r="C9860">
        <v>1</v>
      </c>
      <c r="D9860">
        <v>0</v>
      </c>
      <c r="E9860">
        <v>1</v>
      </c>
      <c r="F9860">
        <v>1</v>
      </c>
      <c r="G9860">
        <v>80</v>
      </c>
      <c r="H9860" s="9">
        <v>35.000799999999998</v>
      </c>
      <c r="I9860" s="2">
        <v>1</v>
      </c>
      <c r="J9860" s="2">
        <v>0</v>
      </c>
      <c r="K9860" s="2">
        <v>1</v>
      </c>
    </row>
    <row r="9861" spans="1:11">
      <c r="A9861">
        <v>9860</v>
      </c>
      <c r="B9861" s="1">
        <v>41163.833333333336</v>
      </c>
      <c r="C9861">
        <v>3</v>
      </c>
      <c r="D9861">
        <v>0</v>
      </c>
      <c r="E9861">
        <v>1</v>
      </c>
      <c r="F9861">
        <v>20.000000000000004</v>
      </c>
      <c r="G9861">
        <v>56</v>
      </c>
      <c r="H9861" s="9">
        <v>8.9981000000000009</v>
      </c>
      <c r="I9861" s="7">
        <v>40</v>
      </c>
      <c r="J9861" s="7">
        <v>421</v>
      </c>
      <c r="K9861" s="2">
        <v>461</v>
      </c>
    </row>
    <row r="9862" spans="1:11">
      <c r="A9862">
        <v>9861</v>
      </c>
      <c r="B9862" s="1">
        <v>40816.375</v>
      </c>
      <c r="C9862">
        <v>4</v>
      </c>
      <c r="D9862">
        <v>0</v>
      </c>
      <c r="E9862">
        <v>1</v>
      </c>
      <c r="F9862">
        <v>19.000000000000004</v>
      </c>
      <c r="G9862">
        <v>73</v>
      </c>
      <c r="H9862" s="9">
        <v>12.997999999999999</v>
      </c>
      <c r="I9862" s="7">
        <v>23</v>
      </c>
      <c r="J9862" s="7">
        <v>213</v>
      </c>
      <c r="K9862" s="2">
        <v>236</v>
      </c>
    </row>
    <row r="9863" spans="1:11">
      <c r="A9863">
        <v>9862</v>
      </c>
      <c r="B9863" s="1">
        <v>40847.166666666664</v>
      </c>
      <c r="C9863">
        <v>4</v>
      </c>
      <c r="D9863">
        <v>0</v>
      </c>
      <c r="E9863">
        <v>1</v>
      </c>
      <c r="F9863">
        <v>3</v>
      </c>
      <c r="G9863">
        <v>87</v>
      </c>
      <c r="H9863" s="9">
        <v>0</v>
      </c>
      <c r="I9863" s="7">
        <v>1</v>
      </c>
      <c r="J9863" s="7">
        <v>5</v>
      </c>
      <c r="K9863" s="2">
        <v>6</v>
      </c>
    </row>
    <row r="9864" spans="1:11">
      <c r="A9864">
        <v>9863</v>
      </c>
      <c r="B9864" s="1">
        <v>41019.541666666664</v>
      </c>
      <c r="C9864">
        <v>2</v>
      </c>
      <c r="D9864">
        <v>0</v>
      </c>
      <c r="E9864">
        <v>1</v>
      </c>
      <c r="F9864">
        <v>22</v>
      </c>
      <c r="G9864">
        <v>43</v>
      </c>
      <c r="H9864" s="9">
        <v>12.997999999999999</v>
      </c>
      <c r="I9864" s="7">
        <v>105</v>
      </c>
      <c r="J9864" s="7">
        <v>275</v>
      </c>
      <c r="K9864" s="2">
        <v>380</v>
      </c>
    </row>
    <row r="9865" spans="1:11">
      <c r="A9865">
        <v>9864</v>
      </c>
      <c r="B9865" s="1">
        <v>41095.541666666664</v>
      </c>
      <c r="C9865">
        <v>3</v>
      </c>
      <c r="D9865">
        <v>0</v>
      </c>
      <c r="E9865">
        <v>1</v>
      </c>
      <c r="F9865">
        <v>37</v>
      </c>
      <c r="G9865">
        <v>33</v>
      </c>
      <c r="H9865" s="9">
        <v>15.001300000000001</v>
      </c>
      <c r="I9865" s="7">
        <v>129</v>
      </c>
      <c r="J9865" s="7">
        <v>181</v>
      </c>
      <c r="K9865" s="2">
        <v>310</v>
      </c>
    </row>
    <row r="9866" spans="1:11">
      <c r="A9866">
        <v>9865</v>
      </c>
      <c r="B9866" s="1">
        <v>41219.5</v>
      </c>
      <c r="C9866">
        <v>4</v>
      </c>
      <c r="D9866">
        <v>0</v>
      </c>
      <c r="E9866">
        <v>1</v>
      </c>
      <c r="F9866">
        <v>7</v>
      </c>
      <c r="G9866">
        <v>45</v>
      </c>
      <c r="H9866" s="9">
        <v>8.9981000000000009</v>
      </c>
      <c r="I9866" s="7">
        <v>31</v>
      </c>
      <c r="J9866" s="7">
        <v>217</v>
      </c>
      <c r="K9866" s="2">
        <v>248</v>
      </c>
    </row>
    <row r="9867" spans="1:11">
      <c r="A9867">
        <v>9866</v>
      </c>
      <c r="B9867" s="1">
        <v>41117.291666666664</v>
      </c>
      <c r="C9867">
        <v>3</v>
      </c>
      <c r="D9867">
        <v>0</v>
      </c>
      <c r="E9867">
        <v>1</v>
      </c>
      <c r="F9867">
        <v>27</v>
      </c>
      <c r="G9867">
        <v>70</v>
      </c>
      <c r="H9867" s="9">
        <v>12.997999999999999</v>
      </c>
      <c r="I9867" s="7">
        <v>13</v>
      </c>
      <c r="J9867" s="7">
        <v>397</v>
      </c>
      <c r="K9867" s="2">
        <v>410</v>
      </c>
    </row>
    <row r="9868" spans="1:11">
      <c r="A9868">
        <v>9867</v>
      </c>
      <c r="B9868" s="1">
        <v>40673.833333333336</v>
      </c>
      <c r="C9868">
        <v>2</v>
      </c>
      <c r="D9868">
        <v>0</v>
      </c>
      <c r="E9868">
        <v>1</v>
      </c>
      <c r="F9868">
        <v>18</v>
      </c>
      <c r="G9868">
        <v>60</v>
      </c>
      <c r="H9868" s="9">
        <v>8.9981000000000009</v>
      </c>
      <c r="I9868" s="7">
        <v>50</v>
      </c>
      <c r="J9868" s="7">
        <v>240</v>
      </c>
      <c r="K9868" s="2">
        <v>290</v>
      </c>
    </row>
    <row r="9869" spans="1:11">
      <c r="A9869">
        <v>9868</v>
      </c>
      <c r="B9869" s="1">
        <v>40768.666666666664</v>
      </c>
      <c r="C9869">
        <v>3</v>
      </c>
      <c r="D9869">
        <v>0</v>
      </c>
      <c r="E9869">
        <v>2</v>
      </c>
      <c r="F9869">
        <v>26</v>
      </c>
      <c r="G9869">
        <v>74</v>
      </c>
      <c r="H9869" s="9">
        <v>19.001200000000001</v>
      </c>
      <c r="I9869" s="7">
        <v>148</v>
      </c>
      <c r="J9869" s="7">
        <v>131</v>
      </c>
      <c r="K9869" s="2">
        <v>279</v>
      </c>
    </row>
    <row r="9870" spans="1:11">
      <c r="A9870">
        <v>9869</v>
      </c>
      <c r="B9870" s="1">
        <v>40623.541666666664</v>
      </c>
      <c r="C9870">
        <v>2</v>
      </c>
      <c r="D9870">
        <v>0</v>
      </c>
      <c r="E9870">
        <v>2</v>
      </c>
      <c r="F9870">
        <v>16</v>
      </c>
      <c r="G9870">
        <v>63</v>
      </c>
      <c r="H9870" s="9">
        <v>15.001300000000001</v>
      </c>
      <c r="I9870" s="2">
        <v>35</v>
      </c>
      <c r="J9870" s="2">
        <v>77</v>
      </c>
      <c r="K9870" s="2">
        <v>112</v>
      </c>
    </row>
    <row r="9871" spans="1:11">
      <c r="A9871">
        <v>9870</v>
      </c>
      <c r="B9871" s="1">
        <v>41107.541666666664</v>
      </c>
      <c r="C9871">
        <v>3</v>
      </c>
      <c r="D9871">
        <v>0</v>
      </c>
      <c r="E9871">
        <v>1</v>
      </c>
      <c r="F9871">
        <v>37</v>
      </c>
      <c r="G9871">
        <v>31</v>
      </c>
      <c r="H9871" s="9">
        <v>12.997999999999999</v>
      </c>
      <c r="I9871" s="7">
        <v>53</v>
      </c>
      <c r="J9871" s="7">
        <v>168</v>
      </c>
      <c r="K9871" s="2">
        <v>221</v>
      </c>
    </row>
    <row r="9872" spans="1:11">
      <c r="A9872">
        <v>9871</v>
      </c>
      <c r="B9872" s="1">
        <v>40954.083333333336</v>
      </c>
      <c r="C9872">
        <v>1</v>
      </c>
      <c r="D9872">
        <v>0</v>
      </c>
      <c r="E9872">
        <v>1</v>
      </c>
      <c r="F9872">
        <v>6.0000000000000018</v>
      </c>
      <c r="G9872">
        <v>61</v>
      </c>
      <c r="H9872" s="9">
        <v>0</v>
      </c>
      <c r="I9872" s="7">
        <v>0</v>
      </c>
      <c r="J9872" s="7">
        <v>4</v>
      </c>
      <c r="K9872" s="2">
        <v>4</v>
      </c>
    </row>
    <row r="9873" spans="1:11">
      <c r="A9873">
        <v>9872</v>
      </c>
      <c r="B9873" s="1">
        <v>40634.708333333336</v>
      </c>
      <c r="C9873">
        <v>2</v>
      </c>
      <c r="D9873">
        <v>0</v>
      </c>
      <c r="E9873">
        <v>1</v>
      </c>
      <c r="F9873">
        <v>8</v>
      </c>
      <c r="G9873">
        <v>46</v>
      </c>
      <c r="H9873" s="9">
        <v>22.002800000000001</v>
      </c>
      <c r="I9873" s="7">
        <v>36</v>
      </c>
      <c r="J9873" s="7">
        <v>244</v>
      </c>
      <c r="K9873" s="2">
        <v>280</v>
      </c>
    </row>
    <row r="9874" spans="1:11">
      <c r="A9874">
        <v>9873</v>
      </c>
      <c r="B9874" s="1">
        <v>41258</v>
      </c>
      <c r="C9874">
        <v>4</v>
      </c>
      <c r="D9874">
        <v>0</v>
      </c>
      <c r="E9874">
        <v>1</v>
      </c>
      <c r="F9874">
        <v>6.0000000000000018</v>
      </c>
      <c r="G9874">
        <v>70</v>
      </c>
      <c r="H9874" s="9">
        <v>0</v>
      </c>
      <c r="I9874" s="7">
        <v>4</v>
      </c>
      <c r="J9874" s="7">
        <v>90</v>
      </c>
      <c r="K9874" s="2">
        <v>94</v>
      </c>
    </row>
    <row r="9875" spans="1:11">
      <c r="A9875">
        <v>9874</v>
      </c>
      <c r="B9875" s="1">
        <v>40765.708333333336</v>
      </c>
      <c r="C9875">
        <v>3</v>
      </c>
      <c r="D9875">
        <v>0</v>
      </c>
      <c r="E9875">
        <v>1</v>
      </c>
      <c r="F9875">
        <v>33</v>
      </c>
      <c r="G9875">
        <v>26</v>
      </c>
      <c r="H9875" s="9">
        <v>19.999500000000001</v>
      </c>
      <c r="I9875" s="7">
        <v>71</v>
      </c>
      <c r="J9875" s="7">
        <v>513</v>
      </c>
      <c r="K9875" s="2">
        <v>584</v>
      </c>
    </row>
    <row r="9876" spans="1:11">
      <c r="A9876">
        <v>9875</v>
      </c>
      <c r="B9876" s="1">
        <v>40857.916666666664</v>
      </c>
      <c r="C9876">
        <v>4</v>
      </c>
      <c r="D9876">
        <v>0</v>
      </c>
      <c r="E9876">
        <v>1</v>
      </c>
      <c r="F9876">
        <v>9</v>
      </c>
      <c r="G9876">
        <v>53</v>
      </c>
      <c r="H9876" s="9">
        <v>19.001200000000001</v>
      </c>
      <c r="I9876" s="7">
        <v>5</v>
      </c>
      <c r="J9876" s="7">
        <v>84</v>
      </c>
      <c r="K9876" s="2">
        <v>89</v>
      </c>
    </row>
    <row r="9877" spans="1:11">
      <c r="A9877">
        <v>9876</v>
      </c>
      <c r="B9877" s="1">
        <v>41274.666666666664</v>
      </c>
      <c r="C9877">
        <v>1</v>
      </c>
      <c r="D9877">
        <v>0</v>
      </c>
      <c r="E9877">
        <v>2</v>
      </c>
      <c r="F9877" s="2">
        <v>4</v>
      </c>
      <c r="G9877">
        <v>48</v>
      </c>
      <c r="H9877" s="9">
        <v>12.997999999999999</v>
      </c>
      <c r="I9877" s="7">
        <v>30</v>
      </c>
      <c r="J9877" s="7">
        <v>184</v>
      </c>
      <c r="K9877" s="2">
        <v>214</v>
      </c>
    </row>
    <row r="9878" spans="1:11">
      <c r="A9878">
        <v>9877</v>
      </c>
      <c r="B9878" s="1">
        <v>41019.291666666664</v>
      </c>
      <c r="C9878">
        <v>2</v>
      </c>
      <c r="D9878">
        <v>0</v>
      </c>
      <c r="E9878">
        <v>1</v>
      </c>
      <c r="F9878">
        <v>12</v>
      </c>
      <c r="G9878">
        <v>94</v>
      </c>
      <c r="H9878" s="9">
        <v>0</v>
      </c>
      <c r="I9878" s="7">
        <v>9</v>
      </c>
      <c r="J9878" s="7">
        <v>348</v>
      </c>
      <c r="K9878" s="2">
        <v>357</v>
      </c>
    </row>
    <row r="9879" spans="1:11">
      <c r="A9879">
        <v>9878</v>
      </c>
      <c r="B9879" s="1">
        <v>40759.25</v>
      </c>
      <c r="C9879">
        <v>3</v>
      </c>
      <c r="D9879">
        <v>0</v>
      </c>
      <c r="E9879">
        <v>2</v>
      </c>
      <c r="F9879">
        <v>25</v>
      </c>
      <c r="G9879">
        <v>89</v>
      </c>
      <c r="H9879" s="9">
        <v>19.999500000000001</v>
      </c>
      <c r="I9879" s="7">
        <v>7</v>
      </c>
      <c r="J9879" s="7">
        <v>90</v>
      </c>
      <c r="K9879" s="2">
        <v>97</v>
      </c>
    </row>
    <row r="9880" spans="1:11">
      <c r="A9880">
        <v>9879</v>
      </c>
      <c r="B9880" s="1">
        <v>40825.666666666664</v>
      </c>
      <c r="C9880">
        <v>4</v>
      </c>
      <c r="D9880">
        <v>0</v>
      </c>
      <c r="E9880">
        <v>1</v>
      </c>
      <c r="F9880">
        <v>23.999999999999993</v>
      </c>
      <c r="G9880">
        <v>50</v>
      </c>
      <c r="H9880" s="9">
        <v>8.9981000000000009</v>
      </c>
      <c r="I9880" s="7">
        <v>223</v>
      </c>
      <c r="J9880" s="7">
        <v>247</v>
      </c>
      <c r="K9880" s="2">
        <v>470</v>
      </c>
    </row>
    <row r="9881" spans="1:11">
      <c r="A9881">
        <v>9880</v>
      </c>
      <c r="B9881" s="1">
        <v>40637.166666666664</v>
      </c>
      <c r="C9881">
        <v>2</v>
      </c>
      <c r="D9881">
        <v>0</v>
      </c>
      <c r="E9881">
        <v>1</v>
      </c>
      <c r="F9881">
        <v>10</v>
      </c>
      <c r="G9881">
        <v>71</v>
      </c>
      <c r="H9881" s="9">
        <v>19.999500000000001</v>
      </c>
      <c r="I9881" s="7">
        <v>1</v>
      </c>
      <c r="J9881" s="7">
        <v>1</v>
      </c>
      <c r="K9881" s="2">
        <v>2</v>
      </c>
    </row>
    <row r="9882" spans="1:11">
      <c r="A9882">
        <v>9881</v>
      </c>
      <c r="B9882" s="1">
        <v>40558.833333333336</v>
      </c>
      <c r="C9882">
        <v>1</v>
      </c>
      <c r="D9882">
        <v>0</v>
      </c>
      <c r="E9882">
        <v>2</v>
      </c>
      <c r="F9882">
        <v>7</v>
      </c>
      <c r="G9882">
        <v>39</v>
      </c>
      <c r="H9882" s="9">
        <v>16.997900000000001</v>
      </c>
      <c r="I9882" s="2">
        <v>6</v>
      </c>
      <c r="J9882" s="2">
        <v>35</v>
      </c>
      <c r="K9882" s="2">
        <v>41</v>
      </c>
    </row>
    <row r="9883" spans="1:11">
      <c r="A9883">
        <v>9882</v>
      </c>
      <c r="B9883" s="1">
        <v>41029.75</v>
      </c>
      <c r="C9883">
        <v>2</v>
      </c>
      <c r="D9883">
        <v>0</v>
      </c>
      <c r="E9883">
        <v>2</v>
      </c>
      <c r="F9883">
        <v>19.000000000000004</v>
      </c>
      <c r="G9883">
        <v>60</v>
      </c>
      <c r="H9883" s="9">
        <v>15.001300000000001</v>
      </c>
      <c r="I9883" s="7">
        <v>53</v>
      </c>
      <c r="J9883" s="7">
        <v>611</v>
      </c>
      <c r="K9883" s="2">
        <v>664</v>
      </c>
    </row>
    <row r="9884" spans="1:11">
      <c r="A9884">
        <v>9883</v>
      </c>
      <c r="B9884" s="1">
        <v>41119.916666666664</v>
      </c>
      <c r="C9884">
        <v>3</v>
      </c>
      <c r="D9884">
        <v>0</v>
      </c>
      <c r="E9884">
        <v>1</v>
      </c>
      <c r="F9884">
        <v>26</v>
      </c>
      <c r="G9884">
        <v>70</v>
      </c>
      <c r="H9884" s="9">
        <v>7.0015000000000001</v>
      </c>
      <c r="I9884" s="7">
        <v>31</v>
      </c>
      <c r="J9884" s="7">
        <v>117</v>
      </c>
      <c r="K9884" s="2">
        <v>148</v>
      </c>
    </row>
    <row r="9885" spans="1:11">
      <c r="A9885">
        <v>9884</v>
      </c>
      <c r="B9885" s="1">
        <v>40730.083333333336</v>
      </c>
      <c r="C9885">
        <v>3</v>
      </c>
      <c r="D9885">
        <v>0</v>
      </c>
      <c r="E9885">
        <v>1</v>
      </c>
      <c r="F9885">
        <v>26</v>
      </c>
      <c r="G9885">
        <v>79</v>
      </c>
      <c r="H9885" s="9">
        <v>6.0031999999999996</v>
      </c>
      <c r="I9885" s="7">
        <v>1</v>
      </c>
      <c r="J9885" s="7">
        <v>4</v>
      </c>
      <c r="K9885" s="2">
        <v>5</v>
      </c>
    </row>
    <row r="9886" spans="1:11">
      <c r="A9886">
        <v>9885</v>
      </c>
      <c r="B9886" s="1">
        <v>41181.541666666664</v>
      </c>
      <c r="C9886">
        <v>4</v>
      </c>
      <c r="D9886">
        <v>0</v>
      </c>
      <c r="E9886">
        <v>1</v>
      </c>
      <c r="F9886">
        <v>22</v>
      </c>
      <c r="G9886">
        <v>41</v>
      </c>
      <c r="H9886" s="9">
        <v>19.999500000000001</v>
      </c>
      <c r="I9886" s="7">
        <v>233</v>
      </c>
      <c r="J9886" s="7">
        <v>453</v>
      </c>
      <c r="K9886" s="2">
        <v>686</v>
      </c>
    </row>
    <row r="9887" spans="1:11">
      <c r="A9887">
        <v>9886</v>
      </c>
      <c r="B9887" s="1">
        <v>40656.291666666664</v>
      </c>
      <c r="C9887">
        <v>2</v>
      </c>
      <c r="D9887">
        <v>0</v>
      </c>
      <c r="E9887">
        <v>3</v>
      </c>
      <c r="F9887">
        <v>8</v>
      </c>
      <c r="G9887">
        <v>100</v>
      </c>
      <c r="H9887" s="9">
        <v>11.0014</v>
      </c>
      <c r="I9887" s="7">
        <v>2</v>
      </c>
      <c r="J9887" s="7">
        <v>17</v>
      </c>
      <c r="K9887" s="2">
        <v>19</v>
      </c>
    </row>
    <row r="9888" spans="1:11">
      <c r="A9888">
        <v>9887</v>
      </c>
      <c r="B9888" s="1">
        <v>40567.041666666664</v>
      </c>
      <c r="C9888">
        <v>1</v>
      </c>
      <c r="D9888">
        <v>0</v>
      </c>
      <c r="E9888">
        <v>1</v>
      </c>
      <c r="F9888">
        <v>-7</v>
      </c>
      <c r="G9888">
        <v>45</v>
      </c>
      <c r="H9888" s="9">
        <v>12.997999999999999</v>
      </c>
      <c r="I9888" s="2">
        <v>0</v>
      </c>
      <c r="J9888" s="2">
        <v>1</v>
      </c>
      <c r="K9888" s="2">
        <v>1</v>
      </c>
    </row>
    <row r="9889" spans="1:11">
      <c r="A9889">
        <v>9888</v>
      </c>
      <c r="B9889" s="1">
        <v>40873.625</v>
      </c>
      <c r="C9889">
        <v>4</v>
      </c>
      <c r="D9889">
        <v>0</v>
      </c>
      <c r="E9889">
        <v>2</v>
      </c>
      <c r="F9889">
        <v>16</v>
      </c>
      <c r="G9889">
        <v>42</v>
      </c>
      <c r="H9889" s="9">
        <v>7.0015000000000001</v>
      </c>
      <c r="I9889" s="7">
        <v>154</v>
      </c>
      <c r="J9889" s="7">
        <v>160</v>
      </c>
      <c r="K9889" s="2">
        <v>314</v>
      </c>
    </row>
    <row r="9890" spans="1:11">
      <c r="A9890">
        <v>9889</v>
      </c>
      <c r="B9890" s="1">
        <v>41180.25</v>
      </c>
      <c r="C9890">
        <v>4</v>
      </c>
      <c r="D9890">
        <v>0</v>
      </c>
      <c r="E9890">
        <v>2</v>
      </c>
      <c r="F9890">
        <v>19.000000000000004</v>
      </c>
      <c r="G9890">
        <v>94</v>
      </c>
      <c r="H9890" s="9">
        <v>6.0031999999999996</v>
      </c>
      <c r="I9890" s="7">
        <v>2</v>
      </c>
      <c r="J9890" s="7">
        <v>136</v>
      </c>
      <c r="K9890" s="2">
        <v>138</v>
      </c>
    </row>
    <row r="9891" spans="1:11">
      <c r="A9891">
        <v>9890</v>
      </c>
      <c r="B9891" s="1">
        <v>41014.416666666664</v>
      </c>
      <c r="C9891">
        <v>2</v>
      </c>
      <c r="D9891">
        <v>0</v>
      </c>
      <c r="E9891">
        <v>1</v>
      </c>
      <c r="F9891">
        <v>20.000000000000004</v>
      </c>
      <c r="G9891">
        <v>53</v>
      </c>
      <c r="H9891" s="9">
        <v>15.001300000000001</v>
      </c>
      <c r="I9891" s="7">
        <v>186</v>
      </c>
      <c r="J9891" s="7">
        <v>235</v>
      </c>
      <c r="K9891" s="2">
        <v>421</v>
      </c>
    </row>
    <row r="9892" spans="1:11">
      <c r="A9892">
        <v>9891</v>
      </c>
      <c r="B9892" s="1">
        <v>40710.25</v>
      </c>
      <c r="C9892">
        <v>2</v>
      </c>
      <c r="D9892">
        <v>0</v>
      </c>
      <c r="E9892">
        <v>3</v>
      </c>
      <c r="F9892">
        <v>20.000000000000004</v>
      </c>
      <c r="G9892">
        <v>73</v>
      </c>
      <c r="H9892" s="9">
        <v>11.0014</v>
      </c>
      <c r="I9892" s="7">
        <v>8</v>
      </c>
      <c r="J9892" s="7">
        <v>104</v>
      </c>
      <c r="K9892" s="2">
        <v>112</v>
      </c>
    </row>
    <row r="9893" spans="1:11">
      <c r="A9893">
        <v>9892</v>
      </c>
      <c r="B9893" s="1">
        <v>40724.208333333336</v>
      </c>
      <c r="C9893">
        <v>3</v>
      </c>
      <c r="D9893">
        <v>0</v>
      </c>
      <c r="E9893">
        <v>1</v>
      </c>
      <c r="F9893">
        <v>20.000000000000004</v>
      </c>
      <c r="G9893">
        <v>64</v>
      </c>
      <c r="H9893" s="9">
        <v>16.997900000000001</v>
      </c>
      <c r="I9893" s="7">
        <v>1</v>
      </c>
      <c r="J9893" s="7">
        <v>24</v>
      </c>
      <c r="K9893" s="2">
        <v>25</v>
      </c>
    </row>
    <row r="9894" spans="1:11">
      <c r="A9894">
        <v>9893</v>
      </c>
      <c r="B9894" s="1">
        <v>41084.5</v>
      </c>
      <c r="C9894">
        <v>3</v>
      </c>
      <c r="D9894">
        <v>0</v>
      </c>
      <c r="E9894">
        <v>1</v>
      </c>
      <c r="F9894">
        <v>31</v>
      </c>
      <c r="G9894">
        <v>33</v>
      </c>
      <c r="H9894" s="9">
        <v>15.001300000000001</v>
      </c>
      <c r="I9894" s="7">
        <v>227</v>
      </c>
      <c r="J9894" s="7">
        <v>329</v>
      </c>
      <c r="K9894" s="2">
        <v>556</v>
      </c>
    </row>
    <row r="9895" spans="1:11">
      <c r="A9895">
        <v>9894</v>
      </c>
      <c r="B9895" s="1">
        <v>41273.125</v>
      </c>
      <c r="C9895">
        <v>1</v>
      </c>
      <c r="D9895">
        <v>0</v>
      </c>
      <c r="E9895">
        <v>2</v>
      </c>
      <c r="F9895" s="2">
        <v>4</v>
      </c>
      <c r="G9895">
        <v>56</v>
      </c>
      <c r="H9895" s="9">
        <v>27.999300000000002</v>
      </c>
      <c r="I9895" s="7">
        <v>1</v>
      </c>
      <c r="J9895" s="7">
        <v>14</v>
      </c>
      <c r="K9895" s="2">
        <v>15</v>
      </c>
    </row>
    <row r="9896" spans="1:11">
      <c r="A9896">
        <v>9895</v>
      </c>
      <c r="B9896" s="1">
        <v>41255.083333333336</v>
      </c>
      <c r="C9896">
        <v>4</v>
      </c>
      <c r="D9896">
        <v>0</v>
      </c>
      <c r="E9896">
        <v>1</v>
      </c>
      <c r="F9896">
        <v>5.0000000000000018</v>
      </c>
      <c r="G9896">
        <v>56</v>
      </c>
      <c r="H9896" s="9">
        <v>11.0014</v>
      </c>
      <c r="I9896" s="7">
        <v>5</v>
      </c>
      <c r="J9896" s="7">
        <v>4</v>
      </c>
      <c r="K9896" s="2">
        <v>9</v>
      </c>
    </row>
    <row r="9897" spans="1:11">
      <c r="A9897">
        <v>9896</v>
      </c>
      <c r="B9897" s="1">
        <v>40599.875</v>
      </c>
      <c r="C9897">
        <v>1</v>
      </c>
      <c r="D9897">
        <v>0</v>
      </c>
      <c r="E9897">
        <v>1</v>
      </c>
      <c r="F9897">
        <v>5.0000000000000018</v>
      </c>
      <c r="G9897">
        <v>48</v>
      </c>
      <c r="H9897" s="9">
        <v>26.002700000000001</v>
      </c>
      <c r="I9897" s="2">
        <v>7</v>
      </c>
      <c r="J9897" s="2">
        <v>56</v>
      </c>
      <c r="K9897" s="2">
        <v>63</v>
      </c>
    </row>
    <row r="9898" spans="1:11">
      <c r="A9898">
        <v>9897</v>
      </c>
      <c r="B9898" s="1">
        <v>40992.125</v>
      </c>
      <c r="C9898">
        <v>2</v>
      </c>
      <c r="D9898">
        <v>0</v>
      </c>
      <c r="E9898">
        <v>1</v>
      </c>
      <c r="F9898">
        <v>18</v>
      </c>
      <c r="G9898">
        <v>77</v>
      </c>
      <c r="H9898" s="9">
        <v>7.0015000000000001</v>
      </c>
      <c r="I9898" s="7">
        <v>10</v>
      </c>
      <c r="J9898" s="7">
        <v>22</v>
      </c>
      <c r="K9898" s="2">
        <v>32</v>
      </c>
    </row>
    <row r="9899" spans="1:11">
      <c r="A9899">
        <v>9898</v>
      </c>
      <c r="B9899" s="1">
        <v>41200.083333333336</v>
      </c>
      <c r="C9899">
        <v>4</v>
      </c>
      <c r="D9899">
        <v>0</v>
      </c>
      <c r="E9899">
        <v>1</v>
      </c>
      <c r="F9899">
        <v>14</v>
      </c>
      <c r="G9899">
        <v>82</v>
      </c>
      <c r="H9899" s="9">
        <v>12.997999999999999</v>
      </c>
      <c r="I9899" s="7">
        <v>1</v>
      </c>
      <c r="J9899" s="7">
        <v>13</v>
      </c>
      <c r="K9899" s="2">
        <v>14</v>
      </c>
    </row>
    <row r="9900" spans="1:11">
      <c r="A9900">
        <v>9899</v>
      </c>
      <c r="B9900" s="1">
        <v>40691.166666666664</v>
      </c>
      <c r="C9900">
        <v>2</v>
      </c>
      <c r="D9900">
        <v>0</v>
      </c>
      <c r="E9900">
        <v>1</v>
      </c>
      <c r="F9900">
        <v>19.000000000000004</v>
      </c>
      <c r="G9900">
        <v>88</v>
      </c>
      <c r="H9900" s="9">
        <v>16.997900000000001</v>
      </c>
      <c r="I9900" s="7">
        <v>0</v>
      </c>
      <c r="J9900" s="7">
        <v>4</v>
      </c>
      <c r="K9900" s="2">
        <v>4</v>
      </c>
    </row>
    <row r="9901" spans="1:11">
      <c r="A9901">
        <v>9900</v>
      </c>
      <c r="B9901" s="1">
        <v>40663.833333333336</v>
      </c>
      <c r="C9901">
        <v>2</v>
      </c>
      <c r="D9901">
        <v>0</v>
      </c>
      <c r="E9901">
        <v>1</v>
      </c>
      <c r="F9901">
        <v>13</v>
      </c>
      <c r="G9901">
        <v>62</v>
      </c>
      <c r="H9901" s="9">
        <v>8.9981000000000009</v>
      </c>
      <c r="I9901" s="7">
        <v>65</v>
      </c>
      <c r="J9901" s="7">
        <v>159</v>
      </c>
      <c r="K9901" s="2">
        <v>224</v>
      </c>
    </row>
    <row r="9902" spans="1:11">
      <c r="A9902">
        <v>9901</v>
      </c>
      <c r="B9902" s="1">
        <v>40890.916666666664</v>
      </c>
      <c r="C9902">
        <v>4</v>
      </c>
      <c r="D9902">
        <v>0</v>
      </c>
      <c r="E9902">
        <v>1</v>
      </c>
      <c r="F9902">
        <v>6.0000000000000018</v>
      </c>
      <c r="G9902">
        <v>52</v>
      </c>
      <c r="H9902" s="9">
        <v>11.0014</v>
      </c>
      <c r="I9902" s="7">
        <v>5</v>
      </c>
      <c r="J9902" s="7">
        <v>102</v>
      </c>
      <c r="K9902" s="2">
        <v>107</v>
      </c>
    </row>
    <row r="9903" spans="1:11">
      <c r="A9903">
        <v>9902</v>
      </c>
      <c r="B9903" s="1">
        <v>40971.666666666664</v>
      </c>
      <c r="C9903">
        <v>1</v>
      </c>
      <c r="D9903">
        <v>0</v>
      </c>
      <c r="E9903">
        <v>1</v>
      </c>
      <c r="F9903">
        <v>16</v>
      </c>
      <c r="G9903">
        <v>27</v>
      </c>
      <c r="H9903" s="9">
        <v>19.999500000000001</v>
      </c>
      <c r="I9903" s="7">
        <v>167</v>
      </c>
      <c r="J9903" s="7">
        <v>300</v>
      </c>
      <c r="K9903" s="2">
        <v>467</v>
      </c>
    </row>
    <row r="9904" spans="1:11">
      <c r="A9904">
        <v>9903</v>
      </c>
      <c r="B9904" s="1">
        <v>41156.125</v>
      </c>
      <c r="C9904">
        <v>3</v>
      </c>
      <c r="D9904">
        <v>0</v>
      </c>
      <c r="E9904">
        <v>2</v>
      </c>
      <c r="F9904">
        <v>23.999999999999993</v>
      </c>
      <c r="G9904">
        <v>89</v>
      </c>
      <c r="H9904" s="9">
        <v>6.0031999999999996</v>
      </c>
      <c r="I9904" s="7">
        <v>1</v>
      </c>
      <c r="J9904" s="7">
        <v>9</v>
      </c>
      <c r="K9904" s="2">
        <v>10</v>
      </c>
    </row>
    <row r="9905" spans="1:11">
      <c r="A9905">
        <v>9904</v>
      </c>
      <c r="B9905" s="1">
        <v>40648.291666666664</v>
      </c>
      <c r="C9905">
        <v>2</v>
      </c>
      <c r="D9905">
        <v>1</v>
      </c>
      <c r="E9905">
        <v>1</v>
      </c>
      <c r="F9905">
        <v>11</v>
      </c>
      <c r="G9905">
        <v>71</v>
      </c>
      <c r="H9905" s="9">
        <v>11.0014</v>
      </c>
      <c r="I9905" s="7">
        <v>10</v>
      </c>
      <c r="J9905" s="7">
        <v>136</v>
      </c>
      <c r="K9905" s="2">
        <v>146</v>
      </c>
    </row>
    <row r="9906" spans="1:11">
      <c r="A9906">
        <v>9905</v>
      </c>
      <c r="B9906" s="1">
        <v>40589.416666666664</v>
      </c>
      <c r="C9906">
        <v>1</v>
      </c>
      <c r="D9906">
        <v>0</v>
      </c>
      <c r="E9906">
        <v>1</v>
      </c>
      <c r="F9906">
        <v>3</v>
      </c>
      <c r="G9906">
        <v>27</v>
      </c>
      <c r="H9906" s="9">
        <v>19.001200000000001</v>
      </c>
      <c r="I9906" s="2">
        <v>5</v>
      </c>
      <c r="J9906" s="2">
        <v>47</v>
      </c>
      <c r="K9906" s="2">
        <v>52</v>
      </c>
    </row>
    <row r="9907" spans="1:11">
      <c r="A9907">
        <v>9906</v>
      </c>
      <c r="B9907" s="1">
        <v>41184.375</v>
      </c>
      <c r="C9907">
        <v>4</v>
      </c>
      <c r="D9907">
        <v>0</v>
      </c>
      <c r="E9907">
        <v>3</v>
      </c>
      <c r="F9907">
        <v>20.000000000000004</v>
      </c>
      <c r="G9907">
        <v>88</v>
      </c>
      <c r="H9907" s="9">
        <v>8.9981000000000009</v>
      </c>
      <c r="I9907" s="7">
        <v>3</v>
      </c>
      <c r="J9907" s="7">
        <v>83</v>
      </c>
      <c r="K9907" s="2">
        <v>86</v>
      </c>
    </row>
    <row r="9908" spans="1:11">
      <c r="A9908">
        <v>9907</v>
      </c>
      <c r="B9908" s="1">
        <v>40703.125</v>
      </c>
      <c r="C9908">
        <v>2</v>
      </c>
      <c r="D9908">
        <v>0</v>
      </c>
      <c r="E9908">
        <v>2</v>
      </c>
      <c r="F9908">
        <v>27</v>
      </c>
      <c r="G9908">
        <v>84</v>
      </c>
      <c r="H9908" s="9">
        <v>7.0015000000000001</v>
      </c>
      <c r="I9908" s="7">
        <v>0</v>
      </c>
      <c r="J9908" s="7">
        <v>2</v>
      </c>
      <c r="K9908" s="2">
        <v>2</v>
      </c>
    </row>
    <row r="9909" spans="1:11">
      <c r="A9909">
        <v>9908</v>
      </c>
      <c r="B9909" s="1">
        <v>41265.166666666664</v>
      </c>
      <c r="C9909">
        <v>1</v>
      </c>
      <c r="D9909">
        <v>0</v>
      </c>
      <c r="E9909">
        <v>1</v>
      </c>
      <c r="F9909">
        <v>4</v>
      </c>
      <c r="G9909">
        <v>48</v>
      </c>
      <c r="H9909" s="9">
        <v>12.997999999999999</v>
      </c>
      <c r="I9909" s="7">
        <v>3</v>
      </c>
      <c r="J9909" s="7">
        <v>2</v>
      </c>
      <c r="K9909" s="2">
        <v>5</v>
      </c>
    </row>
    <row r="9910" spans="1:11">
      <c r="A9910">
        <v>9909</v>
      </c>
      <c r="B9910" s="1">
        <v>41133.708333333336</v>
      </c>
      <c r="C9910">
        <v>3</v>
      </c>
      <c r="D9910">
        <v>0</v>
      </c>
      <c r="E9910">
        <v>1</v>
      </c>
      <c r="F9910">
        <v>31</v>
      </c>
      <c r="G9910">
        <v>33</v>
      </c>
      <c r="H9910" s="9">
        <v>0</v>
      </c>
      <c r="I9910" s="7">
        <v>186</v>
      </c>
      <c r="J9910" s="7">
        <v>319</v>
      </c>
      <c r="K9910" s="2">
        <v>505</v>
      </c>
    </row>
    <row r="9911" spans="1:11">
      <c r="A9911">
        <v>9910</v>
      </c>
      <c r="B9911" s="1">
        <v>40607.291666666664</v>
      </c>
      <c r="C9911">
        <v>1</v>
      </c>
      <c r="D9911">
        <v>0</v>
      </c>
      <c r="E9911">
        <v>2</v>
      </c>
      <c r="F9911">
        <v>6.0000000000000018</v>
      </c>
      <c r="G9911">
        <v>100</v>
      </c>
      <c r="H9911" s="9">
        <v>19.999500000000001</v>
      </c>
      <c r="I9911" s="2">
        <v>5</v>
      </c>
      <c r="J9911" s="2">
        <v>10</v>
      </c>
      <c r="K9911" s="2">
        <v>15</v>
      </c>
    </row>
    <row r="9912" spans="1:11">
      <c r="A9912">
        <v>9911</v>
      </c>
      <c r="B9912" s="1">
        <v>41120.625</v>
      </c>
      <c r="C9912">
        <v>3</v>
      </c>
      <c r="D9912">
        <v>0</v>
      </c>
      <c r="E9912">
        <v>1</v>
      </c>
      <c r="F9912">
        <v>31</v>
      </c>
      <c r="G9912">
        <v>49</v>
      </c>
      <c r="H9912" s="9">
        <v>16.997900000000001</v>
      </c>
      <c r="I9912" s="7">
        <v>51</v>
      </c>
      <c r="J9912" s="7">
        <v>185</v>
      </c>
      <c r="K9912" s="2">
        <v>236</v>
      </c>
    </row>
    <row r="9913" spans="1:11">
      <c r="A9913">
        <v>9912</v>
      </c>
      <c r="B9913" s="1">
        <v>40835.458333333336</v>
      </c>
      <c r="C9913">
        <v>4</v>
      </c>
      <c r="D9913">
        <v>0</v>
      </c>
      <c r="E9913">
        <v>3</v>
      </c>
      <c r="F9913">
        <v>17</v>
      </c>
      <c r="G9913">
        <v>94</v>
      </c>
      <c r="H9913" s="9">
        <v>16.997900000000001</v>
      </c>
      <c r="I9913" s="7">
        <v>33</v>
      </c>
      <c r="J9913" s="7">
        <v>116</v>
      </c>
      <c r="K9913" s="2">
        <v>149</v>
      </c>
    </row>
    <row r="9914" spans="1:11">
      <c r="A9914">
        <v>9913</v>
      </c>
      <c r="B9914" s="1">
        <v>40788.291666666664</v>
      </c>
      <c r="C9914">
        <v>3</v>
      </c>
      <c r="D9914">
        <v>0</v>
      </c>
      <c r="E9914">
        <v>1</v>
      </c>
      <c r="F9914">
        <v>21.000000000000004</v>
      </c>
      <c r="G9914">
        <v>83</v>
      </c>
      <c r="H9914" s="9">
        <v>7.0015000000000001</v>
      </c>
      <c r="I9914" s="7">
        <v>6</v>
      </c>
      <c r="J9914" s="7">
        <v>253</v>
      </c>
      <c r="K9914" s="2">
        <v>259</v>
      </c>
    </row>
    <row r="9915" spans="1:11">
      <c r="A9915">
        <v>9914</v>
      </c>
      <c r="B9915" s="1">
        <v>41167.041666666664</v>
      </c>
      <c r="C9915">
        <v>3</v>
      </c>
      <c r="D9915">
        <v>0</v>
      </c>
      <c r="E9915">
        <v>1</v>
      </c>
      <c r="F9915">
        <v>21.000000000000004</v>
      </c>
      <c r="G9915">
        <v>73</v>
      </c>
      <c r="H9915" s="9">
        <v>0</v>
      </c>
      <c r="I9915" s="7">
        <v>8</v>
      </c>
      <c r="J9915" s="7">
        <v>101</v>
      </c>
      <c r="K9915" s="2">
        <v>109</v>
      </c>
    </row>
    <row r="9916" spans="1:11">
      <c r="A9916">
        <v>9915</v>
      </c>
      <c r="B9916" s="1">
        <v>41205.458333333336</v>
      </c>
      <c r="C9916">
        <v>4</v>
      </c>
      <c r="D9916">
        <v>0</v>
      </c>
      <c r="E9916">
        <v>1</v>
      </c>
      <c r="F9916">
        <v>21.000000000000004</v>
      </c>
      <c r="G9916">
        <v>53</v>
      </c>
      <c r="H9916" s="9">
        <v>0</v>
      </c>
      <c r="I9916" s="7">
        <v>52</v>
      </c>
      <c r="J9916" s="7">
        <v>201</v>
      </c>
      <c r="K9916" s="2">
        <v>253</v>
      </c>
    </row>
    <row r="9917" spans="1:11">
      <c r="A9917">
        <v>9916</v>
      </c>
      <c r="B9917" s="1">
        <v>40888.333333333336</v>
      </c>
      <c r="C9917">
        <v>4</v>
      </c>
      <c r="D9917">
        <v>0</v>
      </c>
      <c r="E9917">
        <v>1</v>
      </c>
      <c r="F9917">
        <v>-1</v>
      </c>
      <c r="G9917">
        <v>69</v>
      </c>
      <c r="H9917" s="9">
        <v>0</v>
      </c>
      <c r="I9917" s="7">
        <v>4</v>
      </c>
      <c r="J9917" s="7">
        <v>68</v>
      </c>
      <c r="K9917" s="2">
        <v>72</v>
      </c>
    </row>
    <row r="9918" spans="1:11">
      <c r="A9918">
        <v>9917</v>
      </c>
      <c r="B9918" s="1">
        <v>41180.541666666664</v>
      </c>
      <c r="C9918">
        <v>4</v>
      </c>
      <c r="D9918">
        <v>0</v>
      </c>
      <c r="E9918">
        <v>2</v>
      </c>
      <c r="F9918">
        <v>26</v>
      </c>
      <c r="G9918">
        <v>51</v>
      </c>
      <c r="H9918" s="9">
        <v>16.997900000000001</v>
      </c>
      <c r="I9918" s="7">
        <v>106</v>
      </c>
      <c r="J9918" s="7">
        <v>304</v>
      </c>
      <c r="K9918" s="2">
        <v>410</v>
      </c>
    </row>
    <row r="9919" spans="1:11">
      <c r="A9919">
        <v>9918</v>
      </c>
      <c r="B9919" s="1">
        <v>41240.416666666664</v>
      </c>
      <c r="C9919">
        <v>4</v>
      </c>
      <c r="D9919">
        <v>0</v>
      </c>
      <c r="E9919">
        <v>3</v>
      </c>
      <c r="F9919">
        <v>7</v>
      </c>
      <c r="G9919">
        <v>81</v>
      </c>
      <c r="H9919" s="9">
        <v>12.997999999999999</v>
      </c>
      <c r="I9919" s="7">
        <v>5</v>
      </c>
      <c r="J9919" s="7">
        <v>52</v>
      </c>
      <c r="K9919" s="2">
        <v>57</v>
      </c>
    </row>
    <row r="9920" spans="1:11">
      <c r="A9920">
        <v>9919</v>
      </c>
      <c r="B9920" s="1">
        <v>41120.25</v>
      </c>
      <c r="C9920">
        <v>3</v>
      </c>
      <c r="D9920">
        <v>0</v>
      </c>
      <c r="E9920">
        <v>1</v>
      </c>
      <c r="F9920">
        <v>23.999999999999993</v>
      </c>
      <c r="G9920">
        <v>83</v>
      </c>
      <c r="H9920" s="9">
        <v>11.0014</v>
      </c>
      <c r="I9920" s="7">
        <v>6</v>
      </c>
      <c r="J9920" s="7">
        <v>155</v>
      </c>
      <c r="K9920" s="2">
        <v>161</v>
      </c>
    </row>
    <row r="9921" spans="1:11">
      <c r="A9921">
        <v>9920</v>
      </c>
      <c r="B9921" s="1">
        <v>40775.166666666664</v>
      </c>
      <c r="C9921">
        <v>3</v>
      </c>
      <c r="D9921">
        <v>0</v>
      </c>
      <c r="E9921">
        <v>2</v>
      </c>
      <c r="F9921">
        <v>21.000000000000004</v>
      </c>
      <c r="G9921">
        <v>88</v>
      </c>
      <c r="H9921" s="9">
        <v>0</v>
      </c>
      <c r="I9921" s="7">
        <v>1</v>
      </c>
      <c r="J9921" s="7">
        <v>5</v>
      </c>
      <c r="K9921" s="2">
        <v>6</v>
      </c>
    </row>
    <row r="9922" spans="1:11">
      <c r="A9922">
        <v>9921</v>
      </c>
      <c r="B9922" s="1">
        <v>41005.541666666664</v>
      </c>
      <c r="C9922">
        <v>2</v>
      </c>
      <c r="D9922">
        <v>0</v>
      </c>
      <c r="E9922">
        <v>1</v>
      </c>
      <c r="F9922">
        <v>13</v>
      </c>
      <c r="G9922">
        <v>33</v>
      </c>
      <c r="H9922" s="9">
        <v>22.002800000000001</v>
      </c>
      <c r="I9922" s="7">
        <v>173</v>
      </c>
      <c r="J9922" s="7">
        <v>237</v>
      </c>
      <c r="K9922" s="2">
        <v>410</v>
      </c>
    </row>
    <row r="9923" spans="1:11">
      <c r="A9923">
        <v>9922</v>
      </c>
      <c r="B9923" s="1">
        <v>40917.833333333336</v>
      </c>
      <c r="C9923">
        <v>1</v>
      </c>
      <c r="D9923">
        <v>0</v>
      </c>
      <c r="E9923">
        <v>2</v>
      </c>
      <c r="F9923">
        <v>1</v>
      </c>
      <c r="G9923">
        <v>86</v>
      </c>
      <c r="H9923" s="9">
        <v>6.0031999999999996</v>
      </c>
      <c r="I9923" s="7">
        <v>5</v>
      </c>
      <c r="J9923" s="7">
        <v>126</v>
      </c>
      <c r="K9923" s="2">
        <v>131</v>
      </c>
    </row>
    <row r="9924" spans="1:11">
      <c r="A9924">
        <v>9923</v>
      </c>
      <c r="B9924" s="1">
        <v>40662.208333333336</v>
      </c>
      <c r="C9924">
        <v>2</v>
      </c>
      <c r="D9924">
        <v>0</v>
      </c>
      <c r="E9924">
        <v>1</v>
      </c>
      <c r="F9924">
        <v>14</v>
      </c>
      <c r="G9924">
        <v>47</v>
      </c>
      <c r="H9924" s="9">
        <v>8.9981000000000009</v>
      </c>
      <c r="I9924" s="7">
        <v>0</v>
      </c>
      <c r="J9924" s="7">
        <v>25</v>
      </c>
      <c r="K9924" s="2">
        <v>25</v>
      </c>
    </row>
    <row r="9925" spans="1:11">
      <c r="A9925">
        <v>9924</v>
      </c>
      <c r="B9925" s="1">
        <v>40652.708333333336</v>
      </c>
      <c r="C9925">
        <v>2</v>
      </c>
      <c r="D9925">
        <v>0</v>
      </c>
      <c r="E9925">
        <v>1</v>
      </c>
      <c r="F9925">
        <v>19.000000000000004</v>
      </c>
      <c r="G9925">
        <v>60</v>
      </c>
      <c r="H9925" s="9">
        <v>7.0015000000000001</v>
      </c>
      <c r="I9925" s="7">
        <v>39</v>
      </c>
      <c r="J9925" s="7">
        <v>372</v>
      </c>
      <c r="K9925" s="2">
        <v>411</v>
      </c>
    </row>
    <row r="9926" spans="1:11">
      <c r="A9926">
        <v>9925</v>
      </c>
      <c r="B9926" s="1">
        <v>40624</v>
      </c>
      <c r="C9926">
        <v>2</v>
      </c>
      <c r="D9926">
        <v>0</v>
      </c>
      <c r="E9926">
        <v>1</v>
      </c>
      <c r="F9926">
        <v>14</v>
      </c>
      <c r="G9926">
        <v>88</v>
      </c>
      <c r="H9926" s="9">
        <v>12.997999999999999</v>
      </c>
      <c r="I9926" s="2">
        <v>4</v>
      </c>
      <c r="J9926" s="2">
        <v>7</v>
      </c>
      <c r="K9926" s="2">
        <v>11</v>
      </c>
    </row>
    <row r="9927" spans="1:11">
      <c r="A9927">
        <v>9926</v>
      </c>
      <c r="B9927" s="1">
        <v>40596.583333333336</v>
      </c>
      <c r="C9927">
        <v>1</v>
      </c>
      <c r="D9927">
        <v>0</v>
      </c>
      <c r="E9927">
        <v>1</v>
      </c>
      <c r="F9927">
        <v>2</v>
      </c>
      <c r="G9927">
        <v>55</v>
      </c>
      <c r="H9927" s="9">
        <v>12.997999999999999</v>
      </c>
      <c r="I9927" s="2">
        <v>9</v>
      </c>
      <c r="J9927" s="2">
        <v>49</v>
      </c>
      <c r="K9927" s="2">
        <v>58</v>
      </c>
    </row>
    <row r="9928" spans="1:11">
      <c r="A9928">
        <v>9927</v>
      </c>
      <c r="B9928" s="1">
        <v>40998.666666666664</v>
      </c>
      <c r="C9928">
        <v>2</v>
      </c>
      <c r="D9928">
        <v>0</v>
      </c>
      <c r="E9928">
        <v>3</v>
      </c>
      <c r="F9928">
        <v>11</v>
      </c>
      <c r="G9928">
        <v>62</v>
      </c>
      <c r="H9928" s="9">
        <v>19.001200000000001</v>
      </c>
      <c r="I9928" s="7">
        <v>75</v>
      </c>
      <c r="J9928" s="7">
        <v>292</v>
      </c>
      <c r="K9928" s="2">
        <v>367</v>
      </c>
    </row>
    <row r="9929" spans="1:11">
      <c r="A9929">
        <v>9928</v>
      </c>
      <c r="B9929" s="1">
        <v>40712.458333333336</v>
      </c>
      <c r="C9929">
        <v>2</v>
      </c>
      <c r="D9929">
        <v>0</v>
      </c>
      <c r="E9929">
        <v>1</v>
      </c>
      <c r="F9929">
        <v>27</v>
      </c>
      <c r="G9929">
        <v>62</v>
      </c>
      <c r="H9929" s="9">
        <v>8.9981000000000009</v>
      </c>
      <c r="I9929" s="7">
        <v>134</v>
      </c>
      <c r="J9929" s="7">
        <v>270</v>
      </c>
      <c r="K9929" s="2">
        <v>404</v>
      </c>
    </row>
    <row r="9930" spans="1:11">
      <c r="A9930">
        <v>9929</v>
      </c>
      <c r="B9930" s="1">
        <v>40639.166666666664</v>
      </c>
      <c r="C9930">
        <v>2</v>
      </c>
      <c r="D9930">
        <v>0</v>
      </c>
      <c r="E9930">
        <v>1</v>
      </c>
      <c r="F9930">
        <v>3</v>
      </c>
      <c r="G9930">
        <v>65</v>
      </c>
      <c r="H9930" s="9">
        <v>8.9981000000000009</v>
      </c>
      <c r="I9930" s="7">
        <v>0</v>
      </c>
      <c r="J9930" s="7">
        <v>1</v>
      </c>
      <c r="K9930" s="2">
        <v>1</v>
      </c>
    </row>
    <row r="9931" spans="1:11">
      <c r="A9931">
        <v>9930</v>
      </c>
      <c r="B9931" s="1">
        <v>40900.5</v>
      </c>
      <c r="C9931">
        <v>1</v>
      </c>
      <c r="D9931">
        <v>0</v>
      </c>
      <c r="E9931">
        <v>1</v>
      </c>
      <c r="F9931">
        <v>11</v>
      </c>
      <c r="G9931">
        <v>54</v>
      </c>
      <c r="H9931" s="9">
        <v>35.000799999999998</v>
      </c>
      <c r="I9931" s="7">
        <v>14</v>
      </c>
      <c r="J9931" s="7">
        <v>155</v>
      </c>
      <c r="K9931" s="2">
        <v>169</v>
      </c>
    </row>
    <row r="9932" spans="1:11">
      <c r="A9932">
        <v>9931</v>
      </c>
      <c r="B9932" s="1">
        <v>40565.125</v>
      </c>
      <c r="C9932">
        <v>1</v>
      </c>
      <c r="D9932">
        <v>0</v>
      </c>
      <c r="E9932">
        <v>2</v>
      </c>
      <c r="F9932">
        <v>-7</v>
      </c>
      <c r="G9932">
        <v>41</v>
      </c>
      <c r="H9932" s="9">
        <v>19.001200000000001</v>
      </c>
      <c r="I9932" s="2">
        <v>1</v>
      </c>
      <c r="J9932" s="2">
        <v>6</v>
      </c>
      <c r="K9932" s="2">
        <v>7</v>
      </c>
    </row>
    <row r="9933" spans="1:11">
      <c r="A9933">
        <v>9932</v>
      </c>
      <c r="B9933" s="1">
        <v>41077.958333333336</v>
      </c>
      <c r="C9933">
        <v>2</v>
      </c>
      <c r="D9933">
        <v>0</v>
      </c>
      <c r="E9933">
        <v>1</v>
      </c>
      <c r="F9933">
        <v>20.000000000000004</v>
      </c>
      <c r="G9933">
        <v>64</v>
      </c>
      <c r="H9933" s="9">
        <v>12.997999999999999</v>
      </c>
      <c r="I9933" s="7">
        <v>29</v>
      </c>
      <c r="J9933" s="7">
        <v>79</v>
      </c>
      <c r="K9933" s="2">
        <v>108</v>
      </c>
    </row>
    <row r="9934" spans="1:11">
      <c r="A9934">
        <v>9933</v>
      </c>
      <c r="B9934" s="1">
        <v>40888.375</v>
      </c>
      <c r="C9934">
        <v>4</v>
      </c>
      <c r="D9934">
        <v>0</v>
      </c>
      <c r="E9934">
        <v>1</v>
      </c>
      <c r="F9934">
        <v>1</v>
      </c>
      <c r="G9934">
        <v>59</v>
      </c>
      <c r="H9934" s="9">
        <v>0</v>
      </c>
      <c r="I9934" s="7">
        <v>19</v>
      </c>
      <c r="J9934" s="7">
        <v>88</v>
      </c>
      <c r="K9934" s="2">
        <v>107</v>
      </c>
    </row>
    <row r="9935" spans="1:11">
      <c r="A9935">
        <v>9934</v>
      </c>
      <c r="B9935" s="1">
        <v>41027.833333333336</v>
      </c>
      <c r="C9935">
        <v>2</v>
      </c>
      <c r="D9935">
        <v>0</v>
      </c>
      <c r="E9935">
        <v>2</v>
      </c>
      <c r="F9935">
        <v>10</v>
      </c>
      <c r="G9935">
        <v>66</v>
      </c>
      <c r="H9935" s="9">
        <v>0</v>
      </c>
      <c r="I9935" s="7">
        <v>21</v>
      </c>
      <c r="J9935" s="7">
        <v>81</v>
      </c>
      <c r="K9935" s="2">
        <v>102</v>
      </c>
    </row>
    <row r="9936" spans="1:11">
      <c r="A9936">
        <v>9935</v>
      </c>
      <c r="B9936" s="1">
        <v>40981.125</v>
      </c>
      <c r="C9936">
        <v>1</v>
      </c>
      <c r="D9936">
        <v>0</v>
      </c>
      <c r="E9936">
        <v>3</v>
      </c>
      <c r="F9936">
        <v>17</v>
      </c>
      <c r="G9936">
        <v>72</v>
      </c>
      <c r="H9936" s="9">
        <v>19.999500000000001</v>
      </c>
      <c r="I9936" s="7">
        <v>0</v>
      </c>
      <c r="J9936" s="7">
        <v>2</v>
      </c>
      <c r="K9936" s="2">
        <v>2</v>
      </c>
    </row>
    <row r="9937" spans="1:11">
      <c r="A9937">
        <v>9936</v>
      </c>
      <c r="B9937" s="1">
        <v>41106.125</v>
      </c>
      <c r="C9937">
        <v>3</v>
      </c>
      <c r="D9937">
        <v>0</v>
      </c>
      <c r="E9937">
        <v>1</v>
      </c>
      <c r="F9937">
        <v>25</v>
      </c>
      <c r="G9937">
        <v>79</v>
      </c>
      <c r="H9937" s="9">
        <v>6.0031999999999996</v>
      </c>
      <c r="I9937" s="7">
        <v>2</v>
      </c>
      <c r="J9937" s="7">
        <v>4</v>
      </c>
      <c r="K9937" s="2">
        <v>6</v>
      </c>
    </row>
    <row r="9938" spans="1:11">
      <c r="A9938">
        <v>9937</v>
      </c>
      <c r="B9938" s="1">
        <v>40900.125</v>
      </c>
      <c r="C9938">
        <v>1</v>
      </c>
      <c r="D9938">
        <v>0</v>
      </c>
      <c r="E9938">
        <v>3</v>
      </c>
      <c r="F9938">
        <v>10</v>
      </c>
      <c r="G9938">
        <v>94</v>
      </c>
      <c r="H9938" s="9">
        <v>8.9981000000000009</v>
      </c>
      <c r="I9938" s="7">
        <v>0</v>
      </c>
      <c r="J9938" s="7">
        <v>4</v>
      </c>
      <c r="K9938" s="2">
        <v>4</v>
      </c>
    </row>
    <row r="9939" spans="1:11">
      <c r="A9939">
        <v>9938</v>
      </c>
      <c r="B9939" s="1">
        <v>40940.791666666664</v>
      </c>
      <c r="C9939">
        <v>1</v>
      </c>
      <c r="D9939">
        <v>0</v>
      </c>
      <c r="E9939">
        <v>1</v>
      </c>
      <c r="F9939">
        <v>18</v>
      </c>
      <c r="G9939">
        <v>52</v>
      </c>
      <c r="H9939" s="9">
        <v>19.001200000000001</v>
      </c>
      <c r="I9939" s="7">
        <v>20</v>
      </c>
      <c r="J9939" s="7">
        <v>314</v>
      </c>
      <c r="K9939" s="2">
        <v>334</v>
      </c>
    </row>
    <row r="9940" spans="1:11">
      <c r="A9940">
        <v>9939</v>
      </c>
      <c r="B9940" s="1">
        <v>40595.791666666664</v>
      </c>
      <c r="C9940">
        <v>1</v>
      </c>
      <c r="D9940">
        <v>1</v>
      </c>
      <c r="E9940">
        <v>2</v>
      </c>
      <c r="F9940">
        <v>3</v>
      </c>
      <c r="G9940">
        <v>87</v>
      </c>
      <c r="H9940" s="9">
        <v>23.999400000000001</v>
      </c>
      <c r="I9940" s="2">
        <v>0</v>
      </c>
      <c r="J9940" s="2">
        <v>49</v>
      </c>
      <c r="K9940" s="2">
        <v>49</v>
      </c>
    </row>
    <row r="9941" spans="1:11">
      <c r="A9941">
        <v>9940</v>
      </c>
      <c r="B9941" s="1">
        <v>41044.375</v>
      </c>
      <c r="C9941">
        <v>2</v>
      </c>
      <c r="D9941">
        <v>0</v>
      </c>
      <c r="E9941">
        <v>2</v>
      </c>
      <c r="F9941">
        <v>20.000000000000004</v>
      </c>
      <c r="G9941">
        <v>88</v>
      </c>
      <c r="H9941" s="9">
        <v>6.0031999999999996</v>
      </c>
      <c r="I9941" s="7">
        <v>28</v>
      </c>
      <c r="J9941" s="7">
        <v>327</v>
      </c>
      <c r="K9941" s="2">
        <v>355</v>
      </c>
    </row>
    <row r="9942" spans="1:11">
      <c r="A9942">
        <v>9941</v>
      </c>
      <c r="B9942" s="1">
        <v>41202.75</v>
      </c>
      <c r="C9942">
        <v>4</v>
      </c>
      <c r="D9942">
        <v>0</v>
      </c>
      <c r="E9942">
        <v>1</v>
      </c>
      <c r="F9942">
        <v>17</v>
      </c>
      <c r="G9942">
        <v>39</v>
      </c>
      <c r="H9942" s="9">
        <v>15.001300000000001</v>
      </c>
      <c r="I9942" s="7">
        <v>165</v>
      </c>
      <c r="J9942" s="7">
        <v>356</v>
      </c>
      <c r="K9942" s="2">
        <v>521</v>
      </c>
    </row>
    <row r="9943" spans="1:11">
      <c r="A9943">
        <v>9942</v>
      </c>
      <c r="B9943" s="1">
        <v>40703.75</v>
      </c>
      <c r="C9943">
        <v>2</v>
      </c>
      <c r="D9943">
        <v>0</v>
      </c>
      <c r="E9943">
        <v>1</v>
      </c>
      <c r="F9943">
        <v>35</v>
      </c>
      <c r="G9943">
        <v>39</v>
      </c>
      <c r="H9943" s="9">
        <v>19.001200000000001</v>
      </c>
      <c r="I9943" s="7">
        <v>51</v>
      </c>
      <c r="J9943" s="7">
        <v>414</v>
      </c>
      <c r="K9943" s="2">
        <v>465</v>
      </c>
    </row>
    <row r="9944" spans="1:11">
      <c r="A9944">
        <v>9943</v>
      </c>
      <c r="B9944" s="1">
        <v>41036</v>
      </c>
      <c r="C9944">
        <v>2</v>
      </c>
      <c r="D9944">
        <v>0</v>
      </c>
      <c r="E9944">
        <v>2</v>
      </c>
      <c r="F9944">
        <v>17</v>
      </c>
      <c r="G9944">
        <v>77</v>
      </c>
      <c r="H9944" s="9">
        <v>8.9981000000000009</v>
      </c>
      <c r="I9944" s="7">
        <v>13</v>
      </c>
      <c r="J9944" s="7">
        <v>21</v>
      </c>
      <c r="K9944" s="2">
        <v>34</v>
      </c>
    </row>
    <row r="9945" spans="1:11">
      <c r="A9945">
        <v>9944</v>
      </c>
      <c r="B9945" s="1">
        <v>40584</v>
      </c>
      <c r="C9945">
        <v>1</v>
      </c>
      <c r="D9945">
        <v>0</v>
      </c>
      <c r="E9945">
        <v>3</v>
      </c>
      <c r="F9945">
        <v>-1.9999999999999991</v>
      </c>
      <c r="G9945">
        <v>86</v>
      </c>
      <c r="H9945" s="9">
        <v>12.997999999999999</v>
      </c>
      <c r="I9945" s="2">
        <v>0</v>
      </c>
      <c r="J9945" s="2">
        <v>16</v>
      </c>
      <c r="K9945" s="2">
        <v>16</v>
      </c>
    </row>
    <row r="9946" spans="1:11">
      <c r="A9946">
        <v>9945</v>
      </c>
      <c r="B9946" s="1">
        <v>40848.916666666664</v>
      </c>
      <c r="C9946">
        <v>4</v>
      </c>
      <c r="D9946">
        <v>0</v>
      </c>
      <c r="E9946">
        <v>1</v>
      </c>
      <c r="F9946">
        <v>9</v>
      </c>
      <c r="G9946">
        <v>81</v>
      </c>
      <c r="H9946" s="9">
        <v>0</v>
      </c>
      <c r="I9946" s="7">
        <v>5</v>
      </c>
      <c r="J9946" s="7">
        <v>91</v>
      </c>
      <c r="K9946" s="2">
        <v>96</v>
      </c>
    </row>
    <row r="9947" spans="1:11">
      <c r="A9947">
        <v>9946</v>
      </c>
      <c r="B9947" s="1">
        <v>41024.5</v>
      </c>
      <c r="C9947">
        <v>2</v>
      </c>
      <c r="D9947">
        <v>0</v>
      </c>
      <c r="E9947">
        <v>1</v>
      </c>
      <c r="F9947">
        <v>18</v>
      </c>
      <c r="G9947">
        <v>28</v>
      </c>
      <c r="H9947" s="9">
        <v>19.001200000000001</v>
      </c>
      <c r="I9947" s="7">
        <v>49</v>
      </c>
      <c r="J9947" s="7">
        <v>220</v>
      </c>
      <c r="K9947" s="2">
        <v>269</v>
      </c>
    </row>
    <row r="9948" spans="1:11">
      <c r="A9948">
        <v>9947</v>
      </c>
      <c r="B9948" s="1">
        <v>41031.541666666664</v>
      </c>
      <c r="C9948">
        <v>2</v>
      </c>
      <c r="D9948">
        <v>0</v>
      </c>
      <c r="E9948">
        <v>2</v>
      </c>
      <c r="F9948">
        <v>20.000000000000004</v>
      </c>
      <c r="G9948">
        <v>78</v>
      </c>
      <c r="H9948" s="9">
        <v>12.997999999999999</v>
      </c>
      <c r="I9948" s="7">
        <v>49</v>
      </c>
      <c r="J9948" s="7">
        <v>179</v>
      </c>
      <c r="K9948" s="2">
        <v>228</v>
      </c>
    </row>
    <row r="9949" spans="1:11">
      <c r="A9949">
        <v>9948</v>
      </c>
      <c r="B9949" s="1">
        <v>41114.333333333336</v>
      </c>
      <c r="C9949">
        <v>3</v>
      </c>
      <c r="D9949">
        <v>0</v>
      </c>
      <c r="E9949">
        <v>1</v>
      </c>
      <c r="F9949">
        <v>28</v>
      </c>
      <c r="G9949">
        <v>70</v>
      </c>
      <c r="H9949" s="9">
        <v>12.997999999999999</v>
      </c>
      <c r="I9949" s="7">
        <v>49</v>
      </c>
      <c r="J9949" s="7">
        <v>694</v>
      </c>
      <c r="K9949" s="2">
        <v>743</v>
      </c>
    </row>
    <row r="9950" spans="1:11">
      <c r="A9950">
        <v>9949</v>
      </c>
      <c r="B9950" s="1">
        <v>40616.125</v>
      </c>
      <c r="C9950">
        <v>1</v>
      </c>
      <c r="D9950">
        <v>0</v>
      </c>
      <c r="E9950">
        <v>1</v>
      </c>
      <c r="F9950">
        <v>4</v>
      </c>
      <c r="G9950">
        <v>65</v>
      </c>
      <c r="H9950" s="9">
        <v>8.9981000000000009</v>
      </c>
      <c r="I9950" s="2">
        <v>0</v>
      </c>
      <c r="J9950" s="2">
        <v>3</v>
      </c>
      <c r="K9950" s="2">
        <v>3</v>
      </c>
    </row>
    <row r="9951" spans="1:11">
      <c r="A9951">
        <v>9950</v>
      </c>
      <c r="B9951" s="1">
        <v>40830.625</v>
      </c>
      <c r="C9951">
        <v>4</v>
      </c>
      <c r="D9951">
        <v>0</v>
      </c>
      <c r="E9951">
        <v>1</v>
      </c>
      <c r="F9951">
        <v>22</v>
      </c>
      <c r="G9951">
        <v>43</v>
      </c>
      <c r="H9951" s="9">
        <v>19.001200000000001</v>
      </c>
      <c r="I9951" s="7">
        <v>61</v>
      </c>
      <c r="J9951" s="7">
        <v>168</v>
      </c>
      <c r="K9951" s="2">
        <v>229</v>
      </c>
    </row>
    <row r="9952" spans="1:11">
      <c r="A9952">
        <v>9951</v>
      </c>
      <c r="B9952" s="1">
        <v>40997.083333333336</v>
      </c>
      <c r="C9952">
        <v>2</v>
      </c>
      <c r="D9952">
        <v>0</v>
      </c>
      <c r="E9952">
        <v>1</v>
      </c>
      <c r="F9952">
        <v>21.000000000000004</v>
      </c>
      <c r="G9952">
        <v>28</v>
      </c>
      <c r="H9952" s="9">
        <v>19.999500000000001</v>
      </c>
      <c r="I9952" s="7">
        <v>0</v>
      </c>
      <c r="J9952" s="7">
        <v>6</v>
      </c>
      <c r="K9952" s="2">
        <v>6</v>
      </c>
    </row>
    <row r="9953" spans="1:11">
      <c r="A9953">
        <v>9952</v>
      </c>
      <c r="B9953" s="1">
        <v>40603.958333333336</v>
      </c>
      <c r="C9953">
        <v>1</v>
      </c>
      <c r="D9953">
        <v>0</v>
      </c>
      <c r="E9953">
        <v>1</v>
      </c>
      <c r="F9953">
        <v>3</v>
      </c>
      <c r="G9953">
        <v>65</v>
      </c>
      <c r="H9953" s="9">
        <v>15.001300000000001</v>
      </c>
      <c r="I9953" s="2">
        <v>2</v>
      </c>
      <c r="J9953" s="2">
        <v>23</v>
      </c>
      <c r="K9953" s="2">
        <v>25</v>
      </c>
    </row>
    <row r="9954" spans="1:11">
      <c r="A9954">
        <v>9953</v>
      </c>
      <c r="B9954" s="1">
        <v>41057.333333333336</v>
      </c>
      <c r="C9954">
        <v>2</v>
      </c>
      <c r="D9954">
        <v>1</v>
      </c>
      <c r="E9954">
        <v>1</v>
      </c>
      <c r="F9954">
        <v>23.999999999999993</v>
      </c>
      <c r="G9954">
        <v>69</v>
      </c>
      <c r="H9954" s="9">
        <v>0</v>
      </c>
      <c r="I9954" s="7">
        <v>62</v>
      </c>
      <c r="J9954" s="7">
        <v>93</v>
      </c>
      <c r="K9954" s="2">
        <v>155</v>
      </c>
    </row>
    <row r="9955" spans="1:11">
      <c r="A9955">
        <v>9954</v>
      </c>
      <c r="B9955" s="1">
        <v>41133</v>
      </c>
      <c r="C9955">
        <v>3</v>
      </c>
      <c r="D9955">
        <v>0</v>
      </c>
      <c r="E9955">
        <v>2</v>
      </c>
      <c r="F9955">
        <v>23</v>
      </c>
      <c r="G9955">
        <v>73</v>
      </c>
      <c r="H9955" s="9">
        <v>8.9981000000000009</v>
      </c>
      <c r="I9955" s="7">
        <v>24</v>
      </c>
      <c r="J9955" s="7">
        <v>96</v>
      </c>
      <c r="K9955" s="2">
        <v>120</v>
      </c>
    </row>
    <row r="9956" spans="1:11">
      <c r="A9956">
        <v>9955</v>
      </c>
      <c r="B9956" s="1">
        <v>40760.25</v>
      </c>
      <c r="C9956">
        <v>3</v>
      </c>
      <c r="D9956">
        <v>0</v>
      </c>
      <c r="E9956">
        <v>1</v>
      </c>
      <c r="F9956">
        <v>23</v>
      </c>
      <c r="G9956">
        <v>78</v>
      </c>
      <c r="H9956" s="9">
        <v>8.9981000000000009</v>
      </c>
      <c r="I9956" s="7">
        <v>7</v>
      </c>
      <c r="J9956" s="7">
        <v>94</v>
      </c>
      <c r="K9956" s="2">
        <v>101</v>
      </c>
    </row>
    <row r="9957" spans="1:11">
      <c r="A9957">
        <v>9956</v>
      </c>
      <c r="B9957" s="1">
        <v>40642.708333333336</v>
      </c>
      <c r="C9957">
        <v>2</v>
      </c>
      <c r="D9957">
        <v>0</v>
      </c>
      <c r="E9957">
        <v>2</v>
      </c>
      <c r="F9957">
        <v>10</v>
      </c>
      <c r="G9957">
        <v>82</v>
      </c>
      <c r="H9957" s="9">
        <v>6.0031999999999996</v>
      </c>
      <c r="I9957" s="7">
        <v>128</v>
      </c>
      <c r="J9957" s="7">
        <v>129</v>
      </c>
      <c r="K9957" s="2">
        <v>257</v>
      </c>
    </row>
    <row r="9958" spans="1:11">
      <c r="A9958">
        <v>9957</v>
      </c>
      <c r="B9958" s="1">
        <v>40873.833333333336</v>
      </c>
      <c r="C9958">
        <v>4</v>
      </c>
      <c r="D9958">
        <v>0</v>
      </c>
      <c r="E9958">
        <v>2</v>
      </c>
      <c r="F9958">
        <v>12</v>
      </c>
      <c r="G9958">
        <v>58</v>
      </c>
      <c r="H9958" s="9">
        <v>0</v>
      </c>
      <c r="I9958" s="7">
        <v>55</v>
      </c>
      <c r="J9958" s="7">
        <v>86</v>
      </c>
      <c r="K9958" s="2">
        <v>141</v>
      </c>
    </row>
    <row r="9959" spans="1:11">
      <c r="A9959">
        <v>9958</v>
      </c>
      <c r="B9959" s="1">
        <v>41228.291666666664</v>
      </c>
      <c r="C9959">
        <v>4</v>
      </c>
      <c r="D9959">
        <v>0</v>
      </c>
      <c r="E9959">
        <v>2</v>
      </c>
      <c r="F9959">
        <v>6.0000000000000018</v>
      </c>
      <c r="G9959">
        <v>65</v>
      </c>
      <c r="H9959" s="9">
        <v>12.997999999999999</v>
      </c>
      <c r="I9959" s="7">
        <v>7</v>
      </c>
      <c r="J9959" s="7">
        <v>403</v>
      </c>
      <c r="K9959" s="2">
        <v>410</v>
      </c>
    </row>
    <row r="9960" spans="1:11">
      <c r="A9960">
        <v>9959</v>
      </c>
      <c r="B9960" s="1">
        <v>40932</v>
      </c>
      <c r="C9960">
        <v>1</v>
      </c>
      <c r="D9960">
        <v>0</v>
      </c>
      <c r="E9960">
        <v>2</v>
      </c>
      <c r="F9960">
        <v>6.0000000000000018</v>
      </c>
      <c r="G9960">
        <v>100</v>
      </c>
      <c r="H9960" s="9">
        <v>19.001200000000001</v>
      </c>
      <c r="I9960" s="7">
        <v>6</v>
      </c>
      <c r="J9960" s="7">
        <v>18</v>
      </c>
      <c r="K9960" s="2">
        <v>24</v>
      </c>
    </row>
    <row r="9961" spans="1:11">
      <c r="A9961">
        <v>9960</v>
      </c>
      <c r="B9961" s="1">
        <v>41046.708333333336</v>
      </c>
      <c r="C9961">
        <v>2</v>
      </c>
      <c r="D9961">
        <v>0</v>
      </c>
      <c r="E9961">
        <v>1</v>
      </c>
      <c r="F9961">
        <v>23.999999999999993</v>
      </c>
      <c r="G9961">
        <v>31</v>
      </c>
      <c r="H9961" s="9">
        <v>8.9981000000000009</v>
      </c>
      <c r="I9961" s="7">
        <v>133</v>
      </c>
      <c r="J9961" s="7">
        <v>719</v>
      </c>
      <c r="K9961" s="2">
        <v>852</v>
      </c>
    </row>
    <row r="9962" spans="1:11">
      <c r="A9962">
        <v>9961</v>
      </c>
      <c r="B9962" s="1">
        <v>41074.25</v>
      </c>
      <c r="C9962">
        <v>2</v>
      </c>
      <c r="D9962">
        <v>0</v>
      </c>
      <c r="E9962">
        <v>1</v>
      </c>
      <c r="F9962">
        <v>20.000000000000004</v>
      </c>
      <c r="G9962">
        <v>60</v>
      </c>
      <c r="H9962" s="9">
        <v>19.001200000000001</v>
      </c>
      <c r="I9962" s="7">
        <v>12</v>
      </c>
      <c r="J9962" s="7">
        <v>169</v>
      </c>
      <c r="K9962" s="2">
        <v>181</v>
      </c>
    </row>
    <row r="9963" spans="1:11">
      <c r="A9963">
        <v>9962</v>
      </c>
      <c r="B9963" s="1">
        <v>40550.166666666664</v>
      </c>
      <c r="C9963">
        <v>1</v>
      </c>
      <c r="D9963">
        <v>0</v>
      </c>
      <c r="E9963">
        <v>2</v>
      </c>
      <c r="F9963">
        <v>1</v>
      </c>
      <c r="G9963">
        <v>69</v>
      </c>
      <c r="H9963" s="9">
        <v>8.9981000000000009</v>
      </c>
      <c r="I9963" s="2">
        <v>0</v>
      </c>
      <c r="J9963" s="2">
        <v>1</v>
      </c>
      <c r="K9963" s="2">
        <v>1</v>
      </c>
    </row>
    <row r="9964" spans="1:11">
      <c r="A9964">
        <v>9963</v>
      </c>
      <c r="B9964" s="1">
        <v>40937.791666666664</v>
      </c>
      <c r="C9964">
        <v>1</v>
      </c>
      <c r="D9964">
        <v>0</v>
      </c>
      <c r="E9964">
        <v>1</v>
      </c>
      <c r="F9964">
        <v>7</v>
      </c>
      <c r="G9964">
        <v>29</v>
      </c>
      <c r="H9964" s="9">
        <v>16.997900000000001</v>
      </c>
      <c r="I9964" s="7">
        <v>14</v>
      </c>
      <c r="J9964" s="7">
        <v>145</v>
      </c>
      <c r="K9964" s="2">
        <v>159</v>
      </c>
    </row>
    <row r="9965" spans="1:11">
      <c r="A9965">
        <v>9964</v>
      </c>
      <c r="B9965" s="1">
        <v>40849.25</v>
      </c>
      <c r="C9965">
        <v>4</v>
      </c>
      <c r="D9965">
        <v>0</v>
      </c>
      <c r="E9965">
        <v>1</v>
      </c>
      <c r="F9965">
        <v>6.0000000000000018</v>
      </c>
      <c r="G9965">
        <v>81</v>
      </c>
      <c r="H9965" s="9">
        <v>0</v>
      </c>
      <c r="I9965" s="7">
        <v>1</v>
      </c>
      <c r="J9965" s="7">
        <v>90</v>
      </c>
      <c r="K9965" s="2">
        <v>91</v>
      </c>
    </row>
    <row r="9966" spans="1:11">
      <c r="A9966">
        <v>9965</v>
      </c>
      <c r="B9966" s="1">
        <v>40852.958333333336</v>
      </c>
      <c r="C9966">
        <v>4</v>
      </c>
      <c r="D9966">
        <v>0</v>
      </c>
      <c r="E9966">
        <v>1</v>
      </c>
      <c r="F9966">
        <v>5.0000000000000018</v>
      </c>
      <c r="G9966">
        <v>70</v>
      </c>
      <c r="H9966" s="9">
        <v>0</v>
      </c>
      <c r="I9966" s="7">
        <v>4</v>
      </c>
      <c r="J9966" s="7">
        <v>81</v>
      </c>
      <c r="K9966" s="2">
        <v>85</v>
      </c>
    </row>
    <row r="9967" spans="1:11">
      <c r="A9967">
        <v>9966</v>
      </c>
      <c r="B9967" s="1">
        <v>41053.375</v>
      </c>
      <c r="C9967">
        <v>2</v>
      </c>
      <c r="D9967">
        <v>0</v>
      </c>
      <c r="E9967">
        <v>1</v>
      </c>
      <c r="F9967">
        <v>22</v>
      </c>
      <c r="G9967">
        <v>73</v>
      </c>
      <c r="H9967" s="9">
        <v>11.0014</v>
      </c>
      <c r="I9967" s="7">
        <v>34</v>
      </c>
      <c r="J9967" s="7">
        <v>265</v>
      </c>
      <c r="K9967" s="2">
        <v>299</v>
      </c>
    </row>
    <row r="9968" spans="1:11">
      <c r="A9968">
        <v>9967</v>
      </c>
      <c r="B9968" s="1">
        <v>40992.291666666664</v>
      </c>
      <c r="C9968">
        <v>2</v>
      </c>
      <c r="D9968">
        <v>0</v>
      </c>
      <c r="E9968">
        <v>2</v>
      </c>
      <c r="F9968">
        <v>16</v>
      </c>
      <c r="G9968">
        <v>88</v>
      </c>
      <c r="H9968" s="9">
        <v>8.9981000000000009</v>
      </c>
      <c r="I9968" s="7">
        <v>25</v>
      </c>
      <c r="J9968" s="7">
        <v>45</v>
      </c>
      <c r="K9968" s="2">
        <v>70</v>
      </c>
    </row>
    <row r="9969" spans="1:11">
      <c r="A9969">
        <v>9968</v>
      </c>
      <c r="B9969" s="1">
        <v>40877.625</v>
      </c>
      <c r="C9969">
        <v>4</v>
      </c>
      <c r="D9969">
        <v>0</v>
      </c>
      <c r="E9969">
        <v>1</v>
      </c>
      <c r="F9969">
        <v>9</v>
      </c>
      <c r="G9969">
        <v>46</v>
      </c>
      <c r="H9969" s="9">
        <v>22.002800000000001</v>
      </c>
      <c r="I9969" s="7">
        <v>11</v>
      </c>
      <c r="J9969" s="7">
        <v>104</v>
      </c>
      <c r="K9969" s="2">
        <v>115</v>
      </c>
    </row>
    <row r="9970" spans="1:11">
      <c r="A9970">
        <v>9969</v>
      </c>
      <c r="B9970" s="1">
        <v>40551.458333333336</v>
      </c>
      <c r="C9970">
        <v>1</v>
      </c>
      <c r="D9970">
        <v>0</v>
      </c>
      <c r="E9970">
        <v>2</v>
      </c>
      <c r="F9970">
        <v>1</v>
      </c>
      <c r="G9970">
        <v>69</v>
      </c>
      <c r="H9970" s="9">
        <v>26.002700000000001</v>
      </c>
      <c r="I9970" s="2">
        <v>2</v>
      </c>
      <c r="J9970" s="2">
        <v>60</v>
      </c>
      <c r="K9970" s="2">
        <v>62</v>
      </c>
    </row>
    <row r="9971" spans="1:11">
      <c r="A9971">
        <v>9970</v>
      </c>
      <c r="B9971" s="1">
        <v>41203.625</v>
      </c>
      <c r="C9971">
        <v>4</v>
      </c>
      <c r="D9971">
        <v>0</v>
      </c>
      <c r="E9971">
        <v>1</v>
      </c>
      <c r="F9971">
        <v>19.000000000000004</v>
      </c>
      <c r="G9971">
        <v>35</v>
      </c>
      <c r="H9971" s="9">
        <v>22.002800000000001</v>
      </c>
      <c r="I9971" s="7">
        <v>240</v>
      </c>
      <c r="J9971" s="7">
        <v>383</v>
      </c>
      <c r="K9971" s="2">
        <v>623</v>
      </c>
    </row>
    <row r="9972" spans="1:11">
      <c r="A9972">
        <v>9971</v>
      </c>
      <c r="B9972" s="1">
        <v>41145.583333333336</v>
      </c>
      <c r="C9972">
        <v>3</v>
      </c>
      <c r="D9972">
        <v>0</v>
      </c>
      <c r="E9972">
        <v>1</v>
      </c>
      <c r="F9972">
        <v>30</v>
      </c>
      <c r="G9972">
        <v>43</v>
      </c>
      <c r="H9972" s="9">
        <v>7.0015000000000001</v>
      </c>
      <c r="I9972" s="7">
        <v>109</v>
      </c>
      <c r="J9972" s="7">
        <v>229</v>
      </c>
      <c r="K9972" s="2">
        <v>338</v>
      </c>
    </row>
    <row r="9973" spans="1:11">
      <c r="A9973">
        <v>9972</v>
      </c>
      <c r="B9973" s="1">
        <v>40673.708333333336</v>
      </c>
      <c r="C9973">
        <v>2</v>
      </c>
      <c r="D9973">
        <v>0</v>
      </c>
      <c r="E9973">
        <v>1</v>
      </c>
      <c r="F9973">
        <v>23</v>
      </c>
      <c r="G9973">
        <v>33</v>
      </c>
      <c r="H9973" s="9">
        <v>0</v>
      </c>
      <c r="I9973" s="7">
        <v>79</v>
      </c>
      <c r="J9973" s="7">
        <v>532</v>
      </c>
      <c r="K9973" s="2">
        <v>611</v>
      </c>
    </row>
    <row r="9974" spans="1:11">
      <c r="A9974">
        <v>9973</v>
      </c>
      <c r="B9974" s="1">
        <v>40646.583333333336</v>
      </c>
      <c r="C9974">
        <v>2</v>
      </c>
      <c r="D9974">
        <v>0</v>
      </c>
      <c r="E9974">
        <v>2</v>
      </c>
      <c r="F9974">
        <v>12</v>
      </c>
      <c r="G9974">
        <v>77</v>
      </c>
      <c r="H9974" s="9">
        <v>16.997900000000001</v>
      </c>
      <c r="I9974" s="7">
        <v>24</v>
      </c>
      <c r="J9974" s="7">
        <v>81</v>
      </c>
      <c r="K9974" s="2">
        <v>105</v>
      </c>
    </row>
    <row r="9975" spans="1:11">
      <c r="A9975">
        <v>9974</v>
      </c>
      <c r="B9975" s="1">
        <v>41137.25</v>
      </c>
      <c r="C9975">
        <v>3</v>
      </c>
      <c r="D9975">
        <v>0</v>
      </c>
      <c r="E9975">
        <v>1</v>
      </c>
      <c r="F9975">
        <v>21.000000000000004</v>
      </c>
      <c r="G9975">
        <v>78</v>
      </c>
      <c r="H9975" s="9">
        <v>11.0014</v>
      </c>
      <c r="I9975" s="7">
        <v>3</v>
      </c>
      <c r="J9975" s="7">
        <v>162</v>
      </c>
      <c r="K9975" s="2">
        <v>165</v>
      </c>
    </row>
    <row r="9976" spans="1:11">
      <c r="A9976">
        <v>9975</v>
      </c>
      <c r="B9976" s="1">
        <v>41132</v>
      </c>
      <c r="C9976">
        <v>3</v>
      </c>
      <c r="D9976">
        <v>0</v>
      </c>
      <c r="E9976">
        <v>1</v>
      </c>
      <c r="F9976">
        <v>26</v>
      </c>
      <c r="G9976">
        <v>70</v>
      </c>
      <c r="H9976" s="9">
        <v>19.001200000000001</v>
      </c>
      <c r="I9976" s="7">
        <v>38</v>
      </c>
      <c r="J9976" s="7">
        <v>142</v>
      </c>
      <c r="K9976" s="2">
        <v>180</v>
      </c>
    </row>
    <row r="9977" spans="1:11">
      <c r="A9977">
        <v>9976</v>
      </c>
      <c r="B9977" s="1">
        <v>41188.291666666664</v>
      </c>
      <c r="C9977">
        <v>4</v>
      </c>
      <c r="D9977">
        <v>0</v>
      </c>
      <c r="E9977">
        <v>1</v>
      </c>
      <c r="F9977">
        <v>18</v>
      </c>
      <c r="G9977">
        <v>83</v>
      </c>
      <c r="H9977" s="9">
        <v>19.999500000000001</v>
      </c>
      <c r="I9977" s="7">
        <v>13</v>
      </c>
      <c r="J9977" s="7">
        <v>71</v>
      </c>
      <c r="K9977" s="2">
        <v>84</v>
      </c>
    </row>
    <row r="9978" spans="1:11">
      <c r="A9978">
        <v>9977</v>
      </c>
      <c r="B9978" s="1">
        <v>40972.083333333336</v>
      </c>
      <c r="C9978">
        <v>1</v>
      </c>
      <c r="D9978">
        <v>0</v>
      </c>
      <c r="E9978">
        <v>2</v>
      </c>
      <c r="F9978">
        <v>9</v>
      </c>
      <c r="G9978">
        <v>40</v>
      </c>
      <c r="H9978" s="9">
        <v>11.0014</v>
      </c>
      <c r="I9978" s="7">
        <v>14</v>
      </c>
      <c r="J9978" s="7">
        <v>66</v>
      </c>
      <c r="K9978" s="2">
        <v>80</v>
      </c>
    </row>
    <row r="9979" spans="1:11">
      <c r="A9979">
        <v>9978</v>
      </c>
      <c r="B9979" s="1">
        <v>40762.5</v>
      </c>
      <c r="C9979">
        <v>3</v>
      </c>
      <c r="D9979">
        <v>0</v>
      </c>
      <c r="E9979">
        <v>1</v>
      </c>
      <c r="F9979">
        <v>35.999999999999993</v>
      </c>
      <c r="G9979">
        <v>42</v>
      </c>
      <c r="H9979" s="9">
        <v>19.999500000000001</v>
      </c>
      <c r="I9979" s="7">
        <v>161</v>
      </c>
      <c r="J9979" s="7">
        <v>209</v>
      </c>
      <c r="K9979" s="2">
        <v>370</v>
      </c>
    </row>
    <row r="9980" spans="1:11">
      <c r="A9980">
        <v>9979</v>
      </c>
      <c r="B9980" s="1">
        <v>41056.708333333336</v>
      </c>
      <c r="C9980">
        <v>2</v>
      </c>
      <c r="D9980">
        <v>0</v>
      </c>
      <c r="E9980">
        <v>1</v>
      </c>
      <c r="F9980">
        <v>30</v>
      </c>
      <c r="G9980">
        <v>49</v>
      </c>
      <c r="H9980" s="9">
        <v>19.999500000000001</v>
      </c>
      <c r="I9980" s="7">
        <v>275</v>
      </c>
      <c r="J9980" s="7">
        <v>247</v>
      </c>
      <c r="K9980" s="2">
        <v>522</v>
      </c>
    </row>
    <row r="9981" spans="1:11">
      <c r="A9981">
        <v>9980</v>
      </c>
      <c r="B9981" s="1">
        <v>41221.208333333336</v>
      </c>
      <c r="C9981">
        <v>4</v>
      </c>
      <c r="D9981">
        <v>0</v>
      </c>
      <c r="E9981">
        <v>2</v>
      </c>
      <c r="F9981">
        <v>6.0000000000000018</v>
      </c>
      <c r="G9981">
        <v>42</v>
      </c>
      <c r="H9981" s="9">
        <v>15.001300000000001</v>
      </c>
      <c r="I9981" s="7">
        <v>0</v>
      </c>
      <c r="J9981" s="7">
        <v>35</v>
      </c>
      <c r="K9981" s="2">
        <v>35</v>
      </c>
    </row>
    <row r="9982" spans="1:11">
      <c r="A9982">
        <v>9981</v>
      </c>
      <c r="B9982" s="1">
        <v>40637.125</v>
      </c>
      <c r="C9982">
        <v>2</v>
      </c>
      <c r="D9982">
        <v>0</v>
      </c>
      <c r="E9982">
        <v>1</v>
      </c>
      <c r="F9982">
        <v>10</v>
      </c>
      <c r="G9982">
        <v>66</v>
      </c>
      <c r="H9982" s="9">
        <v>19.001200000000001</v>
      </c>
      <c r="I9982" s="7">
        <v>1</v>
      </c>
      <c r="J9982" s="7">
        <v>0</v>
      </c>
      <c r="K9982" s="2">
        <v>1</v>
      </c>
    </row>
    <row r="9983" spans="1:11">
      <c r="A9983">
        <v>9982</v>
      </c>
      <c r="B9983" s="1">
        <v>40819.833333333336</v>
      </c>
      <c r="C9983">
        <v>4</v>
      </c>
      <c r="D9983">
        <v>0</v>
      </c>
      <c r="E9983">
        <v>3</v>
      </c>
      <c r="F9983">
        <v>11</v>
      </c>
      <c r="G9983">
        <v>82</v>
      </c>
      <c r="H9983" s="9">
        <v>0</v>
      </c>
      <c r="I9983" s="7">
        <v>13</v>
      </c>
      <c r="J9983" s="7">
        <v>191</v>
      </c>
      <c r="K9983" s="2">
        <v>204</v>
      </c>
    </row>
    <row r="9984" spans="1:11">
      <c r="A9984">
        <v>9983</v>
      </c>
      <c r="B9984" s="1">
        <v>40862.541666666664</v>
      </c>
      <c r="C9984">
        <v>4</v>
      </c>
      <c r="D9984">
        <v>0</v>
      </c>
      <c r="E9984">
        <v>3</v>
      </c>
      <c r="F9984">
        <v>18</v>
      </c>
      <c r="G9984">
        <v>60</v>
      </c>
      <c r="H9984" s="9">
        <v>15.001300000000001</v>
      </c>
      <c r="I9984" s="7">
        <v>21</v>
      </c>
      <c r="J9984" s="7">
        <v>132</v>
      </c>
      <c r="K9984" s="2">
        <v>153</v>
      </c>
    </row>
    <row r="9985" spans="1:11">
      <c r="A9985">
        <v>9984</v>
      </c>
      <c r="B9985" s="1">
        <v>41263.291666666664</v>
      </c>
      <c r="C9985">
        <v>4</v>
      </c>
      <c r="D9985">
        <v>0</v>
      </c>
      <c r="E9985">
        <v>2</v>
      </c>
      <c r="F9985">
        <v>6.0000000000000018</v>
      </c>
      <c r="G9985">
        <v>70</v>
      </c>
      <c r="H9985" s="9">
        <v>0</v>
      </c>
      <c r="I9985" s="7">
        <v>4</v>
      </c>
      <c r="J9985" s="7">
        <v>346</v>
      </c>
      <c r="K9985" s="2">
        <v>350</v>
      </c>
    </row>
    <row r="9986" spans="1:11">
      <c r="A9986">
        <v>9985</v>
      </c>
      <c r="B9986" s="1">
        <v>41206.375</v>
      </c>
      <c r="C9986">
        <v>4</v>
      </c>
      <c r="D9986">
        <v>0</v>
      </c>
      <c r="E9986">
        <v>2</v>
      </c>
      <c r="F9986">
        <v>17</v>
      </c>
      <c r="G9986">
        <v>77</v>
      </c>
      <c r="H9986" s="9">
        <v>6.0031999999999996</v>
      </c>
      <c r="I9986" s="7">
        <v>24</v>
      </c>
      <c r="J9986" s="7">
        <v>349</v>
      </c>
      <c r="K9986" s="2">
        <v>373</v>
      </c>
    </row>
    <row r="9987" spans="1:11">
      <c r="A9987">
        <v>9986</v>
      </c>
      <c r="B9987" s="1">
        <v>40627.208333333336</v>
      </c>
      <c r="C9987">
        <v>2</v>
      </c>
      <c r="D9987">
        <v>0</v>
      </c>
      <c r="E9987">
        <v>1</v>
      </c>
      <c r="F9987">
        <v>0</v>
      </c>
      <c r="G9987">
        <v>74</v>
      </c>
      <c r="H9987" s="9">
        <v>11.0014</v>
      </c>
      <c r="I9987" s="2">
        <v>0</v>
      </c>
      <c r="J9987" s="2">
        <v>9</v>
      </c>
      <c r="K9987" s="2">
        <v>9</v>
      </c>
    </row>
    <row r="9988" spans="1:11">
      <c r="A9988">
        <v>9987</v>
      </c>
      <c r="B9988" s="1">
        <v>40562.791666666664</v>
      </c>
      <c r="C9988">
        <v>1</v>
      </c>
      <c r="D9988">
        <v>0</v>
      </c>
      <c r="E9988">
        <v>1</v>
      </c>
      <c r="F9988">
        <v>7</v>
      </c>
      <c r="G9988">
        <v>57</v>
      </c>
      <c r="H9988" s="9">
        <v>27.999300000000002</v>
      </c>
      <c r="I9988" s="2">
        <v>4</v>
      </c>
      <c r="J9988" s="2">
        <v>108</v>
      </c>
      <c r="K9988" s="2">
        <v>112</v>
      </c>
    </row>
    <row r="9989" spans="1:11">
      <c r="A9989">
        <v>9988</v>
      </c>
      <c r="B9989" s="1">
        <v>40933.875</v>
      </c>
      <c r="C9989">
        <v>1</v>
      </c>
      <c r="D9989">
        <v>0</v>
      </c>
      <c r="E9989">
        <v>1</v>
      </c>
      <c r="F9989">
        <v>6.0000000000000018</v>
      </c>
      <c r="G9989">
        <v>65</v>
      </c>
      <c r="H9989" s="9">
        <v>0</v>
      </c>
      <c r="I9989" s="7">
        <v>19</v>
      </c>
      <c r="J9989" s="7">
        <v>165</v>
      </c>
      <c r="K9989" s="2">
        <v>184</v>
      </c>
    </row>
    <row r="9990" spans="1:11">
      <c r="A9990">
        <v>9989</v>
      </c>
      <c r="B9990" s="1">
        <v>40966.375</v>
      </c>
      <c r="C9990">
        <v>1</v>
      </c>
      <c r="D9990">
        <v>0</v>
      </c>
      <c r="E9990">
        <v>1</v>
      </c>
      <c r="F9990">
        <v>4</v>
      </c>
      <c r="G9990">
        <v>60</v>
      </c>
      <c r="H9990" s="9">
        <v>12.997999999999999</v>
      </c>
      <c r="I9990" s="7">
        <v>11</v>
      </c>
      <c r="J9990" s="7">
        <v>218</v>
      </c>
      <c r="K9990" s="2">
        <v>229</v>
      </c>
    </row>
    <row r="9991" spans="1:11">
      <c r="A9991">
        <v>9990</v>
      </c>
      <c r="B9991" s="1">
        <v>40566.958333333336</v>
      </c>
      <c r="C9991">
        <v>1</v>
      </c>
      <c r="D9991">
        <v>0</v>
      </c>
      <c r="E9991">
        <v>1</v>
      </c>
      <c r="F9991">
        <v>-6</v>
      </c>
      <c r="G9991">
        <v>41</v>
      </c>
      <c r="H9991" s="9">
        <v>15.001300000000001</v>
      </c>
      <c r="I9991" s="2">
        <v>4</v>
      </c>
      <c r="J9991" s="2">
        <v>17</v>
      </c>
      <c r="K9991" s="2">
        <v>21</v>
      </c>
    </row>
    <row r="9992" spans="1:11">
      <c r="A9992">
        <v>9991</v>
      </c>
      <c r="B9992" s="1">
        <v>40659.791666666664</v>
      </c>
      <c r="C9992">
        <v>2</v>
      </c>
      <c r="D9992">
        <v>0</v>
      </c>
      <c r="E9992">
        <v>1</v>
      </c>
      <c r="F9992">
        <v>23</v>
      </c>
      <c r="G9992">
        <v>73</v>
      </c>
      <c r="H9992" s="9">
        <v>27.999300000000002</v>
      </c>
      <c r="I9992" s="7">
        <v>42</v>
      </c>
      <c r="J9992" s="7">
        <v>285</v>
      </c>
      <c r="K9992" s="2">
        <v>327</v>
      </c>
    </row>
    <row r="9993" spans="1:11">
      <c r="A9993">
        <v>9992</v>
      </c>
      <c r="B9993" s="1">
        <v>40924.833333333336</v>
      </c>
      <c r="C9993">
        <v>1</v>
      </c>
      <c r="D9993">
        <v>1</v>
      </c>
      <c r="E9993">
        <v>1</v>
      </c>
      <c r="F9993">
        <v>4</v>
      </c>
      <c r="G9993">
        <v>60</v>
      </c>
      <c r="H9993" s="9">
        <v>19.001200000000001</v>
      </c>
      <c r="I9993" s="7">
        <v>2</v>
      </c>
      <c r="J9993" s="7">
        <v>88</v>
      </c>
      <c r="K9993" s="2">
        <v>90</v>
      </c>
    </row>
    <row r="9994" spans="1:11">
      <c r="A9994">
        <v>9993</v>
      </c>
      <c r="B9994" s="1">
        <v>41044.583333333336</v>
      </c>
      <c r="C9994">
        <v>2</v>
      </c>
      <c r="D9994">
        <v>0</v>
      </c>
      <c r="E9994">
        <v>2</v>
      </c>
      <c r="F9994">
        <v>23</v>
      </c>
      <c r="G9994">
        <v>73</v>
      </c>
      <c r="H9994" s="9">
        <v>12.997999999999999</v>
      </c>
      <c r="I9994" s="7">
        <v>39</v>
      </c>
      <c r="J9994" s="7">
        <v>144</v>
      </c>
      <c r="K9994" s="2">
        <v>183</v>
      </c>
    </row>
    <row r="9995" spans="1:11">
      <c r="A9995">
        <v>9994</v>
      </c>
      <c r="B9995" s="1">
        <v>41268.291666666664</v>
      </c>
      <c r="C9995">
        <v>1</v>
      </c>
      <c r="D9995">
        <v>1</v>
      </c>
      <c r="E9995">
        <v>2</v>
      </c>
      <c r="F9995">
        <v>2</v>
      </c>
      <c r="G9995">
        <v>93</v>
      </c>
      <c r="H9995" s="9">
        <v>11.0014</v>
      </c>
      <c r="I9995" s="7">
        <v>0</v>
      </c>
      <c r="J9995" s="7">
        <v>6</v>
      </c>
      <c r="K9995" s="2">
        <v>6</v>
      </c>
    </row>
    <row r="9996" spans="1:11">
      <c r="A9996">
        <v>9995</v>
      </c>
      <c r="B9996" s="1">
        <v>40580.291666666664</v>
      </c>
      <c r="C9996">
        <v>1</v>
      </c>
      <c r="D9996">
        <v>0</v>
      </c>
      <c r="E9996">
        <v>1</v>
      </c>
      <c r="F9996">
        <v>3</v>
      </c>
      <c r="G9996">
        <v>65</v>
      </c>
      <c r="H9996" s="9">
        <v>11.0014</v>
      </c>
      <c r="I9996" s="2">
        <v>0</v>
      </c>
      <c r="J9996" s="2">
        <v>8</v>
      </c>
      <c r="K9996" s="2">
        <v>8</v>
      </c>
    </row>
    <row r="9997" spans="1:11">
      <c r="A9997">
        <v>9996</v>
      </c>
      <c r="B9997" s="1">
        <v>40554.958333333336</v>
      </c>
      <c r="C9997">
        <v>1</v>
      </c>
      <c r="D9997">
        <v>0</v>
      </c>
      <c r="E9997">
        <v>3</v>
      </c>
      <c r="F9997">
        <v>-1</v>
      </c>
      <c r="G9997">
        <v>93</v>
      </c>
      <c r="H9997" s="9">
        <v>6.0031999999999996</v>
      </c>
      <c r="I9997" s="2">
        <v>1</v>
      </c>
      <c r="J9997" s="2">
        <v>18</v>
      </c>
      <c r="K9997" s="2">
        <v>19</v>
      </c>
    </row>
    <row r="9998" spans="1:11">
      <c r="A9998">
        <v>9997</v>
      </c>
      <c r="B9998" s="1">
        <v>40730.708333333336</v>
      </c>
      <c r="C9998">
        <v>3</v>
      </c>
      <c r="D9998">
        <v>0</v>
      </c>
      <c r="E9998">
        <v>1</v>
      </c>
      <c r="F9998">
        <v>30</v>
      </c>
      <c r="G9998">
        <v>59</v>
      </c>
      <c r="H9998" s="9">
        <v>15.001300000000001</v>
      </c>
      <c r="I9998" s="7">
        <v>79</v>
      </c>
      <c r="J9998" s="7">
        <v>517</v>
      </c>
      <c r="K9998" s="2">
        <v>596</v>
      </c>
    </row>
    <row r="9999" spans="1:11">
      <c r="A9999">
        <v>9998</v>
      </c>
      <c r="B9999" s="1">
        <v>41114.625</v>
      </c>
      <c r="C9999">
        <v>3</v>
      </c>
      <c r="D9999">
        <v>0</v>
      </c>
      <c r="E9999">
        <v>1</v>
      </c>
      <c r="F9999">
        <v>32</v>
      </c>
      <c r="G9999">
        <v>49</v>
      </c>
      <c r="H9999" s="9">
        <v>19.999500000000001</v>
      </c>
      <c r="I9999" s="7">
        <v>73</v>
      </c>
      <c r="J9999" s="7">
        <v>212</v>
      </c>
      <c r="K9999" s="2">
        <v>285</v>
      </c>
    </row>
    <row r="10000" spans="1:11">
      <c r="A10000">
        <v>9999</v>
      </c>
      <c r="B10000" s="1">
        <v>40638.291666666664</v>
      </c>
      <c r="C10000">
        <v>2</v>
      </c>
      <c r="D10000">
        <v>0</v>
      </c>
      <c r="E10000">
        <v>2</v>
      </c>
      <c r="F10000">
        <v>15</v>
      </c>
      <c r="G10000">
        <v>88</v>
      </c>
      <c r="H10000" s="9">
        <v>22.002800000000001</v>
      </c>
      <c r="I10000" s="7">
        <v>10</v>
      </c>
      <c r="J10000" s="7">
        <v>123</v>
      </c>
      <c r="K10000" s="2">
        <v>133</v>
      </c>
    </row>
    <row r="10001" spans="1:11">
      <c r="A10001">
        <v>10000</v>
      </c>
      <c r="B10001" s="1">
        <v>40601</v>
      </c>
      <c r="C10001">
        <v>1</v>
      </c>
      <c r="D10001">
        <v>0</v>
      </c>
      <c r="E10001">
        <v>1</v>
      </c>
      <c r="F10001">
        <v>4</v>
      </c>
      <c r="G10001">
        <v>87</v>
      </c>
      <c r="H10001" s="9">
        <v>19.001200000000001</v>
      </c>
      <c r="I10001" s="2">
        <v>8</v>
      </c>
      <c r="J10001" s="2">
        <v>26</v>
      </c>
      <c r="K10001" s="2">
        <v>34</v>
      </c>
    </row>
    <row r="10002" spans="1:11">
      <c r="A10002">
        <v>10001</v>
      </c>
      <c r="B10002" s="1">
        <v>41083.541666666664</v>
      </c>
      <c r="C10002">
        <v>3</v>
      </c>
      <c r="D10002">
        <v>0</v>
      </c>
      <c r="E10002">
        <v>1</v>
      </c>
      <c r="F10002">
        <v>32</v>
      </c>
      <c r="G10002">
        <v>34</v>
      </c>
      <c r="H10002" s="9">
        <v>12.997999999999999</v>
      </c>
      <c r="I10002" s="7">
        <v>226</v>
      </c>
      <c r="J10002" s="7">
        <v>337</v>
      </c>
      <c r="K10002" s="2">
        <v>563</v>
      </c>
    </row>
    <row r="10003" spans="1:11">
      <c r="A10003">
        <v>10002</v>
      </c>
      <c r="B10003" s="1">
        <v>40730.791666666664</v>
      </c>
      <c r="C10003">
        <v>3</v>
      </c>
      <c r="D10003">
        <v>0</v>
      </c>
      <c r="E10003">
        <v>1</v>
      </c>
      <c r="F10003">
        <v>28</v>
      </c>
      <c r="G10003">
        <v>70</v>
      </c>
      <c r="H10003" s="9">
        <v>15.001300000000001</v>
      </c>
      <c r="I10003" s="7">
        <v>71</v>
      </c>
      <c r="J10003" s="7">
        <v>321</v>
      </c>
      <c r="K10003" s="2">
        <v>392</v>
      </c>
    </row>
    <row r="10004" spans="1:11">
      <c r="A10004">
        <v>10003</v>
      </c>
      <c r="B10004" s="1">
        <v>40713.291666666664</v>
      </c>
      <c r="C10004">
        <v>2</v>
      </c>
      <c r="D10004">
        <v>0</v>
      </c>
      <c r="E10004">
        <v>2</v>
      </c>
      <c r="F10004">
        <v>23.999999999999993</v>
      </c>
      <c r="G10004">
        <v>78</v>
      </c>
      <c r="H10004" s="9">
        <v>11.0014</v>
      </c>
      <c r="I10004" s="7">
        <v>35</v>
      </c>
      <c r="J10004" s="7">
        <v>36</v>
      </c>
      <c r="K10004" s="2">
        <v>71</v>
      </c>
    </row>
    <row r="10005" spans="1:11">
      <c r="A10005">
        <v>10004</v>
      </c>
      <c r="B10005" s="1">
        <v>40586.291666666664</v>
      </c>
      <c r="C10005">
        <v>1</v>
      </c>
      <c r="D10005">
        <v>0</v>
      </c>
      <c r="E10005">
        <v>1</v>
      </c>
      <c r="F10005">
        <v>-3</v>
      </c>
      <c r="G10005">
        <v>80</v>
      </c>
      <c r="H10005" s="9">
        <v>7.0015000000000001</v>
      </c>
      <c r="I10005" s="2">
        <v>2</v>
      </c>
      <c r="J10005" s="2">
        <v>9</v>
      </c>
      <c r="K10005" s="2">
        <v>11</v>
      </c>
    </row>
    <row r="10006" spans="1:11">
      <c r="A10006">
        <v>10005</v>
      </c>
      <c r="B10006" s="1">
        <v>40756.25</v>
      </c>
      <c r="C10006">
        <v>3</v>
      </c>
      <c r="D10006">
        <v>0</v>
      </c>
      <c r="E10006">
        <v>1</v>
      </c>
      <c r="F10006">
        <v>23.999999999999993</v>
      </c>
      <c r="G10006">
        <v>83</v>
      </c>
      <c r="H10006" s="9">
        <v>6.0031999999999996</v>
      </c>
      <c r="I10006" s="7">
        <v>3</v>
      </c>
      <c r="J10006" s="7">
        <v>97</v>
      </c>
      <c r="K10006" s="2">
        <v>100</v>
      </c>
    </row>
    <row r="10007" spans="1:11">
      <c r="A10007">
        <v>10006</v>
      </c>
      <c r="B10007" s="1">
        <v>41168.125</v>
      </c>
      <c r="C10007">
        <v>3</v>
      </c>
      <c r="D10007">
        <v>0</v>
      </c>
      <c r="E10007">
        <v>1</v>
      </c>
      <c r="F10007">
        <v>16</v>
      </c>
      <c r="G10007">
        <v>68</v>
      </c>
      <c r="H10007" s="9">
        <v>0</v>
      </c>
      <c r="I10007" s="7">
        <v>10</v>
      </c>
      <c r="J10007" s="7">
        <v>38</v>
      </c>
      <c r="K10007" s="2">
        <v>48</v>
      </c>
    </row>
    <row r="10008" spans="1:11">
      <c r="A10008">
        <v>10007</v>
      </c>
      <c r="B10008" s="1">
        <v>41021</v>
      </c>
      <c r="C10008">
        <v>2</v>
      </c>
      <c r="D10008">
        <v>0</v>
      </c>
      <c r="E10008">
        <v>2</v>
      </c>
      <c r="F10008">
        <v>14</v>
      </c>
      <c r="G10008">
        <v>82</v>
      </c>
      <c r="H10008" s="9">
        <v>12.997999999999999</v>
      </c>
      <c r="I10008" s="7">
        <v>32</v>
      </c>
      <c r="J10008" s="7">
        <v>85</v>
      </c>
      <c r="K10008" s="2">
        <v>117</v>
      </c>
    </row>
    <row r="10009" spans="1:11">
      <c r="A10009">
        <v>10008</v>
      </c>
      <c r="B10009" s="1">
        <v>41063.333333333336</v>
      </c>
      <c r="C10009">
        <v>2</v>
      </c>
      <c r="D10009">
        <v>0</v>
      </c>
      <c r="E10009">
        <v>1</v>
      </c>
      <c r="F10009">
        <v>18</v>
      </c>
      <c r="G10009">
        <v>60</v>
      </c>
      <c r="H10009" s="9">
        <v>6.0031999999999996</v>
      </c>
      <c r="I10009" s="7">
        <v>30</v>
      </c>
      <c r="J10009" s="7">
        <v>110</v>
      </c>
      <c r="K10009" s="2">
        <v>140</v>
      </c>
    </row>
    <row r="10010" spans="1:11">
      <c r="A10010">
        <v>10009</v>
      </c>
      <c r="B10010" s="1">
        <v>40554.041666666664</v>
      </c>
      <c r="C10010">
        <v>1</v>
      </c>
      <c r="D10010">
        <v>0</v>
      </c>
      <c r="E10010">
        <v>1</v>
      </c>
      <c r="F10010">
        <v>-1.9999999999999991</v>
      </c>
      <c r="G10010">
        <v>59</v>
      </c>
      <c r="H10010" s="9">
        <v>11.0014</v>
      </c>
      <c r="I10010" s="2">
        <v>0</v>
      </c>
      <c r="J10010" s="2">
        <v>3</v>
      </c>
      <c r="K10010" s="2">
        <v>3</v>
      </c>
    </row>
    <row r="10011" spans="1:11">
      <c r="A10011">
        <v>10010</v>
      </c>
      <c r="B10011" s="1">
        <v>40919.5</v>
      </c>
      <c r="C10011">
        <v>1</v>
      </c>
      <c r="D10011">
        <v>0</v>
      </c>
      <c r="E10011">
        <v>3</v>
      </c>
      <c r="F10011">
        <v>6.0000000000000018</v>
      </c>
      <c r="G10011">
        <v>81</v>
      </c>
      <c r="H10011" s="9">
        <v>0</v>
      </c>
      <c r="I10011" s="7">
        <v>4</v>
      </c>
      <c r="J10011" s="7">
        <v>51</v>
      </c>
      <c r="K10011" s="2">
        <v>55</v>
      </c>
    </row>
    <row r="10012" spans="1:11">
      <c r="A10012">
        <v>10011</v>
      </c>
      <c r="B10012" s="1">
        <v>41007.875</v>
      </c>
      <c r="C10012">
        <v>2</v>
      </c>
      <c r="D10012">
        <v>0</v>
      </c>
      <c r="E10012">
        <v>1</v>
      </c>
      <c r="F10012">
        <v>17</v>
      </c>
      <c r="G10012">
        <v>34</v>
      </c>
      <c r="H10012" s="9">
        <v>15.001300000000001</v>
      </c>
      <c r="I10012" s="7">
        <v>53</v>
      </c>
      <c r="J10012" s="7">
        <v>77</v>
      </c>
      <c r="K10012" s="2">
        <v>130</v>
      </c>
    </row>
    <row r="10013" spans="1:11">
      <c r="A10013">
        <v>10012</v>
      </c>
      <c r="B10013" s="1">
        <v>40949.125</v>
      </c>
      <c r="C10013">
        <v>1</v>
      </c>
      <c r="D10013">
        <v>0</v>
      </c>
      <c r="E10013">
        <v>1</v>
      </c>
      <c r="F10013">
        <v>4</v>
      </c>
      <c r="G10013">
        <v>56</v>
      </c>
      <c r="H10013" s="9">
        <v>6.0031999999999996</v>
      </c>
      <c r="I10013" s="7">
        <v>0</v>
      </c>
      <c r="J10013" s="7">
        <v>5</v>
      </c>
      <c r="K10013" s="2">
        <v>5</v>
      </c>
    </row>
    <row r="10014" spans="1:11">
      <c r="A10014">
        <v>10013</v>
      </c>
      <c r="B10014" s="1">
        <v>40730.5</v>
      </c>
      <c r="C10014">
        <v>3</v>
      </c>
      <c r="D10014">
        <v>0</v>
      </c>
      <c r="E10014">
        <v>2</v>
      </c>
      <c r="F10014">
        <v>28</v>
      </c>
      <c r="G10014">
        <v>66</v>
      </c>
      <c r="H10014" s="9">
        <v>6.0031999999999996</v>
      </c>
      <c r="I10014" s="7">
        <v>38</v>
      </c>
      <c r="J10014" s="7">
        <v>113</v>
      </c>
      <c r="K10014" s="2">
        <v>151</v>
      </c>
    </row>
    <row r="10015" spans="1:11">
      <c r="A10015">
        <v>10014</v>
      </c>
      <c r="B10015" s="1">
        <v>40878.333333333336</v>
      </c>
      <c r="C10015">
        <v>4</v>
      </c>
      <c r="D10015">
        <v>0</v>
      </c>
      <c r="E10015">
        <v>1</v>
      </c>
      <c r="F10015">
        <v>4</v>
      </c>
      <c r="G10015">
        <v>60</v>
      </c>
      <c r="H10015" s="9">
        <v>22.002800000000001</v>
      </c>
      <c r="I10015" s="7">
        <v>15</v>
      </c>
      <c r="J10015" s="7">
        <v>461</v>
      </c>
      <c r="K10015" s="2">
        <v>476</v>
      </c>
    </row>
    <row r="10016" spans="1:11">
      <c r="A10016">
        <v>10015</v>
      </c>
      <c r="B10016" s="1">
        <v>40557.291666666664</v>
      </c>
      <c r="C10016">
        <v>1</v>
      </c>
      <c r="D10016">
        <v>0</v>
      </c>
      <c r="E10016">
        <v>1</v>
      </c>
      <c r="F10016">
        <v>-4</v>
      </c>
      <c r="G10016">
        <v>74</v>
      </c>
      <c r="H10016" s="9">
        <v>11.0014</v>
      </c>
      <c r="I10016" s="2">
        <v>0</v>
      </c>
      <c r="J10016" s="2">
        <v>70</v>
      </c>
      <c r="K10016" s="2">
        <v>70</v>
      </c>
    </row>
    <row r="10017" spans="1:11">
      <c r="A10017">
        <v>10016</v>
      </c>
      <c r="B10017" s="1">
        <v>40812.5</v>
      </c>
      <c r="C10017">
        <v>4</v>
      </c>
      <c r="D10017">
        <v>0</v>
      </c>
      <c r="E10017">
        <v>2</v>
      </c>
      <c r="F10017">
        <v>25</v>
      </c>
      <c r="G10017">
        <v>79</v>
      </c>
      <c r="H10017" s="9">
        <v>11.0014</v>
      </c>
      <c r="I10017" s="7">
        <v>48</v>
      </c>
      <c r="J10017" s="7">
        <v>161</v>
      </c>
      <c r="K10017" s="2">
        <v>209</v>
      </c>
    </row>
    <row r="10018" spans="1:11">
      <c r="A10018">
        <v>10017</v>
      </c>
      <c r="B10018" s="1">
        <v>41244.416666666664</v>
      </c>
      <c r="C10018">
        <v>4</v>
      </c>
      <c r="D10018">
        <v>0</v>
      </c>
      <c r="E10018">
        <v>2</v>
      </c>
      <c r="F10018">
        <v>5.0000000000000018</v>
      </c>
      <c r="G10018">
        <v>89</v>
      </c>
      <c r="H10018" s="9">
        <v>11.0014</v>
      </c>
      <c r="I10018" s="7">
        <v>45</v>
      </c>
      <c r="J10018" s="7">
        <v>211</v>
      </c>
      <c r="K10018" s="2">
        <v>256</v>
      </c>
    </row>
    <row r="10019" spans="1:11">
      <c r="A10019">
        <v>10018</v>
      </c>
      <c r="B10019" s="1">
        <v>40556.416666666664</v>
      </c>
      <c r="C10019">
        <v>1</v>
      </c>
      <c r="D10019">
        <v>0</v>
      </c>
      <c r="E10019">
        <v>2</v>
      </c>
      <c r="F10019">
        <v>-1</v>
      </c>
      <c r="G10019">
        <v>50</v>
      </c>
      <c r="H10019" s="9">
        <v>23.999400000000001</v>
      </c>
      <c r="I10019" s="2">
        <v>2</v>
      </c>
      <c r="J10019" s="2">
        <v>36</v>
      </c>
      <c r="K10019" s="2">
        <v>38</v>
      </c>
    </row>
    <row r="10020" spans="1:11">
      <c r="A10020">
        <v>10019</v>
      </c>
      <c r="B10020" s="1">
        <v>40647.541666666664</v>
      </c>
      <c r="C10020">
        <v>2</v>
      </c>
      <c r="D10020">
        <v>0</v>
      </c>
      <c r="E10020">
        <v>1</v>
      </c>
      <c r="F10020">
        <v>19.000000000000004</v>
      </c>
      <c r="G10020">
        <v>37</v>
      </c>
      <c r="H10020" s="9">
        <v>15.001300000000001</v>
      </c>
      <c r="I10020" s="7">
        <v>38</v>
      </c>
      <c r="J10020" s="7">
        <v>121</v>
      </c>
      <c r="K10020" s="2">
        <v>159</v>
      </c>
    </row>
    <row r="10021" spans="1:11">
      <c r="A10021">
        <v>10020</v>
      </c>
      <c r="B10021" s="1">
        <v>41149.125</v>
      </c>
      <c r="C10021">
        <v>3</v>
      </c>
      <c r="D10021">
        <v>0</v>
      </c>
      <c r="E10021">
        <v>1</v>
      </c>
      <c r="F10021">
        <v>23.999999999999993</v>
      </c>
      <c r="G10021">
        <v>89</v>
      </c>
      <c r="H10021" s="9">
        <v>8.9981000000000009</v>
      </c>
      <c r="I10021" s="7">
        <v>0</v>
      </c>
      <c r="J10021" s="7">
        <v>4</v>
      </c>
      <c r="K10021" s="2">
        <v>4</v>
      </c>
    </row>
    <row r="10022" spans="1:11">
      <c r="A10022">
        <v>10021</v>
      </c>
      <c r="B10022" s="1">
        <v>40718.958333333336</v>
      </c>
      <c r="C10022">
        <v>3</v>
      </c>
      <c r="D10022">
        <v>0</v>
      </c>
      <c r="E10022">
        <v>1</v>
      </c>
      <c r="F10022">
        <v>25</v>
      </c>
      <c r="G10022">
        <v>51</v>
      </c>
      <c r="H10022" s="9">
        <v>8.9981000000000009</v>
      </c>
      <c r="I10022" s="7">
        <v>33</v>
      </c>
      <c r="J10022" s="7">
        <v>139</v>
      </c>
      <c r="K10022" s="2">
        <v>172</v>
      </c>
    </row>
    <row r="10023" spans="1:11">
      <c r="A10023">
        <v>10022</v>
      </c>
      <c r="B10023" s="1">
        <v>41127</v>
      </c>
      <c r="C10023">
        <v>3</v>
      </c>
      <c r="D10023">
        <v>0</v>
      </c>
      <c r="E10023">
        <v>2</v>
      </c>
      <c r="F10023">
        <v>27</v>
      </c>
      <c r="G10023">
        <v>79</v>
      </c>
      <c r="H10023" s="9">
        <v>0</v>
      </c>
      <c r="I10023" s="7">
        <v>9</v>
      </c>
      <c r="J10023" s="7">
        <v>24</v>
      </c>
      <c r="K10023" s="2">
        <v>33</v>
      </c>
    </row>
    <row r="10024" spans="1:11">
      <c r="A10024">
        <v>10023</v>
      </c>
      <c r="B10024" s="1">
        <v>40843.416666666664</v>
      </c>
      <c r="C10024">
        <v>4</v>
      </c>
      <c r="D10024">
        <v>0</v>
      </c>
      <c r="E10024">
        <v>3</v>
      </c>
      <c r="F10024">
        <v>16</v>
      </c>
      <c r="G10024">
        <v>88</v>
      </c>
      <c r="H10024" s="9">
        <v>12.997999999999999</v>
      </c>
      <c r="I10024" s="7">
        <v>10</v>
      </c>
      <c r="J10024" s="7">
        <v>52</v>
      </c>
      <c r="K10024" s="2">
        <v>62</v>
      </c>
    </row>
    <row r="10025" spans="1:11">
      <c r="A10025">
        <v>10024</v>
      </c>
      <c r="B10025" s="1">
        <v>41094.375</v>
      </c>
      <c r="C10025">
        <v>3</v>
      </c>
      <c r="D10025">
        <v>1</v>
      </c>
      <c r="E10025">
        <v>1</v>
      </c>
      <c r="F10025">
        <v>29</v>
      </c>
      <c r="G10025">
        <v>52</v>
      </c>
      <c r="H10025" s="9">
        <v>0</v>
      </c>
      <c r="I10025" s="7">
        <v>90</v>
      </c>
      <c r="J10025" s="7">
        <v>203</v>
      </c>
      <c r="K10025" s="2">
        <v>293</v>
      </c>
    </row>
    <row r="10026" spans="1:11">
      <c r="A10026">
        <v>10025</v>
      </c>
      <c r="B10026" s="1">
        <v>41255.291666666664</v>
      </c>
      <c r="C10026">
        <v>4</v>
      </c>
      <c r="D10026">
        <v>0</v>
      </c>
      <c r="E10026">
        <v>2</v>
      </c>
      <c r="F10026">
        <v>4</v>
      </c>
      <c r="G10026">
        <v>60</v>
      </c>
      <c r="H10026" s="9">
        <v>12.997999999999999</v>
      </c>
      <c r="I10026" s="7">
        <v>3</v>
      </c>
      <c r="J10026" s="7">
        <v>366</v>
      </c>
      <c r="K10026" s="2">
        <v>369</v>
      </c>
    </row>
    <row r="10027" spans="1:11">
      <c r="A10027">
        <v>10026</v>
      </c>
      <c r="B10027" s="1">
        <v>41227.208333333336</v>
      </c>
      <c r="C10027">
        <v>4</v>
      </c>
      <c r="D10027">
        <v>0</v>
      </c>
      <c r="E10027">
        <v>1</v>
      </c>
      <c r="F10027">
        <v>2</v>
      </c>
      <c r="G10027">
        <v>69</v>
      </c>
      <c r="H10027" s="9">
        <v>12.997999999999999</v>
      </c>
      <c r="I10027" s="7">
        <v>0</v>
      </c>
      <c r="J10027" s="7">
        <v>39</v>
      </c>
      <c r="K10027" s="2">
        <v>39</v>
      </c>
    </row>
    <row r="10028" spans="1:11">
      <c r="A10028">
        <v>10027</v>
      </c>
      <c r="B10028" s="1">
        <v>41098.333333333336</v>
      </c>
      <c r="C10028">
        <v>3</v>
      </c>
      <c r="D10028">
        <v>0</v>
      </c>
      <c r="E10028">
        <v>1</v>
      </c>
      <c r="F10028">
        <v>33</v>
      </c>
      <c r="G10028">
        <v>53</v>
      </c>
      <c r="H10028" s="9">
        <v>8.9981000000000009</v>
      </c>
      <c r="I10028" s="7">
        <v>35</v>
      </c>
      <c r="J10028" s="7">
        <v>95</v>
      </c>
      <c r="K10028" s="2">
        <v>130</v>
      </c>
    </row>
    <row r="10029" spans="1:11">
      <c r="A10029">
        <v>10028</v>
      </c>
      <c r="B10029" s="1">
        <v>40751.25</v>
      </c>
      <c r="C10029">
        <v>3</v>
      </c>
      <c r="D10029">
        <v>0</v>
      </c>
      <c r="E10029">
        <v>1</v>
      </c>
      <c r="F10029">
        <v>26</v>
      </c>
      <c r="G10029">
        <v>54</v>
      </c>
      <c r="H10029" s="9">
        <v>15.001300000000001</v>
      </c>
      <c r="I10029" s="7">
        <v>4</v>
      </c>
      <c r="J10029" s="7">
        <v>119</v>
      </c>
      <c r="K10029" s="2">
        <v>123</v>
      </c>
    </row>
    <row r="10030" spans="1:11">
      <c r="A10030">
        <v>10029</v>
      </c>
      <c r="B10030" s="1">
        <v>41016.708333333336</v>
      </c>
      <c r="C10030">
        <v>2</v>
      </c>
      <c r="D10030">
        <v>0</v>
      </c>
      <c r="E10030">
        <v>1</v>
      </c>
      <c r="F10030">
        <v>23</v>
      </c>
      <c r="G10030">
        <v>25</v>
      </c>
      <c r="H10030" s="9">
        <v>19.999500000000001</v>
      </c>
      <c r="I10030" s="7">
        <v>108</v>
      </c>
      <c r="J10030" s="7">
        <v>672</v>
      </c>
      <c r="K10030" s="2">
        <v>780</v>
      </c>
    </row>
    <row r="10031" spans="1:11">
      <c r="A10031">
        <v>10030</v>
      </c>
      <c r="B10031" s="1">
        <v>40548</v>
      </c>
      <c r="C10031">
        <v>1</v>
      </c>
      <c r="D10031">
        <v>0</v>
      </c>
      <c r="E10031">
        <v>1</v>
      </c>
      <c r="F10031">
        <v>1</v>
      </c>
      <c r="G10031">
        <v>64</v>
      </c>
      <c r="H10031" s="9">
        <v>0</v>
      </c>
      <c r="I10031" s="2">
        <v>0</v>
      </c>
      <c r="J10031" s="2">
        <v>6</v>
      </c>
      <c r="K10031" s="2">
        <v>6</v>
      </c>
    </row>
    <row r="10032" spans="1:11">
      <c r="A10032">
        <v>10031</v>
      </c>
      <c r="B10032" s="1">
        <v>41161.25</v>
      </c>
      <c r="C10032">
        <v>3</v>
      </c>
      <c r="D10032">
        <v>0</v>
      </c>
      <c r="E10032">
        <v>1</v>
      </c>
      <c r="F10032">
        <v>17</v>
      </c>
      <c r="G10032">
        <v>77</v>
      </c>
      <c r="H10032" s="9">
        <v>12.997999999999999</v>
      </c>
      <c r="I10032" s="7">
        <v>11</v>
      </c>
      <c r="J10032" s="7">
        <v>24</v>
      </c>
      <c r="K10032" s="2">
        <v>35</v>
      </c>
    </row>
    <row r="10033" spans="1:11">
      <c r="A10033">
        <v>10032</v>
      </c>
      <c r="B10033" s="1">
        <v>40614.916666666664</v>
      </c>
      <c r="C10033">
        <v>1</v>
      </c>
      <c r="D10033">
        <v>0</v>
      </c>
      <c r="E10033">
        <v>1</v>
      </c>
      <c r="F10033">
        <v>9</v>
      </c>
      <c r="G10033">
        <v>71</v>
      </c>
      <c r="H10033" s="9">
        <v>0</v>
      </c>
      <c r="I10033" s="2">
        <v>7</v>
      </c>
      <c r="J10033" s="2">
        <v>56</v>
      </c>
      <c r="K10033" s="2">
        <v>63</v>
      </c>
    </row>
    <row r="10034" spans="1:11">
      <c r="A10034">
        <v>10033</v>
      </c>
      <c r="B10034" s="1">
        <v>40712</v>
      </c>
      <c r="C10034">
        <v>2</v>
      </c>
      <c r="D10034">
        <v>0</v>
      </c>
      <c r="E10034">
        <v>1</v>
      </c>
      <c r="F10034">
        <v>22</v>
      </c>
      <c r="G10034">
        <v>88</v>
      </c>
      <c r="H10034" s="9">
        <v>8.9981000000000009</v>
      </c>
      <c r="I10034" s="7">
        <v>21</v>
      </c>
      <c r="J10034" s="7">
        <v>83</v>
      </c>
      <c r="K10034" s="2">
        <v>104</v>
      </c>
    </row>
    <row r="10035" spans="1:11">
      <c r="A10035">
        <v>10034</v>
      </c>
      <c r="B10035" s="1">
        <v>41163.791666666664</v>
      </c>
      <c r="C10035">
        <v>3</v>
      </c>
      <c r="D10035">
        <v>0</v>
      </c>
      <c r="E10035">
        <v>1</v>
      </c>
      <c r="F10035">
        <v>22</v>
      </c>
      <c r="G10035">
        <v>41</v>
      </c>
      <c r="H10035" s="9">
        <v>12.997999999999999</v>
      </c>
      <c r="I10035" s="7">
        <v>56</v>
      </c>
      <c r="J10035" s="7">
        <v>540</v>
      </c>
      <c r="K10035" s="2">
        <v>596</v>
      </c>
    </row>
    <row r="10036" spans="1:11">
      <c r="A10036">
        <v>10035</v>
      </c>
      <c r="B10036" s="1">
        <v>41256.625</v>
      </c>
      <c r="C10036">
        <v>4</v>
      </c>
      <c r="D10036">
        <v>0</v>
      </c>
      <c r="E10036">
        <v>1</v>
      </c>
      <c r="F10036">
        <v>9</v>
      </c>
      <c r="G10036">
        <v>34</v>
      </c>
      <c r="H10036" s="9">
        <v>8.9981000000000009</v>
      </c>
      <c r="I10036" s="7">
        <v>40</v>
      </c>
      <c r="J10036" s="7">
        <v>240</v>
      </c>
      <c r="K10036" s="2">
        <v>280</v>
      </c>
    </row>
    <row r="10037" spans="1:11">
      <c r="A10037">
        <v>10036</v>
      </c>
      <c r="B10037" s="1">
        <v>41100.375</v>
      </c>
      <c r="C10037">
        <v>3</v>
      </c>
      <c r="D10037">
        <v>0</v>
      </c>
      <c r="E10037">
        <v>1</v>
      </c>
      <c r="F10037">
        <v>28</v>
      </c>
      <c r="G10037">
        <v>66</v>
      </c>
      <c r="H10037" s="9">
        <v>8.9981000000000009</v>
      </c>
      <c r="I10037" s="7">
        <v>47</v>
      </c>
      <c r="J10037" s="7">
        <v>284</v>
      </c>
      <c r="K10037" s="2">
        <v>331</v>
      </c>
    </row>
    <row r="10038" spans="1:11">
      <c r="A10038">
        <v>10037</v>
      </c>
      <c r="B10038" s="1">
        <v>41274.541666666664</v>
      </c>
      <c r="C10038">
        <v>1</v>
      </c>
      <c r="D10038">
        <v>0</v>
      </c>
      <c r="E10038">
        <v>2</v>
      </c>
      <c r="F10038" s="2">
        <v>4</v>
      </c>
      <c r="G10038">
        <v>44</v>
      </c>
      <c r="H10038" s="9">
        <v>11.0014</v>
      </c>
      <c r="I10038" s="7">
        <v>38</v>
      </c>
      <c r="J10038" s="7">
        <v>165</v>
      </c>
      <c r="K10038" s="2">
        <v>203</v>
      </c>
    </row>
    <row r="10039" spans="1:11">
      <c r="A10039">
        <v>10038</v>
      </c>
      <c r="B10039" s="1">
        <v>40751.166666666664</v>
      </c>
      <c r="C10039">
        <v>3</v>
      </c>
      <c r="D10039">
        <v>0</v>
      </c>
      <c r="E10039">
        <v>1</v>
      </c>
      <c r="F10039">
        <v>27</v>
      </c>
      <c r="G10039">
        <v>51</v>
      </c>
      <c r="H10039" s="9">
        <v>12.997999999999999</v>
      </c>
      <c r="I10039" s="7">
        <v>1</v>
      </c>
      <c r="J10039" s="7">
        <v>3</v>
      </c>
      <c r="K10039" s="2">
        <v>4</v>
      </c>
    </row>
    <row r="10040" spans="1:11">
      <c r="A10040">
        <v>10039</v>
      </c>
      <c r="B10040" s="1">
        <v>41174.666666666664</v>
      </c>
      <c r="C10040">
        <v>3</v>
      </c>
      <c r="D10040">
        <v>0</v>
      </c>
      <c r="E10040">
        <v>1</v>
      </c>
      <c r="F10040">
        <v>28</v>
      </c>
      <c r="G10040">
        <v>51</v>
      </c>
      <c r="H10040" s="9">
        <v>22.002800000000001</v>
      </c>
      <c r="I10040" s="7">
        <v>253</v>
      </c>
      <c r="J10040" s="7">
        <v>427</v>
      </c>
      <c r="K10040" s="2">
        <v>680</v>
      </c>
    </row>
    <row r="10041" spans="1:11">
      <c r="A10041">
        <v>10040</v>
      </c>
      <c r="B10041" s="1">
        <v>40899.416666666664</v>
      </c>
      <c r="C10041">
        <v>1</v>
      </c>
      <c r="D10041">
        <v>0</v>
      </c>
      <c r="E10041">
        <v>2</v>
      </c>
      <c r="F10041">
        <v>11</v>
      </c>
      <c r="G10041">
        <v>82</v>
      </c>
      <c r="H10041" s="9">
        <v>6.0031999999999996</v>
      </c>
      <c r="I10041" s="7">
        <v>13</v>
      </c>
      <c r="J10041" s="7">
        <v>127</v>
      </c>
      <c r="K10041" s="2">
        <v>140</v>
      </c>
    </row>
    <row r="10042" spans="1:11">
      <c r="A10042">
        <v>10041</v>
      </c>
      <c r="B10042" s="1">
        <v>40813.416666666664</v>
      </c>
      <c r="C10042">
        <v>4</v>
      </c>
      <c r="D10042">
        <v>0</v>
      </c>
      <c r="E10042">
        <v>3</v>
      </c>
      <c r="F10042">
        <v>23</v>
      </c>
      <c r="G10042">
        <v>94</v>
      </c>
      <c r="H10042" s="9">
        <v>11.0014</v>
      </c>
      <c r="I10042" s="7">
        <v>21</v>
      </c>
      <c r="J10042" s="7">
        <v>100</v>
      </c>
      <c r="K10042" s="2">
        <v>121</v>
      </c>
    </row>
    <row r="10043" spans="1:11">
      <c r="A10043">
        <v>10042</v>
      </c>
      <c r="B10043" s="1">
        <v>40831.583333333336</v>
      </c>
      <c r="C10043">
        <v>4</v>
      </c>
      <c r="D10043">
        <v>0</v>
      </c>
      <c r="E10043">
        <v>1</v>
      </c>
      <c r="F10043">
        <v>21.000000000000004</v>
      </c>
      <c r="G10043">
        <v>33</v>
      </c>
      <c r="H10043" s="9">
        <v>31.000900000000001</v>
      </c>
      <c r="I10043" s="7">
        <v>242</v>
      </c>
      <c r="J10043" s="7">
        <v>230</v>
      </c>
      <c r="K10043" s="2">
        <v>472</v>
      </c>
    </row>
    <row r="10044" spans="1:11">
      <c r="A10044">
        <v>10043</v>
      </c>
      <c r="B10044" s="1">
        <v>41125.125</v>
      </c>
      <c r="C10044">
        <v>3</v>
      </c>
      <c r="D10044">
        <v>0</v>
      </c>
      <c r="E10044">
        <v>1</v>
      </c>
      <c r="F10044">
        <v>27</v>
      </c>
      <c r="G10044">
        <v>84</v>
      </c>
      <c r="H10044" s="9">
        <v>8.9981000000000009</v>
      </c>
      <c r="I10044" s="7">
        <v>11</v>
      </c>
      <c r="J10044" s="7">
        <v>19</v>
      </c>
      <c r="K10044" s="2">
        <v>30</v>
      </c>
    </row>
    <row r="10045" spans="1:11">
      <c r="A10045">
        <v>10044</v>
      </c>
      <c r="B10045" s="1">
        <v>41168.625</v>
      </c>
      <c r="C10045">
        <v>3</v>
      </c>
      <c r="D10045">
        <v>0</v>
      </c>
      <c r="E10045">
        <v>1</v>
      </c>
      <c r="F10045">
        <v>23</v>
      </c>
      <c r="G10045">
        <v>41</v>
      </c>
      <c r="H10045" s="9">
        <v>11.0014</v>
      </c>
      <c r="I10045" s="7">
        <v>215</v>
      </c>
      <c r="J10045" s="7">
        <v>342</v>
      </c>
      <c r="K10045" s="2">
        <v>557</v>
      </c>
    </row>
    <row r="10046" spans="1:11">
      <c r="A10046">
        <v>10045</v>
      </c>
      <c r="B10046" s="1">
        <v>41218.708333333336</v>
      </c>
      <c r="C10046">
        <v>4</v>
      </c>
      <c r="D10046">
        <v>0</v>
      </c>
      <c r="E10046">
        <v>1</v>
      </c>
      <c r="F10046">
        <v>8</v>
      </c>
      <c r="G10046">
        <v>46</v>
      </c>
      <c r="H10046" s="9">
        <v>15.001300000000001</v>
      </c>
      <c r="I10046" s="7">
        <v>34</v>
      </c>
      <c r="J10046" s="7">
        <v>604</v>
      </c>
      <c r="K10046" s="2">
        <v>638</v>
      </c>
    </row>
    <row r="10047" spans="1:11">
      <c r="A10047">
        <v>10046</v>
      </c>
      <c r="B10047" s="1">
        <v>41177.375</v>
      </c>
      <c r="C10047">
        <v>4</v>
      </c>
      <c r="D10047">
        <v>0</v>
      </c>
      <c r="E10047">
        <v>1</v>
      </c>
      <c r="F10047">
        <v>18</v>
      </c>
      <c r="G10047">
        <v>56</v>
      </c>
      <c r="H10047" s="9">
        <v>16.997900000000001</v>
      </c>
      <c r="I10047" s="7">
        <v>28</v>
      </c>
      <c r="J10047" s="7">
        <v>381</v>
      </c>
      <c r="K10047" s="2">
        <v>409</v>
      </c>
    </row>
    <row r="10048" spans="1:11">
      <c r="A10048">
        <v>10047</v>
      </c>
      <c r="B10048" s="1">
        <v>40853.291666666664</v>
      </c>
      <c r="C10048">
        <v>4</v>
      </c>
      <c r="D10048">
        <v>0</v>
      </c>
      <c r="E10048">
        <v>1</v>
      </c>
      <c r="F10048">
        <v>4</v>
      </c>
      <c r="G10048">
        <v>87</v>
      </c>
      <c r="H10048" s="9">
        <v>7.0015000000000001</v>
      </c>
      <c r="I10048" s="7">
        <v>4</v>
      </c>
      <c r="J10048" s="7">
        <v>24</v>
      </c>
      <c r="K10048" s="2">
        <v>28</v>
      </c>
    </row>
    <row r="10049" spans="1:11">
      <c r="A10049">
        <v>10048</v>
      </c>
      <c r="B10049" s="1">
        <v>41162.208333333336</v>
      </c>
      <c r="C10049">
        <v>3</v>
      </c>
      <c r="D10049">
        <v>0</v>
      </c>
      <c r="E10049">
        <v>1</v>
      </c>
      <c r="F10049">
        <v>16</v>
      </c>
      <c r="G10049">
        <v>72</v>
      </c>
      <c r="H10049" s="9">
        <v>16.997900000000001</v>
      </c>
      <c r="I10049" s="7">
        <v>4</v>
      </c>
      <c r="J10049" s="7">
        <v>36</v>
      </c>
      <c r="K10049" s="2">
        <v>40</v>
      </c>
    </row>
    <row r="10050" spans="1:11">
      <c r="A10050">
        <v>10049</v>
      </c>
      <c r="B10050" s="1">
        <v>40707.166666666664</v>
      </c>
      <c r="C10050">
        <v>2</v>
      </c>
      <c r="D10050">
        <v>0</v>
      </c>
      <c r="E10050">
        <v>1</v>
      </c>
      <c r="F10050">
        <v>19.000000000000004</v>
      </c>
      <c r="G10050">
        <v>64</v>
      </c>
      <c r="H10050" s="9">
        <v>19.999500000000001</v>
      </c>
      <c r="I10050" s="7">
        <v>1</v>
      </c>
      <c r="J10050" s="7">
        <v>3</v>
      </c>
      <c r="K10050" s="2">
        <v>4</v>
      </c>
    </row>
    <row r="10051" spans="1:11">
      <c r="A10051">
        <v>10050</v>
      </c>
      <c r="B10051" s="1">
        <v>40935.125</v>
      </c>
      <c r="C10051">
        <v>1</v>
      </c>
      <c r="D10051">
        <v>0</v>
      </c>
      <c r="E10051">
        <v>2</v>
      </c>
      <c r="F10051">
        <v>12</v>
      </c>
      <c r="G10051">
        <v>94</v>
      </c>
      <c r="H10051" s="9">
        <v>19.001200000000001</v>
      </c>
      <c r="I10051" s="7">
        <v>3</v>
      </c>
      <c r="J10051" s="7">
        <v>5</v>
      </c>
      <c r="K10051" s="2">
        <v>8</v>
      </c>
    </row>
    <row r="10052" spans="1:11">
      <c r="A10052">
        <v>10051</v>
      </c>
      <c r="B10052" s="1">
        <v>40721.416666666664</v>
      </c>
      <c r="C10052">
        <v>3</v>
      </c>
      <c r="D10052">
        <v>0</v>
      </c>
      <c r="E10052">
        <v>2</v>
      </c>
      <c r="F10052">
        <v>27</v>
      </c>
      <c r="G10052">
        <v>54</v>
      </c>
      <c r="H10052" s="9">
        <v>8.9981000000000009</v>
      </c>
      <c r="I10052" s="7">
        <v>55</v>
      </c>
      <c r="J10052" s="7">
        <v>95</v>
      </c>
      <c r="K10052" s="2">
        <v>150</v>
      </c>
    </row>
    <row r="10053" spans="1:11">
      <c r="A10053">
        <v>10052</v>
      </c>
      <c r="B10053" s="1">
        <v>40647.041666666664</v>
      </c>
      <c r="C10053">
        <v>2</v>
      </c>
      <c r="D10053">
        <v>0</v>
      </c>
      <c r="E10053">
        <v>1</v>
      </c>
      <c r="F10053">
        <v>10</v>
      </c>
      <c r="G10053">
        <v>76</v>
      </c>
      <c r="H10053" s="9">
        <v>15.001300000000001</v>
      </c>
      <c r="I10053" s="7">
        <v>1</v>
      </c>
      <c r="J10053" s="7">
        <v>9</v>
      </c>
      <c r="K10053" s="2">
        <v>10</v>
      </c>
    </row>
    <row r="10054" spans="1:11">
      <c r="A10054">
        <v>10053</v>
      </c>
      <c r="B10054" s="1">
        <v>40557.041666666664</v>
      </c>
      <c r="C10054">
        <v>1</v>
      </c>
      <c r="D10054">
        <v>0</v>
      </c>
      <c r="E10054">
        <v>1</v>
      </c>
      <c r="F10054">
        <v>-4</v>
      </c>
      <c r="G10054">
        <v>54</v>
      </c>
      <c r="H10054" s="9">
        <v>11.0014</v>
      </c>
      <c r="I10054" s="2">
        <v>0</v>
      </c>
      <c r="J10054" s="2">
        <v>5</v>
      </c>
      <c r="K10054" s="2">
        <v>5</v>
      </c>
    </row>
    <row r="10055" spans="1:11">
      <c r="A10055">
        <v>10054</v>
      </c>
      <c r="B10055" s="1">
        <v>40732.25</v>
      </c>
      <c r="C10055">
        <v>3</v>
      </c>
      <c r="D10055">
        <v>0</v>
      </c>
      <c r="E10055">
        <v>1</v>
      </c>
      <c r="F10055">
        <v>26</v>
      </c>
      <c r="G10055">
        <v>74</v>
      </c>
      <c r="H10055" s="9">
        <v>7.0015000000000001</v>
      </c>
      <c r="I10055" s="7">
        <v>11</v>
      </c>
      <c r="J10055" s="7">
        <v>91</v>
      </c>
      <c r="K10055" s="2">
        <v>102</v>
      </c>
    </row>
    <row r="10056" spans="1:11">
      <c r="A10056">
        <v>10055</v>
      </c>
      <c r="B10056" s="1">
        <v>41174.416666666664</v>
      </c>
      <c r="C10056">
        <v>3</v>
      </c>
      <c r="D10056">
        <v>0</v>
      </c>
      <c r="E10056">
        <v>1</v>
      </c>
      <c r="F10056">
        <v>23.999999999999993</v>
      </c>
      <c r="G10056">
        <v>65</v>
      </c>
      <c r="H10056" s="9">
        <v>22.002800000000001</v>
      </c>
      <c r="I10056" s="7">
        <v>124</v>
      </c>
      <c r="J10056" s="7">
        <v>350</v>
      </c>
      <c r="K10056" s="2">
        <v>474</v>
      </c>
    </row>
    <row r="10057" spans="1:11">
      <c r="A10057">
        <v>10056</v>
      </c>
      <c r="B10057" s="1">
        <v>41138.583333333336</v>
      </c>
      <c r="C10057">
        <v>3</v>
      </c>
      <c r="D10057">
        <v>0</v>
      </c>
      <c r="E10057">
        <v>1</v>
      </c>
      <c r="F10057">
        <v>34</v>
      </c>
      <c r="G10057">
        <v>34</v>
      </c>
      <c r="H10057" s="9">
        <v>27.999300000000002</v>
      </c>
      <c r="I10057" s="7">
        <v>128</v>
      </c>
      <c r="J10057" s="7">
        <v>200</v>
      </c>
      <c r="K10057" s="2">
        <v>328</v>
      </c>
    </row>
    <row r="10058" spans="1:11">
      <c r="A10058">
        <v>10057</v>
      </c>
      <c r="B10058" s="1">
        <v>40849.291666666664</v>
      </c>
      <c r="C10058">
        <v>4</v>
      </c>
      <c r="D10058">
        <v>0</v>
      </c>
      <c r="E10058">
        <v>1</v>
      </c>
      <c r="F10058">
        <v>6.0000000000000018</v>
      </c>
      <c r="G10058">
        <v>81</v>
      </c>
      <c r="H10058" s="9">
        <v>0</v>
      </c>
      <c r="I10058" s="7">
        <v>11</v>
      </c>
      <c r="J10058" s="7">
        <v>239</v>
      </c>
      <c r="K10058" s="2">
        <v>250</v>
      </c>
    </row>
    <row r="10059" spans="1:11">
      <c r="A10059">
        <v>10058</v>
      </c>
      <c r="B10059" s="1">
        <v>41138.916666666664</v>
      </c>
      <c r="C10059">
        <v>3</v>
      </c>
      <c r="D10059">
        <v>0</v>
      </c>
      <c r="E10059">
        <v>3</v>
      </c>
      <c r="F10059">
        <v>23.999999999999993</v>
      </c>
      <c r="G10059">
        <v>83</v>
      </c>
      <c r="H10059" s="9">
        <v>12.997999999999999</v>
      </c>
      <c r="I10059" s="7">
        <v>43</v>
      </c>
      <c r="J10059" s="7">
        <v>170</v>
      </c>
      <c r="K10059" s="2">
        <v>213</v>
      </c>
    </row>
    <row r="10060" spans="1:11">
      <c r="A10060">
        <v>10059</v>
      </c>
      <c r="B10060" s="1">
        <v>41029.25</v>
      </c>
      <c r="C10060">
        <v>2</v>
      </c>
      <c r="D10060">
        <v>0</v>
      </c>
      <c r="E10060">
        <v>1</v>
      </c>
      <c r="F10060">
        <v>11</v>
      </c>
      <c r="G10060">
        <v>47</v>
      </c>
      <c r="H10060" s="9">
        <v>12.997999999999999</v>
      </c>
      <c r="I10060" s="7">
        <v>2</v>
      </c>
      <c r="J10060" s="7">
        <v>121</v>
      </c>
      <c r="K10060" s="2">
        <v>123</v>
      </c>
    </row>
    <row r="10061" spans="1:11">
      <c r="A10061">
        <v>10060</v>
      </c>
      <c r="B10061" s="1">
        <v>40907.333333333336</v>
      </c>
      <c r="C10061">
        <v>1</v>
      </c>
      <c r="D10061">
        <v>0</v>
      </c>
      <c r="E10061">
        <v>2</v>
      </c>
      <c r="F10061">
        <v>3</v>
      </c>
      <c r="G10061">
        <v>75</v>
      </c>
      <c r="H10061" s="9">
        <v>6.0031999999999996</v>
      </c>
      <c r="I10061" s="7">
        <v>12</v>
      </c>
      <c r="J10061" s="7">
        <v>191</v>
      </c>
      <c r="K10061" s="2">
        <v>203</v>
      </c>
    </row>
    <row r="10062" spans="1:11">
      <c r="A10062">
        <v>10061</v>
      </c>
      <c r="B10062" s="1">
        <v>41013.333333333336</v>
      </c>
      <c r="C10062">
        <v>2</v>
      </c>
      <c r="D10062">
        <v>0</v>
      </c>
      <c r="E10062">
        <v>1</v>
      </c>
      <c r="F10062">
        <v>9</v>
      </c>
      <c r="G10062">
        <v>71</v>
      </c>
      <c r="H10062" s="9">
        <v>8.9981000000000009</v>
      </c>
      <c r="I10062" s="7">
        <v>24</v>
      </c>
      <c r="J10062" s="7">
        <v>136</v>
      </c>
      <c r="K10062" s="2">
        <v>160</v>
      </c>
    </row>
    <row r="10063" spans="1:11">
      <c r="A10063">
        <v>10062</v>
      </c>
      <c r="B10063" s="1">
        <v>40689.666666666664</v>
      </c>
      <c r="C10063">
        <v>2</v>
      </c>
      <c r="D10063">
        <v>0</v>
      </c>
      <c r="E10063">
        <v>2</v>
      </c>
      <c r="F10063">
        <v>31</v>
      </c>
      <c r="G10063">
        <v>49</v>
      </c>
      <c r="H10063" s="9">
        <v>23.999400000000001</v>
      </c>
      <c r="I10063" s="7">
        <v>58</v>
      </c>
      <c r="J10063" s="7">
        <v>233</v>
      </c>
      <c r="K10063" s="2">
        <v>291</v>
      </c>
    </row>
    <row r="10064" spans="1:11">
      <c r="A10064">
        <v>10063</v>
      </c>
      <c r="B10064" s="1">
        <v>41146.375</v>
      </c>
      <c r="C10064">
        <v>3</v>
      </c>
      <c r="D10064">
        <v>0</v>
      </c>
      <c r="E10064">
        <v>2</v>
      </c>
      <c r="F10064">
        <v>25</v>
      </c>
      <c r="G10064">
        <v>69</v>
      </c>
      <c r="H10064" s="9">
        <v>19.001200000000001</v>
      </c>
      <c r="I10064" s="7">
        <v>60</v>
      </c>
      <c r="J10064" s="7">
        <v>228</v>
      </c>
      <c r="K10064" s="2">
        <v>288</v>
      </c>
    </row>
    <row r="10065" spans="1:11">
      <c r="A10065">
        <v>10064</v>
      </c>
      <c r="B10065" s="1">
        <v>40799.875</v>
      </c>
      <c r="C10065">
        <v>3</v>
      </c>
      <c r="D10065">
        <v>0</v>
      </c>
      <c r="E10065">
        <v>1</v>
      </c>
      <c r="F10065">
        <v>23</v>
      </c>
      <c r="G10065">
        <v>78</v>
      </c>
      <c r="H10065" s="9">
        <v>11.0014</v>
      </c>
      <c r="I10065" s="7">
        <v>45</v>
      </c>
      <c r="J10065" s="7">
        <v>199</v>
      </c>
      <c r="K10065" s="2">
        <v>244</v>
      </c>
    </row>
    <row r="10066" spans="1:11">
      <c r="A10066">
        <v>10065</v>
      </c>
      <c r="B10066" s="1">
        <v>41205.041666666664</v>
      </c>
      <c r="C10066">
        <v>4</v>
      </c>
      <c r="D10066">
        <v>0</v>
      </c>
      <c r="E10066">
        <v>1</v>
      </c>
      <c r="F10066">
        <v>14</v>
      </c>
      <c r="G10066">
        <v>77</v>
      </c>
      <c r="H10066" s="9">
        <v>11.0014</v>
      </c>
      <c r="I10066" s="7">
        <v>1</v>
      </c>
      <c r="J10066" s="7">
        <v>16</v>
      </c>
      <c r="K10066" s="2">
        <v>17</v>
      </c>
    </row>
    <row r="10067" spans="1:11">
      <c r="A10067">
        <v>10066</v>
      </c>
      <c r="B10067" s="1">
        <v>40799.708333333336</v>
      </c>
      <c r="C10067">
        <v>3</v>
      </c>
      <c r="D10067">
        <v>0</v>
      </c>
      <c r="E10067">
        <v>1</v>
      </c>
      <c r="F10067">
        <v>28</v>
      </c>
      <c r="G10067">
        <v>51</v>
      </c>
      <c r="H10067" s="9">
        <v>15.001300000000001</v>
      </c>
      <c r="I10067" s="7">
        <v>72</v>
      </c>
      <c r="J10067" s="7">
        <v>506</v>
      </c>
      <c r="K10067" s="2">
        <v>578</v>
      </c>
    </row>
    <row r="10068" spans="1:11">
      <c r="A10068">
        <v>10067</v>
      </c>
      <c r="B10068" s="1">
        <v>40841.666666666664</v>
      </c>
      <c r="C10068">
        <v>4</v>
      </c>
      <c r="D10068">
        <v>0</v>
      </c>
      <c r="E10068">
        <v>1</v>
      </c>
      <c r="F10068">
        <v>19.000000000000004</v>
      </c>
      <c r="G10068">
        <v>37</v>
      </c>
      <c r="H10068" s="9">
        <v>12.997999999999999</v>
      </c>
      <c r="I10068" s="7">
        <v>52</v>
      </c>
      <c r="J10068" s="7">
        <v>232</v>
      </c>
      <c r="K10068" s="2">
        <v>284</v>
      </c>
    </row>
    <row r="10069" spans="1:11">
      <c r="A10069">
        <v>10068</v>
      </c>
      <c r="B10069" s="1">
        <v>40975.166666666664</v>
      </c>
      <c r="C10069">
        <v>1</v>
      </c>
      <c r="D10069">
        <v>0</v>
      </c>
      <c r="E10069">
        <v>1</v>
      </c>
      <c r="F10069">
        <v>5.0000000000000018</v>
      </c>
      <c r="G10069">
        <v>61</v>
      </c>
      <c r="H10069" s="9">
        <v>22.002800000000001</v>
      </c>
      <c r="I10069" s="7">
        <v>0</v>
      </c>
      <c r="J10069" s="7">
        <v>3</v>
      </c>
      <c r="K10069" s="2">
        <v>3</v>
      </c>
    </row>
    <row r="10070" spans="1:11">
      <c r="A10070">
        <v>10069</v>
      </c>
      <c r="B10070" s="1">
        <v>40773.25</v>
      </c>
      <c r="C10070">
        <v>3</v>
      </c>
      <c r="D10070">
        <v>0</v>
      </c>
      <c r="E10070">
        <v>2</v>
      </c>
      <c r="F10070">
        <v>23</v>
      </c>
      <c r="G10070">
        <v>78</v>
      </c>
      <c r="H10070" s="9">
        <v>16.997900000000001</v>
      </c>
      <c r="I10070" s="7">
        <v>6</v>
      </c>
      <c r="J10070" s="7">
        <v>97</v>
      </c>
      <c r="K10070" s="2">
        <v>103</v>
      </c>
    </row>
    <row r="10071" spans="1:11">
      <c r="A10071">
        <v>10070</v>
      </c>
      <c r="B10071" s="1">
        <v>40783.916666666664</v>
      </c>
      <c r="C10071">
        <v>3</v>
      </c>
      <c r="D10071">
        <v>0</v>
      </c>
      <c r="E10071">
        <v>1</v>
      </c>
      <c r="F10071">
        <v>23</v>
      </c>
      <c r="G10071">
        <v>69</v>
      </c>
      <c r="H10071" s="9">
        <v>7.0015000000000001</v>
      </c>
      <c r="I10071" s="7">
        <v>25</v>
      </c>
      <c r="J10071" s="7">
        <v>73</v>
      </c>
      <c r="K10071" s="2">
        <v>98</v>
      </c>
    </row>
    <row r="10072" spans="1:11">
      <c r="A10072">
        <v>10071</v>
      </c>
      <c r="B10072" s="1">
        <v>40755.541666666664</v>
      </c>
      <c r="C10072">
        <v>3</v>
      </c>
      <c r="D10072">
        <v>0</v>
      </c>
      <c r="E10072">
        <v>1</v>
      </c>
      <c r="F10072">
        <v>35.999999999999993</v>
      </c>
      <c r="G10072">
        <v>24</v>
      </c>
      <c r="H10072" s="9">
        <v>8.9981000000000009</v>
      </c>
      <c r="I10072" s="7">
        <v>142</v>
      </c>
      <c r="J10072" s="7">
        <v>152</v>
      </c>
      <c r="K10072" s="2">
        <v>294</v>
      </c>
    </row>
    <row r="10073" spans="1:11">
      <c r="A10073">
        <v>10072</v>
      </c>
      <c r="B10073" s="1">
        <v>40966.041666666664</v>
      </c>
      <c r="C10073">
        <v>1</v>
      </c>
      <c r="D10073">
        <v>0</v>
      </c>
      <c r="E10073">
        <v>1</v>
      </c>
      <c r="F10073">
        <v>4</v>
      </c>
      <c r="G10073">
        <v>65</v>
      </c>
      <c r="H10073" s="9">
        <v>15.001300000000001</v>
      </c>
      <c r="I10073" s="7">
        <v>0</v>
      </c>
      <c r="J10073" s="7">
        <v>6</v>
      </c>
      <c r="K10073" s="2">
        <v>6</v>
      </c>
    </row>
    <row r="10074" spans="1:11">
      <c r="A10074">
        <v>10073</v>
      </c>
      <c r="B10074" s="1">
        <v>40924.541666666664</v>
      </c>
      <c r="C10074">
        <v>1</v>
      </c>
      <c r="D10074">
        <v>1</v>
      </c>
      <c r="E10074">
        <v>2</v>
      </c>
      <c r="F10074">
        <v>3</v>
      </c>
      <c r="G10074">
        <v>41</v>
      </c>
      <c r="H10074" s="9">
        <v>27.999300000000002</v>
      </c>
      <c r="I10074" s="7">
        <v>26</v>
      </c>
      <c r="J10074" s="7">
        <v>202</v>
      </c>
      <c r="K10074" s="2">
        <v>228</v>
      </c>
    </row>
    <row r="10075" spans="1:11">
      <c r="A10075">
        <v>10074</v>
      </c>
      <c r="B10075" s="1">
        <v>40881.875</v>
      </c>
      <c r="C10075">
        <v>4</v>
      </c>
      <c r="D10075">
        <v>0</v>
      </c>
      <c r="E10075">
        <v>1</v>
      </c>
      <c r="F10075">
        <v>9</v>
      </c>
      <c r="G10075">
        <v>81</v>
      </c>
      <c r="H10075" s="9">
        <v>7.0015000000000001</v>
      </c>
      <c r="I10075" s="7">
        <v>7</v>
      </c>
      <c r="J10075" s="7">
        <v>65</v>
      </c>
      <c r="K10075" s="2">
        <v>72</v>
      </c>
    </row>
    <row r="10076" spans="1:11">
      <c r="A10076">
        <v>10075</v>
      </c>
      <c r="B10076" s="1">
        <v>40621.416666666664</v>
      </c>
      <c r="C10076">
        <v>1</v>
      </c>
      <c r="D10076">
        <v>0</v>
      </c>
      <c r="E10076">
        <v>1</v>
      </c>
      <c r="F10076">
        <v>13</v>
      </c>
      <c r="G10076">
        <v>38</v>
      </c>
      <c r="H10076" s="9">
        <v>27.999300000000002</v>
      </c>
      <c r="I10076" s="2">
        <v>55</v>
      </c>
      <c r="J10076" s="2">
        <v>84</v>
      </c>
      <c r="K10076" s="2">
        <v>139</v>
      </c>
    </row>
    <row r="10077" spans="1:11">
      <c r="A10077">
        <v>10076</v>
      </c>
      <c r="B10077" s="1">
        <v>40797.958333333336</v>
      </c>
      <c r="C10077">
        <v>3</v>
      </c>
      <c r="D10077">
        <v>0</v>
      </c>
      <c r="E10077">
        <v>3</v>
      </c>
      <c r="F10077">
        <v>20.000000000000004</v>
      </c>
      <c r="G10077">
        <v>78</v>
      </c>
      <c r="H10077" s="9">
        <v>6.0031999999999996</v>
      </c>
      <c r="I10077" s="7">
        <v>12</v>
      </c>
      <c r="J10077" s="7">
        <v>33</v>
      </c>
      <c r="K10077" s="2">
        <v>45</v>
      </c>
    </row>
    <row r="10078" spans="1:11">
      <c r="A10078">
        <v>10077</v>
      </c>
      <c r="B10078" s="1">
        <v>40603.625</v>
      </c>
      <c r="C10078">
        <v>1</v>
      </c>
      <c r="D10078">
        <v>0</v>
      </c>
      <c r="E10078">
        <v>1</v>
      </c>
      <c r="F10078">
        <v>8</v>
      </c>
      <c r="G10078">
        <v>34</v>
      </c>
      <c r="H10078" s="9">
        <v>0</v>
      </c>
      <c r="I10078" s="2">
        <v>7</v>
      </c>
      <c r="J10078" s="2">
        <v>57</v>
      </c>
      <c r="K10078" s="2">
        <v>64</v>
      </c>
    </row>
    <row r="10079" spans="1:11">
      <c r="A10079">
        <v>10078</v>
      </c>
      <c r="B10079" s="1">
        <v>41120.75</v>
      </c>
      <c r="C10079">
        <v>3</v>
      </c>
      <c r="D10079">
        <v>0</v>
      </c>
      <c r="E10079">
        <v>1</v>
      </c>
      <c r="F10079">
        <v>29</v>
      </c>
      <c r="G10079">
        <v>58</v>
      </c>
      <c r="H10079" s="9">
        <v>27.999300000000002</v>
      </c>
      <c r="I10079" s="7">
        <v>77</v>
      </c>
      <c r="J10079" s="7">
        <v>735</v>
      </c>
      <c r="K10079" s="2">
        <v>812</v>
      </c>
    </row>
    <row r="10080" spans="1:11">
      <c r="A10080">
        <v>10079</v>
      </c>
      <c r="B10080" s="1">
        <v>40955.166666666664</v>
      </c>
      <c r="C10080">
        <v>1</v>
      </c>
      <c r="D10080">
        <v>0</v>
      </c>
      <c r="E10080">
        <v>3</v>
      </c>
      <c r="F10080">
        <v>6.0000000000000018</v>
      </c>
      <c r="G10080">
        <v>70</v>
      </c>
      <c r="H10080" s="9">
        <v>6.0031999999999996</v>
      </c>
      <c r="I10080" s="7">
        <v>0</v>
      </c>
      <c r="J10080" s="7">
        <v>2</v>
      </c>
      <c r="K10080" s="2">
        <v>2</v>
      </c>
    </row>
    <row r="10081" spans="1:11">
      <c r="A10081">
        <v>10080</v>
      </c>
      <c r="B10081" s="1">
        <v>40984.041666666664</v>
      </c>
      <c r="C10081">
        <v>1</v>
      </c>
      <c r="D10081">
        <v>0</v>
      </c>
      <c r="E10081">
        <v>2</v>
      </c>
      <c r="F10081">
        <v>12</v>
      </c>
      <c r="G10081">
        <v>82</v>
      </c>
      <c r="H10081" s="9">
        <v>22.002800000000001</v>
      </c>
      <c r="I10081" s="7">
        <v>4</v>
      </c>
      <c r="J10081" s="7">
        <v>22</v>
      </c>
      <c r="K10081" s="2">
        <v>26</v>
      </c>
    </row>
    <row r="10082" spans="1:11">
      <c r="A10082">
        <v>10081</v>
      </c>
      <c r="B10082" s="1">
        <v>40874.333333333336</v>
      </c>
      <c r="C10082">
        <v>4</v>
      </c>
      <c r="D10082">
        <v>0</v>
      </c>
      <c r="E10082">
        <v>1</v>
      </c>
      <c r="F10082">
        <v>11</v>
      </c>
      <c r="G10082">
        <v>82</v>
      </c>
      <c r="H10082" s="9">
        <v>19.999500000000001</v>
      </c>
      <c r="I10082" s="7">
        <v>6</v>
      </c>
      <c r="J10082" s="7">
        <v>36</v>
      </c>
      <c r="K10082" s="2">
        <v>42</v>
      </c>
    </row>
    <row r="10083" spans="1:11">
      <c r="A10083">
        <v>10082</v>
      </c>
      <c r="B10083" s="1">
        <v>40850.958333333336</v>
      </c>
      <c r="C10083">
        <v>4</v>
      </c>
      <c r="D10083">
        <v>0</v>
      </c>
      <c r="E10083">
        <v>1</v>
      </c>
      <c r="F10083">
        <v>11</v>
      </c>
      <c r="G10083">
        <v>82</v>
      </c>
      <c r="H10083" s="9">
        <v>6.0031999999999996</v>
      </c>
      <c r="I10083" s="7">
        <v>15</v>
      </c>
      <c r="J10083" s="7">
        <v>80</v>
      </c>
      <c r="K10083" s="2">
        <v>95</v>
      </c>
    </row>
    <row r="10084" spans="1:11">
      <c r="A10084">
        <v>10083</v>
      </c>
      <c r="B10084" s="1">
        <v>40579</v>
      </c>
      <c r="C10084">
        <v>1</v>
      </c>
      <c r="D10084">
        <v>0</v>
      </c>
      <c r="E10084">
        <v>2</v>
      </c>
      <c r="F10084">
        <v>3</v>
      </c>
      <c r="G10084">
        <v>70</v>
      </c>
      <c r="H10084" s="9">
        <v>11.0014</v>
      </c>
      <c r="I10084" s="2">
        <v>3</v>
      </c>
      <c r="J10084" s="2">
        <v>36</v>
      </c>
      <c r="K10084" s="2">
        <v>39</v>
      </c>
    </row>
    <row r="10085" spans="1:11">
      <c r="A10085">
        <v>10084</v>
      </c>
      <c r="B10085" s="1">
        <v>40597.791666666664</v>
      </c>
      <c r="C10085">
        <v>1</v>
      </c>
      <c r="D10085">
        <v>0</v>
      </c>
      <c r="E10085">
        <v>1</v>
      </c>
      <c r="F10085">
        <v>6.0000000000000018</v>
      </c>
      <c r="G10085">
        <v>33</v>
      </c>
      <c r="H10085" s="9">
        <v>0</v>
      </c>
      <c r="I10085" s="2">
        <v>6</v>
      </c>
      <c r="J10085" s="2">
        <v>135</v>
      </c>
      <c r="K10085" s="2">
        <v>141</v>
      </c>
    </row>
    <row r="10086" spans="1:11">
      <c r="A10086">
        <v>10085</v>
      </c>
      <c r="B10086" s="1">
        <v>41052.875</v>
      </c>
      <c r="C10086">
        <v>2</v>
      </c>
      <c r="D10086">
        <v>0</v>
      </c>
      <c r="E10086">
        <v>2</v>
      </c>
      <c r="F10086">
        <v>22</v>
      </c>
      <c r="G10086">
        <v>83</v>
      </c>
      <c r="H10086" s="9">
        <v>0</v>
      </c>
      <c r="I10086" s="7">
        <v>24</v>
      </c>
      <c r="J10086" s="7">
        <v>221</v>
      </c>
      <c r="K10086" s="2">
        <v>245</v>
      </c>
    </row>
    <row r="10087" spans="1:11">
      <c r="A10087">
        <v>10086</v>
      </c>
      <c r="B10087" s="1">
        <v>41093.333333333336</v>
      </c>
      <c r="C10087">
        <v>3</v>
      </c>
      <c r="D10087">
        <v>0</v>
      </c>
      <c r="E10087">
        <v>1</v>
      </c>
      <c r="F10087">
        <v>28</v>
      </c>
      <c r="G10087">
        <v>62</v>
      </c>
      <c r="H10087" s="9">
        <v>6.0031999999999996</v>
      </c>
      <c r="I10087" s="7">
        <v>42</v>
      </c>
      <c r="J10087" s="7">
        <v>604</v>
      </c>
      <c r="K10087" s="2">
        <v>646</v>
      </c>
    </row>
    <row r="10088" spans="1:11">
      <c r="A10088">
        <v>10087</v>
      </c>
      <c r="B10088" s="1">
        <v>40762.75</v>
      </c>
      <c r="C10088">
        <v>3</v>
      </c>
      <c r="D10088">
        <v>0</v>
      </c>
      <c r="E10088">
        <v>1</v>
      </c>
      <c r="F10088">
        <v>27</v>
      </c>
      <c r="G10088">
        <v>74</v>
      </c>
      <c r="H10088" s="9">
        <v>6.0031999999999996</v>
      </c>
      <c r="I10088" s="7">
        <v>74</v>
      </c>
      <c r="J10088" s="7">
        <v>155</v>
      </c>
      <c r="K10088" s="2">
        <v>229</v>
      </c>
    </row>
    <row r="10089" spans="1:11">
      <c r="A10089">
        <v>10088</v>
      </c>
      <c r="B10089" s="1">
        <v>41265.416666666664</v>
      </c>
      <c r="C10089">
        <v>1</v>
      </c>
      <c r="D10089">
        <v>0</v>
      </c>
      <c r="E10089">
        <v>1</v>
      </c>
      <c r="F10089">
        <v>4</v>
      </c>
      <c r="G10089">
        <v>48</v>
      </c>
      <c r="H10089" s="9">
        <v>22.002800000000001</v>
      </c>
      <c r="I10089" s="7">
        <v>13</v>
      </c>
      <c r="J10089" s="7">
        <v>105</v>
      </c>
      <c r="K10089" s="2">
        <v>118</v>
      </c>
    </row>
    <row r="10090" spans="1:11">
      <c r="A10090">
        <v>10089</v>
      </c>
      <c r="B10090" s="1">
        <v>41142.166666666664</v>
      </c>
      <c r="C10090">
        <v>3</v>
      </c>
      <c r="D10090">
        <v>0</v>
      </c>
      <c r="E10090">
        <v>1</v>
      </c>
      <c r="F10090">
        <v>19.000000000000004</v>
      </c>
      <c r="G10090">
        <v>88</v>
      </c>
      <c r="H10090" s="9">
        <v>0</v>
      </c>
      <c r="I10090" s="7">
        <v>0</v>
      </c>
      <c r="J10090" s="7">
        <v>4</v>
      </c>
      <c r="K10090" s="2">
        <v>4</v>
      </c>
    </row>
    <row r="10091" spans="1:11">
      <c r="A10091">
        <v>10090</v>
      </c>
      <c r="B10091" s="1">
        <v>41197.125</v>
      </c>
      <c r="C10091">
        <v>4</v>
      </c>
      <c r="D10091">
        <v>0</v>
      </c>
      <c r="E10091">
        <v>2</v>
      </c>
      <c r="F10091">
        <v>19.000000000000004</v>
      </c>
      <c r="G10091">
        <v>73</v>
      </c>
      <c r="H10091" s="9">
        <v>16.997900000000001</v>
      </c>
      <c r="I10091" s="7">
        <v>2</v>
      </c>
      <c r="J10091" s="7">
        <v>2</v>
      </c>
      <c r="K10091" s="2">
        <v>4</v>
      </c>
    </row>
    <row r="10092" spans="1:11">
      <c r="A10092">
        <v>10091</v>
      </c>
      <c r="B10092" s="1">
        <v>40602.791666666664</v>
      </c>
      <c r="C10092">
        <v>1</v>
      </c>
      <c r="D10092">
        <v>0</v>
      </c>
      <c r="E10092">
        <v>3</v>
      </c>
      <c r="F10092">
        <v>13</v>
      </c>
      <c r="G10092">
        <v>88</v>
      </c>
      <c r="H10092" s="9">
        <v>40.997300000000003</v>
      </c>
      <c r="I10092" s="2">
        <v>1</v>
      </c>
      <c r="J10092" s="2">
        <v>78</v>
      </c>
      <c r="K10092" s="2">
        <v>79</v>
      </c>
    </row>
    <row r="10093" spans="1:11">
      <c r="A10093">
        <v>10092</v>
      </c>
      <c r="B10093" s="1">
        <v>41042.041666666664</v>
      </c>
      <c r="C10093">
        <v>2</v>
      </c>
      <c r="D10093">
        <v>0</v>
      </c>
      <c r="E10093">
        <v>2</v>
      </c>
      <c r="F10093">
        <v>18</v>
      </c>
      <c r="G10093">
        <v>68</v>
      </c>
      <c r="H10093" s="9">
        <v>8.9981000000000009</v>
      </c>
      <c r="I10093" s="7">
        <v>22</v>
      </c>
      <c r="J10093" s="7">
        <v>72</v>
      </c>
      <c r="K10093" s="2">
        <v>94</v>
      </c>
    </row>
    <row r="10094" spans="1:11">
      <c r="A10094">
        <v>10093</v>
      </c>
      <c r="B10094" s="1">
        <v>41124.75</v>
      </c>
      <c r="C10094">
        <v>3</v>
      </c>
      <c r="D10094">
        <v>0</v>
      </c>
      <c r="E10094">
        <v>2</v>
      </c>
      <c r="F10094">
        <v>32</v>
      </c>
      <c r="G10094">
        <v>59</v>
      </c>
      <c r="H10094" s="9">
        <v>16.997900000000001</v>
      </c>
      <c r="I10094" s="7">
        <v>98</v>
      </c>
      <c r="J10094" s="7">
        <v>573</v>
      </c>
      <c r="K10094" s="2">
        <v>671</v>
      </c>
    </row>
    <row r="10095" spans="1:11">
      <c r="A10095">
        <v>10094</v>
      </c>
      <c r="B10095" s="1">
        <v>41007.583333333336</v>
      </c>
      <c r="C10095">
        <v>2</v>
      </c>
      <c r="D10095">
        <v>0</v>
      </c>
      <c r="E10095">
        <v>1</v>
      </c>
      <c r="F10095">
        <v>21.000000000000004</v>
      </c>
      <c r="G10095">
        <v>18</v>
      </c>
      <c r="H10095" s="9">
        <v>30.002600000000001</v>
      </c>
      <c r="I10095" s="7">
        <v>254</v>
      </c>
      <c r="J10095" s="7">
        <v>249</v>
      </c>
      <c r="K10095" s="2">
        <v>503</v>
      </c>
    </row>
    <row r="10096" spans="1:11">
      <c r="A10096">
        <v>10095</v>
      </c>
      <c r="B10096" s="1">
        <v>40959.333333333336</v>
      </c>
      <c r="C10096">
        <v>1</v>
      </c>
      <c r="D10096">
        <v>1</v>
      </c>
      <c r="E10096">
        <v>1</v>
      </c>
      <c r="F10096">
        <v>1</v>
      </c>
      <c r="G10096">
        <v>59</v>
      </c>
      <c r="H10096" s="9">
        <v>23.999400000000001</v>
      </c>
      <c r="I10096" s="7">
        <v>9</v>
      </c>
      <c r="J10096" s="7">
        <v>111</v>
      </c>
      <c r="K10096" s="2">
        <v>120</v>
      </c>
    </row>
    <row r="10097" spans="1:11">
      <c r="A10097">
        <v>10096</v>
      </c>
      <c r="B10097" s="1">
        <v>40661.416666666664</v>
      </c>
      <c r="C10097">
        <v>2</v>
      </c>
      <c r="D10097">
        <v>0</v>
      </c>
      <c r="E10097">
        <v>2</v>
      </c>
      <c r="F10097">
        <v>22</v>
      </c>
      <c r="G10097">
        <v>88</v>
      </c>
      <c r="H10097" s="9">
        <v>19.001200000000001</v>
      </c>
      <c r="I10097" s="7">
        <v>8</v>
      </c>
      <c r="J10097" s="7">
        <v>45</v>
      </c>
      <c r="K10097" s="2">
        <v>53</v>
      </c>
    </row>
    <row r="10098" spans="1:11">
      <c r="A10098">
        <v>10097</v>
      </c>
      <c r="B10098" s="1">
        <v>41141.083333333336</v>
      </c>
      <c r="C10098">
        <v>3</v>
      </c>
      <c r="D10098">
        <v>0</v>
      </c>
      <c r="E10098">
        <v>1</v>
      </c>
      <c r="F10098">
        <v>21.000000000000004</v>
      </c>
      <c r="G10098">
        <v>83</v>
      </c>
      <c r="H10098" s="9">
        <v>11.0014</v>
      </c>
      <c r="I10098" s="7">
        <v>0</v>
      </c>
      <c r="J10098" s="7">
        <v>5</v>
      </c>
      <c r="K10098" s="2">
        <v>5</v>
      </c>
    </row>
    <row r="10099" spans="1:11">
      <c r="A10099">
        <v>10098</v>
      </c>
      <c r="B10099" s="1">
        <v>41239.958333333336</v>
      </c>
      <c r="C10099">
        <v>4</v>
      </c>
      <c r="D10099">
        <v>0</v>
      </c>
      <c r="E10099">
        <v>2</v>
      </c>
      <c r="F10099">
        <v>7</v>
      </c>
      <c r="G10099">
        <v>66</v>
      </c>
      <c r="H10099" s="9">
        <v>7.0015000000000001</v>
      </c>
      <c r="I10099" s="7">
        <v>8</v>
      </c>
      <c r="J10099" s="7">
        <v>57</v>
      </c>
      <c r="K10099" s="2">
        <v>65</v>
      </c>
    </row>
    <row r="10100" spans="1:11">
      <c r="A10100">
        <v>10099</v>
      </c>
      <c r="B10100" s="1">
        <v>40736.791666666664</v>
      </c>
      <c r="C10100">
        <v>3</v>
      </c>
      <c r="D10100">
        <v>0</v>
      </c>
      <c r="E10100">
        <v>1</v>
      </c>
      <c r="F10100">
        <v>33</v>
      </c>
      <c r="G10100">
        <v>44</v>
      </c>
      <c r="H10100" s="9">
        <v>19.001200000000001</v>
      </c>
      <c r="I10100" s="7">
        <v>42</v>
      </c>
      <c r="J10100" s="7">
        <v>293</v>
      </c>
      <c r="K10100" s="2">
        <v>335</v>
      </c>
    </row>
    <row r="10101" spans="1:11">
      <c r="A10101">
        <v>10100</v>
      </c>
      <c r="B10101" s="1">
        <v>41193.25</v>
      </c>
      <c r="C10101">
        <v>4</v>
      </c>
      <c r="D10101">
        <v>0</v>
      </c>
      <c r="E10101">
        <v>1</v>
      </c>
      <c r="F10101">
        <v>9</v>
      </c>
      <c r="G10101">
        <v>50</v>
      </c>
      <c r="H10101" s="9">
        <v>11.0014</v>
      </c>
      <c r="I10101" s="7">
        <v>1</v>
      </c>
      <c r="J10101" s="7">
        <v>158</v>
      </c>
      <c r="K10101" s="2">
        <v>159</v>
      </c>
    </row>
    <row r="10102" spans="1:11">
      <c r="A10102">
        <v>10101</v>
      </c>
      <c r="B10102" s="1">
        <v>40684.083333333336</v>
      </c>
      <c r="C10102">
        <v>2</v>
      </c>
      <c r="D10102">
        <v>0</v>
      </c>
      <c r="E10102">
        <v>1</v>
      </c>
      <c r="F10102">
        <v>17</v>
      </c>
      <c r="G10102">
        <v>72</v>
      </c>
      <c r="H10102" s="9">
        <v>7.0015000000000001</v>
      </c>
      <c r="I10102" s="7">
        <v>5</v>
      </c>
      <c r="J10102" s="7">
        <v>35</v>
      </c>
      <c r="K10102" s="2">
        <v>40</v>
      </c>
    </row>
    <row r="10103" spans="1:11">
      <c r="A10103">
        <v>10102</v>
      </c>
      <c r="B10103" s="1">
        <v>40624.916666666664</v>
      </c>
      <c r="C10103">
        <v>2</v>
      </c>
      <c r="D10103">
        <v>0</v>
      </c>
      <c r="E10103">
        <v>2</v>
      </c>
      <c r="F10103">
        <v>11</v>
      </c>
      <c r="G10103">
        <v>58</v>
      </c>
      <c r="H10103" s="9">
        <v>16.997900000000001</v>
      </c>
      <c r="I10103" s="2">
        <v>13</v>
      </c>
      <c r="J10103" s="2">
        <v>57</v>
      </c>
      <c r="K10103" s="2">
        <v>70</v>
      </c>
    </row>
    <row r="10104" spans="1:11">
      <c r="A10104">
        <v>10103</v>
      </c>
      <c r="B10104" s="1">
        <v>41236</v>
      </c>
      <c r="C10104">
        <v>4</v>
      </c>
      <c r="D10104">
        <v>0</v>
      </c>
      <c r="E10104">
        <v>1</v>
      </c>
      <c r="F10104">
        <v>5.0000000000000018</v>
      </c>
      <c r="G10104">
        <v>65</v>
      </c>
      <c r="H10104" s="9">
        <v>0</v>
      </c>
      <c r="I10104" s="7">
        <v>0</v>
      </c>
      <c r="J10104" s="7">
        <v>32</v>
      </c>
      <c r="K10104" s="2">
        <v>32</v>
      </c>
    </row>
    <row r="10105" spans="1:11">
      <c r="A10105">
        <v>10104</v>
      </c>
      <c r="B10105" s="1">
        <v>40555.375</v>
      </c>
      <c r="C10105">
        <v>1</v>
      </c>
      <c r="D10105">
        <v>0</v>
      </c>
      <c r="E10105">
        <v>1</v>
      </c>
      <c r="F10105">
        <v>-1</v>
      </c>
      <c r="G10105">
        <v>59</v>
      </c>
      <c r="H10105" s="9">
        <v>22.002800000000001</v>
      </c>
      <c r="I10105" s="2">
        <v>3</v>
      </c>
      <c r="J10105" s="2">
        <v>77</v>
      </c>
      <c r="K10105" s="2">
        <v>80</v>
      </c>
    </row>
    <row r="10106" spans="1:11">
      <c r="A10106">
        <v>10105</v>
      </c>
      <c r="B10106" s="1">
        <v>40793.833333333336</v>
      </c>
      <c r="C10106">
        <v>3</v>
      </c>
      <c r="D10106">
        <v>0</v>
      </c>
      <c r="E10106">
        <v>3</v>
      </c>
      <c r="F10106">
        <v>23</v>
      </c>
      <c r="G10106">
        <v>89</v>
      </c>
      <c r="H10106" s="9">
        <v>6.0031999999999996</v>
      </c>
      <c r="I10106" s="7">
        <v>3</v>
      </c>
      <c r="J10106" s="7">
        <v>93</v>
      </c>
      <c r="K10106" s="2">
        <v>96</v>
      </c>
    </row>
    <row r="10107" spans="1:11">
      <c r="A10107">
        <v>10106</v>
      </c>
      <c r="B10107" s="1">
        <v>40957.375</v>
      </c>
      <c r="C10107">
        <v>1</v>
      </c>
      <c r="D10107">
        <v>0</v>
      </c>
      <c r="E10107">
        <v>1</v>
      </c>
      <c r="F10107">
        <v>2</v>
      </c>
      <c r="G10107">
        <v>80</v>
      </c>
      <c r="H10107" s="9">
        <v>7.0015000000000001</v>
      </c>
      <c r="I10107" s="7">
        <v>22</v>
      </c>
      <c r="J10107" s="7">
        <v>116</v>
      </c>
      <c r="K10107" s="2">
        <v>138</v>
      </c>
    </row>
    <row r="10108" spans="1:11">
      <c r="A10108">
        <v>10107</v>
      </c>
      <c r="B10108" s="1">
        <v>41060.625</v>
      </c>
      <c r="C10108">
        <v>2</v>
      </c>
      <c r="D10108">
        <v>0</v>
      </c>
      <c r="E10108">
        <v>1</v>
      </c>
      <c r="F10108">
        <v>29</v>
      </c>
      <c r="G10108">
        <v>33</v>
      </c>
      <c r="H10108" s="9">
        <v>19.999500000000001</v>
      </c>
      <c r="I10108" s="7">
        <v>81</v>
      </c>
      <c r="J10108" s="7">
        <v>209</v>
      </c>
      <c r="K10108" s="2">
        <v>290</v>
      </c>
    </row>
    <row r="10109" spans="1:11">
      <c r="A10109">
        <v>10108</v>
      </c>
      <c r="B10109" s="1">
        <v>40722.125</v>
      </c>
      <c r="C10109">
        <v>3</v>
      </c>
      <c r="D10109">
        <v>0</v>
      </c>
      <c r="E10109">
        <v>2</v>
      </c>
      <c r="F10109">
        <v>23.999999999999993</v>
      </c>
      <c r="G10109">
        <v>74</v>
      </c>
      <c r="H10109" s="9">
        <v>0</v>
      </c>
      <c r="I10109" s="7">
        <v>0</v>
      </c>
      <c r="J10109" s="7">
        <v>2</v>
      </c>
      <c r="K10109" s="2">
        <v>2</v>
      </c>
    </row>
    <row r="10110" spans="1:11">
      <c r="A10110">
        <v>10109</v>
      </c>
      <c r="B10110" s="1">
        <v>41197.791666666664</v>
      </c>
      <c r="C10110">
        <v>4</v>
      </c>
      <c r="D10110">
        <v>0</v>
      </c>
      <c r="E10110">
        <v>3</v>
      </c>
      <c r="F10110">
        <v>17</v>
      </c>
      <c r="G10110">
        <v>83</v>
      </c>
      <c r="H10110" s="9">
        <v>6.0031999999999996</v>
      </c>
      <c r="I10110" s="7">
        <v>12</v>
      </c>
      <c r="J10110" s="7">
        <v>227</v>
      </c>
      <c r="K10110" s="2">
        <v>239</v>
      </c>
    </row>
    <row r="10111" spans="1:11">
      <c r="A10111">
        <v>10110</v>
      </c>
      <c r="B10111" s="1">
        <v>41236.625</v>
      </c>
      <c r="C10111">
        <v>4</v>
      </c>
      <c r="D10111">
        <v>0</v>
      </c>
      <c r="E10111">
        <v>1</v>
      </c>
      <c r="F10111">
        <v>15</v>
      </c>
      <c r="G10111">
        <v>41</v>
      </c>
      <c r="H10111" s="9">
        <v>16.997900000000001</v>
      </c>
      <c r="I10111" s="7">
        <v>233</v>
      </c>
      <c r="J10111" s="7">
        <v>214</v>
      </c>
      <c r="K10111" s="2">
        <v>447</v>
      </c>
    </row>
    <row r="10112" spans="1:11">
      <c r="A10112">
        <v>10111</v>
      </c>
      <c r="B10112" s="1">
        <v>40799.083333333336</v>
      </c>
      <c r="C10112">
        <v>3</v>
      </c>
      <c r="D10112">
        <v>0</v>
      </c>
      <c r="E10112">
        <v>1</v>
      </c>
      <c r="F10112">
        <v>21.000000000000004</v>
      </c>
      <c r="G10112">
        <v>78</v>
      </c>
      <c r="H10112" s="9">
        <v>0</v>
      </c>
      <c r="I10112" s="7">
        <v>2</v>
      </c>
      <c r="J10112" s="7">
        <v>0</v>
      </c>
      <c r="K10112" s="2">
        <v>2</v>
      </c>
    </row>
    <row r="10113" spans="1:11">
      <c r="A10113">
        <v>10112</v>
      </c>
      <c r="B10113" s="1">
        <v>40545.5</v>
      </c>
      <c r="C10113">
        <v>1</v>
      </c>
      <c r="D10113">
        <v>0</v>
      </c>
      <c r="E10113">
        <v>2</v>
      </c>
      <c r="F10113">
        <v>9</v>
      </c>
      <c r="G10113">
        <v>66</v>
      </c>
      <c r="H10113" s="9">
        <v>19.999500000000001</v>
      </c>
      <c r="I10113" s="2">
        <v>20</v>
      </c>
      <c r="J10113" s="2">
        <v>73</v>
      </c>
      <c r="K10113" s="2">
        <v>93</v>
      </c>
    </row>
    <row r="10114" spans="1:11">
      <c r="A10114">
        <v>10113</v>
      </c>
      <c r="B10114" s="1">
        <v>40920.375</v>
      </c>
      <c r="C10114">
        <v>1</v>
      </c>
      <c r="D10114">
        <v>0</v>
      </c>
      <c r="E10114">
        <v>1</v>
      </c>
      <c r="F10114">
        <v>7</v>
      </c>
      <c r="G10114">
        <v>81</v>
      </c>
      <c r="H10114" s="9">
        <v>7.0015000000000001</v>
      </c>
      <c r="I10114" s="7">
        <v>10</v>
      </c>
      <c r="J10114" s="7">
        <v>219</v>
      </c>
      <c r="K10114" s="2">
        <v>229</v>
      </c>
    </row>
    <row r="10115" spans="1:11">
      <c r="A10115">
        <v>10114</v>
      </c>
      <c r="B10115" s="1">
        <v>41016.041666666664</v>
      </c>
      <c r="C10115">
        <v>2</v>
      </c>
      <c r="D10115">
        <v>0</v>
      </c>
      <c r="E10115">
        <v>1</v>
      </c>
      <c r="F10115">
        <v>23</v>
      </c>
      <c r="G10115">
        <v>57</v>
      </c>
      <c r="H10115" s="9">
        <v>11.0014</v>
      </c>
      <c r="I10115" s="7">
        <v>6</v>
      </c>
      <c r="J10115" s="7">
        <v>5</v>
      </c>
      <c r="K10115" s="2">
        <v>11</v>
      </c>
    </row>
    <row r="10116" spans="1:11">
      <c r="A10116">
        <v>10115</v>
      </c>
      <c r="B10116" s="1">
        <v>40653.083333333336</v>
      </c>
      <c r="C10116">
        <v>2</v>
      </c>
      <c r="D10116">
        <v>0</v>
      </c>
      <c r="E10116">
        <v>1</v>
      </c>
      <c r="F10116">
        <v>12</v>
      </c>
      <c r="G10116">
        <v>94</v>
      </c>
      <c r="H10116" s="9">
        <v>11.0014</v>
      </c>
      <c r="I10116" s="7">
        <v>0</v>
      </c>
      <c r="J10116" s="7">
        <v>2</v>
      </c>
      <c r="K10116" s="2">
        <v>2</v>
      </c>
    </row>
    <row r="10117" spans="1:11">
      <c r="A10117">
        <v>10116</v>
      </c>
      <c r="B10117" s="1">
        <v>41199.541666666664</v>
      </c>
      <c r="C10117">
        <v>4</v>
      </c>
      <c r="D10117">
        <v>0</v>
      </c>
      <c r="E10117">
        <v>2</v>
      </c>
      <c r="F10117">
        <v>18</v>
      </c>
      <c r="G10117">
        <v>49</v>
      </c>
      <c r="H10117" s="9">
        <v>8.9981000000000009</v>
      </c>
      <c r="I10117" s="7">
        <v>73</v>
      </c>
      <c r="J10117" s="7">
        <v>237</v>
      </c>
      <c r="K10117" s="2">
        <v>310</v>
      </c>
    </row>
    <row r="10118" spans="1:11">
      <c r="A10118">
        <v>10117</v>
      </c>
      <c r="B10118" s="1">
        <v>41153.875</v>
      </c>
      <c r="C10118">
        <v>3</v>
      </c>
      <c r="D10118">
        <v>0</v>
      </c>
      <c r="E10118">
        <v>3</v>
      </c>
      <c r="F10118">
        <v>23</v>
      </c>
      <c r="G10118">
        <v>89</v>
      </c>
      <c r="H10118" s="9">
        <v>0</v>
      </c>
      <c r="I10118" s="7">
        <v>21</v>
      </c>
      <c r="J10118" s="7">
        <v>83</v>
      </c>
      <c r="K10118" s="2">
        <v>104</v>
      </c>
    </row>
    <row r="10119" spans="1:11">
      <c r="A10119">
        <v>10118</v>
      </c>
      <c r="B10119" s="1">
        <v>41124.583333333336</v>
      </c>
      <c r="C10119">
        <v>3</v>
      </c>
      <c r="D10119">
        <v>0</v>
      </c>
      <c r="E10119">
        <v>2</v>
      </c>
      <c r="F10119">
        <v>34</v>
      </c>
      <c r="G10119">
        <v>44</v>
      </c>
      <c r="H10119" s="9">
        <v>16.997900000000001</v>
      </c>
      <c r="I10119" s="7">
        <v>102</v>
      </c>
      <c r="J10119" s="7">
        <v>229</v>
      </c>
      <c r="K10119" s="2">
        <v>331</v>
      </c>
    </row>
    <row r="10120" spans="1:11">
      <c r="A10120">
        <v>10119</v>
      </c>
      <c r="B10120" s="1">
        <v>40815.583333333336</v>
      </c>
      <c r="C10120">
        <v>4</v>
      </c>
      <c r="D10120">
        <v>0</v>
      </c>
      <c r="E10120">
        <v>1</v>
      </c>
      <c r="F10120">
        <v>25</v>
      </c>
      <c r="G10120">
        <v>51</v>
      </c>
      <c r="H10120" s="9">
        <v>19.999500000000001</v>
      </c>
      <c r="I10120" s="7">
        <v>33</v>
      </c>
      <c r="J10120" s="7">
        <v>134</v>
      </c>
      <c r="K10120" s="2">
        <v>167</v>
      </c>
    </row>
    <row r="10121" spans="1:11">
      <c r="A10121">
        <v>10120</v>
      </c>
      <c r="B10121" s="1">
        <v>40598.125</v>
      </c>
      <c r="C10121">
        <v>1</v>
      </c>
      <c r="D10121">
        <v>0</v>
      </c>
      <c r="E10121">
        <v>1</v>
      </c>
      <c r="F10121">
        <v>1</v>
      </c>
      <c r="G10121">
        <v>64</v>
      </c>
      <c r="H10121" s="9">
        <v>8.9981000000000009</v>
      </c>
      <c r="I10121" s="2">
        <v>0</v>
      </c>
      <c r="J10121" s="2">
        <v>2</v>
      </c>
      <c r="K10121" s="2">
        <v>2</v>
      </c>
    </row>
    <row r="10122" spans="1:11">
      <c r="A10122">
        <v>10121</v>
      </c>
      <c r="B10122" s="1">
        <v>40889.166666666664</v>
      </c>
      <c r="C10122">
        <v>4</v>
      </c>
      <c r="D10122">
        <v>0</v>
      </c>
      <c r="E10122">
        <v>1</v>
      </c>
      <c r="F10122">
        <v>0</v>
      </c>
      <c r="G10122">
        <v>74</v>
      </c>
      <c r="H10122" s="9">
        <v>0</v>
      </c>
      <c r="I10122" s="7">
        <v>0</v>
      </c>
      <c r="J10122" s="7">
        <v>3</v>
      </c>
      <c r="K10122" s="2">
        <v>3</v>
      </c>
    </row>
    <row r="10123" spans="1:11">
      <c r="A10123">
        <v>10122</v>
      </c>
      <c r="B10123" s="1">
        <v>41173.291666666664</v>
      </c>
      <c r="C10123">
        <v>3</v>
      </c>
      <c r="D10123">
        <v>0</v>
      </c>
      <c r="E10123">
        <v>1</v>
      </c>
      <c r="F10123">
        <v>17</v>
      </c>
      <c r="G10123">
        <v>77</v>
      </c>
      <c r="H10123" s="9">
        <v>0</v>
      </c>
      <c r="I10123" s="7">
        <v>35</v>
      </c>
      <c r="J10123" s="7">
        <v>468</v>
      </c>
      <c r="K10123" s="2">
        <v>503</v>
      </c>
    </row>
    <row r="10124" spans="1:11">
      <c r="A10124">
        <v>10123</v>
      </c>
      <c r="B10124" s="1">
        <v>41030.666666666664</v>
      </c>
      <c r="C10124">
        <v>2</v>
      </c>
      <c r="D10124">
        <v>0</v>
      </c>
      <c r="E10124">
        <v>1</v>
      </c>
      <c r="F10124">
        <v>28</v>
      </c>
      <c r="G10124">
        <v>45</v>
      </c>
      <c r="H10124" s="9">
        <v>12.997999999999999</v>
      </c>
      <c r="I10124" s="7">
        <v>41</v>
      </c>
      <c r="J10124" s="7">
        <v>313</v>
      </c>
      <c r="K10124" s="2">
        <v>354</v>
      </c>
    </row>
    <row r="10125" spans="1:11">
      <c r="A10125">
        <v>10124</v>
      </c>
      <c r="B10125" s="1">
        <v>40940.666666666664</v>
      </c>
      <c r="C10125">
        <v>1</v>
      </c>
      <c r="D10125">
        <v>0</v>
      </c>
      <c r="E10125">
        <v>1</v>
      </c>
      <c r="F10125">
        <v>21.000000000000004</v>
      </c>
      <c r="G10125">
        <v>40</v>
      </c>
      <c r="H10125" s="9">
        <v>15.001300000000001</v>
      </c>
      <c r="I10125" s="7">
        <v>22</v>
      </c>
      <c r="J10125" s="7">
        <v>261</v>
      </c>
      <c r="K10125" s="2">
        <v>283</v>
      </c>
    </row>
    <row r="10126" spans="1:11">
      <c r="A10126">
        <v>10125</v>
      </c>
      <c r="B10126" s="1">
        <v>40819.583333333336</v>
      </c>
      <c r="C10126">
        <v>4</v>
      </c>
      <c r="D10126">
        <v>0</v>
      </c>
      <c r="E10126">
        <v>3</v>
      </c>
      <c r="F10126">
        <v>11</v>
      </c>
      <c r="G10126">
        <v>76</v>
      </c>
      <c r="H10126" s="9">
        <v>0</v>
      </c>
      <c r="I10126" s="7">
        <v>26</v>
      </c>
      <c r="J10126" s="7">
        <v>93</v>
      </c>
      <c r="K10126" s="2">
        <v>119</v>
      </c>
    </row>
    <row r="10127" spans="1:11">
      <c r="A10127">
        <v>10126</v>
      </c>
      <c r="B10127" s="1">
        <v>41154.541666666664</v>
      </c>
      <c r="C10127">
        <v>3</v>
      </c>
      <c r="D10127">
        <v>0</v>
      </c>
      <c r="E10127">
        <v>3</v>
      </c>
      <c r="F10127">
        <v>27</v>
      </c>
      <c r="G10127">
        <v>74</v>
      </c>
      <c r="H10127" s="9">
        <v>6.0031999999999996</v>
      </c>
      <c r="I10127" s="7">
        <v>263</v>
      </c>
      <c r="J10127" s="7">
        <v>230</v>
      </c>
      <c r="K10127" s="2">
        <v>493</v>
      </c>
    </row>
    <row r="10128" spans="1:11">
      <c r="A10128">
        <v>10127</v>
      </c>
      <c r="B10128" s="1">
        <v>40908.958333333336</v>
      </c>
      <c r="C10128">
        <v>1</v>
      </c>
      <c r="D10128">
        <v>0</v>
      </c>
      <c r="E10128">
        <v>1</v>
      </c>
      <c r="F10128">
        <v>9</v>
      </c>
      <c r="G10128">
        <v>66</v>
      </c>
      <c r="H10128" s="9">
        <v>0</v>
      </c>
      <c r="I10128" s="7">
        <v>4</v>
      </c>
      <c r="J10128" s="7">
        <v>27</v>
      </c>
      <c r="K10128" s="2">
        <v>31</v>
      </c>
    </row>
    <row r="10129" spans="1:11">
      <c r="A10129">
        <v>10128</v>
      </c>
      <c r="B10129" s="1">
        <v>40890.041666666664</v>
      </c>
      <c r="C10129">
        <v>4</v>
      </c>
      <c r="D10129">
        <v>0</v>
      </c>
      <c r="E10129">
        <v>1</v>
      </c>
      <c r="F10129">
        <v>1</v>
      </c>
      <c r="G10129">
        <v>80</v>
      </c>
      <c r="H10129" s="9">
        <v>0</v>
      </c>
      <c r="I10129" s="7">
        <v>0</v>
      </c>
      <c r="J10129" s="7">
        <v>4</v>
      </c>
      <c r="K10129" s="2">
        <v>4</v>
      </c>
    </row>
    <row r="10130" spans="1:11">
      <c r="A10130">
        <v>10129</v>
      </c>
      <c r="B10130" s="1">
        <v>41177.666666666664</v>
      </c>
      <c r="C10130">
        <v>4</v>
      </c>
      <c r="D10130">
        <v>0</v>
      </c>
      <c r="E10130">
        <v>1</v>
      </c>
      <c r="F10130">
        <v>23.999999999999993</v>
      </c>
      <c r="G10130">
        <v>39</v>
      </c>
      <c r="H10130" s="9">
        <v>19.999500000000001</v>
      </c>
      <c r="I10130" s="7">
        <v>59</v>
      </c>
      <c r="J10130" s="7">
        <v>436</v>
      </c>
      <c r="K10130" s="2">
        <v>495</v>
      </c>
    </row>
    <row r="10131" spans="1:11">
      <c r="A10131">
        <v>10130</v>
      </c>
      <c r="B10131" s="1">
        <v>40774.083333333336</v>
      </c>
      <c r="C10131">
        <v>3</v>
      </c>
      <c r="D10131">
        <v>0</v>
      </c>
      <c r="E10131">
        <v>3</v>
      </c>
      <c r="F10131">
        <v>23</v>
      </c>
      <c r="G10131">
        <v>83</v>
      </c>
      <c r="H10131" s="9">
        <v>0</v>
      </c>
      <c r="I10131" s="7">
        <v>0</v>
      </c>
      <c r="J10131" s="7">
        <v>8</v>
      </c>
      <c r="K10131" s="2">
        <v>8</v>
      </c>
    </row>
    <row r="10132" spans="1:11">
      <c r="A10132">
        <v>10131</v>
      </c>
      <c r="B10132" s="1">
        <v>40813.833333333336</v>
      </c>
      <c r="C10132">
        <v>4</v>
      </c>
      <c r="D10132">
        <v>0</v>
      </c>
      <c r="E10132">
        <v>1</v>
      </c>
      <c r="F10132">
        <v>22</v>
      </c>
      <c r="G10132">
        <v>78</v>
      </c>
      <c r="H10132" s="9">
        <v>0</v>
      </c>
      <c r="I10132" s="7">
        <v>17</v>
      </c>
      <c r="J10132" s="7">
        <v>221</v>
      </c>
      <c r="K10132" s="2">
        <v>238</v>
      </c>
    </row>
    <row r="10133" spans="1:11">
      <c r="A10133">
        <v>10132</v>
      </c>
      <c r="B10133" s="1">
        <v>41048.375</v>
      </c>
      <c r="C10133">
        <v>2</v>
      </c>
      <c r="D10133">
        <v>0</v>
      </c>
      <c r="E10133">
        <v>1</v>
      </c>
      <c r="F10133">
        <v>19.000000000000004</v>
      </c>
      <c r="G10133">
        <v>43</v>
      </c>
      <c r="H10133" s="9">
        <v>11.0014</v>
      </c>
      <c r="I10133" s="7">
        <v>79</v>
      </c>
      <c r="J10133" s="7">
        <v>213</v>
      </c>
      <c r="K10133" s="2">
        <v>292</v>
      </c>
    </row>
    <row r="10134" spans="1:11">
      <c r="A10134">
        <v>10133</v>
      </c>
      <c r="B10134" s="1">
        <v>41083.958333333336</v>
      </c>
      <c r="C10134">
        <v>3</v>
      </c>
      <c r="D10134">
        <v>0</v>
      </c>
      <c r="E10134">
        <v>1</v>
      </c>
      <c r="F10134">
        <v>27</v>
      </c>
      <c r="G10134">
        <v>44</v>
      </c>
      <c r="H10134" s="9">
        <v>0</v>
      </c>
      <c r="I10134" s="7">
        <v>69</v>
      </c>
      <c r="J10134" s="7">
        <v>156</v>
      </c>
      <c r="K10134" s="2">
        <v>225</v>
      </c>
    </row>
    <row r="10135" spans="1:11">
      <c r="A10135">
        <v>10134</v>
      </c>
      <c r="B10135" s="1">
        <v>41074.916666666664</v>
      </c>
      <c r="C10135">
        <v>2</v>
      </c>
      <c r="D10135">
        <v>0</v>
      </c>
      <c r="E10135">
        <v>2</v>
      </c>
      <c r="F10135">
        <v>23</v>
      </c>
      <c r="G10135">
        <v>65</v>
      </c>
      <c r="H10135" s="9">
        <v>15.001300000000001</v>
      </c>
      <c r="I10135" s="7">
        <v>46</v>
      </c>
      <c r="J10135" s="7">
        <v>196</v>
      </c>
      <c r="K10135" s="2">
        <v>242</v>
      </c>
    </row>
    <row r="10136" spans="1:11">
      <c r="A10136">
        <v>10135</v>
      </c>
      <c r="B10136" s="1">
        <v>40587.25</v>
      </c>
      <c r="C10136">
        <v>1</v>
      </c>
      <c r="D10136">
        <v>0</v>
      </c>
      <c r="E10136">
        <v>2</v>
      </c>
      <c r="F10136">
        <v>1</v>
      </c>
      <c r="G10136">
        <v>69</v>
      </c>
      <c r="H10136" s="9">
        <v>8.9981000000000009</v>
      </c>
      <c r="I10136" s="2">
        <v>2</v>
      </c>
      <c r="J10136" s="2">
        <v>3</v>
      </c>
      <c r="K10136" s="2">
        <v>5</v>
      </c>
    </row>
    <row r="10137" spans="1:11">
      <c r="A10137">
        <v>10136</v>
      </c>
      <c r="B10137" s="1">
        <v>40962.541666666664</v>
      </c>
      <c r="C10137">
        <v>1</v>
      </c>
      <c r="D10137">
        <v>0</v>
      </c>
      <c r="E10137">
        <v>1</v>
      </c>
      <c r="F10137">
        <v>17</v>
      </c>
      <c r="G10137">
        <v>39</v>
      </c>
      <c r="H10137" s="9">
        <v>12.997999999999999</v>
      </c>
      <c r="I10137" s="7">
        <v>30</v>
      </c>
      <c r="J10137" s="7">
        <v>188</v>
      </c>
      <c r="K10137" s="2">
        <v>218</v>
      </c>
    </row>
    <row r="10138" spans="1:11">
      <c r="A10138">
        <v>10137</v>
      </c>
      <c r="B10138" s="1">
        <v>40695.125</v>
      </c>
      <c r="C10138">
        <v>2</v>
      </c>
      <c r="D10138">
        <v>0</v>
      </c>
      <c r="E10138">
        <v>1</v>
      </c>
      <c r="F10138">
        <v>25</v>
      </c>
      <c r="G10138">
        <v>89</v>
      </c>
      <c r="H10138" s="9">
        <v>12.997999999999999</v>
      </c>
      <c r="I10138" s="7">
        <v>0</v>
      </c>
      <c r="J10138" s="7">
        <v>6</v>
      </c>
      <c r="K10138" s="2">
        <v>6</v>
      </c>
    </row>
    <row r="10139" spans="1:11">
      <c r="A10139">
        <v>10138</v>
      </c>
      <c r="B10139" s="1">
        <v>40697.25</v>
      </c>
      <c r="C10139">
        <v>2</v>
      </c>
      <c r="D10139">
        <v>0</v>
      </c>
      <c r="E10139">
        <v>1</v>
      </c>
      <c r="F10139">
        <v>18</v>
      </c>
      <c r="G10139">
        <v>45</v>
      </c>
      <c r="H10139" s="9">
        <v>19.999500000000001</v>
      </c>
      <c r="I10139" s="7">
        <v>8</v>
      </c>
      <c r="J10139" s="7">
        <v>98</v>
      </c>
      <c r="K10139" s="2">
        <v>106</v>
      </c>
    </row>
    <row r="10140" spans="1:11">
      <c r="A10140">
        <v>10139</v>
      </c>
      <c r="B10140" s="1">
        <v>40741.25</v>
      </c>
      <c r="C10140">
        <v>3</v>
      </c>
      <c r="D10140">
        <v>0</v>
      </c>
      <c r="E10140">
        <v>1</v>
      </c>
      <c r="F10140">
        <v>22</v>
      </c>
      <c r="G10140">
        <v>73</v>
      </c>
      <c r="H10140" s="9">
        <v>11.0014</v>
      </c>
      <c r="I10140" s="7">
        <v>10</v>
      </c>
      <c r="J10140" s="7">
        <v>10</v>
      </c>
      <c r="K10140" s="2">
        <v>20</v>
      </c>
    </row>
    <row r="10141" spans="1:11">
      <c r="A10141">
        <v>10140</v>
      </c>
      <c r="B10141" s="1">
        <v>40794.5</v>
      </c>
      <c r="C10141">
        <v>3</v>
      </c>
      <c r="D10141">
        <v>0</v>
      </c>
      <c r="E10141">
        <v>2</v>
      </c>
      <c r="F10141">
        <v>23.999999999999993</v>
      </c>
      <c r="G10141">
        <v>94</v>
      </c>
      <c r="H10141" s="9">
        <v>15.001300000000001</v>
      </c>
      <c r="I10141" s="7">
        <v>17</v>
      </c>
      <c r="J10141" s="7">
        <v>85</v>
      </c>
      <c r="K10141" s="2">
        <v>102</v>
      </c>
    </row>
    <row r="10142" spans="1:11">
      <c r="A10142">
        <v>10141</v>
      </c>
      <c r="B10142" s="1">
        <v>40690.791666666664</v>
      </c>
      <c r="C10142">
        <v>2</v>
      </c>
      <c r="D10142">
        <v>0</v>
      </c>
      <c r="E10142">
        <v>3</v>
      </c>
      <c r="F10142">
        <v>21.000000000000004</v>
      </c>
      <c r="G10142">
        <v>78</v>
      </c>
      <c r="H10142" s="9">
        <v>16.997900000000001</v>
      </c>
      <c r="I10142" s="7">
        <v>69</v>
      </c>
      <c r="J10142" s="7">
        <v>210</v>
      </c>
      <c r="K10142" s="2">
        <v>279</v>
      </c>
    </row>
    <row r="10143" spans="1:11">
      <c r="A10143">
        <v>10142</v>
      </c>
      <c r="B10143" s="1">
        <v>41209.791666666664</v>
      </c>
      <c r="C10143">
        <v>4</v>
      </c>
      <c r="D10143">
        <v>0</v>
      </c>
      <c r="E10143">
        <v>2</v>
      </c>
      <c r="F10143">
        <v>17</v>
      </c>
      <c r="G10143">
        <v>72</v>
      </c>
      <c r="H10143" s="9">
        <v>15.001300000000001</v>
      </c>
      <c r="I10143" s="7">
        <v>67</v>
      </c>
      <c r="J10143" s="7">
        <v>233</v>
      </c>
      <c r="K10143" s="2">
        <v>300</v>
      </c>
    </row>
    <row r="10144" spans="1:11">
      <c r="A10144">
        <v>10143</v>
      </c>
      <c r="B10144" s="1">
        <v>40981.583333333336</v>
      </c>
      <c r="C10144">
        <v>1</v>
      </c>
      <c r="D10144">
        <v>0</v>
      </c>
      <c r="E10144">
        <v>1</v>
      </c>
      <c r="F10144">
        <v>23</v>
      </c>
      <c r="G10144">
        <v>53</v>
      </c>
      <c r="H10144" s="9">
        <v>22.002800000000001</v>
      </c>
      <c r="I10144" s="7">
        <v>52</v>
      </c>
      <c r="J10144" s="7">
        <v>159</v>
      </c>
      <c r="K10144" s="2">
        <v>211</v>
      </c>
    </row>
    <row r="10145" spans="1:11">
      <c r="A10145">
        <v>10144</v>
      </c>
      <c r="B10145" s="1">
        <v>40623.375</v>
      </c>
      <c r="C10145">
        <v>2</v>
      </c>
      <c r="D10145">
        <v>0</v>
      </c>
      <c r="E10145">
        <v>2</v>
      </c>
      <c r="F10145">
        <v>8</v>
      </c>
      <c r="G10145">
        <v>81</v>
      </c>
      <c r="H10145" s="9">
        <v>22.002800000000001</v>
      </c>
      <c r="I10145" s="2">
        <v>12</v>
      </c>
      <c r="J10145" s="2">
        <v>115</v>
      </c>
      <c r="K10145" s="2">
        <v>127</v>
      </c>
    </row>
    <row r="10146" spans="1:11">
      <c r="A10146">
        <v>10145</v>
      </c>
      <c r="B10146" s="1">
        <v>41026.583333333336</v>
      </c>
      <c r="C10146">
        <v>2</v>
      </c>
      <c r="D10146">
        <v>0</v>
      </c>
      <c r="E10146">
        <v>1</v>
      </c>
      <c r="F10146">
        <v>14</v>
      </c>
      <c r="G10146">
        <v>33</v>
      </c>
      <c r="H10146" s="9">
        <v>22.002800000000001</v>
      </c>
      <c r="I10146" s="7">
        <v>94</v>
      </c>
      <c r="J10146" s="7">
        <v>206</v>
      </c>
      <c r="K10146" s="2">
        <v>300</v>
      </c>
    </row>
    <row r="10147" spans="1:11">
      <c r="A10147">
        <v>10146</v>
      </c>
      <c r="B10147" s="1">
        <v>41224.541666666664</v>
      </c>
      <c r="C10147">
        <v>4</v>
      </c>
      <c r="D10147">
        <v>0</v>
      </c>
      <c r="E10147">
        <v>1</v>
      </c>
      <c r="F10147">
        <v>18</v>
      </c>
      <c r="G10147">
        <v>45</v>
      </c>
      <c r="H10147" s="9">
        <v>7.0015000000000001</v>
      </c>
      <c r="I10147" s="7">
        <v>262</v>
      </c>
      <c r="J10147" s="7">
        <v>424</v>
      </c>
      <c r="K10147" s="2">
        <v>686</v>
      </c>
    </row>
    <row r="10148" spans="1:11">
      <c r="A10148">
        <v>10147</v>
      </c>
      <c r="B10148" s="1">
        <v>41185.958333333336</v>
      </c>
      <c r="C10148">
        <v>4</v>
      </c>
      <c r="D10148">
        <v>0</v>
      </c>
      <c r="E10148">
        <v>2</v>
      </c>
      <c r="F10148">
        <v>23.999999999999993</v>
      </c>
      <c r="G10148">
        <v>78</v>
      </c>
      <c r="H10148" s="9">
        <v>0</v>
      </c>
      <c r="I10148" s="7">
        <v>21</v>
      </c>
      <c r="J10148" s="7">
        <v>199</v>
      </c>
      <c r="K10148" s="2">
        <v>220</v>
      </c>
    </row>
    <row r="10149" spans="1:11">
      <c r="A10149">
        <v>10148</v>
      </c>
      <c r="B10149" s="1">
        <v>40701.375</v>
      </c>
      <c r="C10149">
        <v>2</v>
      </c>
      <c r="D10149">
        <v>0</v>
      </c>
      <c r="E10149">
        <v>2</v>
      </c>
      <c r="F10149">
        <v>27</v>
      </c>
      <c r="G10149">
        <v>58</v>
      </c>
      <c r="H10149" s="9">
        <v>15.001300000000001</v>
      </c>
      <c r="I10149" s="7">
        <v>27</v>
      </c>
      <c r="J10149" s="7">
        <v>188</v>
      </c>
      <c r="K10149" s="2">
        <v>215</v>
      </c>
    </row>
    <row r="10150" spans="1:11">
      <c r="A10150">
        <v>10149</v>
      </c>
      <c r="B10150" s="1">
        <v>40685.625</v>
      </c>
      <c r="C10150">
        <v>2</v>
      </c>
      <c r="D10150">
        <v>0</v>
      </c>
      <c r="E10150">
        <v>2</v>
      </c>
      <c r="F10150">
        <v>23.999999999999993</v>
      </c>
      <c r="G10150">
        <v>61</v>
      </c>
      <c r="H10150" s="9">
        <v>11.0014</v>
      </c>
      <c r="I10150" s="7">
        <v>110</v>
      </c>
      <c r="J10150" s="7">
        <v>219</v>
      </c>
      <c r="K10150" s="2">
        <v>329</v>
      </c>
    </row>
    <row r="10151" spans="1:11">
      <c r="A10151">
        <v>10150</v>
      </c>
      <c r="B10151" s="1">
        <v>41069.791666666664</v>
      </c>
      <c r="C10151">
        <v>2</v>
      </c>
      <c r="D10151">
        <v>0</v>
      </c>
      <c r="E10151">
        <v>1</v>
      </c>
      <c r="F10151">
        <v>31</v>
      </c>
      <c r="G10151">
        <v>29</v>
      </c>
      <c r="H10151" s="9">
        <v>11.0014</v>
      </c>
      <c r="I10151" s="7">
        <v>128</v>
      </c>
      <c r="J10151" s="7">
        <v>232</v>
      </c>
      <c r="K10151" s="2">
        <v>360</v>
      </c>
    </row>
    <row r="10152" spans="1:11">
      <c r="A10152">
        <v>10151</v>
      </c>
      <c r="B10152" s="1">
        <v>40946.791666666664</v>
      </c>
      <c r="C10152">
        <v>1</v>
      </c>
      <c r="D10152">
        <v>0</v>
      </c>
      <c r="E10152">
        <v>1</v>
      </c>
      <c r="F10152">
        <v>10</v>
      </c>
      <c r="G10152">
        <v>43</v>
      </c>
      <c r="H10152" s="9">
        <v>15.001300000000001</v>
      </c>
      <c r="I10152" s="7">
        <v>11</v>
      </c>
      <c r="J10152" s="7">
        <v>327</v>
      </c>
      <c r="K10152" s="2">
        <v>338</v>
      </c>
    </row>
    <row r="10153" spans="1:11">
      <c r="A10153">
        <v>10152</v>
      </c>
      <c r="B10153" s="1">
        <v>41042.583333333336</v>
      </c>
      <c r="C10153">
        <v>2</v>
      </c>
      <c r="D10153">
        <v>0</v>
      </c>
      <c r="E10153">
        <v>1</v>
      </c>
      <c r="F10153">
        <v>26</v>
      </c>
      <c r="G10153">
        <v>48</v>
      </c>
      <c r="H10153" s="9">
        <v>8.9981000000000009</v>
      </c>
      <c r="I10153" s="7">
        <v>228</v>
      </c>
      <c r="J10153" s="7">
        <v>324</v>
      </c>
      <c r="K10153" s="2">
        <v>552</v>
      </c>
    </row>
    <row r="10154" spans="1:11">
      <c r="A10154">
        <v>10153</v>
      </c>
      <c r="B10154" s="1">
        <v>41138.375</v>
      </c>
      <c r="C10154">
        <v>3</v>
      </c>
      <c r="D10154">
        <v>0</v>
      </c>
      <c r="E10154">
        <v>1</v>
      </c>
      <c r="F10154">
        <v>26</v>
      </c>
      <c r="G10154">
        <v>58</v>
      </c>
      <c r="H10154" s="9">
        <v>7.0015000000000001</v>
      </c>
      <c r="I10154" s="7">
        <v>58</v>
      </c>
      <c r="J10154" s="7">
        <v>320</v>
      </c>
      <c r="K10154" s="2">
        <v>378</v>
      </c>
    </row>
    <row r="10155" spans="1:11">
      <c r="A10155">
        <v>10154</v>
      </c>
      <c r="B10155" s="1">
        <v>41178.375</v>
      </c>
      <c r="C10155">
        <v>4</v>
      </c>
      <c r="D10155">
        <v>0</v>
      </c>
      <c r="E10155">
        <v>1</v>
      </c>
      <c r="F10155">
        <v>21.000000000000004</v>
      </c>
      <c r="G10155">
        <v>64</v>
      </c>
      <c r="H10155" s="9">
        <v>12.997999999999999</v>
      </c>
      <c r="I10155" s="7">
        <v>27</v>
      </c>
      <c r="J10155" s="7">
        <v>307</v>
      </c>
      <c r="K10155" s="2">
        <v>334</v>
      </c>
    </row>
    <row r="10156" spans="1:11">
      <c r="A10156">
        <v>10155</v>
      </c>
      <c r="B10156" s="1">
        <v>40922</v>
      </c>
      <c r="C10156">
        <v>1</v>
      </c>
      <c r="D10156">
        <v>0</v>
      </c>
      <c r="E10156">
        <v>1</v>
      </c>
      <c r="F10156">
        <v>-1</v>
      </c>
      <c r="G10156">
        <v>47</v>
      </c>
      <c r="H10156" s="9">
        <v>7.0015000000000001</v>
      </c>
      <c r="I10156" s="7">
        <v>2</v>
      </c>
      <c r="J10156" s="7">
        <v>42</v>
      </c>
      <c r="K10156" s="2">
        <v>44</v>
      </c>
    </row>
    <row r="10157" spans="1:11">
      <c r="A10157">
        <v>10156</v>
      </c>
      <c r="B10157" s="1">
        <v>41098.375</v>
      </c>
      <c r="C10157">
        <v>3</v>
      </c>
      <c r="D10157">
        <v>0</v>
      </c>
      <c r="E10157">
        <v>1</v>
      </c>
      <c r="F10157">
        <v>34</v>
      </c>
      <c r="G10157">
        <v>50</v>
      </c>
      <c r="H10157" s="9">
        <v>7.0015000000000001</v>
      </c>
      <c r="I10157" s="7">
        <v>70</v>
      </c>
      <c r="J10157" s="7">
        <v>172</v>
      </c>
      <c r="K10157" s="2">
        <v>242</v>
      </c>
    </row>
    <row r="10158" spans="1:11">
      <c r="A10158">
        <v>10157</v>
      </c>
      <c r="B10158" s="1">
        <v>40796.083333333336</v>
      </c>
      <c r="C10158">
        <v>3</v>
      </c>
      <c r="D10158">
        <v>0</v>
      </c>
      <c r="E10158">
        <v>2</v>
      </c>
      <c r="F10158">
        <v>21.000000000000004</v>
      </c>
      <c r="G10158">
        <v>97</v>
      </c>
      <c r="H10158" s="9">
        <v>7.0015000000000001</v>
      </c>
      <c r="I10158" s="7">
        <v>18</v>
      </c>
      <c r="J10158" s="7">
        <v>46</v>
      </c>
      <c r="K10158" s="2">
        <v>64</v>
      </c>
    </row>
    <row r="10159" spans="1:11">
      <c r="A10159">
        <v>10158</v>
      </c>
      <c r="B10159" s="1">
        <v>40847.666666666664</v>
      </c>
      <c r="C10159">
        <v>4</v>
      </c>
      <c r="D10159">
        <v>0</v>
      </c>
      <c r="E10159">
        <v>1</v>
      </c>
      <c r="F10159">
        <v>12</v>
      </c>
      <c r="G10159">
        <v>54</v>
      </c>
      <c r="H10159" s="9">
        <v>11.0014</v>
      </c>
      <c r="I10159" s="7">
        <v>30</v>
      </c>
      <c r="J10159" s="7">
        <v>242</v>
      </c>
      <c r="K10159" s="2">
        <v>272</v>
      </c>
    </row>
    <row r="10160" spans="1:11">
      <c r="A10160">
        <v>10159</v>
      </c>
      <c r="B10160" s="1">
        <v>41074.083333333336</v>
      </c>
      <c r="C10160">
        <v>2</v>
      </c>
      <c r="D10160">
        <v>0</v>
      </c>
      <c r="E10160">
        <v>2</v>
      </c>
      <c r="F10160">
        <v>22</v>
      </c>
      <c r="G10160">
        <v>53</v>
      </c>
      <c r="H10160" s="9">
        <v>16.997900000000001</v>
      </c>
      <c r="I10160" s="7">
        <v>1</v>
      </c>
      <c r="J10160" s="7">
        <v>8</v>
      </c>
      <c r="K10160" s="2">
        <v>9</v>
      </c>
    </row>
    <row r="10161" spans="1:11">
      <c r="A10161">
        <v>10160</v>
      </c>
      <c r="B10161" s="1">
        <v>41264.333333333336</v>
      </c>
      <c r="C10161">
        <v>1</v>
      </c>
      <c r="D10161">
        <v>0</v>
      </c>
      <c r="E10161">
        <v>2</v>
      </c>
      <c r="F10161">
        <v>7</v>
      </c>
      <c r="G10161">
        <v>57</v>
      </c>
      <c r="H10161" s="9">
        <v>19.001200000000001</v>
      </c>
      <c r="I10161" s="7">
        <v>8</v>
      </c>
      <c r="J10161" s="7">
        <v>464</v>
      </c>
      <c r="K10161" s="2">
        <v>472</v>
      </c>
    </row>
    <row r="10162" spans="1:11">
      <c r="A10162">
        <v>10161</v>
      </c>
      <c r="B10162" s="1">
        <v>40551.25</v>
      </c>
      <c r="C10162">
        <v>1</v>
      </c>
      <c r="D10162">
        <v>0</v>
      </c>
      <c r="E10162">
        <v>2</v>
      </c>
      <c r="F10162">
        <v>-1</v>
      </c>
      <c r="G10162">
        <v>74</v>
      </c>
      <c r="H10162" s="9">
        <v>11.0014</v>
      </c>
      <c r="I10162" s="2">
        <v>0</v>
      </c>
      <c r="J10162" s="2">
        <v>2</v>
      </c>
      <c r="K10162" s="2">
        <v>2</v>
      </c>
    </row>
    <row r="10163" spans="1:11">
      <c r="A10163">
        <v>10162</v>
      </c>
      <c r="B10163" s="1">
        <v>41091.333333333336</v>
      </c>
      <c r="C10163">
        <v>3</v>
      </c>
      <c r="D10163">
        <v>0</v>
      </c>
      <c r="E10163">
        <v>1</v>
      </c>
      <c r="F10163">
        <v>30</v>
      </c>
      <c r="G10163">
        <v>62</v>
      </c>
      <c r="H10163" s="9">
        <v>7.0015000000000001</v>
      </c>
      <c r="I10163" s="7">
        <v>36</v>
      </c>
      <c r="J10163" s="7">
        <v>106</v>
      </c>
      <c r="K10163" s="2">
        <v>142</v>
      </c>
    </row>
    <row r="10164" spans="1:11">
      <c r="A10164">
        <v>10163</v>
      </c>
      <c r="B10164" s="1">
        <v>40839.708333333336</v>
      </c>
      <c r="C10164">
        <v>4</v>
      </c>
      <c r="D10164">
        <v>0</v>
      </c>
      <c r="E10164">
        <v>1</v>
      </c>
      <c r="F10164">
        <v>16</v>
      </c>
      <c r="G10164">
        <v>63</v>
      </c>
      <c r="H10164" s="9">
        <v>8.9981000000000009</v>
      </c>
      <c r="I10164" s="7">
        <v>120</v>
      </c>
      <c r="J10164" s="7">
        <v>220</v>
      </c>
      <c r="K10164" s="2">
        <v>340</v>
      </c>
    </row>
    <row r="10165" spans="1:11">
      <c r="A10165">
        <v>10164</v>
      </c>
      <c r="B10165" s="1">
        <v>41022.916666666664</v>
      </c>
      <c r="C10165">
        <v>2</v>
      </c>
      <c r="D10165">
        <v>0</v>
      </c>
      <c r="E10165">
        <v>1</v>
      </c>
      <c r="F10165">
        <v>7</v>
      </c>
      <c r="G10165">
        <v>76</v>
      </c>
      <c r="H10165" s="9">
        <v>12.997999999999999</v>
      </c>
      <c r="I10165" s="7">
        <v>18</v>
      </c>
      <c r="J10165" s="7">
        <v>70</v>
      </c>
      <c r="K10165" s="2">
        <v>88</v>
      </c>
    </row>
    <row r="10166" spans="1:11">
      <c r="A10166">
        <v>10165</v>
      </c>
      <c r="B10166" s="1">
        <v>41150.833333333336</v>
      </c>
      <c r="C10166">
        <v>3</v>
      </c>
      <c r="D10166">
        <v>0</v>
      </c>
      <c r="E10166">
        <v>1</v>
      </c>
      <c r="F10166">
        <v>25</v>
      </c>
      <c r="G10166">
        <v>57</v>
      </c>
      <c r="H10166" s="9">
        <v>0</v>
      </c>
      <c r="I10166" s="7">
        <v>49</v>
      </c>
      <c r="J10166" s="7">
        <v>378</v>
      </c>
      <c r="K10166" s="2">
        <v>427</v>
      </c>
    </row>
    <row r="10167" spans="1:11">
      <c r="A10167">
        <v>10166</v>
      </c>
      <c r="B10167" s="1">
        <v>40970.416666666664</v>
      </c>
      <c r="C10167">
        <v>1</v>
      </c>
      <c r="D10167">
        <v>0</v>
      </c>
      <c r="E10167">
        <v>1</v>
      </c>
      <c r="F10167">
        <v>9</v>
      </c>
      <c r="G10167">
        <v>50</v>
      </c>
      <c r="H10167" s="9">
        <v>11.0014</v>
      </c>
      <c r="I10167" s="7">
        <v>13</v>
      </c>
      <c r="J10167" s="7">
        <v>117</v>
      </c>
      <c r="K10167" s="2">
        <v>130</v>
      </c>
    </row>
    <row r="10168" spans="1:11">
      <c r="A10168">
        <v>10167</v>
      </c>
      <c r="B10168" s="1">
        <v>40654.708333333336</v>
      </c>
      <c r="C10168">
        <v>2</v>
      </c>
      <c r="D10168">
        <v>0</v>
      </c>
      <c r="E10168">
        <v>1</v>
      </c>
      <c r="F10168">
        <v>16</v>
      </c>
      <c r="G10168">
        <v>29</v>
      </c>
      <c r="H10168" s="9">
        <v>11.0014</v>
      </c>
      <c r="I10168" s="7">
        <v>78</v>
      </c>
      <c r="J10168" s="7">
        <v>400</v>
      </c>
      <c r="K10168" s="2">
        <v>478</v>
      </c>
    </row>
    <row r="10169" spans="1:11">
      <c r="A10169">
        <v>10168</v>
      </c>
      <c r="B10169" s="1">
        <v>40545.416666666664</v>
      </c>
      <c r="C10169">
        <v>1</v>
      </c>
      <c r="D10169">
        <v>0</v>
      </c>
      <c r="E10169">
        <v>2</v>
      </c>
      <c r="F10169">
        <v>9</v>
      </c>
      <c r="G10169">
        <v>81</v>
      </c>
      <c r="H10169" s="9">
        <v>15.001300000000001</v>
      </c>
      <c r="I10169" s="2">
        <v>7</v>
      </c>
      <c r="J10169" s="2">
        <v>46</v>
      </c>
      <c r="K10169" s="2">
        <v>53</v>
      </c>
    </row>
    <row r="10170" spans="1:11">
      <c r="A10170">
        <v>10169</v>
      </c>
      <c r="B10170" s="1">
        <v>41068.166666666664</v>
      </c>
      <c r="C10170">
        <v>2</v>
      </c>
      <c r="D10170">
        <v>0</v>
      </c>
      <c r="E10170">
        <v>1</v>
      </c>
      <c r="F10170">
        <v>17</v>
      </c>
      <c r="G10170">
        <v>63</v>
      </c>
      <c r="H10170" s="9">
        <v>0</v>
      </c>
      <c r="I10170" s="7">
        <v>1</v>
      </c>
      <c r="J10170" s="7">
        <v>9</v>
      </c>
      <c r="K10170" s="2">
        <v>10</v>
      </c>
    </row>
    <row r="10171" spans="1:11">
      <c r="A10171">
        <v>10170</v>
      </c>
      <c r="B10171" s="1">
        <v>41003.166666666664</v>
      </c>
      <c r="C10171">
        <v>2</v>
      </c>
      <c r="D10171">
        <v>0</v>
      </c>
      <c r="E10171">
        <v>1</v>
      </c>
      <c r="F10171">
        <v>12</v>
      </c>
      <c r="G10171">
        <v>67</v>
      </c>
      <c r="H10171" s="9">
        <v>6.0031999999999996</v>
      </c>
      <c r="I10171" s="7">
        <v>0</v>
      </c>
      <c r="J10171" s="7">
        <v>1</v>
      </c>
      <c r="K10171" s="2">
        <v>1</v>
      </c>
    </row>
    <row r="10172" spans="1:11">
      <c r="A10172">
        <v>10171</v>
      </c>
      <c r="B10172" s="1">
        <v>40774.333333333336</v>
      </c>
      <c r="C10172">
        <v>3</v>
      </c>
      <c r="D10172">
        <v>0</v>
      </c>
      <c r="E10172">
        <v>2</v>
      </c>
      <c r="F10172">
        <v>23.999999999999993</v>
      </c>
      <c r="G10172">
        <v>83</v>
      </c>
      <c r="H10172" s="9">
        <v>0</v>
      </c>
      <c r="I10172" s="7">
        <v>30</v>
      </c>
      <c r="J10172" s="7">
        <v>367</v>
      </c>
      <c r="K10172" s="2">
        <v>397</v>
      </c>
    </row>
    <row r="10173" spans="1:11">
      <c r="A10173">
        <v>10172</v>
      </c>
      <c r="B10173" s="1">
        <v>41188.125</v>
      </c>
      <c r="C10173">
        <v>4</v>
      </c>
      <c r="D10173">
        <v>0</v>
      </c>
      <c r="E10173">
        <v>1</v>
      </c>
      <c r="F10173">
        <v>18</v>
      </c>
      <c r="G10173">
        <v>77</v>
      </c>
      <c r="H10173" s="9">
        <v>15.001300000000001</v>
      </c>
      <c r="I10173" s="7">
        <v>2</v>
      </c>
      <c r="J10173" s="7">
        <v>54</v>
      </c>
      <c r="K10173" s="2">
        <v>56</v>
      </c>
    </row>
    <row r="10174" spans="1:11">
      <c r="A10174">
        <v>10173</v>
      </c>
      <c r="B10174" s="1">
        <v>41013.208333333336</v>
      </c>
      <c r="C10174">
        <v>2</v>
      </c>
      <c r="D10174">
        <v>0</v>
      </c>
      <c r="E10174">
        <v>1</v>
      </c>
      <c r="F10174">
        <v>9</v>
      </c>
      <c r="G10174">
        <v>66</v>
      </c>
      <c r="H10174" s="9">
        <v>7.0015000000000001</v>
      </c>
      <c r="I10174" s="7">
        <v>2</v>
      </c>
      <c r="J10174" s="7">
        <v>5</v>
      </c>
      <c r="K10174" s="2">
        <v>7</v>
      </c>
    </row>
    <row r="10175" spans="1:11">
      <c r="A10175">
        <v>10174</v>
      </c>
      <c r="B10175" s="1">
        <v>41259.583333333336</v>
      </c>
      <c r="C10175">
        <v>4</v>
      </c>
      <c r="D10175">
        <v>0</v>
      </c>
      <c r="E10175">
        <v>2</v>
      </c>
      <c r="F10175">
        <v>10</v>
      </c>
      <c r="G10175">
        <v>76</v>
      </c>
      <c r="H10175" s="9">
        <v>8.9981000000000009</v>
      </c>
      <c r="I10175" s="7">
        <v>50</v>
      </c>
      <c r="J10175" s="7">
        <v>260</v>
      </c>
      <c r="K10175" s="2">
        <v>310</v>
      </c>
    </row>
    <row r="10176" spans="1:11">
      <c r="A10176">
        <v>10175</v>
      </c>
      <c r="B10176" s="1">
        <v>40582.333333333336</v>
      </c>
      <c r="C10176">
        <v>1</v>
      </c>
      <c r="D10176">
        <v>0</v>
      </c>
      <c r="E10176">
        <v>1</v>
      </c>
      <c r="F10176">
        <v>3</v>
      </c>
      <c r="G10176">
        <v>56</v>
      </c>
      <c r="H10176" s="9">
        <v>32.997500000000002</v>
      </c>
      <c r="I10176" s="2">
        <v>7</v>
      </c>
      <c r="J10176" s="2">
        <v>235</v>
      </c>
      <c r="K10176" s="2">
        <v>242</v>
      </c>
    </row>
    <row r="10177" spans="1:11">
      <c r="A10177">
        <v>10176</v>
      </c>
      <c r="B10177" s="1">
        <v>41098.958333333336</v>
      </c>
      <c r="C10177">
        <v>3</v>
      </c>
      <c r="D10177">
        <v>0</v>
      </c>
      <c r="E10177">
        <v>3</v>
      </c>
      <c r="F10177">
        <v>25</v>
      </c>
      <c r="G10177">
        <v>83</v>
      </c>
      <c r="H10177" s="9">
        <v>6.0031999999999996</v>
      </c>
      <c r="I10177" s="7">
        <v>25</v>
      </c>
      <c r="J10177" s="7">
        <v>98</v>
      </c>
      <c r="K10177" s="2">
        <v>123</v>
      </c>
    </row>
    <row r="10178" spans="1:11">
      <c r="A10178">
        <v>10177</v>
      </c>
      <c r="B10178" s="1">
        <v>40872.375</v>
      </c>
      <c r="C10178">
        <v>4</v>
      </c>
      <c r="D10178">
        <v>0</v>
      </c>
      <c r="E10178">
        <v>1</v>
      </c>
      <c r="F10178">
        <v>7</v>
      </c>
      <c r="G10178">
        <v>76</v>
      </c>
      <c r="H10178" s="9">
        <v>0</v>
      </c>
      <c r="I10178" s="7">
        <v>25</v>
      </c>
      <c r="J10178" s="7">
        <v>69</v>
      </c>
      <c r="K10178" s="2">
        <v>94</v>
      </c>
    </row>
    <row r="10179" spans="1:11">
      <c r="A10179">
        <v>10178</v>
      </c>
      <c r="B10179" s="1">
        <v>40689</v>
      </c>
      <c r="C10179">
        <v>2</v>
      </c>
      <c r="D10179">
        <v>0</v>
      </c>
      <c r="E10179">
        <v>1</v>
      </c>
      <c r="F10179">
        <v>23</v>
      </c>
      <c r="G10179">
        <v>73</v>
      </c>
      <c r="H10179" s="9">
        <v>8.9981000000000009</v>
      </c>
      <c r="I10179" s="7">
        <v>11</v>
      </c>
      <c r="J10179" s="7">
        <v>34</v>
      </c>
      <c r="K10179" s="2">
        <v>45</v>
      </c>
    </row>
    <row r="10180" spans="1:11">
      <c r="A10180">
        <v>10179</v>
      </c>
      <c r="B10180" s="1">
        <v>40918.708333333336</v>
      </c>
      <c r="C10180">
        <v>1</v>
      </c>
      <c r="D10180">
        <v>0</v>
      </c>
      <c r="E10180">
        <v>1</v>
      </c>
      <c r="F10180">
        <v>12</v>
      </c>
      <c r="G10180">
        <v>38</v>
      </c>
      <c r="H10180" s="9">
        <v>16.997900000000001</v>
      </c>
      <c r="I10180" s="7">
        <v>14</v>
      </c>
      <c r="J10180" s="7">
        <v>445</v>
      </c>
      <c r="K10180" s="2">
        <v>459</v>
      </c>
    </row>
    <row r="10181" spans="1:11">
      <c r="A10181">
        <v>10180</v>
      </c>
      <c r="B10181" s="1">
        <v>40840.75</v>
      </c>
      <c r="C10181">
        <v>4</v>
      </c>
      <c r="D10181">
        <v>0</v>
      </c>
      <c r="E10181">
        <v>1</v>
      </c>
      <c r="F10181">
        <v>18</v>
      </c>
      <c r="G10181">
        <v>60</v>
      </c>
      <c r="H10181" s="9">
        <v>6.0031999999999996</v>
      </c>
      <c r="I10181" s="7">
        <v>58</v>
      </c>
      <c r="J10181" s="7">
        <v>428</v>
      </c>
      <c r="K10181" s="2">
        <v>486</v>
      </c>
    </row>
    <row r="10182" spans="1:11">
      <c r="A10182">
        <v>10181</v>
      </c>
      <c r="B10182" s="1">
        <v>40616.625</v>
      </c>
      <c r="C10182">
        <v>1</v>
      </c>
      <c r="D10182">
        <v>0</v>
      </c>
      <c r="E10182">
        <v>1</v>
      </c>
      <c r="F10182">
        <v>10</v>
      </c>
      <c r="G10182">
        <v>37</v>
      </c>
      <c r="H10182" s="9">
        <v>11.0014</v>
      </c>
      <c r="I10182" s="2">
        <v>24</v>
      </c>
      <c r="J10182" s="2">
        <v>77</v>
      </c>
      <c r="K10182" s="2">
        <v>101</v>
      </c>
    </row>
    <row r="10183" spans="1:11">
      <c r="A10183">
        <v>10182</v>
      </c>
      <c r="B10183" s="1">
        <v>40619.25</v>
      </c>
      <c r="C10183">
        <v>1</v>
      </c>
      <c r="D10183">
        <v>0</v>
      </c>
      <c r="E10183">
        <v>1</v>
      </c>
      <c r="F10183">
        <v>7</v>
      </c>
      <c r="G10183">
        <v>76</v>
      </c>
      <c r="H10183" s="9">
        <v>12.997999999999999</v>
      </c>
      <c r="I10183" s="2">
        <v>4</v>
      </c>
      <c r="J10183" s="2">
        <v>47</v>
      </c>
      <c r="K10183" s="2">
        <v>51</v>
      </c>
    </row>
    <row r="10184" spans="1:11">
      <c r="A10184">
        <v>10183</v>
      </c>
      <c r="B10184" s="1">
        <v>40879.125</v>
      </c>
      <c r="C10184">
        <v>4</v>
      </c>
      <c r="D10184">
        <v>0</v>
      </c>
      <c r="E10184">
        <v>1</v>
      </c>
      <c r="F10184">
        <v>2</v>
      </c>
      <c r="G10184">
        <v>80</v>
      </c>
      <c r="H10184" s="9">
        <v>0</v>
      </c>
      <c r="I10184" s="7">
        <v>0</v>
      </c>
      <c r="J10184" s="7">
        <v>1</v>
      </c>
      <c r="K10184" s="2">
        <v>1</v>
      </c>
    </row>
    <row r="10185" spans="1:11">
      <c r="A10185">
        <v>10184</v>
      </c>
      <c r="B10185" s="1">
        <v>40920.125</v>
      </c>
      <c r="C10185">
        <v>1</v>
      </c>
      <c r="D10185">
        <v>0</v>
      </c>
      <c r="E10185">
        <v>3</v>
      </c>
      <c r="F10185">
        <v>9</v>
      </c>
      <c r="G10185">
        <v>93</v>
      </c>
      <c r="H10185" s="9">
        <v>16.997900000000001</v>
      </c>
      <c r="I10185" s="7">
        <v>0</v>
      </c>
      <c r="J10185" s="7">
        <v>3</v>
      </c>
      <c r="K10185" s="2">
        <v>3</v>
      </c>
    </row>
    <row r="10186" spans="1:11">
      <c r="A10186">
        <v>10185</v>
      </c>
      <c r="B10186" s="1">
        <v>40611.5</v>
      </c>
      <c r="C10186">
        <v>1</v>
      </c>
      <c r="D10186">
        <v>0</v>
      </c>
      <c r="E10186">
        <v>2</v>
      </c>
      <c r="F10186">
        <v>7</v>
      </c>
      <c r="G10186">
        <v>76</v>
      </c>
      <c r="H10186" s="9">
        <v>16.997900000000001</v>
      </c>
      <c r="I10186" s="2">
        <v>14</v>
      </c>
      <c r="J10186" s="2">
        <v>84</v>
      </c>
      <c r="K10186" s="2">
        <v>98</v>
      </c>
    </row>
    <row r="10187" spans="1:11">
      <c r="A10187">
        <v>10186</v>
      </c>
      <c r="B10187" s="1">
        <v>40820.583333333336</v>
      </c>
      <c r="C10187">
        <v>4</v>
      </c>
      <c r="D10187">
        <v>0</v>
      </c>
      <c r="E10187">
        <v>1</v>
      </c>
      <c r="F10187">
        <v>20.000000000000004</v>
      </c>
      <c r="G10187">
        <v>53</v>
      </c>
      <c r="H10187" s="9">
        <v>16.997900000000001</v>
      </c>
      <c r="I10187" s="7">
        <v>27</v>
      </c>
      <c r="J10187" s="7">
        <v>155</v>
      </c>
      <c r="K10187" s="2">
        <v>182</v>
      </c>
    </row>
    <row r="10188" spans="1:11">
      <c r="A10188">
        <v>10187</v>
      </c>
      <c r="B10188" s="1">
        <v>41049.291666666664</v>
      </c>
      <c r="C10188">
        <v>2</v>
      </c>
      <c r="D10188">
        <v>0</v>
      </c>
      <c r="E10188">
        <v>1</v>
      </c>
      <c r="F10188">
        <v>17</v>
      </c>
      <c r="G10188">
        <v>68</v>
      </c>
      <c r="H10188" s="9">
        <v>12.997999999999999</v>
      </c>
      <c r="I10188" s="7">
        <v>35</v>
      </c>
      <c r="J10188" s="7">
        <v>55</v>
      </c>
      <c r="K10188" s="2">
        <v>90</v>
      </c>
    </row>
    <row r="10189" spans="1:11">
      <c r="A10189">
        <v>10188</v>
      </c>
      <c r="B10189" s="1">
        <v>41030.583333333336</v>
      </c>
      <c r="C10189">
        <v>2</v>
      </c>
      <c r="D10189">
        <v>0</v>
      </c>
      <c r="E10189">
        <v>2</v>
      </c>
      <c r="F10189">
        <v>28</v>
      </c>
      <c r="G10189">
        <v>48</v>
      </c>
      <c r="H10189" s="9">
        <v>16.997900000000001</v>
      </c>
      <c r="I10189" s="7">
        <v>37</v>
      </c>
      <c r="J10189" s="7">
        <v>166</v>
      </c>
      <c r="K10189" s="2">
        <v>203</v>
      </c>
    </row>
    <row r="10190" spans="1:11">
      <c r="A10190">
        <v>10189</v>
      </c>
      <c r="B10190" s="1">
        <v>40868.5</v>
      </c>
      <c r="C10190">
        <v>4</v>
      </c>
      <c r="D10190">
        <v>0</v>
      </c>
      <c r="E10190">
        <v>2</v>
      </c>
      <c r="F10190">
        <v>16</v>
      </c>
      <c r="G10190">
        <v>77</v>
      </c>
      <c r="H10190" s="9">
        <v>8.9981000000000009</v>
      </c>
      <c r="I10190" s="7">
        <v>24</v>
      </c>
      <c r="J10190" s="7">
        <v>138</v>
      </c>
      <c r="K10190" s="2">
        <v>162</v>
      </c>
    </row>
    <row r="10191" spans="1:11">
      <c r="A10191">
        <v>10190</v>
      </c>
      <c r="B10191" s="1">
        <v>40877.791666666664</v>
      </c>
      <c r="C10191">
        <v>4</v>
      </c>
      <c r="D10191">
        <v>0</v>
      </c>
      <c r="E10191">
        <v>2</v>
      </c>
      <c r="F10191">
        <v>7</v>
      </c>
      <c r="G10191">
        <v>57</v>
      </c>
      <c r="H10191" s="9">
        <v>19.001200000000001</v>
      </c>
      <c r="I10191" s="7">
        <v>6</v>
      </c>
      <c r="J10191" s="7">
        <v>273</v>
      </c>
      <c r="K10191" s="2">
        <v>279</v>
      </c>
    </row>
    <row r="10192" spans="1:11">
      <c r="A10192">
        <v>10191</v>
      </c>
      <c r="B10192" s="1">
        <v>41224.5</v>
      </c>
      <c r="C10192">
        <v>4</v>
      </c>
      <c r="D10192">
        <v>0</v>
      </c>
      <c r="E10192">
        <v>1</v>
      </c>
      <c r="F10192">
        <v>16</v>
      </c>
      <c r="G10192">
        <v>48</v>
      </c>
      <c r="H10192" s="9">
        <v>6.0031999999999996</v>
      </c>
      <c r="I10192" s="7">
        <v>195</v>
      </c>
      <c r="J10192" s="7">
        <v>390</v>
      </c>
      <c r="K10192" s="2">
        <v>585</v>
      </c>
    </row>
    <row r="10193" spans="1:11">
      <c r="A10193">
        <v>10192</v>
      </c>
      <c r="B10193" s="1">
        <v>40757.125</v>
      </c>
      <c r="C10193">
        <v>3</v>
      </c>
      <c r="D10193">
        <v>0</v>
      </c>
      <c r="E10193">
        <v>1</v>
      </c>
      <c r="F10193">
        <v>23.999999999999993</v>
      </c>
      <c r="G10193">
        <v>74</v>
      </c>
      <c r="H10193" s="9">
        <v>12.997999999999999</v>
      </c>
      <c r="I10193" s="7">
        <v>0</v>
      </c>
      <c r="J10193" s="7">
        <v>5</v>
      </c>
      <c r="K10193" s="2">
        <v>5</v>
      </c>
    </row>
    <row r="10194" spans="1:11">
      <c r="A10194">
        <v>10193</v>
      </c>
      <c r="B10194" s="1">
        <v>40733.333333333336</v>
      </c>
      <c r="C10194">
        <v>3</v>
      </c>
      <c r="D10194">
        <v>0</v>
      </c>
      <c r="E10194">
        <v>1</v>
      </c>
      <c r="F10194">
        <v>26</v>
      </c>
      <c r="G10194">
        <v>70</v>
      </c>
      <c r="H10194" s="9">
        <v>16.997900000000001</v>
      </c>
      <c r="I10194" s="7">
        <v>68</v>
      </c>
      <c r="J10194" s="7">
        <v>113</v>
      </c>
      <c r="K10194" s="2">
        <v>181</v>
      </c>
    </row>
    <row r="10195" spans="1:11">
      <c r="A10195">
        <v>10194</v>
      </c>
      <c r="B10195" s="1">
        <v>40564.333333333336</v>
      </c>
      <c r="C10195">
        <v>1</v>
      </c>
      <c r="D10195">
        <v>0</v>
      </c>
      <c r="E10195">
        <v>1</v>
      </c>
      <c r="F10195">
        <v>1</v>
      </c>
      <c r="G10195">
        <v>47</v>
      </c>
      <c r="H10195" s="9">
        <v>22.002800000000001</v>
      </c>
      <c r="I10195" s="2">
        <v>7</v>
      </c>
      <c r="J10195" s="2">
        <v>208</v>
      </c>
      <c r="K10195" s="2">
        <v>215</v>
      </c>
    </row>
    <row r="10196" spans="1:11">
      <c r="A10196">
        <v>10195</v>
      </c>
      <c r="B10196" s="1">
        <v>41033.916666666664</v>
      </c>
      <c r="C10196">
        <v>2</v>
      </c>
      <c r="D10196">
        <v>0</v>
      </c>
      <c r="E10196">
        <v>1</v>
      </c>
      <c r="F10196">
        <v>21.000000000000004</v>
      </c>
      <c r="G10196">
        <v>83</v>
      </c>
      <c r="H10196" s="9">
        <v>8.9981000000000009</v>
      </c>
      <c r="I10196" s="7">
        <v>50</v>
      </c>
      <c r="J10196" s="7">
        <v>182</v>
      </c>
      <c r="K10196" s="2">
        <v>232</v>
      </c>
    </row>
    <row r="10197" spans="1:11">
      <c r="A10197">
        <v>10196</v>
      </c>
      <c r="B10197" s="1">
        <v>41159.625</v>
      </c>
      <c r="C10197">
        <v>3</v>
      </c>
      <c r="D10197">
        <v>0</v>
      </c>
      <c r="E10197">
        <v>1</v>
      </c>
      <c r="F10197">
        <v>31</v>
      </c>
      <c r="G10197">
        <v>55</v>
      </c>
      <c r="H10197" s="9">
        <v>16.997900000000001</v>
      </c>
      <c r="I10197" s="7">
        <v>66</v>
      </c>
      <c r="J10197" s="7">
        <v>265</v>
      </c>
      <c r="K10197" s="2">
        <v>331</v>
      </c>
    </row>
    <row r="10198" spans="1:11">
      <c r="A10198">
        <v>10197</v>
      </c>
      <c r="B10198" s="1">
        <v>40784.125</v>
      </c>
      <c r="C10198">
        <v>3</v>
      </c>
      <c r="D10198">
        <v>0</v>
      </c>
      <c r="E10198">
        <v>1</v>
      </c>
      <c r="F10198">
        <v>21.000000000000004</v>
      </c>
      <c r="G10198">
        <v>69</v>
      </c>
      <c r="H10198" s="9">
        <v>7.0015000000000001</v>
      </c>
      <c r="I10198" s="7">
        <v>1</v>
      </c>
      <c r="J10198" s="7">
        <v>5</v>
      </c>
      <c r="K10198" s="2">
        <v>6</v>
      </c>
    </row>
    <row r="10199" spans="1:11">
      <c r="A10199">
        <v>10198</v>
      </c>
      <c r="B10199" s="1">
        <v>41187.5</v>
      </c>
      <c r="C10199">
        <v>4</v>
      </c>
      <c r="D10199">
        <v>0</v>
      </c>
      <c r="E10199">
        <v>1</v>
      </c>
      <c r="F10199">
        <v>27</v>
      </c>
      <c r="G10199">
        <v>42</v>
      </c>
      <c r="H10199" s="9">
        <v>11.0014</v>
      </c>
      <c r="I10199" s="7">
        <v>161</v>
      </c>
      <c r="J10199" s="7">
        <v>307</v>
      </c>
      <c r="K10199" s="2">
        <v>468</v>
      </c>
    </row>
    <row r="10200" spans="1:11">
      <c r="A10200">
        <v>10199</v>
      </c>
      <c r="B10200" s="1">
        <v>40876.625</v>
      </c>
      <c r="C10200">
        <v>4</v>
      </c>
      <c r="D10200">
        <v>0</v>
      </c>
      <c r="E10200">
        <v>3</v>
      </c>
      <c r="F10200">
        <v>11</v>
      </c>
      <c r="G10200">
        <v>87</v>
      </c>
      <c r="H10200" s="9">
        <v>22.002800000000001</v>
      </c>
      <c r="I10200" s="7">
        <v>5</v>
      </c>
      <c r="J10200" s="7">
        <v>60</v>
      </c>
      <c r="K10200" s="2">
        <v>65</v>
      </c>
    </row>
    <row r="10201" spans="1:11">
      <c r="A10201">
        <v>10200</v>
      </c>
      <c r="B10201" s="1">
        <v>40862.375</v>
      </c>
      <c r="C10201">
        <v>4</v>
      </c>
      <c r="D10201">
        <v>0</v>
      </c>
      <c r="E10201">
        <v>2</v>
      </c>
      <c r="F10201">
        <v>19.000000000000004</v>
      </c>
      <c r="G10201">
        <v>64</v>
      </c>
      <c r="H10201" s="9">
        <v>6.0031999999999996</v>
      </c>
      <c r="I10201" s="7">
        <v>26</v>
      </c>
      <c r="J10201" s="7">
        <v>173</v>
      </c>
      <c r="K10201" s="2">
        <v>199</v>
      </c>
    </row>
    <row r="10202" spans="1:11">
      <c r="A10202">
        <v>10201</v>
      </c>
      <c r="B10202" s="1">
        <v>40974.75</v>
      </c>
      <c r="C10202">
        <v>1</v>
      </c>
      <c r="D10202">
        <v>0</v>
      </c>
      <c r="E10202">
        <v>1</v>
      </c>
      <c r="F10202">
        <v>8</v>
      </c>
      <c r="G10202">
        <v>42</v>
      </c>
      <c r="H10202" s="9">
        <v>22.002800000000001</v>
      </c>
      <c r="I10202" s="7">
        <v>14</v>
      </c>
      <c r="J10202" s="7">
        <v>440</v>
      </c>
      <c r="K10202" s="2">
        <v>454</v>
      </c>
    </row>
    <row r="10203" spans="1:11">
      <c r="A10203">
        <v>10202</v>
      </c>
      <c r="B10203" s="1">
        <v>40586.958333333336</v>
      </c>
      <c r="C10203">
        <v>1</v>
      </c>
      <c r="D10203">
        <v>0</v>
      </c>
      <c r="E10203">
        <v>1</v>
      </c>
      <c r="F10203">
        <v>2</v>
      </c>
      <c r="G10203">
        <v>51</v>
      </c>
      <c r="H10203" s="9">
        <v>8.9981000000000009</v>
      </c>
      <c r="I10203" s="2">
        <v>1</v>
      </c>
      <c r="J10203" s="2">
        <v>31</v>
      </c>
      <c r="K10203" s="2">
        <v>32</v>
      </c>
    </row>
    <row r="10204" spans="1:11">
      <c r="A10204">
        <v>10203</v>
      </c>
      <c r="B10204" s="1">
        <v>40857.083333333336</v>
      </c>
      <c r="C10204">
        <v>4</v>
      </c>
      <c r="D10204">
        <v>0</v>
      </c>
      <c r="E10204">
        <v>2</v>
      </c>
      <c r="F10204">
        <v>10</v>
      </c>
      <c r="G10204">
        <v>94</v>
      </c>
      <c r="H10204" s="9">
        <v>0</v>
      </c>
      <c r="I10204" s="7">
        <v>0</v>
      </c>
      <c r="J10204" s="7">
        <v>5</v>
      </c>
      <c r="K10204" s="2">
        <v>5</v>
      </c>
    </row>
    <row r="10205" spans="1:11">
      <c r="A10205">
        <v>10204</v>
      </c>
      <c r="B10205" s="1">
        <v>40949.833333333336</v>
      </c>
      <c r="C10205">
        <v>1</v>
      </c>
      <c r="D10205">
        <v>0</v>
      </c>
      <c r="E10205">
        <v>2</v>
      </c>
      <c r="F10205">
        <v>7</v>
      </c>
      <c r="G10205">
        <v>57</v>
      </c>
      <c r="H10205" s="9">
        <v>0</v>
      </c>
      <c r="I10205" s="7">
        <v>7</v>
      </c>
      <c r="J10205" s="7">
        <v>144</v>
      </c>
      <c r="K10205" s="2">
        <v>151</v>
      </c>
    </row>
    <row r="10206" spans="1:11">
      <c r="A10206">
        <v>10205</v>
      </c>
      <c r="B10206" s="1">
        <v>40833.666666666664</v>
      </c>
      <c r="C10206">
        <v>4</v>
      </c>
      <c r="D10206">
        <v>0</v>
      </c>
      <c r="E10206">
        <v>1</v>
      </c>
      <c r="F10206">
        <v>20.000000000000004</v>
      </c>
      <c r="G10206">
        <v>56</v>
      </c>
      <c r="H10206" s="9">
        <v>16.997900000000001</v>
      </c>
      <c r="I10206" s="7">
        <v>64</v>
      </c>
      <c r="J10206" s="7">
        <v>238</v>
      </c>
      <c r="K10206" s="2">
        <v>302</v>
      </c>
    </row>
    <row r="10207" spans="1:11">
      <c r="A10207">
        <v>10206</v>
      </c>
      <c r="B10207" s="1">
        <v>40706.708333333336</v>
      </c>
      <c r="C10207">
        <v>2</v>
      </c>
      <c r="D10207">
        <v>0</v>
      </c>
      <c r="E10207">
        <v>3</v>
      </c>
      <c r="F10207">
        <v>25</v>
      </c>
      <c r="G10207">
        <v>83</v>
      </c>
      <c r="H10207" s="9">
        <v>19.001200000000001</v>
      </c>
      <c r="I10207" s="7">
        <v>94</v>
      </c>
      <c r="J10207" s="7">
        <v>158</v>
      </c>
      <c r="K10207" s="2">
        <v>252</v>
      </c>
    </row>
    <row r="10208" spans="1:11">
      <c r="A10208">
        <v>10207</v>
      </c>
      <c r="B10208" s="1">
        <v>41152.166666666664</v>
      </c>
      <c r="C10208">
        <v>3</v>
      </c>
      <c r="D10208">
        <v>0</v>
      </c>
      <c r="E10208">
        <v>1</v>
      </c>
      <c r="F10208">
        <v>23</v>
      </c>
      <c r="G10208">
        <v>89</v>
      </c>
      <c r="H10208" s="9">
        <v>8.9981000000000009</v>
      </c>
      <c r="I10208" s="7">
        <v>0</v>
      </c>
      <c r="J10208" s="7">
        <v>7</v>
      </c>
      <c r="K10208" s="2">
        <v>7</v>
      </c>
    </row>
    <row r="10209" spans="1:11">
      <c r="A10209">
        <v>10208</v>
      </c>
      <c r="B10209" s="1">
        <v>41180.75</v>
      </c>
      <c r="C10209">
        <v>4</v>
      </c>
      <c r="D10209">
        <v>0</v>
      </c>
      <c r="E10209">
        <v>2</v>
      </c>
      <c r="F10209">
        <v>23</v>
      </c>
      <c r="G10209">
        <v>50</v>
      </c>
      <c r="H10209" s="9">
        <v>15.001300000000001</v>
      </c>
      <c r="I10209" s="7">
        <v>58</v>
      </c>
      <c r="J10209" s="7">
        <v>609</v>
      </c>
      <c r="K10209" s="2">
        <v>667</v>
      </c>
    </row>
    <row r="10210" spans="1:11">
      <c r="A10210">
        <v>10209</v>
      </c>
      <c r="B10210" s="1">
        <v>41129</v>
      </c>
      <c r="C10210">
        <v>3</v>
      </c>
      <c r="D10210">
        <v>0</v>
      </c>
      <c r="E10210">
        <v>1</v>
      </c>
      <c r="F10210">
        <v>26</v>
      </c>
      <c r="G10210">
        <v>84</v>
      </c>
      <c r="H10210" s="9">
        <v>0</v>
      </c>
      <c r="I10210" s="7">
        <v>12</v>
      </c>
      <c r="J10210" s="7">
        <v>46</v>
      </c>
      <c r="K10210" s="2">
        <v>58</v>
      </c>
    </row>
    <row r="10211" spans="1:11">
      <c r="A10211">
        <v>10210</v>
      </c>
      <c r="B10211" s="1">
        <v>40924.208333333336</v>
      </c>
      <c r="C10211">
        <v>1</v>
      </c>
      <c r="D10211">
        <v>1</v>
      </c>
      <c r="E10211">
        <v>1</v>
      </c>
      <c r="F10211">
        <v>-3</v>
      </c>
      <c r="G10211">
        <v>54</v>
      </c>
      <c r="H10211" s="9">
        <v>6.0031999999999996</v>
      </c>
      <c r="I10211" s="7">
        <v>1</v>
      </c>
      <c r="J10211" s="7">
        <v>5</v>
      </c>
      <c r="K10211" s="2">
        <v>6</v>
      </c>
    </row>
    <row r="10212" spans="1:11">
      <c r="A10212">
        <v>10211</v>
      </c>
      <c r="B10212" s="1">
        <v>41110.666666666664</v>
      </c>
      <c r="C10212">
        <v>3</v>
      </c>
      <c r="D10212">
        <v>0</v>
      </c>
      <c r="E10212">
        <v>2</v>
      </c>
      <c r="F10212">
        <v>25</v>
      </c>
      <c r="G10212">
        <v>83</v>
      </c>
      <c r="H10212" s="9">
        <v>22.002800000000001</v>
      </c>
      <c r="I10212" s="7">
        <v>70</v>
      </c>
      <c r="J10212" s="7">
        <v>366</v>
      </c>
      <c r="K10212" s="2">
        <v>436</v>
      </c>
    </row>
    <row r="10213" spans="1:11">
      <c r="A10213">
        <v>10212</v>
      </c>
      <c r="B10213" s="1">
        <v>40741.291666666664</v>
      </c>
      <c r="C10213">
        <v>3</v>
      </c>
      <c r="D10213">
        <v>0</v>
      </c>
      <c r="E10213">
        <v>1</v>
      </c>
      <c r="F10213">
        <v>23</v>
      </c>
      <c r="G10213">
        <v>73</v>
      </c>
      <c r="H10213" s="9">
        <v>11.0014</v>
      </c>
      <c r="I10213" s="7">
        <v>20</v>
      </c>
      <c r="J10213" s="7">
        <v>30</v>
      </c>
      <c r="K10213" s="2">
        <v>50</v>
      </c>
    </row>
    <row r="10214" spans="1:11">
      <c r="A10214">
        <v>10213</v>
      </c>
      <c r="B10214" s="1">
        <v>40676.583333333336</v>
      </c>
      <c r="C10214">
        <v>2</v>
      </c>
      <c r="D10214">
        <v>0</v>
      </c>
      <c r="E10214">
        <v>2</v>
      </c>
      <c r="F10214">
        <v>17</v>
      </c>
      <c r="G10214">
        <v>87</v>
      </c>
      <c r="H10214" s="9">
        <v>19.001200000000001</v>
      </c>
      <c r="I10214" s="7">
        <v>70</v>
      </c>
      <c r="J10214" s="7">
        <v>120</v>
      </c>
      <c r="K10214" s="2">
        <v>190</v>
      </c>
    </row>
    <row r="10215" spans="1:11">
      <c r="A10215">
        <v>10214</v>
      </c>
      <c r="B10215" s="1">
        <v>40950.166666666664</v>
      </c>
      <c r="C10215">
        <v>1</v>
      </c>
      <c r="D10215">
        <v>0</v>
      </c>
      <c r="E10215">
        <v>3</v>
      </c>
      <c r="F10215">
        <v>3</v>
      </c>
      <c r="G10215">
        <v>87</v>
      </c>
      <c r="H10215" s="9">
        <v>15.001300000000001</v>
      </c>
      <c r="I10215" s="7">
        <v>0</v>
      </c>
      <c r="J10215" s="7">
        <v>4</v>
      </c>
      <c r="K10215" s="2">
        <v>4</v>
      </c>
    </row>
    <row r="10216" spans="1:11">
      <c r="A10216">
        <v>10215</v>
      </c>
      <c r="B10216" s="1">
        <v>40714.375</v>
      </c>
      <c r="C10216">
        <v>2</v>
      </c>
      <c r="D10216">
        <v>0</v>
      </c>
      <c r="E10216">
        <v>2</v>
      </c>
      <c r="F10216">
        <v>21.000000000000004</v>
      </c>
      <c r="G10216">
        <v>78</v>
      </c>
      <c r="H10216" s="9">
        <v>16.997900000000001</v>
      </c>
      <c r="I10216" s="7">
        <v>19</v>
      </c>
      <c r="J10216" s="7">
        <v>200</v>
      </c>
      <c r="K10216" s="2">
        <v>219</v>
      </c>
    </row>
    <row r="10217" spans="1:11">
      <c r="A10217">
        <v>10216</v>
      </c>
      <c r="B10217" s="1">
        <v>41236.125</v>
      </c>
      <c r="C10217">
        <v>4</v>
      </c>
      <c r="D10217">
        <v>0</v>
      </c>
      <c r="E10217">
        <v>1</v>
      </c>
      <c r="F10217">
        <v>4</v>
      </c>
      <c r="G10217">
        <v>70</v>
      </c>
      <c r="H10217" s="9">
        <v>0</v>
      </c>
      <c r="I10217" s="7">
        <v>1</v>
      </c>
      <c r="J10217" s="7">
        <v>0</v>
      </c>
      <c r="K10217" s="2">
        <v>1</v>
      </c>
    </row>
    <row r="10218" spans="1:11">
      <c r="A10218">
        <v>10217</v>
      </c>
      <c r="B10218" s="1">
        <v>40848.041666666664</v>
      </c>
      <c r="C10218">
        <v>4</v>
      </c>
      <c r="D10218">
        <v>0</v>
      </c>
      <c r="E10218">
        <v>1</v>
      </c>
      <c r="F10218">
        <v>9</v>
      </c>
      <c r="G10218">
        <v>81</v>
      </c>
      <c r="H10218" s="9">
        <v>8.9981000000000009</v>
      </c>
      <c r="I10218" s="7">
        <v>3</v>
      </c>
      <c r="J10218" s="7">
        <v>8</v>
      </c>
      <c r="K10218" s="2">
        <v>11</v>
      </c>
    </row>
    <row r="10219" spans="1:11">
      <c r="A10219">
        <v>10218</v>
      </c>
      <c r="B10219" s="1">
        <v>41170.583333333336</v>
      </c>
      <c r="C10219">
        <v>3</v>
      </c>
      <c r="D10219">
        <v>0</v>
      </c>
      <c r="E10219">
        <v>3</v>
      </c>
      <c r="F10219">
        <v>21.000000000000004</v>
      </c>
      <c r="G10219">
        <v>94</v>
      </c>
      <c r="H10219" s="9">
        <v>31.000900000000001</v>
      </c>
      <c r="I10219" s="7">
        <v>27</v>
      </c>
      <c r="J10219" s="7">
        <v>116</v>
      </c>
      <c r="K10219" s="2">
        <v>143</v>
      </c>
    </row>
    <row r="10220" spans="1:11">
      <c r="A10220">
        <v>10219</v>
      </c>
      <c r="B10220" s="1">
        <v>41083.291666666664</v>
      </c>
      <c r="C10220">
        <v>3</v>
      </c>
      <c r="D10220">
        <v>0</v>
      </c>
      <c r="E10220">
        <v>1</v>
      </c>
      <c r="F10220">
        <v>23</v>
      </c>
      <c r="G10220">
        <v>83</v>
      </c>
      <c r="H10220" s="9">
        <v>11.0014</v>
      </c>
      <c r="I10220" s="7">
        <v>19</v>
      </c>
      <c r="J10220" s="7">
        <v>59</v>
      </c>
      <c r="K10220" s="2">
        <v>78</v>
      </c>
    </row>
    <row r="10221" spans="1:11">
      <c r="A10221">
        <v>10220</v>
      </c>
      <c r="B10221" s="1">
        <v>40986.916666666664</v>
      </c>
      <c r="C10221">
        <v>1</v>
      </c>
      <c r="D10221">
        <v>0</v>
      </c>
      <c r="E10221">
        <v>1</v>
      </c>
      <c r="F10221">
        <v>16</v>
      </c>
      <c r="G10221">
        <v>77</v>
      </c>
      <c r="H10221" s="9">
        <v>7.0015000000000001</v>
      </c>
      <c r="I10221" s="7">
        <v>21</v>
      </c>
      <c r="J10221" s="7">
        <v>79</v>
      </c>
      <c r="K10221" s="2">
        <v>100</v>
      </c>
    </row>
    <row r="10222" spans="1:11">
      <c r="A10222">
        <v>10221</v>
      </c>
      <c r="B10222" s="1">
        <v>41162.583333333336</v>
      </c>
      <c r="C10222">
        <v>3</v>
      </c>
      <c r="D10222">
        <v>0</v>
      </c>
      <c r="E10222">
        <v>1</v>
      </c>
      <c r="F10222">
        <v>23.999999999999993</v>
      </c>
      <c r="G10222">
        <v>36</v>
      </c>
      <c r="H10222" s="9">
        <v>19.001200000000001</v>
      </c>
      <c r="I10222" s="7">
        <v>107</v>
      </c>
      <c r="J10222" s="7">
        <v>233</v>
      </c>
      <c r="K10222" s="2">
        <v>340</v>
      </c>
    </row>
    <row r="10223" spans="1:11">
      <c r="A10223">
        <v>10222</v>
      </c>
      <c r="B10223" s="1">
        <v>40652.083333333336</v>
      </c>
      <c r="C10223">
        <v>2</v>
      </c>
      <c r="D10223">
        <v>0</v>
      </c>
      <c r="E10223">
        <v>1</v>
      </c>
      <c r="F10223">
        <v>14</v>
      </c>
      <c r="G10223">
        <v>67</v>
      </c>
      <c r="H10223" s="9">
        <v>19.001200000000001</v>
      </c>
      <c r="I10223" s="7">
        <v>8</v>
      </c>
      <c r="J10223" s="7">
        <v>5</v>
      </c>
      <c r="K10223" s="2">
        <v>13</v>
      </c>
    </row>
    <row r="10224" spans="1:11">
      <c r="A10224">
        <v>10223</v>
      </c>
      <c r="B10224" s="1">
        <v>41241.916666666664</v>
      </c>
      <c r="C10224">
        <v>4</v>
      </c>
      <c r="D10224">
        <v>0</v>
      </c>
      <c r="E10224">
        <v>1</v>
      </c>
      <c r="F10224">
        <v>5.0000000000000018</v>
      </c>
      <c r="G10224">
        <v>45</v>
      </c>
      <c r="H10224" s="9">
        <v>11.0014</v>
      </c>
      <c r="I10224" s="7">
        <v>6</v>
      </c>
      <c r="J10224" s="7">
        <v>148</v>
      </c>
      <c r="K10224" s="2">
        <v>154</v>
      </c>
    </row>
    <row r="10225" spans="1:11">
      <c r="A10225">
        <v>10224</v>
      </c>
      <c r="B10225" s="1">
        <v>40868.583333333336</v>
      </c>
      <c r="C10225">
        <v>4</v>
      </c>
      <c r="D10225">
        <v>0</v>
      </c>
      <c r="E10225">
        <v>2</v>
      </c>
      <c r="F10225">
        <v>15</v>
      </c>
      <c r="G10225">
        <v>82</v>
      </c>
      <c r="H10225" s="9">
        <v>12.997999999999999</v>
      </c>
      <c r="I10225" s="7">
        <v>14</v>
      </c>
      <c r="J10225" s="7">
        <v>121</v>
      </c>
      <c r="K10225" s="2">
        <v>135</v>
      </c>
    </row>
    <row r="10226" spans="1:11">
      <c r="A10226">
        <v>10225</v>
      </c>
      <c r="B10226" s="1">
        <v>40896.333333333336</v>
      </c>
      <c r="C10226">
        <v>4</v>
      </c>
      <c r="D10226">
        <v>0</v>
      </c>
      <c r="E10226">
        <v>1</v>
      </c>
      <c r="F10226">
        <v>1</v>
      </c>
      <c r="G10226">
        <v>75</v>
      </c>
      <c r="H10226" s="9">
        <v>12.997999999999999</v>
      </c>
      <c r="I10226" s="7">
        <v>8</v>
      </c>
      <c r="J10226" s="7">
        <v>387</v>
      </c>
      <c r="K10226" s="2">
        <v>395</v>
      </c>
    </row>
    <row r="10227" spans="1:11">
      <c r="A10227">
        <v>10226</v>
      </c>
      <c r="B10227" s="1">
        <v>40771.166666666664</v>
      </c>
      <c r="C10227">
        <v>3</v>
      </c>
      <c r="D10227">
        <v>0</v>
      </c>
      <c r="E10227">
        <v>1</v>
      </c>
      <c r="F10227">
        <v>23</v>
      </c>
      <c r="G10227">
        <v>69</v>
      </c>
      <c r="H10227" s="9">
        <v>19.999500000000001</v>
      </c>
      <c r="I10227" s="7">
        <v>0</v>
      </c>
      <c r="J10227" s="7">
        <v>5</v>
      </c>
      <c r="K10227" s="2">
        <v>5</v>
      </c>
    </row>
    <row r="10228" spans="1:11">
      <c r="A10228">
        <v>10227</v>
      </c>
      <c r="B10228" s="1">
        <v>41062.083333333336</v>
      </c>
      <c r="C10228">
        <v>2</v>
      </c>
      <c r="D10228">
        <v>0</v>
      </c>
      <c r="E10228">
        <v>2</v>
      </c>
      <c r="F10228">
        <v>18</v>
      </c>
      <c r="G10228">
        <v>88</v>
      </c>
      <c r="H10228" s="9">
        <v>0</v>
      </c>
      <c r="I10228" s="7">
        <v>3</v>
      </c>
      <c r="J10228" s="7">
        <v>38</v>
      </c>
      <c r="K10228" s="2">
        <v>41</v>
      </c>
    </row>
    <row r="10229" spans="1:11">
      <c r="A10229">
        <v>10228</v>
      </c>
      <c r="B10229" s="1">
        <v>40952.583333333336</v>
      </c>
      <c r="C10229">
        <v>1</v>
      </c>
      <c r="D10229">
        <v>0</v>
      </c>
      <c r="E10229">
        <v>1</v>
      </c>
      <c r="F10229">
        <v>8</v>
      </c>
      <c r="G10229">
        <v>23</v>
      </c>
      <c r="H10229" s="9">
        <v>7.0015000000000001</v>
      </c>
      <c r="I10229" s="7">
        <v>10</v>
      </c>
      <c r="J10229" s="7">
        <v>125</v>
      </c>
      <c r="K10229" s="2">
        <v>135</v>
      </c>
    </row>
    <row r="10230" spans="1:11">
      <c r="A10230">
        <v>10229</v>
      </c>
      <c r="B10230" s="1">
        <v>41216.375</v>
      </c>
      <c r="C10230">
        <v>4</v>
      </c>
      <c r="D10230">
        <v>0</v>
      </c>
      <c r="E10230">
        <v>2</v>
      </c>
      <c r="F10230">
        <v>8</v>
      </c>
      <c r="G10230">
        <v>49</v>
      </c>
      <c r="H10230" s="9">
        <v>19.999500000000001</v>
      </c>
      <c r="I10230" s="7">
        <v>31</v>
      </c>
      <c r="J10230" s="7">
        <v>188</v>
      </c>
      <c r="K10230" s="2">
        <v>219</v>
      </c>
    </row>
    <row r="10231" spans="1:11">
      <c r="A10231">
        <v>10230</v>
      </c>
      <c r="B10231" s="1">
        <v>41158.625</v>
      </c>
      <c r="C10231">
        <v>3</v>
      </c>
      <c r="D10231">
        <v>0</v>
      </c>
      <c r="E10231">
        <v>1</v>
      </c>
      <c r="F10231">
        <v>28</v>
      </c>
      <c r="G10231">
        <v>66</v>
      </c>
      <c r="H10231" s="9">
        <v>12.997999999999999</v>
      </c>
      <c r="I10231" s="7">
        <v>42</v>
      </c>
      <c r="J10231" s="7">
        <v>228</v>
      </c>
      <c r="K10231" s="2">
        <v>270</v>
      </c>
    </row>
    <row r="10232" spans="1:11">
      <c r="A10232">
        <v>10231</v>
      </c>
      <c r="B10232" s="1">
        <v>41058.333333333336</v>
      </c>
      <c r="C10232">
        <v>2</v>
      </c>
      <c r="D10232">
        <v>0</v>
      </c>
      <c r="E10232">
        <v>1</v>
      </c>
      <c r="F10232">
        <v>26</v>
      </c>
      <c r="G10232">
        <v>74</v>
      </c>
      <c r="H10232" s="9">
        <v>12.997999999999999</v>
      </c>
      <c r="I10232" s="7">
        <v>46</v>
      </c>
      <c r="J10232" s="7">
        <v>588</v>
      </c>
      <c r="K10232" s="2">
        <v>634</v>
      </c>
    </row>
    <row r="10233" spans="1:11">
      <c r="A10233">
        <v>10232</v>
      </c>
      <c r="B10233" s="1">
        <v>40717.291666666664</v>
      </c>
      <c r="C10233">
        <v>3</v>
      </c>
      <c r="D10233">
        <v>0</v>
      </c>
      <c r="E10233">
        <v>2</v>
      </c>
      <c r="F10233">
        <v>27</v>
      </c>
      <c r="G10233">
        <v>74</v>
      </c>
      <c r="H10233" s="9">
        <v>8.9981000000000009</v>
      </c>
      <c r="I10233" s="7">
        <v>26</v>
      </c>
      <c r="J10233" s="7">
        <v>299</v>
      </c>
      <c r="K10233" s="2">
        <v>325</v>
      </c>
    </row>
    <row r="10234" spans="1:11">
      <c r="A10234">
        <v>10233</v>
      </c>
      <c r="B10234" s="1">
        <v>40955.625</v>
      </c>
      <c r="C10234">
        <v>1</v>
      </c>
      <c r="D10234">
        <v>0</v>
      </c>
      <c r="E10234">
        <v>3</v>
      </c>
      <c r="F10234">
        <v>8</v>
      </c>
      <c r="G10234">
        <v>76</v>
      </c>
      <c r="H10234" s="9">
        <v>0</v>
      </c>
      <c r="I10234" s="7">
        <v>3</v>
      </c>
      <c r="J10234" s="7">
        <v>50</v>
      </c>
      <c r="K10234" s="2">
        <v>53</v>
      </c>
    </row>
    <row r="10235" spans="1:11">
      <c r="A10235">
        <v>10234</v>
      </c>
      <c r="B10235" s="1">
        <v>40555.75</v>
      </c>
      <c r="C10235">
        <v>1</v>
      </c>
      <c r="D10235">
        <v>0</v>
      </c>
      <c r="E10235">
        <v>1</v>
      </c>
      <c r="F10235">
        <v>1</v>
      </c>
      <c r="G10235">
        <v>47</v>
      </c>
      <c r="H10235" s="9">
        <v>35.000799999999998</v>
      </c>
      <c r="I10235" s="2">
        <v>2</v>
      </c>
      <c r="J10235" s="2">
        <v>135</v>
      </c>
      <c r="K10235" s="2">
        <v>137</v>
      </c>
    </row>
    <row r="10236" spans="1:11">
      <c r="A10236">
        <v>10235</v>
      </c>
      <c r="B10236" s="1">
        <v>41247.458333333336</v>
      </c>
      <c r="C10236">
        <v>4</v>
      </c>
      <c r="D10236">
        <v>0</v>
      </c>
      <c r="E10236">
        <v>1</v>
      </c>
      <c r="F10236">
        <v>15</v>
      </c>
      <c r="G10236">
        <v>77</v>
      </c>
      <c r="H10236" s="9">
        <v>12.997999999999999</v>
      </c>
      <c r="I10236" s="7">
        <v>24</v>
      </c>
      <c r="J10236" s="7">
        <v>183</v>
      </c>
      <c r="K10236" s="2">
        <v>207</v>
      </c>
    </row>
    <row r="10237" spans="1:11">
      <c r="A10237">
        <v>10236</v>
      </c>
      <c r="B10237" s="1">
        <v>40851.708333333336</v>
      </c>
      <c r="C10237">
        <v>4</v>
      </c>
      <c r="D10237">
        <v>0</v>
      </c>
      <c r="E10237">
        <v>1</v>
      </c>
      <c r="F10237">
        <v>12</v>
      </c>
      <c r="G10237">
        <v>38</v>
      </c>
      <c r="H10237" s="9">
        <v>23.999400000000001</v>
      </c>
      <c r="I10237" s="7">
        <v>42</v>
      </c>
      <c r="J10237" s="7">
        <v>437</v>
      </c>
      <c r="K10237" s="2">
        <v>479</v>
      </c>
    </row>
    <row r="10238" spans="1:11">
      <c r="A10238">
        <v>10237</v>
      </c>
      <c r="B10238" s="1">
        <v>40897.208333333336</v>
      </c>
      <c r="C10238">
        <v>4</v>
      </c>
      <c r="D10238">
        <v>0</v>
      </c>
      <c r="E10238">
        <v>2</v>
      </c>
      <c r="F10238">
        <v>9</v>
      </c>
      <c r="G10238">
        <v>57</v>
      </c>
      <c r="H10238" s="9">
        <v>0</v>
      </c>
      <c r="I10238" s="7">
        <v>0</v>
      </c>
      <c r="J10238" s="7">
        <v>15</v>
      </c>
      <c r="K10238" s="2">
        <v>15</v>
      </c>
    </row>
    <row r="10239" spans="1:11">
      <c r="A10239">
        <v>10238</v>
      </c>
      <c r="B10239" s="1">
        <v>40807.625</v>
      </c>
      <c r="C10239">
        <v>3</v>
      </c>
      <c r="D10239">
        <v>0</v>
      </c>
      <c r="E10239">
        <v>2</v>
      </c>
      <c r="F10239">
        <v>23.999999999999993</v>
      </c>
      <c r="G10239">
        <v>74</v>
      </c>
      <c r="H10239" s="9">
        <v>7.0015000000000001</v>
      </c>
      <c r="I10239" s="7">
        <v>43</v>
      </c>
      <c r="J10239" s="7">
        <v>142</v>
      </c>
      <c r="K10239" s="2">
        <v>185</v>
      </c>
    </row>
    <row r="10240" spans="1:11">
      <c r="A10240">
        <v>10239</v>
      </c>
      <c r="B10240" s="1">
        <v>41221.333333333336</v>
      </c>
      <c r="C10240">
        <v>4</v>
      </c>
      <c r="D10240">
        <v>0</v>
      </c>
      <c r="E10240">
        <v>1</v>
      </c>
      <c r="F10240">
        <v>6.0000000000000018</v>
      </c>
      <c r="G10240">
        <v>33</v>
      </c>
      <c r="H10240" s="9">
        <v>19.001200000000001</v>
      </c>
      <c r="I10240" s="7">
        <v>16</v>
      </c>
      <c r="J10240" s="7">
        <v>652</v>
      </c>
      <c r="K10240" s="2">
        <v>668</v>
      </c>
    </row>
    <row r="10241" spans="1:11">
      <c r="A10241">
        <v>10240</v>
      </c>
      <c r="B10241" s="1">
        <v>40825.208333333336</v>
      </c>
      <c r="C10241">
        <v>4</v>
      </c>
      <c r="D10241">
        <v>0</v>
      </c>
      <c r="E10241">
        <v>1</v>
      </c>
      <c r="F10241">
        <v>13</v>
      </c>
      <c r="G10241">
        <v>88</v>
      </c>
      <c r="H10241" s="9">
        <v>0</v>
      </c>
      <c r="I10241" s="7">
        <v>1</v>
      </c>
      <c r="J10241" s="7">
        <v>14</v>
      </c>
      <c r="K10241" s="2">
        <v>15</v>
      </c>
    </row>
    <row r="10242" spans="1:11">
      <c r="A10242">
        <v>10241</v>
      </c>
      <c r="B10242" s="1">
        <v>41033.833333333336</v>
      </c>
      <c r="C10242">
        <v>2</v>
      </c>
      <c r="D10242">
        <v>0</v>
      </c>
      <c r="E10242">
        <v>1</v>
      </c>
      <c r="F10242">
        <v>25</v>
      </c>
      <c r="G10242">
        <v>51</v>
      </c>
      <c r="H10242" s="9">
        <v>7.0015000000000001</v>
      </c>
      <c r="I10242" s="7">
        <v>58</v>
      </c>
      <c r="J10242" s="7">
        <v>255</v>
      </c>
      <c r="K10242" s="2">
        <v>313</v>
      </c>
    </row>
    <row r="10243" spans="1:11">
      <c r="A10243">
        <v>10242</v>
      </c>
      <c r="B10243" s="1">
        <v>40571.541666666664</v>
      </c>
      <c r="C10243">
        <v>1</v>
      </c>
      <c r="D10243">
        <v>0</v>
      </c>
      <c r="E10243">
        <v>3</v>
      </c>
      <c r="F10243">
        <v>0</v>
      </c>
      <c r="G10243">
        <v>93</v>
      </c>
      <c r="H10243" s="9">
        <v>7.0015000000000001</v>
      </c>
      <c r="I10243" s="2">
        <v>0</v>
      </c>
      <c r="J10243" s="2">
        <v>31</v>
      </c>
      <c r="K10243" s="2">
        <v>31</v>
      </c>
    </row>
    <row r="10244" spans="1:11">
      <c r="A10244">
        <v>10243</v>
      </c>
      <c r="B10244" s="1">
        <v>40644.791666666664</v>
      </c>
      <c r="C10244">
        <v>2</v>
      </c>
      <c r="D10244">
        <v>0</v>
      </c>
      <c r="E10244">
        <v>1</v>
      </c>
      <c r="F10244">
        <v>27</v>
      </c>
      <c r="G10244">
        <v>51</v>
      </c>
      <c r="H10244" s="9">
        <v>30.002600000000001</v>
      </c>
      <c r="I10244" s="7">
        <v>73</v>
      </c>
      <c r="J10244" s="7">
        <v>211</v>
      </c>
      <c r="K10244" s="2">
        <v>284</v>
      </c>
    </row>
    <row r="10245" spans="1:11">
      <c r="A10245">
        <v>10244</v>
      </c>
      <c r="B10245" s="1">
        <v>41209.458333333336</v>
      </c>
      <c r="C10245">
        <v>4</v>
      </c>
      <c r="D10245">
        <v>0</v>
      </c>
      <c r="E10245">
        <v>1</v>
      </c>
      <c r="F10245">
        <v>19.000000000000004</v>
      </c>
      <c r="G10245">
        <v>64</v>
      </c>
      <c r="H10245" s="9">
        <v>19.001200000000001</v>
      </c>
      <c r="I10245" s="7">
        <v>197</v>
      </c>
      <c r="J10245" s="7">
        <v>388</v>
      </c>
      <c r="K10245" s="2">
        <v>585</v>
      </c>
    </row>
    <row r="10246" spans="1:11">
      <c r="A10246">
        <v>10245</v>
      </c>
      <c r="B10246" s="1">
        <v>40752.375</v>
      </c>
      <c r="C10246">
        <v>3</v>
      </c>
      <c r="D10246">
        <v>0</v>
      </c>
      <c r="E10246">
        <v>1</v>
      </c>
      <c r="F10246">
        <v>30</v>
      </c>
      <c r="G10246">
        <v>59</v>
      </c>
      <c r="H10246" s="9">
        <v>12.997999999999999</v>
      </c>
      <c r="I10246" s="7">
        <v>21</v>
      </c>
      <c r="J10246" s="7">
        <v>188</v>
      </c>
      <c r="K10246" s="2">
        <v>209</v>
      </c>
    </row>
    <row r="10247" spans="1:11">
      <c r="A10247">
        <v>10246</v>
      </c>
      <c r="B10247" s="1">
        <v>41071.666666666664</v>
      </c>
      <c r="C10247">
        <v>2</v>
      </c>
      <c r="D10247">
        <v>0</v>
      </c>
      <c r="E10247">
        <v>2</v>
      </c>
      <c r="F10247">
        <v>31</v>
      </c>
      <c r="G10247">
        <v>41</v>
      </c>
      <c r="H10247" s="9">
        <v>27.999300000000002</v>
      </c>
      <c r="I10247" s="7">
        <v>87</v>
      </c>
      <c r="J10247" s="7">
        <v>340</v>
      </c>
      <c r="K10247" s="2">
        <v>427</v>
      </c>
    </row>
    <row r="10248" spans="1:11">
      <c r="A10248">
        <v>10247</v>
      </c>
      <c r="B10248" s="1">
        <v>40699.875</v>
      </c>
      <c r="C10248">
        <v>2</v>
      </c>
      <c r="D10248">
        <v>0</v>
      </c>
      <c r="E10248">
        <v>1</v>
      </c>
      <c r="F10248">
        <v>23</v>
      </c>
      <c r="G10248">
        <v>73</v>
      </c>
      <c r="H10248" s="9">
        <v>11.0014</v>
      </c>
      <c r="I10248" s="7">
        <v>54</v>
      </c>
      <c r="J10248" s="7">
        <v>111</v>
      </c>
      <c r="K10248" s="2">
        <v>165</v>
      </c>
    </row>
    <row r="10249" spans="1:11">
      <c r="A10249">
        <v>10248</v>
      </c>
      <c r="B10249" s="1">
        <v>41245.791666666664</v>
      </c>
      <c r="C10249">
        <v>4</v>
      </c>
      <c r="D10249">
        <v>0</v>
      </c>
      <c r="E10249">
        <v>2</v>
      </c>
      <c r="F10249">
        <v>11</v>
      </c>
      <c r="G10249">
        <v>82</v>
      </c>
      <c r="H10249" s="9">
        <v>12.997999999999999</v>
      </c>
      <c r="I10249" s="7">
        <v>16</v>
      </c>
      <c r="J10249" s="7">
        <v>158</v>
      </c>
      <c r="K10249" s="2">
        <v>174</v>
      </c>
    </row>
    <row r="10250" spans="1:11">
      <c r="A10250">
        <v>10249</v>
      </c>
      <c r="B10250" s="1">
        <v>41022.375</v>
      </c>
      <c r="C10250">
        <v>2</v>
      </c>
      <c r="D10250">
        <v>0</v>
      </c>
      <c r="E10250">
        <v>2</v>
      </c>
      <c r="F10250">
        <v>6.0000000000000018</v>
      </c>
      <c r="G10250">
        <v>75</v>
      </c>
      <c r="H10250" s="9">
        <v>26.002700000000001</v>
      </c>
      <c r="I10250" s="7">
        <v>17</v>
      </c>
      <c r="J10250" s="7">
        <v>254</v>
      </c>
      <c r="K10250" s="2">
        <v>271</v>
      </c>
    </row>
    <row r="10251" spans="1:11">
      <c r="A10251">
        <v>10250</v>
      </c>
      <c r="B10251" s="1">
        <v>40912.25</v>
      </c>
      <c r="C10251">
        <v>1</v>
      </c>
      <c r="D10251">
        <v>0</v>
      </c>
      <c r="E10251">
        <v>1</v>
      </c>
      <c r="F10251">
        <v>-8</v>
      </c>
      <c r="G10251">
        <v>41</v>
      </c>
      <c r="H10251" s="9">
        <v>11.0014</v>
      </c>
      <c r="I10251" s="7">
        <v>0</v>
      </c>
      <c r="J10251" s="7">
        <v>58</v>
      </c>
      <c r="K10251" s="2">
        <v>58</v>
      </c>
    </row>
    <row r="10252" spans="1:11">
      <c r="A10252">
        <v>10251</v>
      </c>
      <c r="B10252" s="1">
        <v>40665.083333333336</v>
      </c>
      <c r="C10252">
        <v>2</v>
      </c>
      <c r="D10252">
        <v>0</v>
      </c>
      <c r="E10252">
        <v>2</v>
      </c>
      <c r="F10252">
        <v>13</v>
      </c>
      <c r="G10252">
        <v>77</v>
      </c>
      <c r="H10252" s="9">
        <v>15.001300000000001</v>
      </c>
      <c r="I10252" s="7">
        <v>16</v>
      </c>
      <c r="J10252" s="7">
        <v>19</v>
      </c>
      <c r="K10252" s="2">
        <v>35</v>
      </c>
    </row>
    <row r="10253" spans="1:11">
      <c r="A10253">
        <v>10252</v>
      </c>
      <c r="B10253" s="1">
        <v>41072.625</v>
      </c>
      <c r="C10253">
        <v>2</v>
      </c>
      <c r="D10253">
        <v>0</v>
      </c>
      <c r="E10253">
        <v>3</v>
      </c>
      <c r="F10253">
        <v>23.999999999999993</v>
      </c>
      <c r="G10253">
        <v>89</v>
      </c>
      <c r="H10253" s="9">
        <v>12.997999999999999</v>
      </c>
      <c r="I10253" s="7">
        <v>22</v>
      </c>
      <c r="J10253" s="7">
        <v>94</v>
      </c>
      <c r="K10253" s="2">
        <v>116</v>
      </c>
    </row>
    <row r="10254" spans="1:11">
      <c r="A10254">
        <v>10253</v>
      </c>
      <c r="B10254" s="1">
        <v>41034.875</v>
      </c>
      <c r="C10254">
        <v>2</v>
      </c>
      <c r="D10254">
        <v>0</v>
      </c>
      <c r="E10254">
        <v>2</v>
      </c>
      <c r="F10254">
        <v>20.000000000000004</v>
      </c>
      <c r="G10254">
        <v>78</v>
      </c>
      <c r="H10254" s="9">
        <v>15.001300000000001</v>
      </c>
      <c r="I10254" s="7">
        <v>86</v>
      </c>
      <c r="J10254" s="7">
        <v>183</v>
      </c>
      <c r="K10254" s="2">
        <v>269</v>
      </c>
    </row>
    <row r="10255" spans="1:11">
      <c r="A10255">
        <v>10254</v>
      </c>
      <c r="B10255" s="1">
        <v>40847.208333333336</v>
      </c>
      <c r="C10255">
        <v>4</v>
      </c>
      <c r="D10255">
        <v>0</v>
      </c>
      <c r="E10255">
        <v>1</v>
      </c>
      <c r="F10255">
        <v>2</v>
      </c>
      <c r="G10255">
        <v>93</v>
      </c>
      <c r="H10255" s="9">
        <v>0</v>
      </c>
      <c r="I10255" s="7">
        <v>0</v>
      </c>
      <c r="J10255" s="7">
        <v>18</v>
      </c>
      <c r="K10255" s="2">
        <v>18</v>
      </c>
    </row>
    <row r="10256" spans="1:11">
      <c r="A10256">
        <v>10255</v>
      </c>
      <c r="B10256" s="1">
        <v>40711.625</v>
      </c>
      <c r="C10256">
        <v>2</v>
      </c>
      <c r="D10256">
        <v>0</v>
      </c>
      <c r="E10256">
        <v>1</v>
      </c>
      <c r="F10256">
        <v>30</v>
      </c>
      <c r="G10256">
        <v>43</v>
      </c>
      <c r="H10256" s="9">
        <v>15.001300000000001</v>
      </c>
      <c r="I10256" s="7">
        <v>62</v>
      </c>
      <c r="J10256" s="7">
        <v>181</v>
      </c>
      <c r="K10256" s="2">
        <v>243</v>
      </c>
    </row>
    <row r="10257" spans="1:11">
      <c r="A10257">
        <v>10256</v>
      </c>
      <c r="B10257" s="1">
        <v>40824.375</v>
      </c>
      <c r="C10257">
        <v>4</v>
      </c>
      <c r="D10257">
        <v>0</v>
      </c>
      <c r="E10257">
        <v>1</v>
      </c>
      <c r="F10257">
        <v>16</v>
      </c>
      <c r="G10257">
        <v>77</v>
      </c>
      <c r="H10257" s="9">
        <v>0</v>
      </c>
      <c r="I10257" s="7">
        <v>54</v>
      </c>
      <c r="J10257" s="7">
        <v>163</v>
      </c>
      <c r="K10257" s="2">
        <v>217</v>
      </c>
    </row>
    <row r="10258" spans="1:11">
      <c r="A10258">
        <v>10257</v>
      </c>
      <c r="B10258" s="1">
        <v>41251.333333333336</v>
      </c>
      <c r="C10258">
        <v>4</v>
      </c>
      <c r="D10258">
        <v>0</v>
      </c>
      <c r="E10258">
        <v>2</v>
      </c>
      <c r="F10258">
        <v>10</v>
      </c>
      <c r="G10258">
        <v>94</v>
      </c>
      <c r="H10258" s="9">
        <v>6.0031999999999996</v>
      </c>
      <c r="I10258" s="7">
        <v>5</v>
      </c>
      <c r="J10258" s="7">
        <v>106</v>
      </c>
      <c r="K10258" s="2">
        <v>111</v>
      </c>
    </row>
    <row r="10259" spans="1:11">
      <c r="A10259">
        <v>10258</v>
      </c>
      <c r="B10259" s="1">
        <v>40678.083333333336</v>
      </c>
      <c r="C10259">
        <v>2</v>
      </c>
      <c r="D10259">
        <v>0</v>
      </c>
      <c r="E10259">
        <v>2</v>
      </c>
      <c r="F10259">
        <v>17</v>
      </c>
      <c r="G10259">
        <v>100</v>
      </c>
      <c r="H10259" s="9">
        <v>8.9981000000000009</v>
      </c>
      <c r="I10259" s="7">
        <v>13</v>
      </c>
      <c r="J10259" s="7">
        <v>37</v>
      </c>
      <c r="K10259" s="2">
        <v>50</v>
      </c>
    </row>
    <row r="10260" spans="1:11">
      <c r="A10260">
        <v>10259</v>
      </c>
      <c r="B10260" s="1">
        <v>41231.75</v>
      </c>
      <c r="C10260">
        <v>4</v>
      </c>
      <c r="D10260">
        <v>0</v>
      </c>
      <c r="E10260">
        <v>1</v>
      </c>
      <c r="F10260">
        <v>9</v>
      </c>
      <c r="G10260">
        <v>66</v>
      </c>
      <c r="H10260" s="9">
        <v>15.001300000000001</v>
      </c>
      <c r="I10260" s="7">
        <v>36</v>
      </c>
      <c r="J10260" s="7">
        <v>240</v>
      </c>
      <c r="K10260" s="2">
        <v>276</v>
      </c>
    </row>
    <row r="10261" spans="1:11">
      <c r="A10261">
        <v>10260</v>
      </c>
      <c r="B10261" s="1">
        <v>41195.375</v>
      </c>
      <c r="C10261">
        <v>4</v>
      </c>
      <c r="D10261">
        <v>0</v>
      </c>
      <c r="E10261">
        <v>1</v>
      </c>
      <c r="F10261">
        <v>9</v>
      </c>
      <c r="G10261">
        <v>50</v>
      </c>
      <c r="H10261" s="9">
        <v>6.0031999999999996</v>
      </c>
      <c r="I10261" s="7">
        <v>46</v>
      </c>
      <c r="J10261" s="7">
        <v>220</v>
      </c>
      <c r="K10261" s="2">
        <v>266</v>
      </c>
    </row>
    <row r="10262" spans="1:11">
      <c r="A10262">
        <v>10261</v>
      </c>
      <c r="B10262" s="1">
        <v>40733.25</v>
      </c>
      <c r="C10262">
        <v>3</v>
      </c>
      <c r="D10262">
        <v>0</v>
      </c>
      <c r="E10262">
        <v>2</v>
      </c>
      <c r="F10262">
        <v>23</v>
      </c>
      <c r="G10262">
        <v>83</v>
      </c>
      <c r="H10262" s="9">
        <v>12.997999999999999</v>
      </c>
      <c r="I10262" s="7">
        <v>11</v>
      </c>
      <c r="J10262" s="7">
        <v>27</v>
      </c>
      <c r="K10262" s="2">
        <v>38</v>
      </c>
    </row>
    <row r="10263" spans="1:11">
      <c r="A10263">
        <v>10262</v>
      </c>
      <c r="B10263" s="1">
        <v>41176.458333333336</v>
      </c>
      <c r="C10263">
        <v>4</v>
      </c>
      <c r="D10263">
        <v>0</v>
      </c>
      <c r="E10263">
        <v>1</v>
      </c>
      <c r="F10263">
        <v>19.000000000000004</v>
      </c>
      <c r="G10263">
        <v>37</v>
      </c>
      <c r="H10263" s="9">
        <v>12.997999999999999</v>
      </c>
      <c r="I10263" s="7">
        <v>71</v>
      </c>
      <c r="J10263" s="7">
        <v>167</v>
      </c>
      <c r="K10263" s="2">
        <v>238</v>
      </c>
    </row>
    <row r="10264" spans="1:11">
      <c r="A10264">
        <v>10263</v>
      </c>
      <c r="B10264" s="1">
        <v>41228.5</v>
      </c>
      <c r="C10264">
        <v>4</v>
      </c>
      <c r="D10264">
        <v>0</v>
      </c>
      <c r="E10264">
        <v>2</v>
      </c>
      <c r="F10264">
        <v>9</v>
      </c>
      <c r="G10264">
        <v>62</v>
      </c>
      <c r="H10264" s="9">
        <v>7.0015000000000001</v>
      </c>
      <c r="I10264" s="7">
        <v>29</v>
      </c>
      <c r="J10264" s="7">
        <v>184</v>
      </c>
      <c r="K10264" s="2">
        <v>213</v>
      </c>
    </row>
    <row r="10265" spans="1:11">
      <c r="A10265">
        <v>10264</v>
      </c>
      <c r="B10265" s="1">
        <v>41176.625</v>
      </c>
      <c r="C10265">
        <v>4</v>
      </c>
      <c r="D10265">
        <v>0</v>
      </c>
      <c r="E10265">
        <v>1</v>
      </c>
      <c r="F10265">
        <v>21.000000000000004</v>
      </c>
      <c r="G10265">
        <v>31</v>
      </c>
      <c r="H10265" s="9">
        <v>0</v>
      </c>
      <c r="I10265" s="7">
        <v>84</v>
      </c>
      <c r="J10265" s="7">
        <v>216</v>
      </c>
      <c r="K10265" s="2">
        <v>300</v>
      </c>
    </row>
    <row r="10266" spans="1:11">
      <c r="A10266">
        <v>10265</v>
      </c>
      <c r="B10266" s="1">
        <v>41168.041666666664</v>
      </c>
      <c r="C10266">
        <v>3</v>
      </c>
      <c r="D10266">
        <v>0</v>
      </c>
      <c r="E10266">
        <v>1</v>
      </c>
      <c r="F10266">
        <v>18</v>
      </c>
      <c r="G10266">
        <v>64</v>
      </c>
      <c r="H10266" s="9">
        <v>0</v>
      </c>
      <c r="I10266" s="7">
        <v>35</v>
      </c>
      <c r="J10266" s="7">
        <v>82</v>
      </c>
      <c r="K10266" s="2">
        <v>117</v>
      </c>
    </row>
    <row r="10267" spans="1:11">
      <c r="A10267">
        <v>10266</v>
      </c>
      <c r="B10267" s="1">
        <v>41193.791666666664</v>
      </c>
      <c r="C10267">
        <v>4</v>
      </c>
      <c r="D10267">
        <v>0</v>
      </c>
      <c r="E10267">
        <v>1</v>
      </c>
      <c r="F10267">
        <v>13</v>
      </c>
      <c r="G10267">
        <v>51</v>
      </c>
      <c r="H10267" s="9">
        <v>8.9981000000000009</v>
      </c>
      <c r="I10267" s="7">
        <v>81</v>
      </c>
      <c r="J10267" s="7">
        <v>662</v>
      </c>
      <c r="K10267" s="2">
        <v>743</v>
      </c>
    </row>
    <row r="10268" spans="1:11">
      <c r="A10268">
        <v>10267</v>
      </c>
      <c r="B10268" s="1">
        <v>40776.666666666664</v>
      </c>
      <c r="C10268">
        <v>3</v>
      </c>
      <c r="D10268">
        <v>0</v>
      </c>
      <c r="E10268">
        <v>1</v>
      </c>
      <c r="F10268">
        <v>27</v>
      </c>
      <c r="G10268">
        <v>79</v>
      </c>
      <c r="H10268" s="9">
        <v>11.0014</v>
      </c>
      <c r="I10268" s="7">
        <v>97</v>
      </c>
      <c r="J10268" s="7">
        <v>161</v>
      </c>
      <c r="K10268" s="2">
        <v>258</v>
      </c>
    </row>
    <row r="10269" spans="1:11">
      <c r="A10269">
        <v>10268</v>
      </c>
      <c r="B10269" s="1">
        <v>40628.125</v>
      </c>
      <c r="C10269">
        <v>2</v>
      </c>
      <c r="D10269">
        <v>0</v>
      </c>
      <c r="E10269">
        <v>1</v>
      </c>
      <c r="F10269">
        <v>1</v>
      </c>
      <c r="G10269">
        <v>47</v>
      </c>
      <c r="H10269" s="9">
        <v>12.997999999999999</v>
      </c>
      <c r="I10269" s="2">
        <v>2</v>
      </c>
      <c r="J10269" s="2">
        <v>7</v>
      </c>
      <c r="K10269" s="2">
        <v>9</v>
      </c>
    </row>
    <row r="10270" spans="1:11">
      <c r="A10270">
        <v>10269</v>
      </c>
      <c r="B10270" s="1">
        <v>41251.958333333336</v>
      </c>
      <c r="C10270">
        <v>4</v>
      </c>
      <c r="D10270">
        <v>0</v>
      </c>
      <c r="E10270">
        <v>2</v>
      </c>
      <c r="F10270">
        <v>11</v>
      </c>
      <c r="G10270">
        <v>94</v>
      </c>
      <c r="H10270" s="9">
        <v>0</v>
      </c>
      <c r="I10270" s="7">
        <v>18</v>
      </c>
      <c r="J10270" s="7">
        <v>144</v>
      </c>
      <c r="K10270" s="2">
        <v>162</v>
      </c>
    </row>
    <row r="10271" spans="1:11">
      <c r="A10271">
        <v>10270</v>
      </c>
      <c r="B10271" s="1">
        <v>40811.916666666664</v>
      </c>
      <c r="C10271">
        <v>4</v>
      </c>
      <c r="D10271">
        <v>0</v>
      </c>
      <c r="E10271">
        <v>1</v>
      </c>
      <c r="F10271">
        <v>22</v>
      </c>
      <c r="G10271">
        <v>88</v>
      </c>
      <c r="H10271" s="9">
        <v>6.0031999999999996</v>
      </c>
      <c r="I10271" s="7">
        <v>20</v>
      </c>
      <c r="J10271" s="7">
        <v>84</v>
      </c>
      <c r="K10271" s="2">
        <v>104</v>
      </c>
    </row>
    <row r="10272" spans="1:11">
      <c r="A10272">
        <v>10271</v>
      </c>
      <c r="B10272" s="1">
        <v>40676.5</v>
      </c>
      <c r="C10272">
        <v>2</v>
      </c>
      <c r="D10272">
        <v>0</v>
      </c>
      <c r="E10272">
        <v>2</v>
      </c>
      <c r="F10272">
        <v>17</v>
      </c>
      <c r="G10272">
        <v>88</v>
      </c>
      <c r="H10272" s="9">
        <v>12.997999999999999</v>
      </c>
      <c r="I10272" s="7">
        <v>53</v>
      </c>
      <c r="J10272" s="7">
        <v>170</v>
      </c>
      <c r="K10272" s="2">
        <v>223</v>
      </c>
    </row>
    <row r="10273" spans="1:11">
      <c r="A10273">
        <v>10272</v>
      </c>
      <c r="B10273" s="1">
        <v>40867.791666666664</v>
      </c>
      <c r="C10273">
        <v>4</v>
      </c>
      <c r="D10273">
        <v>0</v>
      </c>
      <c r="E10273">
        <v>2</v>
      </c>
      <c r="F10273">
        <v>16</v>
      </c>
      <c r="G10273">
        <v>72</v>
      </c>
      <c r="H10273" s="9">
        <v>7.0015000000000001</v>
      </c>
      <c r="I10273" s="7">
        <v>17</v>
      </c>
      <c r="J10273" s="7">
        <v>140</v>
      </c>
      <c r="K10273" s="2">
        <v>157</v>
      </c>
    </row>
    <row r="10274" spans="1:11">
      <c r="A10274">
        <v>10273</v>
      </c>
      <c r="B10274" s="1">
        <v>41249.166666666664</v>
      </c>
      <c r="C10274">
        <v>4</v>
      </c>
      <c r="D10274">
        <v>0</v>
      </c>
      <c r="E10274">
        <v>1</v>
      </c>
      <c r="F10274">
        <v>2</v>
      </c>
      <c r="G10274">
        <v>55</v>
      </c>
      <c r="H10274" s="9">
        <v>19.999500000000001</v>
      </c>
      <c r="I10274" s="7">
        <v>1</v>
      </c>
      <c r="J10274" s="7">
        <v>8</v>
      </c>
      <c r="K10274" s="2">
        <v>9</v>
      </c>
    </row>
    <row r="10275" spans="1:11">
      <c r="A10275">
        <v>10274</v>
      </c>
      <c r="B10275" s="1">
        <v>41015.666666666664</v>
      </c>
      <c r="C10275">
        <v>2</v>
      </c>
      <c r="D10275">
        <v>1</v>
      </c>
      <c r="E10275">
        <v>1</v>
      </c>
      <c r="F10275">
        <v>31</v>
      </c>
      <c r="G10275">
        <v>33</v>
      </c>
      <c r="H10275" s="9">
        <v>31.000900000000001</v>
      </c>
      <c r="I10275" s="7">
        <v>92</v>
      </c>
      <c r="J10275" s="7">
        <v>266</v>
      </c>
      <c r="K10275" s="2">
        <v>358</v>
      </c>
    </row>
    <row r="10276" spans="1:11">
      <c r="A10276">
        <v>10275</v>
      </c>
      <c r="B10276" s="1">
        <v>40778.833333333336</v>
      </c>
      <c r="C10276">
        <v>3</v>
      </c>
      <c r="D10276">
        <v>0</v>
      </c>
      <c r="E10276">
        <v>1</v>
      </c>
      <c r="F10276">
        <v>23</v>
      </c>
      <c r="G10276">
        <v>53</v>
      </c>
      <c r="H10276" s="9">
        <v>16.997900000000001</v>
      </c>
      <c r="I10276" s="7">
        <v>54</v>
      </c>
      <c r="J10276" s="7">
        <v>206</v>
      </c>
      <c r="K10276" s="2">
        <v>260</v>
      </c>
    </row>
    <row r="10277" spans="1:11">
      <c r="A10277">
        <v>10276</v>
      </c>
      <c r="B10277" s="1">
        <v>40798.375</v>
      </c>
      <c r="C10277">
        <v>3</v>
      </c>
      <c r="D10277">
        <v>0</v>
      </c>
      <c r="E10277">
        <v>1</v>
      </c>
      <c r="F10277">
        <v>23</v>
      </c>
      <c r="G10277">
        <v>69</v>
      </c>
      <c r="H10277" s="9">
        <v>0</v>
      </c>
      <c r="I10277" s="7">
        <v>21</v>
      </c>
      <c r="J10277" s="7">
        <v>154</v>
      </c>
      <c r="K10277" s="2">
        <v>175</v>
      </c>
    </row>
    <row r="10278" spans="1:11">
      <c r="A10278">
        <v>10277</v>
      </c>
      <c r="B10278" s="1">
        <v>40560.416666666664</v>
      </c>
      <c r="C10278">
        <v>1</v>
      </c>
      <c r="D10278">
        <v>1</v>
      </c>
      <c r="E10278">
        <v>2</v>
      </c>
      <c r="F10278">
        <v>-1</v>
      </c>
      <c r="G10278">
        <v>50</v>
      </c>
      <c r="H10278" s="9">
        <v>16.997900000000001</v>
      </c>
      <c r="I10278" s="2">
        <v>7</v>
      </c>
      <c r="J10278" s="2">
        <v>50</v>
      </c>
      <c r="K10278" s="2">
        <v>57</v>
      </c>
    </row>
    <row r="10279" spans="1:11">
      <c r="A10279">
        <v>10278</v>
      </c>
      <c r="B10279" s="1">
        <v>41177.041666666664</v>
      </c>
      <c r="C10279">
        <v>4</v>
      </c>
      <c r="D10279">
        <v>0</v>
      </c>
      <c r="E10279">
        <v>1</v>
      </c>
      <c r="F10279">
        <v>13</v>
      </c>
      <c r="G10279">
        <v>72</v>
      </c>
      <c r="H10279" s="9">
        <v>8.9981000000000009</v>
      </c>
      <c r="I10279" s="7">
        <v>2</v>
      </c>
      <c r="J10279" s="7">
        <v>11</v>
      </c>
      <c r="K10279" s="2">
        <v>13</v>
      </c>
    </row>
    <row r="10280" spans="1:11">
      <c r="A10280">
        <v>10279</v>
      </c>
      <c r="B10280" s="1">
        <v>40655.041666666664</v>
      </c>
      <c r="C10280">
        <v>2</v>
      </c>
      <c r="D10280">
        <v>0</v>
      </c>
      <c r="E10280">
        <v>1</v>
      </c>
      <c r="F10280">
        <v>9</v>
      </c>
      <c r="G10280">
        <v>53</v>
      </c>
      <c r="H10280" s="9">
        <v>16.997900000000001</v>
      </c>
      <c r="I10280" s="7">
        <v>2</v>
      </c>
      <c r="J10280" s="7">
        <v>22</v>
      </c>
      <c r="K10280" s="2">
        <v>24</v>
      </c>
    </row>
    <row r="10281" spans="1:11">
      <c r="A10281">
        <v>10280</v>
      </c>
      <c r="B10281" s="1">
        <v>40652.5</v>
      </c>
      <c r="C10281">
        <v>2</v>
      </c>
      <c r="D10281">
        <v>0</v>
      </c>
      <c r="E10281">
        <v>2</v>
      </c>
      <c r="F10281">
        <v>18</v>
      </c>
      <c r="G10281">
        <v>64</v>
      </c>
      <c r="H10281" s="9">
        <v>6.0031999999999996</v>
      </c>
      <c r="I10281" s="7">
        <v>19</v>
      </c>
      <c r="J10281" s="7">
        <v>82</v>
      </c>
      <c r="K10281" s="2">
        <v>101</v>
      </c>
    </row>
    <row r="10282" spans="1:11">
      <c r="A10282">
        <v>10281</v>
      </c>
      <c r="B10282" s="1">
        <v>40977.958333333336</v>
      </c>
      <c r="C10282">
        <v>1</v>
      </c>
      <c r="D10282">
        <v>0</v>
      </c>
      <c r="E10282">
        <v>1</v>
      </c>
      <c r="F10282">
        <v>7</v>
      </c>
      <c r="G10282">
        <v>33</v>
      </c>
      <c r="H10282" s="9">
        <v>19.999500000000001</v>
      </c>
      <c r="I10282" s="7">
        <v>9</v>
      </c>
      <c r="J10282" s="7">
        <v>77</v>
      </c>
      <c r="K10282" s="2">
        <v>86</v>
      </c>
    </row>
    <row r="10283" spans="1:11">
      <c r="A10283">
        <v>10282</v>
      </c>
      <c r="B10283" s="1">
        <v>41192.875</v>
      </c>
      <c r="C10283">
        <v>4</v>
      </c>
      <c r="D10283">
        <v>0</v>
      </c>
      <c r="E10283">
        <v>1</v>
      </c>
      <c r="F10283">
        <v>16</v>
      </c>
      <c r="G10283">
        <v>51</v>
      </c>
      <c r="H10283" s="9">
        <v>23.999400000000001</v>
      </c>
      <c r="I10283" s="7">
        <v>18</v>
      </c>
      <c r="J10283" s="7">
        <v>251</v>
      </c>
      <c r="K10283" s="2">
        <v>269</v>
      </c>
    </row>
    <row r="10284" spans="1:11">
      <c r="A10284">
        <v>10283</v>
      </c>
      <c r="B10284" s="1">
        <v>40656.875</v>
      </c>
      <c r="C10284">
        <v>2</v>
      </c>
      <c r="D10284">
        <v>0</v>
      </c>
      <c r="E10284">
        <v>2</v>
      </c>
      <c r="F10284">
        <v>19.000000000000004</v>
      </c>
      <c r="G10284">
        <v>83</v>
      </c>
      <c r="H10284" s="9">
        <v>19.001200000000001</v>
      </c>
      <c r="I10284" s="7">
        <v>32</v>
      </c>
      <c r="J10284" s="7">
        <v>103</v>
      </c>
      <c r="K10284" s="2">
        <v>135</v>
      </c>
    </row>
    <row r="10285" spans="1:11">
      <c r="A10285">
        <v>10284</v>
      </c>
      <c r="B10285" s="1">
        <v>40798.041666666664</v>
      </c>
      <c r="C10285">
        <v>3</v>
      </c>
      <c r="D10285">
        <v>0</v>
      </c>
      <c r="E10285">
        <v>1</v>
      </c>
      <c r="F10285">
        <v>19.000000000000004</v>
      </c>
      <c r="G10285">
        <v>88</v>
      </c>
      <c r="H10285" s="9">
        <v>0</v>
      </c>
      <c r="I10285" s="7">
        <v>1</v>
      </c>
      <c r="J10285" s="7">
        <v>11</v>
      </c>
      <c r="K10285" s="2">
        <v>12</v>
      </c>
    </row>
    <row r="10286" spans="1:11">
      <c r="A10286">
        <v>10285</v>
      </c>
      <c r="B10286" s="1">
        <v>40544.208333333336</v>
      </c>
      <c r="C10286">
        <v>1</v>
      </c>
      <c r="D10286">
        <v>0</v>
      </c>
      <c r="E10286">
        <v>2</v>
      </c>
      <c r="F10286">
        <v>3</v>
      </c>
      <c r="G10286">
        <v>75</v>
      </c>
      <c r="H10286" s="9">
        <v>6.0031999999999996</v>
      </c>
      <c r="I10286" s="2">
        <v>0</v>
      </c>
      <c r="J10286" s="2">
        <v>1</v>
      </c>
      <c r="K10286" s="2">
        <v>1</v>
      </c>
    </row>
    <row r="10287" spans="1:11">
      <c r="A10287">
        <v>10286</v>
      </c>
      <c r="B10287" s="1">
        <v>41258.666666666664</v>
      </c>
      <c r="C10287">
        <v>4</v>
      </c>
      <c r="D10287">
        <v>0</v>
      </c>
      <c r="E10287">
        <v>1</v>
      </c>
      <c r="F10287">
        <v>11</v>
      </c>
      <c r="G10287">
        <v>50</v>
      </c>
      <c r="H10287" s="9">
        <v>8.9981000000000009</v>
      </c>
      <c r="I10287" s="7">
        <v>85</v>
      </c>
      <c r="J10287" s="7">
        <v>328</v>
      </c>
      <c r="K10287" s="2">
        <v>413</v>
      </c>
    </row>
    <row r="10288" spans="1:11">
      <c r="A10288">
        <v>10287</v>
      </c>
      <c r="B10288" s="1">
        <v>41267.583333333336</v>
      </c>
      <c r="C10288">
        <v>1</v>
      </c>
      <c r="D10288">
        <v>0</v>
      </c>
      <c r="E10288">
        <v>3</v>
      </c>
      <c r="F10288">
        <v>3</v>
      </c>
      <c r="G10288">
        <v>87</v>
      </c>
      <c r="H10288" s="9">
        <v>7.0015000000000001</v>
      </c>
      <c r="I10288" s="7">
        <v>13</v>
      </c>
      <c r="J10288" s="7">
        <v>33</v>
      </c>
      <c r="K10288" s="2">
        <v>46</v>
      </c>
    </row>
    <row r="10289" spans="1:11">
      <c r="A10289">
        <v>10288</v>
      </c>
      <c r="B10289" s="1">
        <v>41099.708333333336</v>
      </c>
      <c r="C10289">
        <v>3</v>
      </c>
      <c r="D10289">
        <v>0</v>
      </c>
      <c r="E10289">
        <v>1</v>
      </c>
      <c r="F10289">
        <v>30</v>
      </c>
      <c r="G10289">
        <v>40</v>
      </c>
      <c r="H10289" s="9">
        <v>11.0014</v>
      </c>
      <c r="I10289" s="7">
        <v>108</v>
      </c>
      <c r="J10289" s="7">
        <v>741</v>
      </c>
      <c r="K10289" s="2">
        <v>849</v>
      </c>
    </row>
    <row r="10290" spans="1:11">
      <c r="A10290">
        <v>10289</v>
      </c>
      <c r="B10290" s="1">
        <v>41154.625</v>
      </c>
      <c r="C10290">
        <v>3</v>
      </c>
      <c r="D10290">
        <v>0</v>
      </c>
      <c r="E10290">
        <v>3</v>
      </c>
      <c r="F10290">
        <v>28</v>
      </c>
      <c r="G10290">
        <v>74</v>
      </c>
      <c r="H10290" s="9">
        <v>8.9981000000000009</v>
      </c>
      <c r="I10290" s="7">
        <v>179</v>
      </c>
      <c r="J10290" s="7">
        <v>176</v>
      </c>
      <c r="K10290" s="2">
        <v>355</v>
      </c>
    </row>
    <row r="10291" spans="1:11">
      <c r="A10291">
        <v>10290</v>
      </c>
      <c r="B10291" s="1">
        <v>41037.583333333336</v>
      </c>
      <c r="C10291">
        <v>2</v>
      </c>
      <c r="D10291">
        <v>0</v>
      </c>
      <c r="E10291">
        <v>3</v>
      </c>
      <c r="F10291">
        <v>22</v>
      </c>
      <c r="G10291">
        <v>69</v>
      </c>
      <c r="H10291" s="9">
        <v>22.002800000000001</v>
      </c>
      <c r="I10291" s="7">
        <v>8</v>
      </c>
      <c r="J10291" s="7">
        <v>63</v>
      </c>
      <c r="K10291" s="2">
        <v>71</v>
      </c>
    </row>
    <row r="10292" spans="1:11">
      <c r="A10292">
        <v>10291</v>
      </c>
      <c r="B10292" s="1">
        <v>40595.291666666664</v>
      </c>
      <c r="C10292">
        <v>1</v>
      </c>
      <c r="D10292">
        <v>1</v>
      </c>
      <c r="E10292">
        <v>2</v>
      </c>
      <c r="F10292">
        <v>12</v>
      </c>
      <c r="G10292">
        <v>26</v>
      </c>
      <c r="H10292" s="9">
        <v>19.001200000000001</v>
      </c>
      <c r="I10292" s="2">
        <v>3</v>
      </c>
      <c r="J10292" s="2">
        <v>16</v>
      </c>
      <c r="K10292" s="2">
        <v>19</v>
      </c>
    </row>
    <row r="10293" spans="1:11">
      <c r="A10293">
        <v>10292</v>
      </c>
      <c r="B10293" s="1">
        <v>40619.041666666664</v>
      </c>
      <c r="C10293">
        <v>1</v>
      </c>
      <c r="D10293">
        <v>0</v>
      </c>
      <c r="E10293">
        <v>1</v>
      </c>
      <c r="F10293">
        <v>9</v>
      </c>
      <c r="G10293">
        <v>71</v>
      </c>
      <c r="H10293" s="9">
        <v>15.001300000000001</v>
      </c>
      <c r="I10293" s="2">
        <v>1</v>
      </c>
      <c r="J10293" s="2">
        <v>11</v>
      </c>
      <c r="K10293" s="2">
        <v>12</v>
      </c>
    </row>
    <row r="10294" spans="1:11">
      <c r="A10294">
        <v>10293</v>
      </c>
      <c r="B10294" s="1">
        <v>40666.541666666664</v>
      </c>
      <c r="C10294">
        <v>2</v>
      </c>
      <c r="D10294">
        <v>0</v>
      </c>
      <c r="E10294">
        <v>2</v>
      </c>
      <c r="F10294">
        <v>26</v>
      </c>
      <c r="G10294">
        <v>58</v>
      </c>
      <c r="H10294" s="9">
        <v>40.997300000000003</v>
      </c>
      <c r="I10294" s="7">
        <v>50</v>
      </c>
      <c r="J10294" s="7">
        <v>144</v>
      </c>
      <c r="K10294" s="2">
        <v>194</v>
      </c>
    </row>
    <row r="10295" spans="1:11">
      <c r="A10295">
        <v>10294</v>
      </c>
      <c r="B10295" s="1">
        <v>40746.791666666664</v>
      </c>
      <c r="C10295">
        <v>3</v>
      </c>
      <c r="D10295">
        <v>0</v>
      </c>
      <c r="E10295">
        <v>2</v>
      </c>
      <c r="F10295">
        <v>34</v>
      </c>
      <c r="G10295">
        <v>41</v>
      </c>
      <c r="H10295" s="9">
        <v>7.0015000000000001</v>
      </c>
      <c r="I10295" s="7">
        <v>40</v>
      </c>
      <c r="J10295" s="7">
        <v>210</v>
      </c>
      <c r="K10295" s="2">
        <v>250</v>
      </c>
    </row>
    <row r="10296" spans="1:11">
      <c r="A10296">
        <v>10295</v>
      </c>
      <c r="B10296" s="1">
        <v>40891.208333333336</v>
      </c>
      <c r="C10296">
        <v>4</v>
      </c>
      <c r="D10296">
        <v>0</v>
      </c>
      <c r="E10296">
        <v>2</v>
      </c>
      <c r="F10296">
        <v>4</v>
      </c>
      <c r="G10296">
        <v>81</v>
      </c>
      <c r="H10296" s="9">
        <v>0</v>
      </c>
      <c r="I10296" s="7">
        <v>0</v>
      </c>
      <c r="J10296" s="7">
        <v>26</v>
      </c>
      <c r="K10296" s="2">
        <v>26</v>
      </c>
    </row>
    <row r="10297" spans="1:11">
      <c r="A10297">
        <v>10296</v>
      </c>
      <c r="B10297" s="1">
        <v>40880.25</v>
      </c>
      <c r="C10297">
        <v>4</v>
      </c>
      <c r="D10297">
        <v>0</v>
      </c>
      <c r="E10297">
        <v>1</v>
      </c>
      <c r="F10297">
        <v>3</v>
      </c>
      <c r="G10297">
        <v>65</v>
      </c>
      <c r="H10297" s="9">
        <v>7.0015000000000001</v>
      </c>
      <c r="I10297" s="7">
        <v>1</v>
      </c>
      <c r="J10297" s="7">
        <v>10</v>
      </c>
      <c r="K10297" s="2">
        <v>11</v>
      </c>
    </row>
    <row r="10298" spans="1:11">
      <c r="A10298">
        <v>10297</v>
      </c>
      <c r="B10298" s="1">
        <v>41008.625</v>
      </c>
      <c r="C10298">
        <v>2</v>
      </c>
      <c r="D10298">
        <v>0</v>
      </c>
      <c r="E10298">
        <v>1</v>
      </c>
      <c r="F10298">
        <v>20.000000000000004</v>
      </c>
      <c r="G10298">
        <v>28</v>
      </c>
      <c r="H10298" s="9">
        <v>36.997399999999999</v>
      </c>
      <c r="I10298" s="7">
        <v>82</v>
      </c>
      <c r="J10298" s="7">
        <v>173</v>
      </c>
      <c r="K10298" s="2">
        <v>255</v>
      </c>
    </row>
    <row r="10299" spans="1:11">
      <c r="A10299">
        <v>10298</v>
      </c>
      <c r="B10299" s="1">
        <v>40617.041666666664</v>
      </c>
      <c r="C10299">
        <v>1</v>
      </c>
      <c r="D10299">
        <v>0</v>
      </c>
      <c r="E10299">
        <v>1</v>
      </c>
      <c r="F10299">
        <v>6.0000000000000018</v>
      </c>
      <c r="G10299">
        <v>62</v>
      </c>
      <c r="H10299" s="9">
        <v>6.0031999999999996</v>
      </c>
      <c r="I10299" s="2">
        <v>4</v>
      </c>
      <c r="J10299" s="2">
        <v>6</v>
      </c>
      <c r="K10299" s="2">
        <v>10</v>
      </c>
    </row>
    <row r="10300" spans="1:11">
      <c r="A10300">
        <v>10299</v>
      </c>
      <c r="B10300" s="1">
        <v>41262.833333333336</v>
      </c>
      <c r="C10300">
        <v>4</v>
      </c>
      <c r="D10300">
        <v>0</v>
      </c>
      <c r="E10300">
        <v>1</v>
      </c>
      <c r="F10300">
        <v>9</v>
      </c>
      <c r="G10300">
        <v>57</v>
      </c>
      <c r="H10300" s="9">
        <v>15.001300000000001</v>
      </c>
      <c r="I10300" s="7">
        <v>10</v>
      </c>
      <c r="J10300" s="7">
        <v>231</v>
      </c>
      <c r="K10300" s="2">
        <v>241</v>
      </c>
    </row>
    <row r="10301" spans="1:11">
      <c r="A10301">
        <v>10300</v>
      </c>
      <c r="B10301" s="1">
        <v>40738.333333333336</v>
      </c>
      <c r="C10301">
        <v>3</v>
      </c>
      <c r="D10301">
        <v>0</v>
      </c>
      <c r="E10301">
        <v>1</v>
      </c>
      <c r="F10301">
        <v>23</v>
      </c>
      <c r="G10301">
        <v>50</v>
      </c>
      <c r="H10301" s="9">
        <v>23.999400000000001</v>
      </c>
      <c r="I10301" s="7">
        <v>53</v>
      </c>
      <c r="J10301" s="7">
        <v>433</v>
      </c>
      <c r="K10301" s="2">
        <v>486</v>
      </c>
    </row>
    <row r="10302" spans="1:11">
      <c r="A10302">
        <v>10301</v>
      </c>
      <c r="B10302" s="1">
        <v>40987.541666666664</v>
      </c>
      <c r="C10302">
        <v>1</v>
      </c>
      <c r="D10302">
        <v>0</v>
      </c>
      <c r="E10302">
        <v>1</v>
      </c>
      <c r="F10302">
        <v>22</v>
      </c>
      <c r="G10302">
        <v>61</v>
      </c>
      <c r="H10302" s="9">
        <v>16.997900000000001</v>
      </c>
      <c r="I10302" s="7">
        <v>69</v>
      </c>
      <c r="J10302" s="7">
        <v>194</v>
      </c>
      <c r="K10302" s="2">
        <v>263</v>
      </c>
    </row>
    <row r="10303" spans="1:11">
      <c r="A10303">
        <v>10302</v>
      </c>
      <c r="B10303" s="1">
        <v>41176.791666666664</v>
      </c>
      <c r="C10303">
        <v>4</v>
      </c>
      <c r="D10303">
        <v>0</v>
      </c>
      <c r="E10303">
        <v>1</v>
      </c>
      <c r="F10303">
        <v>17</v>
      </c>
      <c r="G10303">
        <v>39</v>
      </c>
      <c r="H10303" s="9">
        <v>8.9981000000000009</v>
      </c>
      <c r="I10303" s="7">
        <v>56</v>
      </c>
      <c r="J10303" s="7">
        <v>534</v>
      </c>
      <c r="K10303" s="2">
        <v>590</v>
      </c>
    </row>
    <row r="10304" spans="1:11">
      <c r="A10304">
        <v>10303</v>
      </c>
      <c r="B10304" s="1">
        <v>41128.458333333336</v>
      </c>
      <c r="C10304">
        <v>3</v>
      </c>
      <c r="D10304">
        <v>0</v>
      </c>
      <c r="E10304">
        <v>2</v>
      </c>
      <c r="F10304">
        <v>29</v>
      </c>
      <c r="G10304">
        <v>66</v>
      </c>
      <c r="H10304" s="9">
        <v>6.0031999999999996</v>
      </c>
      <c r="I10304" s="7">
        <v>84</v>
      </c>
      <c r="J10304" s="7">
        <v>130</v>
      </c>
      <c r="K10304" s="2">
        <v>214</v>
      </c>
    </row>
    <row r="10305" spans="1:11">
      <c r="A10305">
        <v>10304</v>
      </c>
      <c r="B10305" s="1">
        <v>41139.458333333336</v>
      </c>
      <c r="C10305">
        <v>3</v>
      </c>
      <c r="D10305">
        <v>0</v>
      </c>
      <c r="E10305">
        <v>1</v>
      </c>
      <c r="F10305">
        <v>27</v>
      </c>
      <c r="G10305">
        <v>51</v>
      </c>
      <c r="H10305" s="9">
        <v>0</v>
      </c>
      <c r="I10305" s="7">
        <v>180</v>
      </c>
      <c r="J10305" s="7">
        <v>356</v>
      </c>
      <c r="K10305" s="2">
        <v>536</v>
      </c>
    </row>
    <row r="10306" spans="1:11">
      <c r="A10306">
        <v>10305</v>
      </c>
      <c r="B10306" s="1">
        <v>40658.791666666664</v>
      </c>
      <c r="C10306">
        <v>2</v>
      </c>
      <c r="D10306">
        <v>0</v>
      </c>
      <c r="E10306">
        <v>1</v>
      </c>
      <c r="F10306">
        <v>23.999999999999993</v>
      </c>
      <c r="G10306">
        <v>57</v>
      </c>
      <c r="H10306" s="9">
        <v>22.002800000000001</v>
      </c>
      <c r="I10306" s="7">
        <v>62</v>
      </c>
      <c r="J10306" s="7">
        <v>318</v>
      </c>
      <c r="K10306" s="2">
        <v>380</v>
      </c>
    </row>
    <row r="10307" spans="1:11">
      <c r="A10307">
        <v>10306</v>
      </c>
      <c r="B10307" s="1">
        <v>40579.125</v>
      </c>
      <c r="C10307">
        <v>1</v>
      </c>
      <c r="D10307">
        <v>0</v>
      </c>
      <c r="E10307">
        <v>2</v>
      </c>
      <c r="F10307">
        <v>3</v>
      </c>
      <c r="G10307">
        <v>75</v>
      </c>
      <c r="H10307" s="9">
        <v>11.0014</v>
      </c>
      <c r="I10307" s="2">
        <v>1</v>
      </c>
      <c r="J10307" s="2">
        <v>10</v>
      </c>
      <c r="K10307" s="2">
        <v>11</v>
      </c>
    </row>
    <row r="10308" spans="1:11">
      <c r="A10308">
        <v>10307</v>
      </c>
      <c r="B10308" s="1">
        <v>41190.083333333336</v>
      </c>
      <c r="C10308">
        <v>4</v>
      </c>
      <c r="D10308">
        <v>1</v>
      </c>
      <c r="E10308">
        <v>1</v>
      </c>
      <c r="F10308">
        <v>8</v>
      </c>
      <c r="G10308">
        <v>81</v>
      </c>
      <c r="H10308" s="9">
        <v>12.997999999999999</v>
      </c>
      <c r="I10308" s="7">
        <v>3</v>
      </c>
      <c r="J10308" s="7">
        <v>12</v>
      </c>
      <c r="K10308" s="2">
        <v>15</v>
      </c>
    </row>
    <row r="10309" spans="1:11">
      <c r="A10309">
        <v>10308</v>
      </c>
      <c r="B10309" s="1">
        <v>40826.958333333336</v>
      </c>
      <c r="C10309">
        <v>4</v>
      </c>
      <c r="D10309">
        <v>1</v>
      </c>
      <c r="E10309">
        <v>2</v>
      </c>
      <c r="F10309">
        <v>18</v>
      </c>
      <c r="G10309">
        <v>88</v>
      </c>
      <c r="H10309" s="9">
        <v>7.0015000000000001</v>
      </c>
      <c r="I10309" s="7">
        <v>12</v>
      </c>
      <c r="J10309" s="7">
        <v>63</v>
      </c>
      <c r="K10309" s="2">
        <v>75</v>
      </c>
    </row>
    <row r="10310" spans="1:11">
      <c r="A10310">
        <v>10309</v>
      </c>
      <c r="B10310" s="1">
        <v>40803.791666666664</v>
      </c>
      <c r="C10310">
        <v>3</v>
      </c>
      <c r="D10310">
        <v>0</v>
      </c>
      <c r="E10310">
        <v>1</v>
      </c>
      <c r="F10310">
        <v>17</v>
      </c>
      <c r="G10310">
        <v>68</v>
      </c>
      <c r="H10310" s="9">
        <v>8.9981000000000009</v>
      </c>
      <c r="I10310" s="7">
        <v>70</v>
      </c>
      <c r="J10310" s="7">
        <v>186</v>
      </c>
      <c r="K10310" s="2">
        <v>256</v>
      </c>
    </row>
    <row r="10311" spans="1:11">
      <c r="A10311">
        <v>10310</v>
      </c>
      <c r="B10311" s="1">
        <v>41225.708333333336</v>
      </c>
      <c r="C10311">
        <v>4</v>
      </c>
      <c r="D10311">
        <v>1</v>
      </c>
      <c r="E10311">
        <v>1</v>
      </c>
      <c r="F10311">
        <v>19.000000000000004</v>
      </c>
      <c r="G10311">
        <v>64</v>
      </c>
      <c r="H10311" s="9">
        <v>19.001200000000001</v>
      </c>
      <c r="I10311" s="7">
        <v>66</v>
      </c>
      <c r="J10311" s="7">
        <v>530</v>
      </c>
      <c r="K10311" s="2">
        <v>596</v>
      </c>
    </row>
    <row r="10312" spans="1:11">
      <c r="A10312">
        <v>10311</v>
      </c>
      <c r="B10312" s="1">
        <v>40750.833333333336</v>
      </c>
      <c r="C10312">
        <v>3</v>
      </c>
      <c r="D10312">
        <v>0</v>
      </c>
      <c r="E10312">
        <v>1</v>
      </c>
      <c r="F10312">
        <v>31</v>
      </c>
      <c r="G10312">
        <v>46</v>
      </c>
      <c r="H10312" s="9">
        <v>16.997900000000001</v>
      </c>
      <c r="I10312" s="7">
        <v>47</v>
      </c>
      <c r="J10312" s="7">
        <v>243</v>
      </c>
      <c r="K10312" s="2">
        <v>290</v>
      </c>
    </row>
    <row r="10313" spans="1:11">
      <c r="A10313">
        <v>10312</v>
      </c>
      <c r="B10313" s="1">
        <v>40912.708333333336</v>
      </c>
      <c r="C10313">
        <v>1</v>
      </c>
      <c r="D10313">
        <v>0</v>
      </c>
      <c r="E10313">
        <v>2</v>
      </c>
      <c r="F10313">
        <v>1</v>
      </c>
      <c r="G10313">
        <v>40</v>
      </c>
      <c r="H10313" s="9">
        <v>12.997999999999999</v>
      </c>
      <c r="I10313" s="7">
        <v>9</v>
      </c>
      <c r="J10313" s="7">
        <v>272</v>
      </c>
      <c r="K10313" s="2">
        <v>281</v>
      </c>
    </row>
    <row r="10314" spans="1:11">
      <c r="A10314">
        <v>10313</v>
      </c>
      <c r="B10314" s="1">
        <v>40856.125</v>
      </c>
      <c r="C10314">
        <v>4</v>
      </c>
      <c r="D10314">
        <v>0</v>
      </c>
      <c r="E10314">
        <v>1</v>
      </c>
      <c r="F10314">
        <v>7</v>
      </c>
      <c r="G10314">
        <v>93</v>
      </c>
      <c r="H10314" s="9">
        <v>0</v>
      </c>
      <c r="I10314" s="7">
        <v>0</v>
      </c>
      <c r="J10314" s="7">
        <v>4</v>
      </c>
      <c r="K10314" s="2">
        <v>4</v>
      </c>
    </row>
    <row r="10315" spans="1:11">
      <c r="A10315">
        <v>10314</v>
      </c>
      <c r="B10315" s="1">
        <v>40851</v>
      </c>
      <c r="C10315">
        <v>4</v>
      </c>
      <c r="D10315">
        <v>0</v>
      </c>
      <c r="E10315">
        <v>2</v>
      </c>
      <c r="F10315">
        <v>11</v>
      </c>
      <c r="G10315">
        <v>82</v>
      </c>
      <c r="H10315" s="9">
        <v>0</v>
      </c>
      <c r="I10315" s="7">
        <v>11</v>
      </c>
      <c r="J10315" s="7">
        <v>32</v>
      </c>
      <c r="K10315" s="2">
        <v>43</v>
      </c>
    </row>
    <row r="10316" spans="1:11">
      <c r="A10316">
        <v>10315</v>
      </c>
      <c r="B10316" s="1">
        <v>40664.833333333336</v>
      </c>
      <c r="C10316">
        <v>2</v>
      </c>
      <c r="D10316">
        <v>0</v>
      </c>
      <c r="E10316">
        <v>2</v>
      </c>
      <c r="F10316">
        <v>14</v>
      </c>
      <c r="G10316">
        <v>82</v>
      </c>
      <c r="H10316" s="9">
        <v>0</v>
      </c>
      <c r="I10316" s="7">
        <v>35</v>
      </c>
      <c r="J10316" s="7">
        <v>86</v>
      </c>
      <c r="K10316" s="2">
        <v>121</v>
      </c>
    </row>
    <row r="10317" spans="1:11">
      <c r="A10317">
        <v>10316</v>
      </c>
      <c r="B10317" s="1">
        <v>41064.166666666664</v>
      </c>
      <c r="C10317">
        <v>2</v>
      </c>
      <c r="D10317">
        <v>0</v>
      </c>
      <c r="E10317">
        <v>1</v>
      </c>
      <c r="F10317">
        <v>18</v>
      </c>
      <c r="G10317">
        <v>64</v>
      </c>
      <c r="H10317" s="9">
        <v>6.0031999999999996</v>
      </c>
      <c r="I10317" s="7">
        <v>2</v>
      </c>
      <c r="J10317" s="7">
        <v>6</v>
      </c>
      <c r="K10317" s="2">
        <v>8</v>
      </c>
    </row>
    <row r="10318" spans="1:11">
      <c r="A10318">
        <v>10317</v>
      </c>
      <c r="B10318" s="1">
        <v>41083.416666666664</v>
      </c>
      <c r="C10318">
        <v>3</v>
      </c>
      <c r="D10318">
        <v>0</v>
      </c>
      <c r="E10318">
        <v>1</v>
      </c>
      <c r="F10318">
        <v>28</v>
      </c>
      <c r="G10318">
        <v>55</v>
      </c>
      <c r="H10318" s="9">
        <v>12.997999999999999</v>
      </c>
      <c r="I10318" s="7">
        <v>177</v>
      </c>
      <c r="J10318" s="7">
        <v>317</v>
      </c>
      <c r="K10318" s="2">
        <v>494</v>
      </c>
    </row>
    <row r="10319" spans="1:11">
      <c r="A10319">
        <v>10318</v>
      </c>
      <c r="B10319" s="1">
        <v>40989.041666666664</v>
      </c>
      <c r="C10319">
        <v>2</v>
      </c>
      <c r="D10319">
        <v>0</v>
      </c>
      <c r="E10319">
        <v>1</v>
      </c>
      <c r="F10319">
        <v>17</v>
      </c>
      <c r="G10319">
        <v>83</v>
      </c>
      <c r="H10319" s="9">
        <v>6.0031999999999996</v>
      </c>
      <c r="I10319" s="7">
        <v>4</v>
      </c>
      <c r="J10319" s="7">
        <v>22</v>
      </c>
      <c r="K10319" s="2">
        <v>26</v>
      </c>
    </row>
    <row r="10320" spans="1:11">
      <c r="A10320">
        <v>10319</v>
      </c>
      <c r="B10320" s="1">
        <v>40608.666666666664</v>
      </c>
      <c r="C10320">
        <v>1</v>
      </c>
      <c r="D10320">
        <v>0</v>
      </c>
      <c r="E10320">
        <v>3</v>
      </c>
      <c r="F10320">
        <v>9</v>
      </c>
      <c r="G10320">
        <v>100</v>
      </c>
      <c r="H10320" s="9">
        <v>19.001200000000001</v>
      </c>
      <c r="I10320" s="2">
        <v>3</v>
      </c>
      <c r="J10320" s="2">
        <v>8</v>
      </c>
      <c r="K10320" s="2">
        <v>11</v>
      </c>
    </row>
    <row r="10321" spans="1:11">
      <c r="A10321">
        <v>10320</v>
      </c>
      <c r="B10321" s="1">
        <v>41216.083333333336</v>
      </c>
      <c r="C10321">
        <v>4</v>
      </c>
      <c r="D10321">
        <v>0</v>
      </c>
      <c r="E10321">
        <v>2</v>
      </c>
      <c r="F10321">
        <v>8</v>
      </c>
      <c r="G10321">
        <v>49</v>
      </c>
      <c r="H10321" s="9">
        <v>16.997900000000001</v>
      </c>
      <c r="I10321" s="7">
        <v>10</v>
      </c>
      <c r="J10321" s="7">
        <v>36</v>
      </c>
      <c r="K10321" s="2">
        <v>46</v>
      </c>
    </row>
    <row r="10322" spans="1:11">
      <c r="A10322">
        <v>10321</v>
      </c>
      <c r="B10322" s="1">
        <v>40684.458333333336</v>
      </c>
      <c r="C10322">
        <v>2</v>
      </c>
      <c r="D10322">
        <v>0</v>
      </c>
      <c r="E10322">
        <v>1</v>
      </c>
      <c r="F10322">
        <v>23</v>
      </c>
      <c r="G10322">
        <v>53</v>
      </c>
      <c r="H10322" s="9">
        <v>8.9981000000000009</v>
      </c>
      <c r="I10322" s="7">
        <v>173</v>
      </c>
      <c r="J10322" s="7">
        <v>244</v>
      </c>
      <c r="K10322" s="2">
        <v>417</v>
      </c>
    </row>
    <row r="10323" spans="1:11">
      <c r="A10323">
        <v>10322</v>
      </c>
      <c r="B10323" s="1">
        <v>40790.5</v>
      </c>
      <c r="C10323">
        <v>3</v>
      </c>
      <c r="D10323">
        <v>0</v>
      </c>
      <c r="E10323">
        <v>1</v>
      </c>
      <c r="F10323">
        <v>29</v>
      </c>
      <c r="G10323">
        <v>66</v>
      </c>
      <c r="H10323" s="9">
        <v>11.0014</v>
      </c>
      <c r="I10323" s="7">
        <v>214</v>
      </c>
      <c r="J10323" s="7">
        <v>220</v>
      </c>
      <c r="K10323" s="2">
        <v>434</v>
      </c>
    </row>
    <row r="10324" spans="1:11">
      <c r="A10324">
        <v>10323</v>
      </c>
      <c r="B10324" s="1">
        <v>40702.833333333336</v>
      </c>
      <c r="C10324">
        <v>2</v>
      </c>
      <c r="D10324">
        <v>0</v>
      </c>
      <c r="E10324">
        <v>1</v>
      </c>
      <c r="F10324">
        <v>31</v>
      </c>
      <c r="G10324">
        <v>63</v>
      </c>
      <c r="H10324" s="9">
        <v>8.9981000000000009</v>
      </c>
      <c r="I10324" s="7">
        <v>55</v>
      </c>
      <c r="J10324" s="7">
        <v>225</v>
      </c>
      <c r="K10324" s="2">
        <v>280</v>
      </c>
    </row>
    <row r="10325" spans="1:11">
      <c r="A10325">
        <v>10324</v>
      </c>
      <c r="B10325" s="1">
        <v>40544.5</v>
      </c>
      <c r="C10325">
        <v>1</v>
      </c>
      <c r="D10325">
        <v>0</v>
      </c>
      <c r="E10325">
        <v>1</v>
      </c>
      <c r="F10325">
        <v>12</v>
      </c>
      <c r="G10325">
        <v>77</v>
      </c>
      <c r="H10325" s="9">
        <v>19.001200000000001</v>
      </c>
      <c r="I10325" s="2">
        <v>29</v>
      </c>
      <c r="J10325" s="2">
        <v>55</v>
      </c>
      <c r="K10325" s="2">
        <v>84</v>
      </c>
    </row>
    <row r="10326" spans="1:11">
      <c r="A10326">
        <v>10325</v>
      </c>
      <c r="B10326" s="1">
        <v>40930.583333333336</v>
      </c>
      <c r="C10326">
        <v>1</v>
      </c>
      <c r="D10326">
        <v>0</v>
      </c>
      <c r="E10326">
        <v>2</v>
      </c>
      <c r="F10326">
        <v>-1</v>
      </c>
      <c r="G10326">
        <v>80</v>
      </c>
      <c r="H10326" s="9">
        <v>11.0014</v>
      </c>
      <c r="I10326" s="7">
        <v>19</v>
      </c>
      <c r="J10326" s="7">
        <v>162</v>
      </c>
      <c r="K10326" s="2">
        <v>181</v>
      </c>
    </row>
    <row r="10327" spans="1:11">
      <c r="A10327">
        <v>10326</v>
      </c>
      <c r="B10327" s="1">
        <v>40802.416666666664</v>
      </c>
      <c r="C10327">
        <v>3</v>
      </c>
      <c r="D10327">
        <v>0</v>
      </c>
      <c r="E10327">
        <v>2</v>
      </c>
      <c r="F10327">
        <v>16</v>
      </c>
      <c r="G10327">
        <v>51</v>
      </c>
      <c r="H10327" s="9">
        <v>19.001200000000001</v>
      </c>
      <c r="I10327" s="7">
        <v>36</v>
      </c>
      <c r="J10327" s="7">
        <v>102</v>
      </c>
      <c r="K10327" s="2">
        <v>138</v>
      </c>
    </row>
    <row r="10328" spans="1:11">
      <c r="A10328">
        <v>10327</v>
      </c>
      <c r="B10328" s="1">
        <v>40577.958333333336</v>
      </c>
      <c r="C10328">
        <v>1</v>
      </c>
      <c r="D10328">
        <v>0</v>
      </c>
      <c r="E10328">
        <v>1</v>
      </c>
      <c r="F10328">
        <v>1</v>
      </c>
      <c r="G10328">
        <v>47</v>
      </c>
      <c r="H10328" s="9">
        <v>7.0015000000000001</v>
      </c>
      <c r="I10328" s="2">
        <v>4</v>
      </c>
      <c r="J10328" s="2">
        <v>34</v>
      </c>
      <c r="K10328" s="2">
        <v>38</v>
      </c>
    </row>
    <row r="10329" spans="1:11">
      <c r="A10329">
        <v>10328</v>
      </c>
      <c r="B10329" s="1">
        <v>41217.791666666664</v>
      </c>
      <c r="C10329">
        <v>4</v>
      </c>
      <c r="D10329">
        <v>0</v>
      </c>
      <c r="E10329">
        <v>1</v>
      </c>
      <c r="F10329">
        <v>9</v>
      </c>
      <c r="G10329">
        <v>43</v>
      </c>
      <c r="H10329" s="9">
        <v>16.997900000000001</v>
      </c>
      <c r="I10329" s="7">
        <v>24</v>
      </c>
      <c r="J10329" s="7">
        <v>203</v>
      </c>
      <c r="K10329" s="2">
        <v>227</v>
      </c>
    </row>
    <row r="10330" spans="1:11">
      <c r="A10330">
        <v>10329</v>
      </c>
      <c r="B10330" s="1">
        <v>40970.583333333336</v>
      </c>
      <c r="C10330">
        <v>1</v>
      </c>
      <c r="D10330">
        <v>0</v>
      </c>
      <c r="E10330">
        <v>2</v>
      </c>
      <c r="F10330">
        <v>13</v>
      </c>
      <c r="G10330">
        <v>44</v>
      </c>
      <c r="H10330" s="9">
        <v>19.001200000000001</v>
      </c>
      <c r="I10330" s="7">
        <v>29</v>
      </c>
      <c r="J10330" s="7">
        <v>176</v>
      </c>
      <c r="K10330" s="2">
        <v>205</v>
      </c>
    </row>
    <row r="10331" spans="1:11">
      <c r="A10331">
        <v>10330</v>
      </c>
      <c r="B10331" s="1">
        <v>41067.75</v>
      </c>
      <c r="C10331">
        <v>2</v>
      </c>
      <c r="D10331">
        <v>0</v>
      </c>
      <c r="E10331">
        <v>1</v>
      </c>
      <c r="F10331">
        <v>26</v>
      </c>
      <c r="G10331">
        <v>34</v>
      </c>
      <c r="H10331" s="9">
        <v>19.001200000000001</v>
      </c>
      <c r="I10331" s="7">
        <v>110</v>
      </c>
      <c r="J10331" s="7">
        <v>701</v>
      </c>
      <c r="K10331" s="2">
        <v>811</v>
      </c>
    </row>
    <row r="10332" spans="1:11">
      <c r="A10332">
        <v>10331</v>
      </c>
      <c r="B10332" s="1">
        <v>40877.5</v>
      </c>
      <c r="C10332">
        <v>4</v>
      </c>
      <c r="D10332">
        <v>0</v>
      </c>
      <c r="E10332">
        <v>2</v>
      </c>
      <c r="F10332">
        <v>9</v>
      </c>
      <c r="G10332">
        <v>53</v>
      </c>
      <c r="H10332" s="9">
        <v>19.001200000000001</v>
      </c>
      <c r="I10332" s="7">
        <v>12</v>
      </c>
      <c r="J10332" s="7">
        <v>148</v>
      </c>
      <c r="K10332" s="2">
        <v>160</v>
      </c>
    </row>
    <row r="10333" spans="1:11">
      <c r="A10333">
        <v>10332</v>
      </c>
      <c r="B10333" s="1">
        <v>40788.208333333336</v>
      </c>
      <c r="C10333">
        <v>3</v>
      </c>
      <c r="D10333">
        <v>0</v>
      </c>
      <c r="E10333">
        <v>2</v>
      </c>
      <c r="F10333">
        <v>21.000000000000004</v>
      </c>
      <c r="G10333">
        <v>83</v>
      </c>
      <c r="H10333" s="9">
        <v>8.9981000000000009</v>
      </c>
      <c r="I10333" s="7">
        <v>0</v>
      </c>
      <c r="J10333" s="7">
        <v>20</v>
      </c>
      <c r="K10333" s="2">
        <v>20</v>
      </c>
    </row>
    <row r="10334" spans="1:11">
      <c r="A10334">
        <v>10333</v>
      </c>
      <c r="B10334" s="1">
        <v>40872.583333333336</v>
      </c>
      <c r="C10334">
        <v>4</v>
      </c>
      <c r="D10334">
        <v>0</v>
      </c>
      <c r="E10334">
        <v>1</v>
      </c>
      <c r="F10334">
        <v>17</v>
      </c>
      <c r="G10334">
        <v>39</v>
      </c>
      <c r="H10334" s="9">
        <v>15.001300000000001</v>
      </c>
      <c r="I10334" s="7">
        <v>122</v>
      </c>
      <c r="J10334" s="7">
        <v>150</v>
      </c>
      <c r="K10334" s="2">
        <v>272</v>
      </c>
    </row>
    <row r="10335" spans="1:11">
      <c r="A10335">
        <v>10334</v>
      </c>
      <c r="B10335" s="1">
        <v>40615.625</v>
      </c>
      <c r="C10335">
        <v>1</v>
      </c>
      <c r="D10335">
        <v>0</v>
      </c>
      <c r="E10335">
        <v>1</v>
      </c>
      <c r="F10335">
        <v>15</v>
      </c>
      <c r="G10335">
        <v>39</v>
      </c>
      <c r="H10335" s="9">
        <v>22.002800000000001</v>
      </c>
      <c r="I10335" s="2">
        <v>148</v>
      </c>
      <c r="J10335" s="2">
        <v>155</v>
      </c>
      <c r="K10335" s="2">
        <v>303</v>
      </c>
    </row>
    <row r="10336" spans="1:11">
      <c r="A10336">
        <v>10335</v>
      </c>
      <c r="B10336" s="1">
        <v>41169.041666666664</v>
      </c>
      <c r="C10336">
        <v>3</v>
      </c>
      <c r="D10336">
        <v>0</v>
      </c>
      <c r="E10336">
        <v>1</v>
      </c>
      <c r="F10336">
        <v>17</v>
      </c>
      <c r="G10336">
        <v>72</v>
      </c>
      <c r="H10336" s="9">
        <v>6.0031999999999996</v>
      </c>
      <c r="I10336" s="7">
        <v>9</v>
      </c>
      <c r="J10336" s="7">
        <v>12</v>
      </c>
      <c r="K10336" s="2">
        <v>21</v>
      </c>
    </row>
    <row r="10337" spans="1:11">
      <c r="A10337">
        <v>10336</v>
      </c>
      <c r="B10337" s="1">
        <v>40559.708333333336</v>
      </c>
      <c r="C10337">
        <v>1</v>
      </c>
      <c r="D10337">
        <v>0</v>
      </c>
      <c r="E10337">
        <v>1</v>
      </c>
      <c r="F10337">
        <v>2</v>
      </c>
      <c r="G10337">
        <v>37</v>
      </c>
      <c r="H10337" s="9">
        <v>16.997900000000001</v>
      </c>
      <c r="I10337" s="2">
        <v>23</v>
      </c>
      <c r="J10337" s="2">
        <v>82</v>
      </c>
      <c r="K10337" s="2">
        <v>105</v>
      </c>
    </row>
    <row r="10338" spans="1:11">
      <c r="A10338">
        <v>10337</v>
      </c>
      <c r="B10338" s="1">
        <v>41032.208333333336</v>
      </c>
      <c r="C10338">
        <v>2</v>
      </c>
      <c r="D10338">
        <v>0</v>
      </c>
      <c r="E10338">
        <v>2</v>
      </c>
      <c r="F10338">
        <v>14</v>
      </c>
      <c r="G10338">
        <v>88</v>
      </c>
      <c r="H10338" s="9">
        <v>16.997900000000001</v>
      </c>
      <c r="I10338" s="7">
        <v>1</v>
      </c>
      <c r="J10338" s="7">
        <v>20</v>
      </c>
      <c r="K10338" s="2">
        <v>21</v>
      </c>
    </row>
    <row r="10339" spans="1:11">
      <c r="A10339">
        <v>10338</v>
      </c>
      <c r="B10339" s="1">
        <v>40835.041666666664</v>
      </c>
      <c r="C10339">
        <v>4</v>
      </c>
      <c r="D10339">
        <v>0</v>
      </c>
      <c r="E10339">
        <v>2</v>
      </c>
      <c r="F10339">
        <v>17</v>
      </c>
      <c r="G10339">
        <v>77</v>
      </c>
      <c r="H10339" s="9">
        <v>12.997999999999999</v>
      </c>
      <c r="I10339" s="7">
        <v>7</v>
      </c>
      <c r="J10339" s="7">
        <v>9</v>
      </c>
      <c r="K10339" s="2">
        <v>16</v>
      </c>
    </row>
    <row r="10340" spans="1:11">
      <c r="A10340">
        <v>10339</v>
      </c>
      <c r="B10340" s="1">
        <v>40658.416666666664</v>
      </c>
      <c r="C10340">
        <v>2</v>
      </c>
      <c r="D10340">
        <v>0</v>
      </c>
      <c r="E10340">
        <v>1</v>
      </c>
      <c r="F10340">
        <v>23</v>
      </c>
      <c r="G10340">
        <v>73</v>
      </c>
      <c r="H10340" s="9">
        <v>15.001300000000001</v>
      </c>
      <c r="I10340" s="7">
        <v>61</v>
      </c>
      <c r="J10340" s="7">
        <v>64</v>
      </c>
      <c r="K10340" s="2">
        <v>125</v>
      </c>
    </row>
    <row r="10341" spans="1:11">
      <c r="A10341">
        <v>10340</v>
      </c>
      <c r="B10341" s="1">
        <v>41141.958333333336</v>
      </c>
      <c r="C10341">
        <v>3</v>
      </c>
      <c r="D10341">
        <v>0</v>
      </c>
      <c r="E10341">
        <v>2</v>
      </c>
      <c r="F10341">
        <v>21.000000000000004</v>
      </c>
      <c r="G10341">
        <v>83</v>
      </c>
      <c r="H10341" s="9">
        <v>0</v>
      </c>
      <c r="I10341" s="7">
        <v>10</v>
      </c>
      <c r="J10341" s="7">
        <v>92</v>
      </c>
      <c r="K10341" s="2">
        <v>102</v>
      </c>
    </row>
    <row r="10342" spans="1:11">
      <c r="A10342">
        <v>10341</v>
      </c>
      <c r="B10342" s="1">
        <v>40913.875</v>
      </c>
      <c r="C10342">
        <v>1</v>
      </c>
      <c r="D10342">
        <v>0</v>
      </c>
      <c r="E10342">
        <v>1</v>
      </c>
      <c r="F10342">
        <v>4</v>
      </c>
      <c r="G10342">
        <v>60</v>
      </c>
      <c r="H10342" s="9">
        <v>8.9981000000000009</v>
      </c>
      <c r="I10342" s="7">
        <v>9</v>
      </c>
      <c r="J10342" s="7">
        <v>88</v>
      </c>
      <c r="K10342" s="2">
        <v>97</v>
      </c>
    </row>
    <row r="10343" spans="1:11">
      <c r="A10343">
        <v>10342</v>
      </c>
      <c r="B10343" s="1">
        <v>40678.416666666664</v>
      </c>
      <c r="C10343">
        <v>2</v>
      </c>
      <c r="D10343">
        <v>0</v>
      </c>
      <c r="E10343">
        <v>1</v>
      </c>
      <c r="F10343">
        <v>20.000000000000004</v>
      </c>
      <c r="G10343">
        <v>83</v>
      </c>
      <c r="H10343" s="9">
        <v>15.001300000000001</v>
      </c>
      <c r="I10343" s="7">
        <v>73</v>
      </c>
      <c r="J10343" s="7">
        <v>153</v>
      </c>
      <c r="K10343" s="2">
        <v>226</v>
      </c>
    </row>
    <row r="10344" spans="1:11">
      <c r="A10344">
        <v>10343</v>
      </c>
      <c r="B10344" s="1">
        <v>40885.416666666664</v>
      </c>
      <c r="C10344">
        <v>4</v>
      </c>
      <c r="D10344">
        <v>0</v>
      </c>
      <c r="E10344">
        <v>1</v>
      </c>
      <c r="F10344">
        <v>4</v>
      </c>
      <c r="G10344">
        <v>52</v>
      </c>
      <c r="H10344" s="9">
        <v>22.002800000000001</v>
      </c>
      <c r="I10344" s="7">
        <v>1</v>
      </c>
      <c r="J10344" s="7">
        <v>109</v>
      </c>
      <c r="K10344" s="2">
        <v>110</v>
      </c>
    </row>
    <row r="10345" spans="1:11">
      <c r="A10345">
        <v>10344</v>
      </c>
      <c r="B10345" s="1">
        <v>41029.333333333336</v>
      </c>
      <c r="C10345">
        <v>2</v>
      </c>
      <c r="D10345">
        <v>0</v>
      </c>
      <c r="E10345">
        <v>1</v>
      </c>
      <c r="F10345">
        <v>11</v>
      </c>
      <c r="G10345">
        <v>43</v>
      </c>
      <c r="H10345" s="9">
        <v>12.997999999999999</v>
      </c>
      <c r="I10345" s="7">
        <v>17</v>
      </c>
      <c r="J10345" s="7">
        <v>579</v>
      </c>
      <c r="K10345" s="2">
        <v>596</v>
      </c>
    </row>
    <row r="10346" spans="1:11">
      <c r="A10346">
        <v>10345</v>
      </c>
      <c r="B10346" s="1">
        <v>40698.916666666664</v>
      </c>
      <c r="C10346">
        <v>2</v>
      </c>
      <c r="D10346">
        <v>0</v>
      </c>
      <c r="E10346">
        <v>1</v>
      </c>
      <c r="F10346">
        <v>23</v>
      </c>
      <c r="G10346">
        <v>57</v>
      </c>
      <c r="H10346" s="9">
        <v>15.001300000000001</v>
      </c>
      <c r="I10346" s="7">
        <v>49</v>
      </c>
      <c r="J10346" s="7">
        <v>141</v>
      </c>
      <c r="K10346" s="2">
        <v>190</v>
      </c>
    </row>
    <row r="10347" spans="1:11">
      <c r="A10347">
        <v>10346</v>
      </c>
      <c r="B10347" s="1">
        <v>40556.833333333336</v>
      </c>
      <c r="C10347">
        <v>1</v>
      </c>
      <c r="D10347">
        <v>0</v>
      </c>
      <c r="E10347">
        <v>1</v>
      </c>
      <c r="F10347">
        <v>-1</v>
      </c>
      <c r="G10347">
        <v>47</v>
      </c>
      <c r="H10347" s="9">
        <v>15.001300000000001</v>
      </c>
      <c r="I10347" s="2">
        <v>0</v>
      </c>
      <c r="J10347" s="2">
        <v>64</v>
      </c>
      <c r="K10347" s="2">
        <v>64</v>
      </c>
    </row>
    <row r="10348" spans="1:11">
      <c r="A10348">
        <v>10347</v>
      </c>
      <c r="B10348" s="1">
        <v>40985.208333333336</v>
      </c>
      <c r="C10348">
        <v>1</v>
      </c>
      <c r="D10348">
        <v>0</v>
      </c>
      <c r="E10348">
        <v>2</v>
      </c>
      <c r="F10348">
        <v>12</v>
      </c>
      <c r="G10348">
        <v>94</v>
      </c>
      <c r="H10348" s="9">
        <v>6.0031999999999996</v>
      </c>
      <c r="I10348" s="7">
        <v>5</v>
      </c>
      <c r="J10348" s="7">
        <v>3</v>
      </c>
      <c r="K10348" s="2">
        <v>8</v>
      </c>
    </row>
    <row r="10349" spans="1:11">
      <c r="A10349">
        <v>10348</v>
      </c>
      <c r="B10349" s="1">
        <v>41043.666666666664</v>
      </c>
      <c r="C10349">
        <v>2</v>
      </c>
      <c r="D10349">
        <v>0</v>
      </c>
      <c r="E10349">
        <v>3</v>
      </c>
      <c r="F10349">
        <v>22</v>
      </c>
      <c r="G10349">
        <v>69</v>
      </c>
      <c r="H10349" s="9">
        <v>19.001200000000001</v>
      </c>
      <c r="I10349" s="7">
        <v>20</v>
      </c>
      <c r="J10349" s="7">
        <v>91</v>
      </c>
      <c r="K10349" s="2">
        <v>111</v>
      </c>
    </row>
    <row r="10350" spans="1:11">
      <c r="A10350">
        <v>10349</v>
      </c>
      <c r="B10350" s="1">
        <v>40765.333333333336</v>
      </c>
      <c r="C10350">
        <v>3</v>
      </c>
      <c r="D10350">
        <v>0</v>
      </c>
      <c r="E10350">
        <v>1</v>
      </c>
      <c r="F10350">
        <v>28</v>
      </c>
      <c r="G10350">
        <v>51</v>
      </c>
      <c r="H10350" s="9">
        <v>12.997999999999999</v>
      </c>
      <c r="I10350" s="7">
        <v>38</v>
      </c>
      <c r="J10350" s="7">
        <v>360</v>
      </c>
      <c r="K10350" s="2">
        <v>398</v>
      </c>
    </row>
    <row r="10351" spans="1:11">
      <c r="A10351">
        <v>10350</v>
      </c>
      <c r="B10351" s="1">
        <v>40970.666666666664</v>
      </c>
      <c r="C10351">
        <v>1</v>
      </c>
      <c r="D10351">
        <v>0</v>
      </c>
      <c r="E10351">
        <v>3</v>
      </c>
      <c r="F10351">
        <v>11</v>
      </c>
      <c r="G10351">
        <v>58</v>
      </c>
      <c r="H10351" s="9">
        <v>19.999500000000001</v>
      </c>
      <c r="I10351" s="7">
        <v>1</v>
      </c>
      <c r="J10351" s="7">
        <v>49</v>
      </c>
      <c r="K10351" s="2">
        <v>50</v>
      </c>
    </row>
    <row r="10352" spans="1:11">
      <c r="A10352">
        <v>10351</v>
      </c>
      <c r="B10352" s="1">
        <v>41048.083333333336</v>
      </c>
      <c r="C10352">
        <v>2</v>
      </c>
      <c r="D10352">
        <v>0</v>
      </c>
      <c r="E10352">
        <v>1</v>
      </c>
      <c r="F10352">
        <v>16</v>
      </c>
      <c r="G10352">
        <v>51</v>
      </c>
      <c r="H10352" s="9">
        <v>7.0015000000000001</v>
      </c>
      <c r="I10352" s="7">
        <v>13</v>
      </c>
      <c r="J10352" s="7">
        <v>56</v>
      </c>
      <c r="K10352" s="2">
        <v>69</v>
      </c>
    </row>
    <row r="10353" spans="1:11">
      <c r="A10353">
        <v>10352</v>
      </c>
      <c r="B10353" s="1">
        <v>40690.666666666664</v>
      </c>
      <c r="C10353">
        <v>2</v>
      </c>
      <c r="D10353">
        <v>0</v>
      </c>
      <c r="E10353">
        <v>2</v>
      </c>
      <c r="F10353">
        <v>29</v>
      </c>
      <c r="G10353">
        <v>55</v>
      </c>
      <c r="H10353" s="9">
        <v>26.002700000000001</v>
      </c>
      <c r="I10353" s="7">
        <v>63</v>
      </c>
      <c r="J10353" s="7">
        <v>356</v>
      </c>
      <c r="K10353" s="2">
        <v>419</v>
      </c>
    </row>
    <row r="10354" spans="1:11">
      <c r="A10354">
        <v>10353</v>
      </c>
      <c r="B10354" s="1">
        <v>40910.75</v>
      </c>
      <c r="C10354">
        <v>1</v>
      </c>
      <c r="D10354">
        <v>1</v>
      </c>
      <c r="E10354">
        <v>1</v>
      </c>
      <c r="F10354">
        <v>4</v>
      </c>
      <c r="G10354">
        <v>33</v>
      </c>
      <c r="H10354" s="9">
        <v>16.997900000000001</v>
      </c>
      <c r="I10354" s="7">
        <v>13</v>
      </c>
      <c r="J10354" s="7">
        <v>113</v>
      </c>
      <c r="K10354" s="2">
        <v>126</v>
      </c>
    </row>
    <row r="10355" spans="1:11">
      <c r="A10355">
        <v>10354</v>
      </c>
      <c r="B10355" s="1">
        <v>40736.416666666664</v>
      </c>
      <c r="C10355">
        <v>3</v>
      </c>
      <c r="D10355">
        <v>0</v>
      </c>
      <c r="E10355">
        <v>1</v>
      </c>
      <c r="F10355">
        <v>32</v>
      </c>
      <c r="G10355">
        <v>52</v>
      </c>
      <c r="H10355" s="9">
        <v>11.0014</v>
      </c>
      <c r="I10355" s="7">
        <v>38</v>
      </c>
      <c r="J10355" s="7">
        <v>85</v>
      </c>
      <c r="K10355" s="2">
        <v>123</v>
      </c>
    </row>
    <row r="10356" spans="1:11">
      <c r="A10356">
        <v>10355</v>
      </c>
      <c r="B10356" s="1">
        <v>40647.583333333336</v>
      </c>
      <c r="C10356">
        <v>2</v>
      </c>
      <c r="D10356">
        <v>0</v>
      </c>
      <c r="E10356">
        <v>1</v>
      </c>
      <c r="F10356">
        <v>19.000000000000004</v>
      </c>
      <c r="G10356">
        <v>35</v>
      </c>
      <c r="H10356" s="9">
        <v>6.0031999999999996</v>
      </c>
      <c r="I10356" s="7">
        <v>36</v>
      </c>
      <c r="J10356" s="7">
        <v>101</v>
      </c>
      <c r="K10356" s="2">
        <v>137</v>
      </c>
    </row>
    <row r="10357" spans="1:11">
      <c r="A10357">
        <v>10356</v>
      </c>
      <c r="B10357" s="1">
        <v>40873.041666666664</v>
      </c>
      <c r="C10357">
        <v>4</v>
      </c>
      <c r="D10357">
        <v>0</v>
      </c>
      <c r="E10357">
        <v>1</v>
      </c>
      <c r="F10357">
        <v>7</v>
      </c>
      <c r="G10357">
        <v>76</v>
      </c>
      <c r="H10357" s="9">
        <v>6.0031999999999996</v>
      </c>
      <c r="I10357" s="7">
        <v>5</v>
      </c>
      <c r="J10357" s="7">
        <v>24</v>
      </c>
      <c r="K10357" s="2">
        <v>29</v>
      </c>
    </row>
    <row r="10358" spans="1:11">
      <c r="A10358">
        <v>10357</v>
      </c>
      <c r="B10358" s="1">
        <v>40758.791666666664</v>
      </c>
      <c r="C10358">
        <v>3</v>
      </c>
      <c r="D10358">
        <v>0</v>
      </c>
      <c r="E10358">
        <v>3</v>
      </c>
      <c r="F10358">
        <v>26</v>
      </c>
      <c r="G10358">
        <v>84</v>
      </c>
      <c r="H10358" s="9">
        <v>0</v>
      </c>
      <c r="I10358" s="7">
        <v>51</v>
      </c>
      <c r="J10358" s="7">
        <v>270</v>
      </c>
      <c r="K10358" s="2">
        <v>321</v>
      </c>
    </row>
    <row r="10359" spans="1:11">
      <c r="A10359">
        <v>10358</v>
      </c>
      <c r="B10359" s="1">
        <v>41181.75</v>
      </c>
      <c r="C10359">
        <v>4</v>
      </c>
      <c r="D10359">
        <v>0</v>
      </c>
      <c r="E10359">
        <v>1</v>
      </c>
      <c r="F10359">
        <v>19.000000000000004</v>
      </c>
      <c r="G10359">
        <v>46</v>
      </c>
      <c r="H10359" s="9">
        <v>12.997999999999999</v>
      </c>
      <c r="I10359" s="7">
        <v>174</v>
      </c>
      <c r="J10359" s="7">
        <v>420</v>
      </c>
      <c r="K10359" s="2">
        <v>594</v>
      </c>
    </row>
    <row r="10360" spans="1:11">
      <c r="A10360">
        <v>10359</v>
      </c>
      <c r="B10360" s="1">
        <v>40814.541666666664</v>
      </c>
      <c r="C10360">
        <v>4</v>
      </c>
      <c r="D10360">
        <v>0</v>
      </c>
      <c r="E10360">
        <v>1</v>
      </c>
      <c r="F10360">
        <v>26</v>
      </c>
      <c r="G10360">
        <v>74</v>
      </c>
      <c r="H10360" s="9">
        <v>16.997900000000001</v>
      </c>
      <c r="I10360" s="7">
        <v>24</v>
      </c>
      <c r="J10360" s="7">
        <v>138</v>
      </c>
      <c r="K10360" s="2">
        <v>162</v>
      </c>
    </row>
    <row r="10361" spans="1:11">
      <c r="A10361">
        <v>10360</v>
      </c>
      <c r="B10361" s="1">
        <v>40735.583333333336</v>
      </c>
      <c r="C10361">
        <v>3</v>
      </c>
      <c r="D10361">
        <v>0</v>
      </c>
      <c r="E10361">
        <v>1</v>
      </c>
      <c r="F10361">
        <v>34</v>
      </c>
      <c r="G10361">
        <v>53</v>
      </c>
      <c r="H10361" s="9">
        <v>19.001200000000001</v>
      </c>
      <c r="I10361" s="7">
        <v>40</v>
      </c>
      <c r="J10361" s="7">
        <v>93</v>
      </c>
      <c r="K10361" s="2">
        <v>133</v>
      </c>
    </row>
    <row r="10362" spans="1:11">
      <c r="A10362">
        <v>10361</v>
      </c>
      <c r="B10362" s="1">
        <v>41050.041666666664</v>
      </c>
      <c r="C10362">
        <v>2</v>
      </c>
      <c r="D10362">
        <v>0</v>
      </c>
      <c r="E10362">
        <v>3</v>
      </c>
      <c r="F10362">
        <v>20.000000000000004</v>
      </c>
      <c r="G10362">
        <v>88</v>
      </c>
      <c r="H10362" s="9">
        <v>23.999400000000001</v>
      </c>
      <c r="I10362" s="7">
        <v>4</v>
      </c>
      <c r="J10362" s="7">
        <v>11</v>
      </c>
      <c r="K10362" s="2">
        <v>15</v>
      </c>
    </row>
    <row r="10363" spans="1:11">
      <c r="A10363">
        <v>10362</v>
      </c>
      <c r="B10363" s="1">
        <v>40773.541666666664</v>
      </c>
      <c r="C10363">
        <v>3</v>
      </c>
      <c r="D10363">
        <v>0</v>
      </c>
      <c r="E10363">
        <v>1</v>
      </c>
      <c r="F10363">
        <v>31</v>
      </c>
      <c r="G10363">
        <v>52</v>
      </c>
      <c r="H10363" s="9">
        <v>23.999400000000001</v>
      </c>
      <c r="I10363" s="7">
        <v>33</v>
      </c>
      <c r="J10363" s="7">
        <v>154</v>
      </c>
      <c r="K10363" s="2">
        <v>187</v>
      </c>
    </row>
    <row r="10364" spans="1:11">
      <c r="A10364">
        <v>10363</v>
      </c>
      <c r="B10364" s="1">
        <v>41084.416666666664</v>
      </c>
      <c r="C10364">
        <v>3</v>
      </c>
      <c r="D10364">
        <v>0</v>
      </c>
      <c r="E10364">
        <v>1</v>
      </c>
      <c r="F10364">
        <v>29</v>
      </c>
      <c r="G10364">
        <v>40</v>
      </c>
      <c r="H10364" s="9">
        <v>0</v>
      </c>
      <c r="I10364" s="7">
        <v>161</v>
      </c>
      <c r="J10364" s="7">
        <v>291</v>
      </c>
      <c r="K10364" s="2">
        <v>452</v>
      </c>
    </row>
    <row r="10365" spans="1:11">
      <c r="A10365">
        <v>10364</v>
      </c>
      <c r="B10365" s="1">
        <v>41095.583333333336</v>
      </c>
      <c r="C10365">
        <v>3</v>
      </c>
      <c r="D10365">
        <v>0</v>
      </c>
      <c r="E10365">
        <v>1</v>
      </c>
      <c r="F10365">
        <v>37</v>
      </c>
      <c r="G10365">
        <v>33</v>
      </c>
      <c r="H10365" s="9">
        <v>22.002800000000001</v>
      </c>
      <c r="I10365" s="7">
        <v>87</v>
      </c>
      <c r="J10365" s="7">
        <v>154</v>
      </c>
      <c r="K10365" s="2">
        <v>241</v>
      </c>
    </row>
    <row r="10366" spans="1:11">
      <c r="A10366">
        <v>10365</v>
      </c>
      <c r="B10366" s="1">
        <v>40964.166666666664</v>
      </c>
      <c r="C10366">
        <v>1</v>
      </c>
      <c r="D10366">
        <v>0</v>
      </c>
      <c r="E10366">
        <v>1</v>
      </c>
      <c r="F10366">
        <v>6.0000000000000018</v>
      </c>
      <c r="G10366">
        <v>42</v>
      </c>
      <c r="H10366" s="9">
        <v>22.002800000000001</v>
      </c>
      <c r="I10366" s="7">
        <v>0</v>
      </c>
      <c r="J10366" s="7">
        <v>2</v>
      </c>
      <c r="K10366" s="2">
        <v>2</v>
      </c>
    </row>
    <row r="10367" spans="1:11">
      <c r="A10367">
        <v>10366</v>
      </c>
      <c r="B10367" s="1">
        <v>40875.791666666664</v>
      </c>
      <c r="C10367">
        <v>4</v>
      </c>
      <c r="D10367">
        <v>0</v>
      </c>
      <c r="E10367">
        <v>1</v>
      </c>
      <c r="F10367">
        <v>18</v>
      </c>
      <c r="G10367">
        <v>73</v>
      </c>
      <c r="H10367" s="9">
        <v>15.001300000000001</v>
      </c>
      <c r="I10367" s="7">
        <v>4</v>
      </c>
      <c r="J10367" s="7">
        <v>260</v>
      </c>
      <c r="K10367" s="2">
        <v>264</v>
      </c>
    </row>
    <row r="10368" spans="1:11">
      <c r="A10368">
        <v>10367</v>
      </c>
      <c r="B10368" s="1">
        <v>40827.458333333336</v>
      </c>
      <c r="C10368">
        <v>4</v>
      </c>
      <c r="D10368">
        <v>0</v>
      </c>
      <c r="E10368">
        <v>2</v>
      </c>
      <c r="F10368">
        <v>21.000000000000004</v>
      </c>
      <c r="G10368">
        <v>73</v>
      </c>
      <c r="H10368" s="9">
        <v>11.0014</v>
      </c>
      <c r="I10368" s="7">
        <v>31</v>
      </c>
      <c r="J10368" s="7">
        <v>92</v>
      </c>
      <c r="K10368" s="2">
        <v>123</v>
      </c>
    </row>
    <row r="10369" spans="1:11">
      <c r="A10369">
        <v>10368</v>
      </c>
      <c r="B10369" s="1">
        <v>40764</v>
      </c>
      <c r="C10369">
        <v>3</v>
      </c>
      <c r="D10369">
        <v>0</v>
      </c>
      <c r="E10369">
        <v>1</v>
      </c>
      <c r="F10369">
        <v>27</v>
      </c>
      <c r="G10369">
        <v>79</v>
      </c>
      <c r="H10369" s="9">
        <v>8.9981000000000009</v>
      </c>
      <c r="I10369" s="7">
        <v>10</v>
      </c>
      <c r="J10369" s="7">
        <v>25</v>
      </c>
      <c r="K10369" s="2">
        <v>35</v>
      </c>
    </row>
    <row r="10370" spans="1:11">
      <c r="A10370">
        <v>10369</v>
      </c>
      <c r="B10370" s="1">
        <v>40876.041666666664</v>
      </c>
      <c r="C10370">
        <v>4</v>
      </c>
      <c r="D10370">
        <v>0</v>
      </c>
      <c r="E10370">
        <v>1</v>
      </c>
      <c r="F10370">
        <v>17</v>
      </c>
      <c r="G10370">
        <v>83</v>
      </c>
      <c r="H10370" s="9">
        <v>6.0031999999999996</v>
      </c>
      <c r="I10370" s="7">
        <v>1</v>
      </c>
      <c r="J10370" s="7">
        <v>16</v>
      </c>
      <c r="K10370" s="2">
        <v>17</v>
      </c>
    </row>
    <row r="10371" spans="1:11">
      <c r="A10371">
        <v>10370</v>
      </c>
      <c r="B10371" s="1">
        <v>41105.5</v>
      </c>
      <c r="C10371">
        <v>3</v>
      </c>
      <c r="D10371">
        <v>0</v>
      </c>
      <c r="E10371">
        <v>1</v>
      </c>
      <c r="F10371">
        <v>33</v>
      </c>
      <c r="G10371">
        <v>47</v>
      </c>
      <c r="H10371" s="9">
        <v>7.0015000000000001</v>
      </c>
      <c r="I10371" s="7">
        <v>153</v>
      </c>
      <c r="J10371" s="7">
        <v>336</v>
      </c>
      <c r="K10371" s="2">
        <v>489</v>
      </c>
    </row>
    <row r="10372" spans="1:11">
      <c r="A10372">
        <v>10371</v>
      </c>
      <c r="B10372" s="1">
        <v>41137.958333333336</v>
      </c>
      <c r="C10372">
        <v>3</v>
      </c>
      <c r="D10372">
        <v>0</v>
      </c>
      <c r="E10372">
        <v>1</v>
      </c>
      <c r="F10372">
        <v>26</v>
      </c>
      <c r="G10372">
        <v>54</v>
      </c>
      <c r="H10372" s="9">
        <v>7.0015000000000001</v>
      </c>
      <c r="I10372" s="7">
        <v>58</v>
      </c>
      <c r="J10372" s="7">
        <v>168</v>
      </c>
      <c r="K10372" s="2">
        <v>226</v>
      </c>
    </row>
    <row r="10373" spans="1:11">
      <c r="A10373">
        <v>10372</v>
      </c>
      <c r="B10373" s="1">
        <v>41023.083333333336</v>
      </c>
      <c r="C10373">
        <v>2</v>
      </c>
      <c r="D10373">
        <v>0</v>
      </c>
      <c r="E10373">
        <v>1</v>
      </c>
      <c r="F10373">
        <v>7</v>
      </c>
      <c r="G10373">
        <v>81</v>
      </c>
      <c r="H10373" s="9">
        <v>12.997999999999999</v>
      </c>
      <c r="I10373" s="7">
        <v>0</v>
      </c>
      <c r="J10373" s="7">
        <v>3</v>
      </c>
      <c r="K10373" s="2">
        <v>3</v>
      </c>
    </row>
    <row r="10374" spans="1:11">
      <c r="A10374">
        <v>10373</v>
      </c>
      <c r="B10374" s="1">
        <v>40923.583333333336</v>
      </c>
      <c r="C10374">
        <v>1</v>
      </c>
      <c r="D10374">
        <v>0</v>
      </c>
      <c r="E10374">
        <v>1</v>
      </c>
      <c r="F10374">
        <v>1</v>
      </c>
      <c r="G10374">
        <v>32</v>
      </c>
      <c r="H10374" s="9">
        <v>23.999400000000001</v>
      </c>
      <c r="I10374" s="7">
        <v>25</v>
      </c>
      <c r="J10374" s="7">
        <v>163</v>
      </c>
      <c r="K10374" s="2">
        <v>188</v>
      </c>
    </row>
    <row r="10375" spans="1:11">
      <c r="A10375">
        <v>10374</v>
      </c>
      <c r="B10375" s="1">
        <v>40852.833333333336</v>
      </c>
      <c r="C10375">
        <v>4</v>
      </c>
      <c r="D10375">
        <v>0</v>
      </c>
      <c r="E10375">
        <v>1</v>
      </c>
      <c r="F10375">
        <v>7</v>
      </c>
      <c r="G10375">
        <v>66</v>
      </c>
      <c r="H10375" s="9">
        <v>0</v>
      </c>
      <c r="I10375" s="7">
        <v>29</v>
      </c>
      <c r="J10375" s="7">
        <v>134</v>
      </c>
      <c r="K10375" s="2">
        <v>163</v>
      </c>
    </row>
    <row r="10376" spans="1:11">
      <c r="A10376">
        <v>10375</v>
      </c>
      <c r="B10376" s="1">
        <v>40864.625</v>
      </c>
      <c r="C10376">
        <v>4</v>
      </c>
      <c r="D10376">
        <v>0</v>
      </c>
      <c r="E10376">
        <v>2</v>
      </c>
      <c r="F10376">
        <v>8</v>
      </c>
      <c r="G10376">
        <v>49</v>
      </c>
      <c r="H10376" s="9">
        <v>30.002600000000001</v>
      </c>
      <c r="I10376" s="7">
        <v>10</v>
      </c>
      <c r="J10376" s="7">
        <v>106</v>
      </c>
      <c r="K10376" s="2">
        <v>116</v>
      </c>
    </row>
    <row r="10377" spans="1:11">
      <c r="A10377">
        <v>10376</v>
      </c>
      <c r="B10377" s="1">
        <v>40624.333333333336</v>
      </c>
      <c r="C10377">
        <v>2</v>
      </c>
      <c r="D10377">
        <v>0</v>
      </c>
      <c r="E10377">
        <v>2</v>
      </c>
      <c r="F10377">
        <v>11</v>
      </c>
      <c r="G10377">
        <v>58</v>
      </c>
      <c r="H10377" s="9">
        <v>19.999500000000001</v>
      </c>
      <c r="I10377" s="2">
        <v>24</v>
      </c>
      <c r="J10377" s="2">
        <v>310</v>
      </c>
      <c r="K10377" s="2">
        <v>334</v>
      </c>
    </row>
    <row r="10378" spans="1:11">
      <c r="A10378">
        <v>10377</v>
      </c>
      <c r="B10378" s="1">
        <v>40926.5</v>
      </c>
      <c r="C10378">
        <v>1</v>
      </c>
      <c r="D10378">
        <v>0</v>
      </c>
      <c r="E10378">
        <v>1</v>
      </c>
      <c r="F10378">
        <v>6.0000000000000018</v>
      </c>
      <c r="G10378">
        <v>39</v>
      </c>
      <c r="H10378" s="9">
        <v>32.997500000000002</v>
      </c>
      <c r="I10378" s="7">
        <v>6</v>
      </c>
      <c r="J10378" s="7">
        <v>155</v>
      </c>
      <c r="K10378" s="2">
        <v>161</v>
      </c>
    </row>
    <row r="10379" spans="1:11">
      <c r="A10379">
        <v>10378</v>
      </c>
      <c r="B10379" s="1">
        <v>41123.583333333336</v>
      </c>
      <c r="C10379">
        <v>3</v>
      </c>
      <c r="D10379">
        <v>0</v>
      </c>
      <c r="E10379">
        <v>1</v>
      </c>
      <c r="F10379">
        <v>34</v>
      </c>
      <c r="G10379">
        <v>41</v>
      </c>
      <c r="H10379" s="9">
        <v>8.9981000000000009</v>
      </c>
      <c r="I10379" s="7">
        <v>54</v>
      </c>
      <c r="J10379" s="7">
        <v>171</v>
      </c>
      <c r="K10379" s="2">
        <v>225</v>
      </c>
    </row>
    <row r="10380" spans="1:11">
      <c r="A10380">
        <v>10379</v>
      </c>
      <c r="B10380" s="1">
        <v>40875.25</v>
      </c>
      <c r="C10380">
        <v>4</v>
      </c>
      <c r="D10380">
        <v>0</v>
      </c>
      <c r="E10380">
        <v>1</v>
      </c>
      <c r="F10380">
        <v>12</v>
      </c>
      <c r="G10380">
        <v>82</v>
      </c>
      <c r="H10380" s="9">
        <v>6.0031999999999996</v>
      </c>
      <c r="I10380" s="7">
        <v>6</v>
      </c>
      <c r="J10380" s="7">
        <v>97</v>
      </c>
      <c r="K10380" s="2">
        <v>103</v>
      </c>
    </row>
    <row r="10381" spans="1:11">
      <c r="A10381">
        <v>10380</v>
      </c>
      <c r="B10381" s="1">
        <v>40961.333333333336</v>
      </c>
      <c r="C10381">
        <v>1</v>
      </c>
      <c r="D10381">
        <v>0</v>
      </c>
      <c r="E10381">
        <v>1</v>
      </c>
      <c r="F10381">
        <v>6.0000000000000018</v>
      </c>
      <c r="G10381">
        <v>75</v>
      </c>
      <c r="H10381" s="9">
        <v>6.0031999999999996</v>
      </c>
      <c r="I10381" s="7">
        <v>9</v>
      </c>
      <c r="J10381" s="7">
        <v>565</v>
      </c>
      <c r="K10381" s="2">
        <v>574</v>
      </c>
    </row>
    <row r="10382" spans="1:11">
      <c r="A10382">
        <v>10381</v>
      </c>
      <c r="B10382" s="1">
        <v>40591.333333333336</v>
      </c>
      <c r="C10382">
        <v>1</v>
      </c>
      <c r="D10382">
        <v>0</v>
      </c>
      <c r="E10382">
        <v>1</v>
      </c>
      <c r="F10382">
        <v>7</v>
      </c>
      <c r="G10382">
        <v>57</v>
      </c>
      <c r="H10382" s="9">
        <v>6.0031999999999996</v>
      </c>
      <c r="I10382" s="2">
        <v>18</v>
      </c>
      <c r="J10382" s="2">
        <v>264</v>
      </c>
      <c r="K10382" s="2">
        <v>282</v>
      </c>
    </row>
    <row r="10383" spans="1:11">
      <c r="A10383">
        <v>10382</v>
      </c>
      <c r="B10383" s="1">
        <v>41068.958333333336</v>
      </c>
      <c r="C10383">
        <v>2</v>
      </c>
      <c r="D10383">
        <v>0</v>
      </c>
      <c r="E10383">
        <v>1</v>
      </c>
      <c r="F10383">
        <v>23</v>
      </c>
      <c r="G10383">
        <v>57</v>
      </c>
      <c r="H10383" s="9">
        <v>11.0014</v>
      </c>
      <c r="I10383" s="7">
        <v>52</v>
      </c>
      <c r="J10383" s="7">
        <v>163</v>
      </c>
      <c r="K10383" s="2">
        <v>215</v>
      </c>
    </row>
    <row r="10384" spans="1:11">
      <c r="A10384">
        <v>10383</v>
      </c>
      <c r="B10384" s="1">
        <v>41064.916666666664</v>
      </c>
      <c r="C10384">
        <v>2</v>
      </c>
      <c r="D10384">
        <v>0</v>
      </c>
      <c r="E10384">
        <v>1</v>
      </c>
      <c r="F10384">
        <v>19.000000000000004</v>
      </c>
      <c r="G10384">
        <v>52</v>
      </c>
      <c r="H10384" s="9">
        <v>19.001200000000001</v>
      </c>
      <c r="I10384" s="7">
        <v>41</v>
      </c>
      <c r="J10384" s="7">
        <v>127</v>
      </c>
      <c r="K10384" s="2">
        <v>168</v>
      </c>
    </row>
    <row r="10385" spans="1:11">
      <c r="A10385">
        <v>10384</v>
      </c>
      <c r="B10385" s="1">
        <v>40545.541666666664</v>
      </c>
      <c r="C10385">
        <v>1</v>
      </c>
      <c r="D10385">
        <v>0</v>
      </c>
      <c r="E10385">
        <v>2</v>
      </c>
      <c r="F10385">
        <v>9</v>
      </c>
      <c r="G10385">
        <v>66</v>
      </c>
      <c r="H10385" s="9">
        <v>8.9981000000000009</v>
      </c>
      <c r="I10385" s="2">
        <v>11</v>
      </c>
      <c r="J10385" s="2">
        <v>64</v>
      </c>
      <c r="K10385" s="2">
        <v>75</v>
      </c>
    </row>
    <row r="10386" spans="1:11">
      <c r="A10386">
        <v>10385</v>
      </c>
      <c r="B10386" s="1">
        <v>41101.291666666664</v>
      </c>
      <c r="C10386">
        <v>3</v>
      </c>
      <c r="D10386">
        <v>0</v>
      </c>
      <c r="E10386">
        <v>2</v>
      </c>
      <c r="F10386">
        <v>23.999999999999993</v>
      </c>
      <c r="G10386">
        <v>83</v>
      </c>
      <c r="H10386" s="9">
        <v>7.0015000000000001</v>
      </c>
      <c r="I10386" s="7">
        <v>26</v>
      </c>
      <c r="J10386" s="7">
        <v>471</v>
      </c>
      <c r="K10386" s="2">
        <v>497</v>
      </c>
    </row>
    <row r="10387" spans="1:11">
      <c r="A10387">
        <v>10386</v>
      </c>
      <c r="B10387" s="1">
        <v>40667.291666666664</v>
      </c>
      <c r="C10387">
        <v>2</v>
      </c>
      <c r="D10387">
        <v>0</v>
      </c>
      <c r="E10387">
        <v>3</v>
      </c>
      <c r="F10387">
        <v>8</v>
      </c>
      <c r="G10387">
        <v>93</v>
      </c>
      <c r="H10387" s="9">
        <v>23.999400000000001</v>
      </c>
      <c r="I10387" s="7">
        <v>5</v>
      </c>
      <c r="J10387" s="7">
        <v>45</v>
      </c>
      <c r="K10387" s="2">
        <v>50</v>
      </c>
    </row>
    <row r="10388" spans="1:11">
      <c r="A10388">
        <v>10387</v>
      </c>
      <c r="B10388" s="1">
        <v>40758.583333333336</v>
      </c>
      <c r="C10388">
        <v>3</v>
      </c>
      <c r="D10388">
        <v>0</v>
      </c>
      <c r="E10388">
        <v>2</v>
      </c>
      <c r="F10388">
        <v>29</v>
      </c>
      <c r="G10388">
        <v>58</v>
      </c>
      <c r="H10388" s="9">
        <v>15.001300000000001</v>
      </c>
      <c r="I10388" s="7">
        <v>43</v>
      </c>
      <c r="J10388" s="7">
        <v>103</v>
      </c>
      <c r="K10388" s="2">
        <v>146</v>
      </c>
    </row>
    <row r="10389" spans="1:11">
      <c r="A10389">
        <v>10388</v>
      </c>
      <c r="B10389" s="1">
        <v>40693.541666666664</v>
      </c>
      <c r="C10389">
        <v>2</v>
      </c>
      <c r="D10389">
        <v>1</v>
      </c>
      <c r="E10389">
        <v>1</v>
      </c>
      <c r="F10389">
        <v>34</v>
      </c>
      <c r="G10389">
        <v>44</v>
      </c>
      <c r="H10389" s="9">
        <v>6.0031999999999996</v>
      </c>
      <c r="I10389" s="7">
        <v>133</v>
      </c>
      <c r="J10389" s="7">
        <v>217</v>
      </c>
      <c r="K10389" s="2">
        <v>350</v>
      </c>
    </row>
    <row r="10390" spans="1:11">
      <c r="A10390">
        <v>10389</v>
      </c>
      <c r="B10390" s="1">
        <v>41045.125</v>
      </c>
      <c r="C10390">
        <v>2</v>
      </c>
      <c r="D10390">
        <v>0</v>
      </c>
      <c r="E10390">
        <v>1</v>
      </c>
      <c r="F10390">
        <v>19.000000000000004</v>
      </c>
      <c r="G10390">
        <v>88</v>
      </c>
      <c r="H10390" s="9">
        <v>7.0015000000000001</v>
      </c>
      <c r="I10390" s="7">
        <v>1</v>
      </c>
      <c r="J10390" s="7">
        <v>5</v>
      </c>
      <c r="K10390" s="2">
        <v>6</v>
      </c>
    </row>
    <row r="10391" spans="1:11">
      <c r="A10391">
        <v>10390</v>
      </c>
      <c r="B10391" s="1">
        <v>41257.166666666664</v>
      </c>
      <c r="C10391">
        <v>4</v>
      </c>
      <c r="D10391">
        <v>0</v>
      </c>
      <c r="E10391">
        <v>1</v>
      </c>
      <c r="F10391">
        <v>1</v>
      </c>
      <c r="G10391">
        <v>75</v>
      </c>
      <c r="H10391" s="9">
        <v>6.0031999999999996</v>
      </c>
      <c r="I10391" s="7">
        <v>1</v>
      </c>
      <c r="J10391" s="7">
        <v>9</v>
      </c>
      <c r="K10391" s="2">
        <v>10</v>
      </c>
    </row>
    <row r="10392" spans="1:11">
      <c r="A10392">
        <v>10391</v>
      </c>
      <c r="B10392" s="1">
        <v>41207.291666666664</v>
      </c>
      <c r="C10392">
        <v>4</v>
      </c>
      <c r="D10392">
        <v>0</v>
      </c>
      <c r="E10392">
        <v>2</v>
      </c>
      <c r="F10392">
        <v>17</v>
      </c>
      <c r="G10392">
        <v>88</v>
      </c>
      <c r="H10392" s="9">
        <v>12.997999999999999</v>
      </c>
      <c r="I10392" s="7">
        <v>18</v>
      </c>
      <c r="J10392" s="7">
        <v>477</v>
      </c>
      <c r="K10392" s="2">
        <v>495</v>
      </c>
    </row>
    <row r="10393" spans="1:11">
      <c r="A10393">
        <v>10392</v>
      </c>
      <c r="B10393" s="1">
        <v>41043.041666666664</v>
      </c>
      <c r="C10393">
        <v>2</v>
      </c>
      <c r="D10393">
        <v>0</v>
      </c>
      <c r="E10393">
        <v>2</v>
      </c>
      <c r="F10393">
        <v>21.000000000000004</v>
      </c>
      <c r="G10393">
        <v>60</v>
      </c>
      <c r="H10393" s="9">
        <v>19.001200000000001</v>
      </c>
      <c r="I10393" s="7">
        <v>5</v>
      </c>
      <c r="J10393" s="7">
        <v>6</v>
      </c>
      <c r="K10393" s="2">
        <v>11</v>
      </c>
    </row>
    <row r="10394" spans="1:11">
      <c r="A10394">
        <v>10393</v>
      </c>
      <c r="B10394" s="1">
        <v>41238.416666666664</v>
      </c>
      <c r="C10394">
        <v>4</v>
      </c>
      <c r="D10394">
        <v>0</v>
      </c>
      <c r="E10394">
        <v>1</v>
      </c>
      <c r="F10394">
        <v>3</v>
      </c>
      <c r="G10394">
        <v>48</v>
      </c>
      <c r="H10394" s="9">
        <v>16.997900000000001</v>
      </c>
      <c r="I10394" s="7">
        <v>15</v>
      </c>
      <c r="J10394" s="7">
        <v>124</v>
      </c>
      <c r="K10394" s="2">
        <v>139</v>
      </c>
    </row>
    <row r="10395" spans="1:11">
      <c r="A10395">
        <v>10394</v>
      </c>
      <c r="B10395" s="1">
        <v>40650.333333333336</v>
      </c>
      <c r="C10395">
        <v>2</v>
      </c>
      <c r="D10395">
        <v>0</v>
      </c>
      <c r="E10395">
        <v>1</v>
      </c>
      <c r="F10395">
        <v>10</v>
      </c>
      <c r="G10395">
        <v>46</v>
      </c>
      <c r="H10395" s="9">
        <v>26.002700000000001</v>
      </c>
      <c r="I10395" s="7">
        <v>7</v>
      </c>
      <c r="J10395" s="7">
        <v>36</v>
      </c>
      <c r="K10395" s="2">
        <v>43</v>
      </c>
    </row>
    <row r="10396" spans="1:11">
      <c r="A10396">
        <v>10395</v>
      </c>
      <c r="B10396" s="1">
        <v>40954.208333333336</v>
      </c>
      <c r="C10396">
        <v>1</v>
      </c>
      <c r="D10396">
        <v>0</v>
      </c>
      <c r="E10396">
        <v>1</v>
      </c>
      <c r="F10396">
        <v>5.0000000000000018</v>
      </c>
      <c r="G10396">
        <v>70</v>
      </c>
      <c r="H10396" s="9">
        <v>7.0015000000000001</v>
      </c>
      <c r="I10396" s="7">
        <v>0</v>
      </c>
      <c r="J10396" s="7">
        <v>25</v>
      </c>
      <c r="K10396" s="2">
        <v>25</v>
      </c>
    </row>
    <row r="10397" spans="1:11">
      <c r="A10397">
        <v>10396</v>
      </c>
      <c r="B10397" s="1">
        <v>41174.458333333336</v>
      </c>
      <c r="C10397">
        <v>3</v>
      </c>
      <c r="D10397">
        <v>0</v>
      </c>
      <c r="E10397">
        <v>1</v>
      </c>
      <c r="F10397">
        <v>26</v>
      </c>
      <c r="G10397">
        <v>58</v>
      </c>
      <c r="H10397" s="9">
        <v>19.001200000000001</v>
      </c>
      <c r="I10397" s="7">
        <v>189</v>
      </c>
      <c r="J10397" s="7">
        <v>437</v>
      </c>
      <c r="K10397" s="2">
        <v>626</v>
      </c>
    </row>
    <row r="10398" spans="1:11">
      <c r="A10398">
        <v>10397</v>
      </c>
      <c r="B10398" s="1">
        <v>41007.416666666664</v>
      </c>
      <c r="C10398">
        <v>2</v>
      </c>
      <c r="D10398">
        <v>0</v>
      </c>
      <c r="E10398">
        <v>1</v>
      </c>
      <c r="F10398">
        <v>16</v>
      </c>
      <c r="G10398">
        <v>25</v>
      </c>
      <c r="H10398" s="9">
        <v>15.001300000000001</v>
      </c>
      <c r="I10398" s="7">
        <v>113</v>
      </c>
      <c r="J10398" s="7">
        <v>186</v>
      </c>
      <c r="K10398" s="2">
        <v>299</v>
      </c>
    </row>
    <row r="10399" spans="1:11">
      <c r="A10399">
        <v>10398</v>
      </c>
      <c r="B10399" s="1">
        <v>40728.375</v>
      </c>
      <c r="C10399">
        <v>3</v>
      </c>
      <c r="D10399">
        <v>1</v>
      </c>
      <c r="E10399">
        <v>2</v>
      </c>
      <c r="F10399">
        <v>27</v>
      </c>
      <c r="G10399">
        <v>66</v>
      </c>
      <c r="H10399" s="9">
        <v>6.0031999999999996</v>
      </c>
      <c r="I10399" s="7">
        <v>142</v>
      </c>
      <c r="J10399" s="7">
        <v>96</v>
      </c>
      <c r="K10399" s="2">
        <v>238</v>
      </c>
    </row>
    <row r="10400" spans="1:11">
      <c r="A10400">
        <v>10399</v>
      </c>
      <c r="B10400" s="1">
        <v>40839.25</v>
      </c>
      <c r="C10400">
        <v>4</v>
      </c>
      <c r="D10400">
        <v>0</v>
      </c>
      <c r="E10400">
        <v>1</v>
      </c>
      <c r="F10400">
        <v>7</v>
      </c>
      <c r="G10400">
        <v>87</v>
      </c>
      <c r="H10400" s="9">
        <v>7.0015000000000001</v>
      </c>
      <c r="I10400" s="7">
        <v>0</v>
      </c>
      <c r="J10400" s="7">
        <v>12</v>
      </c>
      <c r="K10400" s="2">
        <v>12</v>
      </c>
    </row>
    <row r="10401" spans="1:11">
      <c r="A10401">
        <v>10400</v>
      </c>
      <c r="B10401" s="1">
        <v>40659.083333333336</v>
      </c>
      <c r="C10401">
        <v>2</v>
      </c>
      <c r="D10401">
        <v>0</v>
      </c>
      <c r="E10401">
        <v>1</v>
      </c>
      <c r="F10401">
        <v>19.000000000000004</v>
      </c>
      <c r="G10401">
        <v>83</v>
      </c>
      <c r="H10401" s="9">
        <v>22.002800000000001</v>
      </c>
      <c r="I10401" s="7">
        <v>17</v>
      </c>
      <c r="J10401" s="7">
        <v>9</v>
      </c>
      <c r="K10401" s="2">
        <v>26</v>
      </c>
    </row>
    <row r="10402" spans="1:11">
      <c r="A10402">
        <v>10401</v>
      </c>
      <c r="B10402" s="1">
        <v>40692.75</v>
      </c>
      <c r="C10402">
        <v>2</v>
      </c>
      <c r="D10402">
        <v>0</v>
      </c>
      <c r="E10402">
        <v>1</v>
      </c>
      <c r="F10402">
        <v>27</v>
      </c>
      <c r="G10402">
        <v>74</v>
      </c>
      <c r="H10402" s="9">
        <v>19.001200000000001</v>
      </c>
      <c r="I10402" s="7">
        <v>150</v>
      </c>
      <c r="J10402" s="7">
        <v>177</v>
      </c>
      <c r="K10402" s="2">
        <v>327</v>
      </c>
    </row>
    <row r="10403" spans="1:11">
      <c r="A10403">
        <v>10402</v>
      </c>
      <c r="B10403" s="1">
        <v>40997</v>
      </c>
      <c r="C10403">
        <v>2</v>
      </c>
      <c r="D10403">
        <v>0</v>
      </c>
      <c r="E10403">
        <v>1</v>
      </c>
      <c r="F10403">
        <v>18</v>
      </c>
      <c r="G10403">
        <v>68</v>
      </c>
      <c r="H10403" s="9">
        <v>12.997999999999999</v>
      </c>
      <c r="I10403" s="7">
        <v>10</v>
      </c>
      <c r="J10403" s="7">
        <v>38</v>
      </c>
      <c r="K10403" s="2">
        <v>48</v>
      </c>
    </row>
    <row r="10404" spans="1:11">
      <c r="A10404">
        <v>10403</v>
      </c>
      <c r="B10404" s="1">
        <v>40820.958333333336</v>
      </c>
      <c r="C10404">
        <v>4</v>
      </c>
      <c r="D10404">
        <v>0</v>
      </c>
      <c r="E10404">
        <v>1</v>
      </c>
      <c r="F10404">
        <v>15</v>
      </c>
      <c r="G10404">
        <v>77</v>
      </c>
      <c r="H10404" s="9">
        <v>8.9981000000000009</v>
      </c>
      <c r="I10404" s="7">
        <v>6</v>
      </c>
      <c r="J10404" s="7">
        <v>59</v>
      </c>
      <c r="K10404" s="2">
        <v>65</v>
      </c>
    </row>
    <row r="10405" spans="1:11">
      <c r="A10405">
        <v>10404</v>
      </c>
      <c r="B10405" s="1">
        <v>40864.916666666664</v>
      </c>
      <c r="C10405">
        <v>4</v>
      </c>
      <c r="D10405">
        <v>0</v>
      </c>
      <c r="E10405">
        <v>1</v>
      </c>
      <c r="F10405">
        <v>4</v>
      </c>
      <c r="G10405">
        <v>52</v>
      </c>
      <c r="H10405" s="9">
        <v>16.997900000000001</v>
      </c>
      <c r="I10405" s="7">
        <v>1</v>
      </c>
      <c r="J10405" s="7">
        <v>83</v>
      </c>
      <c r="K10405" s="2">
        <v>84</v>
      </c>
    </row>
    <row r="10406" spans="1:11">
      <c r="A10406">
        <v>10405</v>
      </c>
      <c r="B10406" s="1">
        <v>40752.791666666664</v>
      </c>
      <c r="C10406">
        <v>3</v>
      </c>
      <c r="D10406">
        <v>0</v>
      </c>
      <c r="E10406">
        <v>1</v>
      </c>
      <c r="F10406">
        <v>32</v>
      </c>
      <c r="G10406">
        <v>59</v>
      </c>
      <c r="H10406" s="9">
        <v>12.997999999999999</v>
      </c>
      <c r="I10406" s="7">
        <v>37</v>
      </c>
      <c r="J10406" s="7">
        <v>283</v>
      </c>
      <c r="K10406" s="2">
        <v>320</v>
      </c>
    </row>
    <row r="10407" spans="1:11">
      <c r="A10407">
        <v>10406</v>
      </c>
      <c r="B10407" s="1">
        <v>40595.083333333336</v>
      </c>
      <c r="C10407">
        <v>1</v>
      </c>
      <c r="D10407">
        <v>1</v>
      </c>
      <c r="E10407">
        <v>2</v>
      </c>
      <c r="F10407">
        <v>8</v>
      </c>
      <c r="G10407">
        <v>42</v>
      </c>
      <c r="H10407" s="9">
        <v>22.002800000000001</v>
      </c>
      <c r="I10407" s="2">
        <v>1</v>
      </c>
      <c r="J10407" s="2">
        <v>3</v>
      </c>
      <c r="K10407" s="2">
        <v>4</v>
      </c>
    </row>
    <row r="10408" spans="1:11">
      <c r="A10408">
        <v>10407</v>
      </c>
      <c r="B10408" s="1">
        <v>40659.541666666664</v>
      </c>
      <c r="C10408">
        <v>2</v>
      </c>
      <c r="D10408">
        <v>0</v>
      </c>
      <c r="E10408">
        <v>1</v>
      </c>
      <c r="F10408">
        <v>28</v>
      </c>
      <c r="G10408">
        <v>51</v>
      </c>
      <c r="H10408" s="9">
        <v>30.002600000000001</v>
      </c>
      <c r="I10408" s="7">
        <v>37</v>
      </c>
      <c r="J10408" s="7">
        <v>139</v>
      </c>
      <c r="K10408" s="2">
        <v>176</v>
      </c>
    </row>
    <row r="10409" spans="1:11">
      <c r="A10409">
        <v>10408</v>
      </c>
      <c r="B10409" s="1">
        <v>40791.166666666664</v>
      </c>
      <c r="C10409">
        <v>3</v>
      </c>
      <c r="D10409">
        <v>1</v>
      </c>
      <c r="E10409">
        <v>2</v>
      </c>
      <c r="F10409">
        <v>25</v>
      </c>
      <c r="G10409">
        <v>69</v>
      </c>
      <c r="H10409" s="9">
        <v>19.001200000000001</v>
      </c>
      <c r="I10409" s="7">
        <v>3</v>
      </c>
      <c r="J10409" s="7">
        <v>5</v>
      </c>
      <c r="K10409" s="2">
        <v>8</v>
      </c>
    </row>
    <row r="10410" spans="1:11">
      <c r="A10410">
        <v>10409</v>
      </c>
      <c r="B10410" s="1">
        <v>41247.166666666664</v>
      </c>
      <c r="C10410">
        <v>4</v>
      </c>
      <c r="D10410">
        <v>0</v>
      </c>
      <c r="E10410">
        <v>2</v>
      </c>
      <c r="F10410">
        <v>11</v>
      </c>
      <c r="G10410">
        <v>87</v>
      </c>
      <c r="H10410" s="9">
        <v>8.9981000000000009</v>
      </c>
      <c r="I10410" s="7">
        <v>0</v>
      </c>
      <c r="J10410" s="7">
        <v>7</v>
      </c>
      <c r="K10410" s="2">
        <v>7</v>
      </c>
    </row>
    <row r="10411" spans="1:11">
      <c r="A10411">
        <v>10410</v>
      </c>
      <c r="B10411" s="1">
        <v>40752.833333333336</v>
      </c>
      <c r="C10411">
        <v>3</v>
      </c>
      <c r="D10411">
        <v>0</v>
      </c>
      <c r="E10411">
        <v>1</v>
      </c>
      <c r="F10411">
        <v>31</v>
      </c>
      <c r="G10411">
        <v>63</v>
      </c>
      <c r="H10411" s="9">
        <v>12.997999999999999</v>
      </c>
      <c r="I10411" s="7">
        <v>41</v>
      </c>
      <c r="J10411" s="7">
        <v>229</v>
      </c>
      <c r="K10411" s="2">
        <v>270</v>
      </c>
    </row>
    <row r="10412" spans="1:11">
      <c r="A10412">
        <v>10411</v>
      </c>
      <c r="B10412" s="1">
        <v>40998.958333333336</v>
      </c>
      <c r="C10412">
        <v>2</v>
      </c>
      <c r="D10412">
        <v>0</v>
      </c>
      <c r="E10412">
        <v>1</v>
      </c>
      <c r="F10412">
        <v>9</v>
      </c>
      <c r="G10412">
        <v>71</v>
      </c>
      <c r="H10412" s="9">
        <v>0</v>
      </c>
      <c r="I10412" s="7">
        <v>16</v>
      </c>
      <c r="J10412" s="7">
        <v>107</v>
      </c>
      <c r="K10412" s="2">
        <v>123</v>
      </c>
    </row>
    <row r="10413" spans="1:11">
      <c r="A10413">
        <v>10412</v>
      </c>
      <c r="B10413" s="1">
        <v>40993.375</v>
      </c>
      <c r="C10413">
        <v>2</v>
      </c>
      <c r="D10413">
        <v>0</v>
      </c>
      <c r="E10413">
        <v>2</v>
      </c>
      <c r="F10413">
        <v>11</v>
      </c>
      <c r="G10413">
        <v>94</v>
      </c>
      <c r="H10413" s="9">
        <v>16.997900000000001</v>
      </c>
      <c r="I10413" s="7">
        <v>26</v>
      </c>
      <c r="J10413" s="7">
        <v>92</v>
      </c>
      <c r="K10413" s="2">
        <v>118</v>
      </c>
    </row>
    <row r="10414" spans="1:11">
      <c r="A10414">
        <v>10413</v>
      </c>
      <c r="B10414" s="1">
        <v>40905.5</v>
      </c>
      <c r="C10414">
        <v>1</v>
      </c>
      <c r="D10414">
        <v>0</v>
      </c>
      <c r="E10414">
        <v>1</v>
      </c>
      <c r="F10414">
        <v>8</v>
      </c>
      <c r="G10414">
        <v>46</v>
      </c>
      <c r="H10414" s="9">
        <v>36.997399999999999</v>
      </c>
      <c r="I10414" s="7">
        <v>32</v>
      </c>
      <c r="J10414" s="7">
        <v>108</v>
      </c>
      <c r="K10414" s="2">
        <v>140</v>
      </c>
    </row>
    <row r="10415" spans="1:11">
      <c r="A10415">
        <v>10414</v>
      </c>
      <c r="B10415" s="1">
        <v>41225.375</v>
      </c>
      <c r="C10415">
        <v>4</v>
      </c>
      <c r="D10415">
        <v>1</v>
      </c>
      <c r="E10415">
        <v>1</v>
      </c>
      <c r="F10415">
        <v>13</v>
      </c>
      <c r="G10415">
        <v>88</v>
      </c>
      <c r="H10415" s="9">
        <v>7.0015000000000001</v>
      </c>
      <c r="I10415" s="7">
        <v>60</v>
      </c>
      <c r="J10415" s="7">
        <v>337</v>
      </c>
      <c r="K10415" s="2">
        <v>397</v>
      </c>
    </row>
    <row r="10416" spans="1:11">
      <c r="A10416">
        <v>10415</v>
      </c>
      <c r="B10416" s="1">
        <v>41019.333333333336</v>
      </c>
      <c r="C10416">
        <v>2</v>
      </c>
      <c r="D10416">
        <v>0</v>
      </c>
      <c r="E10416">
        <v>1</v>
      </c>
      <c r="F10416">
        <v>13</v>
      </c>
      <c r="G10416">
        <v>94</v>
      </c>
      <c r="H10416" s="9">
        <v>0</v>
      </c>
      <c r="I10416" s="7">
        <v>32</v>
      </c>
      <c r="J10416" s="7">
        <v>665</v>
      </c>
      <c r="K10416" s="2">
        <v>697</v>
      </c>
    </row>
    <row r="10417" spans="1:11">
      <c r="A10417">
        <v>10416</v>
      </c>
      <c r="B10417" s="1">
        <v>41118.041666666664</v>
      </c>
      <c r="C10417">
        <v>3</v>
      </c>
      <c r="D10417">
        <v>0</v>
      </c>
      <c r="E10417">
        <v>1</v>
      </c>
      <c r="F10417">
        <v>27</v>
      </c>
      <c r="G10417">
        <v>70</v>
      </c>
      <c r="H10417" s="9">
        <v>6.0031999999999996</v>
      </c>
      <c r="I10417" s="7">
        <v>11</v>
      </c>
      <c r="J10417" s="7">
        <v>69</v>
      </c>
      <c r="K10417" s="2">
        <v>80</v>
      </c>
    </row>
    <row r="10418" spans="1:11">
      <c r="A10418">
        <v>10417</v>
      </c>
      <c r="B10418" s="1">
        <v>41169.833333333336</v>
      </c>
      <c r="C10418">
        <v>3</v>
      </c>
      <c r="D10418">
        <v>0</v>
      </c>
      <c r="E10418">
        <v>2</v>
      </c>
      <c r="F10418">
        <v>22</v>
      </c>
      <c r="G10418">
        <v>73</v>
      </c>
      <c r="H10418" s="9">
        <v>8.9981000000000009</v>
      </c>
      <c r="I10418" s="7">
        <v>32</v>
      </c>
      <c r="J10418" s="7">
        <v>308</v>
      </c>
      <c r="K10418" s="2">
        <v>340</v>
      </c>
    </row>
    <row r="10419" spans="1:11">
      <c r="A10419">
        <v>10418</v>
      </c>
      <c r="B10419" s="1">
        <v>40999.916666666664</v>
      </c>
      <c r="C10419">
        <v>2</v>
      </c>
      <c r="D10419">
        <v>0</v>
      </c>
      <c r="E10419">
        <v>2</v>
      </c>
      <c r="F10419">
        <v>10</v>
      </c>
      <c r="G10419">
        <v>71</v>
      </c>
      <c r="H10419" s="9">
        <v>16.997900000000001</v>
      </c>
      <c r="I10419" s="7">
        <v>40</v>
      </c>
      <c r="J10419" s="7">
        <v>116</v>
      </c>
      <c r="K10419" s="2">
        <v>156</v>
      </c>
    </row>
    <row r="10420" spans="1:11">
      <c r="A10420">
        <v>10419</v>
      </c>
      <c r="B10420" s="1">
        <v>40793.583333333336</v>
      </c>
      <c r="C10420">
        <v>3</v>
      </c>
      <c r="D10420">
        <v>0</v>
      </c>
      <c r="E10420">
        <v>3</v>
      </c>
      <c r="F10420">
        <v>21.000000000000004</v>
      </c>
      <c r="G10420">
        <v>93</v>
      </c>
      <c r="H10420" s="9">
        <v>0</v>
      </c>
      <c r="I10420" s="7">
        <v>1</v>
      </c>
      <c r="J10420" s="7">
        <v>23</v>
      </c>
      <c r="K10420" s="2">
        <v>24</v>
      </c>
    </row>
    <row r="10421" spans="1:11">
      <c r="A10421">
        <v>10420</v>
      </c>
      <c r="B10421" s="1">
        <v>40706.25</v>
      </c>
      <c r="C10421">
        <v>2</v>
      </c>
      <c r="D10421">
        <v>0</v>
      </c>
      <c r="E10421">
        <v>1</v>
      </c>
      <c r="F10421">
        <v>22</v>
      </c>
      <c r="G10421">
        <v>88</v>
      </c>
      <c r="H10421" s="9">
        <v>7.0015000000000001</v>
      </c>
      <c r="I10421" s="7">
        <v>5</v>
      </c>
      <c r="J10421" s="7">
        <v>9</v>
      </c>
      <c r="K10421" s="2">
        <v>14</v>
      </c>
    </row>
    <row r="10422" spans="1:11">
      <c r="A10422">
        <v>10421</v>
      </c>
      <c r="B10422" s="1">
        <v>40942.75</v>
      </c>
      <c r="C10422">
        <v>1</v>
      </c>
      <c r="D10422">
        <v>0</v>
      </c>
      <c r="E10422">
        <v>1</v>
      </c>
      <c r="F10422">
        <v>10</v>
      </c>
      <c r="G10422">
        <v>40</v>
      </c>
      <c r="H10422" s="9">
        <v>8.9981000000000009</v>
      </c>
      <c r="I10422" s="7">
        <v>17</v>
      </c>
      <c r="J10422" s="7">
        <v>368</v>
      </c>
      <c r="K10422" s="2">
        <v>385</v>
      </c>
    </row>
    <row r="10423" spans="1:11">
      <c r="A10423">
        <v>10422</v>
      </c>
      <c r="B10423" s="1">
        <v>41148.333333333336</v>
      </c>
      <c r="C10423">
        <v>3</v>
      </c>
      <c r="D10423">
        <v>0</v>
      </c>
      <c r="E10423">
        <v>1</v>
      </c>
      <c r="F10423">
        <v>23.999999999999993</v>
      </c>
      <c r="G10423">
        <v>83</v>
      </c>
      <c r="H10423" s="9">
        <v>6.0031999999999996</v>
      </c>
      <c r="I10423" s="7">
        <v>29</v>
      </c>
      <c r="J10423" s="7">
        <v>670</v>
      </c>
      <c r="K10423" s="2">
        <v>699</v>
      </c>
    </row>
    <row r="10424" spans="1:11">
      <c r="A10424">
        <v>10423</v>
      </c>
      <c r="B10424" s="1">
        <v>40556.541666666664</v>
      </c>
      <c r="C10424">
        <v>1</v>
      </c>
      <c r="D10424">
        <v>0</v>
      </c>
      <c r="E10424">
        <v>1</v>
      </c>
      <c r="F10424">
        <v>2</v>
      </c>
      <c r="G10424">
        <v>41</v>
      </c>
      <c r="H10424" s="9">
        <v>30.002600000000001</v>
      </c>
      <c r="I10424" s="2">
        <v>2</v>
      </c>
      <c r="J10424" s="2">
        <v>81</v>
      </c>
      <c r="K10424" s="2">
        <v>83</v>
      </c>
    </row>
    <row r="10425" spans="1:11">
      <c r="A10425">
        <v>10424</v>
      </c>
      <c r="B10425" s="1">
        <v>40779.541666666664</v>
      </c>
      <c r="C10425">
        <v>3</v>
      </c>
      <c r="D10425">
        <v>0</v>
      </c>
      <c r="E10425">
        <v>1</v>
      </c>
      <c r="F10425">
        <v>29</v>
      </c>
      <c r="G10425">
        <v>48</v>
      </c>
      <c r="H10425" s="9">
        <v>27.999300000000002</v>
      </c>
      <c r="I10425" s="7">
        <v>54</v>
      </c>
      <c r="J10425" s="7">
        <v>180</v>
      </c>
      <c r="K10425" s="2">
        <v>234</v>
      </c>
    </row>
    <row r="10426" spans="1:11">
      <c r="A10426">
        <v>10425</v>
      </c>
      <c r="B10426" s="1">
        <v>40900.166666666664</v>
      </c>
      <c r="C10426">
        <v>1</v>
      </c>
      <c r="D10426">
        <v>0</v>
      </c>
      <c r="E10426">
        <v>3</v>
      </c>
      <c r="F10426">
        <v>10</v>
      </c>
      <c r="G10426">
        <v>94</v>
      </c>
      <c r="H10426" s="9">
        <v>19.001200000000001</v>
      </c>
      <c r="I10426" s="7">
        <v>0</v>
      </c>
      <c r="J10426" s="7">
        <v>2</v>
      </c>
      <c r="K10426" s="2">
        <v>2</v>
      </c>
    </row>
    <row r="10427" spans="1:11">
      <c r="A10427">
        <v>10426</v>
      </c>
      <c r="B10427" s="1">
        <v>40615.833333333336</v>
      </c>
      <c r="C10427">
        <v>1</v>
      </c>
      <c r="D10427">
        <v>0</v>
      </c>
      <c r="E10427">
        <v>1</v>
      </c>
      <c r="F10427">
        <v>7</v>
      </c>
      <c r="G10427">
        <v>57</v>
      </c>
      <c r="H10427" s="9">
        <v>19.999500000000001</v>
      </c>
      <c r="I10427" s="2">
        <v>23</v>
      </c>
      <c r="J10427" s="2">
        <v>53</v>
      </c>
      <c r="K10427" s="2">
        <v>76</v>
      </c>
    </row>
    <row r="10428" spans="1:11">
      <c r="A10428">
        <v>10427</v>
      </c>
      <c r="B10428" s="1">
        <v>40778.541666666664</v>
      </c>
      <c r="C10428">
        <v>3</v>
      </c>
      <c r="D10428">
        <v>0</v>
      </c>
      <c r="E10428">
        <v>1</v>
      </c>
      <c r="F10428">
        <v>27</v>
      </c>
      <c r="G10428">
        <v>30</v>
      </c>
      <c r="H10428" s="9">
        <v>7.0015000000000001</v>
      </c>
      <c r="I10428" s="7">
        <v>70</v>
      </c>
      <c r="J10428" s="7">
        <v>164</v>
      </c>
      <c r="K10428" s="2">
        <v>234</v>
      </c>
    </row>
    <row r="10429" spans="1:11">
      <c r="A10429">
        <v>10428</v>
      </c>
      <c r="B10429" s="1">
        <v>40729.083333333336</v>
      </c>
      <c r="C10429">
        <v>3</v>
      </c>
      <c r="D10429">
        <v>0</v>
      </c>
      <c r="E10429">
        <v>1</v>
      </c>
      <c r="F10429">
        <v>23.999999999999993</v>
      </c>
      <c r="G10429">
        <v>74</v>
      </c>
      <c r="H10429" s="9">
        <v>6.0031999999999996</v>
      </c>
      <c r="I10429" s="7">
        <v>8</v>
      </c>
      <c r="J10429" s="7">
        <v>5</v>
      </c>
      <c r="K10429" s="2">
        <v>13</v>
      </c>
    </row>
    <row r="10430" spans="1:11">
      <c r="A10430">
        <v>10429</v>
      </c>
      <c r="B10430" s="1">
        <v>40628.875</v>
      </c>
      <c r="C10430">
        <v>2</v>
      </c>
      <c r="D10430">
        <v>0</v>
      </c>
      <c r="E10430">
        <v>2</v>
      </c>
      <c r="F10430">
        <v>4</v>
      </c>
      <c r="G10430">
        <v>44</v>
      </c>
      <c r="H10430" s="9">
        <v>12.997999999999999</v>
      </c>
      <c r="I10430" s="2">
        <v>15</v>
      </c>
      <c r="J10430" s="2">
        <v>36</v>
      </c>
      <c r="K10430" s="2">
        <v>51</v>
      </c>
    </row>
    <row r="10431" spans="1:11">
      <c r="A10431">
        <v>10430</v>
      </c>
      <c r="B10431" s="1">
        <v>40891.75</v>
      </c>
      <c r="C10431">
        <v>4</v>
      </c>
      <c r="D10431">
        <v>0</v>
      </c>
      <c r="E10431">
        <v>2</v>
      </c>
      <c r="F10431">
        <v>9</v>
      </c>
      <c r="G10431">
        <v>62</v>
      </c>
      <c r="H10431" s="9">
        <v>11.0014</v>
      </c>
      <c r="I10431" s="7">
        <v>11</v>
      </c>
      <c r="J10431" s="7">
        <v>379</v>
      </c>
      <c r="K10431" s="2">
        <v>390</v>
      </c>
    </row>
    <row r="10432" spans="1:11">
      <c r="A10432">
        <v>10431</v>
      </c>
      <c r="B10432" s="1">
        <v>40620.541666666664</v>
      </c>
      <c r="C10432">
        <v>1</v>
      </c>
      <c r="D10432">
        <v>0</v>
      </c>
      <c r="E10432">
        <v>1</v>
      </c>
      <c r="F10432">
        <v>23</v>
      </c>
      <c r="G10432">
        <v>41</v>
      </c>
      <c r="H10432" s="9">
        <v>19.001200000000001</v>
      </c>
      <c r="I10432" s="2">
        <v>57</v>
      </c>
      <c r="J10432" s="2">
        <v>118</v>
      </c>
      <c r="K10432" s="2">
        <v>175</v>
      </c>
    </row>
    <row r="10433" spans="1:11">
      <c r="A10433">
        <v>10432</v>
      </c>
      <c r="B10433" s="1">
        <v>41236.791666666664</v>
      </c>
      <c r="C10433">
        <v>4</v>
      </c>
      <c r="D10433">
        <v>0</v>
      </c>
      <c r="E10433">
        <v>2</v>
      </c>
      <c r="F10433">
        <v>14</v>
      </c>
      <c r="G10433">
        <v>47</v>
      </c>
      <c r="H10433" s="9">
        <v>11.0014</v>
      </c>
      <c r="I10433" s="7">
        <v>33</v>
      </c>
      <c r="J10433" s="7">
        <v>121</v>
      </c>
      <c r="K10433" s="2">
        <v>154</v>
      </c>
    </row>
    <row r="10434" spans="1:11">
      <c r="A10434">
        <v>10433</v>
      </c>
      <c r="B10434" s="1">
        <v>40633.916666666664</v>
      </c>
      <c r="C10434">
        <v>2</v>
      </c>
      <c r="D10434">
        <v>0</v>
      </c>
      <c r="E10434">
        <v>3</v>
      </c>
      <c r="F10434">
        <v>5.0000000000000018</v>
      </c>
      <c r="G10434">
        <v>93</v>
      </c>
      <c r="H10434" s="9">
        <v>16.997900000000001</v>
      </c>
      <c r="I10434" s="2">
        <v>7</v>
      </c>
      <c r="J10434" s="2">
        <v>44</v>
      </c>
      <c r="K10434" s="2">
        <v>51</v>
      </c>
    </row>
    <row r="10435" spans="1:11">
      <c r="A10435">
        <v>10434</v>
      </c>
      <c r="B10435" s="1">
        <v>41241.958333333336</v>
      </c>
      <c r="C10435">
        <v>4</v>
      </c>
      <c r="D10435">
        <v>0</v>
      </c>
      <c r="E10435">
        <v>1</v>
      </c>
      <c r="F10435">
        <v>4</v>
      </c>
      <c r="G10435">
        <v>48</v>
      </c>
      <c r="H10435" s="9">
        <v>8.9981000000000009</v>
      </c>
      <c r="I10435" s="7">
        <v>5</v>
      </c>
      <c r="J10435" s="7">
        <v>73</v>
      </c>
      <c r="K10435" s="2">
        <v>78</v>
      </c>
    </row>
    <row r="10436" spans="1:11">
      <c r="A10436">
        <v>10435</v>
      </c>
      <c r="B10436" s="1">
        <v>41250.041666666664</v>
      </c>
      <c r="C10436">
        <v>4</v>
      </c>
      <c r="D10436">
        <v>0</v>
      </c>
      <c r="E10436">
        <v>2</v>
      </c>
      <c r="F10436">
        <v>3</v>
      </c>
      <c r="G10436">
        <v>70</v>
      </c>
      <c r="H10436" s="9">
        <v>12.997999999999999</v>
      </c>
      <c r="I10436" s="7">
        <v>2</v>
      </c>
      <c r="J10436" s="7">
        <v>26</v>
      </c>
      <c r="K10436" s="2">
        <v>28</v>
      </c>
    </row>
    <row r="10437" spans="1:11">
      <c r="A10437">
        <v>10436</v>
      </c>
      <c r="B10437" s="1">
        <v>41151.125</v>
      </c>
      <c r="C10437">
        <v>3</v>
      </c>
      <c r="D10437">
        <v>0</v>
      </c>
      <c r="E10437">
        <v>1</v>
      </c>
      <c r="F10437">
        <v>22</v>
      </c>
      <c r="G10437">
        <v>73</v>
      </c>
      <c r="H10437" s="9">
        <v>0</v>
      </c>
      <c r="I10437" s="7">
        <v>0</v>
      </c>
      <c r="J10437" s="7">
        <v>5</v>
      </c>
      <c r="K10437" s="2">
        <v>5</v>
      </c>
    </row>
    <row r="10438" spans="1:11">
      <c r="A10438">
        <v>10437</v>
      </c>
      <c r="B10438" s="1">
        <v>41177.25</v>
      </c>
      <c r="C10438">
        <v>4</v>
      </c>
      <c r="D10438">
        <v>0</v>
      </c>
      <c r="E10438">
        <v>1</v>
      </c>
      <c r="F10438">
        <v>13</v>
      </c>
      <c r="G10438">
        <v>77</v>
      </c>
      <c r="H10438" s="9">
        <v>15.001300000000001</v>
      </c>
      <c r="I10438" s="7">
        <v>5</v>
      </c>
      <c r="J10438" s="7">
        <v>189</v>
      </c>
      <c r="K10438" s="2">
        <v>194</v>
      </c>
    </row>
    <row r="10439" spans="1:11">
      <c r="A10439">
        <v>10438</v>
      </c>
      <c r="B10439" s="1">
        <v>40560.875</v>
      </c>
      <c r="C10439">
        <v>1</v>
      </c>
      <c r="D10439">
        <v>1</v>
      </c>
      <c r="E10439">
        <v>3</v>
      </c>
      <c r="F10439">
        <v>-1</v>
      </c>
      <c r="G10439">
        <v>80</v>
      </c>
      <c r="H10439" s="9">
        <v>12.997999999999999</v>
      </c>
      <c r="I10439" s="2">
        <v>3</v>
      </c>
      <c r="J10439" s="2">
        <v>24</v>
      </c>
      <c r="K10439" s="2">
        <v>27</v>
      </c>
    </row>
    <row r="10440" spans="1:11">
      <c r="A10440">
        <v>10439</v>
      </c>
      <c r="B10440" s="1">
        <v>40892.333333333336</v>
      </c>
      <c r="C10440">
        <v>4</v>
      </c>
      <c r="D10440">
        <v>0</v>
      </c>
      <c r="E10440">
        <v>2</v>
      </c>
      <c r="F10440">
        <v>8</v>
      </c>
      <c r="G10440">
        <v>66</v>
      </c>
      <c r="H10440" s="9">
        <v>15.001300000000001</v>
      </c>
      <c r="I10440" s="7">
        <v>8</v>
      </c>
      <c r="J10440" s="7">
        <v>447</v>
      </c>
      <c r="K10440" s="2">
        <v>455</v>
      </c>
    </row>
    <row r="10441" spans="1:11">
      <c r="A10441">
        <v>10440</v>
      </c>
      <c r="B10441" s="1">
        <v>40597.458333333336</v>
      </c>
      <c r="C10441">
        <v>1</v>
      </c>
      <c r="D10441">
        <v>0</v>
      </c>
      <c r="E10441">
        <v>1</v>
      </c>
      <c r="F10441">
        <v>3</v>
      </c>
      <c r="G10441">
        <v>41</v>
      </c>
      <c r="H10441" s="9">
        <v>7.0015000000000001</v>
      </c>
      <c r="I10441" s="2">
        <v>16</v>
      </c>
      <c r="J10441" s="2">
        <v>53</v>
      </c>
      <c r="K10441" s="2">
        <v>69</v>
      </c>
    </row>
    <row r="10442" spans="1:11">
      <c r="A10442">
        <v>10441</v>
      </c>
      <c r="B10442" s="1">
        <v>40730.375</v>
      </c>
      <c r="C10442">
        <v>3</v>
      </c>
      <c r="D10442">
        <v>0</v>
      </c>
      <c r="E10442">
        <v>3</v>
      </c>
      <c r="F10442">
        <v>26</v>
      </c>
      <c r="G10442">
        <v>79</v>
      </c>
      <c r="H10442" s="9">
        <v>12.997999999999999</v>
      </c>
      <c r="I10442" s="7">
        <v>31</v>
      </c>
      <c r="J10442" s="7">
        <v>158</v>
      </c>
      <c r="K10442" s="2">
        <v>189</v>
      </c>
    </row>
    <row r="10443" spans="1:11">
      <c r="A10443">
        <v>10442</v>
      </c>
      <c r="B10443" s="1">
        <v>40710.125</v>
      </c>
      <c r="C10443">
        <v>2</v>
      </c>
      <c r="D10443">
        <v>0</v>
      </c>
      <c r="E10443">
        <v>2</v>
      </c>
      <c r="F10443">
        <v>19.000000000000004</v>
      </c>
      <c r="G10443">
        <v>73</v>
      </c>
      <c r="H10443" s="9">
        <v>6.0031999999999996</v>
      </c>
      <c r="I10443" s="7">
        <v>0</v>
      </c>
      <c r="J10443" s="7">
        <v>4</v>
      </c>
      <c r="K10443" s="2">
        <v>4</v>
      </c>
    </row>
    <row r="10444" spans="1:11">
      <c r="A10444">
        <v>10443</v>
      </c>
      <c r="B10444" s="1">
        <v>40926.916666666664</v>
      </c>
      <c r="C10444">
        <v>1</v>
      </c>
      <c r="D10444">
        <v>0</v>
      </c>
      <c r="E10444">
        <v>1</v>
      </c>
      <c r="F10444">
        <v>0</v>
      </c>
      <c r="G10444">
        <v>47</v>
      </c>
      <c r="H10444" s="9">
        <v>16.997900000000001</v>
      </c>
      <c r="I10444" s="7">
        <v>4</v>
      </c>
      <c r="J10444" s="7">
        <v>74</v>
      </c>
      <c r="K10444" s="2">
        <v>78</v>
      </c>
    </row>
    <row r="10445" spans="1:11">
      <c r="A10445">
        <v>10444</v>
      </c>
      <c r="B10445" s="1">
        <v>40705.916666666664</v>
      </c>
      <c r="C10445">
        <v>2</v>
      </c>
      <c r="D10445">
        <v>0</v>
      </c>
      <c r="E10445">
        <v>1</v>
      </c>
      <c r="F10445">
        <v>23.999999999999993</v>
      </c>
      <c r="G10445">
        <v>78</v>
      </c>
      <c r="H10445" s="9">
        <v>15.001300000000001</v>
      </c>
      <c r="I10445" s="7">
        <v>53</v>
      </c>
      <c r="J10445" s="7">
        <v>137</v>
      </c>
      <c r="K10445" s="2">
        <v>190</v>
      </c>
    </row>
    <row r="10446" spans="1:11">
      <c r="A10446">
        <v>10445</v>
      </c>
      <c r="B10446" s="1">
        <v>40867.916666666664</v>
      </c>
      <c r="C10446">
        <v>4</v>
      </c>
      <c r="D10446">
        <v>0</v>
      </c>
      <c r="E10446">
        <v>3</v>
      </c>
      <c r="F10446">
        <v>14</v>
      </c>
      <c r="G10446">
        <v>88</v>
      </c>
      <c r="H10446" s="9">
        <v>6.0031999999999996</v>
      </c>
      <c r="I10446" s="7">
        <v>5</v>
      </c>
      <c r="J10446" s="7">
        <v>35</v>
      </c>
      <c r="K10446" s="2">
        <v>40</v>
      </c>
    </row>
    <row r="10447" spans="1:11">
      <c r="A10447">
        <v>10446</v>
      </c>
      <c r="B10447" s="1">
        <v>40862.041666666664</v>
      </c>
      <c r="C10447">
        <v>4</v>
      </c>
      <c r="D10447">
        <v>0</v>
      </c>
      <c r="E10447">
        <v>1</v>
      </c>
      <c r="F10447">
        <v>19.000000000000004</v>
      </c>
      <c r="G10447">
        <v>60</v>
      </c>
      <c r="H10447" s="9">
        <v>19.999500000000001</v>
      </c>
      <c r="I10447" s="7">
        <v>5</v>
      </c>
      <c r="J10447" s="7">
        <v>5</v>
      </c>
      <c r="K10447" s="2">
        <v>10</v>
      </c>
    </row>
    <row r="10448" spans="1:11">
      <c r="A10448">
        <v>10447</v>
      </c>
      <c r="B10448" s="1">
        <v>41130</v>
      </c>
      <c r="C10448">
        <v>3</v>
      </c>
      <c r="D10448">
        <v>0</v>
      </c>
      <c r="E10448">
        <v>1</v>
      </c>
      <c r="F10448">
        <v>27</v>
      </c>
      <c r="G10448">
        <v>74</v>
      </c>
      <c r="H10448" s="9">
        <v>12.997999999999999</v>
      </c>
      <c r="I10448" s="7">
        <v>16</v>
      </c>
      <c r="J10448" s="7">
        <v>51</v>
      </c>
      <c r="K10448" s="2">
        <v>67</v>
      </c>
    </row>
    <row r="10449" spans="1:11">
      <c r="A10449">
        <v>10448</v>
      </c>
      <c r="B10449" s="1">
        <v>41121.125</v>
      </c>
      <c r="C10449">
        <v>3</v>
      </c>
      <c r="D10449">
        <v>0</v>
      </c>
      <c r="E10449">
        <v>1</v>
      </c>
      <c r="F10449">
        <v>23.999999999999993</v>
      </c>
      <c r="G10449">
        <v>83</v>
      </c>
      <c r="H10449" s="9">
        <v>6.0031999999999996</v>
      </c>
      <c r="I10449" s="7">
        <v>1</v>
      </c>
      <c r="J10449" s="7">
        <v>5</v>
      </c>
      <c r="K10449" s="2">
        <v>6</v>
      </c>
    </row>
    <row r="10450" spans="1:11">
      <c r="A10450">
        <v>10449</v>
      </c>
      <c r="B10450" s="1">
        <v>41041.958333333336</v>
      </c>
      <c r="C10450">
        <v>2</v>
      </c>
      <c r="D10450">
        <v>0</v>
      </c>
      <c r="E10450">
        <v>1</v>
      </c>
      <c r="F10450">
        <v>20.000000000000004</v>
      </c>
      <c r="G10450">
        <v>56</v>
      </c>
      <c r="H10450" s="9">
        <v>6.0031999999999996</v>
      </c>
      <c r="I10450" s="7">
        <v>42</v>
      </c>
      <c r="J10450" s="7">
        <v>134</v>
      </c>
      <c r="K10450" s="2">
        <v>176</v>
      </c>
    </row>
    <row r="10451" spans="1:11">
      <c r="A10451">
        <v>10450</v>
      </c>
      <c r="B10451" s="1">
        <v>41064.5</v>
      </c>
      <c r="C10451">
        <v>2</v>
      </c>
      <c r="D10451">
        <v>0</v>
      </c>
      <c r="E10451">
        <v>1</v>
      </c>
      <c r="F10451">
        <v>23</v>
      </c>
      <c r="G10451">
        <v>41</v>
      </c>
      <c r="H10451" s="9">
        <v>30.002600000000001</v>
      </c>
      <c r="I10451" s="7">
        <v>62</v>
      </c>
      <c r="J10451" s="7">
        <v>220</v>
      </c>
      <c r="K10451" s="2">
        <v>282</v>
      </c>
    </row>
    <row r="10452" spans="1:11">
      <c r="A10452">
        <v>10451</v>
      </c>
      <c r="B10452" s="1">
        <v>41252.541666666664</v>
      </c>
      <c r="C10452">
        <v>4</v>
      </c>
      <c r="D10452">
        <v>0</v>
      </c>
      <c r="E10452">
        <v>2</v>
      </c>
      <c r="F10452">
        <v>10</v>
      </c>
      <c r="G10452">
        <v>87</v>
      </c>
      <c r="H10452" s="9">
        <v>19.001200000000001</v>
      </c>
      <c r="I10452" s="7">
        <v>65</v>
      </c>
      <c r="J10452" s="7">
        <v>220</v>
      </c>
      <c r="K10452" s="2">
        <v>285</v>
      </c>
    </row>
    <row r="10453" spans="1:11">
      <c r="A10453">
        <v>10452</v>
      </c>
      <c r="B10453" s="1">
        <v>40831.041666666664</v>
      </c>
      <c r="C10453">
        <v>4</v>
      </c>
      <c r="D10453">
        <v>0</v>
      </c>
      <c r="E10453">
        <v>1</v>
      </c>
      <c r="F10453">
        <v>14</v>
      </c>
      <c r="G10453">
        <v>55</v>
      </c>
      <c r="H10453" s="9">
        <v>16.997900000000001</v>
      </c>
      <c r="I10453" s="7">
        <v>9</v>
      </c>
      <c r="J10453" s="7">
        <v>64</v>
      </c>
      <c r="K10453" s="2">
        <v>73</v>
      </c>
    </row>
    <row r="10454" spans="1:11">
      <c r="A10454">
        <v>10453</v>
      </c>
      <c r="B10454" s="1">
        <v>41143.541666666664</v>
      </c>
      <c r="C10454">
        <v>3</v>
      </c>
      <c r="D10454">
        <v>0</v>
      </c>
      <c r="E10454">
        <v>1</v>
      </c>
      <c r="F10454">
        <v>29</v>
      </c>
      <c r="G10454">
        <v>48</v>
      </c>
      <c r="H10454" s="9">
        <v>7.0015000000000001</v>
      </c>
      <c r="I10454" s="7">
        <v>74</v>
      </c>
      <c r="J10454" s="7">
        <v>242</v>
      </c>
      <c r="K10454" s="2">
        <v>316</v>
      </c>
    </row>
    <row r="10455" spans="1:11">
      <c r="A10455">
        <v>10454</v>
      </c>
      <c r="B10455" s="1">
        <v>40659.75</v>
      </c>
      <c r="C10455">
        <v>2</v>
      </c>
      <c r="D10455">
        <v>0</v>
      </c>
      <c r="E10455">
        <v>1</v>
      </c>
      <c r="F10455">
        <v>25</v>
      </c>
      <c r="G10455">
        <v>65</v>
      </c>
      <c r="H10455" s="9">
        <v>30.002600000000001</v>
      </c>
      <c r="I10455" s="7">
        <v>65</v>
      </c>
      <c r="J10455" s="7">
        <v>461</v>
      </c>
      <c r="K10455" s="2">
        <v>526</v>
      </c>
    </row>
    <row r="10456" spans="1:11">
      <c r="A10456">
        <v>10455</v>
      </c>
      <c r="B10456" s="1">
        <v>40806.125</v>
      </c>
      <c r="C10456">
        <v>3</v>
      </c>
      <c r="D10456">
        <v>0</v>
      </c>
      <c r="E10456">
        <v>2</v>
      </c>
      <c r="F10456">
        <v>18</v>
      </c>
      <c r="G10456">
        <v>83</v>
      </c>
      <c r="H10456" s="9">
        <v>15.001300000000001</v>
      </c>
      <c r="I10456" s="7">
        <v>0</v>
      </c>
      <c r="J10456" s="7">
        <v>3</v>
      </c>
      <c r="K10456" s="2">
        <v>3</v>
      </c>
    </row>
    <row r="10457" spans="1:11">
      <c r="A10457">
        <v>10456</v>
      </c>
      <c r="B10457" s="1">
        <v>41273.416666666664</v>
      </c>
      <c r="C10457">
        <v>1</v>
      </c>
      <c r="D10457">
        <v>0</v>
      </c>
      <c r="E10457">
        <v>1</v>
      </c>
      <c r="F10457" s="2">
        <v>4</v>
      </c>
      <c r="G10457">
        <v>41</v>
      </c>
      <c r="H10457" s="9">
        <v>39.000700000000002</v>
      </c>
      <c r="I10457" s="7">
        <v>31</v>
      </c>
      <c r="J10457" s="7">
        <v>91</v>
      </c>
      <c r="K10457" s="2">
        <v>122</v>
      </c>
    </row>
    <row r="10458" spans="1:11">
      <c r="A10458">
        <v>10457</v>
      </c>
      <c r="B10458" s="1">
        <v>40927.166666666664</v>
      </c>
      <c r="C10458">
        <v>1</v>
      </c>
      <c r="D10458">
        <v>0</v>
      </c>
      <c r="E10458">
        <v>1</v>
      </c>
      <c r="F10458">
        <v>-3</v>
      </c>
      <c r="G10458">
        <v>54</v>
      </c>
      <c r="H10458" s="9">
        <v>7.0015000000000001</v>
      </c>
      <c r="I10458" s="7">
        <v>0</v>
      </c>
      <c r="J10458" s="7">
        <v>1</v>
      </c>
      <c r="K10458" s="2">
        <v>1</v>
      </c>
    </row>
    <row r="10459" spans="1:11">
      <c r="A10459">
        <v>10458</v>
      </c>
      <c r="B10459" s="1">
        <v>40945.875</v>
      </c>
      <c r="C10459">
        <v>1</v>
      </c>
      <c r="D10459">
        <v>0</v>
      </c>
      <c r="E10459">
        <v>1</v>
      </c>
      <c r="F10459">
        <v>7</v>
      </c>
      <c r="G10459">
        <v>57</v>
      </c>
      <c r="H10459" s="9">
        <v>11.0014</v>
      </c>
      <c r="I10459" s="7">
        <v>11</v>
      </c>
      <c r="J10459" s="7">
        <v>143</v>
      </c>
      <c r="K10459" s="2">
        <v>154</v>
      </c>
    </row>
    <row r="10460" spans="1:11">
      <c r="A10460">
        <v>10459</v>
      </c>
      <c r="B10460" s="1">
        <v>40751.958333333336</v>
      </c>
      <c r="C10460">
        <v>3</v>
      </c>
      <c r="D10460">
        <v>0</v>
      </c>
      <c r="E10460">
        <v>1</v>
      </c>
      <c r="F10460">
        <v>28</v>
      </c>
      <c r="G10460">
        <v>45</v>
      </c>
      <c r="H10460" s="9">
        <v>6.0031999999999996</v>
      </c>
      <c r="I10460" s="7">
        <v>16</v>
      </c>
      <c r="J10460" s="7">
        <v>93</v>
      </c>
      <c r="K10460" s="2">
        <v>109</v>
      </c>
    </row>
    <row r="10461" spans="1:11">
      <c r="A10461">
        <v>10460</v>
      </c>
      <c r="B10461" s="1">
        <v>41063.791666666664</v>
      </c>
      <c r="C10461">
        <v>2</v>
      </c>
      <c r="D10461">
        <v>0</v>
      </c>
      <c r="E10461">
        <v>1</v>
      </c>
      <c r="F10461">
        <v>25</v>
      </c>
      <c r="G10461">
        <v>34</v>
      </c>
      <c r="H10461" s="9">
        <v>19.001200000000001</v>
      </c>
      <c r="I10461" s="7">
        <v>116</v>
      </c>
      <c r="J10461" s="7">
        <v>337</v>
      </c>
      <c r="K10461" s="2">
        <v>453</v>
      </c>
    </row>
    <row r="10462" spans="1:11">
      <c r="A10462">
        <v>10461</v>
      </c>
      <c r="B10462" s="1">
        <v>41219.875</v>
      </c>
      <c r="C10462">
        <v>4</v>
      </c>
      <c r="D10462">
        <v>0</v>
      </c>
      <c r="E10462">
        <v>2</v>
      </c>
      <c r="F10462">
        <v>6.0000000000000018</v>
      </c>
      <c r="G10462">
        <v>56</v>
      </c>
      <c r="H10462" s="9">
        <v>16.997900000000001</v>
      </c>
      <c r="I10462" s="7">
        <v>14</v>
      </c>
      <c r="J10462" s="7">
        <v>137</v>
      </c>
      <c r="K10462" s="2">
        <v>151</v>
      </c>
    </row>
    <row r="10463" spans="1:11">
      <c r="A10463">
        <v>10462</v>
      </c>
      <c r="B10463" s="1">
        <v>40810</v>
      </c>
      <c r="C10463">
        <v>4</v>
      </c>
      <c r="D10463">
        <v>0</v>
      </c>
      <c r="E10463">
        <v>1</v>
      </c>
      <c r="F10463">
        <v>20.000000000000004</v>
      </c>
      <c r="G10463">
        <v>100</v>
      </c>
      <c r="H10463" s="9">
        <v>6.0031999999999996</v>
      </c>
      <c r="I10463" s="7">
        <v>7</v>
      </c>
      <c r="J10463" s="7">
        <v>86</v>
      </c>
      <c r="K10463" s="2">
        <v>93</v>
      </c>
    </row>
    <row r="10464" spans="1:11">
      <c r="A10464">
        <v>10463</v>
      </c>
      <c r="B10464" s="1">
        <v>40559</v>
      </c>
      <c r="C10464">
        <v>1</v>
      </c>
      <c r="D10464">
        <v>0</v>
      </c>
      <c r="E10464">
        <v>1</v>
      </c>
      <c r="F10464">
        <v>4</v>
      </c>
      <c r="G10464">
        <v>56</v>
      </c>
      <c r="H10464" s="9">
        <v>0</v>
      </c>
      <c r="I10464" s="2">
        <v>6</v>
      </c>
      <c r="J10464" s="2">
        <v>33</v>
      </c>
      <c r="K10464" s="2">
        <v>39</v>
      </c>
    </row>
    <row r="10465" spans="1:11">
      <c r="A10465">
        <v>10464</v>
      </c>
      <c r="B10465" s="1">
        <v>40792.583333333336</v>
      </c>
      <c r="C10465">
        <v>3</v>
      </c>
      <c r="D10465">
        <v>0</v>
      </c>
      <c r="E10465">
        <v>3</v>
      </c>
      <c r="F10465">
        <v>18</v>
      </c>
      <c r="G10465">
        <v>88</v>
      </c>
      <c r="H10465" s="9">
        <v>19.001200000000001</v>
      </c>
      <c r="I10465" s="7">
        <v>3</v>
      </c>
      <c r="J10465" s="7">
        <v>21</v>
      </c>
      <c r="K10465" s="2">
        <v>24</v>
      </c>
    </row>
    <row r="10466" spans="1:11">
      <c r="A10466">
        <v>10465</v>
      </c>
      <c r="B10466" s="1">
        <v>41156.791666666664</v>
      </c>
      <c r="C10466">
        <v>3</v>
      </c>
      <c r="D10466">
        <v>0</v>
      </c>
      <c r="E10466">
        <v>1</v>
      </c>
      <c r="F10466">
        <v>29</v>
      </c>
      <c r="G10466">
        <v>70</v>
      </c>
      <c r="H10466" s="9">
        <v>15.001300000000001</v>
      </c>
      <c r="I10466" s="7">
        <v>50</v>
      </c>
      <c r="J10466" s="7">
        <v>502</v>
      </c>
      <c r="K10466" s="2">
        <v>552</v>
      </c>
    </row>
    <row r="10467" spans="1:11">
      <c r="A10467">
        <v>10466</v>
      </c>
      <c r="B10467" s="1">
        <v>40687.666666666664</v>
      </c>
      <c r="C10467">
        <v>2</v>
      </c>
      <c r="D10467">
        <v>0</v>
      </c>
      <c r="E10467">
        <v>1</v>
      </c>
      <c r="F10467">
        <v>23.999999999999993</v>
      </c>
      <c r="G10467">
        <v>69</v>
      </c>
      <c r="H10467" s="9">
        <v>12.997999999999999</v>
      </c>
      <c r="I10467" s="7">
        <v>52</v>
      </c>
      <c r="J10467" s="7">
        <v>223</v>
      </c>
      <c r="K10467" s="2">
        <v>275</v>
      </c>
    </row>
    <row r="10468" spans="1:11">
      <c r="A10468">
        <v>10467</v>
      </c>
      <c r="B10468" s="1">
        <v>40846.916666666664</v>
      </c>
      <c r="C10468">
        <v>4</v>
      </c>
      <c r="D10468">
        <v>0</v>
      </c>
      <c r="E10468">
        <v>1</v>
      </c>
      <c r="F10468">
        <v>6.0000000000000018</v>
      </c>
      <c r="G10468">
        <v>75</v>
      </c>
      <c r="H10468" s="9">
        <v>0</v>
      </c>
      <c r="I10468" s="7">
        <v>13</v>
      </c>
      <c r="J10468" s="7">
        <v>58</v>
      </c>
      <c r="K10468" s="2">
        <v>71</v>
      </c>
    </row>
    <row r="10469" spans="1:11">
      <c r="A10469">
        <v>10468</v>
      </c>
      <c r="B10469" s="1">
        <v>40762.541666666664</v>
      </c>
      <c r="C10469">
        <v>3</v>
      </c>
      <c r="D10469">
        <v>0</v>
      </c>
      <c r="E10469">
        <v>1</v>
      </c>
      <c r="F10469">
        <v>35.999999999999993</v>
      </c>
      <c r="G10469">
        <v>42</v>
      </c>
      <c r="H10469" s="9">
        <v>19.999500000000001</v>
      </c>
      <c r="I10469" s="7">
        <v>118</v>
      </c>
      <c r="J10469" s="7">
        <v>206</v>
      </c>
      <c r="K10469" s="2">
        <v>324</v>
      </c>
    </row>
    <row r="10470" spans="1:11">
      <c r="A10470">
        <v>10469</v>
      </c>
      <c r="B10470" s="1">
        <v>40817.75</v>
      </c>
      <c r="C10470">
        <v>4</v>
      </c>
      <c r="D10470">
        <v>0</v>
      </c>
      <c r="E10470">
        <v>3</v>
      </c>
      <c r="F10470">
        <v>10</v>
      </c>
      <c r="G10470">
        <v>87</v>
      </c>
      <c r="H10470" s="9">
        <v>15.001300000000001</v>
      </c>
      <c r="I10470" s="7">
        <v>23</v>
      </c>
      <c r="J10470" s="7">
        <v>117</v>
      </c>
      <c r="K10470" s="2">
        <v>140</v>
      </c>
    </row>
    <row r="10471" spans="1:11">
      <c r="A10471">
        <v>10470</v>
      </c>
      <c r="B10471" s="1">
        <v>41064.791666666664</v>
      </c>
      <c r="C10471">
        <v>2</v>
      </c>
      <c r="D10471">
        <v>0</v>
      </c>
      <c r="E10471">
        <v>1</v>
      </c>
      <c r="F10471">
        <v>22</v>
      </c>
      <c r="G10471">
        <v>38</v>
      </c>
      <c r="H10471" s="9">
        <v>27.999300000000002</v>
      </c>
      <c r="I10471" s="7">
        <v>91</v>
      </c>
      <c r="J10471" s="7">
        <v>554</v>
      </c>
      <c r="K10471" s="2">
        <v>645</v>
      </c>
    </row>
    <row r="10472" spans="1:11">
      <c r="A10472">
        <v>10471</v>
      </c>
      <c r="B10472" s="1">
        <v>40619.208333333336</v>
      </c>
      <c r="C10472">
        <v>1</v>
      </c>
      <c r="D10472">
        <v>0</v>
      </c>
      <c r="E10472">
        <v>1</v>
      </c>
      <c r="F10472">
        <v>7</v>
      </c>
      <c r="G10472">
        <v>76</v>
      </c>
      <c r="H10472" s="9">
        <v>7.0015000000000001</v>
      </c>
      <c r="I10472" s="2">
        <v>0</v>
      </c>
      <c r="J10472" s="2">
        <v>13</v>
      </c>
      <c r="K10472" s="2">
        <v>13</v>
      </c>
    </row>
    <row r="10473" spans="1:11">
      <c r="A10473">
        <v>10472</v>
      </c>
      <c r="B10473" s="1">
        <v>40663.958333333336</v>
      </c>
      <c r="C10473">
        <v>2</v>
      </c>
      <c r="D10473">
        <v>0</v>
      </c>
      <c r="E10473">
        <v>1</v>
      </c>
      <c r="F10473">
        <v>13</v>
      </c>
      <c r="G10473">
        <v>67</v>
      </c>
      <c r="H10473" s="9">
        <v>7.0015000000000001</v>
      </c>
      <c r="I10473" s="7">
        <v>34</v>
      </c>
      <c r="J10473" s="7">
        <v>91</v>
      </c>
      <c r="K10473" s="2">
        <v>125</v>
      </c>
    </row>
    <row r="10474" spans="1:11">
      <c r="A10474">
        <v>10473</v>
      </c>
      <c r="B10474" s="1">
        <v>41126.916666666664</v>
      </c>
      <c r="C10474">
        <v>3</v>
      </c>
      <c r="D10474">
        <v>0</v>
      </c>
      <c r="E10474">
        <v>1</v>
      </c>
      <c r="F10474">
        <v>27</v>
      </c>
      <c r="G10474">
        <v>79</v>
      </c>
      <c r="H10474" s="9">
        <v>6.0031999999999996</v>
      </c>
      <c r="I10474" s="7">
        <v>57</v>
      </c>
      <c r="J10474" s="7">
        <v>100</v>
      </c>
      <c r="K10474" s="2">
        <v>157</v>
      </c>
    </row>
    <row r="10475" spans="1:11">
      <c r="A10475">
        <v>10474</v>
      </c>
      <c r="B10475" s="1">
        <v>40768.541666666664</v>
      </c>
      <c r="C10475">
        <v>3</v>
      </c>
      <c r="D10475">
        <v>0</v>
      </c>
      <c r="E10475">
        <v>2</v>
      </c>
      <c r="F10475">
        <v>28</v>
      </c>
      <c r="G10475">
        <v>74</v>
      </c>
      <c r="H10475" s="9">
        <v>22.002800000000001</v>
      </c>
      <c r="I10475" s="7">
        <v>61</v>
      </c>
      <c r="J10475" s="7">
        <v>91</v>
      </c>
      <c r="K10475" s="2">
        <v>152</v>
      </c>
    </row>
    <row r="10476" spans="1:11">
      <c r="A10476">
        <v>10475</v>
      </c>
      <c r="B10476" s="1">
        <v>40875.166666666664</v>
      </c>
      <c r="C10476">
        <v>4</v>
      </c>
      <c r="D10476">
        <v>0</v>
      </c>
      <c r="E10476">
        <v>1</v>
      </c>
      <c r="F10476">
        <v>13</v>
      </c>
      <c r="G10476">
        <v>82</v>
      </c>
      <c r="H10476" s="9">
        <v>6.0031999999999996</v>
      </c>
      <c r="I10476" s="7">
        <v>0</v>
      </c>
      <c r="J10476" s="7">
        <v>3</v>
      </c>
      <c r="K10476" s="2">
        <v>3</v>
      </c>
    </row>
    <row r="10477" spans="1:11">
      <c r="A10477">
        <v>10476</v>
      </c>
      <c r="B10477" s="1">
        <v>40689.625</v>
      </c>
      <c r="C10477">
        <v>2</v>
      </c>
      <c r="D10477">
        <v>0</v>
      </c>
      <c r="E10477">
        <v>2</v>
      </c>
      <c r="F10477">
        <v>32</v>
      </c>
      <c r="G10477">
        <v>46</v>
      </c>
      <c r="H10477" s="9">
        <v>19.001200000000001</v>
      </c>
      <c r="I10477" s="7">
        <v>40</v>
      </c>
      <c r="J10477" s="7">
        <v>101</v>
      </c>
      <c r="K10477" s="2">
        <v>141</v>
      </c>
    </row>
    <row r="10478" spans="1:11">
      <c r="A10478">
        <v>10477</v>
      </c>
      <c r="B10478" s="1">
        <v>41226.25</v>
      </c>
      <c r="C10478">
        <v>4</v>
      </c>
      <c r="D10478">
        <v>0</v>
      </c>
      <c r="E10478">
        <v>3</v>
      </c>
      <c r="F10478">
        <v>7</v>
      </c>
      <c r="G10478">
        <v>81</v>
      </c>
      <c r="H10478" s="9">
        <v>31.000900000000001</v>
      </c>
      <c r="I10478" s="7">
        <v>2</v>
      </c>
      <c r="J10478" s="7">
        <v>48</v>
      </c>
      <c r="K10478" s="2">
        <v>50</v>
      </c>
    </row>
    <row r="10479" spans="1:11">
      <c r="A10479">
        <v>10478</v>
      </c>
      <c r="B10479" s="1">
        <v>41024.625</v>
      </c>
      <c r="C10479">
        <v>2</v>
      </c>
      <c r="D10479">
        <v>0</v>
      </c>
      <c r="E10479">
        <v>1</v>
      </c>
      <c r="F10479">
        <v>20.000000000000004</v>
      </c>
      <c r="G10479">
        <v>19</v>
      </c>
      <c r="H10479" s="9">
        <v>11.0014</v>
      </c>
      <c r="I10479" s="7">
        <v>47</v>
      </c>
      <c r="J10479" s="7">
        <v>182</v>
      </c>
      <c r="K10479" s="2">
        <v>229</v>
      </c>
    </row>
    <row r="10480" spans="1:11">
      <c r="A10480">
        <v>10479</v>
      </c>
      <c r="B10480" s="1">
        <v>40938.166666666664</v>
      </c>
      <c r="C10480">
        <v>1</v>
      </c>
      <c r="D10480">
        <v>0</v>
      </c>
      <c r="E10480">
        <v>1</v>
      </c>
      <c r="F10480">
        <v>1</v>
      </c>
      <c r="G10480">
        <v>51</v>
      </c>
      <c r="H10480" s="9">
        <v>8.9981000000000009</v>
      </c>
      <c r="I10480" s="7">
        <v>0</v>
      </c>
      <c r="J10480" s="7">
        <v>5</v>
      </c>
      <c r="K10480" s="2">
        <v>5</v>
      </c>
    </row>
    <row r="10481" spans="1:11">
      <c r="A10481">
        <v>10480</v>
      </c>
      <c r="B10481" s="1">
        <v>40758.291666666664</v>
      </c>
      <c r="C10481">
        <v>3</v>
      </c>
      <c r="D10481">
        <v>0</v>
      </c>
      <c r="E10481">
        <v>2</v>
      </c>
      <c r="F10481">
        <v>28</v>
      </c>
      <c r="G10481">
        <v>51</v>
      </c>
      <c r="H10481" s="9">
        <v>15.001300000000001</v>
      </c>
      <c r="I10481" s="7">
        <v>19</v>
      </c>
      <c r="J10481" s="7">
        <v>252</v>
      </c>
      <c r="K10481" s="2">
        <v>271</v>
      </c>
    </row>
    <row r="10482" spans="1:11">
      <c r="A10482">
        <v>10481</v>
      </c>
      <c r="B10482" s="1">
        <v>40977.041666666664</v>
      </c>
      <c r="C10482">
        <v>1</v>
      </c>
      <c r="D10482">
        <v>0</v>
      </c>
      <c r="E10482">
        <v>3</v>
      </c>
      <c r="F10482">
        <v>19.000000000000004</v>
      </c>
      <c r="G10482">
        <v>52</v>
      </c>
      <c r="H10482" s="9">
        <v>32.997500000000002</v>
      </c>
      <c r="I10482" s="7">
        <v>4</v>
      </c>
      <c r="J10482" s="7">
        <v>22</v>
      </c>
      <c r="K10482" s="2">
        <v>26</v>
      </c>
    </row>
    <row r="10483" spans="1:11">
      <c r="A10483">
        <v>10482</v>
      </c>
      <c r="B10483" s="1">
        <v>41236.666666666664</v>
      </c>
      <c r="C10483">
        <v>4</v>
      </c>
      <c r="D10483">
        <v>0</v>
      </c>
      <c r="E10483">
        <v>2</v>
      </c>
      <c r="F10483">
        <v>15</v>
      </c>
      <c r="G10483">
        <v>41</v>
      </c>
      <c r="H10483" s="9">
        <v>7.0015000000000001</v>
      </c>
      <c r="I10483" s="7">
        <v>158</v>
      </c>
      <c r="J10483" s="7">
        <v>199</v>
      </c>
      <c r="K10483" s="2">
        <v>357</v>
      </c>
    </row>
    <row r="10484" spans="1:11">
      <c r="A10484">
        <v>10483</v>
      </c>
      <c r="B10484" s="1">
        <v>40706.541666666664</v>
      </c>
      <c r="C10484">
        <v>2</v>
      </c>
      <c r="D10484">
        <v>0</v>
      </c>
      <c r="E10484">
        <v>1</v>
      </c>
      <c r="F10484">
        <v>30</v>
      </c>
      <c r="G10484">
        <v>59</v>
      </c>
      <c r="H10484" s="9">
        <v>19.001200000000001</v>
      </c>
      <c r="I10484" s="7">
        <v>109</v>
      </c>
      <c r="J10484" s="7">
        <v>263</v>
      </c>
      <c r="K10484" s="2">
        <v>372</v>
      </c>
    </row>
    <row r="10485" spans="1:11">
      <c r="A10485">
        <v>10484</v>
      </c>
      <c r="B10485" s="1">
        <v>40780.666666666664</v>
      </c>
      <c r="C10485">
        <v>3</v>
      </c>
      <c r="D10485">
        <v>0</v>
      </c>
      <c r="E10485">
        <v>1</v>
      </c>
      <c r="F10485">
        <v>27</v>
      </c>
      <c r="G10485">
        <v>84</v>
      </c>
      <c r="H10485" s="9">
        <v>0</v>
      </c>
      <c r="I10485" s="7">
        <v>16</v>
      </c>
      <c r="J10485" s="7">
        <v>105</v>
      </c>
      <c r="K10485" s="2">
        <v>121</v>
      </c>
    </row>
    <row r="10486" spans="1:11">
      <c r="A10486">
        <v>10485</v>
      </c>
      <c r="B10486" s="1">
        <v>41088.666666666664</v>
      </c>
      <c r="C10486">
        <v>3</v>
      </c>
      <c r="D10486">
        <v>0</v>
      </c>
      <c r="E10486">
        <v>1</v>
      </c>
      <c r="F10486">
        <v>35</v>
      </c>
      <c r="G10486">
        <v>23</v>
      </c>
      <c r="H10486" s="9">
        <v>12.997999999999999</v>
      </c>
      <c r="I10486" s="7">
        <v>56</v>
      </c>
      <c r="J10486" s="7">
        <v>331</v>
      </c>
      <c r="K10486" s="2">
        <v>387</v>
      </c>
    </row>
    <row r="10487" spans="1:11">
      <c r="A10487">
        <v>10486</v>
      </c>
      <c r="B10487" s="1">
        <v>40893.5</v>
      </c>
      <c r="C10487">
        <v>4</v>
      </c>
      <c r="D10487">
        <v>0</v>
      </c>
      <c r="E10487">
        <v>2</v>
      </c>
      <c r="F10487">
        <v>8</v>
      </c>
      <c r="G10487">
        <v>42</v>
      </c>
      <c r="H10487" s="9">
        <v>23.999400000000001</v>
      </c>
      <c r="I10487" s="7">
        <v>10</v>
      </c>
      <c r="J10487" s="7">
        <v>162</v>
      </c>
      <c r="K10487" s="2">
        <v>172</v>
      </c>
    </row>
    <row r="10488" spans="1:11">
      <c r="A10488">
        <v>10487</v>
      </c>
      <c r="B10488" s="1">
        <v>41108.375</v>
      </c>
      <c r="C10488">
        <v>3</v>
      </c>
      <c r="D10488">
        <v>0</v>
      </c>
      <c r="E10488">
        <v>1</v>
      </c>
      <c r="F10488">
        <v>32</v>
      </c>
      <c r="G10488">
        <v>56</v>
      </c>
      <c r="H10488" s="9">
        <v>0</v>
      </c>
      <c r="I10488" s="7">
        <v>44</v>
      </c>
      <c r="J10488" s="7">
        <v>253</v>
      </c>
      <c r="K10488" s="2">
        <v>297</v>
      </c>
    </row>
    <row r="10489" spans="1:11">
      <c r="A10489">
        <v>10488</v>
      </c>
      <c r="B10489" s="1">
        <v>40549</v>
      </c>
      <c r="C10489">
        <v>1</v>
      </c>
      <c r="D10489">
        <v>0</v>
      </c>
      <c r="E10489">
        <v>1</v>
      </c>
      <c r="F10489">
        <v>0</v>
      </c>
      <c r="G10489">
        <v>55</v>
      </c>
      <c r="H10489" s="9">
        <v>0</v>
      </c>
      <c r="I10489" s="2">
        <v>0</v>
      </c>
      <c r="J10489" s="2">
        <v>11</v>
      </c>
      <c r="K10489" s="2">
        <v>11</v>
      </c>
    </row>
    <row r="10490" spans="1:11">
      <c r="A10490">
        <v>10489</v>
      </c>
      <c r="B10490" s="1">
        <v>40800.541666666664</v>
      </c>
      <c r="C10490">
        <v>3</v>
      </c>
      <c r="D10490">
        <v>0</v>
      </c>
      <c r="E10490">
        <v>1</v>
      </c>
      <c r="F10490">
        <v>29</v>
      </c>
      <c r="G10490">
        <v>55</v>
      </c>
      <c r="H10490" s="9">
        <v>16.997900000000001</v>
      </c>
      <c r="I10490" s="7">
        <v>39</v>
      </c>
      <c r="J10490" s="7">
        <v>139</v>
      </c>
      <c r="K10490" s="2">
        <v>178</v>
      </c>
    </row>
    <row r="10491" spans="1:11">
      <c r="A10491">
        <v>10490</v>
      </c>
      <c r="B10491" s="1">
        <v>41112.458333333336</v>
      </c>
      <c r="C10491">
        <v>3</v>
      </c>
      <c r="D10491">
        <v>0</v>
      </c>
      <c r="E10491">
        <v>2</v>
      </c>
      <c r="F10491">
        <v>23.999999999999993</v>
      </c>
      <c r="G10491">
        <v>74</v>
      </c>
      <c r="H10491" s="9">
        <v>0</v>
      </c>
      <c r="I10491" s="7">
        <v>191</v>
      </c>
      <c r="J10491" s="7">
        <v>314</v>
      </c>
      <c r="K10491" s="2">
        <v>505</v>
      </c>
    </row>
    <row r="10492" spans="1:11">
      <c r="A10492">
        <v>10491</v>
      </c>
      <c r="B10492" s="1">
        <v>41245.875</v>
      </c>
      <c r="C10492">
        <v>4</v>
      </c>
      <c r="D10492">
        <v>0</v>
      </c>
      <c r="E10492">
        <v>2</v>
      </c>
      <c r="F10492">
        <v>13</v>
      </c>
      <c r="G10492">
        <v>77</v>
      </c>
      <c r="H10492" s="9">
        <v>15.001300000000001</v>
      </c>
      <c r="I10492" s="7">
        <v>8</v>
      </c>
      <c r="J10492" s="7">
        <v>91</v>
      </c>
      <c r="K10492" s="2">
        <v>99</v>
      </c>
    </row>
    <row r="10493" spans="1:11">
      <c r="A10493">
        <v>10492</v>
      </c>
      <c r="B10493" s="1">
        <v>40801.041666666664</v>
      </c>
      <c r="C10493">
        <v>3</v>
      </c>
      <c r="D10493">
        <v>0</v>
      </c>
      <c r="E10493">
        <v>1</v>
      </c>
      <c r="F10493">
        <v>23</v>
      </c>
      <c r="G10493">
        <v>69</v>
      </c>
      <c r="H10493" s="9">
        <v>11.0014</v>
      </c>
      <c r="I10493" s="7">
        <v>0</v>
      </c>
      <c r="J10493" s="7">
        <v>20</v>
      </c>
      <c r="K10493" s="2">
        <v>20</v>
      </c>
    </row>
    <row r="10494" spans="1:11">
      <c r="A10494">
        <v>10493</v>
      </c>
      <c r="B10494" s="1">
        <v>40952.041666666664</v>
      </c>
      <c r="C10494">
        <v>1</v>
      </c>
      <c r="D10494">
        <v>0</v>
      </c>
      <c r="E10494">
        <v>1</v>
      </c>
      <c r="F10494">
        <v>-3</v>
      </c>
      <c r="G10494">
        <v>50</v>
      </c>
      <c r="H10494" s="9">
        <v>15.001300000000001</v>
      </c>
      <c r="I10494" s="7">
        <v>0</v>
      </c>
      <c r="J10494" s="7">
        <v>6</v>
      </c>
      <c r="K10494" s="2">
        <v>6</v>
      </c>
    </row>
    <row r="10495" spans="1:11">
      <c r="A10495">
        <v>10494</v>
      </c>
      <c r="B10495" s="1">
        <v>40554.333333333336</v>
      </c>
      <c r="C10495">
        <v>1</v>
      </c>
      <c r="D10495">
        <v>0</v>
      </c>
      <c r="E10495">
        <v>2</v>
      </c>
      <c r="F10495">
        <v>0</v>
      </c>
      <c r="G10495">
        <v>51</v>
      </c>
      <c r="H10495" s="9">
        <v>6.0031999999999996</v>
      </c>
      <c r="I10495" s="2">
        <v>3</v>
      </c>
      <c r="J10495" s="2">
        <v>214</v>
      </c>
      <c r="K10495" s="2">
        <v>217</v>
      </c>
    </row>
    <row r="10496" spans="1:11">
      <c r="A10496">
        <v>10495</v>
      </c>
      <c r="B10496" s="1">
        <v>40935.833333333336</v>
      </c>
      <c r="C10496">
        <v>1</v>
      </c>
      <c r="D10496">
        <v>0</v>
      </c>
      <c r="E10496">
        <v>1</v>
      </c>
      <c r="F10496">
        <v>8</v>
      </c>
      <c r="G10496">
        <v>53</v>
      </c>
      <c r="H10496" s="9">
        <v>23.999400000000001</v>
      </c>
      <c r="I10496" s="7">
        <v>6</v>
      </c>
      <c r="J10496" s="7">
        <v>153</v>
      </c>
      <c r="K10496" s="2">
        <v>159</v>
      </c>
    </row>
    <row r="10497" spans="1:11">
      <c r="A10497">
        <v>10496</v>
      </c>
      <c r="B10497" s="1">
        <v>41256.375</v>
      </c>
      <c r="C10497">
        <v>4</v>
      </c>
      <c r="D10497">
        <v>0</v>
      </c>
      <c r="E10497">
        <v>1</v>
      </c>
      <c r="F10497">
        <v>5.0000000000000018</v>
      </c>
      <c r="G10497">
        <v>52</v>
      </c>
      <c r="H10497" s="9">
        <v>16.997900000000001</v>
      </c>
      <c r="I10497" s="7">
        <v>25</v>
      </c>
      <c r="J10497" s="7">
        <v>300</v>
      </c>
      <c r="K10497" s="2">
        <v>325</v>
      </c>
    </row>
    <row r="10498" spans="1:11">
      <c r="A10498">
        <v>10497</v>
      </c>
      <c r="B10498" s="1">
        <v>40638.416666666664</v>
      </c>
      <c r="C10498">
        <v>2</v>
      </c>
      <c r="D10498">
        <v>0</v>
      </c>
      <c r="E10498">
        <v>3</v>
      </c>
      <c r="F10498">
        <v>8</v>
      </c>
      <c r="G10498">
        <v>81</v>
      </c>
      <c r="H10498" s="9">
        <v>26.002700000000001</v>
      </c>
      <c r="I10498" s="7">
        <v>3</v>
      </c>
      <c r="J10498" s="7">
        <v>25</v>
      </c>
      <c r="K10498" s="2">
        <v>28</v>
      </c>
    </row>
    <row r="10499" spans="1:11">
      <c r="A10499">
        <v>10498</v>
      </c>
      <c r="B10499" s="1">
        <v>40888.75</v>
      </c>
      <c r="C10499">
        <v>4</v>
      </c>
      <c r="D10499">
        <v>0</v>
      </c>
      <c r="E10499">
        <v>1</v>
      </c>
      <c r="F10499">
        <v>3</v>
      </c>
      <c r="G10499">
        <v>48</v>
      </c>
      <c r="H10499" s="9">
        <v>12.997999999999999</v>
      </c>
      <c r="I10499" s="7">
        <v>12</v>
      </c>
      <c r="J10499" s="7">
        <v>151</v>
      </c>
      <c r="K10499" s="2">
        <v>163</v>
      </c>
    </row>
    <row r="10500" spans="1:11">
      <c r="A10500">
        <v>10499</v>
      </c>
      <c r="B10500" s="1">
        <v>40747.541666666664</v>
      </c>
      <c r="C10500">
        <v>3</v>
      </c>
      <c r="D10500">
        <v>0</v>
      </c>
      <c r="E10500">
        <v>1</v>
      </c>
      <c r="F10500">
        <v>38</v>
      </c>
      <c r="G10500">
        <v>38</v>
      </c>
      <c r="H10500" s="9">
        <v>11.0014</v>
      </c>
      <c r="I10500" s="7">
        <v>78</v>
      </c>
      <c r="J10500" s="7">
        <v>167</v>
      </c>
      <c r="K10500" s="2">
        <v>245</v>
      </c>
    </row>
    <row r="10501" spans="1:11">
      <c r="A10501">
        <v>10500</v>
      </c>
      <c r="B10501" s="1">
        <v>41109.875</v>
      </c>
      <c r="C10501">
        <v>3</v>
      </c>
      <c r="D10501">
        <v>0</v>
      </c>
      <c r="E10501">
        <v>3</v>
      </c>
      <c r="F10501">
        <v>23.999999999999993</v>
      </c>
      <c r="G10501">
        <v>89</v>
      </c>
      <c r="H10501" s="9">
        <v>16.997900000000001</v>
      </c>
      <c r="I10501" s="7">
        <v>38</v>
      </c>
      <c r="J10501" s="7">
        <v>294</v>
      </c>
      <c r="K10501" s="2">
        <v>332</v>
      </c>
    </row>
    <row r="10502" spans="1:11">
      <c r="A10502">
        <v>10501</v>
      </c>
      <c r="B10502" s="1">
        <v>40592.458333333336</v>
      </c>
      <c r="C10502">
        <v>1</v>
      </c>
      <c r="D10502">
        <v>0</v>
      </c>
      <c r="E10502">
        <v>1</v>
      </c>
      <c r="F10502">
        <v>13</v>
      </c>
      <c r="G10502">
        <v>72</v>
      </c>
      <c r="H10502" s="9">
        <v>11.0014</v>
      </c>
      <c r="I10502" s="2">
        <v>31</v>
      </c>
      <c r="J10502" s="2">
        <v>82</v>
      </c>
      <c r="K10502" s="2">
        <v>113</v>
      </c>
    </row>
    <row r="10503" spans="1:11">
      <c r="A10503">
        <v>10502</v>
      </c>
      <c r="B10503" s="1">
        <v>40987.958333333336</v>
      </c>
      <c r="C10503">
        <v>1</v>
      </c>
      <c r="D10503">
        <v>0</v>
      </c>
      <c r="E10503">
        <v>2</v>
      </c>
      <c r="F10503">
        <v>19.000000000000004</v>
      </c>
      <c r="G10503">
        <v>78</v>
      </c>
      <c r="H10503" s="9">
        <v>8.9981000000000009</v>
      </c>
      <c r="I10503" s="7">
        <v>9</v>
      </c>
      <c r="J10503" s="7">
        <v>45</v>
      </c>
      <c r="K10503" s="2">
        <v>54</v>
      </c>
    </row>
    <row r="10504" spans="1:11">
      <c r="A10504">
        <v>10503</v>
      </c>
      <c r="B10504" s="1">
        <v>40998.583333333336</v>
      </c>
      <c r="C10504">
        <v>2</v>
      </c>
      <c r="D10504">
        <v>0</v>
      </c>
      <c r="E10504">
        <v>3</v>
      </c>
      <c r="F10504">
        <v>11</v>
      </c>
      <c r="G10504">
        <v>54</v>
      </c>
      <c r="H10504" s="9">
        <v>0</v>
      </c>
      <c r="I10504" s="7">
        <v>56</v>
      </c>
      <c r="J10504" s="7">
        <v>173</v>
      </c>
      <c r="K10504" s="2">
        <v>229</v>
      </c>
    </row>
    <row r="10505" spans="1:11">
      <c r="A10505">
        <v>10504</v>
      </c>
      <c r="B10505" s="1">
        <v>40633.291666666664</v>
      </c>
      <c r="C10505">
        <v>2</v>
      </c>
      <c r="D10505">
        <v>0</v>
      </c>
      <c r="E10505">
        <v>3</v>
      </c>
      <c r="F10505">
        <v>3</v>
      </c>
      <c r="G10505">
        <v>93</v>
      </c>
      <c r="H10505" s="9">
        <v>16.997900000000001</v>
      </c>
      <c r="I10505" s="2">
        <v>5</v>
      </c>
      <c r="J10505" s="2">
        <v>87</v>
      </c>
      <c r="K10505" s="2">
        <v>92</v>
      </c>
    </row>
    <row r="10506" spans="1:11">
      <c r="A10506">
        <v>10505</v>
      </c>
      <c r="B10506" s="1">
        <v>41004.625</v>
      </c>
      <c r="C10506">
        <v>2</v>
      </c>
      <c r="D10506">
        <v>0</v>
      </c>
      <c r="E10506">
        <v>1</v>
      </c>
      <c r="F10506">
        <v>16</v>
      </c>
      <c r="G10506">
        <v>31</v>
      </c>
      <c r="H10506" s="9">
        <v>7.0015000000000001</v>
      </c>
      <c r="I10506" s="7">
        <v>98</v>
      </c>
      <c r="J10506" s="7">
        <v>171</v>
      </c>
      <c r="K10506" s="2">
        <v>269</v>
      </c>
    </row>
    <row r="10507" spans="1:11">
      <c r="A10507">
        <v>10506</v>
      </c>
      <c r="B10507" s="1">
        <v>40615.875</v>
      </c>
      <c r="C10507">
        <v>1</v>
      </c>
      <c r="D10507">
        <v>0</v>
      </c>
      <c r="E10507">
        <v>1</v>
      </c>
      <c r="F10507">
        <v>6.0000000000000018</v>
      </c>
      <c r="G10507">
        <v>56</v>
      </c>
      <c r="H10507" s="9">
        <v>16.997900000000001</v>
      </c>
      <c r="I10507" s="2">
        <v>9</v>
      </c>
      <c r="J10507" s="2">
        <v>49</v>
      </c>
      <c r="K10507" s="2">
        <v>58</v>
      </c>
    </row>
    <row r="10508" spans="1:11">
      <c r="A10508">
        <v>10507</v>
      </c>
      <c r="B10508" s="1">
        <v>40556.083333333336</v>
      </c>
      <c r="C10508">
        <v>1</v>
      </c>
      <c r="D10508">
        <v>0</v>
      </c>
      <c r="E10508">
        <v>1</v>
      </c>
      <c r="F10508">
        <v>-1.9999999999999991</v>
      </c>
      <c r="G10508">
        <v>50</v>
      </c>
      <c r="H10508" s="9">
        <v>23.999400000000001</v>
      </c>
      <c r="I10508" s="2">
        <v>0</v>
      </c>
      <c r="J10508" s="2">
        <v>2</v>
      </c>
      <c r="K10508" s="2">
        <v>2</v>
      </c>
    </row>
    <row r="10509" spans="1:11">
      <c r="A10509">
        <v>10508</v>
      </c>
      <c r="B10509" s="1">
        <v>40915.625</v>
      </c>
      <c r="C10509">
        <v>1</v>
      </c>
      <c r="D10509">
        <v>0</v>
      </c>
      <c r="E10509">
        <v>1</v>
      </c>
      <c r="F10509">
        <v>20.000000000000004</v>
      </c>
      <c r="G10509">
        <v>37</v>
      </c>
      <c r="H10509" s="9">
        <v>19.999500000000001</v>
      </c>
      <c r="I10509" s="7">
        <v>132</v>
      </c>
      <c r="J10509" s="7">
        <v>317</v>
      </c>
      <c r="K10509" s="2">
        <v>449</v>
      </c>
    </row>
    <row r="10510" spans="1:11">
      <c r="A10510">
        <v>10509</v>
      </c>
      <c r="B10510" s="1">
        <v>41182.916666666664</v>
      </c>
      <c r="C10510">
        <v>4</v>
      </c>
      <c r="D10510">
        <v>0</v>
      </c>
      <c r="E10510">
        <v>1</v>
      </c>
      <c r="F10510">
        <v>15</v>
      </c>
      <c r="G10510">
        <v>72</v>
      </c>
      <c r="H10510" s="9">
        <v>0</v>
      </c>
      <c r="I10510" s="7">
        <v>15</v>
      </c>
      <c r="J10510" s="7">
        <v>76</v>
      </c>
      <c r="K10510" s="2">
        <v>91</v>
      </c>
    </row>
    <row r="10511" spans="1:11">
      <c r="A10511">
        <v>10510</v>
      </c>
      <c r="B10511" s="1">
        <v>41044.791666666664</v>
      </c>
      <c r="C10511">
        <v>2</v>
      </c>
      <c r="D10511">
        <v>0</v>
      </c>
      <c r="E10511">
        <v>1</v>
      </c>
      <c r="F10511">
        <v>23.999999999999993</v>
      </c>
      <c r="G10511">
        <v>69</v>
      </c>
      <c r="H10511" s="9">
        <v>11.0014</v>
      </c>
      <c r="I10511" s="7">
        <v>57</v>
      </c>
      <c r="J10511" s="7">
        <v>455</v>
      </c>
      <c r="K10511" s="2">
        <v>512</v>
      </c>
    </row>
    <row r="10512" spans="1:11">
      <c r="A10512">
        <v>10511</v>
      </c>
      <c r="B10512" s="1">
        <v>40977.708333333336</v>
      </c>
      <c r="C10512">
        <v>1</v>
      </c>
      <c r="D10512">
        <v>0</v>
      </c>
      <c r="E10512">
        <v>1</v>
      </c>
      <c r="F10512">
        <v>14</v>
      </c>
      <c r="G10512">
        <v>24</v>
      </c>
      <c r="H10512" s="9">
        <v>26.002700000000001</v>
      </c>
      <c r="I10512" s="7">
        <v>68</v>
      </c>
      <c r="J10512" s="7">
        <v>497</v>
      </c>
      <c r="K10512" s="2">
        <v>565</v>
      </c>
    </row>
    <row r="10513" spans="1:11">
      <c r="A10513">
        <v>10512</v>
      </c>
      <c r="B10513" s="1">
        <v>41258.375</v>
      </c>
      <c r="C10513">
        <v>4</v>
      </c>
      <c r="D10513">
        <v>0</v>
      </c>
      <c r="E10513">
        <v>1</v>
      </c>
      <c r="F10513">
        <v>4</v>
      </c>
      <c r="G10513">
        <v>75</v>
      </c>
      <c r="H10513" s="9">
        <v>7.0015000000000001</v>
      </c>
      <c r="I10513" s="7">
        <v>17</v>
      </c>
      <c r="J10513" s="7">
        <v>203</v>
      </c>
      <c r="K10513" s="2">
        <v>220</v>
      </c>
    </row>
    <row r="10514" spans="1:11">
      <c r="A10514">
        <v>10513</v>
      </c>
      <c r="B10514" s="1">
        <v>41184.666666666664</v>
      </c>
      <c r="C10514">
        <v>4</v>
      </c>
      <c r="D10514">
        <v>0</v>
      </c>
      <c r="E10514">
        <v>3</v>
      </c>
      <c r="F10514">
        <v>22</v>
      </c>
      <c r="G10514">
        <v>88</v>
      </c>
      <c r="H10514" s="9">
        <v>8.9981000000000009</v>
      </c>
      <c r="I10514" s="7">
        <v>46</v>
      </c>
      <c r="J10514" s="7">
        <v>328</v>
      </c>
      <c r="K10514" s="2">
        <v>374</v>
      </c>
    </row>
    <row r="10515" spans="1:11">
      <c r="A10515">
        <v>10514</v>
      </c>
      <c r="B10515" s="1">
        <v>40583.416666666664</v>
      </c>
      <c r="C10515">
        <v>1</v>
      </c>
      <c r="D10515">
        <v>0</v>
      </c>
      <c r="E10515">
        <v>1</v>
      </c>
      <c r="F10515">
        <v>-1.9999999999999991</v>
      </c>
      <c r="G10515">
        <v>36</v>
      </c>
      <c r="H10515" s="9">
        <v>0</v>
      </c>
      <c r="I10515" s="2">
        <v>8</v>
      </c>
      <c r="J10515" s="2">
        <v>51</v>
      </c>
      <c r="K10515" s="2">
        <v>59</v>
      </c>
    </row>
    <row r="10516" spans="1:11">
      <c r="A10516">
        <v>10515</v>
      </c>
      <c r="B10516" s="1">
        <v>41061.166666666664</v>
      </c>
      <c r="C10516">
        <v>2</v>
      </c>
      <c r="D10516">
        <v>0</v>
      </c>
      <c r="E10516">
        <v>2</v>
      </c>
      <c r="F10516">
        <v>22</v>
      </c>
      <c r="G10516">
        <v>73</v>
      </c>
      <c r="H10516" s="9">
        <v>6.0031999999999996</v>
      </c>
      <c r="I10516" s="7">
        <v>1</v>
      </c>
      <c r="J10516" s="7">
        <v>5</v>
      </c>
      <c r="K10516" s="2">
        <v>6</v>
      </c>
    </row>
    <row r="10517" spans="1:11">
      <c r="A10517">
        <v>10516</v>
      </c>
      <c r="B10517" s="1">
        <v>40936.75</v>
      </c>
      <c r="C10517">
        <v>1</v>
      </c>
      <c r="D10517">
        <v>0</v>
      </c>
      <c r="E10517">
        <v>1</v>
      </c>
      <c r="F10517">
        <v>12</v>
      </c>
      <c r="G10517">
        <v>41</v>
      </c>
      <c r="H10517" s="9">
        <v>15.001300000000001</v>
      </c>
      <c r="I10517" s="7">
        <v>40</v>
      </c>
      <c r="J10517" s="7">
        <v>201</v>
      </c>
      <c r="K10517" s="2">
        <v>241</v>
      </c>
    </row>
    <row r="10518" spans="1:11">
      <c r="A10518">
        <v>10517</v>
      </c>
      <c r="B10518" s="1">
        <v>41134.125</v>
      </c>
      <c r="C10518">
        <v>3</v>
      </c>
      <c r="D10518">
        <v>0</v>
      </c>
      <c r="E10518">
        <v>1</v>
      </c>
      <c r="F10518">
        <v>23</v>
      </c>
      <c r="G10518">
        <v>69</v>
      </c>
      <c r="H10518" s="9">
        <v>0</v>
      </c>
      <c r="I10518" s="7">
        <v>1</v>
      </c>
      <c r="J10518" s="7">
        <v>5</v>
      </c>
      <c r="K10518" s="2">
        <v>6</v>
      </c>
    </row>
    <row r="10519" spans="1:11">
      <c r="A10519">
        <v>10518</v>
      </c>
      <c r="B10519" s="1">
        <v>40684.375</v>
      </c>
      <c r="C10519">
        <v>2</v>
      </c>
      <c r="D10519">
        <v>0</v>
      </c>
      <c r="E10519">
        <v>1</v>
      </c>
      <c r="F10519">
        <v>21.000000000000004</v>
      </c>
      <c r="G10519">
        <v>64</v>
      </c>
      <c r="H10519" s="9">
        <v>15.001300000000001</v>
      </c>
      <c r="I10519" s="7">
        <v>60</v>
      </c>
      <c r="J10519" s="7">
        <v>165</v>
      </c>
      <c r="K10519" s="2">
        <v>225</v>
      </c>
    </row>
    <row r="10520" spans="1:11">
      <c r="A10520">
        <v>10519</v>
      </c>
      <c r="B10520" s="1">
        <v>40622.75</v>
      </c>
      <c r="C10520">
        <v>1</v>
      </c>
      <c r="D10520">
        <v>0</v>
      </c>
      <c r="E10520">
        <v>1</v>
      </c>
      <c r="F10520">
        <v>10</v>
      </c>
      <c r="G10520">
        <v>40</v>
      </c>
      <c r="H10520" s="9">
        <v>23.999400000000001</v>
      </c>
      <c r="I10520" s="2">
        <v>58</v>
      </c>
      <c r="J10520" s="2">
        <v>98</v>
      </c>
      <c r="K10520" s="2">
        <v>156</v>
      </c>
    </row>
    <row r="10521" spans="1:11">
      <c r="A10521">
        <v>10520</v>
      </c>
      <c r="B10521" s="1">
        <v>40875.458333333336</v>
      </c>
      <c r="C10521">
        <v>4</v>
      </c>
      <c r="D10521">
        <v>0</v>
      </c>
      <c r="E10521">
        <v>2</v>
      </c>
      <c r="F10521">
        <v>17</v>
      </c>
      <c r="G10521">
        <v>68</v>
      </c>
      <c r="H10521" s="9">
        <v>7.0015000000000001</v>
      </c>
      <c r="I10521" s="7">
        <v>11</v>
      </c>
      <c r="J10521" s="7">
        <v>107</v>
      </c>
      <c r="K10521" s="2">
        <v>118</v>
      </c>
    </row>
    <row r="10522" spans="1:11">
      <c r="A10522">
        <v>10521</v>
      </c>
      <c r="B10522" s="1">
        <v>40851.625</v>
      </c>
      <c r="C10522">
        <v>4</v>
      </c>
      <c r="D10522">
        <v>0</v>
      </c>
      <c r="E10522">
        <v>1</v>
      </c>
      <c r="F10522">
        <v>14</v>
      </c>
      <c r="G10522">
        <v>44</v>
      </c>
      <c r="H10522" s="9">
        <v>26.002700000000001</v>
      </c>
      <c r="I10522" s="7">
        <v>45</v>
      </c>
      <c r="J10522" s="7">
        <v>192</v>
      </c>
      <c r="K10522" s="2">
        <v>237</v>
      </c>
    </row>
    <row r="10523" spans="1:11">
      <c r="A10523">
        <v>10522</v>
      </c>
      <c r="B10523" s="1">
        <v>40805.875</v>
      </c>
      <c r="C10523">
        <v>3</v>
      </c>
      <c r="D10523">
        <v>0</v>
      </c>
      <c r="E10523">
        <v>2</v>
      </c>
      <c r="F10523">
        <v>19.000000000000004</v>
      </c>
      <c r="G10523">
        <v>68</v>
      </c>
      <c r="H10523" s="9">
        <v>11.0014</v>
      </c>
      <c r="I10523" s="7">
        <v>19</v>
      </c>
      <c r="J10523" s="7">
        <v>181</v>
      </c>
      <c r="K10523" s="2">
        <v>200</v>
      </c>
    </row>
    <row r="10524" spans="1:11">
      <c r="A10524">
        <v>10523</v>
      </c>
      <c r="B10524" s="1">
        <v>40900.625</v>
      </c>
      <c r="C10524">
        <v>1</v>
      </c>
      <c r="D10524">
        <v>0</v>
      </c>
      <c r="E10524">
        <v>1</v>
      </c>
      <c r="F10524">
        <v>10</v>
      </c>
      <c r="G10524">
        <v>54</v>
      </c>
      <c r="H10524" s="9">
        <v>23.999400000000001</v>
      </c>
      <c r="I10524" s="7">
        <v>12</v>
      </c>
      <c r="J10524" s="7">
        <v>190</v>
      </c>
      <c r="K10524" s="2">
        <v>202</v>
      </c>
    </row>
    <row r="10525" spans="1:11">
      <c r="A10525">
        <v>10524</v>
      </c>
      <c r="B10525" s="1">
        <v>40904.208333333336</v>
      </c>
      <c r="C10525">
        <v>1</v>
      </c>
      <c r="D10525">
        <v>0</v>
      </c>
      <c r="E10525">
        <v>2</v>
      </c>
      <c r="F10525">
        <v>6.0000000000000018</v>
      </c>
      <c r="G10525">
        <v>64</v>
      </c>
      <c r="H10525" s="9">
        <v>19.001200000000001</v>
      </c>
      <c r="I10525" s="7">
        <v>0</v>
      </c>
      <c r="J10525" s="7">
        <v>8</v>
      </c>
      <c r="K10525" s="2">
        <v>8</v>
      </c>
    </row>
    <row r="10526" spans="1:11">
      <c r="A10526">
        <v>10525</v>
      </c>
      <c r="B10526" s="1">
        <v>40887.875</v>
      </c>
      <c r="C10526">
        <v>4</v>
      </c>
      <c r="D10526">
        <v>0</v>
      </c>
      <c r="E10526">
        <v>1</v>
      </c>
      <c r="F10526">
        <v>2</v>
      </c>
      <c r="G10526">
        <v>44</v>
      </c>
      <c r="H10526" s="9">
        <v>15.001300000000001</v>
      </c>
      <c r="I10526" s="7">
        <v>4</v>
      </c>
      <c r="J10526" s="7">
        <v>79</v>
      </c>
      <c r="K10526" s="2">
        <v>83</v>
      </c>
    </row>
    <row r="10527" spans="1:11">
      <c r="A10527">
        <v>10526</v>
      </c>
      <c r="B10527" s="1">
        <v>41042.666666666664</v>
      </c>
      <c r="C10527">
        <v>2</v>
      </c>
      <c r="D10527">
        <v>0</v>
      </c>
      <c r="E10527">
        <v>1</v>
      </c>
      <c r="F10527">
        <v>27</v>
      </c>
      <c r="G10527">
        <v>42</v>
      </c>
      <c r="H10527" s="9">
        <v>16.997900000000001</v>
      </c>
      <c r="I10527" s="7">
        <v>225</v>
      </c>
      <c r="J10527" s="7">
        <v>339</v>
      </c>
      <c r="K10527" s="2">
        <v>564</v>
      </c>
    </row>
    <row r="10528" spans="1:11">
      <c r="A10528">
        <v>10527</v>
      </c>
      <c r="B10528" s="1">
        <v>40759.541666666664</v>
      </c>
      <c r="C10528">
        <v>3</v>
      </c>
      <c r="D10528">
        <v>0</v>
      </c>
      <c r="E10528">
        <v>1</v>
      </c>
      <c r="F10528">
        <v>29</v>
      </c>
      <c r="G10528">
        <v>58</v>
      </c>
      <c r="H10528" s="9">
        <v>0</v>
      </c>
      <c r="I10528" s="7">
        <v>63</v>
      </c>
      <c r="J10528" s="7">
        <v>142</v>
      </c>
      <c r="K10528" s="2">
        <v>205</v>
      </c>
    </row>
    <row r="10529" spans="1:11">
      <c r="A10529">
        <v>10528</v>
      </c>
      <c r="B10529" s="1">
        <v>41176.583333333336</v>
      </c>
      <c r="C10529">
        <v>4</v>
      </c>
      <c r="D10529">
        <v>0</v>
      </c>
      <c r="E10529">
        <v>1</v>
      </c>
      <c r="F10529">
        <v>21.000000000000004</v>
      </c>
      <c r="G10529">
        <v>28</v>
      </c>
      <c r="H10529" s="9">
        <v>0</v>
      </c>
      <c r="I10529" s="7">
        <v>77</v>
      </c>
      <c r="J10529" s="7">
        <v>226</v>
      </c>
      <c r="K10529" s="2">
        <v>303</v>
      </c>
    </row>
    <row r="10530" spans="1:11">
      <c r="A10530">
        <v>10529</v>
      </c>
      <c r="B10530" s="1">
        <v>40722.291666666664</v>
      </c>
      <c r="C10530">
        <v>3</v>
      </c>
      <c r="D10530">
        <v>0</v>
      </c>
      <c r="E10530">
        <v>1</v>
      </c>
      <c r="F10530">
        <v>25</v>
      </c>
      <c r="G10530">
        <v>83</v>
      </c>
      <c r="H10530" s="9">
        <v>12.997999999999999</v>
      </c>
      <c r="I10530" s="7">
        <v>27</v>
      </c>
      <c r="J10530" s="7">
        <v>319</v>
      </c>
      <c r="K10530" s="2">
        <v>346</v>
      </c>
    </row>
    <row r="10531" spans="1:11">
      <c r="A10531">
        <v>10530</v>
      </c>
      <c r="B10531" s="1">
        <v>40989.875</v>
      </c>
      <c r="C10531">
        <v>2</v>
      </c>
      <c r="D10531">
        <v>0</v>
      </c>
      <c r="E10531">
        <v>1</v>
      </c>
      <c r="F10531">
        <v>18</v>
      </c>
      <c r="G10531">
        <v>83</v>
      </c>
      <c r="H10531" s="9">
        <v>7.0015000000000001</v>
      </c>
      <c r="I10531" s="7">
        <v>47</v>
      </c>
      <c r="J10531" s="7">
        <v>204</v>
      </c>
      <c r="K10531" s="2">
        <v>251</v>
      </c>
    </row>
    <row r="10532" spans="1:11">
      <c r="A10532">
        <v>10531</v>
      </c>
      <c r="B10532" s="1">
        <v>41011.5</v>
      </c>
      <c r="C10532">
        <v>2</v>
      </c>
      <c r="D10532">
        <v>0</v>
      </c>
      <c r="E10532">
        <v>1</v>
      </c>
      <c r="F10532">
        <v>14</v>
      </c>
      <c r="G10532">
        <v>41</v>
      </c>
      <c r="H10532" s="9">
        <v>30.002600000000001</v>
      </c>
      <c r="I10532" s="7">
        <v>60</v>
      </c>
      <c r="J10532" s="7">
        <v>199</v>
      </c>
      <c r="K10532" s="2">
        <v>259</v>
      </c>
    </row>
    <row r="10533" spans="1:11">
      <c r="A10533">
        <v>10532</v>
      </c>
      <c r="B10533" s="1">
        <v>40887.833333333336</v>
      </c>
      <c r="C10533">
        <v>4</v>
      </c>
      <c r="D10533">
        <v>0</v>
      </c>
      <c r="E10533">
        <v>1</v>
      </c>
      <c r="F10533">
        <v>3</v>
      </c>
      <c r="G10533">
        <v>35</v>
      </c>
      <c r="H10533" s="9">
        <v>15.001300000000001</v>
      </c>
      <c r="I10533" s="7">
        <v>10</v>
      </c>
      <c r="J10533" s="7">
        <v>114</v>
      </c>
      <c r="K10533" s="2">
        <v>124</v>
      </c>
    </row>
    <row r="10534" spans="1:11">
      <c r="A10534">
        <v>10533</v>
      </c>
      <c r="B10534" s="1">
        <v>41129.041666666664</v>
      </c>
      <c r="C10534">
        <v>3</v>
      </c>
      <c r="D10534">
        <v>0</v>
      </c>
      <c r="E10534">
        <v>1</v>
      </c>
      <c r="F10534">
        <v>27</v>
      </c>
      <c r="G10534">
        <v>79</v>
      </c>
      <c r="H10534" s="9">
        <v>0</v>
      </c>
      <c r="I10534" s="7">
        <v>3</v>
      </c>
      <c r="J10534" s="7">
        <v>20</v>
      </c>
      <c r="K10534" s="2">
        <v>23</v>
      </c>
    </row>
    <row r="10535" spans="1:11">
      <c r="A10535">
        <v>10534</v>
      </c>
      <c r="B10535" s="1">
        <v>40902.125</v>
      </c>
      <c r="C10535">
        <v>1</v>
      </c>
      <c r="D10535">
        <v>0</v>
      </c>
      <c r="E10535">
        <v>1</v>
      </c>
      <c r="F10535">
        <v>2</v>
      </c>
      <c r="G10535">
        <v>72</v>
      </c>
      <c r="H10535" s="9">
        <v>0</v>
      </c>
      <c r="I10535" s="7">
        <v>1</v>
      </c>
      <c r="J10535" s="7">
        <v>3</v>
      </c>
      <c r="K10535" s="2">
        <v>4</v>
      </c>
    </row>
    <row r="10536" spans="1:11">
      <c r="A10536">
        <v>10535</v>
      </c>
      <c r="B10536" s="1">
        <v>40691.083333333336</v>
      </c>
      <c r="C10536">
        <v>2</v>
      </c>
      <c r="D10536">
        <v>0</v>
      </c>
      <c r="E10536">
        <v>1</v>
      </c>
      <c r="F10536">
        <v>19.000000000000004</v>
      </c>
      <c r="G10536">
        <v>94</v>
      </c>
      <c r="H10536" s="9">
        <v>12.997999999999999</v>
      </c>
      <c r="I10536" s="7">
        <v>13</v>
      </c>
      <c r="J10536" s="7">
        <v>35</v>
      </c>
      <c r="K10536" s="2">
        <v>48</v>
      </c>
    </row>
    <row r="10537" spans="1:11">
      <c r="A10537">
        <v>10536</v>
      </c>
      <c r="B10537" s="1">
        <v>40870.708333333336</v>
      </c>
      <c r="C10537">
        <v>4</v>
      </c>
      <c r="D10537">
        <v>0</v>
      </c>
      <c r="E10537">
        <v>3</v>
      </c>
      <c r="F10537">
        <v>10</v>
      </c>
      <c r="G10537">
        <v>71</v>
      </c>
      <c r="H10537" s="9">
        <v>26.002700000000001</v>
      </c>
      <c r="I10537" s="7">
        <v>7</v>
      </c>
      <c r="J10537" s="7">
        <v>156</v>
      </c>
      <c r="K10537" s="2">
        <v>163</v>
      </c>
    </row>
    <row r="10538" spans="1:11">
      <c r="A10538">
        <v>10537</v>
      </c>
      <c r="B10538" s="1">
        <v>41233.958333333336</v>
      </c>
      <c r="C10538">
        <v>4</v>
      </c>
      <c r="D10538">
        <v>0</v>
      </c>
      <c r="E10538">
        <v>1</v>
      </c>
      <c r="F10538">
        <v>7</v>
      </c>
      <c r="G10538">
        <v>81</v>
      </c>
      <c r="H10538" s="9">
        <v>7.0015000000000001</v>
      </c>
      <c r="I10538" s="7">
        <v>1</v>
      </c>
      <c r="J10538" s="7">
        <v>82</v>
      </c>
      <c r="K10538" s="2">
        <v>83</v>
      </c>
    </row>
    <row r="10539" spans="1:11">
      <c r="A10539">
        <v>10538</v>
      </c>
      <c r="B10539" s="1">
        <v>40572.041666666664</v>
      </c>
      <c r="C10539">
        <v>1</v>
      </c>
      <c r="D10539">
        <v>0</v>
      </c>
      <c r="E10539">
        <v>1</v>
      </c>
      <c r="F10539">
        <v>2</v>
      </c>
      <c r="G10539">
        <v>64</v>
      </c>
      <c r="H10539" s="9">
        <v>12.997999999999999</v>
      </c>
      <c r="I10539" s="2">
        <v>0</v>
      </c>
      <c r="J10539" s="2">
        <v>20</v>
      </c>
      <c r="K10539" s="2">
        <v>20</v>
      </c>
    </row>
    <row r="10540" spans="1:11">
      <c r="A10540">
        <v>10539</v>
      </c>
      <c r="B10540" s="1">
        <v>40749.333333333336</v>
      </c>
      <c r="C10540">
        <v>3</v>
      </c>
      <c r="D10540">
        <v>0</v>
      </c>
      <c r="E10540">
        <v>2</v>
      </c>
      <c r="F10540">
        <v>29</v>
      </c>
      <c r="G10540">
        <v>75</v>
      </c>
      <c r="H10540" s="9">
        <v>0</v>
      </c>
      <c r="I10540" s="7">
        <v>34</v>
      </c>
      <c r="J10540" s="7">
        <v>353</v>
      </c>
      <c r="K10540" s="2">
        <v>387</v>
      </c>
    </row>
    <row r="10541" spans="1:11">
      <c r="A10541">
        <v>10540</v>
      </c>
      <c r="B10541" s="1">
        <v>40893.291666666664</v>
      </c>
      <c r="C10541">
        <v>4</v>
      </c>
      <c r="D10541">
        <v>0</v>
      </c>
      <c r="E10541">
        <v>2</v>
      </c>
      <c r="F10541">
        <v>10</v>
      </c>
      <c r="G10541">
        <v>46</v>
      </c>
      <c r="H10541" s="9">
        <v>19.999500000000001</v>
      </c>
      <c r="I10541" s="7">
        <v>5</v>
      </c>
      <c r="J10541" s="7">
        <v>225</v>
      </c>
      <c r="K10541" s="2">
        <v>230</v>
      </c>
    </row>
    <row r="10542" spans="1:11">
      <c r="A10542">
        <v>10541</v>
      </c>
      <c r="B10542" s="1">
        <v>40889.291666666664</v>
      </c>
      <c r="C10542">
        <v>4</v>
      </c>
      <c r="D10542">
        <v>0</v>
      </c>
      <c r="E10542">
        <v>1</v>
      </c>
      <c r="F10542">
        <v>-1.9999999999999991</v>
      </c>
      <c r="G10542">
        <v>86</v>
      </c>
      <c r="H10542" s="9">
        <v>8.9981000000000009</v>
      </c>
      <c r="I10542" s="7">
        <v>4</v>
      </c>
      <c r="J10542" s="7">
        <v>230</v>
      </c>
      <c r="K10542" s="2">
        <v>234</v>
      </c>
    </row>
    <row r="10543" spans="1:11">
      <c r="A10543">
        <v>10542</v>
      </c>
      <c r="B10543" s="1">
        <v>40836.541666666664</v>
      </c>
      <c r="C10543">
        <v>4</v>
      </c>
      <c r="D10543">
        <v>0</v>
      </c>
      <c r="E10543">
        <v>1</v>
      </c>
      <c r="F10543">
        <v>16</v>
      </c>
      <c r="G10543">
        <v>45</v>
      </c>
      <c r="H10543" s="9">
        <v>39.000700000000002</v>
      </c>
      <c r="I10543" s="7">
        <v>28</v>
      </c>
      <c r="J10543" s="7">
        <v>135</v>
      </c>
      <c r="K10543" s="2">
        <v>163</v>
      </c>
    </row>
    <row r="10544" spans="1:11">
      <c r="A10544">
        <v>10543</v>
      </c>
      <c r="B10544" s="1">
        <v>40744.416666666664</v>
      </c>
      <c r="C10544">
        <v>3</v>
      </c>
      <c r="D10544">
        <v>0</v>
      </c>
      <c r="E10544">
        <v>1</v>
      </c>
      <c r="F10544">
        <v>29</v>
      </c>
      <c r="G10544">
        <v>70</v>
      </c>
      <c r="H10544" s="9">
        <v>0</v>
      </c>
      <c r="I10544" s="7">
        <v>34</v>
      </c>
      <c r="J10544" s="7">
        <v>75</v>
      </c>
      <c r="K10544" s="2">
        <v>109</v>
      </c>
    </row>
    <row r="10545" spans="1:11">
      <c r="A10545">
        <v>10544</v>
      </c>
      <c r="B10545" s="1">
        <v>40736.083333333336</v>
      </c>
      <c r="C10545">
        <v>3</v>
      </c>
      <c r="D10545">
        <v>0</v>
      </c>
      <c r="E10545">
        <v>1</v>
      </c>
      <c r="F10545">
        <v>26</v>
      </c>
      <c r="G10545">
        <v>79</v>
      </c>
      <c r="H10545" s="9">
        <v>7.0015000000000001</v>
      </c>
      <c r="I10545" s="7">
        <v>2</v>
      </c>
      <c r="J10545" s="7">
        <v>7</v>
      </c>
      <c r="K10545" s="2">
        <v>9</v>
      </c>
    </row>
    <row r="10546" spans="1:11">
      <c r="A10546">
        <v>10545</v>
      </c>
      <c r="B10546" s="1">
        <v>40585.958333333336</v>
      </c>
      <c r="C10546">
        <v>1</v>
      </c>
      <c r="D10546">
        <v>0</v>
      </c>
      <c r="E10546">
        <v>1</v>
      </c>
      <c r="F10546">
        <v>0</v>
      </c>
      <c r="G10546">
        <v>69</v>
      </c>
      <c r="H10546" s="9">
        <v>0</v>
      </c>
      <c r="I10546" s="2">
        <v>5</v>
      </c>
      <c r="J10546" s="2">
        <v>48</v>
      </c>
      <c r="K10546" s="2">
        <v>53</v>
      </c>
    </row>
    <row r="10547" spans="1:11">
      <c r="A10547">
        <v>10546</v>
      </c>
      <c r="B10547" s="1">
        <v>40942.458333333336</v>
      </c>
      <c r="C10547">
        <v>1</v>
      </c>
      <c r="D10547">
        <v>0</v>
      </c>
      <c r="E10547">
        <v>1</v>
      </c>
      <c r="F10547">
        <v>7</v>
      </c>
      <c r="G10547">
        <v>53</v>
      </c>
      <c r="H10547" s="9">
        <v>19.999500000000001</v>
      </c>
      <c r="I10547" s="7">
        <v>15</v>
      </c>
      <c r="J10547" s="7">
        <v>149</v>
      </c>
      <c r="K10547" s="2">
        <v>164</v>
      </c>
    </row>
    <row r="10548" spans="1:11">
      <c r="A10548">
        <v>10547</v>
      </c>
      <c r="B10548" s="1">
        <v>40774.291666666664</v>
      </c>
      <c r="C10548">
        <v>3</v>
      </c>
      <c r="D10548">
        <v>0</v>
      </c>
      <c r="E10548">
        <v>2</v>
      </c>
      <c r="F10548">
        <v>23.999999999999993</v>
      </c>
      <c r="G10548">
        <v>83</v>
      </c>
      <c r="H10548" s="9">
        <v>6.0031999999999996</v>
      </c>
      <c r="I10548" s="7">
        <v>12</v>
      </c>
      <c r="J10548" s="7">
        <v>249</v>
      </c>
      <c r="K10548" s="2">
        <v>261</v>
      </c>
    </row>
    <row r="10549" spans="1:11">
      <c r="A10549">
        <v>10548</v>
      </c>
      <c r="B10549" s="1">
        <v>40921.125</v>
      </c>
      <c r="C10549">
        <v>1</v>
      </c>
      <c r="D10549">
        <v>0</v>
      </c>
      <c r="E10549">
        <v>1</v>
      </c>
      <c r="F10549">
        <v>9</v>
      </c>
      <c r="G10549">
        <v>87</v>
      </c>
      <c r="H10549" s="9">
        <v>16.997900000000001</v>
      </c>
      <c r="I10549" s="7">
        <v>3</v>
      </c>
      <c r="J10549" s="7">
        <v>4</v>
      </c>
      <c r="K10549" s="2">
        <v>7</v>
      </c>
    </row>
    <row r="10550" spans="1:11">
      <c r="A10550">
        <v>10549</v>
      </c>
      <c r="B10550" s="1">
        <v>40789.875</v>
      </c>
      <c r="C10550">
        <v>3</v>
      </c>
      <c r="D10550">
        <v>0</v>
      </c>
      <c r="E10550">
        <v>1</v>
      </c>
      <c r="F10550">
        <v>25</v>
      </c>
      <c r="G10550">
        <v>83</v>
      </c>
      <c r="H10550" s="9">
        <v>8.9981000000000009</v>
      </c>
      <c r="I10550" s="7">
        <v>71</v>
      </c>
      <c r="J10550" s="7">
        <v>93</v>
      </c>
      <c r="K10550" s="2">
        <v>164</v>
      </c>
    </row>
    <row r="10551" spans="1:11">
      <c r="A10551">
        <v>10550</v>
      </c>
      <c r="B10551" s="1">
        <v>40968.625</v>
      </c>
      <c r="C10551">
        <v>1</v>
      </c>
      <c r="D10551">
        <v>0</v>
      </c>
      <c r="E10551">
        <v>2</v>
      </c>
      <c r="F10551">
        <v>11</v>
      </c>
      <c r="G10551">
        <v>82</v>
      </c>
      <c r="H10551" s="9">
        <v>19.001200000000001</v>
      </c>
      <c r="I10551" s="7">
        <v>3</v>
      </c>
      <c r="J10551" s="7">
        <v>87</v>
      </c>
      <c r="K10551" s="2">
        <v>90</v>
      </c>
    </row>
    <row r="10552" spans="1:11">
      <c r="A10552">
        <v>10551</v>
      </c>
      <c r="B10552" s="1">
        <v>41008.5</v>
      </c>
      <c r="C10552">
        <v>2</v>
      </c>
      <c r="D10552">
        <v>0</v>
      </c>
      <c r="E10552">
        <v>1</v>
      </c>
      <c r="F10552">
        <v>18</v>
      </c>
      <c r="G10552">
        <v>28</v>
      </c>
      <c r="H10552" s="9">
        <v>47.998800000000003</v>
      </c>
      <c r="I10552" s="7">
        <v>94</v>
      </c>
      <c r="J10552" s="7">
        <v>185</v>
      </c>
      <c r="K10552" s="2">
        <v>279</v>
      </c>
    </row>
    <row r="10553" spans="1:11">
      <c r="A10553">
        <v>10552</v>
      </c>
      <c r="B10553" s="1">
        <v>40902.041666666664</v>
      </c>
      <c r="C10553">
        <v>1</v>
      </c>
      <c r="D10553">
        <v>0</v>
      </c>
      <c r="E10553">
        <v>1</v>
      </c>
      <c r="F10553">
        <v>2</v>
      </c>
      <c r="G10553">
        <v>69</v>
      </c>
      <c r="H10553" s="9">
        <v>8.9981000000000009</v>
      </c>
      <c r="I10553" s="7">
        <v>2</v>
      </c>
      <c r="J10553" s="7">
        <v>2</v>
      </c>
      <c r="K10553" s="2">
        <v>4</v>
      </c>
    </row>
    <row r="10554" spans="1:11">
      <c r="A10554">
        <v>10553</v>
      </c>
      <c r="B10554" s="1">
        <v>40983.875</v>
      </c>
      <c r="C10554">
        <v>1</v>
      </c>
      <c r="D10554">
        <v>0</v>
      </c>
      <c r="E10554">
        <v>1</v>
      </c>
      <c r="F10554">
        <v>18</v>
      </c>
      <c r="G10554">
        <v>68</v>
      </c>
      <c r="H10554" s="9">
        <v>19.001200000000001</v>
      </c>
      <c r="I10554" s="7">
        <v>36</v>
      </c>
      <c r="J10554" s="7">
        <v>206</v>
      </c>
      <c r="K10554" s="2">
        <v>242</v>
      </c>
    </row>
    <row r="10555" spans="1:11">
      <c r="A10555">
        <v>10554</v>
      </c>
      <c r="B10555" s="1">
        <v>40976.25</v>
      </c>
      <c r="C10555">
        <v>1</v>
      </c>
      <c r="D10555">
        <v>0</v>
      </c>
      <c r="E10555">
        <v>1</v>
      </c>
      <c r="F10555">
        <v>12</v>
      </c>
      <c r="G10555">
        <v>77</v>
      </c>
      <c r="H10555" s="9">
        <v>16.997900000000001</v>
      </c>
      <c r="I10555" s="7">
        <v>4</v>
      </c>
      <c r="J10555" s="7">
        <v>105</v>
      </c>
      <c r="K10555" s="2">
        <v>109</v>
      </c>
    </row>
    <row r="10556" spans="1:11">
      <c r="A10556">
        <v>10555</v>
      </c>
      <c r="B10556" s="1">
        <v>41122.875</v>
      </c>
      <c r="C10556">
        <v>3</v>
      </c>
      <c r="D10556">
        <v>0</v>
      </c>
      <c r="E10556">
        <v>1</v>
      </c>
      <c r="F10556">
        <v>27</v>
      </c>
      <c r="G10556">
        <v>70</v>
      </c>
      <c r="H10556" s="9">
        <v>8.9981000000000009</v>
      </c>
      <c r="I10556" s="7">
        <v>36</v>
      </c>
      <c r="J10556" s="7">
        <v>284</v>
      </c>
      <c r="K10556" s="2">
        <v>320</v>
      </c>
    </row>
    <row r="10557" spans="1:11">
      <c r="A10557">
        <v>10556</v>
      </c>
      <c r="B10557" s="1">
        <v>41039.041666666664</v>
      </c>
      <c r="C10557">
        <v>2</v>
      </c>
      <c r="D10557">
        <v>0</v>
      </c>
      <c r="E10557">
        <v>2</v>
      </c>
      <c r="F10557">
        <v>15</v>
      </c>
      <c r="G10557">
        <v>88</v>
      </c>
      <c r="H10557" s="9">
        <v>8.9981000000000009</v>
      </c>
      <c r="I10557" s="7">
        <v>2</v>
      </c>
      <c r="J10557" s="7">
        <v>9</v>
      </c>
      <c r="K10557" s="2">
        <v>11</v>
      </c>
    </row>
    <row r="10558" spans="1:11">
      <c r="A10558">
        <v>10557</v>
      </c>
      <c r="B10558" s="1">
        <v>40774.833333333336</v>
      </c>
      <c r="C10558">
        <v>3</v>
      </c>
      <c r="D10558">
        <v>0</v>
      </c>
      <c r="E10558">
        <v>3</v>
      </c>
      <c r="F10558">
        <v>22</v>
      </c>
      <c r="G10558">
        <v>83</v>
      </c>
      <c r="H10558" s="9">
        <v>19.999500000000001</v>
      </c>
      <c r="I10558" s="7">
        <v>12</v>
      </c>
      <c r="J10558" s="7">
        <v>46</v>
      </c>
      <c r="K10558" s="2">
        <v>58</v>
      </c>
    </row>
    <row r="10559" spans="1:11">
      <c r="A10559">
        <v>10558</v>
      </c>
      <c r="B10559" s="1">
        <v>41205.708333333336</v>
      </c>
      <c r="C10559">
        <v>4</v>
      </c>
      <c r="D10559">
        <v>0</v>
      </c>
      <c r="E10559">
        <v>1</v>
      </c>
      <c r="F10559">
        <v>25</v>
      </c>
      <c r="G10559">
        <v>41</v>
      </c>
      <c r="H10559" s="9">
        <v>0</v>
      </c>
      <c r="I10559" s="7">
        <v>67</v>
      </c>
      <c r="J10559" s="7">
        <v>871</v>
      </c>
      <c r="K10559" s="2">
        <v>938</v>
      </c>
    </row>
    <row r="10560" spans="1:11">
      <c r="A10560">
        <v>10559</v>
      </c>
      <c r="B10560" s="1">
        <v>41269.458333333336</v>
      </c>
      <c r="C10560">
        <v>1</v>
      </c>
      <c r="D10560">
        <v>0</v>
      </c>
      <c r="E10560">
        <v>3</v>
      </c>
      <c r="F10560" s="2">
        <v>1</v>
      </c>
      <c r="G10560">
        <v>86</v>
      </c>
      <c r="H10560" s="9">
        <v>31.000900000000001</v>
      </c>
      <c r="I10560" s="7">
        <v>0</v>
      </c>
      <c r="J10560" s="7">
        <v>10</v>
      </c>
      <c r="K10560" s="2">
        <v>10</v>
      </c>
    </row>
    <row r="10561" spans="1:11">
      <c r="A10561">
        <v>10560</v>
      </c>
      <c r="B10561" s="1">
        <v>40731.541666666664</v>
      </c>
      <c r="C10561">
        <v>3</v>
      </c>
      <c r="D10561">
        <v>0</v>
      </c>
      <c r="E10561">
        <v>1</v>
      </c>
      <c r="F10561">
        <v>34</v>
      </c>
      <c r="G10561">
        <v>41</v>
      </c>
      <c r="H10561" s="9">
        <v>0</v>
      </c>
      <c r="I10561" s="7">
        <v>48</v>
      </c>
      <c r="J10561" s="7">
        <v>107</v>
      </c>
      <c r="K10561" s="2">
        <v>155</v>
      </c>
    </row>
    <row r="10562" spans="1:11">
      <c r="A10562">
        <v>10561</v>
      </c>
      <c r="B10562" s="1">
        <v>41145.791666666664</v>
      </c>
      <c r="C10562">
        <v>3</v>
      </c>
      <c r="D10562">
        <v>0</v>
      </c>
      <c r="E10562">
        <v>2</v>
      </c>
      <c r="F10562">
        <v>27</v>
      </c>
      <c r="G10562">
        <v>58</v>
      </c>
      <c r="H10562" s="9">
        <v>11.0014</v>
      </c>
      <c r="I10562" s="7">
        <v>106</v>
      </c>
      <c r="J10562" s="7">
        <v>430</v>
      </c>
      <c r="K10562" s="2">
        <v>536</v>
      </c>
    </row>
    <row r="10563" spans="1:11">
      <c r="A10563">
        <v>10562</v>
      </c>
      <c r="B10563" s="1">
        <v>40681.125</v>
      </c>
      <c r="C10563">
        <v>2</v>
      </c>
      <c r="D10563">
        <v>0</v>
      </c>
      <c r="E10563">
        <v>3</v>
      </c>
      <c r="F10563">
        <v>17</v>
      </c>
      <c r="G10563">
        <v>94</v>
      </c>
      <c r="H10563" s="9">
        <v>19.999500000000001</v>
      </c>
      <c r="I10563" s="7">
        <v>6</v>
      </c>
      <c r="J10563" s="7">
        <v>3</v>
      </c>
      <c r="K10563" s="2">
        <v>9</v>
      </c>
    </row>
    <row r="10564" spans="1:11">
      <c r="A10564">
        <v>10563</v>
      </c>
      <c r="B10564" s="1">
        <v>41054.75</v>
      </c>
      <c r="C10564">
        <v>2</v>
      </c>
      <c r="D10564">
        <v>0</v>
      </c>
      <c r="E10564">
        <v>1</v>
      </c>
      <c r="F10564">
        <v>29</v>
      </c>
      <c r="G10564">
        <v>62</v>
      </c>
      <c r="H10564" s="9">
        <v>12.997999999999999</v>
      </c>
      <c r="I10564" s="7">
        <v>131</v>
      </c>
      <c r="J10564" s="7">
        <v>389</v>
      </c>
      <c r="K10564" s="2">
        <v>520</v>
      </c>
    </row>
    <row r="10565" spans="1:11">
      <c r="A10565">
        <v>10564</v>
      </c>
      <c r="B10565" s="1">
        <v>41234.375</v>
      </c>
      <c r="C10565">
        <v>4</v>
      </c>
      <c r="D10565">
        <v>0</v>
      </c>
      <c r="E10565">
        <v>1</v>
      </c>
      <c r="F10565">
        <v>7</v>
      </c>
      <c r="G10565">
        <v>76</v>
      </c>
      <c r="H10565" s="9">
        <v>6.0031999999999996</v>
      </c>
      <c r="I10565" s="7">
        <v>45</v>
      </c>
      <c r="J10565" s="7">
        <v>320</v>
      </c>
      <c r="K10565" s="2">
        <v>365</v>
      </c>
    </row>
    <row r="10566" spans="1:11">
      <c r="A10566">
        <v>10565</v>
      </c>
      <c r="B10566" s="1">
        <v>40642.458333333336</v>
      </c>
      <c r="C10566">
        <v>2</v>
      </c>
      <c r="D10566">
        <v>0</v>
      </c>
      <c r="E10566">
        <v>2</v>
      </c>
      <c r="F10566">
        <v>9</v>
      </c>
      <c r="G10566">
        <v>81</v>
      </c>
      <c r="H10566" s="9">
        <v>0</v>
      </c>
      <c r="I10566" s="7">
        <v>51</v>
      </c>
      <c r="J10566" s="7">
        <v>91</v>
      </c>
      <c r="K10566" s="2">
        <v>142</v>
      </c>
    </row>
    <row r="10567" spans="1:11">
      <c r="A10567">
        <v>10566</v>
      </c>
      <c r="B10567" s="1">
        <v>41034</v>
      </c>
      <c r="C10567">
        <v>2</v>
      </c>
      <c r="D10567">
        <v>0</v>
      </c>
      <c r="E10567">
        <v>1</v>
      </c>
      <c r="F10567">
        <v>21.000000000000004</v>
      </c>
      <c r="G10567">
        <v>83</v>
      </c>
      <c r="H10567" s="9">
        <v>0</v>
      </c>
      <c r="I10567" s="7">
        <v>42</v>
      </c>
      <c r="J10567" s="7">
        <v>111</v>
      </c>
      <c r="K10567" s="2">
        <v>153</v>
      </c>
    </row>
    <row r="10568" spans="1:11">
      <c r="A10568">
        <v>10567</v>
      </c>
      <c r="B10568" s="1">
        <v>40905.333333333336</v>
      </c>
      <c r="C10568">
        <v>1</v>
      </c>
      <c r="D10568">
        <v>0</v>
      </c>
      <c r="E10568">
        <v>1</v>
      </c>
      <c r="F10568">
        <v>7</v>
      </c>
      <c r="G10568">
        <v>57</v>
      </c>
      <c r="H10568" s="9">
        <v>23.999400000000001</v>
      </c>
      <c r="I10568" s="7">
        <v>11</v>
      </c>
      <c r="J10568" s="7">
        <v>205</v>
      </c>
      <c r="K10568" s="2">
        <v>216</v>
      </c>
    </row>
    <row r="10569" spans="1:11">
      <c r="A10569">
        <v>10568</v>
      </c>
      <c r="B10569" s="1">
        <v>41178.916666666664</v>
      </c>
      <c r="C10569">
        <v>4</v>
      </c>
      <c r="D10569">
        <v>0</v>
      </c>
      <c r="E10569">
        <v>3</v>
      </c>
      <c r="F10569">
        <v>22</v>
      </c>
      <c r="G10569">
        <v>69</v>
      </c>
      <c r="H10569" s="9">
        <v>12.997999999999999</v>
      </c>
      <c r="I10569" s="7">
        <v>21</v>
      </c>
      <c r="J10569" s="7">
        <v>194</v>
      </c>
      <c r="K10569" s="2">
        <v>215</v>
      </c>
    </row>
    <row r="10570" spans="1:11">
      <c r="A10570">
        <v>10569</v>
      </c>
      <c r="B10570" s="1">
        <v>40725.208333333336</v>
      </c>
      <c r="C10570">
        <v>3</v>
      </c>
      <c r="D10570">
        <v>0</v>
      </c>
      <c r="E10570">
        <v>1</v>
      </c>
      <c r="F10570">
        <v>21.000000000000004</v>
      </c>
      <c r="G10570">
        <v>64</v>
      </c>
      <c r="H10570" s="9">
        <v>8.9981000000000009</v>
      </c>
      <c r="I10570" s="7">
        <v>3</v>
      </c>
      <c r="J10570" s="7">
        <v>27</v>
      </c>
      <c r="K10570" s="2">
        <v>30</v>
      </c>
    </row>
    <row r="10571" spans="1:11">
      <c r="A10571">
        <v>10570</v>
      </c>
      <c r="B10571" s="1">
        <v>40830.25</v>
      </c>
      <c r="C10571">
        <v>4</v>
      </c>
      <c r="D10571">
        <v>0</v>
      </c>
      <c r="E10571">
        <v>3</v>
      </c>
      <c r="F10571">
        <v>19.000000000000004</v>
      </c>
      <c r="G10571">
        <v>88</v>
      </c>
      <c r="H10571" s="9">
        <v>12.997999999999999</v>
      </c>
      <c r="I10571" s="7">
        <v>4</v>
      </c>
      <c r="J10571" s="7">
        <v>90</v>
      </c>
      <c r="K10571" s="2">
        <v>94</v>
      </c>
    </row>
    <row r="10572" spans="1:11">
      <c r="A10572">
        <v>10571</v>
      </c>
      <c r="B10572" s="1">
        <v>40974.583333333336</v>
      </c>
      <c r="C10572">
        <v>1</v>
      </c>
      <c r="D10572">
        <v>0</v>
      </c>
      <c r="E10572">
        <v>1</v>
      </c>
      <c r="F10572">
        <v>7</v>
      </c>
      <c r="G10572">
        <v>36</v>
      </c>
      <c r="H10572" s="9">
        <v>15.001300000000001</v>
      </c>
      <c r="I10572" s="7">
        <v>20</v>
      </c>
      <c r="J10572" s="7">
        <v>116</v>
      </c>
      <c r="K10572" s="2">
        <v>136</v>
      </c>
    </row>
    <row r="10573" spans="1:11">
      <c r="A10573">
        <v>10572</v>
      </c>
      <c r="B10573" s="1">
        <v>40783.416666666664</v>
      </c>
      <c r="C10573">
        <v>3</v>
      </c>
      <c r="D10573">
        <v>0</v>
      </c>
      <c r="E10573">
        <v>1</v>
      </c>
      <c r="F10573">
        <v>26</v>
      </c>
      <c r="G10573">
        <v>61</v>
      </c>
      <c r="H10573" s="9">
        <v>40.997300000000003</v>
      </c>
      <c r="I10573" s="7">
        <v>27</v>
      </c>
      <c r="J10573" s="7">
        <v>115</v>
      </c>
      <c r="K10573" s="2">
        <v>142</v>
      </c>
    </row>
    <row r="10574" spans="1:11">
      <c r="A10574">
        <v>10573</v>
      </c>
      <c r="B10574" s="1">
        <v>41089.041666666664</v>
      </c>
      <c r="C10574">
        <v>3</v>
      </c>
      <c r="D10574">
        <v>0</v>
      </c>
      <c r="E10574">
        <v>1</v>
      </c>
      <c r="F10574">
        <v>28</v>
      </c>
      <c r="G10574">
        <v>51</v>
      </c>
      <c r="H10574" s="9">
        <v>11.0014</v>
      </c>
      <c r="I10574" s="7">
        <v>9</v>
      </c>
      <c r="J10574" s="7">
        <v>33</v>
      </c>
      <c r="K10574" s="2">
        <v>42</v>
      </c>
    </row>
    <row r="10575" spans="1:11">
      <c r="A10575">
        <v>10574</v>
      </c>
      <c r="B10575" s="1">
        <v>40641.333333333336</v>
      </c>
      <c r="C10575">
        <v>2</v>
      </c>
      <c r="D10575">
        <v>0</v>
      </c>
      <c r="E10575">
        <v>3</v>
      </c>
      <c r="F10575">
        <v>8</v>
      </c>
      <c r="G10575">
        <v>87</v>
      </c>
      <c r="H10575" s="9">
        <v>11.0014</v>
      </c>
      <c r="I10575" s="7">
        <v>13</v>
      </c>
      <c r="J10575" s="7">
        <v>207</v>
      </c>
      <c r="K10575" s="2">
        <v>220</v>
      </c>
    </row>
    <row r="10576" spans="1:11">
      <c r="A10576">
        <v>10575</v>
      </c>
      <c r="B10576" s="1">
        <v>40677.375</v>
      </c>
      <c r="C10576">
        <v>2</v>
      </c>
      <c r="D10576">
        <v>0</v>
      </c>
      <c r="E10576">
        <v>2</v>
      </c>
      <c r="F10576">
        <v>17</v>
      </c>
      <c r="G10576">
        <v>94</v>
      </c>
      <c r="H10576" s="9">
        <v>6.0031999999999996</v>
      </c>
      <c r="I10576" s="7">
        <v>14</v>
      </c>
      <c r="J10576" s="7">
        <v>85</v>
      </c>
      <c r="K10576" s="2">
        <v>99</v>
      </c>
    </row>
    <row r="10577" spans="1:11">
      <c r="A10577">
        <v>10576</v>
      </c>
      <c r="B10577" s="1">
        <v>41107.333333333336</v>
      </c>
      <c r="C10577">
        <v>3</v>
      </c>
      <c r="D10577">
        <v>0</v>
      </c>
      <c r="E10577">
        <v>2</v>
      </c>
      <c r="F10577">
        <v>31</v>
      </c>
      <c r="G10577">
        <v>55</v>
      </c>
      <c r="H10577" s="9">
        <v>0</v>
      </c>
      <c r="I10577" s="7">
        <v>43</v>
      </c>
      <c r="J10577" s="7">
        <v>618</v>
      </c>
      <c r="K10577" s="2">
        <v>661</v>
      </c>
    </row>
    <row r="10578" spans="1:11">
      <c r="A10578">
        <v>10577</v>
      </c>
      <c r="B10578" s="1">
        <v>40610.708333333336</v>
      </c>
      <c r="C10578">
        <v>1</v>
      </c>
      <c r="D10578">
        <v>0</v>
      </c>
      <c r="E10578">
        <v>1</v>
      </c>
      <c r="F10578">
        <v>170.99999999999997</v>
      </c>
      <c r="G10578">
        <v>27</v>
      </c>
      <c r="H10578" s="9">
        <v>15.001300000000001</v>
      </c>
      <c r="I10578" s="2">
        <v>39</v>
      </c>
      <c r="J10578" s="2">
        <v>209</v>
      </c>
      <c r="K10578" s="2">
        <v>248</v>
      </c>
    </row>
    <row r="10579" spans="1:11">
      <c r="A10579">
        <v>10578</v>
      </c>
      <c r="B10579" s="1">
        <v>40878.833333333336</v>
      </c>
      <c r="C10579">
        <v>4</v>
      </c>
      <c r="D10579">
        <v>0</v>
      </c>
      <c r="E10579">
        <v>1</v>
      </c>
      <c r="F10579">
        <v>8</v>
      </c>
      <c r="G10579">
        <v>46</v>
      </c>
      <c r="H10579" s="9">
        <v>7.0015000000000001</v>
      </c>
      <c r="I10579" s="7">
        <v>12</v>
      </c>
      <c r="J10579" s="7">
        <v>178</v>
      </c>
      <c r="K10579" s="2">
        <v>190</v>
      </c>
    </row>
    <row r="10580" spans="1:11">
      <c r="A10580">
        <v>10579</v>
      </c>
      <c r="B10580" s="1">
        <v>40583.833333333336</v>
      </c>
      <c r="C10580">
        <v>1</v>
      </c>
      <c r="D10580">
        <v>0</v>
      </c>
      <c r="E10580">
        <v>3</v>
      </c>
      <c r="F10580">
        <v>-1.9999999999999991</v>
      </c>
      <c r="G10580">
        <v>86</v>
      </c>
      <c r="H10580" s="9">
        <v>11.0014</v>
      </c>
      <c r="I10580" s="2">
        <v>0</v>
      </c>
      <c r="J10580" s="2">
        <v>84</v>
      </c>
      <c r="K10580" s="2">
        <v>84</v>
      </c>
    </row>
    <row r="10581" spans="1:11">
      <c r="A10581">
        <v>10580</v>
      </c>
      <c r="B10581" s="1">
        <v>40703.291666666664</v>
      </c>
      <c r="C10581">
        <v>2</v>
      </c>
      <c r="D10581">
        <v>0</v>
      </c>
      <c r="E10581">
        <v>2</v>
      </c>
      <c r="F10581">
        <v>27</v>
      </c>
      <c r="G10581">
        <v>79</v>
      </c>
      <c r="H10581" s="9">
        <v>8.9981000000000009</v>
      </c>
      <c r="I10581" s="7">
        <v>31</v>
      </c>
      <c r="J10581" s="7">
        <v>282</v>
      </c>
      <c r="K10581" s="2">
        <v>313</v>
      </c>
    </row>
    <row r="10582" spans="1:11">
      <c r="A10582">
        <v>10581</v>
      </c>
      <c r="B10582" s="1">
        <v>41041.541666666664</v>
      </c>
      <c r="C10582">
        <v>2</v>
      </c>
      <c r="D10582">
        <v>0</v>
      </c>
      <c r="E10582">
        <v>1</v>
      </c>
      <c r="F10582">
        <v>23</v>
      </c>
      <c r="G10582">
        <v>36</v>
      </c>
      <c r="H10582" s="9">
        <v>12.997999999999999</v>
      </c>
      <c r="I10582" s="7">
        <v>293</v>
      </c>
      <c r="J10582" s="7">
        <v>366</v>
      </c>
      <c r="K10582" s="2">
        <v>659</v>
      </c>
    </row>
    <row r="10583" spans="1:11">
      <c r="A10583">
        <v>10582</v>
      </c>
      <c r="B10583" s="1">
        <v>41123.458333333336</v>
      </c>
      <c r="C10583">
        <v>3</v>
      </c>
      <c r="D10583">
        <v>0</v>
      </c>
      <c r="E10583">
        <v>1</v>
      </c>
      <c r="F10583">
        <v>32</v>
      </c>
      <c r="G10583">
        <v>52</v>
      </c>
      <c r="H10583" s="9">
        <v>7.0015000000000001</v>
      </c>
      <c r="I10583" s="7">
        <v>59</v>
      </c>
      <c r="J10583" s="7">
        <v>167</v>
      </c>
      <c r="K10583" s="2">
        <v>226</v>
      </c>
    </row>
    <row r="10584" spans="1:11">
      <c r="A10584">
        <v>10583</v>
      </c>
      <c r="B10584" s="1">
        <v>40707.333333333336</v>
      </c>
      <c r="C10584">
        <v>2</v>
      </c>
      <c r="D10584">
        <v>0</v>
      </c>
      <c r="E10584">
        <v>1</v>
      </c>
      <c r="F10584">
        <v>20.000000000000004</v>
      </c>
      <c r="G10584">
        <v>49</v>
      </c>
      <c r="H10584" s="9">
        <v>30.002600000000001</v>
      </c>
      <c r="I10584" s="7">
        <v>44</v>
      </c>
      <c r="J10584" s="7">
        <v>430</v>
      </c>
      <c r="K10584" s="2">
        <v>474</v>
      </c>
    </row>
    <row r="10585" spans="1:11">
      <c r="A10585">
        <v>10584</v>
      </c>
      <c r="B10585" s="1">
        <v>40590.166666666664</v>
      </c>
      <c r="C10585">
        <v>1</v>
      </c>
      <c r="D10585">
        <v>0</v>
      </c>
      <c r="E10585">
        <v>1</v>
      </c>
      <c r="F10585">
        <v>1</v>
      </c>
      <c r="G10585">
        <v>51</v>
      </c>
      <c r="H10585" s="9">
        <v>12.997999999999999</v>
      </c>
      <c r="I10585" s="2">
        <v>0</v>
      </c>
      <c r="J10585" s="2">
        <v>1</v>
      </c>
      <c r="K10585" s="2">
        <v>1</v>
      </c>
    </row>
    <row r="10586" spans="1:11">
      <c r="A10586">
        <v>10585</v>
      </c>
      <c r="B10586" s="1">
        <v>41204.125</v>
      </c>
      <c r="C10586">
        <v>4</v>
      </c>
      <c r="D10586">
        <v>0</v>
      </c>
      <c r="E10586">
        <v>1</v>
      </c>
      <c r="F10586">
        <v>11</v>
      </c>
      <c r="G10586">
        <v>62</v>
      </c>
      <c r="H10586" s="9">
        <v>0</v>
      </c>
      <c r="I10586" s="7">
        <v>1</v>
      </c>
      <c r="J10586" s="7">
        <v>5</v>
      </c>
      <c r="K10586" s="2">
        <v>6</v>
      </c>
    </row>
    <row r="10587" spans="1:11">
      <c r="A10587">
        <v>10586</v>
      </c>
      <c r="B10587" s="1">
        <v>40887.041666666664</v>
      </c>
      <c r="C10587">
        <v>4</v>
      </c>
      <c r="D10587">
        <v>0</v>
      </c>
      <c r="E10587">
        <v>2</v>
      </c>
      <c r="F10587">
        <v>4</v>
      </c>
      <c r="G10587">
        <v>70</v>
      </c>
      <c r="H10587" s="9">
        <v>11.0014</v>
      </c>
      <c r="I10587" s="7">
        <v>11</v>
      </c>
      <c r="J10587" s="7">
        <v>55</v>
      </c>
      <c r="K10587" s="2">
        <v>66</v>
      </c>
    </row>
    <row r="10588" spans="1:11">
      <c r="A10588">
        <v>10587</v>
      </c>
      <c r="B10588" s="1">
        <v>40981.625</v>
      </c>
      <c r="C10588">
        <v>1</v>
      </c>
      <c r="D10588">
        <v>0</v>
      </c>
      <c r="E10588">
        <v>1</v>
      </c>
      <c r="F10588">
        <v>26</v>
      </c>
      <c r="G10588">
        <v>39</v>
      </c>
      <c r="H10588" s="9">
        <v>15.001300000000001</v>
      </c>
      <c r="I10588" s="7">
        <v>68</v>
      </c>
      <c r="J10588" s="7">
        <v>196</v>
      </c>
      <c r="K10588" s="2">
        <v>264</v>
      </c>
    </row>
    <row r="10589" spans="1:11">
      <c r="A10589">
        <v>10588</v>
      </c>
      <c r="B10589" s="1">
        <v>41150</v>
      </c>
      <c r="C10589">
        <v>3</v>
      </c>
      <c r="D10589">
        <v>0</v>
      </c>
      <c r="E10589">
        <v>1</v>
      </c>
      <c r="F10589">
        <v>23.999999999999993</v>
      </c>
      <c r="G10589">
        <v>69</v>
      </c>
      <c r="H10589" s="9">
        <v>0</v>
      </c>
      <c r="I10589" s="7">
        <v>8</v>
      </c>
      <c r="J10589" s="7">
        <v>39</v>
      </c>
      <c r="K10589" s="2">
        <v>47</v>
      </c>
    </row>
    <row r="10590" spans="1:11">
      <c r="A10590">
        <v>10589</v>
      </c>
      <c r="B10590" s="1">
        <v>41197.583333333336</v>
      </c>
      <c r="C10590">
        <v>4</v>
      </c>
      <c r="D10590">
        <v>0</v>
      </c>
      <c r="E10590">
        <v>2</v>
      </c>
      <c r="F10590">
        <v>21.000000000000004</v>
      </c>
      <c r="G10590">
        <v>78</v>
      </c>
      <c r="H10590" s="9">
        <v>19.001200000000001</v>
      </c>
      <c r="I10590" s="7">
        <v>57</v>
      </c>
      <c r="J10590" s="7">
        <v>128</v>
      </c>
      <c r="K10590" s="2">
        <v>185</v>
      </c>
    </row>
    <row r="10591" spans="1:11">
      <c r="A10591">
        <v>10590</v>
      </c>
      <c r="B10591" s="1">
        <v>40930.833333333336</v>
      </c>
      <c r="C10591">
        <v>1</v>
      </c>
      <c r="D10591">
        <v>0</v>
      </c>
      <c r="E10591">
        <v>3</v>
      </c>
      <c r="F10591">
        <v>-1</v>
      </c>
      <c r="G10591">
        <v>86</v>
      </c>
      <c r="H10591" s="9">
        <v>11.0014</v>
      </c>
      <c r="I10591" s="7">
        <v>5</v>
      </c>
      <c r="J10591" s="7">
        <v>69</v>
      </c>
      <c r="K10591" s="2">
        <v>74</v>
      </c>
    </row>
    <row r="10592" spans="1:11">
      <c r="A10592">
        <v>10591</v>
      </c>
      <c r="B10592" s="1">
        <v>41023.75</v>
      </c>
      <c r="C10592">
        <v>2</v>
      </c>
      <c r="D10592">
        <v>0</v>
      </c>
      <c r="E10592">
        <v>1</v>
      </c>
      <c r="F10592">
        <v>16</v>
      </c>
      <c r="G10592">
        <v>18</v>
      </c>
      <c r="H10592" s="9">
        <v>0</v>
      </c>
      <c r="I10592" s="7">
        <v>52</v>
      </c>
      <c r="J10592" s="7">
        <v>579</v>
      </c>
      <c r="K10592" s="2">
        <v>631</v>
      </c>
    </row>
    <row r="10593" spans="1:11">
      <c r="A10593">
        <v>10592</v>
      </c>
      <c r="B10593" s="1">
        <v>40676.791666666664</v>
      </c>
      <c r="C10593">
        <v>2</v>
      </c>
      <c r="D10593">
        <v>0</v>
      </c>
      <c r="E10593">
        <v>2</v>
      </c>
      <c r="F10593">
        <v>17</v>
      </c>
      <c r="G10593">
        <v>83</v>
      </c>
      <c r="H10593" s="9">
        <v>12.997999999999999</v>
      </c>
      <c r="I10593" s="7">
        <v>25</v>
      </c>
      <c r="J10593" s="7">
        <v>244</v>
      </c>
      <c r="K10593" s="2">
        <v>269</v>
      </c>
    </row>
    <row r="10594" spans="1:11">
      <c r="A10594">
        <v>10593</v>
      </c>
      <c r="B10594" s="1">
        <v>40943.583333333336</v>
      </c>
      <c r="C10594">
        <v>1</v>
      </c>
      <c r="D10594">
        <v>0</v>
      </c>
      <c r="E10594">
        <v>2</v>
      </c>
      <c r="F10594">
        <v>7</v>
      </c>
      <c r="G10594">
        <v>66</v>
      </c>
      <c r="H10594" s="9">
        <v>15.001300000000001</v>
      </c>
      <c r="I10594" s="7">
        <v>47</v>
      </c>
      <c r="J10594" s="7">
        <v>229</v>
      </c>
      <c r="K10594" s="2">
        <v>276</v>
      </c>
    </row>
    <row r="10595" spans="1:11">
      <c r="A10595">
        <v>10594</v>
      </c>
      <c r="B10595" s="1">
        <v>40714.416666666664</v>
      </c>
      <c r="C10595">
        <v>2</v>
      </c>
      <c r="D10595">
        <v>0</v>
      </c>
      <c r="E10595">
        <v>2</v>
      </c>
      <c r="F10595">
        <v>21.000000000000004</v>
      </c>
      <c r="G10595">
        <v>78</v>
      </c>
      <c r="H10595" s="9">
        <v>16.997900000000001</v>
      </c>
      <c r="I10595" s="7">
        <v>33</v>
      </c>
      <c r="J10595" s="7">
        <v>58</v>
      </c>
      <c r="K10595" s="2">
        <v>91</v>
      </c>
    </row>
    <row r="10596" spans="1:11">
      <c r="A10596">
        <v>10595</v>
      </c>
      <c r="B10596" s="1">
        <v>40741.208333333336</v>
      </c>
      <c r="C10596">
        <v>3</v>
      </c>
      <c r="D10596">
        <v>0</v>
      </c>
      <c r="E10596">
        <v>1</v>
      </c>
      <c r="F10596">
        <v>23</v>
      </c>
      <c r="G10596">
        <v>69</v>
      </c>
      <c r="H10596" s="9">
        <v>15.001300000000001</v>
      </c>
      <c r="I10596" s="7">
        <v>4</v>
      </c>
      <c r="J10596" s="7">
        <v>8</v>
      </c>
      <c r="K10596" s="2">
        <v>12</v>
      </c>
    </row>
    <row r="10597" spans="1:11">
      <c r="A10597">
        <v>10596</v>
      </c>
      <c r="B10597" s="1">
        <v>41197.25</v>
      </c>
      <c r="C10597">
        <v>4</v>
      </c>
      <c r="D10597">
        <v>0</v>
      </c>
      <c r="E10597">
        <v>2</v>
      </c>
      <c r="F10597">
        <v>19.000000000000004</v>
      </c>
      <c r="G10597">
        <v>73</v>
      </c>
      <c r="H10597" s="9">
        <v>19.999500000000001</v>
      </c>
      <c r="I10597" s="7">
        <v>6</v>
      </c>
      <c r="J10597" s="7">
        <v>141</v>
      </c>
      <c r="K10597" s="2">
        <v>147</v>
      </c>
    </row>
    <row r="10598" spans="1:11">
      <c r="A10598">
        <v>10597</v>
      </c>
      <c r="B10598" s="1">
        <v>41083.75</v>
      </c>
      <c r="C10598">
        <v>3</v>
      </c>
      <c r="D10598">
        <v>0</v>
      </c>
      <c r="E10598">
        <v>1</v>
      </c>
      <c r="F10598">
        <v>32</v>
      </c>
      <c r="G10598">
        <v>26</v>
      </c>
      <c r="H10598" s="9">
        <v>19.999500000000001</v>
      </c>
      <c r="I10598" s="7">
        <v>194</v>
      </c>
      <c r="J10598" s="7">
        <v>287</v>
      </c>
      <c r="K10598" s="2">
        <v>481</v>
      </c>
    </row>
    <row r="10599" spans="1:11">
      <c r="A10599">
        <v>10598</v>
      </c>
      <c r="B10599" s="1">
        <v>40746.625</v>
      </c>
      <c r="C10599">
        <v>3</v>
      </c>
      <c r="D10599">
        <v>0</v>
      </c>
      <c r="E10599">
        <v>1</v>
      </c>
      <c r="F10599">
        <v>38</v>
      </c>
      <c r="G10599">
        <v>51</v>
      </c>
      <c r="H10599" s="9">
        <v>19.999500000000001</v>
      </c>
      <c r="I10599" s="7">
        <v>32</v>
      </c>
      <c r="J10599" s="7">
        <v>101</v>
      </c>
      <c r="K10599" s="2">
        <v>133</v>
      </c>
    </row>
    <row r="10600" spans="1:11">
      <c r="A10600">
        <v>10599</v>
      </c>
      <c r="B10600" s="1">
        <v>40963.958333333336</v>
      </c>
      <c r="C10600">
        <v>1</v>
      </c>
      <c r="D10600">
        <v>0</v>
      </c>
      <c r="E10600">
        <v>1</v>
      </c>
      <c r="F10600">
        <v>10</v>
      </c>
      <c r="G10600">
        <v>37</v>
      </c>
      <c r="H10600" s="9">
        <v>46.002200000000002</v>
      </c>
      <c r="I10600" s="7">
        <v>10</v>
      </c>
      <c r="J10600" s="7">
        <v>76</v>
      </c>
      <c r="K10600" s="2">
        <v>86</v>
      </c>
    </row>
    <row r="10601" spans="1:11">
      <c r="A10601">
        <v>10600</v>
      </c>
      <c r="B10601" s="1">
        <v>41018.166666666664</v>
      </c>
      <c r="C10601">
        <v>2</v>
      </c>
      <c r="D10601">
        <v>0</v>
      </c>
      <c r="E10601">
        <v>2</v>
      </c>
      <c r="F10601">
        <v>12</v>
      </c>
      <c r="G10601">
        <v>71</v>
      </c>
      <c r="H10601" s="9">
        <v>0</v>
      </c>
      <c r="I10601" s="7">
        <v>0</v>
      </c>
      <c r="J10601" s="7">
        <v>4</v>
      </c>
      <c r="K10601" s="2">
        <v>4</v>
      </c>
    </row>
    <row r="10602" spans="1:11">
      <c r="A10602">
        <v>10601</v>
      </c>
      <c r="B10602" s="1">
        <v>40860.416666666664</v>
      </c>
      <c r="C10602">
        <v>4</v>
      </c>
      <c r="D10602">
        <v>0</v>
      </c>
      <c r="E10602">
        <v>1</v>
      </c>
      <c r="F10602">
        <v>13</v>
      </c>
      <c r="G10602">
        <v>44</v>
      </c>
      <c r="H10602" s="9">
        <v>22.002800000000001</v>
      </c>
      <c r="I10602" s="7">
        <v>63</v>
      </c>
      <c r="J10602" s="7">
        <v>178</v>
      </c>
      <c r="K10602" s="2">
        <v>241</v>
      </c>
    </row>
    <row r="10603" spans="1:11">
      <c r="A10603">
        <v>10602</v>
      </c>
      <c r="B10603" s="1">
        <v>40850.625</v>
      </c>
      <c r="C10603">
        <v>4</v>
      </c>
      <c r="D10603">
        <v>0</v>
      </c>
      <c r="E10603">
        <v>1</v>
      </c>
      <c r="F10603">
        <v>17</v>
      </c>
      <c r="G10603">
        <v>52</v>
      </c>
      <c r="H10603" s="9">
        <v>11.0014</v>
      </c>
      <c r="I10603" s="7">
        <v>24</v>
      </c>
      <c r="J10603" s="7">
        <v>136</v>
      </c>
      <c r="K10603" s="2">
        <v>160</v>
      </c>
    </row>
    <row r="10604" spans="1:11">
      <c r="A10604">
        <v>10603</v>
      </c>
      <c r="B10604" s="1">
        <v>41216.708333333336</v>
      </c>
      <c r="C10604">
        <v>4</v>
      </c>
      <c r="D10604">
        <v>0</v>
      </c>
      <c r="E10604">
        <v>2</v>
      </c>
      <c r="F10604">
        <v>9</v>
      </c>
      <c r="G10604">
        <v>46</v>
      </c>
      <c r="H10604" s="9">
        <v>19.999500000000001</v>
      </c>
      <c r="I10604" s="7">
        <v>112</v>
      </c>
      <c r="J10604" s="7">
        <v>298</v>
      </c>
      <c r="K10604" s="2">
        <v>410</v>
      </c>
    </row>
    <row r="10605" spans="1:11">
      <c r="A10605">
        <v>10604</v>
      </c>
      <c r="B10605" s="1">
        <v>40821.75</v>
      </c>
      <c r="C10605">
        <v>4</v>
      </c>
      <c r="D10605">
        <v>0</v>
      </c>
      <c r="E10605">
        <v>1</v>
      </c>
      <c r="F10605">
        <v>21.000000000000004</v>
      </c>
      <c r="G10605">
        <v>53</v>
      </c>
      <c r="H10605" s="9">
        <v>11.0014</v>
      </c>
      <c r="I10605" s="7">
        <v>57</v>
      </c>
      <c r="J10605" s="7">
        <v>535</v>
      </c>
      <c r="K10605" s="2">
        <v>592</v>
      </c>
    </row>
    <row r="10606" spans="1:11">
      <c r="A10606">
        <v>10605</v>
      </c>
      <c r="B10606" s="1">
        <v>41123.416666666664</v>
      </c>
      <c r="C10606">
        <v>3</v>
      </c>
      <c r="D10606">
        <v>0</v>
      </c>
      <c r="E10606">
        <v>1</v>
      </c>
      <c r="F10606">
        <v>31</v>
      </c>
      <c r="G10606">
        <v>55</v>
      </c>
      <c r="H10606" s="9">
        <v>0</v>
      </c>
      <c r="I10606" s="7">
        <v>51</v>
      </c>
      <c r="J10606" s="7">
        <v>130</v>
      </c>
      <c r="K10606" s="2">
        <v>181</v>
      </c>
    </row>
    <row r="10607" spans="1:11">
      <c r="A10607">
        <v>10606</v>
      </c>
      <c r="B10607" s="1">
        <v>40563.458333333336</v>
      </c>
      <c r="C10607">
        <v>1</v>
      </c>
      <c r="D10607">
        <v>0</v>
      </c>
      <c r="E10607">
        <v>2</v>
      </c>
      <c r="F10607">
        <v>5.0000000000000018</v>
      </c>
      <c r="G10607">
        <v>45</v>
      </c>
      <c r="H10607" s="9">
        <v>11.0014</v>
      </c>
      <c r="I10607" s="2">
        <v>5</v>
      </c>
      <c r="J10607" s="2">
        <v>63</v>
      </c>
      <c r="K10607" s="2">
        <v>68</v>
      </c>
    </row>
    <row r="10608" spans="1:11">
      <c r="A10608">
        <v>10607</v>
      </c>
      <c r="B10608" s="1">
        <v>40736.5</v>
      </c>
      <c r="C10608">
        <v>3</v>
      </c>
      <c r="D10608">
        <v>0</v>
      </c>
      <c r="E10608">
        <v>1</v>
      </c>
      <c r="F10608">
        <v>34</v>
      </c>
      <c r="G10608">
        <v>44</v>
      </c>
      <c r="H10608" s="9">
        <v>19.999500000000001</v>
      </c>
      <c r="I10608" s="7">
        <v>38</v>
      </c>
      <c r="J10608" s="7">
        <v>124</v>
      </c>
      <c r="K10608" s="2">
        <v>162</v>
      </c>
    </row>
    <row r="10609" spans="1:11">
      <c r="A10609">
        <v>10608</v>
      </c>
      <c r="B10609" s="1">
        <v>41075.75</v>
      </c>
      <c r="C10609">
        <v>2</v>
      </c>
      <c r="D10609">
        <v>0</v>
      </c>
      <c r="E10609">
        <v>1</v>
      </c>
      <c r="F10609">
        <v>27</v>
      </c>
      <c r="G10609">
        <v>39</v>
      </c>
      <c r="H10609" s="9">
        <v>15.001300000000001</v>
      </c>
      <c r="I10609" s="7">
        <v>121</v>
      </c>
      <c r="J10609" s="7">
        <v>572</v>
      </c>
      <c r="K10609" s="2">
        <v>693</v>
      </c>
    </row>
    <row r="10610" spans="1:11">
      <c r="A10610">
        <v>10609</v>
      </c>
      <c r="B10610" s="1">
        <v>41236.875</v>
      </c>
      <c r="C10610">
        <v>4</v>
      </c>
      <c r="D10610">
        <v>0</v>
      </c>
      <c r="E10610">
        <v>1</v>
      </c>
      <c r="F10610">
        <v>14</v>
      </c>
      <c r="G10610">
        <v>47</v>
      </c>
      <c r="H10610" s="9">
        <v>16.997900000000001</v>
      </c>
      <c r="I10610" s="7">
        <v>23</v>
      </c>
      <c r="J10610" s="7">
        <v>75</v>
      </c>
      <c r="K10610" s="2">
        <v>98</v>
      </c>
    </row>
    <row r="10611" spans="1:11">
      <c r="A10611">
        <v>10610</v>
      </c>
      <c r="B10611" s="1">
        <v>41115.625</v>
      </c>
      <c r="C10611">
        <v>3</v>
      </c>
      <c r="D10611">
        <v>0</v>
      </c>
      <c r="E10611">
        <v>1</v>
      </c>
      <c r="F10611">
        <v>30</v>
      </c>
      <c r="G10611">
        <v>31</v>
      </c>
      <c r="H10611" s="9">
        <v>6.0031999999999996</v>
      </c>
      <c r="I10611" s="7">
        <v>94</v>
      </c>
      <c r="J10611" s="7">
        <v>223</v>
      </c>
      <c r="K10611" s="2">
        <v>317</v>
      </c>
    </row>
    <row r="10612" spans="1:11">
      <c r="A10612">
        <v>10611</v>
      </c>
      <c r="B10612" s="1">
        <v>41264.416666666664</v>
      </c>
      <c r="C10612">
        <v>1</v>
      </c>
      <c r="D10612">
        <v>0</v>
      </c>
      <c r="E10612">
        <v>1</v>
      </c>
      <c r="F10612">
        <v>7</v>
      </c>
      <c r="G10612">
        <v>42</v>
      </c>
      <c r="H10612" s="9">
        <v>31.000900000000001</v>
      </c>
      <c r="I10612" s="7">
        <v>8</v>
      </c>
      <c r="J10612" s="7">
        <v>146</v>
      </c>
      <c r="K10612" s="2">
        <v>154</v>
      </c>
    </row>
    <row r="10613" spans="1:11">
      <c r="A10613">
        <v>10612</v>
      </c>
      <c r="B10613" s="1">
        <v>40995.666666666664</v>
      </c>
      <c r="C10613">
        <v>2</v>
      </c>
      <c r="D10613">
        <v>0</v>
      </c>
      <c r="E10613">
        <v>1</v>
      </c>
      <c r="F10613">
        <v>12</v>
      </c>
      <c r="G10613">
        <v>20</v>
      </c>
      <c r="H10613" s="9">
        <v>0</v>
      </c>
      <c r="I10613" s="7">
        <v>38</v>
      </c>
      <c r="J10613" s="7">
        <v>266</v>
      </c>
      <c r="K10613" s="2">
        <v>304</v>
      </c>
    </row>
    <row r="10614" spans="1:11">
      <c r="A10614">
        <v>10613</v>
      </c>
      <c r="B10614" s="1">
        <v>40749.875</v>
      </c>
      <c r="C10614">
        <v>3</v>
      </c>
      <c r="D10614">
        <v>0</v>
      </c>
      <c r="E10614">
        <v>1</v>
      </c>
      <c r="F10614">
        <v>26</v>
      </c>
      <c r="G10614">
        <v>84</v>
      </c>
      <c r="H10614" s="9">
        <v>0</v>
      </c>
      <c r="I10614" s="7">
        <v>41</v>
      </c>
      <c r="J10614" s="7">
        <v>153</v>
      </c>
      <c r="K10614" s="2">
        <v>194</v>
      </c>
    </row>
    <row r="10615" spans="1:11">
      <c r="A10615">
        <v>10614</v>
      </c>
      <c r="B10615" s="1">
        <v>41060.916666666664</v>
      </c>
      <c r="C10615">
        <v>2</v>
      </c>
      <c r="D10615">
        <v>0</v>
      </c>
      <c r="E10615">
        <v>1</v>
      </c>
      <c r="F10615">
        <v>23.999999999999993</v>
      </c>
      <c r="G10615">
        <v>50</v>
      </c>
      <c r="H10615" s="9">
        <v>11.0014</v>
      </c>
      <c r="I10615" s="7">
        <v>43</v>
      </c>
      <c r="J10615" s="7">
        <v>221</v>
      </c>
      <c r="K10615" s="2">
        <v>264</v>
      </c>
    </row>
    <row r="10616" spans="1:11">
      <c r="A10616">
        <v>10615</v>
      </c>
      <c r="B10616" s="1">
        <v>40572.833333333336</v>
      </c>
      <c r="C10616">
        <v>1</v>
      </c>
      <c r="D10616">
        <v>0</v>
      </c>
      <c r="E10616">
        <v>1</v>
      </c>
      <c r="F10616">
        <v>0</v>
      </c>
      <c r="G10616">
        <v>74</v>
      </c>
      <c r="H10616" s="9">
        <v>6.0031999999999996</v>
      </c>
      <c r="I10616" s="2">
        <v>1</v>
      </c>
      <c r="J10616" s="2">
        <v>42</v>
      </c>
      <c r="K10616" s="2">
        <v>43</v>
      </c>
    </row>
    <row r="10617" spans="1:11">
      <c r="A10617">
        <v>10616</v>
      </c>
      <c r="B10617" s="1">
        <v>41198.416666666664</v>
      </c>
      <c r="C10617">
        <v>4</v>
      </c>
      <c r="D10617">
        <v>0</v>
      </c>
      <c r="E10617">
        <v>1</v>
      </c>
      <c r="F10617">
        <v>16</v>
      </c>
      <c r="G10617">
        <v>48</v>
      </c>
      <c r="H10617" s="9">
        <v>19.001200000000001</v>
      </c>
      <c r="I10617" s="7">
        <v>65</v>
      </c>
      <c r="J10617" s="7">
        <v>157</v>
      </c>
      <c r="K10617" s="2">
        <v>222</v>
      </c>
    </row>
    <row r="10618" spans="1:11">
      <c r="A10618">
        <v>10617</v>
      </c>
      <c r="B10618" s="1">
        <v>40869.916666666664</v>
      </c>
      <c r="C10618">
        <v>4</v>
      </c>
      <c r="D10618">
        <v>0</v>
      </c>
      <c r="E10618">
        <v>2</v>
      </c>
      <c r="F10618">
        <v>16</v>
      </c>
      <c r="G10618">
        <v>94</v>
      </c>
      <c r="H10618" s="9">
        <v>12.997999999999999</v>
      </c>
      <c r="I10618" s="7">
        <v>6</v>
      </c>
      <c r="J10618" s="7">
        <v>81</v>
      </c>
      <c r="K10618" s="2">
        <v>87</v>
      </c>
    </row>
    <row r="10619" spans="1:11">
      <c r="A10619">
        <v>10618</v>
      </c>
      <c r="B10619" s="1">
        <v>40778.958333333336</v>
      </c>
      <c r="C10619">
        <v>3</v>
      </c>
      <c r="D10619">
        <v>0</v>
      </c>
      <c r="E10619">
        <v>1</v>
      </c>
      <c r="F10619">
        <v>22</v>
      </c>
      <c r="G10619">
        <v>61</v>
      </c>
      <c r="H10619" s="9">
        <v>8.9981000000000009</v>
      </c>
      <c r="I10619" s="7">
        <v>19</v>
      </c>
      <c r="J10619" s="7">
        <v>61</v>
      </c>
      <c r="K10619" s="2">
        <v>80</v>
      </c>
    </row>
    <row r="10620" spans="1:11">
      <c r="A10620">
        <v>10619</v>
      </c>
      <c r="B10620" s="1">
        <v>41031.5</v>
      </c>
      <c r="C10620">
        <v>2</v>
      </c>
      <c r="D10620">
        <v>0</v>
      </c>
      <c r="E10620">
        <v>2</v>
      </c>
      <c r="F10620">
        <v>20.000000000000004</v>
      </c>
      <c r="G10620">
        <v>83</v>
      </c>
      <c r="H10620" s="9">
        <v>15.001300000000001</v>
      </c>
      <c r="I10620" s="7">
        <v>35</v>
      </c>
      <c r="J10620" s="7">
        <v>210</v>
      </c>
      <c r="K10620" s="2">
        <v>245</v>
      </c>
    </row>
    <row r="10621" spans="1:11">
      <c r="A10621">
        <v>10620</v>
      </c>
      <c r="B10621" s="1">
        <v>41218.958333333336</v>
      </c>
      <c r="C10621">
        <v>4</v>
      </c>
      <c r="D10621">
        <v>0</v>
      </c>
      <c r="E10621">
        <v>1</v>
      </c>
      <c r="F10621">
        <v>4</v>
      </c>
      <c r="G10621">
        <v>60</v>
      </c>
      <c r="H10621" s="9">
        <v>8.9981000000000009</v>
      </c>
      <c r="I10621" s="7">
        <v>0</v>
      </c>
      <c r="J10621" s="7">
        <v>53</v>
      </c>
      <c r="K10621" s="2">
        <v>53</v>
      </c>
    </row>
    <row r="10622" spans="1:11">
      <c r="A10622">
        <v>10621</v>
      </c>
      <c r="B10622" s="1">
        <v>40936.666666666664</v>
      </c>
      <c r="C10622">
        <v>1</v>
      </c>
      <c r="D10622">
        <v>0</v>
      </c>
      <c r="E10622">
        <v>1</v>
      </c>
      <c r="F10622">
        <v>12</v>
      </c>
      <c r="G10622">
        <v>44</v>
      </c>
      <c r="H10622" s="9">
        <v>23.999400000000001</v>
      </c>
      <c r="I10622" s="7">
        <v>131</v>
      </c>
      <c r="J10622" s="7">
        <v>275</v>
      </c>
      <c r="K10622" s="2">
        <v>406</v>
      </c>
    </row>
    <row r="10623" spans="1:11">
      <c r="A10623">
        <v>10622</v>
      </c>
      <c r="B10623" s="1">
        <v>41133.416666666664</v>
      </c>
      <c r="C10623">
        <v>3</v>
      </c>
      <c r="D10623">
        <v>0</v>
      </c>
      <c r="E10623">
        <v>1</v>
      </c>
      <c r="F10623">
        <v>26</v>
      </c>
      <c r="G10623">
        <v>51</v>
      </c>
      <c r="H10623" s="9">
        <v>11.0014</v>
      </c>
      <c r="I10623" s="7">
        <v>88</v>
      </c>
      <c r="J10623" s="7">
        <v>240</v>
      </c>
      <c r="K10623" s="2">
        <v>328</v>
      </c>
    </row>
    <row r="10624" spans="1:11">
      <c r="A10624">
        <v>10623</v>
      </c>
      <c r="B10624" s="1">
        <v>41184.458333333336</v>
      </c>
      <c r="C10624">
        <v>4</v>
      </c>
      <c r="D10624">
        <v>0</v>
      </c>
      <c r="E10624">
        <v>3</v>
      </c>
      <c r="F10624">
        <v>20.000000000000004</v>
      </c>
      <c r="G10624">
        <v>94</v>
      </c>
      <c r="H10624" s="9">
        <v>8.9981000000000009</v>
      </c>
      <c r="I10624" s="7">
        <v>7</v>
      </c>
      <c r="J10624" s="7">
        <v>92</v>
      </c>
      <c r="K10624" s="2">
        <v>99</v>
      </c>
    </row>
    <row r="10625" spans="1:11">
      <c r="A10625">
        <v>10624</v>
      </c>
      <c r="B10625" s="1">
        <v>41077.208333333336</v>
      </c>
      <c r="C10625">
        <v>2</v>
      </c>
      <c r="D10625">
        <v>0</v>
      </c>
      <c r="E10625">
        <v>1</v>
      </c>
      <c r="F10625">
        <v>18</v>
      </c>
      <c r="G10625">
        <v>68</v>
      </c>
      <c r="H10625" s="9">
        <v>8.9981000000000009</v>
      </c>
      <c r="I10625" s="7">
        <v>4</v>
      </c>
      <c r="J10625" s="7">
        <v>13</v>
      </c>
      <c r="K10625" s="2">
        <v>17</v>
      </c>
    </row>
    <row r="10626" spans="1:11">
      <c r="A10626">
        <v>10625</v>
      </c>
      <c r="B10626" s="1">
        <v>40549.291666666664</v>
      </c>
      <c r="C10626">
        <v>1</v>
      </c>
      <c r="D10626">
        <v>0</v>
      </c>
      <c r="E10626">
        <v>2</v>
      </c>
      <c r="F10626">
        <v>71</v>
      </c>
      <c r="G10626">
        <v>59</v>
      </c>
      <c r="H10626" s="9">
        <v>0</v>
      </c>
      <c r="I10626" s="2">
        <v>0</v>
      </c>
      <c r="J10626" s="2">
        <v>95</v>
      </c>
      <c r="K10626" s="2">
        <v>95</v>
      </c>
    </row>
    <row r="10627" spans="1:11">
      <c r="A10627">
        <v>10626</v>
      </c>
      <c r="B10627" s="1">
        <v>41097.833333333336</v>
      </c>
      <c r="C10627">
        <v>3</v>
      </c>
      <c r="D10627">
        <v>0</v>
      </c>
      <c r="E10627">
        <v>1</v>
      </c>
      <c r="F10627">
        <v>35.999999999999993</v>
      </c>
      <c r="G10627">
        <v>37</v>
      </c>
      <c r="H10627" s="9">
        <v>11.0014</v>
      </c>
      <c r="I10627" s="7">
        <v>79</v>
      </c>
      <c r="J10627" s="7">
        <v>197</v>
      </c>
      <c r="K10627" s="2">
        <v>276</v>
      </c>
    </row>
    <row r="10628" spans="1:11">
      <c r="A10628">
        <v>10627</v>
      </c>
      <c r="B10628" s="1">
        <v>40716.25</v>
      </c>
      <c r="C10628">
        <v>3</v>
      </c>
      <c r="D10628">
        <v>0</v>
      </c>
      <c r="E10628">
        <v>1</v>
      </c>
      <c r="F10628">
        <v>23.999999999999993</v>
      </c>
      <c r="G10628">
        <v>83</v>
      </c>
      <c r="H10628" s="9">
        <v>0</v>
      </c>
      <c r="I10628" s="7">
        <v>12</v>
      </c>
      <c r="J10628" s="7">
        <v>110</v>
      </c>
      <c r="K10628" s="2">
        <v>122</v>
      </c>
    </row>
    <row r="10629" spans="1:11">
      <c r="A10629">
        <v>10628</v>
      </c>
      <c r="B10629" s="1">
        <v>40953.041666666664</v>
      </c>
      <c r="C10629">
        <v>1</v>
      </c>
      <c r="D10629">
        <v>0</v>
      </c>
      <c r="E10629">
        <v>2</v>
      </c>
      <c r="F10629">
        <v>4</v>
      </c>
      <c r="G10629">
        <v>56</v>
      </c>
      <c r="H10629" s="9">
        <v>0</v>
      </c>
      <c r="I10629" s="7">
        <v>0</v>
      </c>
      <c r="J10629" s="7">
        <v>6</v>
      </c>
      <c r="K10629" s="2">
        <v>6</v>
      </c>
    </row>
    <row r="10630" spans="1:11">
      <c r="A10630">
        <v>10629</v>
      </c>
      <c r="B10630" s="1">
        <v>41116.5</v>
      </c>
      <c r="C10630">
        <v>3</v>
      </c>
      <c r="D10630">
        <v>0</v>
      </c>
      <c r="E10630">
        <v>1</v>
      </c>
      <c r="F10630">
        <v>33</v>
      </c>
      <c r="G10630">
        <v>56</v>
      </c>
      <c r="H10630" s="9">
        <v>16.997900000000001</v>
      </c>
      <c r="I10630" s="7">
        <v>73</v>
      </c>
      <c r="J10630" s="7">
        <v>206</v>
      </c>
      <c r="K10630" s="2">
        <v>279</v>
      </c>
    </row>
    <row r="10631" spans="1:11">
      <c r="A10631">
        <v>10630</v>
      </c>
      <c r="B10631" s="1">
        <v>41186.541666666664</v>
      </c>
      <c r="C10631">
        <v>4</v>
      </c>
      <c r="D10631">
        <v>0</v>
      </c>
      <c r="E10631">
        <v>2</v>
      </c>
      <c r="F10631">
        <v>27</v>
      </c>
      <c r="G10631">
        <v>58</v>
      </c>
      <c r="H10631" s="9">
        <v>22.002800000000001</v>
      </c>
      <c r="I10631" s="7">
        <v>63</v>
      </c>
      <c r="J10631" s="7">
        <v>231</v>
      </c>
      <c r="K10631" s="2">
        <v>294</v>
      </c>
    </row>
    <row r="10632" spans="1:11">
      <c r="A10632">
        <v>10631</v>
      </c>
      <c r="B10632" s="1">
        <v>40845.083333333336</v>
      </c>
      <c r="C10632">
        <v>4</v>
      </c>
      <c r="D10632">
        <v>0</v>
      </c>
      <c r="E10632">
        <v>3</v>
      </c>
      <c r="F10632">
        <v>6.0000000000000018</v>
      </c>
      <c r="G10632">
        <v>87</v>
      </c>
      <c r="H10632" s="9">
        <v>19.999500000000001</v>
      </c>
      <c r="I10632" s="7">
        <v>1</v>
      </c>
      <c r="J10632" s="7">
        <v>16</v>
      </c>
      <c r="K10632" s="2">
        <v>17</v>
      </c>
    </row>
    <row r="10633" spans="1:11">
      <c r="A10633">
        <v>10632</v>
      </c>
      <c r="B10633" s="1">
        <v>41133.458333333336</v>
      </c>
      <c r="C10633">
        <v>3</v>
      </c>
      <c r="D10633">
        <v>0</v>
      </c>
      <c r="E10633">
        <v>1</v>
      </c>
      <c r="F10633">
        <v>28</v>
      </c>
      <c r="G10633">
        <v>42</v>
      </c>
      <c r="H10633" s="9">
        <v>11.0014</v>
      </c>
      <c r="I10633" s="7">
        <v>167</v>
      </c>
      <c r="J10633" s="7">
        <v>282</v>
      </c>
      <c r="K10633" s="2">
        <v>449</v>
      </c>
    </row>
    <row r="10634" spans="1:11">
      <c r="A10634">
        <v>10633</v>
      </c>
      <c r="B10634" s="1">
        <v>41119.625</v>
      </c>
      <c r="C10634">
        <v>3</v>
      </c>
      <c r="D10634">
        <v>0</v>
      </c>
      <c r="E10634">
        <v>1</v>
      </c>
      <c r="F10634">
        <v>31</v>
      </c>
      <c r="G10634">
        <v>43</v>
      </c>
      <c r="H10634" s="9">
        <v>8.9981000000000009</v>
      </c>
      <c r="I10634" s="7">
        <v>195</v>
      </c>
      <c r="J10634" s="7">
        <v>306</v>
      </c>
      <c r="K10634" s="2">
        <v>501</v>
      </c>
    </row>
    <row r="10635" spans="1:11">
      <c r="A10635">
        <v>10634</v>
      </c>
      <c r="B10635" s="1">
        <v>40553.666666666664</v>
      </c>
      <c r="C10635">
        <v>1</v>
      </c>
      <c r="D10635">
        <v>0</v>
      </c>
      <c r="E10635">
        <v>1</v>
      </c>
      <c r="F10635">
        <v>1</v>
      </c>
      <c r="G10635">
        <v>40</v>
      </c>
      <c r="H10635" s="9">
        <v>8.9981000000000009</v>
      </c>
      <c r="I10635" s="2">
        <v>4</v>
      </c>
      <c r="J10635" s="2">
        <v>70</v>
      </c>
      <c r="K10635" s="2">
        <v>74</v>
      </c>
    </row>
    <row r="10636" spans="1:11">
      <c r="A10636">
        <v>10635</v>
      </c>
      <c r="B10636" s="1">
        <v>41201.041666666664</v>
      </c>
      <c r="C10636">
        <v>4</v>
      </c>
      <c r="D10636">
        <v>0</v>
      </c>
      <c r="E10636">
        <v>3</v>
      </c>
      <c r="F10636">
        <v>18</v>
      </c>
      <c r="G10636">
        <v>88</v>
      </c>
      <c r="H10636" s="9">
        <v>0</v>
      </c>
      <c r="I10636" s="7">
        <v>4</v>
      </c>
      <c r="J10636" s="7">
        <v>12</v>
      </c>
      <c r="K10636" s="2">
        <v>16</v>
      </c>
    </row>
    <row r="10637" spans="1:11">
      <c r="A10637">
        <v>10636</v>
      </c>
      <c r="B10637" s="1">
        <v>40969.333333333336</v>
      </c>
      <c r="C10637">
        <v>1</v>
      </c>
      <c r="D10637">
        <v>0</v>
      </c>
      <c r="E10637">
        <v>1</v>
      </c>
      <c r="F10637">
        <v>12</v>
      </c>
      <c r="G10637">
        <v>94</v>
      </c>
      <c r="H10637" s="9">
        <v>8.9981000000000009</v>
      </c>
      <c r="I10637" s="7">
        <v>15</v>
      </c>
      <c r="J10637" s="7">
        <v>577</v>
      </c>
      <c r="K10637" s="2">
        <v>592</v>
      </c>
    </row>
    <row r="10638" spans="1:11">
      <c r="A10638">
        <v>10637</v>
      </c>
      <c r="B10638" s="1">
        <v>40920.25</v>
      </c>
      <c r="C10638">
        <v>1</v>
      </c>
      <c r="D10638">
        <v>0</v>
      </c>
      <c r="E10638">
        <v>3</v>
      </c>
      <c r="F10638">
        <v>9</v>
      </c>
      <c r="G10638">
        <v>93</v>
      </c>
      <c r="H10638" s="9">
        <v>8.9981000000000009</v>
      </c>
      <c r="I10638" s="7">
        <v>1</v>
      </c>
      <c r="J10638" s="7">
        <v>87</v>
      </c>
      <c r="K10638" s="2">
        <v>88</v>
      </c>
    </row>
    <row r="10639" spans="1:11">
      <c r="A10639">
        <v>10638</v>
      </c>
      <c r="B10639" s="1">
        <v>41119</v>
      </c>
      <c r="C10639">
        <v>3</v>
      </c>
      <c r="D10639">
        <v>0</v>
      </c>
      <c r="E10639">
        <v>1</v>
      </c>
      <c r="F10639">
        <v>23.999999999999993</v>
      </c>
      <c r="G10639">
        <v>89</v>
      </c>
      <c r="H10639" s="9">
        <v>8.9981000000000009</v>
      </c>
      <c r="I10639" s="7">
        <v>59</v>
      </c>
      <c r="J10639" s="7">
        <v>129</v>
      </c>
      <c r="K10639" s="2">
        <v>188</v>
      </c>
    </row>
    <row r="10640" spans="1:11">
      <c r="A10640">
        <v>10639</v>
      </c>
      <c r="B10640" s="1">
        <v>41041.625</v>
      </c>
      <c r="C10640">
        <v>2</v>
      </c>
      <c r="D10640">
        <v>0</v>
      </c>
      <c r="E10640">
        <v>1</v>
      </c>
      <c r="F10640">
        <v>25</v>
      </c>
      <c r="G10640">
        <v>24</v>
      </c>
      <c r="H10640" s="9">
        <v>12.997999999999999</v>
      </c>
      <c r="I10640" s="7">
        <v>269</v>
      </c>
      <c r="J10640" s="7">
        <v>321</v>
      </c>
      <c r="K10640" s="2">
        <v>590</v>
      </c>
    </row>
    <row r="10641" spans="1:11">
      <c r="A10641">
        <v>10640</v>
      </c>
      <c r="B10641" s="1">
        <v>40806.291666666664</v>
      </c>
      <c r="C10641">
        <v>3</v>
      </c>
      <c r="D10641">
        <v>0</v>
      </c>
      <c r="E10641">
        <v>2</v>
      </c>
      <c r="F10641">
        <v>18</v>
      </c>
      <c r="G10641">
        <v>88</v>
      </c>
      <c r="H10641" s="9">
        <v>11.0014</v>
      </c>
      <c r="I10641" s="7">
        <v>23</v>
      </c>
      <c r="J10641" s="7">
        <v>306</v>
      </c>
      <c r="K10641" s="2">
        <v>329</v>
      </c>
    </row>
    <row r="10642" spans="1:11">
      <c r="A10642">
        <v>10641</v>
      </c>
      <c r="B10642" s="1">
        <v>40759.041666666664</v>
      </c>
      <c r="C10642">
        <v>3</v>
      </c>
      <c r="D10642">
        <v>0</v>
      </c>
      <c r="E10642">
        <v>2</v>
      </c>
      <c r="F10642">
        <v>23.999999999999993</v>
      </c>
      <c r="G10642">
        <v>94</v>
      </c>
      <c r="H10642" s="9">
        <v>6.0031999999999996</v>
      </c>
      <c r="I10642" s="7">
        <v>3</v>
      </c>
      <c r="J10642" s="7">
        <v>14</v>
      </c>
      <c r="K10642" s="2">
        <v>17</v>
      </c>
    </row>
    <row r="10643" spans="1:11">
      <c r="A10643">
        <v>10642</v>
      </c>
      <c r="B10643" s="1">
        <v>40670.416666666664</v>
      </c>
      <c r="C10643">
        <v>2</v>
      </c>
      <c r="D10643">
        <v>0</v>
      </c>
      <c r="E10643">
        <v>1</v>
      </c>
      <c r="F10643">
        <v>19.000000000000004</v>
      </c>
      <c r="G10643">
        <v>49</v>
      </c>
      <c r="H10643" s="9">
        <v>19.999500000000001</v>
      </c>
      <c r="I10643" s="7">
        <v>90</v>
      </c>
      <c r="J10643" s="7">
        <v>208</v>
      </c>
      <c r="K10643" s="2">
        <v>298</v>
      </c>
    </row>
    <row r="10644" spans="1:11">
      <c r="A10644">
        <v>10643</v>
      </c>
      <c r="B10644" s="1">
        <v>41139.291666666664</v>
      </c>
      <c r="C10644">
        <v>3</v>
      </c>
      <c r="D10644">
        <v>0</v>
      </c>
      <c r="E10644">
        <v>1</v>
      </c>
      <c r="F10644">
        <v>21.000000000000004</v>
      </c>
      <c r="G10644">
        <v>83</v>
      </c>
      <c r="H10644" s="9">
        <v>15.001300000000001</v>
      </c>
      <c r="I10644" s="7">
        <v>12</v>
      </c>
      <c r="J10644" s="7">
        <v>52</v>
      </c>
      <c r="K10644" s="2">
        <v>64</v>
      </c>
    </row>
    <row r="10645" spans="1:11">
      <c r="A10645">
        <v>10644</v>
      </c>
      <c r="B10645" s="1">
        <v>41175.208333333336</v>
      </c>
      <c r="C10645">
        <v>4</v>
      </c>
      <c r="D10645">
        <v>0</v>
      </c>
      <c r="E10645">
        <v>1</v>
      </c>
      <c r="F10645">
        <v>14</v>
      </c>
      <c r="G10645">
        <v>59</v>
      </c>
      <c r="H10645" s="9">
        <v>16.997900000000001</v>
      </c>
      <c r="I10645" s="7">
        <v>1</v>
      </c>
      <c r="J10645" s="7">
        <v>5</v>
      </c>
      <c r="K10645" s="2">
        <v>6</v>
      </c>
    </row>
    <row r="10646" spans="1:11">
      <c r="A10646">
        <v>10645</v>
      </c>
      <c r="B10646" s="1">
        <v>41080.5</v>
      </c>
      <c r="C10646">
        <v>2</v>
      </c>
      <c r="D10646">
        <v>0</v>
      </c>
      <c r="E10646">
        <v>1</v>
      </c>
      <c r="F10646">
        <v>34</v>
      </c>
      <c r="G10646">
        <v>47</v>
      </c>
      <c r="H10646" s="9">
        <v>11.0014</v>
      </c>
      <c r="I10646" s="7">
        <v>30</v>
      </c>
      <c r="J10646" s="7">
        <v>150</v>
      </c>
      <c r="K10646" s="2">
        <v>180</v>
      </c>
    </row>
    <row r="10647" spans="1:11">
      <c r="A10647">
        <v>10646</v>
      </c>
      <c r="B10647" s="1">
        <v>41189.125</v>
      </c>
      <c r="C10647">
        <v>4</v>
      </c>
      <c r="D10647">
        <v>0</v>
      </c>
      <c r="E10647">
        <v>2</v>
      </c>
      <c r="F10647">
        <v>13</v>
      </c>
      <c r="G10647">
        <v>62</v>
      </c>
      <c r="H10647" s="9">
        <v>8.9981000000000009</v>
      </c>
      <c r="I10647" s="7">
        <v>5</v>
      </c>
      <c r="J10647" s="7">
        <v>17</v>
      </c>
      <c r="K10647" s="2">
        <v>22</v>
      </c>
    </row>
    <row r="10648" spans="1:11">
      <c r="A10648">
        <v>10647</v>
      </c>
      <c r="B10648" s="1">
        <v>41019.708333333336</v>
      </c>
      <c r="C10648">
        <v>2</v>
      </c>
      <c r="D10648">
        <v>0</v>
      </c>
      <c r="E10648">
        <v>1</v>
      </c>
      <c r="F10648">
        <v>23</v>
      </c>
      <c r="G10648">
        <v>47</v>
      </c>
      <c r="H10648" s="9">
        <v>19.001200000000001</v>
      </c>
      <c r="I10648" s="7">
        <v>122</v>
      </c>
      <c r="J10648" s="7">
        <v>695</v>
      </c>
      <c r="K10648" s="2">
        <v>817</v>
      </c>
    </row>
    <row r="10649" spans="1:11">
      <c r="A10649">
        <v>10648</v>
      </c>
      <c r="B10649" s="1">
        <v>40662.333333333336</v>
      </c>
      <c r="C10649">
        <v>2</v>
      </c>
      <c r="D10649">
        <v>0</v>
      </c>
      <c r="E10649">
        <v>1</v>
      </c>
      <c r="F10649">
        <v>18</v>
      </c>
      <c r="G10649">
        <v>39</v>
      </c>
      <c r="H10649" s="9">
        <v>19.999500000000001</v>
      </c>
      <c r="I10649" s="7">
        <v>35</v>
      </c>
      <c r="J10649" s="7">
        <v>384</v>
      </c>
      <c r="K10649" s="2">
        <v>419</v>
      </c>
    </row>
    <row r="10650" spans="1:11">
      <c r="A10650">
        <v>10649</v>
      </c>
      <c r="B10650" s="1">
        <v>41126.375</v>
      </c>
      <c r="C10650">
        <v>3</v>
      </c>
      <c r="D10650">
        <v>0</v>
      </c>
      <c r="E10650">
        <v>1</v>
      </c>
      <c r="F10650">
        <v>31</v>
      </c>
      <c r="G10650">
        <v>59</v>
      </c>
      <c r="H10650" s="9">
        <v>23.999400000000001</v>
      </c>
      <c r="I10650" s="7">
        <v>61</v>
      </c>
      <c r="J10650" s="7">
        <v>168</v>
      </c>
      <c r="K10650" s="2">
        <v>229</v>
      </c>
    </row>
    <row r="10651" spans="1:11">
      <c r="A10651">
        <v>10650</v>
      </c>
      <c r="B10651" s="1">
        <v>40728.333333333336</v>
      </c>
      <c r="C10651">
        <v>3</v>
      </c>
      <c r="D10651">
        <v>1</v>
      </c>
      <c r="E10651">
        <v>1</v>
      </c>
      <c r="F10651">
        <v>26</v>
      </c>
      <c r="G10651">
        <v>74</v>
      </c>
      <c r="H10651" s="9">
        <v>7.0015000000000001</v>
      </c>
      <c r="I10651" s="7">
        <v>42</v>
      </c>
      <c r="J10651" s="7">
        <v>44</v>
      </c>
      <c r="K10651" s="2">
        <v>86</v>
      </c>
    </row>
    <row r="10652" spans="1:11">
      <c r="A10652">
        <v>10651</v>
      </c>
      <c r="B10652" s="1">
        <v>40627.375</v>
      </c>
      <c r="C10652">
        <v>2</v>
      </c>
      <c r="D10652">
        <v>0</v>
      </c>
      <c r="E10652">
        <v>1</v>
      </c>
      <c r="F10652">
        <v>3</v>
      </c>
      <c r="G10652">
        <v>48</v>
      </c>
      <c r="H10652" s="9">
        <v>19.999500000000001</v>
      </c>
      <c r="I10652" s="2">
        <v>16</v>
      </c>
      <c r="J10652" s="2">
        <v>150</v>
      </c>
      <c r="K10652" s="2">
        <v>166</v>
      </c>
    </row>
    <row r="10653" spans="1:11">
      <c r="A10653">
        <v>10652</v>
      </c>
      <c r="B10653" s="1">
        <v>40980.916666666664</v>
      </c>
      <c r="C10653">
        <v>1</v>
      </c>
      <c r="D10653">
        <v>0</v>
      </c>
      <c r="E10653">
        <v>2</v>
      </c>
      <c r="F10653">
        <v>19.000000000000004</v>
      </c>
      <c r="G10653">
        <v>56</v>
      </c>
      <c r="H10653" s="9">
        <v>15.001300000000001</v>
      </c>
      <c r="I10653" s="7">
        <v>17</v>
      </c>
      <c r="J10653" s="7">
        <v>116</v>
      </c>
      <c r="K10653" s="2">
        <v>133</v>
      </c>
    </row>
    <row r="10654" spans="1:11">
      <c r="A10654">
        <v>10653</v>
      </c>
      <c r="B10654" s="1">
        <v>40762.125</v>
      </c>
      <c r="C10654">
        <v>3</v>
      </c>
      <c r="D10654">
        <v>0</v>
      </c>
      <c r="E10654">
        <v>2</v>
      </c>
      <c r="F10654">
        <v>26</v>
      </c>
      <c r="G10654">
        <v>84</v>
      </c>
      <c r="H10654" s="9">
        <v>8.9981000000000009</v>
      </c>
      <c r="I10654" s="7">
        <v>9</v>
      </c>
      <c r="J10654" s="7">
        <v>23</v>
      </c>
      <c r="K10654" s="2">
        <v>32</v>
      </c>
    </row>
    <row r="10655" spans="1:11">
      <c r="A10655">
        <v>10654</v>
      </c>
      <c r="B10655" s="1">
        <v>41178.708333333336</v>
      </c>
      <c r="C10655">
        <v>4</v>
      </c>
      <c r="D10655">
        <v>0</v>
      </c>
      <c r="E10655">
        <v>1</v>
      </c>
      <c r="F10655">
        <v>28</v>
      </c>
      <c r="G10655">
        <v>48</v>
      </c>
      <c r="H10655" s="9">
        <v>19.999500000000001</v>
      </c>
      <c r="I10655" s="7">
        <v>77</v>
      </c>
      <c r="J10655" s="7">
        <v>876</v>
      </c>
      <c r="K10655" s="2">
        <v>953</v>
      </c>
    </row>
    <row r="10656" spans="1:11">
      <c r="A10656">
        <v>10655</v>
      </c>
      <c r="B10656" s="1">
        <v>40708.5</v>
      </c>
      <c r="C10656">
        <v>2</v>
      </c>
      <c r="D10656">
        <v>0</v>
      </c>
      <c r="E10656">
        <v>1</v>
      </c>
      <c r="F10656">
        <v>23</v>
      </c>
      <c r="G10656">
        <v>41</v>
      </c>
      <c r="H10656" s="9">
        <v>23.999400000000001</v>
      </c>
      <c r="I10656" s="7">
        <v>30</v>
      </c>
      <c r="J10656" s="7">
        <v>139</v>
      </c>
      <c r="K10656" s="2">
        <v>169</v>
      </c>
    </row>
    <row r="10657" spans="1:11">
      <c r="A10657">
        <v>10656</v>
      </c>
      <c r="B10657" s="1">
        <v>41072.916666666664</v>
      </c>
      <c r="C10657">
        <v>2</v>
      </c>
      <c r="D10657">
        <v>0</v>
      </c>
      <c r="E10657">
        <v>1</v>
      </c>
      <c r="F10657">
        <v>23.999999999999993</v>
      </c>
      <c r="G10657">
        <v>94</v>
      </c>
      <c r="H10657" s="9">
        <v>7.0015000000000001</v>
      </c>
      <c r="I10657" s="7">
        <v>19</v>
      </c>
      <c r="J10657" s="7">
        <v>188</v>
      </c>
      <c r="K10657" s="2">
        <v>207</v>
      </c>
    </row>
    <row r="10658" spans="1:11">
      <c r="A10658">
        <v>10657</v>
      </c>
      <c r="B10658" s="1">
        <v>40697.375</v>
      </c>
      <c r="C10658">
        <v>2</v>
      </c>
      <c r="D10658">
        <v>0</v>
      </c>
      <c r="E10658">
        <v>1</v>
      </c>
      <c r="F10658">
        <v>20.000000000000004</v>
      </c>
      <c r="G10658">
        <v>40</v>
      </c>
      <c r="H10658" s="9">
        <v>11.0014</v>
      </c>
      <c r="I10658" s="7">
        <v>36</v>
      </c>
      <c r="J10658" s="7">
        <v>193</v>
      </c>
      <c r="K10658" s="2">
        <v>229</v>
      </c>
    </row>
    <row r="10659" spans="1:11">
      <c r="A10659">
        <v>10658</v>
      </c>
      <c r="B10659" s="1">
        <v>41146.833333333336</v>
      </c>
      <c r="C10659">
        <v>3</v>
      </c>
      <c r="D10659">
        <v>0</v>
      </c>
      <c r="E10659">
        <v>3</v>
      </c>
      <c r="F10659">
        <v>22</v>
      </c>
      <c r="G10659">
        <v>83</v>
      </c>
      <c r="H10659" s="9">
        <v>16.997900000000001</v>
      </c>
      <c r="I10659" s="7">
        <v>65</v>
      </c>
      <c r="J10659" s="7">
        <v>176</v>
      </c>
      <c r="K10659" s="2">
        <v>241</v>
      </c>
    </row>
    <row r="10660" spans="1:11">
      <c r="A10660">
        <v>10659</v>
      </c>
      <c r="B10660" s="1">
        <v>41106.791666666664</v>
      </c>
      <c r="C10660">
        <v>3</v>
      </c>
      <c r="D10660">
        <v>0</v>
      </c>
      <c r="E10660">
        <v>1</v>
      </c>
      <c r="F10660">
        <v>31</v>
      </c>
      <c r="G10660">
        <v>63</v>
      </c>
      <c r="H10660" s="9">
        <v>8.9981000000000009</v>
      </c>
      <c r="I10660" s="7">
        <v>92</v>
      </c>
      <c r="J10660" s="7">
        <v>503</v>
      </c>
      <c r="K10660" s="2">
        <v>595</v>
      </c>
    </row>
    <row r="10661" spans="1:11">
      <c r="A10661">
        <v>10660</v>
      </c>
      <c r="B10661" s="1">
        <v>41122.791666666664</v>
      </c>
      <c r="C10661">
        <v>3</v>
      </c>
      <c r="D10661">
        <v>0</v>
      </c>
      <c r="E10661">
        <v>1</v>
      </c>
      <c r="F10661">
        <v>28</v>
      </c>
      <c r="G10661">
        <v>66</v>
      </c>
      <c r="H10661" s="9">
        <v>16.997900000000001</v>
      </c>
      <c r="I10661" s="7">
        <v>88</v>
      </c>
      <c r="J10661" s="7">
        <v>564</v>
      </c>
      <c r="K10661" s="2">
        <v>652</v>
      </c>
    </row>
    <row r="10662" spans="1:11">
      <c r="A10662">
        <v>10661</v>
      </c>
      <c r="B10662" s="1">
        <v>41271.458333333336</v>
      </c>
      <c r="C10662">
        <v>1</v>
      </c>
      <c r="D10662">
        <v>0</v>
      </c>
      <c r="E10662">
        <v>2</v>
      </c>
      <c r="F10662" s="2">
        <v>5.0000000000000018</v>
      </c>
      <c r="G10662">
        <v>52</v>
      </c>
      <c r="H10662" s="9">
        <v>15.001300000000001</v>
      </c>
      <c r="I10662" s="7">
        <v>71</v>
      </c>
      <c r="J10662" s="7">
        <v>107</v>
      </c>
      <c r="K10662" s="2">
        <v>178</v>
      </c>
    </row>
    <row r="10663" spans="1:11">
      <c r="A10663">
        <v>10662</v>
      </c>
      <c r="B10663" s="1">
        <v>40668.291666666664</v>
      </c>
      <c r="C10663">
        <v>2</v>
      </c>
      <c r="D10663">
        <v>0</v>
      </c>
      <c r="E10663">
        <v>1</v>
      </c>
      <c r="F10663">
        <v>10</v>
      </c>
      <c r="G10663">
        <v>58</v>
      </c>
      <c r="H10663" s="9">
        <v>16.997900000000001</v>
      </c>
      <c r="I10663" s="7">
        <v>16</v>
      </c>
      <c r="J10663" s="7">
        <v>255</v>
      </c>
      <c r="K10663" s="2">
        <v>271</v>
      </c>
    </row>
    <row r="10664" spans="1:11">
      <c r="A10664">
        <v>10663</v>
      </c>
      <c r="B10664" s="1">
        <v>40801.916666666664</v>
      </c>
      <c r="C10664">
        <v>3</v>
      </c>
      <c r="D10664">
        <v>0</v>
      </c>
      <c r="E10664">
        <v>1</v>
      </c>
      <c r="F10664">
        <v>13</v>
      </c>
      <c r="G10664">
        <v>67</v>
      </c>
      <c r="H10664" s="9">
        <v>19.001200000000001</v>
      </c>
      <c r="I10664" s="7">
        <v>7</v>
      </c>
      <c r="J10664" s="7">
        <v>108</v>
      </c>
      <c r="K10664" s="2">
        <v>115</v>
      </c>
    </row>
    <row r="10665" spans="1:11">
      <c r="A10665">
        <v>10664</v>
      </c>
      <c r="B10665" s="1">
        <v>40768.708333333336</v>
      </c>
      <c r="C10665">
        <v>3</v>
      </c>
      <c r="D10665">
        <v>0</v>
      </c>
      <c r="E10665">
        <v>2</v>
      </c>
      <c r="F10665">
        <v>27</v>
      </c>
      <c r="G10665">
        <v>74</v>
      </c>
      <c r="H10665" s="9">
        <v>16.997900000000001</v>
      </c>
      <c r="I10665" s="7">
        <v>97</v>
      </c>
      <c r="J10665" s="7">
        <v>172</v>
      </c>
      <c r="K10665" s="2">
        <v>269</v>
      </c>
    </row>
    <row r="10666" spans="1:11">
      <c r="A10666">
        <v>10665</v>
      </c>
      <c r="B10666" s="1">
        <v>40895.541666666664</v>
      </c>
      <c r="C10666">
        <v>4</v>
      </c>
      <c r="D10666">
        <v>0</v>
      </c>
      <c r="E10666">
        <v>1</v>
      </c>
      <c r="F10666">
        <v>6.0000000000000018</v>
      </c>
      <c r="G10666">
        <v>49</v>
      </c>
      <c r="H10666" s="9">
        <v>19.999500000000001</v>
      </c>
      <c r="I10666" s="7">
        <v>18</v>
      </c>
      <c r="J10666" s="7">
        <v>208</v>
      </c>
      <c r="K10666" s="2">
        <v>226</v>
      </c>
    </row>
    <row r="10667" spans="1:11">
      <c r="A10667">
        <v>10666</v>
      </c>
      <c r="B10667" s="1">
        <v>41064.041666666664</v>
      </c>
      <c r="C10667">
        <v>2</v>
      </c>
      <c r="D10667">
        <v>0</v>
      </c>
      <c r="E10667">
        <v>3</v>
      </c>
      <c r="F10667">
        <v>19.000000000000004</v>
      </c>
      <c r="G10667">
        <v>60</v>
      </c>
      <c r="H10667" s="9">
        <v>11.0014</v>
      </c>
      <c r="I10667" s="7">
        <v>4</v>
      </c>
      <c r="J10667" s="7">
        <v>10</v>
      </c>
      <c r="K10667" s="2">
        <v>14</v>
      </c>
    </row>
    <row r="10668" spans="1:11">
      <c r="A10668">
        <v>10667</v>
      </c>
      <c r="B10668" s="1">
        <v>40764.041666666664</v>
      </c>
      <c r="C10668">
        <v>3</v>
      </c>
      <c r="D10668">
        <v>0</v>
      </c>
      <c r="E10668">
        <v>1</v>
      </c>
      <c r="F10668">
        <v>27</v>
      </c>
      <c r="G10668">
        <v>66</v>
      </c>
      <c r="H10668" s="9">
        <v>0</v>
      </c>
      <c r="I10668" s="7">
        <v>5</v>
      </c>
      <c r="J10668" s="7">
        <v>9</v>
      </c>
      <c r="K10668" s="2">
        <v>14</v>
      </c>
    </row>
    <row r="10669" spans="1:11">
      <c r="A10669">
        <v>10668</v>
      </c>
      <c r="B10669" s="1">
        <v>40678.125</v>
      </c>
      <c r="C10669">
        <v>2</v>
      </c>
      <c r="D10669">
        <v>0</v>
      </c>
      <c r="E10669">
        <v>2</v>
      </c>
      <c r="F10669">
        <v>17</v>
      </c>
      <c r="G10669">
        <v>100</v>
      </c>
      <c r="H10669" s="9">
        <v>0</v>
      </c>
      <c r="I10669" s="7">
        <v>11</v>
      </c>
      <c r="J10669" s="7">
        <v>21</v>
      </c>
      <c r="K10669" s="2">
        <v>32</v>
      </c>
    </row>
    <row r="10670" spans="1:11">
      <c r="A10670">
        <v>10669</v>
      </c>
      <c r="B10670" s="1">
        <v>40580.708333333336</v>
      </c>
      <c r="C10670">
        <v>1</v>
      </c>
      <c r="D10670">
        <v>0</v>
      </c>
      <c r="E10670">
        <v>1</v>
      </c>
      <c r="F10670">
        <v>8</v>
      </c>
      <c r="G10670">
        <v>46</v>
      </c>
      <c r="H10670" s="9">
        <v>0</v>
      </c>
      <c r="I10670" s="2">
        <v>24</v>
      </c>
      <c r="J10670" s="2">
        <v>97</v>
      </c>
      <c r="K10670" s="2">
        <v>121</v>
      </c>
    </row>
    <row r="10671" spans="1:11">
      <c r="A10671">
        <v>10670</v>
      </c>
      <c r="B10671" s="1">
        <v>41065.291666666664</v>
      </c>
      <c r="C10671">
        <v>2</v>
      </c>
      <c r="D10671">
        <v>0</v>
      </c>
      <c r="E10671">
        <v>1</v>
      </c>
      <c r="F10671">
        <v>15</v>
      </c>
      <c r="G10671">
        <v>77</v>
      </c>
      <c r="H10671" s="9">
        <v>19.999500000000001</v>
      </c>
      <c r="I10671" s="7">
        <v>29</v>
      </c>
      <c r="J10671" s="7">
        <v>540</v>
      </c>
      <c r="K10671" s="2">
        <v>569</v>
      </c>
    </row>
    <row r="10672" spans="1:11">
      <c r="A10672">
        <v>10671</v>
      </c>
      <c r="B10672" s="1">
        <v>40709.791666666664</v>
      </c>
      <c r="C10672">
        <v>2</v>
      </c>
      <c r="D10672">
        <v>0</v>
      </c>
      <c r="E10672">
        <v>1</v>
      </c>
      <c r="F10672">
        <v>26</v>
      </c>
      <c r="G10672">
        <v>37</v>
      </c>
      <c r="H10672" s="9">
        <v>19.001200000000001</v>
      </c>
      <c r="I10672" s="7">
        <v>54</v>
      </c>
      <c r="J10672" s="7">
        <v>361</v>
      </c>
      <c r="K10672" s="2">
        <v>415</v>
      </c>
    </row>
    <row r="10673" spans="1:11">
      <c r="A10673">
        <v>10672</v>
      </c>
      <c r="B10673" s="1">
        <v>41210.166666666664</v>
      </c>
      <c r="C10673">
        <v>4</v>
      </c>
      <c r="D10673">
        <v>0</v>
      </c>
      <c r="E10673">
        <v>2</v>
      </c>
      <c r="F10673">
        <v>16</v>
      </c>
      <c r="G10673">
        <v>63</v>
      </c>
      <c r="H10673" s="9">
        <v>23.999400000000001</v>
      </c>
      <c r="I10673" s="7">
        <v>1</v>
      </c>
      <c r="J10673" s="7">
        <v>19</v>
      </c>
      <c r="K10673" s="2">
        <v>20</v>
      </c>
    </row>
    <row r="10674" spans="1:11">
      <c r="A10674">
        <v>10673</v>
      </c>
      <c r="B10674" s="1">
        <v>40544.041666666664</v>
      </c>
      <c r="C10674">
        <v>1</v>
      </c>
      <c r="D10674">
        <v>0</v>
      </c>
      <c r="E10674">
        <v>1</v>
      </c>
      <c r="F10674">
        <v>2</v>
      </c>
      <c r="G10674">
        <v>80</v>
      </c>
      <c r="H10674" s="9">
        <v>0</v>
      </c>
      <c r="I10674" s="2">
        <v>8</v>
      </c>
      <c r="J10674" s="2">
        <v>32</v>
      </c>
      <c r="K10674" s="2">
        <v>40</v>
      </c>
    </row>
    <row r="10675" spans="1:11">
      <c r="A10675">
        <v>10674</v>
      </c>
      <c r="B10675" s="1">
        <v>40635.125</v>
      </c>
      <c r="C10675">
        <v>2</v>
      </c>
      <c r="D10675">
        <v>0</v>
      </c>
      <c r="E10675">
        <v>1</v>
      </c>
      <c r="F10675">
        <v>3</v>
      </c>
      <c r="G10675">
        <v>70</v>
      </c>
      <c r="H10675" s="9">
        <v>11.0014</v>
      </c>
      <c r="I10675" s="7">
        <v>1</v>
      </c>
      <c r="J10675" s="7">
        <v>8</v>
      </c>
      <c r="K10675" s="2">
        <v>9</v>
      </c>
    </row>
    <row r="10676" spans="1:11">
      <c r="A10676">
        <v>10675</v>
      </c>
      <c r="B10676" s="1">
        <v>41012.5</v>
      </c>
      <c r="C10676">
        <v>2</v>
      </c>
      <c r="D10676">
        <v>0</v>
      </c>
      <c r="E10676">
        <v>1</v>
      </c>
      <c r="F10676">
        <v>16</v>
      </c>
      <c r="G10676">
        <v>31</v>
      </c>
      <c r="H10676" s="9">
        <v>0</v>
      </c>
      <c r="I10676" s="7">
        <v>104</v>
      </c>
      <c r="J10676" s="7">
        <v>217</v>
      </c>
      <c r="K10676" s="2">
        <v>321</v>
      </c>
    </row>
    <row r="10677" spans="1:11">
      <c r="A10677">
        <v>10676</v>
      </c>
      <c r="B10677" s="1">
        <v>41183.666666666664</v>
      </c>
      <c r="C10677">
        <v>4</v>
      </c>
      <c r="D10677">
        <v>0</v>
      </c>
      <c r="E10677">
        <v>2</v>
      </c>
      <c r="F10677">
        <v>22</v>
      </c>
      <c r="G10677">
        <v>46</v>
      </c>
      <c r="H10677" s="9">
        <v>16.997900000000001</v>
      </c>
      <c r="I10677" s="7">
        <v>51</v>
      </c>
      <c r="J10677" s="7">
        <v>408</v>
      </c>
      <c r="K10677" s="2">
        <v>459</v>
      </c>
    </row>
    <row r="10678" spans="1:11">
      <c r="A10678">
        <v>10677</v>
      </c>
      <c r="B10678" s="1">
        <v>40621.666666666664</v>
      </c>
      <c r="C10678">
        <v>1</v>
      </c>
      <c r="D10678">
        <v>0</v>
      </c>
      <c r="E10678">
        <v>1</v>
      </c>
      <c r="F10678">
        <v>16</v>
      </c>
      <c r="G10678">
        <v>31</v>
      </c>
      <c r="H10678" s="9">
        <v>26.002700000000001</v>
      </c>
      <c r="I10678" s="2">
        <v>175</v>
      </c>
      <c r="J10678" s="2">
        <v>129</v>
      </c>
      <c r="K10678" s="2">
        <v>304</v>
      </c>
    </row>
    <row r="10679" spans="1:11">
      <c r="A10679">
        <v>10678</v>
      </c>
      <c r="B10679" s="1">
        <v>41072.125</v>
      </c>
      <c r="C10679">
        <v>2</v>
      </c>
      <c r="D10679">
        <v>0</v>
      </c>
      <c r="E10679">
        <v>2</v>
      </c>
      <c r="F10679">
        <v>23.999999999999993</v>
      </c>
      <c r="G10679">
        <v>69</v>
      </c>
      <c r="H10679" s="9">
        <v>16.997900000000001</v>
      </c>
      <c r="I10679" s="7">
        <v>3</v>
      </c>
      <c r="J10679" s="7">
        <v>9</v>
      </c>
      <c r="K10679" s="2">
        <v>12</v>
      </c>
    </row>
    <row r="10680" spans="1:11">
      <c r="A10680">
        <v>10679</v>
      </c>
      <c r="B10680" s="1">
        <v>41223.041666666664</v>
      </c>
      <c r="C10680">
        <v>4</v>
      </c>
      <c r="D10680">
        <v>0</v>
      </c>
      <c r="E10680">
        <v>1</v>
      </c>
      <c r="F10680">
        <v>6.0000000000000018</v>
      </c>
      <c r="G10680">
        <v>81</v>
      </c>
      <c r="H10680" s="9">
        <v>6.0031999999999996</v>
      </c>
      <c r="I10680" s="7">
        <v>8</v>
      </c>
      <c r="J10680" s="7">
        <v>68</v>
      </c>
      <c r="K10680" s="2">
        <v>76</v>
      </c>
    </row>
    <row r="10681" spans="1:11">
      <c r="A10681">
        <v>10680</v>
      </c>
      <c r="B10681" s="1">
        <v>40718.625</v>
      </c>
      <c r="C10681">
        <v>3</v>
      </c>
      <c r="D10681">
        <v>0</v>
      </c>
      <c r="E10681">
        <v>1</v>
      </c>
      <c r="F10681">
        <v>32</v>
      </c>
      <c r="G10681">
        <v>34</v>
      </c>
      <c r="H10681" s="9">
        <v>26.002700000000001</v>
      </c>
      <c r="I10681" s="7">
        <v>69</v>
      </c>
      <c r="J10681" s="7">
        <v>146</v>
      </c>
      <c r="K10681" s="2">
        <v>215</v>
      </c>
    </row>
    <row r="10682" spans="1:11">
      <c r="A10682">
        <v>10681</v>
      </c>
      <c r="B10682" s="1">
        <v>40801.125</v>
      </c>
      <c r="C10682">
        <v>3</v>
      </c>
      <c r="D10682">
        <v>0</v>
      </c>
      <c r="E10682">
        <v>1</v>
      </c>
      <c r="F10682">
        <v>22</v>
      </c>
      <c r="G10682">
        <v>73</v>
      </c>
      <c r="H10682" s="9">
        <v>6.0031999999999996</v>
      </c>
      <c r="I10682" s="7">
        <v>3</v>
      </c>
      <c r="J10682" s="7">
        <v>5</v>
      </c>
      <c r="K10682" s="2">
        <v>8</v>
      </c>
    </row>
    <row r="10683" spans="1:11">
      <c r="A10683">
        <v>10682</v>
      </c>
      <c r="B10683" s="1">
        <v>41053.041666666664</v>
      </c>
      <c r="C10683">
        <v>2</v>
      </c>
      <c r="D10683">
        <v>0</v>
      </c>
      <c r="E10683">
        <v>1</v>
      </c>
      <c r="F10683">
        <v>21.000000000000004</v>
      </c>
      <c r="G10683">
        <v>88</v>
      </c>
      <c r="H10683" s="9">
        <v>6.0031999999999996</v>
      </c>
      <c r="I10683" s="7">
        <v>9</v>
      </c>
      <c r="J10683" s="7">
        <v>21</v>
      </c>
      <c r="K10683" s="2">
        <v>30</v>
      </c>
    </row>
    <row r="10684" spans="1:11">
      <c r="A10684">
        <v>10683</v>
      </c>
      <c r="B10684" s="1">
        <v>40945.791666666664</v>
      </c>
      <c r="C10684">
        <v>1</v>
      </c>
      <c r="D10684">
        <v>0</v>
      </c>
      <c r="E10684">
        <v>1</v>
      </c>
      <c r="F10684">
        <v>9</v>
      </c>
      <c r="G10684">
        <v>43</v>
      </c>
      <c r="H10684" s="9">
        <v>16.997900000000001</v>
      </c>
      <c r="I10684" s="7">
        <v>7</v>
      </c>
      <c r="J10684" s="7">
        <v>284</v>
      </c>
      <c r="K10684" s="2">
        <v>291</v>
      </c>
    </row>
    <row r="10685" spans="1:11">
      <c r="A10685">
        <v>10684</v>
      </c>
      <c r="B10685" s="1">
        <v>40973.25</v>
      </c>
      <c r="C10685">
        <v>1</v>
      </c>
      <c r="D10685">
        <v>0</v>
      </c>
      <c r="E10685">
        <v>1</v>
      </c>
      <c r="F10685">
        <v>0</v>
      </c>
      <c r="G10685">
        <v>59</v>
      </c>
      <c r="H10685" s="9">
        <v>8.9981000000000009</v>
      </c>
      <c r="I10685" s="7">
        <v>2</v>
      </c>
      <c r="J10685" s="7">
        <v>89</v>
      </c>
      <c r="K10685" s="2">
        <v>91</v>
      </c>
    </row>
    <row r="10686" spans="1:11">
      <c r="A10686">
        <v>10685</v>
      </c>
      <c r="B10686" s="1">
        <v>40692.208333333336</v>
      </c>
      <c r="C10686">
        <v>2</v>
      </c>
      <c r="D10686">
        <v>0</v>
      </c>
      <c r="E10686">
        <v>1</v>
      </c>
      <c r="F10686">
        <v>21.000000000000004</v>
      </c>
      <c r="G10686">
        <v>94</v>
      </c>
      <c r="H10686" s="9">
        <v>11.0014</v>
      </c>
      <c r="I10686" s="7">
        <v>3</v>
      </c>
      <c r="J10686" s="7">
        <v>3</v>
      </c>
      <c r="K10686" s="2">
        <v>6</v>
      </c>
    </row>
    <row r="10687" spans="1:11">
      <c r="A10687">
        <v>10686</v>
      </c>
      <c r="B10687" s="1">
        <v>40865.5</v>
      </c>
      <c r="C10687">
        <v>4</v>
      </c>
      <c r="D10687">
        <v>0</v>
      </c>
      <c r="E10687">
        <v>1</v>
      </c>
      <c r="F10687">
        <v>7</v>
      </c>
      <c r="G10687">
        <v>33</v>
      </c>
      <c r="H10687" s="9">
        <v>0</v>
      </c>
      <c r="I10687" s="7">
        <v>21</v>
      </c>
      <c r="J10687" s="7">
        <v>143</v>
      </c>
      <c r="K10687" s="2">
        <v>164</v>
      </c>
    </row>
    <row r="10688" spans="1:11">
      <c r="A10688">
        <v>10687</v>
      </c>
      <c r="B10688" s="1">
        <v>40732.333333333336</v>
      </c>
      <c r="C10688">
        <v>3</v>
      </c>
      <c r="D10688">
        <v>0</v>
      </c>
      <c r="E10688">
        <v>2</v>
      </c>
      <c r="F10688">
        <v>27</v>
      </c>
      <c r="G10688">
        <v>74</v>
      </c>
      <c r="H10688" s="9">
        <v>16.997900000000001</v>
      </c>
      <c r="I10688" s="7">
        <v>36</v>
      </c>
      <c r="J10688" s="7">
        <v>418</v>
      </c>
      <c r="K10688" s="2">
        <v>454</v>
      </c>
    </row>
    <row r="10689" spans="1:11">
      <c r="A10689">
        <v>10688</v>
      </c>
      <c r="B10689" s="1">
        <v>41085.416666666664</v>
      </c>
      <c r="C10689">
        <v>3</v>
      </c>
      <c r="D10689">
        <v>0</v>
      </c>
      <c r="E10689">
        <v>1</v>
      </c>
      <c r="F10689">
        <v>29</v>
      </c>
      <c r="G10689">
        <v>55</v>
      </c>
      <c r="H10689" s="9">
        <v>11.0014</v>
      </c>
      <c r="I10689" s="7">
        <v>58</v>
      </c>
      <c r="J10689" s="7">
        <v>125</v>
      </c>
      <c r="K10689" s="2">
        <v>183</v>
      </c>
    </row>
    <row r="10690" spans="1:11">
      <c r="A10690">
        <v>10689</v>
      </c>
      <c r="B10690" s="1">
        <v>40780.541666666664</v>
      </c>
      <c r="C10690">
        <v>3</v>
      </c>
      <c r="D10690">
        <v>0</v>
      </c>
      <c r="E10690">
        <v>1</v>
      </c>
      <c r="F10690">
        <v>26</v>
      </c>
      <c r="G10690">
        <v>79</v>
      </c>
      <c r="H10690" s="9">
        <v>7.0015000000000001</v>
      </c>
      <c r="I10690" s="7">
        <v>7</v>
      </c>
      <c r="J10690" s="7">
        <v>30</v>
      </c>
      <c r="K10690" s="2">
        <v>37</v>
      </c>
    </row>
    <row r="10691" spans="1:11">
      <c r="A10691">
        <v>10690</v>
      </c>
      <c r="B10691" s="1">
        <v>41008.208333333336</v>
      </c>
      <c r="C10691">
        <v>2</v>
      </c>
      <c r="D10691">
        <v>0</v>
      </c>
      <c r="E10691">
        <v>1</v>
      </c>
      <c r="F10691">
        <v>13</v>
      </c>
      <c r="G10691">
        <v>24</v>
      </c>
      <c r="H10691" s="9">
        <v>12.997999999999999</v>
      </c>
      <c r="I10691" s="7">
        <v>2</v>
      </c>
      <c r="J10691" s="7">
        <v>30</v>
      </c>
      <c r="K10691" s="2">
        <v>32</v>
      </c>
    </row>
    <row r="10692" spans="1:11">
      <c r="A10692">
        <v>10691</v>
      </c>
      <c r="B10692" s="1">
        <v>41178.666666666664</v>
      </c>
      <c r="C10692">
        <v>4</v>
      </c>
      <c r="D10692">
        <v>0</v>
      </c>
      <c r="E10692">
        <v>1</v>
      </c>
      <c r="F10692">
        <v>28</v>
      </c>
      <c r="G10692">
        <v>45</v>
      </c>
      <c r="H10692" s="9">
        <v>19.001200000000001</v>
      </c>
      <c r="I10692" s="7">
        <v>71</v>
      </c>
      <c r="J10692" s="7">
        <v>397</v>
      </c>
      <c r="K10692" s="2">
        <v>468</v>
      </c>
    </row>
    <row r="10693" spans="1:11">
      <c r="A10693">
        <v>10692</v>
      </c>
      <c r="B10693" s="1">
        <v>40676.458333333336</v>
      </c>
      <c r="C10693">
        <v>2</v>
      </c>
      <c r="D10693">
        <v>0</v>
      </c>
      <c r="E10693">
        <v>2</v>
      </c>
      <c r="F10693">
        <v>17</v>
      </c>
      <c r="G10693">
        <v>83</v>
      </c>
      <c r="H10693" s="9">
        <v>11.0014</v>
      </c>
      <c r="I10693" s="7">
        <v>56</v>
      </c>
      <c r="J10693" s="7">
        <v>89</v>
      </c>
      <c r="K10693" s="2">
        <v>145</v>
      </c>
    </row>
    <row r="10694" spans="1:11">
      <c r="A10694">
        <v>10693</v>
      </c>
      <c r="B10694" s="1">
        <v>40878.75</v>
      </c>
      <c r="C10694">
        <v>4</v>
      </c>
      <c r="D10694">
        <v>0</v>
      </c>
      <c r="E10694">
        <v>1</v>
      </c>
      <c r="F10694">
        <v>9</v>
      </c>
      <c r="G10694">
        <v>43</v>
      </c>
      <c r="H10694" s="9">
        <v>7.0015000000000001</v>
      </c>
      <c r="I10694" s="7">
        <v>12</v>
      </c>
      <c r="J10694" s="7">
        <v>391</v>
      </c>
      <c r="K10694" s="2">
        <v>403</v>
      </c>
    </row>
    <row r="10695" spans="1:11">
      <c r="A10695">
        <v>10694</v>
      </c>
      <c r="B10695" s="1">
        <v>40572.166666666664</v>
      </c>
      <c r="C10695">
        <v>1</v>
      </c>
      <c r="D10695">
        <v>0</v>
      </c>
      <c r="E10695">
        <v>1</v>
      </c>
      <c r="F10695">
        <v>-1</v>
      </c>
      <c r="G10695">
        <v>69</v>
      </c>
      <c r="H10695" s="9">
        <v>7.0015000000000001</v>
      </c>
      <c r="I10695" s="2">
        <v>1</v>
      </c>
      <c r="J10695" s="2">
        <v>2</v>
      </c>
      <c r="K10695" s="2">
        <v>3</v>
      </c>
    </row>
    <row r="10696" spans="1:11">
      <c r="A10696">
        <v>10695</v>
      </c>
      <c r="B10696" s="1">
        <v>40761.666666666664</v>
      </c>
      <c r="C10696">
        <v>3</v>
      </c>
      <c r="D10696">
        <v>0</v>
      </c>
      <c r="E10696">
        <v>3</v>
      </c>
      <c r="F10696">
        <v>28</v>
      </c>
      <c r="G10696">
        <v>79</v>
      </c>
      <c r="H10696" s="9">
        <v>11.0014</v>
      </c>
      <c r="I10696" s="7">
        <v>155</v>
      </c>
      <c r="J10696" s="7">
        <v>188</v>
      </c>
      <c r="K10696" s="2">
        <v>343</v>
      </c>
    </row>
    <row r="10697" spans="1:11">
      <c r="A10697">
        <v>10696</v>
      </c>
      <c r="B10697" s="1">
        <v>40551.791666666664</v>
      </c>
      <c r="C10697">
        <v>1</v>
      </c>
      <c r="D10697">
        <v>0</v>
      </c>
      <c r="E10697">
        <v>1</v>
      </c>
      <c r="F10697">
        <v>-1.9999999999999991</v>
      </c>
      <c r="G10697">
        <v>36</v>
      </c>
      <c r="H10697" s="9">
        <v>16.997900000000001</v>
      </c>
      <c r="I10697" s="2">
        <v>4</v>
      </c>
      <c r="J10697" s="2">
        <v>26</v>
      </c>
      <c r="K10697" s="2">
        <v>30</v>
      </c>
    </row>
    <row r="10698" spans="1:11">
      <c r="A10698">
        <v>10697</v>
      </c>
      <c r="B10698" s="1">
        <v>40796.041666666664</v>
      </c>
      <c r="C10698">
        <v>3</v>
      </c>
      <c r="D10698">
        <v>0</v>
      </c>
      <c r="E10698">
        <v>2</v>
      </c>
      <c r="F10698">
        <v>22</v>
      </c>
      <c r="G10698">
        <v>94</v>
      </c>
      <c r="H10698" s="9">
        <v>0</v>
      </c>
      <c r="I10698" s="7">
        <v>16</v>
      </c>
      <c r="J10698" s="7">
        <v>67</v>
      </c>
      <c r="K10698" s="2">
        <v>83</v>
      </c>
    </row>
    <row r="10699" spans="1:11">
      <c r="A10699">
        <v>10698</v>
      </c>
      <c r="B10699" s="1">
        <v>40859.375</v>
      </c>
      <c r="C10699">
        <v>4</v>
      </c>
      <c r="D10699">
        <v>0</v>
      </c>
      <c r="E10699">
        <v>1</v>
      </c>
      <c r="F10699">
        <v>6.0000000000000018</v>
      </c>
      <c r="G10699">
        <v>61</v>
      </c>
      <c r="H10699" s="9">
        <v>11.0014</v>
      </c>
      <c r="I10699" s="7">
        <v>18</v>
      </c>
      <c r="J10699" s="7">
        <v>141</v>
      </c>
      <c r="K10699" s="2">
        <v>159</v>
      </c>
    </row>
    <row r="10700" spans="1:11">
      <c r="A10700">
        <v>10699</v>
      </c>
      <c r="B10700" s="1">
        <v>41223.875</v>
      </c>
      <c r="C10700">
        <v>4</v>
      </c>
      <c r="D10700">
        <v>0</v>
      </c>
      <c r="E10700">
        <v>1</v>
      </c>
      <c r="F10700">
        <v>11</v>
      </c>
      <c r="G10700">
        <v>66</v>
      </c>
      <c r="H10700" s="9">
        <v>0</v>
      </c>
      <c r="I10700" s="7">
        <v>51</v>
      </c>
      <c r="J10700" s="7">
        <v>169</v>
      </c>
      <c r="K10700" s="2">
        <v>220</v>
      </c>
    </row>
    <row r="10701" spans="1:11">
      <c r="A10701">
        <v>10700</v>
      </c>
      <c r="B10701" s="1">
        <v>40667.208333333336</v>
      </c>
      <c r="C10701">
        <v>2</v>
      </c>
      <c r="D10701">
        <v>0</v>
      </c>
      <c r="E10701">
        <v>3</v>
      </c>
      <c r="F10701">
        <v>9</v>
      </c>
      <c r="G10701">
        <v>87</v>
      </c>
      <c r="H10701" s="9">
        <v>22.002800000000001</v>
      </c>
      <c r="I10701" s="7">
        <v>1</v>
      </c>
      <c r="J10701" s="7">
        <v>8</v>
      </c>
      <c r="K10701" s="2">
        <v>9</v>
      </c>
    </row>
    <row r="10702" spans="1:11">
      <c r="A10702">
        <v>10701</v>
      </c>
      <c r="B10702" s="1">
        <v>41255.666666666664</v>
      </c>
      <c r="C10702">
        <v>4</v>
      </c>
      <c r="D10702">
        <v>0</v>
      </c>
      <c r="E10702">
        <v>2</v>
      </c>
      <c r="F10702">
        <v>8</v>
      </c>
      <c r="G10702">
        <v>46</v>
      </c>
      <c r="H10702" s="9">
        <v>8.9981000000000009</v>
      </c>
      <c r="I10702" s="7">
        <v>19</v>
      </c>
      <c r="J10702" s="7">
        <v>310</v>
      </c>
      <c r="K10702" s="2">
        <v>329</v>
      </c>
    </row>
    <row r="10703" spans="1:11">
      <c r="A10703">
        <v>10702</v>
      </c>
      <c r="B10703" s="1">
        <v>41249.25</v>
      </c>
      <c r="C10703">
        <v>4</v>
      </c>
      <c r="D10703">
        <v>0</v>
      </c>
      <c r="E10703">
        <v>1</v>
      </c>
      <c r="F10703">
        <v>2</v>
      </c>
      <c r="G10703">
        <v>55</v>
      </c>
      <c r="H10703" s="9">
        <v>19.999500000000001</v>
      </c>
      <c r="I10703" s="7">
        <v>2</v>
      </c>
      <c r="J10703" s="7">
        <v>122</v>
      </c>
      <c r="K10703" s="2">
        <v>124</v>
      </c>
    </row>
    <row r="10704" spans="1:11">
      <c r="A10704">
        <v>10703</v>
      </c>
      <c r="B10704" s="1">
        <v>41067.875</v>
      </c>
      <c r="C10704">
        <v>2</v>
      </c>
      <c r="D10704">
        <v>0</v>
      </c>
      <c r="E10704">
        <v>1</v>
      </c>
      <c r="F10704">
        <v>22</v>
      </c>
      <c r="G10704">
        <v>41</v>
      </c>
      <c r="H10704" s="9">
        <v>22.002800000000001</v>
      </c>
      <c r="I10704" s="7">
        <v>30</v>
      </c>
      <c r="J10704" s="7">
        <v>283</v>
      </c>
      <c r="K10704" s="2">
        <v>313</v>
      </c>
    </row>
    <row r="10705" spans="1:11">
      <c r="A10705">
        <v>10704</v>
      </c>
      <c r="B10705" s="1">
        <v>41102.75</v>
      </c>
      <c r="C10705">
        <v>3</v>
      </c>
      <c r="D10705">
        <v>0</v>
      </c>
      <c r="E10705">
        <v>1</v>
      </c>
      <c r="F10705">
        <v>29</v>
      </c>
      <c r="G10705">
        <v>45</v>
      </c>
      <c r="H10705" s="9">
        <v>8.9981000000000009</v>
      </c>
      <c r="I10705" s="7">
        <v>86</v>
      </c>
      <c r="J10705" s="7">
        <v>739</v>
      </c>
      <c r="K10705" s="2">
        <v>825</v>
      </c>
    </row>
    <row r="10706" spans="1:11">
      <c r="A10706">
        <v>10705</v>
      </c>
      <c r="B10706" s="1">
        <v>41113.75</v>
      </c>
      <c r="C10706">
        <v>3</v>
      </c>
      <c r="D10706">
        <v>0</v>
      </c>
      <c r="E10706">
        <v>1</v>
      </c>
      <c r="F10706">
        <v>32</v>
      </c>
      <c r="G10706">
        <v>46</v>
      </c>
      <c r="H10706" s="9">
        <v>7.0015000000000001</v>
      </c>
      <c r="I10706" s="7">
        <v>69</v>
      </c>
      <c r="J10706" s="7">
        <v>672</v>
      </c>
      <c r="K10706" s="2">
        <v>741</v>
      </c>
    </row>
    <row r="10707" spans="1:11">
      <c r="A10707">
        <v>10706</v>
      </c>
      <c r="B10707" s="1">
        <v>41176.416666666664</v>
      </c>
      <c r="C10707">
        <v>4</v>
      </c>
      <c r="D10707">
        <v>0</v>
      </c>
      <c r="E10707">
        <v>1</v>
      </c>
      <c r="F10707">
        <v>18</v>
      </c>
      <c r="G10707">
        <v>49</v>
      </c>
      <c r="H10707" s="9">
        <v>15.001300000000001</v>
      </c>
      <c r="I10707" s="7">
        <v>52</v>
      </c>
      <c r="J10707" s="7">
        <v>146</v>
      </c>
      <c r="K10707" s="2">
        <v>198</v>
      </c>
    </row>
    <row r="10708" spans="1:11">
      <c r="A10708">
        <v>10707</v>
      </c>
      <c r="B10708" s="1">
        <v>40784.25</v>
      </c>
      <c r="C10708">
        <v>3</v>
      </c>
      <c r="D10708">
        <v>0</v>
      </c>
      <c r="E10708">
        <v>1</v>
      </c>
      <c r="F10708">
        <v>19.000000000000004</v>
      </c>
      <c r="G10708">
        <v>73</v>
      </c>
      <c r="H10708" s="9">
        <v>8.9981000000000009</v>
      </c>
      <c r="I10708" s="7">
        <v>3</v>
      </c>
      <c r="J10708" s="7">
        <v>99</v>
      </c>
      <c r="K10708" s="2">
        <v>102</v>
      </c>
    </row>
    <row r="10709" spans="1:11">
      <c r="A10709">
        <v>10708</v>
      </c>
      <c r="B10709" s="1">
        <v>41114.583333333336</v>
      </c>
      <c r="C10709">
        <v>3</v>
      </c>
      <c r="D10709">
        <v>0</v>
      </c>
      <c r="E10709">
        <v>2</v>
      </c>
      <c r="F10709">
        <v>33</v>
      </c>
      <c r="G10709">
        <v>53</v>
      </c>
      <c r="H10709" s="9">
        <v>15.001300000000001</v>
      </c>
      <c r="I10709" s="7">
        <v>48</v>
      </c>
      <c r="J10709" s="7">
        <v>196</v>
      </c>
      <c r="K10709" s="2">
        <v>244</v>
      </c>
    </row>
    <row r="10710" spans="1:11">
      <c r="A10710">
        <v>10709</v>
      </c>
      <c r="B10710" s="1">
        <v>41035.25</v>
      </c>
      <c r="C10710">
        <v>2</v>
      </c>
      <c r="D10710">
        <v>0</v>
      </c>
      <c r="E10710">
        <v>3</v>
      </c>
      <c r="F10710">
        <v>17</v>
      </c>
      <c r="G10710">
        <v>83</v>
      </c>
      <c r="H10710" s="9">
        <v>15.001300000000001</v>
      </c>
      <c r="I10710" s="7">
        <v>3</v>
      </c>
      <c r="J10710" s="7">
        <v>14</v>
      </c>
      <c r="K10710" s="2">
        <v>17</v>
      </c>
    </row>
    <row r="10711" spans="1:11">
      <c r="A10711">
        <v>10710</v>
      </c>
      <c r="B10711" s="1">
        <v>40650.875</v>
      </c>
      <c r="C10711">
        <v>2</v>
      </c>
      <c r="D10711">
        <v>0</v>
      </c>
      <c r="E10711">
        <v>1</v>
      </c>
      <c r="F10711">
        <v>16</v>
      </c>
      <c r="G10711">
        <v>42</v>
      </c>
      <c r="H10711" s="9">
        <v>12.997999999999999</v>
      </c>
      <c r="I10711" s="7">
        <v>13</v>
      </c>
      <c r="J10711" s="7">
        <v>70</v>
      </c>
      <c r="K10711" s="2">
        <v>83</v>
      </c>
    </row>
    <row r="10712" spans="1:11">
      <c r="A10712">
        <v>10711</v>
      </c>
      <c r="B10712" s="1">
        <v>41025.333333333336</v>
      </c>
      <c r="C10712">
        <v>2</v>
      </c>
      <c r="D10712">
        <v>0</v>
      </c>
      <c r="E10712">
        <v>3</v>
      </c>
      <c r="F10712">
        <v>14</v>
      </c>
      <c r="G10712">
        <v>82</v>
      </c>
      <c r="H10712" s="9">
        <v>12.997999999999999</v>
      </c>
      <c r="I10712" s="7">
        <v>4</v>
      </c>
      <c r="J10712" s="7">
        <v>357</v>
      </c>
      <c r="K10712" s="2">
        <v>361</v>
      </c>
    </row>
    <row r="10713" spans="1:11">
      <c r="A10713">
        <v>10712</v>
      </c>
      <c r="B10713" s="1">
        <v>40854.833333333336</v>
      </c>
      <c r="C10713">
        <v>4</v>
      </c>
      <c r="D10713">
        <v>0</v>
      </c>
      <c r="E10713">
        <v>1</v>
      </c>
      <c r="F10713">
        <v>11</v>
      </c>
      <c r="G10713">
        <v>71</v>
      </c>
      <c r="H10713" s="9">
        <v>0</v>
      </c>
      <c r="I10713" s="7">
        <v>17</v>
      </c>
      <c r="J10713" s="7">
        <v>187</v>
      </c>
      <c r="K10713" s="2">
        <v>204</v>
      </c>
    </row>
    <row r="10714" spans="1:11">
      <c r="A10714">
        <v>10713</v>
      </c>
      <c r="B10714" s="1">
        <v>40569.625</v>
      </c>
      <c r="C10714">
        <v>1</v>
      </c>
      <c r="D10714">
        <v>0</v>
      </c>
      <c r="E10714">
        <v>3</v>
      </c>
      <c r="F10714">
        <v>2</v>
      </c>
      <c r="G10714">
        <v>93</v>
      </c>
      <c r="H10714" s="9">
        <v>31.000900000000001</v>
      </c>
      <c r="I10714" s="2">
        <v>1</v>
      </c>
      <c r="J10714" s="2">
        <v>41</v>
      </c>
      <c r="K10714" s="2">
        <v>42</v>
      </c>
    </row>
    <row r="10715" spans="1:11">
      <c r="A10715">
        <v>10714</v>
      </c>
      <c r="B10715" s="1">
        <v>40831</v>
      </c>
      <c r="C10715">
        <v>4</v>
      </c>
      <c r="D10715">
        <v>0</v>
      </c>
      <c r="E10715">
        <v>1</v>
      </c>
      <c r="F10715">
        <v>14</v>
      </c>
      <c r="G10715">
        <v>55</v>
      </c>
      <c r="H10715" s="9">
        <v>7.0015000000000001</v>
      </c>
      <c r="I10715" s="7">
        <v>18</v>
      </c>
      <c r="J10715" s="7">
        <v>88</v>
      </c>
      <c r="K10715" s="2">
        <v>106</v>
      </c>
    </row>
    <row r="10716" spans="1:11">
      <c r="A10716">
        <v>10715</v>
      </c>
      <c r="B10716" s="1">
        <v>41167.541666666664</v>
      </c>
      <c r="C10716">
        <v>3</v>
      </c>
      <c r="D10716">
        <v>0</v>
      </c>
      <c r="E10716">
        <v>1</v>
      </c>
      <c r="F10716">
        <v>25</v>
      </c>
      <c r="G10716">
        <v>36</v>
      </c>
      <c r="H10716" s="9">
        <v>12.997999999999999</v>
      </c>
      <c r="I10716" s="7">
        <v>327</v>
      </c>
      <c r="J10716" s="7">
        <v>377</v>
      </c>
      <c r="K10716" s="2">
        <v>704</v>
      </c>
    </row>
    <row r="10717" spans="1:11">
      <c r="A10717">
        <v>10716</v>
      </c>
      <c r="B10717" s="1">
        <v>40608.291666666664</v>
      </c>
      <c r="C10717">
        <v>1</v>
      </c>
      <c r="D10717">
        <v>0</v>
      </c>
      <c r="E10717">
        <v>3</v>
      </c>
      <c r="F10717">
        <v>12</v>
      </c>
      <c r="G10717">
        <v>100</v>
      </c>
      <c r="H10717" s="9">
        <v>30.002600000000001</v>
      </c>
      <c r="I10717" s="2">
        <v>0</v>
      </c>
      <c r="J10717" s="2">
        <v>5</v>
      </c>
      <c r="K10717" s="2">
        <v>5</v>
      </c>
    </row>
    <row r="10718" spans="1:11">
      <c r="A10718">
        <v>10717</v>
      </c>
      <c r="B10718" s="1">
        <v>40678.791666666664</v>
      </c>
      <c r="C10718">
        <v>2</v>
      </c>
      <c r="D10718">
        <v>0</v>
      </c>
      <c r="E10718">
        <v>1</v>
      </c>
      <c r="F10718">
        <v>19.000000000000004</v>
      </c>
      <c r="G10718">
        <v>83</v>
      </c>
      <c r="H10718" s="9">
        <v>7.0015000000000001</v>
      </c>
      <c r="I10718" s="7">
        <v>78</v>
      </c>
      <c r="J10718" s="7">
        <v>153</v>
      </c>
      <c r="K10718" s="2">
        <v>231</v>
      </c>
    </row>
    <row r="10719" spans="1:11">
      <c r="A10719">
        <v>10718</v>
      </c>
      <c r="B10719" s="1">
        <v>41131.916666666664</v>
      </c>
      <c r="C10719">
        <v>3</v>
      </c>
      <c r="D10719">
        <v>0</v>
      </c>
      <c r="E10719">
        <v>1</v>
      </c>
      <c r="F10719">
        <v>27</v>
      </c>
      <c r="G10719">
        <v>74</v>
      </c>
      <c r="H10719" s="9">
        <v>19.001200000000001</v>
      </c>
      <c r="I10719" s="7">
        <v>50</v>
      </c>
      <c r="J10719" s="7">
        <v>168</v>
      </c>
      <c r="K10719" s="2">
        <v>218</v>
      </c>
    </row>
    <row r="10720" spans="1:11">
      <c r="A10720">
        <v>10719</v>
      </c>
      <c r="B10720" s="1">
        <v>41082.291666666664</v>
      </c>
      <c r="C10720">
        <v>3</v>
      </c>
      <c r="D10720">
        <v>0</v>
      </c>
      <c r="E10720">
        <v>1</v>
      </c>
      <c r="F10720">
        <v>28</v>
      </c>
      <c r="G10720">
        <v>58</v>
      </c>
      <c r="H10720" s="9">
        <v>11.0014</v>
      </c>
      <c r="I10720" s="7">
        <v>19</v>
      </c>
      <c r="J10720" s="7">
        <v>339</v>
      </c>
      <c r="K10720" s="2">
        <v>358</v>
      </c>
    </row>
    <row r="10721" spans="1:11">
      <c r="A10721">
        <v>10720</v>
      </c>
      <c r="B10721" s="1">
        <v>40816.458333333336</v>
      </c>
      <c r="C10721">
        <v>4</v>
      </c>
      <c r="D10721">
        <v>0</v>
      </c>
      <c r="E10721">
        <v>1</v>
      </c>
      <c r="F10721">
        <v>23</v>
      </c>
      <c r="G10721">
        <v>57</v>
      </c>
      <c r="H10721" s="9">
        <v>6.0031999999999996</v>
      </c>
      <c r="I10721" s="7">
        <v>49</v>
      </c>
      <c r="J10721" s="7">
        <v>168</v>
      </c>
      <c r="K10721" s="2">
        <v>217</v>
      </c>
    </row>
    <row r="10722" spans="1:11">
      <c r="A10722">
        <v>10721</v>
      </c>
      <c r="B10722" s="1">
        <v>41194.666666666664</v>
      </c>
      <c r="C10722">
        <v>4</v>
      </c>
      <c r="D10722">
        <v>0</v>
      </c>
      <c r="E10722">
        <v>1</v>
      </c>
      <c r="F10722">
        <v>14</v>
      </c>
      <c r="G10722">
        <v>41</v>
      </c>
      <c r="H10722" s="9">
        <v>23.999400000000001</v>
      </c>
      <c r="I10722" s="7">
        <v>108</v>
      </c>
      <c r="J10722" s="7">
        <v>412</v>
      </c>
      <c r="K10722" s="2">
        <v>520</v>
      </c>
    </row>
    <row r="10723" spans="1:11">
      <c r="A10723">
        <v>10722</v>
      </c>
      <c r="B10723" s="1">
        <v>41108.416666666664</v>
      </c>
      <c r="C10723">
        <v>3</v>
      </c>
      <c r="D10723">
        <v>0</v>
      </c>
      <c r="E10723">
        <v>1</v>
      </c>
      <c r="F10723">
        <v>35.999999999999993</v>
      </c>
      <c r="G10723">
        <v>42</v>
      </c>
      <c r="H10723" s="9">
        <v>12.997999999999999</v>
      </c>
      <c r="I10723" s="7">
        <v>39</v>
      </c>
      <c r="J10723" s="7">
        <v>99</v>
      </c>
      <c r="K10723" s="2">
        <v>138</v>
      </c>
    </row>
    <row r="10724" spans="1:11">
      <c r="A10724">
        <v>10723</v>
      </c>
      <c r="B10724" s="1">
        <v>40991.458333333336</v>
      </c>
      <c r="C10724">
        <v>2</v>
      </c>
      <c r="D10724">
        <v>0</v>
      </c>
      <c r="E10724">
        <v>2</v>
      </c>
      <c r="F10724">
        <v>22</v>
      </c>
      <c r="G10724">
        <v>73</v>
      </c>
      <c r="H10724" s="9">
        <v>7.0015000000000001</v>
      </c>
      <c r="I10724" s="7">
        <v>131</v>
      </c>
      <c r="J10724" s="7">
        <v>186</v>
      </c>
      <c r="K10724" s="2">
        <v>317</v>
      </c>
    </row>
    <row r="10725" spans="1:11">
      <c r="A10725">
        <v>10724</v>
      </c>
      <c r="B10725" s="1">
        <v>41139.041666666664</v>
      </c>
      <c r="C10725">
        <v>3</v>
      </c>
      <c r="D10725">
        <v>0</v>
      </c>
      <c r="E10725">
        <v>3</v>
      </c>
      <c r="F10725">
        <v>22</v>
      </c>
      <c r="G10725">
        <v>94</v>
      </c>
      <c r="H10725" s="9">
        <v>11.0014</v>
      </c>
      <c r="I10725" s="7">
        <v>14</v>
      </c>
      <c r="J10725" s="7">
        <v>78</v>
      </c>
      <c r="K10725" s="2">
        <v>92</v>
      </c>
    </row>
    <row r="10726" spans="1:11">
      <c r="A10726">
        <v>10725</v>
      </c>
      <c r="B10726" s="1">
        <v>40759.791666666664</v>
      </c>
      <c r="C10726">
        <v>3</v>
      </c>
      <c r="D10726">
        <v>0</v>
      </c>
      <c r="E10726">
        <v>1</v>
      </c>
      <c r="F10726">
        <v>26</v>
      </c>
      <c r="G10726">
        <v>74</v>
      </c>
      <c r="H10726" s="9">
        <v>19.001200000000001</v>
      </c>
      <c r="I10726" s="7">
        <v>65</v>
      </c>
      <c r="J10726" s="7">
        <v>301</v>
      </c>
      <c r="K10726" s="2">
        <v>366</v>
      </c>
    </row>
    <row r="10727" spans="1:11">
      <c r="A10727">
        <v>10726</v>
      </c>
      <c r="B10727" s="1">
        <v>41070.333333333336</v>
      </c>
      <c r="C10727">
        <v>2</v>
      </c>
      <c r="D10727">
        <v>0</v>
      </c>
      <c r="E10727">
        <v>1</v>
      </c>
      <c r="F10727">
        <v>23</v>
      </c>
      <c r="G10727">
        <v>73</v>
      </c>
      <c r="H10727" s="9">
        <v>6.0031999999999996</v>
      </c>
      <c r="I10727" s="7">
        <v>59</v>
      </c>
      <c r="J10727" s="7">
        <v>122</v>
      </c>
      <c r="K10727" s="2">
        <v>181</v>
      </c>
    </row>
    <row r="10728" spans="1:11">
      <c r="A10728">
        <v>10727</v>
      </c>
      <c r="B10728" s="1">
        <v>40864.375</v>
      </c>
      <c r="C10728">
        <v>4</v>
      </c>
      <c r="D10728">
        <v>0</v>
      </c>
      <c r="E10728">
        <v>2</v>
      </c>
      <c r="F10728">
        <v>8</v>
      </c>
      <c r="G10728">
        <v>61</v>
      </c>
      <c r="H10728" s="9">
        <v>22.002800000000001</v>
      </c>
      <c r="I10728" s="7">
        <v>14</v>
      </c>
      <c r="J10728" s="7">
        <v>184</v>
      </c>
      <c r="K10728" s="2">
        <v>198</v>
      </c>
    </row>
    <row r="10729" spans="1:11">
      <c r="A10729">
        <v>10728</v>
      </c>
      <c r="B10729" s="1">
        <v>40837.333333333336</v>
      </c>
      <c r="C10729">
        <v>4</v>
      </c>
      <c r="D10729">
        <v>0</v>
      </c>
      <c r="E10729">
        <v>1</v>
      </c>
      <c r="F10729">
        <v>11</v>
      </c>
      <c r="G10729">
        <v>62</v>
      </c>
      <c r="H10729" s="9">
        <v>12.997999999999999</v>
      </c>
      <c r="I10729" s="7">
        <v>16</v>
      </c>
      <c r="J10729" s="7">
        <v>384</v>
      </c>
      <c r="K10729" s="2">
        <v>400</v>
      </c>
    </row>
    <row r="10730" spans="1:11">
      <c r="A10730">
        <v>10729</v>
      </c>
      <c r="B10730" s="1">
        <v>40580.791666666664</v>
      </c>
      <c r="C10730">
        <v>1</v>
      </c>
      <c r="D10730">
        <v>0</v>
      </c>
      <c r="E10730">
        <v>1</v>
      </c>
      <c r="F10730">
        <v>5.0000000000000018</v>
      </c>
      <c r="G10730">
        <v>61</v>
      </c>
      <c r="H10730" s="9">
        <v>8.9981000000000009</v>
      </c>
      <c r="I10730" s="2">
        <v>1</v>
      </c>
      <c r="J10730" s="2">
        <v>20</v>
      </c>
      <c r="K10730" s="2">
        <v>21</v>
      </c>
    </row>
    <row r="10731" spans="1:11">
      <c r="A10731">
        <v>10730</v>
      </c>
      <c r="B10731" s="1">
        <v>40552.875</v>
      </c>
      <c r="C10731">
        <v>1</v>
      </c>
      <c r="D10731">
        <v>0</v>
      </c>
      <c r="E10731">
        <v>1</v>
      </c>
      <c r="F10731">
        <v>-1.9999999999999991</v>
      </c>
      <c r="G10731">
        <v>46</v>
      </c>
      <c r="H10731" s="9">
        <v>27.999300000000002</v>
      </c>
      <c r="I10731" s="2">
        <v>1</v>
      </c>
      <c r="J10731" s="2">
        <v>19</v>
      </c>
      <c r="K10731" s="2">
        <v>20</v>
      </c>
    </row>
    <row r="10732" spans="1:11">
      <c r="A10732">
        <v>10731</v>
      </c>
      <c r="B10732" s="1">
        <v>40568.5</v>
      </c>
      <c r="C10732">
        <v>1</v>
      </c>
      <c r="D10732">
        <v>0</v>
      </c>
      <c r="E10732">
        <v>2</v>
      </c>
      <c r="F10732">
        <v>4</v>
      </c>
      <c r="G10732">
        <v>56</v>
      </c>
      <c r="H10732" s="9">
        <v>6.0031999999999996</v>
      </c>
      <c r="I10732" s="2">
        <v>21</v>
      </c>
      <c r="J10732" s="2">
        <v>85</v>
      </c>
      <c r="K10732" s="2">
        <v>106</v>
      </c>
    </row>
    <row r="10733" spans="1:11">
      <c r="A10733">
        <v>10732</v>
      </c>
      <c r="B10733" s="1">
        <v>40673.5</v>
      </c>
      <c r="C10733">
        <v>2</v>
      </c>
      <c r="D10733">
        <v>0</v>
      </c>
      <c r="E10733">
        <v>2</v>
      </c>
      <c r="F10733">
        <v>21.000000000000004</v>
      </c>
      <c r="G10733">
        <v>38</v>
      </c>
      <c r="H10733" s="9">
        <v>0</v>
      </c>
      <c r="I10733" s="7">
        <v>47</v>
      </c>
      <c r="J10733" s="7">
        <v>169</v>
      </c>
      <c r="K10733" s="2">
        <v>216</v>
      </c>
    </row>
    <row r="10734" spans="1:11">
      <c r="A10734">
        <v>10733</v>
      </c>
      <c r="B10734" s="1">
        <v>40959.5</v>
      </c>
      <c r="C10734">
        <v>1</v>
      </c>
      <c r="D10734">
        <v>1</v>
      </c>
      <c r="E10734">
        <v>1</v>
      </c>
      <c r="F10734">
        <v>5.0000000000000018</v>
      </c>
      <c r="G10734">
        <v>45</v>
      </c>
      <c r="H10734" s="9">
        <v>15.001300000000001</v>
      </c>
      <c r="I10734" s="7">
        <v>65</v>
      </c>
      <c r="J10734" s="7">
        <v>216</v>
      </c>
      <c r="K10734" s="2">
        <v>281</v>
      </c>
    </row>
    <row r="10735" spans="1:11">
      <c r="A10735">
        <v>10734</v>
      </c>
      <c r="B10735" s="1">
        <v>41123.083333333336</v>
      </c>
      <c r="C10735">
        <v>3</v>
      </c>
      <c r="D10735">
        <v>0</v>
      </c>
      <c r="E10735">
        <v>1</v>
      </c>
      <c r="F10735">
        <v>23.999999999999993</v>
      </c>
      <c r="G10735">
        <v>83</v>
      </c>
      <c r="H10735" s="9">
        <v>6.0031999999999996</v>
      </c>
      <c r="I10735" s="7">
        <v>3</v>
      </c>
      <c r="J10735" s="7">
        <v>8</v>
      </c>
      <c r="K10735" s="2">
        <v>11</v>
      </c>
    </row>
    <row r="10736" spans="1:11">
      <c r="A10736">
        <v>10735</v>
      </c>
      <c r="B10736" s="1">
        <v>41274</v>
      </c>
      <c r="C10736">
        <v>1</v>
      </c>
      <c r="D10736">
        <v>0</v>
      </c>
      <c r="E10736">
        <v>1</v>
      </c>
      <c r="F10736" s="2">
        <v>0</v>
      </c>
      <c r="G10736">
        <v>55</v>
      </c>
      <c r="H10736" s="9">
        <v>12.997999999999999</v>
      </c>
      <c r="I10736" s="7">
        <v>4</v>
      </c>
      <c r="J10736" s="7">
        <v>30</v>
      </c>
      <c r="K10736" s="2">
        <v>34</v>
      </c>
    </row>
    <row r="10737" spans="1:11">
      <c r="A10737">
        <v>10736</v>
      </c>
      <c r="B10737" s="1">
        <v>41217.666666666664</v>
      </c>
      <c r="C10737">
        <v>4</v>
      </c>
      <c r="D10737">
        <v>0</v>
      </c>
      <c r="E10737">
        <v>1</v>
      </c>
      <c r="F10737">
        <v>11</v>
      </c>
      <c r="G10737">
        <v>40</v>
      </c>
      <c r="H10737" s="9">
        <v>22.002800000000001</v>
      </c>
      <c r="I10737" s="7">
        <v>119</v>
      </c>
      <c r="J10737" s="7">
        <v>316</v>
      </c>
      <c r="K10737" s="2">
        <v>435</v>
      </c>
    </row>
    <row r="10738" spans="1:11">
      <c r="A10738">
        <v>10737</v>
      </c>
      <c r="B10738" s="1">
        <v>40892.583333333336</v>
      </c>
      <c r="C10738">
        <v>4</v>
      </c>
      <c r="D10738">
        <v>0</v>
      </c>
      <c r="E10738">
        <v>2</v>
      </c>
      <c r="F10738">
        <v>17</v>
      </c>
      <c r="G10738">
        <v>52</v>
      </c>
      <c r="H10738" s="9">
        <v>22.002800000000001</v>
      </c>
      <c r="I10738" s="7">
        <v>8</v>
      </c>
      <c r="J10738" s="7">
        <v>123</v>
      </c>
      <c r="K10738" s="2">
        <v>131</v>
      </c>
    </row>
    <row r="10739" spans="1:11">
      <c r="A10739">
        <v>10738</v>
      </c>
      <c r="B10739" s="1">
        <v>40886.041666666664</v>
      </c>
      <c r="C10739">
        <v>4</v>
      </c>
      <c r="D10739">
        <v>0</v>
      </c>
      <c r="E10739">
        <v>1</v>
      </c>
      <c r="F10739">
        <v>3</v>
      </c>
      <c r="G10739">
        <v>65</v>
      </c>
      <c r="H10739" s="9">
        <v>0</v>
      </c>
      <c r="I10739" s="7">
        <v>2</v>
      </c>
      <c r="J10739" s="7">
        <v>12</v>
      </c>
      <c r="K10739" s="2">
        <v>14</v>
      </c>
    </row>
    <row r="10740" spans="1:11">
      <c r="A10740">
        <v>10739</v>
      </c>
      <c r="B10740" s="1">
        <v>41017.083333333336</v>
      </c>
      <c r="C10740">
        <v>2</v>
      </c>
      <c r="D10740">
        <v>0</v>
      </c>
      <c r="E10740">
        <v>2</v>
      </c>
      <c r="F10740">
        <v>16</v>
      </c>
      <c r="G10740">
        <v>42</v>
      </c>
      <c r="H10740" s="9">
        <v>12.997999999999999</v>
      </c>
      <c r="I10740" s="7">
        <v>1</v>
      </c>
      <c r="J10740" s="7">
        <v>8</v>
      </c>
      <c r="K10740" s="2">
        <v>9</v>
      </c>
    </row>
    <row r="10741" spans="1:11">
      <c r="A10741">
        <v>10740</v>
      </c>
      <c r="B10741" s="1">
        <v>40874</v>
      </c>
      <c r="C10741">
        <v>4</v>
      </c>
      <c r="D10741">
        <v>0</v>
      </c>
      <c r="E10741">
        <v>1</v>
      </c>
      <c r="F10741">
        <v>9</v>
      </c>
      <c r="G10741">
        <v>81</v>
      </c>
      <c r="H10741" s="9">
        <v>0</v>
      </c>
      <c r="I10741" s="7">
        <v>7</v>
      </c>
      <c r="J10741" s="7">
        <v>39</v>
      </c>
      <c r="K10741" s="2">
        <v>46</v>
      </c>
    </row>
    <row r="10742" spans="1:11">
      <c r="A10742">
        <v>10741</v>
      </c>
      <c r="B10742" s="1">
        <v>41173.458333333336</v>
      </c>
      <c r="C10742">
        <v>3</v>
      </c>
      <c r="D10742">
        <v>0</v>
      </c>
      <c r="E10742">
        <v>1</v>
      </c>
      <c r="F10742">
        <v>23.999999999999993</v>
      </c>
      <c r="G10742">
        <v>57</v>
      </c>
      <c r="H10742" s="9">
        <v>15.001300000000001</v>
      </c>
      <c r="I10742" s="7">
        <v>79</v>
      </c>
      <c r="J10742" s="7">
        <v>242</v>
      </c>
      <c r="K10742" s="2">
        <v>321</v>
      </c>
    </row>
    <row r="10743" spans="1:11">
      <c r="A10743">
        <v>10742</v>
      </c>
      <c r="B10743" s="1">
        <v>40562.5</v>
      </c>
      <c r="C10743">
        <v>1</v>
      </c>
      <c r="D10743">
        <v>0</v>
      </c>
      <c r="E10743">
        <v>2</v>
      </c>
      <c r="F10743">
        <v>6.0000000000000018</v>
      </c>
      <c r="G10743">
        <v>81</v>
      </c>
      <c r="H10743" s="9">
        <v>6.0031999999999996</v>
      </c>
      <c r="I10743" s="2">
        <v>5</v>
      </c>
      <c r="J10743" s="2">
        <v>65</v>
      </c>
      <c r="K10743" s="2">
        <v>70</v>
      </c>
    </row>
    <row r="10744" spans="1:11">
      <c r="A10744">
        <v>10743</v>
      </c>
      <c r="B10744" s="1">
        <v>40889</v>
      </c>
      <c r="C10744">
        <v>4</v>
      </c>
      <c r="D10744">
        <v>0</v>
      </c>
      <c r="E10744">
        <v>1</v>
      </c>
      <c r="F10744">
        <v>1</v>
      </c>
      <c r="G10744">
        <v>69</v>
      </c>
      <c r="H10744" s="9">
        <v>6.0031999999999996</v>
      </c>
      <c r="I10744" s="7">
        <v>4</v>
      </c>
      <c r="J10744" s="7">
        <v>16</v>
      </c>
      <c r="K10744" s="2">
        <v>20</v>
      </c>
    </row>
    <row r="10745" spans="1:11">
      <c r="A10745">
        <v>10744</v>
      </c>
      <c r="B10745" s="1">
        <v>40638.375</v>
      </c>
      <c r="C10745">
        <v>2</v>
      </c>
      <c r="D10745">
        <v>0</v>
      </c>
      <c r="E10745">
        <v>3</v>
      </c>
      <c r="F10745">
        <v>9</v>
      </c>
      <c r="G10745">
        <v>87</v>
      </c>
      <c r="H10745" s="9">
        <v>32.997500000000002</v>
      </c>
      <c r="I10745" s="7">
        <v>2</v>
      </c>
      <c r="J10745" s="7">
        <v>44</v>
      </c>
      <c r="K10745" s="2">
        <v>46</v>
      </c>
    </row>
    <row r="10746" spans="1:11">
      <c r="A10746">
        <v>10745</v>
      </c>
      <c r="B10746" s="1">
        <v>40562.875</v>
      </c>
      <c r="C10746">
        <v>1</v>
      </c>
      <c r="D10746">
        <v>0</v>
      </c>
      <c r="E10746">
        <v>1</v>
      </c>
      <c r="F10746">
        <v>7</v>
      </c>
      <c r="G10746">
        <v>49</v>
      </c>
      <c r="H10746" s="9">
        <v>27.999300000000002</v>
      </c>
      <c r="I10746" s="2">
        <v>4</v>
      </c>
      <c r="J10746" s="2">
        <v>55</v>
      </c>
      <c r="K10746" s="2">
        <v>59</v>
      </c>
    </row>
    <row r="10747" spans="1:11">
      <c r="A10747">
        <v>10746</v>
      </c>
      <c r="B10747" s="1">
        <v>40894.541666666664</v>
      </c>
      <c r="C10747">
        <v>4</v>
      </c>
      <c r="D10747">
        <v>0</v>
      </c>
      <c r="E10747">
        <v>2</v>
      </c>
      <c r="F10747">
        <v>5.0000000000000018</v>
      </c>
      <c r="G10747">
        <v>48</v>
      </c>
      <c r="H10747" s="9">
        <v>16.997900000000001</v>
      </c>
      <c r="I10747" s="7">
        <v>32</v>
      </c>
      <c r="J10747" s="7">
        <v>204</v>
      </c>
      <c r="K10747" s="2">
        <v>236</v>
      </c>
    </row>
    <row r="10748" spans="1:11">
      <c r="A10748">
        <v>10747</v>
      </c>
      <c r="B10748" s="1">
        <v>41002.916666666664</v>
      </c>
      <c r="C10748">
        <v>2</v>
      </c>
      <c r="D10748">
        <v>0</v>
      </c>
      <c r="E10748">
        <v>1</v>
      </c>
      <c r="F10748">
        <v>16</v>
      </c>
      <c r="G10748">
        <v>51</v>
      </c>
      <c r="H10748" s="9">
        <v>0</v>
      </c>
      <c r="I10748" s="7">
        <v>25</v>
      </c>
      <c r="J10748" s="7">
        <v>132</v>
      </c>
      <c r="K10748" s="2">
        <v>157</v>
      </c>
    </row>
    <row r="10749" spans="1:11">
      <c r="A10749">
        <v>10748</v>
      </c>
      <c r="B10749" s="1">
        <v>41098.708333333336</v>
      </c>
      <c r="C10749">
        <v>3</v>
      </c>
      <c r="D10749">
        <v>0</v>
      </c>
      <c r="E10749">
        <v>1</v>
      </c>
      <c r="F10749">
        <v>30</v>
      </c>
      <c r="G10749">
        <v>59</v>
      </c>
      <c r="H10749" s="9">
        <v>0</v>
      </c>
      <c r="I10749" s="7">
        <v>68</v>
      </c>
      <c r="J10749" s="7">
        <v>202</v>
      </c>
      <c r="K10749" s="2">
        <v>270</v>
      </c>
    </row>
    <row r="10750" spans="1:11">
      <c r="A10750">
        <v>10749</v>
      </c>
      <c r="B10750" s="1">
        <v>40643.25</v>
      </c>
      <c r="C10750">
        <v>2</v>
      </c>
      <c r="D10750">
        <v>0</v>
      </c>
      <c r="E10750">
        <v>2</v>
      </c>
      <c r="F10750">
        <v>9</v>
      </c>
      <c r="G10750">
        <v>93</v>
      </c>
      <c r="H10750" s="9">
        <v>6.0031999999999996</v>
      </c>
      <c r="I10750" s="7">
        <v>0</v>
      </c>
      <c r="J10750" s="7">
        <v>4</v>
      </c>
      <c r="K10750" s="2">
        <v>4</v>
      </c>
    </row>
    <row r="10751" spans="1:11">
      <c r="A10751">
        <v>10750</v>
      </c>
      <c r="B10751" s="1">
        <v>40591.541666666664</v>
      </c>
      <c r="C10751">
        <v>1</v>
      </c>
      <c r="D10751">
        <v>0</v>
      </c>
      <c r="E10751">
        <v>1</v>
      </c>
      <c r="F10751">
        <v>18</v>
      </c>
      <c r="G10751">
        <v>34</v>
      </c>
      <c r="H10751" s="9">
        <v>15.001300000000001</v>
      </c>
      <c r="I10751" s="2">
        <v>15</v>
      </c>
      <c r="J10751" s="2">
        <v>107</v>
      </c>
      <c r="K10751" s="2">
        <v>122</v>
      </c>
    </row>
    <row r="10752" spans="1:11">
      <c r="A10752">
        <v>10751</v>
      </c>
      <c r="B10752" s="1">
        <v>41200.666666666664</v>
      </c>
      <c r="C10752">
        <v>4</v>
      </c>
      <c r="D10752">
        <v>0</v>
      </c>
      <c r="E10752">
        <v>1</v>
      </c>
      <c r="F10752">
        <v>21.000000000000004</v>
      </c>
      <c r="G10752">
        <v>56</v>
      </c>
      <c r="H10752" s="9">
        <v>19.001200000000001</v>
      </c>
      <c r="I10752" s="7">
        <v>94</v>
      </c>
      <c r="J10752" s="7">
        <v>356</v>
      </c>
      <c r="K10752" s="2">
        <v>450</v>
      </c>
    </row>
    <row r="10753" spans="1:11">
      <c r="A10753">
        <v>10752</v>
      </c>
      <c r="B10753" s="1">
        <v>40945.041666666664</v>
      </c>
      <c r="C10753">
        <v>1</v>
      </c>
      <c r="D10753">
        <v>0</v>
      </c>
      <c r="E10753">
        <v>1</v>
      </c>
      <c r="F10753">
        <v>2</v>
      </c>
      <c r="G10753">
        <v>75</v>
      </c>
      <c r="H10753" s="9">
        <v>6.0031999999999996</v>
      </c>
      <c r="I10753" s="7">
        <v>0</v>
      </c>
      <c r="J10753" s="7">
        <v>6</v>
      </c>
      <c r="K10753" s="2">
        <v>6</v>
      </c>
    </row>
    <row r="10754" spans="1:11">
      <c r="A10754">
        <v>10753</v>
      </c>
      <c r="B10754" s="1">
        <v>41219.916666666664</v>
      </c>
      <c r="C10754">
        <v>4</v>
      </c>
      <c r="D10754">
        <v>0</v>
      </c>
      <c r="E10754">
        <v>2</v>
      </c>
      <c r="F10754">
        <v>6.0000000000000018</v>
      </c>
      <c r="G10754">
        <v>56</v>
      </c>
      <c r="H10754" s="9">
        <v>15.001300000000001</v>
      </c>
      <c r="I10754" s="7">
        <v>17</v>
      </c>
      <c r="J10754" s="7">
        <v>136</v>
      </c>
      <c r="K10754" s="2">
        <v>153</v>
      </c>
    </row>
    <row r="10755" spans="1:11">
      <c r="A10755">
        <v>10754</v>
      </c>
      <c r="B10755" s="1">
        <v>40961.833333333336</v>
      </c>
      <c r="C10755">
        <v>1</v>
      </c>
      <c r="D10755">
        <v>0</v>
      </c>
      <c r="E10755">
        <v>2</v>
      </c>
      <c r="F10755">
        <v>13</v>
      </c>
      <c r="G10755">
        <v>47</v>
      </c>
      <c r="H10755" s="9">
        <v>12.997999999999999</v>
      </c>
      <c r="I10755" s="7">
        <v>25</v>
      </c>
      <c r="J10755" s="7">
        <v>248</v>
      </c>
      <c r="K10755" s="2">
        <v>273</v>
      </c>
    </row>
    <row r="10756" spans="1:11">
      <c r="A10756">
        <v>10755</v>
      </c>
      <c r="B10756" s="1">
        <v>41067.208333333336</v>
      </c>
      <c r="C10756">
        <v>2</v>
      </c>
      <c r="D10756">
        <v>0</v>
      </c>
      <c r="E10756">
        <v>1</v>
      </c>
      <c r="F10756">
        <v>15</v>
      </c>
      <c r="G10756">
        <v>82</v>
      </c>
      <c r="H10756" s="9">
        <v>6.0031999999999996</v>
      </c>
      <c r="I10756" s="7">
        <v>0</v>
      </c>
      <c r="J10756" s="7">
        <v>34</v>
      </c>
      <c r="K10756" s="2">
        <v>34</v>
      </c>
    </row>
    <row r="10757" spans="1:11">
      <c r="A10757">
        <v>10756</v>
      </c>
      <c r="B10757" s="1">
        <v>41088</v>
      </c>
      <c r="C10757">
        <v>3</v>
      </c>
      <c r="D10757">
        <v>0</v>
      </c>
      <c r="E10757">
        <v>1</v>
      </c>
      <c r="F10757">
        <v>23.999999999999993</v>
      </c>
      <c r="G10757">
        <v>50</v>
      </c>
      <c r="H10757" s="9">
        <v>7.0015000000000001</v>
      </c>
      <c r="I10757" s="7">
        <v>2</v>
      </c>
      <c r="J10757" s="7">
        <v>52</v>
      </c>
      <c r="K10757" s="2">
        <v>54</v>
      </c>
    </row>
    <row r="10758" spans="1:11">
      <c r="A10758">
        <v>10757</v>
      </c>
      <c r="B10758" s="1">
        <v>40988.708333333336</v>
      </c>
      <c r="C10758">
        <v>1</v>
      </c>
      <c r="D10758">
        <v>0</v>
      </c>
      <c r="E10758">
        <v>1</v>
      </c>
      <c r="F10758">
        <v>21.000000000000004</v>
      </c>
      <c r="G10758">
        <v>73</v>
      </c>
      <c r="H10758" s="9">
        <v>12.997999999999999</v>
      </c>
      <c r="I10758" s="7">
        <v>108</v>
      </c>
      <c r="J10758" s="7">
        <v>641</v>
      </c>
      <c r="K10758" s="2">
        <v>749</v>
      </c>
    </row>
    <row r="10759" spans="1:11">
      <c r="A10759">
        <v>10758</v>
      </c>
      <c r="B10759" s="1">
        <v>40678.541666666664</v>
      </c>
      <c r="C10759">
        <v>2</v>
      </c>
      <c r="D10759">
        <v>0</v>
      </c>
      <c r="E10759">
        <v>1</v>
      </c>
      <c r="F10759">
        <v>22</v>
      </c>
      <c r="G10759">
        <v>73</v>
      </c>
      <c r="H10759" s="9">
        <v>19.001200000000001</v>
      </c>
      <c r="I10759" s="7">
        <v>195</v>
      </c>
      <c r="J10759" s="7">
        <v>261</v>
      </c>
      <c r="K10759" s="2">
        <v>456</v>
      </c>
    </row>
    <row r="10760" spans="1:11">
      <c r="A10760">
        <v>10759</v>
      </c>
      <c r="B10760" s="1">
        <v>41207</v>
      </c>
      <c r="C10760">
        <v>4</v>
      </c>
      <c r="D10760">
        <v>0</v>
      </c>
      <c r="E10760">
        <v>2</v>
      </c>
      <c r="F10760">
        <v>21.000000000000004</v>
      </c>
      <c r="G10760">
        <v>64</v>
      </c>
      <c r="H10760" s="9">
        <v>7.0015000000000001</v>
      </c>
      <c r="I10760" s="7">
        <v>19</v>
      </c>
      <c r="J10760" s="7">
        <v>57</v>
      </c>
      <c r="K10760" s="2">
        <v>76</v>
      </c>
    </row>
    <row r="10761" spans="1:11">
      <c r="A10761">
        <v>10760</v>
      </c>
      <c r="B10761" s="1">
        <v>41144.208333333336</v>
      </c>
      <c r="C10761">
        <v>3</v>
      </c>
      <c r="D10761">
        <v>0</v>
      </c>
      <c r="E10761">
        <v>1</v>
      </c>
      <c r="F10761">
        <v>22</v>
      </c>
      <c r="G10761">
        <v>83</v>
      </c>
      <c r="H10761" s="9">
        <v>0</v>
      </c>
      <c r="I10761" s="7">
        <v>1</v>
      </c>
      <c r="J10761" s="7">
        <v>36</v>
      </c>
      <c r="K10761" s="2">
        <v>37</v>
      </c>
    </row>
    <row r="10762" spans="1:11">
      <c r="A10762">
        <v>10761</v>
      </c>
      <c r="B10762" s="1">
        <v>40962.5</v>
      </c>
      <c r="C10762">
        <v>1</v>
      </c>
      <c r="D10762">
        <v>0</v>
      </c>
      <c r="E10762">
        <v>1</v>
      </c>
      <c r="F10762">
        <v>16</v>
      </c>
      <c r="G10762">
        <v>42</v>
      </c>
      <c r="H10762" s="9">
        <v>16.997900000000001</v>
      </c>
      <c r="I10762" s="7">
        <v>25</v>
      </c>
      <c r="J10762" s="7">
        <v>199</v>
      </c>
      <c r="K10762" s="2">
        <v>224</v>
      </c>
    </row>
    <row r="10763" spans="1:11">
      <c r="A10763">
        <v>10762</v>
      </c>
      <c r="B10763" s="1">
        <v>40638.583333333336</v>
      </c>
      <c r="C10763">
        <v>2</v>
      </c>
      <c r="D10763">
        <v>0</v>
      </c>
      <c r="E10763">
        <v>2</v>
      </c>
      <c r="F10763">
        <v>9</v>
      </c>
      <c r="G10763">
        <v>57</v>
      </c>
      <c r="H10763" s="9">
        <v>32.997500000000002</v>
      </c>
      <c r="I10763" s="7">
        <v>9</v>
      </c>
      <c r="J10763" s="7">
        <v>66</v>
      </c>
      <c r="K10763" s="2">
        <v>75</v>
      </c>
    </row>
    <row r="10764" spans="1:11">
      <c r="A10764">
        <v>10763</v>
      </c>
      <c r="B10764" s="1">
        <v>40844.875</v>
      </c>
      <c r="C10764">
        <v>4</v>
      </c>
      <c r="D10764">
        <v>0</v>
      </c>
      <c r="E10764">
        <v>3</v>
      </c>
      <c r="F10764">
        <v>7</v>
      </c>
      <c r="G10764">
        <v>70</v>
      </c>
      <c r="H10764" s="9">
        <v>11.0014</v>
      </c>
      <c r="I10764" s="7">
        <v>5</v>
      </c>
      <c r="J10764" s="7">
        <v>69</v>
      </c>
      <c r="K10764" s="2">
        <v>74</v>
      </c>
    </row>
    <row r="10765" spans="1:11">
      <c r="A10765">
        <v>10764</v>
      </c>
      <c r="B10765" s="1">
        <v>41022.333333333336</v>
      </c>
      <c r="C10765">
        <v>2</v>
      </c>
      <c r="D10765">
        <v>0</v>
      </c>
      <c r="E10765">
        <v>2</v>
      </c>
      <c r="F10765">
        <v>6.0000000000000018</v>
      </c>
      <c r="G10765">
        <v>75</v>
      </c>
      <c r="H10765" s="9">
        <v>22.002800000000001</v>
      </c>
      <c r="I10765" s="7">
        <v>11</v>
      </c>
      <c r="J10765" s="7">
        <v>470</v>
      </c>
      <c r="K10765" s="2">
        <v>481</v>
      </c>
    </row>
    <row r="10766" spans="1:11">
      <c r="A10766">
        <v>10765</v>
      </c>
      <c r="B10766" s="1">
        <v>40633.75</v>
      </c>
      <c r="C10766">
        <v>2</v>
      </c>
      <c r="D10766">
        <v>0</v>
      </c>
      <c r="E10766">
        <v>2</v>
      </c>
      <c r="F10766">
        <v>6.0000000000000018</v>
      </c>
      <c r="G10766">
        <v>87</v>
      </c>
      <c r="H10766" s="9">
        <v>8.9981000000000009</v>
      </c>
      <c r="I10766" s="2">
        <v>12</v>
      </c>
      <c r="J10766" s="2">
        <v>164</v>
      </c>
      <c r="K10766" s="2">
        <v>176</v>
      </c>
    </row>
    <row r="10767" spans="1:11">
      <c r="A10767">
        <v>10766</v>
      </c>
      <c r="B10767" s="1">
        <v>40723.958333333336</v>
      </c>
      <c r="C10767">
        <v>3</v>
      </c>
      <c r="D10767">
        <v>0</v>
      </c>
      <c r="E10767">
        <v>1</v>
      </c>
      <c r="F10767">
        <v>25</v>
      </c>
      <c r="G10767">
        <v>47</v>
      </c>
      <c r="H10767" s="9">
        <v>12.997999999999999</v>
      </c>
      <c r="I10767" s="7">
        <v>32</v>
      </c>
      <c r="J10767" s="7">
        <v>97</v>
      </c>
      <c r="K10767" s="2">
        <v>129</v>
      </c>
    </row>
    <row r="10768" spans="1:11">
      <c r="A10768">
        <v>10767</v>
      </c>
      <c r="B10768" s="1">
        <v>40595.5</v>
      </c>
      <c r="C10768">
        <v>1</v>
      </c>
      <c r="D10768">
        <v>1</v>
      </c>
      <c r="E10768">
        <v>2</v>
      </c>
      <c r="F10768">
        <v>7</v>
      </c>
      <c r="G10768">
        <v>66</v>
      </c>
      <c r="H10768" s="9">
        <v>12.997999999999999</v>
      </c>
      <c r="I10768" s="2">
        <v>26</v>
      </c>
      <c r="J10768" s="2">
        <v>67</v>
      </c>
      <c r="K10768" s="2">
        <v>93</v>
      </c>
    </row>
    <row r="10769" spans="1:11">
      <c r="A10769">
        <v>10768</v>
      </c>
      <c r="B10769" s="1">
        <v>40604.875</v>
      </c>
      <c r="C10769">
        <v>1</v>
      </c>
      <c r="D10769">
        <v>0</v>
      </c>
      <c r="E10769">
        <v>1</v>
      </c>
      <c r="F10769">
        <v>8</v>
      </c>
      <c r="G10769">
        <v>29</v>
      </c>
      <c r="H10769" s="9">
        <v>31.000900000000001</v>
      </c>
      <c r="I10769" s="2">
        <v>3</v>
      </c>
      <c r="J10769" s="2">
        <v>68</v>
      </c>
      <c r="K10769" s="2">
        <v>71</v>
      </c>
    </row>
    <row r="10770" spans="1:11">
      <c r="A10770">
        <v>10769</v>
      </c>
      <c r="B10770" s="1">
        <v>40617.875</v>
      </c>
      <c r="C10770">
        <v>1</v>
      </c>
      <c r="D10770">
        <v>0</v>
      </c>
      <c r="E10770">
        <v>3</v>
      </c>
      <c r="F10770">
        <v>7</v>
      </c>
      <c r="G10770">
        <v>81</v>
      </c>
      <c r="H10770" s="9">
        <v>7.0015000000000001</v>
      </c>
      <c r="I10770" s="2">
        <v>2</v>
      </c>
      <c r="J10770" s="2">
        <v>53</v>
      </c>
      <c r="K10770" s="2">
        <v>55</v>
      </c>
    </row>
    <row r="10771" spans="1:11">
      <c r="A10771">
        <v>10770</v>
      </c>
      <c r="B10771" s="1">
        <v>40814.375</v>
      </c>
      <c r="C10771">
        <v>4</v>
      </c>
      <c r="D10771">
        <v>0</v>
      </c>
      <c r="E10771">
        <v>3</v>
      </c>
      <c r="F10771">
        <v>22</v>
      </c>
      <c r="G10771">
        <v>94</v>
      </c>
      <c r="H10771" s="9">
        <v>15.001300000000001</v>
      </c>
      <c r="I10771" s="7">
        <v>14</v>
      </c>
      <c r="J10771" s="7">
        <v>140</v>
      </c>
      <c r="K10771" s="2">
        <v>154</v>
      </c>
    </row>
    <row r="10772" spans="1:11">
      <c r="A10772">
        <v>10771</v>
      </c>
      <c r="B10772" s="1">
        <v>41267.75</v>
      </c>
      <c r="C10772">
        <v>1</v>
      </c>
      <c r="D10772">
        <v>0</v>
      </c>
      <c r="E10772">
        <v>3</v>
      </c>
      <c r="F10772">
        <v>3</v>
      </c>
      <c r="G10772">
        <v>93</v>
      </c>
      <c r="H10772" s="9">
        <v>7.0015000000000001</v>
      </c>
      <c r="I10772" s="7">
        <v>6</v>
      </c>
      <c r="J10772" s="7">
        <v>20</v>
      </c>
      <c r="K10772" s="2">
        <v>26</v>
      </c>
    </row>
    <row r="10773" spans="1:11">
      <c r="A10773">
        <v>10772</v>
      </c>
      <c r="B10773" s="1">
        <v>40560.166666666664</v>
      </c>
      <c r="C10773">
        <v>1</v>
      </c>
      <c r="D10773">
        <v>1</v>
      </c>
      <c r="E10773">
        <v>2</v>
      </c>
      <c r="F10773">
        <v>0</v>
      </c>
      <c r="G10773">
        <v>43</v>
      </c>
      <c r="H10773" s="9">
        <v>8.9981000000000009</v>
      </c>
      <c r="I10773" s="2">
        <v>1</v>
      </c>
      <c r="J10773" s="2">
        <v>2</v>
      </c>
      <c r="K10773" s="2">
        <v>3</v>
      </c>
    </row>
    <row r="10774" spans="1:11">
      <c r="A10774">
        <v>10773</v>
      </c>
      <c r="B10774" s="1">
        <v>40768.041666666664</v>
      </c>
      <c r="C10774">
        <v>3</v>
      </c>
      <c r="D10774">
        <v>0</v>
      </c>
      <c r="E10774">
        <v>2</v>
      </c>
      <c r="F10774">
        <v>25</v>
      </c>
      <c r="G10774">
        <v>57</v>
      </c>
      <c r="H10774" s="9">
        <v>6.0031999999999996</v>
      </c>
      <c r="I10774" s="7">
        <v>13</v>
      </c>
      <c r="J10774" s="7">
        <v>64</v>
      </c>
      <c r="K10774" s="2">
        <v>77</v>
      </c>
    </row>
    <row r="10775" spans="1:11">
      <c r="A10775">
        <v>10774</v>
      </c>
      <c r="B10775" s="1">
        <v>40595.583333333336</v>
      </c>
      <c r="C10775">
        <v>1</v>
      </c>
      <c r="D10775">
        <v>1</v>
      </c>
      <c r="E10775">
        <v>2</v>
      </c>
      <c r="F10775">
        <v>7</v>
      </c>
      <c r="G10775">
        <v>76</v>
      </c>
      <c r="H10775" s="9">
        <v>16.997900000000001</v>
      </c>
      <c r="I10775" s="2">
        <v>15</v>
      </c>
      <c r="J10775" s="2">
        <v>100</v>
      </c>
      <c r="K10775" s="2">
        <v>115</v>
      </c>
    </row>
    <row r="10776" spans="1:11">
      <c r="A10776">
        <v>10775</v>
      </c>
      <c r="B10776" s="1">
        <v>40910.583333333336</v>
      </c>
      <c r="C10776">
        <v>1</v>
      </c>
      <c r="D10776">
        <v>1</v>
      </c>
      <c r="E10776">
        <v>1</v>
      </c>
      <c r="F10776">
        <v>6.0000000000000018</v>
      </c>
      <c r="G10776">
        <v>36</v>
      </c>
      <c r="H10776" s="9">
        <v>27.999300000000002</v>
      </c>
      <c r="I10776" s="7">
        <v>10</v>
      </c>
      <c r="J10776" s="7">
        <v>141</v>
      </c>
      <c r="K10776" s="2">
        <v>151</v>
      </c>
    </row>
    <row r="10777" spans="1:11">
      <c r="A10777">
        <v>10776</v>
      </c>
      <c r="B10777" s="1">
        <v>41246.083333333336</v>
      </c>
      <c r="C10777">
        <v>4</v>
      </c>
      <c r="D10777">
        <v>0</v>
      </c>
      <c r="E10777">
        <v>1</v>
      </c>
      <c r="F10777">
        <v>12</v>
      </c>
      <c r="G10777">
        <v>77</v>
      </c>
      <c r="H10777" s="9">
        <v>11.0014</v>
      </c>
      <c r="I10777" s="7">
        <v>1</v>
      </c>
      <c r="J10777" s="7">
        <v>9</v>
      </c>
      <c r="K10777" s="2">
        <v>10</v>
      </c>
    </row>
    <row r="10778" spans="1:11">
      <c r="A10778">
        <v>10777</v>
      </c>
      <c r="B10778" s="1">
        <v>40657.583333333336</v>
      </c>
      <c r="C10778">
        <v>2</v>
      </c>
      <c r="D10778">
        <v>0</v>
      </c>
      <c r="E10778">
        <v>1</v>
      </c>
      <c r="F10778">
        <v>26</v>
      </c>
      <c r="G10778">
        <v>54</v>
      </c>
      <c r="H10778" s="9">
        <v>22.002800000000001</v>
      </c>
      <c r="I10778" s="7">
        <v>196</v>
      </c>
      <c r="J10778" s="7">
        <v>223</v>
      </c>
      <c r="K10778" s="2">
        <v>419</v>
      </c>
    </row>
    <row r="10779" spans="1:11">
      <c r="A10779">
        <v>10778</v>
      </c>
      <c r="B10779" s="1">
        <v>40595.625</v>
      </c>
      <c r="C10779">
        <v>1</v>
      </c>
      <c r="D10779">
        <v>1</v>
      </c>
      <c r="E10779">
        <v>2</v>
      </c>
      <c r="F10779">
        <v>6.0000000000000018</v>
      </c>
      <c r="G10779">
        <v>70</v>
      </c>
      <c r="H10779" s="9">
        <v>30.002600000000001</v>
      </c>
      <c r="I10779" s="2">
        <v>11</v>
      </c>
      <c r="J10779" s="2">
        <v>76</v>
      </c>
      <c r="K10779" s="2">
        <v>87</v>
      </c>
    </row>
    <row r="10780" spans="1:11">
      <c r="A10780">
        <v>10779</v>
      </c>
      <c r="B10780" s="1">
        <v>40764.166666666664</v>
      </c>
      <c r="C10780">
        <v>3</v>
      </c>
      <c r="D10780">
        <v>0</v>
      </c>
      <c r="E10780">
        <v>1</v>
      </c>
      <c r="F10780">
        <v>26</v>
      </c>
      <c r="G10780">
        <v>74</v>
      </c>
      <c r="H10780" s="9">
        <v>0</v>
      </c>
      <c r="I10780" s="7">
        <v>1</v>
      </c>
      <c r="J10780" s="7">
        <v>6</v>
      </c>
      <c r="K10780" s="2">
        <v>7</v>
      </c>
    </row>
    <row r="10781" spans="1:11">
      <c r="A10781">
        <v>10780</v>
      </c>
      <c r="B10781" s="1">
        <v>41009.666666666664</v>
      </c>
      <c r="C10781">
        <v>2</v>
      </c>
      <c r="D10781">
        <v>0</v>
      </c>
      <c r="E10781">
        <v>1</v>
      </c>
      <c r="F10781">
        <v>20.000000000000004</v>
      </c>
      <c r="G10781">
        <v>21</v>
      </c>
      <c r="H10781" s="9">
        <v>16.997900000000001</v>
      </c>
      <c r="I10781" s="7">
        <v>66</v>
      </c>
      <c r="J10781" s="7">
        <v>295</v>
      </c>
      <c r="K10781" s="2">
        <v>361</v>
      </c>
    </row>
    <row r="10782" spans="1:11">
      <c r="A10782">
        <v>10781</v>
      </c>
      <c r="B10782" s="1">
        <v>40591.041666666664</v>
      </c>
      <c r="C10782">
        <v>1</v>
      </c>
      <c r="D10782">
        <v>0</v>
      </c>
      <c r="E10782">
        <v>1</v>
      </c>
      <c r="F10782">
        <v>8</v>
      </c>
      <c r="G10782">
        <v>53</v>
      </c>
      <c r="H10782" s="9">
        <v>15.001300000000001</v>
      </c>
      <c r="I10782" s="2">
        <v>0</v>
      </c>
      <c r="J10782" s="2">
        <v>6</v>
      </c>
      <c r="K10782" s="2">
        <v>6</v>
      </c>
    </row>
    <row r="10783" spans="1:11">
      <c r="A10783">
        <v>10782</v>
      </c>
      <c r="B10783" s="1">
        <v>40774.583333333336</v>
      </c>
      <c r="C10783">
        <v>3</v>
      </c>
      <c r="D10783">
        <v>0</v>
      </c>
      <c r="E10783">
        <v>1</v>
      </c>
      <c r="F10783">
        <v>30</v>
      </c>
      <c r="G10783">
        <v>55</v>
      </c>
      <c r="H10783" s="9">
        <v>12.997999999999999</v>
      </c>
      <c r="I10783" s="7">
        <v>78</v>
      </c>
      <c r="J10783" s="7">
        <v>142</v>
      </c>
      <c r="K10783" s="2">
        <v>220</v>
      </c>
    </row>
    <row r="10784" spans="1:11">
      <c r="A10784">
        <v>10783</v>
      </c>
      <c r="B10784" s="1">
        <v>40667.666666666664</v>
      </c>
      <c r="C10784">
        <v>2</v>
      </c>
      <c r="D10784">
        <v>0</v>
      </c>
      <c r="E10784">
        <v>1</v>
      </c>
      <c r="F10784">
        <v>16</v>
      </c>
      <c r="G10784">
        <v>45</v>
      </c>
      <c r="H10784" s="9">
        <v>31.000900000000001</v>
      </c>
      <c r="I10784" s="7">
        <v>22</v>
      </c>
      <c r="J10784" s="7">
        <v>173</v>
      </c>
      <c r="K10784" s="2">
        <v>195</v>
      </c>
    </row>
    <row r="10785" spans="1:11">
      <c r="A10785">
        <v>10784</v>
      </c>
      <c r="B10785" s="1">
        <v>41247.125</v>
      </c>
      <c r="C10785">
        <v>4</v>
      </c>
      <c r="D10785">
        <v>0</v>
      </c>
      <c r="E10785">
        <v>2</v>
      </c>
      <c r="F10785">
        <v>11</v>
      </c>
      <c r="G10785">
        <v>87</v>
      </c>
      <c r="H10785" s="9">
        <v>8.9981000000000009</v>
      </c>
      <c r="I10785" s="7">
        <v>1</v>
      </c>
      <c r="J10785" s="7">
        <v>3</v>
      </c>
      <c r="K10785" s="2">
        <v>4</v>
      </c>
    </row>
    <row r="10786" spans="1:11">
      <c r="A10786">
        <v>10785</v>
      </c>
      <c r="B10786" s="1">
        <v>41048.666666666664</v>
      </c>
      <c r="C10786">
        <v>2</v>
      </c>
      <c r="D10786">
        <v>0</v>
      </c>
      <c r="E10786">
        <v>1</v>
      </c>
      <c r="F10786">
        <v>28</v>
      </c>
      <c r="G10786">
        <v>30</v>
      </c>
      <c r="H10786" s="9">
        <v>7.0015000000000001</v>
      </c>
      <c r="I10786" s="7">
        <v>331</v>
      </c>
      <c r="J10786" s="7">
        <v>311</v>
      </c>
      <c r="K10786" s="2">
        <v>642</v>
      </c>
    </row>
    <row r="10787" spans="1:11">
      <c r="A10787">
        <v>10786</v>
      </c>
      <c r="B10787" s="1">
        <v>40944.5</v>
      </c>
      <c r="C10787">
        <v>1</v>
      </c>
      <c r="D10787">
        <v>0</v>
      </c>
      <c r="E10787">
        <v>2</v>
      </c>
      <c r="F10787">
        <v>4</v>
      </c>
      <c r="G10787">
        <v>65</v>
      </c>
      <c r="H10787" s="9">
        <v>12.997999999999999</v>
      </c>
      <c r="I10787" s="7">
        <v>25</v>
      </c>
      <c r="J10787" s="7">
        <v>222</v>
      </c>
      <c r="K10787" s="2">
        <v>247</v>
      </c>
    </row>
    <row r="10788" spans="1:11">
      <c r="A10788">
        <v>10787</v>
      </c>
      <c r="B10788" s="1">
        <v>41108.083333333336</v>
      </c>
      <c r="C10788">
        <v>3</v>
      </c>
      <c r="D10788">
        <v>0</v>
      </c>
      <c r="E10788">
        <v>1</v>
      </c>
      <c r="F10788">
        <v>28</v>
      </c>
      <c r="G10788">
        <v>66</v>
      </c>
      <c r="H10788" s="9">
        <v>8.9981000000000009</v>
      </c>
      <c r="I10788" s="7">
        <v>3</v>
      </c>
      <c r="J10788" s="7">
        <v>5</v>
      </c>
      <c r="K10788" s="2">
        <v>8</v>
      </c>
    </row>
    <row r="10789" spans="1:11">
      <c r="A10789">
        <v>10788</v>
      </c>
      <c r="B10789" s="1">
        <v>40719.166666666664</v>
      </c>
      <c r="C10789">
        <v>3</v>
      </c>
      <c r="D10789">
        <v>0</v>
      </c>
      <c r="E10789">
        <v>1</v>
      </c>
      <c r="F10789">
        <v>23</v>
      </c>
      <c r="G10789">
        <v>57</v>
      </c>
      <c r="H10789" s="9">
        <v>12.997999999999999</v>
      </c>
      <c r="I10789" s="7">
        <v>7</v>
      </c>
      <c r="J10789" s="7">
        <v>4</v>
      </c>
      <c r="K10789" s="2">
        <v>11</v>
      </c>
    </row>
    <row r="10790" spans="1:11">
      <c r="A10790">
        <v>10789</v>
      </c>
      <c r="B10790" s="1">
        <v>41016.791666666664</v>
      </c>
      <c r="C10790">
        <v>2</v>
      </c>
      <c r="D10790">
        <v>0</v>
      </c>
      <c r="E10790">
        <v>1</v>
      </c>
      <c r="F10790">
        <v>21.000000000000004</v>
      </c>
      <c r="G10790">
        <v>26</v>
      </c>
      <c r="H10790" s="9">
        <v>16.997900000000001</v>
      </c>
      <c r="I10790" s="7">
        <v>73</v>
      </c>
      <c r="J10790" s="7">
        <v>463</v>
      </c>
      <c r="K10790" s="2">
        <v>536</v>
      </c>
    </row>
    <row r="10791" spans="1:11">
      <c r="A10791">
        <v>10790</v>
      </c>
      <c r="B10791" s="1">
        <v>40653.833333333336</v>
      </c>
      <c r="C10791">
        <v>2</v>
      </c>
      <c r="D10791">
        <v>0</v>
      </c>
      <c r="E10791">
        <v>1</v>
      </c>
      <c r="F10791">
        <v>25</v>
      </c>
      <c r="G10791">
        <v>32</v>
      </c>
      <c r="H10791" s="9">
        <v>7.0015000000000001</v>
      </c>
      <c r="I10791" s="7">
        <v>31</v>
      </c>
      <c r="J10791" s="7">
        <v>194</v>
      </c>
      <c r="K10791" s="2">
        <v>225</v>
      </c>
    </row>
    <row r="10792" spans="1:11">
      <c r="A10792">
        <v>10791</v>
      </c>
      <c r="B10792" s="1">
        <v>40587.375</v>
      </c>
      <c r="C10792">
        <v>1</v>
      </c>
      <c r="D10792">
        <v>0</v>
      </c>
      <c r="E10792">
        <v>2</v>
      </c>
      <c r="F10792">
        <v>3</v>
      </c>
      <c r="G10792">
        <v>60</v>
      </c>
      <c r="H10792" s="9">
        <v>15.001300000000001</v>
      </c>
      <c r="I10792" s="2">
        <v>12</v>
      </c>
      <c r="J10792" s="2">
        <v>35</v>
      </c>
      <c r="K10792" s="2">
        <v>47</v>
      </c>
    </row>
    <row r="10793" spans="1:11">
      <c r="A10793">
        <v>10792</v>
      </c>
      <c r="B10793" s="1">
        <v>40781.791666666664</v>
      </c>
      <c r="C10793">
        <v>3</v>
      </c>
      <c r="D10793">
        <v>0</v>
      </c>
      <c r="E10793">
        <v>1</v>
      </c>
      <c r="F10793">
        <v>27</v>
      </c>
      <c r="G10793">
        <v>79</v>
      </c>
      <c r="H10793" s="9">
        <v>7.0015000000000001</v>
      </c>
      <c r="I10793" s="7">
        <v>55</v>
      </c>
      <c r="J10793" s="7">
        <v>234</v>
      </c>
      <c r="K10793" s="2">
        <v>289</v>
      </c>
    </row>
    <row r="10794" spans="1:11">
      <c r="A10794">
        <v>10793</v>
      </c>
      <c r="B10794" s="1">
        <v>40986.833333333336</v>
      </c>
      <c r="C10794">
        <v>1</v>
      </c>
      <c r="D10794">
        <v>0</v>
      </c>
      <c r="E10794">
        <v>1</v>
      </c>
      <c r="F10794">
        <v>17</v>
      </c>
      <c r="G10794">
        <v>77</v>
      </c>
      <c r="H10794" s="9">
        <v>8.9981000000000009</v>
      </c>
      <c r="I10794" s="7">
        <v>59</v>
      </c>
      <c r="J10794" s="7">
        <v>139</v>
      </c>
      <c r="K10794" s="2">
        <v>198</v>
      </c>
    </row>
    <row r="10795" spans="1:11">
      <c r="A10795">
        <v>10794</v>
      </c>
      <c r="B10795" s="1">
        <v>40564.541666666664</v>
      </c>
      <c r="C10795">
        <v>1</v>
      </c>
      <c r="D10795">
        <v>0</v>
      </c>
      <c r="E10795">
        <v>1</v>
      </c>
      <c r="F10795">
        <v>1</v>
      </c>
      <c r="G10795">
        <v>21</v>
      </c>
      <c r="H10795" s="9">
        <v>39.000700000000002</v>
      </c>
      <c r="I10795" s="2">
        <v>8</v>
      </c>
      <c r="J10795" s="2">
        <v>65</v>
      </c>
      <c r="K10795" s="2">
        <v>73</v>
      </c>
    </row>
    <row r="10796" spans="1:11">
      <c r="A10796">
        <v>10795</v>
      </c>
      <c r="B10796" s="1">
        <v>41246.708333333336</v>
      </c>
      <c r="C10796">
        <v>4</v>
      </c>
      <c r="D10796">
        <v>0</v>
      </c>
      <c r="E10796">
        <v>1</v>
      </c>
      <c r="F10796">
        <v>17</v>
      </c>
      <c r="G10796">
        <v>63</v>
      </c>
      <c r="H10796" s="9">
        <v>7.0015000000000001</v>
      </c>
      <c r="I10796" s="7">
        <v>43</v>
      </c>
      <c r="J10796" s="7">
        <v>665</v>
      </c>
      <c r="K10796" s="2">
        <v>708</v>
      </c>
    </row>
    <row r="10797" spans="1:11">
      <c r="A10797">
        <v>10796</v>
      </c>
      <c r="B10797" s="1">
        <v>40842.708333333336</v>
      </c>
      <c r="C10797">
        <v>4</v>
      </c>
      <c r="D10797">
        <v>0</v>
      </c>
      <c r="E10797">
        <v>2</v>
      </c>
      <c r="F10797">
        <v>17</v>
      </c>
      <c r="G10797">
        <v>77</v>
      </c>
      <c r="H10797" s="9">
        <v>7.0015000000000001</v>
      </c>
      <c r="I10797" s="7">
        <v>40</v>
      </c>
      <c r="J10797" s="7">
        <v>414</v>
      </c>
      <c r="K10797" s="2">
        <v>454</v>
      </c>
    </row>
    <row r="10798" spans="1:11">
      <c r="A10798">
        <v>10797</v>
      </c>
      <c r="B10798" s="1">
        <v>40956.875</v>
      </c>
      <c r="C10798">
        <v>1</v>
      </c>
      <c r="D10798">
        <v>0</v>
      </c>
      <c r="E10798">
        <v>1</v>
      </c>
      <c r="F10798">
        <v>10</v>
      </c>
      <c r="G10798">
        <v>37</v>
      </c>
      <c r="H10798" s="9">
        <v>12.997999999999999</v>
      </c>
      <c r="I10798" s="7">
        <v>15</v>
      </c>
      <c r="J10798" s="7">
        <v>113</v>
      </c>
      <c r="K10798" s="2">
        <v>128</v>
      </c>
    </row>
    <row r="10799" spans="1:11">
      <c r="A10799">
        <v>10798</v>
      </c>
      <c r="B10799" s="1">
        <v>41086.541666666664</v>
      </c>
      <c r="C10799">
        <v>3</v>
      </c>
      <c r="D10799">
        <v>0</v>
      </c>
      <c r="E10799">
        <v>1</v>
      </c>
      <c r="F10799">
        <v>26</v>
      </c>
      <c r="G10799">
        <v>30</v>
      </c>
      <c r="H10799" s="9">
        <v>31.000900000000001</v>
      </c>
      <c r="I10799" s="7">
        <v>74</v>
      </c>
      <c r="J10799" s="7">
        <v>232</v>
      </c>
      <c r="K10799" s="2">
        <v>306</v>
      </c>
    </row>
    <row r="10800" spans="1:11">
      <c r="A10800">
        <v>10799</v>
      </c>
      <c r="B10800" s="1">
        <v>41219.333333333336</v>
      </c>
      <c r="C10800">
        <v>4</v>
      </c>
      <c r="D10800">
        <v>0</v>
      </c>
      <c r="E10800">
        <v>1</v>
      </c>
      <c r="F10800">
        <v>2</v>
      </c>
      <c r="G10800">
        <v>69</v>
      </c>
      <c r="H10800" s="9">
        <v>11.0014</v>
      </c>
      <c r="I10800" s="7">
        <v>20</v>
      </c>
      <c r="J10800" s="7">
        <v>568</v>
      </c>
      <c r="K10800" s="2">
        <v>588</v>
      </c>
    </row>
    <row r="10801" spans="1:11">
      <c r="A10801">
        <v>10800</v>
      </c>
      <c r="B10801" s="1">
        <v>40832.791666666664</v>
      </c>
      <c r="C10801">
        <v>4</v>
      </c>
      <c r="D10801">
        <v>0</v>
      </c>
      <c r="E10801">
        <v>1</v>
      </c>
      <c r="F10801">
        <v>18</v>
      </c>
      <c r="G10801">
        <v>52</v>
      </c>
      <c r="H10801" s="9">
        <v>26.002700000000001</v>
      </c>
      <c r="I10801" s="7">
        <v>52</v>
      </c>
      <c r="J10801" s="7">
        <v>181</v>
      </c>
      <c r="K10801" s="2">
        <v>233</v>
      </c>
    </row>
    <row r="10802" spans="1:11">
      <c r="A10802">
        <v>10801</v>
      </c>
      <c r="B10802" s="1">
        <v>40611</v>
      </c>
      <c r="C10802">
        <v>1</v>
      </c>
      <c r="D10802">
        <v>0</v>
      </c>
      <c r="E10802">
        <v>1</v>
      </c>
      <c r="F10802">
        <v>120.99999999999997</v>
      </c>
      <c r="G10802">
        <v>65</v>
      </c>
      <c r="H10802" s="9">
        <v>6.0031999999999996</v>
      </c>
      <c r="I10802" s="2">
        <v>0</v>
      </c>
      <c r="J10802" s="2">
        <v>9</v>
      </c>
      <c r="K10802" s="2">
        <v>9</v>
      </c>
    </row>
    <row r="10803" spans="1:11">
      <c r="A10803">
        <v>10802</v>
      </c>
      <c r="B10803" s="1">
        <v>40848.458333333336</v>
      </c>
      <c r="C10803">
        <v>4</v>
      </c>
      <c r="D10803">
        <v>0</v>
      </c>
      <c r="E10803">
        <v>1</v>
      </c>
      <c r="F10803">
        <v>14</v>
      </c>
      <c r="G10803">
        <v>63</v>
      </c>
      <c r="H10803" s="9">
        <v>7.0015000000000001</v>
      </c>
      <c r="I10803" s="7">
        <v>16</v>
      </c>
      <c r="J10803" s="7">
        <v>101</v>
      </c>
      <c r="K10803" s="2">
        <v>117</v>
      </c>
    </row>
    <row r="10804" spans="1:11">
      <c r="A10804">
        <v>10803</v>
      </c>
      <c r="B10804" s="1">
        <v>41060.458333333336</v>
      </c>
      <c r="C10804">
        <v>2</v>
      </c>
      <c r="D10804">
        <v>0</v>
      </c>
      <c r="E10804">
        <v>1</v>
      </c>
      <c r="F10804">
        <v>27</v>
      </c>
      <c r="G10804">
        <v>37</v>
      </c>
      <c r="H10804" s="9">
        <v>19.001200000000001</v>
      </c>
      <c r="I10804" s="7">
        <v>65</v>
      </c>
      <c r="J10804" s="7">
        <v>153</v>
      </c>
      <c r="K10804" s="2">
        <v>218</v>
      </c>
    </row>
    <row r="10805" spans="1:11">
      <c r="A10805">
        <v>10804</v>
      </c>
      <c r="B10805" s="1">
        <v>41249.958333333336</v>
      </c>
      <c r="C10805">
        <v>4</v>
      </c>
      <c r="D10805">
        <v>0</v>
      </c>
      <c r="E10805">
        <v>1</v>
      </c>
      <c r="F10805">
        <v>3</v>
      </c>
      <c r="G10805">
        <v>65</v>
      </c>
      <c r="H10805" s="9">
        <v>11.0014</v>
      </c>
      <c r="I10805" s="7">
        <v>0</v>
      </c>
      <c r="J10805" s="7">
        <v>93</v>
      </c>
      <c r="K10805" s="2">
        <v>93</v>
      </c>
    </row>
    <row r="10806" spans="1:11">
      <c r="A10806">
        <v>10805</v>
      </c>
      <c r="B10806" s="1">
        <v>40705.875</v>
      </c>
      <c r="C10806">
        <v>2</v>
      </c>
      <c r="D10806">
        <v>0</v>
      </c>
      <c r="E10806">
        <v>1</v>
      </c>
      <c r="F10806">
        <v>23.999999999999993</v>
      </c>
      <c r="G10806">
        <v>74</v>
      </c>
      <c r="H10806" s="9">
        <v>15.001300000000001</v>
      </c>
      <c r="I10806" s="7">
        <v>76</v>
      </c>
      <c r="J10806" s="7">
        <v>144</v>
      </c>
      <c r="K10806" s="2">
        <v>220</v>
      </c>
    </row>
    <row r="10807" spans="1:11">
      <c r="A10807">
        <v>10806</v>
      </c>
      <c r="B10807" s="1">
        <v>40817.125</v>
      </c>
      <c r="C10807">
        <v>4</v>
      </c>
      <c r="D10807">
        <v>0</v>
      </c>
      <c r="E10807">
        <v>1</v>
      </c>
      <c r="F10807">
        <v>14</v>
      </c>
      <c r="G10807">
        <v>59</v>
      </c>
      <c r="H10807" s="9">
        <v>27.999300000000002</v>
      </c>
      <c r="I10807" s="7">
        <v>8</v>
      </c>
      <c r="J10807" s="7">
        <v>17</v>
      </c>
      <c r="K10807" s="2">
        <v>25</v>
      </c>
    </row>
    <row r="10808" spans="1:11">
      <c r="A10808">
        <v>10807</v>
      </c>
      <c r="B10808" s="1">
        <v>41252.666666666664</v>
      </c>
      <c r="C10808">
        <v>4</v>
      </c>
      <c r="D10808">
        <v>0</v>
      </c>
      <c r="E10808">
        <v>3</v>
      </c>
      <c r="F10808">
        <v>9</v>
      </c>
      <c r="G10808">
        <v>93</v>
      </c>
      <c r="H10808" s="9">
        <v>11.0014</v>
      </c>
      <c r="I10808" s="7">
        <v>33</v>
      </c>
      <c r="J10808" s="7">
        <v>220</v>
      </c>
      <c r="K10808" s="2">
        <v>253</v>
      </c>
    </row>
    <row r="10809" spans="1:11">
      <c r="A10809">
        <v>10808</v>
      </c>
      <c r="B10809" s="1">
        <v>41141.708333333336</v>
      </c>
      <c r="C10809">
        <v>3</v>
      </c>
      <c r="D10809">
        <v>0</v>
      </c>
      <c r="E10809">
        <v>1</v>
      </c>
      <c r="F10809">
        <v>26</v>
      </c>
      <c r="G10809">
        <v>58</v>
      </c>
      <c r="H10809" s="9">
        <v>19.001200000000001</v>
      </c>
      <c r="I10809" s="7">
        <v>83</v>
      </c>
      <c r="J10809" s="7">
        <v>810</v>
      </c>
      <c r="K10809" s="2">
        <v>893</v>
      </c>
    </row>
    <row r="10810" spans="1:11">
      <c r="A10810">
        <v>10809</v>
      </c>
      <c r="B10810" s="1">
        <v>40970.916666666664</v>
      </c>
      <c r="C10810">
        <v>1</v>
      </c>
      <c r="D10810">
        <v>0</v>
      </c>
      <c r="E10810">
        <v>2</v>
      </c>
      <c r="F10810">
        <v>9</v>
      </c>
      <c r="G10810">
        <v>87</v>
      </c>
      <c r="H10810" s="9">
        <v>0</v>
      </c>
      <c r="I10810" s="7">
        <v>6</v>
      </c>
      <c r="J10810" s="7">
        <v>69</v>
      </c>
      <c r="K10810" s="2">
        <v>75</v>
      </c>
    </row>
    <row r="10811" spans="1:11">
      <c r="A10811">
        <v>10810</v>
      </c>
      <c r="B10811" s="1">
        <v>40814.125</v>
      </c>
      <c r="C10811">
        <v>4</v>
      </c>
      <c r="D10811">
        <v>0</v>
      </c>
      <c r="E10811">
        <v>2</v>
      </c>
      <c r="F10811">
        <v>21.000000000000004</v>
      </c>
      <c r="G10811">
        <v>94</v>
      </c>
      <c r="H10811" s="9">
        <v>6.0031999999999996</v>
      </c>
      <c r="I10811" s="7">
        <v>0</v>
      </c>
      <c r="J10811" s="7">
        <v>3</v>
      </c>
      <c r="K10811" s="2">
        <v>3</v>
      </c>
    </row>
    <row r="10812" spans="1:11">
      <c r="A10812">
        <v>10811</v>
      </c>
      <c r="B10812" s="1">
        <v>41138.166666666664</v>
      </c>
      <c r="C10812">
        <v>3</v>
      </c>
      <c r="D10812">
        <v>0</v>
      </c>
      <c r="E10812">
        <v>1</v>
      </c>
      <c r="F10812">
        <v>23</v>
      </c>
      <c r="G10812">
        <v>73</v>
      </c>
      <c r="H10812" s="9">
        <v>11.0014</v>
      </c>
      <c r="I10812" s="7">
        <v>0</v>
      </c>
      <c r="J10812" s="7">
        <v>9</v>
      </c>
      <c r="K10812" s="2">
        <v>9</v>
      </c>
    </row>
    <row r="10813" spans="1:11">
      <c r="A10813">
        <v>10812</v>
      </c>
      <c r="B10813" s="1">
        <v>40615.541666666664</v>
      </c>
      <c r="C10813">
        <v>1</v>
      </c>
      <c r="D10813">
        <v>0</v>
      </c>
      <c r="E10813">
        <v>1</v>
      </c>
      <c r="F10813">
        <v>14</v>
      </c>
      <c r="G10813">
        <v>38</v>
      </c>
      <c r="H10813" s="9">
        <v>26.002700000000001</v>
      </c>
      <c r="I10813" s="2">
        <v>97</v>
      </c>
      <c r="J10813" s="2">
        <v>124</v>
      </c>
      <c r="K10813" s="2">
        <v>221</v>
      </c>
    </row>
    <row r="10814" spans="1:11">
      <c r="A10814">
        <v>10813</v>
      </c>
      <c r="B10814" s="1">
        <v>40759.75</v>
      </c>
      <c r="C10814">
        <v>3</v>
      </c>
      <c r="D10814">
        <v>0</v>
      </c>
      <c r="E10814">
        <v>1</v>
      </c>
      <c r="F10814">
        <v>26</v>
      </c>
      <c r="G10814">
        <v>74</v>
      </c>
      <c r="H10814" s="9">
        <v>19.999500000000001</v>
      </c>
      <c r="I10814" s="7">
        <v>88</v>
      </c>
      <c r="J10814" s="7">
        <v>433</v>
      </c>
      <c r="K10814" s="2">
        <v>521</v>
      </c>
    </row>
    <row r="10815" spans="1:11">
      <c r="A10815">
        <v>10814</v>
      </c>
      <c r="B10815" s="1">
        <v>40629</v>
      </c>
      <c r="C10815">
        <v>2</v>
      </c>
      <c r="D10815">
        <v>0</v>
      </c>
      <c r="E10815">
        <v>2</v>
      </c>
      <c r="F10815">
        <v>4</v>
      </c>
      <c r="G10815">
        <v>41</v>
      </c>
      <c r="H10815" s="9">
        <v>11.0014</v>
      </c>
      <c r="I10815" s="2">
        <v>5</v>
      </c>
      <c r="J10815" s="2">
        <v>26</v>
      </c>
      <c r="K10815" s="2">
        <v>31</v>
      </c>
    </row>
    <row r="10816" spans="1:11">
      <c r="A10816">
        <v>10815</v>
      </c>
      <c r="B10816" s="1">
        <v>41257.958333333336</v>
      </c>
      <c r="C10816">
        <v>4</v>
      </c>
      <c r="D10816">
        <v>0</v>
      </c>
      <c r="E10816">
        <v>1</v>
      </c>
      <c r="F10816">
        <v>5.0000000000000018</v>
      </c>
      <c r="G10816">
        <v>75</v>
      </c>
      <c r="H10816" s="9">
        <v>6.0031999999999996</v>
      </c>
      <c r="I10816" s="7">
        <v>11</v>
      </c>
      <c r="J10816" s="7">
        <v>123</v>
      </c>
      <c r="K10816" s="2">
        <v>134</v>
      </c>
    </row>
    <row r="10817" spans="1:11">
      <c r="A10817">
        <v>10816</v>
      </c>
      <c r="B10817" s="1">
        <v>40877.583333333336</v>
      </c>
      <c r="C10817">
        <v>4</v>
      </c>
      <c r="D10817">
        <v>0</v>
      </c>
      <c r="E10817">
        <v>2</v>
      </c>
      <c r="F10817">
        <v>10</v>
      </c>
      <c r="G10817">
        <v>43</v>
      </c>
      <c r="H10817" s="9">
        <v>23.999400000000001</v>
      </c>
      <c r="I10817" s="7">
        <v>13</v>
      </c>
      <c r="J10817" s="7">
        <v>99</v>
      </c>
      <c r="K10817" s="2">
        <v>112</v>
      </c>
    </row>
    <row r="10818" spans="1:11">
      <c r="A10818">
        <v>10817</v>
      </c>
      <c r="B10818" s="1">
        <v>41065.875</v>
      </c>
      <c r="C10818">
        <v>2</v>
      </c>
      <c r="D10818">
        <v>0</v>
      </c>
      <c r="E10818">
        <v>1</v>
      </c>
      <c r="F10818">
        <v>18</v>
      </c>
      <c r="G10818">
        <v>56</v>
      </c>
      <c r="H10818" s="9">
        <v>11.0014</v>
      </c>
      <c r="I10818" s="7">
        <v>30</v>
      </c>
      <c r="J10818" s="7">
        <v>253</v>
      </c>
      <c r="K10818" s="2">
        <v>283</v>
      </c>
    </row>
    <row r="10819" spans="1:11">
      <c r="A10819">
        <v>10818</v>
      </c>
      <c r="B10819" s="1">
        <v>40641.625</v>
      </c>
      <c r="C10819">
        <v>2</v>
      </c>
      <c r="D10819">
        <v>0</v>
      </c>
      <c r="E10819">
        <v>3</v>
      </c>
      <c r="F10819">
        <v>8</v>
      </c>
      <c r="G10819">
        <v>87</v>
      </c>
      <c r="H10819" s="9">
        <v>15.001300000000001</v>
      </c>
      <c r="I10819" s="7">
        <v>1</v>
      </c>
      <c r="J10819" s="7">
        <v>24</v>
      </c>
      <c r="K10819" s="2">
        <v>25</v>
      </c>
    </row>
    <row r="10820" spans="1:11">
      <c r="A10820">
        <v>10819</v>
      </c>
      <c r="B10820" s="1">
        <v>41159.25</v>
      </c>
      <c r="C10820">
        <v>3</v>
      </c>
      <c r="D10820">
        <v>0</v>
      </c>
      <c r="E10820">
        <v>1</v>
      </c>
      <c r="F10820">
        <v>22</v>
      </c>
      <c r="G10820">
        <v>88</v>
      </c>
      <c r="H10820" s="9">
        <v>7.0015000000000001</v>
      </c>
      <c r="I10820" s="7">
        <v>5</v>
      </c>
      <c r="J10820" s="7">
        <v>135</v>
      </c>
      <c r="K10820" s="2">
        <v>140</v>
      </c>
    </row>
    <row r="10821" spans="1:11">
      <c r="A10821">
        <v>10820</v>
      </c>
      <c r="B10821" s="1">
        <v>40826.333333333336</v>
      </c>
      <c r="C10821">
        <v>4</v>
      </c>
      <c r="D10821">
        <v>1</v>
      </c>
      <c r="E10821">
        <v>1</v>
      </c>
      <c r="F10821">
        <v>17</v>
      </c>
      <c r="G10821">
        <v>83</v>
      </c>
      <c r="H10821" s="9">
        <v>0</v>
      </c>
      <c r="I10821" s="7">
        <v>27</v>
      </c>
      <c r="J10821" s="7">
        <v>227</v>
      </c>
      <c r="K10821" s="2">
        <v>254</v>
      </c>
    </row>
    <row r="10822" spans="1:11">
      <c r="A10822">
        <v>10821</v>
      </c>
      <c r="B10822" s="1">
        <v>40619.708333333336</v>
      </c>
      <c r="C10822">
        <v>1</v>
      </c>
      <c r="D10822">
        <v>0</v>
      </c>
      <c r="E10822">
        <v>1</v>
      </c>
      <c r="F10822">
        <v>16</v>
      </c>
      <c r="G10822">
        <v>42</v>
      </c>
      <c r="H10822" s="9">
        <v>12.997999999999999</v>
      </c>
      <c r="I10822" s="2">
        <v>48</v>
      </c>
      <c r="J10822" s="2">
        <v>265</v>
      </c>
      <c r="K10822" s="2">
        <v>313</v>
      </c>
    </row>
    <row r="10823" spans="1:11">
      <c r="A10823">
        <v>10822</v>
      </c>
      <c r="B10823" s="1">
        <v>40675.166666666664</v>
      </c>
      <c r="C10823">
        <v>2</v>
      </c>
      <c r="D10823">
        <v>0</v>
      </c>
      <c r="E10823">
        <v>1</v>
      </c>
      <c r="F10823">
        <v>12</v>
      </c>
      <c r="G10823">
        <v>94</v>
      </c>
      <c r="H10823" s="9">
        <v>0</v>
      </c>
      <c r="I10823" s="7">
        <v>1</v>
      </c>
      <c r="J10823" s="7">
        <v>5</v>
      </c>
      <c r="K10823" s="2">
        <v>6</v>
      </c>
    </row>
    <row r="10824" spans="1:11">
      <c r="A10824">
        <v>10823</v>
      </c>
      <c r="B10824" s="1">
        <v>40721.291666666664</v>
      </c>
      <c r="C10824">
        <v>3</v>
      </c>
      <c r="D10824">
        <v>0</v>
      </c>
      <c r="E10824">
        <v>2</v>
      </c>
      <c r="F10824">
        <v>23</v>
      </c>
      <c r="G10824">
        <v>73</v>
      </c>
      <c r="H10824" s="9">
        <v>15.001300000000001</v>
      </c>
      <c r="I10824" s="7">
        <v>14</v>
      </c>
      <c r="J10824" s="7">
        <v>247</v>
      </c>
      <c r="K10824" s="2">
        <v>261</v>
      </c>
    </row>
    <row r="10825" spans="1:11">
      <c r="A10825">
        <v>10824</v>
      </c>
      <c r="B10825" s="1">
        <v>41192.208333333336</v>
      </c>
      <c r="C10825">
        <v>4</v>
      </c>
      <c r="D10825">
        <v>0</v>
      </c>
      <c r="E10825">
        <v>2</v>
      </c>
      <c r="F10825">
        <v>14</v>
      </c>
      <c r="G10825">
        <v>88</v>
      </c>
      <c r="H10825" s="9">
        <v>6.0031999999999996</v>
      </c>
      <c r="I10825" s="7">
        <v>2</v>
      </c>
      <c r="J10825" s="7">
        <v>38</v>
      </c>
      <c r="K10825" s="2">
        <v>40</v>
      </c>
    </row>
    <row r="10826" spans="1:11">
      <c r="A10826">
        <v>10825</v>
      </c>
      <c r="B10826" s="1">
        <v>41079.625</v>
      </c>
      <c r="C10826">
        <v>2</v>
      </c>
      <c r="D10826">
        <v>0</v>
      </c>
      <c r="E10826">
        <v>1</v>
      </c>
      <c r="F10826">
        <v>30</v>
      </c>
      <c r="G10826">
        <v>59</v>
      </c>
      <c r="H10826" s="9">
        <v>11.0014</v>
      </c>
      <c r="I10826" s="7">
        <v>72</v>
      </c>
      <c r="J10826" s="7">
        <v>187</v>
      </c>
      <c r="K10826" s="2">
        <v>259</v>
      </c>
    </row>
    <row r="10827" spans="1:11">
      <c r="A10827">
        <v>10826</v>
      </c>
      <c r="B10827" s="1">
        <v>40869.291666666664</v>
      </c>
      <c r="C10827">
        <v>4</v>
      </c>
      <c r="D10827">
        <v>0</v>
      </c>
      <c r="E10827">
        <v>3</v>
      </c>
      <c r="F10827">
        <v>10</v>
      </c>
      <c r="G10827">
        <v>94</v>
      </c>
      <c r="H10827" s="9">
        <v>15.001300000000001</v>
      </c>
      <c r="I10827" s="7">
        <v>2</v>
      </c>
      <c r="J10827" s="7">
        <v>119</v>
      </c>
      <c r="K10827" s="2">
        <v>121</v>
      </c>
    </row>
    <row r="10828" spans="1:11">
      <c r="A10828">
        <v>10827</v>
      </c>
      <c r="B10828" s="1">
        <v>41122.291666666664</v>
      </c>
      <c r="C10828">
        <v>3</v>
      </c>
      <c r="D10828">
        <v>0</v>
      </c>
      <c r="E10828">
        <v>2</v>
      </c>
      <c r="F10828">
        <v>23</v>
      </c>
      <c r="G10828">
        <v>83</v>
      </c>
      <c r="H10828" s="9">
        <v>8.9981000000000009</v>
      </c>
      <c r="I10828" s="7">
        <v>19</v>
      </c>
      <c r="J10828" s="7">
        <v>468</v>
      </c>
      <c r="K10828" s="2">
        <v>487</v>
      </c>
    </row>
    <row r="10829" spans="1:11">
      <c r="A10829">
        <v>10828</v>
      </c>
      <c r="B10829" s="1">
        <v>41204.083333333336</v>
      </c>
      <c r="C10829">
        <v>4</v>
      </c>
      <c r="D10829">
        <v>0</v>
      </c>
      <c r="E10829">
        <v>1</v>
      </c>
      <c r="F10829">
        <v>10</v>
      </c>
      <c r="G10829">
        <v>71</v>
      </c>
      <c r="H10829" s="9">
        <v>0</v>
      </c>
      <c r="I10829" s="7">
        <v>1</v>
      </c>
      <c r="J10829" s="7">
        <v>4</v>
      </c>
      <c r="K10829" s="2">
        <v>5</v>
      </c>
    </row>
    <row r="10830" spans="1:11">
      <c r="A10830">
        <v>10829</v>
      </c>
      <c r="B10830" s="1">
        <v>40779.958333333336</v>
      </c>
      <c r="C10830">
        <v>3</v>
      </c>
      <c r="D10830">
        <v>0</v>
      </c>
      <c r="E10830">
        <v>1</v>
      </c>
      <c r="F10830">
        <v>25</v>
      </c>
      <c r="G10830">
        <v>69</v>
      </c>
      <c r="H10830" s="9">
        <v>19.999500000000001</v>
      </c>
      <c r="I10830" s="7">
        <v>16</v>
      </c>
      <c r="J10830" s="7">
        <v>54</v>
      </c>
      <c r="K10830" s="2">
        <v>70</v>
      </c>
    </row>
    <row r="10831" spans="1:11">
      <c r="A10831">
        <v>10830</v>
      </c>
      <c r="B10831" s="1">
        <v>41217.833333333336</v>
      </c>
      <c r="C10831">
        <v>4</v>
      </c>
      <c r="D10831">
        <v>0</v>
      </c>
      <c r="E10831">
        <v>1</v>
      </c>
      <c r="F10831">
        <v>7</v>
      </c>
      <c r="G10831">
        <v>53</v>
      </c>
      <c r="H10831" s="9">
        <v>23.999400000000001</v>
      </c>
      <c r="I10831" s="7">
        <v>7</v>
      </c>
      <c r="J10831" s="7">
        <v>134</v>
      </c>
      <c r="K10831" s="2">
        <v>141</v>
      </c>
    </row>
    <row r="10832" spans="1:11">
      <c r="A10832">
        <v>10831</v>
      </c>
      <c r="B10832" s="1">
        <v>40636.333333333336</v>
      </c>
      <c r="C10832">
        <v>2</v>
      </c>
      <c r="D10832">
        <v>0</v>
      </c>
      <c r="E10832">
        <v>1</v>
      </c>
      <c r="F10832">
        <v>8</v>
      </c>
      <c r="G10832">
        <v>57</v>
      </c>
      <c r="H10832" s="9">
        <v>11.0014</v>
      </c>
      <c r="I10832" s="7">
        <v>18</v>
      </c>
      <c r="J10832" s="7">
        <v>44</v>
      </c>
      <c r="K10832" s="2">
        <v>62</v>
      </c>
    </row>
    <row r="10833" spans="1:11">
      <c r="A10833">
        <v>10832</v>
      </c>
      <c r="B10833" s="1">
        <v>40762.041666666664</v>
      </c>
      <c r="C10833">
        <v>3</v>
      </c>
      <c r="D10833">
        <v>0</v>
      </c>
      <c r="E10833">
        <v>2</v>
      </c>
      <c r="F10833">
        <v>26</v>
      </c>
      <c r="G10833">
        <v>84</v>
      </c>
      <c r="H10833" s="9">
        <v>16.997900000000001</v>
      </c>
      <c r="I10833" s="7">
        <v>10</v>
      </c>
      <c r="J10833" s="7">
        <v>63</v>
      </c>
      <c r="K10833" s="2">
        <v>73</v>
      </c>
    </row>
    <row r="10834" spans="1:11">
      <c r="A10834">
        <v>10833</v>
      </c>
      <c r="B10834" s="1">
        <v>40980.833333333336</v>
      </c>
      <c r="C10834">
        <v>1</v>
      </c>
      <c r="D10834">
        <v>0</v>
      </c>
      <c r="E10834">
        <v>2</v>
      </c>
      <c r="F10834">
        <v>19.000000000000004</v>
      </c>
      <c r="G10834">
        <v>49</v>
      </c>
      <c r="H10834" s="9">
        <v>15.001300000000001</v>
      </c>
      <c r="I10834" s="7">
        <v>49</v>
      </c>
      <c r="J10834" s="7">
        <v>236</v>
      </c>
      <c r="K10834" s="2">
        <v>285</v>
      </c>
    </row>
    <row r="10835" spans="1:11">
      <c r="A10835">
        <v>10834</v>
      </c>
      <c r="B10835" s="1">
        <v>40802.625</v>
      </c>
      <c r="C10835">
        <v>3</v>
      </c>
      <c r="D10835">
        <v>0</v>
      </c>
      <c r="E10835">
        <v>2</v>
      </c>
      <c r="F10835">
        <v>18</v>
      </c>
      <c r="G10835">
        <v>45</v>
      </c>
      <c r="H10835" s="9">
        <v>15.001300000000001</v>
      </c>
      <c r="I10835" s="7">
        <v>38</v>
      </c>
      <c r="J10835" s="7">
        <v>164</v>
      </c>
      <c r="K10835" s="2">
        <v>202</v>
      </c>
    </row>
    <row r="10836" spans="1:11">
      <c r="A10836">
        <v>10835</v>
      </c>
      <c r="B10836" s="1">
        <v>40832.5</v>
      </c>
      <c r="C10836">
        <v>4</v>
      </c>
      <c r="D10836">
        <v>0</v>
      </c>
      <c r="E10836">
        <v>1</v>
      </c>
      <c r="F10836">
        <v>20.000000000000004</v>
      </c>
      <c r="G10836">
        <v>35</v>
      </c>
      <c r="H10836" s="9">
        <v>16.997900000000001</v>
      </c>
      <c r="I10836" s="7">
        <v>167</v>
      </c>
      <c r="J10836" s="7">
        <v>277</v>
      </c>
      <c r="K10836" s="2">
        <v>444</v>
      </c>
    </row>
    <row r="10837" spans="1:11">
      <c r="A10837">
        <v>10836</v>
      </c>
      <c r="B10837" s="1">
        <v>41156.375</v>
      </c>
      <c r="C10837">
        <v>3</v>
      </c>
      <c r="D10837">
        <v>0</v>
      </c>
      <c r="E10837">
        <v>2</v>
      </c>
      <c r="F10837">
        <v>27</v>
      </c>
      <c r="G10837">
        <v>79</v>
      </c>
      <c r="H10837" s="9">
        <v>15.001300000000001</v>
      </c>
      <c r="I10837" s="7">
        <v>30</v>
      </c>
      <c r="J10837" s="7">
        <v>293</v>
      </c>
      <c r="K10837" s="2">
        <v>323</v>
      </c>
    </row>
    <row r="10838" spans="1:11">
      <c r="A10838">
        <v>10837</v>
      </c>
      <c r="B10838" s="1">
        <v>40853.583333333336</v>
      </c>
      <c r="C10838">
        <v>4</v>
      </c>
      <c r="D10838">
        <v>0</v>
      </c>
      <c r="E10838">
        <v>1</v>
      </c>
      <c r="F10838">
        <v>14</v>
      </c>
      <c r="G10838">
        <v>55</v>
      </c>
      <c r="H10838" s="9">
        <v>12.997999999999999</v>
      </c>
      <c r="I10838" s="7">
        <v>101</v>
      </c>
      <c r="J10838" s="7">
        <v>219</v>
      </c>
      <c r="K10838" s="2">
        <v>320</v>
      </c>
    </row>
    <row r="10839" spans="1:11">
      <c r="A10839">
        <v>10838</v>
      </c>
      <c r="B10839" s="1">
        <v>41013.833333333336</v>
      </c>
      <c r="C10839">
        <v>2</v>
      </c>
      <c r="D10839">
        <v>0</v>
      </c>
      <c r="E10839">
        <v>2</v>
      </c>
      <c r="F10839">
        <v>19.000000000000004</v>
      </c>
      <c r="G10839">
        <v>46</v>
      </c>
      <c r="H10839" s="9">
        <v>8.9981000000000009</v>
      </c>
      <c r="I10839" s="7">
        <v>112</v>
      </c>
      <c r="J10839" s="7">
        <v>209</v>
      </c>
      <c r="K10839" s="2">
        <v>321</v>
      </c>
    </row>
    <row r="10840" spans="1:11">
      <c r="A10840">
        <v>10839</v>
      </c>
      <c r="B10840" s="1">
        <v>40727.208333333336</v>
      </c>
      <c r="C10840">
        <v>3</v>
      </c>
      <c r="D10840">
        <v>0</v>
      </c>
      <c r="E10840">
        <v>3</v>
      </c>
      <c r="F10840">
        <v>22</v>
      </c>
      <c r="G10840">
        <v>83</v>
      </c>
      <c r="H10840" s="9">
        <v>12.997999999999999</v>
      </c>
      <c r="I10840" s="7">
        <v>0</v>
      </c>
      <c r="J10840" s="7">
        <v>1</v>
      </c>
      <c r="K10840" s="2">
        <v>1</v>
      </c>
    </row>
    <row r="10841" spans="1:11">
      <c r="A10841">
        <v>10840</v>
      </c>
      <c r="B10841" s="1">
        <v>40588.083333333336</v>
      </c>
      <c r="C10841">
        <v>1</v>
      </c>
      <c r="D10841">
        <v>0</v>
      </c>
      <c r="E10841">
        <v>1</v>
      </c>
      <c r="F10841">
        <v>9</v>
      </c>
      <c r="G10841">
        <v>40</v>
      </c>
      <c r="H10841" s="9">
        <v>19.999500000000001</v>
      </c>
      <c r="I10841" s="2">
        <v>0</v>
      </c>
      <c r="J10841" s="2">
        <v>2</v>
      </c>
      <c r="K10841" s="2">
        <v>2</v>
      </c>
    </row>
    <row r="10842" spans="1:11">
      <c r="A10842">
        <v>10841</v>
      </c>
      <c r="B10842" s="1">
        <v>41038.208333333336</v>
      </c>
      <c r="C10842">
        <v>2</v>
      </c>
      <c r="D10842">
        <v>0</v>
      </c>
      <c r="E10842">
        <v>2</v>
      </c>
      <c r="F10842">
        <v>19.000000000000004</v>
      </c>
      <c r="G10842">
        <v>88</v>
      </c>
      <c r="H10842" s="9">
        <v>8.9981000000000009</v>
      </c>
      <c r="I10842" s="7">
        <v>1</v>
      </c>
      <c r="J10842" s="7">
        <v>26</v>
      </c>
      <c r="K10842" s="2">
        <v>27</v>
      </c>
    </row>
    <row r="10843" spans="1:11">
      <c r="A10843">
        <v>10842</v>
      </c>
      <c r="B10843" s="1">
        <v>40888.583333333336</v>
      </c>
      <c r="C10843">
        <v>4</v>
      </c>
      <c r="D10843">
        <v>0</v>
      </c>
      <c r="E10843">
        <v>1</v>
      </c>
      <c r="F10843">
        <v>6.0000000000000018</v>
      </c>
      <c r="G10843">
        <v>28</v>
      </c>
      <c r="H10843" s="9">
        <v>0</v>
      </c>
      <c r="I10843" s="7">
        <v>44</v>
      </c>
      <c r="J10843" s="7">
        <v>198</v>
      </c>
      <c r="K10843" s="2">
        <v>242</v>
      </c>
    </row>
    <row r="10844" spans="1:11">
      <c r="A10844">
        <v>10843</v>
      </c>
      <c r="B10844" s="1">
        <v>40550.041666666664</v>
      </c>
      <c r="C10844">
        <v>1</v>
      </c>
      <c r="D10844">
        <v>0</v>
      </c>
      <c r="E10844">
        <v>2</v>
      </c>
      <c r="F10844">
        <v>1</v>
      </c>
      <c r="G10844">
        <v>69</v>
      </c>
      <c r="H10844" s="9">
        <v>15.001300000000001</v>
      </c>
      <c r="I10844" s="2">
        <v>2</v>
      </c>
      <c r="J10844" s="2">
        <v>5</v>
      </c>
      <c r="K10844" s="2">
        <v>7</v>
      </c>
    </row>
    <row r="10845" spans="1:11">
      <c r="A10845">
        <v>10844</v>
      </c>
      <c r="B10845" s="1">
        <v>40765.916666666664</v>
      </c>
      <c r="C10845">
        <v>3</v>
      </c>
      <c r="D10845">
        <v>0</v>
      </c>
      <c r="E10845">
        <v>1</v>
      </c>
      <c r="F10845">
        <v>28</v>
      </c>
      <c r="G10845">
        <v>37</v>
      </c>
      <c r="H10845" s="9">
        <v>0</v>
      </c>
      <c r="I10845" s="7">
        <v>17</v>
      </c>
      <c r="J10845" s="7">
        <v>122</v>
      </c>
      <c r="K10845" s="2">
        <v>139</v>
      </c>
    </row>
    <row r="10846" spans="1:11">
      <c r="A10846">
        <v>10845</v>
      </c>
      <c r="B10846" s="1">
        <v>40633.166666666664</v>
      </c>
      <c r="C10846">
        <v>2</v>
      </c>
      <c r="D10846">
        <v>0</v>
      </c>
      <c r="E10846">
        <v>3</v>
      </c>
      <c r="F10846">
        <v>3</v>
      </c>
      <c r="G10846">
        <v>93</v>
      </c>
      <c r="H10846" s="9">
        <v>16.997900000000001</v>
      </c>
      <c r="I10846" s="2">
        <v>0</v>
      </c>
      <c r="J10846" s="2">
        <v>2</v>
      </c>
      <c r="K10846" s="2">
        <v>2</v>
      </c>
    </row>
    <row r="10847" spans="1:11">
      <c r="A10847">
        <v>10846</v>
      </c>
      <c r="B10847" s="1">
        <v>41207.958333333336</v>
      </c>
      <c r="C10847">
        <v>4</v>
      </c>
      <c r="D10847">
        <v>0</v>
      </c>
      <c r="E10847">
        <v>2</v>
      </c>
      <c r="F10847">
        <v>18</v>
      </c>
      <c r="G10847">
        <v>83</v>
      </c>
      <c r="H10847" s="9">
        <v>8.9981000000000009</v>
      </c>
      <c r="I10847" s="7">
        <v>13</v>
      </c>
      <c r="J10847" s="7">
        <v>122</v>
      </c>
      <c r="K10847" s="2">
        <v>135</v>
      </c>
    </row>
    <row r="10848" spans="1:11">
      <c r="A10848">
        <v>10847</v>
      </c>
      <c r="B10848" s="1">
        <v>40767.708333333336</v>
      </c>
      <c r="C10848">
        <v>3</v>
      </c>
      <c r="D10848">
        <v>0</v>
      </c>
      <c r="E10848">
        <v>1</v>
      </c>
      <c r="F10848">
        <v>32</v>
      </c>
      <c r="G10848">
        <v>26</v>
      </c>
      <c r="H10848" s="9">
        <v>0</v>
      </c>
      <c r="I10848" s="7">
        <v>93</v>
      </c>
      <c r="J10848" s="7">
        <v>422</v>
      </c>
      <c r="K10848" s="2">
        <v>515</v>
      </c>
    </row>
    <row r="10849" spans="1:11">
      <c r="A10849">
        <v>10848</v>
      </c>
      <c r="B10849" s="1">
        <v>40714.541666666664</v>
      </c>
      <c r="C10849">
        <v>2</v>
      </c>
      <c r="D10849">
        <v>0</v>
      </c>
      <c r="E10849">
        <v>1</v>
      </c>
      <c r="F10849">
        <v>23</v>
      </c>
      <c r="G10849">
        <v>65</v>
      </c>
      <c r="H10849" s="9">
        <v>7.0015000000000001</v>
      </c>
      <c r="I10849" s="7">
        <v>50</v>
      </c>
      <c r="J10849" s="7">
        <v>129</v>
      </c>
      <c r="K10849" s="2">
        <v>179</v>
      </c>
    </row>
    <row r="10850" spans="1:11">
      <c r="A10850">
        <v>10849</v>
      </c>
      <c r="B10850" s="1">
        <v>40787.208333333336</v>
      </c>
      <c r="C10850">
        <v>3</v>
      </c>
      <c r="D10850">
        <v>0</v>
      </c>
      <c r="E10850">
        <v>1</v>
      </c>
      <c r="F10850">
        <v>19.000000000000004</v>
      </c>
      <c r="G10850">
        <v>73</v>
      </c>
      <c r="H10850" s="9">
        <v>6.0031999999999996</v>
      </c>
      <c r="I10850" s="7">
        <v>1</v>
      </c>
      <c r="J10850" s="7">
        <v>22</v>
      </c>
      <c r="K10850" s="2">
        <v>23</v>
      </c>
    </row>
    <row r="10851" spans="1:11">
      <c r="A10851">
        <v>10850</v>
      </c>
      <c r="B10851" s="1">
        <v>41049.041666666664</v>
      </c>
      <c r="C10851">
        <v>2</v>
      </c>
      <c r="D10851">
        <v>0</v>
      </c>
      <c r="E10851">
        <v>1</v>
      </c>
      <c r="F10851">
        <v>19.000000000000004</v>
      </c>
      <c r="G10851">
        <v>52</v>
      </c>
      <c r="H10851" s="9">
        <v>0</v>
      </c>
      <c r="I10851" s="7">
        <v>28</v>
      </c>
      <c r="J10851" s="7">
        <v>102</v>
      </c>
      <c r="K10851" s="2">
        <v>130</v>
      </c>
    </row>
    <row r="10852" spans="1:11">
      <c r="A10852">
        <v>10851</v>
      </c>
      <c r="B10852" s="1">
        <v>40792.958333333336</v>
      </c>
      <c r="C10852">
        <v>3</v>
      </c>
      <c r="D10852">
        <v>0</v>
      </c>
      <c r="E10852">
        <v>3</v>
      </c>
      <c r="F10852">
        <v>18</v>
      </c>
      <c r="G10852">
        <v>94</v>
      </c>
      <c r="H10852" s="9">
        <v>16.997900000000001</v>
      </c>
      <c r="I10852" s="7">
        <v>2</v>
      </c>
      <c r="J10852" s="7">
        <v>56</v>
      </c>
      <c r="K10852" s="2">
        <v>58</v>
      </c>
    </row>
    <row r="10853" spans="1:11">
      <c r="A10853">
        <v>10852</v>
      </c>
      <c r="B10853" s="1">
        <v>40911.333333333336</v>
      </c>
      <c r="C10853">
        <v>1</v>
      </c>
      <c r="D10853">
        <v>0</v>
      </c>
      <c r="E10853">
        <v>1</v>
      </c>
      <c r="F10853">
        <v>-1</v>
      </c>
      <c r="G10853">
        <v>55</v>
      </c>
      <c r="H10853" s="9">
        <v>19.001200000000001</v>
      </c>
      <c r="I10853" s="7">
        <v>5</v>
      </c>
      <c r="J10853" s="7">
        <v>349</v>
      </c>
      <c r="K10853" s="2">
        <v>354</v>
      </c>
    </row>
    <row r="10854" spans="1:11">
      <c r="A10854">
        <v>10853</v>
      </c>
      <c r="B10854" s="1">
        <v>41121.5</v>
      </c>
      <c r="C10854">
        <v>3</v>
      </c>
      <c r="D10854">
        <v>0</v>
      </c>
      <c r="E10854">
        <v>1</v>
      </c>
      <c r="F10854">
        <v>31</v>
      </c>
      <c r="G10854">
        <v>46</v>
      </c>
      <c r="H10854" s="9">
        <v>0</v>
      </c>
      <c r="I10854" s="7">
        <v>50</v>
      </c>
      <c r="J10854" s="7">
        <v>198</v>
      </c>
      <c r="K10854" s="2">
        <v>248</v>
      </c>
    </row>
    <row r="10855" spans="1:11">
      <c r="A10855">
        <v>10854</v>
      </c>
      <c r="B10855" s="1">
        <v>41119.75</v>
      </c>
      <c r="C10855">
        <v>3</v>
      </c>
      <c r="D10855">
        <v>0</v>
      </c>
      <c r="E10855">
        <v>1</v>
      </c>
      <c r="F10855">
        <v>31</v>
      </c>
      <c r="G10855">
        <v>41</v>
      </c>
      <c r="H10855" s="9">
        <v>19.999500000000001</v>
      </c>
      <c r="I10855" s="7">
        <v>117</v>
      </c>
      <c r="J10855" s="7">
        <v>302</v>
      </c>
      <c r="K10855" s="2">
        <v>419</v>
      </c>
    </row>
    <row r="10856" spans="1:11">
      <c r="A10856">
        <v>10855</v>
      </c>
      <c r="B10856" s="1">
        <v>40717.75</v>
      </c>
      <c r="C10856">
        <v>3</v>
      </c>
      <c r="D10856">
        <v>0</v>
      </c>
      <c r="E10856">
        <v>1</v>
      </c>
      <c r="F10856">
        <v>27</v>
      </c>
      <c r="G10856">
        <v>70</v>
      </c>
      <c r="H10856" s="9">
        <v>27.999300000000002</v>
      </c>
      <c r="I10856" s="7">
        <v>57</v>
      </c>
      <c r="J10856" s="7">
        <v>483</v>
      </c>
      <c r="K10856" s="2">
        <v>540</v>
      </c>
    </row>
    <row r="10857" spans="1:11">
      <c r="A10857">
        <v>10856</v>
      </c>
      <c r="B10857" s="1">
        <v>40943.083333333336</v>
      </c>
      <c r="C10857">
        <v>1</v>
      </c>
      <c r="D10857">
        <v>0</v>
      </c>
      <c r="E10857">
        <v>1</v>
      </c>
      <c r="F10857">
        <v>3</v>
      </c>
      <c r="G10857">
        <v>70</v>
      </c>
      <c r="H10857" s="9">
        <v>6.0031999999999996</v>
      </c>
      <c r="I10857" s="7">
        <v>6</v>
      </c>
      <c r="J10857" s="7">
        <v>38</v>
      </c>
      <c r="K10857" s="2">
        <v>44</v>
      </c>
    </row>
    <row r="10858" spans="1:11">
      <c r="A10858">
        <v>10857</v>
      </c>
      <c r="B10858" s="1">
        <v>41140.666666666664</v>
      </c>
      <c r="C10858">
        <v>3</v>
      </c>
      <c r="D10858">
        <v>0</v>
      </c>
      <c r="E10858">
        <v>2</v>
      </c>
      <c r="F10858">
        <v>23.999999999999993</v>
      </c>
      <c r="G10858">
        <v>65</v>
      </c>
      <c r="H10858" s="9">
        <v>0</v>
      </c>
      <c r="I10858" s="7">
        <v>97</v>
      </c>
      <c r="J10858" s="7">
        <v>259</v>
      </c>
      <c r="K10858" s="2">
        <v>356</v>
      </c>
    </row>
    <row r="10859" spans="1:11">
      <c r="A10859">
        <v>10858</v>
      </c>
      <c r="B10859" s="1">
        <v>40659.833333333336</v>
      </c>
      <c r="C10859">
        <v>2</v>
      </c>
      <c r="D10859">
        <v>0</v>
      </c>
      <c r="E10859">
        <v>1</v>
      </c>
      <c r="F10859">
        <v>23</v>
      </c>
      <c r="G10859">
        <v>73</v>
      </c>
      <c r="H10859" s="9">
        <v>23.999400000000001</v>
      </c>
      <c r="I10859" s="7">
        <v>34</v>
      </c>
      <c r="J10859" s="7">
        <v>198</v>
      </c>
      <c r="K10859" s="2">
        <v>232</v>
      </c>
    </row>
    <row r="10860" spans="1:11">
      <c r="A10860">
        <v>10859</v>
      </c>
      <c r="B10860" s="1">
        <v>41033.708333333336</v>
      </c>
      <c r="C10860">
        <v>2</v>
      </c>
      <c r="D10860">
        <v>0</v>
      </c>
      <c r="E10860">
        <v>1</v>
      </c>
      <c r="F10860">
        <v>26</v>
      </c>
      <c r="G10860">
        <v>54</v>
      </c>
      <c r="H10860" s="9">
        <v>31.000900000000001</v>
      </c>
      <c r="I10860" s="7">
        <v>96</v>
      </c>
      <c r="J10860" s="7">
        <v>547</v>
      </c>
      <c r="K10860" s="2">
        <v>643</v>
      </c>
    </row>
    <row r="10861" spans="1:11">
      <c r="A10861">
        <v>10860</v>
      </c>
      <c r="B10861" s="1">
        <v>41028.458333333336</v>
      </c>
      <c r="C10861">
        <v>2</v>
      </c>
      <c r="D10861">
        <v>0</v>
      </c>
      <c r="E10861">
        <v>1</v>
      </c>
      <c r="F10861">
        <v>14</v>
      </c>
      <c r="G10861">
        <v>51</v>
      </c>
      <c r="H10861" s="9">
        <v>0</v>
      </c>
      <c r="I10861" s="7">
        <v>128</v>
      </c>
      <c r="J10861" s="7">
        <v>283</v>
      </c>
      <c r="K10861" s="2">
        <v>411</v>
      </c>
    </row>
    <row r="10862" spans="1:11">
      <c r="A10862">
        <v>10861</v>
      </c>
      <c r="B10862" s="1">
        <v>40878.291666666664</v>
      </c>
      <c r="C10862">
        <v>4</v>
      </c>
      <c r="D10862">
        <v>0</v>
      </c>
      <c r="E10862">
        <v>1</v>
      </c>
      <c r="F10862">
        <v>3</v>
      </c>
      <c r="G10862">
        <v>65</v>
      </c>
      <c r="H10862" s="9">
        <v>23.999400000000001</v>
      </c>
      <c r="I10862" s="7">
        <v>11</v>
      </c>
      <c r="J10862" s="7">
        <v>262</v>
      </c>
      <c r="K10862" s="2">
        <v>273</v>
      </c>
    </row>
    <row r="10863" spans="1:11">
      <c r="A10863">
        <v>10862</v>
      </c>
      <c r="B10863" s="1">
        <v>40939.666666666664</v>
      </c>
      <c r="C10863">
        <v>1</v>
      </c>
      <c r="D10863">
        <v>0</v>
      </c>
      <c r="E10863">
        <v>1</v>
      </c>
      <c r="F10863">
        <v>18</v>
      </c>
      <c r="G10863">
        <v>26</v>
      </c>
      <c r="H10863" s="9">
        <v>30.002600000000001</v>
      </c>
      <c r="I10863" s="7">
        <v>30</v>
      </c>
      <c r="J10863" s="7">
        <v>276</v>
      </c>
      <c r="K10863" s="2">
        <v>306</v>
      </c>
    </row>
    <row r="10864" spans="1:11">
      <c r="A10864">
        <v>10863</v>
      </c>
      <c r="B10864" s="1">
        <v>41111.083333333336</v>
      </c>
      <c r="C10864">
        <v>3</v>
      </c>
      <c r="D10864">
        <v>0</v>
      </c>
      <c r="E10864">
        <v>3</v>
      </c>
      <c r="F10864">
        <v>21.000000000000004</v>
      </c>
      <c r="G10864">
        <v>88</v>
      </c>
      <c r="H10864" s="9">
        <v>19.001200000000001</v>
      </c>
      <c r="I10864" s="7">
        <v>5</v>
      </c>
      <c r="J10864" s="7">
        <v>55</v>
      </c>
      <c r="K10864" s="2">
        <v>60</v>
      </c>
    </row>
    <row r="10865" spans="1:11">
      <c r="A10865">
        <v>10864</v>
      </c>
      <c r="B10865" s="1">
        <v>40560.75</v>
      </c>
      <c r="C10865">
        <v>1</v>
      </c>
      <c r="D10865">
        <v>1</v>
      </c>
      <c r="E10865">
        <v>2</v>
      </c>
      <c r="F10865">
        <v>0</v>
      </c>
      <c r="G10865">
        <v>55</v>
      </c>
      <c r="H10865" s="9">
        <v>16.997900000000001</v>
      </c>
      <c r="I10865" s="2">
        <v>7</v>
      </c>
      <c r="J10865" s="2">
        <v>85</v>
      </c>
      <c r="K10865" s="2">
        <v>92</v>
      </c>
    </row>
    <row r="10866" spans="1:11">
      <c r="A10866">
        <v>10865</v>
      </c>
      <c r="B10866" s="1">
        <v>41222.375</v>
      </c>
      <c r="C10866">
        <v>4</v>
      </c>
      <c r="D10866">
        <v>0</v>
      </c>
      <c r="E10866">
        <v>1</v>
      </c>
      <c r="F10866">
        <v>8</v>
      </c>
      <c r="G10866">
        <v>53</v>
      </c>
      <c r="H10866" s="9">
        <v>27.999300000000002</v>
      </c>
      <c r="I10866" s="7">
        <v>23</v>
      </c>
      <c r="J10866" s="7">
        <v>304</v>
      </c>
      <c r="K10866" s="2">
        <v>327</v>
      </c>
    </row>
    <row r="10867" spans="1:11">
      <c r="A10867">
        <v>10866</v>
      </c>
      <c r="B10867" s="1">
        <v>41163.25</v>
      </c>
      <c r="C10867">
        <v>3</v>
      </c>
      <c r="D10867">
        <v>0</v>
      </c>
      <c r="E10867">
        <v>1</v>
      </c>
      <c r="F10867">
        <v>14</v>
      </c>
      <c r="G10867">
        <v>77</v>
      </c>
      <c r="H10867" s="9">
        <v>7.0015000000000001</v>
      </c>
      <c r="I10867" s="7">
        <v>11</v>
      </c>
      <c r="J10867" s="7">
        <v>200</v>
      </c>
      <c r="K10867" s="2">
        <v>211</v>
      </c>
    </row>
    <row r="10868" spans="1:11">
      <c r="A10868">
        <v>10867</v>
      </c>
      <c r="B10868" s="1">
        <v>41158.75</v>
      </c>
      <c r="C10868">
        <v>3</v>
      </c>
      <c r="D10868">
        <v>0</v>
      </c>
      <c r="E10868">
        <v>1</v>
      </c>
      <c r="F10868">
        <v>27</v>
      </c>
      <c r="G10868">
        <v>70</v>
      </c>
      <c r="H10868" s="9">
        <v>16.997900000000001</v>
      </c>
      <c r="I10868" s="7">
        <v>74</v>
      </c>
      <c r="J10868" s="7">
        <v>761</v>
      </c>
      <c r="K10868" s="2">
        <v>835</v>
      </c>
    </row>
    <row r="10869" spans="1:11">
      <c r="A10869">
        <v>10868</v>
      </c>
      <c r="B10869" s="1">
        <v>40605.708333333336</v>
      </c>
      <c r="C10869">
        <v>1</v>
      </c>
      <c r="D10869">
        <v>0</v>
      </c>
      <c r="E10869">
        <v>1</v>
      </c>
      <c r="F10869">
        <v>4</v>
      </c>
      <c r="G10869">
        <v>22</v>
      </c>
      <c r="H10869" s="9">
        <v>0</v>
      </c>
      <c r="I10869" s="2">
        <v>17</v>
      </c>
      <c r="J10869" s="2">
        <v>185</v>
      </c>
      <c r="K10869" s="2">
        <v>202</v>
      </c>
    </row>
    <row r="10870" spans="1:11">
      <c r="A10870">
        <v>10869</v>
      </c>
      <c r="B10870" s="1">
        <v>41090.833333333336</v>
      </c>
      <c r="C10870">
        <v>3</v>
      </c>
      <c r="D10870">
        <v>0</v>
      </c>
      <c r="E10870">
        <v>1</v>
      </c>
      <c r="F10870">
        <v>32</v>
      </c>
      <c r="G10870">
        <v>52</v>
      </c>
      <c r="H10870" s="9">
        <v>11.0014</v>
      </c>
      <c r="I10870" s="7">
        <v>88</v>
      </c>
      <c r="J10870" s="7">
        <v>204</v>
      </c>
      <c r="K10870" s="2">
        <v>292</v>
      </c>
    </row>
    <row r="10871" spans="1:11">
      <c r="A10871">
        <v>10870</v>
      </c>
      <c r="B10871" s="1">
        <v>40887.75</v>
      </c>
      <c r="C10871">
        <v>4</v>
      </c>
      <c r="D10871">
        <v>0</v>
      </c>
      <c r="E10871">
        <v>1</v>
      </c>
      <c r="F10871">
        <v>4</v>
      </c>
      <c r="G10871">
        <v>38</v>
      </c>
      <c r="H10871" s="9">
        <v>15.001300000000001</v>
      </c>
      <c r="I10871" s="7">
        <v>28</v>
      </c>
      <c r="J10871" s="7">
        <v>144</v>
      </c>
      <c r="K10871" s="2">
        <v>172</v>
      </c>
    </row>
    <row r="10872" spans="1:11">
      <c r="A10872">
        <v>10871</v>
      </c>
      <c r="B10872" s="1">
        <v>40690.041666666664</v>
      </c>
      <c r="C10872">
        <v>2</v>
      </c>
      <c r="D10872">
        <v>0</v>
      </c>
      <c r="E10872">
        <v>1</v>
      </c>
      <c r="F10872">
        <v>26</v>
      </c>
      <c r="G10872">
        <v>58</v>
      </c>
      <c r="H10872" s="9">
        <v>19.999500000000001</v>
      </c>
      <c r="I10872" s="7">
        <v>14</v>
      </c>
      <c r="J10872" s="7">
        <v>36</v>
      </c>
      <c r="K10872" s="2">
        <v>50</v>
      </c>
    </row>
    <row r="10873" spans="1:11">
      <c r="A10873">
        <v>10872</v>
      </c>
      <c r="B10873" s="1">
        <v>40778.875</v>
      </c>
      <c r="C10873">
        <v>3</v>
      </c>
      <c r="D10873">
        <v>0</v>
      </c>
      <c r="E10873">
        <v>1</v>
      </c>
      <c r="F10873">
        <v>22</v>
      </c>
      <c r="G10873">
        <v>57</v>
      </c>
      <c r="H10873" s="9">
        <v>0</v>
      </c>
      <c r="I10873" s="7">
        <v>38</v>
      </c>
      <c r="J10873" s="7">
        <v>173</v>
      </c>
      <c r="K10873" s="2">
        <v>211</v>
      </c>
    </row>
    <row r="10874" spans="1:11">
      <c r="A10874">
        <v>10873</v>
      </c>
      <c r="B10874" s="1">
        <v>41135.5</v>
      </c>
      <c r="C10874">
        <v>3</v>
      </c>
      <c r="D10874">
        <v>0</v>
      </c>
      <c r="E10874">
        <v>1</v>
      </c>
      <c r="F10874">
        <v>30</v>
      </c>
      <c r="G10874">
        <v>49</v>
      </c>
      <c r="H10874" s="9">
        <v>8.9981000000000009</v>
      </c>
      <c r="I10874" s="7">
        <v>93</v>
      </c>
      <c r="J10874" s="7">
        <v>207</v>
      </c>
      <c r="K10874" s="2">
        <v>300</v>
      </c>
    </row>
    <row r="10875" spans="1:11">
      <c r="A10875">
        <v>10874</v>
      </c>
      <c r="B10875" s="1">
        <v>41190.333333333336</v>
      </c>
      <c r="C10875">
        <v>4</v>
      </c>
      <c r="D10875">
        <v>1</v>
      </c>
      <c r="E10875">
        <v>2</v>
      </c>
      <c r="F10875">
        <v>9</v>
      </c>
      <c r="G10875">
        <v>71</v>
      </c>
      <c r="H10875" s="9">
        <v>15.001300000000001</v>
      </c>
      <c r="I10875" s="7">
        <v>23</v>
      </c>
      <c r="J10875" s="7">
        <v>374</v>
      </c>
      <c r="K10875" s="2">
        <v>397</v>
      </c>
    </row>
    <row r="10876" spans="1:11">
      <c r="A10876">
        <v>10875</v>
      </c>
      <c r="B10876" s="1">
        <v>40938.708333333336</v>
      </c>
      <c r="C10876">
        <v>1</v>
      </c>
      <c r="D10876">
        <v>0</v>
      </c>
      <c r="E10876">
        <v>1</v>
      </c>
      <c r="F10876">
        <v>9</v>
      </c>
      <c r="G10876">
        <v>21</v>
      </c>
      <c r="H10876" s="9">
        <v>12.997999999999999</v>
      </c>
      <c r="I10876" s="7">
        <v>16</v>
      </c>
      <c r="J10876" s="7">
        <v>422</v>
      </c>
      <c r="K10876" s="2">
        <v>438</v>
      </c>
    </row>
    <row r="10877" spans="1:11">
      <c r="A10877">
        <v>10876</v>
      </c>
      <c r="B10877" s="1">
        <v>40958.833333333336</v>
      </c>
      <c r="C10877">
        <v>1</v>
      </c>
      <c r="D10877">
        <v>0</v>
      </c>
      <c r="E10877">
        <v>2</v>
      </c>
      <c r="F10877">
        <v>6.0000000000000018</v>
      </c>
      <c r="G10877">
        <v>52</v>
      </c>
      <c r="H10877" s="9">
        <v>19.001200000000001</v>
      </c>
      <c r="I10877" s="7">
        <v>22</v>
      </c>
      <c r="J10877" s="7">
        <v>81</v>
      </c>
      <c r="K10877" s="2">
        <v>103</v>
      </c>
    </row>
    <row r="10878" spans="1:11">
      <c r="A10878">
        <v>10877</v>
      </c>
      <c r="B10878" s="1">
        <v>40819.041666666664</v>
      </c>
      <c r="C10878">
        <v>4</v>
      </c>
      <c r="D10878">
        <v>0</v>
      </c>
      <c r="E10878">
        <v>1</v>
      </c>
      <c r="F10878">
        <v>9</v>
      </c>
      <c r="G10878">
        <v>81</v>
      </c>
      <c r="H10878" s="9">
        <v>6.0031999999999996</v>
      </c>
      <c r="I10878" s="7">
        <v>1</v>
      </c>
      <c r="J10878" s="7">
        <v>5</v>
      </c>
      <c r="K10878" s="2">
        <v>6</v>
      </c>
    </row>
    <row r="10879" spans="1:11">
      <c r="A10879">
        <v>10878</v>
      </c>
      <c r="B10879" s="1">
        <v>40783.541666666664</v>
      </c>
      <c r="C10879">
        <v>3</v>
      </c>
      <c r="D10879">
        <v>0</v>
      </c>
      <c r="E10879">
        <v>1</v>
      </c>
      <c r="F10879">
        <v>29</v>
      </c>
      <c r="G10879">
        <v>45</v>
      </c>
      <c r="H10879" s="9">
        <v>23.999400000000001</v>
      </c>
      <c r="I10879" s="7">
        <v>129</v>
      </c>
      <c r="J10879" s="7">
        <v>302</v>
      </c>
      <c r="K10879" s="2">
        <v>431</v>
      </c>
    </row>
    <row r="10880" spans="1:11">
      <c r="A10880">
        <v>10879</v>
      </c>
      <c r="B10880" s="1">
        <v>40872.625</v>
      </c>
      <c r="C10880">
        <v>4</v>
      </c>
      <c r="D10880">
        <v>0</v>
      </c>
      <c r="E10880">
        <v>1</v>
      </c>
      <c r="F10880">
        <v>17</v>
      </c>
      <c r="G10880">
        <v>36</v>
      </c>
      <c r="H10880" s="9">
        <v>12.997999999999999</v>
      </c>
      <c r="I10880" s="7">
        <v>165</v>
      </c>
      <c r="J10880" s="7">
        <v>145</v>
      </c>
      <c r="K10880" s="2">
        <v>310</v>
      </c>
    </row>
    <row r="10881" spans="1:11">
      <c r="A10881">
        <v>10880</v>
      </c>
      <c r="B10881" s="1">
        <v>40616.958333333336</v>
      </c>
      <c r="C10881">
        <v>1</v>
      </c>
      <c r="D10881">
        <v>0</v>
      </c>
      <c r="E10881">
        <v>1</v>
      </c>
      <c r="F10881">
        <v>7</v>
      </c>
      <c r="G10881">
        <v>53</v>
      </c>
      <c r="H10881" s="9">
        <v>0</v>
      </c>
      <c r="I10881" s="2">
        <v>2</v>
      </c>
      <c r="J10881" s="2">
        <v>17</v>
      </c>
      <c r="K10881" s="2">
        <v>19</v>
      </c>
    </row>
    <row r="10882" spans="1:11">
      <c r="A10882">
        <v>10881</v>
      </c>
      <c r="B10882" s="1">
        <v>40562.333333333336</v>
      </c>
      <c r="C10882">
        <v>1</v>
      </c>
      <c r="D10882">
        <v>0</v>
      </c>
      <c r="E10882">
        <v>2</v>
      </c>
      <c r="F10882">
        <v>3</v>
      </c>
      <c r="G10882">
        <v>93</v>
      </c>
      <c r="H10882" s="9">
        <v>7.0015000000000001</v>
      </c>
      <c r="I10882" s="2">
        <v>1</v>
      </c>
      <c r="J10882" s="2">
        <v>196</v>
      </c>
      <c r="K10882" s="2">
        <v>197</v>
      </c>
    </row>
    <row r="10883" spans="1:11">
      <c r="A10883">
        <v>10882</v>
      </c>
      <c r="B10883" s="1">
        <v>40597.25</v>
      </c>
      <c r="C10883">
        <v>1</v>
      </c>
      <c r="D10883">
        <v>0</v>
      </c>
      <c r="E10883">
        <v>1</v>
      </c>
      <c r="F10883">
        <v>-3</v>
      </c>
      <c r="G10883">
        <v>50</v>
      </c>
      <c r="H10883" s="9">
        <v>7.0015000000000001</v>
      </c>
      <c r="I10883" s="2">
        <v>0</v>
      </c>
      <c r="J10883" s="2">
        <v>36</v>
      </c>
      <c r="K10883" s="2">
        <v>36</v>
      </c>
    </row>
    <row r="10884" spans="1:11">
      <c r="A10884">
        <v>10883</v>
      </c>
      <c r="B10884" s="1">
        <v>41038.666666666664</v>
      </c>
      <c r="C10884">
        <v>2</v>
      </c>
      <c r="D10884">
        <v>0</v>
      </c>
      <c r="E10884">
        <v>2</v>
      </c>
      <c r="F10884">
        <v>23.999999999999993</v>
      </c>
      <c r="G10884">
        <v>50</v>
      </c>
      <c r="H10884" s="9">
        <v>12.997999999999999</v>
      </c>
      <c r="I10884" s="7">
        <v>68</v>
      </c>
      <c r="J10884" s="7">
        <v>289</v>
      </c>
      <c r="K10884" s="2">
        <v>357</v>
      </c>
    </row>
    <row r="10885" spans="1:11">
      <c r="A10885">
        <v>10884</v>
      </c>
      <c r="B10885" s="1">
        <v>41130.166666666664</v>
      </c>
      <c r="C10885">
        <v>3</v>
      </c>
      <c r="D10885">
        <v>0</v>
      </c>
      <c r="E10885">
        <v>2</v>
      </c>
      <c r="F10885">
        <v>25</v>
      </c>
      <c r="G10885">
        <v>89</v>
      </c>
      <c r="H10885" s="9">
        <v>8.9981000000000009</v>
      </c>
      <c r="I10885" s="7">
        <v>0</v>
      </c>
      <c r="J10885" s="7">
        <v>10</v>
      </c>
      <c r="K10885" s="2">
        <v>10</v>
      </c>
    </row>
    <row r="10886" spans="1:11">
      <c r="A10886">
        <v>10885</v>
      </c>
      <c r="B10886" s="1">
        <v>40629.583333333336</v>
      </c>
      <c r="C10886">
        <v>2</v>
      </c>
      <c r="D10886">
        <v>0</v>
      </c>
      <c r="E10886">
        <v>1</v>
      </c>
      <c r="F10886">
        <v>7</v>
      </c>
      <c r="G10886">
        <v>36</v>
      </c>
      <c r="H10886" s="9">
        <v>11.0014</v>
      </c>
      <c r="I10886" s="2">
        <v>61</v>
      </c>
      <c r="J10886" s="2">
        <v>103</v>
      </c>
      <c r="K10886" s="2">
        <v>164</v>
      </c>
    </row>
    <row r="10887" spans="1:11">
      <c r="A10887">
        <v>10886</v>
      </c>
      <c r="B10887" s="1">
        <v>41078.458333333336</v>
      </c>
      <c r="C10887">
        <v>2</v>
      </c>
      <c r="D10887">
        <v>0</v>
      </c>
      <c r="E10887">
        <v>2</v>
      </c>
      <c r="F10887">
        <v>18</v>
      </c>
      <c r="G10887">
        <v>88</v>
      </c>
      <c r="H10887" s="9">
        <v>11.0014</v>
      </c>
      <c r="I10887" s="7">
        <v>25</v>
      </c>
      <c r="J10887" s="7">
        <v>96</v>
      </c>
      <c r="K10887" s="2">
        <v>121</v>
      </c>
    </row>
    <row r="10888" spans="1:11">
      <c r="A10888">
        <v>10887</v>
      </c>
      <c r="B10888" s="1">
        <v>40687.083333333336</v>
      </c>
      <c r="C10888">
        <v>2</v>
      </c>
      <c r="D10888">
        <v>0</v>
      </c>
      <c r="E10888">
        <v>2</v>
      </c>
      <c r="F10888">
        <v>21.000000000000004</v>
      </c>
      <c r="G10888">
        <v>94</v>
      </c>
      <c r="H10888" s="9">
        <v>12.997999999999999</v>
      </c>
      <c r="I10888" s="7">
        <v>2</v>
      </c>
      <c r="J10888" s="7">
        <v>8</v>
      </c>
      <c r="K10888" s="2">
        <v>10</v>
      </c>
    </row>
    <row r="10889" spans="1:11">
      <c r="A10889">
        <v>10888</v>
      </c>
      <c r="B10889" s="1">
        <v>40855.25</v>
      </c>
      <c r="C10889">
        <v>4</v>
      </c>
      <c r="D10889">
        <v>0</v>
      </c>
      <c r="E10889">
        <v>1</v>
      </c>
      <c r="F10889">
        <v>6.0000000000000018</v>
      </c>
      <c r="G10889">
        <v>87</v>
      </c>
      <c r="H10889" s="9">
        <v>0</v>
      </c>
      <c r="I10889" s="7">
        <v>3</v>
      </c>
      <c r="J10889" s="7">
        <v>96</v>
      </c>
      <c r="K10889" s="2">
        <v>99</v>
      </c>
    </row>
    <row r="10890" spans="1:11">
      <c r="A10890">
        <v>10889</v>
      </c>
      <c r="B10890" s="1">
        <v>40768.583333333336</v>
      </c>
      <c r="C10890">
        <v>3</v>
      </c>
      <c r="D10890">
        <v>0</v>
      </c>
      <c r="E10890">
        <v>1</v>
      </c>
      <c r="F10890">
        <v>28</v>
      </c>
      <c r="G10890">
        <v>70</v>
      </c>
      <c r="H10890" s="9">
        <v>16.997900000000001</v>
      </c>
      <c r="I10890" s="7">
        <v>111</v>
      </c>
      <c r="J10890" s="7">
        <v>144</v>
      </c>
      <c r="K10890" s="2">
        <v>255</v>
      </c>
    </row>
    <row r="10891" spans="1:11">
      <c r="A10891">
        <v>10890</v>
      </c>
      <c r="B10891" s="1">
        <v>41053.958333333336</v>
      </c>
      <c r="C10891">
        <v>2</v>
      </c>
      <c r="D10891">
        <v>0</v>
      </c>
      <c r="E10891">
        <v>2</v>
      </c>
      <c r="F10891">
        <v>23</v>
      </c>
      <c r="G10891">
        <v>78</v>
      </c>
      <c r="H10891" s="9">
        <v>8.9981000000000009</v>
      </c>
      <c r="I10891" s="7">
        <v>36</v>
      </c>
      <c r="J10891" s="7">
        <v>130</v>
      </c>
      <c r="K10891" s="2">
        <v>166</v>
      </c>
    </row>
    <row r="10892" spans="1:11">
      <c r="A10892">
        <v>10891</v>
      </c>
      <c r="B10892" s="1">
        <v>40770.541666666664</v>
      </c>
      <c r="C10892">
        <v>3</v>
      </c>
      <c r="D10892">
        <v>0</v>
      </c>
      <c r="E10892">
        <v>1</v>
      </c>
      <c r="F10892">
        <v>30</v>
      </c>
      <c r="G10892">
        <v>52</v>
      </c>
      <c r="H10892" s="9">
        <v>19.001200000000001</v>
      </c>
      <c r="I10892" s="7">
        <v>53</v>
      </c>
      <c r="J10892" s="7">
        <v>140</v>
      </c>
      <c r="K10892" s="2">
        <v>193</v>
      </c>
    </row>
    <row r="10893" spans="1:11">
      <c r="A10893">
        <v>10892</v>
      </c>
      <c r="B10893" s="1">
        <v>41005.333333333336</v>
      </c>
      <c r="C10893">
        <v>2</v>
      </c>
      <c r="D10893">
        <v>0</v>
      </c>
      <c r="E10893">
        <v>1</v>
      </c>
      <c r="F10893">
        <v>6.0000000000000018</v>
      </c>
      <c r="G10893">
        <v>49</v>
      </c>
      <c r="H10893" s="9">
        <v>22.002800000000001</v>
      </c>
      <c r="I10893" s="7">
        <v>19</v>
      </c>
      <c r="J10893" s="7">
        <v>488</v>
      </c>
      <c r="K10893" s="2">
        <v>507</v>
      </c>
    </row>
    <row r="10894" spans="1:11">
      <c r="A10894">
        <v>10893</v>
      </c>
      <c r="B10894" s="1">
        <v>40844.25</v>
      </c>
      <c r="C10894">
        <v>4</v>
      </c>
      <c r="D10894">
        <v>0</v>
      </c>
      <c r="E10894">
        <v>1</v>
      </c>
      <c r="F10894">
        <v>5.0000000000000018</v>
      </c>
      <c r="G10894">
        <v>65</v>
      </c>
      <c r="H10894" s="9">
        <v>16.997900000000001</v>
      </c>
      <c r="I10894" s="7">
        <v>1</v>
      </c>
      <c r="J10894" s="7">
        <v>74</v>
      </c>
      <c r="K10894" s="2">
        <v>75</v>
      </c>
    </row>
    <row r="10895" spans="1:11">
      <c r="A10895">
        <v>10894</v>
      </c>
      <c r="B10895" s="1">
        <v>41237.75</v>
      </c>
      <c r="C10895">
        <v>4</v>
      </c>
      <c r="D10895">
        <v>0</v>
      </c>
      <c r="E10895">
        <v>1</v>
      </c>
      <c r="F10895">
        <v>4</v>
      </c>
      <c r="G10895">
        <v>38</v>
      </c>
      <c r="H10895" s="9">
        <v>26.002700000000001</v>
      </c>
      <c r="I10895" s="7">
        <v>22</v>
      </c>
      <c r="J10895" s="7">
        <v>123</v>
      </c>
      <c r="K10895" s="2">
        <v>145</v>
      </c>
    </row>
    <row r="10896" spans="1:11">
      <c r="A10896">
        <v>10895</v>
      </c>
      <c r="B10896" s="1">
        <v>40621.583333333336</v>
      </c>
      <c r="C10896">
        <v>1</v>
      </c>
      <c r="D10896">
        <v>0</v>
      </c>
      <c r="E10896">
        <v>1</v>
      </c>
      <c r="F10896">
        <v>16</v>
      </c>
      <c r="G10896">
        <v>31</v>
      </c>
      <c r="H10896" s="9">
        <v>32.997500000000002</v>
      </c>
      <c r="I10896" s="2">
        <v>168</v>
      </c>
      <c r="J10896" s="2">
        <v>144</v>
      </c>
      <c r="K10896" s="2">
        <v>312</v>
      </c>
    </row>
    <row r="10897" spans="1:11">
      <c r="A10897">
        <v>10896</v>
      </c>
      <c r="B10897" s="1">
        <v>40636.625</v>
      </c>
      <c r="C10897">
        <v>2</v>
      </c>
      <c r="D10897">
        <v>0</v>
      </c>
      <c r="E10897">
        <v>2</v>
      </c>
      <c r="F10897">
        <v>14</v>
      </c>
      <c r="G10897">
        <v>33</v>
      </c>
      <c r="H10897" s="9">
        <v>0</v>
      </c>
      <c r="I10897" s="7">
        <v>174</v>
      </c>
      <c r="J10897" s="7">
        <v>118</v>
      </c>
      <c r="K10897" s="2">
        <v>292</v>
      </c>
    </row>
    <row r="10898" spans="1:11">
      <c r="A10898">
        <v>10897</v>
      </c>
      <c r="B10898" s="1">
        <v>40568.833333333336</v>
      </c>
      <c r="C10898">
        <v>1</v>
      </c>
      <c r="D10898">
        <v>0</v>
      </c>
      <c r="E10898">
        <v>1</v>
      </c>
      <c r="F10898">
        <v>3</v>
      </c>
      <c r="G10898">
        <v>65</v>
      </c>
      <c r="H10898" s="9">
        <v>12.997999999999999</v>
      </c>
      <c r="I10898" s="2">
        <v>16</v>
      </c>
      <c r="J10898" s="2">
        <v>102</v>
      </c>
      <c r="K10898" s="2">
        <v>118</v>
      </c>
    </row>
    <row r="10899" spans="1:11">
      <c r="A10899">
        <v>10898</v>
      </c>
      <c r="B10899" s="1">
        <v>41004.291666666664</v>
      </c>
      <c r="C10899">
        <v>2</v>
      </c>
      <c r="D10899">
        <v>0</v>
      </c>
      <c r="E10899">
        <v>1</v>
      </c>
      <c r="F10899">
        <v>8</v>
      </c>
      <c r="G10899">
        <v>49</v>
      </c>
      <c r="H10899" s="9">
        <v>12.997999999999999</v>
      </c>
      <c r="I10899" s="7">
        <v>15</v>
      </c>
      <c r="J10899" s="7">
        <v>339</v>
      </c>
      <c r="K10899" s="2">
        <v>354</v>
      </c>
    </row>
    <row r="10900" spans="1:11">
      <c r="A10900">
        <v>10899</v>
      </c>
      <c r="B10900" s="1">
        <v>41147.916666666664</v>
      </c>
      <c r="C10900">
        <v>3</v>
      </c>
      <c r="D10900">
        <v>0</v>
      </c>
      <c r="E10900">
        <v>1</v>
      </c>
      <c r="F10900">
        <v>22</v>
      </c>
      <c r="G10900">
        <v>88</v>
      </c>
      <c r="H10900" s="9">
        <v>6.0031999999999996</v>
      </c>
      <c r="I10900" s="7">
        <v>20</v>
      </c>
      <c r="J10900" s="7">
        <v>94</v>
      </c>
      <c r="K10900" s="2">
        <v>114</v>
      </c>
    </row>
    <row r="10901" spans="1:11">
      <c r="A10901">
        <v>10900</v>
      </c>
      <c r="B10901" s="1">
        <v>40601.416666666664</v>
      </c>
      <c r="C10901">
        <v>1</v>
      </c>
      <c r="D10901">
        <v>0</v>
      </c>
      <c r="E10901">
        <v>1</v>
      </c>
      <c r="F10901">
        <v>6.0000000000000018</v>
      </c>
      <c r="G10901">
        <v>81</v>
      </c>
      <c r="H10901" s="9">
        <v>11.0014</v>
      </c>
      <c r="I10901" s="2">
        <v>24</v>
      </c>
      <c r="J10901" s="2">
        <v>79</v>
      </c>
      <c r="K10901" s="2">
        <v>103</v>
      </c>
    </row>
    <row r="10902" spans="1:11">
      <c r="A10902">
        <v>10901</v>
      </c>
      <c r="B10902" s="1">
        <v>41202.041666666664</v>
      </c>
      <c r="C10902">
        <v>4</v>
      </c>
      <c r="D10902">
        <v>0</v>
      </c>
      <c r="E10902">
        <v>1</v>
      </c>
      <c r="F10902">
        <v>14</v>
      </c>
      <c r="G10902">
        <v>72</v>
      </c>
      <c r="H10902" s="9">
        <v>8.9981000000000009</v>
      </c>
      <c r="I10902" s="7">
        <v>2</v>
      </c>
      <c r="J10902" s="7">
        <v>93</v>
      </c>
      <c r="K10902" s="2">
        <v>95</v>
      </c>
    </row>
    <row r="10903" spans="1:11">
      <c r="A10903">
        <v>10902</v>
      </c>
      <c r="B10903" s="1">
        <v>40832.333333333336</v>
      </c>
      <c r="C10903">
        <v>4</v>
      </c>
      <c r="D10903">
        <v>0</v>
      </c>
      <c r="E10903">
        <v>1</v>
      </c>
      <c r="F10903">
        <v>13</v>
      </c>
      <c r="G10903">
        <v>62</v>
      </c>
      <c r="H10903" s="9">
        <v>12.997999999999999</v>
      </c>
      <c r="I10903" s="7">
        <v>28</v>
      </c>
      <c r="J10903" s="7">
        <v>71</v>
      </c>
      <c r="K10903" s="2">
        <v>99</v>
      </c>
    </row>
    <row r="10904" spans="1:11">
      <c r="A10904">
        <v>10903</v>
      </c>
      <c r="B10904" s="1">
        <v>40944.166666666664</v>
      </c>
      <c r="C10904">
        <v>1</v>
      </c>
      <c r="D10904">
        <v>0</v>
      </c>
      <c r="E10904">
        <v>2</v>
      </c>
      <c r="F10904">
        <v>3</v>
      </c>
      <c r="G10904">
        <v>87</v>
      </c>
      <c r="H10904" s="9">
        <v>8.9981000000000009</v>
      </c>
      <c r="I10904" s="7">
        <v>0</v>
      </c>
      <c r="J10904" s="7">
        <v>9</v>
      </c>
      <c r="K10904" s="2">
        <v>9</v>
      </c>
    </row>
    <row r="10905" spans="1:11">
      <c r="A10905">
        <v>10904</v>
      </c>
      <c r="B10905" s="1">
        <v>40725.875</v>
      </c>
      <c r="C10905">
        <v>3</v>
      </c>
      <c r="D10905">
        <v>0</v>
      </c>
      <c r="E10905">
        <v>1</v>
      </c>
      <c r="F10905">
        <v>26</v>
      </c>
      <c r="G10905">
        <v>45</v>
      </c>
      <c r="H10905" s="9">
        <v>12.997999999999999</v>
      </c>
      <c r="I10905" s="7">
        <v>69</v>
      </c>
      <c r="J10905" s="7">
        <v>149</v>
      </c>
      <c r="K10905" s="2">
        <v>218</v>
      </c>
    </row>
    <row r="10906" spans="1:11">
      <c r="A10906">
        <v>10905</v>
      </c>
      <c r="B10906" s="1">
        <v>40653.25</v>
      </c>
      <c r="C10906">
        <v>2</v>
      </c>
      <c r="D10906">
        <v>0</v>
      </c>
      <c r="E10906">
        <v>1</v>
      </c>
      <c r="F10906">
        <v>12</v>
      </c>
      <c r="G10906">
        <v>94</v>
      </c>
      <c r="H10906" s="9">
        <v>11.0014</v>
      </c>
      <c r="I10906" s="7">
        <v>2</v>
      </c>
      <c r="J10906" s="7">
        <v>62</v>
      </c>
      <c r="K10906" s="2">
        <v>64</v>
      </c>
    </row>
    <row r="10907" spans="1:11">
      <c r="A10907">
        <v>10906</v>
      </c>
      <c r="B10907" s="1">
        <v>40873.75</v>
      </c>
      <c r="C10907">
        <v>4</v>
      </c>
      <c r="D10907">
        <v>0</v>
      </c>
      <c r="E10907">
        <v>2</v>
      </c>
      <c r="F10907">
        <v>12</v>
      </c>
      <c r="G10907">
        <v>62</v>
      </c>
      <c r="H10907" s="9">
        <v>11.0014</v>
      </c>
      <c r="I10907" s="7">
        <v>67</v>
      </c>
      <c r="J10907" s="7">
        <v>118</v>
      </c>
      <c r="K10907" s="2">
        <v>185</v>
      </c>
    </row>
    <row r="10908" spans="1:11">
      <c r="A10908">
        <v>10907</v>
      </c>
      <c r="B10908" s="1">
        <v>41168.375</v>
      </c>
      <c r="C10908">
        <v>3</v>
      </c>
      <c r="D10908">
        <v>0</v>
      </c>
      <c r="E10908">
        <v>1</v>
      </c>
      <c r="F10908">
        <v>20.000000000000004</v>
      </c>
      <c r="G10908">
        <v>60</v>
      </c>
      <c r="H10908" s="9">
        <v>8.9981000000000009</v>
      </c>
      <c r="I10908" s="7">
        <v>70</v>
      </c>
      <c r="J10908" s="7">
        <v>226</v>
      </c>
      <c r="K10908" s="2">
        <v>296</v>
      </c>
    </row>
    <row r="10909" spans="1:11">
      <c r="A10909">
        <v>10908</v>
      </c>
      <c r="B10909" s="1">
        <v>41191.458333333336</v>
      </c>
      <c r="C10909">
        <v>4</v>
      </c>
      <c r="D10909">
        <v>0</v>
      </c>
      <c r="E10909">
        <v>2</v>
      </c>
      <c r="F10909">
        <v>15</v>
      </c>
      <c r="G10909">
        <v>69</v>
      </c>
      <c r="H10909" s="9">
        <v>12.997999999999999</v>
      </c>
      <c r="I10909" s="7">
        <v>37</v>
      </c>
      <c r="J10909" s="7">
        <v>156</v>
      </c>
      <c r="K10909" s="2">
        <v>193</v>
      </c>
    </row>
    <row r="10910" spans="1:11">
      <c r="A10910">
        <v>10909</v>
      </c>
      <c r="B10910" s="1">
        <v>40581.75</v>
      </c>
      <c r="C10910">
        <v>1</v>
      </c>
      <c r="D10910">
        <v>0</v>
      </c>
      <c r="E10910">
        <v>2</v>
      </c>
      <c r="F10910">
        <v>8</v>
      </c>
      <c r="G10910">
        <v>66</v>
      </c>
      <c r="H10910" s="9">
        <v>8.9981000000000009</v>
      </c>
      <c r="I10910" s="2">
        <v>5</v>
      </c>
      <c r="J10910" s="2">
        <v>170</v>
      </c>
      <c r="K10910" s="2">
        <v>175</v>
      </c>
    </row>
    <row r="10911" spans="1:11">
      <c r="A10911">
        <v>10910</v>
      </c>
      <c r="B10911" s="1">
        <v>41066.291666666664</v>
      </c>
      <c r="C10911">
        <v>2</v>
      </c>
      <c r="D10911">
        <v>0</v>
      </c>
      <c r="E10911">
        <v>1</v>
      </c>
      <c r="F10911">
        <v>16</v>
      </c>
      <c r="G10911">
        <v>72</v>
      </c>
      <c r="H10911" s="9">
        <v>0</v>
      </c>
      <c r="I10911" s="7">
        <v>16</v>
      </c>
      <c r="J10911" s="7">
        <v>530</v>
      </c>
      <c r="K10911" s="2">
        <v>546</v>
      </c>
    </row>
    <row r="10912" spans="1:11">
      <c r="A10912">
        <v>10911</v>
      </c>
      <c r="B10912" s="1">
        <v>40599.208333333336</v>
      </c>
      <c r="C10912">
        <v>1</v>
      </c>
      <c r="D10912">
        <v>0</v>
      </c>
      <c r="E10912">
        <v>2</v>
      </c>
      <c r="F10912">
        <v>7</v>
      </c>
      <c r="G10912">
        <v>93</v>
      </c>
      <c r="H10912" s="9">
        <v>7.0015000000000001</v>
      </c>
      <c r="I10912" s="2">
        <v>1</v>
      </c>
      <c r="J10912" s="2">
        <v>5</v>
      </c>
      <c r="K10912" s="2">
        <v>6</v>
      </c>
    </row>
    <row r="10913" spans="1:11">
      <c r="A10913">
        <v>10912</v>
      </c>
      <c r="B10913" s="1">
        <v>40571.625</v>
      </c>
      <c r="C10913">
        <v>1</v>
      </c>
      <c r="D10913">
        <v>0</v>
      </c>
      <c r="E10913">
        <v>2</v>
      </c>
      <c r="F10913">
        <v>1</v>
      </c>
      <c r="G10913">
        <v>86</v>
      </c>
      <c r="H10913" s="9">
        <v>0</v>
      </c>
      <c r="I10913" s="2">
        <v>1</v>
      </c>
      <c r="J10913" s="2">
        <v>40</v>
      </c>
      <c r="K10913" s="2">
        <v>41</v>
      </c>
    </row>
    <row r="10914" spans="1:11">
      <c r="A10914">
        <v>10913</v>
      </c>
      <c r="B10914" s="1">
        <v>40983.291666666664</v>
      </c>
      <c r="C10914">
        <v>1</v>
      </c>
      <c r="D10914">
        <v>0</v>
      </c>
      <c r="E10914">
        <v>1</v>
      </c>
      <c r="F10914">
        <v>13</v>
      </c>
      <c r="G10914">
        <v>72</v>
      </c>
      <c r="H10914" s="9">
        <v>6.0031999999999996</v>
      </c>
      <c r="I10914" s="7">
        <v>14</v>
      </c>
      <c r="J10914" s="7">
        <v>365</v>
      </c>
      <c r="K10914" s="2">
        <v>379</v>
      </c>
    </row>
    <row r="10915" spans="1:11">
      <c r="A10915">
        <v>10914</v>
      </c>
      <c r="B10915" s="1">
        <v>40713.75</v>
      </c>
      <c r="C10915">
        <v>2</v>
      </c>
      <c r="D10915">
        <v>0</v>
      </c>
      <c r="E10915">
        <v>2</v>
      </c>
      <c r="F10915">
        <v>28</v>
      </c>
      <c r="G10915">
        <v>58</v>
      </c>
      <c r="H10915" s="9">
        <v>6.0031999999999996</v>
      </c>
      <c r="I10915" s="7">
        <v>78</v>
      </c>
      <c r="J10915" s="7">
        <v>218</v>
      </c>
      <c r="K10915" s="2">
        <v>296</v>
      </c>
    </row>
    <row r="10916" spans="1:11">
      <c r="A10916">
        <v>10915</v>
      </c>
      <c r="B10916" s="1">
        <v>41011.375</v>
      </c>
      <c r="C10916">
        <v>2</v>
      </c>
      <c r="D10916">
        <v>0</v>
      </c>
      <c r="E10916">
        <v>1</v>
      </c>
      <c r="F10916">
        <v>9</v>
      </c>
      <c r="G10916">
        <v>57</v>
      </c>
      <c r="H10916" s="9">
        <v>23.999400000000001</v>
      </c>
      <c r="I10916" s="7">
        <v>16</v>
      </c>
      <c r="J10916" s="7">
        <v>271</v>
      </c>
      <c r="K10916" s="2">
        <v>287</v>
      </c>
    </row>
    <row r="10917" spans="1:11">
      <c r="A10917">
        <v>10916</v>
      </c>
      <c r="B10917" s="1">
        <v>41174.875</v>
      </c>
      <c r="C10917">
        <v>3</v>
      </c>
      <c r="D10917">
        <v>0</v>
      </c>
      <c r="E10917">
        <v>1</v>
      </c>
      <c r="F10917">
        <v>23</v>
      </c>
      <c r="G10917">
        <v>57</v>
      </c>
      <c r="H10917" s="9">
        <v>16.997900000000001</v>
      </c>
      <c r="I10917" s="7">
        <v>59</v>
      </c>
      <c r="J10917" s="7">
        <v>202</v>
      </c>
      <c r="K10917" s="2">
        <v>261</v>
      </c>
    </row>
    <row r="10918" spans="1:11">
      <c r="A10918">
        <v>10917</v>
      </c>
      <c r="B10918" s="1">
        <v>40546.916666666664</v>
      </c>
      <c r="C10918">
        <v>1</v>
      </c>
      <c r="D10918">
        <v>0</v>
      </c>
      <c r="E10918">
        <v>1</v>
      </c>
      <c r="F10918">
        <v>-1.9999999999999991</v>
      </c>
      <c r="G10918">
        <v>69</v>
      </c>
      <c r="H10918" s="9">
        <v>8.9981000000000009</v>
      </c>
      <c r="I10918" s="2">
        <v>0</v>
      </c>
      <c r="J10918" s="2">
        <v>20</v>
      </c>
      <c r="K10918" s="2">
        <v>20</v>
      </c>
    </row>
    <row r="10919" spans="1:11">
      <c r="A10919">
        <v>10918</v>
      </c>
      <c r="B10919" s="1">
        <v>40772.916666666664</v>
      </c>
      <c r="C10919">
        <v>3</v>
      </c>
      <c r="D10919">
        <v>0</v>
      </c>
      <c r="E10919">
        <v>1</v>
      </c>
      <c r="F10919">
        <v>26</v>
      </c>
      <c r="G10919">
        <v>65</v>
      </c>
      <c r="H10919" s="9">
        <v>12.997999999999999</v>
      </c>
      <c r="I10919" s="7">
        <v>29</v>
      </c>
      <c r="J10919" s="7">
        <v>142</v>
      </c>
      <c r="K10919" s="2">
        <v>171</v>
      </c>
    </row>
    <row r="10920" spans="1:11">
      <c r="A10920">
        <v>10919</v>
      </c>
      <c r="B10920" s="1">
        <v>41062.958333333336</v>
      </c>
      <c r="C10920">
        <v>2</v>
      </c>
      <c r="D10920">
        <v>0</v>
      </c>
      <c r="E10920">
        <v>1</v>
      </c>
      <c r="F10920">
        <v>19.000000000000004</v>
      </c>
      <c r="G10920">
        <v>52</v>
      </c>
      <c r="H10920" s="9">
        <v>7.0015000000000001</v>
      </c>
      <c r="I10920" s="7">
        <v>53</v>
      </c>
      <c r="J10920" s="7">
        <v>185</v>
      </c>
      <c r="K10920" s="2">
        <v>238</v>
      </c>
    </row>
    <row r="10921" spans="1:11">
      <c r="A10921">
        <v>10920</v>
      </c>
      <c r="B10921" s="1">
        <v>41063.166666666664</v>
      </c>
      <c r="C10921">
        <v>2</v>
      </c>
      <c r="D10921">
        <v>0</v>
      </c>
      <c r="E10921">
        <v>1</v>
      </c>
      <c r="F10921">
        <v>16</v>
      </c>
      <c r="G10921">
        <v>72</v>
      </c>
      <c r="H10921" s="9">
        <v>6.0031999999999996</v>
      </c>
      <c r="I10921" s="7">
        <v>1</v>
      </c>
      <c r="J10921" s="7">
        <v>12</v>
      </c>
      <c r="K10921" s="2">
        <v>13</v>
      </c>
    </row>
    <row r="10922" spans="1:11">
      <c r="A10922">
        <v>10921</v>
      </c>
      <c r="B10922" s="1">
        <v>41065.25</v>
      </c>
      <c r="C10922">
        <v>2</v>
      </c>
      <c r="D10922">
        <v>0</v>
      </c>
      <c r="E10922">
        <v>1</v>
      </c>
      <c r="F10922">
        <v>15</v>
      </c>
      <c r="G10922">
        <v>82</v>
      </c>
      <c r="H10922" s="9">
        <v>16.997900000000001</v>
      </c>
      <c r="I10922" s="7">
        <v>7</v>
      </c>
      <c r="J10922" s="7">
        <v>177</v>
      </c>
      <c r="K10922" s="2">
        <v>184</v>
      </c>
    </row>
    <row r="10923" spans="1:11">
      <c r="A10923">
        <v>10922</v>
      </c>
      <c r="B10923" s="1">
        <v>40624.083333333336</v>
      </c>
      <c r="C10923">
        <v>2</v>
      </c>
      <c r="D10923">
        <v>0</v>
      </c>
      <c r="E10923">
        <v>1</v>
      </c>
      <c r="F10923">
        <v>13</v>
      </c>
      <c r="G10923">
        <v>94</v>
      </c>
      <c r="H10923" s="9">
        <v>6.0031999999999996</v>
      </c>
      <c r="I10923" s="2">
        <v>0</v>
      </c>
      <c r="J10923" s="2">
        <v>1</v>
      </c>
      <c r="K10923" s="2">
        <v>1</v>
      </c>
    </row>
    <row r="10924" spans="1:11">
      <c r="A10924">
        <v>10923</v>
      </c>
      <c r="B10924" s="1">
        <v>41165.291666666664</v>
      </c>
      <c r="C10924">
        <v>3</v>
      </c>
      <c r="D10924">
        <v>0</v>
      </c>
      <c r="E10924">
        <v>1</v>
      </c>
      <c r="F10924">
        <v>18</v>
      </c>
      <c r="G10924">
        <v>77</v>
      </c>
      <c r="H10924" s="9">
        <v>0</v>
      </c>
      <c r="I10924" s="7">
        <v>22</v>
      </c>
      <c r="J10924" s="7">
        <v>549</v>
      </c>
      <c r="K10924" s="2">
        <v>571</v>
      </c>
    </row>
    <row r="10925" spans="1:11">
      <c r="A10925">
        <v>10924</v>
      </c>
      <c r="B10925" s="1">
        <v>40733.791666666664</v>
      </c>
      <c r="C10925">
        <v>3</v>
      </c>
      <c r="D10925">
        <v>0</v>
      </c>
      <c r="E10925">
        <v>1</v>
      </c>
      <c r="F10925">
        <v>29</v>
      </c>
      <c r="G10925">
        <v>55</v>
      </c>
      <c r="H10925" s="9">
        <v>11.0014</v>
      </c>
      <c r="I10925" s="7">
        <v>128</v>
      </c>
      <c r="J10925" s="7">
        <v>178</v>
      </c>
      <c r="K10925" s="2">
        <v>306</v>
      </c>
    </row>
    <row r="10926" spans="1:11">
      <c r="A10926">
        <v>10925</v>
      </c>
      <c r="B10926" s="1">
        <v>40980.458333333336</v>
      </c>
      <c r="C10926">
        <v>1</v>
      </c>
      <c r="D10926">
        <v>0</v>
      </c>
      <c r="E10926">
        <v>1</v>
      </c>
      <c r="F10926">
        <v>13</v>
      </c>
      <c r="G10926">
        <v>44</v>
      </c>
      <c r="H10926" s="9">
        <v>15.001300000000001</v>
      </c>
      <c r="I10926" s="7">
        <v>39</v>
      </c>
      <c r="J10926" s="7">
        <v>111</v>
      </c>
      <c r="K10926" s="2">
        <v>150</v>
      </c>
    </row>
    <row r="10927" spans="1:11">
      <c r="A10927">
        <v>10926</v>
      </c>
      <c r="B10927" s="1">
        <v>40548.208333333336</v>
      </c>
      <c r="C10927">
        <v>1</v>
      </c>
      <c r="D10927">
        <v>0</v>
      </c>
      <c r="E10927">
        <v>1</v>
      </c>
      <c r="F10927">
        <v>2</v>
      </c>
      <c r="G10927">
        <v>47</v>
      </c>
      <c r="H10927" s="9">
        <v>11.0014</v>
      </c>
      <c r="I10927" s="2">
        <v>0</v>
      </c>
      <c r="J10927" s="2">
        <v>3</v>
      </c>
      <c r="K10927" s="2">
        <v>3</v>
      </c>
    </row>
    <row r="10928" spans="1:11">
      <c r="A10928">
        <v>10927</v>
      </c>
      <c r="B10928" s="1">
        <v>41251.625</v>
      </c>
      <c r="C10928">
        <v>4</v>
      </c>
      <c r="D10928">
        <v>0</v>
      </c>
      <c r="E10928">
        <v>1</v>
      </c>
      <c r="F10928">
        <v>12</v>
      </c>
      <c r="G10928">
        <v>82</v>
      </c>
      <c r="H10928" s="9">
        <v>11.0014</v>
      </c>
      <c r="I10928" s="7">
        <v>167</v>
      </c>
      <c r="J10928" s="7">
        <v>374</v>
      </c>
      <c r="K10928" s="2">
        <v>541</v>
      </c>
    </row>
    <row r="10929" spans="1:11">
      <c r="A10929">
        <v>10928</v>
      </c>
      <c r="B10929" s="1">
        <v>40992.833333333336</v>
      </c>
      <c r="C10929">
        <v>2</v>
      </c>
      <c r="D10929">
        <v>0</v>
      </c>
      <c r="E10929">
        <v>3</v>
      </c>
      <c r="F10929">
        <v>13</v>
      </c>
      <c r="G10929">
        <v>100</v>
      </c>
      <c r="H10929" s="9">
        <v>12.997999999999999</v>
      </c>
      <c r="I10929" s="7">
        <v>31</v>
      </c>
      <c r="J10929" s="7">
        <v>80</v>
      </c>
      <c r="K10929" s="2">
        <v>111</v>
      </c>
    </row>
    <row r="10930" spans="1:11">
      <c r="A10930">
        <v>10929</v>
      </c>
      <c r="B10930" s="1">
        <v>40858.583333333336</v>
      </c>
      <c r="C10930">
        <v>4</v>
      </c>
      <c r="D10930">
        <v>1</v>
      </c>
      <c r="E10930">
        <v>1</v>
      </c>
      <c r="F10930">
        <v>10</v>
      </c>
      <c r="G10930">
        <v>37</v>
      </c>
      <c r="H10930" s="9">
        <v>31.000900000000001</v>
      </c>
      <c r="I10930" s="7">
        <v>64</v>
      </c>
      <c r="J10930" s="7">
        <v>182</v>
      </c>
      <c r="K10930" s="2">
        <v>246</v>
      </c>
    </row>
    <row r="10931" spans="1:11">
      <c r="A10931">
        <v>10930</v>
      </c>
      <c r="B10931" s="1">
        <v>41192.666666666664</v>
      </c>
      <c r="C10931">
        <v>4</v>
      </c>
      <c r="D10931">
        <v>0</v>
      </c>
      <c r="E10931">
        <v>1</v>
      </c>
      <c r="F10931">
        <v>21.000000000000004</v>
      </c>
      <c r="G10931">
        <v>40</v>
      </c>
      <c r="H10931" s="9">
        <v>15.001300000000001</v>
      </c>
      <c r="I10931" s="7">
        <v>92</v>
      </c>
      <c r="J10931" s="7">
        <v>474</v>
      </c>
      <c r="K10931" s="2">
        <v>566</v>
      </c>
    </row>
    <row r="10932" spans="1:11">
      <c r="A10932">
        <v>10931</v>
      </c>
      <c r="B10932" s="1">
        <v>40886.25</v>
      </c>
      <c r="C10932">
        <v>4</v>
      </c>
      <c r="D10932">
        <v>0</v>
      </c>
      <c r="E10932">
        <v>1</v>
      </c>
      <c r="F10932">
        <v>2</v>
      </c>
      <c r="G10932">
        <v>80</v>
      </c>
      <c r="H10932" s="9">
        <v>6.0031999999999996</v>
      </c>
      <c r="I10932" s="7">
        <v>1</v>
      </c>
      <c r="J10932" s="7">
        <v>62</v>
      </c>
      <c r="K10932" s="2">
        <v>63</v>
      </c>
    </row>
    <row r="10933" spans="1:11">
      <c r="A10933">
        <v>10932</v>
      </c>
      <c r="B10933" s="1">
        <v>41149.083333333336</v>
      </c>
      <c r="C10933">
        <v>3</v>
      </c>
      <c r="D10933">
        <v>0</v>
      </c>
      <c r="E10933">
        <v>1</v>
      </c>
      <c r="F10933">
        <v>25</v>
      </c>
      <c r="G10933">
        <v>83</v>
      </c>
      <c r="H10933" s="9">
        <v>16.997900000000001</v>
      </c>
      <c r="I10933" s="7">
        <v>2</v>
      </c>
      <c r="J10933" s="7">
        <v>13</v>
      </c>
      <c r="K10933" s="2">
        <v>15</v>
      </c>
    </row>
    <row r="10934" spans="1:11">
      <c r="A10934">
        <v>10933</v>
      </c>
      <c r="B10934" s="1">
        <v>40622.333333333336</v>
      </c>
      <c r="C10934">
        <v>1</v>
      </c>
      <c r="D10934">
        <v>0</v>
      </c>
      <c r="E10934">
        <v>1</v>
      </c>
      <c r="F10934">
        <v>5.0000000000000018</v>
      </c>
      <c r="G10934">
        <v>56</v>
      </c>
      <c r="H10934" s="9">
        <v>11.0014</v>
      </c>
      <c r="I10934" s="2">
        <v>7</v>
      </c>
      <c r="J10934" s="2">
        <v>30</v>
      </c>
      <c r="K10934" s="2">
        <v>37</v>
      </c>
    </row>
    <row r="10935" spans="1:11">
      <c r="A10935">
        <v>10934</v>
      </c>
      <c r="B10935" s="1">
        <v>40842.458333333336</v>
      </c>
      <c r="C10935">
        <v>4</v>
      </c>
      <c r="D10935">
        <v>0</v>
      </c>
      <c r="E10935">
        <v>1</v>
      </c>
      <c r="F10935">
        <v>17</v>
      </c>
      <c r="G10935">
        <v>59</v>
      </c>
      <c r="H10935" s="9">
        <v>22.002800000000001</v>
      </c>
      <c r="I10935" s="7">
        <v>23</v>
      </c>
      <c r="J10935" s="7">
        <v>132</v>
      </c>
      <c r="K10935" s="2">
        <v>155</v>
      </c>
    </row>
    <row r="10936" spans="1:11">
      <c r="A10936">
        <v>10935</v>
      </c>
      <c r="B10936" s="1">
        <v>40772.458333333336</v>
      </c>
      <c r="C10936">
        <v>3</v>
      </c>
      <c r="D10936">
        <v>0</v>
      </c>
      <c r="E10936">
        <v>1</v>
      </c>
      <c r="F10936">
        <v>30</v>
      </c>
      <c r="G10936">
        <v>43</v>
      </c>
      <c r="H10936" s="9">
        <v>7.0015000000000001</v>
      </c>
      <c r="I10936" s="7">
        <v>20</v>
      </c>
      <c r="J10936" s="7">
        <v>108</v>
      </c>
      <c r="K10936" s="2">
        <v>128</v>
      </c>
    </row>
    <row r="10937" spans="1:11">
      <c r="A10937">
        <v>10936</v>
      </c>
      <c r="B10937" s="1">
        <v>40750.458333333336</v>
      </c>
      <c r="C10937">
        <v>3</v>
      </c>
      <c r="D10937">
        <v>0</v>
      </c>
      <c r="E10937">
        <v>1</v>
      </c>
      <c r="F10937">
        <v>32</v>
      </c>
      <c r="G10937">
        <v>30</v>
      </c>
      <c r="H10937" s="9">
        <v>0</v>
      </c>
      <c r="I10937" s="7">
        <v>49</v>
      </c>
      <c r="J10937" s="7">
        <v>102</v>
      </c>
      <c r="K10937" s="2">
        <v>151</v>
      </c>
    </row>
    <row r="10938" spans="1:11">
      <c r="A10938">
        <v>10937</v>
      </c>
      <c r="B10938" s="1">
        <v>40574.125</v>
      </c>
      <c r="C10938">
        <v>1</v>
      </c>
      <c r="D10938">
        <v>0</v>
      </c>
      <c r="E10938">
        <v>1</v>
      </c>
      <c r="F10938">
        <v>2</v>
      </c>
      <c r="G10938">
        <v>64</v>
      </c>
      <c r="H10938" s="9">
        <v>12.997999999999999</v>
      </c>
      <c r="I10938" s="2">
        <v>0</v>
      </c>
      <c r="J10938" s="2">
        <v>2</v>
      </c>
      <c r="K10938" s="2">
        <v>2</v>
      </c>
    </row>
    <row r="10939" spans="1:11">
      <c r="A10939">
        <v>10938</v>
      </c>
      <c r="B10939" s="1">
        <v>40601.125</v>
      </c>
      <c r="C10939">
        <v>1</v>
      </c>
      <c r="D10939">
        <v>0</v>
      </c>
      <c r="E10939">
        <v>1</v>
      </c>
      <c r="F10939">
        <v>4</v>
      </c>
      <c r="G10939">
        <v>87</v>
      </c>
      <c r="H10939" s="9">
        <v>6.0031999999999996</v>
      </c>
      <c r="I10939" s="2">
        <v>3</v>
      </c>
      <c r="J10939" s="2">
        <v>8</v>
      </c>
      <c r="K10939" s="2">
        <v>11</v>
      </c>
    </row>
    <row r="10940" spans="1:11">
      <c r="A10940">
        <v>10939</v>
      </c>
      <c r="B10940" s="1">
        <v>40909.75</v>
      </c>
      <c r="C10940">
        <v>1</v>
      </c>
      <c r="D10940">
        <v>0</v>
      </c>
      <c r="E10940">
        <v>3</v>
      </c>
      <c r="F10940">
        <v>14</v>
      </c>
      <c r="G10940">
        <v>59</v>
      </c>
      <c r="H10940" s="9">
        <v>16.997900000000001</v>
      </c>
      <c r="I10940" s="7">
        <v>25</v>
      </c>
      <c r="J10940" s="7">
        <v>81</v>
      </c>
      <c r="K10940" s="2">
        <v>106</v>
      </c>
    </row>
    <row r="10941" spans="1:11">
      <c r="A10941">
        <v>10940</v>
      </c>
      <c r="B10941" s="1">
        <v>40725.375</v>
      </c>
      <c r="C10941">
        <v>3</v>
      </c>
      <c r="D10941">
        <v>0</v>
      </c>
      <c r="E10941">
        <v>1</v>
      </c>
      <c r="F10941">
        <v>28</v>
      </c>
      <c r="G10941">
        <v>35</v>
      </c>
      <c r="H10941" s="9">
        <v>11.0014</v>
      </c>
      <c r="I10941" s="7">
        <v>58</v>
      </c>
      <c r="J10941" s="7">
        <v>201</v>
      </c>
      <c r="K10941" s="2">
        <v>259</v>
      </c>
    </row>
    <row r="10942" spans="1:11">
      <c r="A10942">
        <v>10941</v>
      </c>
      <c r="B10942" s="1">
        <v>40979.25</v>
      </c>
      <c r="C10942">
        <v>1</v>
      </c>
      <c r="D10942">
        <v>0</v>
      </c>
      <c r="E10942">
        <v>1</v>
      </c>
      <c r="F10942">
        <v>3</v>
      </c>
      <c r="G10942">
        <v>70</v>
      </c>
      <c r="H10942" s="9">
        <v>11.0014</v>
      </c>
      <c r="I10942" s="7">
        <v>2</v>
      </c>
      <c r="J10942" s="7">
        <v>8</v>
      </c>
      <c r="K10942" s="2">
        <v>10</v>
      </c>
    </row>
    <row r="10943" spans="1:11">
      <c r="A10943">
        <v>10942</v>
      </c>
      <c r="B10943" s="1">
        <v>40655.083333333336</v>
      </c>
      <c r="C10943">
        <v>2</v>
      </c>
      <c r="D10943">
        <v>0</v>
      </c>
      <c r="E10943">
        <v>1</v>
      </c>
      <c r="F10943">
        <v>9</v>
      </c>
      <c r="G10943">
        <v>53</v>
      </c>
      <c r="H10943" s="9">
        <v>19.999500000000001</v>
      </c>
      <c r="I10943" s="7">
        <v>2</v>
      </c>
      <c r="J10943" s="7">
        <v>7</v>
      </c>
      <c r="K10943" s="2">
        <v>9</v>
      </c>
    </row>
    <row r="10944" spans="1:11">
      <c r="A10944">
        <v>10943</v>
      </c>
      <c r="B10944" s="1">
        <v>40602.916666666664</v>
      </c>
      <c r="C10944">
        <v>1</v>
      </c>
      <c r="D10944">
        <v>0</v>
      </c>
      <c r="E10944">
        <v>3</v>
      </c>
      <c r="F10944">
        <v>8</v>
      </c>
      <c r="G10944">
        <v>93</v>
      </c>
      <c r="H10944" s="9">
        <v>27.999300000000002</v>
      </c>
      <c r="I10944" s="2">
        <v>4</v>
      </c>
      <c r="J10944" s="2">
        <v>72</v>
      </c>
      <c r="K10944" s="2">
        <v>76</v>
      </c>
    </row>
    <row r="10945" spans="1:11">
      <c r="A10945">
        <v>10944</v>
      </c>
      <c r="B10945" s="1">
        <v>40923.75</v>
      </c>
      <c r="C10945">
        <v>1</v>
      </c>
      <c r="D10945">
        <v>0</v>
      </c>
      <c r="E10945">
        <v>1</v>
      </c>
      <c r="F10945">
        <v>0</v>
      </c>
      <c r="G10945">
        <v>29</v>
      </c>
      <c r="H10945" s="9">
        <v>15.001300000000001</v>
      </c>
      <c r="I10945" s="7">
        <v>7</v>
      </c>
      <c r="J10945" s="7">
        <v>113</v>
      </c>
      <c r="K10945" s="2">
        <v>120</v>
      </c>
    </row>
    <row r="10946" spans="1:11">
      <c r="A10946">
        <v>10945</v>
      </c>
      <c r="B10946" s="1">
        <v>41035.833333333336</v>
      </c>
      <c r="C10946">
        <v>2</v>
      </c>
      <c r="D10946">
        <v>0</v>
      </c>
      <c r="E10946">
        <v>1</v>
      </c>
      <c r="F10946">
        <v>21.000000000000004</v>
      </c>
      <c r="G10946">
        <v>64</v>
      </c>
      <c r="H10946" s="9">
        <v>12.997999999999999</v>
      </c>
      <c r="I10946" s="7">
        <v>73</v>
      </c>
      <c r="J10946" s="7">
        <v>203</v>
      </c>
      <c r="K10946" s="2">
        <v>276</v>
      </c>
    </row>
    <row r="10947" spans="1:11">
      <c r="A10947">
        <v>10946</v>
      </c>
      <c r="B10947" s="1">
        <v>40809.041666666664</v>
      </c>
      <c r="C10947">
        <v>4</v>
      </c>
      <c r="D10947">
        <v>0</v>
      </c>
      <c r="E10947">
        <v>2</v>
      </c>
      <c r="F10947">
        <v>21.000000000000004</v>
      </c>
      <c r="G10947">
        <v>100</v>
      </c>
      <c r="H10947" s="9">
        <v>0</v>
      </c>
      <c r="I10947" s="7">
        <v>2</v>
      </c>
      <c r="J10947" s="7">
        <v>29</v>
      </c>
      <c r="K10947" s="2">
        <v>31</v>
      </c>
    </row>
    <row r="10948" spans="1:11">
      <c r="A10948">
        <v>10947</v>
      </c>
      <c r="B10948" s="1">
        <v>40667.541666666664</v>
      </c>
      <c r="C10948">
        <v>2</v>
      </c>
      <c r="D10948">
        <v>0</v>
      </c>
      <c r="E10948">
        <v>2</v>
      </c>
      <c r="F10948">
        <v>14</v>
      </c>
      <c r="G10948">
        <v>59</v>
      </c>
      <c r="H10948" s="9">
        <v>30.002600000000001</v>
      </c>
      <c r="I10948" s="7">
        <v>15</v>
      </c>
      <c r="J10948" s="7">
        <v>128</v>
      </c>
      <c r="K10948" s="2">
        <v>143</v>
      </c>
    </row>
    <row r="10949" spans="1:11">
      <c r="A10949">
        <v>10948</v>
      </c>
      <c r="B10949" s="1">
        <v>40973.333333333336</v>
      </c>
      <c r="C10949">
        <v>1</v>
      </c>
      <c r="D10949">
        <v>0</v>
      </c>
      <c r="E10949">
        <v>1</v>
      </c>
      <c r="F10949">
        <v>1</v>
      </c>
      <c r="G10949">
        <v>59</v>
      </c>
      <c r="H10949" s="9">
        <v>7.0015000000000001</v>
      </c>
      <c r="I10949" s="7">
        <v>13</v>
      </c>
      <c r="J10949" s="7">
        <v>415</v>
      </c>
      <c r="K10949" s="2">
        <v>428</v>
      </c>
    </row>
    <row r="10950" spans="1:11">
      <c r="A10950">
        <v>10949</v>
      </c>
      <c r="B10950" s="1">
        <v>41141.166666666664</v>
      </c>
      <c r="C10950">
        <v>3</v>
      </c>
      <c r="D10950">
        <v>0</v>
      </c>
      <c r="E10950">
        <v>2</v>
      </c>
      <c r="F10950">
        <v>21.000000000000004</v>
      </c>
      <c r="G10950">
        <v>83</v>
      </c>
      <c r="H10950" s="9">
        <v>6.0031999999999996</v>
      </c>
      <c r="I10950" s="7">
        <v>0</v>
      </c>
      <c r="J10950" s="7">
        <v>7</v>
      </c>
      <c r="K10950" s="2">
        <v>7</v>
      </c>
    </row>
    <row r="10951" spans="1:11">
      <c r="A10951">
        <v>10950</v>
      </c>
      <c r="B10951" s="1">
        <v>40701.666666666664</v>
      </c>
      <c r="C10951">
        <v>2</v>
      </c>
      <c r="D10951">
        <v>0</v>
      </c>
      <c r="E10951">
        <v>1</v>
      </c>
      <c r="F10951">
        <v>31</v>
      </c>
      <c r="G10951">
        <v>38</v>
      </c>
      <c r="H10951" s="9">
        <v>15.001300000000001</v>
      </c>
      <c r="I10951" s="7">
        <v>55</v>
      </c>
      <c r="J10951" s="7">
        <v>252</v>
      </c>
      <c r="K10951" s="2">
        <v>307</v>
      </c>
    </row>
    <row r="10952" spans="1:11">
      <c r="A10952">
        <v>10951</v>
      </c>
      <c r="B10952" s="1">
        <v>40792.416666666664</v>
      </c>
      <c r="C10952">
        <v>3</v>
      </c>
      <c r="D10952">
        <v>0</v>
      </c>
      <c r="E10952">
        <v>3</v>
      </c>
      <c r="F10952">
        <v>18</v>
      </c>
      <c r="G10952">
        <v>83</v>
      </c>
      <c r="H10952" s="9">
        <v>23.999400000000001</v>
      </c>
      <c r="I10952" s="7">
        <v>16</v>
      </c>
      <c r="J10952" s="7">
        <v>89</v>
      </c>
      <c r="K10952" s="2">
        <v>105</v>
      </c>
    </row>
    <row r="10953" spans="1:11">
      <c r="A10953">
        <v>10952</v>
      </c>
      <c r="B10953" s="1">
        <v>41194.875</v>
      </c>
      <c r="C10953">
        <v>4</v>
      </c>
      <c r="D10953">
        <v>0</v>
      </c>
      <c r="E10953">
        <v>1</v>
      </c>
      <c r="F10953">
        <v>11</v>
      </c>
      <c r="G10953">
        <v>54</v>
      </c>
      <c r="H10953" s="9">
        <v>12.997999999999999</v>
      </c>
      <c r="I10953" s="7">
        <v>21</v>
      </c>
      <c r="J10953" s="7">
        <v>169</v>
      </c>
      <c r="K10953" s="2">
        <v>190</v>
      </c>
    </row>
    <row r="10954" spans="1:11">
      <c r="A10954">
        <v>10953</v>
      </c>
      <c r="B10954" s="1">
        <v>41157.208333333336</v>
      </c>
      <c r="C10954">
        <v>3</v>
      </c>
      <c r="D10954">
        <v>0</v>
      </c>
      <c r="E10954">
        <v>2</v>
      </c>
      <c r="F10954">
        <v>26</v>
      </c>
      <c r="G10954">
        <v>79</v>
      </c>
      <c r="H10954" s="9">
        <v>19.999500000000001</v>
      </c>
      <c r="I10954" s="7">
        <v>1</v>
      </c>
      <c r="J10954" s="7">
        <v>39</v>
      </c>
      <c r="K10954" s="2">
        <v>40</v>
      </c>
    </row>
    <row r="10955" spans="1:11">
      <c r="A10955">
        <v>10954</v>
      </c>
      <c r="B10955" s="1">
        <v>41131.666666666664</v>
      </c>
      <c r="C10955">
        <v>3</v>
      </c>
      <c r="D10955">
        <v>0</v>
      </c>
      <c r="E10955">
        <v>1</v>
      </c>
      <c r="F10955">
        <v>30</v>
      </c>
      <c r="G10955">
        <v>55</v>
      </c>
      <c r="H10955" s="9">
        <v>19.999500000000001</v>
      </c>
      <c r="I10955" s="7">
        <v>96</v>
      </c>
      <c r="J10955" s="7">
        <v>371</v>
      </c>
      <c r="K10955" s="2">
        <v>467</v>
      </c>
    </row>
    <row r="10956" spans="1:11">
      <c r="A10956">
        <v>10955</v>
      </c>
      <c r="B10956" s="1">
        <v>41188.625</v>
      </c>
      <c r="C10956">
        <v>4</v>
      </c>
      <c r="D10956">
        <v>0</v>
      </c>
      <c r="E10956">
        <v>1</v>
      </c>
      <c r="F10956">
        <v>21.000000000000004</v>
      </c>
      <c r="G10956">
        <v>46</v>
      </c>
      <c r="H10956" s="9">
        <v>27.999300000000002</v>
      </c>
      <c r="I10956" s="7">
        <v>279</v>
      </c>
      <c r="J10956" s="7">
        <v>341</v>
      </c>
      <c r="K10956" s="2">
        <v>620</v>
      </c>
    </row>
    <row r="10957" spans="1:11">
      <c r="A10957">
        <v>10956</v>
      </c>
      <c r="B10957" s="1">
        <v>40879.083333333336</v>
      </c>
      <c r="C10957">
        <v>4</v>
      </c>
      <c r="D10957">
        <v>0</v>
      </c>
      <c r="E10957">
        <v>1</v>
      </c>
      <c r="F10957">
        <v>3</v>
      </c>
      <c r="G10957">
        <v>75</v>
      </c>
      <c r="H10957" s="9">
        <v>0</v>
      </c>
      <c r="I10957" s="7">
        <v>0</v>
      </c>
      <c r="J10957" s="7">
        <v>10</v>
      </c>
      <c r="K10957" s="2">
        <v>10</v>
      </c>
    </row>
    <row r="10958" spans="1:11">
      <c r="A10958">
        <v>10957</v>
      </c>
      <c r="B10958" s="1">
        <v>40941.541666666664</v>
      </c>
      <c r="C10958">
        <v>1</v>
      </c>
      <c r="D10958">
        <v>0</v>
      </c>
      <c r="E10958">
        <v>2</v>
      </c>
      <c r="F10958">
        <v>12</v>
      </c>
      <c r="G10958">
        <v>77</v>
      </c>
      <c r="H10958" s="9">
        <v>0</v>
      </c>
      <c r="I10958" s="7">
        <v>13</v>
      </c>
      <c r="J10958" s="7">
        <v>124</v>
      </c>
      <c r="K10958" s="2">
        <v>137</v>
      </c>
    </row>
    <row r="10959" spans="1:11">
      <c r="A10959">
        <v>10958</v>
      </c>
      <c r="B10959" s="1">
        <v>41188.708333333336</v>
      </c>
      <c r="C10959">
        <v>4</v>
      </c>
      <c r="D10959">
        <v>0</v>
      </c>
      <c r="E10959">
        <v>1</v>
      </c>
      <c r="F10959">
        <v>18</v>
      </c>
      <c r="G10959">
        <v>49</v>
      </c>
      <c r="H10959" s="9">
        <v>26.002700000000001</v>
      </c>
      <c r="I10959" s="7">
        <v>268</v>
      </c>
      <c r="J10959" s="7">
        <v>342</v>
      </c>
      <c r="K10959" s="2">
        <v>610</v>
      </c>
    </row>
    <row r="10960" spans="1:11">
      <c r="A10960">
        <v>10959</v>
      </c>
      <c r="B10960" s="1">
        <v>40905.25</v>
      </c>
      <c r="C10960">
        <v>1</v>
      </c>
      <c r="D10960">
        <v>0</v>
      </c>
      <c r="E10960">
        <v>1</v>
      </c>
      <c r="F10960">
        <v>7</v>
      </c>
      <c r="G10960">
        <v>57</v>
      </c>
      <c r="H10960" s="9">
        <v>16.997900000000001</v>
      </c>
      <c r="I10960" s="7">
        <v>1</v>
      </c>
      <c r="J10960" s="7">
        <v>42</v>
      </c>
      <c r="K10960" s="2">
        <v>43</v>
      </c>
    </row>
    <row r="10961" spans="1:11">
      <c r="A10961">
        <v>10960</v>
      </c>
      <c r="B10961" s="1">
        <v>40889.208333333336</v>
      </c>
      <c r="C10961">
        <v>4</v>
      </c>
      <c r="D10961">
        <v>0</v>
      </c>
      <c r="E10961">
        <v>1</v>
      </c>
      <c r="F10961">
        <v>-1</v>
      </c>
      <c r="G10961">
        <v>80</v>
      </c>
      <c r="H10961" s="9">
        <v>0</v>
      </c>
      <c r="I10961" s="7">
        <v>0</v>
      </c>
      <c r="J10961" s="7">
        <v>20</v>
      </c>
      <c r="K10961" s="2">
        <v>20</v>
      </c>
    </row>
    <row r="10962" spans="1:11">
      <c r="A10962">
        <v>10961</v>
      </c>
      <c r="B10962" s="1">
        <v>41193.916666666664</v>
      </c>
      <c r="C10962">
        <v>4</v>
      </c>
      <c r="D10962">
        <v>0</v>
      </c>
      <c r="E10962">
        <v>1</v>
      </c>
      <c r="F10962">
        <v>11</v>
      </c>
      <c r="G10962">
        <v>66</v>
      </c>
      <c r="H10962" s="9">
        <v>11.0014</v>
      </c>
      <c r="I10962" s="7">
        <v>10</v>
      </c>
      <c r="J10962" s="7">
        <v>167</v>
      </c>
      <c r="K10962" s="2">
        <v>177</v>
      </c>
    </row>
    <row r="10963" spans="1:11">
      <c r="A10963">
        <v>10962</v>
      </c>
      <c r="B10963" s="1">
        <v>40781.625</v>
      </c>
      <c r="C10963">
        <v>3</v>
      </c>
      <c r="D10963">
        <v>0</v>
      </c>
      <c r="E10963">
        <v>2</v>
      </c>
      <c r="F10963">
        <v>31</v>
      </c>
      <c r="G10963">
        <v>59</v>
      </c>
      <c r="H10963" s="9">
        <v>12.997999999999999</v>
      </c>
      <c r="I10963" s="7">
        <v>53</v>
      </c>
      <c r="J10963" s="7">
        <v>196</v>
      </c>
      <c r="K10963" s="2">
        <v>249</v>
      </c>
    </row>
    <row r="10964" spans="1:11">
      <c r="A10964">
        <v>10963</v>
      </c>
      <c r="B10964" s="1">
        <v>40626.708333333336</v>
      </c>
      <c r="C10964">
        <v>2</v>
      </c>
      <c r="D10964">
        <v>0</v>
      </c>
      <c r="E10964">
        <v>2</v>
      </c>
      <c r="F10964">
        <v>6.0000000000000018</v>
      </c>
      <c r="G10964">
        <v>70</v>
      </c>
      <c r="H10964" s="9">
        <v>15.001300000000001</v>
      </c>
      <c r="I10964" s="2">
        <v>12</v>
      </c>
      <c r="J10964" s="2">
        <v>221</v>
      </c>
      <c r="K10964" s="2">
        <v>233</v>
      </c>
    </row>
    <row r="10965" spans="1:11">
      <c r="A10965">
        <v>10964</v>
      </c>
      <c r="B10965" s="1">
        <v>41054.458333333336</v>
      </c>
      <c r="C10965">
        <v>2</v>
      </c>
      <c r="D10965">
        <v>0</v>
      </c>
      <c r="E10965">
        <v>1</v>
      </c>
      <c r="F10965">
        <v>25</v>
      </c>
      <c r="G10965">
        <v>79</v>
      </c>
      <c r="H10965" s="9">
        <v>8.9981000000000009</v>
      </c>
      <c r="I10965" s="7">
        <v>90</v>
      </c>
      <c r="J10965" s="7">
        <v>191</v>
      </c>
      <c r="K10965" s="2">
        <v>281</v>
      </c>
    </row>
    <row r="10966" spans="1:11">
      <c r="A10966">
        <v>10965</v>
      </c>
      <c r="B10966" s="1">
        <v>40650.75</v>
      </c>
      <c r="C10966">
        <v>2</v>
      </c>
      <c r="D10966">
        <v>0</v>
      </c>
      <c r="E10966">
        <v>1</v>
      </c>
      <c r="F10966">
        <v>19.000000000000004</v>
      </c>
      <c r="G10966">
        <v>30</v>
      </c>
      <c r="H10966" s="9">
        <v>26.002700000000001</v>
      </c>
      <c r="I10966" s="7">
        <v>102</v>
      </c>
      <c r="J10966" s="7">
        <v>175</v>
      </c>
      <c r="K10966" s="2">
        <v>277</v>
      </c>
    </row>
    <row r="10967" spans="1:11">
      <c r="A10967">
        <v>10966</v>
      </c>
      <c r="B10967" s="1">
        <v>40858.916666666664</v>
      </c>
      <c r="C10967">
        <v>4</v>
      </c>
      <c r="D10967">
        <v>1</v>
      </c>
      <c r="E10967">
        <v>1</v>
      </c>
      <c r="F10967">
        <v>7</v>
      </c>
      <c r="G10967">
        <v>39</v>
      </c>
      <c r="H10967" s="9">
        <v>12.997999999999999</v>
      </c>
      <c r="I10967" s="7">
        <v>13</v>
      </c>
      <c r="J10967" s="7">
        <v>78</v>
      </c>
      <c r="K10967" s="2">
        <v>91</v>
      </c>
    </row>
    <row r="10968" spans="1:11">
      <c r="A10968">
        <v>10967</v>
      </c>
      <c r="B10968" s="1">
        <v>40773.083333333336</v>
      </c>
      <c r="C10968">
        <v>3</v>
      </c>
      <c r="D10968">
        <v>0</v>
      </c>
      <c r="E10968">
        <v>1</v>
      </c>
      <c r="F10968">
        <v>23.999999999999993</v>
      </c>
      <c r="G10968">
        <v>65</v>
      </c>
      <c r="H10968" s="9">
        <v>15.001300000000001</v>
      </c>
      <c r="I10968" s="7">
        <v>2</v>
      </c>
      <c r="J10968" s="7">
        <v>4</v>
      </c>
      <c r="K10968" s="2">
        <v>6</v>
      </c>
    </row>
    <row r="10969" spans="1:11">
      <c r="A10969">
        <v>10968</v>
      </c>
      <c r="B10969" s="1">
        <v>41003.083333333336</v>
      </c>
      <c r="C10969">
        <v>2</v>
      </c>
      <c r="D10969">
        <v>0</v>
      </c>
      <c r="E10969">
        <v>1</v>
      </c>
      <c r="F10969">
        <v>14</v>
      </c>
      <c r="G10969">
        <v>51</v>
      </c>
      <c r="H10969" s="9">
        <v>0</v>
      </c>
      <c r="I10969" s="7">
        <v>0</v>
      </c>
      <c r="J10969" s="7">
        <v>5</v>
      </c>
      <c r="K10969" s="2">
        <v>5</v>
      </c>
    </row>
    <row r="10970" spans="1:11">
      <c r="A10970">
        <v>10969</v>
      </c>
      <c r="B10970" s="1">
        <v>40696.125</v>
      </c>
      <c r="C10970">
        <v>2</v>
      </c>
      <c r="D10970">
        <v>0</v>
      </c>
      <c r="E10970">
        <v>1</v>
      </c>
      <c r="F10970">
        <v>23.999999999999993</v>
      </c>
      <c r="G10970">
        <v>44</v>
      </c>
      <c r="H10970" s="9">
        <v>7.0015000000000001</v>
      </c>
      <c r="I10970" s="7">
        <v>0</v>
      </c>
      <c r="J10970" s="7">
        <v>4</v>
      </c>
      <c r="K10970" s="2">
        <v>4</v>
      </c>
    </row>
    <row r="10971" spans="1:11">
      <c r="A10971">
        <v>10970</v>
      </c>
      <c r="B10971" s="1">
        <v>41169.125</v>
      </c>
      <c r="C10971">
        <v>3</v>
      </c>
      <c r="D10971">
        <v>0</v>
      </c>
      <c r="E10971">
        <v>1</v>
      </c>
      <c r="F10971">
        <v>16</v>
      </c>
      <c r="G10971">
        <v>77</v>
      </c>
      <c r="H10971" s="9">
        <v>6.0031999999999996</v>
      </c>
      <c r="I10971" s="7">
        <v>0</v>
      </c>
      <c r="J10971" s="7">
        <v>7</v>
      </c>
      <c r="K10971" s="2">
        <v>7</v>
      </c>
    </row>
    <row r="10972" spans="1:11">
      <c r="A10972">
        <v>10971</v>
      </c>
      <c r="B10972" s="1">
        <v>40881.541666666664</v>
      </c>
      <c r="C10972">
        <v>4</v>
      </c>
      <c r="D10972">
        <v>0</v>
      </c>
      <c r="E10972">
        <v>1</v>
      </c>
      <c r="F10972">
        <v>11</v>
      </c>
      <c r="G10972">
        <v>66</v>
      </c>
      <c r="H10972" s="9">
        <v>15.001300000000001</v>
      </c>
      <c r="I10972" s="7">
        <v>88</v>
      </c>
      <c r="J10972" s="7">
        <v>269</v>
      </c>
      <c r="K10972" s="2">
        <v>357</v>
      </c>
    </row>
    <row r="10973" spans="1:11">
      <c r="A10973">
        <v>10972</v>
      </c>
      <c r="B10973" s="1">
        <v>41145.333333333336</v>
      </c>
      <c r="C10973">
        <v>3</v>
      </c>
      <c r="D10973">
        <v>0</v>
      </c>
      <c r="E10973">
        <v>2</v>
      </c>
      <c r="F10973">
        <v>23.999999999999993</v>
      </c>
      <c r="G10973">
        <v>74</v>
      </c>
      <c r="H10973" s="9">
        <v>0</v>
      </c>
      <c r="I10973" s="7">
        <v>41</v>
      </c>
      <c r="J10973" s="7">
        <v>703</v>
      </c>
      <c r="K10973" s="2">
        <v>744</v>
      </c>
    </row>
    <row r="10974" spans="1:11">
      <c r="A10974">
        <v>10973</v>
      </c>
      <c r="B10974" s="1">
        <v>41165.333333333336</v>
      </c>
      <c r="C10974">
        <v>3</v>
      </c>
      <c r="D10974">
        <v>0</v>
      </c>
      <c r="E10974">
        <v>1</v>
      </c>
      <c r="F10974">
        <v>19.000000000000004</v>
      </c>
      <c r="G10974">
        <v>73</v>
      </c>
      <c r="H10974" s="9">
        <v>0</v>
      </c>
      <c r="I10974" s="7">
        <v>33</v>
      </c>
      <c r="J10974" s="7">
        <v>725</v>
      </c>
      <c r="K10974" s="2">
        <v>758</v>
      </c>
    </row>
    <row r="10975" spans="1:11">
      <c r="A10975">
        <v>10974</v>
      </c>
      <c r="B10975" s="1">
        <v>40939.375</v>
      </c>
      <c r="C10975">
        <v>1</v>
      </c>
      <c r="D10975">
        <v>0</v>
      </c>
      <c r="E10975">
        <v>1</v>
      </c>
      <c r="F10975">
        <v>6.0000000000000018</v>
      </c>
      <c r="G10975">
        <v>52</v>
      </c>
      <c r="H10975" s="9">
        <v>12.997999999999999</v>
      </c>
      <c r="I10975" s="7">
        <v>30</v>
      </c>
      <c r="J10975" s="7">
        <v>231</v>
      </c>
      <c r="K10975" s="2">
        <v>261</v>
      </c>
    </row>
    <row r="10976" spans="1:11">
      <c r="A10976">
        <v>10975</v>
      </c>
      <c r="B10976" s="1">
        <v>40874.416666666664</v>
      </c>
      <c r="C10976">
        <v>4</v>
      </c>
      <c r="D10976">
        <v>0</v>
      </c>
      <c r="E10976">
        <v>1</v>
      </c>
      <c r="F10976">
        <v>14</v>
      </c>
      <c r="G10976">
        <v>72</v>
      </c>
      <c r="H10976" s="9">
        <v>19.001200000000001</v>
      </c>
      <c r="I10976" s="7">
        <v>58</v>
      </c>
      <c r="J10976" s="7">
        <v>131</v>
      </c>
      <c r="K10976" s="2">
        <v>189</v>
      </c>
    </row>
    <row r="10977" spans="1:11">
      <c r="A10977">
        <v>10976</v>
      </c>
      <c r="B10977" s="1">
        <v>40924.666666666664</v>
      </c>
      <c r="C10977">
        <v>1</v>
      </c>
      <c r="D10977">
        <v>1</v>
      </c>
      <c r="E10977">
        <v>1</v>
      </c>
      <c r="F10977">
        <v>4</v>
      </c>
      <c r="G10977">
        <v>44</v>
      </c>
      <c r="H10977" s="9">
        <v>23.999400000000001</v>
      </c>
      <c r="I10977" s="7">
        <v>22</v>
      </c>
      <c r="J10977" s="7">
        <v>158</v>
      </c>
      <c r="K10977" s="2">
        <v>180</v>
      </c>
    </row>
    <row r="10978" spans="1:11">
      <c r="A10978">
        <v>10977</v>
      </c>
      <c r="B10978" s="1">
        <v>41073.125</v>
      </c>
      <c r="C10978">
        <v>2</v>
      </c>
      <c r="D10978">
        <v>0</v>
      </c>
      <c r="E10978">
        <v>1</v>
      </c>
      <c r="F10978">
        <v>22</v>
      </c>
      <c r="G10978">
        <v>83</v>
      </c>
      <c r="H10978" s="9">
        <v>12.997999999999999</v>
      </c>
      <c r="I10978" s="7">
        <v>1</v>
      </c>
      <c r="J10978" s="7">
        <v>7</v>
      </c>
      <c r="K10978" s="2">
        <v>8</v>
      </c>
    </row>
    <row r="10979" spans="1:11">
      <c r="A10979">
        <v>10978</v>
      </c>
      <c r="B10979" s="1">
        <v>41148.666666666664</v>
      </c>
      <c r="C10979">
        <v>3</v>
      </c>
      <c r="D10979">
        <v>0</v>
      </c>
      <c r="E10979">
        <v>1</v>
      </c>
      <c r="F10979">
        <v>31</v>
      </c>
      <c r="G10979">
        <v>55</v>
      </c>
      <c r="H10979" s="9">
        <v>16.997900000000001</v>
      </c>
      <c r="I10979" s="7">
        <v>77</v>
      </c>
      <c r="J10979" s="7">
        <v>367</v>
      </c>
      <c r="K10979" s="2">
        <v>444</v>
      </c>
    </row>
    <row r="10980" spans="1:11">
      <c r="A10980">
        <v>10979</v>
      </c>
      <c r="B10980" s="1">
        <v>41128.916666666664</v>
      </c>
      <c r="C10980">
        <v>3</v>
      </c>
      <c r="D10980">
        <v>0</v>
      </c>
      <c r="E10980">
        <v>1</v>
      </c>
      <c r="F10980">
        <v>27</v>
      </c>
      <c r="G10980">
        <v>74</v>
      </c>
      <c r="H10980" s="9">
        <v>7.0015000000000001</v>
      </c>
      <c r="I10980" s="7">
        <v>43</v>
      </c>
      <c r="J10980" s="7">
        <v>181</v>
      </c>
      <c r="K10980" s="2">
        <v>224</v>
      </c>
    </row>
    <row r="10981" spans="1:11">
      <c r="A10981">
        <v>10980</v>
      </c>
      <c r="B10981" s="1">
        <v>40704.583333333336</v>
      </c>
      <c r="C10981">
        <v>2</v>
      </c>
      <c r="D10981">
        <v>0</v>
      </c>
      <c r="E10981">
        <v>1</v>
      </c>
      <c r="F10981">
        <v>34</v>
      </c>
      <c r="G10981">
        <v>39</v>
      </c>
      <c r="H10981" s="9">
        <v>0</v>
      </c>
      <c r="I10981" s="7">
        <v>44</v>
      </c>
      <c r="J10981" s="7">
        <v>120</v>
      </c>
      <c r="K10981" s="2">
        <v>164</v>
      </c>
    </row>
    <row r="10982" spans="1:11">
      <c r="A10982">
        <v>10981</v>
      </c>
      <c r="B10982" s="1">
        <v>41121.333333333336</v>
      </c>
      <c r="C10982">
        <v>3</v>
      </c>
      <c r="D10982">
        <v>0</v>
      </c>
      <c r="E10982">
        <v>1</v>
      </c>
      <c r="F10982">
        <v>26</v>
      </c>
      <c r="G10982">
        <v>79</v>
      </c>
      <c r="H10982" s="9">
        <v>8.9981000000000009</v>
      </c>
      <c r="I10982" s="7">
        <v>30</v>
      </c>
      <c r="J10982" s="7">
        <v>730</v>
      </c>
      <c r="K10982" s="2">
        <v>760</v>
      </c>
    </row>
    <row r="10983" spans="1:11">
      <c r="A10983">
        <v>10982</v>
      </c>
      <c r="B10983" s="1">
        <v>41161.125</v>
      </c>
      <c r="C10983">
        <v>3</v>
      </c>
      <c r="D10983">
        <v>0</v>
      </c>
      <c r="E10983">
        <v>1</v>
      </c>
      <c r="F10983">
        <v>18</v>
      </c>
      <c r="G10983">
        <v>73</v>
      </c>
      <c r="H10983" s="9">
        <v>15.001300000000001</v>
      </c>
      <c r="I10983" s="7">
        <v>14</v>
      </c>
      <c r="J10983" s="7">
        <v>32</v>
      </c>
      <c r="K10983" s="2">
        <v>46</v>
      </c>
    </row>
    <row r="10984" spans="1:11">
      <c r="A10984">
        <v>10983</v>
      </c>
      <c r="B10984" s="1">
        <v>40716</v>
      </c>
      <c r="C10984">
        <v>3</v>
      </c>
      <c r="D10984">
        <v>0</v>
      </c>
      <c r="E10984">
        <v>1</v>
      </c>
      <c r="F10984">
        <v>23.999999999999993</v>
      </c>
      <c r="G10984">
        <v>78</v>
      </c>
      <c r="H10984" s="9">
        <v>12.997999999999999</v>
      </c>
      <c r="I10984" s="7">
        <v>15</v>
      </c>
      <c r="J10984" s="7">
        <v>17</v>
      </c>
      <c r="K10984" s="2">
        <v>32</v>
      </c>
    </row>
    <row r="10985" spans="1:11">
      <c r="A10985">
        <v>10984</v>
      </c>
      <c r="B10985" s="1">
        <v>40735.333333333336</v>
      </c>
      <c r="C10985">
        <v>3</v>
      </c>
      <c r="D10985">
        <v>0</v>
      </c>
      <c r="E10985">
        <v>1</v>
      </c>
      <c r="F10985">
        <v>28</v>
      </c>
      <c r="G10985">
        <v>66</v>
      </c>
      <c r="H10985" s="9">
        <v>19.001200000000001</v>
      </c>
      <c r="I10985" s="7">
        <v>35</v>
      </c>
      <c r="J10985" s="7">
        <v>384</v>
      </c>
      <c r="K10985" s="2">
        <v>419</v>
      </c>
    </row>
    <row r="10986" spans="1:11">
      <c r="A10986">
        <v>10985</v>
      </c>
      <c r="B10986" s="1">
        <v>40812.791666666664</v>
      </c>
      <c r="C10986">
        <v>4</v>
      </c>
      <c r="D10986">
        <v>0</v>
      </c>
      <c r="E10986">
        <v>1</v>
      </c>
      <c r="F10986">
        <v>23.999999999999993</v>
      </c>
      <c r="G10986">
        <v>82</v>
      </c>
      <c r="H10986" s="9">
        <v>6.0031999999999996</v>
      </c>
      <c r="I10986" s="7">
        <v>36</v>
      </c>
      <c r="J10986" s="7">
        <v>346</v>
      </c>
      <c r="K10986" s="2">
        <v>382</v>
      </c>
    </row>
    <row r="10987" spans="1:11">
      <c r="A10987">
        <v>10986</v>
      </c>
      <c r="B10987" s="1">
        <v>40957.166666666664</v>
      </c>
      <c r="C10987">
        <v>1</v>
      </c>
      <c r="D10987">
        <v>0</v>
      </c>
      <c r="E10987">
        <v>1</v>
      </c>
      <c r="F10987">
        <v>4</v>
      </c>
      <c r="G10987">
        <v>70</v>
      </c>
      <c r="H10987" s="9">
        <v>0</v>
      </c>
      <c r="I10987" s="7">
        <v>3</v>
      </c>
      <c r="J10987" s="7">
        <v>4</v>
      </c>
      <c r="K10987" s="2">
        <v>7</v>
      </c>
    </row>
    <row r="10988" spans="1:11">
      <c r="A10988">
        <v>10987</v>
      </c>
      <c r="B10988" s="1">
        <v>40564.166666666664</v>
      </c>
      <c r="C10988">
        <v>1</v>
      </c>
      <c r="D10988">
        <v>0</v>
      </c>
      <c r="E10988">
        <v>2</v>
      </c>
      <c r="F10988">
        <v>2</v>
      </c>
      <c r="G10988">
        <v>87</v>
      </c>
      <c r="H10988" s="9">
        <v>6.0031999999999996</v>
      </c>
      <c r="I10988" s="2">
        <v>0</v>
      </c>
      <c r="J10988" s="2">
        <v>1</v>
      </c>
      <c r="K10988" s="2">
        <v>1</v>
      </c>
    </row>
    <row r="10989" spans="1:11">
      <c r="A10989">
        <v>10988</v>
      </c>
      <c r="B10989" s="1">
        <v>40828.083333333336</v>
      </c>
      <c r="C10989">
        <v>4</v>
      </c>
      <c r="D10989">
        <v>0</v>
      </c>
      <c r="E10989">
        <v>2</v>
      </c>
      <c r="F10989">
        <v>19.000000000000004</v>
      </c>
      <c r="G10989">
        <v>83</v>
      </c>
      <c r="H10989" s="9">
        <v>19.001200000000001</v>
      </c>
      <c r="I10989" s="7">
        <v>0</v>
      </c>
      <c r="J10989" s="7">
        <v>2</v>
      </c>
      <c r="K10989" s="2">
        <v>2</v>
      </c>
    </row>
    <row r="10990" spans="1:11">
      <c r="A10990">
        <v>10989</v>
      </c>
      <c r="B10990" s="1">
        <v>40693.458333333336</v>
      </c>
      <c r="C10990">
        <v>2</v>
      </c>
      <c r="D10990">
        <v>1</v>
      </c>
      <c r="E10990">
        <v>1</v>
      </c>
      <c r="F10990">
        <v>32</v>
      </c>
      <c r="G10990">
        <v>52</v>
      </c>
      <c r="H10990" s="9">
        <v>0</v>
      </c>
      <c r="I10990" s="7">
        <v>153</v>
      </c>
      <c r="J10990" s="7">
        <v>168</v>
      </c>
      <c r="K10990" s="2">
        <v>321</v>
      </c>
    </row>
    <row r="10991" spans="1:11">
      <c r="A10991">
        <v>10990</v>
      </c>
      <c r="B10991" s="1">
        <v>40918.166666666664</v>
      </c>
      <c r="C10991">
        <v>1</v>
      </c>
      <c r="D10991">
        <v>0</v>
      </c>
      <c r="E10991">
        <v>2</v>
      </c>
      <c r="F10991">
        <v>1</v>
      </c>
      <c r="G10991">
        <v>86</v>
      </c>
      <c r="H10991" s="9">
        <v>11.0014</v>
      </c>
      <c r="I10991" s="7">
        <v>0</v>
      </c>
      <c r="J10991" s="7">
        <v>4</v>
      </c>
      <c r="K10991" s="2">
        <v>4</v>
      </c>
    </row>
    <row r="10992" spans="1:11">
      <c r="A10992">
        <v>10991</v>
      </c>
      <c r="B10992" s="1">
        <v>41095.625</v>
      </c>
      <c r="C10992">
        <v>3</v>
      </c>
      <c r="D10992">
        <v>0</v>
      </c>
      <c r="E10992">
        <v>1</v>
      </c>
      <c r="F10992">
        <v>37</v>
      </c>
      <c r="G10992">
        <v>33</v>
      </c>
      <c r="H10992" s="9">
        <v>23.999400000000001</v>
      </c>
      <c r="I10992" s="7">
        <v>71</v>
      </c>
      <c r="J10992" s="7">
        <v>183</v>
      </c>
      <c r="K10992" s="2">
        <v>254</v>
      </c>
    </row>
    <row r="10993" spans="1:11">
      <c r="A10993">
        <v>10992</v>
      </c>
      <c r="B10993" s="1">
        <v>41261.375</v>
      </c>
      <c r="C10993">
        <v>4</v>
      </c>
      <c r="D10993">
        <v>0</v>
      </c>
      <c r="E10993">
        <v>1</v>
      </c>
      <c r="F10993">
        <v>11</v>
      </c>
      <c r="G10993">
        <v>87</v>
      </c>
      <c r="H10993" s="9">
        <v>6.0031999999999996</v>
      </c>
      <c r="I10993" s="7">
        <v>19</v>
      </c>
      <c r="J10993" s="7">
        <v>307</v>
      </c>
      <c r="K10993" s="2">
        <v>326</v>
      </c>
    </row>
    <row r="10994" spans="1:11">
      <c r="A10994">
        <v>10993</v>
      </c>
      <c r="B10994" s="1">
        <v>41155.083333333336</v>
      </c>
      <c r="C10994">
        <v>3</v>
      </c>
      <c r="D10994">
        <v>1</v>
      </c>
      <c r="E10994">
        <v>1</v>
      </c>
      <c r="F10994">
        <v>23.999999999999993</v>
      </c>
      <c r="G10994">
        <v>89</v>
      </c>
      <c r="H10994" s="9">
        <v>7.0015000000000001</v>
      </c>
      <c r="I10994" s="7">
        <v>10</v>
      </c>
      <c r="J10994" s="7">
        <v>30</v>
      </c>
      <c r="K10994" s="2">
        <v>40</v>
      </c>
    </row>
    <row r="10995" spans="1:11">
      <c r="A10995">
        <v>10994</v>
      </c>
      <c r="B10995" s="1">
        <v>41100.958333333336</v>
      </c>
      <c r="C10995">
        <v>3</v>
      </c>
      <c r="D10995">
        <v>0</v>
      </c>
      <c r="E10995">
        <v>2</v>
      </c>
      <c r="F10995">
        <v>23</v>
      </c>
      <c r="G10995">
        <v>89</v>
      </c>
      <c r="H10995" s="9">
        <v>7.0015000000000001</v>
      </c>
      <c r="I10995" s="7">
        <v>29</v>
      </c>
      <c r="J10995" s="7">
        <v>74</v>
      </c>
      <c r="K10995" s="2">
        <v>103</v>
      </c>
    </row>
    <row r="10996" spans="1:11">
      <c r="A10996">
        <v>10995</v>
      </c>
      <c r="B10996" s="1">
        <v>41105.833333333336</v>
      </c>
      <c r="C10996">
        <v>3</v>
      </c>
      <c r="D10996">
        <v>0</v>
      </c>
      <c r="E10996">
        <v>1</v>
      </c>
      <c r="F10996">
        <v>27</v>
      </c>
      <c r="G10996">
        <v>79</v>
      </c>
      <c r="H10996" s="9">
        <v>16.997900000000001</v>
      </c>
      <c r="I10996" s="7">
        <v>95</v>
      </c>
      <c r="J10996" s="7">
        <v>199</v>
      </c>
      <c r="K10996" s="2">
        <v>294</v>
      </c>
    </row>
    <row r="10997" spans="1:11">
      <c r="A10997">
        <v>10996</v>
      </c>
      <c r="B10997" s="1">
        <v>40948.25</v>
      </c>
      <c r="C10997">
        <v>1</v>
      </c>
      <c r="D10997">
        <v>0</v>
      </c>
      <c r="E10997">
        <v>1</v>
      </c>
      <c r="F10997">
        <v>1</v>
      </c>
      <c r="G10997">
        <v>75</v>
      </c>
      <c r="H10997" s="9">
        <v>19.001200000000001</v>
      </c>
      <c r="I10997" s="7">
        <v>1</v>
      </c>
      <c r="J10997" s="7">
        <v>74</v>
      </c>
      <c r="K10997" s="2">
        <v>75</v>
      </c>
    </row>
    <row r="10998" spans="1:11">
      <c r="A10998">
        <v>10997</v>
      </c>
      <c r="B10998" s="1">
        <v>40620.125</v>
      </c>
      <c r="C10998">
        <v>1</v>
      </c>
      <c r="D10998">
        <v>0</v>
      </c>
      <c r="E10998">
        <v>1</v>
      </c>
      <c r="F10998">
        <v>9</v>
      </c>
      <c r="G10998">
        <v>71</v>
      </c>
      <c r="H10998" s="9">
        <v>12.997999999999999</v>
      </c>
      <c r="I10998" s="2">
        <v>1</v>
      </c>
      <c r="J10998" s="2">
        <v>4</v>
      </c>
      <c r="K10998" s="2">
        <v>5</v>
      </c>
    </row>
    <row r="10999" spans="1:11">
      <c r="A10999">
        <v>10998</v>
      </c>
      <c r="B10999" s="1">
        <v>40889.958333333336</v>
      </c>
      <c r="C10999">
        <v>4</v>
      </c>
      <c r="D10999">
        <v>0</v>
      </c>
      <c r="E10999">
        <v>1</v>
      </c>
      <c r="F10999">
        <v>3</v>
      </c>
      <c r="G10999">
        <v>75</v>
      </c>
      <c r="H10999" s="9">
        <v>0</v>
      </c>
      <c r="I10999" s="7">
        <v>3</v>
      </c>
      <c r="J10999" s="7">
        <v>42</v>
      </c>
      <c r="K10999" s="2">
        <v>45</v>
      </c>
    </row>
    <row r="11000" spans="1:11">
      <c r="A11000">
        <v>10999</v>
      </c>
      <c r="B11000" s="1">
        <v>40910.791666666664</v>
      </c>
      <c r="C11000">
        <v>1</v>
      </c>
      <c r="D11000">
        <v>1</v>
      </c>
      <c r="E11000">
        <v>1</v>
      </c>
      <c r="F11000">
        <v>3</v>
      </c>
      <c r="G11000">
        <v>38</v>
      </c>
      <c r="H11000" s="9">
        <v>15.001300000000001</v>
      </c>
      <c r="I11000" s="7">
        <v>4</v>
      </c>
      <c r="J11000" s="7">
        <v>89</v>
      </c>
      <c r="K11000" s="2">
        <v>93</v>
      </c>
    </row>
    <row r="11001" spans="1:11">
      <c r="A11001">
        <v>11000</v>
      </c>
      <c r="B11001" s="1">
        <v>40734.833333333336</v>
      </c>
      <c r="C11001">
        <v>3</v>
      </c>
      <c r="D11001">
        <v>0</v>
      </c>
      <c r="E11001">
        <v>1</v>
      </c>
      <c r="F11001">
        <v>29</v>
      </c>
      <c r="G11001">
        <v>55</v>
      </c>
      <c r="H11001" s="9">
        <v>12.997999999999999</v>
      </c>
      <c r="I11001" s="7">
        <v>101</v>
      </c>
      <c r="J11001" s="7">
        <v>167</v>
      </c>
      <c r="K11001" s="2">
        <v>268</v>
      </c>
    </row>
    <row r="11002" spans="1:11">
      <c r="A11002">
        <v>11001</v>
      </c>
      <c r="B11002" s="1">
        <v>40875.333333333336</v>
      </c>
      <c r="C11002">
        <v>4</v>
      </c>
      <c r="D11002">
        <v>0</v>
      </c>
      <c r="E11002">
        <v>2</v>
      </c>
      <c r="F11002">
        <v>12</v>
      </c>
      <c r="G11002">
        <v>94</v>
      </c>
      <c r="H11002" s="9">
        <v>0</v>
      </c>
      <c r="I11002" s="7">
        <v>13</v>
      </c>
      <c r="J11002" s="7">
        <v>393</v>
      </c>
      <c r="K11002" s="2">
        <v>406</v>
      </c>
    </row>
    <row r="11003" spans="1:11">
      <c r="A11003">
        <v>11002</v>
      </c>
      <c r="B11003" s="1">
        <v>40803.166666666664</v>
      </c>
      <c r="C11003">
        <v>3</v>
      </c>
      <c r="D11003">
        <v>0</v>
      </c>
      <c r="E11003">
        <v>1</v>
      </c>
      <c r="F11003">
        <v>14</v>
      </c>
      <c r="G11003">
        <v>72</v>
      </c>
      <c r="H11003" s="9">
        <v>8.9981000000000009</v>
      </c>
      <c r="I11003" s="7">
        <v>1</v>
      </c>
      <c r="J11003" s="7">
        <v>4</v>
      </c>
      <c r="K11003" s="2">
        <v>5</v>
      </c>
    </row>
    <row r="11004" spans="1:11">
      <c r="A11004">
        <v>11003</v>
      </c>
      <c r="B11004" s="1">
        <v>40552.833333333336</v>
      </c>
      <c r="C11004">
        <v>1</v>
      </c>
      <c r="D11004">
        <v>0</v>
      </c>
      <c r="E11004">
        <v>1</v>
      </c>
      <c r="F11004">
        <v>-1.9999999999999991</v>
      </c>
      <c r="G11004">
        <v>46</v>
      </c>
      <c r="H11004" s="9">
        <v>16.997900000000001</v>
      </c>
      <c r="I11004" s="2">
        <v>0</v>
      </c>
      <c r="J11004" s="2">
        <v>38</v>
      </c>
      <c r="K11004" s="2">
        <v>38</v>
      </c>
    </row>
    <row r="11005" spans="1:11">
      <c r="A11005">
        <v>11004</v>
      </c>
      <c r="B11005" s="1">
        <v>41031.583333333336</v>
      </c>
      <c r="C11005">
        <v>2</v>
      </c>
      <c r="D11005">
        <v>0</v>
      </c>
      <c r="E11005">
        <v>1</v>
      </c>
      <c r="F11005">
        <v>22</v>
      </c>
      <c r="G11005">
        <v>69</v>
      </c>
      <c r="H11005" s="9">
        <v>6.0031999999999996</v>
      </c>
      <c r="I11005" s="7">
        <v>51</v>
      </c>
      <c r="J11005" s="7">
        <v>189</v>
      </c>
      <c r="K11005" s="2">
        <v>240</v>
      </c>
    </row>
    <row r="11006" spans="1:11">
      <c r="A11006">
        <v>11005</v>
      </c>
      <c r="B11006" s="1">
        <v>41210.708333333336</v>
      </c>
      <c r="C11006">
        <v>4</v>
      </c>
      <c r="D11006">
        <v>0</v>
      </c>
      <c r="E11006">
        <v>3</v>
      </c>
      <c r="F11006">
        <v>14</v>
      </c>
      <c r="G11006">
        <v>77</v>
      </c>
      <c r="H11006" s="9">
        <v>35.000799999999998</v>
      </c>
      <c r="I11006" s="7">
        <v>37</v>
      </c>
      <c r="J11006" s="7">
        <v>188</v>
      </c>
      <c r="K11006" s="2">
        <v>225</v>
      </c>
    </row>
    <row r="11007" spans="1:11">
      <c r="A11007">
        <v>11006</v>
      </c>
      <c r="B11007" s="1">
        <v>40888</v>
      </c>
      <c r="C11007">
        <v>4</v>
      </c>
      <c r="D11007">
        <v>0</v>
      </c>
      <c r="E11007">
        <v>1</v>
      </c>
      <c r="F11007">
        <v>1</v>
      </c>
      <c r="G11007">
        <v>51</v>
      </c>
      <c r="H11007" s="9">
        <v>15.001300000000001</v>
      </c>
      <c r="I11007" s="7">
        <v>5</v>
      </c>
      <c r="J11007" s="7">
        <v>69</v>
      </c>
      <c r="K11007" s="2">
        <v>74</v>
      </c>
    </row>
    <row r="11008" spans="1:11">
      <c r="A11008">
        <v>11007</v>
      </c>
      <c r="B11008" s="1">
        <v>40957.458333333336</v>
      </c>
      <c r="C11008">
        <v>1</v>
      </c>
      <c r="D11008">
        <v>0</v>
      </c>
      <c r="E11008">
        <v>1</v>
      </c>
      <c r="F11008">
        <v>7</v>
      </c>
      <c r="G11008">
        <v>57</v>
      </c>
      <c r="H11008" s="9">
        <v>8.9981000000000009</v>
      </c>
      <c r="I11008" s="7">
        <v>102</v>
      </c>
      <c r="J11008" s="7">
        <v>184</v>
      </c>
      <c r="K11008" s="2">
        <v>286</v>
      </c>
    </row>
    <row r="11009" spans="1:11">
      <c r="A11009">
        <v>11008</v>
      </c>
      <c r="B11009" s="1">
        <v>40560.916666666664</v>
      </c>
      <c r="C11009">
        <v>1</v>
      </c>
      <c r="D11009">
        <v>1</v>
      </c>
      <c r="E11009">
        <v>3</v>
      </c>
      <c r="F11009">
        <v>-1.9999999999999991</v>
      </c>
      <c r="G11009">
        <v>93</v>
      </c>
      <c r="H11009" s="9">
        <v>16.997900000000001</v>
      </c>
      <c r="I11009" s="2">
        <v>0</v>
      </c>
      <c r="J11009" s="2">
        <v>13</v>
      </c>
      <c r="K11009" s="2">
        <v>13</v>
      </c>
    </row>
    <row r="11010" spans="1:11">
      <c r="A11010">
        <v>11009</v>
      </c>
      <c r="B11010" s="1">
        <v>40903</v>
      </c>
      <c r="C11010">
        <v>1</v>
      </c>
      <c r="D11010">
        <v>1</v>
      </c>
      <c r="E11010">
        <v>1</v>
      </c>
      <c r="F11010">
        <v>2</v>
      </c>
      <c r="G11010">
        <v>75</v>
      </c>
      <c r="H11010" s="9">
        <v>11.0014</v>
      </c>
      <c r="I11010" s="7">
        <v>5</v>
      </c>
      <c r="J11010" s="7">
        <v>6</v>
      </c>
      <c r="K11010" s="2">
        <v>11</v>
      </c>
    </row>
    <row r="11011" spans="1:11">
      <c r="A11011">
        <v>11010</v>
      </c>
      <c r="B11011" s="1">
        <v>41104.125</v>
      </c>
      <c r="C11011">
        <v>3</v>
      </c>
      <c r="D11011">
        <v>0</v>
      </c>
      <c r="E11011">
        <v>2</v>
      </c>
      <c r="F11011">
        <v>26</v>
      </c>
      <c r="G11011">
        <v>54</v>
      </c>
      <c r="H11011" s="9">
        <v>7.0015000000000001</v>
      </c>
      <c r="I11011" s="7">
        <v>9</v>
      </c>
      <c r="J11011" s="7">
        <v>31</v>
      </c>
      <c r="K11011" s="2">
        <v>40</v>
      </c>
    </row>
    <row r="11012" spans="1:11">
      <c r="A11012">
        <v>11011</v>
      </c>
      <c r="B11012" s="1">
        <v>40580.583333333336</v>
      </c>
      <c r="C11012">
        <v>1</v>
      </c>
      <c r="D11012">
        <v>0</v>
      </c>
      <c r="E11012">
        <v>1</v>
      </c>
      <c r="F11012">
        <v>8</v>
      </c>
      <c r="G11012">
        <v>46</v>
      </c>
      <c r="H11012" s="9">
        <v>6.0031999999999996</v>
      </c>
      <c r="I11012" s="2">
        <v>47</v>
      </c>
      <c r="J11012" s="2">
        <v>113</v>
      </c>
      <c r="K11012" s="2">
        <v>160</v>
      </c>
    </row>
    <row r="11013" spans="1:11">
      <c r="A11013">
        <v>11012</v>
      </c>
      <c r="B11013" s="1">
        <v>40970.958333333336</v>
      </c>
      <c r="C11013">
        <v>1</v>
      </c>
      <c r="D11013">
        <v>0</v>
      </c>
      <c r="E11013">
        <v>2</v>
      </c>
      <c r="F11013">
        <v>9</v>
      </c>
      <c r="G11013">
        <v>87</v>
      </c>
      <c r="H11013" s="9">
        <v>0</v>
      </c>
      <c r="I11013" s="7">
        <v>4</v>
      </c>
      <c r="J11013" s="7">
        <v>19</v>
      </c>
      <c r="K11013" s="2">
        <v>23</v>
      </c>
    </row>
    <row r="11014" spans="1:11">
      <c r="A11014">
        <v>11013</v>
      </c>
      <c r="B11014" s="1">
        <v>40825.041666666664</v>
      </c>
      <c r="C11014">
        <v>4</v>
      </c>
      <c r="D11014">
        <v>0</v>
      </c>
      <c r="E11014">
        <v>1</v>
      </c>
      <c r="F11014">
        <v>14</v>
      </c>
      <c r="G11014">
        <v>88</v>
      </c>
      <c r="H11014" s="9">
        <v>0</v>
      </c>
      <c r="I11014" s="7">
        <v>15</v>
      </c>
      <c r="J11014" s="7">
        <v>63</v>
      </c>
      <c r="K11014" s="2">
        <v>78</v>
      </c>
    </row>
    <row r="11015" spans="1:11">
      <c r="A11015">
        <v>11014</v>
      </c>
      <c r="B11015" s="1">
        <v>40654.041666666664</v>
      </c>
      <c r="C11015">
        <v>2</v>
      </c>
      <c r="D11015">
        <v>0</v>
      </c>
      <c r="E11015">
        <v>1</v>
      </c>
      <c r="F11015">
        <v>17</v>
      </c>
      <c r="G11015">
        <v>45</v>
      </c>
      <c r="H11015" s="9">
        <v>15.001300000000001</v>
      </c>
      <c r="I11015" s="7">
        <v>6</v>
      </c>
      <c r="J11015" s="7">
        <v>20</v>
      </c>
      <c r="K11015" s="2">
        <v>26</v>
      </c>
    </row>
    <row r="11016" spans="1:11">
      <c r="A11016">
        <v>11015</v>
      </c>
      <c r="B11016" s="1">
        <v>40566.083333333336</v>
      </c>
      <c r="C11016">
        <v>1</v>
      </c>
      <c r="D11016">
        <v>0</v>
      </c>
      <c r="E11016">
        <v>1</v>
      </c>
      <c r="F11016">
        <v>-8</v>
      </c>
      <c r="G11016">
        <v>62</v>
      </c>
      <c r="H11016" s="9">
        <v>8.9981000000000009</v>
      </c>
      <c r="I11016" s="2">
        <v>3</v>
      </c>
      <c r="J11016" s="2">
        <v>15</v>
      </c>
      <c r="K11016" s="2">
        <v>18</v>
      </c>
    </row>
    <row r="11017" spans="1:11">
      <c r="A11017">
        <v>11016</v>
      </c>
      <c r="B11017" s="1">
        <v>40931.041666666664</v>
      </c>
      <c r="C11017">
        <v>1</v>
      </c>
      <c r="D11017">
        <v>0</v>
      </c>
      <c r="E11017">
        <v>2</v>
      </c>
      <c r="F11017">
        <v>0</v>
      </c>
      <c r="G11017">
        <v>86</v>
      </c>
      <c r="H11017" s="9">
        <v>7.0015000000000001</v>
      </c>
      <c r="I11017" s="7">
        <v>0</v>
      </c>
      <c r="J11017" s="7">
        <v>4</v>
      </c>
      <c r="K11017" s="2">
        <v>4</v>
      </c>
    </row>
    <row r="11018" spans="1:11">
      <c r="A11018">
        <v>11017</v>
      </c>
      <c r="B11018" s="1">
        <v>40664.333333333336</v>
      </c>
      <c r="C11018">
        <v>2</v>
      </c>
      <c r="D11018">
        <v>0</v>
      </c>
      <c r="E11018">
        <v>2</v>
      </c>
      <c r="F11018">
        <v>13</v>
      </c>
      <c r="G11018">
        <v>77</v>
      </c>
      <c r="H11018" s="9">
        <v>8.9981000000000009</v>
      </c>
      <c r="I11018" s="7">
        <v>16</v>
      </c>
      <c r="J11018" s="7">
        <v>43</v>
      </c>
      <c r="K11018" s="2">
        <v>59</v>
      </c>
    </row>
    <row r="11019" spans="1:11">
      <c r="A11019">
        <v>11018</v>
      </c>
      <c r="B11019" s="1">
        <v>40554.833333333336</v>
      </c>
      <c r="C11019">
        <v>1</v>
      </c>
      <c r="D11019">
        <v>0</v>
      </c>
      <c r="E11019">
        <v>3</v>
      </c>
      <c r="F11019">
        <v>-1</v>
      </c>
      <c r="G11019">
        <v>93</v>
      </c>
      <c r="H11019" s="9">
        <v>12.997999999999999</v>
      </c>
      <c r="I11019" s="2">
        <v>0</v>
      </c>
      <c r="J11019" s="2">
        <v>32</v>
      </c>
      <c r="K11019" s="2">
        <v>32</v>
      </c>
    </row>
    <row r="11020" spans="1:11">
      <c r="A11020">
        <v>11019</v>
      </c>
      <c r="B11020" s="1">
        <v>40604.75</v>
      </c>
      <c r="C11020">
        <v>1</v>
      </c>
      <c r="D11020">
        <v>0</v>
      </c>
      <c r="E11020">
        <v>1</v>
      </c>
      <c r="F11020">
        <v>14</v>
      </c>
      <c r="G11020">
        <v>23</v>
      </c>
      <c r="H11020" s="9">
        <v>32.997500000000002</v>
      </c>
      <c r="I11020" s="2">
        <v>8</v>
      </c>
      <c r="J11020" s="2">
        <v>193</v>
      </c>
      <c r="K11020" s="2">
        <v>201</v>
      </c>
    </row>
    <row r="11021" spans="1:11">
      <c r="A11021">
        <v>11020</v>
      </c>
      <c r="B11021" s="1">
        <v>41268.541666666664</v>
      </c>
      <c r="C11021">
        <v>1</v>
      </c>
      <c r="D11021">
        <v>1</v>
      </c>
      <c r="E11021">
        <v>1</v>
      </c>
      <c r="F11021">
        <v>11</v>
      </c>
      <c r="G11021">
        <v>50</v>
      </c>
      <c r="H11021" s="9">
        <v>22.002800000000001</v>
      </c>
      <c r="I11021" s="7">
        <v>75</v>
      </c>
      <c r="J11021" s="7">
        <v>46</v>
      </c>
      <c r="K11021" s="2">
        <v>121</v>
      </c>
    </row>
    <row r="11022" spans="1:11">
      <c r="A11022">
        <v>11021</v>
      </c>
      <c r="B11022" s="1">
        <v>40730.333333333336</v>
      </c>
      <c r="C11022">
        <v>3</v>
      </c>
      <c r="D11022">
        <v>0</v>
      </c>
      <c r="E11022">
        <v>2</v>
      </c>
      <c r="F11022">
        <v>27</v>
      </c>
      <c r="G11022">
        <v>74</v>
      </c>
      <c r="H11022" s="9">
        <v>7.0015000000000001</v>
      </c>
      <c r="I11022" s="7">
        <v>31</v>
      </c>
      <c r="J11022" s="7">
        <v>394</v>
      </c>
      <c r="K11022" s="2">
        <v>425</v>
      </c>
    </row>
    <row r="11023" spans="1:11">
      <c r="A11023">
        <v>11022</v>
      </c>
      <c r="B11023" s="1">
        <v>40643.916666666664</v>
      </c>
      <c r="C11023">
        <v>2</v>
      </c>
      <c r="D11023">
        <v>0</v>
      </c>
      <c r="E11023">
        <v>1</v>
      </c>
      <c r="F11023">
        <v>13</v>
      </c>
      <c r="G11023">
        <v>94</v>
      </c>
      <c r="H11023" s="9">
        <v>16.997900000000001</v>
      </c>
      <c r="I11023" s="7">
        <v>12</v>
      </c>
      <c r="J11023" s="7">
        <v>45</v>
      </c>
      <c r="K11023" s="2">
        <v>57</v>
      </c>
    </row>
    <row r="11024" spans="1:11">
      <c r="A11024">
        <v>11023</v>
      </c>
      <c r="B11024" s="1">
        <v>40987.25</v>
      </c>
      <c r="C11024">
        <v>1</v>
      </c>
      <c r="D11024">
        <v>0</v>
      </c>
      <c r="E11024">
        <v>1</v>
      </c>
      <c r="F11024">
        <v>14</v>
      </c>
      <c r="G11024">
        <v>88</v>
      </c>
      <c r="H11024" s="9">
        <v>8.9981000000000009</v>
      </c>
      <c r="I11024" s="7">
        <v>2</v>
      </c>
      <c r="J11024" s="7">
        <v>118</v>
      </c>
      <c r="K11024" s="2">
        <v>120</v>
      </c>
    </row>
    <row r="11025" spans="1:11">
      <c r="A11025">
        <v>11024</v>
      </c>
      <c r="B11025" s="1">
        <v>40898.958333333336</v>
      </c>
      <c r="C11025">
        <v>1</v>
      </c>
      <c r="D11025">
        <v>0</v>
      </c>
      <c r="E11025">
        <v>1</v>
      </c>
      <c r="F11025">
        <v>16</v>
      </c>
      <c r="G11025">
        <v>88</v>
      </c>
      <c r="H11025" s="9">
        <v>12.997999999999999</v>
      </c>
      <c r="I11025" s="7">
        <v>0</v>
      </c>
      <c r="J11025" s="7">
        <v>54</v>
      </c>
      <c r="K11025" s="2">
        <v>54</v>
      </c>
    </row>
    <row r="11026" spans="1:11">
      <c r="A11026">
        <v>11025</v>
      </c>
      <c r="B11026" s="1">
        <v>40620.458333333336</v>
      </c>
      <c r="C11026">
        <v>1</v>
      </c>
      <c r="D11026">
        <v>0</v>
      </c>
      <c r="E11026">
        <v>1</v>
      </c>
      <c r="F11026">
        <v>18</v>
      </c>
      <c r="G11026">
        <v>52</v>
      </c>
      <c r="H11026" s="9">
        <v>19.001200000000001</v>
      </c>
      <c r="I11026" s="2">
        <v>55</v>
      </c>
      <c r="J11026" s="2">
        <v>104</v>
      </c>
      <c r="K11026" s="2">
        <v>159</v>
      </c>
    </row>
    <row r="11027" spans="1:11">
      <c r="A11027">
        <v>11026</v>
      </c>
      <c r="B11027" s="1">
        <v>41014.791666666664</v>
      </c>
      <c r="C11027">
        <v>2</v>
      </c>
      <c r="D11027">
        <v>0</v>
      </c>
      <c r="E11027">
        <v>1</v>
      </c>
      <c r="F11027">
        <v>26</v>
      </c>
      <c r="G11027">
        <v>42</v>
      </c>
      <c r="H11027" s="9">
        <v>16.997900000000001</v>
      </c>
      <c r="I11027" s="7">
        <v>114</v>
      </c>
      <c r="J11027" s="7">
        <v>265</v>
      </c>
      <c r="K11027" s="2">
        <v>379</v>
      </c>
    </row>
    <row r="11028" spans="1:11">
      <c r="A11028">
        <v>11027</v>
      </c>
      <c r="B11028" s="1">
        <v>40609.583333333336</v>
      </c>
      <c r="C11028">
        <v>1</v>
      </c>
      <c r="D11028">
        <v>0</v>
      </c>
      <c r="E11028">
        <v>1</v>
      </c>
      <c r="F11028">
        <v>7</v>
      </c>
      <c r="G11028">
        <v>36</v>
      </c>
      <c r="H11028" s="9">
        <v>27.999300000000002</v>
      </c>
      <c r="I11028" s="2">
        <v>21</v>
      </c>
      <c r="J11028" s="2">
        <v>56</v>
      </c>
      <c r="K11028" s="2">
        <v>77</v>
      </c>
    </row>
    <row r="11029" spans="1:11">
      <c r="A11029">
        <v>11028</v>
      </c>
      <c r="B11029" s="1">
        <v>40944</v>
      </c>
      <c r="C11029">
        <v>1</v>
      </c>
      <c r="D11029">
        <v>0</v>
      </c>
      <c r="E11029">
        <v>2</v>
      </c>
      <c r="F11029">
        <v>3</v>
      </c>
      <c r="G11029">
        <v>87</v>
      </c>
      <c r="H11029" s="9">
        <v>8.9981000000000009</v>
      </c>
      <c r="I11029" s="7">
        <v>3</v>
      </c>
      <c r="J11029" s="7">
        <v>58</v>
      </c>
      <c r="K11029" s="2">
        <v>61</v>
      </c>
    </row>
    <row r="11030" spans="1:11">
      <c r="A11030">
        <v>11029</v>
      </c>
      <c r="B11030" s="1">
        <v>40795.75</v>
      </c>
      <c r="C11030">
        <v>3</v>
      </c>
      <c r="D11030">
        <v>0</v>
      </c>
      <c r="E11030">
        <v>1</v>
      </c>
      <c r="F11030">
        <v>26</v>
      </c>
      <c r="G11030">
        <v>79</v>
      </c>
      <c r="H11030" s="9">
        <v>12.997999999999999</v>
      </c>
      <c r="I11030" s="7">
        <v>33</v>
      </c>
      <c r="J11030" s="7">
        <v>376</v>
      </c>
      <c r="K11030" s="2">
        <v>409</v>
      </c>
    </row>
    <row r="11031" spans="1:11">
      <c r="A11031">
        <v>11030</v>
      </c>
      <c r="B11031" s="1">
        <v>40588.666666666664</v>
      </c>
      <c r="C11031">
        <v>1</v>
      </c>
      <c r="D11031">
        <v>0</v>
      </c>
      <c r="E11031">
        <v>1</v>
      </c>
      <c r="F11031">
        <v>17</v>
      </c>
      <c r="G11031">
        <v>27</v>
      </c>
      <c r="H11031" s="9">
        <v>31.000900000000001</v>
      </c>
      <c r="I11031" s="2">
        <v>16</v>
      </c>
      <c r="J11031" s="2">
        <v>102</v>
      </c>
      <c r="K11031" s="2">
        <v>118</v>
      </c>
    </row>
    <row r="11032" spans="1:11">
      <c r="A11032">
        <v>11031</v>
      </c>
      <c r="B11032" s="1">
        <v>40901.458333333336</v>
      </c>
      <c r="C11032">
        <v>1</v>
      </c>
      <c r="D11032">
        <v>0</v>
      </c>
      <c r="E11032">
        <v>1</v>
      </c>
      <c r="F11032">
        <v>7</v>
      </c>
      <c r="G11032">
        <v>39</v>
      </c>
      <c r="H11032" s="9">
        <v>23.999400000000001</v>
      </c>
      <c r="I11032" s="7">
        <v>9</v>
      </c>
      <c r="J11032" s="7">
        <v>62</v>
      </c>
      <c r="K11032" s="2">
        <v>71</v>
      </c>
    </row>
    <row r="11033" spans="1:11">
      <c r="A11033">
        <v>11032</v>
      </c>
      <c r="B11033" s="1">
        <v>41131.458333333336</v>
      </c>
      <c r="C11033">
        <v>3</v>
      </c>
      <c r="D11033">
        <v>0</v>
      </c>
      <c r="E11033">
        <v>3</v>
      </c>
      <c r="F11033">
        <v>25</v>
      </c>
      <c r="G11033">
        <v>79</v>
      </c>
      <c r="H11033" s="9">
        <v>8.9981000000000009</v>
      </c>
      <c r="I11033" s="7">
        <v>73</v>
      </c>
      <c r="J11033" s="7">
        <v>178</v>
      </c>
      <c r="K11033" s="2">
        <v>251</v>
      </c>
    </row>
    <row r="11034" spans="1:11">
      <c r="A11034">
        <v>11033</v>
      </c>
      <c r="B11034" s="1">
        <v>41159.541666666664</v>
      </c>
      <c r="C11034">
        <v>3</v>
      </c>
      <c r="D11034">
        <v>0</v>
      </c>
      <c r="E11034">
        <v>1</v>
      </c>
      <c r="F11034">
        <v>31</v>
      </c>
      <c r="G11034">
        <v>59</v>
      </c>
      <c r="H11034" s="9">
        <v>16.997900000000001</v>
      </c>
      <c r="I11034" s="7">
        <v>71</v>
      </c>
      <c r="J11034" s="7">
        <v>283</v>
      </c>
      <c r="K11034" s="2">
        <v>354</v>
      </c>
    </row>
    <row r="11035" spans="1:11">
      <c r="A11035">
        <v>11034</v>
      </c>
      <c r="B11035" s="1">
        <v>41126.625</v>
      </c>
      <c r="C11035">
        <v>3</v>
      </c>
      <c r="D11035">
        <v>0</v>
      </c>
      <c r="E11035">
        <v>1</v>
      </c>
      <c r="F11035">
        <v>35.999999999999993</v>
      </c>
      <c r="G11035">
        <v>37</v>
      </c>
      <c r="H11035" s="9">
        <v>35.000799999999998</v>
      </c>
      <c r="I11035" s="7">
        <v>164</v>
      </c>
      <c r="J11035" s="7">
        <v>286</v>
      </c>
      <c r="K11035" s="2">
        <v>450</v>
      </c>
    </row>
    <row r="11036" spans="1:11">
      <c r="A11036">
        <v>11035</v>
      </c>
      <c r="B11036" s="1">
        <v>40835.875</v>
      </c>
      <c r="C11036">
        <v>4</v>
      </c>
      <c r="D11036">
        <v>0</v>
      </c>
      <c r="E11036">
        <v>2</v>
      </c>
      <c r="F11036">
        <v>20.000000000000004</v>
      </c>
      <c r="G11036">
        <v>94</v>
      </c>
      <c r="H11036" s="9">
        <v>8.9981000000000009</v>
      </c>
      <c r="I11036" s="7">
        <v>6</v>
      </c>
      <c r="J11036" s="7">
        <v>79</v>
      </c>
      <c r="K11036" s="2">
        <v>85</v>
      </c>
    </row>
    <row r="11037" spans="1:11">
      <c r="A11037">
        <v>11036</v>
      </c>
      <c r="B11037" s="1">
        <v>41089.583333333336</v>
      </c>
      <c r="C11037">
        <v>3</v>
      </c>
      <c r="D11037">
        <v>0</v>
      </c>
      <c r="E11037">
        <v>1</v>
      </c>
      <c r="F11037">
        <v>39</v>
      </c>
      <c r="G11037">
        <v>36</v>
      </c>
      <c r="H11037" s="9">
        <v>15.001300000000001</v>
      </c>
      <c r="I11037" s="7">
        <v>49</v>
      </c>
      <c r="J11037" s="7">
        <v>183</v>
      </c>
      <c r="K11037" s="2">
        <v>232</v>
      </c>
    </row>
    <row r="11038" spans="1:11">
      <c r="A11038">
        <v>11037</v>
      </c>
      <c r="B11038" s="1">
        <v>40669.5</v>
      </c>
      <c r="C11038">
        <v>2</v>
      </c>
      <c r="D11038">
        <v>0</v>
      </c>
      <c r="E11038">
        <v>1</v>
      </c>
      <c r="F11038">
        <v>19.000000000000004</v>
      </c>
      <c r="G11038">
        <v>49</v>
      </c>
      <c r="H11038" s="9">
        <v>23.999400000000001</v>
      </c>
      <c r="I11038" s="7">
        <v>48</v>
      </c>
      <c r="J11038" s="7">
        <v>198</v>
      </c>
      <c r="K11038" s="2">
        <v>246</v>
      </c>
    </row>
    <row r="11039" spans="1:11">
      <c r="A11039">
        <v>11038</v>
      </c>
      <c r="B11039" s="1">
        <v>41208.083333333336</v>
      </c>
      <c r="C11039">
        <v>4</v>
      </c>
      <c r="D11039">
        <v>0</v>
      </c>
      <c r="E11039">
        <v>2</v>
      </c>
      <c r="F11039">
        <v>17</v>
      </c>
      <c r="G11039">
        <v>88</v>
      </c>
      <c r="H11039" s="9">
        <v>7.0015000000000001</v>
      </c>
      <c r="I11039" s="7">
        <v>4</v>
      </c>
      <c r="J11039" s="7">
        <v>15</v>
      </c>
      <c r="K11039" s="2">
        <v>19</v>
      </c>
    </row>
    <row r="11040" spans="1:11">
      <c r="A11040">
        <v>11039</v>
      </c>
      <c r="B11040" s="1">
        <v>40578.375</v>
      </c>
      <c r="C11040">
        <v>1</v>
      </c>
      <c r="D11040">
        <v>0</v>
      </c>
      <c r="E11040">
        <v>2</v>
      </c>
      <c r="F11040">
        <v>-1</v>
      </c>
      <c r="G11040">
        <v>80</v>
      </c>
      <c r="H11040" s="9">
        <v>8.9981000000000009</v>
      </c>
      <c r="I11040" s="2">
        <v>3</v>
      </c>
      <c r="J11040" s="2">
        <v>124</v>
      </c>
      <c r="K11040" s="2">
        <v>127</v>
      </c>
    </row>
    <row r="11041" spans="1:11">
      <c r="A11041">
        <v>11040</v>
      </c>
      <c r="B11041" s="1">
        <v>40956.625</v>
      </c>
      <c r="C11041">
        <v>1</v>
      </c>
      <c r="D11041">
        <v>0</v>
      </c>
      <c r="E11041">
        <v>1</v>
      </c>
      <c r="F11041">
        <v>12</v>
      </c>
      <c r="G11041">
        <v>35</v>
      </c>
      <c r="H11041" s="9">
        <v>27.999300000000002</v>
      </c>
      <c r="I11041" s="7">
        <v>41</v>
      </c>
      <c r="J11041" s="7">
        <v>180</v>
      </c>
      <c r="K11041" s="2">
        <v>221</v>
      </c>
    </row>
    <row r="11042" spans="1:11">
      <c r="A11042">
        <v>11041</v>
      </c>
      <c r="B11042" s="1">
        <v>41188.583333333336</v>
      </c>
      <c r="C11042">
        <v>4</v>
      </c>
      <c r="D11042">
        <v>0</v>
      </c>
      <c r="E11042">
        <v>2</v>
      </c>
      <c r="F11042">
        <v>21.000000000000004</v>
      </c>
      <c r="G11042">
        <v>56</v>
      </c>
      <c r="H11042" s="9">
        <v>27.999300000000002</v>
      </c>
      <c r="I11042" s="7">
        <v>269</v>
      </c>
      <c r="J11042" s="7">
        <v>307</v>
      </c>
      <c r="K11042" s="2">
        <v>576</v>
      </c>
    </row>
    <row r="11043" spans="1:11">
      <c r="A11043">
        <v>11042</v>
      </c>
      <c r="B11043" s="1">
        <v>41158.208333333336</v>
      </c>
      <c r="C11043">
        <v>3</v>
      </c>
      <c r="D11043">
        <v>0</v>
      </c>
      <c r="E11043">
        <v>2</v>
      </c>
      <c r="F11043">
        <v>26</v>
      </c>
      <c r="G11043">
        <v>84</v>
      </c>
      <c r="H11043" s="9">
        <v>12.997999999999999</v>
      </c>
      <c r="I11043" s="7">
        <v>3</v>
      </c>
      <c r="J11043" s="7">
        <v>35</v>
      </c>
      <c r="K11043" s="2">
        <v>38</v>
      </c>
    </row>
    <row r="11044" spans="1:11">
      <c r="A11044">
        <v>11043</v>
      </c>
      <c r="B11044" s="1">
        <v>40709.083333333336</v>
      </c>
      <c r="C11044">
        <v>2</v>
      </c>
      <c r="D11044">
        <v>0</v>
      </c>
      <c r="E11044">
        <v>1</v>
      </c>
      <c r="F11044">
        <v>17</v>
      </c>
      <c r="G11044">
        <v>63</v>
      </c>
      <c r="H11044" s="9">
        <v>15.001300000000001</v>
      </c>
      <c r="I11044" s="7">
        <v>0</v>
      </c>
      <c r="J11044" s="7">
        <v>9</v>
      </c>
      <c r="K11044" s="2">
        <v>9</v>
      </c>
    </row>
    <row r="11045" spans="1:11">
      <c r="A11045">
        <v>11044</v>
      </c>
      <c r="B11045" s="1">
        <v>41146.916666666664</v>
      </c>
      <c r="C11045">
        <v>3</v>
      </c>
      <c r="D11045">
        <v>0</v>
      </c>
      <c r="E11045">
        <v>1</v>
      </c>
      <c r="F11045">
        <v>22</v>
      </c>
      <c r="G11045">
        <v>83</v>
      </c>
      <c r="H11045" s="9">
        <v>23.999400000000001</v>
      </c>
      <c r="I11045" s="7">
        <v>46</v>
      </c>
      <c r="J11045" s="7">
        <v>136</v>
      </c>
      <c r="K11045" s="2">
        <v>182</v>
      </c>
    </row>
    <row r="11046" spans="1:11">
      <c r="A11046">
        <v>11045</v>
      </c>
      <c r="B11046" s="1">
        <v>40645.375</v>
      </c>
      <c r="C11046">
        <v>2</v>
      </c>
      <c r="D11046">
        <v>0</v>
      </c>
      <c r="E11046">
        <v>3</v>
      </c>
      <c r="F11046">
        <v>14</v>
      </c>
      <c r="G11046">
        <v>94</v>
      </c>
      <c r="H11046" s="9">
        <v>32.997500000000002</v>
      </c>
      <c r="I11046" s="7">
        <v>4</v>
      </c>
      <c r="J11046" s="7">
        <v>49</v>
      </c>
      <c r="K11046" s="2">
        <v>53</v>
      </c>
    </row>
    <row r="11047" spans="1:11">
      <c r="A11047">
        <v>11046</v>
      </c>
      <c r="B11047" s="1">
        <v>41232.375</v>
      </c>
      <c r="C11047">
        <v>4</v>
      </c>
      <c r="D11047">
        <v>0</v>
      </c>
      <c r="E11047">
        <v>2</v>
      </c>
      <c r="F11047">
        <v>9</v>
      </c>
      <c r="G11047">
        <v>66</v>
      </c>
      <c r="H11047" s="9">
        <v>16.997900000000001</v>
      </c>
      <c r="I11047" s="7">
        <v>18</v>
      </c>
      <c r="J11047" s="7">
        <v>260</v>
      </c>
      <c r="K11047" s="2">
        <v>278</v>
      </c>
    </row>
    <row r="11048" spans="1:11">
      <c r="A11048">
        <v>11047</v>
      </c>
      <c r="B11048" s="1">
        <v>41263.25</v>
      </c>
      <c r="C11048">
        <v>4</v>
      </c>
      <c r="D11048">
        <v>0</v>
      </c>
      <c r="E11048">
        <v>2</v>
      </c>
      <c r="F11048">
        <v>6.0000000000000018</v>
      </c>
      <c r="G11048">
        <v>65</v>
      </c>
      <c r="H11048" s="9">
        <v>0</v>
      </c>
      <c r="I11048" s="7">
        <v>4</v>
      </c>
      <c r="J11048" s="7">
        <v>114</v>
      </c>
      <c r="K11048" s="2">
        <v>118</v>
      </c>
    </row>
    <row r="11049" spans="1:11">
      <c r="A11049">
        <v>11048</v>
      </c>
      <c r="B11049" s="1">
        <v>41156.666666666664</v>
      </c>
      <c r="C11049">
        <v>3</v>
      </c>
      <c r="D11049">
        <v>0</v>
      </c>
      <c r="E11049">
        <v>1</v>
      </c>
      <c r="F11049">
        <v>29</v>
      </c>
      <c r="G11049">
        <v>70</v>
      </c>
      <c r="H11049" s="9">
        <v>27.999300000000002</v>
      </c>
      <c r="I11049" s="7">
        <v>61</v>
      </c>
      <c r="J11049" s="7">
        <v>397</v>
      </c>
      <c r="K11049" s="2">
        <v>458</v>
      </c>
    </row>
    <row r="11050" spans="1:11">
      <c r="A11050">
        <v>11049</v>
      </c>
      <c r="B11050" s="1">
        <v>41265.791666666664</v>
      </c>
      <c r="C11050">
        <v>1</v>
      </c>
      <c r="D11050">
        <v>0</v>
      </c>
      <c r="E11050">
        <v>1</v>
      </c>
      <c r="F11050">
        <v>3</v>
      </c>
      <c r="G11050">
        <v>48</v>
      </c>
      <c r="H11050" s="9">
        <v>23.999400000000001</v>
      </c>
      <c r="I11050" s="7">
        <v>9</v>
      </c>
      <c r="J11050" s="7">
        <v>51</v>
      </c>
      <c r="K11050" s="2">
        <v>60</v>
      </c>
    </row>
    <row r="11051" spans="1:11">
      <c r="A11051">
        <v>11050</v>
      </c>
      <c r="B11051" s="1">
        <v>40748.833333333336</v>
      </c>
      <c r="C11051">
        <v>3</v>
      </c>
      <c r="D11051">
        <v>0</v>
      </c>
      <c r="E11051">
        <v>1</v>
      </c>
      <c r="F11051">
        <v>33</v>
      </c>
      <c r="G11051">
        <v>49</v>
      </c>
      <c r="H11051" s="9">
        <v>11.0014</v>
      </c>
      <c r="I11051" s="7">
        <v>52</v>
      </c>
      <c r="J11051" s="7">
        <v>143</v>
      </c>
      <c r="K11051" s="2">
        <v>195</v>
      </c>
    </row>
    <row r="11052" spans="1:11">
      <c r="A11052">
        <v>11051</v>
      </c>
      <c r="B11052" s="1">
        <v>41122.958333333336</v>
      </c>
      <c r="C11052">
        <v>3</v>
      </c>
      <c r="D11052">
        <v>0</v>
      </c>
      <c r="E11052">
        <v>1</v>
      </c>
      <c r="F11052">
        <v>26</v>
      </c>
      <c r="G11052">
        <v>74</v>
      </c>
      <c r="H11052" s="9">
        <v>0</v>
      </c>
      <c r="I11052" s="7">
        <v>18</v>
      </c>
      <c r="J11052" s="7">
        <v>134</v>
      </c>
      <c r="K11052" s="2">
        <v>152</v>
      </c>
    </row>
    <row r="11053" spans="1:11">
      <c r="A11053">
        <v>11052</v>
      </c>
      <c r="B11053" s="1">
        <v>41164.333333333336</v>
      </c>
      <c r="C11053">
        <v>3</v>
      </c>
      <c r="D11053">
        <v>0</v>
      </c>
      <c r="E11053">
        <v>1</v>
      </c>
      <c r="F11053">
        <v>19.000000000000004</v>
      </c>
      <c r="G11053">
        <v>64</v>
      </c>
      <c r="H11053" s="9">
        <v>7.0015000000000001</v>
      </c>
      <c r="I11053" s="7">
        <v>43</v>
      </c>
      <c r="J11053" s="7">
        <v>727</v>
      </c>
      <c r="K11053" s="2">
        <v>770</v>
      </c>
    </row>
    <row r="11054" spans="1:11">
      <c r="A11054">
        <v>11053</v>
      </c>
      <c r="B11054" s="1">
        <v>41082.125</v>
      </c>
      <c r="C11054">
        <v>3</v>
      </c>
      <c r="D11054">
        <v>0</v>
      </c>
      <c r="E11054">
        <v>1</v>
      </c>
      <c r="F11054">
        <v>28</v>
      </c>
      <c r="G11054">
        <v>79</v>
      </c>
      <c r="H11054" s="9">
        <v>0</v>
      </c>
      <c r="I11054" s="7">
        <v>1</v>
      </c>
      <c r="J11054" s="7">
        <v>6</v>
      </c>
      <c r="K11054" s="2">
        <v>7</v>
      </c>
    </row>
    <row r="11055" spans="1:11">
      <c r="A11055">
        <v>11054</v>
      </c>
      <c r="B11055" s="1">
        <v>41020.916666666664</v>
      </c>
      <c r="C11055">
        <v>2</v>
      </c>
      <c r="D11055">
        <v>0</v>
      </c>
      <c r="E11055">
        <v>1</v>
      </c>
      <c r="F11055">
        <v>15</v>
      </c>
      <c r="G11055">
        <v>82</v>
      </c>
      <c r="H11055" s="9">
        <v>19.999500000000001</v>
      </c>
      <c r="I11055" s="7">
        <v>20</v>
      </c>
      <c r="J11055" s="7">
        <v>89</v>
      </c>
      <c r="K11055" s="2">
        <v>109</v>
      </c>
    </row>
    <row r="11056" spans="1:11">
      <c r="A11056">
        <v>11055</v>
      </c>
      <c r="B11056" s="1">
        <v>40567.541666666664</v>
      </c>
      <c r="C11056">
        <v>1</v>
      </c>
      <c r="D11056">
        <v>0</v>
      </c>
      <c r="E11056">
        <v>2</v>
      </c>
      <c r="F11056">
        <v>-1.9999999999999991</v>
      </c>
      <c r="G11056">
        <v>43</v>
      </c>
      <c r="H11056" s="9">
        <v>15.001300000000001</v>
      </c>
      <c r="I11056" s="2">
        <v>6</v>
      </c>
      <c r="J11056" s="2">
        <v>54</v>
      </c>
      <c r="K11056" s="2">
        <v>60</v>
      </c>
    </row>
    <row r="11057" spans="1:11">
      <c r="A11057">
        <v>11056</v>
      </c>
      <c r="B11057" s="1">
        <v>40704.541666666664</v>
      </c>
      <c r="C11057">
        <v>2</v>
      </c>
      <c r="D11057">
        <v>0</v>
      </c>
      <c r="E11057">
        <v>1</v>
      </c>
      <c r="F11057">
        <v>33</v>
      </c>
      <c r="G11057">
        <v>44</v>
      </c>
      <c r="H11057" s="9">
        <v>7.0015000000000001</v>
      </c>
      <c r="I11057" s="7">
        <v>40</v>
      </c>
      <c r="J11057" s="7">
        <v>149</v>
      </c>
      <c r="K11057" s="2">
        <v>189</v>
      </c>
    </row>
    <row r="11058" spans="1:11">
      <c r="A11058">
        <v>11057</v>
      </c>
      <c r="B11058" s="1">
        <v>40667.583333333336</v>
      </c>
      <c r="C11058">
        <v>2</v>
      </c>
      <c r="D11058">
        <v>0</v>
      </c>
      <c r="E11058">
        <v>1</v>
      </c>
      <c r="F11058">
        <v>16</v>
      </c>
      <c r="G11058">
        <v>51</v>
      </c>
      <c r="H11058" s="9">
        <v>26.002700000000001</v>
      </c>
      <c r="I11058" s="7">
        <v>13</v>
      </c>
      <c r="J11058" s="7">
        <v>94</v>
      </c>
      <c r="K11058" s="2">
        <v>107</v>
      </c>
    </row>
    <row r="11059" spans="1:11">
      <c r="A11059">
        <v>11058</v>
      </c>
      <c r="B11059" s="1">
        <v>40567.791666666664</v>
      </c>
      <c r="C11059">
        <v>1</v>
      </c>
      <c r="D11059">
        <v>0</v>
      </c>
      <c r="E11059">
        <v>1</v>
      </c>
      <c r="F11059">
        <v>-1.9999999999999991</v>
      </c>
      <c r="G11059">
        <v>54</v>
      </c>
      <c r="H11059" s="9">
        <v>11.0014</v>
      </c>
      <c r="I11059" s="2">
        <v>5</v>
      </c>
      <c r="J11059" s="2">
        <v>101</v>
      </c>
      <c r="K11059" s="2">
        <v>106</v>
      </c>
    </row>
    <row r="11060" spans="1:11">
      <c r="A11060">
        <v>11059</v>
      </c>
      <c r="B11060" s="1">
        <v>41170.208333333336</v>
      </c>
      <c r="C11060">
        <v>3</v>
      </c>
      <c r="D11060">
        <v>0</v>
      </c>
      <c r="E11060">
        <v>2</v>
      </c>
      <c r="F11060">
        <v>23</v>
      </c>
      <c r="G11060">
        <v>89</v>
      </c>
      <c r="H11060" s="9">
        <v>22.002800000000001</v>
      </c>
      <c r="I11060" s="7">
        <v>3</v>
      </c>
      <c r="J11060" s="7">
        <v>45</v>
      </c>
      <c r="K11060" s="2">
        <v>48</v>
      </c>
    </row>
    <row r="11061" spans="1:11">
      <c r="A11061">
        <v>11060</v>
      </c>
      <c r="B11061" s="1">
        <v>41038.625</v>
      </c>
      <c r="C11061">
        <v>2</v>
      </c>
      <c r="D11061">
        <v>0</v>
      </c>
      <c r="E11061">
        <v>2</v>
      </c>
      <c r="F11061">
        <v>23</v>
      </c>
      <c r="G11061">
        <v>53</v>
      </c>
      <c r="H11061" s="9">
        <v>7.0015000000000001</v>
      </c>
      <c r="I11061" s="7">
        <v>68</v>
      </c>
      <c r="J11061" s="7">
        <v>190</v>
      </c>
      <c r="K11061" s="2">
        <v>258</v>
      </c>
    </row>
    <row r="11062" spans="1:11">
      <c r="A11062">
        <v>11061</v>
      </c>
      <c r="B11062" s="1">
        <v>40929.875</v>
      </c>
      <c r="C11062">
        <v>1</v>
      </c>
      <c r="D11062">
        <v>0</v>
      </c>
      <c r="E11062">
        <v>1</v>
      </c>
      <c r="F11062">
        <v>0</v>
      </c>
      <c r="G11062">
        <v>74</v>
      </c>
      <c r="H11062" s="9">
        <v>22.002800000000001</v>
      </c>
      <c r="I11062" s="7">
        <v>5</v>
      </c>
      <c r="J11062" s="7">
        <v>64</v>
      </c>
      <c r="K11062" s="2">
        <v>69</v>
      </c>
    </row>
    <row r="11063" spans="1:11">
      <c r="A11063">
        <v>11062</v>
      </c>
      <c r="B11063" s="1">
        <v>40865.208333333336</v>
      </c>
      <c r="C11063">
        <v>4</v>
      </c>
      <c r="D11063">
        <v>0</v>
      </c>
      <c r="E11063">
        <v>1</v>
      </c>
      <c r="F11063">
        <v>2</v>
      </c>
      <c r="G11063">
        <v>44</v>
      </c>
      <c r="H11063" s="9">
        <v>8.9981000000000009</v>
      </c>
      <c r="I11063" s="7">
        <v>0</v>
      </c>
      <c r="J11063" s="7">
        <v>22</v>
      </c>
      <c r="K11063" s="2">
        <v>22</v>
      </c>
    </row>
    <row r="11064" spans="1:11">
      <c r="A11064">
        <v>11063</v>
      </c>
      <c r="B11064" s="1">
        <v>40995.291666666664</v>
      </c>
      <c r="C11064">
        <v>2</v>
      </c>
      <c r="D11064">
        <v>0</v>
      </c>
      <c r="E11064">
        <v>1</v>
      </c>
      <c r="F11064">
        <v>2</v>
      </c>
      <c r="G11064">
        <v>37</v>
      </c>
      <c r="H11064" s="9">
        <v>12.997999999999999</v>
      </c>
      <c r="I11064" s="7">
        <v>9</v>
      </c>
      <c r="J11064" s="7">
        <v>276</v>
      </c>
      <c r="K11064" s="2">
        <v>285</v>
      </c>
    </row>
    <row r="11065" spans="1:11">
      <c r="A11065">
        <v>11064</v>
      </c>
      <c r="B11065" s="1">
        <v>40551.916666666664</v>
      </c>
      <c r="C11065">
        <v>1</v>
      </c>
      <c r="D11065">
        <v>0</v>
      </c>
      <c r="E11065">
        <v>1</v>
      </c>
      <c r="F11065">
        <v>-3</v>
      </c>
      <c r="G11065">
        <v>36</v>
      </c>
      <c r="H11065" s="9">
        <v>26.002700000000001</v>
      </c>
      <c r="I11065" s="2">
        <v>1</v>
      </c>
      <c r="J11065" s="2">
        <v>33</v>
      </c>
      <c r="K11065" s="2">
        <v>34</v>
      </c>
    </row>
    <row r="11066" spans="1:11">
      <c r="A11066">
        <v>11065</v>
      </c>
      <c r="B11066" s="1">
        <v>41207.625</v>
      </c>
      <c r="C11066">
        <v>4</v>
      </c>
      <c r="D11066">
        <v>0</v>
      </c>
      <c r="E11066">
        <v>1</v>
      </c>
      <c r="F11066">
        <v>22</v>
      </c>
      <c r="G11066">
        <v>65</v>
      </c>
      <c r="H11066" s="9">
        <v>8.9981000000000009</v>
      </c>
      <c r="I11066" s="7">
        <v>63</v>
      </c>
      <c r="J11066" s="7">
        <v>242</v>
      </c>
      <c r="K11066" s="2">
        <v>305</v>
      </c>
    </row>
    <row r="11067" spans="1:11">
      <c r="A11067">
        <v>11066</v>
      </c>
      <c r="B11067" s="1">
        <v>40788.875</v>
      </c>
      <c r="C11067">
        <v>3</v>
      </c>
      <c r="D11067">
        <v>0</v>
      </c>
      <c r="E11067">
        <v>2</v>
      </c>
      <c r="F11067">
        <v>23</v>
      </c>
      <c r="G11067">
        <v>73</v>
      </c>
      <c r="H11067" s="9">
        <v>6.0031999999999996</v>
      </c>
      <c r="I11067" s="7">
        <v>28</v>
      </c>
      <c r="J11067" s="7">
        <v>121</v>
      </c>
      <c r="K11067" s="2">
        <v>149</v>
      </c>
    </row>
    <row r="11068" spans="1:11">
      <c r="A11068">
        <v>11067</v>
      </c>
      <c r="B11068" s="1">
        <v>40754.166666666664</v>
      </c>
      <c r="C11068">
        <v>3</v>
      </c>
      <c r="D11068">
        <v>0</v>
      </c>
      <c r="E11068">
        <v>1</v>
      </c>
      <c r="F11068">
        <v>27</v>
      </c>
      <c r="G11068">
        <v>66</v>
      </c>
      <c r="H11068" s="9">
        <v>11.0014</v>
      </c>
      <c r="I11068" s="7">
        <v>4</v>
      </c>
      <c r="J11068" s="7">
        <v>6</v>
      </c>
      <c r="K11068" s="2">
        <v>10</v>
      </c>
    </row>
    <row r="11069" spans="1:11">
      <c r="A11069">
        <v>11068</v>
      </c>
      <c r="B11069" s="1">
        <v>40732.208333333336</v>
      </c>
      <c r="C11069">
        <v>3</v>
      </c>
      <c r="D11069">
        <v>0</v>
      </c>
      <c r="E11069">
        <v>1</v>
      </c>
      <c r="F11069">
        <v>25</v>
      </c>
      <c r="G11069">
        <v>79</v>
      </c>
      <c r="H11069" s="9">
        <v>16.997900000000001</v>
      </c>
      <c r="I11069" s="7">
        <v>3</v>
      </c>
      <c r="J11069" s="7">
        <v>24</v>
      </c>
      <c r="K11069" s="2">
        <v>27</v>
      </c>
    </row>
    <row r="11070" spans="1:11">
      <c r="A11070">
        <v>11069</v>
      </c>
      <c r="B11070" s="1">
        <v>40756.791666666664</v>
      </c>
      <c r="C11070">
        <v>3</v>
      </c>
      <c r="D11070">
        <v>0</v>
      </c>
      <c r="E11070">
        <v>1</v>
      </c>
      <c r="F11070">
        <v>28</v>
      </c>
      <c r="G11070">
        <v>51</v>
      </c>
      <c r="H11070" s="9">
        <v>15.001300000000001</v>
      </c>
      <c r="I11070" s="7">
        <v>63</v>
      </c>
      <c r="J11070" s="7">
        <v>348</v>
      </c>
      <c r="K11070" s="2">
        <v>411</v>
      </c>
    </row>
    <row r="11071" spans="1:11">
      <c r="A11071">
        <v>11070</v>
      </c>
      <c r="B11071" s="1">
        <v>41010.958333333336</v>
      </c>
      <c r="C11071">
        <v>2</v>
      </c>
      <c r="D11071">
        <v>0</v>
      </c>
      <c r="E11071">
        <v>1</v>
      </c>
      <c r="F11071">
        <v>8</v>
      </c>
      <c r="G11071">
        <v>57</v>
      </c>
      <c r="H11071" s="9">
        <v>19.999500000000001</v>
      </c>
      <c r="I11071" s="7">
        <v>9</v>
      </c>
      <c r="J11071" s="7">
        <v>52</v>
      </c>
      <c r="K11071" s="2">
        <v>61</v>
      </c>
    </row>
    <row r="11072" spans="1:11">
      <c r="A11072">
        <v>11071</v>
      </c>
      <c r="B11072" s="1">
        <v>41137.041666666664</v>
      </c>
      <c r="C11072">
        <v>3</v>
      </c>
      <c r="D11072">
        <v>0</v>
      </c>
      <c r="E11072">
        <v>1</v>
      </c>
      <c r="F11072">
        <v>23</v>
      </c>
      <c r="G11072">
        <v>73</v>
      </c>
      <c r="H11072" s="9">
        <v>0</v>
      </c>
      <c r="I11072" s="7">
        <v>3</v>
      </c>
      <c r="J11072" s="7">
        <v>18</v>
      </c>
      <c r="K11072" s="2">
        <v>21</v>
      </c>
    </row>
    <row r="11073" spans="1:11">
      <c r="A11073">
        <v>11072</v>
      </c>
      <c r="B11073" s="1">
        <v>41171.5</v>
      </c>
      <c r="C11073">
        <v>3</v>
      </c>
      <c r="D11073">
        <v>0</v>
      </c>
      <c r="E11073">
        <v>1</v>
      </c>
      <c r="F11073">
        <v>21.000000000000004</v>
      </c>
      <c r="G11073">
        <v>43</v>
      </c>
      <c r="H11073" s="9">
        <v>16.997900000000001</v>
      </c>
      <c r="I11073" s="7">
        <v>53</v>
      </c>
      <c r="J11073" s="7">
        <v>260</v>
      </c>
      <c r="K11073" s="2">
        <v>313</v>
      </c>
    </row>
    <row r="11074" spans="1:11">
      <c r="A11074">
        <v>11073</v>
      </c>
      <c r="B11074" s="1">
        <v>40832.625</v>
      </c>
      <c r="C11074">
        <v>4</v>
      </c>
      <c r="D11074">
        <v>0</v>
      </c>
      <c r="E11074">
        <v>1</v>
      </c>
      <c r="F11074">
        <v>22</v>
      </c>
      <c r="G11074">
        <v>35</v>
      </c>
      <c r="H11074" s="9">
        <v>26.002700000000001</v>
      </c>
      <c r="I11074" s="7">
        <v>182</v>
      </c>
      <c r="J11074" s="7">
        <v>229</v>
      </c>
      <c r="K11074" s="2">
        <v>411</v>
      </c>
    </row>
    <row r="11075" spans="1:11">
      <c r="A11075">
        <v>11074</v>
      </c>
      <c r="B11075" s="1">
        <v>40549.458333333336</v>
      </c>
      <c r="C11075">
        <v>1</v>
      </c>
      <c r="D11075">
        <v>0</v>
      </c>
      <c r="E11075">
        <v>1</v>
      </c>
      <c r="F11075">
        <v>2</v>
      </c>
      <c r="G11075">
        <v>44</v>
      </c>
      <c r="H11075" s="9">
        <v>6.0031999999999996</v>
      </c>
      <c r="I11075" s="2">
        <v>2</v>
      </c>
      <c r="J11075" s="2">
        <v>57</v>
      </c>
      <c r="K11075" s="2">
        <v>59</v>
      </c>
    </row>
    <row r="11076" spans="1:11">
      <c r="A11076">
        <v>11075</v>
      </c>
      <c r="B11076" s="1">
        <v>40725.25</v>
      </c>
      <c r="C11076">
        <v>3</v>
      </c>
      <c r="D11076">
        <v>0</v>
      </c>
      <c r="E11076">
        <v>1</v>
      </c>
      <c r="F11076">
        <v>22</v>
      </c>
      <c r="G11076">
        <v>61</v>
      </c>
      <c r="H11076" s="9">
        <v>8.9981000000000009</v>
      </c>
      <c r="I11076" s="7">
        <v>11</v>
      </c>
      <c r="J11076" s="7">
        <v>97</v>
      </c>
      <c r="K11076" s="2">
        <v>108</v>
      </c>
    </row>
    <row r="11077" spans="1:11">
      <c r="A11077">
        <v>11076</v>
      </c>
      <c r="B11077" s="1">
        <v>40789.583333333336</v>
      </c>
      <c r="C11077">
        <v>3</v>
      </c>
      <c r="D11077">
        <v>0</v>
      </c>
      <c r="E11077">
        <v>2</v>
      </c>
      <c r="F11077">
        <v>27</v>
      </c>
      <c r="G11077">
        <v>66</v>
      </c>
      <c r="H11077" s="9">
        <v>11.0014</v>
      </c>
      <c r="I11077" s="7">
        <v>204</v>
      </c>
      <c r="J11077" s="7">
        <v>176</v>
      </c>
      <c r="K11077" s="2">
        <v>380</v>
      </c>
    </row>
    <row r="11078" spans="1:11">
      <c r="A11078">
        <v>11077</v>
      </c>
      <c r="B11078" s="1">
        <v>41110.041666666664</v>
      </c>
      <c r="C11078">
        <v>3</v>
      </c>
      <c r="D11078">
        <v>0</v>
      </c>
      <c r="E11078">
        <v>1</v>
      </c>
      <c r="F11078">
        <v>23.999999999999993</v>
      </c>
      <c r="G11078">
        <v>89</v>
      </c>
      <c r="H11078" s="9">
        <v>8.9981000000000009</v>
      </c>
      <c r="I11078" s="7">
        <v>2</v>
      </c>
      <c r="J11078" s="7">
        <v>9</v>
      </c>
      <c r="K11078" s="2">
        <v>11</v>
      </c>
    </row>
    <row r="11079" spans="1:11">
      <c r="A11079">
        <v>11078</v>
      </c>
      <c r="B11079" s="1">
        <v>40894.166666666664</v>
      </c>
      <c r="C11079">
        <v>4</v>
      </c>
      <c r="D11079">
        <v>0</v>
      </c>
      <c r="E11079">
        <v>1</v>
      </c>
      <c r="F11079">
        <v>3</v>
      </c>
      <c r="G11079">
        <v>65</v>
      </c>
      <c r="H11079" s="9">
        <v>11.0014</v>
      </c>
      <c r="I11079" s="7">
        <v>0</v>
      </c>
      <c r="J11079" s="7">
        <v>9</v>
      </c>
      <c r="K11079" s="2">
        <v>9</v>
      </c>
    </row>
    <row r="11080" spans="1:11">
      <c r="A11080">
        <v>11079</v>
      </c>
      <c r="B11080" s="1">
        <v>40878.666666666664</v>
      </c>
      <c r="C11080">
        <v>4</v>
      </c>
      <c r="D11080">
        <v>0</v>
      </c>
      <c r="E11080">
        <v>1</v>
      </c>
      <c r="F11080">
        <v>11</v>
      </c>
      <c r="G11080">
        <v>40</v>
      </c>
      <c r="H11080" s="9">
        <v>12.997999999999999</v>
      </c>
      <c r="I11080" s="7">
        <v>9</v>
      </c>
      <c r="J11080" s="7">
        <v>192</v>
      </c>
      <c r="K11080" s="2">
        <v>201</v>
      </c>
    </row>
    <row r="11081" spans="1:11">
      <c r="A11081">
        <v>11080</v>
      </c>
      <c r="B11081" s="1">
        <v>41256.166666666664</v>
      </c>
      <c r="C11081">
        <v>4</v>
      </c>
      <c r="D11081">
        <v>0</v>
      </c>
      <c r="E11081">
        <v>2</v>
      </c>
      <c r="F11081">
        <v>4</v>
      </c>
      <c r="G11081">
        <v>56</v>
      </c>
      <c r="H11081" s="9">
        <v>12.997999999999999</v>
      </c>
      <c r="I11081" s="7">
        <v>0</v>
      </c>
      <c r="J11081" s="7">
        <v>8</v>
      </c>
      <c r="K11081" s="2">
        <v>8</v>
      </c>
    </row>
    <row r="11082" spans="1:11">
      <c r="A11082">
        <v>11081</v>
      </c>
      <c r="B11082" s="1">
        <v>41021.791666666664</v>
      </c>
      <c r="C11082">
        <v>2</v>
      </c>
      <c r="D11082">
        <v>0</v>
      </c>
      <c r="E11082">
        <v>3</v>
      </c>
      <c r="F11082">
        <v>9</v>
      </c>
      <c r="G11082">
        <v>87</v>
      </c>
      <c r="H11082" s="9">
        <v>35.000799999999998</v>
      </c>
      <c r="I11082" s="7">
        <v>1</v>
      </c>
      <c r="J11082" s="7">
        <v>34</v>
      </c>
      <c r="K11082" s="2">
        <v>35</v>
      </c>
    </row>
    <row r="11083" spans="1:11">
      <c r="A11083">
        <v>11082</v>
      </c>
      <c r="B11083" s="1">
        <v>41010.791666666664</v>
      </c>
      <c r="C11083">
        <v>2</v>
      </c>
      <c r="D11083">
        <v>0</v>
      </c>
      <c r="E11083">
        <v>1</v>
      </c>
      <c r="F11083">
        <v>11</v>
      </c>
      <c r="G11083">
        <v>40</v>
      </c>
      <c r="H11083" s="9">
        <v>23.999400000000001</v>
      </c>
      <c r="I11083" s="7">
        <v>28</v>
      </c>
      <c r="J11083" s="7">
        <v>354</v>
      </c>
      <c r="K11083" s="2">
        <v>382</v>
      </c>
    </row>
    <row r="11084" spans="1:11">
      <c r="A11084">
        <v>11083</v>
      </c>
      <c r="B11084" s="1">
        <v>40688.041666666664</v>
      </c>
      <c r="C11084">
        <v>2</v>
      </c>
      <c r="D11084">
        <v>0</v>
      </c>
      <c r="E11084">
        <v>3</v>
      </c>
      <c r="F11084">
        <v>20.000000000000004</v>
      </c>
      <c r="G11084">
        <v>83</v>
      </c>
      <c r="H11084" s="9">
        <v>12.997999999999999</v>
      </c>
      <c r="I11084" s="7">
        <v>6</v>
      </c>
      <c r="J11084" s="7">
        <v>2</v>
      </c>
      <c r="K11084" s="2">
        <v>8</v>
      </c>
    </row>
    <row r="11085" spans="1:11">
      <c r="A11085">
        <v>11084</v>
      </c>
      <c r="B11085" s="1">
        <v>41137.375</v>
      </c>
      <c r="C11085">
        <v>3</v>
      </c>
      <c r="D11085">
        <v>0</v>
      </c>
      <c r="E11085">
        <v>1</v>
      </c>
      <c r="F11085">
        <v>27</v>
      </c>
      <c r="G11085">
        <v>54</v>
      </c>
      <c r="H11085" s="9">
        <v>7.0015000000000001</v>
      </c>
      <c r="I11085" s="7">
        <v>41</v>
      </c>
      <c r="J11085" s="7">
        <v>296</v>
      </c>
      <c r="K11085" s="2">
        <v>337</v>
      </c>
    </row>
    <row r="11086" spans="1:11">
      <c r="A11086">
        <v>11085</v>
      </c>
      <c r="B11086" s="1">
        <v>41042.416666666664</v>
      </c>
      <c r="C11086">
        <v>2</v>
      </c>
      <c r="D11086">
        <v>0</v>
      </c>
      <c r="E11086">
        <v>1</v>
      </c>
      <c r="F11086">
        <v>21.000000000000004</v>
      </c>
      <c r="G11086">
        <v>60</v>
      </c>
      <c r="H11086" s="9">
        <v>16.997900000000001</v>
      </c>
      <c r="I11086" s="7">
        <v>128</v>
      </c>
      <c r="J11086" s="7">
        <v>222</v>
      </c>
      <c r="K11086" s="2">
        <v>350</v>
      </c>
    </row>
    <row r="11087" spans="1:11">
      <c r="A11087">
        <v>11086</v>
      </c>
      <c r="B11087" s="1">
        <v>41244.375</v>
      </c>
      <c r="C11087">
        <v>4</v>
      </c>
      <c r="D11087">
        <v>0</v>
      </c>
      <c r="E11087">
        <v>2</v>
      </c>
      <c r="F11087">
        <v>4</v>
      </c>
      <c r="G11087">
        <v>93</v>
      </c>
      <c r="H11087" s="9">
        <v>16.997900000000001</v>
      </c>
      <c r="I11087" s="7">
        <v>34</v>
      </c>
      <c r="J11087" s="7">
        <v>159</v>
      </c>
      <c r="K11087" s="2">
        <v>193</v>
      </c>
    </row>
    <row r="11088" spans="1:11">
      <c r="A11088">
        <v>11087</v>
      </c>
      <c r="B11088" s="1">
        <v>40877.75</v>
      </c>
      <c r="C11088">
        <v>4</v>
      </c>
      <c r="D11088">
        <v>0</v>
      </c>
      <c r="E11088">
        <v>1</v>
      </c>
      <c r="F11088">
        <v>8</v>
      </c>
      <c r="G11088">
        <v>49</v>
      </c>
      <c r="H11088" s="9">
        <v>22.002800000000001</v>
      </c>
      <c r="I11088" s="7">
        <v>7</v>
      </c>
      <c r="J11088" s="7">
        <v>368</v>
      </c>
      <c r="K11088" s="2">
        <v>375</v>
      </c>
    </row>
    <row r="11089" spans="1:11">
      <c r="A11089">
        <v>11088</v>
      </c>
      <c r="B11089" s="1">
        <v>40944.75</v>
      </c>
      <c r="C11089">
        <v>1</v>
      </c>
      <c r="D11089">
        <v>0</v>
      </c>
      <c r="E11089">
        <v>1</v>
      </c>
      <c r="F11089">
        <v>6.0000000000000018</v>
      </c>
      <c r="G11089">
        <v>52</v>
      </c>
      <c r="H11089" s="9">
        <v>16.997900000000001</v>
      </c>
      <c r="I11089" s="7">
        <v>10</v>
      </c>
      <c r="J11089" s="7">
        <v>171</v>
      </c>
      <c r="K11089" s="2">
        <v>181</v>
      </c>
    </row>
    <row r="11090" spans="1:11">
      <c r="A11090">
        <v>11089</v>
      </c>
      <c r="B11090" s="1">
        <v>40803.708333333336</v>
      </c>
      <c r="C11090">
        <v>3</v>
      </c>
      <c r="D11090">
        <v>0</v>
      </c>
      <c r="E11090">
        <v>1</v>
      </c>
      <c r="F11090">
        <v>17</v>
      </c>
      <c r="G11090">
        <v>72</v>
      </c>
      <c r="H11090" s="9">
        <v>15.001300000000001</v>
      </c>
      <c r="I11090" s="7">
        <v>140</v>
      </c>
      <c r="J11090" s="7">
        <v>218</v>
      </c>
      <c r="K11090" s="2">
        <v>358</v>
      </c>
    </row>
    <row r="11091" spans="1:11">
      <c r="A11091">
        <v>11090</v>
      </c>
      <c r="B11091" s="1">
        <v>41166.375</v>
      </c>
      <c r="C11091">
        <v>3</v>
      </c>
      <c r="D11091">
        <v>0</v>
      </c>
      <c r="E11091">
        <v>2</v>
      </c>
      <c r="F11091">
        <v>22</v>
      </c>
      <c r="G11091">
        <v>78</v>
      </c>
      <c r="H11091" s="9">
        <v>11.0014</v>
      </c>
      <c r="I11091" s="7">
        <v>46</v>
      </c>
      <c r="J11091" s="7">
        <v>301</v>
      </c>
      <c r="K11091" s="2">
        <v>347</v>
      </c>
    </row>
    <row r="11092" spans="1:11">
      <c r="A11092">
        <v>11091</v>
      </c>
      <c r="B11092" s="1">
        <v>40655.541666666664</v>
      </c>
      <c r="C11092">
        <v>2</v>
      </c>
      <c r="D11092">
        <v>0</v>
      </c>
      <c r="E11092">
        <v>3</v>
      </c>
      <c r="F11092">
        <v>8</v>
      </c>
      <c r="G11092">
        <v>87</v>
      </c>
      <c r="H11092" s="9">
        <v>12.997999999999999</v>
      </c>
      <c r="I11092" s="7">
        <v>3</v>
      </c>
      <c r="J11092" s="7">
        <v>37</v>
      </c>
      <c r="K11092" s="2">
        <v>40</v>
      </c>
    </row>
    <row r="11093" spans="1:11">
      <c r="A11093">
        <v>11092</v>
      </c>
      <c r="B11093" s="1">
        <v>41025.5</v>
      </c>
      <c r="C11093">
        <v>2</v>
      </c>
      <c r="D11093">
        <v>0</v>
      </c>
      <c r="E11093">
        <v>2</v>
      </c>
      <c r="F11093">
        <v>17</v>
      </c>
      <c r="G11093">
        <v>83</v>
      </c>
      <c r="H11093" s="9">
        <v>8.9981000000000009</v>
      </c>
      <c r="I11093" s="7">
        <v>24</v>
      </c>
      <c r="J11093" s="7">
        <v>180</v>
      </c>
      <c r="K11093" s="2">
        <v>204</v>
      </c>
    </row>
    <row r="11094" spans="1:11">
      <c r="A11094">
        <v>11093</v>
      </c>
      <c r="B11094" s="1">
        <v>40678.375</v>
      </c>
      <c r="C11094">
        <v>2</v>
      </c>
      <c r="D11094">
        <v>0</v>
      </c>
      <c r="E11094">
        <v>1</v>
      </c>
      <c r="F11094">
        <v>20.000000000000004</v>
      </c>
      <c r="G11094">
        <v>83</v>
      </c>
      <c r="H11094" s="9">
        <v>16.997900000000001</v>
      </c>
      <c r="I11094" s="7">
        <v>36</v>
      </c>
      <c r="J11094" s="7">
        <v>98</v>
      </c>
      <c r="K11094" s="2">
        <v>134</v>
      </c>
    </row>
    <row r="11095" spans="1:11">
      <c r="A11095">
        <v>11094</v>
      </c>
      <c r="B11095" s="1">
        <v>41012.375</v>
      </c>
      <c r="C11095">
        <v>2</v>
      </c>
      <c r="D11095">
        <v>0</v>
      </c>
      <c r="E11095">
        <v>1</v>
      </c>
      <c r="F11095">
        <v>12</v>
      </c>
      <c r="G11095">
        <v>41</v>
      </c>
      <c r="H11095" s="9">
        <v>11.0014</v>
      </c>
      <c r="I11095" s="7">
        <v>36</v>
      </c>
      <c r="J11095" s="7">
        <v>293</v>
      </c>
      <c r="K11095" s="2">
        <v>329</v>
      </c>
    </row>
    <row r="11096" spans="1:11">
      <c r="A11096">
        <v>11095</v>
      </c>
      <c r="B11096" s="1">
        <v>41141.458333333336</v>
      </c>
      <c r="C11096">
        <v>3</v>
      </c>
      <c r="D11096">
        <v>0</v>
      </c>
      <c r="E11096">
        <v>1</v>
      </c>
      <c r="F11096">
        <v>23.999999999999993</v>
      </c>
      <c r="G11096">
        <v>65</v>
      </c>
      <c r="H11096" s="9">
        <v>7.0015000000000001</v>
      </c>
      <c r="I11096" s="7">
        <v>90</v>
      </c>
      <c r="J11096" s="7">
        <v>151</v>
      </c>
      <c r="K11096" s="2">
        <v>241</v>
      </c>
    </row>
    <row r="11097" spans="1:11">
      <c r="A11097">
        <v>11096</v>
      </c>
      <c r="B11097" s="1">
        <v>40622.291666666664</v>
      </c>
      <c r="C11097">
        <v>1</v>
      </c>
      <c r="D11097">
        <v>0</v>
      </c>
      <c r="E11097">
        <v>1</v>
      </c>
      <c r="F11097">
        <v>3</v>
      </c>
      <c r="G11097">
        <v>60</v>
      </c>
      <c r="H11097" s="9">
        <v>15.001300000000001</v>
      </c>
      <c r="I11097" s="2">
        <v>5</v>
      </c>
      <c r="J11097" s="2">
        <v>9</v>
      </c>
      <c r="K11097" s="2">
        <v>14</v>
      </c>
    </row>
    <row r="11098" spans="1:11">
      <c r="A11098">
        <v>11097</v>
      </c>
      <c r="B11098" s="1">
        <v>41028</v>
      </c>
      <c r="C11098">
        <v>2</v>
      </c>
      <c r="D11098">
        <v>0</v>
      </c>
      <c r="E11098">
        <v>3</v>
      </c>
      <c r="F11098">
        <v>9</v>
      </c>
      <c r="G11098">
        <v>81</v>
      </c>
      <c r="H11098" s="9">
        <v>8.9981000000000009</v>
      </c>
      <c r="I11098" s="7">
        <v>0</v>
      </c>
      <c r="J11098" s="7">
        <v>36</v>
      </c>
      <c r="K11098" s="2">
        <v>36</v>
      </c>
    </row>
    <row r="11099" spans="1:11">
      <c r="A11099">
        <v>11098</v>
      </c>
      <c r="B11099" s="1">
        <v>41171.125</v>
      </c>
      <c r="C11099">
        <v>3</v>
      </c>
      <c r="D11099">
        <v>0</v>
      </c>
      <c r="E11099">
        <v>2</v>
      </c>
      <c r="F11099">
        <v>17</v>
      </c>
      <c r="G11099">
        <v>63</v>
      </c>
      <c r="H11099" s="9">
        <v>16.997900000000001</v>
      </c>
      <c r="I11099" s="7">
        <v>1</v>
      </c>
      <c r="J11099" s="7">
        <v>4</v>
      </c>
      <c r="K11099" s="2">
        <v>5</v>
      </c>
    </row>
    <row r="11100" spans="1:11">
      <c r="A11100">
        <v>11099</v>
      </c>
      <c r="B11100" s="1">
        <v>41224.375</v>
      </c>
      <c r="C11100">
        <v>4</v>
      </c>
      <c r="D11100">
        <v>0</v>
      </c>
      <c r="E11100">
        <v>1</v>
      </c>
      <c r="F11100">
        <v>9</v>
      </c>
      <c r="G11100">
        <v>77</v>
      </c>
      <c r="H11100" s="9">
        <v>0</v>
      </c>
      <c r="I11100" s="7">
        <v>94</v>
      </c>
      <c r="J11100" s="7">
        <v>179</v>
      </c>
      <c r="K11100" s="2">
        <v>273</v>
      </c>
    </row>
    <row r="11101" spans="1:11">
      <c r="A11101">
        <v>11100</v>
      </c>
      <c r="B11101" s="1">
        <v>40769.333333333336</v>
      </c>
      <c r="C11101">
        <v>3</v>
      </c>
      <c r="D11101">
        <v>0</v>
      </c>
      <c r="E11101">
        <v>2</v>
      </c>
      <c r="F11101">
        <v>23.999999999999993</v>
      </c>
      <c r="G11101">
        <v>89</v>
      </c>
      <c r="H11101" s="9">
        <v>19.001200000000001</v>
      </c>
      <c r="I11101" s="7">
        <v>20</v>
      </c>
      <c r="J11101" s="7">
        <v>21</v>
      </c>
      <c r="K11101" s="2">
        <v>41</v>
      </c>
    </row>
    <row r="11102" spans="1:11">
      <c r="A11102">
        <v>11101</v>
      </c>
      <c r="B11102" s="1">
        <v>41163.958333333336</v>
      </c>
      <c r="C11102">
        <v>3</v>
      </c>
      <c r="D11102">
        <v>0</v>
      </c>
      <c r="E11102">
        <v>1</v>
      </c>
      <c r="F11102">
        <v>18</v>
      </c>
      <c r="G11102">
        <v>68</v>
      </c>
      <c r="H11102" s="9">
        <v>7.0015000000000001</v>
      </c>
      <c r="I11102" s="7">
        <v>18</v>
      </c>
      <c r="J11102" s="7">
        <v>91</v>
      </c>
      <c r="K11102" s="2">
        <v>109</v>
      </c>
    </row>
    <row r="11103" spans="1:11">
      <c r="A11103">
        <v>11102</v>
      </c>
      <c r="B11103" s="1">
        <v>40862.416666666664</v>
      </c>
      <c r="C11103">
        <v>4</v>
      </c>
      <c r="D11103">
        <v>0</v>
      </c>
      <c r="E11103">
        <v>2</v>
      </c>
      <c r="F11103">
        <v>19.000000000000004</v>
      </c>
      <c r="G11103">
        <v>64</v>
      </c>
      <c r="H11103" s="9">
        <v>19.001200000000001</v>
      </c>
      <c r="I11103" s="7">
        <v>23</v>
      </c>
      <c r="J11103" s="7">
        <v>115</v>
      </c>
      <c r="K11103" s="2">
        <v>138</v>
      </c>
    </row>
    <row r="11104" spans="1:11">
      <c r="A11104">
        <v>11103</v>
      </c>
      <c r="B11104" s="1">
        <v>41066.541666666664</v>
      </c>
      <c r="C11104">
        <v>2</v>
      </c>
      <c r="D11104">
        <v>0</v>
      </c>
      <c r="E11104">
        <v>1</v>
      </c>
      <c r="F11104">
        <v>22</v>
      </c>
      <c r="G11104">
        <v>41</v>
      </c>
      <c r="H11104" s="9">
        <v>6.0031999999999996</v>
      </c>
      <c r="I11104" s="7">
        <v>73</v>
      </c>
      <c r="J11104" s="7">
        <v>230</v>
      </c>
      <c r="K11104" s="2">
        <v>303</v>
      </c>
    </row>
    <row r="11105" spans="1:11">
      <c r="A11105">
        <v>11104</v>
      </c>
      <c r="B11105" s="1">
        <v>41130.708333333336</v>
      </c>
      <c r="C11105">
        <v>3</v>
      </c>
      <c r="D11105">
        <v>0</v>
      </c>
      <c r="E11105">
        <v>1</v>
      </c>
      <c r="F11105">
        <v>34</v>
      </c>
      <c r="G11105">
        <v>36</v>
      </c>
      <c r="H11105" s="9">
        <v>16.997900000000001</v>
      </c>
      <c r="I11105" s="7">
        <v>111</v>
      </c>
      <c r="J11105" s="7">
        <v>699</v>
      </c>
      <c r="K11105" s="2">
        <v>810</v>
      </c>
    </row>
    <row r="11106" spans="1:11">
      <c r="A11106">
        <v>11105</v>
      </c>
      <c r="B11106" s="1">
        <v>41048.333333333336</v>
      </c>
      <c r="C11106">
        <v>2</v>
      </c>
      <c r="D11106">
        <v>0</v>
      </c>
      <c r="E11106">
        <v>1</v>
      </c>
      <c r="F11106">
        <v>17</v>
      </c>
      <c r="G11106">
        <v>52</v>
      </c>
      <c r="H11106" s="9">
        <v>11.0014</v>
      </c>
      <c r="I11106" s="7">
        <v>33</v>
      </c>
      <c r="J11106" s="7">
        <v>162</v>
      </c>
      <c r="K11106" s="2">
        <v>195</v>
      </c>
    </row>
    <row r="11107" spans="1:11">
      <c r="A11107">
        <v>11106</v>
      </c>
      <c r="B11107" s="1">
        <v>40955.541666666664</v>
      </c>
      <c r="C11107">
        <v>1</v>
      </c>
      <c r="D11107">
        <v>0</v>
      </c>
      <c r="E11107">
        <v>3</v>
      </c>
      <c r="F11107">
        <v>8</v>
      </c>
      <c r="G11107">
        <v>71</v>
      </c>
      <c r="H11107" s="9">
        <v>16.997900000000001</v>
      </c>
      <c r="I11107" s="7">
        <v>2</v>
      </c>
      <c r="J11107" s="7">
        <v>62</v>
      </c>
      <c r="K11107" s="2">
        <v>64</v>
      </c>
    </row>
    <row r="11108" spans="1:11">
      <c r="A11108">
        <v>11107</v>
      </c>
      <c r="B11108" s="1">
        <v>40817.958333333336</v>
      </c>
      <c r="C11108">
        <v>4</v>
      </c>
      <c r="D11108">
        <v>0</v>
      </c>
      <c r="E11108">
        <v>3</v>
      </c>
      <c r="F11108">
        <v>9</v>
      </c>
      <c r="G11108">
        <v>93</v>
      </c>
      <c r="H11108" s="9">
        <v>15.001300000000001</v>
      </c>
      <c r="I11108" s="7">
        <v>8</v>
      </c>
      <c r="J11108" s="7">
        <v>57</v>
      </c>
      <c r="K11108" s="2">
        <v>65</v>
      </c>
    </row>
    <row r="11109" spans="1:11">
      <c r="A11109">
        <v>11108</v>
      </c>
      <c r="B11109" s="1">
        <v>41078.833333333336</v>
      </c>
      <c r="C11109">
        <v>2</v>
      </c>
      <c r="D11109">
        <v>0</v>
      </c>
      <c r="E11109">
        <v>2</v>
      </c>
      <c r="F11109">
        <v>22</v>
      </c>
      <c r="G11109">
        <v>73</v>
      </c>
      <c r="H11109" s="9">
        <v>8.9981000000000009</v>
      </c>
      <c r="I11109" s="7">
        <v>45</v>
      </c>
      <c r="J11109" s="7">
        <v>317</v>
      </c>
      <c r="K11109" s="2">
        <v>362</v>
      </c>
    </row>
    <row r="11110" spans="1:11">
      <c r="A11110">
        <v>11109</v>
      </c>
      <c r="B11110" s="1">
        <v>40823.25</v>
      </c>
      <c r="C11110">
        <v>4</v>
      </c>
      <c r="D11110">
        <v>0</v>
      </c>
      <c r="E11110">
        <v>1</v>
      </c>
      <c r="F11110">
        <v>12</v>
      </c>
      <c r="G11110">
        <v>88</v>
      </c>
      <c r="H11110" s="9">
        <v>0</v>
      </c>
      <c r="I11110" s="7">
        <v>3</v>
      </c>
      <c r="J11110" s="7">
        <v>84</v>
      </c>
      <c r="K11110" s="2">
        <v>87</v>
      </c>
    </row>
    <row r="11111" spans="1:11">
      <c r="A11111">
        <v>11110</v>
      </c>
      <c r="B11111" s="1">
        <v>40830.5</v>
      </c>
      <c r="C11111">
        <v>4</v>
      </c>
      <c r="D11111">
        <v>0</v>
      </c>
      <c r="E11111">
        <v>3</v>
      </c>
      <c r="F11111">
        <v>17</v>
      </c>
      <c r="G11111">
        <v>88</v>
      </c>
      <c r="H11111" s="9">
        <v>11.0014</v>
      </c>
      <c r="I11111" s="7">
        <v>13</v>
      </c>
      <c r="J11111" s="7">
        <v>62</v>
      </c>
      <c r="K11111" s="2">
        <v>75</v>
      </c>
    </row>
    <row r="11112" spans="1:11">
      <c r="A11112">
        <v>11111</v>
      </c>
      <c r="B11112" s="1">
        <v>40795.416666666664</v>
      </c>
      <c r="C11112">
        <v>3</v>
      </c>
      <c r="D11112">
        <v>0</v>
      </c>
      <c r="E11112">
        <v>2</v>
      </c>
      <c r="F11112">
        <v>22</v>
      </c>
      <c r="G11112">
        <v>100</v>
      </c>
      <c r="H11112" s="9">
        <v>0</v>
      </c>
      <c r="I11112" s="7">
        <v>2</v>
      </c>
      <c r="J11112" s="7">
        <v>27</v>
      </c>
      <c r="K11112" s="2">
        <v>29</v>
      </c>
    </row>
    <row r="11113" spans="1:11">
      <c r="A11113">
        <v>11112</v>
      </c>
      <c r="B11113" s="1">
        <v>40710.416666666664</v>
      </c>
      <c r="C11113">
        <v>2</v>
      </c>
      <c r="D11113">
        <v>0</v>
      </c>
      <c r="E11113">
        <v>2</v>
      </c>
      <c r="F11113">
        <v>23.999999999999993</v>
      </c>
      <c r="G11113">
        <v>61</v>
      </c>
      <c r="H11113" s="9">
        <v>16.997900000000001</v>
      </c>
      <c r="I11113" s="7">
        <v>18</v>
      </c>
      <c r="J11113" s="7">
        <v>103</v>
      </c>
      <c r="K11113" s="2">
        <v>121</v>
      </c>
    </row>
    <row r="11114" spans="1:11">
      <c r="A11114">
        <v>11113</v>
      </c>
      <c r="B11114" s="1">
        <v>40614.291666666664</v>
      </c>
      <c r="C11114">
        <v>1</v>
      </c>
      <c r="D11114">
        <v>0</v>
      </c>
      <c r="E11114">
        <v>1</v>
      </c>
      <c r="F11114">
        <v>3</v>
      </c>
      <c r="G11114">
        <v>70</v>
      </c>
      <c r="H11114" s="9">
        <v>12.997999999999999</v>
      </c>
      <c r="I11114" s="2">
        <v>4</v>
      </c>
      <c r="J11114" s="2">
        <v>19</v>
      </c>
      <c r="K11114" s="2">
        <v>23</v>
      </c>
    </row>
    <row r="11115" spans="1:11">
      <c r="A11115">
        <v>11114</v>
      </c>
      <c r="B11115" s="1">
        <v>41106.333333333336</v>
      </c>
      <c r="C11115">
        <v>3</v>
      </c>
      <c r="D11115">
        <v>0</v>
      </c>
      <c r="E11115">
        <v>1</v>
      </c>
      <c r="F11115">
        <v>28</v>
      </c>
      <c r="G11115">
        <v>66</v>
      </c>
      <c r="H11115" s="9">
        <v>7.0015000000000001</v>
      </c>
      <c r="I11115" s="7">
        <v>48</v>
      </c>
      <c r="J11115" s="7">
        <v>619</v>
      </c>
      <c r="K11115" s="2">
        <v>667</v>
      </c>
    </row>
    <row r="11116" spans="1:11">
      <c r="A11116">
        <v>11115</v>
      </c>
      <c r="B11116" s="1">
        <v>40916.541666666664</v>
      </c>
      <c r="C11116">
        <v>1</v>
      </c>
      <c r="D11116">
        <v>0</v>
      </c>
      <c r="E11116">
        <v>1</v>
      </c>
      <c r="F11116">
        <v>11</v>
      </c>
      <c r="G11116">
        <v>37</v>
      </c>
      <c r="H11116" s="9">
        <v>19.999500000000001</v>
      </c>
      <c r="I11116" s="7">
        <v>77</v>
      </c>
      <c r="J11116" s="7">
        <v>266</v>
      </c>
      <c r="K11116" s="2">
        <v>343</v>
      </c>
    </row>
    <row r="11117" spans="1:11">
      <c r="A11117">
        <v>11116</v>
      </c>
      <c r="B11117" s="1">
        <v>40972.166666666664</v>
      </c>
      <c r="C11117">
        <v>1</v>
      </c>
      <c r="D11117">
        <v>0</v>
      </c>
      <c r="E11117">
        <v>2</v>
      </c>
      <c r="F11117">
        <v>8</v>
      </c>
      <c r="G11117">
        <v>46</v>
      </c>
      <c r="H11117" s="9">
        <v>12.997999999999999</v>
      </c>
      <c r="I11117" s="7">
        <v>3</v>
      </c>
      <c r="J11117" s="7">
        <v>11</v>
      </c>
      <c r="K11117" s="2">
        <v>14</v>
      </c>
    </row>
    <row r="11118" spans="1:11">
      <c r="A11118">
        <v>11117</v>
      </c>
      <c r="B11118" s="1">
        <v>40593.75</v>
      </c>
      <c r="C11118">
        <v>1</v>
      </c>
      <c r="D11118">
        <v>0</v>
      </c>
      <c r="E11118">
        <v>1</v>
      </c>
      <c r="F11118">
        <v>9</v>
      </c>
      <c r="G11118">
        <v>25</v>
      </c>
      <c r="H11118" s="9">
        <v>30.002600000000001</v>
      </c>
      <c r="I11118" s="2">
        <v>21</v>
      </c>
      <c r="J11118" s="2">
        <v>67</v>
      </c>
      <c r="K11118" s="2">
        <v>88</v>
      </c>
    </row>
    <row r="11119" spans="1:11">
      <c r="A11119">
        <v>11118</v>
      </c>
      <c r="B11119" s="1">
        <v>40731.208333333336</v>
      </c>
      <c r="C11119">
        <v>3</v>
      </c>
      <c r="D11119">
        <v>0</v>
      </c>
      <c r="E11119">
        <v>1</v>
      </c>
      <c r="F11119">
        <v>23</v>
      </c>
      <c r="G11119">
        <v>89</v>
      </c>
      <c r="H11119" s="9">
        <v>7.0015000000000001</v>
      </c>
      <c r="I11119" s="7">
        <v>2</v>
      </c>
      <c r="J11119" s="7">
        <v>30</v>
      </c>
      <c r="K11119" s="2">
        <v>32</v>
      </c>
    </row>
    <row r="11120" spans="1:11">
      <c r="A11120">
        <v>11119</v>
      </c>
      <c r="B11120" s="1">
        <v>40646.166666666664</v>
      </c>
      <c r="C11120">
        <v>2</v>
      </c>
      <c r="D11120">
        <v>0</v>
      </c>
      <c r="E11120">
        <v>3</v>
      </c>
      <c r="F11120">
        <v>11</v>
      </c>
      <c r="G11120">
        <v>94</v>
      </c>
      <c r="H11120" s="9">
        <v>22.002800000000001</v>
      </c>
      <c r="I11120" s="7">
        <v>1</v>
      </c>
      <c r="J11120" s="7">
        <v>2</v>
      </c>
      <c r="K11120" s="2">
        <v>3</v>
      </c>
    </row>
    <row r="11121" spans="1:11">
      <c r="A11121">
        <v>11120</v>
      </c>
      <c r="B11121" s="1">
        <v>40668.708333333336</v>
      </c>
      <c r="C11121">
        <v>2</v>
      </c>
      <c r="D11121">
        <v>0</v>
      </c>
      <c r="E11121">
        <v>1</v>
      </c>
      <c r="F11121">
        <v>19.000000000000004</v>
      </c>
      <c r="G11121">
        <v>26</v>
      </c>
      <c r="H11121" s="9">
        <v>26.002700000000001</v>
      </c>
      <c r="I11121" s="7">
        <v>66</v>
      </c>
      <c r="J11121" s="7">
        <v>466</v>
      </c>
      <c r="K11121" s="2">
        <v>532</v>
      </c>
    </row>
    <row r="11122" spans="1:11">
      <c r="A11122">
        <v>11121</v>
      </c>
      <c r="B11122" s="1">
        <v>40865.958333333336</v>
      </c>
      <c r="C11122">
        <v>4</v>
      </c>
      <c r="D11122">
        <v>0</v>
      </c>
      <c r="E11122">
        <v>1</v>
      </c>
      <c r="F11122">
        <v>4</v>
      </c>
      <c r="G11122">
        <v>60</v>
      </c>
      <c r="H11122" s="9">
        <v>8.9981000000000009</v>
      </c>
      <c r="I11122" s="7">
        <v>5</v>
      </c>
      <c r="J11122" s="7">
        <v>54</v>
      </c>
      <c r="K11122" s="2">
        <v>59</v>
      </c>
    </row>
    <row r="11123" spans="1:11">
      <c r="A11123">
        <v>11122</v>
      </c>
      <c r="B11123" s="1">
        <v>40749.291666666664</v>
      </c>
      <c r="C11123">
        <v>3</v>
      </c>
      <c r="D11123">
        <v>0</v>
      </c>
      <c r="E11123">
        <v>2</v>
      </c>
      <c r="F11123">
        <v>28</v>
      </c>
      <c r="G11123">
        <v>79</v>
      </c>
      <c r="H11123" s="9">
        <v>0</v>
      </c>
      <c r="I11123" s="7">
        <v>20</v>
      </c>
      <c r="J11123" s="7">
        <v>256</v>
      </c>
      <c r="K11123" s="2">
        <v>276</v>
      </c>
    </row>
    <row r="11124" spans="1:11">
      <c r="A11124">
        <v>11123</v>
      </c>
      <c r="B11124" s="1">
        <v>40724.833333333336</v>
      </c>
      <c r="C11124">
        <v>3</v>
      </c>
      <c r="D11124">
        <v>0</v>
      </c>
      <c r="E11124">
        <v>1</v>
      </c>
      <c r="F11124">
        <v>28</v>
      </c>
      <c r="G11124">
        <v>33</v>
      </c>
      <c r="H11124" s="9">
        <v>12.997999999999999</v>
      </c>
      <c r="I11124" s="7">
        <v>55</v>
      </c>
      <c r="J11124" s="7">
        <v>285</v>
      </c>
      <c r="K11124" s="2">
        <v>340</v>
      </c>
    </row>
    <row r="11125" spans="1:11">
      <c r="A11125">
        <v>11124</v>
      </c>
      <c r="B11125" s="1">
        <v>41004.25</v>
      </c>
      <c r="C11125">
        <v>2</v>
      </c>
      <c r="D11125">
        <v>0</v>
      </c>
      <c r="E11125">
        <v>1</v>
      </c>
      <c r="F11125">
        <v>9</v>
      </c>
      <c r="G11125">
        <v>46</v>
      </c>
      <c r="H11125" s="9">
        <v>22.002800000000001</v>
      </c>
      <c r="I11125" s="7">
        <v>8</v>
      </c>
      <c r="J11125" s="7">
        <v>118</v>
      </c>
      <c r="K11125" s="2">
        <v>126</v>
      </c>
    </row>
    <row r="11126" spans="1:11">
      <c r="A11126">
        <v>11125</v>
      </c>
      <c r="B11126" s="1">
        <v>40575.916666666664</v>
      </c>
      <c r="C11126">
        <v>1</v>
      </c>
      <c r="D11126">
        <v>0</v>
      </c>
      <c r="E11126">
        <v>2</v>
      </c>
      <c r="F11126">
        <v>2</v>
      </c>
      <c r="G11126">
        <v>87</v>
      </c>
      <c r="H11126" s="9">
        <v>6.0031999999999996</v>
      </c>
      <c r="I11126" s="2">
        <v>2</v>
      </c>
      <c r="J11126" s="2">
        <v>34</v>
      </c>
      <c r="K11126" s="2">
        <v>36</v>
      </c>
    </row>
    <row r="11127" spans="1:11">
      <c r="A11127">
        <v>11126</v>
      </c>
      <c r="B11127" s="1">
        <v>40627.666666666664</v>
      </c>
      <c r="C11127">
        <v>2</v>
      </c>
      <c r="D11127">
        <v>0</v>
      </c>
      <c r="E11127">
        <v>2</v>
      </c>
      <c r="F11127">
        <v>8</v>
      </c>
      <c r="G11127">
        <v>34</v>
      </c>
      <c r="H11127" s="9">
        <v>19.999500000000001</v>
      </c>
      <c r="I11127" s="2">
        <v>23</v>
      </c>
      <c r="J11127" s="2">
        <v>127</v>
      </c>
      <c r="K11127" s="2">
        <v>150</v>
      </c>
    </row>
    <row r="11128" spans="1:11">
      <c r="A11128">
        <v>11127</v>
      </c>
      <c r="B11128" s="1">
        <v>40556.291666666664</v>
      </c>
      <c r="C11128">
        <v>1</v>
      </c>
      <c r="D11128">
        <v>0</v>
      </c>
      <c r="E11128">
        <v>1</v>
      </c>
      <c r="F11128">
        <v>-3</v>
      </c>
      <c r="G11128">
        <v>54</v>
      </c>
      <c r="H11128" s="9">
        <v>8.9981000000000009</v>
      </c>
      <c r="I11128" s="2">
        <v>0</v>
      </c>
      <c r="J11128" s="2">
        <v>72</v>
      </c>
      <c r="K11128" s="2">
        <v>72</v>
      </c>
    </row>
    <row r="11129" spans="1:11">
      <c r="A11129">
        <v>11128</v>
      </c>
      <c r="B11129" s="1">
        <v>40738.541666666664</v>
      </c>
      <c r="C11129">
        <v>3</v>
      </c>
      <c r="D11129">
        <v>0</v>
      </c>
      <c r="E11129">
        <v>1</v>
      </c>
      <c r="F11129">
        <v>29</v>
      </c>
      <c r="G11129">
        <v>33</v>
      </c>
      <c r="H11129" s="9">
        <v>22.002800000000001</v>
      </c>
      <c r="I11129" s="7">
        <v>39</v>
      </c>
      <c r="J11129" s="7">
        <v>138</v>
      </c>
      <c r="K11129" s="2">
        <v>177</v>
      </c>
    </row>
    <row r="11130" spans="1:11">
      <c r="A11130">
        <v>11129</v>
      </c>
      <c r="B11130" s="1">
        <v>40767.875</v>
      </c>
      <c r="C11130">
        <v>3</v>
      </c>
      <c r="D11130">
        <v>0</v>
      </c>
      <c r="E11130">
        <v>1</v>
      </c>
      <c r="F11130">
        <v>26</v>
      </c>
      <c r="G11130">
        <v>48</v>
      </c>
      <c r="H11130" s="9">
        <v>8.9981000000000009</v>
      </c>
      <c r="I11130" s="7">
        <v>73</v>
      </c>
      <c r="J11130" s="7">
        <v>153</v>
      </c>
      <c r="K11130" s="2">
        <v>226</v>
      </c>
    </row>
    <row r="11131" spans="1:11">
      <c r="A11131">
        <v>11130</v>
      </c>
      <c r="B11131" s="1">
        <v>41158.25</v>
      </c>
      <c r="C11131">
        <v>3</v>
      </c>
      <c r="D11131">
        <v>0</v>
      </c>
      <c r="E11131">
        <v>2</v>
      </c>
      <c r="F11131">
        <v>26</v>
      </c>
      <c r="G11131">
        <v>84</v>
      </c>
      <c r="H11131" s="9">
        <v>6.0031999999999996</v>
      </c>
      <c r="I11131" s="7">
        <v>11</v>
      </c>
      <c r="J11131" s="7">
        <v>189</v>
      </c>
      <c r="K11131" s="2">
        <v>200</v>
      </c>
    </row>
    <row r="11132" spans="1:11">
      <c r="A11132">
        <v>11131</v>
      </c>
      <c r="B11132" s="1">
        <v>41042.625</v>
      </c>
      <c r="C11132">
        <v>2</v>
      </c>
      <c r="D11132">
        <v>0</v>
      </c>
      <c r="E11132">
        <v>1</v>
      </c>
      <c r="F11132">
        <v>27</v>
      </c>
      <c r="G11132">
        <v>45</v>
      </c>
      <c r="H11132" s="9">
        <v>23.999400000000001</v>
      </c>
      <c r="I11132" s="7">
        <v>190</v>
      </c>
      <c r="J11132" s="7">
        <v>309</v>
      </c>
      <c r="K11132" s="2">
        <v>499</v>
      </c>
    </row>
    <row r="11133" spans="1:11">
      <c r="A11133">
        <v>11132</v>
      </c>
      <c r="B11133" s="1">
        <v>41089.5</v>
      </c>
      <c r="C11133">
        <v>3</v>
      </c>
      <c r="D11133">
        <v>0</v>
      </c>
      <c r="E11133">
        <v>2</v>
      </c>
      <c r="F11133">
        <v>37</v>
      </c>
      <c r="G11133">
        <v>40</v>
      </c>
      <c r="H11133" s="9">
        <v>16.997900000000001</v>
      </c>
      <c r="I11133" s="7">
        <v>53</v>
      </c>
      <c r="J11133" s="7">
        <v>173</v>
      </c>
      <c r="K11133" s="2">
        <v>226</v>
      </c>
    </row>
    <row r="11134" spans="1:11">
      <c r="A11134">
        <v>11133</v>
      </c>
      <c r="B11134" s="1">
        <v>41005.666666666664</v>
      </c>
      <c r="C11134">
        <v>2</v>
      </c>
      <c r="D11134">
        <v>0</v>
      </c>
      <c r="E11134">
        <v>1</v>
      </c>
      <c r="F11134">
        <v>16</v>
      </c>
      <c r="G11134">
        <v>22</v>
      </c>
      <c r="H11134" s="9">
        <v>27.999300000000002</v>
      </c>
      <c r="I11134" s="7">
        <v>184</v>
      </c>
      <c r="J11134" s="7">
        <v>352</v>
      </c>
      <c r="K11134" s="2">
        <v>536</v>
      </c>
    </row>
    <row r="11135" spans="1:11">
      <c r="A11135">
        <v>11134</v>
      </c>
      <c r="B11135" s="1">
        <v>40871.916666666664</v>
      </c>
      <c r="C11135">
        <v>4</v>
      </c>
      <c r="D11135">
        <v>1</v>
      </c>
      <c r="E11135">
        <v>1</v>
      </c>
      <c r="F11135">
        <v>9</v>
      </c>
      <c r="G11135">
        <v>71</v>
      </c>
      <c r="H11135" s="9">
        <v>11.0014</v>
      </c>
      <c r="I11135" s="7">
        <v>8</v>
      </c>
      <c r="J11135" s="7">
        <v>14</v>
      </c>
      <c r="K11135" s="2">
        <v>22</v>
      </c>
    </row>
    <row r="11136" spans="1:11">
      <c r="A11136">
        <v>11135</v>
      </c>
      <c r="B11136" s="1">
        <v>40576.875</v>
      </c>
      <c r="C11136">
        <v>1</v>
      </c>
      <c r="D11136">
        <v>0</v>
      </c>
      <c r="E11136">
        <v>1</v>
      </c>
      <c r="F11136">
        <v>2</v>
      </c>
      <c r="G11136">
        <v>47</v>
      </c>
      <c r="H11136" s="9">
        <v>22.002800000000001</v>
      </c>
      <c r="I11136" s="2">
        <v>1</v>
      </c>
      <c r="J11136" s="2">
        <v>62</v>
      </c>
      <c r="K11136" s="2">
        <v>63</v>
      </c>
    </row>
    <row r="11137" spans="1:11">
      <c r="A11137">
        <v>11136</v>
      </c>
      <c r="B11137" s="1">
        <v>41000.125</v>
      </c>
      <c r="C11137">
        <v>2</v>
      </c>
      <c r="D11137">
        <v>0</v>
      </c>
      <c r="E11137">
        <v>2</v>
      </c>
      <c r="F11137">
        <v>8</v>
      </c>
      <c r="G11137">
        <v>81</v>
      </c>
      <c r="H11137" s="9">
        <v>8.9981000000000009</v>
      </c>
      <c r="I11137" s="7">
        <v>4</v>
      </c>
      <c r="J11137" s="7">
        <v>21</v>
      </c>
      <c r="K11137" s="2">
        <v>25</v>
      </c>
    </row>
    <row r="11138" spans="1:11">
      <c r="A11138">
        <v>11137</v>
      </c>
      <c r="B11138" s="1">
        <v>40631.875</v>
      </c>
      <c r="C11138">
        <v>2</v>
      </c>
      <c r="D11138">
        <v>0</v>
      </c>
      <c r="E11138">
        <v>1</v>
      </c>
      <c r="F11138">
        <v>8</v>
      </c>
      <c r="G11138">
        <v>42</v>
      </c>
      <c r="H11138" s="9">
        <v>0</v>
      </c>
      <c r="I11138" s="2">
        <v>8</v>
      </c>
      <c r="J11138" s="2">
        <v>75</v>
      </c>
      <c r="K11138" s="2">
        <v>83</v>
      </c>
    </row>
    <row r="11139" spans="1:11">
      <c r="A11139">
        <v>11138</v>
      </c>
      <c r="B11139" s="1">
        <v>41155.541666666664</v>
      </c>
      <c r="C11139">
        <v>3</v>
      </c>
      <c r="D11139">
        <v>1</v>
      </c>
      <c r="E11139">
        <v>2</v>
      </c>
      <c r="F11139">
        <v>29</v>
      </c>
      <c r="G11139">
        <v>66</v>
      </c>
      <c r="H11139" s="9">
        <v>16.997900000000001</v>
      </c>
      <c r="I11139" s="7">
        <v>209</v>
      </c>
      <c r="J11139" s="7">
        <v>357</v>
      </c>
      <c r="K11139" s="2">
        <v>566</v>
      </c>
    </row>
    <row r="11140" spans="1:11">
      <c r="A11140">
        <v>11139</v>
      </c>
      <c r="B11140" s="1">
        <v>41203.958333333336</v>
      </c>
      <c r="C11140">
        <v>4</v>
      </c>
      <c r="D11140">
        <v>0</v>
      </c>
      <c r="E11140">
        <v>1</v>
      </c>
      <c r="F11140">
        <v>13</v>
      </c>
      <c r="G11140">
        <v>54</v>
      </c>
      <c r="H11140" s="9">
        <v>0</v>
      </c>
      <c r="I11140" s="7">
        <v>7</v>
      </c>
      <c r="J11140" s="7">
        <v>59</v>
      </c>
      <c r="K11140" s="2">
        <v>66</v>
      </c>
    </row>
    <row r="11141" spans="1:11">
      <c r="A11141">
        <v>11140</v>
      </c>
      <c r="B11141" s="1">
        <v>41003.041666666664</v>
      </c>
      <c r="C11141">
        <v>2</v>
      </c>
      <c r="D11141">
        <v>0</v>
      </c>
      <c r="E11141">
        <v>1</v>
      </c>
      <c r="F11141">
        <v>14</v>
      </c>
      <c r="G11141">
        <v>59</v>
      </c>
      <c r="H11141" s="9">
        <v>0</v>
      </c>
      <c r="I11141" s="7">
        <v>0</v>
      </c>
      <c r="J11141" s="7">
        <v>11</v>
      </c>
      <c r="K11141" s="2">
        <v>11</v>
      </c>
    </row>
    <row r="11142" spans="1:11">
      <c r="A11142">
        <v>11141</v>
      </c>
      <c r="B11142" s="1">
        <v>41214.875</v>
      </c>
      <c r="C11142">
        <v>4</v>
      </c>
      <c r="D11142">
        <v>0</v>
      </c>
      <c r="E11142">
        <v>2</v>
      </c>
      <c r="F11142">
        <v>10</v>
      </c>
      <c r="G11142">
        <v>54</v>
      </c>
      <c r="H11142" s="9">
        <v>8.9981000000000009</v>
      </c>
      <c r="I11142" s="7">
        <v>29</v>
      </c>
      <c r="J11142" s="7">
        <v>238</v>
      </c>
      <c r="K11142" s="2">
        <v>267</v>
      </c>
    </row>
    <row r="11143" spans="1:11">
      <c r="A11143">
        <v>11142</v>
      </c>
      <c r="B11143" s="1">
        <v>41261.208333333336</v>
      </c>
      <c r="C11143">
        <v>4</v>
      </c>
      <c r="D11143">
        <v>0</v>
      </c>
      <c r="E11143">
        <v>1</v>
      </c>
      <c r="F11143">
        <v>10</v>
      </c>
      <c r="G11143">
        <v>87</v>
      </c>
      <c r="H11143" s="9">
        <v>6.0031999999999996</v>
      </c>
      <c r="I11143" s="7">
        <v>0</v>
      </c>
      <c r="J11143" s="7">
        <v>36</v>
      </c>
      <c r="K11143" s="2">
        <v>36</v>
      </c>
    </row>
    <row r="11144" spans="1:11">
      <c r="A11144">
        <v>11143</v>
      </c>
      <c r="B11144" s="1">
        <v>40924.041666666664</v>
      </c>
      <c r="C11144">
        <v>1</v>
      </c>
      <c r="D11144">
        <v>1</v>
      </c>
      <c r="E11144">
        <v>1</v>
      </c>
      <c r="F11144">
        <v>-1.9999999999999991</v>
      </c>
      <c r="G11144">
        <v>43</v>
      </c>
      <c r="H11144" s="9">
        <v>7.0015000000000001</v>
      </c>
      <c r="I11144" s="7">
        <v>2</v>
      </c>
      <c r="J11144" s="7">
        <v>18</v>
      </c>
      <c r="K11144" s="2">
        <v>20</v>
      </c>
    </row>
    <row r="11145" spans="1:11">
      <c r="A11145">
        <v>11144</v>
      </c>
      <c r="B11145" s="1">
        <v>41157.625</v>
      </c>
      <c r="C11145">
        <v>3</v>
      </c>
      <c r="D11145">
        <v>0</v>
      </c>
      <c r="E11145">
        <v>1</v>
      </c>
      <c r="F11145">
        <v>30</v>
      </c>
      <c r="G11145">
        <v>70</v>
      </c>
      <c r="H11145" s="9">
        <v>12.997999999999999</v>
      </c>
      <c r="I11145" s="7">
        <v>41</v>
      </c>
      <c r="J11145" s="7">
        <v>204</v>
      </c>
      <c r="K11145" s="2">
        <v>245</v>
      </c>
    </row>
    <row r="11146" spans="1:11">
      <c r="A11146">
        <v>11145</v>
      </c>
      <c r="B11146" s="1">
        <v>40781.833333333336</v>
      </c>
      <c r="C11146">
        <v>3</v>
      </c>
      <c r="D11146">
        <v>0</v>
      </c>
      <c r="E11146">
        <v>1</v>
      </c>
      <c r="F11146">
        <v>27</v>
      </c>
      <c r="G11146">
        <v>79</v>
      </c>
      <c r="H11146" s="9">
        <v>6.0031999999999996</v>
      </c>
      <c r="I11146" s="7">
        <v>39</v>
      </c>
      <c r="J11146" s="7">
        <v>183</v>
      </c>
      <c r="K11146" s="2">
        <v>222</v>
      </c>
    </row>
    <row r="11147" spans="1:11">
      <c r="A11147">
        <v>11146</v>
      </c>
      <c r="B11147" s="1">
        <v>40899.791666666664</v>
      </c>
      <c r="C11147">
        <v>1</v>
      </c>
      <c r="D11147">
        <v>0</v>
      </c>
      <c r="E11147">
        <v>2</v>
      </c>
      <c r="F11147">
        <v>13</v>
      </c>
      <c r="G11147">
        <v>62</v>
      </c>
      <c r="H11147" s="9">
        <v>0</v>
      </c>
      <c r="I11147" s="7">
        <v>12</v>
      </c>
      <c r="J11147" s="7">
        <v>130</v>
      </c>
      <c r="K11147" s="2">
        <v>142</v>
      </c>
    </row>
    <row r="11148" spans="1:11">
      <c r="A11148">
        <v>11147</v>
      </c>
      <c r="B11148" s="1">
        <v>40883.041666666664</v>
      </c>
      <c r="C11148">
        <v>4</v>
      </c>
      <c r="D11148">
        <v>0</v>
      </c>
      <c r="E11148">
        <v>2</v>
      </c>
      <c r="F11148">
        <v>14</v>
      </c>
      <c r="G11148">
        <v>88</v>
      </c>
      <c r="H11148" s="9">
        <v>19.999500000000001</v>
      </c>
      <c r="I11148" s="7">
        <v>2</v>
      </c>
      <c r="J11148" s="7">
        <v>14</v>
      </c>
      <c r="K11148" s="2">
        <v>16</v>
      </c>
    </row>
    <row r="11149" spans="1:11">
      <c r="A11149">
        <v>11148</v>
      </c>
      <c r="B11149" s="1">
        <v>40957.916666666664</v>
      </c>
      <c r="C11149">
        <v>1</v>
      </c>
      <c r="D11149">
        <v>0</v>
      </c>
      <c r="E11149">
        <v>1</v>
      </c>
      <c r="F11149">
        <v>11</v>
      </c>
      <c r="G11149">
        <v>40</v>
      </c>
      <c r="H11149" s="9">
        <v>30.002600000000001</v>
      </c>
      <c r="I11149" s="7">
        <v>17</v>
      </c>
      <c r="J11149" s="7">
        <v>101</v>
      </c>
      <c r="K11149" s="2">
        <v>118</v>
      </c>
    </row>
    <row r="11150" spans="1:11">
      <c r="A11150">
        <v>11149</v>
      </c>
      <c r="B11150" s="1">
        <v>40759.875</v>
      </c>
      <c r="C11150">
        <v>3</v>
      </c>
      <c r="D11150">
        <v>0</v>
      </c>
      <c r="E11150">
        <v>2</v>
      </c>
      <c r="F11150">
        <v>26</v>
      </c>
      <c r="G11150">
        <v>74</v>
      </c>
      <c r="H11150" s="9">
        <v>12.997999999999999</v>
      </c>
      <c r="I11150" s="7">
        <v>25</v>
      </c>
      <c r="J11150" s="7">
        <v>186</v>
      </c>
      <c r="K11150" s="2">
        <v>211</v>
      </c>
    </row>
    <row r="11151" spans="1:11">
      <c r="A11151">
        <v>11150</v>
      </c>
      <c r="B11151" s="1">
        <v>40766.416666666664</v>
      </c>
      <c r="C11151">
        <v>3</v>
      </c>
      <c r="D11151">
        <v>0</v>
      </c>
      <c r="E11151">
        <v>1</v>
      </c>
      <c r="F11151">
        <v>28</v>
      </c>
      <c r="G11151">
        <v>37</v>
      </c>
      <c r="H11151" s="9">
        <v>16.997900000000001</v>
      </c>
      <c r="I11151" s="7">
        <v>36</v>
      </c>
      <c r="J11151" s="7">
        <v>96</v>
      </c>
      <c r="K11151" s="2">
        <v>132</v>
      </c>
    </row>
    <row r="11152" spans="1:11">
      <c r="A11152">
        <v>11151</v>
      </c>
      <c r="B11152" s="1">
        <v>40674</v>
      </c>
      <c r="C11152">
        <v>2</v>
      </c>
      <c r="D11152">
        <v>0</v>
      </c>
      <c r="E11152">
        <v>2</v>
      </c>
      <c r="F11152">
        <v>17</v>
      </c>
      <c r="G11152">
        <v>55</v>
      </c>
      <c r="H11152" s="9">
        <v>8.9981000000000009</v>
      </c>
      <c r="I11152" s="7">
        <v>8</v>
      </c>
      <c r="J11152" s="7">
        <v>30</v>
      </c>
      <c r="K11152" s="2">
        <v>38</v>
      </c>
    </row>
    <row r="11153" spans="1:11">
      <c r="A11153">
        <v>11152</v>
      </c>
      <c r="B11153" s="1">
        <v>41260.625</v>
      </c>
      <c r="C11153">
        <v>4</v>
      </c>
      <c r="D11153">
        <v>0</v>
      </c>
      <c r="E11153">
        <v>2</v>
      </c>
      <c r="F11153">
        <v>12</v>
      </c>
      <c r="G11153">
        <v>88</v>
      </c>
      <c r="H11153" s="9">
        <v>0</v>
      </c>
      <c r="I11153" s="7">
        <v>15</v>
      </c>
      <c r="J11153" s="7">
        <v>196</v>
      </c>
      <c r="K11153" s="2">
        <v>211</v>
      </c>
    </row>
    <row r="11154" spans="1:11">
      <c r="A11154">
        <v>11153</v>
      </c>
      <c r="B11154" s="1">
        <v>41039.791666666664</v>
      </c>
      <c r="C11154">
        <v>2</v>
      </c>
      <c r="D11154">
        <v>0</v>
      </c>
      <c r="E11154">
        <v>1</v>
      </c>
      <c r="F11154">
        <v>18</v>
      </c>
      <c r="G11154">
        <v>37</v>
      </c>
      <c r="H11154" s="9">
        <v>23.999400000000001</v>
      </c>
      <c r="I11154" s="7">
        <v>84</v>
      </c>
      <c r="J11154" s="7">
        <v>468</v>
      </c>
      <c r="K11154" s="2">
        <v>552</v>
      </c>
    </row>
    <row r="11155" spans="1:11">
      <c r="A11155">
        <v>11154</v>
      </c>
      <c r="B11155" s="1">
        <v>40680.791666666664</v>
      </c>
      <c r="C11155">
        <v>2</v>
      </c>
      <c r="D11155">
        <v>0</v>
      </c>
      <c r="E11155">
        <v>1</v>
      </c>
      <c r="F11155">
        <v>21.000000000000004</v>
      </c>
      <c r="G11155">
        <v>69</v>
      </c>
      <c r="H11155" s="9">
        <v>16.997900000000001</v>
      </c>
      <c r="I11155" s="7">
        <v>51</v>
      </c>
      <c r="J11155" s="7">
        <v>298</v>
      </c>
      <c r="K11155" s="2">
        <v>349</v>
      </c>
    </row>
    <row r="11156" spans="1:11">
      <c r="A11156">
        <v>11155</v>
      </c>
      <c r="B11156" s="1">
        <v>40620.666666666664</v>
      </c>
      <c r="C11156">
        <v>1</v>
      </c>
      <c r="D11156">
        <v>0</v>
      </c>
      <c r="E11156">
        <v>1</v>
      </c>
      <c r="F11156">
        <v>25</v>
      </c>
      <c r="G11156">
        <v>39</v>
      </c>
      <c r="H11156" s="9">
        <v>19.001200000000001</v>
      </c>
      <c r="I11156" s="2">
        <v>67</v>
      </c>
      <c r="J11156" s="2">
        <v>137</v>
      </c>
      <c r="K11156" s="2">
        <v>204</v>
      </c>
    </row>
    <row r="11157" spans="1:11">
      <c r="A11157">
        <v>11156</v>
      </c>
      <c r="B11157" s="1">
        <v>41254</v>
      </c>
      <c r="C11157">
        <v>4</v>
      </c>
      <c r="D11157">
        <v>0</v>
      </c>
      <c r="E11157">
        <v>3</v>
      </c>
      <c r="F11157">
        <v>14</v>
      </c>
      <c r="G11157">
        <v>77</v>
      </c>
      <c r="H11157" s="9">
        <v>31.000900000000001</v>
      </c>
      <c r="I11157" s="7">
        <v>2</v>
      </c>
      <c r="J11157" s="7">
        <v>29</v>
      </c>
      <c r="K11157" s="2">
        <v>31</v>
      </c>
    </row>
    <row r="11158" spans="1:11">
      <c r="A11158">
        <v>11157</v>
      </c>
      <c r="B11158" s="1">
        <v>41225.916666666664</v>
      </c>
      <c r="C11158">
        <v>4</v>
      </c>
      <c r="D11158">
        <v>1</v>
      </c>
      <c r="E11158">
        <v>1</v>
      </c>
      <c r="F11158">
        <v>17</v>
      </c>
      <c r="G11158">
        <v>77</v>
      </c>
      <c r="H11158" s="9">
        <v>16.997900000000001</v>
      </c>
      <c r="I11158" s="7">
        <v>12</v>
      </c>
      <c r="J11158" s="7">
        <v>100</v>
      </c>
      <c r="K11158" s="2">
        <v>112</v>
      </c>
    </row>
    <row r="11159" spans="1:11">
      <c r="A11159">
        <v>11158</v>
      </c>
      <c r="B11159" s="1">
        <v>40583.291666666664</v>
      </c>
      <c r="C11159">
        <v>1</v>
      </c>
      <c r="D11159">
        <v>0</v>
      </c>
      <c r="E11159">
        <v>1</v>
      </c>
      <c r="F11159">
        <v>-6</v>
      </c>
      <c r="G11159">
        <v>49</v>
      </c>
      <c r="H11159" s="9">
        <v>7.0015000000000001</v>
      </c>
      <c r="I11159" s="2">
        <v>4</v>
      </c>
      <c r="J11159" s="2">
        <v>94</v>
      </c>
      <c r="K11159" s="2">
        <v>98</v>
      </c>
    </row>
    <row r="11160" spans="1:11">
      <c r="A11160">
        <v>11159</v>
      </c>
      <c r="B11160" s="1">
        <v>41213.625</v>
      </c>
      <c r="C11160">
        <v>4</v>
      </c>
      <c r="D11160">
        <v>0</v>
      </c>
      <c r="E11160">
        <v>1</v>
      </c>
      <c r="F11160">
        <v>12</v>
      </c>
      <c r="G11160">
        <v>54</v>
      </c>
      <c r="H11160" s="9">
        <v>11.0014</v>
      </c>
      <c r="I11160" s="7">
        <v>33</v>
      </c>
      <c r="J11160" s="7">
        <v>197</v>
      </c>
      <c r="K11160" s="2">
        <v>230</v>
      </c>
    </row>
    <row r="11161" spans="1:11">
      <c r="A11161">
        <v>11160</v>
      </c>
      <c r="B11161" s="1">
        <v>40644.208333333336</v>
      </c>
      <c r="C11161">
        <v>2</v>
      </c>
      <c r="D11161">
        <v>0</v>
      </c>
      <c r="E11161">
        <v>1</v>
      </c>
      <c r="F11161">
        <v>14</v>
      </c>
      <c r="G11161">
        <v>94</v>
      </c>
      <c r="H11161" s="9">
        <v>12.997999999999999</v>
      </c>
      <c r="I11161" s="7">
        <v>1</v>
      </c>
      <c r="J11161" s="7">
        <v>12</v>
      </c>
      <c r="K11161" s="2">
        <v>13</v>
      </c>
    </row>
    <row r="11162" spans="1:11">
      <c r="A11162">
        <v>11161</v>
      </c>
      <c r="B11162" s="1">
        <v>40831.291666666664</v>
      </c>
      <c r="C11162">
        <v>4</v>
      </c>
      <c r="D11162">
        <v>0</v>
      </c>
      <c r="E11162">
        <v>1</v>
      </c>
      <c r="F11162">
        <v>11</v>
      </c>
      <c r="G11162">
        <v>76</v>
      </c>
      <c r="H11162" s="9">
        <v>7.0015000000000001</v>
      </c>
      <c r="I11162" s="7">
        <v>17</v>
      </c>
      <c r="J11162" s="7">
        <v>40</v>
      </c>
      <c r="K11162" s="2">
        <v>57</v>
      </c>
    </row>
    <row r="11163" spans="1:11">
      <c r="A11163">
        <v>11162</v>
      </c>
      <c r="B11163" s="1">
        <v>41247.416666666664</v>
      </c>
      <c r="C11163">
        <v>4</v>
      </c>
      <c r="D11163">
        <v>0</v>
      </c>
      <c r="E11163">
        <v>1</v>
      </c>
      <c r="F11163">
        <v>14</v>
      </c>
      <c r="G11163">
        <v>82</v>
      </c>
      <c r="H11163" s="9">
        <v>12.997999999999999</v>
      </c>
      <c r="I11163" s="7">
        <v>26</v>
      </c>
      <c r="J11163" s="7">
        <v>130</v>
      </c>
      <c r="K11163" s="2">
        <v>156</v>
      </c>
    </row>
    <row r="11164" spans="1:11">
      <c r="A11164">
        <v>11163</v>
      </c>
      <c r="B11164" s="1">
        <v>40563.291666666664</v>
      </c>
      <c r="C11164">
        <v>1</v>
      </c>
      <c r="D11164">
        <v>0</v>
      </c>
      <c r="E11164">
        <v>1</v>
      </c>
      <c r="F11164">
        <v>2</v>
      </c>
      <c r="G11164">
        <v>55</v>
      </c>
      <c r="H11164" s="9">
        <v>15.001300000000001</v>
      </c>
      <c r="I11164" s="2">
        <v>1</v>
      </c>
      <c r="J11164" s="2">
        <v>100</v>
      </c>
      <c r="K11164" s="2">
        <v>101</v>
      </c>
    </row>
    <row r="11165" spans="1:11">
      <c r="A11165">
        <v>11164</v>
      </c>
      <c r="B11165" s="1">
        <v>41083.041666666664</v>
      </c>
      <c r="C11165">
        <v>3</v>
      </c>
      <c r="D11165">
        <v>0</v>
      </c>
      <c r="E11165">
        <v>1</v>
      </c>
      <c r="F11165">
        <v>23.999999999999993</v>
      </c>
      <c r="G11165">
        <v>78</v>
      </c>
      <c r="H11165" s="9">
        <v>8.9981000000000009</v>
      </c>
      <c r="I11165" s="7">
        <v>16</v>
      </c>
      <c r="J11165" s="7">
        <v>107</v>
      </c>
      <c r="K11165" s="2">
        <v>123</v>
      </c>
    </row>
    <row r="11166" spans="1:11">
      <c r="A11166">
        <v>11165</v>
      </c>
      <c r="B11166" s="1">
        <v>40861.708333333336</v>
      </c>
      <c r="C11166">
        <v>4</v>
      </c>
      <c r="D11166">
        <v>0</v>
      </c>
      <c r="E11166">
        <v>1</v>
      </c>
      <c r="F11166">
        <v>22</v>
      </c>
      <c r="G11166">
        <v>46</v>
      </c>
      <c r="H11166" s="9">
        <v>16.997900000000001</v>
      </c>
      <c r="I11166" s="7">
        <v>55</v>
      </c>
      <c r="J11166" s="7">
        <v>463</v>
      </c>
      <c r="K11166" s="2">
        <v>518</v>
      </c>
    </row>
    <row r="11167" spans="1:11">
      <c r="A11167">
        <v>11166</v>
      </c>
      <c r="B11167" s="1">
        <v>40792.166666666664</v>
      </c>
      <c r="C11167">
        <v>3</v>
      </c>
      <c r="D11167">
        <v>0</v>
      </c>
      <c r="E11167">
        <v>2</v>
      </c>
      <c r="F11167">
        <v>18</v>
      </c>
      <c r="G11167">
        <v>94</v>
      </c>
      <c r="H11167" s="9">
        <v>19.999500000000001</v>
      </c>
      <c r="I11167" s="7">
        <v>1</v>
      </c>
      <c r="J11167" s="7">
        <v>3</v>
      </c>
      <c r="K11167" s="2">
        <v>4</v>
      </c>
    </row>
    <row r="11168" spans="1:11">
      <c r="A11168">
        <v>11167</v>
      </c>
      <c r="B11168" s="1">
        <v>40590.875</v>
      </c>
      <c r="C11168">
        <v>1</v>
      </c>
      <c r="D11168">
        <v>0</v>
      </c>
      <c r="E11168">
        <v>1</v>
      </c>
      <c r="F11168">
        <v>9</v>
      </c>
      <c r="G11168">
        <v>46</v>
      </c>
      <c r="H11168" s="9">
        <v>12.997999999999999</v>
      </c>
      <c r="I11168" s="2">
        <v>5</v>
      </c>
      <c r="J11168" s="2">
        <v>86</v>
      </c>
      <c r="K11168" s="2">
        <v>91</v>
      </c>
    </row>
    <row r="11169" spans="1:11">
      <c r="A11169">
        <v>11168</v>
      </c>
      <c r="B11169" s="1">
        <v>40602.375</v>
      </c>
      <c r="C11169">
        <v>1</v>
      </c>
      <c r="D11169">
        <v>0</v>
      </c>
      <c r="E11169">
        <v>1</v>
      </c>
      <c r="F11169">
        <v>12</v>
      </c>
      <c r="G11169">
        <v>82</v>
      </c>
      <c r="H11169" s="9">
        <v>19.001200000000001</v>
      </c>
      <c r="I11169" s="2">
        <v>15</v>
      </c>
      <c r="J11169" s="2">
        <v>126</v>
      </c>
      <c r="K11169" s="2">
        <v>141</v>
      </c>
    </row>
    <row r="11170" spans="1:11">
      <c r="A11170">
        <v>11169</v>
      </c>
      <c r="B11170" s="1">
        <v>41065.916666666664</v>
      </c>
      <c r="C11170">
        <v>2</v>
      </c>
      <c r="D11170">
        <v>0</v>
      </c>
      <c r="E11170">
        <v>1</v>
      </c>
      <c r="F11170">
        <v>19.000000000000004</v>
      </c>
      <c r="G11170">
        <v>52</v>
      </c>
      <c r="H11170" s="9">
        <v>7.0015000000000001</v>
      </c>
      <c r="I11170" s="7">
        <v>22</v>
      </c>
      <c r="J11170" s="7">
        <v>171</v>
      </c>
      <c r="K11170" s="2">
        <v>193</v>
      </c>
    </row>
    <row r="11171" spans="1:11">
      <c r="A11171">
        <v>11170</v>
      </c>
      <c r="B11171" s="1">
        <v>40988.583333333336</v>
      </c>
      <c r="C11171">
        <v>1</v>
      </c>
      <c r="D11171">
        <v>0</v>
      </c>
      <c r="E11171">
        <v>2</v>
      </c>
      <c r="F11171">
        <v>21.000000000000004</v>
      </c>
      <c r="G11171">
        <v>73</v>
      </c>
      <c r="H11171" s="9">
        <v>11.0014</v>
      </c>
      <c r="I11171" s="7">
        <v>66</v>
      </c>
      <c r="J11171" s="7">
        <v>182</v>
      </c>
      <c r="K11171" s="2">
        <v>248</v>
      </c>
    </row>
    <row r="11172" spans="1:11">
      <c r="A11172">
        <v>11171</v>
      </c>
      <c r="B11172" s="1">
        <v>40546.25</v>
      </c>
      <c r="C11172">
        <v>1</v>
      </c>
      <c r="D11172">
        <v>0</v>
      </c>
      <c r="E11172">
        <v>1</v>
      </c>
      <c r="F11172">
        <v>-1.9999999999999991</v>
      </c>
      <c r="G11172">
        <v>50</v>
      </c>
      <c r="H11172" s="9">
        <v>26.002700000000001</v>
      </c>
      <c r="I11172" s="2">
        <v>0</v>
      </c>
      <c r="J11172" s="2">
        <v>30</v>
      </c>
      <c r="K11172" s="2">
        <v>30</v>
      </c>
    </row>
    <row r="11173" spans="1:11">
      <c r="A11173">
        <v>11172</v>
      </c>
      <c r="B11173" s="1">
        <v>41084.083333333336</v>
      </c>
      <c r="C11173">
        <v>3</v>
      </c>
      <c r="D11173">
        <v>0</v>
      </c>
      <c r="E11173">
        <v>2</v>
      </c>
      <c r="F11173">
        <v>25</v>
      </c>
      <c r="G11173">
        <v>51</v>
      </c>
      <c r="H11173" s="9">
        <v>0</v>
      </c>
      <c r="I11173" s="7">
        <v>34</v>
      </c>
      <c r="J11173" s="7">
        <v>80</v>
      </c>
      <c r="K11173" s="2">
        <v>114</v>
      </c>
    </row>
    <row r="11174" spans="1:11">
      <c r="A11174">
        <v>11173</v>
      </c>
      <c r="B11174" s="1">
        <v>41167.333333333336</v>
      </c>
      <c r="C11174">
        <v>3</v>
      </c>
      <c r="D11174">
        <v>0</v>
      </c>
      <c r="E11174">
        <v>1</v>
      </c>
      <c r="F11174">
        <v>19.000000000000004</v>
      </c>
      <c r="G11174">
        <v>49</v>
      </c>
      <c r="H11174" s="9">
        <v>27.999300000000002</v>
      </c>
      <c r="I11174" s="7">
        <v>43</v>
      </c>
      <c r="J11174" s="7">
        <v>169</v>
      </c>
      <c r="K11174" s="2">
        <v>212</v>
      </c>
    </row>
    <row r="11175" spans="1:11">
      <c r="A11175">
        <v>11174</v>
      </c>
      <c r="B11175" s="1">
        <v>40707.708333333336</v>
      </c>
      <c r="C11175">
        <v>2</v>
      </c>
      <c r="D11175">
        <v>0</v>
      </c>
      <c r="E11175">
        <v>1</v>
      </c>
      <c r="F11175">
        <v>26</v>
      </c>
      <c r="G11175">
        <v>39</v>
      </c>
      <c r="H11175" s="9">
        <v>22.002800000000001</v>
      </c>
      <c r="I11175" s="7">
        <v>72</v>
      </c>
      <c r="J11175" s="7">
        <v>529</v>
      </c>
      <c r="K11175" s="2">
        <v>601</v>
      </c>
    </row>
    <row r="11176" spans="1:11">
      <c r="A11176">
        <v>11175</v>
      </c>
      <c r="B11176" s="1">
        <v>40713.458333333336</v>
      </c>
      <c r="C11176">
        <v>2</v>
      </c>
      <c r="D11176">
        <v>0</v>
      </c>
      <c r="E11176">
        <v>2</v>
      </c>
      <c r="F11176">
        <v>27</v>
      </c>
      <c r="G11176">
        <v>58</v>
      </c>
      <c r="H11176" s="9">
        <v>6.0031999999999996</v>
      </c>
      <c r="I11176" s="7">
        <v>141</v>
      </c>
      <c r="J11176" s="7">
        <v>236</v>
      </c>
      <c r="K11176" s="2">
        <v>377</v>
      </c>
    </row>
    <row r="11177" spans="1:11">
      <c r="A11177">
        <v>11176</v>
      </c>
      <c r="B11177" s="1">
        <v>40708.208333333336</v>
      </c>
      <c r="C11177">
        <v>2</v>
      </c>
      <c r="D11177">
        <v>0</v>
      </c>
      <c r="E11177">
        <v>1</v>
      </c>
      <c r="F11177">
        <v>18</v>
      </c>
      <c r="G11177">
        <v>56</v>
      </c>
      <c r="H11177" s="9">
        <v>22.002800000000001</v>
      </c>
      <c r="I11177" s="7">
        <v>3</v>
      </c>
      <c r="J11177" s="7">
        <v>23</v>
      </c>
      <c r="K11177" s="2">
        <v>26</v>
      </c>
    </row>
    <row r="11178" spans="1:11">
      <c r="A11178">
        <v>11177</v>
      </c>
      <c r="B11178" s="1">
        <v>41140.75</v>
      </c>
      <c r="C11178">
        <v>3</v>
      </c>
      <c r="D11178">
        <v>0</v>
      </c>
      <c r="E11178">
        <v>2</v>
      </c>
      <c r="F11178">
        <v>23</v>
      </c>
      <c r="G11178">
        <v>78</v>
      </c>
      <c r="H11178" s="9">
        <v>7.0015000000000001</v>
      </c>
      <c r="I11178" s="7">
        <v>86</v>
      </c>
      <c r="J11178" s="7">
        <v>291</v>
      </c>
      <c r="K11178" s="2">
        <v>377</v>
      </c>
    </row>
    <row r="11179" spans="1:11">
      <c r="A11179">
        <v>11178</v>
      </c>
      <c r="B11179" s="1">
        <v>41267.25</v>
      </c>
      <c r="C11179">
        <v>1</v>
      </c>
      <c r="D11179">
        <v>0</v>
      </c>
      <c r="E11179">
        <v>1</v>
      </c>
      <c r="F11179">
        <v>1</v>
      </c>
      <c r="G11179">
        <v>75</v>
      </c>
      <c r="H11179" s="9">
        <v>0</v>
      </c>
      <c r="I11179" s="7">
        <v>1</v>
      </c>
      <c r="J11179" s="7">
        <v>16</v>
      </c>
      <c r="K11179" s="2">
        <v>17</v>
      </c>
    </row>
    <row r="11180" spans="1:11">
      <c r="A11180">
        <v>11179</v>
      </c>
      <c r="B11180" s="1">
        <v>40741.583333333336</v>
      </c>
      <c r="C11180">
        <v>3</v>
      </c>
      <c r="D11180">
        <v>0</v>
      </c>
      <c r="E11180">
        <v>1</v>
      </c>
      <c r="F11180">
        <v>31</v>
      </c>
      <c r="G11180">
        <v>49</v>
      </c>
      <c r="H11180" s="9">
        <v>23.999400000000001</v>
      </c>
      <c r="I11180" s="7">
        <v>168</v>
      </c>
      <c r="J11180" s="7">
        <v>262</v>
      </c>
      <c r="K11180" s="2">
        <v>430</v>
      </c>
    </row>
    <row r="11181" spans="1:11">
      <c r="A11181">
        <v>11180</v>
      </c>
      <c r="B11181" s="1">
        <v>41127.916666666664</v>
      </c>
      <c r="C11181">
        <v>3</v>
      </c>
      <c r="D11181">
        <v>0</v>
      </c>
      <c r="E11181">
        <v>1</v>
      </c>
      <c r="F11181">
        <v>28</v>
      </c>
      <c r="G11181">
        <v>70</v>
      </c>
      <c r="H11181" s="9">
        <v>6.0031999999999996</v>
      </c>
      <c r="I11181" s="7">
        <v>50</v>
      </c>
      <c r="J11181" s="7">
        <v>157</v>
      </c>
      <c r="K11181" s="2">
        <v>207</v>
      </c>
    </row>
    <row r="11182" spans="1:11">
      <c r="A11182">
        <v>11181</v>
      </c>
      <c r="B11182" s="1">
        <v>41207.333333333336</v>
      </c>
      <c r="C11182">
        <v>4</v>
      </c>
      <c r="D11182">
        <v>0</v>
      </c>
      <c r="E11182">
        <v>2</v>
      </c>
      <c r="F11182">
        <v>17</v>
      </c>
      <c r="G11182">
        <v>83</v>
      </c>
      <c r="H11182" s="9">
        <v>11.0014</v>
      </c>
      <c r="I11182" s="7">
        <v>33</v>
      </c>
      <c r="J11182" s="7">
        <v>746</v>
      </c>
      <c r="K11182" s="2">
        <v>779</v>
      </c>
    </row>
    <row r="11183" spans="1:11">
      <c r="A11183">
        <v>11182</v>
      </c>
      <c r="B11183" s="1">
        <v>40824.5</v>
      </c>
      <c r="C11183">
        <v>4</v>
      </c>
      <c r="D11183">
        <v>0</v>
      </c>
      <c r="E11183">
        <v>1</v>
      </c>
      <c r="F11183">
        <v>22</v>
      </c>
      <c r="G11183">
        <v>35</v>
      </c>
      <c r="H11183" s="9">
        <v>0</v>
      </c>
      <c r="I11183" s="7">
        <v>191</v>
      </c>
      <c r="J11183" s="7">
        <v>255</v>
      </c>
      <c r="K11183" s="2">
        <v>446</v>
      </c>
    </row>
    <row r="11184" spans="1:11">
      <c r="A11184">
        <v>11183</v>
      </c>
      <c r="B11184" s="1">
        <v>40992.5</v>
      </c>
      <c r="C11184">
        <v>2</v>
      </c>
      <c r="D11184">
        <v>0</v>
      </c>
      <c r="E11184">
        <v>3</v>
      </c>
      <c r="F11184">
        <v>17</v>
      </c>
      <c r="G11184">
        <v>94</v>
      </c>
      <c r="H11184" s="9">
        <v>15.001300000000001</v>
      </c>
      <c r="I11184" s="7">
        <v>61</v>
      </c>
      <c r="J11184" s="7">
        <v>122</v>
      </c>
      <c r="K11184" s="2">
        <v>183</v>
      </c>
    </row>
    <row r="11185" spans="1:11">
      <c r="A11185">
        <v>11184</v>
      </c>
      <c r="B11185" s="1">
        <v>40696.708333333336</v>
      </c>
      <c r="C11185">
        <v>2</v>
      </c>
      <c r="D11185">
        <v>0</v>
      </c>
      <c r="E11185">
        <v>1</v>
      </c>
      <c r="F11185">
        <v>29</v>
      </c>
      <c r="G11185">
        <v>20</v>
      </c>
      <c r="H11185" s="9">
        <v>35.000799999999998</v>
      </c>
      <c r="I11185" s="7">
        <v>88</v>
      </c>
      <c r="J11185" s="7">
        <v>484</v>
      </c>
      <c r="K11185" s="2">
        <v>572</v>
      </c>
    </row>
    <row r="11186" spans="1:11">
      <c r="A11186">
        <v>11185</v>
      </c>
      <c r="B11186" s="1">
        <v>41010.208333333336</v>
      </c>
      <c r="C11186">
        <v>2</v>
      </c>
      <c r="D11186">
        <v>0</v>
      </c>
      <c r="E11186">
        <v>1</v>
      </c>
      <c r="F11186">
        <v>5.0000000000000018</v>
      </c>
      <c r="G11186">
        <v>56</v>
      </c>
      <c r="H11186" s="9">
        <v>12.997999999999999</v>
      </c>
      <c r="I11186" s="7">
        <v>1</v>
      </c>
      <c r="J11186" s="7">
        <v>26</v>
      </c>
      <c r="K11186" s="2">
        <v>27</v>
      </c>
    </row>
    <row r="11187" spans="1:11">
      <c r="A11187">
        <v>11186</v>
      </c>
      <c r="B11187" s="1">
        <v>41023.666666666664</v>
      </c>
      <c r="C11187">
        <v>2</v>
      </c>
      <c r="D11187">
        <v>0</v>
      </c>
      <c r="E11187">
        <v>1</v>
      </c>
      <c r="F11187">
        <v>16</v>
      </c>
      <c r="G11187">
        <v>23</v>
      </c>
      <c r="H11187" s="9">
        <v>12.997999999999999</v>
      </c>
      <c r="I11187" s="7">
        <v>54</v>
      </c>
      <c r="J11187" s="7">
        <v>308</v>
      </c>
      <c r="K11187" s="2">
        <v>362</v>
      </c>
    </row>
    <row r="11188" spans="1:11">
      <c r="A11188">
        <v>11187</v>
      </c>
      <c r="B11188" s="1">
        <v>40766.916666666664</v>
      </c>
      <c r="C11188">
        <v>3</v>
      </c>
      <c r="D11188">
        <v>0</v>
      </c>
      <c r="E11188">
        <v>1</v>
      </c>
      <c r="F11188">
        <v>26</v>
      </c>
      <c r="G11188">
        <v>48</v>
      </c>
      <c r="H11188" s="9">
        <v>0</v>
      </c>
      <c r="I11188" s="7">
        <v>34</v>
      </c>
      <c r="J11188" s="7">
        <v>123</v>
      </c>
      <c r="K11188" s="2">
        <v>157</v>
      </c>
    </row>
    <row r="11189" spans="1:11">
      <c r="A11189">
        <v>11188</v>
      </c>
      <c r="B11189" s="1">
        <v>40749.083333333336</v>
      </c>
      <c r="C11189">
        <v>3</v>
      </c>
      <c r="D11189">
        <v>0</v>
      </c>
      <c r="E11189">
        <v>2</v>
      </c>
      <c r="F11189">
        <v>28</v>
      </c>
      <c r="G11189">
        <v>79</v>
      </c>
      <c r="H11189" s="9">
        <v>6.0031999999999996</v>
      </c>
      <c r="I11189" s="7">
        <v>3</v>
      </c>
      <c r="J11189" s="7">
        <v>3</v>
      </c>
      <c r="K11189" s="2">
        <v>6</v>
      </c>
    </row>
    <row r="11190" spans="1:11">
      <c r="A11190">
        <v>11189</v>
      </c>
      <c r="B11190" s="1">
        <v>40708.583333333336</v>
      </c>
      <c r="C11190">
        <v>2</v>
      </c>
      <c r="D11190">
        <v>0</v>
      </c>
      <c r="E11190">
        <v>2</v>
      </c>
      <c r="F11190">
        <v>23</v>
      </c>
      <c r="G11190">
        <v>47</v>
      </c>
      <c r="H11190" s="9">
        <v>12.997999999999999</v>
      </c>
      <c r="I11190" s="7">
        <v>41</v>
      </c>
      <c r="J11190" s="7">
        <v>118</v>
      </c>
      <c r="K11190" s="2">
        <v>159</v>
      </c>
    </row>
    <row r="11191" spans="1:11">
      <c r="A11191">
        <v>11190</v>
      </c>
      <c r="B11191" s="1">
        <v>40870.083333333336</v>
      </c>
      <c r="C11191">
        <v>4</v>
      </c>
      <c r="D11191">
        <v>0</v>
      </c>
      <c r="E11191">
        <v>3</v>
      </c>
      <c r="F11191">
        <v>16</v>
      </c>
      <c r="G11191">
        <v>94</v>
      </c>
      <c r="H11191" s="9">
        <v>23.999400000000001</v>
      </c>
      <c r="I11191" s="7">
        <v>1</v>
      </c>
      <c r="J11191" s="7">
        <v>5</v>
      </c>
      <c r="K11191" s="2">
        <v>6</v>
      </c>
    </row>
    <row r="11192" spans="1:11">
      <c r="A11192">
        <v>11191</v>
      </c>
      <c r="B11192" s="1">
        <v>40965.958333333336</v>
      </c>
      <c r="C11192">
        <v>1</v>
      </c>
      <c r="D11192">
        <v>0</v>
      </c>
      <c r="E11192">
        <v>1</v>
      </c>
      <c r="F11192">
        <v>4</v>
      </c>
      <c r="G11192">
        <v>56</v>
      </c>
      <c r="H11192" s="9">
        <v>11.0014</v>
      </c>
      <c r="I11192" s="7">
        <v>5</v>
      </c>
      <c r="J11192" s="7">
        <v>59</v>
      </c>
      <c r="K11192" s="2">
        <v>64</v>
      </c>
    </row>
    <row r="11193" spans="1:11">
      <c r="A11193">
        <v>11192</v>
      </c>
      <c r="B11193" s="1">
        <v>40561.625</v>
      </c>
      <c r="C11193">
        <v>1</v>
      </c>
      <c r="D11193">
        <v>0</v>
      </c>
      <c r="E11193">
        <v>2</v>
      </c>
      <c r="F11193">
        <v>2</v>
      </c>
      <c r="G11193">
        <v>87</v>
      </c>
      <c r="H11193" s="9">
        <v>11.0014</v>
      </c>
      <c r="I11193" s="2">
        <v>3</v>
      </c>
      <c r="J11193" s="2">
        <v>32</v>
      </c>
      <c r="K11193" s="2">
        <v>35</v>
      </c>
    </row>
    <row r="11194" spans="1:11">
      <c r="A11194">
        <v>11193</v>
      </c>
      <c r="B11194" s="1">
        <v>40881.791666666664</v>
      </c>
      <c r="C11194">
        <v>4</v>
      </c>
      <c r="D11194">
        <v>0</v>
      </c>
      <c r="E11194">
        <v>1</v>
      </c>
      <c r="F11194">
        <v>10</v>
      </c>
      <c r="G11194">
        <v>76</v>
      </c>
      <c r="H11194" s="9">
        <v>0</v>
      </c>
      <c r="I11194" s="7">
        <v>15</v>
      </c>
      <c r="J11194" s="7">
        <v>158</v>
      </c>
      <c r="K11194" s="2">
        <v>173</v>
      </c>
    </row>
    <row r="11195" spans="1:11">
      <c r="A11195">
        <v>11194</v>
      </c>
      <c r="B11195" s="1">
        <v>41256</v>
      </c>
      <c r="C11195">
        <v>4</v>
      </c>
      <c r="D11195">
        <v>0</v>
      </c>
      <c r="E11195">
        <v>2</v>
      </c>
      <c r="F11195">
        <v>5.0000000000000018</v>
      </c>
      <c r="G11195">
        <v>52</v>
      </c>
      <c r="H11195" s="9">
        <v>15.001300000000001</v>
      </c>
      <c r="I11195" s="7">
        <v>1</v>
      </c>
      <c r="J11195" s="7">
        <v>31</v>
      </c>
      <c r="K11195" s="2">
        <v>32</v>
      </c>
    </row>
    <row r="11196" spans="1:11">
      <c r="A11196">
        <v>11195</v>
      </c>
      <c r="B11196" s="1">
        <v>41234</v>
      </c>
      <c r="C11196">
        <v>4</v>
      </c>
      <c r="D11196">
        <v>0</v>
      </c>
      <c r="E11196">
        <v>1</v>
      </c>
      <c r="F11196">
        <v>8</v>
      </c>
      <c r="G11196">
        <v>81</v>
      </c>
      <c r="H11196" s="9">
        <v>0</v>
      </c>
      <c r="I11196" s="7">
        <v>1</v>
      </c>
      <c r="J11196" s="7">
        <v>25</v>
      </c>
      <c r="K11196" s="2">
        <v>26</v>
      </c>
    </row>
    <row r="11197" spans="1:11">
      <c r="A11197">
        <v>11196</v>
      </c>
      <c r="B11197" s="1">
        <v>40611.75</v>
      </c>
      <c r="C11197">
        <v>1</v>
      </c>
      <c r="D11197">
        <v>0</v>
      </c>
      <c r="E11197">
        <v>2</v>
      </c>
      <c r="F11197">
        <v>8</v>
      </c>
      <c r="G11197">
        <v>76</v>
      </c>
      <c r="H11197" s="9">
        <v>16.997900000000001</v>
      </c>
      <c r="I11197" s="2">
        <v>12</v>
      </c>
      <c r="J11197" s="2">
        <v>175</v>
      </c>
      <c r="K11197" s="2">
        <v>187</v>
      </c>
    </row>
    <row r="11198" spans="1:11">
      <c r="A11198">
        <v>11197</v>
      </c>
      <c r="B11198" s="1">
        <v>40781.333333333336</v>
      </c>
      <c r="C11198">
        <v>3</v>
      </c>
      <c r="D11198">
        <v>0</v>
      </c>
      <c r="E11198">
        <v>1</v>
      </c>
      <c r="F11198">
        <v>23.999999999999993</v>
      </c>
      <c r="G11198">
        <v>83</v>
      </c>
      <c r="H11198" s="9">
        <v>7.0015000000000001</v>
      </c>
      <c r="I11198" s="7">
        <v>17</v>
      </c>
      <c r="J11198" s="7">
        <v>386</v>
      </c>
      <c r="K11198" s="2">
        <v>403</v>
      </c>
    </row>
    <row r="11199" spans="1:11">
      <c r="A11199">
        <v>11198</v>
      </c>
      <c r="B11199" s="1">
        <v>40800.208333333336</v>
      </c>
      <c r="C11199">
        <v>3</v>
      </c>
      <c r="D11199">
        <v>0</v>
      </c>
      <c r="E11199">
        <v>1</v>
      </c>
      <c r="F11199">
        <v>20.000000000000004</v>
      </c>
      <c r="G11199">
        <v>88</v>
      </c>
      <c r="H11199" s="9">
        <v>7.0015000000000001</v>
      </c>
      <c r="I11199" s="7">
        <v>1</v>
      </c>
      <c r="J11199" s="7">
        <v>30</v>
      </c>
      <c r="K11199" s="2">
        <v>31</v>
      </c>
    </row>
    <row r="11200" spans="1:11">
      <c r="A11200">
        <v>11199</v>
      </c>
      <c r="B11200" s="1">
        <v>40622.125</v>
      </c>
      <c r="C11200">
        <v>1</v>
      </c>
      <c r="D11200">
        <v>0</v>
      </c>
      <c r="E11200">
        <v>1</v>
      </c>
      <c r="F11200">
        <v>5.0000000000000018</v>
      </c>
      <c r="G11200">
        <v>56</v>
      </c>
      <c r="H11200" s="9">
        <v>16.997900000000001</v>
      </c>
      <c r="I11200" s="2">
        <v>1</v>
      </c>
      <c r="J11200" s="2">
        <v>11</v>
      </c>
      <c r="K11200" s="2">
        <v>12</v>
      </c>
    </row>
    <row r="11201" spans="1:11">
      <c r="A11201">
        <v>11200</v>
      </c>
      <c r="B11201" s="1">
        <v>41146.041666666664</v>
      </c>
      <c r="C11201">
        <v>3</v>
      </c>
      <c r="D11201">
        <v>0</v>
      </c>
      <c r="E11201">
        <v>2</v>
      </c>
      <c r="F11201">
        <v>25</v>
      </c>
      <c r="G11201">
        <v>69</v>
      </c>
      <c r="H11201" s="9">
        <v>0</v>
      </c>
      <c r="I11201" s="7">
        <v>15</v>
      </c>
      <c r="J11201" s="7">
        <v>100</v>
      </c>
      <c r="K11201" s="2">
        <v>115</v>
      </c>
    </row>
    <row r="11202" spans="1:11">
      <c r="A11202">
        <v>11201</v>
      </c>
      <c r="B11202" s="1">
        <v>40848</v>
      </c>
      <c r="C11202">
        <v>4</v>
      </c>
      <c r="D11202">
        <v>0</v>
      </c>
      <c r="E11202">
        <v>2</v>
      </c>
      <c r="F11202">
        <v>9</v>
      </c>
      <c r="G11202">
        <v>87</v>
      </c>
      <c r="H11202" s="9">
        <v>11.0014</v>
      </c>
      <c r="I11202" s="7">
        <v>3</v>
      </c>
      <c r="J11202" s="7">
        <v>18</v>
      </c>
      <c r="K11202" s="2">
        <v>21</v>
      </c>
    </row>
    <row r="11203" spans="1:11">
      <c r="A11203">
        <v>11202</v>
      </c>
      <c r="B11203" s="1">
        <v>41052.625</v>
      </c>
      <c r="C11203">
        <v>2</v>
      </c>
      <c r="D11203">
        <v>0</v>
      </c>
      <c r="E11203">
        <v>2</v>
      </c>
      <c r="F11203">
        <v>26</v>
      </c>
      <c r="G11203">
        <v>61</v>
      </c>
      <c r="H11203" s="9">
        <v>0</v>
      </c>
      <c r="I11203" s="7">
        <v>65</v>
      </c>
      <c r="J11203" s="7">
        <v>192</v>
      </c>
      <c r="K11203" s="2">
        <v>257</v>
      </c>
    </row>
    <row r="11204" spans="1:11">
      <c r="A11204">
        <v>11203</v>
      </c>
      <c r="B11204" s="1">
        <v>40756.958333333336</v>
      </c>
      <c r="C11204">
        <v>3</v>
      </c>
      <c r="D11204">
        <v>0</v>
      </c>
      <c r="E11204">
        <v>1</v>
      </c>
      <c r="F11204">
        <v>25</v>
      </c>
      <c r="G11204">
        <v>74</v>
      </c>
      <c r="H11204" s="9">
        <v>12.997999999999999</v>
      </c>
      <c r="I11204" s="7">
        <v>14</v>
      </c>
      <c r="J11204" s="7">
        <v>82</v>
      </c>
      <c r="K11204" s="2">
        <v>96</v>
      </c>
    </row>
    <row r="11205" spans="1:11">
      <c r="A11205">
        <v>11204</v>
      </c>
      <c r="B11205" s="1">
        <v>41095</v>
      </c>
      <c r="C11205">
        <v>3</v>
      </c>
      <c r="D11205">
        <v>0</v>
      </c>
      <c r="E11205">
        <v>1</v>
      </c>
      <c r="F11205">
        <v>28</v>
      </c>
      <c r="G11205">
        <v>51</v>
      </c>
      <c r="H11205" s="9">
        <v>7.0015000000000001</v>
      </c>
      <c r="I11205" s="7">
        <v>17</v>
      </c>
      <c r="J11205" s="7">
        <v>71</v>
      </c>
      <c r="K11205" s="2">
        <v>88</v>
      </c>
    </row>
    <row r="11206" spans="1:11">
      <c r="A11206">
        <v>11205</v>
      </c>
      <c r="B11206" s="1">
        <v>40612.625</v>
      </c>
      <c r="C11206">
        <v>1</v>
      </c>
      <c r="D11206">
        <v>0</v>
      </c>
      <c r="E11206">
        <v>3</v>
      </c>
      <c r="F11206">
        <v>13</v>
      </c>
      <c r="G11206">
        <v>0</v>
      </c>
      <c r="H11206" s="9">
        <v>15.001300000000001</v>
      </c>
      <c r="I11206" s="2">
        <v>3</v>
      </c>
      <c r="J11206" s="2">
        <v>11</v>
      </c>
      <c r="K11206" s="2">
        <v>14</v>
      </c>
    </row>
    <row r="11207" spans="1:11">
      <c r="A11207">
        <v>11206</v>
      </c>
      <c r="B11207" s="1">
        <v>41210.541666666664</v>
      </c>
      <c r="C11207">
        <v>4</v>
      </c>
      <c r="D11207">
        <v>0</v>
      </c>
      <c r="E11207">
        <v>2</v>
      </c>
      <c r="F11207">
        <v>15</v>
      </c>
      <c r="G11207">
        <v>59</v>
      </c>
      <c r="H11207" s="9">
        <v>27.999300000000002</v>
      </c>
      <c r="I11207" s="7">
        <v>75</v>
      </c>
      <c r="J11207" s="7">
        <v>316</v>
      </c>
      <c r="K11207" s="2">
        <v>391</v>
      </c>
    </row>
    <row r="11208" spans="1:11">
      <c r="A11208">
        <v>11207</v>
      </c>
      <c r="B11208" s="1">
        <v>40905.708333333336</v>
      </c>
      <c r="C11208">
        <v>1</v>
      </c>
      <c r="D11208">
        <v>0</v>
      </c>
      <c r="E11208">
        <v>1</v>
      </c>
      <c r="F11208">
        <v>5.0000000000000018</v>
      </c>
      <c r="G11208">
        <v>38</v>
      </c>
      <c r="H11208" s="9">
        <v>16.997900000000001</v>
      </c>
      <c r="I11208" s="7">
        <v>25</v>
      </c>
      <c r="J11208" s="7">
        <v>225</v>
      </c>
      <c r="K11208" s="2">
        <v>250</v>
      </c>
    </row>
    <row r="11209" spans="1:11">
      <c r="A11209">
        <v>11208</v>
      </c>
      <c r="B11209" s="1">
        <v>40945.458333333336</v>
      </c>
      <c r="C11209">
        <v>1</v>
      </c>
      <c r="D11209">
        <v>0</v>
      </c>
      <c r="E11209">
        <v>1</v>
      </c>
      <c r="F11209">
        <v>4</v>
      </c>
      <c r="G11209">
        <v>70</v>
      </c>
      <c r="H11209" s="9">
        <v>8.9981000000000009</v>
      </c>
      <c r="I11209" s="7">
        <v>12</v>
      </c>
      <c r="J11209" s="7">
        <v>104</v>
      </c>
      <c r="K11209" s="2">
        <v>116</v>
      </c>
    </row>
    <row r="11210" spans="1:11">
      <c r="A11210">
        <v>11209</v>
      </c>
      <c r="B11210" s="1">
        <v>41028.583333333336</v>
      </c>
      <c r="C11210">
        <v>2</v>
      </c>
      <c r="D11210">
        <v>0</v>
      </c>
      <c r="E11210">
        <v>1</v>
      </c>
      <c r="F11210">
        <v>18</v>
      </c>
      <c r="G11210">
        <v>34</v>
      </c>
      <c r="H11210" s="9">
        <v>0</v>
      </c>
      <c r="I11210" s="7">
        <v>281</v>
      </c>
      <c r="J11210" s="7">
        <v>372</v>
      </c>
      <c r="K11210" s="2">
        <v>653</v>
      </c>
    </row>
    <row r="11211" spans="1:11">
      <c r="A11211">
        <v>11210</v>
      </c>
      <c r="B11211" s="1">
        <v>41036.5</v>
      </c>
      <c r="C11211">
        <v>2</v>
      </c>
      <c r="D11211">
        <v>0</v>
      </c>
      <c r="E11211">
        <v>2</v>
      </c>
      <c r="F11211">
        <v>19.000000000000004</v>
      </c>
      <c r="G11211">
        <v>68</v>
      </c>
      <c r="H11211" s="9">
        <v>15.001300000000001</v>
      </c>
      <c r="I11211" s="7">
        <v>74</v>
      </c>
      <c r="J11211" s="7">
        <v>188</v>
      </c>
      <c r="K11211" s="2">
        <v>262</v>
      </c>
    </row>
    <row r="11212" spans="1:11">
      <c r="A11212">
        <v>11211</v>
      </c>
      <c r="B11212" s="1">
        <v>40616.208333333336</v>
      </c>
      <c r="C11212">
        <v>1</v>
      </c>
      <c r="D11212">
        <v>0</v>
      </c>
      <c r="E11212">
        <v>1</v>
      </c>
      <c r="F11212">
        <v>3</v>
      </c>
      <c r="G11212">
        <v>70</v>
      </c>
      <c r="H11212" s="9">
        <v>8.9981000000000009</v>
      </c>
      <c r="I11212" s="2">
        <v>0</v>
      </c>
      <c r="J11212" s="2">
        <v>8</v>
      </c>
      <c r="K11212" s="2">
        <v>8</v>
      </c>
    </row>
    <row r="11213" spans="1:11">
      <c r="A11213">
        <v>11212</v>
      </c>
      <c r="B11213" s="1">
        <v>40777.875</v>
      </c>
      <c r="C11213">
        <v>3</v>
      </c>
      <c r="D11213">
        <v>0</v>
      </c>
      <c r="E11213">
        <v>1</v>
      </c>
      <c r="F11213">
        <v>23</v>
      </c>
      <c r="G11213">
        <v>38</v>
      </c>
      <c r="H11213" s="9">
        <v>12.997999999999999</v>
      </c>
      <c r="I11213" s="7">
        <v>28</v>
      </c>
      <c r="J11213" s="7">
        <v>180</v>
      </c>
      <c r="K11213" s="2">
        <v>208</v>
      </c>
    </row>
    <row r="11214" spans="1:11">
      <c r="A11214">
        <v>11213</v>
      </c>
      <c r="B11214" s="1">
        <v>40977.541666666664</v>
      </c>
      <c r="C11214">
        <v>1</v>
      </c>
      <c r="D11214">
        <v>0</v>
      </c>
      <c r="E11214">
        <v>2</v>
      </c>
      <c r="F11214">
        <v>10</v>
      </c>
      <c r="G11214">
        <v>29</v>
      </c>
      <c r="H11214" s="9">
        <v>26.002700000000001</v>
      </c>
      <c r="I11214" s="7">
        <v>49</v>
      </c>
      <c r="J11214" s="7">
        <v>175</v>
      </c>
      <c r="K11214" s="2">
        <v>224</v>
      </c>
    </row>
    <row r="11215" spans="1:11">
      <c r="A11215">
        <v>11214</v>
      </c>
      <c r="B11215" s="1">
        <v>41037.208333333336</v>
      </c>
      <c r="C11215">
        <v>2</v>
      </c>
      <c r="D11215">
        <v>0</v>
      </c>
      <c r="E11215">
        <v>2</v>
      </c>
      <c r="F11215">
        <v>17</v>
      </c>
      <c r="G11215">
        <v>72</v>
      </c>
      <c r="H11215" s="9">
        <v>19.001200000000001</v>
      </c>
      <c r="I11215" s="7">
        <v>0</v>
      </c>
      <c r="J11215" s="7">
        <v>20</v>
      </c>
      <c r="K11215" s="2">
        <v>20</v>
      </c>
    </row>
    <row r="11216" spans="1:11">
      <c r="A11216">
        <v>11215</v>
      </c>
      <c r="B11216" s="1">
        <v>40802.5</v>
      </c>
      <c r="C11216">
        <v>3</v>
      </c>
      <c r="D11216">
        <v>0</v>
      </c>
      <c r="E11216">
        <v>2</v>
      </c>
      <c r="F11216">
        <v>17</v>
      </c>
      <c r="G11216">
        <v>45</v>
      </c>
      <c r="H11216" s="9">
        <v>0</v>
      </c>
      <c r="I11216" s="7">
        <v>39</v>
      </c>
      <c r="J11216" s="7">
        <v>212</v>
      </c>
      <c r="K11216" s="2">
        <v>251</v>
      </c>
    </row>
    <row r="11217" spans="1:11">
      <c r="A11217">
        <v>11216</v>
      </c>
      <c r="B11217" s="1">
        <v>40567.833333333336</v>
      </c>
      <c r="C11217">
        <v>1</v>
      </c>
      <c r="D11217">
        <v>0</v>
      </c>
      <c r="E11217">
        <v>1</v>
      </c>
      <c r="F11217">
        <v>-1.9999999999999991</v>
      </c>
      <c r="G11217">
        <v>59</v>
      </c>
      <c r="H11217" s="9">
        <v>12.997999999999999</v>
      </c>
      <c r="I11217" s="2">
        <v>1</v>
      </c>
      <c r="J11217" s="2">
        <v>79</v>
      </c>
      <c r="K11217" s="2">
        <v>80</v>
      </c>
    </row>
    <row r="11218" spans="1:11">
      <c r="A11218">
        <v>11217</v>
      </c>
      <c r="B11218" s="1">
        <v>41267.541666666664</v>
      </c>
      <c r="C11218">
        <v>1</v>
      </c>
      <c r="D11218">
        <v>0</v>
      </c>
      <c r="E11218">
        <v>3</v>
      </c>
      <c r="F11218">
        <v>3</v>
      </c>
      <c r="G11218">
        <v>81</v>
      </c>
      <c r="H11218" s="9">
        <v>7.0015000000000001</v>
      </c>
      <c r="I11218" s="7">
        <v>16</v>
      </c>
      <c r="J11218" s="7">
        <v>54</v>
      </c>
      <c r="K11218" s="2">
        <v>70</v>
      </c>
    </row>
    <row r="11219" spans="1:11">
      <c r="A11219">
        <v>11218</v>
      </c>
      <c r="B11219" s="1">
        <v>40618.916666666664</v>
      </c>
      <c r="C11219">
        <v>1</v>
      </c>
      <c r="D11219">
        <v>0</v>
      </c>
      <c r="E11219">
        <v>2</v>
      </c>
      <c r="F11219">
        <v>11</v>
      </c>
      <c r="G11219">
        <v>62</v>
      </c>
      <c r="H11219" s="9">
        <v>26.002700000000001</v>
      </c>
      <c r="I11219" s="2">
        <v>11</v>
      </c>
      <c r="J11219" s="2">
        <v>48</v>
      </c>
      <c r="K11219" s="2">
        <v>59</v>
      </c>
    </row>
    <row r="11220" spans="1:11">
      <c r="A11220">
        <v>11219</v>
      </c>
      <c r="B11220" s="1">
        <v>41191.041666666664</v>
      </c>
      <c r="C11220">
        <v>4</v>
      </c>
      <c r="D11220">
        <v>0</v>
      </c>
      <c r="E11220">
        <v>3</v>
      </c>
      <c r="F11220">
        <v>9</v>
      </c>
      <c r="G11220">
        <v>87</v>
      </c>
      <c r="H11220" s="9">
        <v>15.001300000000001</v>
      </c>
      <c r="I11220" s="7">
        <v>0</v>
      </c>
      <c r="J11220" s="7">
        <v>13</v>
      </c>
      <c r="K11220" s="2">
        <v>13</v>
      </c>
    </row>
    <row r="11221" spans="1:11">
      <c r="A11221">
        <v>11220</v>
      </c>
      <c r="B11221" s="1">
        <v>40583</v>
      </c>
      <c r="C11221">
        <v>1</v>
      </c>
      <c r="D11221">
        <v>0</v>
      </c>
      <c r="E11221">
        <v>1</v>
      </c>
      <c r="F11221">
        <v>-4</v>
      </c>
      <c r="G11221">
        <v>36</v>
      </c>
      <c r="H11221" s="9">
        <v>23.999400000000001</v>
      </c>
      <c r="I11221" s="2">
        <v>0</v>
      </c>
      <c r="J11221" s="2">
        <v>17</v>
      </c>
      <c r="K11221" s="2">
        <v>17</v>
      </c>
    </row>
    <row r="11222" spans="1:11">
      <c r="A11222">
        <v>11221</v>
      </c>
      <c r="B11222" s="1">
        <v>40684.791666666664</v>
      </c>
      <c r="C11222">
        <v>2</v>
      </c>
      <c r="D11222">
        <v>0</v>
      </c>
      <c r="E11222">
        <v>1</v>
      </c>
      <c r="F11222">
        <v>25</v>
      </c>
      <c r="G11222">
        <v>47</v>
      </c>
      <c r="H11222" s="9">
        <v>11.0014</v>
      </c>
      <c r="I11222" s="7">
        <v>117</v>
      </c>
      <c r="J11222" s="7">
        <v>184</v>
      </c>
      <c r="K11222" s="2">
        <v>301</v>
      </c>
    </row>
    <row r="11223" spans="1:11">
      <c r="A11223">
        <v>11222</v>
      </c>
      <c r="B11223" s="1">
        <v>40816.333333333336</v>
      </c>
      <c r="C11223">
        <v>4</v>
      </c>
      <c r="D11223">
        <v>0</v>
      </c>
      <c r="E11223">
        <v>1</v>
      </c>
      <c r="F11223">
        <v>18</v>
      </c>
      <c r="G11223">
        <v>77</v>
      </c>
      <c r="H11223" s="9">
        <v>8.9981000000000009</v>
      </c>
      <c r="I11223" s="7">
        <v>31</v>
      </c>
      <c r="J11223" s="7">
        <v>424</v>
      </c>
      <c r="K11223" s="2">
        <v>455</v>
      </c>
    </row>
    <row r="11224" spans="1:11">
      <c r="A11224">
        <v>11223</v>
      </c>
      <c r="B11224" s="1">
        <v>40744.041666666664</v>
      </c>
      <c r="C11224">
        <v>3</v>
      </c>
      <c r="D11224">
        <v>0</v>
      </c>
      <c r="E11224">
        <v>1</v>
      </c>
      <c r="F11224">
        <v>26</v>
      </c>
      <c r="G11224">
        <v>84</v>
      </c>
      <c r="H11224" s="9">
        <v>0</v>
      </c>
      <c r="I11224" s="7">
        <v>4</v>
      </c>
      <c r="J11224" s="7">
        <v>7</v>
      </c>
      <c r="K11224" s="2">
        <v>11</v>
      </c>
    </row>
    <row r="11225" spans="1:11">
      <c r="A11225">
        <v>11224</v>
      </c>
      <c r="B11225" s="1">
        <v>41253.625</v>
      </c>
      <c r="C11225">
        <v>4</v>
      </c>
      <c r="D11225">
        <v>0</v>
      </c>
      <c r="E11225">
        <v>2</v>
      </c>
      <c r="F11225">
        <v>16</v>
      </c>
      <c r="G11225">
        <v>87</v>
      </c>
      <c r="H11225" s="9">
        <v>11.0014</v>
      </c>
      <c r="I11225" s="7">
        <v>29</v>
      </c>
      <c r="J11225" s="7">
        <v>207</v>
      </c>
      <c r="K11225" s="2">
        <v>236</v>
      </c>
    </row>
    <row r="11226" spans="1:11">
      <c r="A11226">
        <v>11225</v>
      </c>
      <c r="B11226" s="1">
        <v>41127.958333333336</v>
      </c>
      <c r="C11226">
        <v>3</v>
      </c>
      <c r="D11226">
        <v>0</v>
      </c>
      <c r="E11226">
        <v>1</v>
      </c>
      <c r="F11226">
        <v>27</v>
      </c>
      <c r="G11226">
        <v>74</v>
      </c>
      <c r="H11226" s="9">
        <v>12.997999999999999</v>
      </c>
      <c r="I11226" s="7">
        <v>16</v>
      </c>
      <c r="J11226" s="7">
        <v>97</v>
      </c>
      <c r="K11226" s="2">
        <v>113</v>
      </c>
    </row>
    <row r="11227" spans="1:11">
      <c r="A11227">
        <v>11226</v>
      </c>
      <c r="B11227" s="1">
        <v>41185.625</v>
      </c>
      <c r="C11227">
        <v>4</v>
      </c>
      <c r="D11227">
        <v>0</v>
      </c>
      <c r="E11227">
        <v>2</v>
      </c>
      <c r="F11227">
        <v>27</v>
      </c>
      <c r="G11227">
        <v>62</v>
      </c>
      <c r="H11227" s="9">
        <v>11.0014</v>
      </c>
      <c r="I11227" s="7">
        <v>59</v>
      </c>
      <c r="J11227" s="7">
        <v>260</v>
      </c>
      <c r="K11227" s="2">
        <v>319</v>
      </c>
    </row>
    <row r="11228" spans="1:11">
      <c r="A11228">
        <v>11227</v>
      </c>
      <c r="B11228" s="1">
        <v>40787.25</v>
      </c>
      <c r="C11228">
        <v>3</v>
      </c>
      <c r="D11228">
        <v>0</v>
      </c>
      <c r="E11228">
        <v>1</v>
      </c>
      <c r="F11228">
        <v>21.000000000000004</v>
      </c>
      <c r="G11228">
        <v>78</v>
      </c>
      <c r="H11228" s="9">
        <v>0</v>
      </c>
      <c r="I11228" s="7">
        <v>2</v>
      </c>
      <c r="J11228" s="7">
        <v>103</v>
      </c>
      <c r="K11228" s="2">
        <v>105</v>
      </c>
    </row>
    <row r="11229" spans="1:11">
      <c r="A11229">
        <v>11228</v>
      </c>
      <c r="B11229" s="1">
        <v>41141.25</v>
      </c>
      <c r="C11229">
        <v>3</v>
      </c>
      <c r="D11229">
        <v>0</v>
      </c>
      <c r="E11229">
        <v>2</v>
      </c>
      <c r="F11229">
        <v>21.000000000000004</v>
      </c>
      <c r="G11229">
        <v>78</v>
      </c>
      <c r="H11229" s="9">
        <v>8.9981000000000009</v>
      </c>
      <c r="I11229" s="7">
        <v>6</v>
      </c>
      <c r="J11229" s="7">
        <v>155</v>
      </c>
      <c r="K11229" s="2">
        <v>161</v>
      </c>
    </row>
    <row r="11230" spans="1:11">
      <c r="A11230">
        <v>11229</v>
      </c>
      <c r="B11230" s="1">
        <v>40716.75</v>
      </c>
      <c r="C11230">
        <v>3</v>
      </c>
      <c r="D11230">
        <v>0</v>
      </c>
      <c r="E11230">
        <v>2</v>
      </c>
      <c r="F11230">
        <v>31</v>
      </c>
      <c r="G11230">
        <v>59</v>
      </c>
      <c r="H11230" s="9">
        <v>16.997900000000001</v>
      </c>
      <c r="I11230" s="7">
        <v>66</v>
      </c>
      <c r="J11230" s="7">
        <v>447</v>
      </c>
      <c r="K11230" s="2">
        <v>513</v>
      </c>
    </row>
    <row r="11231" spans="1:11">
      <c r="A11231">
        <v>11230</v>
      </c>
      <c r="B11231" s="1">
        <v>40916.916666666664</v>
      </c>
      <c r="C11231">
        <v>1</v>
      </c>
      <c r="D11231">
        <v>0</v>
      </c>
      <c r="E11231">
        <v>1</v>
      </c>
      <c r="F11231">
        <v>4</v>
      </c>
      <c r="G11231">
        <v>60</v>
      </c>
      <c r="H11231" s="9">
        <v>7.0015000000000001</v>
      </c>
      <c r="I11231" s="7">
        <v>4</v>
      </c>
      <c r="J11231" s="7">
        <v>53</v>
      </c>
      <c r="K11231" s="2">
        <v>57</v>
      </c>
    </row>
    <row r="11232" spans="1:11">
      <c r="A11232">
        <v>11231</v>
      </c>
      <c r="B11232" s="1">
        <v>40908</v>
      </c>
      <c r="C11232">
        <v>1</v>
      </c>
      <c r="D11232">
        <v>0</v>
      </c>
      <c r="E11232">
        <v>2</v>
      </c>
      <c r="F11232">
        <v>10</v>
      </c>
      <c r="G11232">
        <v>62</v>
      </c>
      <c r="H11232" s="9">
        <v>22.002800000000001</v>
      </c>
      <c r="I11232" s="7">
        <v>7</v>
      </c>
      <c r="J11232" s="7">
        <v>37</v>
      </c>
      <c r="K11232" s="2">
        <v>44</v>
      </c>
    </row>
    <row r="11233" spans="1:11">
      <c r="A11233">
        <v>11232</v>
      </c>
      <c r="B11233" s="1">
        <v>41046.875</v>
      </c>
      <c r="C11233">
        <v>2</v>
      </c>
      <c r="D11233">
        <v>0</v>
      </c>
      <c r="E11233">
        <v>1</v>
      </c>
      <c r="F11233">
        <v>20.000000000000004</v>
      </c>
      <c r="G11233">
        <v>40</v>
      </c>
      <c r="H11233" s="9">
        <v>7.0015000000000001</v>
      </c>
      <c r="I11233" s="7">
        <v>45</v>
      </c>
      <c r="J11233" s="7">
        <v>254</v>
      </c>
      <c r="K11233" s="2">
        <v>299</v>
      </c>
    </row>
    <row r="11234" spans="1:11">
      <c r="A11234">
        <v>11233</v>
      </c>
      <c r="B11234" s="1">
        <v>40660.375</v>
      </c>
      <c r="C11234">
        <v>2</v>
      </c>
      <c r="D11234">
        <v>0</v>
      </c>
      <c r="E11234">
        <v>2</v>
      </c>
      <c r="F11234">
        <v>21.000000000000004</v>
      </c>
      <c r="G11234">
        <v>88</v>
      </c>
      <c r="H11234" s="9">
        <v>27.999300000000002</v>
      </c>
      <c r="I11234" s="7">
        <v>20</v>
      </c>
      <c r="J11234" s="7">
        <v>159</v>
      </c>
      <c r="K11234" s="2">
        <v>179</v>
      </c>
    </row>
    <row r="11235" spans="1:11">
      <c r="A11235">
        <v>11234</v>
      </c>
      <c r="B11235" s="1">
        <v>40892</v>
      </c>
      <c r="C11235">
        <v>4</v>
      </c>
      <c r="D11235">
        <v>0</v>
      </c>
      <c r="E11235">
        <v>1</v>
      </c>
      <c r="F11235">
        <v>7</v>
      </c>
      <c r="G11235">
        <v>70</v>
      </c>
      <c r="H11235" s="9">
        <v>11.0014</v>
      </c>
      <c r="I11235" s="7">
        <v>5</v>
      </c>
      <c r="J11235" s="7">
        <v>45</v>
      </c>
      <c r="K11235" s="2">
        <v>50</v>
      </c>
    </row>
    <row r="11236" spans="1:11">
      <c r="A11236">
        <v>11235</v>
      </c>
      <c r="B11236" s="1">
        <v>40648.375</v>
      </c>
      <c r="C11236">
        <v>2</v>
      </c>
      <c r="D11236">
        <v>1</v>
      </c>
      <c r="E11236">
        <v>1</v>
      </c>
      <c r="F11236">
        <v>16</v>
      </c>
      <c r="G11236">
        <v>55</v>
      </c>
      <c r="H11236" s="9">
        <v>12.997999999999999</v>
      </c>
      <c r="I11236" s="7">
        <v>16</v>
      </c>
      <c r="J11236" s="7">
        <v>162</v>
      </c>
      <c r="K11236" s="2">
        <v>178</v>
      </c>
    </row>
    <row r="11237" spans="1:11">
      <c r="A11237">
        <v>11236</v>
      </c>
      <c r="B11237" s="1">
        <v>41216.75</v>
      </c>
      <c r="C11237">
        <v>4</v>
      </c>
      <c r="D11237">
        <v>0</v>
      </c>
      <c r="E11237">
        <v>2</v>
      </c>
      <c r="F11237">
        <v>9</v>
      </c>
      <c r="G11237">
        <v>46</v>
      </c>
      <c r="H11237" s="9">
        <v>19.001200000000001</v>
      </c>
      <c r="I11237" s="7">
        <v>58</v>
      </c>
      <c r="J11237" s="7">
        <v>239</v>
      </c>
      <c r="K11237" s="2">
        <v>297</v>
      </c>
    </row>
    <row r="11238" spans="1:11">
      <c r="A11238">
        <v>11237</v>
      </c>
      <c r="B11238" s="1">
        <v>40623.791666666664</v>
      </c>
      <c r="C11238">
        <v>2</v>
      </c>
      <c r="D11238">
        <v>0</v>
      </c>
      <c r="E11238">
        <v>1</v>
      </c>
      <c r="F11238">
        <v>20.000000000000004</v>
      </c>
      <c r="G11238">
        <v>60</v>
      </c>
      <c r="H11238" s="9">
        <v>27.999300000000002</v>
      </c>
      <c r="I11238" s="2">
        <v>22</v>
      </c>
      <c r="J11238" s="2">
        <v>199</v>
      </c>
      <c r="K11238" s="2">
        <v>221</v>
      </c>
    </row>
    <row r="11239" spans="1:11">
      <c r="A11239">
        <v>11238</v>
      </c>
      <c r="B11239" s="1">
        <v>41165.958333333336</v>
      </c>
      <c r="C11239">
        <v>3</v>
      </c>
      <c r="D11239">
        <v>0</v>
      </c>
      <c r="E11239">
        <v>1</v>
      </c>
      <c r="F11239">
        <v>20.000000000000004</v>
      </c>
      <c r="G11239">
        <v>73</v>
      </c>
      <c r="H11239" s="9">
        <v>7.0015000000000001</v>
      </c>
      <c r="I11239" s="7">
        <v>33</v>
      </c>
      <c r="J11239" s="7">
        <v>137</v>
      </c>
      <c r="K11239" s="2">
        <v>170</v>
      </c>
    </row>
    <row r="11240" spans="1:11">
      <c r="A11240">
        <v>11239</v>
      </c>
      <c r="B11240" s="1">
        <v>40905.916666666664</v>
      </c>
      <c r="C11240">
        <v>1</v>
      </c>
      <c r="D11240">
        <v>0</v>
      </c>
      <c r="E11240">
        <v>1</v>
      </c>
      <c r="F11240">
        <v>2</v>
      </c>
      <c r="G11240">
        <v>44</v>
      </c>
      <c r="H11240" s="9">
        <v>7.0015000000000001</v>
      </c>
      <c r="I11240" s="7">
        <v>2</v>
      </c>
      <c r="J11240" s="7">
        <v>31</v>
      </c>
      <c r="K11240" s="2">
        <v>33</v>
      </c>
    </row>
    <row r="11241" spans="1:11">
      <c r="A11241">
        <v>11240</v>
      </c>
      <c r="B11241" s="1">
        <v>40735.708333333336</v>
      </c>
      <c r="C11241">
        <v>3</v>
      </c>
      <c r="D11241">
        <v>0</v>
      </c>
      <c r="E11241">
        <v>1</v>
      </c>
      <c r="F11241">
        <v>34</v>
      </c>
      <c r="G11241">
        <v>56</v>
      </c>
      <c r="H11241" s="9">
        <v>27.999300000000002</v>
      </c>
      <c r="I11241" s="7">
        <v>58</v>
      </c>
      <c r="J11241" s="7">
        <v>455</v>
      </c>
      <c r="K11241" s="2">
        <v>513</v>
      </c>
    </row>
    <row r="11242" spans="1:11">
      <c r="A11242">
        <v>11241</v>
      </c>
      <c r="B11242" s="1">
        <v>40557.458333333336</v>
      </c>
      <c r="C11242">
        <v>1</v>
      </c>
      <c r="D11242">
        <v>0</v>
      </c>
      <c r="E11242">
        <v>1</v>
      </c>
      <c r="F11242">
        <v>0</v>
      </c>
      <c r="G11242">
        <v>51</v>
      </c>
      <c r="H11242" s="9">
        <v>19.001200000000001</v>
      </c>
      <c r="I11242" s="2">
        <v>6</v>
      </c>
      <c r="J11242" s="2">
        <v>47</v>
      </c>
      <c r="K11242" s="2">
        <v>53</v>
      </c>
    </row>
    <row r="11243" spans="1:11">
      <c r="A11243">
        <v>11242</v>
      </c>
      <c r="B11243" s="1">
        <v>41215.083333333336</v>
      </c>
      <c r="C11243">
        <v>4</v>
      </c>
      <c r="D11243">
        <v>0</v>
      </c>
      <c r="E11243">
        <v>1</v>
      </c>
      <c r="F11243">
        <v>7</v>
      </c>
      <c r="G11243">
        <v>66</v>
      </c>
      <c r="H11243" s="9">
        <v>11.0014</v>
      </c>
      <c r="I11243" s="7">
        <v>3</v>
      </c>
      <c r="J11243" s="7">
        <v>7</v>
      </c>
      <c r="K11243" s="2">
        <v>10</v>
      </c>
    </row>
    <row r="11244" spans="1:11">
      <c r="A11244">
        <v>11243</v>
      </c>
      <c r="B11244" s="1">
        <v>41027.541666666664</v>
      </c>
      <c r="C11244">
        <v>2</v>
      </c>
      <c r="D11244">
        <v>0</v>
      </c>
      <c r="E11244">
        <v>2</v>
      </c>
      <c r="F11244">
        <v>11</v>
      </c>
      <c r="G11244">
        <v>37</v>
      </c>
      <c r="H11244" s="9">
        <v>0</v>
      </c>
      <c r="I11244" s="7">
        <v>120</v>
      </c>
      <c r="J11244" s="7">
        <v>269</v>
      </c>
      <c r="K11244" s="2">
        <v>389</v>
      </c>
    </row>
    <row r="11245" spans="1:11">
      <c r="A11245">
        <v>11244</v>
      </c>
      <c r="B11245" s="1">
        <v>40651.166666666664</v>
      </c>
      <c r="C11245">
        <v>2</v>
      </c>
      <c r="D11245">
        <v>0</v>
      </c>
      <c r="E11245">
        <v>1</v>
      </c>
      <c r="F11245">
        <v>11</v>
      </c>
      <c r="G11245">
        <v>87</v>
      </c>
      <c r="H11245" s="9">
        <v>11.0014</v>
      </c>
      <c r="I11245" s="7">
        <v>2</v>
      </c>
      <c r="J11245" s="7">
        <v>4</v>
      </c>
      <c r="K11245" s="2">
        <v>6</v>
      </c>
    </row>
    <row r="11246" spans="1:11">
      <c r="A11246">
        <v>11245</v>
      </c>
      <c r="B11246" s="1">
        <v>40550.708333333336</v>
      </c>
      <c r="C11246">
        <v>1</v>
      </c>
      <c r="D11246">
        <v>0</v>
      </c>
      <c r="E11246">
        <v>2</v>
      </c>
      <c r="F11246">
        <v>1</v>
      </c>
      <c r="G11246">
        <v>37</v>
      </c>
      <c r="H11246" s="9">
        <v>0</v>
      </c>
      <c r="I11246" s="2">
        <v>9</v>
      </c>
      <c r="J11246" s="2">
        <v>178</v>
      </c>
      <c r="K11246" s="2">
        <v>187</v>
      </c>
    </row>
    <row r="11247" spans="1:11">
      <c r="A11247">
        <v>11246</v>
      </c>
      <c r="B11247" s="1">
        <v>40661.375</v>
      </c>
      <c r="C11247">
        <v>2</v>
      </c>
      <c r="D11247">
        <v>0</v>
      </c>
      <c r="E11247">
        <v>3</v>
      </c>
      <c r="F11247">
        <v>22</v>
      </c>
      <c r="G11247">
        <v>88</v>
      </c>
      <c r="H11247" s="9">
        <v>22.002800000000001</v>
      </c>
      <c r="I11247" s="7">
        <v>18</v>
      </c>
      <c r="J11247" s="7">
        <v>164</v>
      </c>
      <c r="K11247" s="2">
        <v>182</v>
      </c>
    </row>
    <row r="11248" spans="1:11">
      <c r="A11248">
        <v>11247</v>
      </c>
      <c r="B11248" s="1">
        <v>40589.458333333336</v>
      </c>
      <c r="C11248">
        <v>1</v>
      </c>
      <c r="D11248">
        <v>0</v>
      </c>
      <c r="E11248">
        <v>1</v>
      </c>
      <c r="F11248">
        <v>4</v>
      </c>
      <c r="G11248">
        <v>25</v>
      </c>
      <c r="H11248" s="9">
        <v>16.997900000000001</v>
      </c>
      <c r="I11248" s="2">
        <v>11</v>
      </c>
      <c r="J11248" s="2">
        <v>46</v>
      </c>
      <c r="K11248" s="2">
        <v>57</v>
      </c>
    </row>
    <row r="11249" spans="1:11">
      <c r="A11249">
        <v>11248</v>
      </c>
      <c r="B11249" s="1">
        <v>40680.958333333336</v>
      </c>
      <c r="C11249">
        <v>2</v>
      </c>
      <c r="D11249">
        <v>0</v>
      </c>
      <c r="E11249">
        <v>2</v>
      </c>
      <c r="F11249">
        <v>18</v>
      </c>
      <c r="G11249">
        <v>88</v>
      </c>
      <c r="H11249" s="9">
        <v>16.997900000000001</v>
      </c>
      <c r="I11249" s="7">
        <v>7</v>
      </c>
      <c r="J11249" s="7">
        <v>49</v>
      </c>
      <c r="K11249" s="2">
        <v>56</v>
      </c>
    </row>
    <row r="11250" spans="1:11">
      <c r="A11250">
        <v>11249</v>
      </c>
      <c r="B11250" s="1">
        <v>40796.916666666664</v>
      </c>
      <c r="C11250">
        <v>3</v>
      </c>
      <c r="D11250">
        <v>0</v>
      </c>
      <c r="E11250">
        <v>1</v>
      </c>
      <c r="F11250">
        <v>23</v>
      </c>
      <c r="G11250">
        <v>78</v>
      </c>
      <c r="H11250" s="9">
        <v>0</v>
      </c>
      <c r="I11250" s="7">
        <v>49</v>
      </c>
      <c r="J11250" s="7">
        <v>126</v>
      </c>
      <c r="K11250" s="2">
        <v>175</v>
      </c>
    </row>
    <row r="11251" spans="1:11">
      <c r="A11251">
        <v>11250</v>
      </c>
      <c r="B11251" s="1">
        <v>40675.083333333336</v>
      </c>
      <c r="C11251">
        <v>2</v>
      </c>
      <c r="D11251">
        <v>0</v>
      </c>
      <c r="E11251">
        <v>1</v>
      </c>
      <c r="F11251">
        <v>13</v>
      </c>
      <c r="G11251">
        <v>94</v>
      </c>
      <c r="H11251" s="9">
        <v>12.997999999999999</v>
      </c>
      <c r="I11251" s="7">
        <v>1</v>
      </c>
      <c r="J11251" s="7">
        <v>14</v>
      </c>
      <c r="K11251" s="2">
        <v>15</v>
      </c>
    </row>
    <row r="11252" spans="1:11">
      <c r="A11252">
        <v>11251</v>
      </c>
      <c r="B11252" s="1">
        <v>40977.625</v>
      </c>
      <c r="C11252">
        <v>1</v>
      </c>
      <c r="D11252">
        <v>0</v>
      </c>
      <c r="E11252">
        <v>1</v>
      </c>
      <c r="F11252">
        <v>14</v>
      </c>
      <c r="G11252">
        <v>24</v>
      </c>
      <c r="H11252" s="9">
        <v>16.997900000000001</v>
      </c>
      <c r="I11252" s="7">
        <v>50</v>
      </c>
      <c r="J11252" s="7">
        <v>188</v>
      </c>
      <c r="K11252" s="2">
        <v>238</v>
      </c>
    </row>
    <row r="11253" spans="1:11">
      <c r="A11253">
        <v>11252</v>
      </c>
      <c r="B11253" s="1">
        <v>40901</v>
      </c>
      <c r="C11253">
        <v>1</v>
      </c>
      <c r="D11253">
        <v>0</v>
      </c>
      <c r="E11253">
        <v>2</v>
      </c>
      <c r="F11253">
        <v>7</v>
      </c>
      <c r="G11253">
        <v>70</v>
      </c>
      <c r="H11253" s="9">
        <v>11.0014</v>
      </c>
      <c r="I11253" s="7">
        <v>3</v>
      </c>
      <c r="J11253" s="7">
        <v>20</v>
      </c>
      <c r="K11253" s="2">
        <v>23</v>
      </c>
    </row>
    <row r="11254" spans="1:11">
      <c r="A11254">
        <v>11253</v>
      </c>
      <c r="B11254" s="1">
        <v>40960.791666666664</v>
      </c>
      <c r="C11254">
        <v>1</v>
      </c>
      <c r="D11254">
        <v>0</v>
      </c>
      <c r="E11254">
        <v>1</v>
      </c>
      <c r="F11254">
        <v>9</v>
      </c>
      <c r="G11254">
        <v>46</v>
      </c>
      <c r="H11254" s="9">
        <v>19.999500000000001</v>
      </c>
      <c r="I11254" s="7">
        <v>5</v>
      </c>
      <c r="J11254" s="7">
        <v>299</v>
      </c>
      <c r="K11254" s="2">
        <v>304</v>
      </c>
    </row>
    <row r="11255" spans="1:11">
      <c r="A11255">
        <v>11254</v>
      </c>
      <c r="B11255" s="1">
        <v>41134.208333333336</v>
      </c>
      <c r="C11255">
        <v>3</v>
      </c>
      <c r="D11255">
        <v>0</v>
      </c>
      <c r="E11255">
        <v>1</v>
      </c>
      <c r="F11255">
        <v>23</v>
      </c>
      <c r="G11255">
        <v>69</v>
      </c>
      <c r="H11255" s="9">
        <v>7.0015000000000001</v>
      </c>
      <c r="I11255" s="7">
        <v>3</v>
      </c>
      <c r="J11255" s="7">
        <v>33</v>
      </c>
      <c r="K11255" s="2">
        <v>36</v>
      </c>
    </row>
    <row r="11256" spans="1:11">
      <c r="A11256">
        <v>11255</v>
      </c>
      <c r="B11256" s="1">
        <v>40984.416666666664</v>
      </c>
      <c r="C11256">
        <v>1</v>
      </c>
      <c r="D11256">
        <v>0</v>
      </c>
      <c r="E11256">
        <v>2</v>
      </c>
      <c r="F11256">
        <v>11</v>
      </c>
      <c r="G11256">
        <v>87</v>
      </c>
      <c r="H11256" s="9">
        <v>6.0031999999999996</v>
      </c>
      <c r="I11256" s="7">
        <v>44</v>
      </c>
      <c r="J11256" s="7">
        <v>135</v>
      </c>
      <c r="K11256" s="2">
        <v>179</v>
      </c>
    </row>
    <row r="11257" spans="1:11">
      <c r="A11257">
        <v>11256</v>
      </c>
      <c r="B11257" s="1">
        <v>40919</v>
      </c>
      <c r="C11257">
        <v>1</v>
      </c>
      <c r="D11257">
        <v>0</v>
      </c>
      <c r="E11257">
        <v>1</v>
      </c>
      <c r="F11257">
        <v>4</v>
      </c>
      <c r="G11257">
        <v>81</v>
      </c>
      <c r="H11257" s="9">
        <v>0</v>
      </c>
      <c r="I11257" s="7">
        <v>2</v>
      </c>
      <c r="J11257" s="7">
        <v>26</v>
      </c>
      <c r="K11257" s="2">
        <v>28</v>
      </c>
    </row>
    <row r="11258" spans="1:11">
      <c r="A11258">
        <v>11257</v>
      </c>
      <c r="B11258" s="1">
        <v>41202.833333333336</v>
      </c>
      <c r="C11258">
        <v>4</v>
      </c>
      <c r="D11258">
        <v>0</v>
      </c>
      <c r="E11258">
        <v>1</v>
      </c>
      <c r="F11258">
        <v>16</v>
      </c>
      <c r="G11258">
        <v>39</v>
      </c>
      <c r="H11258" s="9">
        <v>15.001300000000001</v>
      </c>
      <c r="I11258" s="7">
        <v>61</v>
      </c>
      <c r="J11258" s="7">
        <v>198</v>
      </c>
      <c r="K11258" s="2">
        <v>259</v>
      </c>
    </row>
    <row r="11259" spans="1:11">
      <c r="A11259">
        <v>11258</v>
      </c>
      <c r="B11259" s="1">
        <v>40602</v>
      </c>
      <c r="C11259">
        <v>1</v>
      </c>
      <c r="D11259">
        <v>0</v>
      </c>
      <c r="E11259">
        <v>2</v>
      </c>
      <c r="F11259">
        <v>9</v>
      </c>
      <c r="G11259">
        <v>66</v>
      </c>
      <c r="H11259" s="9">
        <v>7.0015000000000001</v>
      </c>
      <c r="I11259" s="2">
        <v>5</v>
      </c>
      <c r="J11259" s="2">
        <v>25</v>
      </c>
      <c r="K11259" s="2">
        <v>30</v>
      </c>
    </row>
    <row r="11260" spans="1:11">
      <c r="A11260">
        <v>11259</v>
      </c>
      <c r="B11260" s="1">
        <v>41079</v>
      </c>
      <c r="C11260">
        <v>2</v>
      </c>
      <c r="D11260">
        <v>0</v>
      </c>
      <c r="E11260">
        <v>2</v>
      </c>
      <c r="F11260">
        <v>21.000000000000004</v>
      </c>
      <c r="G11260">
        <v>78</v>
      </c>
      <c r="H11260" s="9">
        <v>11.0014</v>
      </c>
      <c r="I11260" s="7">
        <v>5</v>
      </c>
      <c r="J11260" s="7">
        <v>30</v>
      </c>
      <c r="K11260" s="2">
        <v>35</v>
      </c>
    </row>
    <row r="11261" spans="1:11">
      <c r="A11261">
        <v>11260</v>
      </c>
      <c r="B11261" s="1">
        <v>40654.5</v>
      </c>
      <c r="C11261">
        <v>2</v>
      </c>
      <c r="D11261">
        <v>0</v>
      </c>
      <c r="E11261">
        <v>1</v>
      </c>
      <c r="F11261">
        <v>14</v>
      </c>
      <c r="G11261">
        <v>38</v>
      </c>
      <c r="H11261" s="9">
        <v>11.0014</v>
      </c>
      <c r="I11261" s="7">
        <v>49</v>
      </c>
      <c r="J11261" s="7">
        <v>150</v>
      </c>
      <c r="K11261" s="2">
        <v>199</v>
      </c>
    </row>
    <row r="11262" spans="1:11">
      <c r="A11262">
        <v>11261</v>
      </c>
      <c r="B11262" s="1">
        <v>40859.25</v>
      </c>
      <c r="C11262">
        <v>4</v>
      </c>
      <c r="D11262">
        <v>0</v>
      </c>
      <c r="E11262">
        <v>1</v>
      </c>
      <c r="F11262">
        <v>2</v>
      </c>
      <c r="G11262">
        <v>75</v>
      </c>
      <c r="H11262" s="9">
        <v>11.0014</v>
      </c>
      <c r="I11262" s="7">
        <v>0</v>
      </c>
      <c r="J11262" s="7">
        <v>7</v>
      </c>
      <c r="K11262" s="2">
        <v>7</v>
      </c>
    </row>
    <row r="11263" spans="1:11">
      <c r="A11263">
        <v>11262</v>
      </c>
      <c r="B11263" s="1">
        <v>41032.666666666664</v>
      </c>
      <c r="C11263">
        <v>2</v>
      </c>
      <c r="D11263">
        <v>0</v>
      </c>
      <c r="E11263">
        <v>1</v>
      </c>
      <c r="F11263">
        <v>25</v>
      </c>
      <c r="G11263">
        <v>57</v>
      </c>
      <c r="H11263" s="9">
        <v>11.0014</v>
      </c>
      <c r="I11263" s="7">
        <v>45</v>
      </c>
      <c r="J11263" s="7">
        <v>325</v>
      </c>
      <c r="K11263" s="2">
        <v>370</v>
      </c>
    </row>
    <row r="11264" spans="1:11">
      <c r="A11264">
        <v>11263</v>
      </c>
      <c r="B11264" s="1">
        <v>41076.833333333336</v>
      </c>
      <c r="C11264">
        <v>2</v>
      </c>
      <c r="D11264">
        <v>0</v>
      </c>
      <c r="E11264">
        <v>2</v>
      </c>
      <c r="F11264">
        <v>23.999999999999993</v>
      </c>
      <c r="G11264">
        <v>47</v>
      </c>
      <c r="H11264" s="9">
        <v>12.997999999999999</v>
      </c>
      <c r="I11264" s="7">
        <v>123</v>
      </c>
      <c r="J11264" s="7">
        <v>229</v>
      </c>
      <c r="K11264" s="2">
        <v>352</v>
      </c>
    </row>
    <row r="11265" spans="1:11">
      <c r="A11265">
        <v>11264</v>
      </c>
      <c r="B11265" s="1">
        <v>40929.75</v>
      </c>
      <c r="C11265">
        <v>1</v>
      </c>
      <c r="D11265">
        <v>0</v>
      </c>
      <c r="E11265">
        <v>2</v>
      </c>
      <c r="F11265">
        <v>1</v>
      </c>
      <c r="G11265">
        <v>75</v>
      </c>
      <c r="H11265" s="9">
        <v>26.002700000000001</v>
      </c>
      <c r="I11265" s="7">
        <v>3</v>
      </c>
      <c r="J11265" s="7">
        <v>106</v>
      </c>
      <c r="K11265" s="2">
        <v>109</v>
      </c>
    </row>
    <row r="11266" spans="1:11">
      <c r="A11266">
        <v>11265</v>
      </c>
      <c r="B11266" s="1">
        <v>41185.458333333336</v>
      </c>
      <c r="C11266">
        <v>4</v>
      </c>
      <c r="D11266">
        <v>0</v>
      </c>
      <c r="E11266">
        <v>1</v>
      </c>
      <c r="F11266">
        <v>23.999999999999993</v>
      </c>
      <c r="G11266">
        <v>78</v>
      </c>
      <c r="H11266" s="9">
        <v>11.0014</v>
      </c>
      <c r="I11266" s="7">
        <v>52</v>
      </c>
      <c r="J11266" s="7">
        <v>178</v>
      </c>
      <c r="K11266" s="2">
        <v>230</v>
      </c>
    </row>
    <row r="11267" spans="1:11">
      <c r="A11267">
        <v>11266</v>
      </c>
      <c r="B11267" s="1">
        <v>41202.916666666664</v>
      </c>
      <c r="C11267">
        <v>4</v>
      </c>
      <c r="D11267">
        <v>0</v>
      </c>
      <c r="E11267">
        <v>1</v>
      </c>
      <c r="F11267">
        <v>13</v>
      </c>
      <c r="G11267">
        <v>51</v>
      </c>
      <c r="H11267" s="9">
        <v>7.0015000000000001</v>
      </c>
      <c r="I11267" s="7">
        <v>47</v>
      </c>
      <c r="J11267" s="7">
        <v>155</v>
      </c>
      <c r="K11267" s="2">
        <v>202</v>
      </c>
    </row>
    <row r="11268" spans="1:11">
      <c r="A11268">
        <v>11267</v>
      </c>
      <c r="B11268" s="1">
        <v>41000.083333333336</v>
      </c>
      <c r="C11268">
        <v>2</v>
      </c>
      <c r="D11268">
        <v>0</v>
      </c>
      <c r="E11268">
        <v>2</v>
      </c>
      <c r="F11268">
        <v>9</v>
      </c>
      <c r="G11268">
        <v>76</v>
      </c>
      <c r="H11268" s="9">
        <v>11.0014</v>
      </c>
      <c r="I11268" s="7">
        <v>20</v>
      </c>
      <c r="J11268" s="7">
        <v>61</v>
      </c>
      <c r="K11268" s="2">
        <v>81</v>
      </c>
    </row>
    <row r="11269" spans="1:11">
      <c r="A11269">
        <v>11268</v>
      </c>
      <c r="B11269" s="1">
        <v>40757.041666666664</v>
      </c>
      <c r="C11269">
        <v>3</v>
      </c>
      <c r="D11269">
        <v>0</v>
      </c>
      <c r="E11269">
        <v>1</v>
      </c>
      <c r="F11269">
        <v>23.999999999999993</v>
      </c>
      <c r="G11269">
        <v>74</v>
      </c>
      <c r="H11269" s="9">
        <v>7.0015000000000001</v>
      </c>
      <c r="I11269" s="7">
        <v>4</v>
      </c>
      <c r="J11269" s="7">
        <v>8</v>
      </c>
      <c r="K11269" s="2">
        <v>12</v>
      </c>
    </row>
    <row r="11270" spans="1:11">
      <c r="A11270">
        <v>11269</v>
      </c>
      <c r="B11270" s="1">
        <v>40886.416666666664</v>
      </c>
      <c r="C11270">
        <v>4</v>
      </c>
      <c r="D11270">
        <v>0</v>
      </c>
      <c r="E11270">
        <v>2</v>
      </c>
      <c r="F11270">
        <v>6.0000000000000018</v>
      </c>
      <c r="G11270">
        <v>70</v>
      </c>
      <c r="H11270" s="9">
        <v>11.0014</v>
      </c>
      <c r="I11270" s="7">
        <v>11</v>
      </c>
      <c r="J11270" s="7">
        <v>113</v>
      </c>
      <c r="K11270" s="2">
        <v>124</v>
      </c>
    </row>
    <row r="11271" spans="1:11">
      <c r="A11271">
        <v>11270</v>
      </c>
      <c r="B11271" s="1">
        <v>41029</v>
      </c>
      <c r="C11271">
        <v>2</v>
      </c>
      <c r="D11271">
        <v>0</v>
      </c>
      <c r="E11271">
        <v>1</v>
      </c>
      <c r="F11271">
        <v>13</v>
      </c>
      <c r="G11271">
        <v>72</v>
      </c>
      <c r="H11271" s="9">
        <v>7.0015000000000001</v>
      </c>
      <c r="I11271" s="7">
        <v>12</v>
      </c>
      <c r="J11271" s="7">
        <v>36</v>
      </c>
      <c r="K11271" s="2">
        <v>48</v>
      </c>
    </row>
    <row r="11272" spans="1:11">
      <c r="A11272">
        <v>11271</v>
      </c>
      <c r="B11272" s="1">
        <v>41029.541666666664</v>
      </c>
      <c r="C11272">
        <v>2</v>
      </c>
      <c r="D11272">
        <v>0</v>
      </c>
      <c r="E11272">
        <v>2</v>
      </c>
      <c r="F11272">
        <v>15</v>
      </c>
      <c r="G11272">
        <v>51</v>
      </c>
      <c r="H11272" s="9">
        <v>6.0031999999999996</v>
      </c>
      <c r="I11272" s="7">
        <v>48</v>
      </c>
      <c r="J11272" s="7">
        <v>199</v>
      </c>
      <c r="K11272" s="2">
        <v>247</v>
      </c>
    </row>
    <row r="11273" spans="1:11">
      <c r="A11273">
        <v>11272</v>
      </c>
      <c r="B11273" s="1">
        <v>40786.25</v>
      </c>
      <c r="C11273">
        <v>3</v>
      </c>
      <c r="D11273">
        <v>0</v>
      </c>
      <c r="E11273">
        <v>1</v>
      </c>
      <c r="F11273">
        <v>18</v>
      </c>
      <c r="G11273">
        <v>77</v>
      </c>
      <c r="H11273" s="9">
        <v>0</v>
      </c>
      <c r="I11273" s="7">
        <v>4</v>
      </c>
      <c r="J11273" s="7">
        <v>107</v>
      </c>
      <c r="K11273" s="2">
        <v>111</v>
      </c>
    </row>
    <row r="11274" spans="1:11">
      <c r="A11274">
        <v>11273</v>
      </c>
      <c r="B11274" s="1">
        <v>40544.666666666664</v>
      </c>
      <c r="C11274">
        <v>1</v>
      </c>
      <c r="D11274">
        <v>0</v>
      </c>
      <c r="E11274">
        <v>2</v>
      </c>
      <c r="F11274">
        <v>12</v>
      </c>
      <c r="G11274">
        <v>82</v>
      </c>
      <c r="H11274" s="9">
        <v>19.999500000000001</v>
      </c>
      <c r="I11274" s="2">
        <v>41</v>
      </c>
      <c r="J11274" s="2">
        <v>52</v>
      </c>
      <c r="K11274" s="2">
        <v>93</v>
      </c>
    </row>
    <row r="11275" spans="1:11">
      <c r="A11275">
        <v>11274</v>
      </c>
      <c r="B11275" s="1">
        <v>40578.708333333336</v>
      </c>
      <c r="C11275">
        <v>1</v>
      </c>
      <c r="D11275">
        <v>0</v>
      </c>
      <c r="E11275">
        <v>2</v>
      </c>
      <c r="F11275">
        <v>4</v>
      </c>
      <c r="G11275">
        <v>56</v>
      </c>
      <c r="H11275" s="9">
        <v>8.9981000000000009</v>
      </c>
      <c r="I11275" s="2">
        <v>10</v>
      </c>
      <c r="J11275" s="2">
        <v>195</v>
      </c>
      <c r="K11275" s="2">
        <v>205</v>
      </c>
    </row>
    <row r="11276" spans="1:11">
      <c r="A11276">
        <v>11275</v>
      </c>
      <c r="B11276" s="1">
        <v>40603.458333333336</v>
      </c>
      <c r="C11276">
        <v>1</v>
      </c>
      <c r="D11276">
        <v>0</v>
      </c>
      <c r="E11276">
        <v>1</v>
      </c>
      <c r="F11276">
        <v>5.0000000000000018</v>
      </c>
      <c r="G11276">
        <v>45</v>
      </c>
      <c r="H11276" s="9">
        <v>16.997900000000001</v>
      </c>
      <c r="I11276" s="2">
        <v>8</v>
      </c>
      <c r="J11276" s="2">
        <v>47</v>
      </c>
      <c r="K11276" s="2">
        <v>55</v>
      </c>
    </row>
    <row r="11277" spans="1:11">
      <c r="A11277">
        <v>11276</v>
      </c>
      <c r="B11277" s="1">
        <v>41173</v>
      </c>
      <c r="C11277">
        <v>3</v>
      </c>
      <c r="D11277">
        <v>0</v>
      </c>
      <c r="E11277">
        <v>1</v>
      </c>
      <c r="F11277">
        <v>18</v>
      </c>
      <c r="G11277">
        <v>68</v>
      </c>
      <c r="H11277" s="9">
        <v>0</v>
      </c>
      <c r="I11277" s="7">
        <v>13</v>
      </c>
      <c r="J11277" s="7">
        <v>53</v>
      </c>
      <c r="K11277" s="2">
        <v>66</v>
      </c>
    </row>
    <row r="11278" spans="1:11">
      <c r="A11278">
        <v>11277</v>
      </c>
      <c r="B11278" s="1">
        <v>40551.708333333336</v>
      </c>
      <c r="C11278">
        <v>1</v>
      </c>
      <c r="D11278">
        <v>0</v>
      </c>
      <c r="E11278">
        <v>1</v>
      </c>
      <c r="F11278">
        <v>-1</v>
      </c>
      <c r="G11278">
        <v>37</v>
      </c>
      <c r="H11278" s="9">
        <v>36.997399999999999</v>
      </c>
      <c r="I11278" s="2">
        <v>5</v>
      </c>
      <c r="J11278" s="2">
        <v>64</v>
      </c>
      <c r="K11278" s="2">
        <v>69</v>
      </c>
    </row>
    <row r="11279" spans="1:11">
      <c r="A11279">
        <v>11278</v>
      </c>
      <c r="B11279" s="1">
        <v>41034.541666666664</v>
      </c>
      <c r="C11279">
        <v>2</v>
      </c>
      <c r="D11279">
        <v>0</v>
      </c>
      <c r="E11279">
        <v>1</v>
      </c>
      <c r="F11279">
        <v>28</v>
      </c>
      <c r="G11279">
        <v>55</v>
      </c>
      <c r="H11279" s="9">
        <v>8.9981000000000009</v>
      </c>
      <c r="I11279" s="7">
        <v>217</v>
      </c>
      <c r="J11279" s="7">
        <v>307</v>
      </c>
      <c r="K11279" s="2">
        <v>524</v>
      </c>
    </row>
    <row r="11280" spans="1:11">
      <c r="A11280">
        <v>11279</v>
      </c>
      <c r="B11280" s="1">
        <v>41125.833333333336</v>
      </c>
      <c r="C11280">
        <v>3</v>
      </c>
      <c r="D11280">
        <v>0</v>
      </c>
      <c r="E11280">
        <v>1</v>
      </c>
      <c r="F11280">
        <v>32</v>
      </c>
      <c r="G11280">
        <v>52</v>
      </c>
      <c r="H11280" s="9">
        <v>19.999500000000001</v>
      </c>
      <c r="I11280" s="7">
        <v>117</v>
      </c>
      <c r="J11280" s="7">
        <v>195</v>
      </c>
      <c r="K11280" s="2">
        <v>312</v>
      </c>
    </row>
    <row r="11281" spans="1:11">
      <c r="A11281">
        <v>11280</v>
      </c>
      <c r="B11281" s="1">
        <v>41131.958333333336</v>
      </c>
      <c r="C11281">
        <v>3</v>
      </c>
      <c r="D11281">
        <v>0</v>
      </c>
      <c r="E11281">
        <v>1</v>
      </c>
      <c r="F11281">
        <v>27</v>
      </c>
      <c r="G11281">
        <v>70</v>
      </c>
      <c r="H11281" s="9">
        <v>19.001200000000001</v>
      </c>
      <c r="I11281" s="7">
        <v>33</v>
      </c>
      <c r="J11281" s="7">
        <v>159</v>
      </c>
      <c r="K11281" s="2">
        <v>192</v>
      </c>
    </row>
    <row r="11282" spans="1:11">
      <c r="A11282">
        <v>11281</v>
      </c>
      <c r="B11282" s="1">
        <v>40563.833333333336</v>
      </c>
      <c r="C11282">
        <v>1</v>
      </c>
      <c r="D11282">
        <v>0</v>
      </c>
      <c r="E11282">
        <v>2</v>
      </c>
      <c r="F11282">
        <v>4</v>
      </c>
      <c r="G11282">
        <v>60</v>
      </c>
      <c r="H11282" s="9">
        <v>19.001200000000001</v>
      </c>
      <c r="I11282" s="2">
        <v>2</v>
      </c>
      <c r="J11282" s="2">
        <v>124</v>
      </c>
      <c r="K11282" s="2">
        <v>126</v>
      </c>
    </row>
    <row r="11283" spans="1:11">
      <c r="A11283">
        <v>11282</v>
      </c>
      <c r="B11283" s="1">
        <v>40626.791666666664</v>
      </c>
      <c r="C11283">
        <v>2</v>
      </c>
      <c r="D11283">
        <v>0</v>
      </c>
      <c r="E11283">
        <v>1</v>
      </c>
      <c r="F11283">
        <v>6.0000000000000018</v>
      </c>
      <c r="G11283">
        <v>56</v>
      </c>
      <c r="H11283" s="9">
        <v>26.002700000000001</v>
      </c>
      <c r="I11283" s="2">
        <v>16</v>
      </c>
      <c r="J11283" s="2">
        <v>122</v>
      </c>
      <c r="K11283" s="2">
        <v>138</v>
      </c>
    </row>
    <row r="11284" spans="1:11">
      <c r="A11284">
        <v>11283</v>
      </c>
      <c r="B11284" s="1">
        <v>41109.166666666664</v>
      </c>
      <c r="C11284">
        <v>3</v>
      </c>
      <c r="D11284">
        <v>0</v>
      </c>
      <c r="E11284">
        <v>1</v>
      </c>
      <c r="F11284">
        <v>27</v>
      </c>
      <c r="G11284">
        <v>70</v>
      </c>
      <c r="H11284" s="9">
        <v>7.0015000000000001</v>
      </c>
      <c r="I11284" s="7">
        <v>0</v>
      </c>
      <c r="J11284" s="7">
        <v>8</v>
      </c>
      <c r="K11284" s="2">
        <v>8</v>
      </c>
    </row>
    <row r="11285" spans="1:11">
      <c r="A11285">
        <v>11284</v>
      </c>
      <c r="B11285" s="1">
        <v>40962.083333333336</v>
      </c>
      <c r="C11285">
        <v>1</v>
      </c>
      <c r="D11285">
        <v>0</v>
      </c>
      <c r="E11285">
        <v>2</v>
      </c>
      <c r="F11285">
        <v>13</v>
      </c>
      <c r="G11285">
        <v>62</v>
      </c>
      <c r="H11285" s="9">
        <v>15.001300000000001</v>
      </c>
      <c r="I11285" s="7">
        <v>5</v>
      </c>
      <c r="J11285" s="7">
        <v>4</v>
      </c>
      <c r="K11285" s="2">
        <v>9</v>
      </c>
    </row>
    <row r="11286" spans="1:11">
      <c r="A11286">
        <v>11285</v>
      </c>
      <c r="B11286" s="1">
        <v>40946.333333333336</v>
      </c>
      <c r="C11286">
        <v>1</v>
      </c>
      <c r="D11286">
        <v>0</v>
      </c>
      <c r="E11286">
        <v>1</v>
      </c>
      <c r="F11286">
        <v>6.0000000000000018</v>
      </c>
      <c r="G11286">
        <v>49</v>
      </c>
      <c r="H11286" s="9">
        <v>0</v>
      </c>
      <c r="I11286" s="7">
        <v>7</v>
      </c>
      <c r="J11286" s="7">
        <v>520</v>
      </c>
      <c r="K11286" s="2">
        <v>527</v>
      </c>
    </row>
    <row r="11287" spans="1:11">
      <c r="A11287">
        <v>11286</v>
      </c>
      <c r="B11287" s="1">
        <v>41079.75</v>
      </c>
      <c r="C11287">
        <v>2</v>
      </c>
      <c r="D11287">
        <v>0</v>
      </c>
      <c r="E11287">
        <v>1</v>
      </c>
      <c r="F11287">
        <v>31</v>
      </c>
      <c r="G11287">
        <v>55</v>
      </c>
      <c r="H11287" s="9">
        <v>11.0014</v>
      </c>
      <c r="I11287" s="7">
        <v>90</v>
      </c>
      <c r="J11287" s="7">
        <v>703</v>
      </c>
      <c r="K11287" s="2">
        <v>793</v>
      </c>
    </row>
    <row r="11288" spans="1:11">
      <c r="A11288">
        <v>11287</v>
      </c>
      <c r="B11288" s="1">
        <v>40774.208333333336</v>
      </c>
      <c r="C11288">
        <v>3</v>
      </c>
      <c r="D11288">
        <v>0</v>
      </c>
      <c r="E11288">
        <v>1</v>
      </c>
      <c r="F11288">
        <v>23</v>
      </c>
      <c r="G11288">
        <v>83</v>
      </c>
      <c r="H11288" s="9">
        <v>0</v>
      </c>
      <c r="I11288" s="7">
        <v>1</v>
      </c>
      <c r="J11288" s="7">
        <v>16</v>
      </c>
      <c r="K11288" s="2">
        <v>17</v>
      </c>
    </row>
    <row r="11289" spans="1:11">
      <c r="A11289">
        <v>11288</v>
      </c>
      <c r="B11289" s="1">
        <v>41133.958333333336</v>
      </c>
      <c r="C11289">
        <v>3</v>
      </c>
      <c r="D11289">
        <v>0</v>
      </c>
      <c r="E11289">
        <v>1</v>
      </c>
      <c r="F11289">
        <v>25</v>
      </c>
      <c r="G11289">
        <v>61</v>
      </c>
      <c r="H11289" s="9">
        <v>0</v>
      </c>
      <c r="I11289" s="7">
        <v>25</v>
      </c>
      <c r="J11289" s="7">
        <v>85</v>
      </c>
      <c r="K11289" s="2">
        <v>110</v>
      </c>
    </row>
    <row r="11290" spans="1:11">
      <c r="A11290">
        <v>11289</v>
      </c>
      <c r="B11290" s="1">
        <v>41123.208333333336</v>
      </c>
      <c r="C11290">
        <v>3</v>
      </c>
      <c r="D11290">
        <v>0</v>
      </c>
      <c r="E11290">
        <v>1</v>
      </c>
      <c r="F11290">
        <v>23.999999999999993</v>
      </c>
      <c r="G11290">
        <v>89</v>
      </c>
      <c r="H11290" s="9">
        <v>8.9981000000000009</v>
      </c>
      <c r="I11290" s="7">
        <v>4</v>
      </c>
      <c r="J11290" s="7">
        <v>37</v>
      </c>
      <c r="K11290" s="2">
        <v>41</v>
      </c>
    </row>
    <row r="11291" spans="1:11">
      <c r="A11291">
        <v>11290</v>
      </c>
      <c r="B11291" s="1">
        <v>41198.875</v>
      </c>
      <c r="C11291">
        <v>4</v>
      </c>
      <c r="D11291">
        <v>0</v>
      </c>
      <c r="E11291">
        <v>1</v>
      </c>
      <c r="F11291">
        <v>14</v>
      </c>
      <c r="G11291">
        <v>63</v>
      </c>
      <c r="H11291" s="9">
        <v>0</v>
      </c>
      <c r="I11291" s="7">
        <v>19</v>
      </c>
      <c r="J11291" s="7">
        <v>176</v>
      </c>
      <c r="K11291" s="2">
        <v>195</v>
      </c>
    </row>
    <row r="11292" spans="1:11">
      <c r="A11292">
        <v>11291</v>
      </c>
      <c r="B11292" s="1">
        <v>41003.583333333336</v>
      </c>
      <c r="C11292">
        <v>2</v>
      </c>
      <c r="D11292">
        <v>0</v>
      </c>
      <c r="E11292">
        <v>2</v>
      </c>
      <c r="F11292">
        <v>22</v>
      </c>
      <c r="G11292">
        <v>46</v>
      </c>
      <c r="H11292" s="9">
        <v>12.997999999999999</v>
      </c>
      <c r="I11292" s="7">
        <v>82</v>
      </c>
      <c r="J11292" s="7">
        <v>174</v>
      </c>
      <c r="K11292" s="2">
        <v>256</v>
      </c>
    </row>
    <row r="11293" spans="1:11">
      <c r="A11293">
        <v>11292</v>
      </c>
      <c r="B11293" s="1">
        <v>40740</v>
      </c>
      <c r="C11293">
        <v>3</v>
      </c>
      <c r="D11293">
        <v>0</v>
      </c>
      <c r="E11293">
        <v>1</v>
      </c>
      <c r="F11293">
        <v>22</v>
      </c>
      <c r="G11293">
        <v>65</v>
      </c>
      <c r="H11293" s="9">
        <v>12.997999999999999</v>
      </c>
      <c r="I11293" s="7">
        <v>42</v>
      </c>
      <c r="J11293" s="7">
        <v>68</v>
      </c>
      <c r="K11293" s="2">
        <v>110</v>
      </c>
    </row>
    <row r="11294" spans="1:11">
      <c r="A11294">
        <v>11293</v>
      </c>
      <c r="B11294" s="1">
        <v>40957</v>
      </c>
      <c r="C11294">
        <v>1</v>
      </c>
      <c r="D11294">
        <v>0</v>
      </c>
      <c r="E11294">
        <v>1</v>
      </c>
      <c r="F11294">
        <v>8</v>
      </c>
      <c r="G11294">
        <v>42</v>
      </c>
      <c r="H11294" s="9">
        <v>11.0014</v>
      </c>
      <c r="I11294" s="7">
        <v>5</v>
      </c>
      <c r="J11294" s="7">
        <v>81</v>
      </c>
      <c r="K11294" s="2">
        <v>86</v>
      </c>
    </row>
    <row r="11295" spans="1:11">
      <c r="A11295">
        <v>11294</v>
      </c>
      <c r="B11295" s="1">
        <v>41172.333333333336</v>
      </c>
      <c r="C11295">
        <v>3</v>
      </c>
      <c r="D11295">
        <v>0</v>
      </c>
      <c r="E11295">
        <v>1</v>
      </c>
      <c r="F11295">
        <v>16</v>
      </c>
      <c r="G11295">
        <v>68</v>
      </c>
      <c r="H11295" s="9">
        <v>6.0031999999999996</v>
      </c>
      <c r="I11295" s="7">
        <v>44</v>
      </c>
      <c r="J11295" s="7">
        <v>746</v>
      </c>
      <c r="K11295" s="2">
        <v>790</v>
      </c>
    </row>
    <row r="11296" spans="1:11">
      <c r="A11296">
        <v>11295</v>
      </c>
      <c r="B11296" s="1">
        <v>41108.291666666664</v>
      </c>
      <c r="C11296">
        <v>3</v>
      </c>
      <c r="D11296">
        <v>0</v>
      </c>
      <c r="E11296">
        <v>1</v>
      </c>
      <c r="F11296">
        <v>28</v>
      </c>
      <c r="G11296">
        <v>66</v>
      </c>
      <c r="H11296" s="9">
        <v>11.0014</v>
      </c>
      <c r="I11296" s="7">
        <v>23</v>
      </c>
      <c r="J11296" s="7">
        <v>472</v>
      </c>
      <c r="K11296" s="2">
        <v>495</v>
      </c>
    </row>
    <row r="11297" spans="1:11">
      <c r="A11297">
        <v>11296</v>
      </c>
      <c r="B11297" s="1">
        <v>40863.333333333336</v>
      </c>
      <c r="C11297">
        <v>4</v>
      </c>
      <c r="D11297">
        <v>0</v>
      </c>
      <c r="E11297">
        <v>3</v>
      </c>
      <c r="F11297">
        <v>14</v>
      </c>
      <c r="G11297">
        <v>94</v>
      </c>
      <c r="H11297" s="9">
        <v>0</v>
      </c>
      <c r="I11297" s="7">
        <v>9</v>
      </c>
      <c r="J11297" s="7">
        <v>222</v>
      </c>
      <c r="K11297" s="2">
        <v>231</v>
      </c>
    </row>
    <row r="11298" spans="1:11">
      <c r="A11298">
        <v>11297</v>
      </c>
      <c r="B11298" s="1">
        <v>41018.666666666664</v>
      </c>
      <c r="C11298">
        <v>2</v>
      </c>
      <c r="D11298">
        <v>0</v>
      </c>
      <c r="E11298">
        <v>1</v>
      </c>
      <c r="F11298">
        <v>22</v>
      </c>
      <c r="G11298">
        <v>41</v>
      </c>
      <c r="H11298" s="9">
        <v>7.0015000000000001</v>
      </c>
      <c r="I11298" s="7">
        <v>63</v>
      </c>
      <c r="J11298" s="7">
        <v>324</v>
      </c>
      <c r="K11298" s="2">
        <v>387</v>
      </c>
    </row>
    <row r="11299" spans="1:11">
      <c r="A11299">
        <v>11298</v>
      </c>
      <c r="B11299" s="1">
        <v>40771.375</v>
      </c>
      <c r="C11299">
        <v>3</v>
      </c>
      <c r="D11299">
        <v>0</v>
      </c>
      <c r="E11299">
        <v>1</v>
      </c>
      <c r="F11299">
        <v>25</v>
      </c>
      <c r="G11299">
        <v>61</v>
      </c>
      <c r="H11299" s="9">
        <v>19.001200000000001</v>
      </c>
      <c r="I11299" s="7">
        <v>27</v>
      </c>
      <c r="J11299" s="7">
        <v>171</v>
      </c>
      <c r="K11299" s="2">
        <v>198</v>
      </c>
    </row>
    <row r="11300" spans="1:11">
      <c r="A11300">
        <v>11299</v>
      </c>
      <c r="B11300" s="1">
        <v>41002.416666666664</v>
      </c>
      <c r="C11300">
        <v>2</v>
      </c>
      <c r="D11300">
        <v>0</v>
      </c>
      <c r="E11300">
        <v>1</v>
      </c>
      <c r="F11300">
        <v>13</v>
      </c>
      <c r="G11300">
        <v>33</v>
      </c>
      <c r="H11300" s="9">
        <v>0</v>
      </c>
      <c r="I11300" s="7">
        <v>77</v>
      </c>
      <c r="J11300" s="7">
        <v>140</v>
      </c>
      <c r="K11300" s="2">
        <v>217</v>
      </c>
    </row>
    <row r="11301" spans="1:11">
      <c r="A11301">
        <v>11300</v>
      </c>
      <c r="B11301" s="1">
        <v>41014.875</v>
      </c>
      <c r="C11301">
        <v>2</v>
      </c>
      <c r="D11301">
        <v>0</v>
      </c>
      <c r="E11301">
        <v>1</v>
      </c>
      <c r="F11301">
        <v>22</v>
      </c>
      <c r="G11301">
        <v>57</v>
      </c>
      <c r="H11301" s="9">
        <v>16.997900000000001</v>
      </c>
      <c r="I11301" s="7">
        <v>76</v>
      </c>
      <c r="J11301" s="7">
        <v>153</v>
      </c>
      <c r="K11301" s="2">
        <v>229</v>
      </c>
    </row>
    <row r="11302" spans="1:11">
      <c r="A11302">
        <v>11301</v>
      </c>
      <c r="B11302" s="1">
        <v>40739.541666666664</v>
      </c>
      <c r="C11302">
        <v>3</v>
      </c>
      <c r="D11302">
        <v>0</v>
      </c>
      <c r="E11302">
        <v>1</v>
      </c>
      <c r="F11302">
        <v>26</v>
      </c>
      <c r="G11302">
        <v>54</v>
      </c>
      <c r="H11302" s="9">
        <v>12.997999999999999</v>
      </c>
      <c r="I11302" s="7">
        <v>85</v>
      </c>
      <c r="J11302" s="7">
        <v>162</v>
      </c>
      <c r="K11302" s="2">
        <v>247</v>
      </c>
    </row>
    <row r="11303" spans="1:11">
      <c r="A11303">
        <v>11302</v>
      </c>
      <c r="B11303" s="1">
        <v>40643.791666666664</v>
      </c>
      <c r="C11303">
        <v>2</v>
      </c>
      <c r="D11303">
        <v>0</v>
      </c>
      <c r="E11303">
        <v>1</v>
      </c>
      <c r="F11303">
        <v>16</v>
      </c>
      <c r="G11303">
        <v>77</v>
      </c>
      <c r="H11303" s="9">
        <v>12.997999999999999</v>
      </c>
      <c r="I11303" s="7">
        <v>47</v>
      </c>
      <c r="J11303" s="7">
        <v>84</v>
      </c>
      <c r="K11303" s="2">
        <v>131</v>
      </c>
    </row>
    <row r="11304" spans="1:11">
      <c r="A11304">
        <v>11303</v>
      </c>
      <c r="B11304" s="1">
        <v>40644.166666666664</v>
      </c>
      <c r="C11304">
        <v>2</v>
      </c>
      <c r="D11304">
        <v>0</v>
      </c>
      <c r="E11304">
        <v>1</v>
      </c>
      <c r="F11304">
        <v>14</v>
      </c>
      <c r="G11304">
        <v>94</v>
      </c>
      <c r="H11304" s="9">
        <v>12.997999999999999</v>
      </c>
      <c r="I11304" s="7">
        <v>0</v>
      </c>
      <c r="J11304" s="7">
        <v>1</v>
      </c>
      <c r="K11304" s="2">
        <v>1</v>
      </c>
    </row>
    <row r="11305" spans="1:11">
      <c r="A11305">
        <v>11304</v>
      </c>
      <c r="B11305" s="1">
        <v>40689.208333333336</v>
      </c>
      <c r="C11305">
        <v>2</v>
      </c>
      <c r="D11305">
        <v>0</v>
      </c>
      <c r="E11305">
        <v>2</v>
      </c>
      <c r="F11305">
        <v>21.000000000000004</v>
      </c>
      <c r="G11305">
        <v>88</v>
      </c>
      <c r="H11305" s="9">
        <v>6.0031999999999996</v>
      </c>
      <c r="I11305" s="7">
        <v>2</v>
      </c>
      <c r="J11305" s="7">
        <v>25</v>
      </c>
      <c r="K11305" s="2">
        <v>27</v>
      </c>
    </row>
    <row r="11306" spans="1:11">
      <c r="A11306">
        <v>11305</v>
      </c>
      <c r="B11306" s="1">
        <v>41239.5</v>
      </c>
      <c r="C11306">
        <v>4</v>
      </c>
      <c r="D11306">
        <v>0</v>
      </c>
      <c r="E11306">
        <v>1</v>
      </c>
      <c r="F11306">
        <v>12</v>
      </c>
      <c r="G11306">
        <v>35</v>
      </c>
      <c r="H11306" s="9">
        <v>7.0015000000000001</v>
      </c>
      <c r="I11306" s="7">
        <v>22</v>
      </c>
      <c r="J11306" s="7">
        <v>188</v>
      </c>
      <c r="K11306" s="2">
        <v>210</v>
      </c>
    </row>
    <row r="11307" spans="1:11">
      <c r="A11307">
        <v>11306</v>
      </c>
      <c r="B11307" s="1">
        <v>40650.166666666664</v>
      </c>
      <c r="C11307">
        <v>2</v>
      </c>
      <c r="D11307">
        <v>0</v>
      </c>
      <c r="E11307">
        <v>1</v>
      </c>
      <c r="F11307">
        <v>9</v>
      </c>
      <c r="G11307">
        <v>76</v>
      </c>
      <c r="H11307" s="9">
        <v>7.0015000000000001</v>
      </c>
      <c r="I11307" s="7">
        <v>2</v>
      </c>
      <c r="J11307" s="7">
        <v>5</v>
      </c>
      <c r="K11307" s="2">
        <v>7</v>
      </c>
    </row>
    <row r="11308" spans="1:11">
      <c r="A11308">
        <v>11307</v>
      </c>
      <c r="B11308" s="1">
        <v>41237.458333333336</v>
      </c>
      <c r="C11308">
        <v>4</v>
      </c>
      <c r="D11308">
        <v>0</v>
      </c>
      <c r="E11308">
        <v>2</v>
      </c>
      <c r="F11308">
        <v>5.0000000000000018</v>
      </c>
      <c r="G11308">
        <v>41</v>
      </c>
      <c r="H11308" s="9">
        <v>19.999500000000001</v>
      </c>
      <c r="I11308" s="7">
        <v>55</v>
      </c>
      <c r="J11308" s="7">
        <v>131</v>
      </c>
      <c r="K11308" s="2">
        <v>186</v>
      </c>
    </row>
    <row r="11309" spans="1:11">
      <c r="A11309">
        <v>11308</v>
      </c>
      <c r="B11309" s="1">
        <v>40572.666666666664</v>
      </c>
      <c r="C11309">
        <v>1</v>
      </c>
      <c r="D11309">
        <v>0</v>
      </c>
      <c r="E11309">
        <v>1</v>
      </c>
      <c r="F11309">
        <v>3</v>
      </c>
      <c r="G11309">
        <v>60</v>
      </c>
      <c r="H11309" s="9">
        <v>11.0014</v>
      </c>
      <c r="I11309" s="2">
        <v>19</v>
      </c>
      <c r="J11309" s="2">
        <v>88</v>
      </c>
      <c r="K11309" s="2">
        <v>107</v>
      </c>
    </row>
    <row r="11310" spans="1:11">
      <c r="A11310">
        <v>11309</v>
      </c>
      <c r="B11310" s="1">
        <v>41100.875</v>
      </c>
      <c r="C11310">
        <v>3</v>
      </c>
      <c r="D11310">
        <v>0</v>
      </c>
      <c r="E11310">
        <v>3</v>
      </c>
      <c r="F11310">
        <v>23</v>
      </c>
      <c r="G11310">
        <v>89</v>
      </c>
      <c r="H11310" s="9">
        <v>7.0015000000000001</v>
      </c>
      <c r="I11310" s="7">
        <v>7</v>
      </c>
      <c r="J11310" s="7">
        <v>83</v>
      </c>
      <c r="K11310" s="2">
        <v>90</v>
      </c>
    </row>
    <row r="11311" spans="1:11">
      <c r="A11311">
        <v>11310</v>
      </c>
      <c r="B11311" s="1">
        <v>40786.666666666664</v>
      </c>
      <c r="C11311">
        <v>3</v>
      </c>
      <c r="D11311">
        <v>0</v>
      </c>
      <c r="E11311">
        <v>1</v>
      </c>
      <c r="F11311">
        <v>28</v>
      </c>
      <c r="G11311">
        <v>42</v>
      </c>
      <c r="H11311" s="9">
        <v>8.9981000000000009</v>
      </c>
      <c r="I11311" s="7">
        <v>46</v>
      </c>
      <c r="J11311" s="7">
        <v>263</v>
      </c>
      <c r="K11311" s="2">
        <v>309</v>
      </c>
    </row>
    <row r="11312" spans="1:11">
      <c r="A11312">
        <v>11311</v>
      </c>
      <c r="B11312" s="1">
        <v>41008.333333333336</v>
      </c>
      <c r="C11312">
        <v>2</v>
      </c>
      <c r="D11312">
        <v>0</v>
      </c>
      <c r="E11312">
        <v>1</v>
      </c>
      <c r="F11312">
        <v>13</v>
      </c>
      <c r="G11312">
        <v>30</v>
      </c>
      <c r="H11312" s="9">
        <v>12.997999999999999</v>
      </c>
      <c r="I11312" s="7">
        <v>22</v>
      </c>
      <c r="J11312" s="7">
        <v>595</v>
      </c>
      <c r="K11312" s="2">
        <v>617</v>
      </c>
    </row>
    <row r="11313" spans="1:11">
      <c r="A11313">
        <v>11312</v>
      </c>
      <c r="B11313" s="1">
        <v>41178.166666666664</v>
      </c>
      <c r="C11313">
        <v>4</v>
      </c>
      <c r="D11313">
        <v>0</v>
      </c>
      <c r="E11313">
        <v>1</v>
      </c>
      <c r="F11313">
        <v>19.000000000000004</v>
      </c>
      <c r="G11313">
        <v>73</v>
      </c>
      <c r="H11313" s="9">
        <v>16.997900000000001</v>
      </c>
      <c r="I11313" s="7">
        <v>2</v>
      </c>
      <c r="J11313" s="7">
        <v>12</v>
      </c>
      <c r="K11313" s="2">
        <v>14</v>
      </c>
    </row>
    <row r="11314" spans="1:11">
      <c r="A11314">
        <v>11313</v>
      </c>
      <c r="B11314" s="1">
        <v>41054.333333333336</v>
      </c>
      <c r="C11314">
        <v>2</v>
      </c>
      <c r="D11314">
        <v>0</v>
      </c>
      <c r="E11314">
        <v>2</v>
      </c>
      <c r="F11314">
        <v>23</v>
      </c>
      <c r="G11314">
        <v>89</v>
      </c>
      <c r="H11314" s="9">
        <v>7.0015000000000001</v>
      </c>
      <c r="I11314" s="7">
        <v>32</v>
      </c>
      <c r="J11314" s="7">
        <v>548</v>
      </c>
      <c r="K11314" s="2">
        <v>580</v>
      </c>
    </row>
    <row r="11315" spans="1:11">
      <c r="A11315">
        <v>11314</v>
      </c>
      <c r="B11315" s="1">
        <v>40776.208333333336</v>
      </c>
      <c r="C11315">
        <v>3</v>
      </c>
      <c r="D11315">
        <v>0</v>
      </c>
      <c r="E11315">
        <v>1</v>
      </c>
      <c r="F11315">
        <v>23.999999999999993</v>
      </c>
      <c r="G11315">
        <v>89</v>
      </c>
      <c r="H11315" s="9">
        <v>19.999500000000001</v>
      </c>
      <c r="I11315" s="7">
        <v>0</v>
      </c>
      <c r="J11315" s="7">
        <v>8</v>
      </c>
      <c r="K11315" s="2">
        <v>8</v>
      </c>
    </row>
    <row r="11316" spans="1:11">
      <c r="A11316">
        <v>11315</v>
      </c>
      <c r="B11316" s="1">
        <v>40988.25</v>
      </c>
      <c r="C11316">
        <v>1</v>
      </c>
      <c r="D11316">
        <v>0</v>
      </c>
      <c r="E11316">
        <v>2</v>
      </c>
      <c r="F11316">
        <v>17</v>
      </c>
      <c r="G11316">
        <v>94</v>
      </c>
      <c r="H11316" s="9">
        <v>11.0014</v>
      </c>
      <c r="I11316" s="7">
        <v>6</v>
      </c>
      <c r="J11316" s="7">
        <v>94</v>
      </c>
      <c r="K11316" s="2">
        <v>100</v>
      </c>
    </row>
    <row r="11317" spans="1:11">
      <c r="A11317">
        <v>11316</v>
      </c>
      <c r="B11317" s="1">
        <v>41262.333333333336</v>
      </c>
      <c r="C11317">
        <v>4</v>
      </c>
      <c r="D11317">
        <v>0</v>
      </c>
      <c r="E11317">
        <v>1</v>
      </c>
      <c r="F11317">
        <v>3</v>
      </c>
      <c r="G11317">
        <v>87</v>
      </c>
      <c r="H11317" s="9">
        <v>7.0015000000000001</v>
      </c>
      <c r="I11317" s="7">
        <v>13</v>
      </c>
      <c r="J11317" s="7">
        <v>665</v>
      </c>
      <c r="K11317" s="2">
        <v>678</v>
      </c>
    </row>
    <row r="11318" spans="1:11">
      <c r="A11318">
        <v>11317</v>
      </c>
      <c r="B11318" s="1">
        <v>40668.125</v>
      </c>
      <c r="C11318">
        <v>2</v>
      </c>
      <c r="D11318">
        <v>0</v>
      </c>
      <c r="E11318">
        <v>1</v>
      </c>
      <c r="F11318">
        <v>8</v>
      </c>
      <c r="G11318">
        <v>66</v>
      </c>
      <c r="H11318" s="9">
        <v>16.997900000000001</v>
      </c>
      <c r="I11318" s="7">
        <v>0</v>
      </c>
      <c r="J11318" s="7">
        <v>4</v>
      </c>
      <c r="K11318" s="2">
        <v>4</v>
      </c>
    </row>
    <row r="11319" spans="1:11">
      <c r="A11319">
        <v>11318</v>
      </c>
      <c r="B11319" s="1">
        <v>41006.208333333336</v>
      </c>
      <c r="C11319">
        <v>2</v>
      </c>
      <c r="D11319">
        <v>0</v>
      </c>
      <c r="E11319">
        <v>1</v>
      </c>
      <c r="F11319">
        <v>7</v>
      </c>
      <c r="G11319">
        <v>33</v>
      </c>
      <c r="H11319" s="9">
        <v>11.0014</v>
      </c>
      <c r="I11319" s="7">
        <v>0</v>
      </c>
      <c r="J11319" s="7">
        <v>2</v>
      </c>
      <c r="K11319" s="2">
        <v>2</v>
      </c>
    </row>
    <row r="11320" spans="1:11">
      <c r="A11320">
        <v>11319</v>
      </c>
      <c r="B11320" s="1">
        <v>40702.416666666664</v>
      </c>
      <c r="C11320">
        <v>2</v>
      </c>
      <c r="D11320">
        <v>0</v>
      </c>
      <c r="E11320">
        <v>1</v>
      </c>
      <c r="F11320">
        <v>32</v>
      </c>
      <c r="G11320">
        <v>43</v>
      </c>
      <c r="H11320" s="9">
        <v>15.001300000000001</v>
      </c>
      <c r="I11320" s="7">
        <v>27</v>
      </c>
      <c r="J11320" s="7">
        <v>62</v>
      </c>
      <c r="K11320" s="2">
        <v>89</v>
      </c>
    </row>
    <row r="11321" spans="1:11">
      <c r="A11321">
        <v>11320</v>
      </c>
      <c r="B11321" s="1">
        <v>41176.041666666664</v>
      </c>
      <c r="C11321">
        <v>4</v>
      </c>
      <c r="D11321">
        <v>0</v>
      </c>
      <c r="E11321">
        <v>1</v>
      </c>
      <c r="F11321">
        <v>14</v>
      </c>
      <c r="G11321">
        <v>67</v>
      </c>
      <c r="H11321" s="9">
        <v>8.9981000000000009</v>
      </c>
      <c r="I11321" s="7">
        <v>6</v>
      </c>
      <c r="J11321" s="7">
        <v>12</v>
      </c>
      <c r="K11321" s="2">
        <v>18</v>
      </c>
    </row>
    <row r="11322" spans="1:11">
      <c r="A11322">
        <v>11321</v>
      </c>
      <c r="B11322" s="1">
        <v>41244.666666666664</v>
      </c>
      <c r="C11322">
        <v>4</v>
      </c>
      <c r="D11322">
        <v>0</v>
      </c>
      <c r="E11322">
        <v>2</v>
      </c>
      <c r="F11322">
        <v>10</v>
      </c>
      <c r="G11322">
        <v>66</v>
      </c>
      <c r="H11322" s="9">
        <v>0</v>
      </c>
      <c r="I11322" s="7">
        <v>89</v>
      </c>
      <c r="J11322" s="7">
        <v>354</v>
      </c>
      <c r="K11322" s="2">
        <v>443</v>
      </c>
    </row>
    <row r="11323" spans="1:11">
      <c r="A11323">
        <v>11322</v>
      </c>
      <c r="B11323" s="1">
        <v>40824.666666666664</v>
      </c>
      <c r="C11323">
        <v>4</v>
      </c>
      <c r="D11323">
        <v>0</v>
      </c>
      <c r="E11323">
        <v>1</v>
      </c>
      <c r="F11323">
        <v>23</v>
      </c>
      <c r="G11323">
        <v>44</v>
      </c>
      <c r="H11323" s="9">
        <v>6.0031999999999996</v>
      </c>
      <c r="I11323" s="7">
        <v>221</v>
      </c>
      <c r="J11323" s="7">
        <v>230</v>
      </c>
      <c r="K11323" s="2">
        <v>451</v>
      </c>
    </row>
    <row r="11324" spans="1:11">
      <c r="A11324">
        <v>11323</v>
      </c>
      <c r="B11324" s="1">
        <v>41259</v>
      </c>
      <c r="C11324">
        <v>4</v>
      </c>
      <c r="D11324">
        <v>0</v>
      </c>
      <c r="E11324">
        <v>2</v>
      </c>
      <c r="F11324">
        <v>9</v>
      </c>
      <c r="G11324">
        <v>62</v>
      </c>
      <c r="H11324" s="9">
        <v>0</v>
      </c>
      <c r="I11324" s="7">
        <v>8</v>
      </c>
      <c r="J11324" s="7">
        <v>102</v>
      </c>
      <c r="K11324" s="2">
        <v>110</v>
      </c>
    </row>
    <row r="11325" spans="1:11">
      <c r="A11325">
        <v>11324</v>
      </c>
      <c r="B11325" s="1">
        <v>41238.375</v>
      </c>
      <c r="C11325">
        <v>4</v>
      </c>
      <c r="D11325">
        <v>0</v>
      </c>
      <c r="E11325">
        <v>2</v>
      </c>
      <c r="F11325">
        <v>3</v>
      </c>
      <c r="G11325">
        <v>48</v>
      </c>
      <c r="H11325" s="9">
        <v>15.001300000000001</v>
      </c>
      <c r="I11325" s="7">
        <v>13</v>
      </c>
      <c r="J11325" s="7">
        <v>83</v>
      </c>
      <c r="K11325" s="2">
        <v>96</v>
      </c>
    </row>
    <row r="11326" spans="1:11">
      <c r="A11326">
        <v>11325</v>
      </c>
      <c r="B11326" s="1">
        <v>41105.791666666664</v>
      </c>
      <c r="C11326">
        <v>3</v>
      </c>
      <c r="D11326">
        <v>0</v>
      </c>
      <c r="E11326">
        <v>1</v>
      </c>
      <c r="F11326">
        <v>27</v>
      </c>
      <c r="G11326">
        <v>84</v>
      </c>
      <c r="H11326" s="9">
        <v>15.001300000000001</v>
      </c>
      <c r="I11326" s="7">
        <v>109</v>
      </c>
      <c r="J11326" s="7">
        <v>203</v>
      </c>
      <c r="K11326" s="2">
        <v>312</v>
      </c>
    </row>
    <row r="11327" spans="1:11">
      <c r="A11327">
        <v>11326</v>
      </c>
      <c r="B11327" s="1">
        <v>40738.041666666664</v>
      </c>
      <c r="C11327">
        <v>3</v>
      </c>
      <c r="D11327">
        <v>0</v>
      </c>
      <c r="E11327">
        <v>1</v>
      </c>
      <c r="F11327">
        <v>23.999999999999993</v>
      </c>
      <c r="G11327">
        <v>61</v>
      </c>
      <c r="H11327" s="9">
        <v>16.997900000000001</v>
      </c>
      <c r="I11327" s="7">
        <v>4</v>
      </c>
      <c r="J11327" s="7">
        <v>21</v>
      </c>
      <c r="K11327" s="2">
        <v>25</v>
      </c>
    </row>
    <row r="11328" spans="1:11">
      <c r="A11328">
        <v>11327</v>
      </c>
      <c r="B11328" s="1">
        <v>40582.208333333336</v>
      </c>
      <c r="C11328">
        <v>1</v>
      </c>
      <c r="D11328">
        <v>0</v>
      </c>
      <c r="E11328">
        <v>1</v>
      </c>
      <c r="F11328">
        <v>4</v>
      </c>
      <c r="G11328">
        <v>81</v>
      </c>
      <c r="H11328" s="9">
        <v>22.002800000000001</v>
      </c>
      <c r="I11328" s="2">
        <v>0</v>
      </c>
      <c r="J11328" s="2">
        <v>2</v>
      </c>
      <c r="K11328" s="2">
        <v>2</v>
      </c>
    </row>
    <row r="11329" spans="1:11">
      <c r="A11329">
        <v>11328</v>
      </c>
      <c r="B11329" s="1">
        <v>41056.333333333336</v>
      </c>
      <c r="C11329">
        <v>2</v>
      </c>
      <c r="D11329">
        <v>0</v>
      </c>
      <c r="E11329">
        <v>1</v>
      </c>
      <c r="F11329">
        <v>23</v>
      </c>
      <c r="G11329">
        <v>83</v>
      </c>
      <c r="H11329" s="9">
        <v>12.997999999999999</v>
      </c>
      <c r="I11329" s="7">
        <v>69</v>
      </c>
      <c r="J11329" s="7">
        <v>82</v>
      </c>
      <c r="K11329" s="2">
        <v>151</v>
      </c>
    </row>
    <row r="11330" spans="1:11">
      <c r="A11330">
        <v>11329</v>
      </c>
      <c r="B11330" s="1">
        <v>40689.583333333336</v>
      </c>
      <c r="C11330">
        <v>2</v>
      </c>
      <c r="D11330">
        <v>0</v>
      </c>
      <c r="E11330">
        <v>1</v>
      </c>
      <c r="F11330">
        <v>32</v>
      </c>
      <c r="G11330">
        <v>52</v>
      </c>
      <c r="H11330" s="9">
        <v>19.001200000000001</v>
      </c>
      <c r="I11330" s="7">
        <v>44</v>
      </c>
      <c r="J11330" s="7">
        <v>145</v>
      </c>
      <c r="K11330" s="2">
        <v>189</v>
      </c>
    </row>
    <row r="11331" spans="1:11">
      <c r="A11331">
        <v>11330</v>
      </c>
      <c r="B11331" s="1">
        <v>41012.041666666664</v>
      </c>
      <c r="C11331">
        <v>2</v>
      </c>
      <c r="D11331">
        <v>0</v>
      </c>
      <c r="E11331">
        <v>1</v>
      </c>
      <c r="F11331">
        <v>9</v>
      </c>
      <c r="G11331">
        <v>46</v>
      </c>
      <c r="H11331" s="9">
        <v>12.997999999999999</v>
      </c>
      <c r="I11331" s="7">
        <v>2</v>
      </c>
      <c r="J11331" s="7">
        <v>28</v>
      </c>
      <c r="K11331" s="2">
        <v>30</v>
      </c>
    </row>
    <row r="11332" spans="1:11">
      <c r="A11332">
        <v>11331</v>
      </c>
      <c r="B11332" s="1">
        <v>41111.958333333336</v>
      </c>
      <c r="C11332">
        <v>3</v>
      </c>
      <c r="D11332">
        <v>0</v>
      </c>
      <c r="E11332">
        <v>2</v>
      </c>
      <c r="F11332">
        <v>21.000000000000004</v>
      </c>
      <c r="G11332">
        <v>88</v>
      </c>
      <c r="H11332" s="9">
        <v>0</v>
      </c>
      <c r="I11332" s="7">
        <v>32</v>
      </c>
      <c r="J11332" s="7">
        <v>117</v>
      </c>
      <c r="K11332" s="2">
        <v>149</v>
      </c>
    </row>
    <row r="11333" spans="1:11">
      <c r="A11333">
        <v>11332</v>
      </c>
      <c r="B11333" s="1">
        <v>40574.208333333336</v>
      </c>
      <c r="C11333">
        <v>1</v>
      </c>
      <c r="D11333">
        <v>0</v>
      </c>
      <c r="E11333">
        <v>1</v>
      </c>
      <c r="F11333">
        <v>0</v>
      </c>
      <c r="G11333">
        <v>64</v>
      </c>
      <c r="H11333" s="9">
        <v>19.001200000000001</v>
      </c>
      <c r="I11333" s="2">
        <v>0</v>
      </c>
      <c r="J11333" s="2">
        <v>8</v>
      </c>
      <c r="K11333" s="2">
        <v>8</v>
      </c>
    </row>
    <row r="11334" spans="1:11">
      <c r="A11334">
        <v>11333</v>
      </c>
      <c r="B11334" s="1">
        <v>40964.916666666664</v>
      </c>
      <c r="C11334">
        <v>1</v>
      </c>
      <c r="D11334">
        <v>0</v>
      </c>
      <c r="E11334">
        <v>1</v>
      </c>
      <c r="F11334">
        <v>3</v>
      </c>
      <c r="G11334">
        <v>38</v>
      </c>
      <c r="H11334" s="9">
        <v>31.000900000000001</v>
      </c>
      <c r="I11334" s="7">
        <v>4</v>
      </c>
      <c r="J11334" s="7">
        <v>78</v>
      </c>
      <c r="K11334" s="2">
        <v>82</v>
      </c>
    </row>
    <row r="11335" spans="1:11">
      <c r="A11335">
        <v>11334</v>
      </c>
      <c r="B11335" s="1">
        <v>41267.625</v>
      </c>
      <c r="C11335">
        <v>1</v>
      </c>
      <c r="D11335">
        <v>0</v>
      </c>
      <c r="E11335">
        <v>3</v>
      </c>
      <c r="F11335">
        <v>3</v>
      </c>
      <c r="G11335">
        <v>87</v>
      </c>
      <c r="H11335" s="9">
        <v>15.001300000000001</v>
      </c>
      <c r="I11335" s="7">
        <v>6</v>
      </c>
      <c r="J11335" s="7">
        <v>27</v>
      </c>
      <c r="K11335" s="2">
        <v>33</v>
      </c>
    </row>
    <row r="11336" spans="1:11">
      <c r="A11336">
        <v>11335</v>
      </c>
      <c r="B11336" s="1">
        <v>41198.833333333336</v>
      </c>
      <c r="C11336">
        <v>4</v>
      </c>
      <c r="D11336">
        <v>0</v>
      </c>
      <c r="E11336">
        <v>1</v>
      </c>
      <c r="F11336">
        <v>14</v>
      </c>
      <c r="G11336">
        <v>55</v>
      </c>
      <c r="H11336" s="9">
        <v>0</v>
      </c>
      <c r="I11336" s="7">
        <v>35</v>
      </c>
      <c r="J11336" s="7">
        <v>397</v>
      </c>
      <c r="K11336" s="2">
        <v>432</v>
      </c>
    </row>
    <row r="11337" spans="1:11">
      <c r="A11337">
        <v>11336</v>
      </c>
      <c r="B11337" s="1">
        <v>40567.958333333336</v>
      </c>
      <c r="C11337">
        <v>1</v>
      </c>
      <c r="D11337">
        <v>0</v>
      </c>
      <c r="E11337">
        <v>2</v>
      </c>
      <c r="F11337">
        <v>-1</v>
      </c>
      <c r="G11337">
        <v>64</v>
      </c>
      <c r="H11337" s="9">
        <v>16.997900000000001</v>
      </c>
      <c r="I11337" s="2">
        <v>3</v>
      </c>
      <c r="J11337" s="2">
        <v>21</v>
      </c>
      <c r="K11337" s="2">
        <v>24</v>
      </c>
    </row>
    <row r="11338" spans="1:11">
      <c r="A11338">
        <v>11337</v>
      </c>
      <c r="B11338" s="1">
        <v>40702.708333333336</v>
      </c>
      <c r="C11338">
        <v>2</v>
      </c>
      <c r="D11338">
        <v>0</v>
      </c>
      <c r="E11338">
        <v>1</v>
      </c>
      <c r="F11338">
        <v>37</v>
      </c>
      <c r="G11338">
        <v>35</v>
      </c>
      <c r="H11338" s="9">
        <v>15.001300000000001</v>
      </c>
      <c r="I11338" s="7">
        <v>79</v>
      </c>
      <c r="J11338" s="7">
        <v>426</v>
      </c>
      <c r="K11338" s="2">
        <v>505</v>
      </c>
    </row>
    <row r="11339" spans="1:11">
      <c r="A11339">
        <v>11338</v>
      </c>
      <c r="B11339" s="1">
        <v>40813.375</v>
      </c>
      <c r="C11339">
        <v>4</v>
      </c>
      <c r="D11339">
        <v>0</v>
      </c>
      <c r="E11339">
        <v>3</v>
      </c>
      <c r="F11339">
        <v>23</v>
      </c>
      <c r="G11339">
        <v>89</v>
      </c>
      <c r="H11339" s="9">
        <v>12.997999999999999</v>
      </c>
      <c r="I11339" s="7">
        <v>20</v>
      </c>
      <c r="J11339" s="7">
        <v>173</v>
      </c>
      <c r="K11339" s="2">
        <v>193</v>
      </c>
    </row>
    <row r="11340" spans="1:11">
      <c r="A11340">
        <v>11339</v>
      </c>
      <c r="B11340" s="1">
        <v>41043.375</v>
      </c>
      <c r="C11340">
        <v>2</v>
      </c>
      <c r="D11340">
        <v>0</v>
      </c>
      <c r="E11340">
        <v>3</v>
      </c>
      <c r="F11340">
        <v>18</v>
      </c>
      <c r="G11340">
        <v>88</v>
      </c>
      <c r="H11340" s="9">
        <v>19.001200000000001</v>
      </c>
      <c r="I11340" s="7">
        <v>5</v>
      </c>
      <c r="J11340" s="7">
        <v>105</v>
      </c>
      <c r="K11340" s="2">
        <v>110</v>
      </c>
    </row>
    <row r="11341" spans="1:11">
      <c r="A11341">
        <v>11340</v>
      </c>
      <c r="B11341" s="1">
        <v>41218.916666666664</v>
      </c>
      <c r="C11341">
        <v>4</v>
      </c>
      <c r="D11341">
        <v>0</v>
      </c>
      <c r="E11341">
        <v>1</v>
      </c>
      <c r="F11341">
        <v>5.0000000000000018</v>
      </c>
      <c r="G11341">
        <v>56</v>
      </c>
      <c r="H11341" s="9">
        <v>12.997999999999999</v>
      </c>
      <c r="I11341" s="7">
        <v>4</v>
      </c>
      <c r="J11341" s="7">
        <v>111</v>
      </c>
      <c r="K11341" s="2">
        <v>115</v>
      </c>
    </row>
    <row r="11342" spans="1:11">
      <c r="A11342">
        <v>11341</v>
      </c>
      <c r="B11342" s="1">
        <v>41229.208333333336</v>
      </c>
      <c r="C11342">
        <v>4</v>
      </c>
      <c r="D11342">
        <v>0</v>
      </c>
      <c r="E11342">
        <v>2</v>
      </c>
      <c r="F11342">
        <v>6.0000000000000018</v>
      </c>
      <c r="G11342">
        <v>65</v>
      </c>
      <c r="H11342" s="9">
        <v>6.0031999999999996</v>
      </c>
      <c r="I11342" s="7">
        <v>2</v>
      </c>
      <c r="J11342" s="7">
        <v>34</v>
      </c>
      <c r="K11342" s="2">
        <v>36</v>
      </c>
    </row>
    <row r="11343" spans="1:11">
      <c r="A11343">
        <v>11342</v>
      </c>
      <c r="B11343" s="1">
        <v>41171.333333333336</v>
      </c>
      <c r="C11343">
        <v>3</v>
      </c>
      <c r="D11343">
        <v>0</v>
      </c>
      <c r="E11343">
        <v>1</v>
      </c>
      <c r="F11343">
        <v>17</v>
      </c>
      <c r="G11343">
        <v>59</v>
      </c>
      <c r="H11343" s="9">
        <v>15.001300000000001</v>
      </c>
      <c r="I11343" s="7">
        <v>39</v>
      </c>
      <c r="J11343" s="7">
        <v>758</v>
      </c>
      <c r="K11343" s="2">
        <v>797</v>
      </c>
    </row>
    <row r="11344" spans="1:11">
      <c r="A11344">
        <v>11343</v>
      </c>
      <c r="B11344" s="1">
        <v>40589.083333333336</v>
      </c>
      <c r="C11344">
        <v>1</v>
      </c>
      <c r="D11344">
        <v>0</v>
      </c>
      <c r="E11344">
        <v>1</v>
      </c>
      <c r="F11344">
        <v>5.0000000000000018</v>
      </c>
      <c r="G11344">
        <v>41</v>
      </c>
      <c r="H11344" s="9">
        <v>46.002200000000002</v>
      </c>
      <c r="I11344" s="2">
        <v>1</v>
      </c>
      <c r="J11344" s="2">
        <v>2</v>
      </c>
      <c r="K11344" s="2">
        <v>3</v>
      </c>
    </row>
    <row r="11345" spans="1:11">
      <c r="A11345">
        <v>11344</v>
      </c>
      <c r="B11345" s="1">
        <v>40784.333333333336</v>
      </c>
      <c r="C11345">
        <v>3</v>
      </c>
      <c r="D11345">
        <v>0</v>
      </c>
      <c r="E11345">
        <v>1</v>
      </c>
      <c r="F11345">
        <v>22</v>
      </c>
      <c r="G11345">
        <v>57</v>
      </c>
      <c r="H11345" s="9">
        <v>16.997900000000001</v>
      </c>
      <c r="I11345" s="7">
        <v>20</v>
      </c>
      <c r="J11345" s="7">
        <v>384</v>
      </c>
      <c r="K11345" s="2">
        <v>404</v>
      </c>
    </row>
    <row r="11346" spans="1:11">
      <c r="A11346">
        <v>11345</v>
      </c>
      <c r="B11346" s="1">
        <v>40720.208333333336</v>
      </c>
      <c r="C11346">
        <v>3</v>
      </c>
      <c r="D11346">
        <v>0</v>
      </c>
      <c r="E11346">
        <v>1</v>
      </c>
      <c r="F11346">
        <v>21.000000000000004</v>
      </c>
      <c r="G11346">
        <v>64</v>
      </c>
      <c r="H11346" s="9">
        <v>0</v>
      </c>
      <c r="I11346" s="7">
        <v>3</v>
      </c>
      <c r="J11346" s="7">
        <v>9</v>
      </c>
      <c r="K11346" s="2">
        <v>12</v>
      </c>
    </row>
    <row r="11347" spans="1:11">
      <c r="A11347">
        <v>11346</v>
      </c>
      <c r="B11347" s="1">
        <v>40599.666666666664</v>
      </c>
      <c r="C11347">
        <v>1</v>
      </c>
      <c r="D11347">
        <v>0</v>
      </c>
      <c r="E11347">
        <v>1</v>
      </c>
      <c r="F11347">
        <v>7</v>
      </c>
      <c r="G11347">
        <v>49</v>
      </c>
      <c r="H11347" s="9">
        <v>31.000900000000001</v>
      </c>
      <c r="I11347" s="2">
        <v>11</v>
      </c>
      <c r="J11347" s="2">
        <v>91</v>
      </c>
      <c r="K11347" s="2">
        <v>102</v>
      </c>
    </row>
    <row r="11348" spans="1:11">
      <c r="A11348">
        <v>11347</v>
      </c>
      <c r="B11348" s="1">
        <v>40552.625</v>
      </c>
      <c r="C11348">
        <v>1</v>
      </c>
      <c r="D11348">
        <v>0</v>
      </c>
      <c r="E11348">
        <v>1</v>
      </c>
      <c r="F11348">
        <v>2</v>
      </c>
      <c r="G11348">
        <v>35</v>
      </c>
      <c r="H11348" s="9">
        <v>23.999400000000001</v>
      </c>
      <c r="I11348" s="2">
        <v>5</v>
      </c>
      <c r="J11348" s="2">
        <v>77</v>
      </c>
      <c r="K11348" s="2">
        <v>82</v>
      </c>
    </row>
    <row r="11349" spans="1:11">
      <c r="A11349">
        <v>11348</v>
      </c>
      <c r="B11349" s="1">
        <v>40857.458333333336</v>
      </c>
      <c r="C11349">
        <v>4</v>
      </c>
      <c r="D11349">
        <v>0</v>
      </c>
      <c r="E11349">
        <v>2</v>
      </c>
      <c r="F11349">
        <v>14</v>
      </c>
      <c r="G11349">
        <v>67</v>
      </c>
      <c r="H11349" s="9">
        <v>26.002700000000001</v>
      </c>
      <c r="I11349" s="7">
        <v>9</v>
      </c>
      <c r="J11349" s="7">
        <v>99</v>
      </c>
      <c r="K11349" s="2">
        <v>108</v>
      </c>
    </row>
    <row r="11350" spans="1:11">
      <c r="A11350">
        <v>11349</v>
      </c>
      <c r="B11350" s="1">
        <v>40765.291666666664</v>
      </c>
      <c r="C11350">
        <v>3</v>
      </c>
      <c r="D11350">
        <v>0</v>
      </c>
      <c r="E11350">
        <v>1</v>
      </c>
      <c r="F11350">
        <v>26</v>
      </c>
      <c r="G11350">
        <v>58</v>
      </c>
      <c r="H11350" s="9">
        <v>6.0031999999999996</v>
      </c>
      <c r="I11350" s="7">
        <v>16</v>
      </c>
      <c r="J11350" s="7">
        <v>287</v>
      </c>
      <c r="K11350" s="2">
        <v>303</v>
      </c>
    </row>
    <row r="11351" spans="1:11">
      <c r="A11351">
        <v>11350</v>
      </c>
      <c r="B11351" s="1">
        <v>40951.208333333336</v>
      </c>
      <c r="C11351">
        <v>1</v>
      </c>
      <c r="D11351">
        <v>0</v>
      </c>
      <c r="E11351">
        <v>1</v>
      </c>
      <c r="F11351">
        <v>-4</v>
      </c>
      <c r="G11351">
        <v>49</v>
      </c>
      <c r="H11351" s="9">
        <v>26.002700000000001</v>
      </c>
      <c r="I11351" s="7">
        <v>0</v>
      </c>
      <c r="J11351" s="7">
        <v>3</v>
      </c>
      <c r="K11351" s="2">
        <v>3</v>
      </c>
    </row>
    <row r="11352" spans="1:11">
      <c r="A11352">
        <v>11351</v>
      </c>
      <c r="B11352" s="1">
        <v>40564.5</v>
      </c>
      <c r="C11352">
        <v>1</v>
      </c>
      <c r="D11352">
        <v>0</v>
      </c>
      <c r="E11352">
        <v>1</v>
      </c>
      <c r="F11352">
        <v>2</v>
      </c>
      <c r="G11352">
        <v>27</v>
      </c>
      <c r="H11352" s="9">
        <v>39.000700000000002</v>
      </c>
      <c r="I11352" s="2">
        <v>10</v>
      </c>
      <c r="J11352" s="2">
        <v>66</v>
      </c>
      <c r="K11352" s="2">
        <v>76</v>
      </c>
    </row>
    <row r="11353" spans="1:11">
      <c r="A11353">
        <v>11352</v>
      </c>
      <c r="B11353" s="1">
        <v>40774.625</v>
      </c>
      <c r="C11353">
        <v>3</v>
      </c>
      <c r="D11353">
        <v>0</v>
      </c>
      <c r="E11353">
        <v>1</v>
      </c>
      <c r="F11353">
        <v>31</v>
      </c>
      <c r="G11353">
        <v>49</v>
      </c>
      <c r="H11353" s="9">
        <v>7.0015000000000001</v>
      </c>
      <c r="I11353" s="7">
        <v>66</v>
      </c>
      <c r="J11353" s="7">
        <v>156</v>
      </c>
      <c r="K11353" s="2">
        <v>222</v>
      </c>
    </row>
    <row r="11354" spans="1:11">
      <c r="A11354">
        <v>11353</v>
      </c>
      <c r="B11354" s="1">
        <v>40711.583333333336</v>
      </c>
      <c r="C11354">
        <v>2</v>
      </c>
      <c r="D11354">
        <v>0</v>
      </c>
      <c r="E11354">
        <v>1</v>
      </c>
      <c r="F11354">
        <v>29</v>
      </c>
      <c r="G11354">
        <v>52</v>
      </c>
      <c r="H11354" s="9">
        <v>12.997999999999999</v>
      </c>
      <c r="I11354" s="7">
        <v>73</v>
      </c>
      <c r="J11354" s="7">
        <v>142</v>
      </c>
      <c r="K11354" s="2">
        <v>215</v>
      </c>
    </row>
    <row r="11355" spans="1:11">
      <c r="A11355">
        <v>11354</v>
      </c>
      <c r="B11355" s="1">
        <v>40696.375</v>
      </c>
      <c r="C11355">
        <v>2</v>
      </c>
      <c r="D11355">
        <v>0</v>
      </c>
      <c r="E11355">
        <v>1</v>
      </c>
      <c r="F11355">
        <v>27</v>
      </c>
      <c r="G11355">
        <v>26</v>
      </c>
      <c r="H11355" s="9">
        <v>23.999400000000001</v>
      </c>
      <c r="I11355" s="7">
        <v>28</v>
      </c>
      <c r="J11355" s="7">
        <v>197</v>
      </c>
      <c r="K11355" s="2">
        <v>225</v>
      </c>
    </row>
    <row r="11356" spans="1:11">
      <c r="A11356">
        <v>11355</v>
      </c>
      <c r="B11356" s="1">
        <v>41087.166666666664</v>
      </c>
      <c r="C11356">
        <v>3</v>
      </c>
      <c r="D11356">
        <v>0</v>
      </c>
      <c r="E11356">
        <v>1</v>
      </c>
      <c r="F11356">
        <v>21.000000000000004</v>
      </c>
      <c r="G11356">
        <v>40</v>
      </c>
      <c r="H11356" s="9">
        <v>16.997900000000001</v>
      </c>
      <c r="I11356" s="7">
        <v>0</v>
      </c>
      <c r="J11356" s="7">
        <v>11</v>
      </c>
      <c r="K11356" s="2">
        <v>11</v>
      </c>
    </row>
    <row r="11357" spans="1:11">
      <c r="A11357">
        <v>11356</v>
      </c>
      <c r="B11357" s="1">
        <v>41265.375</v>
      </c>
      <c r="C11357">
        <v>1</v>
      </c>
      <c r="D11357">
        <v>0</v>
      </c>
      <c r="E11357">
        <v>1</v>
      </c>
      <c r="F11357">
        <v>4</v>
      </c>
      <c r="G11357">
        <v>48</v>
      </c>
      <c r="H11357" s="9">
        <v>26.002700000000001</v>
      </c>
      <c r="I11357" s="7">
        <v>13</v>
      </c>
      <c r="J11357" s="7">
        <v>77</v>
      </c>
      <c r="K11357" s="2">
        <v>90</v>
      </c>
    </row>
    <row r="11358" spans="1:11">
      <c r="A11358">
        <v>11357</v>
      </c>
      <c r="B11358" s="1">
        <v>40684.541666666664</v>
      </c>
      <c r="C11358">
        <v>2</v>
      </c>
      <c r="D11358">
        <v>0</v>
      </c>
      <c r="E11358">
        <v>1</v>
      </c>
      <c r="F11358">
        <v>26</v>
      </c>
      <c r="G11358">
        <v>45</v>
      </c>
      <c r="H11358" s="9">
        <v>0</v>
      </c>
      <c r="I11358" s="7">
        <v>191</v>
      </c>
      <c r="J11358" s="7">
        <v>271</v>
      </c>
      <c r="K11358" s="2">
        <v>462</v>
      </c>
    </row>
    <row r="11359" spans="1:11">
      <c r="A11359">
        <v>11358</v>
      </c>
      <c r="B11359" s="1">
        <v>40728.708333333336</v>
      </c>
      <c r="C11359">
        <v>3</v>
      </c>
      <c r="D11359">
        <v>1</v>
      </c>
      <c r="E11359">
        <v>1</v>
      </c>
      <c r="F11359">
        <v>31</v>
      </c>
      <c r="G11359">
        <v>46</v>
      </c>
      <c r="H11359" s="9">
        <v>0</v>
      </c>
      <c r="I11359" s="7">
        <v>240</v>
      </c>
      <c r="J11359" s="7">
        <v>196</v>
      </c>
      <c r="K11359" s="2">
        <v>436</v>
      </c>
    </row>
    <row r="11360" spans="1:11">
      <c r="A11360">
        <v>11359</v>
      </c>
      <c r="B11360" s="1">
        <v>40682.666666666664</v>
      </c>
      <c r="C11360">
        <v>2</v>
      </c>
      <c r="D11360">
        <v>0</v>
      </c>
      <c r="E11360">
        <v>1</v>
      </c>
      <c r="F11360">
        <v>20.000000000000004</v>
      </c>
      <c r="G11360">
        <v>64</v>
      </c>
      <c r="H11360" s="9">
        <v>12.997999999999999</v>
      </c>
      <c r="I11360" s="7">
        <v>55</v>
      </c>
      <c r="J11360" s="7">
        <v>247</v>
      </c>
      <c r="K11360" s="2">
        <v>302</v>
      </c>
    </row>
    <row r="11361" spans="1:11">
      <c r="A11361">
        <v>11360</v>
      </c>
      <c r="B11361" s="1">
        <v>41189.166666666664</v>
      </c>
      <c r="C11361">
        <v>4</v>
      </c>
      <c r="D11361">
        <v>0</v>
      </c>
      <c r="E11361">
        <v>2</v>
      </c>
      <c r="F11361">
        <v>13</v>
      </c>
      <c r="G11361">
        <v>54</v>
      </c>
      <c r="H11361" s="9">
        <v>16.997900000000001</v>
      </c>
      <c r="I11361" s="7">
        <v>5</v>
      </c>
      <c r="J11361" s="7">
        <v>6</v>
      </c>
      <c r="K11361" s="2">
        <v>11</v>
      </c>
    </row>
    <row r="11362" spans="1:11">
      <c r="A11362">
        <v>11361</v>
      </c>
      <c r="B11362" s="1">
        <v>40610.5</v>
      </c>
      <c r="C11362">
        <v>1</v>
      </c>
      <c r="D11362">
        <v>0</v>
      </c>
      <c r="E11362">
        <v>2</v>
      </c>
      <c r="F11362">
        <v>9</v>
      </c>
      <c r="G11362">
        <v>23</v>
      </c>
      <c r="H11362" s="9">
        <v>0</v>
      </c>
      <c r="I11362" s="2">
        <v>28</v>
      </c>
      <c r="J11362" s="2">
        <v>70</v>
      </c>
      <c r="K11362" s="2">
        <v>98</v>
      </c>
    </row>
    <row r="11363" spans="1:11">
      <c r="A11363">
        <v>11362</v>
      </c>
      <c r="B11363" s="1">
        <v>41198.75</v>
      </c>
      <c r="C11363">
        <v>4</v>
      </c>
      <c r="D11363">
        <v>0</v>
      </c>
      <c r="E11363">
        <v>1</v>
      </c>
      <c r="F11363">
        <v>16</v>
      </c>
      <c r="G11363">
        <v>42</v>
      </c>
      <c r="H11363" s="9">
        <v>11.0014</v>
      </c>
      <c r="I11363" s="7">
        <v>71</v>
      </c>
      <c r="J11363" s="7">
        <v>767</v>
      </c>
      <c r="K11363" s="2">
        <v>838</v>
      </c>
    </row>
    <row r="11364" spans="1:11">
      <c r="A11364">
        <v>11363</v>
      </c>
      <c r="B11364" s="1">
        <v>40550.291666666664</v>
      </c>
      <c r="C11364">
        <v>1</v>
      </c>
      <c r="D11364">
        <v>0</v>
      </c>
      <c r="E11364">
        <v>1</v>
      </c>
      <c r="F11364">
        <v>1</v>
      </c>
      <c r="G11364">
        <v>69</v>
      </c>
      <c r="H11364" s="9">
        <v>8.9981000000000009</v>
      </c>
      <c r="I11364" s="2">
        <v>8</v>
      </c>
      <c r="J11364" s="2">
        <v>75</v>
      </c>
      <c r="K11364" s="2">
        <v>83</v>
      </c>
    </row>
    <row r="11365" spans="1:11">
      <c r="A11365">
        <v>11364</v>
      </c>
      <c r="B11365" s="1">
        <v>40843.958333333336</v>
      </c>
      <c r="C11365">
        <v>4</v>
      </c>
      <c r="D11365">
        <v>0</v>
      </c>
      <c r="E11365">
        <v>1</v>
      </c>
      <c r="F11365">
        <v>8</v>
      </c>
      <c r="G11365">
        <v>61</v>
      </c>
      <c r="H11365" s="9">
        <v>27.999300000000002</v>
      </c>
      <c r="I11365" s="7">
        <v>8</v>
      </c>
      <c r="J11365" s="7">
        <v>60</v>
      </c>
      <c r="K11365" s="2">
        <v>68</v>
      </c>
    </row>
    <row r="11366" spans="1:11">
      <c r="A11366">
        <v>11365</v>
      </c>
      <c r="B11366" s="1">
        <v>40743.625</v>
      </c>
      <c r="C11366">
        <v>3</v>
      </c>
      <c r="D11366">
        <v>0</v>
      </c>
      <c r="E11366">
        <v>1</v>
      </c>
      <c r="F11366">
        <v>35</v>
      </c>
      <c r="G11366">
        <v>44</v>
      </c>
      <c r="H11366" s="9">
        <v>12.997999999999999</v>
      </c>
      <c r="I11366" s="7">
        <v>48</v>
      </c>
      <c r="J11366" s="7">
        <v>110</v>
      </c>
      <c r="K11366" s="2">
        <v>158</v>
      </c>
    </row>
    <row r="11367" spans="1:11">
      <c r="A11367">
        <v>11366</v>
      </c>
      <c r="B11367" s="1">
        <v>40693.583333333336</v>
      </c>
      <c r="C11367">
        <v>2</v>
      </c>
      <c r="D11367">
        <v>1</v>
      </c>
      <c r="E11367">
        <v>1</v>
      </c>
      <c r="F11367">
        <v>35</v>
      </c>
      <c r="G11367">
        <v>39</v>
      </c>
      <c r="H11367" s="9">
        <v>0</v>
      </c>
      <c r="I11367" s="7">
        <v>142</v>
      </c>
      <c r="J11367" s="7">
        <v>185</v>
      </c>
      <c r="K11367" s="2">
        <v>327</v>
      </c>
    </row>
    <row r="11368" spans="1:11">
      <c r="A11368">
        <v>11367</v>
      </c>
      <c r="B11368" s="1">
        <v>40592.083333333336</v>
      </c>
      <c r="C11368">
        <v>1</v>
      </c>
      <c r="D11368">
        <v>0</v>
      </c>
      <c r="E11368">
        <v>1</v>
      </c>
      <c r="F11368">
        <v>13</v>
      </c>
      <c r="G11368">
        <v>72</v>
      </c>
      <c r="H11368" s="9">
        <v>19.001200000000001</v>
      </c>
      <c r="I11368" s="2">
        <v>2</v>
      </c>
      <c r="J11368" s="2">
        <v>5</v>
      </c>
      <c r="K11368" s="2">
        <v>7</v>
      </c>
    </row>
    <row r="11369" spans="1:11">
      <c r="A11369">
        <v>11368</v>
      </c>
      <c r="B11369" s="1">
        <v>40634.208333333336</v>
      </c>
      <c r="C11369">
        <v>2</v>
      </c>
      <c r="D11369">
        <v>0</v>
      </c>
      <c r="E11369">
        <v>3</v>
      </c>
      <c r="F11369">
        <v>3</v>
      </c>
      <c r="G11369">
        <v>93</v>
      </c>
      <c r="H11369" s="9">
        <v>15.001300000000001</v>
      </c>
      <c r="I11369" s="7">
        <v>1</v>
      </c>
      <c r="J11369" s="7">
        <v>11</v>
      </c>
      <c r="K11369" s="2">
        <v>12</v>
      </c>
    </row>
    <row r="11370" spans="1:11">
      <c r="A11370">
        <v>11369</v>
      </c>
      <c r="B11370" s="1">
        <v>41249.041666666664</v>
      </c>
      <c r="C11370">
        <v>4</v>
      </c>
      <c r="D11370">
        <v>0</v>
      </c>
      <c r="E11370">
        <v>1</v>
      </c>
      <c r="F11370">
        <v>4</v>
      </c>
      <c r="G11370">
        <v>48</v>
      </c>
      <c r="H11370" s="9">
        <v>19.001200000000001</v>
      </c>
      <c r="I11370" s="7">
        <v>0</v>
      </c>
      <c r="J11370" s="7">
        <v>16</v>
      </c>
      <c r="K11370" s="2">
        <v>16</v>
      </c>
    </row>
    <row r="11371" spans="1:11">
      <c r="A11371">
        <v>11370</v>
      </c>
      <c r="B11371" s="1">
        <v>40864.125</v>
      </c>
      <c r="C11371">
        <v>4</v>
      </c>
      <c r="D11371">
        <v>0</v>
      </c>
      <c r="E11371">
        <v>2</v>
      </c>
      <c r="F11371">
        <v>12</v>
      </c>
      <c r="G11371">
        <v>77</v>
      </c>
      <c r="H11371" s="9">
        <v>22.002800000000001</v>
      </c>
      <c r="I11371" s="7">
        <v>0</v>
      </c>
      <c r="J11371" s="7">
        <v>3</v>
      </c>
      <c r="K11371" s="2">
        <v>3</v>
      </c>
    </row>
    <row r="11372" spans="1:11">
      <c r="A11372">
        <v>11371</v>
      </c>
      <c r="B11372" s="1">
        <v>40966.708333333336</v>
      </c>
      <c r="C11372">
        <v>1</v>
      </c>
      <c r="D11372">
        <v>0</v>
      </c>
      <c r="E11372">
        <v>1</v>
      </c>
      <c r="F11372">
        <v>18</v>
      </c>
      <c r="G11372">
        <v>24</v>
      </c>
      <c r="H11372" s="9">
        <v>30.002600000000001</v>
      </c>
      <c r="I11372" s="7">
        <v>26</v>
      </c>
      <c r="J11372" s="7">
        <v>502</v>
      </c>
      <c r="K11372" s="2">
        <v>528</v>
      </c>
    </row>
    <row r="11373" spans="1:11">
      <c r="A11373">
        <v>11372</v>
      </c>
      <c r="B11373" s="1">
        <v>41099.041666666664</v>
      </c>
      <c r="C11373">
        <v>3</v>
      </c>
      <c r="D11373">
        <v>0</v>
      </c>
      <c r="E11373">
        <v>3</v>
      </c>
      <c r="F11373">
        <v>26</v>
      </c>
      <c r="G11373">
        <v>89</v>
      </c>
      <c r="H11373" s="9">
        <v>7.0015000000000001</v>
      </c>
      <c r="I11373" s="7">
        <v>5</v>
      </c>
      <c r="J11373" s="7">
        <v>13</v>
      </c>
      <c r="K11373" s="2">
        <v>18</v>
      </c>
    </row>
    <row r="11374" spans="1:11">
      <c r="A11374">
        <v>11373</v>
      </c>
      <c r="B11374" s="1">
        <v>40557.75</v>
      </c>
      <c r="C11374">
        <v>1</v>
      </c>
      <c r="D11374">
        <v>0</v>
      </c>
      <c r="E11374">
        <v>1</v>
      </c>
      <c r="F11374">
        <v>1</v>
      </c>
      <c r="G11374">
        <v>47</v>
      </c>
      <c r="H11374" s="9">
        <v>0</v>
      </c>
      <c r="I11374" s="2">
        <v>5</v>
      </c>
      <c r="J11374" s="2">
        <v>134</v>
      </c>
      <c r="K11374" s="2">
        <v>139</v>
      </c>
    </row>
    <row r="11375" spans="1:11">
      <c r="A11375">
        <v>11374</v>
      </c>
      <c r="B11375" s="1">
        <v>40695.208333333336</v>
      </c>
      <c r="C11375">
        <v>2</v>
      </c>
      <c r="D11375">
        <v>0</v>
      </c>
      <c r="E11375">
        <v>2</v>
      </c>
      <c r="F11375">
        <v>23.999999999999993</v>
      </c>
      <c r="G11375">
        <v>89</v>
      </c>
      <c r="H11375" s="9">
        <v>6.0031999999999996</v>
      </c>
      <c r="I11375" s="7">
        <v>2</v>
      </c>
      <c r="J11375" s="7">
        <v>19</v>
      </c>
      <c r="K11375" s="2">
        <v>21</v>
      </c>
    </row>
    <row r="11376" spans="1:11">
      <c r="A11376">
        <v>11375</v>
      </c>
      <c r="B11376" s="1">
        <v>41078.625</v>
      </c>
      <c r="C11376">
        <v>2</v>
      </c>
      <c r="D11376">
        <v>0</v>
      </c>
      <c r="E11376">
        <v>2</v>
      </c>
      <c r="F11376">
        <v>21.000000000000004</v>
      </c>
      <c r="G11376">
        <v>69</v>
      </c>
      <c r="H11376" s="9">
        <v>12.997999999999999</v>
      </c>
      <c r="I11376" s="7">
        <v>61</v>
      </c>
      <c r="J11376" s="7">
        <v>176</v>
      </c>
      <c r="K11376" s="2">
        <v>237</v>
      </c>
    </row>
    <row r="11377" spans="1:11">
      <c r="A11377">
        <v>11376</v>
      </c>
      <c r="B11377" s="1">
        <v>40778.583333333336</v>
      </c>
      <c r="C11377">
        <v>3</v>
      </c>
      <c r="D11377">
        <v>0</v>
      </c>
      <c r="E11377">
        <v>1</v>
      </c>
      <c r="F11377">
        <v>27</v>
      </c>
      <c r="G11377">
        <v>30</v>
      </c>
      <c r="H11377" s="9">
        <v>6.0031999999999996</v>
      </c>
      <c r="I11377" s="7">
        <v>148</v>
      </c>
      <c r="J11377" s="7">
        <v>501</v>
      </c>
      <c r="K11377" s="2">
        <v>649</v>
      </c>
    </row>
    <row r="11378" spans="1:11">
      <c r="A11378">
        <v>11377</v>
      </c>
      <c r="B11378" s="1">
        <v>40920.666666666664</v>
      </c>
      <c r="C11378">
        <v>1</v>
      </c>
      <c r="D11378">
        <v>0</v>
      </c>
      <c r="E11378">
        <v>1</v>
      </c>
      <c r="F11378">
        <v>14</v>
      </c>
      <c r="G11378">
        <v>67</v>
      </c>
      <c r="H11378" s="9">
        <v>12.997999999999999</v>
      </c>
      <c r="I11378" s="7">
        <v>33</v>
      </c>
      <c r="J11378" s="7">
        <v>248</v>
      </c>
      <c r="K11378" s="2">
        <v>281</v>
      </c>
    </row>
    <row r="11379" spans="1:11">
      <c r="A11379">
        <v>11378</v>
      </c>
      <c r="B11379" s="1">
        <v>41024.833333333336</v>
      </c>
      <c r="C11379">
        <v>2</v>
      </c>
      <c r="D11379">
        <v>0</v>
      </c>
      <c r="E11379">
        <v>1</v>
      </c>
      <c r="F11379">
        <v>19.000000000000004</v>
      </c>
      <c r="G11379">
        <v>22</v>
      </c>
      <c r="H11379" s="9">
        <v>6.0031999999999996</v>
      </c>
      <c r="I11379" s="7">
        <v>22</v>
      </c>
      <c r="J11379" s="7">
        <v>356</v>
      </c>
      <c r="K11379" s="2">
        <v>378</v>
      </c>
    </row>
    <row r="11380" spans="1:11">
      <c r="A11380">
        <v>11379</v>
      </c>
      <c r="B11380" s="1">
        <v>40635.75</v>
      </c>
      <c r="C11380">
        <v>2</v>
      </c>
      <c r="D11380">
        <v>0</v>
      </c>
      <c r="E11380">
        <v>1</v>
      </c>
      <c r="F11380">
        <v>10</v>
      </c>
      <c r="G11380">
        <v>54</v>
      </c>
      <c r="H11380" s="9">
        <v>12.997999999999999</v>
      </c>
      <c r="I11380" s="7">
        <v>69</v>
      </c>
      <c r="J11380" s="7">
        <v>110</v>
      </c>
      <c r="K11380" s="2">
        <v>179</v>
      </c>
    </row>
    <row r="11381" spans="1:11">
      <c r="A11381">
        <v>11380</v>
      </c>
      <c r="B11381" s="1">
        <v>41044.625</v>
      </c>
      <c r="C11381">
        <v>2</v>
      </c>
      <c r="D11381">
        <v>0</v>
      </c>
      <c r="E11381">
        <v>2</v>
      </c>
      <c r="F11381">
        <v>26</v>
      </c>
      <c r="G11381">
        <v>61</v>
      </c>
      <c r="H11381" s="9">
        <v>6.0031999999999996</v>
      </c>
      <c r="I11381" s="7">
        <v>51</v>
      </c>
      <c r="J11381" s="7">
        <v>203</v>
      </c>
      <c r="K11381" s="2">
        <v>254</v>
      </c>
    </row>
    <row r="11382" spans="1:11">
      <c r="A11382">
        <v>11381</v>
      </c>
      <c r="B11382" s="1">
        <v>40845.166666666664</v>
      </c>
      <c r="C11382">
        <v>4</v>
      </c>
      <c r="D11382">
        <v>0</v>
      </c>
      <c r="E11382">
        <v>3</v>
      </c>
      <c r="F11382">
        <v>6.0000000000000018</v>
      </c>
      <c r="G11382">
        <v>81</v>
      </c>
      <c r="H11382" s="9">
        <v>27.999300000000002</v>
      </c>
      <c r="I11382" s="7">
        <v>0</v>
      </c>
      <c r="J11382" s="7">
        <v>1</v>
      </c>
      <c r="K11382" s="2">
        <v>1</v>
      </c>
    </row>
    <row r="11383" spans="1:11">
      <c r="A11383">
        <v>11382</v>
      </c>
      <c r="B11383" s="1">
        <v>40646.958333333336</v>
      </c>
      <c r="C11383">
        <v>2</v>
      </c>
      <c r="D11383">
        <v>0</v>
      </c>
      <c r="E11383">
        <v>1</v>
      </c>
      <c r="F11383">
        <v>11</v>
      </c>
      <c r="G11383">
        <v>71</v>
      </c>
      <c r="H11383" s="9">
        <v>8.9981000000000009</v>
      </c>
      <c r="I11383" s="7">
        <v>5</v>
      </c>
      <c r="J11383" s="7">
        <v>56</v>
      </c>
      <c r="K11383" s="2">
        <v>61</v>
      </c>
    </row>
    <row r="11384" spans="1:11">
      <c r="A11384">
        <v>11383</v>
      </c>
      <c r="B11384" s="1">
        <v>40848.125</v>
      </c>
      <c r="C11384">
        <v>4</v>
      </c>
      <c r="D11384">
        <v>0</v>
      </c>
      <c r="E11384">
        <v>2</v>
      </c>
      <c r="F11384">
        <v>9</v>
      </c>
      <c r="G11384">
        <v>81</v>
      </c>
      <c r="H11384" s="9">
        <v>8.9981000000000009</v>
      </c>
      <c r="I11384" s="7">
        <v>1</v>
      </c>
      <c r="J11384" s="7">
        <v>5</v>
      </c>
      <c r="K11384" s="2">
        <v>6</v>
      </c>
    </row>
    <row r="11385" spans="1:11">
      <c r="A11385">
        <v>11384</v>
      </c>
      <c r="B11385" s="1">
        <v>40671.416666666664</v>
      </c>
      <c r="C11385">
        <v>2</v>
      </c>
      <c r="D11385">
        <v>0</v>
      </c>
      <c r="E11385">
        <v>1</v>
      </c>
      <c r="F11385">
        <v>20.000000000000004</v>
      </c>
      <c r="G11385">
        <v>49</v>
      </c>
      <c r="H11385" s="9">
        <v>8.9981000000000009</v>
      </c>
      <c r="I11385" s="7">
        <v>91</v>
      </c>
      <c r="J11385" s="7">
        <v>153</v>
      </c>
      <c r="K11385" s="2">
        <v>244</v>
      </c>
    </row>
    <row r="11386" spans="1:11">
      <c r="A11386">
        <v>11385</v>
      </c>
      <c r="B11386" s="1">
        <v>41268.958333333336</v>
      </c>
      <c r="C11386">
        <v>1</v>
      </c>
      <c r="D11386">
        <v>1</v>
      </c>
      <c r="E11386">
        <v>2</v>
      </c>
      <c r="F11386">
        <v>5.0000000000000018</v>
      </c>
      <c r="G11386">
        <v>65</v>
      </c>
      <c r="H11386" s="9">
        <v>16.997900000000001</v>
      </c>
      <c r="I11386" s="7">
        <v>4</v>
      </c>
      <c r="J11386" s="7">
        <v>26</v>
      </c>
      <c r="K11386" s="2">
        <v>30</v>
      </c>
    </row>
    <row r="11387" spans="1:11">
      <c r="A11387">
        <v>11386</v>
      </c>
      <c r="B11387" s="1">
        <v>40864.708333333336</v>
      </c>
      <c r="C11387">
        <v>4</v>
      </c>
      <c r="D11387">
        <v>0</v>
      </c>
      <c r="E11387">
        <v>1</v>
      </c>
      <c r="F11387">
        <v>7</v>
      </c>
      <c r="G11387">
        <v>42</v>
      </c>
      <c r="H11387" s="9">
        <v>26.002700000000001</v>
      </c>
      <c r="I11387" s="7">
        <v>20</v>
      </c>
      <c r="J11387" s="7">
        <v>379</v>
      </c>
      <c r="K11387" s="2">
        <v>399</v>
      </c>
    </row>
    <row r="11388" spans="1:11">
      <c r="A11388">
        <v>11387</v>
      </c>
      <c r="B11388" s="1">
        <v>40549.291666666664</v>
      </c>
      <c r="C11388">
        <v>1</v>
      </c>
      <c r="D11388">
        <v>0</v>
      </c>
      <c r="E11388">
        <v>2</v>
      </c>
      <c r="F11388">
        <v>71</v>
      </c>
      <c r="G11388">
        <v>59</v>
      </c>
      <c r="H11388" s="9">
        <v>0</v>
      </c>
      <c r="I11388" s="2">
        <v>0</v>
      </c>
      <c r="J11388" s="2">
        <v>95</v>
      </c>
      <c r="K11388" s="2">
        <v>95</v>
      </c>
    </row>
    <row r="11389" spans="1:11">
      <c r="A11389">
        <v>11388</v>
      </c>
      <c r="B11389" s="1">
        <v>40548.916666666664</v>
      </c>
      <c r="C11389">
        <v>1</v>
      </c>
      <c r="D11389">
        <v>0</v>
      </c>
      <c r="E11389">
        <v>1</v>
      </c>
      <c r="F11389">
        <v>0</v>
      </c>
      <c r="G11389">
        <v>55</v>
      </c>
      <c r="H11389" s="9">
        <v>8.9981000000000009</v>
      </c>
      <c r="I11389" s="2">
        <v>1</v>
      </c>
      <c r="J11389" s="2">
        <v>40</v>
      </c>
      <c r="K11389" s="2">
        <v>41</v>
      </c>
    </row>
    <row r="11390" spans="1:11">
      <c r="A11390">
        <v>11389</v>
      </c>
      <c r="B11390" s="1">
        <v>40853.541666666664</v>
      </c>
      <c r="C11390">
        <v>4</v>
      </c>
      <c r="D11390">
        <v>0</v>
      </c>
      <c r="E11390">
        <v>1</v>
      </c>
      <c r="F11390">
        <v>14</v>
      </c>
      <c r="G11390">
        <v>51</v>
      </c>
      <c r="H11390" s="9">
        <v>11.0014</v>
      </c>
      <c r="I11390" s="7">
        <v>105</v>
      </c>
      <c r="J11390" s="7">
        <v>209</v>
      </c>
      <c r="K11390" s="2">
        <v>314</v>
      </c>
    </row>
    <row r="11391" spans="1:11">
      <c r="A11391">
        <v>11390</v>
      </c>
      <c r="B11391" s="1">
        <v>40728.75</v>
      </c>
      <c r="C11391">
        <v>3</v>
      </c>
      <c r="D11391">
        <v>1</v>
      </c>
      <c r="E11391">
        <v>1</v>
      </c>
      <c r="F11391">
        <v>31</v>
      </c>
      <c r="G11391">
        <v>46</v>
      </c>
      <c r="H11391" s="9">
        <v>8.9981000000000009</v>
      </c>
      <c r="I11391" s="7">
        <v>222</v>
      </c>
      <c r="J11391" s="7">
        <v>196</v>
      </c>
      <c r="K11391" s="2">
        <v>418</v>
      </c>
    </row>
    <row r="11392" spans="1:11">
      <c r="A11392">
        <v>11391</v>
      </c>
      <c r="B11392" s="1">
        <v>41172.166666666664</v>
      </c>
      <c r="C11392">
        <v>3</v>
      </c>
      <c r="D11392">
        <v>0</v>
      </c>
      <c r="E11392">
        <v>1</v>
      </c>
      <c r="F11392">
        <v>13</v>
      </c>
      <c r="G11392">
        <v>77</v>
      </c>
      <c r="H11392" s="9">
        <v>7.0015000000000001</v>
      </c>
      <c r="I11392" s="7">
        <v>0</v>
      </c>
      <c r="J11392" s="7">
        <v>6</v>
      </c>
      <c r="K11392" s="2">
        <v>6</v>
      </c>
    </row>
    <row r="11393" spans="1:11">
      <c r="A11393">
        <v>11392</v>
      </c>
      <c r="B11393" s="1">
        <v>40660.958333333336</v>
      </c>
      <c r="C11393">
        <v>2</v>
      </c>
      <c r="D11393">
        <v>0</v>
      </c>
      <c r="E11393">
        <v>2</v>
      </c>
      <c r="F11393">
        <v>22</v>
      </c>
      <c r="G11393">
        <v>88</v>
      </c>
      <c r="H11393" s="9">
        <v>23.999400000000001</v>
      </c>
      <c r="I11393" s="7">
        <v>25</v>
      </c>
      <c r="J11393" s="7">
        <v>52</v>
      </c>
      <c r="K11393" s="2">
        <v>77</v>
      </c>
    </row>
    <row r="11394" spans="1:11">
      <c r="A11394">
        <v>11393</v>
      </c>
      <c r="B11394" s="1">
        <v>40784.291666666664</v>
      </c>
      <c r="C11394">
        <v>3</v>
      </c>
      <c r="D11394">
        <v>0</v>
      </c>
      <c r="E11394">
        <v>1</v>
      </c>
      <c r="F11394">
        <v>21.000000000000004</v>
      </c>
      <c r="G11394">
        <v>60</v>
      </c>
      <c r="H11394" s="9">
        <v>15.001300000000001</v>
      </c>
      <c r="I11394" s="7">
        <v>11</v>
      </c>
      <c r="J11394" s="7">
        <v>272</v>
      </c>
      <c r="K11394" s="2">
        <v>283</v>
      </c>
    </row>
    <row r="11395" spans="1:11">
      <c r="A11395">
        <v>11394</v>
      </c>
      <c r="B11395" s="1">
        <v>40915.083333333336</v>
      </c>
      <c r="C11395">
        <v>1</v>
      </c>
      <c r="D11395">
        <v>0</v>
      </c>
      <c r="E11395">
        <v>1</v>
      </c>
      <c r="F11395">
        <v>9</v>
      </c>
      <c r="G11395">
        <v>50</v>
      </c>
      <c r="H11395" s="9">
        <v>7.0015000000000001</v>
      </c>
      <c r="I11395" s="7">
        <v>2</v>
      </c>
      <c r="J11395" s="7">
        <v>36</v>
      </c>
      <c r="K11395" s="2">
        <v>38</v>
      </c>
    </row>
    <row r="11396" spans="1:11">
      <c r="A11396">
        <v>11395</v>
      </c>
      <c r="B11396" s="1">
        <v>41058</v>
      </c>
      <c r="C11396">
        <v>2</v>
      </c>
      <c r="D11396">
        <v>0</v>
      </c>
      <c r="E11396">
        <v>1</v>
      </c>
      <c r="F11396">
        <v>26</v>
      </c>
      <c r="G11396">
        <v>79</v>
      </c>
      <c r="H11396" s="9">
        <v>12.997999999999999</v>
      </c>
      <c r="I11396" s="7">
        <v>12</v>
      </c>
      <c r="J11396" s="7">
        <v>33</v>
      </c>
      <c r="K11396" s="2">
        <v>45</v>
      </c>
    </row>
    <row r="11397" spans="1:11">
      <c r="A11397">
        <v>11396</v>
      </c>
      <c r="B11397" s="1">
        <v>41054.833333333336</v>
      </c>
      <c r="C11397">
        <v>2</v>
      </c>
      <c r="D11397">
        <v>0</v>
      </c>
      <c r="E11397">
        <v>1</v>
      </c>
      <c r="F11397">
        <v>26</v>
      </c>
      <c r="G11397">
        <v>65</v>
      </c>
      <c r="H11397" s="9">
        <v>11.0014</v>
      </c>
      <c r="I11397" s="7">
        <v>80</v>
      </c>
      <c r="J11397" s="7">
        <v>270</v>
      </c>
      <c r="K11397" s="2">
        <v>350</v>
      </c>
    </row>
    <row r="11398" spans="1:11">
      <c r="A11398">
        <v>11397</v>
      </c>
      <c r="B11398" s="1">
        <v>41229.291666666664</v>
      </c>
      <c r="C11398">
        <v>4</v>
      </c>
      <c r="D11398">
        <v>0</v>
      </c>
      <c r="E11398">
        <v>2</v>
      </c>
      <c r="F11398">
        <v>6.0000000000000018</v>
      </c>
      <c r="G11398">
        <v>61</v>
      </c>
      <c r="H11398" s="9">
        <v>11.0014</v>
      </c>
      <c r="I11398" s="7">
        <v>5</v>
      </c>
      <c r="J11398" s="7">
        <v>362</v>
      </c>
      <c r="K11398" s="2">
        <v>367</v>
      </c>
    </row>
    <row r="11399" spans="1:11">
      <c r="A11399">
        <v>11398</v>
      </c>
      <c r="B11399" s="1">
        <v>40688.208333333336</v>
      </c>
      <c r="C11399">
        <v>2</v>
      </c>
      <c r="D11399">
        <v>0</v>
      </c>
      <c r="E11399">
        <v>1</v>
      </c>
      <c r="F11399">
        <v>19.000000000000004</v>
      </c>
      <c r="G11399">
        <v>88</v>
      </c>
      <c r="H11399" s="9">
        <v>6.0031999999999996</v>
      </c>
      <c r="I11399" s="7">
        <v>2</v>
      </c>
      <c r="J11399" s="7">
        <v>23</v>
      </c>
      <c r="K11399" s="2">
        <v>25</v>
      </c>
    </row>
    <row r="11400" spans="1:11">
      <c r="A11400">
        <v>11399</v>
      </c>
      <c r="B11400" s="1">
        <v>40639</v>
      </c>
      <c r="C11400">
        <v>2</v>
      </c>
      <c r="D11400">
        <v>0</v>
      </c>
      <c r="E11400">
        <v>1</v>
      </c>
      <c r="F11400">
        <v>6.0000000000000018</v>
      </c>
      <c r="G11400">
        <v>49</v>
      </c>
      <c r="H11400" s="9">
        <v>7.0015000000000001</v>
      </c>
      <c r="I11400" s="7">
        <v>0</v>
      </c>
      <c r="J11400" s="7">
        <v>15</v>
      </c>
      <c r="K11400" s="2">
        <v>15</v>
      </c>
    </row>
    <row r="11401" spans="1:11">
      <c r="A11401">
        <v>11400</v>
      </c>
      <c r="B11401" s="1">
        <v>41054.958333333336</v>
      </c>
      <c r="C11401">
        <v>2</v>
      </c>
      <c r="D11401">
        <v>0</v>
      </c>
      <c r="E11401">
        <v>1</v>
      </c>
      <c r="F11401">
        <v>23.999999999999993</v>
      </c>
      <c r="G11401">
        <v>78</v>
      </c>
      <c r="H11401" s="9">
        <v>15.001300000000001</v>
      </c>
      <c r="I11401" s="7">
        <v>34</v>
      </c>
      <c r="J11401" s="7">
        <v>132</v>
      </c>
      <c r="K11401" s="2">
        <v>166</v>
      </c>
    </row>
    <row r="11402" spans="1:11">
      <c r="A11402">
        <v>11401</v>
      </c>
      <c r="B11402" s="1">
        <v>40788.375</v>
      </c>
      <c r="C11402">
        <v>3</v>
      </c>
      <c r="D11402">
        <v>0</v>
      </c>
      <c r="E11402">
        <v>2</v>
      </c>
      <c r="F11402">
        <v>22</v>
      </c>
      <c r="G11402">
        <v>83</v>
      </c>
      <c r="H11402" s="9">
        <v>7.0015000000000001</v>
      </c>
      <c r="I11402" s="7">
        <v>29</v>
      </c>
      <c r="J11402" s="7">
        <v>189</v>
      </c>
      <c r="K11402" s="2">
        <v>218</v>
      </c>
    </row>
    <row r="11403" spans="1:11">
      <c r="A11403">
        <v>11402</v>
      </c>
      <c r="B11403" s="1">
        <v>40939.333333333336</v>
      </c>
      <c r="C11403">
        <v>1</v>
      </c>
      <c r="D11403">
        <v>0</v>
      </c>
      <c r="E11403">
        <v>1</v>
      </c>
      <c r="F11403">
        <v>4</v>
      </c>
      <c r="G11403">
        <v>60</v>
      </c>
      <c r="H11403" s="9">
        <v>7.0015000000000001</v>
      </c>
      <c r="I11403" s="7">
        <v>14</v>
      </c>
      <c r="J11403" s="7">
        <v>497</v>
      </c>
      <c r="K11403" s="2">
        <v>511</v>
      </c>
    </row>
    <row r="11404" spans="1:11">
      <c r="A11404">
        <v>11403</v>
      </c>
      <c r="B11404" s="1">
        <v>40958.458333333336</v>
      </c>
      <c r="C11404">
        <v>1</v>
      </c>
      <c r="D11404">
        <v>0</v>
      </c>
      <c r="E11404">
        <v>2</v>
      </c>
      <c r="F11404">
        <v>4</v>
      </c>
      <c r="G11404">
        <v>56</v>
      </c>
      <c r="H11404" s="9">
        <v>22.002800000000001</v>
      </c>
      <c r="I11404" s="7">
        <v>82</v>
      </c>
      <c r="J11404" s="7">
        <v>144</v>
      </c>
      <c r="K11404" s="2">
        <v>226</v>
      </c>
    </row>
    <row r="11405" spans="1:11">
      <c r="A11405">
        <v>11404</v>
      </c>
      <c r="B11405" s="1">
        <v>41024.958333333336</v>
      </c>
      <c r="C11405">
        <v>2</v>
      </c>
      <c r="D11405">
        <v>0</v>
      </c>
      <c r="E11405">
        <v>2</v>
      </c>
      <c r="F11405">
        <v>16</v>
      </c>
      <c r="G11405">
        <v>51</v>
      </c>
      <c r="H11405" s="9">
        <v>6.0031999999999996</v>
      </c>
      <c r="I11405" s="7">
        <v>10</v>
      </c>
      <c r="J11405" s="7">
        <v>94</v>
      </c>
      <c r="K11405" s="2">
        <v>104</v>
      </c>
    </row>
    <row r="11406" spans="1:11">
      <c r="A11406">
        <v>11405</v>
      </c>
      <c r="B11406" s="1">
        <v>40645.75</v>
      </c>
      <c r="C11406">
        <v>2</v>
      </c>
      <c r="D11406">
        <v>0</v>
      </c>
      <c r="E11406">
        <v>3</v>
      </c>
      <c r="F11406">
        <v>13</v>
      </c>
      <c r="G11406">
        <v>77</v>
      </c>
      <c r="H11406" s="9">
        <v>15.001300000000001</v>
      </c>
      <c r="I11406" s="7">
        <v>21</v>
      </c>
      <c r="J11406" s="7">
        <v>203</v>
      </c>
      <c r="K11406" s="2">
        <v>224</v>
      </c>
    </row>
    <row r="11407" spans="1:11">
      <c r="A11407">
        <v>11406</v>
      </c>
      <c r="B11407" s="1">
        <v>40577.666666666664</v>
      </c>
      <c r="C11407">
        <v>1</v>
      </c>
      <c r="D11407">
        <v>0</v>
      </c>
      <c r="E11407">
        <v>1</v>
      </c>
      <c r="F11407">
        <v>2</v>
      </c>
      <c r="G11407">
        <v>37</v>
      </c>
      <c r="H11407" s="9">
        <v>16.997900000000001</v>
      </c>
      <c r="I11407" s="2">
        <v>5</v>
      </c>
      <c r="J11407" s="2">
        <v>73</v>
      </c>
      <c r="K11407" s="2">
        <v>78</v>
      </c>
    </row>
    <row r="11408" spans="1:11">
      <c r="A11408">
        <v>11407</v>
      </c>
      <c r="B11408" s="1">
        <v>41125.5</v>
      </c>
      <c r="C11408">
        <v>3</v>
      </c>
      <c r="D11408">
        <v>0</v>
      </c>
      <c r="E11408">
        <v>1</v>
      </c>
      <c r="F11408">
        <v>34</v>
      </c>
      <c r="G11408">
        <v>40</v>
      </c>
      <c r="H11408" s="9">
        <v>23.999400000000001</v>
      </c>
      <c r="I11408" s="7">
        <v>222</v>
      </c>
      <c r="J11408" s="7">
        <v>325</v>
      </c>
      <c r="K11408" s="2">
        <v>547</v>
      </c>
    </row>
    <row r="11409" spans="1:11">
      <c r="A11409">
        <v>11408</v>
      </c>
      <c r="B11409" s="1">
        <v>40549.791666666664</v>
      </c>
      <c r="C11409">
        <v>1</v>
      </c>
      <c r="D11409">
        <v>0</v>
      </c>
      <c r="E11409">
        <v>1</v>
      </c>
      <c r="F11409">
        <v>2</v>
      </c>
      <c r="G11409">
        <v>55</v>
      </c>
      <c r="H11409" s="9">
        <v>6.0031999999999996</v>
      </c>
      <c r="I11409" s="2">
        <v>3</v>
      </c>
      <c r="J11409" s="2">
        <v>109</v>
      </c>
      <c r="K11409" s="2">
        <v>112</v>
      </c>
    </row>
    <row r="11410" spans="1:11">
      <c r="A11410">
        <v>11409</v>
      </c>
      <c r="B11410" s="1">
        <v>40677.458333333336</v>
      </c>
      <c r="C11410">
        <v>2</v>
      </c>
      <c r="D11410">
        <v>0</v>
      </c>
      <c r="E11410">
        <v>2</v>
      </c>
      <c r="F11410">
        <v>17</v>
      </c>
      <c r="G11410">
        <v>94</v>
      </c>
      <c r="H11410" s="9">
        <v>8.9981000000000009</v>
      </c>
      <c r="I11410" s="7">
        <v>72</v>
      </c>
      <c r="J11410" s="7">
        <v>207</v>
      </c>
      <c r="K11410" s="2">
        <v>279</v>
      </c>
    </row>
    <row r="11411" spans="1:11">
      <c r="A11411">
        <v>11410</v>
      </c>
      <c r="B11411" s="1">
        <v>40763.125</v>
      </c>
      <c r="C11411">
        <v>3</v>
      </c>
      <c r="D11411">
        <v>0</v>
      </c>
      <c r="E11411">
        <v>1</v>
      </c>
      <c r="F11411">
        <v>23.999999999999993</v>
      </c>
      <c r="G11411">
        <v>89</v>
      </c>
      <c r="H11411" s="9">
        <v>0</v>
      </c>
      <c r="I11411" s="7">
        <v>1</v>
      </c>
      <c r="J11411" s="7">
        <v>0</v>
      </c>
      <c r="K11411" s="2">
        <v>1</v>
      </c>
    </row>
    <row r="11412" spans="1:11">
      <c r="A11412">
        <v>11411</v>
      </c>
      <c r="B11412" s="1">
        <v>40649.875</v>
      </c>
      <c r="C11412">
        <v>2</v>
      </c>
      <c r="D11412">
        <v>0</v>
      </c>
      <c r="E11412">
        <v>2</v>
      </c>
      <c r="F11412">
        <v>13</v>
      </c>
      <c r="G11412">
        <v>94</v>
      </c>
      <c r="H11412" s="9">
        <v>0</v>
      </c>
      <c r="I11412" s="7">
        <v>1</v>
      </c>
      <c r="J11412" s="7">
        <v>13</v>
      </c>
      <c r="K11412" s="2">
        <v>14</v>
      </c>
    </row>
    <row r="11413" spans="1:11">
      <c r="A11413">
        <v>11412</v>
      </c>
      <c r="B11413" s="1">
        <v>41200.958333333336</v>
      </c>
      <c r="C11413">
        <v>4</v>
      </c>
      <c r="D11413">
        <v>0</v>
      </c>
      <c r="E11413">
        <v>2</v>
      </c>
      <c r="F11413">
        <v>18</v>
      </c>
      <c r="G11413">
        <v>83</v>
      </c>
      <c r="H11413" s="9">
        <v>0</v>
      </c>
      <c r="I11413" s="7">
        <v>6</v>
      </c>
      <c r="J11413" s="7">
        <v>111</v>
      </c>
      <c r="K11413" s="2">
        <v>117</v>
      </c>
    </row>
    <row r="11414" spans="1:11">
      <c r="A11414">
        <v>11413</v>
      </c>
      <c r="B11414" s="1">
        <v>40606.25</v>
      </c>
      <c r="C11414">
        <v>1</v>
      </c>
      <c r="D11414">
        <v>0</v>
      </c>
      <c r="E11414">
        <v>2</v>
      </c>
      <c r="F11414">
        <v>-1</v>
      </c>
      <c r="G11414">
        <v>74</v>
      </c>
      <c r="H11414" s="9">
        <v>6.0031999999999996</v>
      </c>
      <c r="I11414" s="2">
        <v>1</v>
      </c>
      <c r="J11414" s="2">
        <v>28</v>
      </c>
      <c r="K11414" s="2">
        <v>29</v>
      </c>
    </row>
    <row r="11415" spans="1:11">
      <c r="A11415">
        <v>11414</v>
      </c>
      <c r="B11415" s="1">
        <v>40613.291666666664</v>
      </c>
      <c r="C11415">
        <v>1</v>
      </c>
      <c r="D11415">
        <v>0</v>
      </c>
      <c r="E11415">
        <v>1</v>
      </c>
      <c r="F11415">
        <v>4</v>
      </c>
      <c r="G11415">
        <v>70</v>
      </c>
      <c r="H11415" s="9">
        <v>12.997999999999999</v>
      </c>
      <c r="I11415" s="2">
        <v>10</v>
      </c>
      <c r="J11415" s="2">
        <v>103</v>
      </c>
      <c r="K11415" s="2">
        <v>113</v>
      </c>
    </row>
    <row r="11416" spans="1:11">
      <c r="A11416">
        <v>11415</v>
      </c>
      <c r="B11416" s="1">
        <v>41078</v>
      </c>
      <c r="C11416">
        <v>2</v>
      </c>
      <c r="D11416">
        <v>0</v>
      </c>
      <c r="E11416">
        <v>1</v>
      </c>
      <c r="F11416">
        <v>19.000000000000004</v>
      </c>
      <c r="G11416">
        <v>73</v>
      </c>
      <c r="H11416" s="9">
        <v>16.997900000000001</v>
      </c>
      <c r="I11416" s="7">
        <v>12</v>
      </c>
      <c r="J11416" s="7">
        <v>28</v>
      </c>
      <c r="K11416" s="2">
        <v>40</v>
      </c>
    </row>
    <row r="11417" spans="1:11">
      <c r="A11417">
        <v>11416</v>
      </c>
      <c r="B11417" s="1">
        <v>40892.458333333336</v>
      </c>
      <c r="C11417">
        <v>4</v>
      </c>
      <c r="D11417">
        <v>0</v>
      </c>
      <c r="E11417">
        <v>2</v>
      </c>
      <c r="F11417">
        <v>11</v>
      </c>
      <c r="G11417">
        <v>62</v>
      </c>
      <c r="H11417" s="9">
        <v>27.999300000000002</v>
      </c>
      <c r="I11417" s="7">
        <v>9</v>
      </c>
      <c r="J11417" s="7">
        <v>125</v>
      </c>
      <c r="K11417" s="2">
        <v>134</v>
      </c>
    </row>
    <row r="11418" spans="1:11">
      <c r="A11418">
        <v>11417</v>
      </c>
      <c r="B11418" s="1">
        <v>40598.375</v>
      </c>
      <c r="C11418">
        <v>1</v>
      </c>
      <c r="D11418">
        <v>0</v>
      </c>
      <c r="E11418">
        <v>2</v>
      </c>
      <c r="F11418">
        <v>3</v>
      </c>
      <c r="G11418">
        <v>75</v>
      </c>
      <c r="H11418" s="9">
        <v>19.999500000000001</v>
      </c>
      <c r="I11418" s="2">
        <v>4</v>
      </c>
      <c r="J11418" s="2">
        <v>133</v>
      </c>
      <c r="K11418" s="2">
        <v>137</v>
      </c>
    </row>
    <row r="11419" spans="1:11">
      <c r="A11419">
        <v>11418</v>
      </c>
      <c r="B11419" s="1">
        <v>41261.541666666664</v>
      </c>
      <c r="C11419">
        <v>4</v>
      </c>
      <c r="D11419">
        <v>0</v>
      </c>
      <c r="E11419">
        <v>1</v>
      </c>
      <c r="F11419">
        <v>16</v>
      </c>
      <c r="G11419">
        <v>42</v>
      </c>
      <c r="H11419" s="9">
        <v>19.001200000000001</v>
      </c>
      <c r="I11419" s="7">
        <v>51</v>
      </c>
      <c r="J11419" s="7">
        <v>235</v>
      </c>
      <c r="K11419" s="2">
        <v>286</v>
      </c>
    </row>
    <row r="11420" spans="1:11">
      <c r="A11420">
        <v>11419</v>
      </c>
      <c r="B11420" s="1">
        <v>40765.833333333336</v>
      </c>
      <c r="C11420">
        <v>3</v>
      </c>
      <c r="D11420">
        <v>0</v>
      </c>
      <c r="E11420">
        <v>1</v>
      </c>
      <c r="F11420">
        <v>29</v>
      </c>
      <c r="G11420">
        <v>31</v>
      </c>
      <c r="H11420" s="9">
        <v>8.9981000000000009</v>
      </c>
      <c r="I11420" s="7">
        <v>59</v>
      </c>
      <c r="J11420" s="7">
        <v>252</v>
      </c>
      <c r="K11420" s="2">
        <v>311</v>
      </c>
    </row>
    <row r="11421" spans="1:11">
      <c r="A11421">
        <v>11420</v>
      </c>
      <c r="B11421" s="1">
        <v>40747.875</v>
      </c>
      <c r="C11421">
        <v>3</v>
      </c>
      <c r="D11421">
        <v>0</v>
      </c>
      <c r="E11421">
        <v>1</v>
      </c>
      <c r="F11421">
        <v>32</v>
      </c>
      <c r="G11421">
        <v>59</v>
      </c>
      <c r="H11421" s="9">
        <v>15.001300000000001</v>
      </c>
      <c r="I11421" s="7">
        <v>39</v>
      </c>
      <c r="J11421" s="7">
        <v>114</v>
      </c>
      <c r="K11421" s="2">
        <v>153</v>
      </c>
    </row>
    <row r="11422" spans="1:11">
      <c r="A11422">
        <v>11421</v>
      </c>
      <c r="B11422" s="1">
        <v>40982.833333333336</v>
      </c>
      <c r="C11422">
        <v>1</v>
      </c>
      <c r="D11422">
        <v>0</v>
      </c>
      <c r="E11422">
        <v>1</v>
      </c>
      <c r="F11422">
        <v>22</v>
      </c>
      <c r="G11422">
        <v>35</v>
      </c>
      <c r="H11422" s="9">
        <v>7.0015000000000001</v>
      </c>
      <c r="I11422" s="7">
        <v>44</v>
      </c>
      <c r="J11422" s="7">
        <v>286</v>
      </c>
      <c r="K11422" s="2">
        <v>330</v>
      </c>
    </row>
    <row r="11423" spans="1:11">
      <c r="A11423">
        <v>11422</v>
      </c>
      <c r="B11423" s="1">
        <v>40689.416666666664</v>
      </c>
      <c r="C11423">
        <v>2</v>
      </c>
      <c r="D11423">
        <v>0</v>
      </c>
      <c r="E11423">
        <v>1</v>
      </c>
      <c r="F11423">
        <v>26</v>
      </c>
      <c r="G11423">
        <v>74</v>
      </c>
      <c r="H11423" s="9">
        <v>19.001200000000001</v>
      </c>
      <c r="I11423" s="7">
        <v>49</v>
      </c>
      <c r="J11423" s="7">
        <v>94</v>
      </c>
      <c r="K11423" s="2">
        <v>143</v>
      </c>
    </row>
    <row r="11424" spans="1:11">
      <c r="A11424">
        <v>11423</v>
      </c>
      <c r="B11424" s="1">
        <v>40734.208333333336</v>
      </c>
      <c r="C11424">
        <v>3</v>
      </c>
      <c r="D11424">
        <v>0</v>
      </c>
      <c r="E11424">
        <v>1</v>
      </c>
      <c r="F11424">
        <v>23.999999999999993</v>
      </c>
      <c r="G11424">
        <v>74</v>
      </c>
      <c r="H11424" s="9">
        <v>0</v>
      </c>
      <c r="I11424" s="7">
        <v>7</v>
      </c>
      <c r="J11424" s="7">
        <v>10</v>
      </c>
      <c r="K11424" s="2">
        <v>17</v>
      </c>
    </row>
    <row r="11425" spans="1:11">
      <c r="A11425">
        <v>11424</v>
      </c>
      <c r="B11425" s="1">
        <v>41196.291666666664</v>
      </c>
      <c r="C11425">
        <v>4</v>
      </c>
      <c r="D11425">
        <v>0</v>
      </c>
      <c r="E11425">
        <v>1</v>
      </c>
      <c r="F11425">
        <v>12</v>
      </c>
      <c r="G11425">
        <v>82</v>
      </c>
      <c r="H11425" s="9">
        <v>15.001300000000001</v>
      </c>
      <c r="I11425" s="7">
        <v>7</v>
      </c>
      <c r="J11425" s="7">
        <v>44</v>
      </c>
      <c r="K11425" s="2">
        <v>51</v>
      </c>
    </row>
    <row r="11426" spans="1:11">
      <c r="A11426">
        <v>11425</v>
      </c>
      <c r="B11426" s="1">
        <v>40611.125</v>
      </c>
      <c r="C11426">
        <v>1</v>
      </c>
      <c r="D11426">
        <v>0</v>
      </c>
      <c r="E11426">
        <v>1</v>
      </c>
      <c r="F11426">
        <v>3</v>
      </c>
      <c r="G11426">
        <v>70</v>
      </c>
      <c r="H11426" s="9">
        <v>6.0031999999999996</v>
      </c>
      <c r="I11426" s="2">
        <v>1</v>
      </c>
      <c r="J11426" s="2">
        <v>2</v>
      </c>
      <c r="K11426" s="2">
        <v>3</v>
      </c>
    </row>
    <row r="11427" spans="1:11">
      <c r="A11427">
        <v>11426</v>
      </c>
      <c r="B11427" s="1">
        <v>40850.125</v>
      </c>
      <c r="C11427">
        <v>4</v>
      </c>
      <c r="D11427">
        <v>0</v>
      </c>
      <c r="E11427">
        <v>1</v>
      </c>
      <c r="F11427">
        <v>8</v>
      </c>
      <c r="G11427">
        <v>81</v>
      </c>
      <c r="H11427" s="9">
        <v>8.9981000000000009</v>
      </c>
      <c r="I11427" s="7">
        <v>1</v>
      </c>
      <c r="J11427" s="7">
        <v>4</v>
      </c>
      <c r="K11427" s="2">
        <v>5</v>
      </c>
    </row>
    <row r="11428" spans="1:11">
      <c r="A11428">
        <v>11427</v>
      </c>
      <c r="B11428" s="1">
        <v>40696.333333333336</v>
      </c>
      <c r="C11428">
        <v>2</v>
      </c>
      <c r="D11428">
        <v>0</v>
      </c>
      <c r="E11428">
        <v>1</v>
      </c>
      <c r="F11428">
        <v>26</v>
      </c>
      <c r="G11428">
        <v>32</v>
      </c>
      <c r="H11428" s="9">
        <v>19.999500000000001</v>
      </c>
      <c r="I11428" s="7">
        <v>25</v>
      </c>
      <c r="J11428" s="7">
        <v>437</v>
      </c>
      <c r="K11428" s="2">
        <v>462</v>
      </c>
    </row>
    <row r="11429" spans="1:11">
      <c r="A11429">
        <v>11428</v>
      </c>
      <c r="B11429" s="1">
        <v>40875.75</v>
      </c>
      <c r="C11429">
        <v>4</v>
      </c>
      <c r="D11429">
        <v>0</v>
      </c>
      <c r="E11429">
        <v>1</v>
      </c>
      <c r="F11429">
        <v>19.000000000000004</v>
      </c>
      <c r="G11429">
        <v>64</v>
      </c>
      <c r="H11429" s="9">
        <v>15.001300000000001</v>
      </c>
      <c r="I11429" s="7">
        <v>20</v>
      </c>
      <c r="J11429" s="7">
        <v>393</v>
      </c>
      <c r="K11429" s="2">
        <v>413</v>
      </c>
    </row>
    <row r="11430" spans="1:11">
      <c r="A11430">
        <v>11429</v>
      </c>
      <c r="B11430" s="1">
        <v>40702.333333333336</v>
      </c>
      <c r="C11430">
        <v>2</v>
      </c>
      <c r="D11430">
        <v>0</v>
      </c>
      <c r="E11430">
        <v>1</v>
      </c>
      <c r="F11430">
        <v>29</v>
      </c>
      <c r="G11430">
        <v>58</v>
      </c>
      <c r="H11430" s="9">
        <v>11.0014</v>
      </c>
      <c r="I11430" s="7">
        <v>46</v>
      </c>
      <c r="J11430" s="7">
        <v>434</v>
      </c>
      <c r="K11430" s="2">
        <v>480</v>
      </c>
    </row>
    <row r="11431" spans="1:11">
      <c r="A11431">
        <v>11430</v>
      </c>
      <c r="B11431" s="1">
        <v>40818.958333333336</v>
      </c>
      <c r="C11431">
        <v>4</v>
      </c>
      <c r="D11431">
        <v>0</v>
      </c>
      <c r="E11431">
        <v>1</v>
      </c>
      <c r="F11431">
        <v>9</v>
      </c>
      <c r="G11431">
        <v>81</v>
      </c>
      <c r="H11431" s="9">
        <v>6.0031999999999996</v>
      </c>
      <c r="I11431" s="7">
        <v>6</v>
      </c>
      <c r="J11431" s="7">
        <v>19</v>
      </c>
      <c r="K11431" s="2">
        <v>25</v>
      </c>
    </row>
    <row r="11432" spans="1:11">
      <c r="A11432">
        <v>11431</v>
      </c>
      <c r="B11432" s="1">
        <v>41105.625</v>
      </c>
      <c r="C11432">
        <v>3</v>
      </c>
      <c r="D11432">
        <v>0</v>
      </c>
      <c r="E11432">
        <v>1</v>
      </c>
      <c r="F11432">
        <v>34</v>
      </c>
      <c r="G11432">
        <v>47</v>
      </c>
      <c r="H11432" s="9">
        <v>8.9981000000000009</v>
      </c>
      <c r="I11432" s="7">
        <v>182</v>
      </c>
      <c r="J11432" s="7">
        <v>307</v>
      </c>
      <c r="K11432" s="2">
        <v>489</v>
      </c>
    </row>
    <row r="11433" spans="1:11">
      <c r="A11433">
        <v>11432</v>
      </c>
      <c r="B11433" s="1">
        <v>41242.75</v>
      </c>
      <c r="C11433">
        <v>4</v>
      </c>
      <c r="D11433">
        <v>0</v>
      </c>
      <c r="E11433">
        <v>1</v>
      </c>
      <c r="F11433">
        <v>7</v>
      </c>
      <c r="G11433">
        <v>49</v>
      </c>
      <c r="H11433" s="9">
        <v>11.0014</v>
      </c>
      <c r="I11433" s="7">
        <v>17</v>
      </c>
      <c r="J11433" s="7">
        <v>520</v>
      </c>
      <c r="K11433" s="2">
        <v>537</v>
      </c>
    </row>
    <row r="11434" spans="1:11">
      <c r="A11434">
        <v>11433</v>
      </c>
      <c r="B11434" s="1">
        <v>40630.625</v>
      </c>
      <c r="C11434">
        <v>2</v>
      </c>
      <c r="D11434">
        <v>0</v>
      </c>
      <c r="E11434">
        <v>1</v>
      </c>
      <c r="F11434">
        <v>7</v>
      </c>
      <c r="G11434">
        <v>24</v>
      </c>
      <c r="H11434" s="9">
        <v>19.001200000000001</v>
      </c>
      <c r="I11434" s="2">
        <v>19</v>
      </c>
      <c r="J11434" s="2">
        <v>53</v>
      </c>
      <c r="K11434" s="2">
        <v>72</v>
      </c>
    </row>
    <row r="11435" spans="1:11">
      <c r="A11435">
        <v>11434</v>
      </c>
      <c r="B11435" s="1">
        <v>41131</v>
      </c>
      <c r="C11435">
        <v>3</v>
      </c>
      <c r="D11435">
        <v>0</v>
      </c>
      <c r="E11435">
        <v>1</v>
      </c>
      <c r="F11435">
        <v>26</v>
      </c>
      <c r="G11435">
        <v>65</v>
      </c>
      <c r="H11435" s="9">
        <v>6.0031999999999996</v>
      </c>
      <c r="I11435" s="7">
        <v>17</v>
      </c>
      <c r="J11435" s="7">
        <v>68</v>
      </c>
      <c r="K11435" s="2">
        <v>85</v>
      </c>
    </row>
    <row r="11436" spans="1:11">
      <c r="A11436">
        <v>11435</v>
      </c>
      <c r="B11436" s="1">
        <v>41234.833333333336</v>
      </c>
      <c r="C11436">
        <v>4</v>
      </c>
      <c r="D11436">
        <v>0</v>
      </c>
      <c r="E11436">
        <v>1</v>
      </c>
      <c r="F11436">
        <v>8</v>
      </c>
      <c r="G11436">
        <v>61</v>
      </c>
      <c r="H11436" s="9">
        <v>7.0015000000000001</v>
      </c>
      <c r="I11436" s="7">
        <v>11</v>
      </c>
      <c r="J11436" s="7">
        <v>125</v>
      </c>
      <c r="K11436" s="2">
        <v>136</v>
      </c>
    </row>
    <row r="11437" spans="1:11">
      <c r="A11437">
        <v>11436</v>
      </c>
      <c r="B11437" s="1">
        <v>41195.625</v>
      </c>
      <c r="C11437">
        <v>4</v>
      </c>
      <c r="D11437">
        <v>0</v>
      </c>
      <c r="E11437">
        <v>1</v>
      </c>
      <c r="F11437">
        <v>16</v>
      </c>
      <c r="G11437">
        <v>36</v>
      </c>
      <c r="H11437" s="9">
        <v>12.997999999999999</v>
      </c>
      <c r="I11437" s="7">
        <v>251</v>
      </c>
      <c r="J11437" s="7">
        <v>364</v>
      </c>
      <c r="K11437" s="2">
        <v>615</v>
      </c>
    </row>
    <row r="11438" spans="1:11">
      <c r="A11438">
        <v>11437</v>
      </c>
      <c r="B11438" s="1">
        <v>40604.375</v>
      </c>
      <c r="C11438">
        <v>1</v>
      </c>
      <c r="D11438">
        <v>0</v>
      </c>
      <c r="E11438">
        <v>1</v>
      </c>
      <c r="F11438">
        <v>5.0000000000000018</v>
      </c>
      <c r="G11438">
        <v>56</v>
      </c>
      <c r="H11438" s="9">
        <v>19.999500000000001</v>
      </c>
      <c r="I11438" s="2">
        <v>7</v>
      </c>
      <c r="J11438" s="2">
        <v>141</v>
      </c>
      <c r="K11438" s="2">
        <v>148</v>
      </c>
    </row>
    <row r="11439" spans="1:11">
      <c r="A11439">
        <v>11438</v>
      </c>
      <c r="B11439" s="1">
        <v>40731.083333333336</v>
      </c>
      <c r="C11439">
        <v>3</v>
      </c>
      <c r="D11439">
        <v>0</v>
      </c>
      <c r="E11439">
        <v>1</v>
      </c>
      <c r="F11439">
        <v>23.999999999999993</v>
      </c>
      <c r="G11439">
        <v>89</v>
      </c>
      <c r="H11439" s="9">
        <v>12.997999999999999</v>
      </c>
      <c r="I11439" s="7">
        <v>1</v>
      </c>
      <c r="J11439" s="7">
        <v>7</v>
      </c>
      <c r="K11439" s="2">
        <v>8</v>
      </c>
    </row>
    <row r="11440" spans="1:11">
      <c r="A11440">
        <v>11439</v>
      </c>
      <c r="B11440" s="1">
        <v>40695.291666666664</v>
      </c>
      <c r="C11440">
        <v>2</v>
      </c>
      <c r="D11440">
        <v>0</v>
      </c>
      <c r="E11440">
        <v>2</v>
      </c>
      <c r="F11440">
        <v>26</v>
      </c>
      <c r="G11440">
        <v>79</v>
      </c>
      <c r="H11440" s="9">
        <v>11.0014</v>
      </c>
      <c r="I11440" s="7">
        <v>18</v>
      </c>
      <c r="J11440" s="7">
        <v>265</v>
      </c>
      <c r="K11440" s="2">
        <v>283</v>
      </c>
    </row>
    <row r="11441" spans="1:11">
      <c r="A11441">
        <v>11440</v>
      </c>
      <c r="B11441" s="1">
        <v>40549.708333333336</v>
      </c>
      <c r="C11441">
        <v>1</v>
      </c>
      <c r="D11441">
        <v>0</v>
      </c>
      <c r="E11441">
        <v>1</v>
      </c>
      <c r="F11441">
        <v>2</v>
      </c>
      <c r="G11441">
        <v>51</v>
      </c>
      <c r="H11441" s="9">
        <v>11.0014</v>
      </c>
      <c r="I11441" s="2">
        <v>9</v>
      </c>
      <c r="J11441" s="2">
        <v>163</v>
      </c>
      <c r="K11441" s="2">
        <v>172</v>
      </c>
    </row>
    <row r="11442" spans="1:11">
      <c r="A11442">
        <v>11441</v>
      </c>
      <c r="B11442" s="1">
        <v>40839</v>
      </c>
      <c r="C11442">
        <v>4</v>
      </c>
      <c r="D11442">
        <v>0</v>
      </c>
      <c r="E11442">
        <v>1</v>
      </c>
      <c r="F11442">
        <v>9</v>
      </c>
      <c r="G11442">
        <v>87</v>
      </c>
      <c r="H11442" s="9">
        <v>0</v>
      </c>
      <c r="I11442" s="7">
        <v>24</v>
      </c>
      <c r="J11442" s="7">
        <v>64</v>
      </c>
      <c r="K11442" s="2">
        <v>88</v>
      </c>
    </row>
    <row r="11443" spans="1:11">
      <c r="A11443">
        <v>11442</v>
      </c>
      <c r="B11443" s="1">
        <v>41066.333333333336</v>
      </c>
      <c r="C11443">
        <v>2</v>
      </c>
      <c r="D11443">
        <v>0</v>
      </c>
      <c r="E11443">
        <v>1</v>
      </c>
      <c r="F11443">
        <v>18</v>
      </c>
      <c r="G11443">
        <v>68</v>
      </c>
      <c r="H11443" s="9">
        <v>0</v>
      </c>
      <c r="I11443" s="7">
        <v>30</v>
      </c>
      <c r="J11443" s="7">
        <v>635</v>
      </c>
      <c r="K11443" s="2">
        <v>665</v>
      </c>
    </row>
    <row r="11444" spans="1:11">
      <c r="A11444">
        <v>11443</v>
      </c>
      <c r="B11444" s="1">
        <v>41156.875</v>
      </c>
      <c r="C11444">
        <v>3</v>
      </c>
      <c r="D11444">
        <v>0</v>
      </c>
      <c r="E11444">
        <v>1</v>
      </c>
      <c r="F11444">
        <v>28</v>
      </c>
      <c r="G11444">
        <v>74</v>
      </c>
      <c r="H11444" s="9">
        <v>16.997900000000001</v>
      </c>
      <c r="I11444" s="7">
        <v>28</v>
      </c>
      <c r="J11444" s="7">
        <v>240</v>
      </c>
      <c r="K11444" s="2">
        <v>268</v>
      </c>
    </row>
    <row r="11445" spans="1:11">
      <c r="A11445">
        <v>11444</v>
      </c>
      <c r="B11445" s="1">
        <v>40605.333333333336</v>
      </c>
      <c r="C11445">
        <v>1</v>
      </c>
      <c r="D11445">
        <v>0</v>
      </c>
      <c r="E11445">
        <v>1</v>
      </c>
      <c r="F11445">
        <v>-1.9999999999999991</v>
      </c>
      <c r="G11445">
        <v>39</v>
      </c>
      <c r="H11445" s="9">
        <v>19.999500000000001</v>
      </c>
      <c r="I11445" s="2">
        <v>4</v>
      </c>
      <c r="J11445" s="2">
        <v>213</v>
      </c>
      <c r="K11445" s="2">
        <v>217</v>
      </c>
    </row>
    <row r="11446" spans="1:11">
      <c r="A11446">
        <v>11445</v>
      </c>
      <c r="B11446" s="1">
        <v>41050.5</v>
      </c>
      <c r="C11446">
        <v>2</v>
      </c>
      <c r="D11446">
        <v>0</v>
      </c>
      <c r="E11446">
        <v>2</v>
      </c>
      <c r="F11446">
        <v>21.000000000000004</v>
      </c>
      <c r="G11446">
        <v>83</v>
      </c>
      <c r="H11446" s="9">
        <v>16.997900000000001</v>
      </c>
      <c r="I11446" s="7">
        <v>46</v>
      </c>
      <c r="J11446" s="7">
        <v>124</v>
      </c>
      <c r="K11446" s="2">
        <v>170</v>
      </c>
    </row>
    <row r="11447" spans="1:11">
      <c r="A11447">
        <v>11446</v>
      </c>
      <c r="B11447" s="1">
        <v>40829.666666666664</v>
      </c>
      <c r="C11447">
        <v>4</v>
      </c>
      <c r="D11447">
        <v>0</v>
      </c>
      <c r="E11447">
        <v>1</v>
      </c>
      <c r="F11447">
        <v>23.999999999999993</v>
      </c>
      <c r="G11447">
        <v>74</v>
      </c>
      <c r="H11447" s="9">
        <v>15.001300000000001</v>
      </c>
      <c r="I11447" s="7">
        <v>36</v>
      </c>
      <c r="J11447" s="7">
        <v>239</v>
      </c>
      <c r="K11447" s="2">
        <v>275</v>
      </c>
    </row>
    <row r="11448" spans="1:11">
      <c r="A11448">
        <v>11447</v>
      </c>
      <c r="B11448" s="1">
        <v>40859.458333333336</v>
      </c>
      <c r="C11448">
        <v>4</v>
      </c>
      <c r="D11448">
        <v>0</v>
      </c>
      <c r="E11448">
        <v>1</v>
      </c>
      <c r="F11448">
        <v>10</v>
      </c>
      <c r="G11448">
        <v>54</v>
      </c>
      <c r="H11448" s="9">
        <v>19.001200000000001</v>
      </c>
      <c r="I11448" s="7">
        <v>102</v>
      </c>
      <c r="J11448" s="7">
        <v>213</v>
      </c>
      <c r="K11448" s="2">
        <v>315</v>
      </c>
    </row>
    <row r="11449" spans="1:11">
      <c r="A11449">
        <v>11448</v>
      </c>
      <c r="B11449" s="1">
        <v>41202.291666666664</v>
      </c>
      <c r="C11449">
        <v>4</v>
      </c>
      <c r="D11449">
        <v>0</v>
      </c>
      <c r="E11449">
        <v>1</v>
      </c>
      <c r="F11449">
        <v>11</v>
      </c>
      <c r="G11449">
        <v>82</v>
      </c>
      <c r="H11449" s="9">
        <v>0</v>
      </c>
      <c r="I11449" s="7">
        <v>6</v>
      </c>
      <c r="J11449" s="7">
        <v>59</v>
      </c>
      <c r="K11449" s="2">
        <v>65</v>
      </c>
    </row>
    <row r="11450" spans="1:11">
      <c r="A11450">
        <v>11449</v>
      </c>
      <c r="B11450" s="1">
        <v>40699.208333333336</v>
      </c>
      <c r="C11450">
        <v>2</v>
      </c>
      <c r="D11450">
        <v>0</v>
      </c>
      <c r="E11450">
        <v>2</v>
      </c>
      <c r="F11450">
        <v>22</v>
      </c>
      <c r="G11450">
        <v>61</v>
      </c>
      <c r="H11450" s="9">
        <v>8.9981000000000009</v>
      </c>
      <c r="I11450" s="7">
        <v>1</v>
      </c>
      <c r="J11450" s="7">
        <v>5</v>
      </c>
      <c r="K11450" s="2">
        <v>6</v>
      </c>
    </row>
    <row r="11451" spans="1:11">
      <c r="A11451">
        <v>11450</v>
      </c>
      <c r="B11451" s="1">
        <v>40595.416666666664</v>
      </c>
      <c r="C11451">
        <v>1</v>
      </c>
      <c r="D11451">
        <v>1</v>
      </c>
      <c r="E11451">
        <v>2</v>
      </c>
      <c r="F11451">
        <v>7</v>
      </c>
      <c r="G11451">
        <v>57</v>
      </c>
      <c r="H11451" s="9">
        <v>16.997900000000001</v>
      </c>
      <c r="I11451" s="2">
        <v>29</v>
      </c>
      <c r="J11451" s="2">
        <v>52</v>
      </c>
      <c r="K11451" s="2">
        <v>81</v>
      </c>
    </row>
    <row r="11452" spans="1:11">
      <c r="A11452">
        <v>11451</v>
      </c>
      <c r="B11452" s="1">
        <v>40999.416666666664</v>
      </c>
      <c r="C11452">
        <v>2</v>
      </c>
      <c r="D11452">
        <v>0</v>
      </c>
      <c r="E11452">
        <v>2</v>
      </c>
      <c r="F11452">
        <v>11</v>
      </c>
      <c r="G11452">
        <v>76</v>
      </c>
      <c r="H11452" s="9">
        <v>8.9981000000000009</v>
      </c>
      <c r="I11452" s="7">
        <v>108</v>
      </c>
      <c r="J11452" s="7">
        <v>205</v>
      </c>
      <c r="K11452" s="2">
        <v>313</v>
      </c>
    </row>
    <row r="11453" spans="1:11">
      <c r="A11453">
        <v>11452</v>
      </c>
      <c r="B11453" s="1">
        <v>40761</v>
      </c>
      <c r="C11453">
        <v>3</v>
      </c>
      <c r="D11453">
        <v>0</v>
      </c>
      <c r="E11453">
        <v>1</v>
      </c>
      <c r="F11453">
        <v>23.999999999999993</v>
      </c>
      <c r="G11453">
        <v>78</v>
      </c>
      <c r="H11453" s="9">
        <v>12.997999999999999</v>
      </c>
      <c r="I11453" s="7">
        <v>29</v>
      </c>
      <c r="J11453" s="7">
        <v>104</v>
      </c>
      <c r="K11453" s="2">
        <v>133</v>
      </c>
    </row>
    <row r="11454" spans="1:11">
      <c r="A11454">
        <v>11453</v>
      </c>
      <c r="B11454" s="1">
        <v>40796.875</v>
      </c>
      <c r="C11454">
        <v>3</v>
      </c>
      <c r="D11454">
        <v>0</v>
      </c>
      <c r="E11454">
        <v>1</v>
      </c>
      <c r="F11454">
        <v>23</v>
      </c>
      <c r="G11454">
        <v>78</v>
      </c>
      <c r="H11454" s="9">
        <v>6.0031999999999996</v>
      </c>
      <c r="I11454" s="7">
        <v>59</v>
      </c>
      <c r="J11454" s="7">
        <v>171</v>
      </c>
      <c r="K11454" s="2">
        <v>230</v>
      </c>
    </row>
    <row r="11455" spans="1:11">
      <c r="A11455">
        <v>11454</v>
      </c>
      <c r="B11455" s="1">
        <v>40628.333333333336</v>
      </c>
      <c r="C11455">
        <v>2</v>
      </c>
      <c r="D11455">
        <v>0</v>
      </c>
      <c r="E11455">
        <v>1</v>
      </c>
      <c r="F11455">
        <v>2</v>
      </c>
      <c r="G11455">
        <v>44</v>
      </c>
      <c r="H11455" s="9">
        <v>8.9981000000000009</v>
      </c>
      <c r="I11455" s="2">
        <v>24</v>
      </c>
      <c r="J11455" s="2">
        <v>42</v>
      </c>
      <c r="K11455" s="2">
        <v>66</v>
      </c>
    </row>
    <row r="11456" spans="1:11">
      <c r="A11456">
        <v>11455</v>
      </c>
      <c r="B11456" s="1">
        <v>40604.25</v>
      </c>
      <c r="C11456">
        <v>1</v>
      </c>
      <c r="D11456">
        <v>0</v>
      </c>
      <c r="E11456">
        <v>1</v>
      </c>
      <c r="F11456">
        <v>2</v>
      </c>
      <c r="G11456">
        <v>55</v>
      </c>
      <c r="H11456" s="9">
        <v>16.997900000000001</v>
      </c>
      <c r="I11456" s="2">
        <v>1</v>
      </c>
      <c r="J11456" s="2">
        <v>39</v>
      </c>
      <c r="K11456" s="2">
        <v>40</v>
      </c>
    </row>
    <row r="11457" spans="1:11">
      <c r="A11457">
        <v>11456</v>
      </c>
      <c r="B11457" s="1">
        <v>41256.291666666664</v>
      </c>
      <c r="C11457">
        <v>4</v>
      </c>
      <c r="D11457">
        <v>0</v>
      </c>
      <c r="E11457">
        <v>1</v>
      </c>
      <c r="F11457">
        <v>3</v>
      </c>
      <c r="G11457">
        <v>60</v>
      </c>
      <c r="H11457" s="9">
        <v>15.001300000000001</v>
      </c>
      <c r="I11457" s="7">
        <v>5</v>
      </c>
      <c r="J11457" s="7">
        <v>380</v>
      </c>
      <c r="K11457" s="2">
        <v>385</v>
      </c>
    </row>
    <row r="11458" spans="1:11">
      <c r="A11458">
        <v>11457</v>
      </c>
      <c r="B11458" s="1">
        <v>41256.541666666664</v>
      </c>
      <c r="C11458">
        <v>4</v>
      </c>
      <c r="D11458">
        <v>0</v>
      </c>
      <c r="E11458">
        <v>1</v>
      </c>
      <c r="F11458">
        <v>9</v>
      </c>
      <c r="G11458">
        <v>34</v>
      </c>
      <c r="H11458" s="9">
        <v>12.997999999999999</v>
      </c>
      <c r="I11458" s="7">
        <v>41</v>
      </c>
      <c r="J11458" s="7">
        <v>230</v>
      </c>
      <c r="K11458" s="2">
        <v>271</v>
      </c>
    </row>
    <row r="11459" spans="1:11">
      <c r="A11459">
        <v>11458</v>
      </c>
      <c r="B11459" s="1">
        <v>40948.458333333336</v>
      </c>
      <c r="C11459">
        <v>1</v>
      </c>
      <c r="D11459">
        <v>0</v>
      </c>
      <c r="E11459">
        <v>1</v>
      </c>
      <c r="F11459">
        <v>3</v>
      </c>
      <c r="G11459">
        <v>52</v>
      </c>
      <c r="H11459" s="9">
        <v>15.001300000000001</v>
      </c>
      <c r="I11459" s="7">
        <v>4</v>
      </c>
      <c r="J11459" s="7">
        <v>95</v>
      </c>
      <c r="K11459" s="2">
        <v>99</v>
      </c>
    </row>
    <row r="11460" spans="1:11">
      <c r="A11460">
        <v>11459</v>
      </c>
      <c r="B11460" s="1">
        <v>41007.541666666664</v>
      </c>
      <c r="C11460">
        <v>2</v>
      </c>
      <c r="D11460">
        <v>0</v>
      </c>
      <c r="E11460">
        <v>1</v>
      </c>
      <c r="F11460">
        <v>20.000000000000004</v>
      </c>
      <c r="G11460">
        <v>23</v>
      </c>
      <c r="H11460" s="9">
        <v>11.0014</v>
      </c>
      <c r="I11460" s="7">
        <v>229</v>
      </c>
      <c r="J11460" s="7">
        <v>254</v>
      </c>
      <c r="K11460" s="2">
        <v>483</v>
      </c>
    </row>
    <row r="11461" spans="1:11">
      <c r="A11461">
        <v>11460</v>
      </c>
      <c r="B11461" s="1">
        <v>41188.333333333336</v>
      </c>
      <c r="C11461">
        <v>4</v>
      </c>
      <c r="D11461">
        <v>0</v>
      </c>
      <c r="E11461">
        <v>1</v>
      </c>
      <c r="F11461">
        <v>19.000000000000004</v>
      </c>
      <c r="G11461">
        <v>83</v>
      </c>
      <c r="H11461" s="9">
        <v>12.997999999999999</v>
      </c>
      <c r="I11461" s="7">
        <v>22</v>
      </c>
      <c r="J11461" s="7">
        <v>184</v>
      </c>
      <c r="K11461" s="2">
        <v>206</v>
      </c>
    </row>
    <row r="11462" spans="1:11">
      <c r="A11462">
        <v>11461</v>
      </c>
      <c r="B11462" s="1">
        <v>41073.291666666664</v>
      </c>
      <c r="C11462">
        <v>2</v>
      </c>
      <c r="D11462">
        <v>0</v>
      </c>
      <c r="E11462">
        <v>1</v>
      </c>
      <c r="F11462">
        <v>21.000000000000004</v>
      </c>
      <c r="G11462">
        <v>83</v>
      </c>
      <c r="H11462" s="9">
        <v>19.999500000000001</v>
      </c>
      <c r="I11462" s="7">
        <v>25</v>
      </c>
      <c r="J11462" s="7">
        <v>479</v>
      </c>
      <c r="K11462" s="2">
        <v>504</v>
      </c>
    </row>
    <row r="11463" spans="1:11">
      <c r="A11463">
        <v>11462</v>
      </c>
      <c r="B11463" s="1">
        <v>40656.666666666664</v>
      </c>
      <c r="C11463">
        <v>2</v>
      </c>
      <c r="D11463">
        <v>0</v>
      </c>
      <c r="E11463">
        <v>1</v>
      </c>
      <c r="F11463">
        <v>21.000000000000004</v>
      </c>
      <c r="G11463">
        <v>73</v>
      </c>
      <c r="H11463" s="9">
        <v>19.001200000000001</v>
      </c>
      <c r="I11463" s="7">
        <v>180</v>
      </c>
      <c r="J11463" s="7">
        <v>246</v>
      </c>
      <c r="K11463" s="2">
        <v>426</v>
      </c>
    </row>
    <row r="11464" spans="1:11">
      <c r="A11464">
        <v>11463</v>
      </c>
      <c r="B11464" s="1">
        <v>40890.416666666664</v>
      </c>
      <c r="C11464">
        <v>4</v>
      </c>
      <c r="D11464">
        <v>0</v>
      </c>
      <c r="E11464">
        <v>1</v>
      </c>
      <c r="F11464">
        <v>6.0000000000000018</v>
      </c>
      <c r="G11464">
        <v>52</v>
      </c>
      <c r="H11464" s="9">
        <v>11.0014</v>
      </c>
      <c r="I11464" s="7">
        <v>3</v>
      </c>
      <c r="J11464" s="7">
        <v>98</v>
      </c>
      <c r="K11464" s="2">
        <v>101</v>
      </c>
    </row>
    <row r="11465" spans="1:11">
      <c r="A11465">
        <v>11464</v>
      </c>
      <c r="B11465" s="1">
        <v>40862.125</v>
      </c>
      <c r="C11465">
        <v>4</v>
      </c>
      <c r="D11465">
        <v>0</v>
      </c>
      <c r="E11465">
        <v>2</v>
      </c>
      <c r="F11465">
        <v>18</v>
      </c>
      <c r="G11465">
        <v>68</v>
      </c>
      <c r="H11465" s="9">
        <v>22.002800000000001</v>
      </c>
      <c r="I11465" s="7">
        <v>0</v>
      </c>
      <c r="J11465" s="7">
        <v>4</v>
      </c>
      <c r="K11465" s="2">
        <v>4</v>
      </c>
    </row>
    <row r="11466" spans="1:11">
      <c r="A11466">
        <v>11465</v>
      </c>
      <c r="B11466" s="1">
        <v>40948.291666666664</v>
      </c>
      <c r="C11466">
        <v>1</v>
      </c>
      <c r="D11466">
        <v>0</v>
      </c>
      <c r="E11466">
        <v>1</v>
      </c>
      <c r="F11466">
        <v>1</v>
      </c>
      <c r="G11466">
        <v>69</v>
      </c>
      <c r="H11466" s="9">
        <v>16.997900000000001</v>
      </c>
      <c r="I11466" s="7">
        <v>3</v>
      </c>
      <c r="J11466" s="7">
        <v>263</v>
      </c>
      <c r="K11466" s="2">
        <v>266</v>
      </c>
    </row>
    <row r="11467" spans="1:11">
      <c r="A11467">
        <v>11466</v>
      </c>
      <c r="B11467" s="1">
        <v>40554.541666666664</v>
      </c>
      <c r="C11467">
        <v>1</v>
      </c>
      <c r="D11467">
        <v>0</v>
      </c>
      <c r="E11467">
        <v>2</v>
      </c>
      <c r="F11467">
        <v>1</v>
      </c>
      <c r="G11467">
        <v>59</v>
      </c>
      <c r="H11467" s="9">
        <v>6.0031999999999996</v>
      </c>
      <c r="I11467" s="2">
        <v>6</v>
      </c>
      <c r="J11467" s="2">
        <v>46</v>
      </c>
      <c r="K11467" s="2">
        <v>52</v>
      </c>
    </row>
    <row r="11468" spans="1:11">
      <c r="A11468">
        <v>11467</v>
      </c>
      <c r="B11468" s="1">
        <v>41223.916666666664</v>
      </c>
      <c r="C11468">
        <v>4</v>
      </c>
      <c r="D11468">
        <v>0</v>
      </c>
      <c r="E11468">
        <v>1</v>
      </c>
      <c r="F11468">
        <v>10</v>
      </c>
      <c r="G11468">
        <v>71</v>
      </c>
      <c r="H11468" s="9">
        <v>6.0031999999999996</v>
      </c>
      <c r="I11468" s="7">
        <v>39</v>
      </c>
      <c r="J11468" s="7">
        <v>154</v>
      </c>
      <c r="K11468" s="2">
        <v>193</v>
      </c>
    </row>
    <row r="11469" spans="1:11">
      <c r="A11469">
        <v>11468</v>
      </c>
      <c r="B11469" s="1">
        <v>40804.583333333336</v>
      </c>
      <c r="C11469">
        <v>3</v>
      </c>
      <c r="D11469">
        <v>0</v>
      </c>
      <c r="E11469">
        <v>2</v>
      </c>
      <c r="F11469">
        <v>20.000000000000004</v>
      </c>
      <c r="G11469">
        <v>56</v>
      </c>
      <c r="H11469" s="9">
        <v>8.9981000000000009</v>
      </c>
      <c r="I11469" s="7">
        <v>127</v>
      </c>
      <c r="J11469" s="7">
        <v>184</v>
      </c>
      <c r="K11469" s="2">
        <v>311</v>
      </c>
    </row>
    <row r="11470" spans="1:11">
      <c r="A11470">
        <v>11469</v>
      </c>
      <c r="B11470" s="1">
        <v>41149.208333333336</v>
      </c>
      <c r="C11470">
        <v>3</v>
      </c>
      <c r="D11470">
        <v>0</v>
      </c>
      <c r="E11470">
        <v>2</v>
      </c>
      <c r="F11470">
        <v>23.999999999999993</v>
      </c>
      <c r="G11470">
        <v>83</v>
      </c>
      <c r="H11470" s="9">
        <v>6.0031999999999996</v>
      </c>
      <c r="I11470" s="7">
        <v>3</v>
      </c>
      <c r="J11470" s="7">
        <v>39</v>
      </c>
      <c r="K11470" s="2">
        <v>42</v>
      </c>
    </row>
    <row r="11471" spans="1:11">
      <c r="A11471">
        <v>11470</v>
      </c>
      <c r="B11471" s="1">
        <v>40822.5</v>
      </c>
      <c r="C11471">
        <v>4</v>
      </c>
      <c r="D11471">
        <v>0</v>
      </c>
      <c r="E11471">
        <v>1</v>
      </c>
      <c r="F11471">
        <v>19.000000000000004</v>
      </c>
      <c r="G11471">
        <v>49</v>
      </c>
      <c r="H11471" s="9">
        <v>6.0031999999999996</v>
      </c>
      <c r="I11471" s="7">
        <v>46</v>
      </c>
      <c r="J11471" s="7">
        <v>180</v>
      </c>
      <c r="K11471" s="2">
        <v>226</v>
      </c>
    </row>
    <row r="11472" spans="1:11">
      <c r="A11472">
        <v>11471</v>
      </c>
      <c r="B11472" s="1">
        <v>41271.333333333336</v>
      </c>
      <c r="C11472">
        <v>1</v>
      </c>
      <c r="D11472">
        <v>0</v>
      </c>
      <c r="E11472">
        <v>2</v>
      </c>
      <c r="F11472" s="2">
        <v>3</v>
      </c>
      <c r="G11472">
        <v>60</v>
      </c>
      <c r="H11472" s="9">
        <v>8.9981000000000009</v>
      </c>
      <c r="I11472" s="7">
        <v>1</v>
      </c>
      <c r="J11472" s="7">
        <v>238</v>
      </c>
      <c r="K11472" s="2">
        <v>239</v>
      </c>
    </row>
    <row r="11473" spans="1:11">
      <c r="A11473">
        <v>11472</v>
      </c>
      <c r="B11473" s="1">
        <v>40943.708333333336</v>
      </c>
      <c r="C11473">
        <v>1</v>
      </c>
      <c r="D11473">
        <v>0</v>
      </c>
      <c r="E11473">
        <v>3</v>
      </c>
      <c r="F11473">
        <v>6.0000000000000018</v>
      </c>
      <c r="G11473">
        <v>70</v>
      </c>
      <c r="H11473" s="9">
        <v>12.997999999999999</v>
      </c>
      <c r="I11473" s="7">
        <v>13</v>
      </c>
      <c r="J11473" s="7">
        <v>54</v>
      </c>
      <c r="K11473" s="2">
        <v>67</v>
      </c>
    </row>
    <row r="11474" spans="1:11">
      <c r="A11474">
        <v>11473</v>
      </c>
      <c r="B11474" s="1">
        <v>40697.416666666664</v>
      </c>
      <c r="C11474">
        <v>2</v>
      </c>
      <c r="D11474">
        <v>0</v>
      </c>
      <c r="E11474">
        <v>1</v>
      </c>
      <c r="F11474">
        <v>22</v>
      </c>
      <c r="G11474">
        <v>33</v>
      </c>
      <c r="H11474" s="9">
        <v>16.997900000000001</v>
      </c>
      <c r="I11474" s="7">
        <v>54</v>
      </c>
      <c r="J11474" s="7">
        <v>106</v>
      </c>
      <c r="K11474" s="2">
        <v>160</v>
      </c>
    </row>
    <row r="11475" spans="1:11">
      <c r="A11475">
        <v>11474</v>
      </c>
      <c r="B11475" s="1">
        <v>40755.958333333336</v>
      </c>
      <c r="C11475">
        <v>3</v>
      </c>
      <c r="D11475">
        <v>0</v>
      </c>
      <c r="E11475">
        <v>1</v>
      </c>
      <c r="F11475">
        <v>28</v>
      </c>
      <c r="G11475">
        <v>66</v>
      </c>
      <c r="H11475" s="9">
        <v>15.001300000000001</v>
      </c>
      <c r="I11475" s="7">
        <v>14</v>
      </c>
      <c r="J11475" s="7">
        <v>56</v>
      </c>
      <c r="K11475" s="2">
        <v>70</v>
      </c>
    </row>
    <row r="11476" spans="1:11">
      <c r="A11476">
        <v>11475</v>
      </c>
      <c r="B11476" s="1">
        <v>40563.875</v>
      </c>
      <c r="C11476">
        <v>1</v>
      </c>
      <c r="D11476">
        <v>0</v>
      </c>
      <c r="E11476">
        <v>2</v>
      </c>
      <c r="F11476">
        <v>3</v>
      </c>
      <c r="G11476">
        <v>60</v>
      </c>
      <c r="H11476" s="9">
        <v>16.997900000000001</v>
      </c>
      <c r="I11476" s="2">
        <v>3</v>
      </c>
      <c r="J11476" s="2">
        <v>53</v>
      </c>
      <c r="K11476" s="2">
        <v>56</v>
      </c>
    </row>
    <row r="11477" spans="1:11">
      <c r="A11477">
        <v>11476</v>
      </c>
      <c r="B11477" s="1">
        <v>40642.125</v>
      </c>
      <c r="C11477">
        <v>2</v>
      </c>
      <c r="D11477">
        <v>0</v>
      </c>
      <c r="E11477">
        <v>3</v>
      </c>
      <c r="F11477">
        <v>6.0000000000000018</v>
      </c>
      <c r="G11477">
        <v>100</v>
      </c>
      <c r="H11477" s="9">
        <v>16.997900000000001</v>
      </c>
      <c r="I11477" s="7">
        <v>3</v>
      </c>
      <c r="J11477" s="7">
        <v>11</v>
      </c>
      <c r="K11477" s="2">
        <v>14</v>
      </c>
    </row>
    <row r="11478" spans="1:11">
      <c r="A11478">
        <v>11477</v>
      </c>
      <c r="B11478" s="1">
        <v>41010.375</v>
      </c>
      <c r="C11478">
        <v>2</v>
      </c>
      <c r="D11478">
        <v>0</v>
      </c>
      <c r="E11478">
        <v>2</v>
      </c>
      <c r="F11478">
        <v>7</v>
      </c>
      <c r="G11478">
        <v>49</v>
      </c>
      <c r="H11478" s="9">
        <v>19.999500000000001</v>
      </c>
      <c r="I11478" s="7">
        <v>20</v>
      </c>
      <c r="J11478" s="7">
        <v>282</v>
      </c>
      <c r="K11478" s="2">
        <v>302</v>
      </c>
    </row>
    <row r="11479" spans="1:11">
      <c r="A11479">
        <v>11478</v>
      </c>
      <c r="B11479" s="1">
        <v>40912.375</v>
      </c>
      <c r="C11479">
        <v>1</v>
      </c>
      <c r="D11479">
        <v>0</v>
      </c>
      <c r="E11479">
        <v>1</v>
      </c>
      <c r="F11479">
        <v>-7</v>
      </c>
      <c r="G11479">
        <v>45</v>
      </c>
      <c r="H11479" s="9">
        <v>8.9981000000000009</v>
      </c>
      <c r="I11479" s="7">
        <v>7</v>
      </c>
      <c r="J11479" s="7">
        <v>173</v>
      </c>
      <c r="K11479" s="2">
        <v>180</v>
      </c>
    </row>
    <row r="11480" spans="1:11">
      <c r="A11480">
        <v>11479</v>
      </c>
      <c r="B11480" s="1">
        <v>41003.916666666664</v>
      </c>
      <c r="C11480">
        <v>2</v>
      </c>
      <c r="D11480">
        <v>0</v>
      </c>
      <c r="E11480">
        <v>1</v>
      </c>
      <c r="F11480">
        <v>19.000000000000004</v>
      </c>
      <c r="G11480">
        <v>22</v>
      </c>
      <c r="H11480" s="9">
        <v>11.0014</v>
      </c>
      <c r="I11480" s="7">
        <v>30</v>
      </c>
      <c r="J11480" s="7">
        <v>150</v>
      </c>
      <c r="K11480" s="2">
        <v>180</v>
      </c>
    </row>
    <row r="11481" spans="1:11">
      <c r="A11481">
        <v>11480</v>
      </c>
      <c r="B11481" s="1">
        <v>40897.666666666664</v>
      </c>
      <c r="C11481">
        <v>4</v>
      </c>
      <c r="D11481">
        <v>0</v>
      </c>
      <c r="E11481">
        <v>1</v>
      </c>
      <c r="F11481">
        <v>13</v>
      </c>
      <c r="G11481">
        <v>54</v>
      </c>
      <c r="H11481" s="9">
        <v>0</v>
      </c>
      <c r="I11481" s="7">
        <v>20</v>
      </c>
      <c r="J11481" s="7">
        <v>218</v>
      </c>
      <c r="K11481" s="2">
        <v>238</v>
      </c>
    </row>
    <row r="11482" spans="1:11">
      <c r="A11482">
        <v>11481</v>
      </c>
      <c r="B11482" s="1">
        <v>41266</v>
      </c>
      <c r="C11482">
        <v>1</v>
      </c>
      <c r="D11482">
        <v>0</v>
      </c>
      <c r="E11482">
        <v>1</v>
      </c>
      <c r="F11482">
        <v>2</v>
      </c>
      <c r="G11482">
        <v>47</v>
      </c>
      <c r="H11482" s="9">
        <v>19.001200000000001</v>
      </c>
      <c r="I11482" s="7">
        <v>3</v>
      </c>
      <c r="J11482" s="7">
        <v>24</v>
      </c>
      <c r="K11482" s="2">
        <v>27</v>
      </c>
    </row>
    <row r="11483" spans="1:11">
      <c r="A11483">
        <v>11482</v>
      </c>
      <c r="B11483" s="1">
        <v>41195.958333333336</v>
      </c>
      <c r="C11483">
        <v>4</v>
      </c>
      <c r="D11483">
        <v>0</v>
      </c>
      <c r="E11483">
        <v>1</v>
      </c>
      <c r="F11483">
        <v>12</v>
      </c>
      <c r="G11483">
        <v>58</v>
      </c>
      <c r="H11483" s="9">
        <v>19.999500000000001</v>
      </c>
      <c r="I11483" s="7">
        <v>27</v>
      </c>
      <c r="J11483" s="7">
        <v>98</v>
      </c>
      <c r="K11483" s="2">
        <v>125</v>
      </c>
    </row>
    <row r="11484" spans="1:11">
      <c r="A11484">
        <v>11483</v>
      </c>
      <c r="B11484" s="1">
        <v>41154.041666666664</v>
      </c>
      <c r="C11484">
        <v>3</v>
      </c>
      <c r="D11484">
        <v>0</v>
      </c>
      <c r="E11484">
        <v>1</v>
      </c>
      <c r="F11484">
        <v>23.999999999999993</v>
      </c>
      <c r="G11484">
        <v>89</v>
      </c>
      <c r="H11484" s="9">
        <v>0</v>
      </c>
      <c r="I11484" s="7">
        <v>15</v>
      </c>
      <c r="J11484" s="7">
        <v>58</v>
      </c>
      <c r="K11484" s="2">
        <v>73</v>
      </c>
    </row>
    <row r="11485" spans="1:11">
      <c r="A11485">
        <v>11484</v>
      </c>
      <c r="B11485" s="1">
        <v>40821.208333333336</v>
      </c>
      <c r="C11485">
        <v>4</v>
      </c>
      <c r="D11485">
        <v>0</v>
      </c>
      <c r="E11485">
        <v>1</v>
      </c>
      <c r="F11485">
        <v>13</v>
      </c>
      <c r="G11485">
        <v>82</v>
      </c>
      <c r="H11485" s="9">
        <v>8.9981000000000009</v>
      </c>
      <c r="I11485" s="7">
        <v>3</v>
      </c>
      <c r="J11485" s="7">
        <v>29</v>
      </c>
      <c r="K11485" s="2">
        <v>32</v>
      </c>
    </row>
    <row r="11486" spans="1:11">
      <c r="A11486">
        <v>11485</v>
      </c>
      <c r="B11486" s="1">
        <v>41243.791666666664</v>
      </c>
      <c r="C11486">
        <v>4</v>
      </c>
      <c r="D11486">
        <v>0</v>
      </c>
      <c r="E11486">
        <v>1</v>
      </c>
      <c r="F11486">
        <v>7</v>
      </c>
      <c r="G11486">
        <v>66</v>
      </c>
      <c r="H11486" s="9">
        <v>0</v>
      </c>
      <c r="I11486" s="7">
        <v>18</v>
      </c>
      <c r="J11486" s="7">
        <v>359</v>
      </c>
      <c r="K11486" s="2">
        <v>377</v>
      </c>
    </row>
    <row r="11487" spans="1:11">
      <c r="A11487">
        <v>11486</v>
      </c>
      <c r="B11487" s="1">
        <v>40580.458333333336</v>
      </c>
      <c r="C11487">
        <v>1</v>
      </c>
      <c r="D11487">
        <v>0</v>
      </c>
      <c r="E11487">
        <v>1</v>
      </c>
      <c r="F11487">
        <v>7</v>
      </c>
      <c r="G11487">
        <v>49</v>
      </c>
      <c r="H11487" s="9">
        <v>16.997900000000001</v>
      </c>
      <c r="I11487" s="2">
        <v>28</v>
      </c>
      <c r="J11487" s="2">
        <v>89</v>
      </c>
      <c r="K11487" s="2">
        <v>117</v>
      </c>
    </row>
    <row r="11488" spans="1:11">
      <c r="A11488">
        <v>11487</v>
      </c>
      <c r="B11488" s="1">
        <v>41174.25</v>
      </c>
      <c r="C11488">
        <v>3</v>
      </c>
      <c r="D11488">
        <v>0</v>
      </c>
      <c r="E11488">
        <v>1</v>
      </c>
      <c r="F11488">
        <v>19.000000000000004</v>
      </c>
      <c r="G11488">
        <v>83</v>
      </c>
      <c r="H11488" s="9">
        <v>19.999500000000001</v>
      </c>
      <c r="I11488" s="7">
        <v>6</v>
      </c>
      <c r="J11488" s="7">
        <v>35</v>
      </c>
      <c r="K11488" s="2">
        <v>41</v>
      </c>
    </row>
    <row r="11489" spans="1:11">
      <c r="A11489">
        <v>11488</v>
      </c>
      <c r="B11489" s="1">
        <v>40959.208333333336</v>
      </c>
      <c r="C11489">
        <v>1</v>
      </c>
      <c r="D11489">
        <v>1</v>
      </c>
      <c r="E11489">
        <v>2</v>
      </c>
      <c r="F11489">
        <v>3</v>
      </c>
      <c r="G11489">
        <v>60</v>
      </c>
      <c r="H11489" s="9">
        <v>23.999400000000001</v>
      </c>
      <c r="I11489" s="7">
        <v>0</v>
      </c>
      <c r="J11489" s="7">
        <v>6</v>
      </c>
      <c r="K11489" s="2">
        <v>6</v>
      </c>
    </row>
    <row r="11490" spans="1:11">
      <c r="A11490">
        <v>11489</v>
      </c>
      <c r="B11490" s="1">
        <v>40735.791666666664</v>
      </c>
      <c r="C11490">
        <v>3</v>
      </c>
      <c r="D11490">
        <v>0</v>
      </c>
      <c r="E11490">
        <v>1</v>
      </c>
      <c r="F11490">
        <v>33</v>
      </c>
      <c r="G11490">
        <v>59</v>
      </c>
      <c r="H11490" s="9">
        <v>22.002800000000001</v>
      </c>
      <c r="I11490" s="7">
        <v>80</v>
      </c>
      <c r="J11490" s="7">
        <v>293</v>
      </c>
      <c r="K11490" s="2">
        <v>373</v>
      </c>
    </row>
    <row r="11491" spans="1:11">
      <c r="A11491">
        <v>11490</v>
      </c>
      <c r="B11491" s="1">
        <v>40695.583333333336</v>
      </c>
      <c r="C11491">
        <v>2</v>
      </c>
      <c r="D11491">
        <v>0</v>
      </c>
      <c r="E11491">
        <v>1</v>
      </c>
      <c r="F11491">
        <v>35.999999999999993</v>
      </c>
      <c r="G11491">
        <v>37</v>
      </c>
      <c r="H11491" s="9">
        <v>16.997900000000001</v>
      </c>
      <c r="I11491" s="7">
        <v>40</v>
      </c>
      <c r="J11491" s="7">
        <v>105</v>
      </c>
      <c r="K11491" s="2">
        <v>145</v>
      </c>
    </row>
    <row r="11492" spans="1:11">
      <c r="A11492">
        <v>11491</v>
      </c>
      <c r="B11492" s="1">
        <v>40896.583333333336</v>
      </c>
      <c r="C11492">
        <v>4</v>
      </c>
      <c r="D11492">
        <v>0</v>
      </c>
      <c r="E11492">
        <v>1</v>
      </c>
      <c r="F11492">
        <v>9</v>
      </c>
      <c r="G11492">
        <v>46</v>
      </c>
      <c r="H11492" s="9">
        <v>15.001300000000001</v>
      </c>
      <c r="I11492" s="7">
        <v>30</v>
      </c>
      <c r="J11492" s="7">
        <v>107</v>
      </c>
      <c r="K11492" s="2">
        <v>137</v>
      </c>
    </row>
    <row r="11493" spans="1:11">
      <c r="A11493">
        <v>11492</v>
      </c>
      <c r="B11493" s="1">
        <v>41031.833333333336</v>
      </c>
      <c r="C11493">
        <v>2</v>
      </c>
      <c r="D11493">
        <v>0</v>
      </c>
      <c r="E11493">
        <v>1</v>
      </c>
      <c r="F11493">
        <v>17</v>
      </c>
      <c r="G11493">
        <v>77</v>
      </c>
      <c r="H11493" s="9">
        <v>16.997900000000001</v>
      </c>
      <c r="I11493" s="7">
        <v>42</v>
      </c>
      <c r="J11493" s="7">
        <v>294</v>
      </c>
      <c r="K11493" s="2">
        <v>336</v>
      </c>
    </row>
    <row r="11494" spans="1:11">
      <c r="A11494">
        <v>11493</v>
      </c>
      <c r="B11494" s="1">
        <v>40718.708333333336</v>
      </c>
      <c r="C11494">
        <v>3</v>
      </c>
      <c r="D11494">
        <v>0</v>
      </c>
      <c r="E11494">
        <v>1</v>
      </c>
      <c r="F11494">
        <v>29</v>
      </c>
      <c r="G11494">
        <v>37</v>
      </c>
      <c r="H11494" s="9">
        <v>16.997900000000001</v>
      </c>
      <c r="I11494" s="7">
        <v>85</v>
      </c>
      <c r="J11494" s="7">
        <v>470</v>
      </c>
      <c r="K11494" s="2">
        <v>555</v>
      </c>
    </row>
    <row r="11495" spans="1:11">
      <c r="A11495">
        <v>11494</v>
      </c>
      <c r="B11495" s="1">
        <v>40787.583333333336</v>
      </c>
      <c r="C11495">
        <v>3</v>
      </c>
      <c r="D11495">
        <v>0</v>
      </c>
      <c r="E11495">
        <v>3</v>
      </c>
      <c r="F11495">
        <v>27</v>
      </c>
      <c r="G11495">
        <v>54</v>
      </c>
      <c r="H11495" s="9">
        <v>16.997900000000001</v>
      </c>
      <c r="I11495" s="7">
        <v>54</v>
      </c>
      <c r="J11495" s="7">
        <v>144</v>
      </c>
      <c r="K11495" s="2">
        <v>198</v>
      </c>
    </row>
    <row r="11496" spans="1:11">
      <c r="A11496">
        <v>11495</v>
      </c>
      <c r="B11496" s="1">
        <v>40760.958333333336</v>
      </c>
      <c r="C11496">
        <v>3</v>
      </c>
      <c r="D11496">
        <v>0</v>
      </c>
      <c r="E11496">
        <v>1</v>
      </c>
      <c r="F11496">
        <v>25</v>
      </c>
      <c r="G11496">
        <v>69</v>
      </c>
      <c r="H11496" s="9">
        <v>15.001300000000001</v>
      </c>
      <c r="I11496" s="7">
        <v>37</v>
      </c>
      <c r="J11496" s="7">
        <v>102</v>
      </c>
      <c r="K11496" s="2">
        <v>139</v>
      </c>
    </row>
    <row r="11497" spans="1:11">
      <c r="A11497">
        <v>11496</v>
      </c>
      <c r="B11497" s="1">
        <v>41072.541666666664</v>
      </c>
      <c r="C11497">
        <v>2</v>
      </c>
      <c r="D11497">
        <v>0</v>
      </c>
      <c r="E11497">
        <v>3</v>
      </c>
      <c r="F11497">
        <v>23.999999999999993</v>
      </c>
      <c r="G11497">
        <v>83</v>
      </c>
      <c r="H11497" s="9">
        <v>12.997999999999999</v>
      </c>
      <c r="I11497" s="7">
        <v>11</v>
      </c>
      <c r="J11497" s="7">
        <v>48</v>
      </c>
      <c r="K11497" s="2">
        <v>59</v>
      </c>
    </row>
    <row r="11498" spans="1:11">
      <c r="A11498">
        <v>11497</v>
      </c>
      <c r="B11498" s="1">
        <v>40957.958333333336</v>
      </c>
      <c r="C11498">
        <v>1</v>
      </c>
      <c r="D11498">
        <v>0</v>
      </c>
      <c r="E11498">
        <v>2</v>
      </c>
      <c r="F11498">
        <v>9</v>
      </c>
      <c r="G11498">
        <v>40</v>
      </c>
      <c r="H11498" s="9">
        <v>26.002700000000001</v>
      </c>
      <c r="I11498" s="7">
        <v>12</v>
      </c>
      <c r="J11498" s="7">
        <v>62</v>
      </c>
      <c r="K11498" s="2">
        <v>74</v>
      </c>
    </row>
    <row r="11499" spans="1:11">
      <c r="A11499">
        <v>11498</v>
      </c>
      <c r="B11499" s="1">
        <v>41088.791666666664</v>
      </c>
      <c r="C11499">
        <v>3</v>
      </c>
      <c r="D11499">
        <v>0</v>
      </c>
      <c r="E11499">
        <v>1</v>
      </c>
      <c r="F11499">
        <v>33</v>
      </c>
      <c r="G11499">
        <v>30</v>
      </c>
      <c r="H11499" s="9">
        <v>19.999500000000001</v>
      </c>
      <c r="I11499" s="7">
        <v>79</v>
      </c>
      <c r="J11499" s="7">
        <v>491</v>
      </c>
      <c r="K11499" s="2">
        <v>570</v>
      </c>
    </row>
    <row r="11500" spans="1:11">
      <c r="A11500">
        <v>11499</v>
      </c>
      <c r="B11500" s="1">
        <v>41266.041666666664</v>
      </c>
      <c r="C11500">
        <v>1</v>
      </c>
      <c r="D11500">
        <v>0</v>
      </c>
      <c r="E11500">
        <v>1</v>
      </c>
      <c r="F11500">
        <v>2</v>
      </c>
      <c r="G11500">
        <v>47</v>
      </c>
      <c r="H11500" s="9">
        <v>12.997999999999999</v>
      </c>
      <c r="I11500" s="7">
        <v>1</v>
      </c>
      <c r="J11500" s="7">
        <v>19</v>
      </c>
      <c r="K11500" s="2">
        <v>20</v>
      </c>
    </row>
    <row r="11501" spans="1:11">
      <c r="A11501">
        <v>11500</v>
      </c>
      <c r="B11501" s="1">
        <v>40982.291666666664</v>
      </c>
      <c r="C11501">
        <v>1</v>
      </c>
      <c r="D11501">
        <v>0</v>
      </c>
      <c r="E11501">
        <v>1</v>
      </c>
      <c r="F11501">
        <v>13</v>
      </c>
      <c r="G11501">
        <v>82</v>
      </c>
      <c r="H11501" s="9">
        <v>7.0015000000000001</v>
      </c>
      <c r="I11501" s="7">
        <v>20</v>
      </c>
      <c r="J11501" s="7">
        <v>348</v>
      </c>
      <c r="K11501" s="2">
        <v>368</v>
      </c>
    </row>
    <row r="11502" spans="1:11">
      <c r="A11502">
        <v>11501</v>
      </c>
      <c r="B11502" s="1">
        <v>41137.708333333336</v>
      </c>
      <c r="C11502">
        <v>3</v>
      </c>
      <c r="D11502">
        <v>0</v>
      </c>
      <c r="E11502">
        <v>1</v>
      </c>
      <c r="F11502">
        <v>32</v>
      </c>
      <c r="G11502">
        <v>34</v>
      </c>
      <c r="H11502" s="9">
        <v>12.997999999999999</v>
      </c>
      <c r="I11502" s="7">
        <v>130</v>
      </c>
      <c r="J11502" s="7">
        <v>767</v>
      </c>
      <c r="K11502" s="2">
        <v>897</v>
      </c>
    </row>
    <row r="11503" spans="1:11">
      <c r="A11503">
        <v>11502</v>
      </c>
      <c r="B11503" s="1">
        <v>40809.833333333336</v>
      </c>
      <c r="C11503">
        <v>4</v>
      </c>
      <c r="D11503">
        <v>0</v>
      </c>
      <c r="E11503">
        <v>1</v>
      </c>
      <c r="F11503">
        <v>21.000000000000004</v>
      </c>
      <c r="G11503">
        <v>94</v>
      </c>
      <c r="H11503" s="9">
        <v>0</v>
      </c>
      <c r="I11503" s="7">
        <v>21</v>
      </c>
      <c r="J11503" s="7">
        <v>158</v>
      </c>
      <c r="K11503" s="2">
        <v>179</v>
      </c>
    </row>
    <row r="11504" spans="1:11">
      <c r="A11504">
        <v>11503</v>
      </c>
      <c r="B11504" s="1">
        <v>40797.083333333336</v>
      </c>
      <c r="C11504">
        <v>3</v>
      </c>
      <c r="D11504">
        <v>0</v>
      </c>
      <c r="E11504">
        <v>2</v>
      </c>
      <c r="F11504">
        <v>22</v>
      </c>
      <c r="G11504">
        <v>78</v>
      </c>
      <c r="H11504" s="9">
        <v>12.997999999999999</v>
      </c>
      <c r="I11504" s="7">
        <v>16</v>
      </c>
      <c r="J11504" s="7">
        <v>60</v>
      </c>
      <c r="K11504" s="2">
        <v>76</v>
      </c>
    </row>
    <row r="11505" spans="1:11">
      <c r="A11505">
        <v>11504</v>
      </c>
      <c r="B11505" s="1">
        <v>41206.916666666664</v>
      </c>
      <c r="C11505">
        <v>4</v>
      </c>
      <c r="D11505">
        <v>0</v>
      </c>
      <c r="E11505">
        <v>2</v>
      </c>
      <c r="F11505">
        <v>21.000000000000004</v>
      </c>
      <c r="G11505">
        <v>64</v>
      </c>
      <c r="H11505" s="9">
        <v>8.9981000000000009</v>
      </c>
      <c r="I11505" s="7">
        <v>30</v>
      </c>
      <c r="J11505" s="7">
        <v>208</v>
      </c>
      <c r="K11505" s="2">
        <v>238</v>
      </c>
    </row>
    <row r="11506" spans="1:11">
      <c r="A11506">
        <v>11505</v>
      </c>
      <c r="B11506" s="1">
        <v>40946.833333333336</v>
      </c>
      <c r="C11506">
        <v>1</v>
      </c>
      <c r="D11506">
        <v>0</v>
      </c>
      <c r="E11506">
        <v>1</v>
      </c>
      <c r="F11506">
        <v>9</v>
      </c>
      <c r="G11506">
        <v>50</v>
      </c>
      <c r="H11506" s="9">
        <v>8.9981000000000009</v>
      </c>
      <c r="I11506" s="7">
        <v>6</v>
      </c>
      <c r="J11506" s="7">
        <v>205</v>
      </c>
      <c r="K11506" s="2">
        <v>211</v>
      </c>
    </row>
    <row r="11507" spans="1:11">
      <c r="A11507">
        <v>11506</v>
      </c>
      <c r="B11507" s="1">
        <v>41153.541666666664</v>
      </c>
      <c r="C11507">
        <v>3</v>
      </c>
      <c r="D11507">
        <v>0</v>
      </c>
      <c r="E11507">
        <v>2</v>
      </c>
      <c r="F11507">
        <v>32</v>
      </c>
      <c r="G11507">
        <v>52</v>
      </c>
      <c r="H11507" s="9">
        <v>6.0031999999999996</v>
      </c>
      <c r="I11507" s="7">
        <v>237</v>
      </c>
      <c r="J11507" s="7">
        <v>267</v>
      </c>
      <c r="K11507" s="2">
        <v>504</v>
      </c>
    </row>
    <row r="11508" spans="1:11">
      <c r="A11508">
        <v>11507</v>
      </c>
      <c r="B11508" s="1">
        <v>40660.416666666664</v>
      </c>
      <c r="C11508">
        <v>2</v>
      </c>
      <c r="D11508">
        <v>0</v>
      </c>
      <c r="E11508">
        <v>2</v>
      </c>
      <c r="F11508">
        <v>22</v>
      </c>
      <c r="G11508">
        <v>83</v>
      </c>
      <c r="H11508" s="9">
        <v>19.001200000000001</v>
      </c>
      <c r="I11508" s="7">
        <v>26</v>
      </c>
      <c r="J11508" s="7">
        <v>66</v>
      </c>
      <c r="K11508" s="2">
        <v>92</v>
      </c>
    </row>
    <row r="11509" spans="1:11">
      <c r="A11509">
        <v>11508</v>
      </c>
      <c r="B11509" s="1">
        <v>41200.041666666664</v>
      </c>
      <c r="C11509">
        <v>4</v>
      </c>
      <c r="D11509">
        <v>0</v>
      </c>
      <c r="E11509">
        <v>1</v>
      </c>
      <c r="F11509">
        <v>14</v>
      </c>
      <c r="G11509">
        <v>82</v>
      </c>
      <c r="H11509" s="9">
        <v>15.001300000000001</v>
      </c>
      <c r="I11509" s="7">
        <v>0</v>
      </c>
      <c r="J11509" s="7">
        <v>14</v>
      </c>
      <c r="K11509" s="2">
        <v>14</v>
      </c>
    </row>
    <row r="11510" spans="1:11">
      <c r="A11510">
        <v>11509</v>
      </c>
      <c r="B11510" s="1">
        <v>40892.666666666664</v>
      </c>
      <c r="C11510">
        <v>4</v>
      </c>
      <c r="D11510">
        <v>0</v>
      </c>
      <c r="E11510">
        <v>3</v>
      </c>
      <c r="F11510">
        <v>14</v>
      </c>
      <c r="G11510">
        <v>72</v>
      </c>
      <c r="H11510" s="9">
        <v>11.0014</v>
      </c>
      <c r="I11510" s="7">
        <v>7</v>
      </c>
      <c r="J11510" s="7">
        <v>124</v>
      </c>
      <c r="K11510" s="2">
        <v>131</v>
      </c>
    </row>
    <row r="11511" spans="1:11">
      <c r="A11511">
        <v>11510</v>
      </c>
      <c r="B11511" s="1">
        <v>41243.625</v>
      </c>
      <c r="C11511">
        <v>4</v>
      </c>
      <c r="D11511">
        <v>0</v>
      </c>
      <c r="E11511">
        <v>2</v>
      </c>
      <c r="F11511">
        <v>12</v>
      </c>
      <c r="G11511">
        <v>38</v>
      </c>
      <c r="H11511" s="9">
        <v>7.0015000000000001</v>
      </c>
      <c r="I11511" s="7">
        <v>34</v>
      </c>
      <c r="J11511" s="7">
        <v>262</v>
      </c>
      <c r="K11511" s="2">
        <v>296</v>
      </c>
    </row>
    <row r="11512" spans="1:11">
      <c r="A11512">
        <v>11511</v>
      </c>
      <c r="B11512" s="1">
        <v>40591.208333333336</v>
      </c>
      <c r="C11512">
        <v>1</v>
      </c>
      <c r="D11512">
        <v>0</v>
      </c>
      <c r="E11512">
        <v>1</v>
      </c>
      <c r="F11512">
        <v>7</v>
      </c>
      <c r="G11512">
        <v>66</v>
      </c>
      <c r="H11512" s="9">
        <v>6.0031999999999996</v>
      </c>
      <c r="I11512" s="2">
        <v>1</v>
      </c>
      <c r="J11512" s="2">
        <v>11</v>
      </c>
      <c r="K11512" s="2">
        <v>12</v>
      </c>
    </row>
    <row r="11513" spans="1:11">
      <c r="A11513">
        <v>11512</v>
      </c>
      <c r="B11513" s="1">
        <v>40943.125</v>
      </c>
      <c r="C11513">
        <v>1</v>
      </c>
      <c r="D11513">
        <v>0</v>
      </c>
      <c r="E11513">
        <v>1</v>
      </c>
      <c r="F11513">
        <v>3</v>
      </c>
      <c r="G11513">
        <v>75</v>
      </c>
      <c r="H11513" s="9">
        <v>0</v>
      </c>
      <c r="I11513" s="7">
        <v>1</v>
      </c>
      <c r="J11513" s="7">
        <v>17</v>
      </c>
      <c r="K11513" s="2">
        <v>18</v>
      </c>
    </row>
    <row r="11514" spans="1:11">
      <c r="A11514">
        <v>11513</v>
      </c>
      <c r="B11514" s="1">
        <v>41018.25</v>
      </c>
      <c r="C11514">
        <v>2</v>
      </c>
      <c r="D11514">
        <v>0</v>
      </c>
      <c r="E11514">
        <v>2</v>
      </c>
      <c r="F11514">
        <v>11</v>
      </c>
      <c r="G11514">
        <v>82</v>
      </c>
      <c r="H11514" s="9">
        <v>7.0015000000000001</v>
      </c>
      <c r="I11514" s="7">
        <v>4</v>
      </c>
      <c r="J11514" s="7">
        <v>116</v>
      </c>
      <c r="K11514" s="2">
        <v>120</v>
      </c>
    </row>
    <row r="11515" spans="1:11">
      <c r="A11515">
        <v>11514</v>
      </c>
      <c r="B11515" s="1">
        <v>40871</v>
      </c>
      <c r="C11515">
        <v>4</v>
      </c>
      <c r="D11515">
        <v>1</v>
      </c>
      <c r="E11515">
        <v>1</v>
      </c>
      <c r="F11515">
        <v>7</v>
      </c>
      <c r="G11515">
        <v>57</v>
      </c>
      <c r="H11515" s="9">
        <v>15.001300000000001</v>
      </c>
      <c r="I11515" s="7">
        <v>1</v>
      </c>
      <c r="J11515" s="7">
        <v>22</v>
      </c>
      <c r="K11515" s="2">
        <v>23</v>
      </c>
    </row>
    <row r="11516" spans="1:11">
      <c r="A11516">
        <v>11515</v>
      </c>
      <c r="B11516" s="1">
        <v>41205</v>
      </c>
      <c r="C11516">
        <v>4</v>
      </c>
      <c r="D11516">
        <v>0</v>
      </c>
      <c r="E11516">
        <v>1</v>
      </c>
      <c r="F11516">
        <v>14</v>
      </c>
      <c r="G11516">
        <v>88</v>
      </c>
      <c r="H11516" s="9">
        <v>11.0014</v>
      </c>
      <c r="I11516" s="7">
        <v>5</v>
      </c>
      <c r="J11516" s="7">
        <v>32</v>
      </c>
      <c r="K11516" s="2">
        <v>37</v>
      </c>
    </row>
    <row r="11517" spans="1:11">
      <c r="A11517">
        <v>11516</v>
      </c>
      <c r="B11517" s="1">
        <v>40813.083333333336</v>
      </c>
      <c r="C11517">
        <v>4</v>
      </c>
      <c r="D11517">
        <v>0</v>
      </c>
      <c r="E11517">
        <v>1</v>
      </c>
      <c r="F11517">
        <v>22</v>
      </c>
      <c r="G11517">
        <v>94</v>
      </c>
      <c r="H11517" s="9">
        <v>7.0015000000000001</v>
      </c>
      <c r="I11517" s="7">
        <v>7</v>
      </c>
      <c r="J11517" s="7">
        <v>4</v>
      </c>
      <c r="K11517" s="2">
        <v>11</v>
      </c>
    </row>
    <row r="11518" spans="1:11">
      <c r="A11518">
        <v>11517</v>
      </c>
      <c r="B11518" s="1">
        <v>40568.791666666664</v>
      </c>
      <c r="C11518">
        <v>1</v>
      </c>
      <c r="D11518">
        <v>0</v>
      </c>
      <c r="E11518">
        <v>2</v>
      </c>
      <c r="F11518">
        <v>4</v>
      </c>
      <c r="G11518">
        <v>65</v>
      </c>
      <c r="H11518" s="9">
        <v>11.0014</v>
      </c>
      <c r="I11518" s="2">
        <v>13</v>
      </c>
      <c r="J11518" s="2">
        <v>133</v>
      </c>
      <c r="K11518" s="2">
        <v>146</v>
      </c>
    </row>
    <row r="11519" spans="1:11">
      <c r="A11519">
        <v>11518</v>
      </c>
      <c r="B11519" s="1">
        <v>40824.833333333336</v>
      </c>
      <c r="C11519">
        <v>4</v>
      </c>
      <c r="D11519">
        <v>0</v>
      </c>
      <c r="E11519">
        <v>1</v>
      </c>
      <c r="F11519">
        <v>17</v>
      </c>
      <c r="G11519">
        <v>77</v>
      </c>
      <c r="H11519" s="9">
        <v>7.0015000000000001</v>
      </c>
      <c r="I11519" s="7">
        <v>78</v>
      </c>
      <c r="J11519" s="7">
        <v>124</v>
      </c>
      <c r="K11519" s="2">
        <v>202</v>
      </c>
    </row>
    <row r="11520" spans="1:11">
      <c r="A11520">
        <v>11519</v>
      </c>
      <c r="B11520" s="1">
        <v>40565.833333333336</v>
      </c>
      <c r="C11520">
        <v>1</v>
      </c>
      <c r="D11520">
        <v>0</v>
      </c>
      <c r="E11520">
        <v>1</v>
      </c>
      <c r="F11520">
        <v>-6</v>
      </c>
      <c r="G11520">
        <v>45</v>
      </c>
      <c r="H11520" s="9">
        <v>11.0014</v>
      </c>
      <c r="I11520" s="2">
        <v>1</v>
      </c>
      <c r="J11520" s="2">
        <v>44</v>
      </c>
      <c r="K11520" s="2">
        <v>45</v>
      </c>
    </row>
    <row r="11521" spans="1:11">
      <c r="A11521">
        <v>11520</v>
      </c>
      <c r="B11521" s="1">
        <v>40582.25</v>
      </c>
      <c r="C11521">
        <v>1</v>
      </c>
      <c r="D11521">
        <v>0</v>
      </c>
      <c r="E11521">
        <v>1</v>
      </c>
      <c r="F11521">
        <v>4</v>
      </c>
      <c r="G11521">
        <v>70</v>
      </c>
      <c r="H11521" s="9">
        <v>22.002800000000001</v>
      </c>
      <c r="I11521" s="2">
        <v>0</v>
      </c>
      <c r="J11521" s="2">
        <v>39</v>
      </c>
      <c r="K11521" s="2">
        <v>39</v>
      </c>
    </row>
    <row r="11522" spans="1:11">
      <c r="A11522">
        <v>11521</v>
      </c>
      <c r="B11522" s="1">
        <v>40932.625</v>
      </c>
      <c r="C11522">
        <v>1</v>
      </c>
      <c r="D11522">
        <v>0</v>
      </c>
      <c r="E11522">
        <v>2</v>
      </c>
      <c r="F11522">
        <v>11</v>
      </c>
      <c r="G11522">
        <v>71</v>
      </c>
      <c r="H11522" s="9">
        <v>11.0014</v>
      </c>
      <c r="I11522" s="7">
        <v>52</v>
      </c>
      <c r="J11522" s="7">
        <v>156</v>
      </c>
      <c r="K11522" s="2">
        <v>208</v>
      </c>
    </row>
    <row r="11523" spans="1:11">
      <c r="A11523">
        <v>11522</v>
      </c>
      <c r="B11523" s="1">
        <v>40743.291666666664</v>
      </c>
      <c r="C11523">
        <v>3</v>
      </c>
      <c r="D11523">
        <v>0</v>
      </c>
      <c r="E11523">
        <v>2</v>
      </c>
      <c r="F11523">
        <v>28</v>
      </c>
      <c r="G11523">
        <v>70</v>
      </c>
      <c r="H11523" s="9">
        <v>11.0014</v>
      </c>
      <c r="I11523" s="7">
        <v>28</v>
      </c>
      <c r="J11523" s="7">
        <v>284</v>
      </c>
      <c r="K11523" s="2">
        <v>312</v>
      </c>
    </row>
    <row r="11524" spans="1:11">
      <c r="A11524">
        <v>11523</v>
      </c>
      <c r="B11524" s="1">
        <v>40668.375</v>
      </c>
      <c r="C11524">
        <v>2</v>
      </c>
      <c r="D11524">
        <v>0</v>
      </c>
      <c r="E11524">
        <v>1</v>
      </c>
      <c r="F11524">
        <v>14</v>
      </c>
      <c r="G11524">
        <v>44</v>
      </c>
      <c r="H11524" s="9">
        <v>19.001200000000001</v>
      </c>
      <c r="I11524" s="7">
        <v>19</v>
      </c>
      <c r="J11524" s="7">
        <v>164</v>
      </c>
      <c r="K11524" s="2">
        <v>183</v>
      </c>
    </row>
    <row r="11525" spans="1:11">
      <c r="A11525">
        <v>11524</v>
      </c>
      <c r="B11525" s="1">
        <v>41167.791666666664</v>
      </c>
      <c r="C11525">
        <v>3</v>
      </c>
      <c r="D11525">
        <v>0</v>
      </c>
      <c r="E11525">
        <v>1</v>
      </c>
      <c r="F11525">
        <v>22</v>
      </c>
      <c r="G11525">
        <v>41</v>
      </c>
      <c r="H11525" s="9">
        <v>11.0014</v>
      </c>
      <c r="I11525" s="7">
        <v>169</v>
      </c>
      <c r="J11525" s="7">
        <v>309</v>
      </c>
      <c r="K11525" s="2">
        <v>478</v>
      </c>
    </row>
    <row r="11526" spans="1:11">
      <c r="A11526">
        <v>11525</v>
      </c>
      <c r="B11526" s="1">
        <v>41110.166666666664</v>
      </c>
      <c r="C11526">
        <v>3</v>
      </c>
      <c r="D11526">
        <v>0</v>
      </c>
      <c r="E11526">
        <v>2</v>
      </c>
      <c r="F11526">
        <v>23.999999999999993</v>
      </c>
      <c r="G11526">
        <v>89</v>
      </c>
      <c r="H11526" s="9">
        <v>11.0014</v>
      </c>
      <c r="I11526" s="7">
        <v>3</v>
      </c>
      <c r="J11526" s="7">
        <v>6</v>
      </c>
      <c r="K11526" s="2">
        <v>9</v>
      </c>
    </row>
    <row r="11527" spans="1:11">
      <c r="A11527">
        <v>11526</v>
      </c>
      <c r="B11527" s="1">
        <v>41257.583333333336</v>
      </c>
      <c r="C11527">
        <v>4</v>
      </c>
      <c r="D11527">
        <v>0</v>
      </c>
      <c r="E11527">
        <v>1</v>
      </c>
      <c r="F11527">
        <v>11</v>
      </c>
      <c r="G11527">
        <v>43</v>
      </c>
      <c r="H11527" s="9">
        <v>12.997999999999999</v>
      </c>
      <c r="I11527" s="7">
        <v>48</v>
      </c>
      <c r="J11527" s="7">
        <v>251</v>
      </c>
      <c r="K11527" s="2">
        <v>299</v>
      </c>
    </row>
    <row r="11528" spans="1:11">
      <c r="A11528">
        <v>11527</v>
      </c>
      <c r="B11528" s="1">
        <v>40547.5</v>
      </c>
      <c r="C11528">
        <v>1</v>
      </c>
      <c r="D11528">
        <v>0</v>
      </c>
      <c r="E11528">
        <v>1</v>
      </c>
      <c r="F11528">
        <v>2</v>
      </c>
      <c r="G11528">
        <v>51</v>
      </c>
      <c r="H11528" s="9">
        <v>11.0014</v>
      </c>
      <c r="I11528" s="2">
        <v>12</v>
      </c>
      <c r="J11528" s="2">
        <v>66</v>
      </c>
      <c r="K11528" s="2">
        <v>78</v>
      </c>
    </row>
    <row r="11529" spans="1:11">
      <c r="A11529">
        <v>11528</v>
      </c>
      <c r="B11529" s="1">
        <v>40686.5</v>
      </c>
      <c r="C11529">
        <v>2</v>
      </c>
      <c r="D11529">
        <v>0</v>
      </c>
      <c r="E11529">
        <v>1</v>
      </c>
      <c r="F11529">
        <v>25</v>
      </c>
      <c r="G11529">
        <v>69</v>
      </c>
      <c r="H11529" s="9">
        <v>26.002700000000001</v>
      </c>
      <c r="I11529" s="7">
        <v>65</v>
      </c>
      <c r="J11529" s="7">
        <v>139</v>
      </c>
      <c r="K11529" s="2">
        <v>204</v>
      </c>
    </row>
    <row r="11530" spans="1:11">
      <c r="A11530">
        <v>11529</v>
      </c>
      <c r="B11530" s="1">
        <v>40635.791666666664</v>
      </c>
      <c r="C11530">
        <v>2</v>
      </c>
      <c r="D11530">
        <v>0</v>
      </c>
      <c r="E11530">
        <v>1</v>
      </c>
      <c r="F11530">
        <v>9</v>
      </c>
      <c r="G11530">
        <v>53</v>
      </c>
      <c r="H11530" s="9">
        <v>23.999400000000001</v>
      </c>
      <c r="I11530" s="7">
        <v>71</v>
      </c>
      <c r="J11530" s="7">
        <v>77</v>
      </c>
      <c r="K11530" s="2">
        <v>148</v>
      </c>
    </row>
    <row r="11531" spans="1:11">
      <c r="A11531">
        <v>11530</v>
      </c>
      <c r="B11531" s="1">
        <v>41205.916666666664</v>
      </c>
      <c r="C11531">
        <v>4</v>
      </c>
      <c r="D11531">
        <v>0</v>
      </c>
      <c r="E11531">
        <v>1</v>
      </c>
      <c r="F11531">
        <v>19.000000000000004</v>
      </c>
      <c r="G11531">
        <v>68</v>
      </c>
      <c r="H11531" s="9">
        <v>7.0015000000000001</v>
      </c>
      <c r="I11531" s="7">
        <v>20</v>
      </c>
      <c r="J11531" s="7">
        <v>174</v>
      </c>
      <c r="K11531" s="2">
        <v>194</v>
      </c>
    </row>
    <row r="11532" spans="1:11">
      <c r="A11532">
        <v>11531</v>
      </c>
      <c r="B11532" s="1">
        <v>40587.791666666664</v>
      </c>
      <c r="C11532">
        <v>1</v>
      </c>
      <c r="D11532">
        <v>0</v>
      </c>
      <c r="E11532">
        <v>1</v>
      </c>
      <c r="F11532">
        <v>11</v>
      </c>
      <c r="G11532">
        <v>35</v>
      </c>
      <c r="H11532" s="9">
        <v>19.001200000000001</v>
      </c>
      <c r="I11532" s="2">
        <v>11</v>
      </c>
      <c r="J11532" s="2">
        <v>50</v>
      </c>
      <c r="K11532" s="2">
        <v>61</v>
      </c>
    </row>
    <row r="11533" spans="1:11">
      <c r="A11533">
        <v>11532</v>
      </c>
      <c r="B11533" s="1">
        <v>40979.75</v>
      </c>
      <c r="C11533">
        <v>1</v>
      </c>
      <c r="D11533">
        <v>0</v>
      </c>
      <c r="E11533">
        <v>1</v>
      </c>
      <c r="F11533">
        <v>17</v>
      </c>
      <c r="G11533">
        <v>29</v>
      </c>
      <c r="H11533" s="9">
        <v>19.001200000000001</v>
      </c>
      <c r="I11533" s="7">
        <v>133</v>
      </c>
      <c r="J11533" s="7">
        <v>256</v>
      </c>
      <c r="K11533" s="2">
        <v>389</v>
      </c>
    </row>
    <row r="11534" spans="1:11">
      <c r="A11534">
        <v>11533</v>
      </c>
      <c r="B11534" s="1">
        <v>41064.416666666664</v>
      </c>
      <c r="C11534">
        <v>2</v>
      </c>
      <c r="D11534">
        <v>0</v>
      </c>
      <c r="E11534">
        <v>1</v>
      </c>
      <c r="F11534">
        <v>23</v>
      </c>
      <c r="G11534">
        <v>41</v>
      </c>
      <c r="H11534" s="9">
        <v>31.000900000000001</v>
      </c>
      <c r="I11534" s="7">
        <v>67</v>
      </c>
      <c r="J11534" s="7">
        <v>120</v>
      </c>
      <c r="K11534" s="2">
        <v>187</v>
      </c>
    </row>
    <row r="11535" spans="1:11">
      <c r="A11535">
        <v>11534</v>
      </c>
      <c r="B11535" s="1">
        <v>41173.375</v>
      </c>
      <c r="C11535">
        <v>3</v>
      </c>
      <c r="D11535">
        <v>0</v>
      </c>
      <c r="E11535">
        <v>1</v>
      </c>
      <c r="F11535">
        <v>20.000000000000004</v>
      </c>
      <c r="G11535">
        <v>68</v>
      </c>
      <c r="H11535" s="9">
        <v>8.9981000000000009</v>
      </c>
      <c r="I11535" s="7">
        <v>35</v>
      </c>
      <c r="J11535" s="7">
        <v>348</v>
      </c>
      <c r="K11535" s="2">
        <v>383</v>
      </c>
    </row>
    <row r="11536" spans="1:11">
      <c r="A11536">
        <v>11535</v>
      </c>
      <c r="B11536" s="1">
        <v>40606.333333333336</v>
      </c>
      <c r="C11536">
        <v>1</v>
      </c>
      <c r="D11536">
        <v>0</v>
      </c>
      <c r="E11536">
        <v>1</v>
      </c>
      <c r="F11536">
        <v>0</v>
      </c>
      <c r="G11536">
        <v>74</v>
      </c>
      <c r="H11536" s="9">
        <v>8.9981000000000009</v>
      </c>
      <c r="I11536" s="2">
        <v>6</v>
      </c>
      <c r="J11536" s="2">
        <v>221</v>
      </c>
      <c r="K11536" s="2">
        <v>227</v>
      </c>
    </row>
    <row r="11537" spans="1:11">
      <c r="A11537">
        <v>11536</v>
      </c>
      <c r="B11537" s="1">
        <v>40755.041666666664</v>
      </c>
      <c r="C11537">
        <v>3</v>
      </c>
      <c r="D11537">
        <v>0</v>
      </c>
      <c r="E11537">
        <v>1</v>
      </c>
      <c r="F11537">
        <v>28</v>
      </c>
      <c r="G11537">
        <v>62</v>
      </c>
      <c r="H11537" s="9">
        <v>6.0031999999999996</v>
      </c>
      <c r="I11537" s="7">
        <v>8</v>
      </c>
      <c r="J11537" s="7">
        <v>71</v>
      </c>
      <c r="K11537" s="2">
        <v>79</v>
      </c>
    </row>
    <row r="11538" spans="1:11">
      <c r="A11538">
        <v>11537</v>
      </c>
      <c r="B11538" s="1">
        <v>40860.291666666664</v>
      </c>
      <c r="C11538">
        <v>4</v>
      </c>
      <c r="D11538">
        <v>0</v>
      </c>
      <c r="E11538">
        <v>1</v>
      </c>
      <c r="F11538">
        <v>8</v>
      </c>
      <c r="G11538">
        <v>66</v>
      </c>
      <c r="H11538" s="9">
        <v>15.001300000000001</v>
      </c>
      <c r="I11538" s="7">
        <v>13</v>
      </c>
      <c r="J11538" s="7">
        <v>30</v>
      </c>
      <c r="K11538" s="2">
        <v>43</v>
      </c>
    </row>
    <row r="11539" spans="1:11">
      <c r="A11539">
        <v>11538</v>
      </c>
      <c r="B11539" s="1">
        <v>40638.875</v>
      </c>
      <c r="C11539">
        <v>2</v>
      </c>
      <c r="D11539">
        <v>0</v>
      </c>
      <c r="E11539">
        <v>1</v>
      </c>
      <c r="F11539">
        <v>8</v>
      </c>
      <c r="G11539">
        <v>46</v>
      </c>
      <c r="H11539" s="9">
        <v>35.000799999999998</v>
      </c>
      <c r="I11539" s="7">
        <v>8</v>
      </c>
      <c r="J11539" s="7">
        <v>81</v>
      </c>
      <c r="K11539" s="2">
        <v>89</v>
      </c>
    </row>
    <row r="11540" spans="1:11">
      <c r="A11540">
        <v>11539</v>
      </c>
      <c r="B11540" s="1">
        <v>40940.291666666664</v>
      </c>
      <c r="C11540">
        <v>1</v>
      </c>
      <c r="D11540">
        <v>0</v>
      </c>
      <c r="E11540">
        <v>3</v>
      </c>
      <c r="F11540">
        <v>10</v>
      </c>
      <c r="G11540">
        <v>62</v>
      </c>
      <c r="H11540" s="9">
        <v>6.0031999999999996</v>
      </c>
      <c r="I11540" s="7">
        <v>7</v>
      </c>
      <c r="J11540" s="7">
        <v>200</v>
      </c>
      <c r="K11540" s="2">
        <v>207</v>
      </c>
    </row>
    <row r="11541" spans="1:11">
      <c r="A11541">
        <v>11540</v>
      </c>
      <c r="B11541" s="1">
        <v>41166.416666666664</v>
      </c>
      <c r="C11541">
        <v>3</v>
      </c>
      <c r="D11541">
        <v>0</v>
      </c>
      <c r="E11541">
        <v>2</v>
      </c>
      <c r="F11541">
        <v>25</v>
      </c>
      <c r="G11541">
        <v>65</v>
      </c>
      <c r="H11541" s="9">
        <v>0</v>
      </c>
      <c r="I11541" s="7">
        <v>75</v>
      </c>
      <c r="J11541" s="7">
        <v>171</v>
      </c>
      <c r="K11541" s="2">
        <v>246</v>
      </c>
    </row>
    <row r="11542" spans="1:11">
      <c r="A11542">
        <v>11541</v>
      </c>
      <c r="B11542" s="1">
        <v>41164.875</v>
      </c>
      <c r="C11542">
        <v>3</v>
      </c>
      <c r="D11542">
        <v>0</v>
      </c>
      <c r="E11542">
        <v>1</v>
      </c>
      <c r="F11542">
        <v>21.000000000000004</v>
      </c>
      <c r="G11542">
        <v>60</v>
      </c>
      <c r="H11542" s="9">
        <v>8.9981000000000009</v>
      </c>
      <c r="I11542" s="7">
        <v>27</v>
      </c>
      <c r="J11542" s="7">
        <v>279</v>
      </c>
      <c r="K11542" s="2">
        <v>306</v>
      </c>
    </row>
    <row r="11543" spans="1:11">
      <c r="A11543">
        <v>11542</v>
      </c>
      <c r="B11543" s="1">
        <v>41218.125</v>
      </c>
      <c r="C11543">
        <v>4</v>
      </c>
      <c r="D11543">
        <v>0</v>
      </c>
      <c r="E11543">
        <v>2</v>
      </c>
      <c r="F11543">
        <v>6.0000000000000018</v>
      </c>
      <c r="G11543">
        <v>56</v>
      </c>
      <c r="H11543" s="9">
        <v>15.001300000000001</v>
      </c>
      <c r="I11543" s="7">
        <v>1</v>
      </c>
      <c r="J11543" s="7">
        <v>3</v>
      </c>
      <c r="K11543" s="2">
        <v>4</v>
      </c>
    </row>
    <row r="11544" spans="1:11">
      <c r="A11544">
        <v>11543</v>
      </c>
      <c r="B11544" s="1">
        <v>41026.041666666664</v>
      </c>
      <c r="C11544">
        <v>2</v>
      </c>
      <c r="D11544">
        <v>0</v>
      </c>
      <c r="E11544">
        <v>1</v>
      </c>
      <c r="F11544">
        <v>16</v>
      </c>
      <c r="G11544">
        <v>59</v>
      </c>
      <c r="H11544" s="9">
        <v>30.002600000000001</v>
      </c>
      <c r="I11544" s="7">
        <v>3</v>
      </c>
      <c r="J11544" s="7">
        <v>32</v>
      </c>
      <c r="K11544" s="2">
        <v>35</v>
      </c>
    </row>
    <row r="11545" spans="1:11">
      <c r="A11545">
        <v>11544</v>
      </c>
      <c r="B11545" s="1">
        <v>40873.208333333336</v>
      </c>
      <c r="C11545">
        <v>4</v>
      </c>
      <c r="D11545">
        <v>0</v>
      </c>
      <c r="E11545">
        <v>1</v>
      </c>
      <c r="F11545">
        <v>6.0000000000000018</v>
      </c>
      <c r="G11545">
        <v>75</v>
      </c>
      <c r="H11545" s="9">
        <v>7.0015000000000001</v>
      </c>
      <c r="I11545" s="7">
        <v>0</v>
      </c>
      <c r="J11545" s="7">
        <v>3</v>
      </c>
      <c r="K11545" s="2">
        <v>3</v>
      </c>
    </row>
    <row r="11546" spans="1:11">
      <c r="A11546">
        <v>11545</v>
      </c>
      <c r="B11546" s="1">
        <v>41257.083333333336</v>
      </c>
      <c r="C11546">
        <v>4</v>
      </c>
      <c r="D11546">
        <v>0</v>
      </c>
      <c r="E11546">
        <v>1</v>
      </c>
      <c r="F11546">
        <v>2</v>
      </c>
      <c r="G11546">
        <v>69</v>
      </c>
      <c r="H11546" s="9">
        <v>0</v>
      </c>
      <c r="I11546" s="7">
        <v>3</v>
      </c>
      <c r="J11546" s="7">
        <v>6</v>
      </c>
      <c r="K11546" s="2">
        <v>9</v>
      </c>
    </row>
    <row r="11547" spans="1:11">
      <c r="A11547">
        <v>11546</v>
      </c>
      <c r="B11547" s="1">
        <v>40965.208333333336</v>
      </c>
      <c r="C11547">
        <v>1</v>
      </c>
      <c r="D11547">
        <v>0</v>
      </c>
      <c r="E11547">
        <v>1</v>
      </c>
      <c r="F11547">
        <v>2</v>
      </c>
      <c r="G11547">
        <v>44</v>
      </c>
      <c r="H11547" s="9">
        <v>15.001300000000001</v>
      </c>
      <c r="I11547" s="7">
        <v>0</v>
      </c>
      <c r="J11547" s="7">
        <v>5</v>
      </c>
      <c r="K11547" s="2">
        <v>5</v>
      </c>
    </row>
    <row r="11548" spans="1:11">
      <c r="A11548">
        <v>11547</v>
      </c>
      <c r="B11548" s="1">
        <v>40692.083333333336</v>
      </c>
      <c r="C11548">
        <v>2</v>
      </c>
      <c r="D11548">
        <v>0</v>
      </c>
      <c r="E11548">
        <v>1</v>
      </c>
      <c r="F11548">
        <v>22</v>
      </c>
      <c r="G11548">
        <v>88</v>
      </c>
      <c r="H11548" s="9">
        <v>7.0015000000000001</v>
      </c>
      <c r="I11548" s="7">
        <v>12</v>
      </c>
      <c r="J11548" s="7">
        <v>49</v>
      </c>
      <c r="K11548" s="2">
        <v>61</v>
      </c>
    </row>
    <row r="11549" spans="1:11">
      <c r="A11549">
        <v>11548</v>
      </c>
      <c r="B11549" s="1">
        <v>40721</v>
      </c>
      <c r="C11549">
        <v>3</v>
      </c>
      <c r="D11549">
        <v>0</v>
      </c>
      <c r="E11549">
        <v>3</v>
      </c>
      <c r="F11549">
        <v>23</v>
      </c>
      <c r="G11549">
        <v>73</v>
      </c>
      <c r="H11549" s="9">
        <v>19.001200000000001</v>
      </c>
      <c r="I11549" s="7">
        <v>7</v>
      </c>
      <c r="J11549" s="7">
        <v>25</v>
      </c>
      <c r="K11549" s="2">
        <v>32</v>
      </c>
    </row>
    <row r="11550" spans="1:11">
      <c r="A11550">
        <v>11549</v>
      </c>
      <c r="B11550" s="1">
        <v>40552.083333333336</v>
      </c>
      <c r="C11550">
        <v>1</v>
      </c>
      <c r="D11550">
        <v>0</v>
      </c>
      <c r="E11550">
        <v>1</v>
      </c>
      <c r="F11550">
        <v>-4</v>
      </c>
      <c r="G11550">
        <v>46</v>
      </c>
      <c r="H11550" s="9">
        <v>31.000900000000001</v>
      </c>
      <c r="I11550" s="2">
        <v>0</v>
      </c>
      <c r="J11550" s="2">
        <v>11</v>
      </c>
      <c r="K11550" s="2">
        <v>11</v>
      </c>
    </row>
    <row r="11551" spans="1:11">
      <c r="A11551">
        <v>11550</v>
      </c>
      <c r="B11551" s="1">
        <v>40812.625</v>
      </c>
      <c r="C11551">
        <v>4</v>
      </c>
      <c r="D11551">
        <v>0</v>
      </c>
      <c r="E11551">
        <v>1</v>
      </c>
      <c r="F11551">
        <v>27</v>
      </c>
      <c r="G11551">
        <v>62</v>
      </c>
      <c r="H11551" s="9">
        <v>8.9981000000000009</v>
      </c>
      <c r="I11551" s="7">
        <v>52</v>
      </c>
      <c r="J11551" s="7">
        <v>156</v>
      </c>
      <c r="K11551" s="2">
        <v>208</v>
      </c>
    </row>
    <row r="11552" spans="1:11">
      <c r="A11552">
        <v>11551</v>
      </c>
      <c r="B11552" s="1">
        <v>41065.625</v>
      </c>
      <c r="C11552">
        <v>2</v>
      </c>
      <c r="D11552">
        <v>0</v>
      </c>
      <c r="E11552">
        <v>2</v>
      </c>
      <c r="F11552">
        <v>20.000000000000004</v>
      </c>
      <c r="G11552">
        <v>46</v>
      </c>
      <c r="H11552" s="9">
        <v>8.9981000000000009</v>
      </c>
      <c r="I11552" s="7">
        <v>54</v>
      </c>
      <c r="J11552" s="7">
        <v>218</v>
      </c>
      <c r="K11552" s="2">
        <v>272</v>
      </c>
    </row>
    <row r="11553" spans="1:11">
      <c r="A11553">
        <v>11552</v>
      </c>
      <c r="B11553" s="1">
        <v>41020.041666666664</v>
      </c>
      <c r="C11553">
        <v>2</v>
      </c>
      <c r="D11553">
        <v>0</v>
      </c>
      <c r="E11553">
        <v>1</v>
      </c>
      <c r="F11553">
        <v>17</v>
      </c>
      <c r="G11553">
        <v>77</v>
      </c>
      <c r="H11553" s="9">
        <v>15.001300000000001</v>
      </c>
      <c r="I11553" s="7">
        <v>24</v>
      </c>
      <c r="J11553" s="7">
        <v>64</v>
      </c>
      <c r="K11553" s="2">
        <v>88</v>
      </c>
    </row>
    <row r="11554" spans="1:11">
      <c r="A11554">
        <v>11553</v>
      </c>
      <c r="B11554" s="1">
        <v>41151.833333333336</v>
      </c>
      <c r="C11554">
        <v>3</v>
      </c>
      <c r="D11554">
        <v>0</v>
      </c>
      <c r="E11554">
        <v>1</v>
      </c>
      <c r="F11554">
        <v>28</v>
      </c>
      <c r="G11554">
        <v>58</v>
      </c>
      <c r="H11554" s="9">
        <v>11.0014</v>
      </c>
      <c r="I11554" s="7">
        <v>68</v>
      </c>
      <c r="J11554" s="7">
        <v>403</v>
      </c>
      <c r="K11554" s="2">
        <v>471</v>
      </c>
    </row>
    <row r="11555" spans="1:11">
      <c r="A11555">
        <v>11554</v>
      </c>
      <c r="B11555" s="1">
        <v>40666.958333333336</v>
      </c>
      <c r="C11555">
        <v>2</v>
      </c>
      <c r="D11555">
        <v>0</v>
      </c>
      <c r="E11555">
        <v>2</v>
      </c>
      <c r="F11555">
        <v>19.000000000000004</v>
      </c>
      <c r="G11555">
        <v>68</v>
      </c>
      <c r="H11555" s="9">
        <v>22.002800000000001</v>
      </c>
      <c r="I11555" s="7">
        <v>12</v>
      </c>
      <c r="J11555" s="7">
        <v>50</v>
      </c>
      <c r="K11555" s="2">
        <v>62</v>
      </c>
    </row>
    <row r="11556" spans="1:11">
      <c r="A11556">
        <v>11555</v>
      </c>
      <c r="B11556" s="1">
        <v>40581.708333333336</v>
      </c>
      <c r="C11556">
        <v>1</v>
      </c>
      <c r="D11556">
        <v>0</v>
      </c>
      <c r="E11556">
        <v>2</v>
      </c>
      <c r="F11556">
        <v>7</v>
      </c>
      <c r="G11556">
        <v>70</v>
      </c>
      <c r="H11556" s="9">
        <v>11.0014</v>
      </c>
      <c r="I11556" s="2">
        <v>9</v>
      </c>
      <c r="J11556" s="2">
        <v>206</v>
      </c>
      <c r="K11556" s="2">
        <v>215</v>
      </c>
    </row>
    <row r="11557" spans="1:11">
      <c r="A11557">
        <v>11556</v>
      </c>
      <c r="B11557" s="1">
        <v>40737.333333333336</v>
      </c>
      <c r="C11557">
        <v>3</v>
      </c>
      <c r="D11557">
        <v>0</v>
      </c>
      <c r="E11557">
        <v>1</v>
      </c>
      <c r="F11557">
        <v>31</v>
      </c>
      <c r="G11557">
        <v>49</v>
      </c>
      <c r="H11557" s="9">
        <v>16.997900000000001</v>
      </c>
      <c r="I11557" s="7">
        <v>31</v>
      </c>
      <c r="J11557" s="7">
        <v>417</v>
      </c>
      <c r="K11557" s="2">
        <v>448</v>
      </c>
    </row>
    <row r="11558" spans="1:11">
      <c r="A11558">
        <v>11557</v>
      </c>
      <c r="B11558" s="1">
        <v>40835.333333333336</v>
      </c>
      <c r="C11558">
        <v>4</v>
      </c>
      <c r="D11558">
        <v>0</v>
      </c>
      <c r="E11558">
        <v>3</v>
      </c>
      <c r="F11558">
        <v>18</v>
      </c>
      <c r="G11558">
        <v>70</v>
      </c>
      <c r="H11558" s="9">
        <v>32.997500000000002</v>
      </c>
      <c r="I11558" s="7">
        <v>10</v>
      </c>
      <c r="J11558" s="7">
        <v>197</v>
      </c>
      <c r="K11558" s="2">
        <v>207</v>
      </c>
    </row>
    <row r="11559" spans="1:11">
      <c r="A11559">
        <v>11558</v>
      </c>
      <c r="B11559" s="1">
        <v>40700.041666666664</v>
      </c>
      <c r="C11559">
        <v>2</v>
      </c>
      <c r="D11559">
        <v>0</v>
      </c>
      <c r="E11559">
        <v>1</v>
      </c>
      <c r="F11559">
        <v>21.000000000000004</v>
      </c>
      <c r="G11559">
        <v>83</v>
      </c>
      <c r="H11559" s="9">
        <v>8.9981000000000009</v>
      </c>
      <c r="I11559" s="7">
        <v>9</v>
      </c>
      <c r="J11559" s="7">
        <v>5</v>
      </c>
      <c r="K11559" s="2">
        <v>14</v>
      </c>
    </row>
    <row r="11560" spans="1:11">
      <c r="A11560">
        <v>11559</v>
      </c>
      <c r="B11560" s="1">
        <v>40933.541666666664</v>
      </c>
      <c r="C11560">
        <v>1</v>
      </c>
      <c r="D11560">
        <v>0</v>
      </c>
      <c r="E11560">
        <v>1</v>
      </c>
      <c r="F11560">
        <v>8</v>
      </c>
      <c r="G11560">
        <v>49</v>
      </c>
      <c r="H11560" s="9">
        <v>8.9981000000000009</v>
      </c>
      <c r="I11560" s="7">
        <v>63</v>
      </c>
      <c r="J11560" s="7">
        <v>146</v>
      </c>
      <c r="K11560" s="2">
        <v>209</v>
      </c>
    </row>
    <row r="11561" spans="1:11">
      <c r="A11561">
        <v>11560</v>
      </c>
      <c r="B11561" s="1">
        <v>40704.666666666664</v>
      </c>
      <c r="C11561">
        <v>2</v>
      </c>
      <c r="D11561">
        <v>0</v>
      </c>
      <c r="E11561">
        <v>1</v>
      </c>
      <c r="F11561">
        <v>32</v>
      </c>
      <c r="G11561">
        <v>56</v>
      </c>
      <c r="H11561" s="9">
        <v>19.999500000000001</v>
      </c>
      <c r="I11561" s="7">
        <v>46</v>
      </c>
      <c r="J11561" s="7">
        <v>239</v>
      </c>
      <c r="K11561" s="2">
        <v>285</v>
      </c>
    </row>
    <row r="11562" spans="1:11">
      <c r="A11562">
        <v>11561</v>
      </c>
      <c r="B11562" s="1">
        <v>40688.583333333336</v>
      </c>
      <c r="C11562">
        <v>2</v>
      </c>
      <c r="D11562">
        <v>0</v>
      </c>
      <c r="E11562">
        <v>1</v>
      </c>
      <c r="F11562">
        <v>28</v>
      </c>
      <c r="G11562">
        <v>55</v>
      </c>
      <c r="H11562" s="9">
        <v>11.0014</v>
      </c>
      <c r="I11562" s="7">
        <v>47</v>
      </c>
      <c r="J11562" s="7">
        <v>121</v>
      </c>
      <c r="K11562" s="2">
        <v>168</v>
      </c>
    </row>
    <row r="11563" spans="1:11">
      <c r="A11563">
        <v>11562</v>
      </c>
      <c r="B11563" s="1">
        <v>41048.75</v>
      </c>
      <c r="C11563">
        <v>2</v>
      </c>
      <c r="D11563">
        <v>0</v>
      </c>
      <c r="E11563">
        <v>1</v>
      </c>
      <c r="F11563">
        <v>28</v>
      </c>
      <c r="G11563">
        <v>33</v>
      </c>
      <c r="H11563" s="9">
        <v>6.0031999999999996</v>
      </c>
      <c r="I11563" s="7">
        <v>254</v>
      </c>
      <c r="J11563" s="7">
        <v>391</v>
      </c>
      <c r="K11563" s="2">
        <v>645</v>
      </c>
    </row>
    <row r="11564" spans="1:11">
      <c r="A11564">
        <v>11563</v>
      </c>
      <c r="B11564" s="1">
        <v>40745.041666666664</v>
      </c>
      <c r="C11564">
        <v>3</v>
      </c>
      <c r="D11564">
        <v>0</v>
      </c>
      <c r="E11564">
        <v>2</v>
      </c>
      <c r="F11564">
        <v>28</v>
      </c>
      <c r="G11564">
        <v>84</v>
      </c>
      <c r="H11564" s="9">
        <v>15.001300000000001</v>
      </c>
      <c r="I11564" s="7">
        <v>5</v>
      </c>
      <c r="J11564" s="7">
        <v>16</v>
      </c>
      <c r="K11564" s="2">
        <v>21</v>
      </c>
    </row>
    <row r="11565" spans="1:11">
      <c r="A11565">
        <v>11564</v>
      </c>
      <c r="B11565" s="1">
        <v>40699.291666666664</v>
      </c>
      <c r="C11565">
        <v>2</v>
      </c>
      <c r="D11565">
        <v>0</v>
      </c>
      <c r="E11565">
        <v>2</v>
      </c>
      <c r="F11565">
        <v>21.000000000000004</v>
      </c>
      <c r="G11565">
        <v>73</v>
      </c>
      <c r="H11565" s="9">
        <v>16.997900000000001</v>
      </c>
      <c r="I11565" s="7">
        <v>8</v>
      </c>
      <c r="J11565" s="7">
        <v>19</v>
      </c>
      <c r="K11565" s="2">
        <v>27</v>
      </c>
    </row>
    <row r="11566" spans="1:11">
      <c r="A11566">
        <v>11565</v>
      </c>
      <c r="B11566" s="1">
        <v>41224.583333333336</v>
      </c>
      <c r="C11566">
        <v>4</v>
      </c>
      <c r="D11566">
        <v>0</v>
      </c>
      <c r="E11566">
        <v>1</v>
      </c>
      <c r="F11566">
        <v>21.000000000000004</v>
      </c>
      <c r="G11566">
        <v>33</v>
      </c>
      <c r="H11566" s="9">
        <v>11.0014</v>
      </c>
      <c r="I11566" s="7">
        <v>292</v>
      </c>
      <c r="J11566" s="7">
        <v>362</v>
      </c>
      <c r="K11566" s="2">
        <v>654</v>
      </c>
    </row>
    <row r="11567" spans="1:11">
      <c r="A11567">
        <v>11566</v>
      </c>
      <c r="B11567" s="1">
        <v>40743.791666666664</v>
      </c>
      <c r="C11567">
        <v>3</v>
      </c>
      <c r="D11567">
        <v>0</v>
      </c>
      <c r="E11567">
        <v>1</v>
      </c>
      <c r="F11567">
        <v>29</v>
      </c>
      <c r="G11567">
        <v>75</v>
      </c>
      <c r="H11567" s="9">
        <v>12.997999999999999</v>
      </c>
      <c r="I11567" s="7">
        <v>54</v>
      </c>
      <c r="J11567" s="7">
        <v>333</v>
      </c>
      <c r="K11567" s="2">
        <v>387</v>
      </c>
    </row>
    <row r="11568" spans="1:11">
      <c r="A11568">
        <v>11567</v>
      </c>
      <c r="B11568" s="1">
        <v>40815.25</v>
      </c>
      <c r="C11568">
        <v>4</v>
      </c>
      <c r="D11568">
        <v>0</v>
      </c>
      <c r="E11568">
        <v>2</v>
      </c>
      <c r="F11568">
        <v>21.000000000000004</v>
      </c>
      <c r="G11568">
        <v>88</v>
      </c>
      <c r="H11568" s="9">
        <v>6.0031999999999996</v>
      </c>
      <c r="I11568" s="7">
        <v>5</v>
      </c>
      <c r="J11568" s="7">
        <v>106</v>
      </c>
      <c r="K11568" s="2">
        <v>111</v>
      </c>
    </row>
    <row r="11569" spans="1:11">
      <c r="A11569">
        <v>11568</v>
      </c>
      <c r="B11569" s="1">
        <v>40826.625</v>
      </c>
      <c r="C11569">
        <v>4</v>
      </c>
      <c r="D11569">
        <v>1</v>
      </c>
      <c r="E11569">
        <v>2</v>
      </c>
      <c r="F11569">
        <v>27</v>
      </c>
      <c r="G11569">
        <v>42</v>
      </c>
      <c r="H11569" s="9">
        <v>7.0015000000000001</v>
      </c>
      <c r="I11569" s="7">
        <v>130</v>
      </c>
      <c r="J11569" s="7">
        <v>254</v>
      </c>
      <c r="K11569" s="2">
        <v>384</v>
      </c>
    </row>
    <row r="11570" spans="1:11">
      <c r="A11570">
        <v>11569</v>
      </c>
      <c r="B11570" s="1">
        <v>40598.875</v>
      </c>
      <c r="C11570">
        <v>1</v>
      </c>
      <c r="D11570">
        <v>0</v>
      </c>
      <c r="E11570">
        <v>2</v>
      </c>
      <c r="F11570">
        <v>8</v>
      </c>
      <c r="G11570">
        <v>87</v>
      </c>
      <c r="H11570" s="9">
        <v>22.002800000000001</v>
      </c>
      <c r="I11570" s="2">
        <v>7</v>
      </c>
      <c r="J11570" s="2">
        <v>76</v>
      </c>
      <c r="K11570" s="2">
        <v>83</v>
      </c>
    </row>
    <row r="11571" spans="1:11">
      <c r="A11571">
        <v>11570</v>
      </c>
      <c r="B11571" s="1">
        <v>40808.125</v>
      </c>
      <c r="C11571">
        <v>3</v>
      </c>
      <c r="D11571">
        <v>0</v>
      </c>
      <c r="E11571">
        <v>2</v>
      </c>
      <c r="F11571">
        <v>21.000000000000004</v>
      </c>
      <c r="G11571">
        <v>94</v>
      </c>
      <c r="H11571" s="9">
        <v>6.0031999999999996</v>
      </c>
      <c r="I11571" s="7">
        <v>5</v>
      </c>
      <c r="J11571" s="7">
        <v>7</v>
      </c>
      <c r="K11571" s="2">
        <v>12</v>
      </c>
    </row>
    <row r="11572" spans="1:11">
      <c r="A11572">
        <v>11571</v>
      </c>
      <c r="B11572" s="1">
        <v>40587.5</v>
      </c>
      <c r="C11572">
        <v>1</v>
      </c>
      <c r="D11572">
        <v>0</v>
      </c>
      <c r="E11572">
        <v>1</v>
      </c>
      <c r="F11572">
        <v>9</v>
      </c>
      <c r="G11572">
        <v>32</v>
      </c>
      <c r="H11572" s="9">
        <v>31.000900000000001</v>
      </c>
      <c r="I11572" s="2">
        <v>58</v>
      </c>
      <c r="J11572" s="2">
        <v>94</v>
      </c>
      <c r="K11572" s="2">
        <v>152</v>
      </c>
    </row>
    <row r="11573" spans="1:11">
      <c r="A11573">
        <v>11572</v>
      </c>
      <c r="B11573" s="1">
        <v>41128.125</v>
      </c>
      <c r="C11573">
        <v>3</v>
      </c>
      <c r="D11573">
        <v>0</v>
      </c>
      <c r="E11573">
        <v>1</v>
      </c>
      <c r="F11573">
        <v>26</v>
      </c>
      <c r="G11573">
        <v>84</v>
      </c>
      <c r="H11573" s="9">
        <v>0</v>
      </c>
      <c r="I11573" s="7">
        <v>0</v>
      </c>
      <c r="J11573" s="7">
        <v>6</v>
      </c>
      <c r="K11573" s="2">
        <v>6</v>
      </c>
    </row>
    <row r="11574" spans="1:11">
      <c r="A11574">
        <v>11573</v>
      </c>
      <c r="B11574" s="1">
        <v>40935.291666666664</v>
      </c>
      <c r="C11574">
        <v>1</v>
      </c>
      <c r="D11574">
        <v>0</v>
      </c>
      <c r="E11574">
        <v>2</v>
      </c>
      <c r="F11574">
        <v>12</v>
      </c>
      <c r="G11574">
        <v>100</v>
      </c>
      <c r="H11574" s="9">
        <v>19.999500000000001</v>
      </c>
      <c r="I11574" s="7">
        <v>6</v>
      </c>
      <c r="J11574" s="7">
        <v>128</v>
      </c>
      <c r="K11574" s="2">
        <v>134</v>
      </c>
    </row>
    <row r="11575" spans="1:11">
      <c r="A11575">
        <v>11574</v>
      </c>
      <c r="B11575" s="1">
        <v>41071.125</v>
      </c>
      <c r="C11575">
        <v>2</v>
      </c>
      <c r="D11575">
        <v>0</v>
      </c>
      <c r="E11575">
        <v>1</v>
      </c>
      <c r="F11575">
        <v>23</v>
      </c>
      <c r="G11575">
        <v>78</v>
      </c>
      <c r="H11575" s="9">
        <v>7.0015000000000001</v>
      </c>
      <c r="I11575" s="7">
        <v>2</v>
      </c>
      <c r="J11575" s="7">
        <v>4</v>
      </c>
      <c r="K11575" s="2">
        <v>6</v>
      </c>
    </row>
    <row r="11576" spans="1:11">
      <c r="A11576">
        <v>11575</v>
      </c>
      <c r="B11576" s="1">
        <v>41039.833333333336</v>
      </c>
      <c r="C11576">
        <v>2</v>
      </c>
      <c r="D11576">
        <v>0</v>
      </c>
      <c r="E11576">
        <v>1</v>
      </c>
      <c r="F11576">
        <v>17</v>
      </c>
      <c r="G11576">
        <v>40</v>
      </c>
      <c r="H11576" s="9">
        <v>22.002800000000001</v>
      </c>
      <c r="I11576" s="7">
        <v>59</v>
      </c>
      <c r="J11576" s="7">
        <v>314</v>
      </c>
      <c r="K11576" s="2">
        <v>373</v>
      </c>
    </row>
    <row r="11577" spans="1:11">
      <c r="A11577">
        <v>11576</v>
      </c>
      <c r="B11577" s="1">
        <v>40737.583333333336</v>
      </c>
      <c r="C11577">
        <v>3</v>
      </c>
      <c r="D11577">
        <v>0</v>
      </c>
      <c r="E11577">
        <v>3</v>
      </c>
      <c r="F11577">
        <v>32</v>
      </c>
      <c r="G11577">
        <v>46</v>
      </c>
      <c r="H11577" s="9">
        <v>8.9981000000000009</v>
      </c>
      <c r="I11577" s="7">
        <v>27</v>
      </c>
      <c r="J11577" s="7">
        <v>89</v>
      </c>
      <c r="K11577" s="2">
        <v>116</v>
      </c>
    </row>
    <row r="11578" spans="1:11">
      <c r="A11578">
        <v>11577</v>
      </c>
      <c r="B11578" s="1">
        <v>40618.333333333336</v>
      </c>
      <c r="C11578">
        <v>1</v>
      </c>
      <c r="D11578">
        <v>0</v>
      </c>
      <c r="E11578">
        <v>2</v>
      </c>
      <c r="F11578">
        <v>7</v>
      </c>
      <c r="G11578">
        <v>93</v>
      </c>
      <c r="H11578" s="9">
        <v>0</v>
      </c>
      <c r="I11578" s="2">
        <v>26</v>
      </c>
      <c r="J11578" s="2">
        <v>225</v>
      </c>
      <c r="K11578" s="2">
        <v>251</v>
      </c>
    </row>
    <row r="11579" spans="1:11">
      <c r="A11579">
        <v>11578</v>
      </c>
      <c r="B11579" s="1">
        <v>40938.375</v>
      </c>
      <c r="C11579">
        <v>1</v>
      </c>
      <c r="D11579">
        <v>0</v>
      </c>
      <c r="E11579">
        <v>1</v>
      </c>
      <c r="F11579">
        <v>1</v>
      </c>
      <c r="G11579">
        <v>47</v>
      </c>
      <c r="H11579" s="9">
        <v>15.001300000000001</v>
      </c>
      <c r="I11579" s="7">
        <v>5</v>
      </c>
      <c r="J11579" s="7">
        <v>193</v>
      </c>
      <c r="K11579" s="2">
        <v>198</v>
      </c>
    </row>
    <row r="11580" spans="1:11">
      <c r="A11580">
        <v>11579</v>
      </c>
      <c r="B11580" s="1">
        <v>41167.958333333336</v>
      </c>
      <c r="C11580">
        <v>3</v>
      </c>
      <c r="D11580">
        <v>0</v>
      </c>
      <c r="E11580">
        <v>1</v>
      </c>
      <c r="F11580">
        <v>18</v>
      </c>
      <c r="G11580">
        <v>60</v>
      </c>
      <c r="H11580" s="9">
        <v>0</v>
      </c>
      <c r="I11580" s="7">
        <v>47</v>
      </c>
      <c r="J11580" s="7">
        <v>182</v>
      </c>
      <c r="K11580" s="2">
        <v>229</v>
      </c>
    </row>
    <row r="11581" spans="1:11">
      <c r="A11581">
        <v>11580</v>
      </c>
      <c r="B11581" s="1">
        <v>40653.75</v>
      </c>
      <c r="C11581">
        <v>2</v>
      </c>
      <c r="D11581">
        <v>0</v>
      </c>
      <c r="E11581">
        <v>1</v>
      </c>
      <c r="F11581">
        <v>28</v>
      </c>
      <c r="G11581">
        <v>30</v>
      </c>
      <c r="H11581" s="9">
        <v>23.999400000000001</v>
      </c>
      <c r="I11581" s="7">
        <v>56</v>
      </c>
      <c r="J11581" s="7">
        <v>384</v>
      </c>
      <c r="K11581" s="2">
        <v>440</v>
      </c>
    </row>
    <row r="11582" spans="1:11">
      <c r="A11582">
        <v>11581</v>
      </c>
      <c r="B11582" s="1">
        <v>41213.041666666664</v>
      </c>
      <c r="C11582">
        <v>4</v>
      </c>
      <c r="D11582">
        <v>0</v>
      </c>
      <c r="E11582">
        <v>2</v>
      </c>
      <c r="F11582">
        <v>6.0000000000000018</v>
      </c>
      <c r="G11582">
        <v>81</v>
      </c>
      <c r="H11582" s="9">
        <v>6.0031999999999996</v>
      </c>
      <c r="I11582" s="7">
        <v>0</v>
      </c>
      <c r="J11582" s="7">
        <v>8</v>
      </c>
      <c r="K11582" s="2">
        <v>8</v>
      </c>
    </row>
    <row r="11583" spans="1:11">
      <c r="A11583">
        <v>11582</v>
      </c>
      <c r="B11583" s="1">
        <v>40691.958333333336</v>
      </c>
      <c r="C11583">
        <v>2</v>
      </c>
      <c r="D11583">
        <v>0</v>
      </c>
      <c r="E11583">
        <v>1</v>
      </c>
      <c r="F11583">
        <v>23</v>
      </c>
      <c r="G11583">
        <v>83</v>
      </c>
      <c r="H11583" s="9">
        <v>12.997999999999999</v>
      </c>
      <c r="I11583" s="7">
        <v>44</v>
      </c>
      <c r="J11583" s="7">
        <v>81</v>
      </c>
      <c r="K11583" s="2">
        <v>125</v>
      </c>
    </row>
    <row r="11584" spans="1:11">
      <c r="A11584">
        <v>11583</v>
      </c>
      <c r="B11584" s="1">
        <v>40940.208333333336</v>
      </c>
      <c r="C11584">
        <v>1</v>
      </c>
      <c r="D11584">
        <v>0</v>
      </c>
      <c r="E11584">
        <v>1</v>
      </c>
      <c r="F11584">
        <v>11</v>
      </c>
      <c r="G11584">
        <v>50</v>
      </c>
      <c r="H11584" s="9">
        <v>11.0014</v>
      </c>
      <c r="I11584" s="7">
        <v>0</v>
      </c>
      <c r="J11584" s="7">
        <v>18</v>
      </c>
      <c r="K11584" s="2">
        <v>18</v>
      </c>
    </row>
    <row r="11585" spans="1:11">
      <c r="A11585">
        <v>11584</v>
      </c>
      <c r="B11585" s="1">
        <v>41176.666666666664</v>
      </c>
      <c r="C11585">
        <v>4</v>
      </c>
      <c r="D11585">
        <v>0</v>
      </c>
      <c r="E11585">
        <v>1</v>
      </c>
      <c r="F11585">
        <v>20.000000000000004</v>
      </c>
      <c r="G11585">
        <v>30</v>
      </c>
      <c r="H11585" s="9">
        <v>16.997900000000001</v>
      </c>
      <c r="I11585" s="7">
        <v>99</v>
      </c>
      <c r="J11585" s="7">
        <v>417</v>
      </c>
      <c r="K11585" s="2">
        <v>516</v>
      </c>
    </row>
    <row r="11586" spans="1:11">
      <c r="A11586">
        <v>11585</v>
      </c>
      <c r="B11586" s="1">
        <v>41266.208333333336</v>
      </c>
      <c r="C11586">
        <v>1</v>
      </c>
      <c r="D11586">
        <v>0</v>
      </c>
      <c r="E11586">
        <v>1</v>
      </c>
      <c r="F11586">
        <v>1</v>
      </c>
      <c r="G11586">
        <v>51</v>
      </c>
      <c r="H11586" s="9">
        <v>0</v>
      </c>
      <c r="I11586" s="7">
        <v>0</v>
      </c>
      <c r="J11586" s="7">
        <v>6</v>
      </c>
      <c r="K11586" s="2">
        <v>6</v>
      </c>
    </row>
    <row r="11587" spans="1:11">
      <c r="A11587">
        <v>11586</v>
      </c>
      <c r="B11587" s="1">
        <v>41243.25</v>
      </c>
      <c r="C11587">
        <v>4</v>
      </c>
      <c r="D11587">
        <v>0</v>
      </c>
      <c r="E11587">
        <v>1</v>
      </c>
      <c r="F11587">
        <v>1</v>
      </c>
      <c r="G11587">
        <v>86</v>
      </c>
      <c r="H11587" s="9">
        <v>0</v>
      </c>
      <c r="I11587" s="7">
        <v>2</v>
      </c>
      <c r="J11587" s="7">
        <v>104</v>
      </c>
      <c r="K11587" s="2">
        <v>106</v>
      </c>
    </row>
    <row r="11588" spans="1:11">
      <c r="A11588">
        <v>11587</v>
      </c>
      <c r="B11588" s="1">
        <v>40784.083333333336</v>
      </c>
      <c r="C11588">
        <v>3</v>
      </c>
      <c r="D11588">
        <v>0</v>
      </c>
      <c r="E11588">
        <v>1</v>
      </c>
      <c r="F11588">
        <v>21.000000000000004</v>
      </c>
      <c r="G11588">
        <v>69</v>
      </c>
      <c r="H11588" s="9">
        <v>12.997999999999999</v>
      </c>
      <c r="I11588" s="7">
        <v>8</v>
      </c>
      <c r="J11588" s="7">
        <v>5</v>
      </c>
      <c r="K11588" s="2">
        <v>13</v>
      </c>
    </row>
    <row r="11589" spans="1:11">
      <c r="A11589">
        <v>11588</v>
      </c>
      <c r="B11589" s="1">
        <v>41055.708333333336</v>
      </c>
      <c r="C11589">
        <v>2</v>
      </c>
      <c r="D11589">
        <v>0</v>
      </c>
      <c r="E11589">
        <v>2</v>
      </c>
      <c r="F11589">
        <v>30</v>
      </c>
      <c r="G11589">
        <v>52</v>
      </c>
      <c r="H11589" s="9">
        <v>16.997900000000001</v>
      </c>
      <c r="I11589" s="7">
        <v>235</v>
      </c>
      <c r="J11589" s="7">
        <v>227</v>
      </c>
      <c r="K11589" s="2">
        <v>462</v>
      </c>
    </row>
    <row r="11590" spans="1:11">
      <c r="A11590">
        <v>11589</v>
      </c>
      <c r="B11590" s="1">
        <v>41041.708333333336</v>
      </c>
      <c r="C11590">
        <v>2</v>
      </c>
      <c r="D11590">
        <v>0</v>
      </c>
      <c r="E11590">
        <v>2</v>
      </c>
      <c r="F11590">
        <v>23.999999999999993</v>
      </c>
      <c r="G11590">
        <v>36</v>
      </c>
      <c r="H11590" s="9">
        <v>12.997999999999999</v>
      </c>
      <c r="I11590" s="7">
        <v>233</v>
      </c>
      <c r="J11590" s="7">
        <v>343</v>
      </c>
      <c r="K11590" s="2">
        <v>576</v>
      </c>
    </row>
    <row r="11591" spans="1:11">
      <c r="A11591">
        <v>11590</v>
      </c>
      <c r="B11591" s="1">
        <v>41215.583333333336</v>
      </c>
      <c r="C11591">
        <v>4</v>
      </c>
      <c r="D11591">
        <v>0</v>
      </c>
      <c r="E11591">
        <v>2</v>
      </c>
      <c r="F11591">
        <v>11</v>
      </c>
      <c r="G11591">
        <v>40</v>
      </c>
      <c r="H11591" s="9">
        <v>32.997500000000002</v>
      </c>
      <c r="I11591" s="7">
        <v>63</v>
      </c>
      <c r="J11591" s="7">
        <v>199</v>
      </c>
      <c r="K11591" s="2">
        <v>262</v>
      </c>
    </row>
    <row r="11592" spans="1:11">
      <c r="A11592">
        <v>11591</v>
      </c>
      <c r="B11592" s="1">
        <v>40633.375</v>
      </c>
      <c r="C11592">
        <v>2</v>
      </c>
      <c r="D11592">
        <v>0</v>
      </c>
      <c r="E11592">
        <v>3</v>
      </c>
      <c r="F11592">
        <v>4</v>
      </c>
      <c r="G11592">
        <v>93</v>
      </c>
      <c r="H11592" s="9">
        <v>16.997900000000001</v>
      </c>
      <c r="I11592" s="2">
        <v>6</v>
      </c>
      <c r="J11592" s="2">
        <v>126</v>
      </c>
      <c r="K11592" s="2">
        <v>132</v>
      </c>
    </row>
    <row r="11593" spans="1:11">
      <c r="A11593">
        <v>11592</v>
      </c>
      <c r="B11593" s="1">
        <v>40659.916666666664</v>
      </c>
      <c r="C11593">
        <v>2</v>
      </c>
      <c r="D11593">
        <v>0</v>
      </c>
      <c r="E11593">
        <v>2</v>
      </c>
      <c r="F11593">
        <v>21.000000000000004</v>
      </c>
      <c r="G11593">
        <v>83</v>
      </c>
      <c r="H11593" s="9">
        <v>12.997999999999999</v>
      </c>
      <c r="I11593" s="7">
        <v>32</v>
      </c>
      <c r="J11593" s="7">
        <v>116</v>
      </c>
      <c r="K11593" s="2">
        <v>148</v>
      </c>
    </row>
    <row r="11594" spans="1:11">
      <c r="A11594">
        <v>11593</v>
      </c>
      <c r="B11594" s="1">
        <v>40897.75</v>
      </c>
      <c r="C11594">
        <v>4</v>
      </c>
      <c r="D11594">
        <v>0</v>
      </c>
      <c r="E11594">
        <v>1</v>
      </c>
      <c r="F11594">
        <v>10</v>
      </c>
      <c r="G11594">
        <v>66</v>
      </c>
      <c r="H11594" s="9">
        <v>12.997999999999999</v>
      </c>
      <c r="I11594" s="7">
        <v>26</v>
      </c>
      <c r="J11594" s="7">
        <v>385</v>
      </c>
      <c r="K11594" s="2">
        <v>411</v>
      </c>
    </row>
    <row r="11595" spans="1:11">
      <c r="A11595">
        <v>11594</v>
      </c>
      <c r="B11595" s="1">
        <v>40678.291666666664</v>
      </c>
      <c r="C11595">
        <v>2</v>
      </c>
      <c r="D11595">
        <v>0</v>
      </c>
      <c r="E11595">
        <v>2</v>
      </c>
      <c r="F11595">
        <v>17</v>
      </c>
      <c r="G11595">
        <v>100</v>
      </c>
      <c r="H11595" s="9">
        <v>8.9981000000000009</v>
      </c>
      <c r="I11595" s="7">
        <v>4</v>
      </c>
      <c r="J11595" s="7">
        <v>38</v>
      </c>
      <c r="K11595" s="2">
        <v>42</v>
      </c>
    </row>
    <row r="11596" spans="1:11">
      <c r="A11596">
        <v>11595</v>
      </c>
      <c r="B11596" s="1">
        <v>40941.083333333336</v>
      </c>
      <c r="C11596">
        <v>1</v>
      </c>
      <c r="D11596">
        <v>0</v>
      </c>
      <c r="E11596">
        <v>2</v>
      </c>
      <c r="F11596">
        <v>12</v>
      </c>
      <c r="G11596">
        <v>67</v>
      </c>
      <c r="H11596" s="9">
        <v>8.9981000000000009</v>
      </c>
      <c r="I11596" s="7">
        <v>2</v>
      </c>
      <c r="J11596" s="7">
        <v>7</v>
      </c>
      <c r="K11596" s="2">
        <v>9</v>
      </c>
    </row>
    <row r="11597" spans="1:11">
      <c r="A11597">
        <v>11596</v>
      </c>
      <c r="B11597" s="1">
        <v>40562.666666666664</v>
      </c>
      <c r="C11597">
        <v>1</v>
      </c>
      <c r="D11597">
        <v>0</v>
      </c>
      <c r="E11597">
        <v>1</v>
      </c>
      <c r="F11597">
        <v>10</v>
      </c>
      <c r="G11597">
        <v>58</v>
      </c>
      <c r="H11597" s="9">
        <v>26.002700000000001</v>
      </c>
      <c r="I11597" s="2">
        <v>10</v>
      </c>
      <c r="J11597" s="2">
        <v>93</v>
      </c>
      <c r="K11597" s="2">
        <v>103</v>
      </c>
    </row>
    <row r="11598" spans="1:11">
      <c r="A11598">
        <v>11597</v>
      </c>
      <c r="B11598" s="1">
        <v>40940.541666666664</v>
      </c>
      <c r="C11598">
        <v>1</v>
      </c>
      <c r="D11598">
        <v>0</v>
      </c>
      <c r="E11598">
        <v>1</v>
      </c>
      <c r="F11598">
        <v>14</v>
      </c>
      <c r="G11598">
        <v>47</v>
      </c>
      <c r="H11598" s="9">
        <v>15.001300000000001</v>
      </c>
      <c r="I11598" s="7">
        <v>12</v>
      </c>
      <c r="J11598" s="7">
        <v>174</v>
      </c>
      <c r="K11598" s="2">
        <v>186</v>
      </c>
    </row>
    <row r="11599" spans="1:11">
      <c r="A11599">
        <v>11598</v>
      </c>
      <c r="B11599" s="1">
        <v>40584.041666666664</v>
      </c>
      <c r="C11599">
        <v>1</v>
      </c>
      <c r="D11599">
        <v>0</v>
      </c>
      <c r="E11599">
        <v>3</v>
      </c>
      <c r="F11599">
        <v>-1.9999999999999991</v>
      </c>
      <c r="G11599">
        <v>80</v>
      </c>
      <c r="H11599" s="9">
        <v>8.9981000000000009</v>
      </c>
      <c r="I11599" s="2">
        <v>0</v>
      </c>
      <c r="J11599" s="2">
        <v>7</v>
      </c>
      <c r="K11599" s="2">
        <v>7</v>
      </c>
    </row>
    <row r="11600" spans="1:11">
      <c r="A11600">
        <v>11599</v>
      </c>
      <c r="B11600" s="1">
        <v>40627.958333333336</v>
      </c>
      <c r="C11600">
        <v>2</v>
      </c>
      <c r="D11600">
        <v>0</v>
      </c>
      <c r="E11600">
        <v>2</v>
      </c>
      <c r="F11600">
        <v>4</v>
      </c>
      <c r="G11600">
        <v>38</v>
      </c>
      <c r="H11600" s="9">
        <v>19.001200000000001</v>
      </c>
      <c r="I11600" s="2">
        <v>8</v>
      </c>
      <c r="J11600" s="2">
        <v>31</v>
      </c>
      <c r="K11600" s="2">
        <v>39</v>
      </c>
    </row>
    <row r="11601" spans="1:11">
      <c r="A11601">
        <v>11600</v>
      </c>
      <c r="B11601" s="1">
        <v>40902.875</v>
      </c>
      <c r="C11601">
        <v>1</v>
      </c>
      <c r="D11601">
        <v>0</v>
      </c>
      <c r="E11601">
        <v>1</v>
      </c>
      <c r="F11601">
        <v>6.0000000000000018</v>
      </c>
      <c r="G11601">
        <v>56</v>
      </c>
      <c r="H11601" s="9">
        <v>8.9981000000000009</v>
      </c>
      <c r="I11601" s="7">
        <v>4</v>
      </c>
      <c r="J11601" s="7">
        <v>15</v>
      </c>
      <c r="K11601" s="2">
        <v>19</v>
      </c>
    </row>
    <row r="11602" spans="1:11">
      <c r="A11602">
        <v>11601</v>
      </c>
      <c r="B11602" s="1">
        <v>40809.958333333336</v>
      </c>
      <c r="C11602">
        <v>4</v>
      </c>
      <c r="D11602">
        <v>0</v>
      </c>
      <c r="E11602">
        <v>2</v>
      </c>
      <c r="F11602">
        <v>20.000000000000004</v>
      </c>
      <c r="G11602">
        <v>100</v>
      </c>
      <c r="H11602" s="9">
        <v>8.9981000000000009</v>
      </c>
      <c r="I11602" s="7">
        <v>41</v>
      </c>
      <c r="J11602" s="7">
        <v>107</v>
      </c>
      <c r="K11602" s="2">
        <v>148</v>
      </c>
    </row>
    <row r="11603" spans="1:11">
      <c r="A11603">
        <v>11602</v>
      </c>
      <c r="B11603" s="1">
        <v>40697.833333333336</v>
      </c>
      <c r="C11603">
        <v>2</v>
      </c>
      <c r="D11603">
        <v>0</v>
      </c>
      <c r="E11603">
        <v>1</v>
      </c>
      <c r="F11603">
        <v>23</v>
      </c>
      <c r="G11603">
        <v>29</v>
      </c>
      <c r="H11603" s="9">
        <v>11.0014</v>
      </c>
      <c r="I11603" s="7">
        <v>57</v>
      </c>
      <c r="J11603" s="7">
        <v>236</v>
      </c>
      <c r="K11603" s="2">
        <v>293</v>
      </c>
    </row>
    <row r="11604" spans="1:11">
      <c r="A11604">
        <v>11603</v>
      </c>
      <c r="B11604" s="1">
        <v>40874.041666666664</v>
      </c>
      <c r="C11604">
        <v>4</v>
      </c>
      <c r="D11604">
        <v>0</v>
      </c>
      <c r="E11604">
        <v>1</v>
      </c>
      <c r="F11604">
        <v>9</v>
      </c>
      <c r="G11604">
        <v>81</v>
      </c>
      <c r="H11604" s="9">
        <v>0</v>
      </c>
      <c r="I11604" s="7">
        <v>9</v>
      </c>
      <c r="J11604" s="7">
        <v>35</v>
      </c>
      <c r="K11604" s="2">
        <v>44</v>
      </c>
    </row>
    <row r="11605" spans="1:11">
      <c r="A11605">
        <v>11604</v>
      </c>
      <c r="B11605" s="1">
        <v>40803</v>
      </c>
      <c r="C11605">
        <v>3</v>
      </c>
      <c r="D11605">
        <v>0</v>
      </c>
      <c r="E11605">
        <v>1</v>
      </c>
      <c r="F11605">
        <v>14</v>
      </c>
      <c r="G11605">
        <v>72</v>
      </c>
      <c r="H11605" s="9">
        <v>11.0014</v>
      </c>
      <c r="I11605" s="7">
        <v>28</v>
      </c>
      <c r="J11605" s="7">
        <v>80</v>
      </c>
      <c r="K11605" s="2">
        <v>108</v>
      </c>
    </row>
    <row r="11606" spans="1:11">
      <c r="A11606">
        <v>11605</v>
      </c>
      <c r="B11606" s="1">
        <v>41123.916666666664</v>
      </c>
      <c r="C11606">
        <v>3</v>
      </c>
      <c r="D11606">
        <v>0</v>
      </c>
      <c r="E11606">
        <v>1</v>
      </c>
      <c r="F11606">
        <v>28</v>
      </c>
      <c r="G11606">
        <v>70</v>
      </c>
      <c r="H11606" s="9">
        <v>12.997999999999999</v>
      </c>
      <c r="I11606" s="7">
        <v>35</v>
      </c>
      <c r="J11606" s="7">
        <v>227</v>
      </c>
      <c r="K11606" s="2">
        <v>262</v>
      </c>
    </row>
    <row r="11607" spans="1:11">
      <c r="A11607">
        <v>11606</v>
      </c>
      <c r="B11607" s="1">
        <v>40685.458333333336</v>
      </c>
      <c r="C11607">
        <v>2</v>
      </c>
      <c r="D11607">
        <v>0</v>
      </c>
      <c r="E11607">
        <v>1</v>
      </c>
      <c r="F11607">
        <v>26</v>
      </c>
      <c r="G11607">
        <v>54</v>
      </c>
      <c r="H11607" s="9">
        <v>12.997999999999999</v>
      </c>
      <c r="I11607" s="7">
        <v>164</v>
      </c>
      <c r="J11607" s="7">
        <v>209</v>
      </c>
      <c r="K11607" s="2">
        <v>373</v>
      </c>
    </row>
    <row r="11608" spans="1:11">
      <c r="A11608">
        <v>11607</v>
      </c>
      <c r="B11608" s="1">
        <v>41216.5</v>
      </c>
      <c r="C11608">
        <v>4</v>
      </c>
      <c r="D11608">
        <v>0</v>
      </c>
      <c r="E11608">
        <v>2</v>
      </c>
      <c r="F11608">
        <v>9</v>
      </c>
      <c r="G11608">
        <v>46</v>
      </c>
      <c r="H11608" s="9">
        <v>31.000900000000001</v>
      </c>
      <c r="I11608" s="7">
        <v>74</v>
      </c>
      <c r="J11608" s="7">
        <v>320</v>
      </c>
      <c r="K11608" s="2">
        <v>394</v>
      </c>
    </row>
    <row r="11609" spans="1:11">
      <c r="A11609">
        <v>11608</v>
      </c>
      <c r="B11609" s="1">
        <v>41266.333333333336</v>
      </c>
      <c r="C11609">
        <v>1</v>
      </c>
      <c r="D11609">
        <v>0</v>
      </c>
      <c r="E11609">
        <v>1</v>
      </c>
      <c r="F11609">
        <v>-1.9999999999999991</v>
      </c>
      <c r="G11609">
        <v>69</v>
      </c>
      <c r="H11609" s="9">
        <v>7.0015000000000001</v>
      </c>
      <c r="I11609" s="7">
        <v>5</v>
      </c>
      <c r="J11609" s="7">
        <v>43</v>
      </c>
      <c r="K11609" s="2">
        <v>48</v>
      </c>
    </row>
    <row r="11610" spans="1:11">
      <c r="A11610">
        <v>11609</v>
      </c>
      <c r="B11610" s="1">
        <v>41087.541666666664</v>
      </c>
      <c r="C11610">
        <v>3</v>
      </c>
      <c r="D11610">
        <v>0</v>
      </c>
      <c r="E11610">
        <v>1</v>
      </c>
      <c r="F11610">
        <v>31</v>
      </c>
      <c r="G11610">
        <v>27</v>
      </c>
      <c r="H11610" s="9">
        <v>22.002800000000001</v>
      </c>
      <c r="I11610" s="7">
        <v>77</v>
      </c>
      <c r="J11610" s="7">
        <v>244</v>
      </c>
      <c r="K11610" s="2">
        <v>321</v>
      </c>
    </row>
    <row r="11611" spans="1:11">
      <c r="A11611">
        <v>11610</v>
      </c>
      <c r="B11611" s="1">
        <v>41175.375</v>
      </c>
      <c r="C11611">
        <v>4</v>
      </c>
      <c r="D11611">
        <v>0</v>
      </c>
      <c r="E11611">
        <v>1</v>
      </c>
      <c r="F11611">
        <v>16</v>
      </c>
      <c r="G11611">
        <v>51</v>
      </c>
      <c r="H11611" s="9">
        <v>22.002800000000001</v>
      </c>
      <c r="I11611" s="7">
        <v>71</v>
      </c>
      <c r="J11611" s="7">
        <v>205</v>
      </c>
      <c r="K11611" s="2">
        <v>276</v>
      </c>
    </row>
    <row r="11612" spans="1:11">
      <c r="A11612">
        <v>11611</v>
      </c>
      <c r="B11612" s="1">
        <v>41154.166666666664</v>
      </c>
      <c r="C11612">
        <v>3</v>
      </c>
      <c r="D11612">
        <v>0</v>
      </c>
      <c r="E11612">
        <v>1</v>
      </c>
      <c r="F11612">
        <v>23.999999999999993</v>
      </c>
      <c r="G11612">
        <v>89</v>
      </c>
      <c r="H11612" s="9">
        <v>0</v>
      </c>
      <c r="I11612" s="7">
        <v>7</v>
      </c>
      <c r="J11612" s="7">
        <v>15</v>
      </c>
      <c r="K11612" s="2">
        <v>22</v>
      </c>
    </row>
    <row r="11613" spans="1:11">
      <c r="A11613">
        <v>11612</v>
      </c>
      <c r="B11613" s="1">
        <v>41117.916666666664</v>
      </c>
      <c r="C11613">
        <v>3</v>
      </c>
      <c r="D11613">
        <v>0</v>
      </c>
      <c r="E11613">
        <v>1</v>
      </c>
      <c r="F11613">
        <v>30</v>
      </c>
      <c r="G11613">
        <v>59</v>
      </c>
      <c r="H11613" s="9">
        <v>8.9981000000000009</v>
      </c>
      <c r="I11613" s="7">
        <v>48</v>
      </c>
      <c r="J11613" s="7">
        <v>151</v>
      </c>
      <c r="K11613" s="2">
        <v>199</v>
      </c>
    </row>
    <row r="11614" spans="1:11">
      <c r="A11614">
        <v>11613</v>
      </c>
      <c r="B11614" s="1">
        <v>40935.416666666664</v>
      </c>
      <c r="C11614">
        <v>1</v>
      </c>
      <c r="D11614">
        <v>0</v>
      </c>
      <c r="E11614">
        <v>3</v>
      </c>
      <c r="F11614">
        <v>15</v>
      </c>
      <c r="G11614">
        <v>100</v>
      </c>
      <c r="H11614" s="9">
        <v>11.0014</v>
      </c>
      <c r="I11614" s="7">
        <v>9</v>
      </c>
      <c r="J11614" s="7">
        <v>117</v>
      </c>
      <c r="K11614" s="2">
        <v>126</v>
      </c>
    </row>
    <row r="11615" spans="1:11">
      <c r="A11615">
        <v>11614</v>
      </c>
      <c r="B11615" s="1">
        <v>40734.791666666664</v>
      </c>
      <c r="C11615">
        <v>3</v>
      </c>
      <c r="D11615">
        <v>0</v>
      </c>
      <c r="E11615">
        <v>1</v>
      </c>
      <c r="F11615">
        <v>31</v>
      </c>
      <c r="G11615">
        <v>49</v>
      </c>
      <c r="H11615" s="9">
        <v>22.002800000000001</v>
      </c>
      <c r="I11615" s="7">
        <v>120</v>
      </c>
      <c r="J11615" s="7">
        <v>182</v>
      </c>
      <c r="K11615" s="2">
        <v>302</v>
      </c>
    </row>
    <row r="11616" spans="1:11">
      <c r="A11616">
        <v>11615</v>
      </c>
      <c r="B11616" s="1">
        <v>40904.666666666664</v>
      </c>
      <c r="C11616">
        <v>1</v>
      </c>
      <c r="D11616">
        <v>0</v>
      </c>
      <c r="E11616">
        <v>3</v>
      </c>
      <c r="F11616">
        <v>13</v>
      </c>
      <c r="G11616">
        <v>88</v>
      </c>
      <c r="H11616" s="9">
        <v>22.002800000000001</v>
      </c>
      <c r="I11616" s="7">
        <v>2</v>
      </c>
      <c r="J11616" s="7">
        <v>44</v>
      </c>
      <c r="K11616" s="2">
        <v>46</v>
      </c>
    </row>
    <row r="11617" spans="1:11">
      <c r="A11617">
        <v>11616</v>
      </c>
      <c r="B11617" s="1">
        <v>40955.291666666664</v>
      </c>
      <c r="C11617">
        <v>1</v>
      </c>
      <c r="D11617">
        <v>0</v>
      </c>
      <c r="E11617">
        <v>2</v>
      </c>
      <c r="F11617">
        <v>6.0000000000000018</v>
      </c>
      <c r="G11617">
        <v>70</v>
      </c>
      <c r="H11617" s="9">
        <v>8.9981000000000009</v>
      </c>
      <c r="I11617" s="7">
        <v>3</v>
      </c>
      <c r="J11617" s="7">
        <v>285</v>
      </c>
      <c r="K11617" s="2">
        <v>288</v>
      </c>
    </row>
    <row r="11618" spans="1:11">
      <c r="A11618">
        <v>11617</v>
      </c>
      <c r="B11618" s="1">
        <v>41113.041666666664</v>
      </c>
      <c r="C11618">
        <v>3</v>
      </c>
      <c r="D11618">
        <v>0</v>
      </c>
      <c r="E11618">
        <v>1</v>
      </c>
      <c r="F11618">
        <v>23.999999999999993</v>
      </c>
      <c r="G11618">
        <v>89</v>
      </c>
      <c r="H11618" s="9">
        <v>12.997999999999999</v>
      </c>
      <c r="I11618" s="7">
        <v>7</v>
      </c>
      <c r="J11618" s="7">
        <v>20</v>
      </c>
      <c r="K11618" s="2">
        <v>27</v>
      </c>
    </row>
    <row r="11619" spans="1:11">
      <c r="A11619">
        <v>11618</v>
      </c>
      <c r="B11619" s="1">
        <v>41146.333333333336</v>
      </c>
      <c r="C11619">
        <v>3</v>
      </c>
      <c r="D11619">
        <v>0</v>
      </c>
      <c r="E11619">
        <v>2</v>
      </c>
      <c r="F11619">
        <v>23.999999999999993</v>
      </c>
      <c r="G11619">
        <v>74</v>
      </c>
      <c r="H11619" s="9">
        <v>16.997900000000001</v>
      </c>
      <c r="I11619" s="7">
        <v>29</v>
      </c>
      <c r="J11619" s="7">
        <v>133</v>
      </c>
      <c r="K11619" s="2">
        <v>162</v>
      </c>
    </row>
    <row r="11620" spans="1:11">
      <c r="A11620">
        <v>11619</v>
      </c>
      <c r="B11620" s="1">
        <v>41110.291666666664</v>
      </c>
      <c r="C11620">
        <v>3</v>
      </c>
      <c r="D11620">
        <v>0</v>
      </c>
      <c r="E11620">
        <v>2</v>
      </c>
      <c r="F11620">
        <v>23.999999999999993</v>
      </c>
      <c r="G11620">
        <v>89</v>
      </c>
      <c r="H11620" s="9">
        <v>12.997999999999999</v>
      </c>
      <c r="I11620" s="7">
        <v>14</v>
      </c>
      <c r="J11620" s="7">
        <v>346</v>
      </c>
      <c r="K11620" s="2">
        <v>360</v>
      </c>
    </row>
    <row r="11621" spans="1:11">
      <c r="A11621">
        <v>11620</v>
      </c>
      <c r="B11621" s="1">
        <v>40674.166666666664</v>
      </c>
      <c r="C11621">
        <v>2</v>
      </c>
      <c r="D11621">
        <v>0</v>
      </c>
      <c r="E11621">
        <v>2</v>
      </c>
      <c r="F11621">
        <v>15</v>
      </c>
      <c r="G11621">
        <v>88</v>
      </c>
      <c r="H11621" s="9">
        <v>8.9981000000000009</v>
      </c>
      <c r="I11621" s="7">
        <v>0</v>
      </c>
      <c r="J11621" s="7">
        <v>2</v>
      </c>
      <c r="K11621" s="2">
        <v>2</v>
      </c>
    </row>
    <row r="11622" spans="1:11">
      <c r="A11622">
        <v>11621</v>
      </c>
      <c r="B11622" s="1">
        <v>40835.833333333336</v>
      </c>
      <c r="C11622">
        <v>4</v>
      </c>
      <c r="D11622">
        <v>0</v>
      </c>
      <c r="E11622">
        <v>3</v>
      </c>
      <c r="F11622">
        <v>21.000000000000004</v>
      </c>
      <c r="G11622">
        <v>94</v>
      </c>
      <c r="H11622" s="9">
        <v>6.0031999999999996</v>
      </c>
      <c r="I11622" s="7">
        <v>5</v>
      </c>
      <c r="J11622" s="7">
        <v>140</v>
      </c>
      <c r="K11622" s="2">
        <v>145</v>
      </c>
    </row>
    <row r="11623" spans="1:11">
      <c r="A11623">
        <v>11622</v>
      </c>
      <c r="B11623" s="1">
        <v>40662.291666666664</v>
      </c>
      <c r="C11623">
        <v>2</v>
      </c>
      <c r="D11623">
        <v>0</v>
      </c>
      <c r="E11623">
        <v>1</v>
      </c>
      <c r="F11623">
        <v>17</v>
      </c>
      <c r="G11623">
        <v>42</v>
      </c>
      <c r="H11623" s="9">
        <v>12.997999999999999</v>
      </c>
      <c r="I11623" s="7">
        <v>18</v>
      </c>
      <c r="J11623" s="7">
        <v>222</v>
      </c>
      <c r="K11623" s="2">
        <v>240</v>
      </c>
    </row>
    <row r="11624" spans="1:11">
      <c r="A11624">
        <v>11623</v>
      </c>
      <c r="B11624" s="1">
        <v>40928.958333333336</v>
      </c>
      <c r="C11624">
        <v>1</v>
      </c>
      <c r="D11624">
        <v>0</v>
      </c>
      <c r="E11624">
        <v>3</v>
      </c>
      <c r="F11624">
        <v>-1</v>
      </c>
      <c r="G11624">
        <v>64</v>
      </c>
      <c r="H11624" s="9">
        <v>15.001300000000001</v>
      </c>
      <c r="I11624" s="7">
        <v>3</v>
      </c>
      <c r="J11624" s="7">
        <v>35</v>
      </c>
      <c r="K11624" s="2">
        <v>38</v>
      </c>
    </row>
    <row r="11625" spans="1:11">
      <c r="A11625">
        <v>11624</v>
      </c>
      <c r="B11625" s="1">
        <v>41248.25</v>
      </c>
      <c r="C11625">
        <v>4</v>
      </c>
      <c r="D11625">
        <v>0</v>
      </c>
      <c r="E11625">
        <v>3</v>
      </c>
      <c r="F11625">
        <v>15</v>
      </c>
      <c r="G11625">
        <v>55</v>
      </c>
      <c r="H11625" s="9">
        <v>26.002700000000001</v>
      </c>
      <c r="I11625" s="7">
        <v>5</v>
      </c>
      <c r="J11625" s="7">
        <v>119</v>
      </c>
      <c r="K11625" s="2">
        <v>124</v>
      </c>
    </row>
    <row r="11626" spans="1:11">
      <c r="A11626">
        <v>11625</v>
      </c>
      <c r="B11626" s="1">
        <v>40626.375</v>
      </c>
      <c r="C11626">
        <v>2</v>
      </c>
      <c r="D11626">
        <v>0</v>
      </c>
      <c r="E11626">
        <v>2</v>
      </c>
      <c r="F11626">
        <v>4</v>
      </c>
      <c r="G11626">
        <v>93</v>
      </c>
      <c r="H11626" s="9">
        <v>15.001300000000001</v>
      </c>
      <c r="I11626" s="2">
        <v>3</v>
      </c>
      <c r="J11626" s="2">
        <v>93</v>
      </c>
      <c r="K11626" s="2">
        <v>96</v>
      </c>
    </row>
    <row r="11627" spans="1:11">
      <c r="A11627">
        <v>11626</v>
      </c>
      <c r="B11627" s="1">
        <v>40767.125</v>
      </c>
      <c r="C11627">
        <v>3</v>
      </c>
      <c r="D11627">
        <v>0</v>
      </c>
      <c r="E11627">
        <v>1</v>
      </c>
      <c r="F11627">
        <v>22</v>
      </c>
      <c r="G11627">
        <v>53</v>
      </c>
      <c r="H11627" s="9">
        <v>11.0014</v>
      </c>
      <c r="I11627" s="7">
        <v>0</v>
      </c>
      <c r="J11627" s="7">
        <v>9</v>
      </c>
      <c r="K11627" s="2">
        <v>9</v>
      </c>
    </row>
    <row r="11628" spans="1:11">
      <c r="A11628">
        <v>11627</v>
      </c>
      <c r="B11628" s="1">
        <v>41236.958333333336</v>
      </c>
      <c r="C11628">
        <v>4</v>
      </c>
      <c r="D11628">
        <v>0</v>
      </c>
      <c r="E11628">
        <v>1</v>
      </c>
      <c r="F11628">
        <v>12</v>
      </c>
      <c r="G11628">
        <v>38</v>
      </c>
      <c r="H11628" s="9">
        <v>30.002600000000001</v>
      </c>
      <c r="I11628" s="7">
        <v>20</v>
      </c>
      <c r="J11628" s="7">
        <v>47</v>
      </c>
      <c r="K11628" s="2">
        <v>67</v>
      </c>
    </row>
    <row r="11629" spans="1:11">
      <c r="A11629">
        <v>11628</v>
      </c>
      <c r="B11629" s="1">
        <v>41006.791666666664</v>
      </c>
      <c r="C11629">
        <v>2</v>
      </c>
      <c r="D11629">
        <v>0</v>
      </c>
      <c r="E11629">
        <v>1</v>
      </c>
      <c r="F11629">
        <v>18</v>
      </c>
      <c r="G11629">
        <v>16</v>
      </c>
      <c r="H11629" s="9">
        <v>22.002800000000001</v>
      </c>
      <c r="I11629" s="7">
        <v>170</v>
      </c>
      <c r="J11629" s="7">
        <v>243</v>
      </c>
      <c r="K11629" s="2">
        <v>413</v>
      </c>
    </row>
    <row r="11630" spans="1:11">
      <c r="A11630">
        <v>11629</v>
      </c>
      <c r="B11630" s="1">
        <v>40565.291666666664</v>
      </c>
      <c r="C11630">
        <v>1</v>
      </c>
      <c r="D11630">
        <v>0</v>
      </c>
      <c r="E11630">
        <v>1</v>
      </c>
      <c r="F11630">
        <v>-8</v>
      </c>
      <c r="G11630">
        <v>44</v>
      </c>
      <c r="H11630" s="9">
        <v>19.001200000000001</v>
      </c>
      <c r="I11630" s="2">
        <v>0</v>
      </c>
      <c r="J11630" s="2">
        <v>8</v>
      </c>
      <c r="K11630" s="2">
        <v>8</v>
      </c>
    </row>
    <row r="11631" spans="1:11">
      <c r="A11631">
        <v>11630</v>
      </c>
      <c r="B11631" s="1">
        <v>40632.458333333336</v>
      </c>
      <c r="C11631">
        <v>2</v>
      </c>
      <c r="D11631">
        <v>0</v>
      </c>
      <c r="E11631">
        <v>2</v>
      </c>
      <c r="F11631">
        <v>8</v>
      </c>
      <c r="G11631">
        <v>46</v>
      </c>
      <c r="H11631" s="9">
        <v>16.997900000000001</v>
      </c>
      <c r="I11631" s="2">
        <v>26</v>
      </c>
      <c r="J11631" s="2">
        <v>64</v>
      </c>
      <c r="K11631" s="2">
        <v>90</v>
      </c>
    </row>
    <row r="11632" spans="1:11">
      <c r="A11632">
        <v>11631</v>
      </c>
      <c r="B11632" s="1">
        <v>40587.166666666664</v>
      </c>
      <c r="C11632">
        <v>1</v>
      </c>
      <c r="D11632">
        <v>0</v>
      </c>
      <c r="E11632">
        <v>2</v>
      </c>
      <c r="F11632">
        <v>1</v>
      </c>
      <c r="G11632">
        <v>69</v>
      </c>
      <c r="H11632" s="9">
        <v>11.0014</v>
      </c>
      <c r="I11632" s="2">
        <v>0</v>
      </c>
      <c r="J11632" s="2">
        <v>2</v>
      </c>
      <c r="K11632" s="2">
        <v>2</v>
      </c>
    </row>
    <row r="11633" spans="1:11">
      <c r="A11633">
        <v>11632</v>
      </c>
      <c r="B11633" s="1">
        <v>40624.458333333336</v>
      </c>
      <c r="C11633">
        <v>2</v>
      </c>
      <c r="D11633">
        <v>0</v>
      </c>
      <c r="E11633">
        <v>1</v>
      </c>
      <c r="F11633">
        <v>13</v>
      </c>
      <c r="G11633">
        <v>51</v>
      </c>
      <c r="H11633" s="9">
        <v>22.002800000000001</v>
      </c>
      <c r="I11633" s="2">
        <v>22</v>
      </c>
      <c r="J11633" s="2">
        <v>63</v>
      </c>
      <c r="K11633" s="2">
        <v>85</v>
      </c>
    </row>
    <row r="11634" spans="1:11">
      <c r="A11634">
        <v>11633</v>
      </c>
      <c r="B11634" s="1">
        <v>40844.291666666664</v>
      </c>
      <c r="C11634">
        <v>4</v>
      </c>
      <c r="D11634">
        <v>0</v>
      </c>
      <c r="E11634">
        <v>1</v>
      </c>
      <c r="F11634">
        <v>5.0000000000000018</v>
      </c>
      <c r="G11634">
        <v>65</v>
      </c>
      <c r="H11634" s="9">
        <v>16.997900000000001</v>
      </c>
      <c r="I11634" s="7">
        <v>6</v>
      </c>
      <c r="J11634" s="7">
        <v>199</v>
      </c>
      <c r="K11634" s="2">
        <v>205</v>
      </c>
    </row>
    <row r="11635" spans="1:11">
      <c r="A11635">
        <v>11634</v>
      </c>
      <c r="B11635" s="1">
        <v>40967.625</v>
      </c>
      <c r="C11635">
        <v>1</v>
      </c>
      <c r="D11635">
        <v>0</v>
      </c>
      <c r="E11635">
        <v>1</v>
      </c>
      <c r="F11635">
        <v>12</v>
      </c>
      <c r="G11635">
        <v>26</v>
      </c>
      <c r="H11635" s="9">
        <v>6.0031999999999996</v>
      </c>
      <c r="I11635" s="7">
        <v>17</v>
      </c>
      <c r="J11635" s="7">
        <v>148</v>
      </c>
      <c r="K11635" s="2">
        <v>165</v>
      </c>
    </row>
    <row r="11636" spans="1:11">
      <c r="A11636">
        <v>11635</v>
      </c>
      <c r="B11636" s="1">
        <v>40903.041666666664</v>
      </c>
      <c r="C11636">
        <v>1</v>
      </c>
      <c r="D11636">
        <v>1</v>
      </c>
      <c r="E11636">
        <v>1</v>
      </c>
      <c r="F11636">
        <v>5.0000000000000018</v>
      </c>
      <c r="G11636">
        <v>56</v>
      </c>
      <c r="H11636" s="9">
        <v>12.997999999999999</v>
      </c>
      <c r="I11636" s="7">
        <v>3</v>
      </c>
      <c r="J11636" s="7">
        <v>7</v>
      </c>
      <c r="K11636" s="2">
        <v>10</v>
      </c>
    </row>
    <row r="11637" spans="1:11">
      <c r="A11637">
        <v>11636</v>
      </c>
      <c r="B11637" s="1">
        <v>40715</v>
      </c>
      <c r="C11637">
        <v>3</v>
      </c>
      <c r="D11637">
        <v>0</v>
      </c>
      <c r="E11637">
        <v>1</v>
      </c>
      <c r="F11637">
        <v>22</v>
      </c>
      <c r="G11637">
        <v>78</v>
      </c>
      <c r="H11637" s="9">
        <v>11.0014</v>
      </c>
      <c r="I11637" s="7">
        <v>10</v>
      </c>
      <c r="J11637" s="7">
        <v>23</v>
      </c>
      <c r="K11637" s="2">
        <v>33</v>
      </c>
    </row>
    <row r="11638" spans="1:11">
      <c r="A11638">
        <v>11637</v>
      </c>
      <c r="B11638" s="1">
        <v>40642.25</v>
      </c>
      <c r="C11638">
        <v>2</v>
      </c>
      <c r="D11638">
        <v>0</v>
      </c>
      <c r="E11638">
        <v>2</v>
      </c>
      <c r="F11638">
        <v>6.0000000000000018</v>
      </c>
      <c r="G11638">
        <v>93</v>
      </c>
      <c r="H11638" s="9">
        <v>12.997999999999999</v>
      </c>
      <c r="I11638" s="7">
        <v>0</v>
      </c>
      <c r="J11638" s="7">
        <v>13</v>
      </c>
      <c r="K11638" s="2">
        <v>13</v>
      </c>
    </row>
    <row r="11639" spans="1:11">
      <c r="A11639">
        <v>11638</v>
      </c>
      <c r="B11639" s="1">
        <v>40874.458333333336</v>
      </c>
      <c r="C11639">
        <v>4</v>
      </c>
      <c r="D11639">
        <v>0</v>
      </c>
      <c r="E11639">
        <v>1</v>
      </c>
      <c r="F11639">
        <v>16</v>
      </c>
      <c r="G11639">
        <v>63</v>
      </c>
      <c r="H11639" s="9">
        <v>23.999400000000001</v>
      </c>
      <c r="I11639" s="7">
        <v>83</v>
      </c>
      <c r="J11639" s="7">
        <v>157</v>
      </c>
      <c r="K11639" s="2">
        <v>240</v>
      </c>
    </row>
    <row r="11640" spans="1:11">
      <c r="A11640">
        <v>11639</v>
      </c>
      <c r="B11640" s="1">
        <v>40984.125</v>
      </c>
      <c r="C11640">
        <v>1</v>
      </c>
      <c r="D11640">
        <v>0</v>
      </c>
      <c r="E11640">
        <v>2</v>
      </c>
      <c r="F11640">
        <v>11</v>
      </c>
      <c r="G11640">
        <v>87</v>
      </c>
      <c r="H11640" s="9">
        <v>19.001200000000001</v>
      </c>
      <c r="I11640" s="7">
        <v>0</v>
      </c>
      <c r="J11640" s="7">
        <v>3</v>
      </c>
      <c r="K11640" s="2">
        <v>3</v>
      </c>
    </row>
    <row r="11641" spans="1:11">
      <c r="A11641">
        <v>11640</v>
      </c>
      <c r="B11641" s="1">
        <v>41239.875</v>
      </c>
      <c r="C11641">
        <v>4</v>
      </c>
      <c r="D11641">
        <v>0</v>
      </c>
      <c r="E11641">
        <v>1</v>
      </c>
      <c r="F11641">
        <v>8</v>
      </c>
      <c r="G11641">
        <v>49</v>
      </c>
      <c r="H11641" s="9">
        <v>0</v>
      </c>
      <c r="I11641" s="7">
        <v>9</v>
      </c>
      <c r="J11641" s="7">
        <v>172</v>
      </c>
      <c r="K11641" s="2">
        <v>181</v>
      </c>
    </row>
    <row r="11642" spans="1:11">
      <c r="A11642">
        <v>11641</v>
      </c>
      <c r="B11642" s="1">
        <v>41185.083333333336</v>
      </c>
      <c r="C11642">
        <v>4</v>
      </c>
      <c r="D11642">
        <v>0</v>
      </c>
      <c r="E11642">
        <v>2</v>
      </c>
      <c r="F11642">
        <v>22</v>
      </c>
      <c r="G11642">
        <v>94</v>
      </c>
      <c r="H11642" s="9">
        <v>0</v>
      </c>
      <c r="I11642" s="7">
        <v>2</v>
      </c>
      <c r="J11642" s="7">
        <v>7</v>
      </c>
      <c r="K11642" s="2">
        <v>9</v>
      </c>
    </row>
    <row r="11643" spans="1:11">
      <c r="A11643">
        <v>11642</v>
      </c>
      <c r="B11643" s="1">
        <v>40794.833333333336</v>
      </c>
      <c r="C11643">
        <v>3</v>
      </c>
      <c r="D11643">
        <v>0</v>
      </c>
      <c r="E11643">
        <v>2</v>
      </c>
      <c r="F11643">
        <v>22</v>
      </c>
      <c r="G11643">
        <v>94</v>
      </c>
      <c r="H11643" s="9">
        <v>11.0014</v>
      </c>
      <c r="I11643" s="7">
        <v>6</v>
      </c>
      <c r="J11643" s="7">
        <v>82</v>
      </c>
      <c r="K11643" s="2">
        <v>88</v>
      </c>
    </row>
    <row r="11644" spans="1:11">
      <c r="A11644">
        <v>11643</v>
      </c>
      <c r="B11644" s="1">
        <v>40737.125</v>
      </c>
      <c r="C11644">
        <v>3</v>
      </c>
      <c r="D11644">
        <v>0</v>
      </c>
      <c r="E11644">
        <v>1</v>
      </c>
      <c r="F11644">
        <v>28</v>
      </c>
      <c r="G11644">
        <v>58</v>
      </c>
      <c r="H11644" s="9">
        <v>12.997999999999999</v>
      </c>
      <c r="I11644" s="7">
        <v>0</v>
      </c>
      <c r="J11644" s="7">
        <v>4</v>
      </c>
      <c r="K11644" s="2">
        <v>4</v>
      </c>
    </row>
    <row r="11645" spans="1:11">
      <c r="A11645">
        <v>11644</v>
      </c>
      <c r="B11645" s="1">
        <v>41040.833333333336</v>
      </c>
      <c r="C11645">
        <v>2</v>
      </c>
      <c r="D11645">
        <v>0</v>
      </c>
      <c r="E11645">
        <v>1</v>
      </c>
      <c r="F11645">
        <v>22</v>
      </c>
      <c r="G11645">
        <v>25</v>
      </c>
      <c r="H11645" s="9">
        <v>8.9981000000000009</v>
      </c>
      <c r="I11645" s="7">
        <v>64</v>
      </c>
      <c r="J11645" s="7">
        <v>276</v>
      </c>
      <c r="K11645" s="2">
        <v>340</v>
      </c>
    </row>
    <row r="11646" spans="1:11">
      <c r="A11646">
        <v>11645</v>
      </c>
      <c r="B11646" s="1">
        <v>40759.625</v>
      </c>
      <c r="C11646">
        <v>3</v>
      </c>
      <c r="D11646">
        <v>0</v>
      </c>
      <c r="E11646">
        <v>1</v>
      </c>
      <c r="F11646">
        <v>31</v>
      </c>
      <c r="G11646">
        <v>55</v>
      </c>
      <c r="H11646" s="9">
        <v>16.997900000000001</v>
      </c>
      <c r="I11646" s="7">
        <v>50</v>
      </c>
      <c r="J11646" s="7">
        <v>115</v>
      </c>
      <c r="K11646" s="2">
        <v>165</v>
      </c>
    </row>
    <row r="11647" spans="1:11">
      <c r="A11647">
        <v>11646</v>
      </c>
      <c r="B11647" s="1">
        <v>41200.75</v>
      </c>
      <c r="C11647">
        <v>4</v>
      </c>
      <c r="D11647">
        <v>0</v>
      </c>
      <c r="E11647">
        <v>2</v>
      </c>
      <c r="F11647">
        <v>19.000000000000004</v>
      </c>
      <c r="G11647">
        <v>64</v>
      </c>
      <c r="H11647" s="9">
        <v>22.002800000000001</v>
      </c>
      <c r="I11647" s="7">
        <v>68</v>
      </c>
      <c r="J11647" s="7">
        <v>720</v>
      </c>
      <c r="K11647" s="2">
        <v>788</v>
      </c>
    </row>
    <row r="11648" spans="1:11">
      <c r="A11648">
        <v>11647</v>
      </c>
      <c r="B11648" s="1">
        <v>40956.708333333336</v>
      </c>
      <c r="C11648">
        <v>1</v>
      </c>
      <c r="D11648">
        <v>0</v>
      </c>
      <c r="E11648">
        <v>1</v>
      </c>
      <c r="F11648">
        <v>12</v>
      </c>
      <c r="G11648">
        <v>32</v>
      </c>
      <c r="H11648" s="9">
        <v>22.002800000000001</v>
      </c>
      <c r="I11648" s="7">
        <v>36</v>
      </c>
      <c r="J11648" s="7">
        <v>429</v>
      </c>
      <c r="K11648" s="2">
        <v>465</v>
      </c>
    </row>
    <row r="11649" spans="1:11">
      <c r="A11649">
        <v>11648</v>
      </c>
      <c r="B11649" s="1">
        <v>40616.791666666664</v>
      </c>
      <c r="C11649">
        <v>1</v>
      </c>
      <c r="D11649">
        <v>0</v>
      </c>
      <c r="E11649">
        <v>1</v>
      </c>
      <c r="F11649">
        <v>9</v>
      </c>
      <c r="G11649">
        <v>43</v>
      </c>
      <c r="H11649" s="9">
        <v>8.9981000000000009</v>
      </c>
      <c r="I11649" s="2">
        <v>17</v>
      </c>
      <c r="J11649" s="2">
        <v>133</v>
      </c>
      <c r="K11649" s="2">
        <v>150</v>
      </c>
    </row>
    <row r="11650" spans="1:11">
      <c r="A11650">
        <v>11649</v>
      </c>
      <c r="B11650" s="1">
        <v>40936.041666666664</v>
      </c>
      <c r="C11650">
        <v>1</v>
      </c>
      <c r="D11650">
        <v>0</v>
      </c>
      <c r="E11650">
        <v>1</v>
      </c>
      <c r="F11650">
        <v>6.0000000000000018</v>
      </c>
      <c r="G11650">
        <v>52</v>
      </c>
      <c r="H11650" s="9">
        <v>11.0014</v>
      </c>
      <c r="I11650" s="7">
        <v>1</v>
      </c>
      <c r="J11650" s="7">
        <v>57</v>
      </c>
      <c r="K11650" s="2">
        <v>58</v>
      </c>
    </row>
    <row r="11651" spans="1:11">
      <c r="A11651">
        <v>11650</v>
      </c>
      <c r="B11651" s="1">
        <v>41112.5</v>
      </c>
      <c r="C11651">
        <v>3</v>
      </c>
      <c r="D11651">
        <v>0</v>
      </c>
      <c r="E11651">
        <v>2</v>
      </c>
      <c r="F11651">
        <v>26</v>
      </c>
      <c r="G11651">
        <v>70</v>
      </c>
      <c r="H11651" s="9">
        <v>7.0015000000000001</v>
      </c>
      <c r="I11651" s="7">
        <v>178</v>
      </c>
      <c r="J11651" s="7">
        <v>326</v>
      </c>
      <c r="K11651" s="2">
        <v>504</v>
      </c>
    </row>
    <row r="11652" spans="1:11">
      <c r="A11652">
        <v>11651</v>
      </c>
      <c r="B11652" s="1">
        <v>41172.958333333336</v>
      </c>
      <c r="C11652">
        <v>3</v>
      </c>
      <c r="D11652">
        <v>0</v>
      </c>
      <c r="E11652">
        <v>1</v>
      </c>
      <c r="F11652">
        <v>18</v>
      </c>
      <c r="G11652">
        <v>68</v>
      </c>
      <c r="H11652" s="9">
        <v>7.0015000000000001</v>
      </c>
      <c r="I11652" s="7">
        <v>17</v>
      </c>
      <c r="J11652" s="7">
        <v>137</v>
      </c>
      <c r="K11652" s="2">
        <v>154</v>
      </c>
    </row>
    <row r="11653" spans="1:11">
      <c r="A11653">
        <v>11652</v>
      </c>
      <c r="B11653" s="1">
        <v>41179.375</v>
      </c>
      <c r="C11653">
        <v>4</v>
      </c>
      <c r="D11653">
        <v>0</v>
      </c>
      <c r="E11653">
        <v>1</v>
      </c>
      <c r="F11653">
        <v>23.999999999999993</v>
      </c>
      <c r="G11653">
        <v>65</v>
      </c>
      <c r="H11653" s="9">
        <v>0</v>
      </c>
      <c r="I11653" s="7">
        <v>30</v>
      </c>
      <c r="J11653" s="7">
        <v>305</v>
      </c>
      <c r="K11653" s="2">
        <v>335</v>
      </c>
    </row>
    <row r="11654" spans="1:11">
      <c r="A11654">
        <v>11653</v>
      </c>
      <c r="B11654" s="1">
        <v>41202.5</v>
      </c>
      <c r="C11654">
        <v>4</v>
      </c>
      <c r="D11654">
        <v>0</v>
      </c>
      <c r="E11654">
        <v>1</v>
      </c>
      <c r="F11654">
        <v>19.000000000000004</v>
      </c>
      <c r="G11654">
        <v>46</v>
      </c>
      <c r="H11654" s="9">
        <v>7.0015000000000001</v>
      </c>
      <c r="I11654" s="7">
        <v>267</v>
      </c>
      <c r="J11654" s="7">
        <v>436</v>
      </c>
      <c r="K11654" s="2">
        <v>703</v>
      </c>
    </row>
    <row r="11655" spans="1:11">
      <c r="A11655">
        <v>11654</v>
      </c>
      <c r="B11655" s="1">
        <v>40669.916666666664</v>
      </c>
      <c r="C11655">
        <v>2</v>
      </c>
      <c r="D11655">
        <v>0</v>
      </c>
      <c r="E11655">
        <v>1</v>
      </c>
      <c r="F11655">
        <v>14</v>
      </c>
      <c r="G11655">
        <v>72</v>
      </c>
      <c r="H11655" s="9">
        <v>15.001300000000001</v>
      </c>
      <c r="I11655" s="7">
        <v>46</v>
      </c>
      <c r="J11655" s="7">
        <v>105</v>
      </c>
      <c r="K11655" s="2">
        <v>151</v>
      </c>
    </row>
    <row r="11656" spans="1:11">
      <c r="A11656">
        <v>11655</v>
      </c>
      <c r="B11656" s="1">
        <v>40684.666666666664</v>
      </c>
      <c r="C11656">
        <v>2</v>
      </c>
      <c r="D11656">
        <v>0</v>
      </c>
      <c r="E11656">
        <v>2</v>
      </c>
      <c r="F11656">
        <v>27</v>
      </c>
      <c r="G11656">
        <v>39</v>
      </c>
      <c r="H11656" s="9">
        <v>16.997900000000001</v>
      </c>
      <c r="I11656" s="7">
        <v>204</v>
      </c>
      <c r="J11656" s="7">
        <v>267</v>
      </c>
      <c r="K11656" s="2">
        <v>471</v>
      </c>
    </row>
    <row r="11657" spans="1:11">
      <c r="A11657">
        <v>11656</v>
      </c>
      <c r="B11657" s="1">
        <v>40958.166666666664</v>
      </c>
      <c r="C11657">
        <v>1</v>
      </c>
      <c r="D11657">
        <v>0</v>
      </c>
      <c r="E11657">
        <v>2</v>
      </c>
      <c r="F11657">
        <v>5.0000000000000018</v>
      </c>
      <c r="G11657">
        <v>41</v>
      </c>
      <c r="H11657" s="9">
        <v>26.002700000000001</v>
      </c>
      <c r="I11657" s="7">
        <v>0</v>
      </c>
      <c r="J11657" s="7">
        <v>3</v>
      </c>
      <c r="K11657" s="2">
        <v>3</v>
      </c>
    </row>
    <row r="11658" spans="1:11">
      <c r="A11658">
        <v>11657</v>
      </c>
      <c r="B11658" s="1">
        <v>40754</v>
      </c>
      <c r="C11658">
        <v>3</v>
      </c>
      <c r="D11658">
        <v>0</v>
      </c>
      <c r="E11658">
        <v>1</v>
      </c>
      <c r="F11658">
        <v>29</v>
      </c>
      <c r="G11658">
        <v>55</v>
      </c>
      <c r="H11658" s="9">
        <v>12.997999999999999</v>
      </c>
      <c r="I11658" s="7">
        <v>60</v>
      </c>
      <c r="J11658" s="7">
        <v>73</v>
      </c>
      <c r="K11658" s="2">
        <v>133</v>
      </c>
    </row>
    <row r="11659" spans="1:11">
      <c r="A11659">
        <v>11658</v>
      </c>
      <c r="B11659" s="1">
        <v>41222.916666666664</v>
      </c>
      <c r="C11659">
        <v>4</v>
      </c>
      <c r="D11659">
        <v>0</v>
      </c>
      <c r="E11659">
        <v>1</v>
      </c>
      <c r="F11659">
        <v>8</v>
      </c>
      <c r="G11659">
        <v>71</v>
      </c>
      <c r="H11659" s="9">
        <v>7.0015000000000001</v>
      </c>
      <c r="I11659" s="7">
        <v>17</v>
      </c>
      <c r="J11659" s="7">
        <v>146</v>
      </c>
      <c r="K11659" s="2">
        <v>163</v>
      </c>
    </row>
    <row r="11660" spans="1:11">
      <c r="A11660">
        <v>11659</v>
      </c>
      <c r="B11660" s="1">
        <v>40791.208333333336</v>
      </c>
      <c r="C11660">
        <v>3</v>
      </c>
      <c r="D11660">
        <v>1</v>
      </c>
      <c r="E11660">
        <v>2</v>
      </c>
      <c r="F11660">
        <v>23.999999999999993</v>
      </c>
      <c r="G11660">
        <v>74</v>
      </c>
      <c r="H11660" s="9">
        <v>11.0014</v>
      </c>
      <c r="I11660" s="7">
        <v>2</v>
      </c>
      <c r="J11660" s="7">
        <v>4</v>
      </c>
      <c r="K11660" s="2">
        <v>6</v>
      </c>
    </row>
    <row r="11661" spans="1:11">
      <c r="A11661">
        <v>11660</v>
      </c>
      <c r="B11661" s="1">
        <v>41061.583333333336</v>
      </c>
      <c r="C11661">
        <v>2</v>
      </c>
      <c r="D11661">
        <v>0</v>
      </c>
      <c r="E11661">
        <v>3</v>
      </c>
      <c r="F11661">
        <v>27</v>
      </c>
      <c r="G11661">
        <v>66</v>
      </c>
      <c r="H11661" s="9">
        <v>19.001200000000001</v>
      </c>
      <c r="I11661" s="7">
        <v>55</v>
      </c>
      <c r="J11661" s="7">
        <v>199</v>
      </c>
      <c r="K11661" s="2">
        <v>254</v>
      </c>
    </row>
    <row r="11662" spans="1:11">
      <c r="A11662">
        <v>11661</v>
      </c>
      <c r="B11662" s="1">
        <v>41153.916666666664</v>
      </c>
      <c r="C11662">
        <v>3</v>
      </c>
      <c r="D11662">
        <v>0</v>
      </c>
      <c r="E11662">
        <v>2</v>
      </c>
      <c r="F11662">
        <v>23.999999999999993</v>
      </c>
      <c r="G11662">
        <v>89</v>
      </c>
      <c r="H11662" s="9">
        <v>0</v>
      </c>
      <c r="I11662" s="7">
        <v>21</v>
      </c>
      <c r="J11662" s="7">
        <v>57</v>
      </c>
      <c r="K11662" s="2">
        <v>78</v>
      </c>
    </row>
    <row r="11663" spans="1:11">
      <c r="A11663">
        <v>11662</v>
      </c>
      <c r="B11663" s="1">
        <v>40850.708333333336</v>
      </c>
      <c r="C11663">
        <v>4</v>
      </c>
      <c r="D11663">
        <v>0</v>
      </c>
      <c r="E11663">
        <v>1</v>
      </c>
      <c r="F11663">
        <v>15</v>
      </c>
      <c r="G11663">
        <v>55</v>
      </c>
      <c r="H11663" s="9">
        <v>6.0031999999999996</v>
      </c>
      <c r="I11663" s="7">
        <v>33</v>
      </c>
      <c r="J11663" s="7">
        <v>464</v>
      </c>
      <c r="K11663" s="2">
        <v>497</v>
      </c>
    </row>
    <row r="11664" spans="1:11">
      <c r="A11664">
        <v>11663</v>
      </c>
      <c r="B11664" s="1">
        <v>41232.75</v>
      </c>
      <c r="C11664">
        <v>4</v>
      </c>
      <c r="D11664">
        <v>0</v>
      </c>
      <c r="E11664">
        <v>2</v>
      </c>
      <c r="F11664">
        <v>11</v>
      </c>
      <c r="G11664">
        <v>58</v>
      </c>
      <c r="H11664" s="9">
        <v>16.997900000000001</v>
      </c>
      <c r="I11664" s="7">
        <v>21</v>
      </c>
      <c r="J11664" s="7">
        <v>559</v>
      </c>
      <c r="K11664" s="2">
        <v>580</v>
      </c>
    </row>
    <row r="11665" spans="1:11">
      <c r="A11665">
        <v>11664</v>
      </c>
      <c r="B11665" s="1">
        <v>41190.041666666664</v>
      </c>
      <c r="C11665">
        <v>4</v>
      </c>
      <c r="D11665">
        <v>1</v>
      </c>
      <c r="E11665">
        <v>1</v>
      </c>
      <c r="F11665">
        <v>8</v>
      </c>
      <c r="G11665">
        <v>87</v>
      </c>
      <c r="H11665" s="9">
        <v>11.0014</v>
      </c>
      <c r="I11665" s="7">
        <v>2</v>
      </c>
      <c r="J11665" s="7">
        <v>35</v>
      </c>
      <c r="K11665" s="2">
        <v>37</v>
      </c>
    </row>
    <row r="11666" spans="1:11">
      <c r="A11666">
        <v>11665</v>
      </c>
      <c r="B11666" s="1">
        <v>41042.375</v>
      </c>
      <c r="C11666">
        <v>2</v>
      </c>
      <c r="D11666">
        <v>0</v>
      </c>
      <c r="E11666">
        <v>1</v>
      </c>
      <c r="F11666">
        <v>21.000000000000004</v>
      </c>
      <c r="G11666">
        <v>56</v>
      </c>
      <c r="H11666" s="9">
        <v>8.9981000000000009</v>
      </c>
      <c r="I11666" s="7">
        <v>79</v>
      </c>
      <c r="J11666" s="7">
        <v>143</v>
      </c>
      <c r="K11666" s="2">
        <v>222</v>
      </c>
    </row>
    <row r="11667" spans="1:11">
      <c r="A11667">
        <v>11666</v>
      </c>
      <c r="B11667" s="1">
        <v>41144.25</v>
      </c>
      <c r="C11667">
        <v>3</v>
      </c>
      <c r="D11667">
        <v>0</v>
      </c>
      <c r="E11667">
        <v>2</v>
      </c>
      <c r="F11667">
        <v>21.000000000000004</v>
      </c>
      <c r="G11667">
        <v>88</v>
      </c>
      <c r="H11667" s="9">
        <v>6.0031999999999996</v>
      </c>
      <c r="I11667" s="7">
        <v>14</v>
      </c>
      <c r="J11667" s="7">
        <v>178</v>
      </c>
      <c r="K11667" s="2">
        <v>192</v>
      </c>
    </row>
    <row r="11668" spans="1:11">
      <c r="A11668">
        <v>11667</v>
      </c>
      <c r="B11668" s="1">
        <v>40933.833333333336</v>
      </c>
      <c r="C11668">
        <v>1</v>
      </c>
      <c r="D11668">
        <v>0</v>
      </c>
      <c r="E11668">
        <v>1</v>
      </c>
      <c r="F11668">
        <v>7</v>
      </c>
      <c r="G11668">
        <v>61</v>
      </c>
      <c r="H11668" s="9">
        <v>12.997999999999999</v>
      </c>
      <c r="I11668" s="7">
        <v>10</v>
      </c>
      <c r="J11668" s="7">
        <v>225</v>
      </c>
      <c r="K11668" s="2">
        <v>235</v>
      </c>
    </row>
    <row r="11669" spans="1:11">
      <c r="A11669">
        <v>11668</v>
      </c>
      <c r="B11669" s="1">
        <v>40954.75</v>
      </c>
      <c r="C11669">
        <v>1</v>
      </c>
      <c r="D11669">
        <v>0</v>
      </c>
      <c r="E11669">
        <v>1</v>
      </c>
      <c r="F11669">
        <v>11</v>
      </c>
      <c r="G11669">
        <v>40</v>
      </c>
      <c r="H11669" s="9">
        <v>15.001300000000001</v>
      </c>
      <c r="I11669" s="7">
        <v>9</v>
      </c>
      <c r="J11669" s="7">
        <v>459</v>
      </c>
      <c r="K11669" s="2">
        <v>468</v>
      </c>
    </row>
    <row r="11670" spans="1:11">
      <c r="A11670">
        <v>11669</v>
      </c>
      <c r="B11670" s="1">
        <v>40658.5</v>
      </c>
      <c r="C11670">
        <v>2</v>
      </c>
      <c r="D11670">
        <v>0</v>
      </c>
      <c r="E11670">
        <v>1</v>
      </c>
      <c r="F11670">
        <v>23.999999999999993</v>
      </c>
      <c r="G11670">
        <v>74</v>
      </c>
      <c r="H11670" s="9">
        <v>16.997900000000001</v>
      </c>
      <c r="I11670" s="7">
        <v>48</v>
      </c>
      <c r="J11670" s="7">
        <v>139</v>
      </c>
      <c r="K11670" s="2">
        <v>187</v>
      </c>
    </row>
    <row r="11671" spans="1:11">
      <c r="A11671">
        <v>11670</v>
      </c>
      <c r="B11671" s="1">
        <v>40654.583333333336</v>
      </c>
      <c r="C11671">
        <v>2</v>
      </c>
      <c r="D11671">
        <v>0</v>
      </c>
      <c r="E11671">
        <v>1</v>
      </c>
      <c r="F11671">
        <v>16</v>
      </c>
      <c r="G11671">
        <v>34</v>
      </c>
      <c r="H11671" s="9">
        <v>26.002700000000001</v>
      </c>
      <c r="I11671" s="7">
        <v>68</v>
      </c>
      <c r="J11671" s="7">
        <v>160</v>
      </c>
      <c r="K11671" s="2">
        <v>228</v>
      </c>
    </row>
    <row r="11672" spans="1:11">
      <c r="A11672">
        <v>11671</v>
      </c>
      <c r="B11672" s="1">
        <v>41244.75</v>
      </c>
      <c r="C11672">
        <v>4</v>
      </c>
      <c r="D11672">
        <v>0</v>
      </c>
      <c r="E11672">
        <v>2</v>
      </c>
      <c r="F11672">
        <v>8</v>
      </c>
      <c r="G11672">
        <v>76</v>
      </c>
      <c r="H11672" s="9">
        <v>0</v>
      </c>
      <c r="I11672" s="7">
        <v>42</v>
      </c>
      <c r="J11672" s="7">
        <v>255</v>
      </c>
      <c r="K11672" s="2">
        <v>297</v>
      </c>
    </row>
    <row r="11673" spans="1:11">
      <c r="A11673">
        <v>11672</v>
      </c>
      <c r="B11673" s="1">
        <v>41119.083333333336</v>
      </c>
      <c r="C11673">
        <v>3</v>
      </c>
      <c r="D11673">
        <v>0</v>
      </c>
      <c r="E11673">
        <v>1</v>
      </c>
      <c r="F11673">
        <v>23.999999999999993</v>
      </c>
      <c r="G11673">
        <v>74</v>
      </c>
      <c r="H11673" s="9">
        <v>8.9981000000000009</v>
      </c>
      <c r="I11673" s="7">
        <v>33</v>
      </c>
      <c r="J11673" s="7">
        <v>79</v>
      </c>
      <c r="K11673" s="2">
        <v>112</v>
      </c>
    </row>
    <row r="11674" spans="1:11">
      <c r="A11674">
        <v>11673</v>
      </c>
      <c r="B11674" s="1">
        <v>40821.583333333336</v>
      </c>
      <c r="C11674">
        <v>4</v>
      </c>
      <c r="D11674">
        <v>0</v>
      </c>
      <c r="E11674">
        <v>1</v>
      </c>
      <c r="F11674">
        <v>23</v>
      </c>
      <c r="G11674">
        <v>41</v>
      </c>
      <c r="H11674" s="9">
        <v>19.001200000000001</v>
      </c>
      <c r="I11674" s="7">
        <v>34</v>
      </c>
      <c r="J11674" s="7">
        <v>156</v>
      </c>
      <c r="K11674" s="2">
        <v>190</v>
      </c>
    </row>
    <row r="11675" spans="1:11">
      <c r="A11675">
        <v>11674</v>
      </c>
      <c r="B11675" s="1">
        <v>40871.166666666664</v>
      </c>
      <c r="C11675">
        <v>4</v>
      </c>
      <c r="D11675">
        <v>1</v>
      </c>
      <c r="E11675">
        <v>1</v>
      </c>
      <c r="F11675">
        <v>6.0000000000000018</v>
      </c>
      <c r="G11675">
        <v>61</v>
      </c>
      <c r="H11675" s="9">
        <v>6.0031999999999996</v>
      </c>
      <c r="I11675" s="7">
        <v>1</v>
      </c>
      <c r="J11675" s="7">
        <v>1</v>
      </c>
      <c r="K11675" s="2">
        <v>2</v>
      </c>
    </row>
    <row r="11676" spans="1:11">
      <c r="A11676">
        <v>11675</v>
      </c>
      <c r="B11676" s="1">
        <v>40866.333333333336</v>
      </c>
      <c r="C11676">
        <v>4</v>
      </c>
      <c r="D11676">
        <v>0</v>
      </c>
      <c r="E11676">
        <v>1</v>
      </c>
      <c r="F11676">
        <v>4</v>
      </c>
      <c r="G11676">
        <v>56</v>
      </c>
      <c r="H11676" s="9">
        <v>16.997900000000001</v>
      </c>
      <c r="I11676" s="7">
        <v>12</v>
      </c>
      <c r="J11676" s="7">
        <v>79</v>
      </c>
      <c r="K11676" s="2">
        <v>91</v>
      </c>
    </row>
    <row r="11677" spans="1:11">
      <c r="A11677">
        <v>11676</v>
      </c>
      <c r="B11677" s="1">
        <v>40648.208333333336</v>
      </c>
      <c r="C11677">
        <v>2</v>
      </c>
      <c r="D11677">
        <v>1</v>
      </c>
      <c r="E11677">
        <v>1</v>
      </c>
      <c r="F11677">
        <v>9</v>
      </c>
      <c r="G11677">
        <v>81</v>
      </c>
      <c r="H11677" s="9">
        <v>7.0015000000000001</v>
      </c>
      <c r="I11677" s="7">
        <v>2</v>
      </c>
      <c r="J11677" s="7">
        <v>11</v>
      </c>
      <c r="K11677" s="2">
        <v>13</v>
      </c>
    </row>
    <row r="11678" spans="1:11">
      <c r="A11678">
        <v>11677</v>
      </c>
      <c r="B11678" s="1">
        <v>41078.958333333336</v>
      </c>
      <c r="C11678">
        <v>2</v>
      </c>
      <c r="D11678">
        <v>0</v>
      </c>
      <c r="E11678">
        <v>3</v>
      </c>
      <c r="F11678">
        <v>21.000000000000004</v>
      </c>
      <c r="G11678">
        <v>78</v>
      </c>
      <c r="H11678" s="9">
        <v>12.997999999999999</v>
      </c>
      <c r="I11678" s="7">
        <v>17</v>
      </c>
      <c r="J11678" s="7">
        <v>57</v>
      </c>
      <c r="K11678" s="2">
        <v>74</v>
      </c>
    </row>
    <row r="11679" spans="1:11">
      <c r="A11679">
        <v>11678</v>
      </c>
      <c r="B11679" s="1">
        <v>40976.083333333336</v>
      </c>
      <c r="C11679">
        <v>1</v>
      </c>
      <c r="D11679">
        <v>0</v>
      </c>
      <c r="E11679">
        <v>1</v>
      </c>
      <c r="F11679">
        <v>14</v>
      </c>
      <c r="G11679">
        <v>63</v>
      </c>
      <c r="H11679" s="9">
        <v>26.002700000000001</v>
      </c>
      <c r="I11679" s="7">
        <v>6</v>
      </c>
      <c r="J11679" s="7">
        <v>5</v>
      </c>
      <c r="K11679" s="2">
        <v>11</v>
      </c>
    </row>
    <row r="11680" spans="1:11">
      <c r="A11680">
        <v>11679</v>
      </c>
      <c r="B11680" s="1">
        <v>41180.666666666664</v>
      </c>
      <c r="C11680">
        <v>4</v>
      </c>
      <c r="D11680">
        <v>0</v>
      </c>
      <c r="E11680">
        <v>2</v>
      </c>
      <c r="F11680">
        <v>23.999999999999993</v>
      </c>
      <c r="G11680">
        <v>50</v>
      </c>
      <c r="H11680" s="9">
        <v>15.001300000000001</v>
      </c>
      <c r="I11680" s="7">
        <v>83</v>
      </c>
      <c r="J11680" s="7">
        <v>419</v>
      </c>
      <c r="K11680" s="2">
        <v>502</v>
      </c>
    </row>
    <row r="11681" spans="1:11">
      <c r="A11681">
        <v>11680</v>
      </c>
      <c r="B11681" s="1">
        <v>40711.25</v>
      </c>
      <c r="C11681">
        <v>2</v>
      </c>
      <c r="D11681">
        <v>0</v>
      </c>
      <c r="E11681">
        <v>1</v>
      </c>
      <c r="F11681">
        <v>19.000000000000004</v>
      </c>
      <c r="G11681">
        <v>94</v>
      </c>
      <c r="H11681" s="9">
        <v>0</v>
      </c>
      <c r="I11681" s="7">
        <v>8</v>
      </c>
      <c r="J11681" s="7">
        <v>89</v>
      </c>
      <c r="K11681" s="2">
        <v>97</v>
      </c>
    </row>
    <row r="11682" spans="1:11">
      <c r="A11682">
        <v>11681</v>
      </c>
      <c r="B11682" s="1">
        <v>40842</v>
      </c>
      <c r="C11682">
        <v>4</v>
      </c>
      <c r="D11682">
        <v>0</v>
      </c>
      <c r="E11682">
        <v>1</v>
      </c>
      <c r="F11682">
        <v>13</v>
      </c>
      <c r="G11682">
        <v>72</v>
      </c>
      <c r="H11682" s="9">
        <v>12.997999999999999</v>
      </c>
      <c r="I11682" s="7">
        <v>4</v>
      </c>
      <c r="J11682" s="7">
        <v>28</v>
      </c>
      <c r="K11682" s="2">
        <v>32</v>
      </c>
    </row>
    <row r="11683" spans="1:11">
      <c r="A11683">
        <v>11682</v>
      </c>
      <c r="B11683" s="1">
        <v>40642.916666666664</v>
      </c>
      <c r="C11683">
        <v>2</v>
      </c>
      <c r="D11683">
        <v>0</v>
      </c>
      <c r="E11683">
        <v>2</v>
      </c>
      <c r="F11683">
        <v>9</v>
      </c>
      <c r="G11683">
        <v>93</v>
      </c>
      <c r="H11683" s="9">
        <v>8.9981000000000009</v>
      </c>
      <c r="I11683" s="7">
        <v>21</v>
      </c>
      <c r="J11683" s="7">
        <v>66</v>
      </c>
      <c r="K11683" s="2">
        <v>87</v>
      </c>
    </row>
    <row r="11684" spans="1:11">
      <c r="A11684">
        <v>11683</v>
      </c>
      <c r="B11684" s="1">
        <v>41268.041666666664</v>
      </c>
      <c r="C11684">
        <v>1</v>
      </c>
      <c r="D11684">
        <v>1</v>
      </c>
      <c r="E11684">
        <v>2</v>
      </c>
      <c r="F11684">
        <v>4</v>
      </c>
      <c r="G11684">
        <v>87</v>
      </c>
      <c r="H11684" s="9">
        <v>11.0014</v>
      </c>
      <c r="I11684" s="7">
        <v>0</v>
      </c>
      <c r="J11684" s="7">
        <v>13</v>
      </c>
      <c r="K11684" s="2">
        <v>13</v>
      </c>
    </row>
    <row r="11685" spans="1:11">
      <c r="A11685">
        <v>11684</v>
      </c>
      <c r="B11685" s="1">
        <v>40608.833333333336</v>
      </c>
      <c r="C11685">
        <v>1</v>
      </c>
      <c r="D11685">
        <v>0</v>
      </c>
      <c r="E11685">
        <v>3</v>
      </c>
      <c r="F11685">
        <v>5.0000000000000018</v>
      </c>
      <c r="G11685">
        <v>100</v>
      </c>
      <c r="H11685" s="9">
        <v>27.999300000000002</v>
      </c>
      <c r="I11685" s="2">
        <v>3</v>
      </c>
      <c r="J11685" s="2">
        <v>7</v>
      </c>
      <c r="K11685" s="2">
        <v>10</v>
      </c>
    </row>
    <row r="11686" spans="1:11">
      <c r="A11686">
        <v>11685</v>
      </c>
      <c r="B11686" s="1">
        <v>40572.458333333336</v>
      </c>
      <c r="C11686">
        <v>1</v>
      </c>
      <c r="D11686">
        <v>0</v>
      </c>
      <c r="E11686">
        <v>2</v>
      </c>
      <c r="F11686">
        <v>0</v>
      </c>
      <c r="G11686">
        <v>64</v>
      </c>
      <c r="H11686" s="9">
        <v>8.9981000000000009</v>
      </c>
      <c r="I11686" s="2">
        <v>4</v>
      </c>
      <c r="J11686" s="2">
        <v>59</v>
      </c>
      <c r="K11686" s="2">
        <v>63</v>
      </c>
    </row>
    <row r="11687" spans="1:11">
      <c r="A11687">
        <v>11686</v>
      </c>
      <c r="B11687" s="1">
        <v>41198.166666666664</v>
      </c>
      <c r="C11687">
        <v>4</v>
      </c>
      <c r="D11687">
        <v>0</v>
      </c>
      <c r="E11687">
        <v>1</v>
      </c>
      <c r="F11687">
        <v>12</v>
      </c>
      <c r="G11687">
        <v>67</v>
      </c>
      <c r="H11687" s="9">
        <v>11.0014</v>
      </c>
      <c r="I11687" s="7">
        <v>0</v>
      </c>
      <c r="J11687" s="7">
        <v>7</v>
      </c>
      <c r="K11687" s="2">
        <v>7</v>
      </c>
    </row>
    <row r="11688" spans="1:11">
      <c r="A11688">
        <v>11687</v>
      </c>
      <c r="B11688" s="1">
        <v>41209.208333333336</v>
      </c>
      <c r="C11688">
        <v>4</v>
      </c>
      <c r="D11688">
        <v>0</v>
      </c>
      <c r="E11688">
        <v>2</v>
      </c>
      <c r="F11688">
        <v>16</v>
      </c>
      <c r="G11688">
        <v>82</v>
      </c>
      <c r="H11688" s="9">
        <v>12.997999999999999</v>
      </c>
      <c r="I11688" s="7">
        <v>2</v>
      </c>
      <c r="J11688" s="7">
        <v>7</v>
      </c>
      <c r="K11688" s="2">
        <v>9</v>
      </c>
    </row>
    <row r="11689" spans="1:11">
      <c r="A11689">
        <v>11688</v>
      </c>
      <c r="B11689" s="1">
        <v>40640.708333333336</v>
      </c>
      <c r="C11689">
        <v>2</v>
      </c>
      <c r="D11689">
        <v>0</v>
      </c>
      <c r="E11689">
        <v>1</v>
      </c>
      <c r="F11689">
        <v>17</v>
      </c>
      <c r="G11689">
        <v>52</v>
      </c>
      <c r="H11689" s="9">
        <v>19.001200000000001</v>
      </c>
      <c r="I11689" s="7">
        <v>63</v>
      </c>
      <c r="J11689" s="7">
        <v>280</v>
      </c>
      <c r="K11689" s="2">
        <v>343</v>
      </c>
    </row>
    <row r="11690" spans="1:11">
      <c r="A11690">
        <v>11689</v>
      </c>
      <c r="B11690" s="1">
        <v>41042.125</v>
      </c>
      <c r="C11690">
        <v>2</v>
      </c>
      <c r="D11690">
        <v>0</v>
      </c>
      <c r="E11690">
        <v>2</v>
      </c>
      <c r="F11690">
        <v>18</v>
      </c>
      <c r="G11690">
        <v>64</v>
      </c>
      <c r="H11690" s="9">
        <v>8.9981000000000009</v>
      </c>
      <c r="I11690" s="7">
        <v>2</v>
      </c>
      <c r="J11690" s="7">
        <v>26</v>
      </c>
      <c r="K11690" s="2">
        <v>28</v>
      </c>
    </row>
    <row r="11691" spans="1:11">
      <c r="A11691">
        <v>11690</v>
      </c>
      <c r="B11691" s="1">
        <v>40834.208333333336</v>
      </c>
      <c r="C11691">
        <v>4</v>
      </c>
      <c r="D11691">
        <v>0</v>
      </c>
      <c r="E11691">
        <v>2</v>
      </c>
      <c r="F11691">
        <v>14</v>
      </c>
      <c r="G11691">
        <v>88</v>
      </c>
      <c r="H11691" s="9">
        <v>0</v>
      </c>
      <c r="I11691" s="7">
        <v>2</v>
      </c>
      <c r="J11691" s="7">
        <v>19</v>
      </c>
      <c r="K11691" s="2">
        <v>21</v>
      </c>
    </row>
    <row r="11692" spans="1:11">
      <c r="A11692">
        <v>11691</v>
      </c>
      <c r="B11692" s="1">
        <v>40666.75</v>
      </c>
      <c r="C11692">
        <v>2</v>
      </c>
      <c r="D11692">
        <v>0</v>
      </c>
      <c r="E11692">
        <v>1</v>
      </c>
      <c r="F11692">
        <v>26</v>
      </c>
      <c r="G11692">
        <v>48</v>
      </c>
      <c r="H11692" s="9">
        <v>27.999300000000002</v>
      </c>
      <c r="I11692" s="7">
        <v>59</v>
      </c>
      <c r="J11692" s="7">
        <v>484</v>
      </c>
      <c r="K11692" s="2">
        <v>543</v>
      </c>
    </row>
    <row r="11693" spans="1:11">
      <c r="A11693">
        <v>11692</v>
      </c>
      <c r="B11693" s="1">
        <v>40799</v>
      </c>
      <c r="C11693">
        <v>3</v>
      </c>
      <c r="D11693">
        <v>0</v>
      </c>
      <c r="E11693">
        <v>1</v>
      </c>
      <c r="F11693">
        <v>21.000000000000004</v>
      </c>
      <c r="G11693">
        <v>88</v>
      </c>
      <c r="H11693" s="9">
        <v>7.0015000000000001</v>
      </c>
      <c r="I11693" s="7">
        <v>7</v>
      </c>
      <c r="J11693" s="7">
        <v>19</v>
      </c>
      <c r="K11693" s="2">
        <v>26</v>
      </c>
    </row>
    <row r="11694" spans="1:11">
      <c r="A11694">
        <v>11693</v>
      </c>
      <c r="B11694" s="1">
        <v>41266.416666666664</v>
      </c>
      <c r="C11694">
        <v>1</v>
      </c>
      <c r="D11694">
        <v>0</v>
      </c>
      <c r="E11694">
        <v>1</v>
      </c>
      <c r="F11694">
        <v>2</v>
      </c>
      <c r="G11694">
        <v>64</v>
      </c>
      <c r="H11694" s="9">
        <v>12.997999999999999</v>
      </c>
      <c r="I11694" s="7">
        <v>26</v>
      </c>
      <c r="J11694" s="7">
        <v>67</v>
      </c>
      <c r="K11694" s="2">
        <v>93</v>
      </c>
    </row>
    <row r="11695" spans="1:11">
      <c r="A11695">
        <v>11694</v>
      </c>
      <c r="B11695" s="1">
        <v>40746.708333333336</v>
      </c>
      <c r="C11695">
        <v>3</v>
      </c>
      <c r="D11695">
        <v>0</v>
      </c>
      <c r="E11695">
        <v>1</v>
      </c>
      <c r="F11695">
        <v>35</v>
      </c>
      <c r="G11695">
        <v>47</v>
      </c>
      <c r="H11695" s="9">
        <v>7.0015000000000001</v>
      </c>
      <c r="I11695" s="7">
        <v>35</v>
      </c>
      <c r="J11695" s="7">
        <v>271</v>
      </c>
      <c r="K11695" s="2">
        <v>306</v>
      </c>
    </row>
    <row r="11696" spans="1:11">
      <c r="A11696">
        <v>11695</v>
      </c>
      <c r="B11696" s="1">
        <v>40835.5</v>
      </c>
      <c r="C11696">
        <v>4</v>
      </c>
      <c r="D11696">
        <v>0</v>
      </c>
      <c r="E11696">
        <v>3</v>
      </c>
      <c r="F11696">
        <v>17</v>
      </c>
      <c r="G11696">
        <v>94</v>
      </c>
      <c r="H11696" s="9">
        <v>22.002800000000001</v>
      </c>
      <c r="I11696" s="7">
        <v>13</v>
      </c>
      <c r="J11696" s="7">
        <v>117</v>
      </c>
      <c r="K11696" s="2">
        <v>130</v>
      </c>
    </row>
    <row r="11697" spans="1:11">
      <c r="A11697">
        <v>11696</v>
      </c>
      <c r="B11697" s="1">
        <v>41188.208333333336</v>
      </c>
      <c r="C11697">
        <v>4</v>
      </c>
      <c r="D11697">
        <v>0</v>
      </c>
      <c r="E11697">
        <v>1</v>
      </c>
      <c r="F11697">
        <v>18</v>
      </c>
      <c r="G11697">
        <v>83</v>
      </c>
      <c r="H11697" s="9">
        <v>12.997999999999999</v>
      </c>
      <c r="I11697" s="7">
        <v>2</v>
      </c>
      <c r="J11697" s="7">
        <v>8</v>
      </c>
      <c r="K11697" s="2">
        <v>10</v>
      </c>
    </row>
    <row r="11698" spans="1:11">
      <c r="A11698">
        <v>11697</v>
      </c>
      <c r="B11698" s="1">
        <v>40849.958333333336</v>
      </c>
      <c r="C11698">
        <v>4</v>
      </c>
      <c r="D11698">
        <v>0</v>
      </c>
      <c r="E11698">
        <v>1</v>
      </c>
      <c r="F11698">
        <v>9</v>
      </c>
      <c r="G11698">
        <v>76</v>
      </c>
      <c r="H11698" s="9">
        <v>6.0031999999999996</v>
      </c>
      <c r="I11698" s="7">
        <v>3</v>
      </c>
      <c r="J11698" s="7">
        <v>54</v>
      </c>
      <c r="K11698" s="2">
        <v>57</v>
      </c>
    </row>
    <row r="11699" spans="1:11">
      <c r="A11699">
        <v>11698</v>
      </c>
      <c r="B11699" s="1">
        <v>40838.833333333336</v>
      </c>
      <c r="C11699">
        <v>4</v>
      </c>
      <c r="D11699">
        <v>0</v>
      </c>
      <c r="E11699">
        <v>1</v>
      </c>
      <c r="F11699">
        <v>12</v>
      </c>
      <c r="G11699">
        <v>67</v>
      </c>
      <c r="H11699" s="9">
        <v>0</v>
      </c>
      <c r="I11699" s="7">
        <v>48</v>
      </c>
      <c r="J11699" s="7">
        <v>111</v>
      </c>
      <c r="K11699" s="2">
        <v>159</v>
      </c>
    </row>
    <row r="11700" spans="1:11">
      <c r="A11700">
        <v>11699</v>
      </c>
      <c r="B11700" s="1">
        <v>40881</v>
      </c>
      <c r="C11700">
        <v>4</v>
      </c>
      <c r="D11700">
        <v>0</v>
      </c>
      <c r="E11700">
        <v>1</v>
      </c>
      <c r="F11700">
        <v>6.0000000000000018</v>
      </c>
      <c r="G11700">
        <v>70</v>
      </c>
      <c r="H11700" s="9">
        <v>7.0015000000000001</v>
      </c>
      <c r="I11700" s="7">
        <v>19</v>
      </c>
      <c r="J11700" s="7">
        <v>64</v>
      </c>
      <c r="K11700" s="2">
        <v>83</v>
      </c>
    </row>
    <row r="11701" spans="1:11">
      <c r="A11701">
        <v>11700</v>
      </c>
      <c r="B11701" s="1">
        <v>40556.791666666664</v>
      </c>
      <c r="C11701">
        <v>1</v>
      </c>
      <c r="D11701">
        <v>0</v>
      </c>
      <c r="E11701">
        <v>1</v>
      </c>
      <c r="F11701">
        <v>-1</v>
      </c>
      <c r="G11701">
        <v>47</v>
      </c>
      <c r="H11701" s="9">
        <v>16.997900000000001</v>
      </c>
      <c r="I11701" s="2">
        <v>1</v>
      </c>
      <c r="J11701" s="2">
        <v>98</v>
      </c>
      <c r="K11701" s="2">
        <v>99</v>
      </c>
    </row>
    <row r="11702" spans="1:11">
      <c r="A11702">
        <v>11701</v>
      </c>
      <c r="B11702" s="1">
        <v>40956.791666666664</v>
      </c>
      <c r="C11702">
        <v>1</v>
      </c>
      <c r="D11702">
        <v>0</v>
      </c>
      <c r="E11702">
        <v>1</v>
      </c>
      <c r="F11702">
        <v>10</v>
      </c>
      <c r="G11702">
        <v>37</v>
      </c>
      <c r="H11702" s="9">
        <v>15.001300000000001</v>
      </c>
      <c r="I11702" s="7">
        <v>16</v>
      </c>
      <c r="J11702" s="7">
        <v>264</v>
      </c>
      <c r="K11702" s="2">
        <v>280</v>
      </c>
    </row>
    <row r="11703" spans="1:11">
      <c r="A11703">
        <v>11702</v>
      </c>
      <c r="B11703" s="1">
        <v>40910.625</v>
      </c>
      <c r="C11703">
        <v>1</v>
      </c>
      <c r="D11703">
        <v>1</v>
      </c>
      <c r="E11703">
        <v>1</v>
      </c>
      <c r="F11703">
        <v>5.0000000000000018</v>
      </c>
      <c r="G11703">
        <v>38</v>
      </c>
      <c r="H11703" s="9">
        <v>30.002600000000001</v>
      </c>
      <c r="I11703" s="7">
        <v>29</v>
      </c>
      <c r="J11703" s="7">
        <v>139</v>
      </c>
      <c r="K11703" s="2">
        <v>168</v>
      </c>
    </row>
    <row r="11704" spans="1:11">
      <c r="A11704">
        <v>11703</v>
      </c>
      <c r="B11704" s="1">
        <v>41191.958333333336</v>
      </c>
      <c r="C11704">
        <v>4</v>
      </c>
      <c r="D11704">
        <v>0</v>
      </c>
      <c r="E11704">
        <v>2</v>
      </c>
      <c r="F11704">
        <v>15</v>
      </c>
      <c r="G11704">
        <v>77</v>
      </c>
      <c r="H11704" s="9">
        <v>6.0031999999999996</v>
      </c>
      <c r="I11704" s="7">
        <v>8</v>
      </c>
      <c r="J11704" s="7">
        <v>76</v>
      </c>
      <c r="K11704" s="2">
        <v>84</v>
      </c>
    </row>
    <row r="11705" spans="1:11">
      <c r="A11705">
        <v>11704</v>
      </c>
      <c r="B11705" s="1">
        <v>40918.083333333336</v>
      </c>
      <c r="C11705">
        <v>1</v>
      </c>
      <c r="D11705">
        <v>0</v>
      </c>
      <c r="E11705">
        <v>2</v>
      </c>
      <c r="F11705">
        <v>2</v>
      </c>
      <c r="G11705">
        <v>87</v>
      </c>
      <c r="H11705" s="9">
        <v>11.0014</v>
      </c>
      <c r="I11705" s="7">
        <v>2</v>
      </c>
      <c r="J11705" s="7">
        <v>2</v>
      </c>
      <c r="K11705" s="2">
        <v>4</v>
      </c>
    </row>
    <row r="11706" spans="1:11">
      <c r="A11706">
        <v>11705</v>
      </c>
      <c r="B11706" s="1">
        <v>40573.875</v>
      </c>
      <c r="C11706">
        <v>1</v>
      </c>
      <c r="D11706">
        <v>0</v>
      </c>
      <c r="E11706">
        <v>2</v>
      </c>
      <c r="F11706">
        <v>3</v>
      </c>
      <c r="G11706">
        <v>70</v>
      </c>
      <c r="H11706" s="9">
        <v>11.0014</v>
      </c>
      <c r="I11706" s="2">
        <v>3</v>
      </c>
      <c r="J11706" s="2">
        <v>25</v>
      </c>
      <c r="K11706" s="2">
        <v>28</v>
      </c>
    </row>
    <row r="11707" spans="1:11">
      <c r="A11707">
        <v>11706</v>
      </c>
      <c r="B11707" s="1">
        <v>40635.875</v>
      </c>
      <c r="C11707">
        <v>2</v>
      </c>
      <c r="D11707">
        <v>0</v>
      </c>
      <c r="E11707">
        <v>1</v>
      </c>
      <c r="F11707">
        <v>7</v>
      </c>
      <c r="G11707">
        <v>61</v>
      </c>
      <c r="H11707" s="9">
        <v>16.997900000000001</v>
      </c>
      <c r="I11707" s="7">
        <v>24</v>
      </c>
      <c r="J11707" s="7">
        <v>53</v>
      </c>
      <c r="K11707" s="2">
        <v>77</v>
      </c>
    </row>
    <row r="11708" spans="1:11">
      <c r="A11708">
        <v>11707</v>
      </c>
      <c r="B11708" s="1">
        <v>40657.958333333336</v>
      </c>
      <c r="C11708">
        <v>2</v>
      </c>
      <c r="D11708">
        <v>0</v>
      </c>
      <c r="E11708">
        <v>3</v>
      </c>
      <c r="F11708">
        <v>18</v>
      </c>
      <c r="G11708">
        <v>100</v>
      </c>
      <c r="H11708" s="9">
        <v>6.0031999999999996</v>
      </c>
      <c r="I11708" s="7">
        <v>5</v>
      </c>
      <c r="J11708" s="7">
        <v>37</v>
      </c>
      <c r="K11708" s="2">
        <v>42</v>
      </c>
    </row>
    <row r="11709" spans="1:11">
      <c r="A11709">
        <v>11708</v>
      </c>
      <c r="B11709" s="1">
        <v>40960.875</v>
      </c>
      <c r="C11709">
        <v>1</v>
      </c>
      <c r="D11709">
        <v>0</v>
      </c>
      <c r="E11709">
        <v>1</v>
      </c>
      <c r="F11709">
        <v>8</v>
      </c>
      <c r="G11709">
        <v>61</v>
      </c>
      <c r="H11709" s="9">
        <v>11.0014</v>
      </c>
      <c r="I11709" s="7">
        <v>7</v>
      </c>
      <c r="J11709" s="7">
        <v>147</v>
      </c>
      <c r="K11709" s="2">
        <v>154</v>
      </c>
    </row>
    <row r="11710" spans="1:11">
      <c r="A11710">
        <v>11709</v>
      </c>
      <c r="B11710" s="1">
        <v>40602.041666666664</v>
      </c>
      <c r="C11710">
        <v>1</v>
      </c>
      <c r="D11710">
        <v>0</v>
      </c>
      <c r="E11710">
        <v>3</v>
      </c>
      <c r="F11710">
        <v>8</v>
      </c>
      <c r="G11710">
        <v>87</v>
      </c>
      <c r="H11710" s="9">
        <v>23.999400000000001</v>
      </c>
      <c r="I11710" s="2">
        <v>1</v>
      </c>
      <c r="J11710" s="2">
        <v>7</v>
      </c>
      <c r="K11710" s="2">
        <v>8</v>
      </c>
    </row>
    <row r="11711" spans="1:11">
      <c r="A11711">
        <v>11710</v>
      </c>
      <c r="B11711" s="1">
        <v>41145.25</v>
      </c>
      <c r="C11711">
        <v>3</v>
      </c>
      <c r="D11711">
        <v>0</v>
      </c>
      <c r="E11711">
        <v>2</v>
      </c>
      <c r="F11711">
        <v>22</v>
      </c>
      <c r="G11711">
        <v>83</v>
      </c>
      <c r="H11711" s="9">
        <v>0</v>
      </c>
      <c r="I11711" s="7">
        <v>9</v>
      </c>
      <c r="J11711" s="7">
        <v>142</v>
      </c>
      <c r="K11711" s="2">
        <v>151</v>
      </c>
    </row>
    <row r="11712" spans="1:11">
      <c r="A11712">
        <v>11711</v>
      </c>
      <c r="B11712" s="1">
        <v>40994.166666666664</v>
      </c>
      <c r="C11712">
        <v>2</v>
      </c>
      <c r="D11712">
        <v>0</v>
      </c>
      <c r="E11712">
        <v>1</v>
      </c>
      <c r="F11712">
        <v>13</v>
      </c>
      <c r="G11712">
        <v>82</v>
      </c>
      <c r="H11712" s="9">
        <v>11.0014</v>
      </c>
      <c r="I11712" s="7">
        <v>0</v>
      </c>
      <c r="J11712" s="7">
        <v>4</v>
      </c>
      <c r="K11712" s="2">
        <v>4</v>
      </c>
    </row>
    <row r="11713" spans="1:11">
      <c r="A11713">
        <v>11712</v>
      </c>
      <c r="B11713" s="1">
        <v>40756.041666666664</v>
      </c>
      <c r="C11713">
        <v>3</v>
      </c>
      <c r="D11713">
        <v>0</v>
      </c>
      <c r="E11713">
        <v>1</v>
      </c>
      <c r="F11713">
        <v>27</v>
      </c>
      <c r="G11713">
        <v>74</v>
      </c>
      <c r="H11713" s="9">
        <v>12.997999999999999</v>
      </c>
      <c r="I11713" s="7">
        <v>5</v>
      </c>
      <c r="J11713" s="7">
        <v>12</v>
      </c>
      <c r="K11713" s="2">
        <v>17</v>
      </c>
    </row>
    <row r="11714" spans="1:11">
      <c r="A11714">
        <v>11713</v>
      </c>
      <c r="B11714" s="1">
        <v>41138.25</v>
      </c>
      <c r="C11714">
        <v>3</v>
      </c>
      <c r="D11714">
        <v>0</v>
      </c>
      <c r="E11714">
        <v>1</v>
      </c>
      <c r="F11714">
        <v>22</v>
      </c>
      <c r="G11714">
        <v>78</v>
      </c>
      <c r="H11714" s="9">
        <v>8.9981000000000009</v>
      </c>
      <c r="I11714" s="7">
        <v>6</v>
      </c>
      <c r="J11714" s="7">
        <v>151</v>
      </c>
      <c r="K11714" s="2">
        <v>157</v>
      </c>
    </row>
    <row r="11715" spans="1:11">
      <c r="A11715">
        <v>11714</v>
      </c>
      <c r="B11715" s="1">
        <v>41101.125</v>
      </c>
      <c r="C11715">
        <v>3</v>
      </c>
      <c r="D11715">
        <v>0</v>
      </c>
      <c r="E11715">
        <v>1</v>
      </c>
      <c r="F11715">
        <v>23</v>
      </c>
      <c r="G11715">
        <v>89</v>
      </c>
      <c r="H11715" s="9">
        <v>8.9981000000000009</v>
      </c>
      <c r="I11715" s="7">
        <v>0</v>
      </c>
      <c r="J11715" s="7">
        <v>5</v>
      </c>
      <c r="K11715" s="2">
        <v>5</v>
      </c>
    </row>
    <row r="11716" spans="1:11">
      <c r="A11716">
        <v>11715</v>
      </c>
      <c r="B11716" s="1">
        <v>40633.791666666664</v>
      </c>
      <c r="C11716">
        <v>2</v>
      </c>
      <c r="D11716">
        <v>0</v>
      </c>
      <c r="E11716">
        <v>2</v>
      </c>
      <c r="F11716">
        <v>6.0000000000000018</v>
      </c>
      <c r="G11716">
        <v>87</v>
      </c>
      <c r="H11716" s="9">
        <v>8.9981000000000009</v>
      </c>
      <c r="I11716" s="2">
        <v>12</v>
      </c>
      <c r="J11716" s="2">
        <v>118</v>
      </c>
      <c r="K11716" s="2">
        <v>130</v>
      </c>
    </row>
    <row r="11717" spans="1:11">
      <c r="A11717">
        <v>11716</v>
      </c>
      <c r="B11717" s="1">
        <v>41152.583333333336</v>
      </c>
      <c r="C11717">
        <v>3</v>
      </c>
      <c r="D11717">
        <v>0</v>
      </c>
      <c r="E11717">
        <v>1</v>
      </c>
      <c r="F11717">
        <v>35.999999999999993</v>
      </c>
      <c r="G11717">
        <v>25</v>
      </c>
      <c r="H11717" s="9">
        <v>15.001300000000001</v>
      </c>
      <c r="I11717" s="7">
        <v>112</v>
      </c>
      <c r="J11717" s="7">
        <v>324</v>
      </c>
      <c r="K11717" s="2">
        <v>436</v>
      </c>
    </row>
    <row r="11718" spans="1:11">
      <c r="A11718">
        <v>11717</v>
      </c>
      <c r="B11718" s="1">
        <v>40980.333333333336</v>
      </c>
      <c r="C11718">
        <v>1</v>
      </c>
      <c r="D11718">
        <v>0</v>
      </c>
      <c r="E11718">
        <v>1</v>
      </c>
      <c r="F11718">
        <v>8</v>
      </c>
      <c r="G11718">
        <v>61</v>
      </c>
      <c r="H11718" s="9">
        <v>8.9981000000000009</v>
      </c>
      <c r="I11718" s="7">
        <v>17</v>
      </c>
      <c r="J11718" s="7">
        <v>547</v>
      </c>
      <c r="K11718" s="2">
        <v>564</v>
      </c>
    </row>
    <row r="11719" spans="1:11">
      <c r="A11719">
        <v>11718</v>
      </c>
      <c r="B11719" s="1">
        <v>40681.666666666664</v>
      </c>
      <c r="C11719">
        <v>2</v>
      </c>
      <c r="D11719">
        <v>0</v>
      </c>
      <c r="E11719">
        <v>1</v>
      </c>
      <c r="F11719">
        <v>21.000000000000004</v>
      </c>
      <c r="G11719">
        <v>73</v>
      </c>
      <c r="H11719" s="9">
        <v>12.997999999999999</v>
      </c>
      <c r="I11719" s="7">
        <v>53</v>
      </c>
      <c r="J11719" s="7">
        <v>239</v>
      </c>
      <c r="K11719" s="2">
        <v>292</v>
      </c>
    </row>
    <row r="11720" spans="1:11">
      <c r="A11720">
        <v>11719</v>
      </c>
      <c r="B11720" s="1">
        <v>40617.458333333336</v>
      </c>
      <c r="C11720">
        <v>1</v>
      </c>
      <c r="D11720">
        <v>0</v>
      </c>
      <c r="E11720">
        <v>2</v>
      </c>
      <c r="F11720">
        <v>8</v>
      </c>
      <c r="G11720">
        <v>57</v>
      </c>
      <c r="H11720" s="9">
        <v>15.001300000000001</v>
      </c>
      <c r="I11720" s="2">
        <v>27</v>
      </c>
      <c r="J11720" s="2">
        <v>51</v>
      </c>
      <c r="K11720" s="2">
        <v>78</v>
      </c>
    </row>
    <row r="11721" spans="1:11">
      <c r="A11721">
        <v>11720</v>
      </c>
      <c r="B11721" s="1">
        <v>41096.041666666664</v>
      </c>
      <c r="C11721">
        <v>3</v>
      </c>
      <c r="D11721">
        <v>0</v>
      </c>
      <c r="E11721">
        <v>1</v>
      </c>
      <c r="F11721">
        <v>30</v>
      </c>
      <c r="G11721">
        <v>55</v>
      </c>
      <c r="H11721" s="9">
        <v>15.001300000000001</v>
      </c>
      <c r="I11721" s="7">
        <v>7</v>
      </c>
      <c r="J11721" s="7">
        <v>22</v>
      </c>
      <c r="K11721" s="2">
        <v>29</v>
      </c>
    </row>
    <row r="11722" spans="1:11">
      <c r="A11722">
        <v>11721</v>
      </c>
      <c r="B11722" s="1">
        <v>41208.875</v>
      </c>
      <c r="C11722">
        <v>4</v>
      </c>
      <c r="D11722">
        <v>0</v>
      </c>
      <c r="E11722">
        <v>2</v>
      </c>
      <c r="F11722">
        <v>18</v>
      </c>
      <c r="G11722">
        <v>77</v>
      </c>
      <c r="H11722" s="9">
        <v>8.9981000000000009</v>
      </c>
      <c r="I11722" s="7">
        <v>40</v>
      </c>
      <c r="J11722" s="7">
        <v>252</v>
      </c>
      <c r="K11722" s="2">
        <v>292</v>
      </c>
    </row>
    <row r="11723" spans="1:11">
      <c r="A11723">
        <v>11722</v>
      </c>
      <c r="B11723" s="1">
        <v>41262.375</v>
      </c>
      <c r="C11723">
        <v>4</v>
      </c>
      <c r="D11723">
        <v>0</v>
      </c>
      <c r="E11723">
        <v>1</v>
      </c>
      <c r="F11723">
        <v>5.0000000000000018</v>
      </c>
      <c r="G11723">
        <v>75</v>
      </c>
      <c r="H11723" s="9">
        <v>7.0015000000000001</v>
      </c>
      <c r="I11723" s="7">
        <v>8</v>
      </c>
      <c r="J11723" s="7">
        <v>309</v>
      </c>
      <c r="K11723" s="2">
        <v>317</v>
      </c>
    </row>
    <row r="11724" spans="1:11">
      <c r="A11724">
        <v>11723</v>
      </c>
      <c r="B11724" s="1">
        <v>40635.041666666664</v>
      </c>
      <c r="C11724">
        <v>2</v>
      </c>
      <c r="D11724">
        <v>0</v>
      </c>
      <c r="E11724">
        <v>1</v>
      </c>
      <c r="F11724">
        <v>4</v>
      </c>
      <c r="G11724">
        <v>65</v>
      </c>
      <c r="H11724" s="9">
        <v>8.9981000000000009</v>
      </c>
      <c r="I11724" s="7">
        <v>4</v>
      </c>
      <c r="J11724" s="7">
        <v>28</v>
      </c>
      <c r="K11724" s="2">
        <v>32</v>
      </c>
    </row>
    <row r="11725" spans="1:11">
      <c r="A11725">
        <v>11724</v>
      </c>
      <c r="B11725" s="1">
        <v>41125.333333333336</v>
      </c>
      <c r="C11725">
        <v>3</v>
      </c>
      <c r="D11725">
        <v>0</v>
      </c>
      <c r="E11725">
        <v>1</v>
      </c>
      <c r="F11725">
        <v>28</v>
      </c>
      <c r="G11725">
        <v>72</v>
      </c>
      <c r="H11725" s="9">
        <v>12.997999999999999</v>
      </c>
      <c r="I11725" s="7">
        <v>49</v>
      </c>
      <c r="J11725" s="7">
        <v>132</v>
      </c>
      <c r="K11725" s="2">
        <v>181</v>
      </c>
    </row>
    <row r="11726" spans="1:11">
      <c r="A11726">
        <v>11725</v>
      </c>
      <c r="B11726" s="1">
        <v>41207.041666666664</v>
      </c>
      <c r="C11726">
        <v>4</v>
      </c>
      <c r="D11726">
        <v>0</v>
      </c>
      <c r="E11726">
        <v>1</v>
      </c>
      <c r="F11726">
        <v>20.000000000000004</v>
      </c>
      <c r="G11726">
        <v>68</v>
      </c>
      <c r="H11726" s="9">
        <v>0</v>
      </c>
      <c r="I11726" s="7">
        <v>6</v>
      </c>
      <c r="J11726" s="7">
        <v>22</v>
      </c>
      <c r="K11726" s="2">
        <v>28</v>
      </c>
    </row>
    <row r="11727" spans="1:11">
      <c r="A11727">
        <v>11726</v>
      </c>
      <c r="B11727" s="1">
        <v>40656.416666666664</v>
      </c>
      <c r="C11727">
        <v>2</v>
      </c>
      <c r="D11727">
        <v>0</v>
      </c>
      <c r="E11727">
        <v>2</v>
      </c>
      <c r="F11727">
        <v>12</v>
      </c>
      <c r="G11727">
        <v>88</v>
      </c>
      <c r="H11727" s="9">
        <v>15.001300000000001</v>
      </c>
      <c r="I11727" s="7">
        <v>36</v>
      </c>
      <c r="J11727" s="7">
        <v>93</v>
      </c>
      <c r="K11727" s="2">
        <v>129</v>
      </c>
    </row>
    <row r="11728" spans="1:11">
      <c r="A11728">
        <v>11727</v>
      </c>
      <c r="B11728" s="1">
        <v>41116.375</v>
      </c>
      <c r="C11728">
        <v>3</v>
      </c>
      <c r="D11728">
        <v>0</v>
      </c>
      <c r="E11728">
        <v>2</v>
      </c>
      <c r="F11728">
        <v>27</v>
      </c>
      <c r="G11728">
        <v>70</v>
      </c>
      <c r="H11728" s="9">
        <v>8.9981000000000009</v>
      </c>
      <c r="I11728" s="7">
        <v>55</v>
      </c>
      <c r="J11728" s="7">
        <v>289</v>
      </c>
      <c r="K11728" s="2">
        <v>344</v>
      </c>
    </row>
    <row r="11729" spans="1:11">
      <c r="A11729">
        <v>11728</v>
      </c>
      <c r="B11729" s="1">
        <v>40637.625</v>
      </c>
      <c r="C11729">
        <v>2</v>
      </c>
      <c r="D11729">
        <v>0</v>
      </c>
      <c r="E11729">
        <v>1</v>
      </c>
      <c r="F11729">
        <v>29</v>
      </c>
      <c r="G11729">
        <v>23</v>
      </c>
      <c r="H11729" s="9">
        <v>36.997399999999999</v>
      </c>
      <c r="I11729" s="7">
        <v>47</v>
      </c>
      <c r="J11729" s="7">
        <v>96</v>
      </c>
      <c r="K11729" s="2">
        <v>143</v>
      </c>
    </row>
    <row r="11730" spans="1:11">
      <c r="A11730">
        <v>11729</v>
      </c>
      <c r="B11730" s="1">
        <v>40942.791666666664</v>
      </c>
      <c r="C11730">
        <v>1</v>
      </c>
      <c r="D11730">
        <v>0</v>
      </c>
      <c r="E11730">
        <v>1</v>
      </c>
      <c r="F11730">
        <v>8</v>
      </c>
      <c r="G11730">
        <v>49</v>
      </c>
      <c r="H11730" s="9">
        <v>7.0015000000000001</v>
      </c>
      <c r="I11730" s="7">
        <v>11</v>
      </c>
      <c r="J11730" s="7">
        <v>255</v>
      </c>
      <c r="K11730" s="2">
        <v>266</v>
      </c>
    </row>
    <row r="11731" spans="1:11">
      <c r="A11731">
        <v>11730</v>
      </c>
      <c r="B11731" s="1">
        <v>41034.083333333336</v>
      </c>
      <c r="C11731">
        <v>2</v>
      </c>
      <c r="D11731">
        <v>0</v>
      </c>
      <c r="E11731">
        <v>1</v>
      </c>
      <c r="F11731">
        <v>20.000000000000004</v>
      </c>
      <c r="G11731">
        <v>88</v>
      </c>
      <c r="H11731" s="9">
        <v>0</v>
      </c>
      <c r="I11731" s="7">
        <v>24</v>
      </c>
      <c r="J11731" s="7">
        <v>51</v>
      </c>
      <c r="K11731" s="2">
        <v>75</v>
      </c>
    </row>
    <row r="11732" spans="1:11">
      <c r="A11732">
        <v>11731</v>
      </c>
      <c r="B11732" s="1">
        <v>40763.416666666664</v>
      </c>
      <c r="C11732">
        <v>3</v>
      </c>
      <c r="D11732">
        <v>0</v>
      </c>
      <c r="E11732">
        <v>1</v>
      </c>
      <c r="F11732">
        <v>31</v>
      </c>
      <c r="G11732">
        <v>52</v>
      </c>
      <c r="H11732" s="9">
        <v>26.002700000000001</v>
      </c>
      <c r="I11732" s="7">
        <v>62</v>
      </c>
      <c r="J11732" s="7">
        <v>61</v>
      </c>
      <c r="K11732" s="2">
        <v>123</v>
      </c>
    </row>
    <row r="11733" spans="1:11">
      <c r="A11733">
        <v>11732</v>
      </c>
      <c r="B11733" s="1">
        <v>40848.375</v>
      </c>
      <c r="C11733">
        <v>4</v>
      </c>
      <c r="D11733">
        <v>0</v>
      </c>
      <c r="E11733">
        <v>1</v>
      </c>
      <c r="F11733">
        <v>11</v>
      </c>
      <c r="G11733">
        <v>66</v>
      </c>
      <c r="H11733" s="9">
        <v>11.0014</v>
      </c>
      <c r="I11733" s="7">
        <v>16</v>
      </c>
      <c r="J11733" s="7">
        <v>206</v>
      </c>
      <c r="K11733" s="2">
        <v>222</v>
      </c>
    </row>
    <row r="11734" spans="1:11">
      <c r="A11734">
        <v>11733</v>
      </c>
      <c r="B11734" s="1">
        <v>40620.875</v>
      </c>
      <c r="C11734">
        <v>1</v>
      </c>
      <c r="D11734">
        <v>0</v>
      </c>
      <c r="E11734">
        <v>1</v>
      </c>
      <c r="F11734">
        <v>22</v>
      </c>
      <c r="G11734">
        <v>46</v>
      </c>
      <c r="H11734" s="9">
        <v>7.0015000000000001</v>
      </c>
      <c r="I11734" s="2">
        <v>22</v>
      </c>
      <c r="J11734" s="2">
        <v>91</v>
      </c>
      <c r="K11734" s="2">
        <v>113</v>
      </c>
    </row>
    <row r="11735" spans="1:11">
      <c r="A11735">
        <v>11734</v>
      </c>
      <c r="B11735" s="1">
        <v>40610.791666666664</v>
      </c>
      <c r="C11735">
        <v>1</v>
      </c>
      <c r="D11735">
        <v>0</v>
      </c>
      <c r="E11735">
        <v>1</v>
      </c>
      <c r="F11735">
        <v>161.00000000000003</v>
      </c>
      <c r="G11735">
        <v>31</v>
      </c>
      <c r="H11735" s="9">
        <v>7.0015000000000001</v>
      </c>
      <c r="I11735" s="2">
        <v>9</v>
      </c>
      <c r="J11735" s="2">
        <v>141</v>
      </c>
      <c r="K11735" s="2">
        <v>150</v>
      </c>
    </row>
    <row r="11736" spans="1:11">
      <c r="A11736">
        <v>11735</v>
      </c>
      <c r="B11736" s="1">
        <v>41087.833333333336</v>
      </c>
      <c r="C11736">
        <v>3</v>
      </c>
      <c r="D11736">
        <v>0</v>
      </c>
      <c r="E11736">
        <v>1</v>
      </c>
      <c r="F11736">
        <v>29</v>
      </c>
      <c r="G11736">
        <v>31</v>
      </c>
      <c r="H11736" s="9">
        <v>12.997999999999999</v>
      </c>
      <c r="I11736" s="7">
        <v>76</v>
      </c>
      <c r="J11736" s="7">
        <v>368</v>
      </c>
      <c r="K11736" s="2">
        <v>444</v>
      </c>
    </row>
    <row r="11737" spans="1:11">
      <c r="A11737">
        <v>11736</v>
      </c>
      <c r="B11737" s="1">
        <v>41056.5</v>
      </c>
      <c r="C11737">
        <v>2</v>
      </c>
      <c r="D11737">
        <v>0</v>
      </c>
      <c r="E11737">
        <v>1</v>
      </c>
      <c r="F11737">
        <v>28</v>
      </c>
      <c r="G11737">
        <v>66</v>
      </c>
      <c r="H11737" s="9">
        <v>16.997900000000001</v>
      </c>
      <c r="I11737" s="7">
        <v>301</v>
      </c>
      <c r="J11737" s="7">
        <v>269</v>
      </c>
      <c r="K11737" s="2">
        <v>570</v>
      </c>
    </row>
    <row r="11738" spans="1:11">
      <c r="A11738">
        <v>11737</v>
      </c>
      <c r="B11738" s="1">
        <v>40886.166666666664</v>
      </c>
      <c r="C11738">
        <v>4</v>
      </c>
      <c r="D11738">
        <v>0</v>
      </c>
      <c r="E11738">
        <v>1</v>
      </c>
      <c r="F11738">
        <v>2</v>
      </c>
      <c r="G11738">
        <v>80</v>
      </c>
      <c r="H11738" s="9">
        <v>0</v>
      </c>
      <c r="I11738" s="7">
        <v>1</v>
      </c>
      <c r="J11738" s="7">
        <v>1</v>
      </c>
      <c r="K11738" s="2">
        <v>2</v>
      </c>
    </row>
    <row r="11739" spans="1:11">
      <c r="A11739">
        <v>11738</v>
      </c>
      <c r="B11739" s="1">
        <v>40707.625</v>
      </c>
      <c r="C11739">
        <v>2</v>
      </c>
      <c r="D11739">
        <v>0</v>
      </c>
      <c r="E11739">
        <v>1</v>
      </c>
      <c r="F11739">
        <v>26</v>
      </c>
      <c r="G11739">
        <v>37</v>
      </c>
      <c r="H11739" s="9">
        <v>30.002600000000001</v>
      </c>
      <c r="I11739" s="7">
        <v>58</v>
      </c>
      <c r="J11739" s="7">
        <v>126</v>
      </c>
      <c r="K11739" s="2">
        <v>184</v>
      </c>
    </row>
    <row r="11740" spans="1:11">
      <c r="A11740">
        <v>11739</v>
      </c>
      <c r="B11740" s="1">
        <v>40556.5</v>
      </c>
      <c r="C11740">
        <v>1</v>
      </c>
      <c r="D11740">
        <v>0</v>
      </c>
      <c r="E11740">
        <v>1</v>
      </c>
      <c r="F11740">
        <v>1</v>
      </c>
      <c r="G11740">
        <v>44</v>
      </c>
      <c r="H11740" s="9">
        <v>27.999300000000002</v>
      </c>
      <c r="I11740" s="2">
        <v>3</v>
      </c>
      <c r="J11740" s="2">
        <v>49</v>
      </c>
      <c r="K11740" s="2">
        <v>52</v>
      </c>
    </row>
    <row r="11741" spans="1:11">
      <c r="A11741">
        <v>11740</v>
      </c>
      <c r="B11741" s="1">
        <v>40686.833333333336</v>
      </c>
      <c r="C11741">
        <v>2</v>
      </c>
      <c r="D11741">
        <v>0</v>
      </c>
      <c r="E11741">
        <v>1</v>
      </c>
      <c r="F11741">
        <v>23</v>
      </c>
      <c r="G11741">
        <v>83</v>
      </c>
      <c r="H11741" s="9">
        <v>15.001300000000001</v>
      </c>
      <c r="I11741" s="7">
        <v>39</v>
      </c>
      <c r="J11741" s="7">
        <v>271</v>
      </c>
      <c r="K11741" s="2">
        <v>310</v>
      </c>
    </row>
    <row r="11742" spans="1:11">
      <c r="A11742">
        <v>11741</v>
      </c>
      <c r="B11742" s="1">
        <v>41187.666666666664</v>
      </c>
      <c r="C11742">
        <v>4</v>
      </c>
      <c r="D11742">
        <v>0</v>
      </c>
      <c r="E11742">
        <v>1</v>
      </c>
      <c r="F11742">
        <v>27</v>
      </c>
      <c r="G11742">
        <v>37</v>
      </c>
      <c r="H11742" s="9">
        <v>0</v>
      </c>
      <c r="I11742" s="7">
        <v>153</v>
      </c>
      <c r="J11742" s="7">
        <v>481</v>
      </c>
      <c r="K11742" s="2">
        <v>634</v>
      </c>
    </row>
    <row r="11743" spans="1:11">
      <c r="A11743">
        <v>11742</v>
      </c>
      <c r="B11743" s="1">
        <v>41221</v>
      </c>
      <c r="C11743">
        <v>4</v>
      </c>
      <c r="D11743">
        <v>0</v>
      </c>
      <c r="E11743">
        <v>3</v>
      </c>
      <c r="F11743">
        <v>5.0000000000000018</v>
      </c>
      <c r="G11743">
        <v>61</v>
      </c>
      <c r="H11743" s="9">
        <v>15.001300000000001</v>
      </c>
      <c r="I11743" s="7">
        <v>1</v>
      </c>
      <c r="J11743" s="7">
        <v>14</v>
      </c>
      <c r="K11743" s="2">
        <v>15</v>
      </c>
    </row>
    <row r="11744" spans="1:11">
      <c r="A11744">
        <v>11743</v>
      </c>
      <c r="B11744" s="1">
        <v>40725.666666666664</v>
      </c>
      <c r="C11744">
        <v>3</v>
      </c>
      <c r="D11744">
        <v>0</v>
      </c>
      <c r="E11744">
        <v>1</v>
      </c>
      <c r="F11744">
        <v>32</v>
      </c>
      <c r="G11744">
        <v>17</v>
      </c>
      <c r="H11744" s="9">
        <v>0</v>
      </c>
      <c r="I11744" s="7">
        <v>85</v>
      </c>
      <c r="J11744" s="7">
        <v>342</v>
      </c>
      <c r="K11744" s="2">
        <v>427</v>
      </c>
    </row>
    <row r="11745" spans="1:11">
      <c r="A11745">
        <v>11744</v>
      </c>
      <c r="B11745" s="1">
        <v>40930.083333333336</v>
      </c>
      <c r="C11745">
        <v>1</v>
      </c>
      <c r="D11745">
        <v>0</v>
      </c>
      <c r="E11745">
        <v>2</v>
      </c>
      <c r="F11745">
        <v>0</v>
      </c>
      <c r="G11745">
        <v>74</v>
      </c>
      <c r="H11745" s="9">
        <v>19.001200000000001</v>
      </c>
      <c r="I11745" s="7">
        <v>1</v>
      </c>
      <c r="J11745" s="7">
        <v>46</v>
      </c>
      <c r="K11745" s="2">
        <v>47</v>
      </c>
    </row>
    <row r="11746" spans="1:11">
      <c r="A11746">
        <v>11745</v>
      </c>
      <c r="B11746" s="1">
        <v>40788.041666666664</v>
      </c>
      <c r="C11746">
        <v>3</v>
      </c>
      <c r="D11746">
        <v>0</v>
      </c>
      <c r="E11746">
        <v>3</v>
      </c>
      <c r="F11746">
        <v>22</v>
      </c>
      <c r="G11746">
        <v>73</v>
      </c>
      <c r="H11746" s="9">
        <v>7.0015000000000001</v>
      </c>
      <c r="I11746" s="7">
        <v>4</v>
      </c>
      <c r="J11746" s="7">
        <v>28</v>
      </c>
      <c r="K11746" s="2">
        <v>32</v>
      </c>
    </row>
    <row r="11747" spans="1:11">
      <c r="A11747">
        <v>11746</v>
      </c>
      <c r="B11747" s="1">
        <v>40735.125</v>
      </c>
      <c r="C11747">
        <v>3</v>
      </c>
      <c r="D11747">
        <v>0</v>
      </c>
      <c r="E11747">
        <v>1</v>
      </c>
      <c r="F11747">
        <v>25</v>
      </c>
      <c r="G11747">
        <v>65</v>
      </c>
      <c r="H11747" s="9">
        <v>11.0014</v>
      </c>
      <c r="I11747" s="7">
        <v>2</v>
      </c>
      <c r="J11747" s="7">
        <v>8</v>
      </c>
      <c r="K11747" s="2">
        <v>10</v>
      </c>
    </row>
    <row r="11748" spans="1:11">
      <c r="A11748">
        <v>11747</v>
      </c>
      <c r="B11748" s="1">
        <v>40630.5</v>
      </c>
      <c r="C11748">
        <v>2</v>
      </c>
      <c r="D11748">
        <v>0</v>
      </c>
      <c r="E11748">
        <v>2</v>
      </c>
      <c r="F11748">
        <v>4</v>
      </c>
      <c r="G11748">
        <v>25</v>
      </c>
      <c r="H11748" s="9">
        <v>0</v>
      </c>
      <c r="I11748" s="2">
        <v>8</v>
      </c>
      <c r="J11748" s="2">
        <v>71</v>
      </c>
      <c r="K11748" s="2">
        <v>79</v>
      </c>
    </row>
    <row r="11749" spans="1:11">
      <c r="A11749">
        <v>11748</v>
      </c>
      <c r="B11749" s="1">
        <v>41203.791666666664</v>
      </c>
      <c r="C11749">
        <v>4</v>
      </c>
      <c r="D11749">
        <v>0</v>
      </c>
      <c r="E11749">
        <v>1</v>
      </c>
      <c r="F11749">
        <v>16</v>
      </c>
      <c r="G11749">
        <v>42</v>
      </c>
      <c r="H11749" s="9">
        <v>11.0014</v>
      </c>
      <c r="I11749" s="7">
        <v>50</v>
      </c>
      <c r="J11749" s="7">
        <v>216</v>
      </c>
      <c r="K11749" s="2">
        <v>266</v>
      </c>
    </row>
    <row r="11750" spans="1:11">
      <c r="A11750">
        <v>11749</v>
      </c>
      <c r="B11750" s="1">
        <v>40959.291666666664</v>
      </c>
      <c r="C11750">
        <v>1</v>
      </c>
      <c r="D11750">
        <v>1</v>
      </c>
      <c r="E11750">
        <v>2</v>
      </c>
      <c r="F11750">
        <v>2</v>
      </c>
      <c r="G11750">
        <v>55</v>
      </c>
      <c r="H11750" s="9">
        <v>22.002800000000001</v>
      </c>
      <c r="I11750" s="7">
        <v>2</v>
      </c>
      <c r="J11750" s="7">
        <v>42</v>
      </c>
      <c r="K11750" s="2">
        <v>44</v>
      </c>
    </row>
    <row r="11751" spans="1:11">
      <c r="A11751">
        <v>11750</v>
      </c>
      <c r="B11751" s="1">
        <v>41238.875</v>
      </c>
      <c r="C11751">
        <v>4</v>
      </c>
      <c r="D11751">
        <v>0</v>
      </c>
      <c r="E11751">
        <v>1</v>
      </c>
      <c r="F11751">
        <v>4</v>
      </c>
      <c r="G11751">
        <v>48</v>
      </c>
      <c r="H11751" s="9">
        <v>0</v>
      </c>
      <c r="I11751" s="7">
        <v>4</v>
      </c>
      <c r="J11751" s="7">
        <v>60</v>
      </c>
      <c r="K11751" s="2">
        <v>64</v>
      </c>
    </row>
    <row r="11752" spans="1:11">
      <c r="A11752">
        <v>11751</v>
      </c>
      <c r="B11752" s="1">
        <v>40951.916666666664</v>
      </c>
      <c r="C11752">
        <v>1</v>
      </c>
      <c r="D11752">
        <v>0</v>
      </c>
      <c r="E11752">
        <v>1</v>
      </c>
      <c r="F11752">
        <v>-1.9999999999999991</v>
      </c>
      <c r="G11752">
        <v>43</v>
      </c>
      <c r="H11752" s="9">
        <v>11.0014</v>
      </c>
      <c r="I11752" s="7">
        <v>0</v>
      </c>
      <c r="J11752" s="7">
        <v>28</v>
      </c>
      <c r="K11752" s="2">
        <v>28</v>
      </c>
    </row>
    <row r="11753" spans="1:11">
      <c r="A11753">
        <v>11752</v>
      </c>
      <c r="B11753" s="1">
        <v>40923.416666666664</v>
      </c>
      <c r="C11753">
        <v>1</v>
      </c>
      <c r="D11753">
        <v>0</v>
      </c>
      <c r="E11753">
        <v>1</v>
      </c>
      <c r="F11753">
        <v>-1.9999999999999991</v>
      </c>
      <c r="G11753">
        <v>54</v>
      </c>
      <c r="H11753" s="9">
        <v>19.001200000000001</v>
      </c>
      <c r="I11753" s="7">
        <v>11</v>
      </c>
      <c r="J11753" s="7">
        <v>115</v>
      </c>
      <c r="K11753" s="2">
        <v>126</v>
      </c>
    </row>
    <row r="11754" spans="1:11">
      <c r="A11754">
        <v>11753</v>
      </c>
      <c r="B11754" s="1">
        <v>40940.875</v>
      </c>
      <c r="C11754">
        <v>1</v>
      </c>
      <c r="D11754">
        <v>0</v>
      </c>
      <c r="E11754">
        <v>1</v>
      </c>
      <c r="F11754">
        <v>17</v>
      </c>
      <c r="G11754">
        <v>52</v>
      </c>
      <c r="H11754" s="9">
        <v>11.0014</v>
      </c>
      <c r="I11754" s="7">
        <v>16</v>
      </c>
      <c r="J11754" s="7">
        <v>217</v>
      </c>
      <c r="K11754" s="2">
        <v>233</v>
      </c>
    </row>
    <row r="11755" spans="1:11">
      <c r="A11755">
        <v>11754</v>
      </c>
      <c r="B11755" s="1">
        <v>41039.708333333336</v>
      </c>
      <c r="C11755">
        <v>2</v>
      </c>
      <c r="D11755">
        <v>0</v>
      </c>
      <c r="E11755">
        <v>1</v>
      </c>
      <c r="F11755">
        <v>21.000000000000004</v>
      </c>
      <c r="G11755">
        <v>31</v>
      </c>
      <c r="H11755" s="9">
        <v>26.002700000000001</v>
      </c>
      <c r="I11755" s="7">
        <v>84</v>
      </c>
      <c r="J11755" s="7">
        <v>648</v>
      </c>
      <c r="K11755" s="2">
        <v>732</v>
      </c>
    </row>
    <row r="11756" spans="1:11">
      <c r="A11756">
        <v>11755</v>
      </c>
      <c r="B11756" s="1">
        <v>41016.458333333336</v>
      </c>
      <c r="C11756">
        <v>2</v>
      </c>
      <c r="D11756">
        <v>0</v>
      </c>
      <c r="E11756">
        <v>1</v>
      </c>
      <c r="F11756">
        <v>21.000000000000004</v>
      </c>
      <c r="G11756">
        <v>33</v>
      </c>
      <c r="H11756" s="9">
        <v>27.999300000000002</v>
      </c>
      <c r="I11756" s="7">
        <v>65</v>
      </c>
      <c r="J11756" s="7">
        <v>173</v>
      </c>
      <c r="K11756" s="2">
        <v>238</v>
      </c>
    </row>
    <row r="11757" spans="1:11">
      <c r="A11757">
        <v>11756</v>
      </c>
      <c r="B11757" s="1">
        <v>41055.958333333336</v>
      </c>
      <c r="C11757">
        <v>2</v>
      </c>
      <c r="D11757">
        <v>0</v>
      </c>
      <c r="E11757">
        <v>1</v>
      </c>
      <c r="F11757">
        <v>26</v>
      </c>
      <c r="G11757">
        <v>74</v>
      </c>
      <c r="H11757" s="9">
        <v>16.997900000000001</v>
      </c>
      <c r="I11757" s="7">
        <v>36</v>
      </c>
      <c r="J11757" s="7">
        <v>114</v>
      </c>
      <c r="K11757" s="2">
        <v>150</v>
      </c>
    </row>
    <row r="11758" spans="1:11">
      <c r="A11758">
        <v>11757</v>
      </c>
      <c r="B11758" s="1">
        <v>41149.458333333336</v>
      </c>
      <c r="C11758">
        <v>3</v>
      </c>
      <c r="D11758">
        <v>0</v>
      </c>
      <c r="E11758">
        <v>1</v>
      </c>
      <c r="F11758">
        <v>30</v>
      </c>
      <c r="G11758">
        <v>55</v>
      </c>
      <c r="H11758" s="9">
        <v>16.997900000000001</v>
      </c>
      <c r="I11758" s="7">
        <v>47</v>
      </c>
      <c r="J11758" s="7">
        <v>171</v>
      </c>
      <c r="K11758" s="2">
        <v>218</v>
      </c>
    </row>
    <row r="11759" spans="1:11">
      <c r="A11759">
        <v>11758</v>
      </c>
      <c r="B11759" s="1">
        <v>40650.958333333336</v>
      </c>
      <c r="C11759">
        <v>2</v>
      </c>
      <c r="D11759">
        <v>0</v>
      </c>
      <c r="E11759">
        <v>1</v>
      </c>
      <c r="F11759">
        <v>13</v>
      </c>
      <c r="G11759">
        <v>67</v>
      </c>
      <c r="H11759" s="9">
        <v>11.0014</v>
      </c>
      <c r="I11759" s="7">
        <v>19</v>
      </c>
      <c r="J11759" s="7">
        <v>37</v>
      </c>
      <c r="K11759" s="2">
        <v>56</v>
      </c>
    </row>
    <row r="11760" spans="1:11">
      <c r="A11760">
        <v>11759</v>
      </c>
      <c r="B11760" s="1">
        <v>41223.166666666664</v>
      </c>
      <c r="C11760">
        <v>4</v>
      </c>
      <c r="D11760">
        <v>0</v>
      </c>
      <c r="E11760">
        <v>1</v>
      </c>
      <c r="F11760">
        <v>4</v>
      </c>
      <c r="G11760">
        <v>87</v>
      </c>
      <c r="H11760" s="9">
        <v>7.0015000000000001</v>
      </c>
      <c r="I11760" s="7">
        <v>2</v>
      </c>
      <c r="J11760" s="7">
        <v>4</v>
      </c>
      <c r="K11760" s="2">
        <v>6</v>
      </c>
    </row>
    <row r="11761" spans="1:11">
      <c r="A11761">
        <v>11760</v>
      </c>
      <c r="B11761" s="1">
        <v>40883.208333333336</v>
      </c>
      <c r="C11761">
        <v>4</v>
      </c>
      <c r="D11761">
        <v>0</v>
      </c>
      <c r="E11761">
        <v>3</v>
      </c>
      <c r="F11761">
        <v>14</v>
      </c>
      <c r="G11761">
        <v>88</v>
      </c>
      <c r="H11761" s="9">
        <v>15.001300000000001</v>
      </c>
      <c r="I11761" s="7">
        <v>0</v>
      </c>
      <c r="J11761" s="7">
        <v>20</v>
      </c>
      <c r="K11761" s="2">
        <v>20</v>
      </c>
    </row>
    <row r="11762" spans="1:11">
      <c r="A11762">
        <v>11761</v>
      </c>
      <c r="B11762" s="1">
        <v>40846.833333333336</v>
      </c>
      <c r="C11762">
        <v>4</v>
      </c>
      <c r="D11762">
        <v>0</v>
      </c>
      <c r="E11762">
        <v>1</v>
      </c>
      <c r="F11762">
        <v>8</v>
      </c>
      <c r="G11762">
        <v>57</v>
      </c>
      <c r="H11762" s="9">
        <v>0</v>
      </c>
      <c r="I11762" s="7">
        <v>18</v>
      </c>
      <c r="J11762" s="7">
        <v>74</v>
      </c>
      <c r="K11762" s="2">
        <v>92</v>
      </c>
    </row>
    <row r="11763" spans="1:11">
      <c r="A11763">
        <v>11762</v>
      </c>
      <c r="B11763" s="1">
        <v>41122.5</v>
      </c>
      <c r="C11763">
        <v>3</v>
      </c>
      <c r="D11763">
        <v>0</v>
      </c>
      <c r="E11763">
        <v>1</v>
      </c>
      <c r="F11763">
        <v>31</v>
      </c>
      <c r="G11763">
        <v>49</v>
      </c>
      <c r="H11763" s="9">
        <v>7.0015000000000001</v>
      </c>
      <c r="I11763" s="7">
        <v>75</v>
      </c>
      <c r="J11763" s="7">
        <v>209</v>
      </c>
      <c r="K11763" s="2">
        <v>284</v>
      </c>
    </row>
    <row r="11764" spans="1:11">
      <c r="A11764">
        <v>11763</v>
      </c>
      <c r="B11764" s="1">
        <v>40894.75</v>
      </c>
      <c r="C11764">
        <v>4</v>
      </c>
      <c r="D11764">
        <v>0</v>
      </c>
      <c r="E11764">
        <v>1</v>
      </c>
      <c r="F11764">
        <v>4</v>
      </c>
      <c r="G11764">
        <v>48</v>
      </c>
      <c r="H11764" s="9">
        <v>26.002700000000001</v>
      </c>
      <c r="I11764" s="7">
        <v>7</v>
      </c>
      <c r="J11764" s="7">
        <v>150</v>
      </c>
      <c r="K11764" s="2">
        <v>157</v>
      </c>
    </row>
    <row r="11765" spans="1:11">
      <c r="A11765">
        <v>11764</v>
      </c>
      <c r="B11765" s="1">
        <v>41124.666666666664</v>
      </c>
      <c r="C11765">
        <v>3</v>
      </c>
      <c r="D11765">
        <v>0</v>
      </c>
      <c r="E11765">
        <v>2</v>
      </c>
      <c r="F11765">
        <v>34</v>
      </c>
      <c r="G11765">
        <v>41</v>
      </c>
      <c r="H11765" s="9">
        <v>15.001300000000001</v>
      </c>
      <c r="I11765" s="7">
        <v>112</v>
      </c>
      <c r="J11765" s="7">
        <v>380</v>
      </c>
      <c r="K11765" s="2">
        <v>492</v>
      </c>
    </row>
    <row r="11766" spans="1:11">
      <c r="A11766">
        <v>11765</v>
      </c>
      <c r="B11766" s="1">
        <v>40981.375</v>
      </c>
      <c r="C11766">
        <v>1</v>
      </c>
      <c r="D11766">
        <v>0</v>
      </c>
      <c r="E11766">
        <v>1</v>
      </c>
      <c r="F11766">
        <v>15</v>
      </c>
      <c r="G11766">
        <v>82</v>
      </c>
      <c r="H11766" s="9">
        <v>19.001200000000001</v>
      </c>
      <c r="I11766" s="7">
        <v>18</v>
      </c>
      <c r="J11766" s="7">
        <v>323</v>
      </c>
      <c r="K11766" s="2">
        <v>341</v>
      </c>
    </row>
    <row r="11767" spans="1:11">
      <c r="A11767">
        <v>11766</v>
      </c>
      <c r="B11767" s="1">
        <v>41079.166666666664</v>
      </c>
      <c r="C11767">
        <v>2</v>
      </c>
      <c r="D11767">
        <v>0</v>
      </c>
      <c r="E11767">
        <v>2</v>
      </c>
      <c r="F11767">
        <v>21.000000000000004</v>
      </c>
      <c r="G11767">
        <v>78</v>
      </c>
      <c r="H11767" s="9">
        <v>8.9981000000000009</v>
      </c>
      <c r="I11767" s="7">
        <v>1</v>
      </c>
      <c r="J11767" s="7">
        <v>9</v>
      </c>
      <c r="K11767" s="2">
        <v>10</v>
      </c>
    </row>
    <row r="11768" spans="1:11">
      <c r="A11768">
        <v>11767</v>
      </c>
      <c r="B11768" s="1">
        <v>40622.25</v>
      </c>
      <c r="C11768">
        <v>1</v>
      </c>
      <c r="D11768">
        <v>0</v>
      </c>
      <c r="E11768">
        <v>1</v>
      </c>
      <c r="F11768">
        <v>4</v>
      </c>
      <c r="G11768">
        <v>60</v>
      </c>
      <c r="H11768" s="9">
        <v>15.001300000000001</v>
      </c>
      <c r="I11768" s="2">
        <v>1</v>
      </c>
      <c r="J11768" s="2">
        <v>3</v>
      </c>
      <c r="K11768" s="2">
        <v>4</v>
      </c>
    </row>
    <row r="11769" spans="1:11">
      <c r="A11769">
        <v>11768</v>
      </c>
      <c r="B11769" s="1">
        <v>40693.833333333336</v>
      </c>
      <c r="C11769">
        <v>2</v>
      </c>
      <c r="D11769">
        <v>1</v>
      </c>
      <c r="E11769">
        <v>1</v>
      </c>
      <c r="F11769">
        <v>29</v>
      </c>
      <c r="G11769">
        <v>58</v>
      </c>
      <c r="H11769" s="9">
        <v>0</v>
      </c>
      <c r="I11769" s="7">
        <v>69</v>
      </c>
      <c r="J11769" s="7">
        <v>167</v>
      </c>
      <c r="K11769" s="2">
        <v>236</v>
      </c>
    </row>
    <row r="11770" spans="1:11">
      <c r="A11770">
        <v>11769</v>
      </c>
      <c r="B11770" s="1">
        <v>40641.958333333336</v>
      </c>
      <c r="C11770">
        <v>2</v>
      </c>
      <c r="D11770">
        <v>0</v>
      </c>
      <c r="E11770">
        <v>2</v>
      </c>
      <c r="F11770">
        <v>6.0000000000000018</v>
      </c>
      <c r="G11770">
        <v>93</v>
      </c>
      <c r="H11770" s="9">
        <v>15.001300000000001</v>
      </c>
      <c r="I11770" s="7">
        <v>4</v>
      </c>
      <c r="J11770" s="7">
        <v>31</v>
      </c>
      <c r="K11770" s="2">
        <v>35</v>
      </c>
    </row>
    <row r="11771" spans="1:11">
      <c r="A11771">
        <v>11770</v>
      </c>
      <c r="B11771" s="1">
        <v>40691.583333333336</v>
      </c>
      <c r="C11771">
        <v>2</v>
      </c>
      <c r="D11771">
        <v>0</v>
      </c>
      <c r="E11771">
        <v>1</v>
      </c>
      <c r="F11771">
        <v>28</v>
      </c>
      <c r="G11771">
        <v>58</v>
      </c>
      <c r="H11771" s="9">
        <v>15.001300000000001</v>
      </c>
      <c r="I11771" s="7">
        <v>172</v>
      </c>
      <c r="J11771" s="7">
        <v>210</v>
      </c>
      <c r="K11771" s="2">
        <v>382</v>
      </c>
    </row>
    <row r="11772" spans="1:11">
      <c r="A11772">
        <v>11771</v>
      </c>
      <c r="B11772" s="1">
        <v>41125.083333333336</v>
      </c>
      <c r="C11772">
        <v>3</v>
      </c>
      <c r="D11772">
        <v>0</v>
      </c>
      <c r="E11772">
        <v>1</v>
      </c>
      <c r="F11772">
        <v>27</v>
      </c>
      <c r="G11772">
        <v>84</v>
      </c>
      <c r="H11772" s="9">
        <v>8.9981000000000009</v>
      </c>
      <c r="I11772" s="7">
        <v>20</v>
      </c>
      <c r="J11772" s="7">
        <v>64</v>
      </c>
      <c r="K11772" s="2">
        <v>84</v>
      </c>
    </row>
    <row r="11773" spans="1:11">
      <c r="A11773">
        <v>11772</v>
      </c>
      <c r="B11773" s="1">
        <v>40921.625</v>
      </c>
      <c r="C11773">
        <v>1</v>
      </c>
      <c r="D11773">
        <v>0</v>
      </c>
      <c r="E11773">
        <v>1</v>
      </c>
      <c r="F11773">
        <v>4</v>
      </c>
      <c r="G11773">
        <v>33</v>
      </c>
      <c r="H11773" s="9">
        <v>39.000700000000002</v>
      </c>
      <c r="I11773" s="7">
        <v>15</v>
      </c>
      <c r="J11773" s="7">
        <v>123</v>
      </c>
      <c r="K11773" s="2">
        <v>138</v>
      </c>
    </row>
    <row r="11774" spans="1:11">
      <c r="A11774">
        <v>11773</v>
      </c>
      <c r="B11774" s="1">
        <v>40950.625</v>
      </c>
      <c r="C11774">
        <v>1</v>
      </c>
      <c r="D11774">
        <v>0</v>
      </c>
      <c r="E11774">
        <v>2</v>
      </c>
      <c r="F11774">
        <v>6.0000000000000018</v>
      </c>
      <c r="G11774">
        <v>61</v>
      </c>
      <c r="H11774" s="9">
        <v>19.999500000000001</v>
      </c>
      <c r="I11774" s="7">
        <v>12</v>
      </c>
      <c r="J11774" s="7">
        <v>112</v>
      </c>
      <c r="K11774" s="2">
        <v>124</v>
      </c>
    </row>
    <row r="11775" spans="1:11">
      <c r="A11775">
        <v>11774</v>
      </c>
      <c r="B11775" s="1">
        <v>40676.25</v>
      </c>
      <c r="C11775">
        <v>2</v>
      </c>
      <c r="D11775">
        <v>0</v>
      </c>
      <c r="E11775">
        <v>3</v>
      </c>
      <c r="F11775">
        <v>16</v>
      </c>
      <c r="G11775">
        <v>88</v>
      </c>
      <c r="H11775" s="9">
        <v>8.9981000000000009</v>
      </c>
      <c r="I11775" s="7">
        <v>6</v>
      </c>
      <c r="J11775" s="7">
        <v>76</v>
      </c>
      <c r="K11775" s="2">
        <v>82</v>
      </c>
    </row>
    <row r="11776" spans="1:11">
      <c r="A11776">
        <v>11775</v>
      </c>
      <c r="B11776" s="1">
        <v>41215.875</v>
      </c>
      <c r="C11776">
        <v>4</v>
      </c>
      <c r="D11776">
        <v>0</v>
      </c>
      <c r="E11776">
        <v>2</v>
      </c>
      <c r="F11776">
        <v>9</v>
      </c>
      <c r="G11776">
        <v>46</v>
      </c>
      <c r="H11776" s="9">
        <v>23.999400000000001</v>
      </c>
      <c r="I11776" s="7">
        <v>23</v>
      </c>
      <c r="J11776" s="7">
        <v>133</v>
      </c>
      <c r="K11776" s="2">
        <v>156</v>
      </c>
    </row>
    <row r="11777" spans="1:11">
      <c r="A11777">
        <v>11776</v>
      </c>
      <c r="B11777" s="1">
        <v>40717.041666666664</v>
      </c>
      <c r="C11777">
        <v>3</v>
      </c>
      <c r="D11777">
        <v>0</v>
      </c>
      <c r="E11777">
        <v>1</v>
      </c>
      <c r="F11777">
        <v>27</v>
      </c>
      <c r="G11777">
        <v>74</v>
      </c>
      <c r="H11777" s="9">
        <v>15.001300000000001</v>
      </c>
      <c r="I11777" s="7">
        <v>5</v>
      </c>
      <c r="J11777" s="7">
        <v>26</v>
      </c>
      <c r="K11777" s="2">
        <v>31</v>
      </c>
    </row>
    <row r="11778" spans="1:11">
      <c r="A11778">
        <v>11777</v>
      </c>
      <c r="B11778" s="1">
        <v>40945.833333333336</v>
      </c>
      <c r="C11778">
        <v>1</v>
      </c>
      <c r="D11778">
        <v>0</v>
      </c>
      <c r="E11778">
        <v>1</v>
      </c>
      <c r="F11778">
        <v>8</v>
      </c>
      <c r="G11778">
        <v>46</v>
      </c>
      <c r="H11778" s="9">
        <v>11.0014</v>
      </c>
      <c r="I11778" s="7">
        <v>7</v>
      </c>
      <c r="J11778" s="7">
        <v>193</v>
      </c>
      <c r="K11778" s="2">
        <v>200</v>
      </c>
    </row>
    <row r="11779" spans="1:11">
      <c r="A11779">
        <v>11778</v>
      </c>
      <c r="B11779" s="1">
        <v>41228.458333333336</v>
      </c>
      <c r="C11779">
        <v>4</v>
      </c>
      <c r="D11779">
        <v>0</v>
      </c>
      <c r="E11779">
        <v>2</v>
      </c>
      <c r="F11779">
        <v>8</v>
      </c>
      <c r="G11779">
        <v>61</v>
      </c>
      <c r="H11779" s="9">
        <v>8.9981000000000009</v>
      </c>
      <c r="I11779" s="7">
        <v>28</v>
      </c>
      <c r="J11779" s="7">
        <v>138</v>
      </c>
      <c r="K11779" s="2">
        <v>166</v>
      </c>
    </row>
    <row r="11780" spans="1:11">
      <c r="A11780">
        <v>11779</v>
      </c>
      <c r="B11780" s="1">
        <v>41243.083333333336</v>
      </c>
      <c r="C11780">
        <v>4</v>
      </c>
      <c r="D11780">
        <v>0</v>
      </c>
      <c r="E11780">
        <v>1</v>
      </c>
      <c r="F11780">
        <v>3</v>
      </c>
      <c r="G11780">
        <v>75</v>
      </c>
      <c r="H11780" s="9">
        <v>0</v>
      </c>
      <c r="I11780" s="7">
        <v>2</v>
      </c>
      <c r="J11780" s="7">
        <v>10</v>
      </c>
      <c r="K11780" s="2">
        <v>12</v>
      </c>
    </row>
    <row r="11781" spans="1:11">
      <c r="A11781">
        <v>11780</v>
      </c>
      <c r="B11781" s="1">
        <v>41132.166666666664</v>
      </c>
      <c r="C11781">
        <v>3</v>
      </c>
      <c r="D11781">
        <v>0</v>
      </c>
      <c r="E11781">
        <v>1</v>
      </c>
      <c r="F11781">
        <v>22</v>
      </c>
      <c r="G11781">
        <v>83</v>
      </c>
      <c r="H11781" s="9">
        <v>7.0015000000000001</v>
      </c>
      <c r="I11781" s="7">
        <v>3</v>
      </c>
      <c r="J11781" s="7">
        <v>7</v>
      </c>
      <c r="K11781" s="2">
        <v>10</v>
      </c>
    </row>
    <row r="11782" spans="1:11">
      <c r="A11782">
        <v>11781</v>
      </c>
      <c r="B11782" s="1">
        <v>40553.125</v>
      </c>
      <c r="C11782">
        <v>1</v>
      </c>
      <c r="D11782">
        <v>0</v>
      </c>
      <c r="E11782">
        <v>1</v>
      </c>
      <c r="F11782">
        <v>-3</v>
      </c>
      <c r="G11782">
        <v>50</v>
      </c>
      <c r="H11782" s="9">
        <v>15.001300000000001</v>
      </c>
      <c r="I11782" s="2">
        <v>0</v>
      </c>
      <c r="J11782" s="2">
        <v>1</v>
      </c>
      <c r="K11782" s="2">
        <v>1</v>
      </c>
    </row>
    <row r="11783" spans="1:11">
      <c r="A11783">
        <v>11782</v>
      </c>
      <c r="B11783" s="1">
        <v>40701.458333333336</v>
      </c>
      <c r="C11783">
        <v>2</v>
      </c>
      <c r="D11783">
        <v>0</v>
      </c>
      <c r="E11783">
        <v>2</v>
      </c>
      <c r="F11783">
        <v>29</v>
      </c>
      <c r="G11783">
        <v>52</v>
      </c>
      <c r="H11783" s="9">
        <v>16.997900000000001</v>
      </c>
      <c r="I11783" s="7">
        <v>38</v>
      </c>
      <c r="J11783" s="7">
        <v>113</v>
      </c>
      <c r="K11783" s="2">
        <v>151</v>
      </c>
    </row>
    <row r="11784" spans="1:11">
      <c r="A11784">
        <v>11783</v>
      </c>
      <c r="B11784" s="1">
        <v>41180.416666666664</v>
      </c>
      <c r="C11784">
        <v>4</v>
      </c>
      <c r="D11784">
        <v>0</v>
      </c>
      <c r="E11784">
        <v>2</v>
      </c>
      <c r="F11784">
        <v>23</v>
      </c>
      <c r="G11784">
        <v>78</v>
      </c>
      <c r="H11784" s="9">
        <v>8.9981000000000009</v>
      </c>
      <c r="I11784" s="7">
        <v>51</v>
      </c>
      <c r="J11784" s="7">
        <v>194</v>
      </c>
      <c r="K11784" s="2">
        <v>245</v>
      </c>
    </row>
    <row r="11785" spans="1:11">
      <c r="A11785">
        <v>11784</v>
      </c>
      <c r="B11785" s="1">
        <v>40747.708333333336</v>
      </c>
      <c r="C11785">
        <v>3</v>
      </c>
      <c r="D11785">
        <v>0</v>
      </c>
      <c r="E11785">
        <v>1</v>
      </c>
      <c r="F11785">
        <v>38</v>
      </c>
      <c r="G11785">
        <v>38</v>
      </c>
      <c r="H11785" s="9">
        <v>8.9981000000000009</v>
      </c>
      <c r="I11785" s="7">
        <v>70</v>
      </c>
      <c r="J11785" s="7">
        <v>127</v>
      </c>
      <c r="K11785" s="2">
        <v>197</v>
      </c>
    </row>
    <row r="11786" spans="1:11">
      <c r="A11786">
        <v>11785</v>
      </c>
      <c r="B11786" s="1">
        <v>40616.375</v>
      </c>
      <c r="C11786">
        <v>1</v>
      </c>
      <c r="D11786">
        <v>0</v>
      </c>
      <c r="E11786">
        <v>1</v>
      </c>
      <c r="F11786">
        <v>7</v>
      </c>
      <c r="G11786">
        <v>53</v>
      </c>
      <c r="H11786" s="9">
        <v>22.002800000000001</v>
      </c>
      <c r="I11786" s="2">
        <v>13</v>
      </c>
      <c r="J11786" s="2">
        <v>127</v>
      </c>
      <c r="K11786" s="2">
        <v>140</v>
      </c>
    </row>
    <row r="11787" spans="1:11">
      <c r="A11787">
        <v>11786</v>
      </c>
      <c r="B11787" s="1">
        <v>40845.208333333336</v>
      </c>
      <c r="C11787">
        <v>4</v>
      </c>
      <c r="D11787">
        <v>0</v>
      </c>
      <c r="E11787">
        <v>3</v>
      </c>
      <c r="F11787">
        <v>4</v>
      </c>
      <c r="G11787">
        <v>93</v>
      </c>
      <c r="H11787" s="9">
        <v>23.999400000000001</v>
      </c>
      <c r="I11787" s="7">
        <v>0</v>
      </c>
      <c r="J11787" s="7">
        <v>1</v>
      </c>
      <c r="K11787" s="2">
        <v>1</v>
      </c>
    </row>
    <row r="11788" spans="1:11">
      <c r="A11788">
        <v>11787</v>
      </c>
      <c r="B11788" s="1">
        <v>41066.916666666664</v>
      </c>
      <c r="C11788">
        <v>2</v>
      </c>
      <c r="D11788">
        <v>0</v>
      </c>
      <c r="E11788">
        <v>1</v>
      </c>
      <c r="F11788">
        <v>17</v>
      </c>
      <c r="G11788">
        <v>77</v>
      </c>
      <c r="H11788" s="9">
        <v>6.0031999999999996</v>
      </c>
      <c r="I11788" s="7">
        <v>27</v>
      </c>
      <c r="J11788" s="7">
        <v>221</v>
      </c>
      <c r="K11788" s="2">
        <v>248</v>
      </c>
    </row>
    <row r="11789" spans="1:11">
      <c r="A11789">
        <v>11788</v>
      </c>
      <c r="B11789" s="1">
        <v>41007.333333333336</v>
      </c>
      <c r="C11789">
        <v>2</v>
      </c>
      <c r="D11789">
        <v>0</v>
      </c>
      <c r="E11789">
        <v>1</v>
      </c>
      <c r="F11789">
        <v>11</v>
      </c>
      <c r="G11789">
        <v>30</v>
      </c>
      <c r="H11789" s="9">
        <v>12.997999999999999</v>
      </c>
      <c r="I11789" s="7">
        <v>19</v>
      </c>
      <c r="J11789" s="7">
        <v>65</v>
      </c>
      <c r="K11789" s="2">
        <v>84</v>
      </c>
    </row>
    <row r="11790" spans="1:11">
      <c r="A11790">
        <v>11789</v>
      </c>
      <c r="B11790" s="1">
        <v>41011.583333333336</v>
      </c>
      <c r="C11790">
        <v>2</v>
      </c>
      <c r="D11790">
        <v>0</v>
      </c>
      <c r="E11790">
        <v>1</v>
      </c>
      <c r="F11790">
        <v>16</v>
      </c>
      <c r="G11790">
        <v>31</v>
      </c>
      <c r="H11790" s="9">
        <v>22.002800000000001</v>
      </c>
      <c r="I11790" s="7">
        <v>74</v>
      </c>
      <c r="J11790" s="7">
        <v>149</v>
      </c>
      <c r="K11790" s="2">
        <v>223</v>
      </c>
    </row>
    <row r="11791" spans="1:11">
      <c r="A11791">
        <v>11790</v>
      </c>
      <c r="B11791" s="1">
        <v>40908.791666666664</v>
      </c>
      <c r="C11791">
        <v>1</v>
      </c>
      <c r="D11791">
        <v>0</v>
      </c>
      <c r="E11791">
        <v>1</v>
      </c>
      <c r="F11791">
        <v>12</v>
      </c>
      <c r="G11791">
        <v>54</v>
      </c>
      <c r="H11791" s="9">
        <v>15.001300000000001</v>
      </c>
      <c r="I11791" s="7">
        <v>19</v>
      </c>
      <c r="J11791" s="7">
        <v>73</v>
      </c>
      <c r="K11791" s="2">
        <v>92</v>
      </c>
    </row>
    <row r="11792" spans="1:11">
      <c r="A11792">
        <v>11791</v>
      </c>
      <c r="B11792" s="1">
        <v>41113.375</v>
      </c>
      <c r="C11792">
        <v>3</v>
      </c>
      <c r="D11792">
        <v>0</v>
      </c>
      <c r="E11792">
        <v>2</v>
      </c>
      <c r="F11792">
        <v>28</v>
      </c>
      <c r="G11792">
        <v>74</v>
      </c>
      <c r="H11792" s="9">
        <v>8.9981000000000009</v>
      </c>
      <c r="I11792" s="7">
        <v>57</v>
      </c>
      <c r="J11792" s="7">
        <v>288</v>
      </c>
      <c r="K11792" s="2">
        <v>345</v>
      </c>
    </row>
    <row r="11793" spans="1:11">
      <c r="A11793">
        <v>11792</v>
      </c>
      <c r="B11793" s="1">
        <v>40659.25</v>
      </c>
      <c r="C11793">
        <v>2</v>
      </c>
      <c r="D11793">
        <v>0</v>
      </c>
      <c r="E11793">
        <v>1</v>
      </c>
      <c r="F11793">
        <v>19.000000000000004</v>
      </c>
      <c r="G11793">
        <v>88</v>
      </c>
      <c r="H11793" s="9">
        <v>15.001300000000001</v>
      </c>
      <c r="I11793" s="7">
        <v>0</v>
      </c>
      <c r="J11793" s="7">
        <v>80</v>
      </c>
      <c r="K11793" s="2">
        <v>80</v>
      </c>
    </row>
    <row r="11794" spans="1:11">
      <c r="A11794">
        <v>11793</v>
      </c>
      <c r="B11794" s="1">
        <v>40849.125</v>
      </c>
      <c r="C11794">
        <v>4</v>
      </c>
      <c r="D11794">
        <v>0</v>
      </c>
      <c r="E11794">
        <v>1</v>
      </c>
      <c r="F11794">
        <v>6.0000000000000018</v>
      </c>
      <c r="G11794">
        <v>75</v>
      </c>
      <c r="H11794" s="9">
        <v>0</v>
      </c>
      <c r="I11794" s="7">
        <v>0</v>
      </c>
      <c r="J11794" s="7">
        <v>2</v>
      </c>
      <c r="K11794" s="2">
        <v>2</v>
      </c>
    </row>
    <row r="11795" spans="1:11">
      <c r="A11795">
        <v>11794</v>
      </c>
      <c r="B11795" s="1">
        <v>41191.666666666664</v>
      </c>
      <c r="C11795">
        <v>4</v>
      </c>
      <c r="D11795">
        <v>0</v>
      </c>
      <c r="E11795">
        <v>2</v>
      </c>
      <c r="F11795">
        <v>16</v>
      </c>
      <c r="G11795">
        <v>72</v>
      </c>
      <c r="H11795" s="9">
        <v>11.0014</v>
      </c>
      <c r="I11795" s="7">
        <v>70</v>
      </c>
      <c r="J11795" s="7">
        <v>354</v>
      </c>
      <c r="K11795" s="2">
        <v>424</v>
      </c>
    </row>
    <row r="11796" spans="1:11">
      <c r="A11796">
        <v>11795</v>
      </c>
      <c r="B11796" s="1">
        <v>41179.125</v>
      </c>
      <c r="C11796">
        <v>4</v>
      </c>
      <c r="D11796">
        <v>0</v>
      </c>
      <c r="E11796">
        <v>1</v>
      </c>
      <c r="F11796">
        <v>21.000000000000004</v>
      </c>
      <c r="G11796">
        <v>78</v>
      </c>
      <c r="H11796" s="9">
        <v>0</v>
      </c>
      <c r="I11796" s="7">
        <v>0</v>
      </c>
      <c r="J11796" s="7">
        <v>7</v>
      </c>
      <c r="K11796" s="2">
        <v>7</v>
      </c>
    </row>
    <row r="11797" spans="1:11">
      <c r="A11797">
        <v>11796</v>
      </c>
      <c r="B11797" s="1">
        <v>41076.083333333336</v>
      </c>
      <c r="C11797">
        <v>2</v>
      </c>
      <c r="D11797">
        <v>0</v>
      </c>
      <c r="E11797">
        <v>1</v>
      </c>
      <c r="F11797">
        <v>20.000000000000004</v>
      </c>
      <c r="G11797">
        <v>53</v>
      </c>
      <c r="H11797" s="9">
        <v>0</v>
      </c>
      <c r="I11797" s="7">
        <v>12</v>
      </c>
      <c r="J11797" s="7">
        <v>55</v>
      </c>
      <c r="K11797" s="2">
        <v>67</v>
      </c>
    </row>
    <row r="11798" spans="1:11">
      <c r="A11798">
        <v>11797</v>
      </c>
      <c r="B11798" s="1">
        <v>41222.083333333336</v>
      </c>
      <c r="C11798">
        <v>4</v>
      </c>
      <c r="D11798">
        <v>0</v>
      </c>
      <c r="E11798">
        <v>1</v>
      </c>
      <c r="F11798">
        <v>7</v>
      </c>
      <c r="G11798">
        <v>53</v>
      </c>
      <c r="H11798" s="9">
        <v>16.997900000000001</v>
      </c>
      <c r="I11798" s="7">
        <v>1</v>
      </c>
      <c r="J11798" s="7">
        <v>11</v>
      </c>
      <c r="K11798" s="2">
        <v>12</v>
      </c>
    </row>
    <row r="11799" spans="1:11">
      <c r="A11799">
        <v>11798</v>
      </c>
      <c r="B11799" s="1">
        <v>40916.833333333336</v>
      </c>
      <c r="C11799">
        <v>1</v>
      </c>
      <c r="D11799">
        <v>0</v>
      </c>
      <c r="E11799">
        <v>1</v>
      </c>
      <c r="F11799">
        <v>6.0000000000000018</v>
      </c>
      <c r="G11799">
        <v>52</v>
      </c>
      <c r="H11799" s="9">
        <v>11.0014</v>
      </c>
      <c r="I11799" s="7">
        <v>7</v>
      </c>
      <c r="J11799" s="7">
        <v>119</v>
      </c>
      <c r="K11799" s="2">
        <v>126</v>
      </c>
    </row>
    <row r="11800" spans="1:11">
      <c r="A11800">
        <v>11799</v>
      </c>
      <c r="B11800" s="1">
        <v>40909.166666666664</v>
      </c>
      <c r="C11800">
        <v>1</v>
      </c>
      <c r="D11800">
        <v>0</v>
      </c>
      <c r="E11800">
        <v>1</v>
      </c>
      <c r="F11800">
        <v>5.0000000000000018</v>
      </c>
      <c r="G11800">
        <v>81</v>
      </c>
      <c r="H11800" s="9">
        <v>6.0031999999999996</v>
      </c>
      <c r="I11800" s="7">
        <v>0</v>
      </c>
      <c r="J11800" s="7">
        <v>8</v>
      </c>
      <c r="K11800" s="2">
        <v>8</v>
      </c>
    </row>
    <row r="11801" spans="1:11">
      <c r="A11801">
        <v>11800</v>
      </c>
      <c r="B11801" s="1">
        <v>40692.25</v>
      </c>
      <c r="C11801">
        <v>2</v>
      </c>
      <c r="D11801">
        <v>0</v>
      </c>
      <c r="E11801">
        <v>2</v>
      </c>
      <c r="F11801">
        <v>22</v>
      </c>
      <c r="G11801">
        <v>88</v>
      </c>
      <c r="H11801" s="9">
        <v>12.997999999999999</v>
      </c>
      <c r="I11801" s="7">
        <v>5</v>
      </c>
      <c r="J11801" s="7">
        <v>10</v>
      </c>
      <c r="K11801" s="2">
        <v>15</v>
      </c>
    </row>
    <row r="11802" spans="1:11">
      <c r="A11802">
        <v>11801</v>
      </c>
      <c r="B11802" s="1">
        <v>41042.541666666664</v>
      </c>
      <c r="C11802">
        <v>2</v>
      </c>
      <c r="D11802">
        <v>0</v>
      </c>
      <c r="E11802">
        <v>1</v>
      </c>
      <c r="F11802">
        <v>25</v>
      </c>
      <c r="G11802">
        <v>54</v>
      </c>
      <c r="H11802" s="9">
        <v>16.997900000000001</v>
      </c>
      <c r="I11802" s="7">
        <v>255</v>
      </c>
      <c r="J11802" s="7">
        <v>347</v>
      </c>
      <c r="K11802" s="2">
        <v>602</v>
      </c>
    </row>
    <row r="11803" spans="1:11">
      <c r="A11803">
        <v>11802</v>
      </c>
      <c r="B11803" s="1">
        <v>40757.333333333336</v>
      </c>
      <c r="C11803">
        <v>3</v>
      </c>
      <c r="D11803">
        <v>0</v>
      </c>
      <c r="E11803">
        <v>1</v>
      </c>
      <c r="F11803">
        <v>28</v>
      </c>
      <c r="G11803">
        <v>58</v>
      </c>
      <c r="H11803" s="9">
        <v>19.001200000000001</v>
      </c>
      <c r="I11803" s="7">
        <v>37</v>
      </c>
      <c r="J11803" s="7">
        <v>398</v>
      </c>
      <c r="K11803" s="2">
        <v>435</v>
      </c>
    </row>
    <row r="11804" spans="1:11">
      <c r="A11804">
        <v>11803</v>
      </c>
      <c r="B11804" s="1">
        <v>40876.75</v>
      </c>
      <c r="C11804">
        <v>4</v>
      </c>
      <c r="D11804">
        <v>0</v>
      </c>
      <c r="E11804">
        <v>2</v>
      </c>
      <c r="F11804">
        <v>11</v>
      </c>
      <c r="G11804">
        <v>82</v>
      </c>
      <c r="H11804" s="9">
        <v>19.999500000000001</v>
      </c>
      <c r="I11804" s="7">
        <v>11</v>
      </c>
      <c r="J11804" s="7">
        <v>345</v>
      </c>
      <c r="K11804" s="2">
        <v>356</v>
      </c>
    </row>
    <row r="11805" spans="1:11">
      <c r="A11805">
        <v>11804</v>
      </c>
      <c r="B11805" s="1">
        <v>40946.25</v>
      </c>
      <c r="C11805">
        <v>1</v>
      </c>
      <c r="D11805">
        <v>0</v>
      </c>
      <c r="E11805">
        <v>1</v>
      </c>
      <c r="F11805">
        <v>7</v>
      </c>
      <c r="G11805">
        <v>45</v>
      </c>
      <c r="H11805" s="9">
        <v>19.999500000000001</v>
      </c>
      <c r="I11805" s="7">
        <v>2</v>
      </c>
      <c r="J11805" s="7">
        <v>98</v>
      </c>
      <c r="K11805" s="2">
        <v>100</v>
      </c>
    </row>
    <row r="11806" spans="1:11">
      <c r="A11806">
        <v>11805</v>
      </c>
      <c r="B11806" s="1">
        <v>41269.583333333336</v>
      </c>
      <c r="C11806">
        <v>1</v>
      </c>
      <c r="D11806">
        <v>0</v>
      </c>
      <c r="E11806">
        <v>3</v>
      </c>
      <c r="F11806" s="2">
        <v>2</v>
      </c>
      <c r="G11806">
        <v>93</v>
      </c>
      <c r="H11806" s="9">
        <v>16.997900000000001</v>
      </c>
      <c r="I11806" s="7">
        <v>0</v>
      </c>
      <c r="J11806" s="7">
        <v>20</v>
      </c>
      <c r="K11806" s="2">
        <v>20</v>
      </c>
    </row>
    <row r="11807" spans="1:11">
      <c r="A11807">
        <v>11806</v>
      </c>
      <c r="B11807" s="1">
        <v>40935.375</v>
      </c>
      <c r="C11807">
        <v>1</v>
      </c>
      <c r="D11807">
        <v>0</v>
      </c>
      <c r="E11807">
        <v>3</v>
      </c>
      <c r="F11807">
        <v>16</v>
      </c>
      <c r="G11807">
        <v>88</v>
      </c>
      <c r="H11807" s="9">
        <v>19.001200000000001</v>
      </c>
      <c r="I11807" s="7">
        <v>6</v>
      </c>
      <c r="J11807" s="7">
        <v>101</v>
      </c>
      <c r="K11807" s="2">
        <v>107</v>
      </c>
    </row>
    <row r="11808" spans="1:11">
      <c r="A11808">
        <v>11807</v>
      </c>
      <c r="B11808" s="1">
        <v>40960.416666666664</v>
      </c>
      <c r="C11808">
        <v>1</v>
      </c>
      <c r="D11808">
        <v>0</v>
      </c>
      <c r="E11808">
        <v>1</v>
      </c>
      <c r="F11808">
        <v>3</v>
      </c>
      <c r="G11808">
        <v>70</v>
      </c>
      <c r="H11808" s="9">
        <v>12.997999999999999</v>
      </c>
      <c r="I11808" s="7">
        <v>8</v>
      </c>
      <c r="J11808" s="7">
        <v>76</v>
      </c>
      <c r="K11808" s="2">
        <v>84</v>
      </c>
    </row>
    <row r="11809" spans="1:11">
      <c r="A11809">
        <v>11808</v>
      </c>
      <c r="B11809" s="1">
        <v>40648.166666666664</v>
      </c>
      <c r="C11809">
        <v>2</v>
      </c>
      <c r="D11809">
        <v>1</v>
      </c>
      <c r="E11809">
        <v>1</v>
      </c>
      <c r="F11809">
        <v>10</v>
      </c>
      <c r="G11809">
        <v>82</v>
      </c>
      <c r="H11809" s="9">
        <v>6.0031999999999996</v>
      </c>
      <c r="I11809" s="7">
        <v>0</v>
      </c>
      <c r="J11809" s="7">
        <v>3</v>
      </c>
      <c r="K11809" s="2">
        <v>3</v>
      </c>
    </row>
    <row r="11810" spans="1:11">
      <c r="A11810">
        <v>11809</v>
      </c>
      <c r="B11810" s="1">
        <v>41035.458333333336</v>
      </c>
      <c r="C11810">
        <v>2</v>
      </c>
      <c r="D11810">
        <v>0</v>
      </c>
      <c r="E11810">
        <v>1</v>
      </c>
      <c r="F11810">
        <v>19.000000000000004</v>
      </c>
      <c r="G11810">
        <v>73</v>
      </c>
      <c r="H11810" s="9">
        <v>7.0015000000000001</v>
      </c>
      <c r="I11810" s="7">
        <v>144</v>
      </c>
      <c r="J11810" s="7">
        <v>270</v>
      </c>
      <c r="K11810" s="2">
        <v>414</v>
      </c>
    </row>
    <row r="11811" spans="1:11">
      <c r="A11811">
        <v>11810</v>
      </c>
      <c r="B11811" s="1">
        <v>41177.166666666664</v>
      </c>
      <c r="C11811">
        <v>4</v>
      </c>
      <c r="D11811">
        <v>0</v>
      </c>
      <c r="E11811">
        <v>1</v>
      </c>
      <c r="F11811">
        <v>12</v>
      </c>
      <c r="G11811">
        <v>71</v>
      </c>
      <c r="H11811" s="9">
        <v>8.9981000000000009</v>
      </c>
      <c r="I11811" s="7">
        <v>2</v>
      </c>
      <c r="J11811" s="7">
        <v>7</v>
      </c>
      <c r="K11811" s="2">
        <v>9</v>
      </c>
    </row>
    <row r="11812" spans="1:11">
      <c r="A11812">
        <v>11811</v>
      </c>
      <c r="B11812" s="1">
        <v>40612.375</v>
      </c>
      <c r="C11812">
        <v>1</v>
      </c>
      <c r="D11812">
        <v>0</v>
      </c>
      <c r="E11812">
        <v>3</v>
      </c>
      <c r="F11812">
        <v>11</v>
      </c>
      <c r="G11812">
        <v>0</v>
      </c>
      <c r="H11812" s="9">
        <v>15.001300000000001</v>
      </c>
      <c r="I11812" s="2">
        <v>1</v>
      </c>
      <c r="J11812" s="2">
        <v>23</v>
      </c>
      <c r="K11812" s="2">
        <v>24</v>
      </c>
    </row>
    <row r="11813" spans="1:11">
      <c r="A11813">
        <v>11812</v>
      </c>
      <c r="B11813" s="1">
        <v>41063.666666666664</v>
      </c>
      <c r="C11813">
        <v>2</v>
      </c>
      <c r="D11813">
        <v>0</v>
      </c>
      <c r="E11813">
        <v>1</v>
      </c>
      <c r="F11813">
        <v>26</v>
      </c>
      <c r="G11813">
        <v>34</v>
      </c>
      <c r="H11813" s="9">
        <v>19.999500000000001</v>
      </c>
      <c r="I11813" s="7">
        <v>226</v>
      </c>
      <c r="J11813" s="7">
        <v>436</v>
      </c>
      <c r="K11813" s="2">
        <v>662</v>
      </c>
    </row>
    <row r="11814" spans="1:11">
      <c r="A11814">
        <v>11813</v>
      </c>
      <c r="B11814" s="1">
        <v>41064.208333333336</v>
      </c>
      <c r="C11814">
        <v>2</v>
      </c>
      <c r="D11814">
        <v>0</v>
      </c>
      <c r="E11814">
        <v>1</v>
      </c>
      <c r="F11814">
        <v>17</v>
      </c>
      <c r="G11814">
        <v>68</v>
      </c>
      <c r="H11814" s="9">
        <v>0</v>
      </c>
      <c r="I11814" s="7">
        <v>2</v>
      </c>
      <c r="J11814" s="7">
        <v>33</v>
      </c>
      <c r="K11814" s="2">
        <v>35</v>
      </c>
    </row>
    <row r="11815" spans="1:11">
      <c r="A11815">
        <v>11814</v>
      </c>
      <c r="B11815" s="1">
        <v>40793.333333333336</v>
      </c>
      <c r="C11815">
        <v>3</v>
      </c>
      <c r="D11815">
        <v>0</v>
      </c>
      <c r="E11815">
        <v>3</v>
      </c>
      <c r="F11815">
        <v>22</v>
      </c>
      <c r="G11815">
        <v>94</v>
      </c>
      <c r="H11815" s="9">
        <v>6.0031999999999996</v>
      </c>
      <c r="I11815" s="7">
        <v>9</v>
      </c>
      <c r="J11815" s="7">
        <v>316</v>
      </c>
      <c r="K11815" s="2">
        <v>325</v>
      </c>
    </row>
    <row r="11816" spans="1:11">
      <c r="A11816">
        <v>11815</v>
      </c>
      <c r="B11816" s="1">
        <v>41107.166666666664</v>
      </c>
      <c r="C11816">
        <v>3</v>
      </c>
      <c r="D11816">
        <v>0</v>
      </c>
      <c r="E11816">
        <v>1</v>
      </c>
      <c r="F11816">
        <v>27</v>
      </c>
      <c r="G11816">
        <v>62</v>
      </c>
      <c r="H11816" s="9">
        <v>0</v>
      </c>
      <c r="I11816" s="7">
        <v>0</v>
      </c>
      <c r="J11816" s="7">
        <v>7</v>
      </c>
      <c r="K11816" s="2">
        <v>7</v>
      </c>
    </row>
    <row r="11817" spans="1:11">
      <c r="A11817">
        <v>11816</v>
      </c>
      <c r="B11817" s="1">
        <v>40981.708333333336</v>
      </c>
      <c r="C11817">
        <v>1</v>
      </c>
      <c r="D11817">
        <v>0</v>
      </c>
      <c r="E11817">
        <v>1</v>
      </c>
      <c r="F11817">
        <v>26</v>
      </c>
      <c r="G11817">
        <v>37</v>
      </c>
      <c r="H11817" s="9">
        <v>7.0015000000000001</v>
      </c>
      <c r="I11817" s="7">
        <v>62</v>
      </c>
      <c r="J11817" s="7">
        <v>612</v>
      </c>
      <c r="K11817" s="2">
        <v>674</v>
      </c>
    </row>
    <row r="11818" spans="1:11">
      <c r="A11818">
        <v>11817</v>
      </c>
      <c r="B11818" s="1">
        <v>41086.083333333336</v>
      </c>
      <c r="C11818">
        <v>3</v>
      </c>
      <c r="D11818">
        <v>0</v>
      </c>
      <c r="E11818">
        <v>1</v>
      </c>
      <c r="F11818">
        <v>19.000000000000004</v>
      </c>
      <c r="G11818">
        <v>43</v>
      </c>
      <c r="H11818" s="9">
        <v>19.001200000000001</v>
      </c>
      <c r="I11818" s="7">
        <v>2</v>
      </c>
      <c r="J11818" s="7">
        <v>7</v>
      </c>
      <c r="K11818" s="2">
        <v>9</v>
      </c>
    </row>
    <row r="11819" spans="1:11">
      <c r="A11819">
        <v>11818</v>
      </c>
      <c r="B11819" s="1">
        <v>40682.458333333336</v>
      </c>
      <c r="C11819">
        <v>2</v>
      </c>
      <c r="D11819">
        <v>0</v>
      </c>
      <c r="E11819">
        <v>3</v>
      </c>
      <c r="F11819">
        <v>18</v>
      </c>
      <c r="G11819">
        <v>88</v>
      </c>
      <c r="H11819" s="9">
        <v>11.0014</v>
      </c>
      <c r="I11819" s="7">
        <v>53</v>
      </c>
      <c r="J11819" s="7">
        <v>110</v>
      </c>
      <c r="K11819" s="2">
        <v>163</v>
      </c>
    </row>
    <row r="11820" spans="1:11">
      <c r="A11820">
        <v>11819</v>
      </c>
      <c r="B11820" s="1">
        <v>41061.75</v>
      </c>
      <c r="C11820">
        <v>2</v>
      </c>
      <c r="D11820">
        <v>0</v>
      </c>
      <c r="E11820">
        <v>3</v>
      </c>
      <c r="F11820">
        <v>22</v>
      </c>
      <c r="G11820">
        <v>88</v>
      </c>
      <c r="H11820" s="9">
        <v>23.999400000000001</v>
      </c>
      <c r="I11820" s="7">
        <v>10</v>
      </c>
      <c r="J11820" s="7">
        <v>99</v>
      </c>
      <c r="K11820" s="2">
        <v>109</v>
      </c>
    </row>
    <row r="11821" spans="1:11">
      <c r="A11821">
        <v>11820</v>
      </c>
      <c r="B11821" s="1">
        <v>40611.416666666664</v>
      </c>
      <c r="C11821">
        <v>1</v>
      </c>
      <c r="D11821">
        <v>0</v>
      </c>
      <c r="E11821">
        <v>2</v>
      </c>
      <c r="F11821">
        <v>6.0000000000000018</v>
      </c>
      <c r="G11821">
        <v>75</v>
      </c>
      <c r="H11821" s="9">
        <v>16.997900000000001</v>
      </c>
      <c r="I11821" s="2">
        <v>8</v>
      </c>
      <c r="J11821" s="2">
        <v>49</v>
      </c>
      <c r="K11821" s="2">
        <v>57</v>
      </c>
    </row>
    <row r="11822" spans="1:11">
      <c r="A11822">
        <v>11821</v>
      </c>
      <c r="B11822" s="1">
        <v>40821.041666666664</v>
      </c>
      <c r="C11822">
        <v>4</v>
      </c>
      <c r="D11822">
        <v>0</v>
      </c>
      <c r="E11822">
        <v>1</v>
      </c>
      <c r="F11822">
        <v>15</v>
      </c>
      <c r="G11822">
        <v>77</v>
      </c>
      <c r="H11822" s="9">
        <v>11.0014</v>
      </c>
      <c r="I11822" s="7">
        <v>4</v>
      </c>
      <c r="J11822" s="7">
        <v>7</v>
      </c>
      <c r="K11822" s="2">
        <v>11</v>
      </c>
    </row>
    <row r="11823" spans="1:11">
      <c r="A11823">
        <v>11822</v>
      </c>
      <c r="B11823" s="1">
        <v>40870.5</v>
      </c>
      <c r="C11823">
        <v>4</v>
      </c>
      <c r="D11823">
        <v>0</v>
      </c>
      <c r="E11823">
        <v>1</v>
      </c>
      <c r="F11823">
        <v>15</v>
      </c>
      <c r="G11823">
        <v>55</v>
      </c>
      <c r="H11823" s="9">
        <v>27.999300000000002</v>
      </c>
      <c r="I11823" s="7">
        <v>9</v>
      </c>
      <c r="J11823" s="7">
        <v>151</v>
      </c>
      <c r="K11823" s="2">
        <v>160</v>
      </c>
    </row>
    <row r="11824" spans="1:11">
      <c r="A11824">
        <v>11823</v>
      </c>
      <c r="B11824" s="1">
        <v>40671.041666666664</v>
      </c>
      <c r="C11824">
        <v>2</v>
      </c>
      <c r="D11824">
        <v>0</v>
      </c>
      <c r="E11824">
        <v>2</v>
      </c>
      <c r="F11824">
        <v>17</v>
      </c>
      <c r="G11824">
        <v>55</v>
      </c>
      <c r="H11824" s="9">
        <v>0</v>
      </c>
      <c r="I11824" s="7">
        <v>8</v>
      </c>
      <c r="J11824" s="7">
        <v>56</v>
      </c>
      <c r="K11824" s="2">
        <v>64</v>
      </c>
    </row>
    <row r="11825" spans="1:11">
      <c r="A11825">
        <v>11824</v>
      </c>
      <c r="B11825" s="1">
        <v>41266.666666666664</v>
      </c>
      <c r="C11825">
        <v>1</v>
      </c>
      <c r="D11825">
        <v>0</v>
      </c>
      <c r="E11825">
        <v>1</v>
      </c>
      <c r="F11825">
        <v>8</v>
      </c>
      <c r="G11825">
        <v>34</v>
      </c>
      <c r="H11825" s="9">
        <v>12.997999999999999</v>
      </c>
      <c r="I11825" s="7">
        <v>53</v>
      </c>
      <c r="J11825" s="7">
        <v>137</v>
      </c>
      <c r="K11825" s="2">
        <v>190</v>
      </c>
    </row>
    <row r="11826" spans="1:11">
      <c r="A11826">
        <v>11825</v>
      </c>
      <c r="B11826" s="1">
        <v>40609.833333333336</v>
      </c>
      <c r="C11826">
        <v>1</v>
      </c>
      <c r="D11826">
        <v>0</v>
      </c>
      <c r="E11826">
        <v>1</v>
      </c>
      <c r="F11826">
        <v>6.0000000000000018</v>
      </c>
      <c r="G11826">
        <v>33</v>
      </c>
      <c r="H11826" s="9">
        <v>11.0014</v>
      </c>
      <c r="I11826" s="2">
        <v>5</v>
      </c>
      <c r="J11826" s="2">
        <v>86</v>
      </c>
      <c r="K11826" s="2">
        <v>91</v>
      </c>
    </row>
    <row r="11827" spans="1:11">
      <c r="A11827">
        <v>11826</v>
      </c>
      <c r="B11827" s="1">
        <v>40819.458333333336</v>
      </c>
      <c r="C11827">
        <v>4</v>
      </c>
      <c r="D11827">
        <v>0</v>
      </c>
      <c r="E11827">
        <v>2</v>
      </c>
      <c r="F11827">
        <v>11</v>
      </c>
      <c r="G11827">
        <v>71</v>
      </c>
      <c r="H11827" s="9">
        <v>15.001300000000001</v>
      </c>
      <c r="I11827" s="7">
        <v>26</v>
      </c>
      <c r="J11827" s="7">
        <v>100</v>
      </c>
      <c r="K11827" s="2">
        <v>126</v>
      </c>
    </row>
    <row r="11828" spans="1:11">
      <c r="A11828">
        <v>11827</v>
      </c>
      <c r="B11828" s="1">
        <v>40727.375</v>
      </c>
      <c r="C11828">
        <v>3</v>
      </c>
      <c r="D11828">
        <v>0</v>
      </c>
      <c r="E11828">
        <v>1</v>
      </c>
      <c r="F11828">
        <v>26</v>
      </c>
      <c r="G11828">
        <v>74</v>
      </c>
      <c r="H11828" s="9">
        <v>16.997900000000001</v>
      </c>
      <c r="I11828" s="7">
        <v>82</v>
      </c>
      <c r="J11828" s="7">
        <v>99</v>
      </c>
      <c r="K11828" s="2">
        <v>181</v>
      </c>
    </row>
    <row r="11829" spans="1:11">
      <c r="A11829">
        <v>11828</v>
      </c>
      <c r="B11829" s="1">
        <v>40576.5</v>
      </c>
      <c r="C11829">
        <v>1</v>
      </c>
      <c r="D11829">
        <v>0</v>
      </c>
      <c r="E11829">
        <v>2</v>
      </c>
      <c r="F11829">
        <v>3</v>
      </c>
      <c r="G11829">
        <v>93</v>
      </c>
      <c r="H11829" s="9">
        <v>15.001300000000001</v>
      </c>
      <c r="I11829" s="2">
        <v>3</v>
      </c>
      <c r="J11829" s="2">
        <v>60</v>
      </c>
      <c r="K11829" s="2">
        <v>63</v>
      </c>
    </row>
    <row r="11830" spans="1:11">
      <c r="A11830">
        <v>11829</v>
      </c>
      <c r="B11830" s="1">
        <v>40632.791666666664</v>
      </c>
      <c r="C11830">
        <v>2</v>
      </c>
      <c r="D11830">
        <v>0</v>
      </c>
      <c r="E11830">
        <v>2</v>
      </c>
      <c r="F11830">
        <v>4</v>
      </c>
      <c r="G11830">
        <v>93</v>
      </c>
      <c r="H11830" s="9">
        <v>15.001300000000001</v>
      </c>
      <c r="I11830" s="2">
        <v>5</v>
      </c>
      <c r="J11830" s="2">
        <v>67</v>
      </c>
      <c r="K11830" s="2">
        <v>72</v>
      </c>
    </row>
    <row r="11831" spans="1:11">
      <c r="A11831">
        <v>11830</v>
      </c>
      <c r="B11831" s="1">
        <v>41194.833333333336</v>
      </c>
      <c r="C11831">
        <v>4</v>
      </c>
      <c r="D11831">
        <v>0</v>
      </c>
      <c r="E11831">
        <v>1</v>
      </c>
      <c r="F11831">
        <v>12</v>
      </c>
      <c r="G11831">
        <v>47</v>
      </c>
      <c r="H11831" s="9">
        <v>8.9981000000000009</v>
      </c>
      <c r="I11831" s="7">
        <v>28</v>
      </c>
      <c r="J11831" s="7">
        <v>280</v>
      </c>
      <c r="K11831" s="2">
        <v>308</v>
      </c>
    </row>
    <row r="11832" spans="1:11">
      <c r="A11832">
        <v>11831</v>
      </c>
      <c r="B11832" s="1">
        <v>40880.75</v>
      </c>
      <c r="C11832">
        <v>4</v>
      </c>
      <c r="D11832">
        <v>0</v>
      </c>
      <c r="E11832">
        <v>1</v>
      </c>
      <c r="F11832">
        <v>8</v>
      </c>
      <c r="G11832">
        <v>53</v>
      </c>
      <c r="H11832" s="9">
        <v>8.9981000000000009</v>
      </c>
      <c r="I11832" s="7">
        <v>31</v>
      </c>
      <c r="J11832" s="7">
        <v>192</v>
      </c>
      <c r="K11832" s="2">
        <v>223</v>
      </c>
    </row>
    <row r="11833" spans="1:11">
      <c r="A11833">
        <v>11832</v>
      </c>
      <c r="B11833" s="1">
        <v>40654.541666666664</v>
      </c>
      <c r="C11833">
        <v>2</v>
      </c>
      <c r="D11833">
        <v>0</v>
      </c>
      <c r="E11833">
        <v>1</v>
      </c>
      <c r="F11833">
        <v>15</v>
      </c>
      <c r="G11833">
        <v>33</v>
      </c>
      <c r="H11833" s="9">
        <v>22.002800000000001</v>
      </c>
      <c r="I11833" s="7">
        <v>55</v>
      </c>
      <c r="J11833" s="7">
        <v>122</v>
      </c>
      <c r="K11833" s="2">
        <v>177</v>
      </c>
    </row>
    <row r="11834" spans="1:11">
      <c r="A11834">
        <v>11833</v>
      </c>
      <c r="B11834" s="1">
        <v>40942.958333333336</v>
      </c>
      <c r="C11834">
        <v>1</v>
      </c>
      <c r="D11834">
        <v>0</v>
      </c>
      <c r="E11834">
        <v>1</v>
      </c>
      <c r="F11834">
        <v>4</v>
      </c>
      <c r="G11834">
        <v>70</v>
      </c>
      <c r="H11834" s="9">
        <v>7.0015000000000001</v>
      </c>
      <c r="I11834" s="7">
        <v>3</v>
      </c>
      <c r="J11834" s="7">
        <v>74</v>
      </c>
      <c r="K11834" s="2">
        <v>77</v>
      </c>
    </row>
    <row r="11835" spans="1:11">
      <c r="A11835">
        <v>11834</v>
      </c>
      <c r="B11835" s="1">
        <v>40588.916666666664</v>
      </c>
      <c r="C11835">
        <v>1</v>
      </c>
      <c r="D11835">
        <v>0</v>
      </c>
      <c r="E11835">
        <v>1</v>
      </c>
      <c r="F11835">
        <v>8</v>
      </c>
      <c r="G11835">
        <v>46</v>
      </c>
      <c r="H11835" s="9">
        <v>43.998899999999999</v>
      </c>
      <c r="I11835" s="2">
        <v>1</v>
      </c>
      <c r="J11835" s="2">
        <v>44</v>
      </c>
      <c r="K11835" s="2">
        <v>45</v>
      </c>
    </row>
    <row r="11836" spans="1:11">
      <c r="A11836">
        <v>11835</v>
      </c>
      <c r="B11836" s="1">
        <v>40731.916666666664</v>
      </c>
      <c r="C11836">
        <v>3</v>
      </c>
      <c r="D11836">
        <v>0</v>
      </c>
      <c r="E11836">
        <v>1</v>
      </c>
      <c r="F11836">
        <v>28</v>
      </c>
      <c r="G11836">
        <v>62</v>
      </c>
      <c r="H11836" s="9">
        <v>11.0014</v>
      </c>
      <c r="I11836" s="7">
        <v>32</v>
      </c>
      <c r="J11836" s="7">
        <v>150</v>
      </c>
      <c r="K11836" s="2">
        <v>182</v>
      </c>
    </row>
    <row r="11837" spans="1:11">
      <c r="A11837">
        <v>11836</v>
      </c>
      <c r="B11837" s="1">
        <v>41143.958333333336</v>
      </c>
      <c r="C11837">
        <v>3</v>
      </c>
      <c r="D11837">
        <v>0</v>
      </c>
      <c r="E11837">
        <v>1</v>
      </c>
      <c r="F11837">
        <v>23</v>
      </c>
      <c r="G11837">
        <v>83</v>
      </c>
      <c r="H11837" s="9">
        <v>0</v>
      </c>
      <c r="I11837" s="7">
        <v>27</v>
      </c>
      <c r="J11837" s="7">
        <v>113</v>
      </c>
      <c r="K11837" s="2">
        <v>140</v>
      </c>
    </row>
    <row r="11838" spans="1:11">
      <c r="A11838">
        <v>11837</v>
      </c>
      <c r="B11838" s="1">
        <v>40756.291666666664</v>
      </c>
      <c r="C11838">
        <v>3</v>
      </c>
      <c r="D11838">
        <v>0</v>
      </c>
      <c r="E11838">
        <v>1</v>
      </c>
      <c r="F11838">
        <v>28</v>
      </c>
      <c r="G11838">
        <v>62</v>
      </c>
      <c r="H11838" s="9">
        <v>0</v>
      </c>
      <c r="I11838" s="7">
        <v>24</v>
      </c>
      <c r="J11838" s="7">
        <v>256</v>
      </c>
      <c r="K11838" s="2">
        <v>280</v>
      </c>
    </row>
    <row r="11839" spans="1:11">
      <c r="A11839">
        <v>11838</v>
      </c>
      <c r="B11839" s="1">
        <v>40739.625</v>
      </c>
      <c r="C11839">
        <v>3</v>
      </c>
      <c r="D11839">
        <v>0</v>
      </c>
      <c r="E11839">
        <v>1</v>
      </c>
      <c r="F11839">
        <v>27</v>
      </c>
      <c r="G11839">
        <v>45</v>
      </c>
      <c r="H11839" s="9">
        <v>11.0014</v>
      </c>
      <c r="I11839" s="7">
        <v>74</v>
      </c>
      <c r="J11839" s="7">
        <v>161</v>
      </c>
      <c r="K11839" s="2">
        <v>235</v>
      </c>
    </row>
    <row r="11840" spans="1:11">
      <c r="A11840">
        <v>11839</v>
      </c>
      <c r="B11840" s="1">
        <v>40999.291666666664</v>
      </c>
      <c r="C11840">
        <v>2</v>
      </c>
      <c r="D11840">
        <v>0</v>
      </c>
      <c r="E11840">
        <v>2</v>
      </c>
      <c r="F11840">
        <v>9</v>
      </c>
      <c r="G11840">
        <v>87</v>
      </c>
      <c r="H11840" s="9">
        <v>11.0014</v>
      </c>
      <c r="I11840" s="7">
        <v>5</v>
      </c>
      <c r="J11840" s="7">
        <v>39</v>
      </c>
      <c r="K11840" s="2">
        <v>44</v>
      </c>
    </row>
    <row r="11841" spans="1:11">
      <c r="A11841">
        <v>11840</v>
      </c>
      <c r="B11841" s="1">
        <v>40735.083333333336</v>
      </c>
      <c r="C11841">
        <v>3</v>
      </c>
      <c r="D11841">
        <v>0</v>
      </c>
      <c r="E11841">
        <v>1</v>
      </c>
      <c r="F11841">
        <v>26</v>
      </c>
      <c r="G11841">
        <v>61</v>
      </c>
      <c r="H11841" s="9">
        <v>15.001300000000001</v>
      </c>
      <c r="I11841" s="7">
        <v>8</v>
      </c>
      <c r="J11841" s="7">
        <v>4</v>
      </c>
      <c r="K11841" s="2">
        <v>12</v>
      </c>
    </row>
    <row r="11842" spans="1:11">
      <c r="A11842">
        <v>11841</v>
      </c>
      <c r="B11842" s="1">
        <v>41139.916666666664</v>
      </c>
      <c r="C11842">
        <v>3</v>
      </c>
      <c r="D11842">
        <v>0</v>
      </c>
      <c r="E11842">
        <v>1</v>
      </c>
      <c r="F11842">
        <v>23.999999999999993</v>
      </c>
      <c r="G11842">
        <v>61</v>
      </c>
      <c r="H11842" s="9">
        <v>0</v>
      </c>
      <c r="I11842" s="7">
        <v>90</v>
      </c>
      <c r="J11842" s="7">
        <v>171</v>
      </c>
      <c r="K11842" s="2">
        <v>261</v>
      </c>
    </row>
    <row r="11843" spans="1:11">
      <c r="A11843">
        <v>11842</v>
      </c>
      <c r="B11843" s="1">
        <v>40991.291666666664</v>
      </c>
      <c r="C11843">
        <v>2</v>
      </c>
      <c r="D11843">
        <v>0</v>
      </c>
      <c r="E11843">
        <v>2</v>
      </c>
      <c r="F11843">
        <v>16</v>
      </c>
      <c r="G11843">
        <v>93</v>
      </c>
      <c r="H11843" s="9">
        <v>8.9981000000000009</v>
      </c>
      <c r="I11843" s="7">
        <v>27</v>
      </c>
      <c r="J11843" s="7">
        <v>318</v>
      </c>
      <c r="K11843" s="2">
        <v>345</v>
      </c>
    </row>
    <row r="11844" spans="1:11">
      <c r="A11844">
        <v>11843</v>
      </c>
      <c r="B11844" s="1">
        <v>40862.291666666664</v>
      </c>
      <c r="C11844">
        <v>4</v>
      </c>
      <c r="D11844">
        <v>0</v>
      </c>
      <c r="E11844">
        <v>2</v>
      </c>
      <c r="F11844">
        <v>18</v>
      </c>
      <c r="G11844">
        <v>68</v>
      </c>
      <c r="H11844" s="9">
        <v>11.0014</v>
      </c>
      <c r="I11844" s="7">
        <v>21</v>
      </c>
      <c r="J11844" s="7">
        <v>296</v>
      </c>
      <c r="K11844" s="2">
        <v>317</v>
      </c>
    </row>
    <row r="11845" spans="1:11">
      <c r="A11845">
        <v>11844</v>
      </c>
      <c r="B11845" s="1">
        <v>41259.916666666664</v>
      </c>
      <c r="C11845">
        <v>4</v>
      </c>
      <c r="D11845">
        <v>0</v>
      </c>
      <c r="E11845">
        <v>2</v>
      </c>
      <c r="F11845">
        <v>11</v>
      </c>
      <c r="G11845">
        <v>82</v>
      </c>
      <c r="H11845" s="9">
        <v>12.997999999999999</v>
      </c>
      <c r="I11845" s="7">
        <v>6</v>
      </c>
      <c r="J11845" s="7">
        <v>83</v>
      </c>
      <c r="K11845" s="2">
        <v>89</v>
      </c>
    </row>
    <row r="11846" spans="1:11">
      <c r="A11846">
        <v>11845</v>
      </c>
      <c r="B11846" s="1">
        <v>40792.208333333336</v>
      </c>
      <c r="C11846">
        <v>3</v>
      </c>
      <c r="D11846">
        <v>0</v>
      </c>
      <c r="E11846">
        <v>3</v>
      </c>
      <c r="F11846">
        <v>18</v>
      </c>
      <c r="G11846">
        <v>88</v>
      </c>
      <c r="H11846" s="9">
        <v>23.999400000000001</v>
      </c>
      <c r="I11846" s="7">
        <v>1</v>
      </c>
      <c r="J11846" s="7">
        <v>18</v>
      </c>
      <c r="K11846" s="2">
        <v>19</v>
      </c>
    </row>
    <row r="11847" spans="1:11">
      <c r="A11847">
        <v>11846</v>
      </c>
      <c r="B11847" s="1">
        <v>41163.666666666664</v>
      </c>
      <c r="C11847">
        <v>3</v>
      </c>
      <c r="D11847">
        <v>0</v>
      </c>
      <c r="E11847">
        <v>1</v>
      </c>
      <c r="F11847">
        <v>26</v>
      </c>
      <c r="G11847">
        <v>28</v>
      </c>
      <c r="H11847" s="9">
        <v>8.9981000000000009</v>
      </c>
      <c r="I11847" s="7">
        <v>99</v>
      </c>
      <c r="J11847" s="7">
        <v>437</v>
      </c>
      <c r="K11847" s="2">
        <v>536</v>
      </c>
    </row>
    <row r="11848" spans="1:11">
      <c r="A11848">
        <v>11847</v>
      </c>
      <c r="B11848" s="1">
        <v>41124.041666666664</v>
      </c>
      <c r="C11848">
        <v>3</v>
      </c>
      <c r="D11848">
        <v>0</v>
      </c>
      <c r="E11848">
        <v>1</v>
      </c>
      <c r="F11848">
        <v>26</v>
      </c>
      <c r="G11848">
        <v>74</v>
      </c>
      <c r="H11848" s="9">
        <v>12.997999999999999</v>
      </c>
      <c r="I11848" s="7">
        <v>11</v>
      </c>
      <c r="J11848" s="7">
        <v>32</v>
      </c>
      <c r="K11848" s="2">
        <v>43</v>
      </c>
    </row>
    <row r="11849" spans="1:11">
      <c r="A11849">
        <v>11848</v>
      </c>
      <c r="B11849" s="1">
        <v>40818.25</v>
      </c>
      <c r="C11849">
        <v>4</v>
      </c>
      <c r="D11849">
        <v>0</v>
      </c>
      <c r="E11849">
        <v>1</v>
      </c>
      <c r="F11849">
        <v>7</v>
      </c>
      <c r="G11849">
        <v>81</v>
      </c>
      <c r="H11849" s="9">
        <v>11.0014</v>
      </c>
      <c r="I11849" s="7">
        <v>2</v>
      </c>
      <c r="J11849" s="7">
        <v>13</v>
      </c>
      <c r="K11849" s="2">
        <v>15</v>
      </c>
    </row>
    <row r="11850" spans="1:11">
      <c r="A11850">
        <v>11849</v>
      </c>
      <c r="B11850" s="1">
        <v>41105.916666666664</v>
      </c>
      <c r="C11850">
        <v>3</v>
      </c>
      <c r="D11850">
        <v>0</v>
      </c>
      <c r="E11850">
        <v>1</v>
      </c>
      <c r="F11850">
        <v>27</v>
      </c>
      <c r="G11850">
        <v>74</v>
      </c>
      <c r="H11850" s="9">
        <v>7.0015000000000001</v>
      </c>
      <c r="I11850" s="7">
        <v>34</v>
      </c>
      <c r="J11850" s="7">
        <v>96</v>
      </c>
      <c r="K11850" s="2">
        <v>130</v>
      </c>
    </row>
    <row r="11851" spans="1:11">
      <c r="A11851">
        <v>11850</v>
      </c>
      <c r="B11851" s="1">
        <v>41004.875</v>
      </c>
      <c r="C11851">
        <v>2</v>
      </c>
      <c r="D11851">
        <v>0</v>
      </c>
      <c r="E11851">
        <v>1</v>
      </c>
      <c r="F11851">
        <v>12</v>
      </c>
      <c r="G11851">
        <v>47</v>
      </c>
      <c r="H11851" s="9">
        <v>12.997999999999999</v>
      </c>
      <c r="I11851" s="7">
        <v>25</v>
      </c>
      <c r="J11851" s="7">
        <v>207</v>
      </c>
      <c r="K11851" s="2">
        <v>232</v>
      </c>
    </row>
    <row r="11852" spans="1:11">
      <c r="A11852">
        <v>11851</v>
      </c>
      <c r="B11852" s="1">
        <v>40792.083333333336</v>
      </c>
      <c r="C11852">
        <v>3</v>
      </c>
      <c r="D11852">
        <v>0</v>
      </c>
      <c r="E11852">
        <v>3</v>
      </c>
      <c r="F11852">
        <v>18</v>
      </c>
      <c r="G11852">
        <v>94</v>
      </c>
      <c r="H11852" s="9">
        <v>16.997900000000001</v>
      </c>
      <c r="I11852" s="7">
        <v>0</v>
      </c>
      <c r="J11852" s="7">
        <v>2</v>
      </c>
      <c r="K11852" s="2">
        <v>2</v>
      </c>
    </row>
    <row r="11853" spans="1:11">
      <c r="A11853">
        <v>11852</v>
      </c>
      <c r="B11853" s="1">
        <v>40905.541666666664</v>
      </c>
      <c r="C11853">
        <v>1</v>
      </c>
      <c r="D11853">
        <v>0</v>
      </c>
      <c r="E11853">
        <v>1</v>
      </c>
      <c r="F11853">
        <v>8</v>
      </c>
      <c r="G11853">
        <v>39</v>
      </c>
      <c r="H11853" s="9">
        <v>31.000900000000001</v>
      </c>
      <c r="I11853" s="7">
        <v>24</v>
      </c>
      <c r="J11853" s="7">
        <v>135</v>
      </c>
      <c r="K11853" s="2">
        <v>159</v>
      </c>
    </row>
    <row r="11854" spans="1:11">
      <c r="A11854">
        <v>11853</v>
      </c>
      <c r="B11854" s="1">
        <v>40695.875</v>
      </c>
      <c r="C11854">
        <v>2</v>
      </c>
      <c r="D11854">
        <v>0</v>
      </c>
      <c r="E11854">
        <v>1</v>
      </c>
      <c r="F11854">
        <v>28</v>
      </c>
      <c r="G11854">
        <v>70</v>
      </c>
      <c r="H11854" s="9">
        <v>19.001200000000001</v>
      </c>
      <c r="I11854" s="7">
        <v>29</v>
      </c>
      <c r="J11854" s="7">
        <v>161</v>
      </c>
      <c r="K11854" s="2">
        <v>190</v>
      </c>
    </row>
    <row r="11855" spans="1:11">
      <c r="A11855">
        <v>11854</v>
      </c>
      <c r="B11855" s="1">
        <v>41031.75</v>
      </c>
      <c r="C11855">
        <v>2</v>
      </c>
      <c r="D11855">
        <v>0</v>
      </c>
      <c r="E11855">
        <v>1</v>
      </c>
      <c r="F11855">
        <v>19.000000000000004</v>
      </c>
      <c r="G11855">
        <v>73</v>
      </c>
      <c r="H11855" s="9">
        <v>15.001300000000001</v>
      </c>
      <c r="I11855" s="7">
        <v>43</v>
      </c>
      <c r="J11855" s="7">
        <v>770</v>
      </c>
      <c r="K11855" s="2">
        <v>813</v>
      </c>
    </row>
    <row r="11856" spans="1:11">
      <c r="A11856">
        <v>11855</v>
      </c>
      <c r="B11856" s="1">
        <v>40836.416666666664</v>
      </c>
      <c r="C11856">
        <v>4</v>
      </c>
      <c r="D11856">
        <v>0</v>
      </c>
      <c r="E11856">
        <v>1</v>
      </c>
      <c r="F11856">
        <v>14</v>
      </c>
      <c r="G11856">
        <v>59</v>
      </c>
      <c r="H11856" s="9">
        <v>30.002600000000001</v>
      </c>
      <c r="I11856" s="7">
        <v>25</v>
      </c>
      <c r="J11856" s="7">
        <v>105</v>
      </c>
      <c r="K11856" s="2">
        <v>130</v>
      </c>
    </row>
    <row r="11857" spans="1:11">
      <c r="A11857">
        <v>11856</v>
      </c>
      <c r="B11857" s="1">
        <v>40898.375</v>
      </c>
      <c r="C11857">
        <v>1</v>
      </c>
      <c r="D11857">
        <v>0</v>
      </c>
      <c r="E11857">
        <v>2</v>
      </c>
      <c r="F11857">
        <v>11</v>
      </c>
      <c r="G11857">
        <v>87</v>
      </c>
      <c r="H11857" s="9">
        <v>15.001300000000001</v>
      </c>
      <c r="I11857" s="7">
        <v>14</v>
      </c>
      <c r="J11857" s="7">
        <v>219</v>
      </c>
      <c r="K11857" s="2">
        <v>233</v>
      </c>
    </row>
    <row r="11858" spans="1:11">
      <c r="A11858">
        <v>11857</v>
      </c>
      <c r="B11858" s="1">
        <v>41122.208333333336</v>
      </c>
      <c r="C11858">
        <v>3</v>
      </c>
      <c r="D11858">
        <v>0</v>
      </c>
      <c r="E11858">
        <v>2</v>
      </c>
      <c r="F11858">
        <v>23</v>
      </c>
      <c r="G11858">
        <v>78</v>
      </c>
      <c r="H11858" s="9">
        <v>8.9981000000000009</v>
      </c>
      <c r="I11858" s="7">
        <v>3</v>
      </c>
      <c r="J11858" s="7">
        <v>46</v>
      </c>
      <c r="K11858" s="2">
        <v>49</v>
      </c>
    </row>
    <row r="11859" spans="1:11">
      <c r="A11859">
        <v>11858</v>
      </c>
      <c r="B11859" s="1">
        <v>41254.541666666664</v>
      </c>
      <c r="C11859">
        <v>4</v>
      </c>
      <c r="D11859">
        <v>0</v>
      </c>
      <c r="E11859">
        <v>2</v>
      </c>
      <c r="F11859">
        <v>10</v>
      </c>
      <c r="G11859">
        <v>50</v>
      </c>
      <c r="H11859" s="9">
        <v>15.001300000000001</v>
      </c>
      <c r="I11859" s="7">
        <v>28</v>
      </c>
      <c r="J11859" s="7">
        <v>226</v>
      </c>
      <c r="K11859" s="2">
        <v>254</v>
      </c>
    </row>
    <row r="11860" spans="1:11">
      <c r="A11860">
        <v>11859</v>
      </c>
      <c r="B11860" s="1">
        <v>41236.458333333336</v>
      </c>
      <c r="C11860">
        <v>4</v>
      </c>
      <c r="D11860">
        <v>0</v>
      </c>
      <c r="E11860">
        <v>1</v>
      </c>
      <c r="F11860">
        <v>11</v>
      </c>
      <c r="G11860">
        <v>50</v>
      </c>
      <c r="H11860" s="9">
        <v>12.997999999999999</v>
      </c>
      <c r="I11860" s="7">
        <v>121</v>
      </c>
      <c r="J11860" s="7">
        <v>130</v>
      </c>
      <c r="K11860" s="2">
        <v>251</v>
      </c>
    </row>
    <row r="11861" spans="1:11">
      <c r="A11861">
        <v>11860</v>
      </c>
      <c r="B11861" s="1">
        <v>40754.208333333336</v>
      </c>
      <c r="C11861">
        <v>3</v>
      </c>
      <c r="D11861">
        <v>0</v>
      </c>
      <c r="E11861">
        <v>1</v>
      </c>
      <c r="F11861">
        <v>27</v>
      </c>
      <c r="G11861">
        <v>70</v>
      </c>
      <c r="H11861" s="9">
        <v>19.001200000000001</v>
      </c>
      <c r="I11861" s="7">
        <v>4</v>
      </c>
      <c r="J11861" s="7">
        <v>9</v>
      </c>
      <c r="K11861" s="2">
        <v>13</v>
      </c>
    </row>
    <row r="11862" spans="1:11">
      <c r="A11862">
        <v>11861</v>
      </c>
      <c r="B11862" s="1">
        <v>41132.5</v>
      </c>
      <c r="C11862">
        <v>3</v>
      </c>
      <c r="D11862">
        <v>0</v>
      </c>
      <c r="E11862">
        <v>1</v>
      </c>
      <c r="F11862">
        <v>29</v>
      </c>
      <c r="G11862">
        <v>58</v>
      </c>
      <c r="H11862" s="9">
        <v>15.001300000000001</v>
      </c>
      <c r="I11862" s="7">
        <v>214</v>
      </c>
      <c r="J11862" s="7">
        <v>332</v>
      </c>
      <c r="K11862" s="2">
        <v>546</v>
      </c>
    </row>
    <row r="11863" spans="1:11">
      <c r="A11863">
        <v>11862</v>
      </c>
      <c r="B11863" s="1">
        <v>40742.958333333336</v>
      </c>
      <c r="C11863">
        <v>3</v>
      </c>
      <c r="D11863">
        <v>0</v>
      </c>
      <c r="E11863">
        <v>1</v>
      </c>
      <c r="F11863">
        <v>28</v>
      </c>
      <c r="G11863">
        <v>66</v>
      </c>
      <c r="H11863" s="9">
        <v>11.0014</v>
      </c>
      <c r="I11863" s="7">
        <v>32</v>
      </c>
      <c r="J11863" s="7">
        <v>59</v>
      </c>
      <c r="K11863" s="2">
        <v>91</v>
      </c>
    </row>
    <row r="11864" spans="1:11">
      <c r="A11864">
        <v>11863</v>
      </c>
      <c r="B11864" s="1">
        <v>40972.5</v>
      </c>
      <c r="C11864">
        <v>1</v>
      </c>
      <c r="D11864">
        <v>0</v>
      </c>
      <c r="E11864">
        <v>1</v>
      </c>
      <c r="F11864">
        <v>8</v>
      </c>
      <c r="G11864">
        <v>42</v>
      </c>
      <c r="H11864" s="9">
        <v>23.999400000000001</v>
      </c>
      <c r="I11864" s="7">
        <v>71</v>
      </c>
      <c r="J11864" s="7">
        <v>256</v>
      </c>
      <c r="K11864" s="2">
        <v>327</v>
      </c>
    </row>
    <row r="11865" spans="1:11">
      <c r="A11865">
        <v>11864</v>
      </c>
      <c r="B11865" s="1">
        <v>40994.708333333336</v>
      </c>
      <c r="C11865">
        <v>2</v>
      </c>
      <c r="D11865">
        <v>0</v>
      </c>
      <c r="E11865">
        <v>1</v>
      </c>
      <c r="F11865">
        <v>14</v>
      </c>
      <c r="G11865">
        <v>24</v>
      </c>
      <c r="H11865" s="9">
        <v>30.002600000000001</v>
      </c>
      <c r="I11865" s="7">
        <v>65</v>
      </c>
      <c r="J11865" s="7">
        <v>599</v>
      </c>
      <c r="K11865" s="2">
        <v>664</v>
      </c>
    </row>
    <row r="11866" spans="1:11">
      <c r="A11866">
        <v>11865</v>
      </c>
      <c r="B11866" s="1">
        <v>40807.416666666664</v>
      </c>
      <c r="C11866">
        <v>3</v>
      </c>
      <c r="D11866">
        <v>0</v>
      </c>
      <c r="E11866">
        <v>2</v>
      </c>
      <c r="F11866">
        <v>21.000000000000004</v>
      </c>
      <c r="G11866">
        <v>88</v>
      </c>
      <c r="H11866" s="9">
        <v>0</v>
      </c>
      <c r="I11866" s="7">
        <v>30</v>
      </c>
      <c r="J11866" s="7">
        <v>103</v>
      </c>
      <c r="K11866" s="2">
        <v>133</v>
      </c>
    </row>
    <row r="11867" spans="1:11">
      <c r="A11867">
        <v>11866</v>
      </c>
      <c r="B11867" s="1">
        <v>41055</v>
      </c>
      <c r="C11867">
        <v>2</v>
      </c>
      <c r="D11867">
        <v>0</v>
      </c>
      <c r="E11867">
        <v>1</v>
      </c>
      <c r="F11867">
        <v>23</v>
      </c>
      <c r="G11867">
        <v>83</v>
      </c>
      <c r="H11867" s="9">
        <v>11.0014</v>
      </c>
      <c r="I11867" s="7">
        <v>18</v>
      </c>
      <c r="J11867" s="7">
        <v>98</v>
      </c>
      <c r="K11867" s="2">
        <v>116</v>
      </c>
    </row>
    <row r="11868" spans="1:11">
      <c r="A11868">
        <v>11867</v>
      </c>
      <c r="B11868" s="1">
        <v>41247.916666666664</v>
      </c>
      <c r="C11868">
        <v>4</v>
      </c>
      <c r="D11868">
        <v>0</v>
      </c>
      <c r="E11868">
        <v>2</v>
      </c>
      <c r="F11868">
        <v>16</v>
      </c>
      <c r="G11868">
        <v>63</v>
      </c>
      <c r="H11868" s="9">
        <v>19.999500000000001</v>
      </c>
      <c r="I11868" s="7">
        <v>26</v>
      </c>
      <c r="J11868" s="7">
        <v>155</v>
      </c>
      <c r="K11868" s="2">
        <v>181</v>
      </c>
    </row>
    <row r="11869" spans="1:11">
      <c r="A11869">
        <v>11868</v>
      </c>
      <c r="B11869" s="1">
        <v>40810.916666666664</v>
      </c>
      <c r="C11869">
        <v>4</v>
      </c>
      <c r="D11869">
        <v>0</v>
      </c>
      <c r="E11869">
        <v>2</v>
      </c>
      <c r="F11869">
        <v>22</v>
      </c>
      <c r="G11869">
        <v>88</v>
      </c>
      <c r="H11869" s="9">
        <v>0</v>
      </c>
      <c r="I11869" s="7">
        <v>50</v>
      </c>
      <c r="J11869" s="7">
        <v>143</v>
      </c>
      <c r="K11869" s="2">
        <v>193</v>
      </c>
    </row>
    <row r="11870" spans="1:11">
      <c r="A11870">
        <v>11869</v>
      </c>
      <c r="B11870" s="1">
        <v>40970.791666666664</v>
      </c>
      <c r="C11870">
        <v>1</v>
      </c>
      <c r="D11870">
        <v>0</v>
      </c>
      <c r="E11870">
        <v>3</v>
      </c>
      <c r="F11870">
        <v>9</v>
      </c>
      <c r="G11870">
        <v>87</v>
      </c>
      <c r="H11870" s="9">
        <v>12.997999999999999</v>
      </c>
      <c r="I11870" s="7">
        <v>12</v>
      </c>
      <c r="J11870" s="7">
        <v>162</v>
      </c>
      <c r="K11870" s="2">
        <v>174</v>
      </c>
    </row>
    <row r="11871" spans="1:11">
      <c r="A11871">
        <v>11870</v>
      </c>
      <c r="B11871" s="1">
        <v>40554.375</v>
      </c>
      <c r="C11871">
        <v>1</v>
      </c>
      <c r="D11871">
        <v>0</v>
      </c>
      <c r="E11871">
        <v>2</v>
      </c>
      <c r="F11871">
        <v>0</v>
      </c>
      <c r="G11871">
        <v>51</v>
      </c>
      <c r="H11871" s="9">
        <v>11.0014</v>
      </c>
      <c r="I11871" s="2">
        <v>3</v>
      </c>
      <c r="J11871" s="2">
        <v>127</v>
      </c>
      <c r="K11871" s="2">
        <v>130</v>
      </c>
    </row>
    <row r="11872" spans="1:11">
      <c r="A11872">
        <v>11871</v>
      </c>
      <c r="B11872" s="1">
        <v>40925.375</v>
      </c>
      <c r="C11872">
        <v>1</v>
      </c>
      <c r="D11872">
        <v>0</v>
      </c>
      <c r="E11872">
        <v>3</v>
      </c>
      <c r="F11872">
        <v>7</v>
      </c>
      <c r="G11872">
        <v>81</v>
      </c>
      <c r="H11872" s="9">
        <v>16.997900000000001</v>
      </c>
      <c r="I11872" s="7">
        <v>7</v>
      </c>
      <c r="J11872" s="7">
        <v>61</v>
      </c>
      <c r="K11872" s="2">
        <v>68</v>
      </c>
    </row>
    <row r="11873" spans="1:11">
      <c r="A11873">
        <v>11872</v>
      </c>
      <c r="B11873" s="1">
        <v>40705.708333333336</v>
      </c>
      <c r="C11873">
        <v>2</v>
      </c>
      <c r="D11873">
        <v>0</v>
      </c>
      <c r="E11873">
        <v>2</v>
      </c>
      <c r="F11873">
        <v>28</v>
      </c>
      <c r="G11873">
        <v>58</v>
      </c>
      <c r="H11873" s="9">
        <v>11.0014</v>
      </c>
      <c r="I11873" s="7">
        <v>147</v>
      </c>
      <c r="J11873" s="7">
        <v>190</v>
      </c>
      <c r="K11873" s="2">
        <v>337</v>
      </c>
    </row>
    <row r="11874" spans="1:11">
      <c r="A11874">
        <v>11873</v>
      </c>
      <c r="B11874" s="1">
        <v>41101.708333333336</v>
      </c>
      <c r="C11874">
        <v>3</v>
      </c>
      <c r="D11874">
        <v>0</v>
      </c>
      <c r="E11874">
        <v>1</v>
      </c>
      <c r="F11874">
        <v>31</v>
      </c>
      <c r="G11874">
        <v>31</v>
      </c>
      <c r="H11874" s="9">
        <v>15.001300000000001</v>
      </c>
      <c r="I11874" s="7">
        <v>90</v>
      </c>
      <c r="J11874" s="7">
        <v>740</v>
      </c>
      <c r="K11874" s="2">
        <v>830</v>
      </c>
    </row>
    <row r="11875" spans="1:11">
      <c r="A11875">
        <v>11874</v>
      </c>
      <c r="B11875" s="1">
        <v>41045.208333333336</v>
      </c>
      <c r="C11875">
        <v>2</v>
      </c>
      <c r="D11875">
        <v>0</v>
      </c>
      <c r="E11875">
        <v>1</v>
      </c>
      <c r="F11875">
        <v>18</v>
      </c>
      <c r="G11875">
        <v>94</v>
      </c>
      <c r="H11875" s="9">
        <v>7.0015000000000001</v>
      </c>
      <c r="I11875" s="7">
        <v>4</v>
      </c>
      <c r="J11875" s="7">
        <v>34</v>
      </c>
      <c r="K11875" s="2">
        <v>38</v>
      </c>
    </row>
    <row r="11876" spans="1:11">
      <c r="A11876">
        <v>11875</v>
      </c>
      <c r="B11876" s="1">
        <v>40933.166666666664</v>
      </c>
      <c r="C11876">
        <v>1</v>
      </c>
      <c r="D11876">
        <v>0</v>
      </c>
      <c r="E11876">
        <v>1</v>
      </c>
      <c r="F11876">
        <v>4</v>
      </c>
      <c r="G11876">
        <v>70</v>
      </c>
      <c r="H11876" s="9">
        <v>19.001200000000001</v>
      </c>
      <c r="I11876" s="7">
        <v>0</v>
      </c>
      <c r="J11876" s="7">
        <v>4</v>
      </c>
      <c r="K11876" s="2">
        <v>4</v>
      </c>
    </row>
    <row r="11877" spans="1:11">
      <c r="A11877">
        <v>11876</v>
      </c>
      <c r="B11877" s="1">
        <v>40799.375</v>
      </c>
      <c r="C11877">
        <v>3</v>
      </c>
      <c r="D11877">
        <v>0</v>
      </c>
      <c r="E11877">
        <v>1</v>
      </c>
      <c r="F11877">
        <v>23</v>
      </c>
      <c r="G11877">
        <v>69</v>
      </c>
      <c r="H11877" s="9">
        <v>6.0031999999999996</v>
      </c>
      <c r="I11877" s="7">
        <v>35</v>
      </c>
      <c r="J11877" s="7">
        <v>179</v>
      </c>
      <c r="K11877" s="2">
        <v>214</v>
      </c>
    </row>
    <row r="11878" spans="1:11">
      <c r="A11878">
        <v>11877</v>
      </c>
      <c r="B11878" s="1">
        <v>41266.375</v>
      </c>
      <c r="C11878">
        <v>1</v>
      </c>
      <c r="D11878">
        <v>0</v>
      </c>
      <c r="E11878">
        <v>1</v>
      </c>
      <c r="F11878">
        <v>1</v>
      </c>
      <c r="G11878">
        <v>59</v>
      </c>
      <c r="H11878" s="9">
        <v>7.0015000000000001</v>
      </c>
      <c r="I11878" s="7">
        <v>7</v>
      </c>
      <c r="J11878" s="7">
        <v>49</v>
      </c>
      <c r="K11878" s="2">
        <v>56</v>
      </c>
    </row>
    <row r="11879" spans="1:11">
      <c r="A11879">
        <v>11878</v>
      </c>
      <c r="B11879" s="1">
        <v>41071.208333333336</v>
      </c>
      <c r="C11879">
        <v>2</v>
      </c>
      <c r="D11879">
        <v>0</v>
      </c>
      <c r="E11879">
        <v>1</v>
      </c>
      <c r="F11879">
        <v>23</v>
      </c>
      <c r="G11879">
        <v>78</v>
      </c>
      <c r="H11879" s="9">
        <v>8.9981000000000009</v>
      </c>
      <c r="I11879" s="7">
        <v>1</v>
      </c>
      <c r="J11879" s="7">
        <v>36</v>
      </c>
      <c r="K11879" s="2">
        <v>37</v>
      </c>
    </row>
    <row r="11880" spans="1:11">
      <c r="A11880">
        <v>11879</v>
      </c>
      <c r="B11880" s="1">
        <v>41062</v>
      </c>
      <c r="C11880">
        <v>2</v>
      </c>
      <c r="D11880">
        <v>0</v>
      </c>
      <c r="E11880">
        <v>2</v>
      </c>
      <c r="F11880">
        <v>19.000000000000004</v>
      </c>
      <c r="G11880">
        <v>83</v>
      </c>
      <c r="H11880" s="9">
        <v>8.9981000000000009</v>
      </c>
      <c r="I11880" s="7">
        <v>5</v>
      </c>
      <c r="J11880" s="7">
        <v>81</v>
      </c>
      <c r="K11880" s="2">
        <v>86</v>
      </c>
    </row>
    <row r="11881" spans="1:11">
      <c r="A11881">
        <v>11880</v>
      </c>
      <c r="B11881" s="1">
        <v>40987.125</v>
      </c>
      <c r="C11881">
        <v>1</v>
      </c>
      <c r="D11881">
        <v>0</v>
      </c>
      <c r="E11881">
        <v>1</v>
      </c>
      <c r="F11881">
        <v>14</v>
      </c>
      <c r="G11881">
        <v>88</v>
      </c>
      <c r="H11881" s="9">
        <v>6.0031999999999996</v>
      </c>
      <c r="I11881" s="7">
        <v>0</v>
      </c>
      <c r="J11881" s="7">
        <v>2</v>
      </c>
      <c r="K11881" s="2">
        <v>2</v>
      </c>
    </row>
    <row r="11882" spans="1:11">
      <c r="A11882">
        <v>11881</v>
      </c>
      <c r="B11882" s="1">
        <v>41079.291666666664</v>
      </c>
      <c r="C11882">
        <v>2</v>
      </c>
      <c r="D11882">
        <v>0</v>
      </c>
      <c r="E11882">
        <v>2</v>
      </c>
      <c r="F11882">
        <v>21.000000000000004</v>
      </c>
      <c r="G11882">
        <v>78</v>
      </c>
      <c r="H11882" s="9">
        <v>8.9981000000000009</v>
      </c>
      <c r="I11882" s="7">
        <v>18</v>
      </c>
      <c r="J11882" s="7">
        <v>461</v>
      </c>
      <c r="K11882" s="2">
        <v>479</v>
      </c>
    </row>
    <row r="11883" spans="1:11">
      <c r="A11883">
        <v>11882</v>
      </c>
      <c r="B11883" s="1">
        <v>40938.083333333336</v>
      </c>
      <c r="C11883">
        <v>1</v>
      </c>
      <c r="D11883">
        <v>0</v>
      </c>
      <c r="E11883">
        <v>1</v>
      </c>
      <c r="F11883">
        <v>3</v>
      </c>
      <c r="G11883">
        <v>48</v>
      </c>
      <c r="H11883" s="9">
        <v>23.999400000000001</v>
      </c>
      <c r="I11883" s="7">
        <v>1</v>
      </c>
      <c r="J11883" s="7">
        <v>6</v>
      </c>
      <c r="K11883" s="2">
        <v>7</v>
      </c>
    </row>
    <row r="11884" spans="1:11">
      <c r="A11884">
        <v>11883</v>
      </c>
      <c r="B11884" s="1">
        <v>40844.708333333336</v>
      </c>
      <c r="C11884">
        <v>4</v>
      </c>
      <c r="D11884">
        <v>0</v>
      </c>
      <c r="E11884">
        <v>2</v>
      </c>
      <c r="F11884">
        <v>9</v>
      </c>
      <c r="G11884">
        <v>50</v>
      </c>
      <c r="H11884" s="9">
        <v>8.9981000000000009</v>
      </c>
      <c r="I11884" s="7">
        <v>35</v>
      </c>
      <c r="J11884" s="7">
        <v>411</v>
      </c>
      <c r="K11884" s="2">
        <v>446</v>
      </c>
    </row>
    <row r="11885" spans="1:11">
      <c r="A11885">
        <v>11884</v>
      </c>
      <c r="B11885" s="1">
        <v>40916.291666666664</v>
      </c>
      <c r="C11885">
        <v>1</v>
      </c>
      <c r="D11885">
        <v>0</v>
      </c>
      <c r="E11885">
        <v>2</v>
      </c>
      <c r="F11885">
        <v>6.0000000000000018</v>
      </c>
      <c r="G11885">
        <v>52</v>
      </c>
      <c r="H11885" s="9">
        <v>0</v>
      </c>
      <c r="I11885" s="7">
        <v>1</v>
      </c>
      <c r="J11885" s="7">
        <v>23</v>
      </c>
      <c r="K11885" s="2">
        <v>24</v>
      </c>
    </row>
    <row r="11886" spans="1:11">
      <c r="A11886">
        <v>11885</v>
      </c>
      <c r="B11886" s="1">
        <v>41079.375</v>
      </c>
      <c r="C11886">
        <v>2</v>
      </c>
      <c r="D11886">
        <v>0</v>
      </c>
      <c r="E11886">
        <v>1</v>
      </c>
      <c r="F11886">
        <v>23</v>
      </c>
      <c r="G11886">
        <v>73</v>
      </c>
      <c r="H11886" s="9">
        <v>6.0031999999999996</v>
      </c>
      <c r="I11886" s="7">
        <v>40</v>
      </c>
      <c r="J11886" s="7">
        <v>288</v>
      </c>
      <c r="K11886" s="2">
        <v>328</v>
      </c>
    </row>
    <row r="11887" spans="1:11">
      <c r="A11887">
        <v>11886</v>
      </c>
      <c r="B11887" s="1">
        <v>40934</v>
      </c>
      <c r="C11887">
        <v>1</v>
      </c>
      <c r="D11887">
        <v>0</v>
      </c>
      <c r="E11887">
        <v>2</v>
      </c>
      <c r="F11887">
        <v>5.0000000000000018</v>
      </c>
      <c r="G11887">
        <v>75</v>
      </c>
      <c r="H11887" s="9">
        <v>7.0015000000000001</v>
      </c>
      <c r="I11887" s="7">
        <v>3</v>
      </c>
      <c r="J11887" s="7">
        <v>22</v>
      </c>
      <c r="K11887" s="2">
        <v>25</v>
      </c>
    </row>
    <row r="11888" spans="1:11">
      <c r="A11888">
        <v>11887</v>
      </c>
      <c r="B11888" s="1">
        <v>40646.666666666664</v>
      </c>
      <c r="C11888">
        <v>2</v>
      </c>
      <c r="D11888">
        <v>0</v>
      </c>
      <c r="E11888">
        <v>1</v>
      </c>
      <c r="F11888">
        <v>14</v>
      </c>
      <c r="G11888">
        <v>67</v>
      </c>
      <c r="H11888" s="9">
        <v>19.001200000000001</v>
      </c>
      <c r="I11888" s="7">
        <v>23</v>
      </c>
      <c r="J11888" s="7">
        <v>118</v>
      </c>
      <c r="K11888" s="2">
        <v>141</v>
      </c>
    </row>
    <row r="11889" spans="1:11">
      <c r="A11889">
        <v>11888</v>
      </c>
      <c r="B11889" s="1">
        <v>40779.916666666664</v>
      </c>
      <c r="C11889">
        <v>3</v>
      </c>
      <c r="D11889">
        <v>0</v>
      </c>
      <c r="E11889">
        <v>1</v>
      </c>
      <c r="F11889">
        <v>26</v>
      </c>
      <c r="G11889">
        <v>65</v>
      </c>
      <c r="H11889" s="9">
        <v>23.999400000000001</v>
      </c>
      <c r="I11889" s="7">
        <v>41</v>
      </c>
      <c r="J11889" s="7">
        <v>140</v>
      </c>
      <c r="K11889" s="2">
        <v>181</v>
      </c>
    </row>
    <row r="11890" spans="1:11">
      <c r="A11890">
        <v>11889</v>
      </c>
      <c r="B11890" s="1">
        <v>40742.416666666664</v>
      </c>
      <c r="C11890">
        <v>3</v>
      </c>
      <c r="D11890">
        <v>0</v>
      </c>
      <c r="E11890">
        <v>1</v>
      </c>
      <c r="F11890">
        <v>29</v>
      </c>
      <c r="G11890">
        <v>62</v>
      </c>
      <c r="H11890" s="9">
        <v>12.997999999999999</v>
      </c>
      <c r="I11890" s="7">
        <v>52</v>
      </c>
      <c r="J11890" s="7">
        <v>78</v>
      </c>
      <c r="K11890" s="2">
        <v>130</v>
      </c>
    </row>
    <row r="11891" spans="1:11">
      <c r="A11891">
        <v>11890</v>
      </c>
      <c r="B11891" s="1">
        <v>40867.541666666664</v>
      </c>
      <c r="C11891">
        <v>4</v>
      </c>
      <c r="D11891">
        <v>0</v>
      </c>
      <c r="E11891">
        <v>2</v>
      </c>
      <c r="F11891">
        <v>18</v>
      </c>
      <c r="G11891">
        <v>60</v>
      </c>
      <c r="H11891" s="9">
        <v>12.997999999999999</v>
      </c>
      <c r="I11891" s="7">
        <v>84</v>
      </c>
      <c r="J11891" s="7">
        <v>285</v>
      </c>
      <c r="K11891" s="2">
        <v>369</v>
      </c>
    </row>
    <row r="11892" spans="1:11">
      <c r="A11892">
        <v>11891</v>
      </c>
      <c r="B11892" s="1">
        <v>40891.625</v>
      </c>
      <c r="C11892">
        <v>4</v>
      </c>
      <c r="D11892">
        <v>0</v>
      </c>
      <c r="E11892">
        <v>2</v>
      </c>
      <c r="F11892">
        <v>10</v>
      </c>
      <c r="G11892">
        <v>54</v>
      </c>
      <c r="H11892" s="9">
        <v>7.0015000000000001</v>
      </c>
      <c r="I11892" s="7">
        <v>24</v>
      </c>
      <c r="J11892" s="7">
        <v>142</v>
      </c>
      <c r="K11892" s="2">
        <v>166</v>
      </c>
    </row>
    <row r="11893" spans="1:11">
      <c r="A11893">
        <v>11892</v>
      </c>
      <c r="B11893" s="1">
        <v>41235.916666666664</v>
      </c>
      <c r="C11893">
        <v>4</v>
      </c>
      <c r="D11893">
        <v>1</v>
      </c>
      <c r="E11893">
        <v>1</v>
      </c>
      <c r="F11893">
        <v>7</v>
      </c>
      <c r="G11893">
        <v>61</v>
      </c>
      <c r="H11893" s="9">
        <v>0</v>
      </c>
      <c r="I11893" s="7">
        <v>8</v>
      </c>
      <c r="J11893" s="7">
        <v>36</v>
      </c>
      <c r="K11893" s="2">
        <v>44</v>
      </c>
    </row>
    <row r="11894" spans="1:11">
      <c r="A11894">
        <v>11893</v>
      </c>
      <c r="B11894" s="1">
        <v>40886.625</v>
      </c>
      <c r="C11894">
        <v>4</v>
      </c>
      <c r="D11894">
        <v>0</v>
      </c>
      <c r="E11894">
        <v>1</v>
      </c>
      <c r="F11894">
        <v>10</v>
      </c>
      <c r="G11894">
        <v>46</v>
      </c>
      <c r="H11894" s="9">
        <v>19.001200000000001</v>
      </c>
      <c r="I11894" s="7">
        <v>29</v>
      </c>
      <c r="J11894" s="7">
        <v>160</v>
      </c>
      <c r="K11894" s="2">
        <v>189</v>
      </c>
    </row>
    <row r="11895" spans="1:11">
      <c r="A11895">
        <v>11894</v>
      </c>
      <c r="B11895" s="1">
        <v>41102.708333333336</v>
      </c>
      <c r="C11895">
        <v>3</v>
      </c>
      <c r="D11895">
        <v>0</v>
      </c>
      <c r="E11895">
        <v>1</v>
      </c>
      <c r="F11895">
        <v>29</v>
      </c>
      <c r="G11895">
        <v>43</v>
      </c>
      <c r="H11895" s="9">
        <v>15.001300000000001</v>
      </c>
      <c r="I11895" s="7">
        <v>91</v>
      </c>
      <c r="J11895" s="7">
        <v>704</v>
      </c>
      <c r="K11895" s="2">
        <v>795</v>
      </c>
    </row>
    <row r="11896" spans="1:11">
      <c r="A11896">
        <v>11895</v>
      </c>
      <c r="B11896" s="1">
        <v>41069.458333333336</v>
      </c>
      <c r="C11896">
        <v>2</v>
      </c>
      <c r="D11896">
        <v>0</v>
      </c>
      <c r="E11896">
        <v>1</v>
      </c>
      <c r="F11896">
        <v>29</v>
      </c>
      <c r="G11896">
        <v>35</v>
      </c>
      <c r="H11896" s="9">
        <v>0</v>
      </c>
      <c r="I11896" s="7">
        <v>218</v>
      </c>
      <c r="J11896" s="7">
        <v>351</v>
      </c>
      <c r="K11896" s="2">
        <v>569</v>
      </c>
    </row>
    <row r="11897" spans="1:11">
      <c r="A11897">
        <v>11896</v>
      </c>
      <c r="B11897" s="1">
        <v>40962.583333333336</v>
      </c>
      <c r="C11897">
        <v>1</v>
      </c>
      <c r="D11897">
        <v>0</v>
      </c>
      <c r="E11897">
        <v>1</v>
      </c>
      <c r="F11897">
        <v>18</v>
      </c>
      <c r="G11897">
        <v>37</v>
      </c>
      <c r="H11897" s="9">
        <v>16.997900000000001</v>
      </c>
      <c r="I11897" s="7">
        <v>36</v>
      </c>
      <c r="J11897" s="7">
        <v>156</v>
      </c>
      <c r="K11897" s="2">
        <v>192</v>
      </c>
    </row>
    <row r="11898" spans="1:11">
      <c r="A11898">
        <v>11897</v>
      </c>
      <c r="B11898" s="1">
        <v>40690.083333333336</v>
      </c>
      <c r="C11898">
        <v>2</v>
      </c>
      <c r="D11898">
        <v>0</v>
      </c>
      <c r="E11898">
        <v>1</v>
      </c>
      <c r="F11898">
        <v>25</v>
      </c>
      <c r="G11898">
        <v>61</v>
      </c>
      <c r="H11898" s="9">
        <v>15.001300000000001</v>
      </c>
      <c r="I11898" s="7">
        <v>6</v>
      </c>
      <c r="J11898" s="7">
        <v>12</v>
      </c>
      <c r="K11898" s="2">
        <v>18</v>
      </c>
    </row>
    <row r="11899" spans="1:11">
      <c r="A11899">
        <v>11898</v>
      </c>
      <c r="B11899" s="1">
        <v>40808.666666666664</v>
      </c>
      <c r="C11899">
        <v>3</v>
      </c>
      <c r="D11899">
        <v>0</v>
      </c>
      <c r="E11899">
        <v>2</v>
      </c>
      <c r="F11899">
        <v>25</v>
      </c>
      <c r="G11899">
        <v>74</v>
      </c>
      <c r="H11899" s="9">
        <v>8.9981000000000009</v>
      </c>
      <c r="I11899" s="7">
        <v>39</v>
      </c>
      <c r="J11899" s="7">
        <v>260</v>
      </c>
      <c r="K11899" s="2">
        <v>299</v>
      </c>
    </row>
    <row r="11900" spans="1:11">
      <c r="A11900">
        <v>11899</v>
      </c>
      <c r="B11900" s="1">
        <v>41040</v>
      </c>
      <c r="C11900">
        <v>2</v>
      </c>
      <c r="D11900">
        <v>0</v>
      </c>
      <c r="E11900">
        <v>1</v>
      </c>
      <c r="F11900">
        <v>14</v>
      </c>
      <c r="G11900">
        <v>55</v>
      </c>
      <c r="H11900" s="9">
        <v>7.0015000000000001</v>
      </c>
      <c r="I11900" s="7">
        <v>17</v>
      </c>
      <c r="J11900" s="7">
        <v>47</v>
      </c>
      <c r="K11900" s="2">
        <v>64</v>
      </c>
    </row>
    <row r="11901" spans="1:11">
      <c r="A11901">
        <v>11900</v>
      </c>
      <c r="B11901" s="1">
        <v>40998.208333333336</v>
      </c>
      <c r="C11901">
        <v>2</v>
      </c>
      <c r="D11901">
        <v>0</v>
      </c>
      <c r="E11901">
        <v>1</v>
      </c>
      <c r="F11901">
        <v>7</v>
      </c>
      <c r="G11901">
        <v>61</v>
      </c>
      <c r="H11901" s="9">
        <v>6.0031999999999996</v>
      </c>
      <c r="I11901" s="7">
        <v>0</v>
      </c>
      <c r="J11901" s="7">
        <v>26</v>
      </c>
      <c r="K11901" s="2">
        <v>26</v>
      </c>
    </row>
    <row r="11902" spans="1:11">
      <c r="A11902">
        <v>11901</v>
      </c>
      <c r="B11902" s="1">
        <v>41239.833333333336</v>
      </c>
      <c r="C11902">
        <v>4</v>
      </c>
      <c r="D11902">
        <v>0</v>
      </c>
      <c r="E11902">
        <v>1</v>
      </c>
      <c r="F11902">
        <v>8</v>
      </c>
      <c r="G11902">
        <v>49</v>
      </c>
      <c r="H11902" s="9">
        <v>0</v>
      </c>
      <c r="I11902" s="7">
        <v>12</v>
      </c>
      <c r="J11902" s="7">
        <v>265</v>
      </c>
      <c r="K11902" s="2">
        <v>277</v>
      </c>
    </row>
    <row r="11903" spans="1:11">
      <c r="A11903">
        <v>11902</v>
      </c>
      <c r="B11903" s="1">
        <v>41046.583333333336</v>
      </c>
      <c r="C11903">
        <v>2</v>
      </c>
      <c r="D11903">
        <v>0</v>
      </c>
      <c r="E11903">
        <v>1</v>
      </c>
      <c r="F11903">
        <v>23</v>
      </c>
      <c r="G11903">
        <v>38</v>
      </c>
      <c r="H11903" s="9">
        <v>12.997999999999999</v>
      </c>
      <c r="I11903" s="7">
        <v>68</v>
      </c>
      <c r="J11903" s="7">
        <v>202</v>
      </c>
      <c r="K11903" s="2">
        <v>270</v>
      </c>
    </row>
    <row r="11904" spans="1:11">
      <c r="A11904">
        <v>11903</v>
      </c>
      <c r="B11904" s="1">
        <v>41080.166666666664</v>
      </c>
      <c r="C11904">
        <v>2</v>
      </c>
      <c r="D11904">
        <v>0</v>
      </c>
      <c r="E11904">
        <v>1</v>
      </c>
      <c r="F11904">
        <v>23.999999999999993</v>
      </c>
      <c r="G11904">
        <v>83</v>
      </c>
      <c r="H11904" s="9">
        <v>6.0031999999999996</v>
      </c>
      <c r="I11904" s="7">
        <v>1</v>
      </c>
      <c r="J11904" s="7">
        <v>6</v>
      </c>
      <c r="K11904" s="2">
        <v>7</v>
      </c>
    </row>
    <row r="11905" spans="1:11">
      <c r="A11905">
        <v>11904</v>
      </c>
      <c r="B11905" s="1">
        <v>41267.125</v>
      </c>
      <c r="C11905">
        <v>1</v>
      </c>
      <c r="D11905">
        <v>0</v>
      </c>
      <c r="E11905">
        <v>1</v>
      </c>
      <c r="F11905">
        <v>1</v>
      </c>
      <c r="G11905">
        <v>75</v>
      </c>
      <c r="H11905" s="9">
        <v>0</v>
      </c>
      <c r="I11905" s="7">
        <v>1</v>
      </c>
      <c r="J11905" s="7">
        <v>2</v>
      </c>
      <c r="K11905" s="2">
        <v>3</v>
      </c>
    </row>
    <row r="11906" spans="1:11">
      <c r="A11906">
        <v>11905</v>
      </c>
      <c r="B11906" s="1">
        <v>40701.166666666664</v>
      </c>
      <c r="C11906">
        <v>2</v>
      </c>
      <c r="D11906">
        <v>0</v>
      </c>
      <c r="E11906">
        <v>1</v>
      </c>
      <c r="F11906">
        <v>20.000000000000004</v>
      </c>
      <c r="G11906">
        <v>83</v>
      </c>
      <c r="H11906" s="9">
        <v>8.9981000000000009</v>
      </c>
      <c r="I11906" s="7">
        <v>2</v>
      </c>
      <c r="J11906" s="7">
        <v>3</v>
      </c>
      <c r="K11906" s="2">
        <v>5</v>
      </c>
    </row>
    <row r="11907" spans="1:11">
      <c r="A11907">
        <v>11906</v>
      </c>
      <c r="B11907" s="1">
        <v>40812.708333333336</v>
      </c>
      <c r="C11907">
        <v>4</v>
      </c>
      <c r="D11907">
        <v>0</v>
      </c>
      <c r="E11907">
        <v>1</v>
      </c>
      <c r="F11907">
        <v>26</v>
      </c>
      <c r="G11907">
        <v>70</v>
      </c>
      <c r="H11907" s="9">
        <v>8.9981000000000009</v>
      </c>
      <c r="I11907" s="7">
        <v>61</v>
      </c>
      <c r="J11907" s="7">
        <v>507</v>
      </c>
      <c r="K11907" s="2">
        <v>568</v>
      </c>
    </row>
    <row r="11908" spans="1:11">
      <c r="A11908">
        <v>11907</v>
      </c>
      <c r="B11908" s="1">
        <v>41176.25</v>
      </c>
      <c r="C11908">
        <v>4</v>
      </c>
      <c r="D11908">
        <v>0</v>
      </c>
      <c r="E11908">
        <v>1</v>
      </c>
      <c r="F11908">
        <v>14</v>
      </c>
      <c r="G11908">
        <v>59</v>
      </c>
      <c r="H11908" s="9">
        <v>0</v>
      </c>
      <c r="I11908" s="7">
        <v>6</v>
      </c>
      <c r="J11908" s="7">
        <v>162</v>
      </c>
      <c r="K11908" s="2">
        <v>168</v>
      </c>
    </row>
    <row r="11909" spans="1:11">
      <c r="A11909">
        <v>11908</v>
      </c>
      <c r="B11909" s="1">
        <v>41049.583333333336</v>
      </c>
      <c r="C11909">
        <v>2</v>
      </c>
      <c r="D11909">
        <v>0</v>
      </c>
      <c r="E11909">
        <v>1</v>
      </c>
      <c r="F11909">
        <v>27</v>
      </c>
      <c r="G11909">
        <v>39</v>
      </c>
      <c r="H11909" s="9">
        <v>26.002700000000001</v>
      </c>
      <c r="I11909" s="7">
        <v>236</v>
      </c>
      <c r="J11909" s="7">
        <v>307</v>
      </c>
      <c r="K11909" s="2">
        <v>543</v>
      </c>
    </row>
    <row r="11910" spans="1:11">
      <c r="A11910">
        <v>11909</v>
      </c>
      <c r="B11910" s="1">
        <v>40647.166666666664</v>
      </c>
      <c r="C11910">
        <v>2</v>
      </c>
      <c r="D11910">
        <v>0</v>
      </c>
      <c r="E11910">
        <v>1</v>
      </c>
      <c r="F11910">
        <v>8</v>
      </c>
      <c r="G11910">
        <v>76</v>
      </c>
      <c r="H11910" s="9">
        <v>0</v>
      </c>
      <c r="I11910" s="7">
        <v>1</v>
      </c>
      <c r="J11910" s="7">
        <v>8</v>
      </c>
      <c r="K11910" s="2">
        <v>9</v>
      </c>
    </row>
    <row r="11911" spans="1:11">
      <c r="A11911">
        <v>11910</v>
      </c>
      <c r="B11911" s="1">
        <v>40626.583333333336</v>
      </c>
      <c r="C11911">
        <v>2</v>
      </c>
      <c r="D11911">
        <v>0</v>
      </c>
      <c r="E11911">
        <v>2</v>
      </c>
      <c r="F11911">
        <v>6.0000000000000018</v>
      </c>
      <c r="G11911">
        <v>70</v>
      </c>
      <c r="H11911" s="9">
        <v>8.9981000000000009</v>
      </c>
      <c r="I11911" s="2">
        <v>17</v>
      </c>
      <c r="J11911" s="2">
        <v>66</v>
      </c>
      <c r="K11911" s="2">
        <v>83</v>
      </c>
    </row>
    <row r="11912" spans="1:11">
      <c r="A11912">
        <v>11911</v>
      </c>
      <c r="B11912" s="1">
        <v>40948.583333333336</v>
      </c>
      <c r="C11912">
        <v>1</v>
      </c>
      <c r="D11912">
        <v>0</v>
      </c>
      <c r="E11912">
        <v>1</v>
      </c>
      <c r="F11912">
        <v>7</v>
      </c>
      <c r="G11912">
        <v>39</v>
      </c>
      <c r="H11912" s="9">
        <v>19.999500000000001</v>
      </c>
      <c r="I11912" s="7">
        <v>18</v>
      </c>
      <c r="J11912" s="7">
        <v>125</v>
      </c>
      <c r="K11912" s="2">
        <v>143</v>
      </c>
    </row>
    <row r="11913" spans="1:11">
      <c r="A11913">
        <v>11912</v>
      </c>
      <c r="B11913" s="1">
        <v>40992.208333333336</v>
      </c>
      <c r="C11913">
        <v>2</v>
      </c>
      <c r="D11913">
        <v>0</v>
      </c>
      <c r="E11913">
        <v>2</v>
      </c>
      <c r="F11913">
        <v>17</v>
      </c>
      <c r="G11913">
        <v>83</v>
      </c>
      <c r="H11913" s="9">
        <v>11.0014</v>
      </c>
      <c r="I11913" s="7">
        <v>0</v>
      </c>
      <c r="J11913" s="7">
        <v>4</v>
      </c>
      <c r="K11913" s="2">
        <v>4</v>
      </c>
    </row>
    <row r="11914" spans="1:11">
      <c r="A11914">
        <v>11913</v>
      </c>
      <c r="B11914" s="1">
        <v>41170.75</v>
      </c>
      <c r="C11914">
        <v>3</v>
      </c>
      <c r="D11914">
        <v>0</v>
      </c>
      <c r="E11914">
        <v>2</v>
      </c>
      <c r="F11914">
        <v>21.000000000000004</v>
      </c>
      <c r="G11914">
        <v>88</v>
      </c>
      <c r="H11914" s="9">
        <v>11.0014</v>
      </c>
      <c r="I11914" s="7">
        <v>19</v>
      </c>
      <c r="J11914" s="7">
        <v>262</v>
      </c>
      <c r="K11914" s="2">
        <v>281</v>
      </c>
    </row>
    <row r="11915" spans="1:11">
      <c r="A11915">
        <v>11914</v>
      </c>
      <c r="B11915" s="1">
        <v>41192.416666666664</v>
      </c>
      <c r="C11915">
        <v>4</v>
      </c>
      <c r="D11915">
        <v>0</v>
      </c>
      <c r="E11915">
        <v>1</v>
      </c>
      <c r="F11915">
        <v>19.000000000000004</v>
      </c>
      <c r="G11915">
        <v>52</v>
      </c>
      <c r="H11915" s="9">
        <v>19.999500000000001</v>
      </c>
      <c r="I11915" s="7">
        <v>27</v>
      </c>
      <c r="J11915" s="7">
        <v>190</v>
      </c>
      <c r="K11915" s="2">
        <v>217</v>
      </c>
    </row>
    <row r="11916" spans="1:11">
      <c r="A11916">
        <v>11915</v>
      </c>
      <c r="B11916" s="1">
        <v>40682.166666666664</v>
      </c>
      <c r="C11916">
        <v>2</v>
      </c>
      <c r="D11916">
        <v>0</v>
      </c>
      <c r="E11916">
        <v>1</v>
      </c>
      <c r="F11916">
        <v>15</v>
      </c>
      <c r="G11916">
        <v>94</v>
      </c>
      <c r="H11916" s="9">
        <v>0</v>
      </c>
      <c r="I11916" s="7">
        <v>2</v>
      </c>
      <c r="J11916" s="7">
        <v>3</v>
      </c>
      <c r="K11916" s="2">
        <v>5</v>
      </c>
    </row>
    <row r="11917" spans="1:11">
      <c r="A11917">
        <v>11916</v>
      </c>
      <c r="B11917" s="1">
        <v>40990.5</v>
      </c>
      <c r="C11917">
        <v>2</v>
      </c>
      <c r="D11917">
        <v>0</v>
      </c>
      <c r="E11917">
        <v>2</v>
      </c>
      <c r="F11917">
        <v>18</v>
      </c>
      <c r="G11917">
        <v>88</v>
      </c>
      <c r="H11917" s="9">
        <v>12.997999999999999</v>
      </c>
      <c r="I11917" s="7">
        <v>48</v>
      </c>
      <c r="J11917" s="7">
        <v>224</v>
      </c>
      <c r="K11917" s="2">
        <v>272</v>
      </c>
    </row>
    <row r="11918" spans="1:11">
      <c r="A11918">
        <v>11917</v>
      </c>
      <c r="B11918" s="1">
        <v>41201.25</v>
      </c>
      <c r="C11918">
        <v>4</v>
      </c>
      <c r="D11918">
        <v>0</v>
      </c>
      <c r="E11918">
        <v>3</v>
      </c>
      <c r="F11918">
        <v>18</v>
      </c>
      <c r="G11918">
        <v>94</v>
      </c>
      <c r="H11918" s="9">
        <v>11.0014</v>
      </c>
      <c r="I11918" s="7">
        <v>5</v>
      </c>
      <c r="J11918" s="7">
        <v>126</v>
      </c>
      <c r="K11918" s="2">
        <v>131</v>
      </c>
    </row>
    <row r="11919" spans="1:11">
      <c r="A11919">
        <v>11918</v>
      </c>
      <c r="B11919" s="1">
        <v>40638.25</v>
      </c>
      <c r="C11919">
        <v>2</v>
      </c>
      <c r="D11919">
        <v>0</v>
      </c>
      <c r="E11919">
        <v>2</v>
      </c>
      <c r="F11919">
        <v>15</v>
      </c>
      <c r="G11919">
        <v>88</v>
      </c>
      <c r="H11919" s="9">
        <v>22.002800000000001</v>
      </c>
      <c r="I11919" s="7">
        <v>2</v>
      </c>
      <c r="J11919" s="7">
        <v>36</v>
      </c>
      <c r="K11919" s="2">
        <v>38</v>
      </c>
    </row>
    <row r="11920" spans="1:11">
      <c r="A11920">
        <v>11919</v>
      </c>
      <c r="B11920" s="1">
        <v>40697.166666666664</v>
      </c>
      <c r="C11920">
        <v>2</v>
      </c>
      <c r="D11920">
        <v>0</v>
      </c>
      <c r="E11920">
        <v>1</v>
      </c>
      <c r="F11920">
        <v>17</v>
      </c>
      <c r="G11920">
        <v>48</v>
      </c>
      <c r="H11920" s="9">
        <v>22.002800000000001</v>
      </c>
      <c r="I11920" s="7">
        <v>1</v>
      </c>
      <c r="J11920" s="7">
        <v>5</v>
      </c>
      <c r="K11920" s="2">
        <v>6</v>
      </c>
    </row>
    <row r="11921" spans="1:11">
      <c r="A11921">
        <v>11920</v>
      </c>
      <c r="B11921" s="1">
        <v>40698.416666666664</v>
      </c>
      <c r="C11921">
        <v>2</v>
      </c>
      <c r="D11921">
        <v>0</v>
      </c>
      <c r="E11921">
        <v>1</v>
      </c>
      <c r="F11921">
        <v>23</v>
      </c>
      <c r="G11921">
        <v>38</v>
      </c>
      <c r="H11921" s="9">
        <v>7.0015000000000001</v>
      </c>
      <c r="I11921" s="7">
        <v>115</v>
      </c>
      <c r="J11921" s="7">
        <v>202</v>
      </c>
      <c r="K11921" s="2">
        <v>317</v>
      </c>
    </row>
    <row r="11922" spans="1:11">
      <c r="A11922">
        <v>11921</v>
      </c>
      <c r="B11922" s="1">
        <v>40935.083333333336</v>
      </c>
      <c r="C11922">
        <v>1</v>
      </c>
      <c r="D11922">
        <v>0</v>
      </c>
      <c r="E11922">
        <v>1</v>
      </c>
      <c r="F11922">
        <v>12</v>
      </c>
      <c r="G11922">
        <v>94</v>
      </c>
      <c r="H11922" s="9">
        <v>8.9981000000000009</v>
      </c>
      <c r="I11922" s="7">
        <v>2</v>
      </c>
      <c r="J11922" s="7">
        <v>11</v>
      </c>
      <c r="K11922" s="2">
        <v>13</v>
      </c>
    </row>
    <row r="11923" spans="1:11">
      <c r="A11923">
        <v>11922</v>
      </c>
      <c r="B11923" s="1">
        <v>40638.083333333336</v>
      </c>
      <c r="C11923">
        <v>2</v>
      </c>
      <c r="D11923">
        <v>0</v>
      </c>
      <c r="E11923">
        <v>2</v>
      </c>
      <c r="F11923">
        <v>18</v>
      </c>
      <c r="G11923">
        <v>73</v>
      </c>
      <c r="H11923" s="9">
        <v>22.002800000000001</v>
      </c>
      <c r="I11923" s="7">
        <v>0</v>
      </c>
      <c r="J11923" s="7">
        <v>5</v>
      </c>
      <c r="K11923" s="2">
        <v>5</v>
      </c>
    </row>
    <row r="11924" spans="1:11">
      <c r="A11924">
        <v>11923</v>
      </c>
      <c r="B11924" s="1">
        <v>41062.791666666664</v>
      </c>
      <c r="C11924">
        <v>2</v>
      </c>
      <c r="D11924">
        <v>0</v>
      </c>
      <c r="E11924">
        <v>1</v>
      </c>
      <c r="F11924">
        <v>23</v>
      </c>
      <c r="G11924">
        <v>36</v>
      </c>
      <c r="H11924" s="9">
        <v>11.0014</v>
      </c>
      <c r="I11924" s="7">
        <v>185</v>
      </c>
      <c r="J11924" s="7">
        <v>369</v>
      </c>
      <c r="K11924" s="2">
        <v>554</v>
      </c>
    </row>
    <row r="11925" spans="1:11">
      <c r="A11925">
        <v>11924</v>
      </c>
      <c r="B11925" s="1">
        <v>40612.333333333336</v>
      </c>
      <c r="C11925">
        <v>1</v>
      </c>
      <c r="D11925">
        <v>0</v>
      </c>
      <c r="E11925">
        <v>3</v>
      </c>
      <c r="F11925">
        <v>10</v>
      </c>
      <c r="G11925">
        <v>0</v>
      </c>
      <c r="H11925" s="9">
        <v>19.001200000000001</v>
      </c>
      <c r="I11925" s="2">
        <v>1</v>
      </c>
      <c r="J11925" s="2">
        <v>41</v>
      </c>
      <c r="K11925" s="2">
        <v>42</v>
      </c>
    </row>
    <row r="11926" spans="1:11">
      <c r="A11926">
        <v>11925</v>
      </c>
      <c r="B11926" s="1">
        <v>41157.375</v>
      </c>
      <c r="C11926">
        <v>3</v>
      </c>
      <c r="D11926">
        <v>0</v>
      </c>
      <c r="E11926">
        <v>1</v>
      </c>
      <c r="F11926">
        <v>28</v>
      </c>
      <c r="G11926">
        <v>70</v>
      </c>
      <c r="H11926" s="9">
        <v>16.997900000000001</v>
      </c>
      <c r="I11926" s="7">
        <v>27</v>
      </c>
      <c r="J11926" s="7">
        <v>263</v>
      </c>
      <c r="K11926" s="2">
        <v>290</v>
      </c>
    </row>
    <row r="11927" spans="1:11">
      <c r="A11927">
        <v>11926</v>
      </c>
      <c r="B11927" s="1">
        <v>40634.458333333336</v>
      </c>
      <c r="C11927">
        <v>2</v>
      </c>
      <c r="D11927">
        <v>0</v>
      </c>
      <c r="E11927">
        <v>1</v>
      </c>
      <c r="F11927">
        <v>7</v>
      </c>
      <c r="G11927">
        <v>61</v>
      </c>
      <c r="H11927" s="9">
        <v>23.999400000000001</v>
      </c>
      <c r="I11927" s="7">
        <v>17</v>
      </c>
      <c r="J11927" s="7">
        <v>71</v>
      </c>
      <c r="K11927" s="2">
        <v>88</v>
      </c>
    </row>
    <row r="11928" spans="1:11">
      <c r="A11928">
        <v>11927</v>
      </c>
      <c r="B11928" s="1">
        <v>40874.916666666664</v>
      </c>
      <c r="C11928">
        <v>4</v>
      </c>
      <c r="D11928">
        <v>0</v>
      </c>
      <c r="E11928">
        <v>1</v>
      </c>
      <c r="F11928">
        <v>15</v>
      </c>
      <c r="G11928">
        <v>72</v>
      </c>
      <c r="H11928" s="9">
        <v>16.997900000000001</v>
      </c>
      <c r="I11928" s="7">
        <v>13</v>
      </c>
      <c r="J11928" s="7">
        <v>53</v>
      </c>
      <c r="K11928" s="2">
        <v>66</v>
      </c>
    </row>
    <row r="11929" spans="1:11">
      <c r="A11929">
        <v>11928</v>
      </c>
      <c r="B11929" s="1">
        <v>41245.666666666664</v>
      </c>
      <c r="C11929">
        <v>4</v>
      </c>
      <c r="D11929">
        <v>0</v>
      </c>
      <c r="E11929">
        <v>2</v>
      </c>
      <c r="F11929">
        <v>13</v>
      </c>
      <c r="G11929">
        <v>67</v>
      </c>
      <c r="H11929" s="9">
        <v>7.0015000000000001</v>
      </c>
      <c r="I11929" s="7">
        <v>85</v>
      </c>
      <c r="J11929" s="7">
        <v>358</v>
      </c>
      <c r="K11929" s="2">
        <v>443</v>
      </c>
    </row>
    <row r="11930" spans="1:11">
      <c r="A11930">
        <v>11929</v>
      </c>
      <c r="B11930" s="1">
        <v>41106.208333333336</v>
      </c>
      <c r="C11930">
        <v>3</v>
      </c>
      <c r="D11930">
        <v>0</v>
      </c>
      <c r="E11930">
        <v>1</v>
      </c>
      <c r="F11930">
        <v>23.999999999999993</v>
      </c>
      <c r="G11930">
        <v>78</v>
      </c>
      <c r="H11930" s="9">
        <v>7.0015000000000001</v>
      </c>
      <c r="I11930" s="7">
        <v>10</v>
      </c>
      <c r="J11930" s="7">
        <v>40</v>
      </c>
      <c r="K11930" s="2">
        <v>50</v>
      </c>
    </row>
    <row r="11931" spans="1:11">
      <c r="A11931">
        <v>11930</v>
      </c>
      <c r="B11931" s="1">
        <v>40562.833333333336</v>
      </c>
      <c r="C11931">
        <v>1</v>
      </c>
      <c r="D11931">
        <v>0</v>
      </c>
      <c r="E11931">
        <v>1</v>
      </c>
      <c r="F11931">
        <v>7</v>
      </c>
      <c r="G11931">
        <v>49</v>
      </c>
      <c r="H11931" s="9">
        <v>19.999500000000001</v>
      </c>
      <c r="I11931" s="2">
        <v>2</v>
      </c>
      <c r="J11931" s="2">
        <v>74</v>
      </c>
      <c r="K11931" s="2">
        <v>76</v>
      </c>
    </row>
    <row r="11932" spans="1:11">
      <c r="A11932">
        <v>11931</v>
      </c>
      <c r="B11932" s="1">
        <v>40790.166666666664</v>
      </c>
      <c r="C11932">
        <v>3</v>
      </c>
      <c r="D11932">
        <v>0</v>
      </c>
      <c r="E11932">
        <v>1</v>
      </c>
      <c r="F11932">
        <v>23</v>
      </c>
      <c r="G11932">
        <v>83</v>
      </c>
      <c r="H11932" s="9">
        <v>11.0014</v>
      </c>
      <c r="I11932" s="7">
        <v>0</v>
      </c>
      <c r="J11932" s="7">
        <v>4</v>
      </c>
      <c r="K11932" s="2">
        <v>4</v>
      </c>
    </row>
    <row r="11933" spans="1:11">
      <c r="A11933">
        <v>11932</v>
      </c>
      <c r="B11933" s="1">
        <v>41184.291666666664</v>
      </c>
      <c r="C11933">
        <v>4</v>
      </c>
      <c r="D11933">
        <v>0</v>
      </c>
      <c r="E11933">
        <v>3</v>
      </c>
      <c r="F11933">
        <v>20.000000000000004</v>
      </c>
      <c r="G11933">
        <v>83</v>
      </c>
      <c r="H11933" s="9">
        <v>7.0015000000000001</v>
      </c>
      <c r="I11933" s="7">
        <v>4</v>
      </c>
      <c r="J11933" s="7">
        <v>256</v>
      </c>
      <c r="K11933" s="2">
        <v>260</v>
      </c>
    </row>
    <row r="11934" spans="1:11">
      <c r="A11934">
        <v>11933</v>
      </c>
      <c r="B11934" s="1">
        <v>40802.208333333336</v>
      </c>
      <c r="C11934">
        <v>3</v>
      </c>
      <c r="D11934">
        <v>0</v>
      </c>
      <c r="E11934">
        <v>1</v>
      </c>
      <c r="F11934">
        <v>10</v>
      </c>
      <c r="G11934">
        <v>76</v>
      </c>
      <c r="H11934" s="9">
        <v>12.997999999999999</v>
      </c>
      <c r="I11934" s="7">
        <v>2</v>
      </c>
      <c r="J11934" s="7">
        <v>30</v>
      </c>
      <c r="K11934" s="2">
        <v>32</v>
      </c>
    </row>
    <row r="11935" spans="1:11">
      <c r="A11935">
        <v>11934</v>
      </c>
      <c r="B11935" s="1">
        <v>40622.958333333336</v>
      </c>
      <c r="C11935">
        <v>1</v>
      </c>
      <c r="D11935">
        <v>0</v>
      </c>
      <c r="E11935">
        <v>3</v>
      </c>
      <c r="F11935">
        <v>8</v>
      </c>
      <c r="G11935">
        <v>61</v>
      </c>
      <c r="H11935" s="9">
        <v>26.002700000000001</v>
      </c>
      <c r="I11935" s="2">
        <v>13</v>
      </c>
      <c r="J11935" s="2">
        <v>11</v>
      </c>
      <c r="K11935" s="2">
        <v>24</v>
      </c>
    </row>
    <row r="11936" spans="1:11">
      <c r="A11936">
        <v>11935</v>
      </c>
      <c r="B11936" s="1">
        <v>40876.916666666664</v>
      </c>
      <c r="C11936">
        <v>4</v>
      </c>
      <c r="D11936">
        <v>0</v>
      </c>
      <c r="E11936">
        <v>1</v>
      </c>
      <c r="F11936">
        <v>10</v>
      </c>
      <c r="G11936">
        <v>82</v>
      </c>
      <c r="H11936" s="9">
        <v>19.999500000000001</v>
      </c>
      <c r="I11936" s="7">
        <v>5</v>
      </c>
      <c r="J11936" s="7">
        <v>90</v>
      </c>
      <c r="K11936" s="2">
        <v>95</v>
      </c>
    </row>
    <row r="11937" spans="1:11">
      <c r="A11937">
        <v>11936</v>
      </c>
      <c r="B11937" s="1">
        <v>41010.291666666664</v>
      </c>
      <c r="C11937">
        <v>2</v>
      </c>
      <c r="D11937">
        <v>0</v>
      </c>
      <c r="E11937">
        <v>1</v>
      </c>
      <c r="F11937">
        <v>5.0000000000000018</v>
      </c>
      <c r="G11937">
        <v>52</v>
      </c>
      <c r="H11937" s="9">
        <v>8.9981000000000009</v>
      </c>
      <c r="I11937" s="7">
        <v>18</v>
      </c>
      <c r="J11937" s="7">
        <v>303</v>
      </c>
      <c r="K11937" s="2">
        <v>321</v>
      </c>
    </row>
    <row r="11938" spans="1:11">
      <c r="A11938">
        <v>11937</v>
      </c>
      <c r="B11938" s="1">
        <v>40684.958333333336</v>
      </c>
      <c r="C11938">
        <v>2</v>
      </c>
      <c r="D11938">
        <v>0</v>
      </c>
      <c r="E11938">
        <v>1</v>
      </c>
      <c r="F11938">
        <v>20.000000000000004</v>
      </c>
      <c r="G11938">
        <v>78</v>
      </c>
      <c r="H11938" s="9">
        <v>6.0031999999999996</v>
      </c>
      <c r="I11938" s="7">
        <v>42</v>
      </c>
      <c r="J11938" s="7">
        <v>103</v>
      </c>
      <c r="K11938" s="2">
        <v>145</v>
      </c>
    </row>
    <row r="11939" spans="1:11">
      <c r="A11939">
        <v>11938</v>
      </c>
      <c r="B11939" s="1">
        <v>41182.375</v>
      </c>
      <c r="C11939">
        <v>4</v>
      </c>
      <c r="D11939">
        <v>0</v>
      </c>
      <c r="E11939">
        <v>1</v>
      </c>
      <c r="F11939">
        <v>17</v>
      </c>
      <c r="G11939">
        <v>63</v>
      </c>
      <c r="H11939" s="9">
        <v>7.0015000000000001</v>
      </c>
      <c r="I11939" s="7">
        <v>74</v>
      </c>
      <c r="J11939" s="7">
        <v>211</v>
      </c>
      <c r="K11939" s="2">
        <v>285</v>
      </c>
    </row>
    <row r="11940" spans="1:11">
      <c r="A11940">
        <v>11939</v>
      </c>
      <c r="B11940" s="1">
        <v>41093.5</v>
      </c>
      <c r="C11940">
        <v>3</v>
      </c>
      <c r="D11940">
        <v>0</v>
      </c>
      <c r="E11940">
        <v>1</v>
      </c>
      <c r="F11940">
        <v>35</v>
      </c>
      <c r="G11940">
        <v>28</v>
      </c>
      <c r="H11940" s="9">
        <v>12.997999999999999</v>
      </c>
      <c r="I11940" s="7">
        <v>74</v>
      </c>
      <c r="J11940" s="7">
        <v>198</v>
      </c>
      <c r="K11940" s="2">
        <v>272</v>
      </c>
    </row>
    <row r="11941" spans="1:11">
      <c r="A11941">
        <v>11940</v>
      </c>
      <c r="B11941" s="1">
        <v>40656.125</v>
      </c>
      <c r="C11941">
        <v>2</v>
      </c>
      <c r="D11941">
        <v>0</v>
      </c>
      <c r="E11941">
        <v>3</v>
      </c>
      <c r="F11941">
        <v>7</v>
      </c>
      <c r="G11941">
        <v>100</v>
      </c>
      <c r="H11941" s="9">
        <v>6.0031999999999996</v>
      </c>
      <c r="I11941" s="7">
        <v>0</v>
      </c>
      <c r="J11941" s="7">
        <v>4</v>
      </c>
      <c r="K11941" s="2">
        <v>4</v>
      </c>
    </row>
    <row r="11942" spans="1:11">
      <c r="A11942">
        <v>11941</v>
      </c>
      <c r="B11942" s="1">
        <v>40927.208333333336</v>
      </c>
      <c r="C11942">
        <v>1</v>
      </c>
      <c r="D11942">
        <v>0</v>
      </c>
      <c r="E11942">
        <v>1</v>
      </c>
      <c r="F11942">
        <v>-3</v>
      </c>
      <c r="G11942">
        <v>55</v>
      </c>
      <c r="H11942" s="9">
        <v>16.997900000000001</v>
      </c>
      <c r="I11942" s="7">
        <v>0</v>
      </c>
      <c r="J11942" s="7">
        <v>19</v>
      </c>
      <c r="K11942" s="2">
        <v>19</v>
      </c>
    </row>
    <row r="11943" spans="1:11">
      <c r="A11943">
        <v>11942</v>
      </c>
      <c r="B11943" s="1">
        <v>40948.416666666664</v>
      </c>
      <c r="C11943">
        <v>1</v>
      </c>
      <c r="D11943">
        <v>0</v>
      </c>
      <c r="E11943">
        <v>1</v>
      </c>
      <c r="F11943">
        <v>2</v>
      </c>
      <c r="G11943">
        <v>51</v>
      </c>
      <c r="H11943" s="9">
        <v>15.001300000000001</v>
      </c>
      <c r="I11943" s="7">
        <v>7</v>
      </c>
      <c r="J11943" s="7">
        <v>90</v>
      </c>
      <c r="K11943" s="2">
        <v>97</v>
      </c>
    </row>
    <row r="11944" spans="1:11">
      <c r="A11944">
        <v>11943</v>
      </c>
      <c r="B11944" s="1">
        <v>40791.458333333336</v>
      </c>
      <c r="C11944">
        <v>3</v>
      </c>
      <c r="D11944">
        <v>1</v>
      </c>
      <c r="E11944">
        <v>2</v>
      </c>
      <c r="F11944">
        <v>26</v>
      </c>
      <c r="G11944">
        <v>74</v>
      </c>
      <c r="H11944" s="9">
        <v>11.0014</v>
      </c>
      <c r="I11944" s="7">
        <v>101</v>
      </c>
      <c r="J11944" s="7">
        <v>207</v>
      </c>
      <c r="K11944" s="2">
        <v>308</v>
      </c>
    </row>
    <row r="11945" spans="1:11">
      <c r="A11945">
        <v>11944</v>
      </c>
      <c r="B11945" s="1">
        <v>41115.375</v>
      </c>
      <c r="C11945">
        <v>3</v>
      </c>
      <c r="D11945">
        <v>0</v>
      </c>
      <c r="E11945">
        <v>1</v>
      </c>
      <c r="F11945">
        <v>27</v>
      </c>
      <c r="G11945">
        <v>37</v>
      </c>
      <c r="H11945" s="9">
        <v>19.999500000000001</v>
      </c>
      <c r="I11945" s="7">
        <v>65</v>
      </c>
      <c r="J11945" s="7">
        <v>277</v>
      </c>
      <c r="K11945" s="2">
        <v>342</v>
      </c>
    </row>
    <row r="11946" spans="1:11">
      <c r="A11946">
        <v>11945</v>
      </c>
      <c r="B11946" s="1">
        <v>41170.458333333336</v>
      </c>
      <c r="C11946">
        <v>3</v>
      </c>
      <c r="D11946">
        <v>0</v>
      </c>
      <c r="E11946">
        <v>2</v>
      </c>
      <c r="F11946">
        <v>25</v>
      </c>
      <c r="G11946">
        <v>79</v>
      </c>
      <c r="H11946" s="9">
        <v>43.000599999999999</v>
      </c>
      <c r="I11946" s="7">
        <v>36</v>
      </c>
      <c r="J11946" s="7">
        <v>115</v>
      </c>
      <c r="K11946" s="2">
        <v>151</v>
      </c>
    </row>
    <row r="11947" spans="1:11">
      <c r="A11947">
        <v>11946</v>
      </c>
      <c r="B11947" s="1">
        <v>40872.708333333336</v>
      </c>
      <c r="C11947">
        <v>4</v>
      </c>
      <c r="D11947">
        <v>0</v>
      </c>
      <c r="E11947">
        <v>1</v>
      </c>
      <c r="F11947">
        <v>16</v>
      </c>
      <c r="G11947">
        <v>34</v>
      </c>
      <c r="H11947" s="9">
        <v>7.0015000000000001</v>
      </c>
      <c r="I11947" s="7">
        <v>57</v>
      </c>
      <c r="J11947" s="7">
        <v>127</v>
      </c>
      <c r="K11947" s="2">
        <v>184</v>
      </c>
    </row>
    <row r="11948" spans="1:11">
      <c r="A11948">
        <v>11947</v>
      </c>
      <c r="B11948" s="1">
        <v>40800.375</v>
      </c>
      <c r="C11948">
        <v>3</v>
      </c>
      <c r="D11948">
        <v>0</v>
      </c>
      <c r="E11948">
        <v>1</v>
      </c>
      <c r="F11948">
        <v>23</v>
      </c>
      <c r="G11948">
        <v>78</v>
      </c>
      <c r="H11948" s="9">
        <v>11.0014</v>
      </c>
      <c r="I11948" s="7">
        <v>19</v>
      </c>
      <c r="J11948" s="7">
        <v>182</v>
      </c>
      <c r="K11948" s="2">
        <v>201</v>
      </c>
    </row>
    <row r="11949" spans="1:11">
      <c r="A11949">
        <v>11948</v>
      </c>
      <c r="B11949" s="1">
        <v>40990.208333333336</v>
      </c>
      <c r="C11949">
        <v>2</v>
      </c>
      <c r="D11949">
        <v>0</v>
      </c>
      <c r="E11949">
        <v>2</v>
      </c>
      <c r="F11949">
        <v>15</v>
      </c>
      <c r="G11949">
        <v>100</v>
      </c>
      <c r="H11949" s="9">
        <v>6.0031999999999996</v>
      </c>
      <c r="I11949" s="7">
        <v>2</v>
      </c>
      <c r="J11949" s="7">
        <v>32</v>
      </c>
      <c r="K11949" s="2">
        <v>34</v>
      </c>
    </row>
    <row r="11950" spans="1:11">
      <c r="A11950">
        <v>11949</v>
      </c>
      <c r="B11950" s="1">
        <v>40887.291666666664</v>
      </c>
      <c r="C11950">
        <v>4</v>
      </c>
      <c r="D11950">
        <v>0</v>
      </c>
      <c r="E11950">
        <v>1</v>
      </c>
      <c r="F11950">
        <v>3</v>
      </c>
      <c r="G11950">
        <v>65</v>
      </c>
      <c r="H11950" s="9">
        <v>12.997999999999999</v>
      </c>
      <c r="I11950" s="7">
        <v>0</v>
      </c>
      <c r="J11950" s="7">
        <v>11</v>
      </c>
      <c r="K11950" s="2">
        <v>11</v>
      </c>
    </row>
    <row r="11951" spans="1:11">
      <c r="A11951">
        <v>11950</v>
      </c>
      <c r="B11951" s="1">
        <v>40719.541666666664</v>
      </c>
      <c r="C11951">
        <v>3</v>
      </c>
      <c r="D11951">
        <v>0</v>
      </c>
      <c r="E11951">
        <v>1</v>
      </c>
      <c r="F11951">
        <v>28</v>
      </c>
      <c r="G11951">
        <v>40</v>
      </c>
      <c r="H11951" s="9">
        <v>19.001200000000001</v>
      </c>
      <c r="I11951" s="7">
        <v>140</v>
      </c>
      <c r="J11951" s="7">
        <v>231</v>
      </c>
      <c r="K11951" s="2">
        <v>371</v>
      </c>
    </row>
    <row r="11952" spans="1:11">
      <c r="A11952">
        <v>11951</v>
      </c>
      <c r="B11952" s="1">
        <v>40676.416666666664</v>
      </c>
      <c r="C11952">
        <v>2</v>
      </c>
      <c r="D11952">
        <v>0</v>
      </c>
      <c r="E11952">
        <v>2</v>
      </c>
      <c r="F11952">
        <v>17</v>
      </c>
      <c r="G11952">
        <v>83</v>
      </c>
      <c r="H11952" s="9">
        <v>8.9981000000000009</v>
      </c>
      <c r="I11952" s="7">
        <v>31</v>
      </c>
      <c r="J11952" s="7">
        <v>99</v>
      </c>
      <c r="K11952" s="2">
        <v>130</v>
      </c>
    </row>
    <row r="11953" spans="1:11">
      <c r="A11953">
        <v>11952</v>
      </c>
      <c r="B11953" s="1">
        <v>41240.708333333336</v>
      </c>
      <c r="C11953">
        <v>4</v>
      </c>
      <c r="D11953">
        <v>0</v>
      </c>
      <c r="E11953">
        <v>2</v>
      </c>
      <c r="F11953">
        <v>6.0000000000000018</v>
      </c>
      <c r="G11953">
        <v>75</v>
      </c>
      <c r="H11953" s="9">
        <v>26.002700000000001</v>
      </c>
      <c r="I11953" s="7">
        <v>13</v>
      </c>
      <c r="J11953" s="7">
        <v>514</v>
      </c>
      <c r="K11953" s="2">
        <v>527</v>
      </c>
    </row>
    <row r="11954" spans="1:11">
      <c r="A11954">
        <v>11953</v>
      </c>
      <c r="B11954" s="1">
        <v>41004.666666666664</v>
      </c>
      <c r="C11954">
        <v>2</v>
      </c>
      <c r="D11954">
        <v>0</v>
      </c>
      <c r="E11954">
        <v>1</v>
      </c>
      <c r="F11954">
        <v>16</v>
      </c>
      <c r="G11954">
        <v>31</v>
      </c>
      <c r="H11954" s="9">
        <v>12.997999999999999</v>
      </c>
      <c r="I11954" s="7">
        <v>84</v>
      </c>
      <c r="J11954" s="7">
        <v>318</v>
      </c>
      <c r="K11954" s="2">
        <v>402</v>
      </c>
    </row>
    <row r="11955" spans="1:11">
      <c r="A11955">
        <v>11954</v>
      </c>
      <c r="B11955" s="1">
        <v>40852.708333333336</v>
      </c>
      <c r="C11955">
        <v>4</v>
      </c>
      <c r="D11955">
        <v>0</v>
      </c>
      <c r="E11955">
        <v>1</v>
      </c>
      <c r="F11955">
        <v>10</v>
      </c>
      <c r="G11955">
        <v>40</v>
      </c>
      <c r="H11955" s="9">
        <v>11.0014</v>
      </c>
      <c r="I11955" s="7">
        <v>100</v>
      </c>
      <c r="J11955" s="7">
        <v>234</v>
      </c>
      <c r="K11955" s="2">
        <v>334</v>
      </c>
    </row>
    <row r="11956" spans="1:11">
      <c r="A11956">
        <v>11955</v>
      </c>
      <c r="B11956" s="1">
        <v>40816.25</v>
      </c>
      <c r="C11956">
        <v>4</v>
      </c>
      <c r="D11956">
        <v>0</v>
      </c>
      <c r="E11956">
        <v>1</v>
      </c>
      <c r="F11956">
        <v>17</v>
      </c>
      <c r="G11956">
        <v>83</v>
      </c>
      <c r="H11956" s="9">
        <v>15.001300000000001</v>
      </c>
      <c r="I11956" s="7">
        <v>0</v>
      </c>
      <c r="J11956" s="7">
        <v>98</v>
      </c>
      <c r="K11956" s="2">
        <v>98</v>
      </c>
    </row>
    <row r="11957" spans="1:11">
      <c r="A11957">
        <v>11956</v>
      </c>
      <c r="B11957" s="1">
        <v>41059.416666666664</v>
      </c>
      <c r="C11957">
        <v>2</v>
      </c>
      <c r="D11957">
        <v>0</v>
      </c>
      <c r="E11957">
        <v>2</v>
      </c>
      <c r="F11957">
        <v>22</v>
      </c>
      <c r="G11957">
        <v>69</v>
      </c>
      <c r="H11957" s="9">
        <v>19.001200000000001</v>
      </c>
      <c r="I11957" s="7">
        <v>39</v>
      </c>
      <c r="J11957" s="7">
        <v>138</v>
      </c>
      <c r="K11957" s="2">
        <v>177</v>
      </c>
    </row>
    <row r="11958" spans="1:11">
      <c r="A11958">
        <v>11957</v>
      </c>
      <c r="B11958" s="1">
        <v>40815.041666666664</v>
      </c>
      <c r="C11958">
        <v>4</v>
      </c>
      <c r="D11958">
        <v>0</v>
      </c>
      <c r="E11958">
        <v>2</v>
      </c>
      <c r="F11958">
        <v>21.000000000000004</v>
      </c>
      <c r="G11958">
        <v>100</v>
      </c>
      <c r="H11958" s="9">
        <v>12.997999999999999</v>
      </c>
      <c r="I11958" s="7">
        <v>3</v>
      </c>
      <c r="J11958" s="7">
        <v>20</v>
      </c>
      <c r="K11958" s="2">
        <v>23</v>
      </c>
    </row>
    <row r="11959" spans="1:11">
      <c r="A11959">
        <v>11958</v>
      </c>
      <c r="B11959" s="1">
        <v>41004.458333333336</v>
      </c>
      <c r="C11959">
        <v>2</v>
      </c>
      <c r="D11959">
        <v>0</v>
      </c>
      <c r="E11959">
        <v>2</v>
      </c>
      <c r="F11959">
        <v>12</v>
      </c>
      <c r="G11959">
        <v>38</v>
      </c>
      <c r="H11959" s="9">
        <v>15.001300000000001</v>
      </c>
      <c r="I11959" s="7">
        <v>109</v>
      </c>
      <c r="J11959" s="7">
        <v>159</v>
      </c>
      <c r="K11959" s="2">
        <v>268</v>
      </c>
    </row>
    <row r="11960" spans="1:11">
      <c r="A11960">
        <v>11959</v>
      </c>
      <c r="B11960" s="1">
        <v>40750.666666666664</v>
      </c>
      <c r="C11960">
        <v>3</v>
      </c>
      <c r="D11960">
        <v>0</v>
      </c>
      <c r="E11960">
        <v>1</v>
      </c>
      <c r="F11960">
        <v>34</v>
      </c>
      <c r="G11960">
        <v>36</v>
      </c>
      <c r="H11960" s="9">
        <v>19.001200000000001</v>
      </c>
      <c r="I11960" s="7">
        <v>41</v>
      </c>
      <c r="J11960" s="7">
        <v>212</v>
      </c>
      <c r="K11960" s="2">
        <v>253</v>
      </c>
    </row>
    <row r="11961" spans="1:11">
      <c r="A11961">
        <v>11960</v>
      </c>
      <c r="B11961" s="1">
        <v>40820.666666666664</v>
      </c>
      <c r="C11961">
        <v>4</v>
      </c>
      <c r="D11961">
        <v>0</v>
      </c>
      <c r="E11961">
        <v>1</v>
      </c>
      <c r="F11961">
        <v>20.000000000000004</v>
      </c>
      <c r="G11961">
        <v>56</v>
      </c>
      <c r="H11961" s="9">
        <v>22.002800000000001</v>
      </c>
      <c r="I11961" s="7">
        <v>36</v>
      </c>
      <c r="J11961" s="7">
        <v>272</v>
      </c>
      <c r="K11961" s="2">
        <v>308</v>
      </c>
    </row>
    <row r="11962" spans="1:11">
      <c r="A11962">
        <v>11961</v>
      </c>
      <c r="B11962" s="1">
        <v>40565.583333333336</v>
      </c>
      <c r="C11962">
        <v>1</v>
      </c>
      <c r="D11962">
        <v>0</v>
      </c>
      <c r="E11962">
        <v>1</v>
      </c>
      <c r="F11962">
        <v>-4</v>
      </c>
      <c r="G11962">
        <v>33</v>
      </c>
      <c r="H11962" s="9">
        <v>7.0015000000000001</v>
      </c>
      <c r="I11962" s="2">
        <v>11</v>
      </c>
      <c r="J11962" s="2">
        <v>64</v>
      </c>
      <c r="K11962" s="2">
        <v>75</v>
      </c>
    </row>
    <row r="11963" spans="1:11">
      <c r="A11963">
        <v>11962</v>
      </c>
      <c r="B11963" s="1">
        <v>40805</v>
      </c>
      <c r="C11963">
        <v>3</v>
      </c>
      <c r="D11963">
        <v>0</v>
      </c>
      <c r="E11963">
        <v>2</v>
      </c>
      <c r="F11963">
        <v>17</v>
      </c>
      <c r="G11963">
        <v>72</v>
      </c>
      <c r="H11963" s="9">
        <v>11.0014</v>
      </c>
      <c r="I11963" s="7">
        <v>14</v>
      </c>
      <c r="J11963" s="7">
        <v>23</v>
      </c>
      <c r="K11963" s="2">
        <v>37</v>
      </c>
    </row>
    <row r="11964" spans="1:11">
      <c r="A11964">
        <v>11963</v>
      </c>
      <c r="B11964" s="1">
        <v>40567.166666666664</v>
      </c>
      <c r="C11964">
        <v>1</v>
      </c>
      <c r="D11964">
        <v>0</v>
      </c>
      <c r="E11964">
        <v>1</v>
      </c>
      <c r="F11964">
        <v>-8</v>
      </c>
      <c r="G11964">
        <v>48</v>
      </c>
      <c r="H11964" s="9">
        <v>8.9981000000000009</v>
      </c>
      <c r="I11964" s="2">
        <v>0</v>
      </c>
      <c r="J11964" s="2">
        <v>1</v>
      </c>
      <c r="K11964" s="2">
        <v>1</v>
      </c>
    </row>
    <row r="11965" spans="1:11">
      <c r="A11965">
        <v>11964</v>
      </c>
      <c r="B11965" s="1">
        <v>41006.958333333336</v>
      </c>
      <c r="C11965">
        <v>2</v>
      </c>
      <c r="D11965">
        <v>0</v>
      </c>
      <c r="E11965">
        <v>1</v>
      </c>
      <c r="F11965">
        <v>14</v>
      </c>
      <c r="G11965">
        <v>23</v>
      </c>
      <c r="H11965" s="9">
        <v>15.001300000000001</v>
      </c>
      <c r="I11965" s="7">
        <v>32</v>
      </c>
      <c r="J11965" s="7">
        <v>86</v>
      </c>
      <c r="K11965" s="2">
        <v>118</v>
      </c>
    </row>
    <row r="11966" spans="1:11">
      <c r="A11966">
        <v>11965</v>
      </c>
      <c r="B11966" s="1">
        <v>41122.541666666664</v>
      </c>
      <c r="C11966">
        <v>3</v>
      </c>
      <c r="D11966">
        <v>0</v>
      </c>
      <c r="E11966">
        <v>1</v>
      </c>
      <c r="F11966">
        <v>31</v>
      </c>
      <c r="G11966">
        <v>52</v>
      </c>
      <c r="H11966" s="9">
        <v>11.0014</v>
      </c>
      <c r="I11966" s="7">
        <v>59</v>
      </c>
      <c r="J11966" s="7">
        <v>221</v>
      </c>
      <c r="K11966" s="2">
        <v>280</v>
      </c>
    </row>
    <row r="11967" spans="1:11">
      <c r="A11967">
        <v>11966</v>
      </c>
      <c r="B11967" s="1">
        <v>40796.125</v>
      </c>
      <c r="C11967">
        <v>3</v>
      </c>
      <c r="D11967">
        <v>0</v>
      </c>
      <c r="E11967">
        <v>1</v>
      </c>
      <c r="F11967">
        <v>20.000000000000004</v>
      </c>
      <c r="G11967">
        <v>100</v>
      </c>
      <c r="H11967" s="9">
        <v>8.9981000000000009</v>
      </c>
      <c r="I11967" s="7">
        <v>8</v>
      </c>
      <c r="J11967" s="7">
        <v>29</v>
      </c>
      <c r="K11967" s="2">
        <v>37</v>
      </c>
    </row>
    <row r="11968" spans="1:11">
      <c r="A11968">
        <v>11967</v>
      </c>
      <c r="B11968" s="1">
        <v>40812.666666666664</v>
      </c>
      <c r="C11968">
        <v>4</v>
      </c>
      <c r="D11968">
        <v>0</v>
      </c>
      <c r="E11968">
        <v>1</v>
      </c>
      <c r="F11968">
        <v>26</v>
      </c>
      <c r="G11968">
        <v>65</v>
      </c>
      <c r="H11968" s="9">
        <v>11.0014</v>
      </c>
      <c r="I11968" s="7">
        <v>74</v>
      </c>
      <c r="J11968" s="7">
        <v>239</v>
      </c>
      <c r="K11968" s="2">
        <v>313</v>
      </c>
    </row>
    <row r="11969" spans="1:11">
      <c r="A11969">
        <v>11968</v>
      </c>
      <c r="B11969" s="1">
        <v>40750.166666666664</v>
      </c>
      <c r="C11969">
        <v>3</v>
      </c>
      <c r="D11969">
        <v>0</v>
      </c>
      <c r="E11969">
        <v>1</v>
      </c>
      <c r="F11969">
        <v>25</v>
      </c>
      <c r="G11969">
        <v>88</v>
      </c>
      <c r="H11969" s="9">
        <v>11.0014</v>
      </c>
      <c r="I11969" s="7">
        <v>0</v>
      </c>
      <c r="J11969" s="7">
        <v>6</v>
      </c>
      <c r="K11969" s="2">
        <v>6</v>
      </c>
    </row>
    <row r="11970" spans="1:11">
      <c r="A11970">
        <v>11969</v>
      </c>
      <c r="B11970" s="1">
        <v>40744.833333333336</v>
      </c>
      <c r="C11970">
        <v>3</v>
      </c>
      <c r="D11970">
        <v>0</v>
      </c>
      <c r="E11970">
        <v>1</v>
      </c>
      <c r="F11970">
        <v>31</v>
      </c>
      <c r="G11970">
        <v>75</v>
      </c>
      <c r="H11970" s="9">
        <v>15.001300000000001</v>
      </c>
      <c r="I11970" s="7">
        <v>45</v>
      </c>
      <c r="J11970" s="7">
        <v>264</v>
      </c>
      <c r="K11970" s="2">
        <v>309</v>
      </c>
    </row>
    <row r="11971" spans="1:11">
      <c r="A11971">
        <v>11970</v>
      </c>
      <c r="B11971" s="1">
        <v>40724.708333333336</v>
      </c>
      <c r="C11971">
        <v>3</v>
      </c>
      <c r="D11971">
        <v>0</v>
      </c>
      <c r="E11971">
        <v>1</v>
      </c>
      <c r="F11971">
        <v>30</v>
      </c>
      <c r="G11971">
        <v>27</v>
      </c>
      <c r="H11971" s="9">
        <v>23.999400000000001</v>
      </c>
      <c r="I11971" s="7">
        <v>98</v>
      </c>
      <c r="J11971" s="7">
        <v>496</v>
      </c>
      <c r="K11971" s="2">
        <v>594</v>
      </c>
    </row>
    <row r="11972" spans="1:11">
      <c r="A11972">
        <v>11971</v>
      </c>
      <c r="B11972" s="1">
        <v>40901.791666666664</v>
      </c>
      <c r="C11972">
        <v>1</v>
      </c>
      <c r="D11972">
        <v>0</v>
      </c>
      <c r="E11972">
        <v>1</v>
      </c>
      <c r="F11972">
        <v>6.0000000000000018</v>
      </c>
      <c r="G11972">
        <v>52</v>
      </c>
      <c r="H11972" s="9">
        <v>6.0031999999999996</v>
      </c>
      <c r="I11972" s="7">
        <v>1</v>
      </c>
      <c r="J11972" s="7">
        <v>24</v>
      </c>
      <c r="K11972" s="2">
        <v>25</v>
      </c>
    </row>
    <row r="11973" spans="1:11">
      <c r="A11973">
        <v>11972</v>
      </c>
      <c r="B11973" s="1">
        <v>40685.75</v>
      </c>
      <c r="C11973">
        <v>2</v>
      </c>
      <c r="D11973">
        <v>0</v>
      </c>
      <c r="E11973">
        <v>1</v>
      </c>
      <c r="F11973">
        <v>23.999999999999993</v>
      </c>
      <c r="G11973">
        <v>61</v>
      </c>
      <c r="H11973" s="9">
        <v>15.001300000000001</v>
      </c>
      <c r="I11973" s="7">
        <v>120</v>
      </c>
      <c r="J11973" s="7">
        <v>238</v>
      </c>
      <c r="K11973" s="2">
        <v>358</v>
      </c>
    </row>
    <row r="11974" spans="1:11">
      <c r="A11974">
        <v>11973</v>
      </c>
      <c r="B11974" s="1">
        <v>40709.583333333336</v>
      </c>
      <c r="C11974">
        <v>2</v>
      </c>
      <c r="D11974">
        <v>0</v>
      </c>
      <c r="E11974">
        <v>1</v>
      </c>
      <c r="F11974">
        <v>28</v>
      </c>
      <c r="G11974">
        <v>28</v>
      </c>
      <c r="H11974" s="9">
        <v>0</v>
      </c>
      <c r="I11974" s="7">
        <v>50</v>
      </c>
      <c r="J11974" s="7">
        <v>128</v>
      </c>
      <c r="K11974" s="2">
        <v>178</v>
      </c>
    </row>
    <row r="11975" spans="1:11">
      <c r="A11975">
        <v>11974</v>
      </c>
      <c r="B11975" s="1">
        <v>40562.625</v>
      </c>
      <c r="C11975">
        <v>1</v>
      </c>
      <c r="D11975">
        <v>0</v>
      </c>
      <c r="E11975">
        <v>1</v>
      </c>
      <c r="F11975">
        <v>11</v>
      </c>
      <c r="G11975">
        <v>54</v>
      </c>
      <c r="H11975" s="9">
        <v>19.001200000000001</v>
      </c>
      <c r="I11975" s="2">
        <v>4</v>
      </c>
      <c r="J11975" s="2">
        <v>78</v>
      </c>
      <c r="K11975" s="2">
        <v>82</v>
      </c>
    </row>
    <row r="11976" spans="1:11">
      <c r="A11976">
        <v>11975</v>
      </c>
      <c r="B11976" s="1">
        <v>40894.833333333336</v>
      </c>
      <c r="C11976">
        <v>4</v>
      </c>
      <c r="D11976">
        <v>0</v>
      </c>
      <c r="E11976">
        <v>1</v>
      </c>
      <c r="F11976">
        <v>2</v>
      </c>
      <c r="G11976">
        <v>69</v>
      </c>
      <c r="H11976" s="9">
        <v>16.997900000000001</v>
      </c>
      <c r="I11976" s="7">
        <v>7</v>
      </c>
      <c r="J11976" s="7">
        <v>99</v>
      </c>
      <c r="K11976" s="2">
        <v>106</v>
      </c>
    </row>
    <row r="11977" spans="1:11">
      <c r="A11977">
        <v>11976</v>
      </c>
      <c r="B11977" s="1">
        <v>40944.375</v>
      </c>
      <c r="C11977">
        <v>1</v>
      </c>
      <c r="D11977">
        <v>0</v>
      </c>
      <c r="E11977">
        <v>2</v>
      </c>
      <c r="F11977">
        <v>3</v>
      </c>
      <c r="G11977">
        <v>70</v>
      </c>
      <c r="H11977" s="9">
        <v>15.001300000000001</v>
      </c>
      <c r="I11977" s="7">
        <v>9</v>
      </c>
      <c r="J11977" s="7">
        <v>83</v>
      </c>
      <c r="K11977" s="2">
        <v>92</v>
      </c>
    </row>
    <row r="11978" spans="1:11">
      <c r="A11978">
        <v>11977</v>
      </c>
      <c r="B11978" s="1">
        <v>40544.791666666664</v>
      </c>
      <c r="C11978">
        <v>1</v>
      </c>
      <c r="D11978">
        <v>0</v>
      </c>
      <c r="E11978">
        <v>3</v>
      </c>
      <c r="F11978">
        <v>12</v>
      </c>
      <c r="G11978">
        <v>88</v>
      </c>
      <c r="H11978" s="9">
        <v>16.997900000000001</v>
      </c>
      <c r="I11978" s="2">
        <v>6</v>
      </c>
      <c r="J11978" s="2">
        <v>31</v>
      </c>
      <c r="K11978" s="2">
        <v>37</v>
      </c>
    </row>
    <row r="11979" spans="1:11">
      <c r="A11979">
        <v>11978</v>
      </c>
      <c r="B11979" s="1">
        <v>40648.458333333336</v>
      </c>
      <c r="C11979">
        <v>2</v>
      </c>
      <c r="D11979">
        <v>1</v>
      </c>
      <c r="E11979">
        <v>1</v>
      </c>
      <c r="F11979">
        <v>17</v>
      </c>
      <c r="G11979">
        <v>55</v>
      </c>
      <c r="H11979" s="9">
        <v>12.997999999999999</v>
      </c>
      <c r="I11979" s="7">
        <v>41</v>
      </c>
      <c r="J11979" s="7">
        <v>95</v>
      </c>
      <c r="K11979" s="2">
        <v>136</v>
      </c>
    </row>
    <row r="11980" spans="1:11">
      <c r="A11980">
        <v>11979</v>
      </c>
      <c r="B11980" s="1">
        <v>40794.291666666664</v>
      </c>
      <c r="C11980">
        <v>3</v>
      </c>
      <c r="D11980">
        <v>0</v>
      </c>
      <c r="E11980">
        <v>3</v>
      </c>
      <c r="F11980">
        <v>22</v>
      </c>
      <c r="G11980">
        <v>94</v>
      </c>
      <c r="H11980" s="9">
        <v>7.0015000000000001</v>
      </c>
      <c r="I11980" s="7">
        <v>7</v>
      </c>
      <c r="J11980" s="7">
        <v>171</v>
      </c>
      <c r="K11980" s="2">
        <v>178</v>
      </c>
    </row>
    <row r="11981" spans="1:11">
      <c r="A11981">
        <v>11980</v>
      </c>
      <c r="B11981" s="1">
        <v>40983.75</v>
      </c>
      <c r="C11981">
        <v>1</v>
      </c>
      <c r="D11981">
        <v>0</v>
      </c>
      <c r="E11981">
        <v>1</v>
      </c>
      <c r="F11981">
        <v>23.999999999999993</v>
      </c>
      <c r="G11981">
        <v>44</v>
      </c>
      <c r="H11981" s="9">
        <v>19.001200000000001</v>
      </c>
      <c r="I11981" s="7">
        <v>98</v>
      </c>
      <c r="J11981" s="7">
        <v>647</v>
      </c>
      <c r="K11981" s="2">
        <v>745</v>
      </c>
    </row>
    <row r="11982" spans="1:11">
      <c r="A11982">
        <v>11981</v>
      </c>
      <c r="B11982" s="1">
        <v>41014.916666666664</v>
      </c>
      <c r="C11982">
        <v>2</v>
      </c>
      <c r="D11982">
        <v>0</v>
      </c>
      <c r="E11982">
        <v>1</v>
      </c>
      <c r="F11982">
        <v>25</v>
      </c>
      <c r="G11982">
        <v>44</v>
      </c>
      <c r="H11982" s="9">
        <v>23.999400000000001</v>
      </c>
      <c r="I11982" s="7">
        <v>37</v>
      </c>
      <c r="J11982" s="7">
        <v>97</v>
      </c>
      <c r="K11982" s="2">
        <v>134</v>
      </c>
    </row>
    <row r="11983" spans="1:11">
      <c r="A11983">
        <v>11982</v>
      </c>
      <c r="B11983" s="1">
        <v>41082.708333333336</v>
      </c>
      <c r="C11983">
        <v>3</v>
      </c>
      <c r="D11983">
        <v>0</v>
      </c>
      <c r="E11983">
        <v>2</v>
      </c>
      <c r="F11983">
        <v>32</v>
      </c>
      <c r="G11983">
        <v>38</v>
      </c>
      <c r="H11983" s="9">
        <v>11.0014</v>
      </c>
      <c r="I11983" s="7">
        <v>95</v>
      </c>
      <c r="J11983" s="7">
        <v>551</v>
      </c>
      <c r="K11983" s="2">
        <v>646</v>
      </c>
    </row>
    <row r="11984" spans="1:11">
      <c r="A11984">
        <v>11983</v>
      </c>
      <c r="B11984" s="1">
        <v>41113.916666666664</v>
      </c>
      <c r="C11984">
        <v>3</v>
      </c>
      <c r="D11984">
        <v>0</v>
      </c>
      <c r="E11984">
        <v>1</v>
      </c>
      <c r="F11984">
        <v>28</v>
      </c>
      <c r="G11984">
        <v>62</v>
      </c>
      <c r="H11984" s="9">
        <v>12.997999999999999</v>
      </c>
      <c r="I11984" s="7">
        <v>40</v>
      </c>
      <c r="J11984" s="7">
        <v>169</v>
      </c>
      <c r="K11984" s="2">
        <v>209</v>
      </c>
    </row>
    <row r="11985" spans="1:11">
      <c r="A11985">
        <v>11984</v>
      </c>
      <c r="B11985" s="1">
        <v>40575.666666666664</v>
      </c>
      <c r="C11985">
        <v>1</v>
      </c>
      <c r="D11985">
        <v>0</v>
      </c>
      <c r="E11985">
        <v>2</v>
      </c>
      <c r="F11985">
        <v>3</v>
      </c>
      <c r="G11985">
        <v>75</v>
      </c>
      <c r="H11985" s="9">
        <v>8.9981000000000009</v>
      </c>
      <c r="I11985" s="2">
        <v>3</v>
      </c>
      <c r="J11985" s="2">
        <v>61</v>
      </c>
      <c r="K11985" s="2">
        <v>64</v>
      </c>
    </row>
    <row r="11986" spans="1:11">
      <c r="A11986">
        <v>11985</v>
      </c>
      <c r="B11986" s="1">
        <v>40695.166666666664</v>
      </c>
      <c r="C11986">
        <v>2</v>
      </c>
      <c r="D11986">
        <v>0</v>
      </c>
      <c r="E11986">
        <v>2</v>
      </c>
      <c r="F11986">
        <v>25</v>
      </c>
      <c r="G11986">
        <v>89</v>
      </c>
      <c r="H11986" s="9">
        <v>15.001300000000001</v>
      </c>
      <c r="I11986" s="7">
        <v>0</v>
      </c>
      <c r="J11986" s="7">
        <v>4</v>
      </c>
      <c r="K11986" s="2">
        <v>4</v>
      </c>
    </row>
    <row r="11987" spans="1:11">
      <c r="A11987">
        <v>11986</v>
      </c>
      <c r="B11987" s="1">
        <v>40810.333333333336</v>
      </c>
      <c r="C11987">
        <v>4</v>
      </c>
      <c r="D11987">
        <v>0</v>
      </c>
      <c r="E11987">
        <v>2</v>
      </c>
      <c r="F11987">
        <v>20.000000000000004</v>
      </c>
      <c r="G11987">
        <v>90</v>
      </c>
      <c r="H11987" s="9">
        <v>6.0031999999999996</v>
      </c>
      <c r="I11987" s="7">
        <v>19</v>
      </c>
      <c r="J11987" s="7">
        <v>102</v>
      </c>
      <c r="K11987" s="2">
        <v>121</v>
      </c>
    </row>
    <row r="11988" spans="1:11">
      <c r="A11988">
        <v>11987</v>
      </c>
      <c r="B11988" s="1">
        <v>40709.875</v>
      </c>
      <c r="C11988">
        <v>2</v>
      </c>
      <c r="D11988">
        <v>0</v>
      </c>
      <c r="E11988">
        <v>1</v>
      </c>
      <c r="F11988">
        <v>23</v>
      </c>
      <c r="G11988">
        <v>47</v>
      </c>
      <c r="H11988" s="9">
        <v>15.001300000000001</v>
      </c>
      <c r="I11988" s="7">
        <v>48</v>
      </c>
      <c r="J11988" s="7">
        <v>207</v>
      </c>
      <c r="K11988" s="2">
        <v>255</v>
      </c>
    </row>
    <row r="11989" spans="1:11">
      <c r="A11989">
        <v>11988</v>
      </c>
      <c r="B11989" s="1">
        <v>40858.791666666664</v>
      </c>
      <c r="C11989">
        <v>4</v>
      </c>
      <c r="D11989">
        <v>1</v>
      </c>
      <c r="E11989">
        <v>1</v>
      </c>
      <c r="F11989">
        <v>7</v>
      </c>
      <c r="G11989">
        <v>39</v>
      </c>
      <c r="H11989" s="9">
        <v>11.0014</v>
      </c>
      <c r="I11989" s="7">
        <v>17</v>
      </c>
      <c r="J11989" s="7">
        <v>182</v>
      </c>
      <c r="K11989" s="2">
        <v>199</v>
      </c>
    </row>
    <row r="11990" spans="1:11">
      <c r="A11990">
        <v>11989</v>
      </c>
      <c r="B11990" s="1">
        <v>41150.125</v>
      </c>
      <c r="C11990">
        <v>3</v>
      </c>
      <c r="D11990">
        <v>0</v>
      </c>
      <c r="E11990">
        <v>1</v>
      </c>
      <c r="F11990">
        <v>22</v>
      </c>
      <c r="G11990">
        <v>73</v>
      </c>
      <c r="H11990" s="9">
        <v>7.0015000000000001</v>
      </c>
      <c r="I11990" s="7">
        <v>0</v>
      </c>
      <c r="J11990" s="7">
        <v>9</v>
      </c>
      <c r="K11990" s="2">
        <v>9</v>
      </c>
    </row>
    <row r="11991" spans="1:11">
      <c r="A11991">
        <v>11990</v>
      </c>
      <c r="B11991" s="1">
        <v>41052.916666666664</v>
      </c>
      <c r="C11991">
        <v>2</v>
      </c>
      <c r="D11991">
        <v>0</v>
      </c>
      <c r="E11991">
        <v>2</v>
      </c>
      <c r="F11991">
        <v>22</v>
      </c>
      <c r="G11991">
        <v>83</v>
      </c>
      <c r="H11991" s="9">
        <v>11.0014</v>
      </c>
      <c r="I11991" s="7">
        <v>23</v>
      </c>
      <c r="J11991" s="7">
        <v>136</v>
      </c>
      <c r="K11991" s="2">
        <v>159</v>
      </c>
    </row>
    <row r="11992" spans="1:11">
      <c r="A11992">
        <v>11991</v>
      </c>
      <c r="B11992" s="1">
        <v>41136.375</v>
      </c>
      <c r="C11992">
        <v>3</v>
      </c>
      <c r="D11992">
        <v>0</v>
      </c>
      <c r="E11992">
        <v>2</v>
      </c>
      <c r="F11992">
        <v>27</v>
      </c>
      <c r="G11992">
        <v>62</v>
      </c>
      <c r="H11992" s="9">
        <v>12.997999999999999</v>
      </c>
      <c r="I11992" s="7">
        <v>57</v>
      </c>
      <c r="J11992" s="7">
        <v>310</v>
      </c>
      <c r="K11992" s="2">
        <v>367</v>
      </c>
    </row>
    <row r="11993" spans="1:11">
      <c r="A11993">
        <v>11992</v>
      </c>
      <c r="B11993" s="1">
        <v>40941.458333333336</v>
      </c>
      <c r="C11993">
        <v>1</v>
      </c>
      <c r="D11993">
        <v>0</v>
      </c>
      <c r="E11993">
        <v>3</v>
      </c>
      <c r="F11993">
        <v>11</v>
      </c>
      <c r="G11993">
        <v>82</v>
      </c>
      <c r="H11993" s="9">
        <v>16.997900000000001</v>
      </c>
      <c r="I11993" s="7">
        <v>6</v>
      </c>
      <c r="J11993" s="7">
        <v>99</v>
      </c>
      <c r="K11993" s="2">
        <v>105</v>
      </c>
    </row>
    <row r="11994" spans="1:11">
      <c r="A11994">
        <v>11993</v>
      </c>
      <c r="B11994" s="1">
        <v>40816</v>
      </c>
      <c r="C11994">
        <v>4</v>
      </c>
      <c r="D11994">
        <v>0</v>
      </c>
      <c r="E11994">
        <v>1</v>
      </c>
      <c r="F11994">
        <v>17</v>
      </c>
      <c r="G11994">
        <v>83</v>
      </c>
      <c r="H11994" s="9">
        <v>7.0015000000000001</v>
      </c>
      <c r="I11994" s="7">
        <v>7</v>
      </c>
      <c r="J11994" s="7">
        <v>53</v>
      </c>
      <c r="K11994" s="2">
        <v>60</v>
      </c>
    </row>
    <row r="11995" spans="1:11">
      <c r="A11995">
        <v>11994</v>
      </c>
      <c r="B11995" s="1">
        <v>40671.125</v>
      </c>
      <c r="C11995">
        <v>2</v>
      </c>
      <c r="D11995">
        <v>0</v>
      </c>
      <c r="E11995">
        <v>1</v>
      </c>
      <c r="F11995">
        <v>14</v>
      </c>
      <c r="G11995">
        <v>72</v>
      </c>
      <c r="H11995" s="9">
        <v>6.0031999999999996</v>
      </c>
      <c r="I11995" s="7">
        <v>10</v>
      </c>
      <c r="J11995" s="7">
        <v>21</v>
      </c>
      <c r="K11995" s="2">
        <v>31</v>
      </c>
    </row>
    <row r="11996" spans="1:11">
      <c r="A11996">
        <v>11995</v>
      </c>
      <c r="B11996" s="1">
        <v>40864.541666666664</v>
      </c>
      <c r="C11996">
        <v>4</v>
      </c>
      <c r="D11996">
        <v>0</v>
      </c>
      <c r="E11996">
        <v>2</v>
      </c>
      <c r="F11996">
        <v>8</v>
      </c>
      <c r="G11996">
        <v>49</v>
      </c>
      <c r="H11996" s="9">
        <v>30.002600000000001</v>
      </c>
      <c r="I11996" s="7">
        <v>15</v>
      </c>
      <c r="J11996" s="7">
        <v>109</v>
      </c>
      <c r="K11996" s="2">
        <v>124</v>
      </c>
    </row>
    <row r="11997" spans="1:11">
      <c r="A11997">
        <v>11996</v>
      </c>
      <c r="B11997" s="1">
        <v>40562.541666666664</v>
      </c>
      <c r="C11997">
        <v>1</v>
      </c>
      <c r="D11997">
        <v>0</v>
      </c>
      <c r="E11997">
        <v>1</v>
      </c>
      <c r="F11997">
        <v>11</v>
      </c>
      <c r="G11997">
        <v>62</v>
      </c>
      <c r="H11997" s="9">
        <v>19.001200000000001</v>
      </c>
      <c r="I11997" s="2">
        <v>11</v>
      </c>
      <c r="J11997" s="2">
        <v>67</v>
      </c>
      <c r="K11997" s="2">
        <v>78</v>
      </c>
    </row>
    <row r="11998" spans="1:11">
      <c r="A11998">
        <v>11997</v>
      </c>
      <c r="B11998" s="1">
        <v>40689.375</v>
      </c>
      <c r="C11998">
        <v>2</v>
      </c>
      <c r="D11998">
        <v>0</v>
      </c>
      <c r="E11998">
        <v>1</v>
      </c>
      <c r="F11998">
        <v>27</v>
      </c>
      <c r="G11998">
        <v>70</v>
      </c>
      <c r="H11998" s="9">
        <v>11.0014</v>
      </c>
      <c r="I11998" s="7">
        <v>22</v>
      </c>
      <c r="J11998" s="7">
        <v>194</v>
      </c>
      <c r="K11998" s="2">
        <v>216</v>
      </c>
    </row>
    <row r="11999" spans="1:11">
      <c r="A11999">
        <v>11998</v>
      </c>
      <c r="B11999" s="1">
        <v>41254.291666666664</v>
      </c>
      <c r="C11999">
        <v>4</v>
      </c>
      <c r="D11999">
        <v>0</v>
      </c>
      <c r="E11999">
        <v>1</v>
      </c>
      <c r="F11999">
        <v>8</v>
      </c>
      <c r="G11999">
        <v>66</v>
      </c>
      <c r="H11999" s="9">
        <v>27.999300000000002</v>
      </c>
      <c r="I11999" s="7">
        <v>8</v>
      </c>
      <c r="J11999" s="7">
        <v>372</v>
      </c>
      <c r="K11999" s="2">
        <v>380</v>
      </c>
    </row>
    <row r="12000" spans="1:11">
      <c r="A12000">
        <v>11999</v>
      </c>
      <c r="B12000" s="1">
        <v>40891.25</v>
      </c>
      <c r="C12000">
        <v>4</v>
      </c>
      <c r="D12000">
        <v>0</v>
      </c>
      <c r="E12000">
        <v>2</v>
      </c>
      <c r="F12000">
        <v>4</v>
      </c>
      <c r="G12000">
        <v>87</v>
      </c>
      <c r="H12000" s="9">
        <v>0</v>
      </c>
      <c r="I12000" s="7">
        <v>0</v>
      </c>
      <c r="J12000" s="7">
        <v>87</v>
      </c>
      <c r="K12000" s="2">
        <v>87</v>
      </c>
    </row>
    <row r="12001" spans="1:11">
      <c r="A12001">
        <v>12000</v>
      </c>
      <c r="B12001" s="1">
        <v>40823.125</v>
      </c>
      <c r="C12001">
        <v>4</v>
      </c>
      <c r="D12001">
        <v>0</v>
      </c>
      <c r="E12001">
        <v>1</v>
      </c>
      <c r="F12001">
        <v>11</v>
      </c>
      <c r="G12001">
        <v>87</v>
      </c>
      <c r="H12001" s="9">
        <v>0</v>
      </c>
      <c r="I12001" s="7">
        <v>1</v>
      </c>
      <c r="J12001" s="7">
        <v>9</v>
      </c>
      <c r="K12001" s="2">
        <v>10</v>
      </c>
    </row>
    <row r="12002" spans="1:11">
      <c r="A12002">
        <v>12001</v>
      </c>
      <c r="B12002" s="1">
        <v>41023.791666666664</v>
      </c>
      <c r="C12002">
        <v>2</v>
      </c>
      <c r="D12002">
        <v>0</v>
      </c>
      <c r="E12002">
        <v>1</v>
      </c>
      <c r="F12002">
        <v>16</v>
      </c>
      <c r="G12002">
        <v>18</v>
      </c>
      <c r="H12002" s="9">
        <v>16.997900000000001</v>
      </c>
      <c r="I12002" s="7">
        <v>33</v>
      </c>
      <c r="J12002" s="7">
        <v>449</v>
      </c>
      <c r="K12002" s="2">
        <v>482</v>
      </c>
    </row>
    <row r="12003" spans="1:11">
      <c r="A12003">
        <v>12002</v>
      </c>
      <c r="B12003" s="1">
        <v>40917.791666666664</v>
      </c>
      <c r="C12003">
        <v>1</v>
      </c>
      <c r="D12003">
        <v>0</v>
      </c>
      <c r="E12003">
        <v>3</v>
      </c>
      <c r="F12003">
        <v>1</v>
      </c>
      <c r="G12003">
        <v>93</v>
      </c>
      <c r="H12003" s="9">
        <v>6.0031999999999996</v>
      </c>
      <c r="I12003" s="7">
        <v>3</v>
      </c>
      <c r="J12003" s="7">
        <v>185</v>
      </c>
      <c r="K12003" s="2">
        <v>188</v>
      </c>
    </row>
    <row r="12004" spans="1:11">
      <c r="A12004">
        <v>12003</v>
      </c>
      <c r="B12004" s="1">
        <v>40548.5</v>
      </c>
      <c r="C12004">
        <v>1</v>
      </c>
      <c r="D12004">
        <v>0</v>
      </c>
      <c r="E12004">
        <v>1</v>
      </c>
      <c r="F12004">
        <v>113.7560975609756</v>
      </c>
      <c r="G12004">
        <v>33</v>
      </c>
      <c r="H12004" s="9">
        <v>22.002800000000001</v>
      </c>
      <c r="I12004" s="2">
        <v>5</v>
      </c>
      <c r="J12004" s="2">
        <v>74</v>
      </c>
      <c r="K12004" s="2">
        <v>79</v>
      </c>
    </row>
    <row r="12005" spans="1:11">
      <c r="A12005">
        <v>12004</v>
      </c>
      <c r="B12005" s="1">
        <v>40664.708333333336</v>
      </c>
      <c r="C12005">
        <v>2</v>
      </c>
      <c r="D12005">
        <v>0</v>
      </c>
      <c r="E12005">
        <v>2</v>
      </c>
      <c r="F12005">
        <v>15</v>
      </c>
      <c r="G12005">
        <v>82</v>
      </c>
      <c r="H12005" s="9">
        <v>16.997900000000001</v>
      </c>
      <c r="I12005" s="7">
        <v>59</v>
      </c>
      <c r="J12005" s="7">
        <v>136</v>
      </c>
      <c r="K12005" s="2">
        <v>195</v>
      </c>
    </row>
    <row r="12006" spans="1:11">
      <c r="A12006">
        <v>12005</v>
      </c>
      <c r="B12006" s="1">
        <v>40718.375</v>
      </c>
      <c r="C12006">
        <v>3</v>
      </c>
      <c r="D12006">
        <v>0</v>
      </c>
      <c r="E12006">
        <v>1</v>
      </c>
      <c r="F12006">
        <v>28</v>
      </c>
      <c r="G12006">
        <v>62</v>
      </c>
      <c r="H12006" s="9">
        <v>8.9981000000000009</v>
      </c>
      <c r="I12006" s="7">
        <v>28</v>
      </c>
      <c r="J12006" s="7">
        <v>203</v>
      </c>
      <c r="K12006" s="2">
        <v>231</v>
      </c>
    </row>
    <row r="12007" spans="1:11">
      <c r="A12007">
        <v>12006</v>
      </c>
      <c r="B12007" s="1">
        <v>41044.541666666664</v>
      </c>
      <c r="C12007">
        <v>2</v>
      </c>
      <c r="D12007">
        <v>0</v>
      </c>
      <c r="E12007">
        <v>3</v>
      </c>
      <c r="F12007">
        <v>23</v>
      </c>
      <c r="G12007">
        <v>73</v>
      </c>
      <c r="H12007" s="9">
        <v>12.997999999999999</v>
      </c>
      <c r="I12007" s="7">
        <v>35</v>
      </c>
      <c r="J12007" s="7">
        <v>204</v>
      </c>
      <c r="K12007" s="2">
        <v>239</v>
      </c>
    </row>
    <row r="12008" spans="1:11">
      <c r="A12008">
        <v>12007</v>
      </c>
      <c r="B12008" s="1">
        <v>40727.791666666664</v>
      </c>
      <c r="C12008">
        <v>3</v>
      </c>
      <c r="D12008">
        <v>0</v>
      </c>
      <c r="E12008">
        <v>2</v>
      </c>
      <c r="F12008">
        <v>23.999999999999993</v>
      </c>
      <c r="G12008">
        <v>83</v>
      </c>
      <c r="H12008" s="9">
        <v>12.997999999999999</v>
      </c>
      <c r="I12008" s="7">
        <v>100</v>
      </c>
      <c r="J12008" s="7">
        <v>83</v>
      </c>
      <c r="K12008" s="2">
        <v>183</v>
      </c>
    </row>
    <row r="12009" spans="1:11">
      <c r="A12009">
        <v>12008</v>
      </c>
      <c r="B12009" s="1">
        <v>40685.833333333336</v>
      </c>
      <c r="C12009">
        <v>2</v>
      </c>
      <c r="D12009">
        <v>0</v>
      </c>
      <c r="E12009">
        <v>1</v>
      </c>
      <c r="F12009">
        <v>23</v>
      </c>
      <c r="G12009">
        <v>65</v>
      </c>
      <c r="H12009" s="9">
        <v>11.0014</v>
      </c>
      <c r="I12009" s="7">
        <v>57</v>
      </c>
      <c r="J12009" s="7">
        <v>174</v>
      </c>
      <c r="K12009" s="2">
        <v>231</v>
      </c>
    </row>
    <row r="12010" spans="1:11">
      <c r="A12010">
        <v>12009</v>
      </c>
      <c r="B12010" s="1">
        <v>41183.291666666664</v>
      </c>
      <c r="C12010">
        <v>4</v>
      </c>
      <c r="D12010">
        <v>0</v>
      </c>
      <c r="E12010">
        <v>1</v>
      </c>
      <c r="F12010">
        <v>13</v>
      </c>
      <c r="G12010">
        <v>77</v>
      </c>
      <c r="H12010" s="9">
        <v>11.0014</v>
      </c>
      <c r="I12010" s="7">
        <v>13</v>
      </c>
      <c r="J12010" s="7">
        <v>470</v>
      </c>
      <c r="K12010" s="2">
        <v>483</v>
      </c>
    </row>
    <row r="12011" spans="1:11">
      <c r="A12011">
        <v>12010</v>
      </c>
      <c r="B12011" s="1">
        <v>41192.041666666664</v>
      </c>
      <c r="C12011">
        <v>4</v>
      </c>
      <c r="D12011">
        <v>0</v>
      </c>
      <c r="E12011">
        <v>2</v>
      </c>
      <c r="F12011">
        <v>14</v>
      </c>
      <c r="G12011">
        <v>88</v>
      </c>
      <c r="H12011" s="9">
        <v>0</v>
      </c>
      <c r="I12011" s="7">
        <v>2</v>
      </c>
      <c r="J12011" s="7">
        <v>6</v>
      </c>
      <c r="K12011" s="2">
        <v>8</v>
      </c>
    </row>
    <row r="12012" spans="1:11">
      <c r="A12012">
        <v>12011</v>
      </c>
      <c r="B12012" s="1">
        <v>41068.291666666664</v>
      </c>
      <c r="C12012">
        <v>2</v>
      </c>
      <c r="D12012">
        <v>0</v>
      </c>
      <c r="E12012">
        <v>1</v>
      </c>
      <c r="F12012">
        <v>17</v>
      </c>
      <c r="G12012">
        <v>72</v>
      </c>
      <c r="H12012" s="9">
        <v>7.0015000000000001</v>
      </c>
      <c r="I12012" s="7">
        <v>19</v>
      </c>
      <c r="J12012" s="7">
        <v>409</v>
      </c>
      <c r="K12012" s="2">
        <v>428</v>
      </c>
    </row>
    <row r="12013" spans="1:11">
      <c r="A12013">
        <v>12012</v>
      </c>
      <c r="B12013" s="1">
        <v>41240.333333333336</v>
      </c>
      <c r="C12013">
        <v>4</v>
      </c>
      <c r="D12013">
        <v>0</v>
      </c>
      <c r="E12013">
        <v>3</v>
      </c>
      <c r="F12013">
        <v>7</v>
      </c>
      <c r="G12013">
        <v>81</v>
      </c>
      <c r="H12013" s="9">
        <v>11.0014</v>
      </c>
      <c r="I12013" s="7">
        <v>6</v>
      </c>
      <c r="J12013" s="7">
        <v>494</v>
      </c>
      <c r="K12013" s="2">
        <v>500</v>
      </c>
    </row>
    <row r="12014" spans="1:11">
      <c r="A12014">
        <v>12013</v>
      </c>
      <c r="B12014" s="1">
        <v>40838.708333333336</v>
      </c>
      <c r="C12014">
        <v>4</v>
      </c>
      <c r="D12014">
        <v>0</v>
      </c>
      <c r="E12014">
        <v>1</v>
      </c>
      <c r="F12014">
        <v>14</v>
      </c>
      <c r="G12014">
        <v>55</v>
      </c>
      <c r="H12014" s="9">
        <v>8.9981000000000009</v>
      </c>
      <c r="I12014" s="7">
        <v>143</v>
      </c>
      <c r="J12014" s="7">
        <v>216</v>
      </c>
      <c r="K12014" s="2">
        <v>359</v>
      </c>
    </row>
    <row r="12015" spans="1:11">
      <c r="A12015">
        <v>12014</v>
      </c>
      <c r="B12015" s="1">
        <v>40572.875</v>
      </c>
      <c r="C12015">
        <v>1</v>
      </c>
      <c r="D12015">
        <v>0</v>
      </c>
      <c r="E12015">
        <v>1</v>
      </c>
      <c r="F12015">
        <v>0</v>
      </c>
      <c r="G12015">
        <v>74</v>
      </c>
      <c r="H12015" s="9">
        <v>6.0031999999999996</v>
      </c>
      <c r="I12015" s="2">
        <v>1</v>
      </c>
      <c r="J12015" s="2">
        <v>35</v>
      </c>
      <c r="K12015" s="2">
        <v>36</v>
      </c>
    </row>
    <row r="12016" spans="1:11">
      <c r="A12016">
        <v>12015</v>
      </c>
      <c r="B12016" s="1">
        <v>41265.208333333336</v>
      </c>
      <c r="C12016">
        <v>1</v>
      </c>
      <c r="D12016">
        <v>0</v>
      </c>
      <c r="E12016">
        <v>1</v>
      </c>
      <c r="F12016">
        <v>4</v>
      </c>
      <c r="G12016">
        <v>48</v>
      </c>
      <c r="H12016" s="9">
        <v>27.999300000000002</v>
      </c>
      <c r="I12016" s="7">
        <v>0</v>
      </c>
      <c r="J12016" s="7">
        <v>5</v>
      </c>
      <c r="K12016" s="2">
        <v>5</v>
      </c>
    </row>
    <row r="12017" spans="1:11">
      <c r="A12017">
        <v>12016</v>
      </c>
      <c r="B12017" s="1">
        <v>40643.583333333336</v>
      </c>
      <c r="C12017">
        <v>2</v>
      </c>
      <c r="D12017">
        <v>0</v>
      </c>
      <c r="E12017">
        <v>1</v>
      </c>
      <c r="F12017">
        <v>16</v>
      </c>
      <c r="G12017">
        <v>72</v>
      </c>
      <c r="H12017" s="9">
        <v>12.997999999999999</v>
      </c>
      <c r="I12017" s="7">
        <v>148</v>
      </c>
      <c r="J12017" s="7">
        <v>133</v>
      </c>
      <c r="K12017" s="2">
        <v>281</v>
      </c>
    </row>
    <row r="12018" spans="1:11">
      <c r="A12018">
        <v>12017</v>
      </c>
      <c r="B12018" s="1">
        <v>40870.666666666664</v>
      </c>
      <c r="C12018">
        <v>4</v>
      </c>
      <c r="D12018">
        <v>0</v>
      </c>
      <c r="E12018">
        <v>2</v>
      </c>
      <c r="F12018">
        <v>11</v>
      </c>
      <c r="G12018">
        <v>62</v>
      </c>
      <c r="H12018" s="9">
        <v>31.000900000000001</v>
      </c>
      <c r="I12018" s="7">
        <v>4</v>
      </c>
      <c r="J12018" s="7">
        <v>169</v>
      </c>
      <c r="K12018" s="2">
        <v>173</v>
      </c>
    </row>
    <row r="12019" spans="1:11">
      <c r="A12019">
        <v>12018</v>
      </c>
      <c r="B12019" s="1">
        <v>40658.166666666664</v>
      </c>
      <c r="C12019">
        <v>2</v>
      </c>
      <c r="D12019">
        <v>0</v>
      </c>
      <c r="E12019">
        <v>2</v>
      </c>
      <c r="F12019">
        <v>17</v>
      </c>
      <c r="G12019">
        <v>100</v>
      </c>
      <c r="H12019" s="9">
        <v>0</v>
      </c>
      <c r="I12019" s="7">
        <v>1</v>
      </c>
      <c r="J12019" s="7">
        <v>4</v>
      </c>
      <c r="K12019" s="2">
        <v>5</v>
      </c>
    </row>
    <row r="12020" spans="1:11">
      <c r="A12020">
        <v>12019</v>
      </c>
      <c r="B12020" s="1">
        <v>40930.666666666664</v>
      </c>
      <c r="C12020">
        <v>1</v>
      </c>
      <c r="D12020">
        <v>0</v>
      </c>
      <c r="E12020">
        <v>2</v>
      </c>
      <c r="F12020">
        <v>-1</v>
      </c>
      <c r="G12020">
        <v>80</v>
      </c>
      <c r="H12020" s="9">
        <v>12.997999999999999</v>
      </c>
      <c r="I12020" s="7">
        <v>12</v>
      </c>
      <c r="J12020" s="7">
        <v>143</v>
      </c>
      <c r="K12020" s="2">
        <v>155</v>
      </c>
    </row>
    <row r="12021" spans="1:11">
      <c r="A12021">
        <v>12020</v>
      </c>
      <c r="B12021" s="1">
        <v>40856.375</v>
      </c>
      <c r="C12021">
        <v>4</v>
      </c>
      <c r="D12021">
        <v>0</v>
      </c>
      <c r="E12021">
        <v>1</v>
      </c>
      <c r="F12021">
        <v>8</v>
      </c>
      <c r="G12021">
        <v>93</v>
      </c>
      <c r="H12021" s="9">
        <v>0</v>
      </c>
      <c r="I12021" s="7">
        <v>22</v>
      </c>
      <c r="J12021" s="7">
        <v>197</v>
      </c>
      <c r="K12021" s="2">
        <v>219</v>
      </c>
    </row>
    <row r="12022" spans="1:11">
      <c r="A12022">
        <v>12021</v>
      </c>
      <c r="B12022" s="1">
        <v>41253.375</v>
      </c>
      <c r="C12022">
        <v>4</v>
      </c>
      <c r="D12022">
        <v>0</v>
      </c>
      <c r="E12022">
        <v>2</v>
      </c>
      <c r="F12022">
        <v>12</v>
      </c>
      <c r="G12022">
        <v>100</v>
      </c>
      <c r="H12022" s="9">
        <v>15.001300000000001</v>
      </c>
      <c r="I12022" s="7">
        <v>11</v>
      </c>
      <c r="J12022" s="7">
        <v>273</v>
      </c>
      <c r="K12022" s="2">
        <v>284</v>
      </c>
    </row>
    <row r="12023" spans="1:11">
      <c r="A12023">
        <v>12022</v>
      </c>
      <c r="B12023" s="1">
        <v>41274.083333333336</v>
      </c>
      <c r="C12023">
        <v>1</v>
      </c>
      <c r="D12023">
        <v>0</v>
      </c>
      <c r="E12023">
        <v>1</v>
      </c>
      <c r="F12023" s="2">
        <v>-1</v>
      </c>
      <c r="G12023">
        <v>59</v>
      </c>
      <c r="H12023" s="9">
        <v>11.0014</v>
      </c>
      <c r="I12023" s="7">
        <v>3</v>
      </c>
      <c r="J12023" s="7">
        <v>8</v>
      </c>
      <c r="K12023" s="2">
        <v>11</v>
      </c>
    </row>
    <row r="12024" spans="1:11">
      <c r="A12024">
        <v>12023</v>
      </c>
      <c r="B12024" s="1">
        <v>41229.083333333336</v>
      </c>
      <c r="C12024">
        <v>4</v>
      </c>
      <c r="D12024">
        <v>0</v>
      </c>
      <c r="E12024">
        <v>2</v>
      </c>
      <c r="F12024">
        <v>6.0000000000000018</v>
      </c>
      <c r="G12024">
        <v>70</v>
      </c>
      <c r="H12024" s="9">
        <v>11.0014</v>
      </c>
      <c r="I12024" s="7">
        <v>0</v>
      </c>
      <c r="J12024" s="7">
        <v>9</v>
      </c>
      <c r="K12024" s="2">
        <v>9</v>
      </c>
    </row>
    <row r="12025" spans="1:11">
      <c r="A12025">
        <v>12024</v>
      </c>
      <c r="B12025" s="1">
        <v>41078.541666666664</v>
      </c>
      <c r="C12025">
        <v>2</v>
      </c>
      <c r="D12025">
        <v>0</v>
      </c>
      <c r="E12025">
        <v>2</v>
      </c>
      <c r="F12025">
        <v>20.000000000000004</v>
      </c>
      <c r="G12025">
        <v>73</v>
      </c>
      <c r="H12025" s="9">
        <v>8.9981000000000009</v>
      </c>
      <c r="I12025" s="7">
        <v>51</v>
      </c>
      <c r="J12025" s="7">
        <v>174</v>
      </c>
      <c r="K12025" s="2">
        <v>225</v>
      </c>
    </row>
    <row r="12026" spans="1:11">
      <c r="A12026">
        <v>12025</v>
      </c>
      <c r="B12026" s="1">
        <v>41114.125</v>
      </c>
      <c r="C12026">
        <v>3</v>
      </c>
      <c r="D12026">
        <v>0</v>
      </c>
      <c r="E12026">
        <v>1</v>
      </c>
      <c r="F12026">
        <v>23.999999999999993</v>
      </c>
      <c r="G12026">
        <v>83</v>
      </c>
      <c r="H12026" s="9">
        <v>11.0014</v>
      </c>
      <c r="I12026" s="7">
        <v>1</v>
      </c>
      <c r="J12026" s="7">
        <v>5</v>
      </c>
      <c r="K12026" s="2">
        <v>6</v>
      </c>
    </row>
    <row r="12027" spans="1:11">
      <c r="A12027">
        <v>12026</v>
      </c>
      <c r="B12027" s="1">
        <v>40780.083333333336</v>
      </c>
      <c r="C12027">
        <v>3</v>
      </c>
      <c r="D12027">
        <v>0</v>
      </c>
      <c r="E12027">
        <v>1</v>
      </c>
      <c r="F12027">
        <v>25</v>
      </c>
      <c r="G12027">
        <v>69</v>
      </c>
      <c r="H12027" s="9">
        <v>26.002700000000001</v>
      </c>
      <c r="I12027" s="7">
        <v>3</v>
      </c>
      <c r="J12027" s="7">
        <v>2</v>
      </c>
      <c r="K12027" s="2">
        <v>5</v>
      </c>
    </row>
    <row r="12028" spans="1:11">
      <c r="A12028">
        <v>12027</v>
      </c>
      <c r="B12028" s="1">
        <v>40762.708333333336</v>
      </c>
      <c r="C12028">
        <v>3</v>
      </c>
      <c r="D12028">
        <v>0</v>
      </c>
      <c r="E12028">
        <v>3</v>
      </c>
      <c r="F12028">
        <v>28</v>
      </c>
      <c r="G12028">
        <v>74</v>
      </c>
      <c r="H12028" s="9">
        <v>43.000599999999999</v>
      </c>
      <c r="I12028" s="7">
        <v>63</v>
      </c>
      <c r="J12028" s="7">
        <v>131</v>
      </c>
      <c r="K12028" s="2">
        <v>194</v>
      </c>
    </row>
    <row r="12029" spans="1:11">
      <c r="A12029">
        <v>12028</v>
      </c>
      <c r="B12029" s="1">
        <v>40956.958333333336</v>
      </c>
      <c r="C12029">
        <v>1</v>
      </c>
      <c r="D12029">
        <v>0</v>
      </c>
      <c r="E12029">
        <v>1</v>
      </c>
      <c r="F12029">
        <v>9</v>
      </c>
      <c r="G12029">
        <v>40</v>
      </c>
      <c r="H12029" s="9">
        <v>12.997999999999999</v>
      </c>
      <c r="I12029" s="7">
        <v>10</v>
      </c>
      <c r="J12029" s="7">
        <v>72</v>
      </c>
      <c r="K12029" s="2">
        <v>82</v>
      </c>
    </row>
    <row r="12030" spans="1:11">
      <c r="A12030">
        <v>12029</v>
      </c>
      <c r="B12030" s="1">
        <v>40649.958333333336</v>
      </c>
      <c r="C12030">
        <v>2</v>
      </c>
      <c r="D12030">
        <v>0</v>
      </c>
      <c r="E12030">
        <v>2</v>
      </c>
      <c r="F12030">
        <v>13</v>
      </c>
      <c r="G12030">
        <v>77</v>
      </c>
      <c r="H12030" s="9">
        <v>19.001200000000001</v>
      </c>
      <c r="I12030" s="7">
        <v>5</v>
      </c>
      <c r="J12030" s="7">
        <v>30</v>
      </c>
      <c r="K12030" s="2">
        <v>35</v>
      </c>
    </row>
    <row r="12031" spans="1:11">
      <c r="A12031">
        <v>12030</v>
      </c>
      <c r="B12031" s="1">
        <v>40658</v>
      </c>
      <c r="C12031">
        <v>2</v>
      </c>
      <c r="D12031">
        <v>0</v>
      </c>
      <c r="E12031">
        <v>3</v>
      </c>
      <c r="F12031">
        <v>17</v>
      </c>
      <c r="G12031">
        <v>100</v>
      </c>
      <c r="H12031" s="9">
        <v>0</v>
      </c>
      <c r="I12031" s="7">
        <v>2</v>
      </c>
      <c r="J12031" s="7">
        <v>10</v>
      </c>
      <c r="K12031" s="2">
        <v>12</v>
      </c>
    </row>
    <row r="12032" spans="1:11">
      <c r="A12032">
        <v>12031</v>
      </c>
      <c r="B12032" s="1">
        <v>40572.625</v>
      </c>
      <c r="C12032">
        <v>1</v>
      </c>
      <c r="D12032">
        <v>0</v>
      </c>
      <c r="E12032">
        <v>1</v>
      </c>
      <c r="F12032">
        <v>2</v>
      </c>
      <c r="G12032">
        <v>69</v>
      </c>
      <c r="H12032" s="9">
        <v>16.997900000000001</v>
      </c>
      <c r="I12032" s="2">
        <v>22</v>
      </c>
      <c r="J12032" s="2">
        <v>98</v>
      </c>
      <c r="K12032" s="2">
        <v>120</v>
      </c>
    </row>
    <row r="12033" spans="1:11">
      <c r="A12033">
        <v>12032</v>
      </c>
      <c r="B12033" s="1">
        <v>40998.875</v>
      </c>
      <c r="C12033">
        <v>2</v>
      </c>
      <c r="D12033">
        <v>0</v>
      </c>
      <c r="E12033">
        <v>1</v>
      </c>
      <c r="F12033">
        <v>10</v>
      </c>
      <c r="G12033">
        <v>66</v>
      </c>
      <c r="H12033" s="9">
        <v>8.9981000000000009</v>
      </c>
      <c r="I12033" s="7">
        <v>30</v>
      </c>
      <c r="J12033" s="7">
        <v>190</v>
      </c>
      <c r="K12033" s="2">
        <v>220</v>
      </c>
    </row>
    <row r="12034" spans="1:11">
      <c r="A12034">
        <v>12033</v>
      </c>
      <c r="B12034" s="1">
        <v>40889.625</v>
      </c>
      <c r="C12034">
        <v>4</v>
      </c>
      <c r="D12034">
        <v>0</v>
      </c>
      <c r="E12034">
        <v>2</v>
      </c>
      <c r="F12034">
        <v>7</v>
      </c>
      <c r="G12034">
        <v>57</v>
      </c>
      <c r="H12034" s="9">
        <v>7.0015000000000001</v>
      </c>
      <c r="I12034" s="7">
        <v>8</v>
      </c>
      <c r="J12034" s="7">
        <v>123</v>
      </c>
      <c r="K12034" s="2">
        <v>131</v>
      </c>
    </row>
    <row r="12035" spans="1:11">
      <c r="A12035">
        <v>12034</v>
      </c>
      <c r="B12035" s="1">
        <v>40859.208333333336</v>
      </c>
      <c r="C12035">
        <v>4</v>
      </c>
      <c r="D12035">
        <v>0</v>
      </c>
      <c r="E12035">
        <v>1</v>
      </c>
      <c r="F12035">
        <v>2</v>
      </c>
      <c r="G12035">
        <v>75</v>
      </c>
      <c r="H12035" s="9">
        <v>6.0031999999999996</v>
      </c>
      <c r="I12035" s="7">
        <v>1</v>
      </c>
      <c r="J12035" s="7">
        <v>3</v>
      </c>
      <c r="K12035" s="2">
        <v>4</v>
      </c>
    </row>
    <row r="12036" spans="1:11">
      <c r="A12036">
        <v>12035</v>
      </c>
      <c r="B12036" s="1">
        <v>41109.666666666664</v>
      </c>
      <c r="C12036">
        <v>3</v>
      </c>
      <c r="D12036">
        <v>0</v>
      </c>
      <c r="E12036">
        <v>1</v>
      </c>
      <c r="F12036">
        <v>33</v>
      </c>
      <c r="G12036">
        <v>47</v>
      </c>
      <c r="H12036" s="9">
        <v>6.0031999999999996</v>
      </c>
      <c r="I12036" s="7">
        <v>70</v>
      </c>
      <c r="J12036" s="7">
        <v>288</v>
      </c>
      <c r="K12036" s="2">
        <v>358</v>
      </c>
    </row>
    <row r="12037" spans="1:11">
      <c r="A12037">
        <v>12036</v>
      </c>
      <c r="B12037" s="1">
        <v>41178.416666666664</v>
      </c>
      <c r="C12037">
        <v>4</v>
      </c>
      <c r="D12037">
        <v>0</v>
      </c>
      <c r="E12037">
        <v>1</v>
      </c>
      <c r="F12037">
        <v>21.000000000000004</v>
      </c>
      <c r="G12037">
        <v>73</v>
      </c>
      <c r="H12037" s="9">
        <v>19.001200000000001</v>
      </c>
      <c r="I12037" s="7">
        <v>29</v>
      </c>
      <c r="J12037" s="7">
        <v>156</v>
      </c>
      <c r="K12037" s="2">
        <v>185</v>
      </c>
    </row>
    <row r="12038" spans="1:11">
      <c r="A12038">
        <v>12037</v>
      </c>
      <c r="B12038" s="1">
        <v>40822.375</v>
      </c>
      <c r="C12038">
        <v>4</v>
      </c>
      <c r="D12038">
        <v>0</v>
      </c>
      <c r="E12038">
        <v>1</v>
      </c>
      <c r="F12038">
        <v>14</v>
      </c>
      <c r="G12038">
        <v>63</v>
      </c>
      <c r="H12038" s="9">
        <v>12.997999999999999</v>
      </c>
      <c r="I12038" s="7">
        <v>20</v>
      </c>
      <c r="J12038" s="7">
        <v>186</v>
      </c>
      <c r="K12038" s="2">
        <v>206</v>
      </c>
    </row>
    <row r="12039" spans="1:11">
      <c r="A12039">
        <v>12038</v>
      </c>
      <c r="B12039" s="1">
        <v>41254.25</v>
      </c>
      <c r="C12039">
        <v>4</v>
      </c>
      <c r="D12039">
        <v>0</v>
      </c>
      <c r="E12039">
        <v>2</v>
      </c>
      <c r="F12039">
        <v>8</v>
      </c>
      <c r="G12039">
        <v>71</v>
      </c>
      <c r="H12039" s="9">
        <v>19.999500000000001</v>
      </c>
      <c r="I12039" s="7">
        <v>0</v>
      </c>
      <c r="J12039" s="7">
        <v>118</v>
      </c>
      <c r="K12039" s="2">
        <v>118</v>
      </c>
    </row>
    <row r="12040" spans="1:11">
      <c r="A12040">
        <v>12039</v>
      </c>
      <c r="B12040" s="1">
        <v>40891.166666666664</v>
      </c>
      <c r="C12040">
        <v>4</v>
      </c>
      <c r="D12040">
        <v>0</v>
      </c>
      <c r="E12040">
        <v>1</v>
      </c>
      <c r="F12040">
        <v>4</v>
      </c>
      <c r="G12040">
        <v>75</v>
      </c>
      <c r="H12040" s="9">
        <v>0</v>
      </c>
      <c r="I12040" s="7">
        <v>0</v>
      </c>
      <c r="J12040" s="7">
        <v>4</v>
      </c>
      <c r="K12040" s="2">
        <v>4</v>
      </c>
    </row>
    <row r="12041" spans="1:11">
      <c r="A12041">
        <v>12040</v>
      </c>
      <c r="B12041" s="1">
        <v>40585.833333333336</v>
      </c>
      <c r="C12041">
        <v>1</v>
      </c>
      <c r="D12041">
        <v>0</v>
      </c>
      <c r="E12041">
        <v>1</v>
      </c>
      <c r="F12041">
        <v>2</v>
      </c>
      <c r="G12041">
        <v>55</v>
      </c>
      <c r="H12041" s="9">
        <v>8.9981000000000009</v>
      </c>
      <c r="I12041" s="2">
        <v>2</v>
      </c>
      <c r="J12041" s="2">
        <v>61</v>
      </c>
      <c r="K12041" s="2">
        <v>63</v>
      </c>
    </row>
    <row r="12042" spans="1:11">
      <c r="A12042">
        <v>12041</v>
      </c>
      <c r="B12042" s="1">
        <v>40658.833333333336</v>
      </c>
      <c r="C12042">
        <v>2</v>
      </c>
      <c r="D12042">
        <v>0</v>
      </c>
      <c r="E12042">
        <v>1</v>
      </c>
      <c r="F12042">
        <v>23.999999999999993</v>
      </c>
      <c r="G12042">
        <v>61</v>
      </c>
      <c r="H12042" s="9">
        <v>19.001200000000001</v>
      </c>
      <c r="I12042" s="7">
        <v>42</v>
      </c>
      <c r="J12042" s="7">
        <v>194</v>
      </c>
      <c r="K12042" s="2">
        <v>236</v>
      </c>
    </row>
    <row r="12043" spans="1:11">
      <c r="A12043">
        <v>12042</v>
      </c>
      <c r="B12043" s="1">
        <v>40653.791666666664</v>
      </c>
      <c r="C12043">
        <v>2</v>
      </c>
      <c r="D12043">
        <v>0</v>
      </c>
      <c r="E12043">
        <v>1</v>
      </c>
      <c r="F12043">
        <v>26</v>
      </c>
      <c r="G12043">
        <v>32</v>
      </c>
      <c r="H12043" s="9">
        <v>16.997900000000001</v>
      </c>
      <c r="I12043" s="7">
        <v>74</v>
      </c>
      <c r="J12043" s="7">
        <v>309</v>
      </c>
      <c r="K12043" s="2">
        <v>383</v>
      </c>
    </row>
    <row r="12044" spans="1:11">
      <c r="A12044">
        <v>12043</v>
      </c>
      <c r="B12044" s="1">
        <v>40564.416666666664</v>
      </c>
      <c r="C12044">
        <v>1</v>
      </c>
      <c r="D12044">
        <v>0</v>
      </c>
      <c r="E12044">
        <v>1</v>
      </c>
      <c r="F12044">
        <v>1</v>
      </c>
      <c r="G12044">
        <v>47</v>
      </c>
      <c r="H12044" s="9">
        <v>31.000900000000001</v>
      </c>
      <c r="I12044" s="2">
        <v>6</v>
      </c>
      <c r="J12044" s="2">
        <v>56</v>
      </c>
      <c r="K12044" s="2">
        <v>62</v>
      </c>
    </row>
    <row r="12045" spans="1:11">
      <c r="A12045">
        <v>12044</v>
      </c>
      <c r="B12045" s="1">
        <v>41183</v>
      </c>
      <c r="C12045">
        <v>4</v>
      </c>
      <c r="D12045">
        <v>0</v>
      </c>
      <c r="E12045">
        <v>1</v>
      </c>
      <c r="F12045">
        <v>14</v>
      </c>
      <c r="G12045">
        <v>72</v>
      </c>
      <c r="H12045" s="9">
        <v>7.0015000000000001</v>
      </c>
      <c r="I12045" s="7">
        <v>6</v>
      </c>
      <c r="J12045" s="7">
        <v>39</v>
      </c>
      <c r="K12045" s="2">
        <v>45</v>
      </c>
    </row>
    <row r="12046" spans="1:11">
      <c r="A12046">
        <v>12045</v>
      </c>
      <c r="B12046" s="1">
        <v>41246.666666666664</v>
      </c>
      <c r="C12046">
        <v>4</v>
      </c>
      <c r="D12046">
        <v>0</v>
      </c>
      <c r="E12046">
        <v>1</v>
      </c>
      <c r="F12046">
        <v>21.000000000000004</v>
      </c>
      <c r="G12046">
        <v>53</v>
      </c>
      <c r="H12046" s="9">
        <v>8.9981000000000009</v>
      </c>
      <c r="I12046" s="7">
        <v>45</v>
      </c>
      <c r="J12046" s="7">
        <v>397</v>
      </c>
      <c r="K12046" s="2">
        <v>442</v>
      </c>
    </row>
    <row r="12047" spans="1:11">
      <c r="A12047">
        <v>12046</v>
      </c>
      <c r="B12047" s="1">
        <v>40597.833333333336</v>
      </c>
      <c r="C12047">
        <v>1</v>
      </c>
      <c r="D12047">
        <v>0</v>
      </c>
      <c r="E12047">
        <v>1</v>
      </c>
      <c r="F12047">
        <v>3</v>
      </c>
      <c r="G12047">
        <v>60</v>
      </c>
      <c r="H12047" s="9">
        <v>11.0014</v>
      </c>
      <c r="I12047" s="2">
        <v>2</v>
      </c>
      <c r="J12047" s="2">
        <v>105</v>
      </c>
      <c r="K12047" s="2">
        <v>107</v>
      </c>
    </row>
    <row r="12048" spans="1:11">
      <c r="A12048">
        <v>12047</v>
      </c>
      <c r="B12048" s="1">
        <v>41035.333333333336</v>
      </c>
      <c r="C12048">
        <v>2</v>
      </c>
      <c r="D12048">
        <v>0</v>
      </c>
      <c r="E12048">
        <v>2</v>
      </c>
      <c r="F12048">
        <v>16</v>
      </c>
      <c r="G12048">
        <v>88</v>
      </c>
      <c r="H12048" s="9">
        <v>8.9981000000000009</v>
      </c>
      <c r="I12048" s="7">
        <v>23</v>
      </c>
      <c r="J12048" s="7">
        <v>91</v>
      </c>
      <c r="K12048" s="2">
        <v>114</v>
      </c>
    </row>
    <row r="12049" spans="1:11">
      <c r="A12049">
        <v>12048</v>
      </c>
      <c r="B12049" s="1">
        <v>41258.416666666664</v>
      </c>
      <c r="C12049">
        <v>4</v>
      </c>
      <c r="D12049">
        <v>0</v>
      </c>
      <c r="E12049">
        <v>1</v>
      </c>
      <c r="F12049">
        <v>7</v>
      </c>
      <c r="G12049">
        <v>61</v>
      </c>
      <c r="H12049" s="9">
        <v>11.0014</v>
      </c>
      <c r="I12049" s="7">
        <v>23</v>
      </c>
      <c r="J12049" s="7">
        <v>250</v>
      </c>
      <c r="K12049" s="2">
        <v>273</v>
      </c>
    </row>
    <row r="12050" spans="1:11">
      <c r="A12050">
        <v>12049</v>
      </c>
      <c r="B12050" s="1">
        <v>40895.083333333336</v>
      </c>
      <c r="C12050">
        <v>4</v>
      </c>
      <c r="D12050">
        <v>0</v>
      </c>
      <c r="E12050">
        <v>1</v>
      </c>
      <c r="F12050">
        <v>2</v>
      </c>
      <c r="G12050">
        <v>55</v>
      </c>
      <c r="H12050" s="9">
        <v>7.0015000000000001</v>
      </c>
      <c r="I12050" s="7">
        <v>2</v>
      </c>
      <c r="J12050" s="7">
        <v>39</v>
      </c>
      <c r="K12050" s="2">
        <v>41</v>
      </c>
    </row>
    <row r="12051" spans="1:11">
      <c r="A12051">
        <v>12050</v>
      </c>
      <c r="B12051" s="1">
        <v>41059.458333333336</v>
      </c>
      <c r="C12051">
        <v>2</v>
      </c>
      <c r="D12051">
        <v>0</v>
      </c>
      <c r="E12051">
        <v>2</v>
      </c>
      <c r="F12051">
        <v>23.999999999999993</v>
      </c>
      <c r="G12051">
        <v>65</v>
      </c>
      <c r="H12051" s="9">
        <v>12.997999999999999</v>
      </c>
      <c r="I12051" s="7">
        <v>53</v>
      </c>
      <c r="J12051" s="7">
        <v>153</v>
      </c>
      <c r="K12051" s="2">
        <v>206</v>
      </c>
    </row>
    <row r="12052" spans="1:11">
      <c r="A12052">
        <v>12051</v>
      </c>
      <c r="B12052" s="1">
        <v>40981.791666666664</v>
      </c>
      <c r="C12052">
        <v>1</v>
      </c>
      <c r="D12052">
        <v>0</v>
      </c>
      <c r="E12052">
        <v>1</v>
      </c>
      <c r="F12052">
        <v>23</v>
      </c>
      <c r="G12052">
        <v>47</v>
      </c>
      <c r="H12052" s="9">
        <v>15.001300000000001</v>
      </c>
      <c r="I12052" s="7">
        <v>50</v>
      </c>
      <c r="J12052" s="7">
        <v>427</v>
      </c>
      <c r="K12052" s="2">
        <v>477</v>
      </c>
    </row>
    <row r="12053" spans="1:11">
      <c r="A12053">
        <v>12052</v>
      </c>
      <c r="B12053" s="1">
        <v>40627.041666666664</v>
      </c>
      <c r="C12053">
        <v>2</v>
      </c>
      <c r="D12053">
        <v>0</v>
      </c>
      <c r="E12053">
        <v>1</v>
      </c>
      <c r="F12053">
        <v>1</v>
      </c>
      <c r="G12053">
        <v>69</v>
      </c>
      <c r="H12053" s="9">
        <v>11.0014</v>
      </c>
      <c r="I12053" s="2">
        <v>0</v>
      </c>
      <c r="J12053" s="2">
        <v>5</v>
      </c>
      <c r="K12053" s="2">
        <v>5</v>
      </c>
    </row>
    <row r="12054" spans="1:11">
      <c r="A12054">
        <v>12053</v>
      </c>
      <c r="B12054" s="1">
        <v>40997.208333333336</v>
      </c>
      <c r="C12054">
        <v>2</v>
      </c>
      <c r="D12054">
        <v>0</v>
      </c>
      <c r="E12054">
        <v>1</v>
      </c>
      <c r="F12054">
        <v>16</v>
      </c>
      <c r="G12054">
        <v>45</v>
      </c>
      <c r="H12054" s="9">
        <v>15.001300000000001</v>
      </c>
      <c r="I12054" s="7">
        <v>2</v>
      </c>
      <c r="J12054" s="7">
        <v>30</v>
      </c>
      <c r="K12054" s="2">
        <v>32</v>
      </c>
    </row>
    <row r="12055" spans="1:11">
      <c r="A12055">
        <v>12054</v>
      </c>
      <c r="B12055" s="1">
        <v>41144.625</v>
      </c>
      <c r="C12055">
        <v>3</v>
      </c>
      <c r="D12055">
        <v>0</v>
      </c>
      <c r="E12055">
        <v>1</v>
      </c>
      <c r="F12055">
        <v>30</v>
      </c>
      <c r="G12055">
        <v>46</v>
      </c>
      <c r="H12055" s="9">
        <v>8.9981000000000009</v>
      </c>
      <c r="I12055" s="7">
        <v>104</v>
      </c>
      <c r="J12055" s="7">
        <v>201</v>
      </c>
      <c r="K12055" s="2">
        <v>305</v>
      </c>
    </row>
    <row r="12056" spans="1:11">
      <c r="A12056">
        <v>12055</v>
      </c>
      <c r="B12056" s="1">
        <v>40612.208333333336</v>
      </c>
      <c r="C12056">
        <v>1</v>
      </c>
      <c r="D12056">
        <v>0</v>
      </c>
      <c r="E12056">
        <v>3</v>
      </c>
      <c r="F12056">
        <v>9</v>
      </c>
      <c r="G12056">
        <v>0</v>
      </c>
      <c r="H12056" s="9">
        <v>12.997999999999999</v>
      </c>
      <c r="I12056" s="2">
        <v>1</v>
      </c>
      <c r="J12056" s="2">
        <v>2</v>
      </c>
      <c r="K12056" s="2">
        <v>3</v>
      </c>
    </row>
    <row r="12057" spans="1:11">
      <c r="A12057">
        <v>12056</v>
      </c>
      <c r="B12057" s="1">
        <v>41038.75</v>
      </c>
      <c r="C12057">
        <v>2</v>
      </c>
      <c r="D12057">
        <v>0</v>
      </c>
      <c r="E12057">
        <v>3</v>
      </c>
      <c r="F12057">
        <v>17</v>
      </c>
      <c r="G12057">
        <v>77</v>
      </c>
      <c r="H12057" s="9">
        <v>39.000700000000002</v>
      </c>
      <c r="I12057" s="7">
        <v>23</v>
      </c>
      <c r="J12057" s="7">
        <v>349</v>
      </c>
      <c r="K12057" s="2">
        <v>372</v>
      </c>
    </row>
    <row r="12058" spans="1:11">
      <c r="A12058">
        <v>12057</v>
      </c>
      <c r="B12058" s="1">
        <v>41237.666666666664</v>
      </c>
      <c r="C12058">
        <v>4</v>
      </c>
      <c r="D12058">
        <v>0</v>
      </c>
      <c r="E12058">
        <v>1</v>
      </c>
      <c r="F12058">
        <v>5.0000000000000018</v>
      </c>
      <c r="G12058">
        <v>38</v>
      </c>
      <c r="H12058" s="9">
        <v>30.002600000000001</v>
      </c>
      <c r="I12058" s="7">
        <v>43</v>
      </c>
      <c r="J12058" s="7">
        <v>127</v>
      </c>
      <c r="K12058" s="2">
        <v>170</v>
      </c>
    </row>
    <row r="12059" spans="1:11">
      <c r="A12059">
        <v>12058</v>
      </c>
      <c r="B12059" s="1">
        <v>40780.791666666664</v>
      </c>
      <c r="C12059">
        <v>3</v>
      </c>
      <c r="D12059">
        <v>0</v>
      </c>
      <c r="E12059">
        <v>2</v>
      </c>
      <c r="F12059">
        <v>23.999999999999993</v>
      </c>
      <c r="G12059">
        <v>78</v>
      </c>
      <c r="H12059" s="9">
        <v>22.002800000000001</v>
      </c>
      <c r="I12059" s="7">
        <v>31</v>
      </c>
      <c r="J12059" s="7">
        <v>241</v>
      </c>
      <c r="K12059" s="2">
        <v>272</v>
      </c>
    </row>
    <row r="12060" spans="1:11">
      <c r="A12060">
        <v>12059</v>
      </c>
      <c r="B12060" s="1">
        <v>40849.333333333336</v>
      </c>
      <c r="C12060">
        <v>4</v>
      </c>
      <c r="D12060">
        <v>0</v>
      </c>
      <c r="E12060">
        <v>1</v>
      </c>
      <c r="F12060">
        <v>7</v>
      </c>
      <c r="G12060">
        <v>87</v>
      </c>
      <c r="H12060" s="9">
        <v>0</v>
      </c>
      <c r="I12060" s="7">
        <v>20</v>
      </c>
      <c r="J12060" s="7">
        <v>451</v>
      </c>
      <c r="K12060" s="2">
        <v>471</v>
      </c>
    </row>
    <row r="12061" spans="1:11">
      <c r="A12061">
        <v>12060</v>
      </c>
      <c r="B12061" s="1">
        <v>40745.541666666664</v>
      </c>
      <c r="C12061">
        <v>3</v>
      </c>
      <c r="D12061">
        <v>0</v>
      </c>
      <c r="E12061">
        <v>1</v>
      </c>
      <c r="F12061">
        <v>35</v>
      </c>
      <c r="G12061">
        <v>56</v>
      </c>
      <c r="H12061" s="9">
        <v>19.999500000000001</v>
      </c>
      <c r="I12061" s="7">
        <v>21</v>
      </c>
      <c r="J12061" s="7">
        <v>81</v>
      </c>
      <c r="K12061" s="2">
        <v>102</v>
      </c>
    </row>
    <row r="12062" spans="1:11">
      <c r="A12062">
        <v>12061</v>
      </c>
      <c r="B12062" s="1">
        <v>40680.25</v>
      </c>
      <c r="C12062">
        <v>2</v>
      </c>
      <c r="D12062">
        <v>0</v>
      </c>
      <c r="E12062">
        <v>3</v>
      </c>
      <c r="F12062">
        <v>17</v>
      </c>
      <c r="G12062">
        <v>94</v>
      </c>
      <c r="H12062" s="9">
        <v>16.997900000000001</v>
      </c>
      <c r="I12062" s="7">
        <v>0</v>
      </c>
      <c r="J12062" s="7">
        <v>49</v>
      </c>
      <c r="K12062" s="2">
        <v>49</v>
      </c>
    </row>
    <row r="12063" spans="1:11">
      <c r="A12063">
        <v>12062</v>
      </c>
      <c r="B12063" s="1">
        <v>40612.875</v>
      </c>
      <c r="C12063">
        <v>1</v>
      </c>
      <c r="D12063">
        <v>0</v>
      </c>
      <c r="E12063">
        <v>3</v>
      </c>
      <c r="F12063">
        <v>9</v>
      </c>
      <c r="G12063">
        <v>0</v>
      </c>
      <c r="H12063" s="9">
        <v>15.001300000000001</v>
      </c>
      <c r="I12063" s="2">
        <v>1</v>
      </c>
      <c r="J12063" s="2">
        <v>27</v>
      </c>
      <c r="K12063" s="2">
        <v>28</v>
      </c>
    </row>
    <row r="12064" spans="1:11">
      <c r="A12064">
        <v>12063</v>
      </c>
      <c r="B12064" s="1">
        <v>40800</v>
      </c>
      <c r="C12064">
        <v>3</v>
      </c>
      <c r="D12064">
        <v>0</v>
      </c>
      <c r="E12064">
        <v>1</v>
      </c>
      <c r="F12064">
        <v>22</v>
      </c>
      <c r="G12064">
        <v>78</v>
      </c>
      <c r="H12064" s="9">
        <v>6.0031999999999996</v>
      </c>
      <c r="I12064" s="7">
        <v>5</v>
      </c>
      <c r="J12064" s="7">
        <v>28</v>
      </c>
      <c r="K12064" s="2">
        <v>33</v>
      </c>
    </row>
    <row r="12065" spans="1:11">
      <c r="A12065">
        <v>12064</v>
      </c>
      <c r="B12065" s="1">
        <v>40842.791666666664</v>
      </c>
      <c r="C12065">
        <v>4</v>
      </c>
      <c r="D12065">
        <v>0</v>
      </c>
      <c r="E12065">
        <v>1</v>
      </c>
      <c r="F12065">
        <v>16</v>
      </c>
      <c r="G12065">
        <v>82</v>
      </c>
      <c r="H12065" s="9">
        <v>0</v>
      </c>
      <c r="I12065" s="7">
        <v>25</v>
      </c>
      <c r="J12065" s="7">
        <v>305</v>
      </c>
      <c r="K12065" s="2">
        <v>330</v>
      </c>
    </row>
    <row r="12066" spans="1:11">
      <c r="A12066">
        <v>12065</v>
      </c>
      <c r="B12066" s="1">
        <v>40789.458333333336</v>
      </c>
      <c r="C12066">
        <v>3</v>
      </c>
      <c r="D12066">
        <v>0</v>
      </c>
      <c r="E12066">
        <v>3</v>
      </c>
      <c r="F12066">
        <v>23.999999999999993</v>
      </c>
      <c r="G12066">
        <v>69</v>
      </c>
      <c r="H12066" s="9">
        <v>19.001200000000001</v>
      </c>
      <c r="I12066" s="7">
        <v>66</v>
      </c>
      <c r="J12066" s="7">
        <v>128</v>
      </c>
      <c r="K12066" s="2">
        <v>194</v>
      </c>
    </row>
    <row r="12067" spans="1:11">
      <c r="A12067">
        <v>12066</v>
      </c>
      <c r="B12067" s="1">
        <v>40843.541666666664</v>
      </c>
      <c r="C12067">
        <v>4</v>
      </c>
      <c r="D12067">
        <v>0</v>
      </c>
      <c r="E12067">
        <v>2</v>
      </c>
      <c r="F12067">
        <v>16</v>
      </c>
      <c r="G12067">
        <v>88</v>
      </c>
      <c r="H12067" s="9">
        <v>11.0014</v>
      </c>
      <c r="I12067" s="7">
        <v>10</v>
      </c>
      <c r="J12067" s="7">
        <v>64</v>
      </c>
      <c r="K12067" s="2">
        <v>74</v>
      </c>
    </row>
    <row r="12068" spans="1:11">
      <c r="A12068">
        <v>12067</v>
      </c>
      <c r="B12068" s="1">
        <v>41004.583333333336</v>
      </c>
      <c r="C12068">
        <v>2</v>
      </c>
      <c r="D12068">
        <v>0</v>
      </c>
      <c r="E12068">
        <v>1</v>
      </c>
      <c r="F12068">
        <v>14</v>
      </c>
      <c r="G12068">
        <v>33</v>
      </c>
      <c r="H12068" s="9">
        <v>11.0014</v>
      </c>
      <c r="I12068" s="7">
        <v>143</v>
      </c>
      <c r="J12068" s="7">
        <v>144</v>
      </c>
      <c r="K12068" s="2">
        <v>287</v>
      </c>
    </row>
    <row r="12069" spans="1:11">
      <c r="A12069">
        <v>12068</v>
      </c>
      <c r="B12069" s="1">
        <v>41037.041666666664</v>
      </c>
      <c r="C12069">
        <v>2</v>
      </c>
      <c r="D12069">
        <v>0</v>
      </c>
      <c r="E12069">
        <v>2</v>
      </c>
      <c r="F12069">
        <v>17</v>
      </c>
      <c r="G12069">
        <v>59</v>
      </c>
      <c r="H12069" s="9">
        <v>15.001300000000001</v>
      </c>
      <c r="I12069" s="7">
        <v>6</v>
      </c>
      <c r="J12069" s="7">
        <v>3</v>
      </c>
      <c r="K12069" s="2">
        <v>9</v>
      </c>
    </row>
    <row r="12070" spans="1:11">
      <c r="A12070">
        <v>12069</v>
      </c>
      <c r="B12070" s="1">
        <v>40681.958333333336</v>
      </c>
      <c r="C12070">
        <v>2</v>
      </c>
      <c r="D12070">
        <v>0</v>
      </c>
      <c r="E12070">
        <v>1</v>
      </c>
      <c r="F12070">
        <v>17</v>
      </c>
      <c r="G12070">
        <v>94</v>
      </c>
      <c r="H12070" s="9">
        <v>6.0031999999999996</v>
      </c>
      <c r="I12070" s="7">
        <v>10</v>
      </c>
      <c r="J12070" s="7">
        <v>49</v>
      </c>
      <c r="K12070" s="2">
        <v>59</v>
      </c>
    </row>
    <row r="12071" spans="1:11">
      <c r="A12071">
        <v>12070</v>
      </c>
      <c r="B12071" s="1">
        <v>40737.625</v>
      </c>
      <c r="C12071">
        <v>3</v>
      </c>
      <c r="D12071">
        <v>0</v>
      </c>
      <c r="E12071">
        <v>3</v>
      </c>
      <c r="F12071">
        <v>23</v>
      </c>
      <c r="G12071">
        <v>94</v>
      </c>
      <c r="H12071" s="9">
        <v>8.9981000000000009</v>
      </c>
      <c r="I12071" s="7">
        <v>13</v>
      </c>
      <c r="J12071" s="7">
        <v>33</v>
      </c>
      <c r="K12071" s="2">
        <v>46</v>
      </c>
    </row>
    <row r="12072" spans="1:11">
      <c r="A12072">
        <v>12071</v>
      </c>
      <c r="B12072" s="1">
        <v>40915.416666666664</v>
      </c>
      <c r="C12072">
        <v>1</v>
      </c>
      <c r="D12072">
        <v>0</v>
      </c>
      <c r="E12072">
        <v>1</v>
      </c>
      <c r="F12072">
        <v>5.0000000000000018</v>
      </c>
      <c r="G12072">
        <v>75</v>
      </c>
      <c r="H12072" s="9">
        <v>6.0031999999999996</v>
      </c>
      <c r="I12072" s="7">
        <v>43</v>
      </c>
      <c r="J12072" s="7">
        <v>160</v>
      </c>
      <c r="K12072" s="2">
        <v>203</v>
      </c>
    </row>
    <row r="12073" spans="1:11">
      <c r="A12073">
        <v>12072</v>
      </c>
      <c r="B12073" s="1">
        <v>40608.333333333336</v>
      </c>
      <c r="C12073">
        <v>1</v>
      </c>
      <c r="D12073">
        <v>0</v>
      </c>
      <c r="E12073">
        <v>2</v>
      </c>
      <c r="F12073">
        <v>11</v>
      </c>
      <c r="G12073">
        <v>100</v>
      </c>
      <c r="H12073" s="9">
        <v>19.999500000000001</v>
      </c>
      <c r="I12073" s="2">
        <v>1</v>
      </c>
      <c r="J12073" s="2">
        <v>8</v>
      </c>
      <c r="K12073" s="2">
        <v>9</v>
      </c>
    </row>
    <row r="12074" spans="1:11">
      <c r="A12074">
        <v>12073</v>
      </c>
      <c r="B12074" s="1">
        <v>40816.625</v>
      </c>
      <c r="C12074">
        <v>4</v>
      </c>
      <c r="D12074">
        <v>0</v>
      </c>
      <c r="E12074">
        <v>1</v>
      </c>
      <c r="F12074">
        <v>23</v>
      </c>
      <c r="G12074">
        <v>50</v>
      </c>
      <c r="H12074" s="9">
        <v>19.001200000000001</v>
      </c>
      <c r="I12074" s="7">
        <v>52</v>
      </c>
      <c r="J12074" s="7">
        <v>193</v>
      </c>
      <c r="K12074" s="2">
        <v>245</v>
      </c>
    </row>
    <row r="12075" spans="1:11">
      <c r="A12075">
        <v>12074</v>
      </c>
      <c r="B12075" s="1">
        <v>41013.166666666664</v>
      </c>
      <c r="C12075">
        <v>2</v>
      </c>
      <c r="D12075">
        <v>0</v>
      </c>
      <c r="E12075">
        <v>1</v>
      </c>
      <c r="F12075">
        <v>9</v>
      </c>
      <c r="G12075">
        <v>71</v>
      </c>
      <c r="H12075" s="9">
        <v>7.0015000000000001</v>
      </c>
      <c r="I12075" s="7">
        <v>5</v>
      </c>
      <c r="J12075" s="7">
        <v>9</v>
      </c>
      <c r="K12075" s="2">
        <v>14</v>
      </c>
    </row>
    <row r="12076" spans="1:11">
      <c r="A12076">
        <v>12075</v>
      </c>
      <c r="B12076" s="1">
        <v>41234.458333333336</v>
      </c>
      <c r="C12076">
        <v>4</v>
      </c>
      <c r="D12076">
        <v>0</v>
      </c>
      <c r="E12076">
        <v>1</v>
      </c>
      <c r="F12076">
        <v>11</v>
      </c>
      <c r="G12076">
        <v>50</v>
      </c>
      <c r="H12076" s="9">
        <v>12.997999999999999</v>
      </c>
      <c r="I12076" s="7">
        <v>43</v>
      </c>
      <c r="J12076" s="7">
        <v>198</v>
      </c>
      <c r="K12076" s="2">
        <v>241</v>
      </c>
    </row>
    <row r="12077" spans="1:11">
      <c r="A12077">
        <v>12076</v>
      </c>
      <c r="B12077" s="1">
        <v>40989.625</v>
      </c>
      <c r="C12077">
        <v>2</v>
      </c>
      <c r="D12077">
        <v>0</v>
      </c>
      <c r="E12077">
        <v>2</v>
      </c>
      <c r="F12077">
        <v>19.000000000000004</v>
      </c>
      <c r="G12077">
        <v>78</v>
      </c>
      <c r="H12077" s="9">
        <v>0</v>
      </c>
      <c r="I12077" s="7">
        <v>67</v>
      </c>
      <c r="J12077" s="7">
        <v>175</v>
      </c>
      <c r="K12077" s="2">
        <v>242</v>
      </c>
    </row>
    <row r="12078" spans="1:11">
      <c r="A12078">
        <v>12077</v>
      </c>
      <c r="B12078" s="1">
        <v>40801.958333333336</v>
      </c>
      <c r="C12078">
        <v>3</v>
      </c>
      <c r="D12078">
        <v>0</v>
      </c>
      <c r="E12078">
        <v>1</v>
      </c>
      <c r="F12078">
        <v>13</v>
      </c>
      <c r="G12078">
        <v>67</v>
      </c>
      <c r="H12078" s="9">
        <v>15.001300000000001</v>
      </c>
      <c r="I12078" s="7">
        <v>8</v>
      </c>
      <c r="J12078" s="7">
        <v>61</v>
      </c>
      <c r="K12078" s="2">
        <v>69</v>
      </c>
    </row>
    <row r="12079" spans="1:11">
      <c r="A12079">
        <v>12078</v>
      </c>
      <c r="B12079" s="1">
        <v>40658.916666666664</v>
      </c>
      <c r="C12079">
        <v>2</v>
      </c>
      <c r="D12079">
        <v>0</v>
      </c>
      <c r="E12079">
        <v>1</v>
      </c>
      <c r="F12079">
        <v>21.000000000000004</v>
      </c>
      <c r="G12079">
        <v>73</v>
      </c>
      <c r="H12079" s="9">
        <v>19.999500000000001</v>
      </c>
      <c r="I12079" s="7">
        <v>23</v>
      </c>
      <c r="J12079" s="7">
        <v>83</v>
      </c>
      <c r="K12079" s="2">
        <v>106</v>
      </c>
    </row>
    <row r="12080" spans="1:11">
      <c r="A12080">
        <v>12079</v>
      </c>
      <c r="B12080" s="1">
        <v>40703.875</v>
      </c>
      <c r="C12080">
        <v>2</v>
      </c>
      <c r="D12080">
        <v>0</v>
      </c>
      <c r="E12080">
        <v>3</v>
      </c>
      <c r="F12080">
        <v>29</v>
      </c>
      <c r="G12080">
        <v>52</v>
      </c>
      <c r="H12080" s="9">
        <v>0</v>
      </c>
      <c r="I12080" s="7">
        <v>29</v>
      </c>
      <c r="J12080" s="7">
        <v>142</v>
      </c>
      <c r="K12080" s="2">
        <v>171</v>
      </c>
    </row>
    <row r="12081" spans="1:11">
      <c r="A12081">
        <v>12080</v>
      </c>
      <c r="B12081" s="1">
        <v>41016.375</v>
      </c>
      <c r="C12081">
        <v>2</v>
      </c>
      <c r="D12081">
        <v>0</v>
      </c>
      <c r="E12081">
        <v>1</v>
      </c>
      <c r="F12081">
        <v>21.000000000000004</v>
      </c>
      <c r="G12081">
        <v>38</v>
      </c>
      <c r="H12081" s="9">
        <v>32.997500000000002</v>
      </c>
      <c r="I12081" s="7">
        <v>71</v>
      </c>
      <c r="J12081" s="7">
        <v>327</v>
      </c>
      <c r="K12081" s="2">
        <v>398</v>
      </c>
    </row>
    <row r="12082" spans="1:11">
      <c r="A12082">
        <v>12081</v>
      </c>
      <c r="B12082" s="1">
        <v>40670.166666666664</v>
      </c>
      <c r="C12082">
        <v>2</v>
      </c>
      <c r="D12082">
        <v>0</v>
      </c>
      <c r="E12082">
        <v>1</v>
      </c>
      <c r="F12082">
        <v>11</v>
      </c>
      <c r="G12082">
        <v>82</v>
      </c>
      <c r="H12082" s="9">
        <v>7.0015000000000001</v>
      </c>
      <c r="I12082" s="7">
        <v>1</v>
      </c>
      <c r="J12082" s="7">
        <v>4</v>
      </c>
      <c r="K12082" s="2">
        <v>5</v>
      </c>
    </row>
    <row r="12083" spans="1:11">
      <c r="A12083">
        <v>12082</v>
      </c>
      <c r="B12083" s="1">
        <v>40548.291666666664</v>
      </c>
      <c r="C12083">
        <v>1</v>
      </c>
      <c r="D12083">
        <v>0</v>
      </c>
      <c r="E12083">
        <v>1</v>
      </c>
      <c r="F12083">
        <v>0</v>
      </c>
      <c r="G12083">
        <v>43</v>
      </c>
      <c r="H12083" s="9">
        <v>12.997999999999999</v>
      </c>
      <c r="I12083" s="2">
        <v>1</v>
      </c>
      <c r="J12083" s="2">
        <v>86</v>
      </c>
      <c r="K12083" s="2">
        <v>87</v>
      </c>
    </row>
    <row r="12084" spans="1:11">
      <c r="A12084">
        <v>12083</v>
      </c>
      <c r="B12084" s="1">
        <v>40572.083333333336</v>
      </c>
      <c r="C12084">
        <v>1</v>
      </c>
      <c r="D12084">
        <v>0</v>
      </c>
      <c r="E12084">
        <v>1</v>
      </c>
      <c r="F12084">
        <v>2</v>
      </c>
      <c r="G12084">
        <v>64</v>
      </c>
      <c r="H12084" s="9">
        <v>11.0014</v>
      </c>
      <c r="I12084" s="2">
        <v>0</v>
      </c>
      <c r="J12084" s="2">
        <v>15</v>
      </c>
      <c r="K12084" s="2">
        <v>15</v>
      </c>
    </row>
    <row r="12085" spans="1:11">
      <c r="A12085">
        <v>12084</v>
      </c>
      <c r="B12085" s="1">
        <v>41029.916666666664</v>
      </c>
      <c r="C12085">
        <v>2</v>
      </c>
      <c r="D12085">
        <v>0</v>
      </c>
      <c r="E12085">
        <v>2</v>
      </c>
      <c r="F12085">
        <v>17</v>
      </c>
      <c r="G12085">
        <v>55</v>
      </c>
      <c r="H12085" s="9">
        <v>11.0014</v>
      </c>
      <c r="I12085" s="7">
        <v>11</v>
      </c>
      <c r="J12085" s="7">
        <v>123</v>
      </c>
      <c r="K12085" s="2">
        <v>134</v>
      </c>
    </row>
    <row r="12086" spans="1:11">
      <c r="A12086">
        <v>12085</v>
      </c>
      <c r="B12086" s="1">
        <v>40838.166666666664</v>
      </c>
      <c r="C12086">
        <v>4</v>
      </c>
      <c r="D12086">
        <v>0</v>
      </c>
      <c r="E12086">
        <v>1</v>
      </c>
      <c r="F12086">
        <v>10</v>
      </c>
      <c r="G12086">
        <v>66</v>
      </c>
      <c r="H12086" s="9">
        <v>6.0031999999999996</v>
      </c>
      <c r="I12086" s="7">
        <v>4</v>
      </c>
      <c r="J12086" s="7">
        <v>4</v>
      </c>
      <c r="K12086" s="2">
        <v>8</v>
      </c>
    </row>
    <row r="12087" spans="1:11">
      <c r="A12087">
        <v>12086</v>
      </c>
      <c r="B12087" s="1">
        <v>40593.958333333336</v>
      </c>
      <c r="C12087">
        <v>1</v>
      </c>
      <c r="D12087">
        <v>0</v>
      </c>
      <c r="E12087">
        <v>1</v>
      </c>
      <c r="F12087">
        <v>5.0000000000000018</v>
      </c>
      <c r="G12087">
        <v>33</v>
      </c>
      <c r="H12087" s="9">
        <v>30.002600000000001</v>
      </c>
      <c r="I12087" s="2">
        <v>4</v>
      </c>
      <c r="J12087" s="2">
        <v>25</v>
      </c>
      <c r="K12087" s="2">
        <v>29</v>
      </c>
    </row>
    <row r="12088" spans="1:11">
      <c r="A12088">
        <v>12087</v>
      </c>
      <c r="B12088" s="1">
        <v>40549.833333333336</v>
      </c>
      <c r="C12088">
        <v>1</v>
      </c>
      <c r="D12088">
        <v>0</v>
      </c>
      <c r="E12088">
        <v>1</v>
      </c>
      <c r="F12088">
        <v>1</v>
      </c>
      <c r="G12088">
        <v>51</v>
      </c>
      <c r="H12088" s="9">
        <v>11.0014</v>
      </c>
      <c r="I12088" s="2">
        <v>3</v>
      </c>
      <c r="J12088" s="2">
        <v>65</v>
      </c>
      <c r="K12088" s="2">
        <v>68</v>
      </c>
    </row>
    <row r="12089" spans="1:11">
      <c r="A12089">
        <v>12088</v>
      </c>
      <c r="B12089" s="1">
        <v>41222.666666666664</v>
      </c>
      <c r="C12089">
        <v>4</v>
      </c>
      <c r="D12089">
        <v>0</v>
      </c>
      <c r="E12089">
        <v>1</v>
      </c>
      <c r="F12089">
        <v>14</v>
      </c>
      <c r="G12089">
        <v>38</v>
      </c>
      <c r="H12089" s="9">
        <v>11.0014</v>
      </c>
      <c r="I12089" s="7">
        <v>57</v>
      </c>
      <c r="J12089" s="7">
        <v>377</v>
      </c>
      <c r="K12089" s="2">
        <v>434</v>
      </c>
    </row>
    <row r="12090" spans="1:11">
      <c r="A12090">
        <v>12089</v>
      </c>
      <c r="B12090" s="1">
        <v>41270.958333333336</v>
      </c>
      <c r="C12090">
        <v>1</v>
      </c>
      <c r="D12090">
        <v>0</v>
      </c>
      <c r="E12090">
        <v>2</v>
      </c>
      <c r="F12090" s="2">
        <v>3</v>
      </c>
      <c r="G12090">
        <v>60</v>
      </c>
      <c r="H12090" s="9">
        <v>16.997900000000001</v>
      </c>
      <c r="I12090" s="7">
        <v>2</v>
      </c>
      <c r="J12090" s="7">
        <v>24</v>
      </c>
      <c r="K12090" s="2">
        <v>26</v>
      </c>
    </row>
    <row r="12091" spans="1:11">
      <c r="A12091">
        <v>12090</v>
      </c>
      <c r="B12091" s="1">
        <v>40589.666666666664</v>
      </c>
      <c r="C12091">
        <v>1</v>
      </c>
      <c r="D12091">
        <v>0</v>
      </c>
      <c r="E12091">
        <v>1</v>
      </c>
      <c r="F12091">
        <v>8</v>
      </c>
      <c r="G12091">
        <v>19</v>
      </c>
      <c r="H12091" s="9">
        <v>16.997900000000001</v>
      </c>
      <c r="I12091" s="2">
        <v>21</v>
      </c>
      <c r="J12091" s="2">
        <v>77</v>
      </c>
      <c r="K12091" s="2">
        <v>98</v>
      </c>
    </row>
    <row r="12092" spans="1:11">
      <c r="A12092">
        <v>12091</v>
      </c>
      <c r="B12092" s="1">
        <v>40651.666666666664</v>
      </c>
      <c r="C12092">
        <v>2</v>
      </c>
      <c r="D12092">
        <v>0</v>
      </c>
      <c r="E12092">
        <v>1</v>
      </c>
      <c r="F12092">
        <v>21.000000000000004</v>
      </c>
      <c r="G12092">
        <v>46</v>
      </c>
      <c r="H12092" s="9">
        <v>19.001200000000001</v>
      </c>
      <c r="I12092" s="7">
        <v>40</v>
      </c>
      <c r="J12092" s="7">
        <v>165</v>
      </c>
      <c r="K12092" s="2">
        <v>205</v>
      </c>
    </row>
    <row r="12093" spans="1:11">
      <c r="A12093">
        <v>12092</v>
      </c>
      <c r="B12093" s="1">
        <v>40572.583333333336</v>
      </c>
      <c r="C12093">
        <v>1</v>
      </c>
      <c r="D12093">
        <v>0</v>
      </c>
      <c r="E12093">
        <v>2</v>
      </c>
      <c r="F12093">
        <v>2</v>
      </c>
      <c r="G12093">
        <v>60</v>
      </c>
      <c r="H12093" s="9">
        <v>8.9981000000000009</v>
      </c>
      <c r="I12093" s="2">
        <v>10</v>
      </c>
      <c r="J12093" s="2">
        <v>89</v>
      </c>
      <c r="K12093" s="2">
        <v>99</v>
      </c>
    </row>
    <row r="12094" spans="1:11">
      <c r="A12094">
        <v>12093</v>
      </c>
      <c r="B12094" s="1">
        <v>41006.583333333336</v>
      </c>
      <c r="C12094">
        <v>2</v>
      </c>
      <c r="D12094">
        <v>0</v>
      </c>
      <c r="E12094">
        <v>1</v>
      </c>
      <c r="F12094">
        <v>16</v>
      </c>
      <c r="G12094">
        <v>22</v>
      </c>
      <c r="H12094" s="9">
        <v>19.999500000000001</v>
      </c>
      <c r="I12094" s="7">
        <v>326</v>
      </c>
      <c r="J12094" s="7">
        <v>252</v>
      </c>
      <c r="K12094" s="2">
        <v>578</v>
      </c>
    </row>
    <row r="12095" spans="1:11">
      <c r="A12095">
        <v>12094</v>
      </c>
      <c r="B12095" s="1">
        <v>40621.083333333336</v>
      </c>
      <c r="C12095">
        <v>1</v>
      </c>
      <c r="D12095">
        <v>0</v>
      </c>
      <c r="E12095">
        <v>2</v>
      </c>
      <c r="F12095">
        <v>19.000000000000004</v>
      </c>
      <c r="G12095">
        <v>43</v>
      </c>
      <c r="H12095" s="9">
        <v>15.001300000000001</v>
      </c>
      <c r="I12095" s="2">
        <v>5</v>
      </c>
      <c r="J12095" s="2">
        <v>20</v>
      </c>
      <c r="K12095" s="2">
        <v>25</v>
      </c>
    </row>
    <row r="12096" spans="1:11">
      <c r="A12096">
        <v>12095</v>
      </c>
      <c r="B12096" s="1">
        <v>40901.833333333336</v>
      </c>
      <c r="C12096">
        <v>1</v>
      </c>
      <c r="D12096">
        <v>0</v>
      </c>
      <c r="E12096">
        <v>1</v>
      </c>
      <c r="F12096">
        <v>4</v>
      </c>
      <c r="G12096">
        <v>56</v>
      </c>
      <c r="H12096" s="9">
        <v>8.9981000000000009</v>
      </c>
      <c r="I12096" s="7">
        <v>5</v>
      </c>
      <c r="J12096" s="7">
        <v>19</v>
      </c>
      <c r="K12096" s="2">
        <v>24</v>
      </c>
    </row>
    <row r="12097" spans="1:11">
      <c r="A12097">
        <v>12096</v>
      </c>
      <c r="B12097" s="1">
        <v>40744.333333333336</v>
      </c>
      <c r="C12097">
        <v>3</v>
      </c>
      <c r="D12097">
        <v>0</v>
      </c>
      <c r="E12097">
        <v>1</v>
      </c>
      <c r="F12097">
        <v>28</v>
      </c>
      <c r="G12097">
        <v>74</v>
      </c>
      <c r="H12097" s="9">
        <v>0</v>
      </c>
      <c r="I12097" s="7">
        <v>34</v>
      </c>
      <c r="J12097" s="7">
        <v>403</v>
      </c>
      <c r="K12097" s="2">
        <v>437</v>
      </c>
    </row>
    <row r="12098" spans="1:11">
      <c r="A12098">
        <v>12097</v>
      </c>
      <c r="B12098" s="1">
        <v>40977.083333333336</v>
      </c>
      <c r="C12098">
        <v>1</v>
      </c>
      <c r="D12098">
        <v>0</v>
      </c>
      <c r="E12098">
        <v>3</v>
      </c>
      <c r="F12098">
        <v>15</v>
      </c>
      <c r="G12098">
        <v>77</v>
      </c>
      <c r="H12098" s="9">
        <v>27.999300000000002</v>
      </c>
      <c r="I12098" s="7">
        <v>2</v>
      </c>
      <c r="J12098" s="7">
        <v>9</v>
      </c>
      <c r="K12098" s="2">
        <v>11</v>
      </c>
    </row>
    <row r="12099" spans="1:11">
      <c r="A12099">
        <v>12098</v>
      </c>
      <c r="B12099" s="1">
        <v>40624.625</v>
      </c>
      <c r="C12099">
        <v>2</v>
      </c>
      <c r="D12099">
        <v>0</v>
      </c>
      <c r="E12099">
        <v>1</v>
      </c>
      <c r="F12099">
        <v>16</v>
      </c>
      <c r="G12099">
        <v>42</v>
      </c>
      <c r="H12099" s="9">
        <v>15.001300000000001</v>
      </c>
      <c r="I12099" s="2">
        <v>55</v>
      </c>
      <c r="J12099" s="2">
        <v>79</v>
      </c>
      <c r="K12099" s="2">
        <v>134</v>
      </c>
    </row>
    <row r="12100" spans="1:11">
      <c r="A12100">
        <v>12099</v>
      </c>
      <c r="B12100" s="1">
        <v>41203.208333333336</v>
      </c>
      <c r="C12100">
        <v>4</v>
      </c>
      <c r="D12100">
        <v>0</v>
      </c>
      <c r="E12100">
        <v>1</v>
      </c>
      <c r="F12100">
        <v>10</v>
      </c>
      <c r="G12100">
        <v>66</v>
      </c>
      <c r="H12100" s="9">
        <v>6.0031999999999996</v>
      </c>
      <c r="I12100" s="7">
        <v>6</v>
      </c>
      <c r="J12100" s="7">
        <v>4</v>
      </c>
      <c r="K12100" s="2">
        <v>10</v>
      </c>
    </row>
    <row r="12101" spans="1:11">
      <c r="A12101">
        <v>12100</v>
      </c>
      <c r="B12101" s="1">
        <v>40736.625</v>
      </c>
      <c r="C12101">
        <v>3</v>
      </c>
      <c r="D12101">
        <v>0</v>
      </c>
      <c r="E12101">
        <v>1</v>
      </c>
      <c r="F12101">
        <v>35.999999999999993</v>
      </c>
      <c r="G12101">
        <v>42</v>
      </c>
      <c r="H12101" s="9">
        <v>23.999400000000001</v>
      </c>
      <c r="I12101" s="7">
        <v>37</v>
      </c>
      <c r="J12101" s="7">
        <v>110</v>
      </c>
      <c r="K12101" s="2">
        <v>147</v>
      </c>
    </row>
    <row r="12102" spans="1:11">
      <c r="A12102">
        <v>12101</v>
      </c>
      <c r="B12102" s="1">
        <v>40718.166666666664</v>
      </c>
      <c r="C12102">
        <v>3</v>
      </c>
      <c r="D12102">
        <v>0</v>
      </c>
      <c r="E12102">
        <v>1</v>
      </c>
      <c r="F12102">
        <v>23.999999999999993</v>
      </c>
      <c r="G12102">
        <v>83</v>
      </c>
      <c r="H12102" s="9">
        <v>6.0031999999999996</v>
      </c>
      <c r="I12102" s="7">
        <v>1</v>
      </c>
      <c r="J12102" s="7">
        <v>8</v>
      </c>
      <c r="K12102" s="2">
        <v>9</v>
      </c>
    </row>
    <row r="12103" spans="1:11">
      <c r="A12103">
        <v>12102</v>
      </c>
      <c r="B12103" s="1">
        <v>40580.625</v>
      </c>
      <c r="C12103">
        <v>1</v>
      </c>
      <c r="D12103">
        <v>0</v>
      </c>
      <c r="E12103">
        <v>1</v>
      </c>
      <c r="F12103">
        <v>8</v>
      </c>
      <c r="G12103">
        <v>46</v>
      </c>
      <c r="H12103" s="9">
        <v>6.0031999999999996</v>
      </c>
      <c r="I12103" s="2">
        <v>52</v>
      </c>
      <c r="J12103" s="2">
        <v>129</v>
      </c>
      <c r="K12103" s="2">
        <v>181</v>
      </c>
    </row>
    <row r="12104" spans="1:11">
      <c r="A12104">
        <v>12103</v>
      </c>
      <c r="B12104" s="1">
        <v>40910.833333333336</v>
      </c>
      <c r="C12104">
        <v>1</v>
      </c>
      <c r="D12104">
        <v>1</v>
      </c>
      <c r="E12104">
        <v>1</v>
      </c>
      <c r="F12104">
        <v>3</v>
      </c>
      <c r="G12104">
        <v>41</v>
      </c>
      <c r="H12104" s="9">
        <v>15.001300000000001</v>
      </c>
      <c r="I12104" s="7">
        <v>5</v>
      </c>
      <c r="J12104" s="7">
        <v>83</v>
      </c>
      <c r="K12104" s="2">
        <v>88</v>
      </c>
    </row>
    <row r="12105" spans="1:11">
      <c r="A12105">
        <v>12104</v>
      </c>
      <c r="B12105" s="1">
        <v>40798.291666666664</v>
      </c>
      <c r="C12105">
        <v>3</v>
      </c>
      <c r="D12105">
        <v>0</v>
      </c>
      <c r="E12105">
        <v>1</v>
      </c>
      <c r="F12105">
        <v>20.000000000000004</v>
      </c>
      <c r="G12105">
        <v>83</v>
      </c>
      <c r="H12105" s="9">
        <v>0</v>
      </c>
      <c r="I12105" s="7">
        <v>12</v>
      </c>
      <c r="J12105" s="7">
        <v>300</v>
      </c>
      <c r="K12105" s="2">
        <v>312</v>
      </c>
    </row>
    <row r="12106" spans="1:11">
      <c r="A12106">
        <v>12105</v>
      </c>
      <c r="B12106" s="1">
        <v>41181.291666666664</v>
      </c>
      <c r="C12106">
        <v>4</v>
      </c>
      <c r="D12106">
        <v>0</v>
      </c>
      <c r="E12106">
        <v>1</v>
      </c>
      <c r="F12106">
        <v>15</v>
      </c>
      <c r="G12106">
        <v>67</v>
      </c>
      <c r="H12106" s="9">
        <v>19.001200000000001</v>
      </c>
      <c r="I12106" s="7">
        <v>12</v>
      </c>
      <c r="J12106" s="7">
        <v>61</v>
      </c>
      <c r="K12106" s="2">
        <v>73</v>
      </c>
    </row>
    <row r="12107" spans="1:11">
      <c r="A12107">
        <v>12106</v>
      </c>
      <c r="B12107" s="1">
        <v>41085.125</v>
      </c>
      <c r="C12107">
        <v>3</v>
      </c>
      <c r="D12107">
        <v>0</v>
      </c>
      <c r="E12107">
        <v>1</v>
      </c>
      <c r="F12107">
        <v>25</v>
      </c>
      <c r="G12107">
        <v>69</v>
      </c>
      <c r="H12107" s="9">
        <v>16.997900000000001</v>
      </c>
      <c r="I12107" s="7">
        <v>1</v>
      </c>
      <c r="J12107" s="7">
        <v>4</v>
      </c>
      <c r="K12107" s="2">
        <v>5</v>
      </c>
    </row>
    <row r="12108" spans="1:11">
      <c r="A12108">
        <v>12107</v>
      </c>
      <c r="B12108" s="1">
        <v>40856.625</v>
      </c>
      <c r="C12108">
        <v>4</v>
      </c>
      <c r="D12108">
        <v>0</v>
      </c>
      <c r="E12108">
        <v>1</v>
      </c>
      <c r="F12108">
        <v>17</v>
      </c>
      <c r="G12108">
        <v>45</v>
      </c>
      <c r="H12108" s="9">
        <v>15.001300000000001</v>
      </c>
      <c r="I12108" s="7">
        <v>21</v>
      </c>
      <c r="J12108" s="7">
        <v>130</v>
      </c>
      <c r="K12108" s="2">
        <v>151</v>
      </c>
    </row>
    <row r="12109" spans="1:11">
      <c r="A12109">
        <v>12108</v>
      </c>
      <c r="B12109" s="1">
        <v>40701.916666666664</v>
      </c>
      <c r="C12109">
        <v>2</v>
      </c>
      <c r="D12109">
        <v>0</v>
      </c>
      <c r="E12109">
        <v>1</v>
      </c>
      <c r="F12109">
        <v>26</v>
      </c>
      <c r="G12109">
        <v>65</v>
      </c>
      <c r="H12109" s="9">
        <v>8.9981000000000009</v>
      </c>
      <c r="I12109" s="7">
        <v>27</v>
      </c>
      <c r="J12109" s="7">
        <v>126</v>
      </c>
      <c r="K12109" s="2">
        <v>153</v>
      </c>
    </row>
    <row r="12110" spans="1:11">
      <c r="A12110">
        <v>12109</v>
      </c>
      <c r="B12110" s="1">
        <v>40730.208333333336</v>
      </c>
      <c r="C12110">
        <v>3</v>
      </c>
      <c r="D12110">
        <v>0</v>
      </c>
      <c r="E12110">
        <v>1</v>
      </c>
      <c r="F12110">
        <v>25</v>
      </c>
      <c r="G12110">
        <v>83</v>
      </c>
      <c r="H12110" s="9">
        <v>6.0031999999999996</v>
      </c>
      <c r="I12110" s="7">
        <v>5</v>
      </c>
      <c r="J12110" s="7">
        <v>30</v>
      </c>
      <c r="K12110" s="2">
        <v>35</v>
      </c>
    </row>
    <row r="12111" spans="1:11">
      <c r="A12111">
        <v>12110</v>
      </c>
      <c r="B12111" s="1">
        <v>41163.916666666664</v>
      </c>
      <c r="C12111">
        <v>3</v>
      </c>
      <c r="D12111">
        <v>0</v>
      </c>
      <c r="E12111">
        <v>1</v>
      </c>
      <c r="F12111">
        <v>19.000000000000004</v>
      </c>
      <c r="G12111">
        <v>64</v>
      </c>
      <c r="H12111" s="9">
        <v>7.0015000000000001</v>
      </c>
      <c r="I12111" s="7">
        <v>27</v>
      </c>
      <c r="J12111" s="7">
        <v>189</v>
      </c>
      <c r="K12111" s="2">
        <v>216</v>
      </c>
    </row>
    <row r="12112" spans="1:11">
      <c r="A12112">
        <v>12111</v>
      </c>
      <c r="B12112" s="1">
        <v>41147.791666666664</v>
      </c>
      <c r="C12112">
        <v>3</v>
      </c>
      <c r="D12112">
        <v>0</v>
      </c>
      <c r="E12112">
        <v>2</v>
      </c>
      <c r="F12112">
        <v>23</v>
      </c>
      <c r="G12112">
        <v>89</v>
      </c>
      <c r="H12112" s="9">
        <v>11.0014</v>
      </c>
      <c r="I12112" s="7">
        <v>80</v>
      </c>
      <c r="J12112" s="7">
        <v>212</v>
      </c>
      <c r="K12112" s="2">
        <v>292</v>
      </c>
    </row>
    <row r="12113" spans="1:11">
      <c r="A12113">
        <v>12112</v>
      </c>
      <c r="B12113" s="1">
        <v>40625.041666666664</v>
      </c>
      <c r="C12113">
        <v>2</v>
      </c>
      <c r="D12113">
        <v>0</v>
      </c>
      <c r="E12113">
        <v>3</v>
      </c>
      <c r="F12113">
        <v>8</v>
      </c>
      <c r="G12113">
        <v>76</v>
      </c>
      <c r="H12113" s="9">
        <v>15.001300000000001</v>
      </c>
      <c r="I12113" s="2">
        <v>0</v>
      </c>
      <c r="J12113" s="2">
        <v>7</v>
      </c>
      <c r="K12113" s="2">
        <v>7</v>
      </c>
    </row>
    <row r="12114" spans="1:11">
      <c r="A12114">
        <v>12113</v>
      </c>
      <c r="B12114" s="1">
        <v>41130.041666666664</v>
      </c>
      <c r="C12114">
        <v>3</v>
      </c>
      <c r="D12114">
        <v>0</v>
      </c>
      <c r="E12114">
        <v>1</v>
      </c>
      <c r="F12114">
        <v>26</v>
      </c>
      <c r="G12114">
        <v>79</v>
      </c>
      <c r="H12114" s="9">
        <v>8.9981000000000009</v>
      </c>
      <c r="I12114" s="7">
        <v>5</v>
      </c>
      <c r="J12114" s="7">
        <v>23</v>
      </c>
      <c r="K12114" s="2">
        <v>28</v>
      </c>
    </row>
    <row r="12115" spans="1:11">
      <c r="A12115">
        <v>12114</v>
      </c>
      <c r="B12115" s="1">
        <v>40566.375</v>
      </c>
      <c r="C12115">
        <v>1</v>
      </c>
      <c r="D12115">
        <v>0</v>
      </c>
      <c r="E12115">
        <v>1</v>
      </c>
      <c r="F12115">
        <v>-4</v>
      </c>
      <c r="G12115">
        <v>54</v>
      </c>
      <c r="H12115" s="9">
        <v>23.999400000000001</v>
      </c>
      <c r="I12115" s="2">
        <v>3</v>
      </c>
      <c r="J12115" s="2">
        <v>25</v>
      </c>
      <c r="K12115" s="2">
        <v>28</v>
      </c>
    </row>
    <row r="12116" spans="1:11">
      <c r="A12116">
        <v>12115</v>
      </c>
      <c r="B12116" s="1">
        <v>41072.833333333336</v>
      </c>
      <c r="C12116">
        <v>2</v>
      </c>
      <c r="D12116">
        <v>0</v>
      </c>
      <c r="E12116">
        <v>1</v>
      </c>
      <c r="F12116">
        <v>25</v>
      </c>
      <c r="G12116">
        <v>83</v>
      </c>
      <c r="H12116" s="9">
        <v>12.997999999999999</v>
      </c>
      <c r="I12116" s="7">
        <v>36</v>
      </c>
      <c r="J12116" s="7">
        <v>348</v>
      </c>
      <c r="K12116" s="2">
        <v>384</v>
      </c>
    </row>
    <row r="12117" spans="1:11">
      <c r="A12117">
        <v>12116</v>
      </c>
      <c r="B12117" s="1">
        <v>41096.625</v>
      </c>
      <c r="C12117">
        <v>3</v>
      </c>
      <c r="D12117">
        <v>0</v>
      </c>
      <c r="E12117">
        <v>1</v>
      </c>
      <c r="F12117">
        <v>37</v>
      </c>
      <c r="G12117">
        <v>29</v>
      </c>
      <c r="H12117" s="9">
        <v>12.997999999999999</v>
      </c>
      <c r="I12117" s="7">
        <v>79</v>
      </c>
      <c r="J12117" s="7">
        <v>206</v>
      </c>
      <c r="K12117" s="2">
        <v>285</v>
      </c>
    </row>
    <row r="12118" spans="1:11">
      <c r="A12118">
        <v>12117</v>
      </c>
      <c r="B12118" s="1">
        <v>40923.458333333336</v>
      </c>
      <c r="C12118">
        <v>1</v>
      </c>
      <c r="D12118">
        <v>0</v>
      </c>
      <c r="E12118">
        <v>1</v>
      </c>
      <c r="F12118">
        <v>-1</v>
      </c>
      <c r="G12118">
        <v>47</v>
      </c>
      <c r="H12118" s="9">
        <v>15.001300000000001</v>
      </c>
      <c r="I12118" s="7">
        <v>21</v>
      </c>
      <c r="J12118" s="7">
        <v>143</v>
      </c>
      <c r="K12118" s="2">
        <v>164</v>
      </c>
    </row>
    <row r="12119" spans="1:11">
      <c r="A12119">
        <v>12118</v>
      </c>
      <c r="B12119" s="1">
        <v>40778.333333333336</v>
      </c>
      <c r="C12119">
        <v>3</v>
      </c>
      <c r="D12119">
        <v>0</v>
      </c>
      <c r="E12119">
        <v>2</v>
      </c>
      <c r="F12119">
        <v>22</v>
      </c>
      <c r="G12119">
        <v>50</v>
      </c>
      <c r="H12119" s="9">
        <v>0</v>
      </c>
      <c r="I12119" s="7">
        <v>43</v>
      </c>
      <c r="J12119" s="7">
        <v>458</v>
      </c>
      <c r="K12119" s="2">
        <v>501</v>
      </c>
    </row>
    <row r="12120" spans="1:11">
      <c r="A12120">
        <v>12119</v>
      </c>
      <c r="B12120" s="1">
        <v>40882.25</v>
      </c>
      <c r="C12120">
        <v>4</v>
      </c>
      <c r="D12120">
        <v>0</v>
      </c>
      <c r="E12120">
        <v>1</v>
      </c>
      <c r="F12120">
        <v>6.0000000000000018</v>
      </c>
      <c r="G12120">
        <v>93</v>
      </c>
      <c r="H12120" s="9">
        <v>6.0031999999999996</v>
      </c>
      <c r="I12120" s="7">
        <v>1</v>
      </c>
      <c r="J12120" s="7">
        <v>88</v>
      </c>
      <c r="K12120" s="2">
        <v>89</v>
      </c>
    </row>
    <row r="12121" spans="1:11">
      <c r="A12121">
        <v>12120</v>
      </c>
      <c r="B12121" s="1">
        <v>41150.916666666664</v>
      </c>
      <c r="C12121">
        <v>3</v>
      </c>
      <c r="D12121">
        <v>0</v>
      </c>
      <c r="E12121">
        <v>1</v>
      </c>
      <c r="F12121">
        <v>23.999999999999993</v>
      </c>
      <c r="G12121">
        <v>54</v>
      </c>
      <c r="H12121" s="9">
        <v>0</v>
      </c>
      <c r="I12121" s="7">
        <v>50</v>
      </c>
      <c r="J12121" s="7">
        <v>185</v>
      </c>
      <c r="K12121" s="2">
        <v>235</v>
      </c>
    </row>
    <row r="12122" spans="1:11">
      <c r="A12122">
        <v>12121</v>
      </c>
      <c r="B12122" s="1">
        <v>41067.833333333336</v>
      </c>
      <c r="C12122">
        <v>2</v>
      </c>
      <c r="D12122">
        <v>0</v>
      </c>
      <c r="E12122">
        <v>1</v>
      </c>
      <c r="F12122">
        <v>23.999999999999993</v>
      </c>
      <c r="G12122">
        <v>36</v>
      </c>
      <c r="H12122" s="9">
        <v>19.999500000000001</v>
      </c>
      <c r="I12122" s="7">
        <v>76</v>
      </c>
      <c r="J12122" s="7">
        <v>401</v>
      </c>
      <c r="K12122" s="2">
        <v>477</v>
      </c>
    </row>
    <row r="12123" spans="1:11">
      <c r="A12123">
        <v>12122</v>
      </c>
      <c r="B12123" s="1">
        <v>40874.125</v>
      </c>
      <c r="C12123">
        <v>4</v>
      </c>
      <c r="D12123">
        <v>0</v>
      </c>
      <c r="E12123">
        <v>1</v>
      </c>
      <c r="F12123">
        <v>8</v>
      </c>
      <c r="G12123">
        <v>87</v>
      </c>
      <c r="H12123" s="9">
        <v>0</v>
      </c>
      <c r="I12123" s="7">
        <v>9</v>
      </c>
      <c r="J12123" s="7">
        <v>8</v>
      </c>
      <c r="K12123" s="2">
        <v>17</v>
      </c>
    </row>
    <row r="12124" spans="1:11">
      <c r="A12124">
        <v>12123</v>
      </c>
      <c r="B12124" s="1">
        <v>41162.75</v>
      </c>
      <c r="C12124">
        <v>3</v>
      </c>
      <c r="D12124">
        <v>0</v>
      </c>
      <c r="E12124">
        <v>1</v>
      </c>
      <c r="F12124">
        <v>22</v>
      </c>
      <c r="G12124">
        <v>35</v>
      </c>
      <c r="H12124" s="9">
        <v>19.999500000000001</v>
      </c>
      <c r="I12124" s="7">
        <v>111</v>
      </c>
      <c r="J12124" s="7">
        <v>857</v>
      </c>
      <c r="K12124" s="2">
        <v>968</v>
      </c>
    </row>
    <row r="12125" spans="1:11">
      <c r="A12125">
        <v>12124</v>
      </c>
      <c r="B12125" s="1">
        <v>40817.416666666664</v>
      </c>
      <c r="C12125">
        <v>4</v>
      </c>
      <c r="D12125">
        <v>0</v>
      </c>
      <c r="E12125">
        <v>3</v>
      </c>
      <c r="F12125">
        <v>11</v>
      </c>
      <c r="G12125">
        <v>76</v>
      </c>
      <c r="H12125" s="9">
        <v>23.999400000000001</v>
      </c>
      <c r="I12125" s="7">
        <v>21</v>
      </c>
      <c r="J12125" s="7">
        <v>100</v>
      </c>
      <c r="K12125" s="2">
        <v>121</v>
      </c>
    </row>
    <row r="12126" spans="1:11">
      <c r="A12126">
        <v>12125</v>
      </c>
      <c r="B12126" s="1">
        <v>40545.041666666664</v>
      </c>
      <c r="C12126">
        <v>1</v>
      </c>
      <c r="D12126">
        <v>0</v>
      </c>
      <c r="E12126">
        <v>2</v>
      </c>
      <c r="F12126">
        <v>13</v>
      </c>
      <c r="G12126">
        <v>94</v>
      </c>
      <c r="H12126" s="9">
        <v>16.997900000000001</v>
      </c>
      <c r="I12126" s="2">
        <v>1</v>
      </c>
      <c r="J12126" s="2">
        <v>16</v>
      </c>
      <c r="K12126" s="2">
        <v>17</v>
      </c>
    </row>
    <row r="12127" spans="1:11">
      <c r="A12127">
        <v>12126</v>
      </c>
      <c r="B12127" s="1">
        <v>40579.708333333336</v>
      </c>
      <c r="C12127">
        <v>1</v>
      </c>
      <c r="D12127">
        <v>0</v>
      </c>
      <c r="E12127">
        <v>2</v>
      </c>
      <c r="F12127">
        <v>3</v>
      </c>
      <c r="G12127">
        <v>100</v>
      </c>
      <c r="H12127" s="9">
        <v>19.001200000000001</v>
      </c>
      <c r="I12127" s="2">
        <v>14</v>
      </c>
      <c r="J12127" s="2">
        <v>64</v>
      </c>
      <c r="K12127" s="2">
        <v>78</v>
      </c>
    </row>
    <row r="12128" spans="1:11">
      <c r="A12128">
        <v>12127</v>
      </c>
      <c r="B12128" s="1">
        <v>41221.625</v>
      </c>
      <c r="C12128">
        <v>4</v>
      </c>
      <c r="D12128">
        <v>0</v>
      </c>
      <c r="E12128">
        <v>1</v>
      </c>
      <c r="F12128">
        <v>13</v>
      </c>
      <c r="G12128">
        <v>18</v>
      </c>
      <c r="H12128" s="9">
        <v>27.999300000000002</v>
      </c>
      <c r="I12128" s="7">
        <v>32</v>
      </c>
      <c r="J12128" s="7">
        <v>201</v>
      </c>
      <c r="K12128" s="2">
        <v>233</v>
      </c>
    </row>
    <row r="12129" spans="1:11">
      <c r="A12129">
        <v>12128</v>
      </c>
      <c r="B12129" s="1">
        <v>40763.625</v>
      </c>
      <c r="C12129">
        <v>3</v>
      </c>
      <c r="D12129">
        <v>0</v>
      </c>
      <c r="E12129">
        <v>1</v>
      </c>
      <c r="F12129">
        <v>33</v>
      </c>
      <c r="G12129">
        <v>41</v>
      </c>
      <c r="H12129" s="9">
        <v>19.999500000000001</v>
      </c>
      <c r="I12129" s="7">
        <v>40</v>
      </c>
      <c r="J12129" s="7">
        <v>86</v>
      </c>
      <c r="K12129" s="2">
        <v>126</v>
      </c>
    </row>
    <row r="12130" spans="1:11">
      <c r="A12130">
        <v>12129</v>
      </c>
      <c r="B12130" s="1">
        <v>40836.75</v>
      </c>
      <c r="C12130">
        <v>4</v>
      </c>
      <c r="D12130">
        <v>0</v>
      </c>
      <c r="E12130">
        <v>2</v>
      </c>
      <c r="F12130">
        <v>14</v>
      </c>
      <c r="G12130">
        <v>51</v>
      </c>
      <c r="H12130" s="9">
        <v>19.999500000000001</v>
      </c>
      <c r="I12130" s="7">
        <v>39</v>
      </c>
      <c r="J12130" s="7">
        <v>430</v>
      </c>
      <c r="K12130" s="2">
        <v>469</v>
      </c>
    </row>
    <row r="12131" spans="1:11">
      <c r="A12131">
        <v>12130</v>
      </c>
      <c r="B12131" s="1">
        <v>41261.708333333336</v>
      </c>
      <c r="C12131">
        <v>4</v>
      </c>
      <c r="D12131">
        <v>0</v>
      </c>
      <c r="E12131">
        <v>1</v>
      </c>
      <c r="F12131">
        <v>11</v>
      </c>
      <c r="G12131">
        <v>47</v>
      </c>
      <c r="H12131" s="9">
        <v>30.002600000000001</v>
      </c>
      <c r="I12131" s="7">
        <v>39</v>
      </c>
      <c r="J12131" s="7">
        <v>533</v>
      </c>
      <c r="K12131" s="2">
        <v>572</v>
      </c>
    </row>
    <row r="12132" spans="1:11">
      <c r="A12132">
        <v>12131</v>
      </c>
      <c r="B12132" s="1">
        <v>40666.375</v>
      </c>
      <c r="C12132">
        <v>2</v>
      </c>
      <c r="D12132">
        <v>0</v>
      </c>
      <c r="E12132">
        <v>2</v>
      </c>
      <c r="F12132">
        <v>21.000000000000004</v>
      </c>
      <c r="G12132">
        <v>78</v>
      </c>
      <c r="H12132" s="9">
        <v>23.999400000000001</v>
      </c>
      <c r="I12132" s="7">
        <v>29</v>
      </c>
      <c r="J12132" s="7">
        <v>156</v>
      </c>
      <c r="K12132" s="2">
        <v>185</v>
      </c>
    </row>
    <row r="12133" spans="1:11">
      <c r="A12133">
        <v>12132</v>
      </c>
      <c r="B12133" s="1">
        <v>40764.666666666664</v>
      </c>
      <c r="C12133">
        <v>3</v>
      </c>
      <c r="D12133">
        <v>0</v>
      </c>
      <c r="E12133">
        <v>1</v>
      </c>
      <c r="F12133">
        <v>34</v>
      </c>
      <c r="G12133">
        <v>39</v>
      </c>
      <c r="H12133" s="9">
        <v>19.999500000000001</v>
      </c>
      <c r="I12133" s="7">
        <v>57</v>
      </c>
      <c r="J12133" s="7">
        <v>228</v>
      </c>
      <c r="K12133" s="2">
        <v>285</v>
      </c>
    </row>
    <row r="12134" spans="1:11">
      <c r="A12134">
        <v>12133</v>
      </c>
      <c r="B12134" s="1">
        <v>40898.5</v>
      </c>
      <c r="C12134">
        <v>1</v>
      </c>
      <c r="D12134">
        <v>0</v>
      </c>
      <c r="E12134">
        <v>3</v>
      </c>
      <c r="F12134">
        <v>14</v>
      </c>
      <c r="G12134">
        <v>88</v>
      </c>
      <c r="H12134" s="9">
        <v>26.002700000000001</v>
      </c>
      <c r="I12134" s="7">
        <v>3</v>
      </c>
      <c r="J12134" s="7">
        <v>58</v>
      </c>
      <c r="K12134" s="2">
        <v>61</v>
      </c>
    </row>
    <row r="12135" spans="1:11">
      <c r="A12135">
        <v>12134</v>
      </c>
      <c r="B12135" s="1">
        <v>41047.25</v>
      </c>
      <c r="C12135">
        <v>2</v>
      </c>
      <c r="D12135">
        <v>0</v>
      </c>
      <c r="E12135">
        <v>1</v>
      </c>
      <c r="F12135">
        <v>13</v>
      </c>
      <c r="G12135">
        <v>77</v>
      </c>
      <c r="H12135" s="9">
        <v>8.9981000000000009</v>
      </c>
      <c r="I12135" s="7">
        <v>14</v>
      </c>
      <c r="J12135" s="7">
        <v>168</v>
      </c>
      <c r="K12135" s="2">
        <v>182</v>
      </c>
    </row>
    <row r="12136" spans="1:11">
      <c r="A12136">
        <v>12135</v>
      </c>
      <c r="B12136" s="1">
        <v>40551.125</v>
      </c>
      <c r="C12136">
        <v>1</v>
      </c>
      <c r="D12136">
        <v>0</v>
      </c>
      <c r="E12136">
        <v>3</v>
      </c>
      <c r="F12136">
        <v>0</v>
      </c>
      <c r="G12136">
        <v>55</v>
      </c>
      <c r="H12136" s="9">
        <v>11.0014</v>
      </c>
      <c r="I12136" s="2">
        <v>0</v>
      </c>
      <c r="J12136" s="2">
        <v>7</v>
      </c>
      <c r="K12136" s="2">
        <v>7</v>
      </c>
    </row>
    <row r="12137" spans="1:11">
      <c r="A12137">
        <v>12136</v>
      </c>
      <c r="B12137" s="1">
        <v>41234.5</v>
      </c>
      <c r="C12137">
        <v>4</v>
      </c>
      <c r="D12137">
        <v>0</v>
      </c>
      <c r="E12137">
        <v>1</v>
      </c>
      <c r="F12137">
        <v>13</v>
      </c>
      <c r="G12137">
        <v>41</v>
      </c>
      <c r="H12137" s="9">
        <v>12.997999999999999</v>
      </c>
      <c r="I12137" s="7">
        <v>74</v>
      </c>
      <c r="J12137" s="7">
        <v>270</v>
      </c>
      <c r="K12137" s="2">
        <v>344</v>
      </c>
    </row>
    <row r="12138" spans="1:11">
      <c r="A12138">
        <v>12137</v>
      </c>
      <c r="B12138" s="1">
        <v>41125.916666666664</v>
      </c>
      <c r="C12138">
        <v>3</v>
      </c>
      <c r="D12138">
        <v>0</v>
      </c>
      <c r="E12138">
        <v>1</v>
      </c>
      <c r="F12138">
        <v>29</v>
      </c>
      <c r="G12138">
        <v>66</v>
      </c>
      <c r="H12138" s="9">
        <v>19.001200000000001</v>
      </c>
      <c r="I12138" s="7">
        <v>104</v>
      </c>
      <c r="J12138" s="7">
        <v>165</v>
      </c>
      <c r="K12138" s="2">
        <v>269</v>
      </c>
    </row>
    <row r="12139" spans="1:11">
      <c r="A12139">
        <v>12138</v>
      </c>
      <c r="B12139" s="1">
        <v>40726.25</v>
      </c>
      <c r="C12139">
        <v>3</v>
      </c>
      <c r="D12139">
        <v>0</v>
      </c>
      <c r="E12139">
        <v>1</v>
      </c>
      <c r="F12139">
        <v>22</v>
      </c>
      <c r="G12139">
        <v>69</v>
      </c>
      <c r="H12139" s="9">
        <v>7.0015000000000001</v>
      </c>
      <c r="I12139" s="7">
        <v>11</v>
      </c>
      <c r="J12139" s="7">
        <v>21</v>
      </c>
      <c r="K12139" s="2">
        <v>32</v>
      </c>
    </row>
    <row r="12140" spans="1:11">
      <c r="A12140">
        <v>12139</v>
      </c>
      <c r="B12140" s="1">
        <v>40948.125</v>
      </c>
      <c r="C12140">
        <v>1</v>
      </c>
      <c r="D12140">
        <v>0</v>
      </c>
      <c r="E12140">
        <v>1</v>
      </c>
      <c r="F12140">
        <v>2</v>
      </c>
      <c r="G12140">
        <v>80</v>
      </c>
      <c r="H12140" s="9">
        <v>19.001200000000001</v>
      </c>
      <c r="I12140" s="7">
        <v>0</v>
      </c>
      <c r="J12140" s="7">
        <v>4</v>
      </c>
      <c r="K12140" s="2">
        <v>4</v>
      </c>
    </row>
    <row r="12141" spans="1:11">
      <c r="A12141">
        <v>12140</v>
      </c>
      <c r="B12141" s="1">
        <v>40714.5</v>
      </c>
      <c r="C12141">
        <v>2</v>
      </c>
      <c r="D12141">
        <v>0</v>
      </c>
      <c r="E12141">
        <v>2</v>
      </c>
      <c r="F12141">
        <v>22</v>
      </c>
      <c r="G12141">
        <v>69</v>
      </c>
      <c r="H12141" s="9">
        <v>7.0015000000000001</v>
      </c>
      <c r="I12141" s="7">
        <v>33</v>
      </c>
      <c r="J12141" s="7">
        <v>129</v>
      </c>
      <c r="K12141" s="2">
        <v>162</v>
      </c>
    </row>
    <row r="12142" spans="1:11">
      <c r="A12142">
        <v>12141</v>
      </c>
      <c r="B12142" s="1">
        <v>40707.375</v>
      </c>
      <c r="C12142">
        <v>2</v>
      </c>
      <c r="D12142">
        <v>0</v>
      </c>
      <c r="E12142">
        <v>1</v>
      </c>
      <c r="F12142">
        <v>22</v>
      </c>
      <c r="G12142">
        <v>46</v>
      </c>
      <c r="H12142" s="9">
        <v>23.999400000000001</v>
      </c>
      <c r="I12142" s="7">
        <v>35</v>
      </c>
      <c r="J12142" s="7">
        <v>189</v>
      </c>
      <c r="K12142" s="2">
        <v>224</v>
      </c>
    </row>
    <row r="12143" spans="1:11">
      <c r="A12143">
        <v>12142</v>
      </c>
      <c r="B12143" s="1">
        <v>40815.458333333336</v>
      </c>
      <c r="C12143">
        <v>4</v>
      </c>
      <c r="D12143">
        <v>0</v>
      </c>
      <c r="E12143">
        <v>1</v>
      </c>
      <c r="F12143">
        <v>22</v>
      </c>
      <c r="G12143">
        <v>61</v>
      </c>
      <c r="H12143" s="9">
        <v>12.997999999999999</v>
      </c>
      <c r="I12143" s="7">
        <v>36</v>
      </c>
      <c r="J12143" s="7">
        <v>122</v>
      </c>
      <c r="K12143" s="2">
        <v>158</v>
      </c>
    </row>
    <row r="12144" spans="1:11">
      <c r="A12144">
        <v>12143</v>
      </c>
      <c r="B12144" s="1">
        <v>40681.166666666664</v>
      </c>
      <c r="C12144">
        <v>2</v>
      </c>
      <c r="D12144">
        <v>0</v>
      </c>
      <c r="E12144">
        <v>3</v>
      </c>
      <c r="F12144">
        <v>17</v>
      </c>
      <c r="G12144">
        <v>94</v>
      </c>
      <c r="H12144" s="9">
        <v>19.999500000000001</v>
      </c>
      <c r="I12144" s="7">
        <v>1</v>
      </c>
      <c r="J12144" s="7">
        <v>2</v>
      </c>
      <c r="K12144" s="2">
        <v>3</v>
      </c>
    </row>
    <row r="12145" spans="1:11">
      <c r="A12145">
        <v>12144</v>
      </c>
      <c r="B12145" s="1">
        <v>40984.583333333336</v>
      </c>
      <c r="C12145">
        <v>1</v>
      </c>
      <c r="D12145">
        <v>0</v>
      </c>
      <c r="E12145">
        <v>2</v>
      </c>
      <c r="F12145">
        <v>15</v>
      </c>
      <c r="G12145">
        <v>72</v>
      </c>
      <c r="H12145" s="9">
        <v>0</v>
      </c>
      <c r="I12145" s="7">
        <v>56</v>
      </c>
      <c r="J12145" s="7">
        <v>145</v>
      </c>
      <c r="K12145" s="2">
        <v>201</v>
      </c>
    </row>
    <row r="12146" spans="1:11">
      <c r="A12146">
        <v>12145</v>
      </c>
      <c r="B12146" s="1">
        <v>41132.625</v>
      </c>
      <c r="C12146">
        <v>3</v>
      </c>
      <c r="D12146">
        <v>0</v>
      </c>
      <c r="E12146">
        <v>1</v>
      </c>
      <c r="F12146">
        <v>31</v>
      </c>
      <c r="G12146">
        <v>46</v>
      </c>
      <c r="H12146" s="9">
        <v>19.001200000000001</v>
      </c>
      <c r="I12146" s="7">
        <v>246</v>
      </c>
      <c r="J12146" s="7">
        <v>316</v>
      </c>
      <c r="K12146" s="2">
        <v>562</v>
      </c>
    </row>
    <row r="12147" spans="1:11">
      <c r="A12147">
        <v>12146</v>
      </c>
      <c r="B12147" s="1">
        <v>40931.208333333336</v>
      </c>
      <c r="C12147">
        <v>1</v>
      </c>
      <c r="D12147">
        <v>0</v>
      </c>
      <c r="E12147">
        <v>2</v>
      </c>
      <c r="F12147">
        <v>1</v>
      </c>
      <c r="G12147">
        <v>86</v>
      </c>
      <c r="H12147" s="9">
        <v>0</v>
      </c>
      <c r="I12147" s="7">
        <v>0</v>
      </c>
      <c r="J12147" s="7">
        <v>19</v>
      </c>
      <c r="K12147" s="2">
        <v>19</v>
      </c>
    </row>
    <row r="12148" spans="1:11">
      <c r="A12148">
        <v>12147</v>
      </c>
      <c r="B12148" s="1">
        <v>41156.833333333336</v>
      </c>
      <c r="C12148">
        <v>3</v>
      </c>
      <c r="D12148">
        <v>0</v>
      </c>
      <c r="E12148">
        <v>1</v>
      </c>
      <c r="F12148">
        <v>28</v>
      </c>
      <c r="G12148">
        <v>70</v>
      </c>
      <c r="H12148" s="9">
        <v>16.997900000000001</v>
      </c>
      <c r="I12148" s="7">
        <v>47</v>
      </c>
      <c r="J12148" s="7">
        <v>338</v>
      </c>
      <c r="K12148" s="2">
        <v>385</v>
      </c>
    </row>
    <row r="12149" spans="1:11">
      <c r="A12149">
        <v>12148</v>
      </c>
      <c r="B12149" s="1">
        <v>40947.541666666664</v>
      </c>
      <c r="C12149">
        <v>1</v>
      </c>
      <c r="D12149">
        <v>0</v>
      </c>
      <c r="E12149">
        <v>2</v>
      </c>
      <c r="F12149">
        <v>5.0000000000000018</v>
      </c>
      <c r="G12149">
        <v>61</v>
      </c>
      <c r="H12149" s="9">
        <v>7.0015000000000001</v>
      </c>
      <c r="I12149" s="7">
        <v>15</v>
      </c>
      <c r="J12149" s="7">
        <v>111</v>
      </c>
      <c r="K12149" s="2">
        <v>126</v>
      </c>
    </row>
    <row r="12150" spans="1:11">
      <c r="A12150">
        <v>12149</v>
      </c>
      <c r="B12150" s="1">
        <v>41018</v>
      </c>
      <c r="C12150">
        <v>2</v>
      </c>
      <c r="D12150">
        <v>0</v>
      </c>
      <c r="E12150">
        <v>3</v>
      </c>
      <c r="F12150">
        <v>12</v>
      </c>
      <c r="G12150">
        <v>77</v>
      </c>
      <c r="H12150" s="9">
        <v>0</v>
      </c>
      <c r="I12150" s="7">
        <v>5</v>
      </c>
      <c r="J12150" s="7">
        <v>20</v>
      </c>
      <c r="K12150" s="2">
        <v>25</v>
      </c>
    </row>
    <row r="12151" spans="1:11">
      <c r="A12151">
        <v>12150</v>
      </c>
      <c r="B12151" s="1">
        <v>41021.583333333336</v>
      </c>
      <c r="C12151">
        <v>2</v>
      </c>
      <c r="D12151">
        <v>0</v>
      </c>
      <c r="E12151">
        <v>3</v>
      </c>
      <c r="F12151">
        <v>10</v>
      </c>
      <c r="G12151">
        <v>87</v>
      </c>
      <c r="H12151" s="9">
        <v>22.002800000000001</v>
      </c>
      <c r="I12151" s="7">
        <v>3</v>
      </c>
      <c r="J12151" s="7">
        <v>50</v>
      </c>
      <c r="K12151" s="2">
        <v>53</v>
      </c>
    </row>
    <row r="12152" spans="1:11">
      <c r="A12152">
        <v>12151</v>
      </c>
      <c r="B12152" s="1">
        <v>40661.083333333336</v>
      </c>
      <c r="C12152">
        <v>2</v>
      </c>
      <c r="D12152">
        <v>0</v>
      </c>
      <c r="E12152">
        <v>2</v>
      </c>
      <c r="F12152">
        <v>22</v>
      </c>
      <c r="G12152">
        <v>83</v>
      </c>
      <c r="H12152" s="9">
        <v>30.002600000000001</v>
      </c>
      <c r="I12152" s="7">
        <v>14</v>
      </c>
      <c r="J12152" s="7">
        <v>7</v>
      </c>
      <c r="K12152" s="2">
        <v>21</v>
      </c>
    </row>
    <row r="12153" spans="1:11">
      <c r="A12153">
        <v>12152</v>
      </c>
      <c r="B12153" s="1">
        <v>40766.208333333336</v>
      </c>
      <c r="C12153">
        <v>3</v>
      </c>
      <c r="D12153">
        <v>0</v>
      </c>
      <c r="E12153">
        <v>1</v>
      </c>
      <c r="F12153">
        <v>23</v>
      </c>
      <c r="G12153">
        <v>61</v>
      </c>
      <c r="H12153" s="9">
        <v>12.997999999999999</v>
      </c>
      <c r="I12153" s="7">
        <v>2</v>
      </c>
      <c r="J12153" s="7">
        <v>23</v>
      </c>
      <c r="K12153" s="2">
        <v>25</v>
      </c>
    </row>
    <row r="12154" spans="1:11">
      <c r="A12154">
        <v>12153</v>
      </c>
      <c r="B12154" s="1">
        <v>41244.791666666664</v>
      </c>
      <c r="C12154">
        <v>4</v>
      </c>
      <c r="D12154">
        <v>0</v>
      </c>
      <c r="E12154">
        <v>2</v>
      </c>
      <c r="F12154">
        <v>7</v>
      </c>
      <c r="G12154">
        <v>81</v>
      </c>
      <c r="H12154" s="9">
        <v>0</v>
      </c>
      <c r="I12154" s="7">
        <v>30</v>
      </c>
      <c r="J12154" s="7">
        <v>219</v>
      </c>
      <c r="K12154" s="2">
        <v>249</v>
      </c>
    </row>
    <row r="12155" spans="1:11">
      <c r="A12155">
        <v>12154</v>
      </c>
      <c r="B12155" s="1">
        <v>40976</v>
      </c>
      <c r="C12155">
        <v>1</v>
      </c>
      <c r="D12155">
        <v>0</v>
      </c>
      <c r="E12155">
        <v>1</v>
      </c>
      <c r="F12155">
        <v>13</v>
      </c>
      <c r="G12155">
        <v>62</v>
      </c>
      <c r="H12155" s="9">
        <v>22.002800000000001</v>
      </c>
      <c r="I12155" s="7">
        <v>11</v>
      </c>
      <c r="J12155" s="7">
        <v>35</v>
      </c>
      <c r="K12155" s="2">
        <v>46</v>
      </c>
    </row>
    <row r="12156" spans="1:11">
      <c r="A12156">
        <v>12155</v>
      </c>
      <c r="B12156" s="1">
        <v>40724.541666666664</v>
      </c>
      <c r="C12156">
        <v>3</v>
      </c>
      <c r="D12156">
        <v>0</v>
      </c>
      <c r="E12156">
        <v>1</v>
      </c>
      <c r="F12156">
        <v>29</v>
      </c>
      <c r="G12156">
        <v>33</v>
      </c>
      <c r="H12156" s="9">
        <v>12.997999999999999</v>
      </c>
      <c r="I12156" s="7">
        <v>70</v>
      </c>
      <c r="J12156" s="7">
        <v>160</v>
      </c>
      <c r="K12156" s="2">
        <v>230</v>
      </c>
    </row>
    <row r="12157" spans="1:11">
      <c r="A12157">
        <v>12156</v>
      </c>
      <c r="B12157" s="1">
        <v>40931.916666666664</v>
      </c>
      <c r="C12157">
        <v>1</v>
      </c>
      <c r="D12157">
        <v>0</v>
      </c>
      <c r="E12157">
        <v>2</v>
      </c>
      <c r="F12157">
        <v>4</v>
      </c>
      <c r="G12157">
        <v>100</v>
      </c>
      <c r="H12157" s="9">
        <v>19.001200000000001</v>
      </c>
      <c r="I12157" s="7">
        <v>4</v>
      </c>
      <c r="J12157" s="7">
        <v>64</v>
      </c>
      <c r="K12157" s="2">
        <v>68</v>
      </c>
    </row>
    <row r="12158" spans="1:11">
      <c r="A12158">
        <v>12157</v>
      </c>
      <c r="B12158" s="1">
        <v>41050.25</v>
      </c>
      <c r="C12158">
        <v>2</v>
      </c>
      <c r="D12158">
        <v>0</v>
      </c>
      <c r="E12158">
        <v>3</v>
      </c>
      <c r="F12158">
        <v>19.000000000000004</v>
      </c>
      <c r="G12158">
        <v>88</v>
      </c>
      <c r="H12158" s="9">
        <v>19.999500000000001</v>
      </c>
      <c r="I12158" s="7">
        <v>3</v>
      </c>
      <c r="J12158" s="7">
        <v>76</v>
      </c>
      <c r="K12158" s="2">
        <v>79</v>
      </c>
    </row>
    <row r="12159" spans="1:11">
      <c r="A12159">
        <v>12158</v>
      </c>
      <c r="B12159" s="1">
        <v>40959.416666666664</v>
      </c>
      <c r="C12159">
        <v>1</v>
      </c>
      <c r="D12159">
        <v>1</v>
      </c>
      <c r="E12159">
        <v>1</v>
      </c>
      <c r="F12159">
        <v>2</v>
      </c>
      <c r="G12159">
        <v>55</v>
      </c>
      <c r="H12159" s="9">
        <v>30.002600000000001</v>
      </c>
      <c r="I12159" s="7">
        <v>30</v>
      </c>
      <c r="J12159" s="7">
        <v>112</v>
      </c>
      <c r="K12159" s="2">
        <v>142</v>
      </c>
    </row>
    <row r="12160" spans="1:11">
      <c r="A12160">
        <v>12159</v>
      </c>
      <c r="B12160" s="1">
        <v>40679.75</v>
      </c>
      <c r="C12160">
        <v>2</v>
      </c>
      <c r="D12160">
        <v>0</v>
      </c>
      <c r="E12160">
        <v>3</v>
      </c>
      <c r="F12160">
        <v>20.000000000000004</v>
      </c>
      <c r="G12160">
        <v>83</v>
      </c>
      <c r="H12160" s="9">
        <v>12.997999999999999</v>
      </c>
      <c r="I12160" s="7">
        <v>55</v>
      </c>
      <c r="J12160" s="7">
        <v>396</v>
      </c>
      <c r="K12160" s="2">
        <v>451</v>
      </c>
    </row>
    <row r="12161" spans="1:11">
      <c r="A12161">
        <v>12160</v>
      </c>
      <c r="B12161" s="1">
        <v>40893.416666666664</v>
      </c>
      <c r="C12161">
        <v>4</v>
      </c>
      <c r="D12161">
        <v>0</v>
      </c>
      <c r="E12161">
        <v>1</v>
      </c>
      <c r="F12161">
        <v>8</v>
      </c>
      <c r="G12161">
        <v>46</v>
      </c>
      <c r="H12161" s="9">
        <v>19.999500000000001</v>
      </c>
      <c r="I12161" s="7">
        <v>10</v>
      </c>
      <c r="J12161" s="7">
        <v>122</v>
      </c>
      <c r="K12161" s="2">
        <v>132</v>
      </c>
    </row>
    <row r="12162" spans="1:11">
      <c r="A12162">
        <v>12161</v>
      </c>
      <c r="B12162" s="1">
        <v>40558.041666666664</v>
      </c>
      <c r="C12162">
        <v>1</v>
      </c>
      <c r="D12162">
        <v>0</v>
      </c>
      <c r="E12162">
        <v>2</v>
      </c>
      <c r="F12162">
        <v>-1</v>
      </c>
      <c r="G12162">
        <v>59</v>
      </c>
      <c r="H12162" s="9">
        <v>6.0031999999999996</v>
      </c>
      <c r="I12162" s="2">
        <v>2</v>
      </c>
      <c r="J12162" s="2">
        <v>18</v>
      </c>
      <c r="K12162" s="2">
        <v>20</v>
      </c>
    </row>
    <row r="12163" spans="1:11">
      <c r="A12163">
        <v>12162</v>
      </c>
      <c r="B12163" s="1">
        <v>40803.333333333336</v>
      </c>
      <c r="C12163">
        <v>3</v>
      </c>
      <c r="D12163">
        <v>0</v>
      </c>
      <c r="E12163">
        <v>2</v>
      </c>
      <c r="F12163">
        <v>14</v>
      </c>
      <c r="G12163">
        <v>77</v>
      </c>
      <c r="H12163" s="9">
        <v>16.997900000000001</v>
      </c>
      <c r="I12163" s="7">
        <v>27</v>
      </c>
      <c r="J12163" s="7">
        <v>81</v>
      </c>
      <c r="K12163" s="2">
        <v>108</v>
      </c>
    </row>
    <row r="12164" spans="1:11">
      <c r="A12164">
        <v>12163</v>
      </c>
      <c r="B12164" s="1">
        <v>41126.541666666664</v>
      </c>
      <c r="C12164">
        <v>3</v>
      </c>
      <c r="D12164">
        <v>0</v>
      </c>
      <c r="E12164">
        <v>1</v>
      </c>
      <c r="F12164">
        <v>35</v>
      </c>
      <c r="G12164">
        <v>44</v>
      </c>
      <c r="H12164" s="9">
        <v>31.000900000000001</v>
      </c>
      <c r="I12164" s="7">
        <v>208</v>
      </c>
      <c r="J12164" s="7">
        <v>315</v>
      </c>
      <c r="K12164" s="2">
        <v>523</v>
      </c>
    </row>
    <row r="12165" spans="1:11">
      <c r="A12165">
        <v>12164</v>
      </c>
      <c r="B12165" s="1">
        <v>40720.458333333336</v>
      </c>
      <c r="C12165">
        <v>3</v>
      </c>
      <c r="D12165">
        <v>0</v>
      </c>
      <c r="E12165">
        <v>1</v>
      </c>
      <c r="F12165">
        <v>27</v>
      </c>
      <c r="G12165">
        <v>45</v>
      </c>
      <c r="H12165" s="9">
        <v>8.9981000000000009</v>
      </c>
      <c r="I12165" s="7">
        <v>127</v>
      </c>
      <c r="J12165" s="7">
        <v>219</v>
      </c>
      <c r="K12165" s="2">
        <v>346</v>
      </c>
    </row>
    <row r="12166" spans="1:11">
      <c r="A12166">
        <v>12165</v>
      </c>
      <c r="B12166" s="1">
        <v>40691.291666666664</v>
      </c>
      <c r="C12166">
        <v>2</v>
      </c>
      <c r="D12166">
        <v>0</v>
      </c>
      <c r="E12166">
        <v>1</v>
      </c>
      <c r="F12166">
        <v>21.000000000000004</v>
      </c>
      <c r="G12166">
        <v>83</v>
      </c>
      <c r="H12166" s="9">
        <v>16.997900000000001</v>
      </c>
      <c r="I12166" s="7">
        <v>17</v>
      </c>
      <c r="J12166" s="7">
        <v>33</v>
      </c>
      <c r="K12166" s="2">
        <v>50</v>
      </c>
    </row>
    <row r="12167" spans="1:11">
      <c r="A12167">
        <v>12166</v>
      </c>
      <c r="B12167" s="1">
        <v>41135.458333333336</v>
      </c>
      <c r="C12167">
        <v>3</v>
      </c>
      <c r="D12167">
        <v>0</v>
      </c>
      <c r="E12167">
        <v>1</v>
      </c>
      <c r="F12167">
        <v>28</v>
      </c>
      <c r="G12167">
        <v>62</v>
      </c>
      <c r="H12167" s="9">
        <v>0</v>
      </c>
      <c r="I12167" s="7">
        <v>69</v>
      </c>
      <c r="J12167" s="7">
        <v>127</v>
      </c>
      <c r="K12167" s="2">
        <v>196</v>
      </c>
    </row>
    <row r="12168" spans="1:11">
      <c r="A12168">
        <v>12167</v>
      </c>
      <c r="B12168" s="1">
        <v>41040.875</v>
      </c>
      <c r="C12168">
        <v>2</v>
      </c>
      <c r="D12168">
        <v>0</v>
      </c>
      <c r="E12168">
        <v>1</v>
      </c>
      <c r="F12168">
        <v>21.000000000000004</v>
      </c>
      <c r="G12168">
        <v>28</v>
      </c>
      <c r="H12168" s="9">
        <v>7.0015000000000001</v>
      </c>
      <c r="I12168" s="7">
        <v>45</v>
      </c>
      <c r="J12168" s="7">
        <v>225</v>
      </c>
      <c r="K12168" s="2">
        <v>270</v>
      </c>
    </row>
    <row r="12169" spans="1:11">
      <c r="A12169">
        <v>12168</v>
      </c>
      <c r="B12169" s="1">
        <v>40830.041666666664</v>
      </c>
      <c r="C12169">
        <v>4</v>
      </c>
      <c r="D12169">
        <v>0</v>
      </c>
      <c r="E12169">
        <v>1</v>
      </c>
      <c r="F12169">
        <v>20.000000000000004</v>
      </c>
      <c r="G12169">
        <v>94</v>
      </c>
      <c r="H12169" s="9">
        <v>8.9981000000000009</v>
      </c>
      <c r="I12169" s="7">
        <v>8</v>
      </c>
      <c r="J12169" s="7">
        <v>16</v>
      </c>
      <c r="K12169" s="2">
        <v>24</v>
      </c>
    </row>
    <row r="12170" spans="1:11">
      <c r="A12170">
        <v>12169</v>
      </c>
      <c r="B12170" s="1">
        <v>40954.958333333336</v>
      </c>
      <c r="C12170">
        <v>1</v>
      </c>
      <c r="D12170">
        <v>0</v>
      </c>
      <c r="E12170">
        <v>1</v>
      </c>
      <c r="F12170">
        <v>8</v>
      </c>
      <c r="G12170">
        <v>53</v>
      </c>
      <c r="H12170" s="9">
        <v>6.0031999999999996</v>
      </c>
      <c r="I12170" s="7">
        <v>4</v>
      </c>
      <c r="J12170" s="7">
        <v>54</v>
      </c>
      <c r="K12170" s="2">
        <v>58</v>
      </c>
    </row>
    <row r="12171" spans="1:11">
      <c r="A12171">
        <v>12170</v>
      </c>
      <c r="B12171" s="1">
        <v>40946.666666666664</v>
      </c>
      <c r="C12171">
        <v>1</v>
      </c>
      <c r="D12171">
        <v>0</v>
      </c>
      <c r="E12171">
        <v>1</v>
      </c>
      <c r="F12171">
        <v>13</v>
      </c>
      <c r="G12171">
        <v>35</v>
      </c>
      <c r="H12171" s="9">
        <v>16.997900000000001</v>
      </c>
      <c r="I12171" s="7">
        <v>19</v>
      </c>
      <c r="J12171" s="7">
        <v>257</v>
      </c>
      <c r="K12171" s="2">
        <v>276</v>
      </c>
    </row>
    <row r="12172" spans="1:11">
      <c r="A12172">
        <v>12171</v>
      </c>
      <c r="B12172" s="1">
        <v>41107</v>
      </c>
      <c r="C12172">
        <v>3</v>
      </c>
      <c r="D12172">
        <v>0</v>
      </c>
      <c r="E12172">
        <v>1</v>
      </c>
      <c r="F12172">
        <v>27</v>
      </c>
      <c r="G12172">
        <v>84</v>
      </c>
      <c r="H12172" s="9">
        <v>7.0015000000000001</v>
      </c>
      <c r="I12172" s="7">
        <v>10</v>
      </c>
      <c r="J12172" s="7">
        <v>43</v>
      </c>
      <c r="K12172" s="2">
        <v>53</v>
      </c>
    </row>
    <row r="12173" spans="1:11">
      <c r="A12173">
        <v>12172</v>
      </c>
      <c r="B12173" s="1">
        <v>40708.708333333336</v>
      </c>
      <c r="C12173">
        <v>2</v>
      </c>
      <c r="D12173">
        <v>0</v>
      </c>
      <c r="E12173">
        <v>3</v>
      </c>
      <c r="F12173">
        <v>23</v>
      </c>
      <c r="G12173">
        <v>50</v>
      </c>
      <c r="H12173" s="9">
        <v>19.001200000000001</v>
      </c>
      <c r="I12173" s="7">
        <v>85</v>
      </c>
      <c r="J12173" s="7">
        <v>484</v>
      </c>
      <c r="K12173" s="2">
        <v>569</v>
      </c>
    </row>
    <row r="12174" spans="1:11">
      <c r="A12174">
        <v>12173</v>
      </c>
      <c r="B12174" s="1">
        <v>41238.333333333336</v>
      </c>
      <c r="C12174">
        <v>4</v>
      </c>
      <c r="D12174">
        <v>0</v>
      </c>
      <c r="E12174">
        <v>2</v>
      </c>
      <c r="F12174">
        <v>2</v>
      </c>
      <c r="G12174">
        <v>51</v>
      </c>
      <c r="H12174" s="9">
        <v>12.997999999999999</v>
      </c>
      <c r="I12174" s="7">
        <v>2</v>
      </c>
      <c r="J12174" s="7">
        <v>32</v>
      </c>
      <c r="K12174" s="2">
        <v>34</v>
      </c>
    </row>
    <row r="12175" spans="1:11">
      <c r="A12175">
        <v>12174</v>
      </c>
      <c r="B12175" s="1">
        <v>40864.291666666664</v>
      </c>
      <c r="C12175">
        <v>4</v>
      </c>
      <c r="D12175">
        <v>0</v>
      </c>
      <c r="E12175">
        <v>3</v>
      </c>
      <c r="F12175">
        <v>8</v>
      </c>
      <c r="G12175">
        <v>61</v>
      </c>
      <c r="H12175" s="9">
        <v>19.001200000000001</v>
      </c>
      <c r="I12175" s="7">
        <v>4</v>
      </c>
      <c r="J12175" s="7">
        <v>164</v>
      </c>
      <c r="K12175" s="2">
        <v>168</v>
      </c>
    </row>
    <row r="12176" spans="1:11">
      <c r="A12176">
        <v>12175</v>
      </c>
      <c r="B12176" s="1">
        <v>40768</v>
      </c>
      <c r="C12176">
        <v>3</v>
      </c>
      <c r="D12176">
        <v>0</v>
      </c>
      <c r="E12176">
        <v>1</v>
      </c>
      <c r="F12176">
        <v>25</v>
      </c>
      <c r="G12176">
        <v>51</v>
      </c>
      <c r="H12176" s="9">
        <v>7.0015000000000001</v>
      </c>
      <c r="I12176" s="7">
        <v>15</v>
      </c>
      <c r="J12176" s="7">
        <v>69</v>
      </c>
      <c r="K12176" s="2">
        <v>84</v>
      </c>
    </row>
    <row r="12177" spans="1:11">
      <c r="A12177">
        <v>12176</v>
      </c>
      <c r="B12177" s="1">
        <v>41261.416666666664</v>
      </c>
      <c r="C12177">
        <v>4</v>
      </c>
      <c r="D12177">
        <v>0</v>
      </c>
      <c r="E12177">
        <v>1</v>
      </c>
      <c r="F12177">
        <v>13</v>
      </c>
      <c r="G12177">
        <v>77</v>
      </c>
      <c r="H12177" s="9">
        <v>6.0031999999999996</v>
      </c>
      <c r="I12177" s="7">
        <v>22</v>
      </c>
      <c r="J12177" s="7">
        <v>162</v>
      </c>
      <c r="K12177" s="2">
        <v>184</v>
      </c>
    </row>
    <row r="12178" spans="1:11">
      <c r="A12178">
        <v>12177</v>
      </c>
      <c r="B12178" s="1">
        <v>41008</v>
      </c>
      <c r="C12178">
        <v>2</v>
      </c>
      <c r="D12178">
        <v>0</v>
      </c>
      <c r="E12178">
        <v>1</v>
      </c>
      <c r="F12178">
        <v>15</v>
      </c>
      <c r="G12178">
        <v>39</v>
      </c>
      <c r="H12178" s="9">
        <v>19.001200000000001</v>
      </c>
      <c r="I12178" s="7">
        <v>8</v>
      </c>
      <c r="J12178" s="7">
        <v>28</v>
      </c>
      <c r="K12178" s="2">
        <v>36</v>
      </c>
    </row>
    <row r="12179" spans="1:11">
      <c r="A12179">
        <v>12178</v>
      </c>
      <c r="B12179" s="1">
        <v>40978.916666666664</v>
      </c>
      <c r="C12179">
        <v>1</v>
      </c>
      <c r="D12179">
        <v>0</v>
      </c>
      <c r="E12179">
        <v>1</v>
      </c>
      <c r="F12179">
        <v>4</v>
      </c>
      <c r="G12179">
        <v>44</v>
      </c>
      <c r="H12179" s="9">
        <v>11.0014</v>
      </c>
      <c r="I12179" s="7">
        <v>19</v>
      </c>
      <c r="J12179" s="7">
        <v>81</v>
      </c>
      <c r="K12179" s="2">
        <v>100</v>
      </c>
    </row>
    <row r="12180" spans="1:11">
      <c r="A12180">
        <v>12179</v>
      </c>
      <c r="B12180" s="1">
        <v>40597.375</v>
      </c>
      <c r="C12180">
        <v>1</v>
      </c>
      <c r="D12180">
        <v>0</v>
      </c>
      <c r="E12180">
        <v>1</v>
      </c>
      <c r="F12180">
        <v>0</v>
      </c>
      <c r="G12180">
        <v>51</v>
      </c>
      <c r="H12180" s="9">
        <v>6.0031999999999996</v>
      </c>
      <c r="I12180" s="2">
        <v>9</v>
      </c>
      <c r="J12180" s="2">
        <v>129</v>
      </c>
      <c r="K12180" s="2">
        <v>138</v>
      </c>
    </row>
    <row r="12181" spans="1:11">
      <c r="A12181">
        <v>12180</v>
      </c>
      <c r="B12181" s="1">
        <v>41079.083333333336</v>
      </c>
      <c r="C12181">
        <v>2</v>
      </c>
      <c r="D12181">
        <v>0</v>
      </c>
      <c r="E12181">
        <v>2</v>
      </c>
      <c r="F12181">
        <v>21.000000000000004</v>
      </c>
      <c r="G12181">
        <v>78</v>
      </c>
      <c r="H12181" s="9">
        <v>8.9981000000000009</v>
      </c>
      <c r="I12181" s="7">
        <v>1</v>
      </c>
      <c r="J12181" s="7">
        <v>14</v>
      </c>
      <c r="K12181" s="2">
        <v>15</v>
      </c>
    </row>
    <row r="12182" spans="1:11">
      <c r="A12182">
        <v>12181</v>
      </c>
      <c r="B12182" s="1">
        <v>41192</v>
      </c>
      <c r="C12182">
        <v>4</v>
      </c>
      <c r="D12182">
        <v>0</v>
      </c>
      <c r="E12182">
        <v>2</v>
      </c>
      <c r="F12182">
        <v>14</v>
      </c>
      <c r="G12182">
        <v>88</v>
      </c>
      <c r="H12182" s="9">
        <v>6.0031999999999996</v>
      </c>
      <c r="I12182" s="7">
        <v>0</v>
      </c>
      <c r="J12182" s="7">
        <v>33</v>
      </c>
      <c r="K12182" s="2">
        <v>33</v>
      </c>
    </row>
    <row r="12183" spans="1:11">
      <c r="A12183">
        <v>12182</v>
      </c>
      <c r="B12183" s="1">
        <v>41148.875</v>
      </c>
      <c r="C12183">
        <v>3</v>
      </c>
      <c r="D12183">
        <v>0</v>
      </c>
      <c r="E12183">
        <v>1</v>
      </c>
      <c r="F12183">
        <v>27</v>
      </c>
      <c r="G12183">
        <v>74</v>
      </c>
      <c r="H12183" s="9">
        <v>12.997999999999999</v>
      </c>
      <c r="I12183" s="7">
        <v>39</v>
      </c>
      <c r="J12183" s="7">
        <v>239</v>
      </c>
      <c r="K12183" s="2">
        <v>278</v>
      </c>
    </row>
    <row r="12184" spans="1:11">
      <c r="A12184">
        <v>12183</v>
      </c>
      <c r="B12184" s="1">
        <v>40711.458333333336</v>
      </c>
      <c r="C12184">
        <v>2</v>
      </c>
      <c r="D12184">
        <v>0</v>
      </c>
      <c r="E12184">
        <v>1</v>
      </c>
      <c r="F12184">
        <v>25</v>
      </c>
      <c r="G12184">
        <v>69</v>
      </c>
      <c r="H12184" s="9">
        <v>16.997900000000001</v>
      </c>
      <c r="I12184" s="7">
        <v>43</v>
      </c>
      <c r="J12184" s="7">
        <v>138</v>
      </c>
      <c r="K12184" s="2">
        <v>181</v>
      </c>
    </row>
    <row r="12185" spans="1:11">
      <c r="A12185">
        <v>12184</v>
      </c>
      <c r="B12185" s="1">
        <v>41142.875</v>
      </c>
      <c r="C12185">
        <v>3</v>
      </c>
      <c r="D12185">
        <v>0</v>
      </c>
      <c r="E12185">
        <v>1</v>
      </c>
      <c r="F12185">
        <v>23</v>
      </c>
      <c r="G12185">
        <v>73</v>
      </c>
      <c r="H12185" s="9">
        <v>0</v>
      </c>
      <c r="I12185" s="7">
        <v>41</v>
      </c>
      <c r="J12185" s="7">
        <v>239</v>
      </c>
      <c r="K12185" s="2">
        <v>280</v>
      </c>
    </row>
    <row r="12186" spans="1:11">
      <c r="A12186">
        <v>12185</v>
      </c>
      <c r="B12186" s="1">
        <v>41045.5</v>
      </c>
      <c r="C12186">
        <v>2</v>
      </c>
      <c r="D12186">
        <v>0</v>
      </c>
      <c r="E12186">
        <v>1</v>
      </c>
      <c r="F12186">
        <v>26</v>
      </c>
      <c r="G12186">
        <v>54</v>
      </c>
      <c r="H12186" s="9">
        <v>12.997999999999999</v>
      </c>
      <c r="I12186" s="7">
        <v>59</v>
      </c>
      <c r="J12186" s="7">
        <v>271</v>
      </c>
      <c r="K12186" s="2">
        <v>330</v>
      </c>
    </row>
    <row r="12187" spans="1:11">
      <c r="A12187">
        <v>12186</v>
      </c>
      <c r="B12187" s="1">
        <v>41245.166666666664</v>
      </c>
      <c r="C12187">
        <v>4</v>
      </c>
      <c r="D12187">
        <v>0</v>
      </c>
      <c r="E12187">
        <v>2</v>
      </c>
      <c r="F12187">
        <v>4</v>
      </c>
      <c r="G12187">
        <v>93</v>
      </c>
      <c r="H12187" s="9">
        <v>0</v>
      </c>
      <c r="I12187" s="7">
        <v>1</v>
      </c>
      <c r="J12187" s="7">
        <v>6</v>
      </c>
      <c r="K12187" s="2">
        <v>7</v>
      </c>
    </row>
    <row r="12188" spans="1:11">
      <c r="A12188">
        <v>12187</v>
      </c>
      <c r="B12188" s="1">
        <v>41236.291666666664</v>
      </c>
      <c r="C12188">
        <v>4</v>
      </c>
      <c r="D12188">
        <v>0</v>
      </c>
      <c r="E12188">
        <v>1</v>
      </c>
      <c r="F12188">
        <v>3</v>
      </c>
      <c r="G12188">
        <v>81</v>
      </c>
      <c r="H12188" s="9">
        <v>0</v>
      </c>
      <c r="I12188" s="7">
        <v>5</v>
      </c>
      <c r="J12188" s="7">
        <v>72</v>
      </c>
      <c r="K12188" s="2">
        <v>77</v>
      </c>
    </row>
    <row r="12189" spans="1:11">
      <c r="A12189">
        <v>12188</v>
      </c>
      <c r="B12189" s="1">
        <v>40644.916666666664</v>
      </c>
      <c r="C12189">
        <v>2</v>
      </c>
      <c r="D12189">
        <v>0</v>
      </c>
      <c r="E12189">
        <v>2</v>
      </c>
      <c r="F12189">
        <v>23</v>
      </c>
      <c r="G12189">
        <v>50</v>
      </c>
      <c r="H12189" s="9">
        <v>19.001200000000001</v>
      </c>
      <c r="I12189" s="7">
        <v>25</v>
      </c>
      <c r="J12189" s="7">
        <v>66</v>
      </c>
      <c r="K12189" s="2">
        <v>91</v>
      </c>
    </row>
    <row r="12190" spans="1:11">
      <c r="A12190">
        <v>12189</v>
      </c>
      <c r="B12190" s="1">
        <v>41148</v>
      </c>
      <c r="C12190">
        <v>3</v>
      </c>
      <c r="D12190">
        <v>0</v>
      </c>
      <c r="E12190">
        <v>1</v>
      </c>
      <c r="F12190">
        <v>22</v>
      </c>
      <c r="G12190">
        <v>83</v>
      </c>
      <c r="H12190" s="9">
        <v>0</v>
      </c>
      <c r="I12190" s="7">
        <v>4</v>
      </c>
      <c r="J12190" s="7">
        <v>28</v>
      </c>
      <c r="K12190" s="2">
        <v>32</v>
      </c>
    </row>
    <row r="12191" spans="1:11">
      <c r="A12191">
        <v>12190</v>
      </c>
      <c r="B12191" s="1">
        <v>40719.416666666664</v>
      </c>
      <c r="C12191">
        <v>3</v>
      </c>
      <c r="D12191">
        <v>0</v>
      </c>
      <c r="E12191">
        <v>1</v>
      </c>
      <c r="F12191">
        <v>27</v>
      </c>
      <c r="G12191">
        <v>45</v>
      </c>
      <c r="H12191" s="9">
        <v>12.997999999999999</v>
      </c>
      <c r="I12191" s="7">
        <v>99</v>
      </c>
      <c r="J12191" s="7">
        <v>203</v>
      </c>
      <c r="K12191" s="2">
        <v>302</v>
      </c>
    </row>
    <row r="12192" spans="1:11">
      <c r="A12192">
        <v>12191</v>
      </c>
      <c r="B12192" s="1">
        <v>41187.875</v>
      </c>
      <c r="C12192">
        <v>4</v>
      </c>
      <c r="D12192">
        <v>0</v>
      </c>
      <c r="E12192">
        <v>1</v>
      </c>
      <c r="F12192">
        <v>21.000000000000004</v>
      </c>
      <c r="G12192">
        <v>69</v>
      </c>
      <c r="H12192" s="9">
        <v>15.001300000000001</v>
      </c>
      <c r="I12192" s="7">
        <v>47</v>
      </c>
      <c r="J12192" s="7">
        <v>220</v>
      </c>
      <c r="K12192" s="2">
        <v>267</v>
      </c>
    </row>
    <row r="12193" spans="1:11">
      <c r="A12193">
        <v>12192</v>
      </c>
      <c r="B12193" s="1">
        <v>41226.5</v>
      </c>
      <c r="C12193">
        <v>4</v>
      </c>
      <c r="D12193">
        <v>0</v>
      </c>
      <c r="E12193">
        <v>1</v>
      </c>
      <c r="F12193">
        <v>8</v>
      </c>
      <c r="G12193">
        <v>61</v>
      </c>
      <c r="H12193" s="9">
        <v>19.001200000000001</v>
      </c>
      <c r="I12193" s="7">
        <v>16</v>
      </c>
      <c r="J12193" s="7">
        <v>180</v>
      </c>
      <c r="K12193" s="2">
        <v>196</v>
      </c>
    </row>
    <row r="12194" spans="1:11">
      <c r="A12194">
        <v>12193</v>
      </c>
      <c r="B12194" s="1">
        <v>41132.958333333336</v>
      </c>
      <c r="C12194">
        <v>3</v>
      </c>
      <c r="D12194">
        <v>0</v>
      </c>
      <c r="E12194">
        <v>3</v>
      </c>
      <c r="F12194">
        <v>23.999999999999993</v>
      </c>
      <c r="G12194">
        <v>78</v>
      </c>
      <c r="H12194" s="9">
        <v>11.0014</v>
      </c>
      <c r="I12194" s="7">
        <v>42</v>
      </c>
      <c r="J12194" s="7">
        <v>121</v>
      </c>
      <c r="K12194" s="2">
        <v>163</v>
      </c>
    </row>
    <row r="12195" spans="1:11">
      <c r="A12195">
        <v>12194</v>
      </c>
      <c r="B12195" s="1">
        <v>41001.791666666664</v>
      </c>
      <c r="C12195">
        <v>2</v>
      </c>
      <c r="D12195">
        <v>0</v>
      </c>
      <c r="E12195">
        <v>1</v>
      </c>
      <c r="F12195">
        <v>16</v>
      </c>
      <c r="G12195">
        <v>27</v>
      </c>
      <c r="H12195" s="9">
        <v>16.997900000000001</v>
      </c>
      <c r="I12195" s="7">
        <v>66</v>
      </c>
      <c r="J12195" s="7">
        <v>427</v>
      </c>
      <c r="K12195" s="2">
        <v>493</v>
      </c>
    </row>
    <row r="12196" spans="1:11">
      <c r="A12196">
        <v>12195</v>
      </c>
      <c r="B12196" s="1">
        <v>40710.208333333336</v>
      </c>
      <c r="C12196">
        <v>2</v>
      </c>
      <c r="D12196">
        <v>0</v>
      </c>
      <c r="E12196">
        <v>1</v>
      </c>
      <c r="F12196">
        <v>21.000000000000004</v>
      </c>
      <c r="G12196">
        <v>64</v>
      </c>
      <c r="H12196" s="9">
        <v>12.997999999999999</v>
      </c>
      <c r="I12196" s="7">
        <v>7</v>
      </c>
      <c r="J12196" s="7">
        <v>18</v>
      </c>
      <c r="K12196" s="2">
        <v>25</v>
      </c>
    </row>
    <row r="12197" spans="1:11">
      <c r="A12197">
        <v>12196</v>
      </c>
      <c r="B12197" s="1">
        <v>40698.75</v>
      </c>
      <c r="C12197">
        <v>2</v>
      </c>
      <c r="D12197">
        <v>0</v>
      </c>
      <c r="E12197">
        <v>2</v>
      </c>
      <c r="F12197">
        <v>28</v>
      </c>
      <c r="G12197">
        <v>30</v>
      </c>
      <c r="H12197" s="9">
        <v>11.0014</v>
      </c>
      <c r="I12197" s="7">
        <v>127</v>
      </c>
      <c r="J12197" s="7">
        <v>213</v>
      </c>
      <c r="K12197" s="2">
        <v>340</v>
      </c>
    </row>
    <row r="12198" spans="1:11">
      <c r="A12198">
        <v>12197</v>
      </c>
      <c r="B12198" s="1">
        <v>41254.125</v>
      </c>
      <c r="C12198">
        <v>4</v>
      </c>
      <c r="D12198">
        <v>0</v>
      </c>
      <c r="E12198">
        <v>3</v>
      </c>
      <c r="F12198">
        <v>9</v>
      </c>
      <c r="G12198">
        <v>76</v>
      </c>
      <c r="H12198" s="9">
        <v>19.001200000000001</v>
      </c>
      <c r="I12198" s="7">
        <v>0</v>
      </c>
      <c r="J12198" s="7">
        <v>3</v>
      </c>
      <c r="K12198" s="2">
        <v>3</v>
      </c>
    </row>
    <row r="12199" spans="1:11">
      <c r="A12199">
        <v>12198</v>
      </c>
      <c r="B12199" s="1">
        <v>41250.375</v>
      </c>
      <c r="C12199">
        <v>4</v>
      </c>
      <c r="D12199">
        <v>0</v>
      </c>
      <c r="E12199">
        <v>2</v>
      </c>
      <c r="F12199">
        <v>6.0000000000000018</v>
      </c>
      <c r="G12199">
        <v>81</v>
      </c>
      <c r="H12199" s="9">
        <v>8.9981000000000009</v>
      </c>
      <c r="I12199" s="7">
        <v>10</v>
      </c>
      <c r="J12199" s="7">
        <v>291</v>
      </c>
      <c r="K12199" s="2">
        <v>301</v>
      </c>
    </row>
    <row r="12200" spans="1:11">
      <c r="A12200">
        <v>12199</v>
      </c>
      <c r="B12200" s="1">
        <v>40581.541666666664</v>
      </c>
      <c r="C12200">
        <v>1</v>
      </c>
      <c r="D12200">
        <v>0</v>
      </c>
      <c r="E12200">
        <v>2</v>
      </c>
      <c r="F12200">
        <v>9</v>
      </c>
      <c r="G12200">
        <v>57</v>
      </c>
      <c r="H12200" s="9">
        <v>6.0031999999999996</v>
      </c>
      <c r="I12200" s="2">
        <v>10</v>
      </c>
      <c r="J12200" s="2">
        <v>54</v>
      </c>
      <c r="K12200" s="2">
        <v>64</v>
      </c>
    </row>
    <row r="12201" spans="1:11">
      <c r="A12201">
        <v>12200</v>
      </c>
      <c r="B12201" s="1">
        <v>41065.666666666664</v>
      </c>
      <c r="C12201">
        <v>2</v>
      </c>
      <c r="D12201">
        <v>0</v>
      </c>
      <c r="E12201">
        <v>1</v>
      </c>
      <c r="F12201">
        <v>21.000000000000004</v>
      </c>
      <c r="G12201">
        <v>43</v>
      </c>
      <c r="H12201" s="9">
        <v>12.997999999999999</v>
      </c>
      <c r="I12201" s="7">
        <v>91</v>
      </c>
      <c r="J12201" s="7">
        <v>382</v>
      </c>
      <c r="K12201" s="2">
        <v>473</v>
      </c>
    </row>
    <row r="12202" spans="1:11">
      <c r="A12202">
        <v>12201</v>
      </c>
      <c r="B12202" s="1">
        <v>41159.375</v>
      </c>
      <c r="C12202">
        <v>3</v>
      </c>
      <c r="D12202">
        <v>0</v>
      </c>
      <c r="E12202">
        <v>1</v>
      </c>
      <c r="F12202">
        <v>26</v>
      </c>
      <c r="G12202">
        <v>79</v>
      </c>
      <c r="H12202" s="9">
        <v>8.9981000000000009</v>
      </c>
      <c r="I12202" s="7">
        <v>33</v>
      </c>
      <c r="J12202" s="7">
        <v>311</v>
      </c>
      <c r="K12202" s="2">
        <v>344</v>
      </c>
    </row>
    <row r="12203" spans="1:11">
      <c r="A12203">
        <v>12202</v>
      </c>
      <c r="B12203" s="1">
        <v>40783.5</v>
      </c>
      <c r="C12203">
        <v>3</v>
      </c>
      <c r="D12203">
        <v>0</v>
      </c>
      <c r="E12203">
        <v>1</v>
      </c>
      <c r="F12203">
        <v>28</v>
      </c>
      <c r="G12203">
        <v>51</v>
      </c>
      <c r="H12203" s="9">
        <v>26.002700000000001</v>
      </c>
      <c r="I12203" s="7">
        <v>87</v>
      </c>
      <c r="J12203" s="7">
        <v>218</v>
      </c>
      <c r="K12203" s="2">
        <v>305</v>
      </c>
    </row>
    <row r="12204" spans="1:11">
      <c r="A12204">
        <v>12203</v>
      </c>
      <c r="B12204" s="1">
        <v>40601.625</v>
      </c>
      <c r="C12204">
        <v>1</v>
      </c>
      <c r="D12204">
        <v>0</v>
      </c>
      <c r="E12204">
        <v>1</v>
      </c>
      <c r="F12204">
        <v>14</v>
      </c>
      <c r="G12204">
        <v>44</v>
      </c>
      <c r="H12204" s="9">
        <v>8.9981000000000009</v>
      </c>
      <c r="I12204" s="2">
        <v>98</v>
      </c>
      <c r="J12204" s="2">
        <v>163</v>
      </c>
      <c r="K12204" s="2">
        <v>261</v>
      </c>
    </row>
    <row r="12205" spans="1:11">
      <c r="A12205">
        <v>12204</v>
      </c>
      <c r="B12205" s="1">
        <v>40552.458333333336</v>
      </c>
      <c r="C12205">
        <v>1</v>
      </c>
      <c r="D12205">
        <v>0</v>
      </c>
      <c r="E12205">
        <v>1</v>
      </c>
      <c r="F12205">
        <v>-1</v>
      </c>
      <c r="G12205">
        <v>40</v>
      </c>
      <c r="H12205" s="9">
        <v>35.000799999999998</v>
      </c>
      <c r="I12205" s="2">
        <v>2</v>
      </c>
      <c r="J12205" s="2">
        <v>46</v>
      </c>
      <c r="K12205" s="2">
        <v>48</v>
      </c>
    </row>
    <row r="12206" spans="1:11">
      <c r="A12206">
        <v>12205</v>
      </c>
      <c r="B12206" s="1">
        <v>41196.541666666664</v>
      </c>
      <c r="C12206">
        <v>4</v>
      </c>
      <c r="D12206">
        <v>0</v>
      </c>
      <c r="E12206">
        <v>1</v>
      </c>
      <c r="F12206">
        <v>23</v>
      </c>
      <c r="G12206">
        <v>41</v>
      </c>
      <c r="H12206" s="9">
        <v>30.002600000000001</v>
      </c>
      <c r="I12206" s="7">
        <v>218</v>
      </c>
      <c r="J12206" s="7">
        <v>401</v>
      </c>
      <c r="K12206" s="2">
        <v>619</v>
      </c>
    </row>
    <row r="12207" spans="1:11">
      <c r="A12207">
        <v>12206</v>
      </c>
      <c r="B12207" s="1">
        <v>41179.166666666664</v>
      </c>
      <c r="C12207">
        <v>4</v>
      </c>
      <c r="D12207">
        <v>0</v>
      </c>
      <c r="E12207">
        <v>1</v>
      </c>
      <c r="F12207">
        <v>19.000000000000004</v>
      </c>
      <c r="G12207">
        <v>94</v>
      </c>
      <c r="H12207" s="9">
        <v>8.9981000000000009</v>
      </c>
      <c r="I12207" s="7">
        <v>2</v>
      </c>
      <c r="J12207" s="7">
        <v>6</v>
      </c>
      <c r="K12207" s="2">
        <v>8</v>
      </c>
    </row>
    <row r="12208" spans="1:11">
      <c r="A12208">
        <v>12207</v>
      </c>
      <c r="B12208" s="1">
        <v>41208.375</v>
      </c>
      <c r="C12208">
        <v>4</v>
      </c>
      <c r="D12208">
        <v>0</v>
      </c>
      <c r="E12208">
        <v>2</v>
      </c>
      <c r="F12208">
        <v>18</v>
      </c>
      <c r="G12208">
        <v>88</v>
      </c>
      <c r="H12208" s="9">
        <v>8.9981000000000009</v>
      </c>
      <c r="I12208" s="7">
        <v>56</v>
      </c>
      <c r="J12208" s="7">
        <v>347</v>
      </c>
      <c r="K12208" s="2">
        <v>403</v>
      </c>
    </row>
    <row r="12209" spans="1:11">
      <c r="A12209">
        <v>12208</v>
      </c>
      <c r="B12209" s="1">
        <v>41156.958333333336</v>
      </c>
      <c r="C12209">
        <v>3</v>
      </c>
      <c r="D12209">
        <v>0</v>
      </c>
      <c r="E12209">
        <v>1</v>
      </c>
      <c r="F12209">
        <v>27</v>
      </c>
      <c r="G12209">
        <v>74</v>
      </c>
      <c r="H12209" s="9">
        <v>19.999500000000001</v>
      </c>
      <c r="I12209" s="7">
        <v>12</v>
      </c>
      <c r="J12209" s="7">
        <v>83</v>
      </c>
      <c r="K12209" s="2">
        <v>95</v>
      </c>
    </row>
    <row r="12210" spans="1:11">
      <c r="A12210">
        <v>12209</v>
      </c>
      <c r="B12210" s="1">
        <v>40611</v>
      </c>
      <c r="C12210">
        <v>1</v>
      </c>
      <c r="D12210">
        <v>0</v>
      </c>
      <c r="E12210">
        <v>1</v>
      </c>
      <c r="F12210">
        <v>4</v>
      </c>
      <c r="G12210">
        <v>65</v>
      </c>
      <c r="H12210" s="9">
        <v>6.0031999999999996</v>
      </c>
      <c r="I12210" s="2">
        <v>0</v>
      </c>
      <c r="J12210" s="2">
        <v>9</v>
      </c>
      <c r="K12210" s="2">
        <v>9</v>
      </c>
    </row>
    <row r="12211" spans="1:11">
      <c r="A12211">
        <v>12210</v>
      </c>
      <c r="B12211" s="1">
        <v>40591.5</v>
      </c>
      <c r="C12211">
        <v>1</v>
      </c>
      <c r="D12211">
        <v>0</v>
      </c>
      <c r="E12211">
        <v>1</v>
      </c>
      <c r="F12211">
        <v>15</v>
      </c>
      <c r="G12211">
        <v>41</v>
      </c>
      <c r="H12211" s="9">
        <v>15.001300000000001</v>
      </c>
      <c r="I12211" s="2">
        <v>15</v>
      </c>
      <c r="J12211" s="2">
        <v>86</v>
      </c>
      <c r="K12211" s="2">
        <v>101</v>
      </c>
    </row>
    <row r="12212" spans="1:11">
      <c r="A12212">
        <v>12211</v>
      </c>
      <c r="B12212" s="1">
        <v>40850.291666666664</v>
      </c>
      <c r="C12212">
        <v>4</v>
      </c>
      <c r="D12212">
        <v>0</v>
      </c>
      <c r="E12212">
        <v>2</v>
      </c>
      <c r="F12212">
        <v>7</v>
      </c>
      <c r="G12212">
        <v>81</v>
      </c>
      <c r="H12212" s="9">
        <v>6.0031999999999996</v>
      </c>
      <c r="I12212" s="7">
        <v>12</v>
      </c>
      <c r="J12212" s="7">
        <v>279</v>
      </c>
      <c r="K12212" s="2">
        <v>291</v>
      </c>
    </row>
    <row r="12213" spans="1:11">
      <c r="A12213">
        <v>12212</v>
      </c>
      <c r="B12213" s="1">
        <v>40817.291666666664</v>
      </c>
      <c r="C12213">
        <v>4</v>
      </c>
      <c r="D12213">
        <v>0</v>
      </c>
      <c r="E12213">
        <v>3</v>
      </c>
      <c r="F12213">
        <v>12</v>
      </c>
      <c r="G12213">
        <v>67</v>
      </c>
      <c r="H12213" s="9">
        <v>16.997900000000001</v>
      </c>
      <c r="I12213" s="7">
        <v>6</v>
      </c>
      <c r="J12213" s="7">
        <v>30</v>
      </c>
      <c r="K12213" s="2">
        <v>36</v>
      </c>
    </row>
    <row r="12214" spans="1:11">
      <c r="A12214">
        <v>12213</v>
      </c>
      <c r="B12214" s="1">
        <v>41188.458333333336</v>
      </c>
      <c r="C12214">
        <v>4</v>
      </c>
      <c r="D12214">
        <v>0</v>
      </c>
      <c r="E12214">
        <v>1</v>
      </c>
      <c r="F12214">
        <v>23</v>
      </c>
      <c r="G12214">
        <v>65</v>
      </c>
      <c r="H12214" s="9">
        <v>16.997900000000001</v>
      </c>
      <c r="I12214" s="7">
        <v>258</v>
      </c>
      <c r="J12214" s="7">
        <v>389</v>
      </c>
      <c r="K12214" s="2">
        <v>647</v>
      </c>
    </row>
    <row r="12215" spans="1:11">
      <c r="A12215">
        <v>12214</v>
      </c>
      <c r="B12215" s="1">
        <v>41183.208333333336</v>
      </c>
      <c r="C12215">
        <v>4</v>
      </c>
      <c r="D12215">
        <v>0</v>
      </c>
      <c r="E12215">
        <v>1</v>
      </c>
      <c r="F12215">
        <v>13</v>
      </c>
      <c r="G12215">
        <v>77</v>
      </c>
      <c r="H12215" s="9">
        <v>0</v>
      </c>
      <c r="I12215" s="7">
        <v>2</v>
      </c>
      <c r="J12215" s="7">
        <v>34</v>
      </c>
      <c r="K12215" s="2">
        <v>36</v>
      </c>
    </row>
    <row r="12216" spans="1:11">
      <c r="A12216">
        <v>12215</v>
      </c>
      <c r="B12216" s="1">
        <v>40790.541666666664</v>
      </c>
      <c r="C12216">
        <v>3</v>
      </c>
      <c r="D12216">
        <v>0</v>
      </c>
      <c r="E12216">
        <v>2</v>
      </c>
      <c r="F12216">
        <v>30</v>
      </c>
      <c r="G12216">
        <v>62</v>
      </c>
      <c r="H12216" s="9">
        <v>19.001200000000001</v>
      </c>
      <c r="I12216" s="7">
        <v>245</v>
      </c>
      <c r="J12216" s="7">
        <v>174</v>
      </c>
      <c r="K12216" s="2">
        <v>419</v>
      </c>
    </row>
    <row r="12217" spans="1:11">
      <c r="A12217">
        <v>12216</v>
      </c>
      <c r="B12217" s="1">
        <v>41045</v>
      </c>
      <c r="C12217">
        <v>2</v>
      </c>
      <c r="D12217">
        <v>0</v>
      </c>
      <c r="E12217">
        <v>2</v>
      </c>
      <c r="F12217">
        <v>20.000000000000004</v>
      </c>
      <c r="G12217">
        <v>88</v>
      </c>
      <c r="H12217" s="9">
        <v>0</v>
      </c>
      <c r="I12217" s="7">
        <v>12</v>
      </c>
      <c r="J12217" s="7">
        <v>27</v>
      </c>
      <c r="K12217" s="2">
        <v>39</v>
      </c>
    </row>
    <row r="12218" spans="1:11">
      <c r="A12218">
        <v>12217</v>
      </c>
      <c r="B12218" s="1">
        <v>41006.5</v>
      </c>
      <c r="C12218">
        <v>2</v>
      </c>
      <c r="D12218">
        <v>0</v>
      </c>
      <c r="E12218">
        <v>1</v>
      </c>
      <c r="F12218">
        <v>14</v>
      </c>
      <c r="G12218">
        <v>23</v>
      </c>
      <c r="H12218" s="9">
        <v>26.002700000000001</v>
      </c>
      <c r="I12218" s="7">
        <v>320</v>
      </c>
      <c r="J12218" s="7">
        <v>270</v>
      </c>
      <c r="K12218" s="2">
        <v>590</v>
      </c>
    </row>
    <row r="12219" spans="1:11">
      <c r="A12219">
        <v>12218</v>
      </c>
      <c r="B12219" s="1">
        <v>40836.791666666664</v>
      </c>
      <c r="C12219">
        <v>4</v>
      </c>
      <c r="D12219">
        <v>0</v>
      </c>
      <c r="E12219">
        <v>1</v>
      </c>
      <c r="F12219">
        <v>14</v>
      </c>
      <c r="G12219">
        <v>51</v>
      </c>
      <c r="H12219" s="9">
        <v>23.999400000000001</v>
      </c>
      <c r="I12219" s="7">
        <v>20</v>
      </c>
      <c r="J12219" s="7">
        <v>278</v>
      </c>
      <c r="K12219" s="2">
        <v>298</v>
      </c>
    </row>
    <row r="12220" spans="1:11">
      <c r="A12220">
        <v>12219</v>
      </c>
      <c r="B12220" s="1">
        <v>41216.916666666664</v>
      </c>
      <c r="C12220">
        <v>4</v>
      </c>
      <c r="D12220">
        <v>0</v>
      </c>
      <c r="E12220">
        <v>1</v>
      </c>
      <c r="F12220">
        <v>7</v>
      </c>
      <c r="G12220">
        <v>57</v>
      </c>
      <c r="H12220" s="9">
        <v>7.0015000000000001</v>
      </c>
      <c r="I12220" s="7">
        <v>13</v>
      </c>
      <c r="J12220" s="7">
        <v>133</v>
      </c>
      <c r="K12220" s="2">
        <v>146</v>
      </c>
    </row>
    <row r="12221" spans="1:11">
      <c r="A12221">
        <v>12220</v>
      </c>
      <c r="B12221" s="1">
        <v>40777</v>
      </c>
      <c r="C12221">
        <v>3</v>
      </c>
      <c r="D12221">
        <v>0</v>
      </c>
      <c r="E12221">
        <v>1</v>
      </c>
      <c r="F12221">
        <v>25</v>
      </c>
      <c r="G12221">
        <v>79</v>
      </c>
      <c r="H12221" s="9">
        <v>11.0014</v>
      </c>
      <c r="I12221" s="7">
        <v>18</v>
      </c>
      <c r="J12221" s="7">
        <v>22</v>
      </c>
      <c r="K12221" s="2">
        <v>40</v>
      </c>
    </row>
    <row r="12222" spans="1:11">
      <c r="A12222">
        <v>12221</v>
      </c>
      <c r="B12222" s="1">
        <v>40885.541666666664</v>
      </c>
      <c r="C12222">
        <v>4</v>
      </c>
      <c r="D12222">
        <v>0</v>
      </c>
      <c r="E12222">
        <v>1</v>
      </c>
      <c r="F12222">
        <v>6.0000000000000018</v>
      </c>
      <c r="G12222">
        <v>49</v>
      </c>
      <c r="H12222" s="9">
        <v>23.999400000000001</v>
      </c>
      <c r="I12222" s="7">
        <v>9</v>
      </c>
      <c r="J12222" s="7">
        <v>115</v>
      </c>
      <c r="K12222" s="2">
        <v>124</v>
      </c>
    </row>
    <row r="12223" spans="1:11">
      <c r="A12223">
        <v>12222</v>
      </c>
      <c r="B12223" s="1">
        <v>40623</v>
      </c>
      <c r="C12223">
        <v>2</v>
      </c>
      <c r="D12223">
        <v>0</v>
      </c>
      <c r="E12223">
        <v>3</v>
      </c>
      <c r="F12223">
        <v>8</v>
      </c>
      <c r="G12223">
        <v>66</v>
      </c>
      <c r="H12223" s="9">
        <v>26.002700000000001</v>
      </c>
      <c r="I12223" s="2">
        <v>2</v>
      </c>
      <c r="J12223" s="2">
        <v>11</v>
      </c>
      <c r="K12223" s="2">
        <v>13</v>
      </c>
    </row>
    <row r="12224" spans="1:11">
      <c r="A12224">
        <v>12223</v>
      </c>
      <c r="B12224" s="1">
        <v>41112.291666666664</v>
      </c>
      <c r="C12224">
        <v>3</v>
      </c>
      <c r="D12224">
        <v>0</v>
      </c>
      <c r="E12224">
        <v>2</v>
      </c>
      <c r="F12224">
        <v>22</v>
      </c>
      <c r="G12224">
        <v>83</v>
      </c>
      <c r="H12224" s="9">
        <v>0</v>
      </c>
      <c r="I12224" s="7">
        <v>13</v>
      </c>
      <c r="J12224" s="7">
        <v>25</v>
      </c>
      <c r="K12224" s="2">
        <v>38</v>
      </c>
    </row>
    <row r="12225" spans="1:11">
      <c r="A12225">
        <v>12224</v>
      </c>
      <c r="B12225" s="1">
        <v>40969</v>
      </c>
      <c r="C12225">
        <v>1</v>
      </c>
      <c r="D12225">
        <v>0</v>
      </c>
      <c r="E12225">
        <v>2</v>
      </c>
      <c r="F12225">
        <v>12</v>
      </c>
      <c r="G12225">
        <v>94</v>
      </c>
      <c r="H12225" s="9">
        <v>0</v>
      </c>
      <c r="I12225" s="7">
        <v>1</v>
      </c>
      <c r="J12225" s="7">
        <v>10</v>
      </c>
      <c r="K12225" s="2">
        <v>11</v>
      </c>
    </row>
    <row r="12226" spans="1:11">
      <c r="A12226">
        <v>12225</v>
      </c>
      <c r="B12226" s="1">
        <v>41179.75</v>
      </c>
      <c r="C12226">
        <v>4</v>
      </c>
      <c r="D12226">
        <v>0</v>
      </c>
      <c r="E12226">
        <v>2</v>
      </c>
      <c r="F12226">
        <v>23.999999999999993</v>
      </c>
      <c r="G12226">
        <v>69</v>
      </c>
      <c r="H12226" s="9">
        <v>15.001300000000001</v>
      </c>
      <c r="I12226" s="7">
        <v>77</v>
      </c>
      <c r="J12226" s="7">
        <v>822</v>
      </c>
      <c r="K12226" s="2">
        <v>899</v>
      </c>
    </row>
    <row r="12227" spans="1:11">
      <c r="A12227">
        <v>12226</v>
      </c>
      <c r="B12227" s="1">
        <v>41074.416666666664</v>
      </c>
      <c r="C12227">
        <v>2</v>
      </c>
      <c r="D12227">
        <v>0</v>
      </c>
      <c r="E12227">
        <v>1</v>
      </c>
      <c r="F12227">
        <v>23</v>
      </c>
      <c r="G12227">
        <v>65</v>
      </c>
      <c r="H12227" s="9">
        <v>27.999300000000002</v>
      </c>
      <c r="I12227" s="7">
        <v>47</v>
      </c>
      <c r="J12227" s="7">
        <v>132</v>
      </c>
      <c r="K12227" s="2">
        <v>179</v>
      </c>
    </row>
    <row r="12228" spans="1:11">
      <c r="A12228">
        <v>12227</v>
      </c>
      <c r="B12228" s="1">
        <v>40841.25</v>
      </c>
      <c r="C12228">
        <v>4</v>
      </c>
      <c r="D12228">
        <v>0</v>
      </c>
      <c r="E12228">
        <v>1</v>
      </c>
      <c r="F12228">
        <v>10</v>
      </c>
      <c r="G12228">
        <v>82</v>
      </c>
      <c r="H12228" s="9">
        <v>7.0015000000000001</v>
      </c>
      <c r="I12228" s="7">
        <v>3</v>
      </c>
      <c r="J12228" s="7">
        <v>94</v>
      </c>
      <c r="K12228" s="2">
        <v>97</v>
      </c>
    </row>
    <row r="12229" spans="1:11">
      <c r="A12229">
        <v>12228</v>
      </c>
      <c r="B12229" s="1">
        <v>40638.625</v>
      </c>
      <c r="C12229">
        <v>2</v>
      </c>
      <c r="D12229">
        <v>0</v>
      </c>
      <c r="E12229">
        <v>1</v>
      </c>
      <c r="F12229">
        <v>11</v>
      </c>
      <c r="G12229">
        <v>46</v>
      </c>
      <c r="H12229" s="9">
        <v>31.000900000000001</v>
      </c>
      <c r="I12229" s="7">
        <v>6</v>
      </c>
      <c r="J12229" s="7">
        <v>61</v>
      </c>
      <c r="K12229" s="2">
        <v>67</v>
      </c>
    </row>
    <row r="12230" spans="1:11">
      <c r="A12230">
        <v>12229</v>
      </c>
      <c r="B12230" s="1">
        <v>40791.333333333336</v>
      </c>
      <c r="C12230">
        <v>3</v>
      </c>
      <c r="D12230">
        <v>1</v>
      </c>
      <c r="E12230">
        <v>2</v>
      </c>
      <c r="F12230">
        <v>23.999999999999993</v>
      </c>
      <c r="G12230">
        <v>78</v>
      </c>
      <c r="H12230" s="9">
        <v>12.997999999999999</v>
      </c>
      <c r="I12230" s="7">
        <v>45</v>
      </c>
      <c r="J12230" s="7">
        <v>56</v>
      </c>
      <c r="K12230" s="2">
        <v>101</v>
      </c>
    </row>
    <row r="12231" spans="1:11">
      <c r="A12231">
        <v>12230</v>
      </c>
      <c r="B12231" s="1">
        <v>41230.791666666664</v>
      </c>
      <c r="C12231">
        <v>4</v>
      </c>
      <c r="D12231">
        <v>0</v>
      </c>
      <c r="E12231">
        <v>1</v>
      </c>
      <c r="F12231">
        <v>8</v>
      </c>
      <c r="G12231">
        <v>53</v>
      </c>
      <c r="H12231" s="9">
        <v>6.0031999999999996</v>
      </c>
      <c r="I12231" s="7">
        <v>45</v>
      </c>
      <c r="J12231" s="7">
        <v>208</v>
      </c>
      <c r="K12231" s="2">
        <v>253</v>
      </c>
    </row>
    <row r="12232" spans="1:11">
      <c r="A12232">
        <v>12231</v>
      </c>
      <c r="B12232" s="1">
        <v>41170.083333333336</v>
      </c>
      <c r="C12232">
        <v>3</v>
      </c>
      <c r="D12232">
        <v>0</v>
      </c>
      <c r="E12232">
        <v>3</v>
      </c>
      <c r="F12232">
        <v>21.000000000000004</v>
      </c>
      <c r="G12232">
        <v>94</v>
      </c>
      <c r="H12232" s="9">
        <v>12.997999999999999</v>
      </c>
      <c r="I12232" s="7">
        <v>0</v>
      </c>
      <c r="J12232" s="7">
        <v>4</v>
      </c>
      <c r="K12232" s="2">
        <v>4</v>
      </c>
    </row>
    <row r="12233" spans="1:11">
      <c r="A12233">
        <v>12232</v>
      </c>
      <c r="B12233" s="1">
        <v>40658.333333333336</v>
      </c>
      <c r="C12233">
        <v>2</v>
      </c>
      <c r="D12233">
        <v>0</v>
      </c>
      <c r="E12233">
        <v>1</v>
      </c>
      <c r="F12233">
        <v>19.000000000000004</v>
      </c>
      <c r="G12233">
        <v>88</v>
      </c>
      <c r="H12233" s="9">
        <v>7.0015000000000001</v>
      </c>
      <c r="I12233" s="7">
        <v>27</v>
      </c>
      <c r="J12233" s="7">
        <v>324</v>
      </c>
      <c r="K12233" s="2">
        <v>351</v>
      </c>
    </row>
    <row r="12234" spans="1:11">
      <c r="A12234">
        <v>12233</v>
      </c>
      <c r="B12234" s="1">
        <v>40919.416666666664</v>
      </c>
      <c r="C12234">
        <v>1</v>
      </c>
      <c r="D12234">
        <v>0</v>
      </c>
      <c r="E12234">
        <v>2</v>
      </c>
      <c r="F12234">
        <v>3</v>
      </c>
      <c r="G12234">
        <v>87</v>
      </c>
      <c r="H12234" s="9">
        <v>8.9981000000000009</v>
      </c>
      <c r="I12234" s="7">
        <v>13</v>
      </c>
      <c r="J12234" s="7">
        <v>84</v>
      </c>
      <c r="K12234" s="2">
        <v>97</v>
      </c>
    </row>
    <row r="12235" spans="1:11">
      <c r="A12235">
        <v>12234</v>
      </c>
      <c r="B12235" s="1">
        <v>41090.125</v>
      </c>
      <c r="C12235">
        <v>3</v>
      </c>
      <c r="D12235">
        <v>0</v>
      </c>
      <c r="E12235">
        <v>2</v>
      </c>
      <c r="F12235">
        <v>23</v>
      </c>
      <c r="G12235">
        <v>89</v>
      </c>
      <c r="H12235" s="9">
        <v>0</v>
      </c>
      <c r="I12235" s="7">
        <v>3</v>
      </c>
      <c r="J12235" s="7">
        <v>20</v>
      </c>
      <c r="K12235" s="2">
        <v>23</v>
      </c>
    </row>
    <row r="12236" spans="1:11">
      <c r="A12236">
        <v>12235</v>
      </c>
      <c r="B12236" s="1">
        <v>40807.208333333336</v>
      </c>
      <c r="C12236">
        <v>3</v>
      </c>
      <c r="D12236">
        <v>0</v>
      </c>
      <c r="E12236">
        <v>2</v>
      </c>
      <c r="F12236">
        <v>18</v>
      </c>
      <c r="G12236">
        <v>100</v>
      </c>
      <c r="H12236" s="9">
        <v>11.0014</v>
      </c>
      <c r="I12236" s="7">
        <v>1</v>
      </c>
      <c r="J12236" s="7">
        <v>30</v>
      </c>
      <c r="K12236" s="2">
        <v>31</v>
      </c>
    </row>
    <row r="12237" spans="1:11">
      <c r="A12237">
        <v>12236</v>
      </c>
      <c r="B12237" s="1">
        <v>41020.833333333336</v>
      </c>
      <c r="C12237">
        <v>2</v>
      </c>
      <c r="D12237">
        <v>0</v>
      </c>
      <c r="E12237">
        <v>3</v>
      </c>
      <c r="F12237">
        <v>16</v>
      </c>
      <c r="G12237">
        <v>82</v>
      </c>
      <c r="H12237" s="9">
        <v>19.999500000000001</v>
      </c>
      <c r="I12237" s="7">
        <v>5</v>
      </c>
      <c r="J12237" s="7">
        <v>34</v>
      </c>
      <c r="K12237" s="2">
        <v>39</v>
      </c>
    </row>
    <row r="12238" spans="1:11">
      <c r="A12238">
        <v>12237</v>
      </c>
      <c r="B12238" s="1">
        <v>40829.958333333336</v>
      </c>
      <c r="C12238">
        <v>4</v>
      </c>
      <c r="D12238">
        <v>0</v>
      </c>
      <c r="E12238">
        <v>2</v>
      </c>
      <c r="F12238">
        <v>20.000000000000004</v>
      </c>
      <c r="G12238">
        <v>88</v>
      </c>
      <c r="H12238" s="9">
        <v>12.997999999999999</v>
      </c>
      <c r="I12238" s="7">
        <v>2</v>
      </c>
      <c r="J12238" s="7">
        <v>45</v>
      </c>
      <c r="K12238" s="2">
        <v>47</v>
      </c>
    </row>
    <row r="12239" spans="1:11">
      <c r="A12239">
        <v>12238</v>
      </c>
      <c r="B12239" s="1">
        <v>40637.083333333336</v>
      </c>
      <c r="C12239">
        <v>2</v>
      </c>
      <c r="D12239">
        <v>0</v>
      </c>
      <c r="E12239">
        <v>1</v>
      </c>
      <c r="F12239">
        <v>10</v>
      </c>
      <c r="G12239">
        <v>66</v>
      </c>
      <c r="H12239" s="9">
        <v>16.997900000000001</v>
      </c>
      <c r="I12239" s="7">
        <v>1</v>
      </c>
      <c r="J12239" s="7">
        <v>1</v>
      </c>
      <c r="K12239" s="2">
        <v>2</v>
      </c>
    </row>
    <row r="12240" spans="1:11">
      <c r="A12240">
        <v>12239</v>
      </c>
      <c r="B12240" s="1">
        <v>40719.666666666664</v>
      </c>
      <c r="C12240">
        <v>3</v>
      </c>
      <c r="D12240">
        <v>0</v>
      </c>
      <c r="E12240">
        <v>1</v>
      </c>
      <c r="F12240">
        <v>29</v>
      </c>
      <c r="G12240">
        <v>43</v>
      </c>
      <c r="H12240" s="9">
        <v>19.999500000000001</v>
      </c>
      <c r="I12240" s="7">
        <v>175</v>
      </c>
      <c r="J12240" s="7">
        <v>235</v>
      </c>
      <c r="K12240" s="2">
        <v>410</v>
      </c>
    </row>
    <row r="12241" spans="1:11">
      <c r="A12241">
        <v>12240</v>
      </c>
      <c r="B12241" s="1">
        <v>40797.833333333336</v>
      </c>
      <c r="C12241">
        <v>3</v>
      </c>
      <c r="D12241">
        <v>0</v>
      </c>
      <c r="E12241">
        <v>1</v>
      </c>
      <c r="F12241">
        <v>22</v>
      </c>
      <c r="G12241">
        <v>73</v>
      </c>
      <c r="H12241" s="9">
        <v>7.0015000000000001</v>
      </c>
      <c r="I12241" s="7">
        <v>65</v>
      </c>
      <c r="J12241" s="7">
        <v>161</v>
      </c>
      <c r="K12241" s="2">
        <v>226</v>
      </c>
    </row>
    <row r="12242" spans="1:11">
      <c r="A12242">
        <v>12241</v>
      </c>
      <c r="B12242" s="1">
        <v>40755.083333333336</v>
      </c>
      <c r="C12242">
        <v>3</v>
      </c>
      <c r="D12242">
        <v>0</v>
      </c>
      <c r="E12242">
        <v>1</v>
      </c>
      <c r="F12242">
        <v>28</v>
      </c>
      <c r="G12242">
        <v>66</v>
      </c>
      <c r="H12242" s="9">
        <v>6.0031999999999996</v>
      </c>
      <c r="I12242" s="7">
        <v>19</v>
      </c>
      <c r="J12242" s="7">
        <v>48</v>
      </c>
      <c r="K12242" s="2">
        <v>67</v>
      </c>
    </row>
    <row r="12243" spans="1:11">
      <c r="A12243">
        <v>12242</v>
      </c>
      <c r="B12243" s="1">
        <v>40663.125</v>
      </c>
      <c r="C12243">
        <v>2</v>
      </c>
      <c r="D12243">
        <v>0</v>
      </c>
      <c r="E12243">
        <v>2</v>
      </c>
      <c r="F12243">
        <v>12</v>
      </c>
      <c r="G12243">
        <v>54</v>
      </c>
      <c r="H12243" s="9">
        <v>12.997999999999999</v>
      </c>
      <c r="I12243" s="7">
        <v>4</v>
      </c>
      <c r="J12243" s="7">
        <v>13</v>
      </c>
      <c r="K12243" s="2">
        <v>17</v>
      </c>
    </row>
    <row r="12244" spans="1:11">
      <c r="A12244">
        <v>12243</v>
      </c>
      <c r="B12244" s="1">
        <v>40634.916666666664</v>
      </c>
      <c r="C12244">
        <v>2</v>
      </c>
      <c r="D12244">
        <v>0</v>
      </c>
      <c r="E12244">
        <v>1</v>
      </c>
      <c r="F12244">
        <v>6.0000000000000018</v>
      </c>
      <c r="G12244">
        <v>56</v>
      </c>
      <c r="H12244" s="9">
        <v>11.0014</v>
      </c>
      <c r="I12244" s="7">
        <v>10</v>
      </c>
      <c r="J12244" s="7">
        <v>64</v>
      </c>
      <c r="K12244" s="2">
        <v>74</v>
      </c>
    </row>
    <row r="12245" spans="1:11">
      <c r="A12245">
        <v>12244</v>
      </c>
      <c r="B12245" s="1">
        <v>40687.75</v>
      </c>
      <c r="C12245">
        <v>2</v>
      </c>
      <c r="D12245">
        <v>0</v>
      </c>
      <c r="E12245">
        <v>1</v>
      </c>
      <c r="F12245">
        <v>26</v>
      </c>
      <c r="G12245">
        <v>70</v>
      </c>
      <c r="H12245" s="9">
        <v>12.997999999999999</v>
      </c>
      <c r="I12245" s="7">
        <v>74</v>
      </c>
      <c r="J12245" s="7">
        <v>490</v>
      </c>
      <c r="K12245" s="2">
        <v>564</v>
      </c>
    </row>
    <row r="12246" spans="1:11">
      <c r="A12246">
        <v>12245</v>
      </c>
      <c r="B12246" s="1">
        <v>40883.083333333336</v>
      </c>
      <c r="C12246">
        <v>4</v>
      </c>
      <c r="D12246">
        <v>0</v>
      </c>
      <c r="E12246">
        <v>2</v>
      </c>
      <c r="F12246">
        <v>14</v>
      </c>
      <c r="G12246">
        <v>87</v>
      </c>
      <c r="H12246" s="9">
        <v>12.997999999999999</v>
      </c>
      <c r="I12246" s="7">
        <v>0</v>
      </c>
      <c r="J12246" s="7">
        <v>3</v>
      </c>
      <c r="K12246" s="2">
        <v>3</v>
      </c>
    </row>
    <row r="12247" spans="1:11">
      <c r="A12247">
        <v>12246</v>
      </c>
      <c r="B12247" s="1">
        <v>40850.75</v>
      </c>
      <c r="C12247">
        <v>4</v>
      </c>
      <c r="D12247">
        <v>0</v>
      </c>
      <c r="E12247">
        <v>1</v>
      </c>
      <c r="F12247">
        <v>14</v>
      </c>
      <c r="G12247">
        <v>63</v>
      </c>
      <c r="H12247" s="9">
        <v>8.9981000000000009</v>
      </c>
      <c r="I12247" s="7">
        <v>24</v>
      </c>
      <c r="J12247" s="7">
        <v>408</v>
      </c>
      <c r="K12247" s="2">
        <v>432</v>
      </c>
    </row>
    <row r="12248" spans="1:11">
      <c r="A12248">
        <v>12247</v>
      </c>
      <c r="B12248" s="1">
        <v>41260.958333333336</v>
      </c>
      <c r="C12248">
        <v>4</v>
      </c>
      <c r="D12248">
        <v>0</v>
      </c>
      <c r="E12248">
        <v>3</v>
      </c>
      <c r="F12248">
        <v>12</v>
      </c>
      <c r="G12248">
        <v>94</v>
      </c>
      <c r="H12248" s="9">
        <v>15.001300000000001</v>
      </c>
      <c r="I12248" s="7">
        <v>6</v>
      </c>
      <c r="J12248" s="7">
        <v>41</v>
      </c>
      <c r="K12248" s="2">
        <v>47</v>
      </c>
    </row>
    <row r="12249" spans="1:11">
      <c r="A12249">
        <v>12248</v>
      </c>
      <c r="B12249" s="1">
        <v>40660.541666666664</v>
      </c>
      <c r="C12249">
        <v>2</v>
      </c>
      <c r="D12249">
        <v>0</v>
      </c>
      <c r="E12249">
        <v>1</v>
      </c>
      <c r="F12249">
        <v>23</v>
      </c>
      <c r="G12249">
        <v>78</v>
      </c>
      <c r="H12249" s="9">
        <v>19.999500000000001</v>
      </c>
      <c r="I12249" s="7">
        <v>31</v>
      </c>
      <c r="J12249" s="7">
        <v>118</v>
      </c>
      <c r="K12249" s="2">
        <v>149</v>
      </c>
    </row>
    <row r="12250" spans="1:11">
      <c r="A12250">
        <v>12249</v>
      </c>
      <c r="B12250" s="1">
        <v>40606.458333333336</v>
      </c>
      <c r="C12250">
        <v>1</v>
      </c>
      <c r="D12250">
        <v>0</v>
      </c>
      <c r="E12250">
        <v>1</v>
      </c>
      <c r="F12250">
        <v>5.0000000000000018</v>
      </c>
      <c r="G12250">
        <v>52</v>
      </c>
      <c r="H12250" s="9">
        <v>15.001300000000001</v>
      </c>
      <c r="I12250" s="2">
        <v>16</v>
      </c>
      <c r="J12250" s="2">
        <v>73</v>
      </c>
      <c r="K12250" s="2">
        <v>89</v>
      </c>
    </row>
    <row r="12251" spans="1:11">
      <c r="A12251">
        <v>12250</v>
      </c>
      <c r="B12251" s="1">
        <v>41162.458333333336</v>
      </c>
      <c r="C12251">
        <v>3</v>
      </c>
      <c r="D12251">
        <v>0</v>
      </c>
      <c r="E12251">
        <v>1</v>
      </c>
      <c r="F12251">
        <v>22</v>
      </c>
      <c r="G12251">
        <v>43</v>
      </c>
      <c r="H12251" s="9">
        <v>19.999500000000001</v>
      </c>
      <c r="I12251" s="7">
        <v>69</v>
      </c>
      <c r="J12251" s="7">
        <v>167</v>
      </c>
      <c r="K12251" s="2">
        <v>236</v>
      </c>
    </row>
    <row r="12252" spans="1:11">
      <c r="A12252">
        <v>12251</v>
      </c>
      <c r="B12252" s="1">
        <v>40945.666666666664</v>
      </c>
      <c r="C12252">
        <v>1</v>
      </c>
      <c r="D12252">
        <v>0</v>
      </c>
      <c r="E12252">
        <v>1</v>
      </c>
      <c r="F12252">
        <v>11</v>
      </c>
      <c r="G12252">
        <v>43</v>
      </c>
      <c r="H12252" s="9">
        <v>16.997900000000001</v>
      </c>
      <c r="I12252" s="7">
        <v>13</v>
      </c>
      <c r="J12252" s="7">
        <v>214</v>
      </c>
      <c r="K12252" s="2">
        <v>227</v>
      </c>
    </row>
    <row r="12253" spans="1:11">
      <c r="A12253">
        <v>12252</v>
      </c>
      <c r="B12253" s="1">
        <v>41184.041666666664</v>
      </c>
      <c r="C12253">
        <v>4</v>
      </c>
      <c r="D12253">
        <v>0</v>
      </c>
      <c r="E12253">
        <v>2</v>
      </c>
      <c r="F12253">
        <v>18</v>
      </c>
      <c r="G12253">
        <v>77</v>
      </c>
      <c r="H12253" s="9">
        <v>7.0015000000000001</v>
      </c>
      <c r="I12253" s="7">
        <v>0</v>
      </c>
      <c r="J12253" s="7">
        <v>11</v>
      </c>
      <c r="K12253" s="2">
        <v>11</v>
      </c>
    </row>
    <row r="12254" spans="1:11">
      <c r="A12254">
        <v>12253</v>
      </c>
      <c r="B12254" s="1">
        <v>40866.958333333336</v>
      </c>
      <c r="C12254">
        <v>4</v>
      </c>
      <c r="D12254">
        <v>0</v>
      </c>
      <c r="E12254">
        <v>1</v>
      </c>
      <c r="F12254">
        <v>10</v>
      </c>
      <c r="G12254">
        <v>62</v>
      </c>
      <c r="H12254" s="9">
        <v>15.001300000000001</v>
      </c>
      <c r="I12254" s="7">
        <v>20</v>
      </c>
      <c r="J12254" s="7">
        <v>73</v>
      </c>
      <c r="K12254" s="2">
        <v>93</v>
      </c>
    </row>
    <row r="12255" spans="1:11">
      <c r="A12255">
        <v>12254</v>
      </c>
      <c r="B12255" s="1">
        <v>40977.25</v>
      </c>
      <c r="C12255">
        <v>1</v>
      </c>
      <c r="D12255">
        <v>0</v>
      </c>
      <c r="E12255">
        <v>2</v>
      </c>
      <c r="F12255">
        <v>11</v>
      </c>
      <c r="G12255">
        <v>50</v>
      </c>
      <c r="H12255" s="9">
        <v>23.999400000000001</v>
      </c>
      <c r="I12255" s="7">
        <v>2</v>
      </c>
      <c r="J12255" s="7">
        <v>83</v>
      </c>
      <c r="K12255" s="2">
        <v>85</v>
      </c>
    </row>
    <row r="12256" spans="1:11">
      <c r="A12256">
        <v>12255</v>
      </c>
      <c r="B12256" s="1">
        <v>41047.833333333336</v>
      </c>
      <c r="C12256">
        <v>2</v>
      </c>
      <c r="D12256">
        <v>0</v>
      </c>
      <c r="E12256">
        <v>1</v>
      </c>
      <c r="F12256">
        <v>22</v>
      </c>
      <c r="G12256">
        <v>41</v>
      </c>
      <c r="H12256" s="9">
        <v>11.0014</v>
      </c>
      <c r="I12256" s="7">
        <v>73</v>
      </c>
      <c r="J12256" s="7">
        <v>264</v>
      </c>
      <c r="K12256" s="2">
        <v>337</v>
      </c>
    </row>
    <row r="12257" spans="1:11">
      <c r="A12257">
        <v>12256</v>
      </c>
      <c r="B12257" s="1">
        <v>40641.375</v>
      </c>
      <c r="C12257">
        <v>2</v>
      </c>
      <c r="D12257">
        <v>0</v>
      </c>
      <c r="E12257">
        <v>2</v>
      </c>
      <c r="F12257">
        <v>9</v>
      </c>
      <c r="G12257">
        <v>76</v>
      </c>
      <c r="H12257" s="9">
        <v>12.997999999999999</v>
      </c>
      <c r="I12257" s="7">
        <v>17</v>
      </c>
      <c r="J12257" s="7">
        <v>166</v>
      </c>
      <c r="K12257" s="2">
        <v>183</v>
      </c>
    </row>
    <row r="12258" spans="1:11">
      <c r="A12258">
        <v>12257</v>
      </c>
      <c r="B12258" s="1">
        <v>40903.458333333336</v>
      </c>
      <c r="C12258">
        <v>1</v>
      </c>
      <c r="D12258">
        <v>1</v>
      </c>
      <c r="E12258">
        <v>1</v>
      </c>
      <c r="F12258">
        <v>8</v>
      </c>
      <c r="G12258">
        <v>46</v>
      </c>
      <c r="H12258" s="9">
        <v>39.000700000000002</v>
      </c>
      <c r="I12258" s="7">
        <v>40</v>
      </c>
      <c r="J12258" s="7">
        <v>51</v>
      </c>
      <c r="K12258" s="2">
        <v>91</v>
      </c>
    </row>
    <row r="12259" spans="1:11">
      <c r="A12259">
        <v>12258</v>
      </c>
      <c r="B12259" s="1">
        <v>40856.333333333336</v>
      </c>
      <c r="C12259">
        <v>4</v>
      </c>
      <c r="D12259">
        <v>0</v>
      </c>
      <c r="E12259">
        <v>1</v>
      </c>
      <c r="F12259">
        <v>7</v>
      </c>
      <c r="G12259">
        <v>93</v>
      </c>
      <c r="H12259" s="9">
        <v>0</v>
      </c>
      <c r="I12259" s="7">
        <v>19</v>
      </c>
      <c r="J12259" s="7">
        <v>436</v>
      </c>
      <c r="K12259" s="2">
        <v>455</v>
      </c>
    </row>
    <row r="12260" spans="1:11">
      <c r="A12260">
        <v>12259</v>
      </c>
      <c r="B12260" s="1">
        <v>41097.291666666664</v>
      </c>
      <c r="C12260">
        <v>3</v>
      </c>
      <c r="D12260">
        <v>0</v>
      </c>
      <c r="E12260">
        <v>1</v>
      </c>
      <c r="F12260">
        <v>30</v>
      </c>
      <c r="G12260">
        <v>66</v>
      </c>
      <c r="H12260" s="9">
        <v>7.0015000000000001</v>
      </c>
      <c r="I12260" s="7">
        <v>8</v>
      </c>
      <c r="J12260" s="7">
        <v>63</v>
      </c>
      <c r="K12260" s="2">
        <v>71</v>
      </c>
    </row>
    <row r="12261" spans="1:11">
      <c r="A12261">
        <v>12260</v>
      </c>
      <c r="B12261" s="1">
        <v>40975.041666666664</v>
      </c>
      <c r="C12261">
        <v>1</v>
      </c>
      <c r="D12261">
        <v>0</v>
      </c>
      <c r="E12261">
        <v>1</v>
      </c>
      <c r="F12261">
        <v>6.0000000000000018</v>
      </c>
      <c r="G12261">
        <v>61</v>
      </c>
      <c r="H12261" s="9">
        <v>19.999500000000001</v>
      </c>
      <c r="I12261" s="7">
        <v>1</v>
      </c>
      <c r="J12261" s="7">
        <v>4</v>
      </c>
      <c r="K12261" s="2">
        <v>5</v>
      </c>
    </row>
    <row r="12262" spans="1:11">
      <c r="A12262">
        <v>12261</v>
      </c>
      <c r="B12262" s="1">
        <v>41049.916666666664</v>
      </c>
      <c r="C12262">
        <v>2</v>
      </c>
      <c r="D12262">
        <v>0</v>
      </c>
      <c r="E12262">
        <v>1</v>
      </c>
      <c r="F12262">
        <v>22</v>
      </c>
      <c r="G12262">
        <v>73</v>
      </c>
      <c r="H12262" s="9">
        <v>22.002800000000001</v>
      </c>
      <c r="I12262" s="7">
        <v>44</v>
      </c>
      <c r="J12262" s="7">
        <v>101</v>
      </c>
      <c r="K12262" s="2">
        <v>145</v>
      </c>
    </row>
    <row r="12263" spans="1:11">
      <c r="A12263">
        <v>12262</v>
      </c>
      <c r="B12263" s="1">
        <v>40914.708333333336</v>
      </c>
      <c r="C12263">
        <v>1</v>
      </c>
      <c r="D12263">
        <v>0</v>
      </c>
      <c r="E12263">
        <v>1</v>
      </c>
      <c r="F12263">
        <v>14</v>
      </c>
      <c r="G12263">
        <v>36</v>
      </c>
      <c r="H12263" s="9">
        <v>15.001300000000001</v>
      </c>
      <c r="I12263" s="7">
        <v>20</v>
      </c>
      <c r="J12263" s="7">
        <v>456</v>
      </c>
      <c r="K12263" s="2">
        <v>476</v>
      </c>
    </row>
    <row r="12264" spans="1:11">
      <c r="A12264">
        <v>12263</v>
      </c>
      <c r="B12264" s="1">
        <v>40854.166666666664</v>
      </c>
      <c r="C12264">
        <v>4</v>
      </c>
      <c r="D12264">
        <v>0</v>
      </c>
      <c r="E12264">
        <v>1</v>
      </c>
      <c r="F12264">
        <v>7</v>
      </c>
      <c r="G12264">
        <v>93</v>
      </c>
      <c r="H12264" s="9">
        <v>0</v>
      </c>
      <c r="I12264" s="7">
        <v>2</v>
      </c>
      <c r="J12264" s="7">
        <v>4</v>
      </c>
      <c r="K12264" s="2">
        <v>6</v>
      </c>
    </row>
    <row r="12265" spans="1:11">
      <c r="A12265">
        <v>12264</v>
      </c>
      <c r="B12265" s="1">
        <v>40733.166666666664</v>
      </c>
      <c r="C12265">
        <v>3</v>
      </c>
      <c r="D12265">
        <v>0</v>
      </c>
      <c r="E12265">
        <v>1</v>
      </c>
      <c r="F12265">
        <v>23</v>
      </c>
      <c r="G12265">
        <v>83</v>
      </c>
      <c r="H12265" s="9">
        <v>15.001300000000001</v>
      </c>
      <c r="I12265" s="7">
        <v>2</v>
      </c>
      <c r="J12265" s="7">
        <v>4</v>
      </c>
      <c r="K12265" s="2">
        <v>6</v>
      </c>
    </row>
    <row r="12266" spans="1:11">
      <c r="A12266">
        <v>12265</v>
      </c>
      <c r="B12266" s="1">
        <v>41219.166666666664</v>
      </c>
      <c r="C12266">
        <v>4</v>
      </c>
      <c r="D12266">
        <v>0</v>
      </c>
      <c r="E12266">
        <v>1</v>
      </c>
      <c r="F12266">
        <v>2</v>
      </c>
      <c r="G12266">
        <v>69</v>
      </c>
      <c r="H12266" s="9">
        <v>6.0031999999999996</v>
      </c>
      <c r="I12266" s="7">
        <v>0</v>
      </c>
      <c r="J12266" s="7">
        <v>7</v>
      </c>
      <c r="K12266" s="2">
        <v>7</v>
      </c>
    </row>
    <row r="12267" spans="1:11">
      <c r="A12267">
        <v>12266</v>
      </c>
      <c r="B12267" s="1">
        <v>40882.583333333336</v>
      </c>
      <c r="C12267">
        <v>4</v>
      </c>
      <c r="D12267">
        <v>0</v>
      </c>
      <c r="E12267">
        <v>2</v>
      </c>
      <c r="F12267">
        <v>14</v>
      </c>
      <c r="G12267">
        <v>67</v>
      </c>
      <c r="H12267" s="9">
        <v>0</v>
      </c>
      <c r="I12267" s="7">
        <v>7</v>
      </c>
      <c r="J12267" s="7">
        <v>126</v>
      </c>
      <c r="K12267" s="2">
        <v>133</v>
      </c>
    </row>
    <row r="12268" spans="1:11">
      <c r="A12268">
        <v>12267</v>
      </c>
      <c r="B12268" s="1">
        <v>41129.333333333336</v>
      </c>
      <c r="C12268">
        <v>3</v>
      </c>
      <c r="D12268">
        <v>0</v>
      </c>
      <c r="E12268">
        <v>2</v>
      </c>
      <c r="F12268">
        <v>28</v>
      </c>
      <c r="G12268">
        <v>72</v>
      </c>
      <c r="H12268" s="9">
        <v>6.0031999999999996</v>
      </c>
      <c r="I12268" s="7">
        <v>48</v>
      </c>
      <c r="J12268" s="7">
        <v>689</v>
      </c>
      <c r="K12268" s="2">
        <v>737</v>
      </c>
    </row>
    <row r="12269" spans="1:11">
      <c r="A12269">
        <v>12268</v>
      </c>
      <c r="B12269" s="1">
        <v>40949.625</v>
      </c>
      <c r="C12269">
        <v>1</v>
      </c>
      <c r="D12269">
        <v>0</v>
      </c>
      <c r="E12269">
        <v>2</v>
      </c>
      <c r="F12269">
        <v>7</v>
      </c>
      <c r="G12269">
        <v>45</v>
      </c>
      <c r="H12269" s="9">
        <v>8.9981000000000009</v>
      </c>
      <c r="I12269" s="7">
        <v>27</v>
      </c>
      <c r="J12269" s="7">
        <v>163</v>
      </c>
      <c r="K12269" s="2">
        <v>190</v>
      </c>
    </row>
    <row r="12270" spans="1:11">
      <c r="A12270">
        <v>12269</v>
      </c>
      <c r="B12270" s="1">
        <v>41249</v>
      </c>
      <c r="C12270">
        <v>4</v>
      </c>
      <c r="D12270">
        <v>0</v>
      </c>
      <c r="E12270">
        <v>1</v>
      </c>
      <c r="F12270">
        <v>4</v>
      </c>
      <c r="G12270">
        <v>48</v>
      </c>
      <c r="H12270" s="9">
        <v>19.001200000000001</v>
      </c>
      <c r="I12270" s="7">
        <v>1</v>
      </c>
      <c r="J12270" s="7">
        <v>43</v>
      </c>
      <c r="K12270" s="2">
        <v>44</v>
      </c>
    </row>
    <row r="12271" spans="1:11">
      <c r="A12271">
        <v>12270</v>
      </c>
      <c r="B12271" s="1">
        <v>41205.666666666664</v>
      </c>
      <c r="C12271">
        <v>4</v>
      </c>
      <c r="D12271">
        <v>0</v>
      </c>
      <c r="E12271">
        <v>1</v>
      </c>
      <c r="F12271">
        <v>25</v>
      </c>
      <c r="G12271">
        <v>44</v>
      </c>
      <c r="H12271" s="9">
        <v>6.0031999999999996</v>
      </c>
      <c r="I12271" s="7">
        <v>108</v>
      </c>
      <c r="J12271" s="7">
        <v>433</v>
      </c>
      <c r="K12271" s="2">
        <v>541</v>
      </c>
    </row>
    <row r="12272" spans="1:11">
      <c r="A12272">
        <v>12271</v>
      </c>
      <c r="B12272" s="1">
        <v>40705.083333333336</v>
      </c>
      <c r="C12272">
        <v>2</v>
      </c>
      <c r="D12272">
        <v>0</v>
      </c>
      <c r="E12272">
        <v>1</v>
      </c>
      <c r="F12272">
        <v>26</v>
      </c>
      <c r="G12272">
        <v>79</v>
      </c>
      <c r="H12272" s="9">
        <v>7.0015000000000001</v>
      </c>
      <c r="I12272" s="7">
        <v>10</v>
      </c>
      <c r="J12272" s="7">
        <v>50</v>
      </c>
      <c r="K12272" s="2">
        <v>60</v>
      </c>
    </row>
    <row r="12273" spans="1:11">
      <c r="A12273">
        <v>12272</v>
      </c>
      <c r="B12273" s="1">
        <v>41087.625</v>
      </c>
      <c r="C12273">
        <v>3</v>
      </c>
      <c r="D12273">
        <v>0</v>
      </c>
      <c r="E12273">
        <v>1</v>
      </c>
      <c r="F12273">
        <v>31</v>
      </c>
      <c r="G12273">
        <v>26</v>
      </c>
      <c r="H12273" s="9">
        <v>31.000900000000001</v>
      </c>
      <c r="I12273" s="7">
        <v>61</v>
      </c>
      <c r="J12273" s="7">
        <v>186</v>
      </c>
      <c r="K12273" s="2">
        <v>247</v>
      </c>
    </row>
    <row r="12274" spans="1:11">
      <c r="A12274">
        <v>12273</v>
      </c>
      <c r="B12274" s="1">
        <v>41093.75</v>
      </c>
      <c r="C12274">
        <v>3</v>
      </c>
      <c r="D12274">
        <v>0</v>
      </c>
      <c r="E12274">
        <v>2</v>
      </c>
      <c r="F12274">
        <v>34</v>
      </c>
      <c r="G12274">
        <v>30</v>
      </c>
      <c r="H12274" s="9">
        <v>0</v>
      </c>
      <c r="I12274" s="7">
        <v>85</v>
      </c>
      <c r="J12274" s="7">
        <v>542</v>
      </c>
      <c r="K12274" s="2">
        <v>627</v>
      </c>
    </row>
    <row r="12275" spans="1:11">
      <c r="A12275">
        <v>12274</v>
      </c>
      <c r="B12275" s="1">
        <v>40815.875</v>
      </c>
      <c r="C12275">
        <v>4</v>
      </c>
      <c r="D12275">
        <v>0</v>
      </c>
      <c r="E12275">
        <v>1</v>
      </c>
      <c r="F12275">
        <v>20.000000000000004</v>
      </c>
      <c r="G12275">
        <v>56</v>
      </c>
      <c r="H12275" s="9">
        <v>0</v>
      </c>
      <c r="I12275" s="7">
        <v>30</v>
      </c>
      <c r="J12275" s="7">
        <v>195</v>
      </c>
      <c r="K12275" s="2">
        <v>225</v>
      </c>
    </row>
    <row r="12276" spans="1:11">
      <c r="A12276">
        <v>12275</v>
      </c>
      <c r="B12276" s="1">
        <v>40631.375</v>
      </c>
      <c r="C12276">
        <v>2</v>
      </c>
      <c r="D12276">
        <v>0</v>
      </c>
      <c r="E12276">
        <v>1</v>
      </c>
      <c r="F12276">
        <v>5.0000000000000018</v>
      </c>
      <c r="G12276">
        <v>28</v>
      </c>
      <c r="H12276" s="9">
        <v>26.002700000000001</v>
      </c>
      <c r="I12276" s="2">
        <v>16</v>
      </c>
      <c r="J12276" s="2">
        <v>156</v>
      </c>
      <c r="K12276" s="2">
        <v>172</v>
      </c>
    </row>
    <row r="12277" spans="1:11">
      <c r="A12277">
        <v>12276</v>
      </c>
      <c r="B12277" s="1">
        <v>40772.083333333336</v>
      </c>
      <c r="C12277">
        <v>3</v>
      </c>
      <c r="D12277">
        <v>0</v>
      </c>
      <c r="E12277">
        <v>1</v>
      </c>
      <c r="F12277">
        <v>23.999999999999993</v>
      </c>
      <c r="G12277">
        <v>69</v>
      </c>
      <c r="H12277" s="9">
        <v>0</v>
      </c>
      <c r="I12277" s="7">
        <v>0</v>
      </c>
      <c r="J12277" s="7">
        <v>6</v>
      </c>
      <c r="K12277" s="2">
        <v>6</v>
      </c>
    </row>
    <row r="12278" spans="1:11">
      <c r="A12278">
        <v>12277</v>
      </c>
      <c r="B12278" s="1">
        <v>40567.458333333336</v>
      </c>
      <c r="C12278">
        <v>1</v>
      </c>
      <c r="D12278">
        <v>0</v>
      </c>
      <c r="E12278">
        <v>1</v>
      </c>
      <c r="F12278">
        <v>-4</v>
      </c>
      <c r="G12278">
        <v>46</v>
      </c>
      <c r="H12278" s="9">
        <v>8.9981000000000009</v>
      </c>
      <c r="I12278" s="2">
        <v>3</v>
      </c>
      <c r="J12278" s="2">
        <v>43</v>
      </c>
      <c r="K12278" s="2">
        <v>46</v>
      </c>
    </row>
    <row r="12279" spans="1:11">
      <c r="A12279">
        <v>12278</v>
      </c>
      <c r="B12279" s="1">
        <v>40548.5</v>
      </c>
      <c r="C12279">
        <v>1</v>
      </c>
      <c r="D12279">
        <v>0</v>
      </c>
      <c r="E12279">
        <v>1</v>
      </c>
      <c r="F12279">
        <v>113.7560975609756</v>
      </c>
      <c r="G12279">
        <v>33</v>
      </c>
      <c r="H12279" s="9">
        <v>22.002800000000001</v>
      </c>
      <c r="I12279" s="2">
        <v>5</v>
      </c>
      <c r="J12279" s="2">
        <v>74</v>
      </c>
      <c r="K12279" s="2">
        <v>79</v>
      </c>
    </row>
    <row r="12280" spans="1:11">
      <c r="A12280">
        <v>12279</v>
      </c>
      <c r="B12280" s="1">
        <v>40616.833333333336</v>
      </c>
      <c r="C12280">
        <v>1</v>
      </c>
      <c r="D12280">
        <v>0</v>
      </c>
      <c r="E12280">
        <v>1</v>
      </c>
      <c r="F12280">
        <v>8</v>
      </c>
      <c r="G12280">
        <v>46</v>
      </c>
      <c r="H12280" s="9">
        <v>15.001300000000001</v>
      </c>
      <c r="I12280" s="2">
        <v>23</v>
      </c>
      <c r="J12280" s="2">
        <v>106</v>
      </c>
      <c r="K12280" s="2">
        <v>129</v>
      </c>
    </row>
    <row r="12281" spans="1:11">
      <c r="A12281">
        <v>12280</v>
      </c>
      <c r="B12281" s="1">
        <v>41049.541666666664</v>
      </c>
      <c r="C12281">
        <v>2</v>
      </c>
      <c r="D12281">
        <v>0</v>
      </c>
      <c r="E12281">
        <v>1</v>
      </c>
      <c r="F12281">
        <v>26</v>
      </c>
      <c r="G12281">
        <v>37</v>
      </c>
      <c r="H12281" s="9">
        <v>19.001200000000001</v>
      </c>
      <c r="I12281" s="7">
        <v>243</v>
      </c>
      <c r="J12281" s="7">
        <v>363</v>
      </c>
      <c r="K12281" s="2">
        <v>606</v>
      </c>
    </row>
    <row r="12282" spans="1:11">
      <c r="A12282">
        <v>12281</v>
      </c>
      <c r="B12282" s="1">
        <v>40681.083333333336</v>
      </c>
      <c r="C12282">
        <v>2</v>
      </c>
      <c r="D12282">
        <v>0</v>
      </c>
      <c r="E12282">
        <v>3</v>
      </c>
      <c r="F12282">
        <v>17</v>
      </c>
      <c r="G12282">
        <v>94</v>
      </c>
      <c r="H12282" s="9">
        <v>15.001300000000001</v>
      </c>
      <c r="I12282" s="7">
        <v>1</v>
      </c>
      <c r="J12282" s="7">
        <v>5</v>
      </c>
      <c r="K12282" s="2">
        <v>6</v>
      </c>
    </row>
    <row r="12283" spans="1:11">
      <c r="A12283">
        <v>12282</v>
      </c>
      <c r="B12283" s="1">
        <v>40681.833333333336</v>
      </c>
      <c r="C12283">
        <v>2</v>
      </c>
      <c r="D12283">
        <v>0</v>
      </c>
      <c r="E12283">
        <v>3</v>
      </c>
      <c r="F12283">
        <v>19.000000000000004</v>
      </c>
      <c r="G12283">
        <v>88</v>
      </c>
      <c r="H12283" s="9">
        <v>8.9981000000000009</v>
      </c>
      <c r="I12283" s="7">
        <v>24</v>
      </c>
      <c r="J12283" s="7">
        <v>189</v>
      </c>
      <c r="K12283" s="2">
        <v>213</v>
      </c>
    </row>
    <row r="12284" spans="1:11">
      <c r="A12284">
        <v>12283</v>
      </c>
      <c r="B12284" s="1">
        <v>40865.916666666664</v>
      </c>
      <c r="C12284">
        <v>4</v>
      </c>
      <c r="D12284">
        <v>0</v>
      </c>
      <c r="E12284">
        <v>1</v>
      </c>
      <c r="F12284">
        <v>4</v>
      </c>
      <c r="G12284">
        <v>52</v>
      </c>
      <c r="H12284" s="9">
        <v>7.0015000000000001</v>
      </c>
      <c r="I12284" s="7">
        <v>9</v>
      </c>
      <c r="J12284" s="7">
        <v>88</v>
      </c>
      <c r="K12284" s="2">
        <v>97</v>
      </c>
    </row>
    <row r="12285" spans="1:11">
      <c r="A12285">
        <v>12284</v>
      </c>
      <c r="B12285" s="1">
        <v>40581.625</v>
      </c>
      <c r="C12285">
        <v>1</v>
      </c>
      <c r="D12285">
        <v>0</v>
      </c>
      <c r="E12285">
        <v>2</v>
      </c>
      <c r="F12285">
        <v>10</v>
      </c>
      <c r="G12285">
        <v>54</v>
      </c>
      <c r="H12285" s="9">
        <v>6.0031999999999996</v>
      </c>
      <c r="I12285" s="2">
        <v>4</v>
      </c>
      <c r="J12285" s="2">
        <v>45</v>
      </c>
      <c r="K12285" s="2">
        <v>49</v>
      </c>
    </row>
    <row r="12286" spans="1:11">
      <c r="A12286">
        <v>12285</v>
      </c>
      <c r="B12286" s="1">
        <v>41131.333333333336</v>
      </c>
      <c r="C12286">
        <v>3</v>
      </c>
      <c r="D12286">
        <v>0</v>
      </c>
      <c r="E12286">
        <v>3</v>
      </c>
      <c r="F12286">
        <v>22</v>
      </c>
      <c r="G12286">
        <v>91</v>
      </c>
      <c r="H12286" s="9">
        <v>11.0014</v>
      </c>
      <c r="I12286" s="7">
        <v>7</v>
      </c>
      <c r="J12286" s="7">
        <v>112</v>
      </c>
      <c r="K12286" s="2">
        <v>119</v>
      </c>
    </row>
    <row r="12287" spans="1:11">
      <c r="A12287">
        <v>12286</v>
      </c>
      <c r="B12287" s="1">
        <v>41273.208333333336</v>
      </c>
      <c r="C12287">
        <v>1</v>
      </c>
      <c r="D12287">
        <v>0</v>
      </c>
      <c r="E12287">
        <v>2</v>
      </c>
      <c r="F12287" s="2">
        <v>4</v>
      </c>
      <c r="G12287">
        <v>48</v>
      </c>
      <c r="H12287" s="9">
        <v>19.999500000000001</v>
      </c>
      <c r="I12287" s="7">
        <v>0</v>
      </c>
      <c r="J12287" s="7">
        <v>2</v>
      </c>
      <c r="K12287" s="2">
        <v>2</v>
      </c>
    </row>
    <row r="12288" spans="1:11">
      <c r="A12288">
        <v>12287</v>
      </c>
      <c r="B12288" s="1">
        <v>41238.5</v>
      </c>
      <c r="C12288">
        <v>4</v>
      </c>
      <c r="D12288">
        <v>0</v>
      </c>
      <c r="E12288">
        <v>2</v>
      </c>
      <c r="F12288">
        <v>4</v>
      </c>
      <c r="G12288">
        <v>41</v>
      </c>
      <c r="H12288" s="9">
        <v>15.001300000000001</v>
      </c>
      <c r="I12288" s="7">
        <v>37</v>
      </c>
      <c r="J12288" s="7">
        <v>165</v>
      </c>
      <c r="K12288" s="2">
        <v>202</v>
      </c>
    </row>
    <row r="12289" spans="1:11">
      <c r="A12289">
        <v>12288</v>
      </c>
      <c r="B12289" s="1">
        <v>41191.375</v>
      </c>
      <c r="C12289">
        <v>4</v>
      </c>
      <c r="D12289">
        <v>0</v>
      </c>
      <c r="E12289">
        <v>2</v>
      </c>
      <c r="F12289">
        <v>12</v>
      </c>
      <c r="G12289">
        <v>77</v>
      </c>
      <c r="H12289" s="9">
        <v>15.001300000000001</v>
      </c>
      <c r="I12289" s="7">
        <v>37</v>
      </c>
      <c r="J12289" s="7">
        <v>345</v>
      </c>
      <c r="K12289" s="2">
        <v>382</v>
      </c>
    </row>
    <row r="12290" spans="1:11">
      <c r="A12290">
        <v>12289</v>
      </c>
      <c r="B12290" s="1">
        <v>40594.708333333336</v>
      </c>
      <c r="C12290">
        <v>1</v>
      </c>
      <c r="D12290">
        <v>0</v>
      </c>
      <c r="E12290">
        <v>1</v>
      </c>
      <c r="F12290">
        <v>8</v>
      </c>
      <c r="G12290">
        <v>33</v>
      </c>
      <c r="H12290" s="9">
        <v>11.0014</v>
      </c>
      <c r="I12290" s="2">
        <v>60</v>
      </c>
      <c r="J12290" s="2">
        <v>86</v>
      </c>
      <c r="K12290" s="2">
        <v>146</v>
      </c>
    </row>
    <row r="12291" spans="1:11">
      <c r="A12291">
        <v>12290</v>
      </c>
      <c r="B12291" s="1">
        <v>40791.208333333336</v>
      </c>
      <c r="C12291">
        <v>3</v>
      </c>
      <c r="D12291">
        <v>1</v>
      </c>
      <c r="E12291">
        <v>2</v>
      </c>
      <c r="F12291">
        <v>23.999999999999993</v>
      </c>
      <c r="G12291">
        <v>74</v>
      </c>
      <c r="H12291" s="9">
        <v>11.0014</v>
      </c>
      <c r="I12291" s="7">
        <v>2</v>
      </c>
      <c r="J12291" s="7">
        <v>4</v>
      </c>
      <c r="K12291" s="2">
        <v>6</v>
      </c>
    </row>
    <row r="12292" spans="1:11">
      <c r="A12292">
        <v>12291</v>
      </c>
      <c r="B12292" s="1">
        <v>41004.083333333336</v>
      </c>
      <c r="C12292">
        <v>2</v>
      </c>
      <c r="D12292">
        <v>0</v>
      </c>
      <c r="E12292">
        <v>1</v>
      </c>
      <c r="F12292">
        <v>14</v>
      </c>
      <c r="G12292">
        <v>33</v>
      </c>
      <c r="H12292" s="9">
        <v>30.002600000000001</v>
      </c>
      <c r="I12292" s="7">
        <v>7</v>
      </c>
      <c r="J12292" s="7">
        <v>11</v>
      </c>
      <c r="K12292" s="2">
        <v>18</v>
      </c>
    </row>
    <row r="12293" spans="1:11">
      <c r="A12293">
        <v>12292</v>
      </c>
      <c r="B12293" s="1">
        <v>40623.5</v>
      </c>
      <c r="C12293">
        <v>2</v>
      </c>
      <c r="D12293">
        <v>0</v>
      </c>
      <c r="E12293">
        <v>2</v>
      </c>
      <c r="F12293">
        <v>13</v>
      </c>
      <c r="G12293">
        <v>77</v>
      </c>
      <c r="H12293" s="9">
        <v>16.997900000000001</v>
      </c>
      <c r="I12293" s="2">
        <v>25</v>
      </c>
      <c r="J12293" s="2">
        <v>56</v>
      </c>
      <c r="K12293" s="2">
        <v>81</v>
      </c>
    </row>
    <row r="12294" spans="1:11">
      <c r="A12294">
        <v>12293</v>
      </c>
      <c r="B12294" s="1">
        <v>40929.625</v>
      </c>
      <c r="C12294">
        <v>1</v>
      </c>
      <c r="D12294">
        <v>0</v>
      </c>
      <c r="E12294">
        <v>3</v>
      </c>
      <c r="F12294">
        <v>1</v>
      </c>
      <c r="G12294">
        <v>80</v>
      </c>
      <c r="H12294" s="9">
        <v>12.997999999999999</v>
      </c>
      <c r="I12294" s="7">
        <v>6</v>
      </c>
      <c r="J12294" s="7">
        <v>113</v>
      </c>
      <c r="K12294" s="2">
        <v>119</v>
      </c>
    </row>
    <row r="12295" spans="1:11">
      <c r="A12295">
        <v>12294</v>
      </c>
      <c r="B12295" s="1">
        <v>40792.458333333336</v>
      </c>
      <c r="C12295">
        <v>3</v>
      </c>
      <c r="D12295">
        <v>0</v>
      </c>
      <c r="E12295">
        <v>3</v>
      </c>
      <c r="F12295">
        <v>18</v>
      </c>
      <c r="G12295">
        <v>83</v>
      </c>
      <c r="H12295" s="9">
        <v>26.002700000000001</v>
      </c>
      <c r="I12295" s="7">
        <v>11</v>
      </c>
      <c r="J12295" s="7">
        <v>78</v>
      </c>
      <c r="K12295" s="2">
        <v>89</v>
      </c>
    </row>
    <row r="12296" spans="1:11">
      <c r="A12296">
        <v>12295</v>
      </c>
      <c r="B12296" s="1">
        <v>41084.708333333336</v>
      </c>
      <c r="C12296">
        <v>3</v>
      </c>
      <c r="D12296">
        <v>0</v>
      </c>
      <c r="E12296">
        <v>1</v>
      </c>
      <c r="F12296">
        <v>33</v>
      </c>
      <c r="G12296">
        <v>32</v>
      </c>
      <c r="H12296" s="9">
        <v>16.997900000000001</v>
      </c>
      <c r="I12296" s="7">
        <v>203</v>
      </c>
      <c r="J12296" s="7">
        <v>329</v>
      </c>
      <c r="K12296" s="2">
        <v>532</v>
      </c>
    </row>
    <row r="12297" spans="1:11">
      <c r="A12297">
        <v>12296</v>
      </c>
      <c r="B12297" s="1">
        <v>40855.708333333336</v>
      </c>
      <c r="C12297">
        <v>4</v>
      </c>
      <c r="D12297">
        <v>0</v>
      </c>
      <c r="E12297">
        <v>1</v>
      </c>
      <c r="F12297">
        <v>17</v>
      </c>
      <c r="G12297">
        <v>43</v>
      </c>
      <c r="H12297" s="9">
        <v>11.0014</v>
      </c>
      <c r="I12297" s="7">
        <v>40</v>
      </c>
      <c r="J12297" s="7">
        <v>459</v>
      </c>
      <c r="K12297" s="2">
        <v>499</v>
      </c>
    </row>
    <row r="12298" spans="1:11">
      <c r="A12298">
        <v>12297</v>
      </c>
      <c r="B12298" s="1">
        <v>40870.333333333336</v>
      </c>
      <c r="C12298">
        <v>4</v>
      </c>
      <c r="D12298">
        <v>0</v>
      </c>
      <c r="E12298">
        <v>2</v>
      </c>
      <c r="F12298">
        <v>15</v>
      </c>
      <c r="G12298">
        <v>94</v>
      </c>
      <c r="H12298" s="9">
        <v>7.0015000000000001</v>
      </c>
      <c r="I12298" s="7">
        <v>7</v>
      </c>
      <c r="J12298" s="7">
        <v>315</v>
      </c>
      <c r="K12298" s="2">
        <v>322</v>
      </c>
    </row>
    <row r="12299" spans="1:11">
      <c r="A12299">
        <v>12298</v>
      </c>
      <c r="B12299" s="1">
        <v>40709.958333333336</v>
      </c>
      <c r="C12299">
        <v>2</v>
      </c>
      <c r="D12299">
        <v>0</v>
      </c>
      <c r="E12299">
        <v>1</v>
      </c>
      <c r="F12299">
        <v>22</v>
      </c>
      <c r="G12299">
        <v>53</v>
      </c>
      <c r="H12299" s="9">
        <v>0</v>
      </c>
      <c r="I12299" s="7">
        <v>17</v>
      </c>
      <c r="J12299" s="7">
        <v>89</v>
      </c>
      <c r="K12299" s="2">
        <v>106</v>
      </c>
    </row>
    <row r="12300" spans="1:11">
      <c r="A12300">
        <v>12299</v>
      </c>
      <c r="B12300" s="1">
        <v>40663.666666666664</v>
      </c>
      <c r="C12300">
        <v>2</v>
      </c>
      <c r="D12300">
        <v>0</v>
      </c>
      <c r="E12300">
        <v>1</v>
      </c>
      <c r="F12300">
        <v>20.000000000000004</v>
      </c>
      <c r="G12300">
        <v>37</v>
      </c>
      <c r="H12300" s="9">
        <v>12.997999999999999</v>
      </c>
      <c r="I12300" s="7">
        <v>191</v>
      </c>
      <c r="J12300" s="7">
        <v>273</v>
      </c>
      <c r="K12300" s="2">
        <v>464</v>
      </c>
    </row>
    <row r="12301" spans="1:11">
      <c r="A12301">
        <v>12300</v>
      </c>
      <c r="B12301" s="1">
        <v>40867.375</v>
      </c>
      <c r="C12301">
        <v>4</v>
      </c>
      <c r="D12301">
        <v>0</v>
      </c>
      <c r="E12301">
        <v>1</v>
      </c>
      <c r="F12301">
        <v>13</v>
      </c>
      <c r="G12301">
        <v>72</v>
      </c>
      <c r="H12301" s="9">
        <v>11.0014</v>
      </c>
      <c r="I12301" s="7">
        <v>29</v>
      </c>
      <c r="J12301" s="7">
        <v>109</v>
      </c>
      <c r="K12301" s="2">
        <v>138</v>
      </c>
    </row>
    <row r="12302" spans="1:11">
      <c r="A12302">
        <v>12301</v>
      </c>
      <c r="B12302" s="1">
        <v>40729</v>
      </c>
      <c r="C12302">
        <v>3</v>
      </c>
      <c r="D12302">
        <v>0</v>
      </c>
      <c r="E12302">
        <v>2</v>
      </c>
      <c r="F12302">
        <v>26</v>
      </c>
      <c r="G12302">
        <v>65</v>
      </c>
      <c r="H12302" s="9">
        <v>11.0014</v>
      </c>
      <c r="I12302" s="7">
        <v>19</v>
      </c>
      <c r="J12302" s="7">
        <v>36</v>
      </c>
      <c r="K12302" s="2">
        <v>55</v>
      </c>
    </row>
    <row r="12303" spans="1:11">
      <c r="A12303">
        <v>12302</v>
      </c>
      <c r="B12303" s="1">
        <v>41159.208333333336</v>
      </c>
      <c r="C12303">
        <v>3</v>
      </c>
      <c r="D12303">
        <v>0</v>
      </c>
      <c r="E12303">
        <v>1</v>
      </c>
      <c r="F12303">
        <v>22</v>
      </c>
      <c r="G12303">
        <v>88</v>
      </c>
      <c r="H12303" s="9">
        <v>0</v>
      </c>
      <c r="I12303" s="7">
        <v>1</v>
      </c>
      <c r="J12303" s="7">
        <v>39</v>
      </c>
      <c r="K12303" s="2">
        <v>40</v>
      </c>
    </row>
    <row r="12304" spans="1:11">
      <c r="A12304">
        <v>12303</v>
      </c>
      <c r="B12304" s="1">
        <v>40740.25</v>
      </c>
      <c r="C12304">
        <v>3</v>
      </c>
      <c r="D12304">
        <v>0</v>
      </c>
      <c r="E12304">
        <v>1</v>
      </c>
      <c r="F12304">
        <v>21.000000000000004</v>
      </c>
      <c r="G12304">
        <v>78</v>
      </c>
      <c r="H12304" s="9">
        <v>11.0014</v>
      </c>
      <c r="I12304" s="7">
        <v>16</v>
      </c>
      <c r="J12304" s="7">
        <v>21</v>
      </c>
      <c r="K12304" s="2">
        <v>37</v>
      </c>
    </row>
    <row r="12305" spans="1:11">
      <c r="A12305">
        <v>12304</v>
      </c>
      <c r="B12305" s="1">
        <v>40585.291666666664</v>
      </c>
      <c r="C12305">
        <v>1</v>
      </c>
      <c r="D12305">
        <v>0</v>
      </c>
      <c r="E12305">
        <v>1</v>
      </c>
      <c r="F12305">
        <v>-5</v>
      </c>
      <c r="G12305">
        <v>73</v>
      </c>
      <c r="H12305" s="9">
        <v>0</v>
      </c>
      <c r="I12305" s="2">
        <v>1</v>
      </c>
      <c r="J12305" s="2">
        <v>73</v>
      </c>
      <c r="K12305" s="2">
        <v>74</v>
      </c>
    </row>
    <row r="12306" spans="1:11">
      <c r="A12306">
        <v>12305</v>
      </c>
      <c r="B12306" s="1">
        <v>40665.375</v>
      </c>
      <c r="C12306">
        <v>2</v>
      </c>
      <c r="D12306">
        <v>0</v>
      </c>
      <c r="E12306">
        <v>2</v>
      </c>
      <c r="F12306">
        <v>16</v>
      </c>
      <c r="G12306">
        <v>77</v>
      </c>
      <c r="H12306" s="9">
        <v>19.001200000000001</v>
      </c>
      <c r="I12306" s="7">
        <v>41</v>
      </c>
      <c r="J12306" s="7">
        <v>131</v>
      </c>
      <c r="K12306" s="2">
        <v>172</v>
      </c>
    </row>
    <row r="12307" spans="1:11">
      <c r="A12307">
        <v>12306</v>
      </c>
      <c r="B12307" s="1">
        <v>40990.916666666664</v>
      </c>
      <c r="C12307">
        <v>2</v>
      </c>
      <c r="D12307">
        <v>0</v>
      </c>
      <c r="E12307">
        <v>1</v>
      </c>
      <c r="F12307">
        <v>19.000000000000004</v>
      </c>
      <c r="G12307">
        <v>83</v>
      </c>
      <c r="H12307" s="9">
        <v>12.997999999999999</v>
      </c>
      <c r="I12307" s="7">
        <v>56</v>
      </c>
      <c r="J12307" s="7">
        <v>164</v>
      </c>
      <c r="K12307" s="2">
        <v>220</v>
      </c>
    </row>
    <row r="12308" spans="1:11">
      <c r="A12308">
        <v>12307</v>
      </c>
      <c r="B12308" s="1">
        <v>40920.5</v>
      </c>
      <c r="C12308">
        <v>1</v>
      </c>
      <c r="D12308">
        <v>0</v>
      </c>
      <c r="E12308">
        <v>2</v>
      </c>
      <c r="F12308">
        <v>8</v>
      </c>
      <c r="G12308">
        <v>81</v>
      </c>
      <c r="H12308" s="9">
        <v>7.0015000000000001</v>
      </c>
      <c r="I12308" s="7">
        <v>14</v>
      </c>
      <c r="J12308" s="7">
        <v>130</v>
      </c>
      <c r="K12308" s="2">
        <v>144</v>
      </c>
    </row>
    <row r="12309" spans="1:11">
      <c r="A12309">
        <v>12308</v>
      </c>
      <c r="B12309" s="1">
        <v>40739.291666666664</v>
      </c>
      <c r="C12309">
        <v>3</v>
      </c>
      <c r="D12309">
        <v>0</v>
      </c>
      <c r="E12309">
        <v>1</v>
      </c>
      <c r="F12309">
        <v>23</v>
      </c>
      <c r="G12309">
        <v>65</v>
      </c>
      <c r="H12309" s="9">
        <v>7.0015000000000001</v>
      </c>
      <c r="I12309" s="7">
        <v>17</v>
      </c>
      <c r="J12309" s="7">
        <v>253</v>
      </c>
      <c r="K12309" s="2">
        <v>270</v>
      </c>
    </row>
    <row r="12310" spans="1:11">
      <c r="A12310">
        <v>12309</v>
      </c>
      <c r="B12310" s="1">
        <v>41180.458333333336</v>
      </c>
      <c r="C12310">
        <v>4</v>
      </c>
      <c r="D12310">
        <v>0</v>
      </c>
      <c r="E12310">
        <v>2</v>
      </c>
      <c r="F12310">
        <v>23.999999999999993</v>
      </c>
      <c r="G12310">
        <v>69</v>
      </c>
      <c r="H12310" s="9">
        <v>0</v>
      </c>
      <c r="I12310" s="7">
        <v>109</v>
      </c>
      <c r="J12310" s="7">
        <v>252</v>
      </c>
      <c r="K12310" s="2">
        <v>361</v>
      </c>
    </row>
    <row r="12311" spans="1:11">
      <c r="A12311">
        <v>12310</v>
      </c>
      <c r="B12311" s="1">
        <v>41085.166666666664</v>
      </c>
      <c r="C12311">
        <v>3</v>
      </c>
      <c r="D12311">
        <v>0</v>
      </c>
      <c r="E12311">
        <v>1</v>
      </c>
      <c r="F12311">
        <v>23.999999999999993</v>
      </c>
      <c r="G12311">
        <v>78</v>
      </c>
      <c r="H12311" s="9">
        <v>16.997900000000001</v>
      </c>
      <c r="I12311" s="7">
        <v>0</v>
      </c>
      <c r="J12311" s="7">
        <v>4</v>
      </c>
      <c r="K12311" s="2">
        <v>4</v>
      </c>
    </row>
    <row r="12312" spans="1:11">
      <c r="A12312">
        <v>12311</v>
      </c>
      <c r="B12312" s="1">
        <v>40598.666666666664</v>
      </c>
      <c r="C12312">
        <v>1</v>
      </c>
      <c r="D12312">
        <v>0</v>
      </c>
      <c r="E12312">
        <v>3</v>
      </c>
      <c r="F12312">
        <v>10</v>
      </c>
      <c r="G12312">
        <v>62</v>
      </c>
      <c r="H12312" s="9">
        <v>19.001200000000001</v>
      </c>
      <c r="I12312" s="2">
        <v>4</v>
      </c>
      <c r="J12312" s="2">
        <v>67</v>
      </c>
      <c r="K12312" s="2">
        <v>71</v>
      </c>
    </row>
    <row r="12313" spans="1:11">
      <c r="A12313">
        <v>12312</v>
      </c>
      <c r="B12313" s="1">
        <v>40721.25</v>
      </c>
      <c r="C12313">
        <v>3</v>
      </c>
      <c r="D12313">
        <v>0</v>
      </c>
      <c r="E12313">
        <v>2</v>
      </c>
      <c r="F12313">
        <v>22</v>
      </c>
      <c r="G12313">
        <v>78</v>
      </c>
      <c r="H12313" s="9">
        <v>11.0014</v>
      </c>
      <c r="I12313" s="7">
        <v>4</v>
      </c>
      <c r="J12313" s="7">
        <v>90</v>
      </c>
      <c r="K12313" s="2">
        <v>94</v>
      </c>
    </row>
    <row r="12314" spans="1:11">
      <c r="A12314">
        <v>12313</v>
      </c>
      <c r="B12314" s="1">
        <v>40578.458333333336</v>
      </c>
      <c r="C12314">
        <v>1</v>
      </c>
      <c r="D12314">
        <v>0</v>
      </c>
      <c r="E12314">
        <v>1</v>
      </c>
      <c r="F12314">
        <v>2</v>
      </c>
      <c r="G12314">
        <v>51</v>
      </c>
      <c r="H12314" s="9">
        <v>11.0014</v>
      </c>
      <c r="I12314" s="2">
        <v>3</v>
      </c>
      <c r="J12314" s="2">
        <v>61</v>
      </c>
      <c r="K12314" s="2">
        <v>64</v>
      </c>
    </row>
    <row r="12315" spans="1:11">
      <c r="A12315">
        <v>12314</v>
      </c>
      <c r="B12315" s="1">
        <v>40807.166666666664</v>
      </c>
      <c r="C12315">
        <v>3</v>
      </c>
      <c r="D12315">
        <v>0</v>
      </c>
      <c r="E12315">
        <v>2</v>
      </c>
      <c r="F12315">
        <v>18</v>
      </c>
      <c r="G12315">
        <v>100</v>
      </c>
      <c r="H12315" s="9">
        <v>8.9981000000000009</v>
      </c>
      <c r="I12315" s="7">
        <v>2</v>
      </c>
      <c r="J12315" s="7">
        <v>5</v>
      </c>
      <c r="K12315" s="2">
        <v>7</v>
      </c>
    </row>
    <row r="12316" spans="1:11">
      <c r="A12316">
        <v>12315</v>
      </c>
      <c r="B12316" s="1">
        <v>40676.916666666664</v>
      </c>
      <c r="C12316">
        <v>2</v>
      </c>
      <c r="D12316">
        <v>0</v>
      </c>
      <c r="E12316">
        <v>2</v>
      </c>
      <c r="F12316">
        <v>17</v>
      </c>
      <c r="G12316">
        <v>83</v>
      </c>
      <c r="H12316" s="9">
        <v>15.001300000000001</v>
      </c>
      <c r="I12316" s="7">
        <v>25</v>
      </c>
      <c r="J12316" s="7">
        <v>107</v>
      </c>
      <c r="K12316" s="2">
        <v>132</v>
      </c>
    </row>
    <row r="12317" spans="1:11">
      <c r="A12317">
        <v>12316</v>
      </c>
      <c r="B12317" s="1">
        <v>40981.666666666664</v>
      </c>
      <c r="C12317">
        <v>1</v>
      </c>
      <c r="D12317">
        <v>0</v>
      </c>
      <c r="E12317">
        <v>1</v>
      </c>
      <c r="F12317">
        <v>27</v>
      </c>
      <c r="G12317">
        <v>34</v>
      </c>
      <c r="H12317" s="9">
        <v>26.002700000000001</v>
      </c>
      <c r="I12317" s="7">
        <v>53</v>
      </c>
      <c r="J12317" s="7">
        <v>311</v>
      </c>
      <c r="K12317" s="2">
        <v>364</v>
      </c>
    </row>
    <row r="12318" spans="1:11">
      <c r="A12318">
        <v>12317</v>
      </c>
      <c r="B12318" s="1">
        <v>41015.791666666664</v>
      </c>
      <c r="C12318">
        <v>2</v>
      </c>
      <c r="D12318">
        <v>1</v>
      </c>
      <c r="E12318">
        <v>1</v>
      </c>
      <c r="F12318">
        <v>29</v>
      </c>
      <c r="G12318">
        <v>35</v>
      </c>
      <c r="H12318" s="9">
        <v>26.002700000000001</v>
      </c>
      <c r="I12318" s="7">
        <v>61</v>
      </c>
      <c r="J12318" s="7">
        <v>461</v>
      </c>
      <c r="K12318" s="2">
        <v>522</v>
      </c>
    </row>
    <row r="12319" spans="1:11">
      <c r="A12319">
        <v>12318</v>
      </c>
      <c r="B12319" s="1">
        <v>40650.791666666664</v>
      </c>
      <c r="C12319">
        <v>2</v>
      </c>
      <c r="D12319">
        <v>0</v>
      </c>
      <c r="E12319">
        <v>1</v>
      </c>
      <c r="F12319">
        <v>19.000000000000004</v>
      </c>
      <c r="G12319">
        <v>30</v>
      </c>
      <c r="H12319" s="9">
        <v>19.999500000000001</v>
      </c>
      <c r="I12319" s="7">
        <v>75</v>
      </c>
      <c r="J12319" s="7">
        <v>135</v>
      </c>
      <c r="K12319" s="2">
        <v>210</v>
      </c>
    </row>
    <row r="12320" spans="1:11">
      <c r="A12320">
        <v>12319</v>
      </c>
      <c r="B12320" s="1">
        <v>41039.75</v>
      </c>
      <c r="C12320">
        <v>2</v>
      </c>
      <c r="D12320">
        <v>0</v>
      </c>
      <c r="E12320">
        <v>1</v>
      </c>
      <c r="F12320">
        <v>19.000000000000004</v>
      </c>
      <c r="G12320">
        <v>35</v>
      </c>
      <c r="H12320" s="9">
        <v>35.000799999999998</v>
      </c>
      <c r="I12320" s="7">
        <v>109</v>
      </c>
      <c r="J12320" s="7">
        <v>660</v>
      </c>
      <c r="K12320" s="2">
        <v>769</v>
      </c>
    </row>
    <row r="12321" spans="1:11">
      <c r="A12321">
        <v>12320</v>
      </c>
      <c r="B12321" s="1">
        <v>40908.625</v>
      </c>
      <c r="C12321">
        <v>1</v>
      </c>
      <c r="D12321">
        <v>0</v>
      </c>
      <c r="E12321">
        <v>1</v>
      </c>
      <c r="F12321">
        <v>14</v>
      </c>
      <c r="G12321">
        <v>47</v>
      </c>
      <c r="H12321" s="9">
        <v>32.997500000000002</v>
      </c>
      <c r="I12321" s="7">
        <v>89</v>
      </c>
      <c r="J12321" s="7">
        <v>163</v>
      </c>
      <c r="K12321" s="2">
        <v>252</v>
      </c>
    </row>
    <row r="12322" spans="1:11">
      <c r="A12322">
        <v>12321</v>
      </c>
      <c r="B12322" s="1">
        <v>40918.625</v>
      </c>
      <c r="C12322">
        <v>1</v>
      </c>
      <c r="D12322">
        <v>0</v>
      </c>
      <c r="E12322">
        <v>1</v>
      </c>
      <c r="F12322">
        <v>12</v>
      </c>
      <c r="G12322">
        <v>38</v>
      </c>
      <c r="H12322" s="9">
        <v>19.999500000000001</v>
      </c>
      <c r="I12322" s="7">
        <v>17</v>
      </c>
      <c r="J12322" s="7">
        <v>119</v>
      </c>
      <c r="K12322" s="2">
        <v>136</v>
      </c>
    </row>
    <row r="12323" spans="1:11">
      <c r="A12323">
        <v>12322</v>
      </c>
      <c r="B12323" s="1">
        <v>40701.708333333336</v>
      </c>
      <c r="C12323">
        <v>2</v>
      </c>
      <c r="D12323">
        <v>0</v>
      </c>
      <c r="E12323">
        <v>1</v>
      </c>
      <c r="F12323">
        <v>31</v>
      </c>
      <c r="G12323">
        <v>43</v>
      </c>
      <c r="H12323" s="9">
        <v>16.997900000000001</v>
      </c>
      <c r="I12323" s="7">
        <v>64</v>
      </c>
      <c r="J12323" s="7">
        <v>475</v>
      </c>
      <c r="K12323" s="2">
        <v>539</v>
      </c>
    </row>
    <row r="12324" spans="1:11">
      <c r="A12324">
        <v>12323</v>
      </c>
      <c r="B12324" s="1">
        <v>40834.125</v>
      </c>
      <c r="C12324">
        <v>4</v>
      </c>
      <c r="D12324">
        <v>0</v>
      </c>
      <c r="E12324">
        <v>1</v>
      </c>
      <c r="F12324">
        <v>13</v>
      </c>
      <c r="G12324">
        <v>94</v>
      </c>
      <c r="H12324" s="9">
        <v>6.0031999999999996</v>
      </c>
      <c r="I12324" s="7">
        <v>0</v>
      </c>
      <c r="J12324" s="7">
        <v>1</v>
      </c>
      <c r="K12324" s="2">
        <v>1</v>
      </c>
    </row>
    <row r="12325" spans="1:11">
      <c r="A12325">
        <v>12324</v>
      </c>
      <c r="B12325" s="1">
        <v>40551.208333333336</v>
      </c>
      <c r="C12325">
        <v>1</v>
      </c>
      <c r="D12325">
        <v>0</v>
      </c>
      <c r="E12325">
        <v>2</v>
      </c>
      <c r="F12325">
        <v>-1</v>
      </c>
      <c r="G12325">
        <v>74</v>
      </c>
      <c r="H12325" s="9">
        <v>11.0014</v>
      </c>
      <c r="I12325" s="2">
        <v>0</v>
      </c>
      <c r="J12325" s="2">
        <v>5</v>
      </c>
      <c r="K12325" s="2">
        <v>5</v>
      </c>
    </row>
    <row r="12326" spans="1:11">
      <c r="A12326">
        <v>12325</v>
      </c>
      <c r="B12326" s="1">
        <v>41003</v>
      </c>
      <c r="C12326">
        <v>2</v>
      </c>
      <c r="D12326">
        <v>0</v>
      </c>
      <c r="E12326">
        <v>1</v>
      </c>
      <c r="F12326">
        <v>15</v>
      </c>
      <c r="G12326">
        <v>48</v>
      </c>
      <c r="H12326" s="9">
        <v>0</v>
      </c>
      <c r="I12326" s="7">
        <v>18</v>
      </c>
      <c r="J12326" s="7">
        <v>23</v>
      </c>
      <c r="K12326" s="2">
        <v>41</v>
      </c>
    </row>
    <row r="12327" spans="1:11">
      <c r="A12327">
        <v>12326</v>
      </c>
      <c r="B12327" s="1">
        <v>40638.041666666664</v>
      </c>
      <c r="C12327">
        <v>2</v>
      </c>
      <c r="D12327">
        <v>0</v>
      </c>
      <c r="E12327">
        <v>3</v>
      </c>
      <c r="F12327">
        <v>22</v>
      </c>
      <c r="G12327">
        <v>57</v>
      </c>
      <c r="H12327" s="9">
        <v>27.999300000000002</v>
      </c>
      <c r="I12327" s="7">
        <v>10</v>
      </c>
      <c r="J12327" s="7">
        <v>5</v>
      </c>
      <c r="K12327" s="2">
        <v>15</v>
      </c>
    </row>
    <row r="12328" spans="1:11">
      <c r="A12328">
        <v>12327</v>
      </c>
      <c r="B12328" s="1">
        <v>41228.916666666664</v>
      </c>
      <c r="C12328">
        <v>4</v>
      </c>
      <c r="D12328">
        <v>0</v>
      </c>
      <c r="E12328">
        <v>2</v>
      </c>
      <c r="F12328">
        <v>7</v>
      </c>
      <c r="G12328">
        <v>66</v>
      </c>
      <c r="H12328" s="9">
        <v>11.0014</v>
      </c>
      <c r="I12328" s="7">
        <v>10</v>
      </c>
      <c r="J12328" s="7">
        <v>143</v>
      </c>
      <c r="K12328" s="2">
        <v>153</v>
      </c>
    </row>
    <row r="12329" spans="1:11">
      <c r="A12329">
        <v>12328</v>
      </c>
      <c r="B12329" s="1">
        <v>40907.208333333336</v>
      </c>
      <c r="C12329">
        <v>1</v>
      </c>
      <c r="D12329">
        <v>0</v>
      </c>
      <c r="E12329">
        <v>1</v>
      </c>
      <c r="F12329">
        <v>2</v>
      </c>
      <c r="G12329">
        <v>75</v>
      </c>
      <c r="H12329" s="9">
        <v>6.0031999999999996</v>
      </c>
      <c r="I12329" s="7">
        <v>0</v>
      </c>
      <c r="J12329" s="7">
        <v>9</v>
      </c>
      <c r="K12329" s="2">
        <v>9</v>
      </c>
    </row>
    <row r="12330" spans="1:11">
      <c r="A12330">
        <v>12329</v>
      </c>
      <c r="B12330" s="1">
        <v>41102.083333333336</v>
      </c>
      <c r="C12330">
        <v>3</v>
      </c>
      <c r="D12330">
        <v>0</v>
      </c>
      <c r="E12330">
        <v>2</v>
      </c>
      <c r="F12330">
        <v>23.999999999999993</v>
      </c>
      <c r="G12330">
        <v>65</v>
      </c>
      <c r="H12330" s="9">
        <v>6.0031999999999996</v>
      </c>
      <c r="I12330" s="7">
        <v>0</v>
      </c>
      <c r="J12330" s="7">
        <v>9</v>
      </c>
      <c r="K12330" s="2">
        <v>9</v>
      </c>
    </row>
    <row r="12331" spans="1:11">
      <c r="A12331">
        <v>12330</v>
      </c>
      <c r="B12331" s="1">
        <v>41147.083333333336</v>
      </c>
      <c r="C12331">
        <v>3</v>
      </c>
      <c r="D12331">
        <v>0</v>
      </c>
      <c r="E12331">
        <v>2</v>
      </c>
      <c r="F12331">
        <v>23</v>
      </c>
      <c r="G12331">
        <v>89</v>
      </c>
      <c r="H12331" s="9">
        <v>15.001300000000001</v>
      </c>
      <c r="I12331" s="7">
        <v>12</v>
      </c>
      <c r="J12331" s="7">
        <v>104</v>
      </c>
      <c r="K12331" s="2">
        <v>116</v>
      </c>
    </row>
    <row r="12332" spans="1:11">
      <c r="A12332">
        <v>12331</v>
      </c>
      <c r="B12332" s="1">
        <v>41043.166666666664</v>
      </c>
      <c r="C12332">
        <v>2</v>
      </c>
      <c r="D12332">
        <v>0</v>
      </c>
      <c r="E12332">
        <v>2</v>
      </c>
      <c r="F12332">
        <v>18</v>
      </c>
      <c r="G12332">
        <v>77</v>
      </c>
      <c r="H12332" s="9">
        <v>15.001300000000001</v>
      </c>
      <c r="I12332" s="7">
        <v>3</v>
      </c>
      <c r="J12332" s="7">
        <v>3</v>
      </c>
      <c r="K12332" s="2">
        <v>6</v>
      </c>
    </row>
    <row r="12333" spans="1:11">
      <c r="A12333">
        <v>12332</v>
      </c>
      <c r="B12333" s="1">
        <v>40669.791666666664</v>
      </c>
      <c r="C12333">
        <v>2</v>
      </c>
      <c r="D12333">
        <v>0</v>
      </c>
      <c r="E12333">
        <v>3</v>
      </c>
      <c r="F12333">
        <v>18</v>
      </c>
      <c r="G12333">
        <v>52</v>
      </c>
      <c r="H12333" s="9">
        <v>23.999400000000001</v>
      </c>
      <c r="I12333" s="7">
        <v>39</v>
      </c>
      <c r="J12333" s="7">
        <v>251</v>
      </c>
      <c r="K12333" s="2">
        <v>290</v>
      </c>
    </row>
    <row r="12334" spans="1:11">
      <c r="A12334">
        <v>12333</v>
      </c>
      <c r="B12334" s="1">
        <v>40836.041666666664</v>
      </c>
      <c r="C12334">
        <v>4</v>
      </c>
      <c r="D12334">
        <v>0</v>
      </c>
      <c r="E12334">
        <v>1</v>
      </c>
      <c r="F12334">
        <v>19.000000000000004</v>
      </c>
      <c r="G12334">
        <v>88</v>
      </c>
      <c r="H12334" s="9">
        <v>23.999400000000001</v>
      </c>
      <c r="I12334" s="7">
        <v>4</v>
      </c>
      <c r="J12334" s="7">
        <v>11</v>
      </c>
      <c r="K12334" s="2">
        <v>15</v>
      </c>
    </row>
    <row r="12335" spans="1:11">
      <c r="A12335">
        <v>12334</v>
      </c>
      <c r="B12335" s="1">
        <v>41137.083333333336</v>
      </c>
      <c r="C12335">
        <v>3</v>
      </c>
      <c r="D12335">
        <v>0</v>
      </c>
      <c r="E12335">
        <v>1</v>
      </c>
      <c r="F12335">
        <v>23</v>
      </c>
      <c r="G12335">
        <v>69</v>
      </c>
      <c r="H12335" s="9">
        <v>12.997999999999999</v>
      </c>
      <c r="I12335" s="7">
        <v>0</v>
      </c>
      <c r="J12335" s="7">
        <v>15</v>
      </c>
      <c r="K12335" s="2">
        <v>15</v>
      </c>
    </row>
    <row r="12336" spans="1:11">
      <c r="A12336">
        <v>12335</v>
      </c>
      <c r="B12336" s="1">
        <v>41143.875</v>
      </c>
      <c r="C12336">
        <v>3</v>
      </c>
      <c r="D12336">
        <v>0</v>
      </c>
      <c r="E12336">
        <v>1</v>
      </c>
      <c r="F12336">
        <v>23</v>
      </c>
      <c r="G12336">
        <v>73</v>
      </c>
      <c r="H12336" s="9">
        <v>0</v>
      </c>
      <c r="I12336" s="7">
        <v>60</v>
      </c>
      <c r="J12336" s="7">
        <v>291</v>
      </c>
      <c r="K12336" s="2">
        <v>351</v>
      </c>
    </row>
    <row r="12337" spans="1:11">
      <c r="A12337">
        <v>12336</v>
      </c>
      <c r="B12337" s="1">
        <v>40892.416666666664</v>
      </c>
      <c r="C12337">
        <v>4</v>
      </c>
      <c r="D12337">
        <v>0</v>
      </c>
      <c r="E12337">
        <v>2</v>
      </c>
      <c r="F12337">
        <v>11</v>
      </c>
      <c r="G12337">
        <v>58</v>
      </c>
      <c r="H12337" s="9">
        <v>19.999500000000001</v>
      </c>
      <c r="I12337" s="7">
        <v>4</v>
      </c>
      <c r="J12337" s="7">
        <v>105</v>
      </c>
      <c r="K12337" s="2">
        <v>109</v>
      </c>
    </row>
    <row r="12338" spans="1:11">
      <c r="A12338">
        <v>12337</v>
      </c>
      <c r="B12338" s="1">
        <v>40977.208333333336</v>
      </c>
      <c r="C12338">
        <v>1</v>
      </c>
      <c r="D12338">
        <v>0</v>
      </c>
      <c r="E12338">
        <v>3</v>
      </c>
      <c r="F12338">
        <v>11</v>
      </c>
      <c r="G12338">
        <v>66</v>
      </c>
      <c r="H12338" s="9">
        <v>19.001200000000001</v>
      </c>
      <c r="I12338" s="7">
        <v>2</v>
      </c>
      <c r="J12338" s="7">
        <v>26</v>
      </c>
      <c r="K12338" s="2">
        <v>28</v>
      </c>
    </row>
    <row r="12339" spans="1:11">
      <c r="A12339">
        <v>12338</v>
      </c>
      <c r="B12339" s="1">
        <v>40626.958333333336</v>
      </c>
      <c r="C12339">
        <v>2</v>
      </c>
      <c r="D12339">
        <v>0</v>
      </c>
      <c r="E12339">
        <v>1</v>
      </c>
      <c r="F12339">
        <v>3</v>
      </c>
      <c r="G12339">
        <v>65</v>
      </c>
      <c r="H12339" s="9">
        <v>12.997999999999999</v>
      </c>
      <c r="I12339" s="2">
        <v>9</v>
      </c>
      <c r="J12339" s="2">
        <v>24</v>
      </c>
      <c r="K12339" s="2">
        <v>33</v>
      </c>
    </row>
    <row r="12340" spans="1:11">
      <c r="A12340">
        <v>12339</v>
      </c>
      <c r="B12340" s="1">
        <v>41009.625</v>
      </c>
      <c r="C12340">
        <v>2</v>
      </c>
      <c r="D12340">
        <v>0</v>
      </c>
      <c r="E12340">
        <v>1</v>
      </c>
      <c r="F12340">
        <v>19.000000000000004</v>
      </c>
      <c r="G12340">
        <v>21</v>
      </c>
      <c r="H12340" s="9">
        <v>19.999500000000001</v>
      </c>
      <c r="I12340" s="7">
        <v>46</v>
      </c>
      <c r="J12340" s="7">
        <v>155</v>
      </c>
      <c r="K12340" s="2">
        <v>201</v>
      </c>
    </row>
    <row r="12341" spans="1:11">
      <c r="A12341">
        <v>12340</v>
      </c>
      <c r="B12341" s="1">
        <v>40885.625</v>
      </c>
      <c r="C12341">
        <v>4</v>
      </c>
      <c r="D12341">
        <v>0</v>
      </c>
      <c r="E12341">
        <v>1</v>
      </c>
      <c r="F12341">
        <v>7</v>
      </c>
      <c r="G12341">
        <v>45</v>
      </c>
      <c r="H12341" s="9">
        <v>8.9981000000000009</v>
      </c>
      <c r="I12341" s="7">
        <v>19</v>
      </c>
      <c r="J12341" s="7">
        <v>98</v>
      </c>
      <c r="K12341" s="2">
        <v>117</v>
      </c>
    </row>
    <row r="12342" spans="1:11">
      <c r="A12342">
        <v>12341</v>
      </c>
      <c r="B12342" s="1">
        <v>41250.291666666664</v>
      </c>
      <c r="C12342">
        <v>4</v>
      </c>
      <c r="D12342">
        <v>0</v>
      </c>
      <c r="E12342">
        <v>3</v>
      </c>
      <c r="F12342">
        <v>5.0000000000000018</v>
      </c>
      <c r="G12342">
        <v>81</v>
      </c>
      <c r="H12342" s="9">
        <v>11.0014</v>
      </c>
      <c r="I12342" s="7">
        <v>3</v>
      </c>
      <c r="J12342" s="7">
        <v>212</v>
      </c>
      <c r="K12342" s="2">
        <v>215</v>
      </c>
    </row>
    <row r="12343" spans="1:11">
      <c r="A12343">
        <v>12342</v>
      </c>
      <c r="B12343" s="1">
        <v>40635</v>
      </c>
      <c r="C12343">
        <v>2</v>
      </c>
      <c r="D12343">
        <v>0</v>
      </c>
      <c r="E12343">
        <v>2</v>
      </c>
      <c r="F12343">
        <v>6.0000000000000018</v>
      </c>
      <c r="G12343">
        <v>61</v>
      </c>
      <c r="H12343" s="9">
        <v>0</v>
      </c>
      <c r="I12343" s="7">
        <v>3</v>
      </c>
      <c r="J12343" s="7">
        <v>29</v>
      </c>
      <c r="K12343" s="2">
        <v>32</v>
      </c>
    </row>
    <row r="12344" spans="1:11">
      <c r="A12344">
        <v>12343</v>
      </c>
      <c r="B12344" s="1">
        <v>41048.458333333336</v>
      </c>
      <c r="C12344">
        <v>2</v>
      </c>
      <c r="D12344">
        <v>0</v>
      </c>
      <c r="E12344">
        <v>1</v>
      </c>
      <c r="F12344">
        <v>22</v>
      </c>
      <c r="G12344">
        <v>38</v>
      </c>
      <c r="H12344" s="9">
        <v>6.0031999999999996</v>
      </c>
      <c r="I12344" s="7">
        <v>235</v>
      </c>
      <c r="J12344" s="7">
        <v>351</v>
      </c>
      <c r="K12344" s="2">
        <v>586</v>
      </c>
    </row>
    <row r="12345" spans="1:11">
      <c r="A12345">
        <v>12344</v>
      </c>
      <c r="B12345" s="1">
        <v>40873.916666666664</v>
      </c>
      <c r="C12345">
        <v>4</v>
      </c>
      <c r="D12345">
        <v>0</v>
      </c>
      <c r="E12345">
        <v>2</v>
      </c>
      <c r="F12345">
        <v>10</v>
      </c>
      <c r="G12345">
        <v>76</v>
      </c>
      <c r="H12345" s="9">
        <v>0</v>
      </c>
      <c r="I12345" s="7">
        <v>14</v>
      </c>
      <c r="J12345" s="7">
        <v>50</v>
      </c>
      <c r="K12345" s="2">
        <v>64</v>
      </c>
    </row>
    <row r="12346" spans="1:11">
      <c r="A12346">
        <v>12345</v>
      </c>
      <c r="B12346" s="1">
        <v>41145.541666666664</v>
      </c>
      <c r="C12346">
        <v>3</v>
      </c>
      <c r="D12346">
        <v>0</v>
      </c>
      <c r="E12346">
        <v>2</v>
      </c>
      <c r="F12346">
        <v>31</v>
      </c>
      <c r="G12346">
        <v>41</v>
      </c>
      <c r="H12346" s="9">
        <v>7.0015000000000001</v>
      </c>
      <c r="I12346" s="7">
        <v>79</v>
      </c>
      <c r="J12346" s="7">
        <v>272</v>
      </c>
      <c r="K12346" s="2">
        <v>351</v>
      </c>
    </row>
    <row r="12347" spans="1:11">
      <c r="A12347">
        <v>12346</v>
      </c>
      <c r="B12347" s="1">
        <v>41093</v>
      </c>
      <c r="C12347">
        <v>3</v>
      </c>
      <c r="D12347">
        <v>0</v>
      </c>
      <c r="E12347">
        <v>1</v>
      </c>
      <c r="F12347">
        <v>27</v>
      </c>
      <c r="G12347">
        <v>54</v>
      </c>
      <c r="H12347" s="9">
        <v>0</v>
      </c>
      <c r="I12347" s="7">
        <v>9</v>
      </c>
      <c r="J12347" s="7">
        <v>44</v>
      </c>
      <c r="K12347" s="2">
        <v>53</v>
      </c>
    </row>
    <row r="12348" spans="1:11">
      <c r="A12348">
        <v>12347</v>
      </c>
      <c r="B12348" s="1">
        <v>40634.083333333336</v>
      </c>
      <c r="C12348">
        <v>2</v>
      </c>
      <c r="D12348">
        <v>0</v>
      </c>
      <c r="E12348">
        <v>3</v>
      </c>
      <c r="F12348">
        <v>4</v>
      </c>
      <c r="G12348">
        <v>93</v>
      </c>
      <c r="H12348" s="9">
        <v>12.997999999999999</v>
      </c>
      <c r="I12348" s="7">
        <v>0</v>
      </c>
      <c r="J12348" s="7">
        <v>7</v>
      </c>
      <c r="K12348" s="2">
        <v>7</v>
      </c>
    </row>
    <row r="12349" spans="1:11">
      <c r="A12349">
        <v>12348</v>
      </c>
      <c r="B12349" s="1">
        <v>40563</v>
      </c>
      <c r="C12349">
        <v>1</v>
      </c>
      <c r="D12349">
        <v>0</v>
      </c>
      <c r="E12349">
        <v>1</v>
      </c>
      <c r="F12349">
        <v>4</v>
      </c>
      <c r="G12349">
        <v>56</v>
      </c>
      <c r="H12349" s="9">
        <v>26.002700000000001</v>
      </c>
      <c r="I12349" s="2">
        <v>5</v>
      </c>
      <c r="J12349" s="2">
        <v>8</v>
      </c>
      <c r="K12349" s="2">
        <v>13</v>
      </c>
    </row>
    <row r="12350" spans="1:11">
      <c r="A12350">
        <v>12349</v>
      </c>
      <c r="B12350" s="1">
        <v>41082.166666666664</v>
      </c>
      <c r="C12350">
        <v>3</v>
      </c>
      <c r="D12350">
        <v>0</v>
      </c>
      <c r="E12350">
        <v>2</v>
      </c>
      <c r="F12350">
        <v>29</v>
      </c>
      <c r="G12350">
        <v>66</v>
      </c>
      <c r="H12350" s="9">
        <v>0</v>
      </c>
      <c r="I12350" s="7">
        <v>3</v>
      </c>
      <c r="J12350" s="7">
        <v>7</v>
      </c>
      <c r="K12350" s="2">
        <v>10</v>
      </c>
    </row>
    <row r="12351" spans="1:11">
      <c r="A12351">
        <v>12350</v>
      </c>
      <c r="B12351" s="1">
        <v>41234.416666666664</v>
      </c>
      <c r="C12351">
        <v>4</v>
      </c>
      <c r="D12351">
        <v>0</v>
      </c>
      <c r="E12351">
        <v>1</v>
      </c>
      <c r="F12351">
        <v>9</v>
      </c>
      <c r="G12351">
        <v>62</v>
      </c>
      <c r="H12351" s="9">
        <v>0</v>
      </c>
      <c r="I12351" s="7">
        <v>22</v>
      </c>
      <c r="J12351" s="7">
        <v>150</v>
      </c>
      <c r="K12351" s="2">
        <v>172</v>
      </c>
    </row>
    <row r="12352" spans="1:11">
      <c r="A12352">
        <v>12351</v>
      </c>
      <c r="B12352" s="1">
        <v>41096.166666666664</v>
      </c>
      <c r="C12352">
        <v>3</v>
      </c>
      <c r="D12352">
        <v>0</v>
      </c>
      <c r="E12352">
        <v>1</v>
      </c>
      <c r="F12352">
        <v>28</v>
      </c>
      <c r="G12352">
        <v>66</v>
      </c>
      <c r="H12352" s="9">
        <v>15.001300000000001</v>
      </c>
      <c r="I12352" s="7">
        <v>2</v>
      </c>
      <c r="J12352" s="7">
        <v>4</v>
      </c>
      <c r="K12352" s="2">
        <v>6</v>
      </c>
    </row>
    <row r="12353" spans="1:11">
      <c r="A12353">
        <v>12352</v>
      </c>
      <c r="B12353" s="1">
        <v>40974.333333333336</v>
      </c>
      <c r="C12353">
        <v>1</v>
      </c>
      <c r="D12353">
        <v>0</v>
      </c>
      <c r="E12353">
        <v>1</v>
      </c>
      <c r="F12353">
        <v>-1</v>
      </c>
      <c r="G12353">
        <v>59</v>
      </c>
      <c r="H12353" s="9">
        <v>7.0015000000000001</v>
      </c>
      <c r="I12353" s="7">
        <v>14</v>
      </c>
      <c r="J12353" s="7">
        <v>486</v>
      </c>
      <c r="K12353" s="2">
        <v>500</v>
      </c>
    </row>
    <row r="12354" spans="1:11">
      <c r="A12354">
        <v>12353</v>
      </c>
      <c r="B12354" s="1">
        <v>40571.291666666664</v>
      </c>
      <c r="C12354">
        <v>1</v>
      </c>
      <c r="D12354">
        <v>0</v>
      </c>
      <c r="E12354">
        <v>2</v>
      </c>
      <c r="F12354">
        <v>-1</v>
      </c>
      <c r="G12354">
        <v>86</v>
      </c>
      <c r="H12354" s="9">
        <v>6.0031999999999996</v>
      </c>
      <c r="I12354" s="2">
        <v>2</v>
      </c>
      <c r="J12354" s="2">
        <v>58</v>
      </c>
      <c r="K12354" s="2">
        <v>60</v>
      </c>
    </row>
    <row r="12355" spans="1:11">
      <c r="A12355">
        <v>12354</v>
      </c>
      <c r="B12355" s="1">
        <v>40551.416666666664</v>
      </c>
      <c r="C12355">
        <v>1</v>
      </c>
      <c r="D12355">
        <v>0</v>
      </c>
      <c r="E12355">
        <v>2</v>
      </c>
      <c r="F12355">
        <v>0</v>
      </c>
      <c r="G12355">
        <v>80</v>
      </c>
      <c r="H12355" s="9">
        <v>11.0014</v>
      </c>
      <c r="I12355" s="2">
        <v>5</v>
      </c>
      <c r="J12355" s="2">
        <v>56</v>
      </c>
      <c r="K12355" s="2">
        <v>61</v>
      </c>
    </row>
    <row r="12356" spans="1:11">
      <c r="A12356">
        <v>12355</v>
      </c>
      <c r="B12356" s="1">
        <v>41230.958333333336</v>
      </c>
      <c r="C12356">
        <v>4</v>
      </c>
      <c r="D12356">
        <v>0</v>
      </c>
      <c r="E12356">
        <v>2</v>
      </c>
      <c r="F12356">
        <v>6.0000000000000018</v>
      </c>
      <c r="G12356">
        <v>70</v>
      </c>
      <c r="H12356" s="9">
        <v>7.0015000000000001</v>
      </c>
      <c r="I12356" s="7">
        <v>19</v>
      </c>
      <c r="J12356" s="7">
        <v>114</v>
      </c>
      <c r="K12356" s="2">
        <v>133</v>
      </c>
    </row>
    <row r="12357" spans="1:11">
      <c r="A12357">
        <v>12356</v>
      </c>
      <c r="B12357" s="1">
        <v>40960.833333333336</v>
      </c>
      <c r="C12357">
        <v>1</v>
      </c>
      <c r="D12357">
        <v>0</v>
      </c>
      <c r="E12357">
        <v>1</v>
      </c>
      <c r="F12357">
        <v>8</v>
      </c>
      <c r="G12357">
        <v>53</v>
      </c>
      <c r="H12357" s="9">
        <v>16.997900000000001</v>
      </c>
      <c r="I12357" s="7">
        <v>4</v>
      </c>
      <c r="J12357" s="7">
        <v>221</v>
      </c>
      <c r="K12357" s="2">
        <v>225</v>
      </c>
    </row>
    <row r="12358" spans="1:11">
      <c r="A12358">
        <v>12357</v>
      </c>
      <c r="B12358" s="1">
        <v>40697.291666666664</v>
      </c>
      <c r="C12358">
        <v>2</v>
      </c>
      <c r="D12358">
        <v>0</v>
      </c>
      <c r="E12358">
        <v>1</v>
      </c>
      <c r="F12358">
        <v>18</v>
      </c>
      <c r="G12358">
        <v>45</v>
      </c>
      <c r="H12358" s="9">
        <v>16.997900000000001</v>
      </c>
      <c r="I12358" s="7">
        <v>25</v>
      </c>
      <c r="J12358" s="7">
        <v>249</v>
      </c>
      <c r="K12358" s="2">
        <v>274</v>
      </c>
    </row>
    <row r="12359" spans="1:11">
      <c r="A12359">
        <v>12358</v>
      </c>
      <c r="B12359" s="1">
        <v>41017.333333333336</v>
      </c>
      <c r="C12359">
        <v>2</v>
      </c>
      <c r="D12359">
        <v>0</v>
      </c>
      <c r="E12359">
        <v>3</v>
      </c>
      <c r="F12359">
        <v>16</v>
      </c>
      <c r="G12359">
        <v>39</v>
      </c>
      <c r="H12359" s="9">
        <v>12.997999999999999</v>
      </c>
      <c r="I12359" s="7">
        <v>25</v>
      </c>
      <c r="J12359" s="7">
        <v>550</v>
      </c>
      <c r="K12359" s="2">
        <v>575</v>
      </c>
    </row>
    <row r="12360" spans="1:11">
      <c r="A12360">
        <v>12359</v>
      </c>
      <c r="B12360" s="1">
        <v>40934.083333333336</v>
      </c>
      <c r="C12360">
        <v>1</v>
      </c>
      <c r="D12360">
        <v>0</v>
      </c>
      <c r="E12360">
        <v>2</v>
      </c>
      <c r="F12360">
        <v>5.0000000000000018</v>
      </c>
      <c r="G12360">
        <v>75</v>
      </c>
      <c r="H12360" s="9">
        <v>11.0014</v>
      </c>
      <c r="I12360" s="7">
        <v>1</v>
      </c>
      <c r="J12360" s="7">
        <v>6</v>
      </c>
      <c r="K12360" s="2">
        <v>7</v>
      </c>
    </row>
    <row r="12361" spans="1:11">
      <c r="A12361">
        <v>12360</v>
      </c>
      <c r="B12361" s="1">
        <v>40926.833333333336</v>
      </c>
      <c r="C12361">
        <v>1</v>
      </c>
      <c r="D12361">
        <v>0</v>
      </c>
      <c r="E12361">
        <v>1</v>
      </c>
      <c r="F12361">
        <v>2</v>
      </c>
      <c r="G12361">
        <v>37</v>
      </c>
      <c r="H12361" s="9">
        <v>16.997900000000001</v>
      </c>
      <c r="I12361" s="7">
        <v>1</v>
      </c>
      <c r="J12361" s="7">
        <v>162</v>
      </c>
      <c r="K12361" s="2">
        <v>163</v>
      </c>
    </row>
    <row r="12362" spans="1:11">
      <c r="A12362">
        <v>12361</v>
      </c>
      <c r="B12362" s="1">
        <v>40913.75</v>
      </c>
      <c r="C12362">
        <v>1</v>
      </c>
      <c r="D12362">
        <v>0</v>
      </c>
      <c r="E12362">
        <v>1</v>
      </c>
      <c r="F12362">
        <v>8</v>
      </c>
      <c r="G12362">
        <v>36</v>
      </c>
      <c r="H12362" s="9">
        <v>11.0014</v>
      </c>
      <c r="I12362" s="7">
        <v>9</v>
      </c>
      <c r="J12362" s="7">
        <v>373</v>
      </c>
      <c r="K12362" s="2">
        <v>382</v>
      </c>
    </row>
    <row r="12363" spans="1:11">
      <c r="A12363">
        <v>12362</v>
      </c>
      <c r="B12363" s="1">
        <v>41105.958333333336</v>
      </c>
      <c r="C12363">
        <v>3</v>
      </c>
      <c r="D12363">
        <v>0</v>
      </c>
      <c r="E12363">
        <v>1</v>
      </c>
      <c r="F12363">
        <v>27</v>
      </c>
      <c r="G12363">
        <v>79</v>
      </c>
      <c r="H12363" s="9">
        <v>8.9981000000000009</v>
      </c>
      <c r="I12363" s="7">
        <v>25</v>
      </c>
      <c r="J12363" s="7">
        <v>66</v>
      </c>
      <c r="K12363" s="2">
        <v>91</v>
      </c>
    </row>
    <row r="12364" spans="1:11">
      <c r="A12364">
        <v>12363</v>
      </c>
      <c r="B12364" s="1">
        <v>41011.958333333336</v>
      </c>
      <c r="C12364">
        <v>2</v>
      </c>
      <c r="D12364">
        <v>0</v>
      </c>
      <c r="E12364">
        <v>1</v>
      </c>
      <c r="F12364">
        <v>12</v>
      </c>
      <c r="G12364">
        <v>35</v>
      </c>
      <c r="H12364" s="9">
        <v>12.997999999999999</v>
      </c>
      <c r="I12364" s="7">
        <v>8</v>
      </c>
      <c r="J12364" s="7">
        <v>86</v>
      </c>
      <c r="K12364" s="2">
        <v>94</v>
      </c>
    </row>
    <row r="12365" spans="1:11">
      <c r="A12365">
        <v>12364</v>
      </c>
      <c r="B12365" s="1">
        <v>40681.541666666664</v>
      </c>
      <c r="C12365">
        <v>2</v>
      </c>
      <c r="D12365">
        <v>0</v>
      </c>
      <c r="E12365">
        <v>2</v>
      </c>
      <c r="F12365">
        <v>19.000000000000004</v>
      </c>
      <c r="G12365">
        <v>83</v>
      </c>
      <c r="H12365" s="9">
        <v>22.002800000000001</v>
      </c>
      <c r="I12365" s="7">
        <v>30</v>
      </c>
      <c r="J12365" s="7">
        <v>91</v>
      </c>
      <c r="K12365" s="2">
        <v>121</v>
      </c>
    </row>
    <row r="12366" spans="1:11">
      <c r="A12366">
        <v>12365</v>
      </c>
      <c r="B12366" s="1">
        <v>40615.583333333336</v>
      </c>
      <c r="C12366">
        <v>1</v>
      </c>
      <c r="D12366">
        <v>0</v>
      </c>
      <c r="E12366">
        <v>1</v>
      </c>
      <c r="F12366">
        <v>14</v>
      </c>
      <c r="G12366">
        <v>41</v>
      </c>
      <c r="H12366" s="9">
        <v>19.999500000000001</v>
      </c>
      <c r="I12366" s="2">
        <v>144</v>
      </c>
      <c r="J12366" s="2">
        <v>106</v>
      </c>
      <c r="K12366" s="2">
        <v>250</v>
      </c>
    </row>
    <row r="12367" spans="1:11">
      <c r="A12367">
        <v>12366</v>
      </c>
      <c r="B12367" s="1">
        <v>41247.041666666664</v>
      </c>
      <c r="C12367">
        <v>4</v>
      </c>
      <c r="D12367">
        <v>0</v>
      </c>
      <c r="E12367">
        <v>1</v>
      </c>
      <c r="F12367">
        <v>12</v>
      </c>
      <c r="G12367">
        <v>82</v>
      </c>
      <c r="H12367" s="9">
        <v>7.0015000000000001</v>
      </c>
      <c r="I12367" s="7">
        <v>3</v>
      </c>
      <c r="J12367" s="7">
        <v>22</v>
      </c>
      <c r="K12367" s="2">
        <v>25</v>
      </c>
    </row>
    <row r="12368" spans="1:11">
      <c r="A12368">
        <v>12367</v>
      </c>
      <c r="B12368" s="1">
        <v>41153</v>
      </c>
      <c r="C12368">
        <v>3</v>
      </c>
      <c r="D12368">
        <v>0</v>
      </c>
      <c r="E12368">
        <v>1</v>
      </c>
      <c r="F12368">
        <v>28</v>
      </c>
      <c r="G12368">
        <v>62</v>
      </c>
      <c r="H12368" s="9">
        <v>7.0015000000000001</v>
      </c>
      <c r="I12368" s="7">
        <v>22</v>
      </c>
      <c r="J12368" s="7">
        <v>146</v>
      </c>
      <c r="K12368" s="2">
        <v>168</v>
      </c>
    </row>
    <row r="12369" spans="1:11">
      <c r="A12369">
        <v>12368</v>
      </c>
      <c r="B12369" s="1">
        <v>40990.833333333336</v>
      </c>
      <c r="C12369">
        <v>2</v>
      </c>
      <c r="D12369">
        <v>0</v>
      </c>
      <c r="E12369">
        <v>1</v>
      </c>
      <c r="F12369">
        <v>22</v>
      </c>
      <c r="G12369">
        <v>73</v>
      </c>
      <c r="H12369" s="9">
        <v>19.001200000000001</v>
      </c>
      <c r="I12369" s="7">
        <v>64</v>
      </c>
      <c r="J12369" s="7">
        <v>360</v>
      </c>
      <c r="K12369" s="2">
        <v>424</v>
      </c>
    </row>
    <row r="12370" spans="1:11">
      <c r="A12370">
        <v>12369</v>
      </c>
      <c r="B12370" s="1">
        <v>41040.666666666664</v>
      </c>
      <c r="C12370">
        <v>2</v>
      </c>
      <c r="D12370">
        <v>0</v>
      </c>
      <c r="E12370">
        <v>1</v>
      </c>
      <c r="F12370">
        <v>22</v>
      </c>
      <c r="G12370">
        <v>25</v>
      </c>
      <c r="H12370" s="9">
        <v>22.002800000000001</v>
      </c>
      <c r="I12370" s="7">
        <v>128</v>
      </c>
      <c r="J12370" s="7">
        <v>397</v>
      </c>
      <c r="K12370" s="2">
        <v>525</v>
      </c>
    </row>
    <row r="12371" spans="1:11">
      <c r="A12371">
        <v>12370</v>
      </c>
      <c r="B12371" s="1">
        <v>41107.291666666664</v>
      </c>
      <c r="C12371">
        <v>3</v>
      </c>
      <c r="D12371">
        <v>0</v>
      </c>
      <c r="E12371">
        <v>2</v>
      </c>
      <c r="F12371">
        <v>28</v>
      </c>
      <c r="G12371">
        <v>70</v>
      </c>
      <c r="H12371" s="9">
        <v>0</v>
      </c>
      <c r="I12371" s="7">
        <v>26</v>
      </c>
      <c r="J12371" s="7">
        <v>500</v>
      </c>
      <c r="K12371" s="2">
        <v>526</v>
      </c>
    </row>
    <row r="12372" spans="1:11">
      <c r="A12372">
        <v>12371</v>
      </c>
      <c r="B12372" s="1">
        <v>40593.416666666664</v>
      </c>
      <c r="C12372">
        <v>1</v>
      </c>
      <c r="D12372">
        <v>0</v>
      </c>
      <c r="E12372">
        <v>1</v>
      </c>
      <c r="F12372">
        <v>12</v>
      </c>
      <c r="G12372">
        <v>16</v>
      </c>
      <c r="H12372" s="9">
        <v>39.000700000000002</v>
      </c>
      <c r="I12372" s="2">
        <v>34</v>
      </c>
      <c r="J12372" s="2">
        <v>72</v>
      </c>
      <c r="K12372" s="2">
        <v>106</v>
      </c>
    </row>
    <row r="12373" spans="1:11">
      <c r="A12373">
        <v>12372</v>
      </c>
      <c r="B12373" s="1">
        <v>40706.375</v>
      </c>
      <c r="C12373">
        <v>2</v>
      </c>
      <c r="D12373">
        <v>0</v>
      </c>
      <c r="E12373">
        <v>1</v>
      </c>
      <c r="F12373">
        <v>27</v>
      </c>
      <c r="G12373">
        <v>66</v>
      </c>
      <c r="H12373" s="9">
        <v>0</v>
      </c>
      <c r="I12373" s="7">
        <v>75</v>
      </c>
      <c r="J12373" s="7">
        <v>107</v>
      </c>
      <c r="K12373" s="2">
        <v>182</v>
      </c>
    </row>
    <row r="12374" spans="1:11">
      <c r="A12374">
        <v>12373</v>
      </c>
      <c r="B12374" s="1">
        <v>40880.208333333336</v>
      </c>
      <c r="C12374">
        <v>4</v>
      </c>
      <c r="D12374">
        <v>0</v>
      </c>
      <c r="E12374">
        <v>1</v>
      </c>
      <c r="F12374">
        <v>3</v>
      </c>
      <c r="G12374">
        <v>70</v>
      </c>
      <c r="H12374" s="9">
        <v>6.0031999999999996</v>
      </c>
      <c r="I12374" s="7">
        <v>0</v>
      </c>
      <c r="J12374" s="7">
        <v>6</v>
      </c>
      <c r="K12374" s="2">
        <v>6</v>
      </c>
    </row>
    <row r="12375" spans="1:11">
      <c r="A12375">
        <v>12374</v>
      </c>
      <c r="B12375" s="1">
        <v>41191.208333333336</v>
      </c>
      <c r="C12375">
        <v>4</v>
      </c>
      <c r="D12375">
        <v>0</v>
      </c>
      <c r="E12375">
        <v>2</v>
      </c>
      <c r="F12375">
        <v>10</v>
      </c>
      <c r="G12375">
        <v>82</v>
      </c>
      <c r="H12375" s="9">
        <v>12.997999999999999</v>
      </c>
      <c r="I12375" s="7">
        <v>0</v>
      </c>
      <c r="J12375" s="7">
        <v>19</v>
      </c>
      <c r="K12375" s="2">
        <v>19</v>
      </c>
    </row>
    <row r="12376" spans="1:11">
      <c r="A12376">
        <v>12375</v>
      </c>
      <c r="B12376" s="1">
        <v>40817.708333333336</v>
      </c>
      <c r="C12376">
        <v>4</v>
      </c>
      <c r="D12376">
        <v>0</v>
      </c>
      <c r="E12376">
        <v>3</v>
      </c>
      <c r="F12376">
        <v>11</v>
      </c>
      <c r="G12376">
        <v>76</v>
      </c>
      <c r="H12376" s="9">
        <v>12.997999999999999</v>
      </c>
      <c r="I12376" s="7">
        <v>58</v>
      </c>
      <c r="J12376" s="7">
        <v>170</v>
      </c>
      <c r="K12376" s="2">
        <v>228</v>
      </c>
    </row>
    <row r="12377" spans="1:11">
      <c r="A12377">
        <v>12376</v>
      </c>
      <c r="B12377" s="1">
        <v>40574.291666666664</v>
      </c>
      <c r="C12377">
        <v>1</v>
      </c>
      <c r="D12377">
        <v>0</v>
      </c>
      <c r="E12377">
        <v>2</v>
      </c>
      <c r="F12377">
        <v>-1</v>
      </c>
      <c r="G12377">
        <v>64</v>
      </c>
      <c r="H12377" s="9">
        <v>19.001200000000001</v>
      </c>
      <c r="I12377" s="2">
        <v>1</v>
      </c>
      <c r="J12377" s="2">
        <v>71</v>
      </c>
      <c r="K12377" s="2">
        <v>72</v>
      </c>
    </row>
    <row r="12378" spans="1:11">
      <c r="A12378">
        <v>12377</v>
      </c>
      <c r="B12378" s="1">
        <v>41085.375</v>
      </c>
      <c r="C12378">
        <v>3</v>
      </c>
      <c r="D12378">
        <v>0</v>
      </c>
      <c r="E12378">
        <v>1</v>
      </c>
      <c r="F12378">
        <v>26</v>
      </c>
      <c r="G12378">
        <v>65</v>
      </c>
      <c r="H12378" s="9">
        <v>12.997999999999999</v>
      </c>
      <c r="I12378" s="7">
        <v>37</v>
      </c>
      <c r="J12378" s="7">
        <v>231</v>
      </c>
      <c r="K12378" s="2">
        <v>268</v>
      </c>
    </row>
    <row r="12379" spans="1:11">
      <c r="A12379">
        <v>12378</v>
      </c>
      <c r="B12379" s="1">
        <v>40625.833333333336</v>
      </c>
      <c r="C12379">
        <v>2</v>
      </c>
      <c r="D12379">
        <v>0</v>
      </c>
      <c r="E12379">
        <v>3</v>
      </c>
      <c r="F12379">
        <v>9</v>
      </c>
      <c r="G12379">
        <v>87</v>
      </c>
      <c r="H12379" s="9">
        <v>43.000599999999999</v>
      </c>
      <c r="I12379" s="2">
        <v>3</v>
      </c>
      <c r="J12379" s="2">
        <v>72</v>
      </c>
      <c r="K12379" s="2">
        <v>75</v>
      </c>
    </row>
    <row r="12380" spans="1:11">
      <c r="A12380">
        <v>12379</v>
      </c>
      <c r="B12380" s="1">
        <v>41025.666666666664</v>
      </c>
      <c r="C12380">
        <v>2</v>
      </c>
      <c r="D12380">
        <v>0</v>
      </c>
      <c r="E12380">
        <v>2</v>
      </c>
      <c r="F12380">
        <v>17</v>
      </c>
      <c r="G12380">
        <v>83</v>
      </c>
      <c r="H12380" s="9">
        <v>15.001300000000001</v>
      </c>
      <c r="I12380" s="7">
        <v>37</v>
      </c>
      <c r="J12380" s="7">
        <v>281</v>
      </c>
      <c r="K12380" s="2">
        <v>318</v>
      </c>
    </row>
    <row r="12381" spans="1:11">
      <c r="A12381">
        <v>12380</v>
      </c>
      <c r="B12381" s="1">
        <v>41195.333333333336</v>
      </c>
      <c r="C12381">
        <v>4</v>
      </c>
      <c r="D12381">
        <v>0</v>
      </c>
      <c r="E12381">
        <v>1</v>
      </c>
      <c r="F12381">
        <v>8</v>
      </c>
      <c r="G12381">
        <v>53</v>
      </c>
      <c r="H12381" s="9">
        <v>7.0015000000000001</v>
      </c>
      <c r="I12381" s="7">
        <v>23</v>
      </c>
      <c r="J12381" s="7">
        <v>151</v>
      </c>
      <c r="K12381" s="2">
        <v>174</v>
      </c>
    </row>
    <row r="12382" spans="1:11">
      <c r="A12382">
        <v>12381</v>
      </c>
      <c r="B12382" s="1">
        <v>40673.75</v>
      </c>
      <c r="C12382">
        <v>2</v>
      </c>
      <c r="D12382">
        <v>0</v>
      </c>
      <c r="E12382">
        <v>1</v>
      </c>
      <c r="F12382">
        <v>23</v>
      </c>
      <c r="G12382">
        <v>29</v>
      </c>
      <c r="H12382" s="9">
        <v>8.9981000000000009</v>
      </c>
      <c r="I12382" s="7">
        <v>70</v>
      </c>
      <c r="J12382" s="7">
        <v>478</v>
      </c>
      <c r="K12382" s="2">
        <v>548</v>
      </c>
    </row>
    <row r="12383" spans="1:11">
      <c r="A12383">
        <v>12382</v>
      </c>
      <c r="B12383" s="1">
        <v>40700.166666666664</v>
      </c>
      <c r="C12383">
        <v>2</v>
      </c>
      <c r="D12383">
        <v>0</v>
      </c>
      <c r="E12383">
        <v>1</v>
      </c>
      <c r="F12383">
        <v>19.000000000000004</v>
      </c>
      <c r="G12383">
        <v>94</v>
      </c>
      <c r="H12383" s="9">
        <v>7.0015000000000001</v>
      </c>
      <c r="I12383" s="7">
        <v>4</v>
      </c>
      <c r="J12383" s="7">
        <v>4</v>
      </c>
      <c r="K12383" s="2">
        <v>8</v>
      </c>
    </row>
    <row r="12384" spans="1:11">
      <c r="A12384">
        <v>12383</v>
      </c>
      <c r="B12384" s="1">
        <v>40855.375</v>
      </c>
      <c r="C12384">
        <v>4</v>
      </c>
      <c r="D12384">
        <v>0</v>
      </c>
      <c r="E12384">
        <v>1</v>
      </c>
      <c r="F12384">
        <v>9</v>
      </c>
      <c r="G12384">
        <v>87</v>
      </c>
      <c r="H12384" s="9">
        <v>0</v>
      </c>
      <c r="I12384" s="7">
        <v>14</v>
      </c>
      <c r="J12384" s="7">
        <v>177</v>
      </c>
      <c r="K12384" s="2">
        <v>191</v>
      </c>
    </row>
    <row r="12385" spans="1:11">
      <c r="A12385">
        <v>12384</v>
      </c>
      <c r="B12385" s="1">
        <v>41046</v>
      </c>
      <c r="C12385">
        <v>2</v>
      </c>
      <c r="D12385">
        <v>0</v>
      </c>
      <c r="E12385">
        <v>1</v>
      </c>
      <c r="F12385">
        <v>21.000000000000004</v>
      </c>
      <c r="G12385">
        <v>78</v>
      </c>
      <c r="H12385" s="9">
        <v>8.9981000000000009</v>
      </c>
      <c r="I12385" s="7">
        <v>30</v>
      </c>
      <c r="J12385" s="7">
        <v>49</v>
      </c>
      <c r="K12385" s="2">
        <v>79</v>
      </c>
    </row>
    <row r="12386" spans="1:11">
      <c r="A12386">
        <v>12385</v>
      </c>
      <c r="B12386" s="1">
        <v>41014.708333333336</v>
      </c>
      <c r="C12386">
        <v>2</v>
      </c>
      <c r="D12386">
        <v>0</v>
      </c>
      <c r="E12386">
        <v>1</v>
      </c>
      <c r="F12386">
        <v>26</v>
      </c>
      <c r="G12386">
        <v>42</v>
      </c>
      <c r="H12386" s="9">
        <v>22.002800000000001</v>
      </c>
      <c r="I12386" s="7">
        <v>262</v>
      </c>
      <c r="J12386" s="7">
        <v>360</v>
      </c>
      <c r="K12386" s="2">
        <v>622</v>
      </c>
    </row>
    <row r="12387" spans="1:11">
      <c r="A12387">
        <v>12386</v>
      </c>
      <c r="B12387" s="1">
        <v>41139.416666666664</v>
      </c>
      <c r="C12387">
        <v>3</v>
      </c>
      <c r="D12387">
        <v>0</v>
      </c>
      <c r="E12387">
        <v>1</v>
      </c>
      <c r="F12387">
        <v>26</v>
      </c>
      <c r="G12387">
        <v>54</v>
      </c>
      <c r="H12387" s="9">
        <v>11.0014</v>
      </c>
      <c r="I12387" s="7">
        <v>166</v>
      </c>
      <c r="J12387" s="7">
        <v>314</v>
      </c>
      <c r="K12387" s="2">
        <v>480</v>
      </c>
    </row>
    <row r="12388" spans="1:11">
      <c r="A12388">
        <v>12387</v>
      </c>
      <c r="B12388" s="1">
        <v>40883.416666666664</v>
      </c>
      <c r="C12388">
        <v>4</v>
      </c>
      <c r="D12388">
        <v>0</v>
      </c>
      <c r="E12388">
        <v>3</v>
      </c>
      <c r="F12388">
        <v>14</v>
      </c>
      <c r="G12388">
        <v>94</v>
      </c>
      <c r="H12388" s="9">
        <v>19.001200000000001</v>
      </c>
      <c r="I12388" s="7">
        <v>6</v>
      </c>
      <c r="J12388" s="7">
        <v>43</v>
      </c>
      <c r="K12388" s="2">
        <v>49</v>
      </c>
    </row>
    <row r="12389" spans="1:11">
      <c r="A12389">
        <v>12388</v>
      </c>
      <c r="B12389" s="1">
        <v>41225.041666666664</v>
      </c>
      <c r="C12389">
        <v>4</v>
      </c>
      <c r="D12389">
        <v>1</v>
      </c>
      <c r="E12389">
        <v>1</v>
      </c>
      <c r="F12389">
        <v>11</v>
      </c>
      <c r="G12389">
        <v>76</v>
      </c>
      <c r="H12389" s="9">
        <v>11.0014</v>
      </c>
      <c r="I12389" s="7">
        <v>4</v>
      </c>
      <c r="J12389" s="7">
        <v>26</v>
      </c>
      <c r="K12389" s="2">
        <v>30</v>
      </c>
    </row>
    <row r="12390" spans="1:11">
      <c r="A12390">
        <v>12389</v>
      </c>
      <c r="B12390" s="1">
        <v>40855.958333333336</v>
      </c>
      <c r="C12390">
        <v>4</v>
      </c>
      <c r="D12390">
        <v>0</v>
      </c>
      <c r="E12390">
        <v>1</v>
      </c>
      <c r="F12390">
        <v>9</v>
      </c>
      <c r="G12390">
        <v>81</v>
      </c>
      <c r="H12390" s="9">
        <v>0</v>
      </c>
      <c r="I12390" s="7">
        <v>3</v>
      </c>
      <c r="J12390" s="7">
        <v>45</v>
      </c>
      <c r="K12390" s="2">
        <v>48</v>
      </c>
    </row>
    <row r="12391" spans="1:11">
      <c r="A12391">
        <v>12390</v>
      </c>
      <c r="B12391" s="1">
        <v>40880.333333333336</v>
      </c>
      <c r="C12391">
        <v>4</v>
      </c>
      <c r="D12391">
        <v>0</v>
      </c>
      <c r="E12391">
        <v>1</v>
      </c>
      <c r="F12391">
        <v>3</v>
      </c>
      <c r="G12391">
        <v>75</v>
      </c>
      <c r="H12391" s="9">
        <v>6.0031999999999996</v>
      </c>
      <c r="I12391" s="7">
        <v>1</v>
      </c>
      <c r="J12391" s="7">
        <v>62</v>
      </c>
      <c r="K12391" s="2">
        <v>63</v>
      </c>
    </row>
    <row r="12392" spans="1:11">
      <c r="A12392">
        <v>12391</v>
      </c>
      <c r="B12392" s="1">
        <v>41060.666666666664</v>
      </c>
      <c r="C12392">
        <v>2</v>
      </c>
      <c r="D12392">
        <v>0</v>
      </c>
      <c r="E12392">
        <v>1</v>
      </c>
      <c r="F12392">
        <v>29</v>
      </c>
      <c r="G12392">
        <v>33</v>
      </c>
      <c r="H12392" s="9">
        <v>19.001200000000001</v>
      </c>
      <c r="I12392" s="7">
        <v>103</v>
      </c>
      <c r="J12392" s="7">
        <v>384</v>
      </c>
      <c r="K12392" s="2">
        <v>487</v>
      </c>
    </row>
    <row r="12393" spans="1:11">
      <c r="A12393">
        <v>12392</v>
      </c>
      <c r="B12393" s="1">
        <v>40657.25</v>
      </c>
      <c r="C12393">
        <v>2</v>
      </c>
      <c r="D12393">
        <v>0</v>
      </c>
      <c r="E12393">
        <v>2</v>
      </c>
      <c r="F12393">
        <v>16</v>
      </c>
      <c r="G12393">
        <v>100</v>
      </c>
      <c r="H12393" s="9">
        <v>0</v>
      </c>
      <c r="I12393" s="7">
        <v>10</v>
      </c>
      <c r="J12393" s="7">
        <v>3</v>
      </c>
      <c r="K12393" s="2">
        <v>13</v>
      </c>
    </row>
    <row r="12394" spans="1:11">
      <c r="A12394">
        <v>12393</v>
      </c>
      <c r="B12394" s="1">
        <v>41204.875</v>
      </c>
      <c r="C12394">
        <v>4</v>
      </c>
      <c r="D12394">
        <v>0</v>
      </c>
      <c r="E12394">
        <v>1</v>
      </c>
      <c r="F12394">
        <v>15</v>
      </c>
      <c r="G12394">
        <v>67</v>
      </c>
      <c r="H12394" s="9">
        <v>6.0031999999999996</v>
      </c>
      <c r="I12394" s="7">
        <v>19</v>
      </c>
      <c r="J12394" s="7">
        <v>155</v>
      </c>
      <c r="K12394" s="2">
        <v>174</v>
      </c>
    </row>
    <row r="12395" spans="1:11">
      <c r="A12395">
        <v>12394</v>
      </c>
      <c r="B12395" s="1">
        <v>41001.208333333336</v>
      </c>
      <c r="C12395">
        <v>2</v>
      </c>
      <c r="D12395">
        <v>0</v>
      </c>
      <c r="E12395">
        <v>1</v>
      </c>
      <c r="F12395">
        <v>11</v>
      </c>
      <c r="G12395">
        <v>76</v>
      </c>
      <c r="H12395" s="9">
        <v>32.997500000000002</v>
      </c>
      <c r="I12395" s="7">
        <v>2</v>
      </c>
      <c r="J12395" s="7">
        <v>22</v>
      </c>
      <c r="K12395" s="2">
        <v>24</v>
      </c>
    </row>
    <row r="12396" spans="1:11">
      <c r="A12396">
        <v>12395</v>
      </c>
      <c r="B12396" s="1">
        <v>41229.166666666664</v>
      </c>
      <c r="C12396">
        <v>4</v>
      </c>
      <c r="D12396">
        <v>0</v>
      </c>
      <c r="E12396">
        <v>2</v>
      </c>
      <c r="F12396">
        <v>6.0000000000000018</v>
      </c>
      <c r="G12396">
        <v>65</v>
      </c>
      <c r="H12396" s="9">
        <v>7.0015000000000001</v>
      </c>
      <c r="I12396" s="7">
        <v>0</v>
      </c>
      <c r="J12396" s="7">
        <v>5</v>
      </c>
      <c r="K12396" s="2">
        <v>5</v>
      </c>
    </row>
    <row r="12397" spans="1:11">
      <c r="A12397">
        <v>12396</v>
      </c>
      <c r="B12397" s="1">
        <v>41135.375</v>
      </c>
      <c r="C12397">
        <v>3</v>
      </c>
      <c r="D12397">
        <v>0</v>
      </c>
      <c r="E12397">
        <v>2</v>
      </c>
      <c r="F12397">
        <v>26</v>
      </c>
      <c r="G12397">
        <v>74</v>
      </c>
      <c r="H12397" s="9">
        <v>0</v>
      </c>
      <c r="I12397" s="7">
        <v>48</v>
      </c>
      <c r="J12397" s="7">
        <v>354</v>
      </c>
      <c r="K12397" s="2">
        <v>402</v>
      </c>
    </row>
    <row r="12398" spans="1:11">
      <c r="A12398">
        <v>12397</v>
      </c>
      <c r="B12398" s="1">
        <v>41222.875</v>
      </c>
      <c r="C12398">
        <v>4</v>
      </c>
      <c r="D12398">
        <v>0</v>
      </c>
      <c r="E12398">
        <v>1</v>
      </c>
      <c r="F12398">
        <v>8</v>
      </c>
      <c r="G12398">
        <v>76</v>
      </c>
      <c r="H12398" s="9">
        <v>0</v>
      </c>
      <c r="I12398" s="7">
        <v>23</v>
      </c>
      <c r="J12398" s="7">
        <v>176</v>
      </c>
      <c r="K12398" s="2">
        <v>199</v>
      </c>
    </row>
    <row r="12399" spans="1:11">
      <c r="A12399">
        <v>12398</v>
      </c>
      <c r="B12399" s="1">
        <v>40990.708333333336</v>
      </c>
      <c r="C12399">
        <v>2</v>
      </c>
      <c r="D12399">
        <v>0</v>
      </c>
      <c r="E12399">
        <v>1</v>
      </c>
      <c r="F12399">
        <v>23.999999999999993</v>
      </c>
      <c r="G12399">
        <v>65</v>
      </c>
      <c r="H12399" s="9">
        <v>11.0014</v>
      </c>
      <c r="I12399" s="7">
        <v>154</v>
      </c>
      <c r="J12399" s="7">
        <v>656</v>
      </c>
      <c r="K12399" s="2">
        <v>810</v>
      </c>
    </row>
    <row r="12400" spans="1:11">
      <c r="A12400">
        <v>12399</v>
      </c>
      <c r="B12400" s="1">
        <v>41127.791666666664</v>
      </c>
      <c r="C12400">
        <v>3</v>
      </c>
      <c r="D12400">
        <v>0</v>
      </c>
      <c r="E12400">
        <v>1</v>
      </c>
      <c r="F12400">
        <v>30</v>
      </c>
      <c r="G12400">
        <v>59</v>
      </c>
      <c r="H12400" s="9">
        <v>12.997999999999999</v>
      </c>
      <c r="I12400" s="7">
        <v>109</v>
      </c>
      <c r="J12400" s="7">
        <v>531</v>
      </c>
      <c r="K12400" s="2">
        <v>640</v>
      </c>
    </row>
    <row r="12401" spans="1:11">
      <c r="A12401">
        <v>12400</v>
      </c>
      <c r="B12401" s="1">
        <v>40943.791666666664</v>
      </c>
      <c r="C12401">
        <v>1</v>
      </c>
      <c r="D12401">
        <v>0</v>
      </c>
      <c r="E12401">
        <v>3</v>
      </c>
      <c r="F12401">
        <v>4</v>
      </c>
      <c r="G12401">
        <v>87</v>
      </c>
      <c r="H12401" s="9">
        <v>8.9981000000000009</v>
      </c>
      <c r="I12401" s="7">
        <v>5</v>
      </c>
      <c r="J12401" s="7">
        <v>75</v>
      </c>
      <c r="K12401" s="2">
        <v>80</v>
      </c>
    </row>
    <row r="12402" spans="1:11">
      <c r="A12402">
        <v>12401</v>
      </c>
      <c r="B12402" s="1">
        <v>40737.375</v>
      </c>
      <c r="C12402">
        <v>3</v>
      </c>
      <c r="D12402">
        <v>0</v>
      </c>
      <c r="E12402">
        <v>1</v>
      </c>
      <c r="F12402">
        <v>32</v>
      </c>
      <c r="G12402">
        <v>41</v>
      </c>
      <c r="H12402" s="9">
        <v>12.997999999999999</v>
      </c>
      <c r="I12402" s="7">
        <v>23</v>
      </c>
      <c r="J12402" s="7">
        <v>162</v>
      </c>
      <c r="K12402" s="2">
        <v>185</v>
      </c>
    </row>
    <row r="12403" spans="1:11">
      <c r="A12403">
        <v>12402</v>
      </c>
      <c r="B12403" s="1">
        <v>41150.708333333336</v>
      </c>
      <c r="C12403">
        <v>3</v>
      </c>
      <c r="D12403">
        <v>0</v>
      </c>
      <c r="E12403">
        <v>1</v>
      </c>
      <c r="F12403">
        <v>30</v>
      </c>
      <c r="G12403">
        <v>35</v>
      </c>
      <c r="H12403" s="9">
        <v>15.001300000000001</v>
      </c>
      <c r="I12403" s="7">
        <v>108</v>
      </c>
      <c r="J12403" s="7">
        <v>762</v>
      </c>
      <c r="K12403" s="2">
        <v>870</v>
      </c>
    </row>
    <row r="12404" spans="1:11">
      <c r="A12404">
        <v>12403</v>
      </c>
      <c r="B12404" s="1">
        <v>41269.291666666664</v>
      </c>
      <c r="C12404">
        <v>1</v>
      </c>
      <c r="D12404">
        <v>0</v>
      </c>
      <c r="E12404">
        <v>3</v>
      </c>
      <c r="F12404">
        <v>1</v>
      </c>
      <c r="G12404">
        <v>86</v>
      </c>
      <c r="H12404" s="9">
        <v>22.002800000000001</v>
      </c>
      <c r="I12404" s="7">
        <v>0</v>
      </c>
      <c r="J12404" s="7">
        <v>26</v>
      </c>
      <c r="K12404" s="2">
        <v>26</v>
      </c>
    </row>
    <row r="12405" spans="1:11">
      <c r="A12405">
        <v>12404</v>
      </c>
      <c r="B12405" s="1">
        <v>41177.708333333336</v>
      </c>
      <c r="C12405">
        <v>4</v>
      </c>
      <c r="D12405">
        <v>0</v>
      </c>
      <c r="E12405">
        <v>1</v>
      </c>
      <c r="F12405">
        <v>23.999999999999993</v>
      </c>
      <c r="G12405">
        <v>39</v>
      </c>
      <c r="H12405" s="9">
        <v>19.001200000000001</v>
      </c>
      <c r="I12405" s="7">
        <v>107</v>
      </c>
      <c r="J12405" s="7">
        <v>860</v>
      </c>
      <c r="K12405" s="2">
        <v>967</v>
      </c>
    </row>
    <row r="12406" spans="1:11">
      <c r="A12406">
        <v>12405</v>
      </c>
      <c r="B12406" s="1">
        <v>40804.708333333336</v>
      </c>
      <c r="C12406">
        <v>3</v>
      </c>
      <c r="D12406">
        <v>0</v>
      </c>
      <c r="E12406">
        <v>2</v>
      </c>
      <c r="F12406">
        <v>19.000000000000004</v>
      </c>
      <c r="G12406">
        <v>64</v>
      </c>
      <c r="H12406" s="9">
        <v>12.997999999999999</v>
      </c>
      <c r="I12406" s="7">
        <v>95</v>
      </c>
      <c r="J12406" s="7">
        <v>230</v>
      </c>
      <c r="K12406" s="2">
        <v>325</v>
      </c>
    </row>
    <row r="12407" spans="1:11">
      <c r="A12407">
        <v>12406</v>
      </c>
      <c r="B12407" s="1">
        <v>40925.666666666664</v>
      </c>
      <c r="C12407">
        <v>1</v>
      </c>
      <c r="D12407">
        <v>0</v>
      </c>
      <c r="E12407">
        <v>1</v>
      </c>
      <c r="F12407">
        <v>14</v>
      </c>
      <c r="G12407">
        <v>63</v>
      </c>
      <c r="H12407" s="9">
        <v>36.997399999999999</v>
      </c>
      <c r="I12407" s="7">
        <v>14</v>
      </c>
      <c r="J12407" s="7">
        <v>205</v>
      </c>
      <c r="K12407" s="2">
        <v>219</v>
      </c>
    </row>
    <row r="12408" spans="1:11">
      <c r="A12408">
        <v>12407</v>
      </c>
      <c r="B12408" s="1">
        <v>41094.25</v>
      </c>
      <c r="C12408">
        <v>3</v>
      </c>
      <c r="D12408">
        <v>1</v>
      </c>
      <c r="E12408">
        <v>1</v>
      </c>
      <c r="F12408">
        <v>23.999999999999993</v>
      </c>
      <c r="G12408">
        <v>69</v>
      </c>
      <c r="H12408" s="9">
        <v>0</v>
      </c>
      <c r="I12408" s="7">
        <v>9</v>
      </c>
      <c r="J12408" s="7">
        <v>23</v>
      </c>
      <c r="K12408" s="2">
        <v>32</v>
      </c>
    </row>
    <row r="12409" spans="1:11">
      <c r="A12409">
        <v>12408</v>
      </c>
      <c r="B12409" s="1">
        <v>41016.5</v>
      </c>
      <c r="C12409">
        <v>2</v>
      </c>
      <c r="D12409">
        <v>0</v>
      </c>
      <c r="E12409">
        <v>1</v>
      </c>
      <c r="F12409">
        <v>21.000000000000004</v>
      </c>
      <c r="G12409">
        <v>33</v>
      </c>
      <c r="H12409" s="9">
        <v>23.999400000000001</v>
      </c>
      <c r="I12409" s="7">
        <v>65</v>
      </c>
      <c r="J12409" s="7">
        <v>179</v>
      </c>
      <c r="K12409" s="2">
        <v>244</v>
      </c>
    </row>
    <row r="12410" spans="1:11">
      <c r="A12410">
        <v>12409</v>
      </c>
      <c r="B12410" s="1">
        <v>40973.125</v>
      </c>
      <c r="C12410">
        <v>1</v>
      </c>
      <c r="D12410">
        <v>0</v>
      </c>
      <c r="E12410">
        <v>1</v>
      </c>
      <c r="F12410">
        <v>2</v>
      </c>
      <c r="G12410">
        <v>51</v>
      </c>
      <c r="H12410" s="9">
        <v>11.0014</v>
      </c>
      <c r="I12410" s="7">
        <v>0</v>
      </c>
      <c r="J12410" s="7">
        <v>1</v>
      </c>
      <c r="K12410" s="2">
        <v>1</v>
      </c>
    </row>
    <row r="12411" spans="1:11">
      <c r="A12411">
        <v>12410</v>
      </c>
      <c r="B12411" s="1">
        <v>41070.583333333336</v>
      </c>
      <c r="C12411">
        <v>2</v>
      </c>
      <c r="D12411">
        <v>0</v>
      </c>
      <c r="E12411">
        <v>1</v>
      </c>
      <c r="F12411">
        <v>33</v>
      </c>
      <c r="G12411">
        <v>30</v>
      </c>
      <c r="H12411" s="9">
        <v>8.9981000000000009</v>
      </c>
      <c r="I12411" s="7">
        <v>186</v>
      </c>
      <c r="J12411" s="7">
        <v>314</v>
      </c>
      <c r="K12411" s="2">
        <v>500</v>
      </c>
    </row>
    <row r="12412" spans="1:11">
      <c r="A12412">
        <v>12411</v>
      </c>
      <c r="B12412" s="1">
        <v>41084.125</v>
      </c>
      <c r="C12412">
        <v>3</v>
      </c>
      <c r="D12412">
        <v>0</v>
      </c>
      <c r="E12412">
        <v>2</v>
      </c>
      <c r="F12412">
        <v>23.999999999999993</v>
      </c>
      <c r="G12412">
        <v>65</v>
      </c>
      <c r="H12412" s="9">
        <v>6.0031999999999996</v>
      </c>
      <c r="I12412" s="7">
        <v>19</v>
      </c>
      <c r="J12412" s="7">
        <v>41</v>
      </c>
      <c r="K12412" s="2">
        <v>60</v>
      </c>
    </row>
    <row r="12413" spans="1:11">
      <c r="A12413">
        <v>12412</v>
      </c>
      <c r="B12413" s="1">
        <v>41021.125</v>
      </c>
      <c r="C12413">
        <v>2</v>
      </c>
      <c r="D12413">
        <v>0</v>
      </c>
      <c r="E12413">
        <v>2</v>
      </c>
      <c r="F12413">
        <v>13</v>
      </c>
      <c r="G12413">
        <v>82</v>
      </c>
      <c r="H12413" s="9">
        <v>11.0014</v>
      </c>
      <c r="I12413" s="7">
        <v>7</v>
      </c>
      <c r="J12413" s="7">
        <v>33</v>
      </c>
      <c r="K12413" s="2">
        <v>40</v>
      </c>
    </row>
    <row r="12414" spans="1:11">
      <c r="A12414">
        <v>12413</v>
      </c>
      <c r="B12414" s="1">
        <v>40799.916666666664</v>
      </c>
      <c r="C12414">
        <v>3</v>
      </c>
      <c r="D12414">
        <v>0</v>
      </c>
      <c r="E12414">
        <v>1</v>
      </c>
      <c r="F12414">
        <v>23</v>
      </c>
      <c r="G12414">
        <v>78</v>
      </c>
      <c r="H12414" s="9">
        <v>8.9981000000000009</v>
      </c>
      <c r="I12414" s="7">
        <v>24</v>
      </c>
      <c r="J12414" s="7">
        <v>120</v>
      </c>
      <c r="K12414" s="2">
        <v>144</v>
      </c>
    </row>
    <row r="12415" spans="1:11">
      <c r="A12415">
        <v>12414</v>
      </c>
      <c r="B12415" s="1">
        <v>40900.083333333336</v>
      </c>
      <c r="C12415">
        <v>1</v>
      </c>
      <c r="D12415">
        <v>0</v>
      </c>
      <c r="E12415">
        <v>3</v>
      </c>
      <c r="F12415">
        <v>10</v>
      </c>
      <c r="G12415">
        <v>94</v>
      </c>
      <c r="H12415" s="9">
        <v>8.9981000000000009</v>
      </c>
      <c r="I12415" s="7">
        <v>1</v>
      </c>
      <c r="J12415" s="7">
        <v>12</v>
      </c>
      <c r="K12415" s="2">
        <v>13</v>
      </c>
    </row>
    <row r="12416" spans="1:11">
      <c r="A12416">
        <v>12415</v>
      </c>
      <c r="B12416" s="1">
        <v>41122.375</v>
      </c>
      <c r="C12416">
        <v>3</v>
      </c>
      <c r="D12416">
        <v>0</v>
      </c>
      <c r="E12416">
        <v>2</v>
      </c>
      <c r="F12416">
        <v>25</v>
      </c>
      <c r="G12416">
        <v>74</v>
      </c>
      <c r="H12416" s="9">
        <v>6.0031999999999996</v>
      </c>
      <c r="I12416" s="7">
        <v>34</v>
      </c>
      <c r="J12416" s="7">
        <v>316</v>
      </c>
      <c r="K12416" s="2">
        <v>350</v>
      </c>
    </row>
    <row r="12417" spans="1:11">
      <c r="A12417">
        <v>12416</v>
      </c>
      <c r="B12417" s="1">
        <v>40896.75</v>
      </c>
      <c r="C12417">
        <v>4</v>
      </c>
      <c r="D12417">
        <v>0</v>
      </c>
      <c r="E12417">
        <v>1</v>
      </c>
      <c r="F12417">
        <v>9</v>
      </c>
      <c r="G12417">
        <v>50</v>
      </c>
      <c r="H12417" s="9">
        <v>12.997999999999999</v>
      </c>
      <c r="I12417" s="7">
        <v>11</v>
      </c>
      <c r="J12417" s="7">
        <v>343</v>
      </c>
      <c r="K12417" s="2">
        <v>354</v>
      </c>
    </row>
    <row r="12418" spans="1:11">
      <c r="A12418">
        <v>12417</v>
      </c>
      <c r="B12418" s="1">
        <v>41129.375</v>
      </c>
      <c r="C12418">
        <v>3</v>
      </c>
      <c r="D12418">
        <v>0</v>
      </c>
      <c r="E12418">
        <v>2</v>
      </c>
      <c r="F12418">
        <v>29</v>
      </c>
      <c r="G12418">
        <v>66</v>
      </c>
      <c r="H12418" s="9">
        <v>0</v>
      </c>
      <c r="I12418" s="7">
        <v>33</v>
      </c>
      <c r="J12418" s="7">
        <v>308</v>
      </c>
      <c r="K12418" s="2">
        <v>341</v>
      </c>
    </row>
    <row r="12419" spans="1:11">
      <c r="A12419">
        <v>12418</v>
      </c>
      <c r="B12419" s="1">
        <v>40906.666666666664</v>
      </c>
      <c r="C12419">
        <v>1</v>
      </c>
      <c r="D12419">
        <v>0</v>
      </c>
      <c r="E12419">
        <v>1</v>
      </c>
      <c r="F12419">
        <v>6.0000000000000018</v>
      </c>
      <c r="G12419">
        <v>52</v>
      </c>
      <c r="H12419" s="9">
        <v>11.0014</v>
      </c>
      <c r="I12419" s="7">
        <v>22</v>
      </c>
      <c r="J12419" s="7">
        <v>155</v>
      </c>
      <c r="K12419" s="2">
        <v>177</v>
      </c>
    </row>
    <row r="12420" spans="1:11">
      <c r="A12420">
        <v>12419</v>
      </c>
      <c r="B12420" s="1">
        <v>41204.625</v>
      </c>
      <c r="C12420">
        <v>4</v>
      </c>
      <c r="D12420">
        <v>0</v>
      </c>
      <c r="E12420">
        <v>1</v>
      </c>
      <c r="F12420">
        <v>23</v>
      </c>
      <c r="G12420">
        <v>29</v>
      </c>
      <c r="H12420" s="9">
        <v>11.0014</v>
      </c>
      <c r="I12420" s="7">
        <v>74</v>
      </c>
      <c r="J12420" s="7">
        <v>222</v>
      </c>
      <c r="K12420" s="2">
        <v>296</v>
      </c>
    </row>
    <row r="12421" spans="1:11">
      <c r="A12421">
        <v>12420</v>
      </c>
      <c r="B12421" s="1">
        <v>40683.291666666664</v>
      </c>
      <c r="C12421">
        <v>2</v>
      </c>
      <c r="D12421">
        <v>0</v>
      </c>
      <c r="E12421">
        <v>1</v>
      </c>
      <c r="F12421">
        <v>16</v>
      </c>
      <c r="G12421">
        <v>77</v>
      </c>
      <c r="H12421" s="9">
        <v>11.0014</v>
      </c>
      <c r="I12421" s="7">
        <v>30</v>
      </c>
      <c r="J12421" s="7">
        <v>287</v>
      </c>
      <c r="K12421" s="2">
        <v>317</v>
      </c>
    </row>
    <row r="12422" spans="1:11">
      <c r="A12422">
        <v>12421</v>
      </c>
      <c r="B12422" s="1">
        <v>40620.041666666664</v>
      </c>
      <c r="C12422">
        <v>1</v>
      </c>
      <c r="D12422">
        <v>0</v>
      </c>
      <c r="E12422">
        <v>1</v>
      </c>
      <c r="F12422">
        <v>11</v>
      </c>
      <c r="G12422">
        <v>62</v>
      </c>
      <c r="H12422" s="9">
        <v>16.997900000000001</v>
      </c>
      <c r="I12422" s="2">
        <v>4</v>
      </c>
      <c r="J12422" s="2">
        <v>12</v>
      </c>
      <c r="K12422" s="2">
        <v>16</v>
      </c>
    </row>
    <row r="12423" spans="1:11">
      <c r="A12423">
        <v>12422</v>
      </c>
      <c r="B12423" s="1">
        <v>41013.583333333336</v>
      </c>
      <c r="C12423">
        <v>2</v>
      </c>
      <c r="D12423">
        <v>0</v>
      </c>
      <c r="E12423">
        <v>2</v>
      </c>
      <c r="F12423">
        <v>23</v>
      </c>
      <c r="G12423">
        <v>27</v>
      </c>
      <c r="H12423" s="9">
        <v>30.002600000000001</v>
      </c>
      <c r="I12423" s="7">
        <v>288</v>
      </c>
      <c r="J12423" s="7">
        <v>372</v>
      </c>
      <c r="K12423" s="2">
        <v>660</v>
      </c>
    </row>
    <row r="12424" spans="1:11">
      <c r="A12424">
        <v>12423</v>
      </c>
      <c r="B12424" s="1">
        <v>40834.5</v>
      </c>
      <c r="C12424">
        <v>4</v>
      </c>
      <c r="D12424">
        <v>0</v>
      </c>
      <c r="E12424">
        <v>2</v>
      </c>
      <c r="F12424">
        <v>22</v>
      </c>
      <c r="G12424">
        <v>43</v>
      </c>
      <c r="H12424" s="9">
        <v>6.0031999999999996</v>
      </c>
      <c r="I12424" s="7">
        <v>42</v>
      </c>
      <c r="J12424" s="7">
        <v>159</v>
      </c>
      <c r="K12424" s="2">
        <v>201</v>
      </c>
    </row>
    <row r="12425" spans="1:11">
      <c r="A12425">
        <v>12424</v>
      </c>
      <c r="B12425" s="1">
        <v>40957.083333333336</v>
      </c>
      <c r="C12425">
        <v>1</v>
      </c>
      <c r="D12425">
        <v>0</v>
      </c>
      <c r="E12425">
        <v>1</v>
      </c>
      <c r="F12425">
        <v>6.0000000000000018</v>
      </c>
      <c r="G12425">
        <v>61</v>
      </c>
      <c r="H12425" s="9">
        <v>16.997900000000001</v>
      </c>
      <c r="I12425" s="7">
        <v>6</v>
      </c>
      <c r="J12425" s="7">
        <v>39</v>
      </c>
      <c r="K12425" s="2">
        <v>45</v>
      </c>
    </row>
    <row r="12426" spans="1:11">
      <c r="A12426">
        <v>12425</v>
      </c>
      <c r="B12426" s="1">
        <v>40701.416666666664</v>
      </c>
      <c r="C12426">
        <v>2</v>
      </c>
      <c r="D12426">
        <v>0</v>
      </c>
      <c r="E12426">
        <v>2</v>
      </c>
      <c r="F12426">
        <v>29</v>
      </c>
      <c r="G12426">
        <v>48</v>
      </c>
      <c r="H12426" s="9">
        <v>12.997999999999999</v>
      </c>
      <c r="I12426" s="7">
        <v>37</v>
      </c>
      <c r="J12426" s="7">
        <v>86</v>
      </c>
      <c r="K12426" s="2">
        <v>123</v>
      </c>
    </row>
    <row r="12427" spans="1:11">
      <c r="A12427">
        <v>12426</v>
      </c>
      <c r="B12427" s="1">
        <v>40915.583333333336</v>
      </c>
      <c r="C12427">
        <v>1</v>
      </c>
      <c r="D12427">
        <v>0</v>
      </c>
      <c r="E12427">
        <v>1</v>
      </c>
      <c r="F12427">
        <v>16</v>
      </c>
      <c r="G12427">
        <v>42</v>
      </c>
      <c r="H12427" s="9">
        <v>19.001200000000001</v>
      </c>
      <c r="I12427" s="7">
        <v>156</v>
      </c>
      <c r="J12427" s="7">
        <v>356</v>
      </c>
      <c r="K12427" s="2">
        <v>512</v>
      </c>
    </row>
    <row r="12428" spans="1:11">
      <c r="A12428">
        <v>12427</v>
      </c>
      <c r="B12428" s="1">
        <v>40612.541666666664</v>
      </c>
      <c r="C12428">
        <v>1</v>
      </c>
      <c r="D12428">
        <v>0</v>
      </c>
      <c r="E12428">
        <v>3</v>
      </c>
      <c r="F12428">
        <v>12</v>
      </c>
      <c r="G12428">
        <v>0</v>
      </c>
      <c r="H12428" s="9">
        <v>15.001300000000001</v>
      </c>
      <c r="I12428" s="2">
        <v>1</v>
      </c>
      <c r="J12428" s="2">
        <v>11</v>
      </c>
      <c r="K12428" s="2">
        <v>12</v>
      </c>
    </row>
    <row r="12429" spans="1:11">
      <c r="A12429">
        <v>12428</v>
      </c>
      <c r="B12429" s="1">
        <v>41216.208333333336</v>
      </c>
      <c r="C12429">
        <v>4</v>
      </c>
      <c r="D12429">
        <v>0</v>
      </c>
      <c r="E12429">
        <v>2</v>
      </c>
      <c r="F12429">
        <v>7</v>
      </c>
      <c r="G12429">
        <v>49</v>
      </c>
      <c r="H12429" s="9">
        <v>16.997900000000001</v>
      </c>
      <c r="I12429" s="7">
        <v>1</v>
      </c>
      <c r="J12429" s="7">
        <v>8</v>
      </c>
      <c r="K12429" s="2">
        <v>9</v>
      </c>
    </row>
    <row r="12430" spans="1:11">
      <c r="A12430">
        <v>12429</v>
      </c>
      <c r="B12430" s="1">
        <v>40938.833333333336</v>
      </c>
      <c r="C12430">
        <v>1</v>
      </c>
      <c r="D12430">
        <v>0</v>
      </c>
      <c r="E12430">
        <v>1</v>
      </c>
      <c r="F12430">
        <v>6.0000000000000018</v>
      </c>
      <c r="G12430">
        <v>39</v>
      </c>
      <c r="H12430" s="9">
        <v>11.0014</v>
      </c>
      <c r="I12430" s="7">
        <v>2</v>
      </c>
      <c r="J12430" s="7">
        <v>179</v>
      </c>
      <c r="K12430" s="2">
        <v>181</v>
      </c>
    </row>
    <row r="12431" spans="1:11">
      <c r="A12431">
        <v>12430</v>
      </c>
      <c r="B12431" s="1">
        <v>40580.041666666664</v>
      </c>
      <c r="C12431">
        <v>1</v>
      </c>
      <c r="D12431">
        <v>0</v>
      </c>
      <c r="E12431">
        <v>1</v>
      </c>
      <c r="F12431">
        <v>4</v>
      </c>
      <c r="G12431">
        <v>65</v>
      </c>
      <c r="H12431" s="9">
        <v>27.999300000000002</v>
      </c>
      <c r="I12431" s="2">
        <v>4</v>
      </c>
      <c r="J12431" s="2">
        <v>40</v>
      </c>
      <c r="K12431" s="2">
        <v>44</v>
      </c>
    </row>
    <row r="12432" spans="1:11">
      <c r="A12432">
        <v>12431</v>
      </c>
      <c r="B12432" s="1">
        <v>41212.625</v>
      </c>
      <c r="C12432">
        <v>4</v>
      </c>
      <c r="D12432">
        <v>0</v>
      </c>
      <c r="E12432">
        <v>3</v>
      </c>
      <c r="F12432">
        <v>6.0000000000000018</v>
      </c>
      <c r="G12432">
        <v>87</v>
      </c>
      <c r="H12432" s="9">
        <v>16.997900000000001</v>
      </c>
      <c r="I12432" s="7">
        <v>10</v>
      </c>
      <c r="J12432" s="7">
        <v>114</v>
      </c>
      <c r="K12432" s="2">
        <v>124</v>
      </c>
    </row>
    <row r="12433" spans="1:11">
      <c r="A12433">
        <v>12432</v>
      </c>
      <c r="B12433" s="1">
        <v>41035.708333333336</v>
      </c>
      <c r="C12433">
        <v>2</v>
      </c>
      <c r="D12433">
        <v>0</v>
      </c>
      <c r="E12433">
        <v>2</v>
      </c>
      <c r="F12433">
        <v>22</v>
      </c>
      <c r="G12433">
        <v>65</v>
      </c>
      <c r="H12433" s="9">
        <v>8.9981000000000009</v>
      </c>
      <c r="I12433" s="7">
        <v>195</v>
      </c>
      <c r="J12433" s="7">
        <v>316</v>
      </c>
      <c r="K12433" s="2">
        <v>511</v>
      </c>
    </row>
    <row r="12434" spans="1:11">
      <c r="A12434">
        <v>12433</v>
      </c>
      <c r="B12434" s="1">
        <v>41045.791666666664</v>
      </c>
      <c r="C12434">
        <v>2</v>
      </c>
      <c r="D12434">
        <v>0</v>
      </c>
      <c r="E12434">
        <v>1</v>
      </c>
      <c r="F12434">
        <v>26</v>
      </c>
      <c r="G12434">
        <v>54</v>
      </c>
      <c r="H12434" s="9">
        <v>19.001200000000001</v>
      </c>
      <c r="I12434" s="7">
        <v>91</v>
      </c>
      <c r="J12434" s="7">
        <v>499</v>
      </c>
      <c r="K12434" s="2">
        <v>590</v>
      </c>
    </row>
    <row r="12435" spans="1:11">
      <c r="A12435">
        <v>12434</v>
      </c>
      <c r="B12435" s="1">
        <v>41024.083333333336</v>
      </c>
      <c r="C12435">
        <v>2</v>
      </c>
      <c r="D12435">
        <v>0</v>
      </c>
      <c r="E12435">
        <v>1</v>
      </c>
      <c r="F12435">
        <v>9</v>
      </c>
      <c r="G12435">
        <v>62</v>
      </c>
      <c r="H12435" s="9">
        <v>0</v>
      </c>
      <c r="I12435" s="7">
        <v>1</v>
      </c>
      <c r="J12435" s="7">
        <v>6</v>
      </c>
      <c r="K12435" s="2">
        <v>7</v>
      </c>
    </row>
    <row r="12436" spans="1:11">
      <c r="A12436">
        <v>12435</v>
      </c>
      <c r="B12436" s="1">
        <v>40640.208333333336</v>
      </c>
      <c r="C12436">
        <v>2</v>
      </c>
      <c r="D12436">
        <v>0</v>
      </c>
      <c r="E12436">
        <v>1</v>
      </c>
      <c r="F12436">
        <v>8</v>
      </c>
      <c r="G12436">
        <v>76</v>
      </c>
      <c r="H12436" s="9">
        <v>15.001300000000001</v>
      </c>
      <c r="I12436" s="7">
        <v>0</v>
      </c>
      <c r="J12436" s="7">
        <v>6</v>
      </c>
      <c r="K12436" s="2">
        <v>6</v>
      </c>
    </row>
    <row r="12437" spans="1:11">
      <c r="A12437">
        <v>12436</v>
      </c>
      <c r="B12437" s="1">
        <v>41120.583333333336</v>
      </c>
      <c r="C12437">
        <v>3</v>
      </c>
      <c r="D12437">
        <v>0</v>
      </c>
      <c r="E12437">
        <v>1</v>
      </c>
      <c r="F12437">
        <v>31</v>
      </c>
      <c r="G12437">
        <v>49</v>
      </c>
      <c r="H12437" s="9">
        <v>15.001300000000001</v>
      </c>
      <c r="I12437" s="7">
        <v>87</v>
      </c>
      <c r="J12437" s="7">
        <v>167</v>
      </c>
      <c r="K12437" s="2">
        <v>254</v>
      </c>
    </row>
    <row r="12438" spans="1:11">
      <c r="A12438">
        <v>12437</v>
      </c>
      <c r="B12438" s="1">
        <v>40988.958333333336</v>
      </c>
      <c r="C12438">
        <v>1</v>
      </c>
      <c r="D12438">
        <v>0</v>
      </c>
      <c r="E12438">
        <v>1</v>
      </c>
      <c r="F12438">
        <v>17</v>
      </c>
      <c r="G12438">
        <v>83</v>
      </c>
      <c r="H12438" s="9">
        <v>0</v>
      </c>
      <c r="I12438" s="7">
        <v>10</v>
      </c>
      <c r="J12438" s="7">
        <v>80</v>
      </c>
      <c r="K12438" s="2">
        <v>90</v>
      </c>
    </row>
    <row r="12439" spans="1:11">
      <c r="A12439">
        <v>12438</v>
      </c>
      <c r="B12439" s="1">
        <v>40839.916666666664</v>
      </c>
      <c r="C12439">
        <v>4</v>
      </c>
      <c r="D12439">
        <v>0</v>
      </c>
      <c r="E12439">
        <v>1</v>
      </c>
      <c r="F12439">
        <v>12</v>
      </c>
      <c r="G12439">
        <v>77</v>
      </c>
      <c r="H12439" s="9">
        <v>7.0015000000000001</v>
      </c>
      <c r="I12439" s="7">
        <v>25</v>
      </c>
      <c r="J12439" s="7">
        <v>69</v>
      </c>
      <c r="K12439" s="2">
        <v>94</v>
      </c>
    </row>
    <row r="12440" spans="1:11">
      <c r="A12440">
        <v>12439</v>
      </c>
      <c r="B12440" s="1">
        <v>40970.541666666664</v>
      </c>
      <c r="C12440">
        <v>1</v>
      </c>
      <c r="D12440">
        <v>0</v>
      </c>
      <c r="E12440">
        <v>1</v>
      </c>
      <c r="F12440">
        <v>12</v>
      </c>
      <c r="G12440">
        <v>44</v>
      </c>
      <c r="H12440" s="9">
        <v>15.001300000000001</v>
      </c>
      <c r="I12440" s="7">
        <v>31</v>
      </c>
      <c r="J12440" s="7">
        <v>191</v>
      </c>
      <c r="K12440" s="2">
        <v>222</v>
      </c>
    </row>
    <row r="12441" spans="1:11">
      <c r="A12441">
        <v>12440</v>
      </c>
      <c r="B12441" s="1">
        <v>40753.458333333336</v>
      </c>
      <c r="C12441">
        <v>3</v>
      </c>
      <c r="D12441">
        <v>0</v>
      </c>
      <c r="E12441">
        <v>1</v>
      </c>
      <c r="F12441">
        <v>37</v>
      </c>
      <c r="G12441">
        <v>40</v>
      </c>
      <c r="H12441" s="9">
        <v>19.999500000000001</v>
      </c>
      <c r="I12441" s="7">
        <v>43</v>
      </c>
      <c r="J12441" s="7">
        <v>118</v>
      </c>
      <c r="K12441" s="2">
        <v>161</v>
      </c>
    </row>
    <row r="12442" spans="1:11">
      <c r="A12442">
        <v>12441</v>
      </c>
      <c r="B12442" s="1">
        <v>40679.708333333336</v>
      </c>
      <c r="C12442">
        <v>2</v>
      </c>
      <c r="D12442">
        <v>0</v>
      </c>
      <c r="E12442">
        <v>1</v>
      </c>
      <c r="F12442">
        <v>20.000000000000004</v>
      </c>
      <c r="G12442">
        <v>88</v>
      </c>
      <c r="H12442" s="9">
        <v>15.001300000000001</v>
      </c>
      <c r="I12442" s="7">
        <v>47</v>
      </c>
      <c r="J12442" s="7">
        <v>227</v>
      </c>
      <c r="K12442" s="2">
        <v>274</v>
      </c>
    </row>
    <row r="12443" spans="1:11">
      <c r="A12443">
        <v>12442</v>
      </c>
      <c r="B12443" s="1">
        <v>41213.708333333336</v>
      </c>
      <c r="C12443">
        <v>4</v>
      </c>
      <c r="D12443">
        <v>0</v>
      </c>
      <c r="E12443">
        <v>2</v>
      </c>
      <c r="F12443">
        <v>11</v>
      </c>
      <c r="G12443">
        <v>58</v>
      </c>
      <c r="H12443" s="9">
        <v>11.0014</v>
      </c>
      <c r="I12443" s="7">
        <v>39</v>
      </c>
      <c r="J12443" s="7">
        <v>684</v>
      </c>
      <c r="K12443" s="2">
        <v>723</v>
      </c>
    </row>
    <row r="12444" spans="1:11">
      <c r="A12444">
        <v>12443</v>
      </c>
      <c r="B12444" s="1">
        <v>41242.5</v>
      </c>
      <c r="C12444">
        <v>4</v>
      </c>
      <c r="D12444">
        <v>0</v>
      </c>
      <c r="E12444">
        <v>1</v>
      </c>
      <c r="F12444">
        <v>9</v>
      </c>
      <c r="G12444">
        <v>40</v>
      </c>
      <c r="H12444" s="9">
        <v>11.0014</v>
      </c>
      <c r="I12444" s="7">
        <v>11</v>
      </c>
      <c r="J12444" s="7">
        <v>225</v>
      </c>
      <c r="K12444" s="2">
        <v>236</v>
      </c>
    </row>
    <row r="12445" spans="1:11">
      <c r="A12445">
        <v>12444</v>
      </c>
      <c r="B12445" s="1">
        <v>41236.375</v>
      </c>
      <c r="C12445">
        <v>4</v>
      </c>
      <c r="D12445">
        <v>0</v>
      </c>
      <c r="E12445">
        <v>1</v>
      </c>
      <c r="F12445">
        <v>5.0000000000000018</v>
      </c>
      <c r="G12445">
        <v>75</v>
      </c>
      <c r="H12445" s="9">
        <v>7.0015000000000001</v>
      </c>
      <c r="I12445" s="7">
        <v>32</v>
      </c>
      <c r="J12445" s="7">
        <v>80</v>
      </c>
      <c r="K12445" s="2">
        <v>112</v>
      </c>
    </row>
    <row r="12446" spans="1:11">
      <c r="A12446">
        <v>12445</v>
      </c>
      <c r="B12446" s="1">
        <v>41092.5</v>
      </c>
      <c r="C12446">
        <v>3</v>
      </c>
      <c r="D12446">
        <v>0</v>
      </c>
      <c r="E12446">
        <v>1</v>
      </c>
      <c r="F12446">
        <v>33</v>
      </c>
      <c r="G12446">
        <v>32</v>
      </c>
      <c r="H12446" s="9">
        <v>12.997999999999999</v>
      </c>
      <c r="I12446" s="7">
        <v>74</v>
      </c>
      <c r="J12446" s="7">
        <v>183</v>
      </c>
      <c r="K12446" s="2">
        <v>257</v>
      </c>
    </row>
    <row r="12447" spans="1:11">
      <c r="A12447">
        <v>12446</v>
      </c>
      <c r="B12447" s="1">
        <v>41069.708333333336</v>
      </c>
      <c r="C12447">
        <v>2</v>
      </c>
      <c r="D12447">
        <v>0</v>
      </c>
      <c r="E12447">
        <v>1</v>
      </c>
      <c r="F12447">
        <v>33</v>
      </c>
      <c r="G12447">
        <v>24</v>
      </c>
      <c r="H12447" s="9">
        <v>0</v>
      </c>
      <c r="I12447" s="7">
        <v>238</v>
      </c>
      <c r="J12447" s="7">
        <v>257</v>
      </c>
      <c r="K12447" s="2">
        <v>495</v>
      </c>
    </row>
    <row r="12448" spans="1:11">
      <c r="A12448">
        <v>12447</v>
      </c>
      <c r="B12448" s="1">
        <v>40544.833333333336</v>
      </c>
      <c r="C12448">
        <v>1</v>
      </c>
      <c r="D12448">
        <v>0</v>
      </c>
      <c r="E12448">
        <v>2</v>
      </c>
      <c r="F12448">
        <v>11</v>
      </c>
      <c r="G12448">
        <v>87</v>
      </c>
      <c r="H12448" s="9">
        <v>16.997900000000001</v>
      </c>
      <c r="I12448" s="2">
        <v>11</v>
      </c>
      <c r="J12448" s="2">
        <v>25</v>
      </c>
      <c r="K12448" s="2">
        <v>36</v>
      </c>
    </row>
    <row r="12449" spans="1:11">
      <c r="A12449">
        <v>12448</v>
      </c>
      <c r="B12449" s="1">
        <v>40668.833333333336</v>
      </c>
      <c r="C12449">
        <v>2</v>
      </c>
      <c r="D12449">
        <v>0</v>
      </c>
      <c r="E12449">
        <v>1</v>
      </c>
      <c r="F12449">
        <v>16</v>
      </c>
      <c r="G12449">
        <v>34</v>
      </c>
      <c r="H12449" s="9">
        <v>11.0014</v>
      </c>
      <c r="I12449" s="7">
        <v>33</v>
      </c>
      <c r="J12449" s="7">
        <v>225</v>
      </c>
      <c r="K12449" s="2">
        <v>258</v>
      </c>
    </row>
    <row r="12450" spans="1:11">
      <c r="A12450">
        <v>12449</v>
      </c>
      <c r="B12450" s="1">
        <v>41053.583333333336</v>
      </c>
      <c r="C12450">
        <v>2</v>
      </c>
      <c r="D12450">
        <v>0</v>
      </c>
      <c r="E12450">
        <v>1</v>
      </c>
      <c r="F12450">
        <v>28</v>
      </c>
      <c r="G12450">
        <v>55</v>
      </c>
      <c r="H12450" s="9">
        <v>15.001300000000001</v>
      </c>
      <c r="I12450" s="7">
        <v>72</v>
      </c>
      <c r="J12450" s="7">
        <v>180</v>
      </c>
      <c r="K12450" s="2">
        <v>252</v>
      </c>
    </row>
    <row r="12451" spans="1:11">
      <c r="A12451">
        <v>12450</v>
      </c>
      <c r="B12451" s="1">
        <v>40674.833333333336</v>
      </c>
      <c r="C12451">
        <v>2</v>
      </c>
      <c r="D12451">
        <v>0</v>
      </c>
      <c r="E12451">
        <v>1</v>
      </c>
      <c r="F12451">
        <v>18</v>
      </c>
      <c r="G12451">
        <v>64</v>
      </c>
      <c r="H12451" s="9">
        <v>8.9981000000000009</v>
      </c>
      <c r="I12451" s="7">
        <v>28</v>
      </c>
      <c r="J12451" s="7">
        <v>245</v>
      </c>
      <c r="K12451" s="2">
        <v>273</v>
      </c>
    </row>
    <row r="12452" spans="1:11">
      <c r="A12452">
        <v>12451</v>
      </c>
      <c r="B12452" s="1">
        <v>41225.083333333336</v>
      </c>
      <c r="C12452">
        <v>4</v>
      </c>
      <c r="D12452">
        <v>1</v>
      </c>
      <c r="E12452">
        <v>1</v>
      </c>
      <c r="F12452">
        <v>11</v>
      </c>
      <c r="G12452">
        <v>76</v>
      </c>
      <c r="H12452" s="9">
        <v>8.9981000000000009</v>
      </c>
      <c r="I12452" s="7">
        <v>6</v>
      </c>
      <c r="J12452" s="7">
        <v>14</v>
      </c>
      <c r="K12452" s="2">
        <v>20</v>
      </c>
    </row>
    <row r="12453" spans="1:11">
      <c r="A12453">
        <v>12452</v>
      </c>
      <c r="B12453" s="1">
        <v>40833.458333333336</v>
      </c>
      <c r="C12453">
        <v>4</v>
      </c>
      <c r="D12453">
        <v>0</v>
      </c>
      <c r="E12453">
        <v>1</v>
      </c>
      <c r="F12453">
        <v>19.000000000000004</v>
      </c>
      <c r="G12453">
        <v>43</v>
      </c>
      <c r="H12453" s="9">
        <v>0</v>
      </c>
      <c r="I12453" s="7">
        <v>35</v>
      </c>
      <c r="J12453" s="7">
        <v>131</v>
      </c>
      <c r="K12453" s="2">
        <v>166</v>
      </c>
    </row>
    <row r="12454" spans="1:11">
      <c r="A12454">
        <v>12453</v>
      </c>
      <c r="B12454" s="1">
        <v>40704.416666666664</v>
      </c>
      <c r="C12454">
        <v>2</v>
      </c>
      <c r="D12454">
        <v>0</v>
      </c>
      <c r="E12454">
        <v>1</v>
      </c>
      <c r="F12454">
        <v>30</v>
      </c>
      <c r="G12454">
        <v>52</v>
      </c>
      <c r="H12454" s="9">
        <v>0</v>
      </c>
      <c r="I12454" s="7">
        <v>23</v>
      </c>
      <c r="J12454" s="7">
        <v>88</v>
      </c>
      <c r="K12454" s="2">
        <v>111</v>
      </c>
    </row>
    <row r="12455" spans="1:11">
      <c r="A12455">
        <v>12454</v>
      </c>
      <c r="B12455" s="1">
        <v>40950</v>
      </c>
      <c r="C12455">
        <v>1</v>
      </c>
      <c r="D12455">
        <v>0</v>
      </c>
      <c r="E12455">
        <v>2</v>
      </c>
      <c r="F12455">
        <v>6.0000000000000018</v>
      </c>
      <c r="G12455">
        <v>70</v>
      </c>
      <c r="H12455" s="9">
        <v>8.9981000000000009</v>
      </c>
      <c r="I12455" s="7">
        <v>3</v>
      </c>
      <c r="J12455" s="7">
        <v>50</v>
      </c>
      <c r="K12455" s="2">
        <v>53</v>
      </c>
    </row>
    <row r="12456" spans="1:11">
      <c r="A12456">
        <v>12455</v>
      </c>
      <c r="B12456" s="1">
        <v>40700.333333333336</v>
      </c>
      <c r="C12456">
        <v>2</v>
      </c>
      <c r="D12456">
        <v>0</v>
      </c>
      <c r="E12456">
        <v>1</v>
      </c>
      <c r="F12456">
        <v>23</v>
      </c>
      <c r="G12456">
        <v>73</v>
      </c>
      <c r="H12456" s="9">
        <v>6.0031999999999996</v>
      </c>
      <c r="I12456" s="7">
        <v>28</v>
      </c>
      <c r="J12456" s="7">
        <v>408</v>
      </c>
      <c r="K12456" s="2">
        <v>436</v>
      </c>
    </row>
    <row r="12457" spans="1:11">
      <c r="A12457">
        <v>12456</v>
      </c>
      <c r="B12457" s="1">
        <v>41099</v>
      </c>
      <c r="C12457">
        <v>3</v>
      </c>
      <c r="D12457">
        <v>0</v>
      </c>
      <c r="E12457">
        <v>2</v>
      </c>
      <c r="F12457">
        <v>25</v>
      </c>
      <c r="G12457">
        <v>89</v>
      </c>
      <c r="H12457" s="9">
        <v>6.0031999999999996</v>
      </c>
      <c r="I12457" s="7">
        <v>6</v>
      </c>
      <c r="J12457" s="7">
        <v>33</v>
      </c>
      <c r="K12457" s="2">
        <v>39</v>
      </c>
    </row>
    <row r="12458" spans="1:11">
      <c r="A12458">
        <v>12457</v>
      </c>
      <c r="B12458" s="1">
        <v>41057.75</v>
      </c>
      <c r="C12458">
        <v>2</v>
      </c>
      <c r="D12458">
        <v>1</v>
      </c>
      <c r="E12458">
        <v>1</v>
      </c>
      <c r="F12458">
        <v>31</v>
      </c>
      <c r="G12458">
        <v>59</v>
      </c>
      <c r="H12458" s="9">
        <v>19.999500000000001</v>
      </c>
      <c r="I12458" s="7">
        <v>132</v>
      </c>
      <c r="J12458" s="7">
        <v>251</v>
      </c>
      <c r="K12458" s="2">
        <v>383</v>
      </c>
    </row>
    <row r="12459" spans="1:11">
      <c r="A12459">
        <v>12458</v>
      </c>
      <c r="B12459" s="1">
        <v>41019.125</v>
      </c>
      <c r="C12459">
        <v>2</v>
      </c>
      <c r="D12459">
        <v>0</v>
      </c>
      <c r="E12459">
        <v>1</v>
      </c>
      <c r="F12459">
        <v>13</v>
      </c>
      <c r="G12459">
        <v>88</v>
      </c>
      <c r="H12459" s="9">
        <v>7.0015000000000001</v>
      </c>
      <c r="I12459" s="7">
        <v>1</v>
      </c>
      <c r="J12459" s="7">
        <v>9</v>
      </c>
      <c r="K12459" s="2">
        <v>10</v>
      </c>
    </row>
    <row r="12460" spans="1:11">
      <c r="A12460">
        <v>12459</v>
      </c>
      <c r="B12460" s="1">
        <v>41142</v>
      </c>
      <c r="C12460">
        <v>3</v>
      </c>
      <c r="D12460">
        <v>0</v>
      </c>
      <c r="E12460">
        <v>2</v>
      </c>
      <c r="F12460">
        <v>21.000000000000004</v>
      </c>
      <c r="G12460">
        <v>83</v>
      </c>
      <c r="H12460" s="9">
        <v>6.0031999999999996</v>
      </c>
      <c r="I12460" s="7">
        <v>7</v>
      </c>
      <c r="J12460" s="7">
        <v>52</v>
      </c>
      <c r="K12460" s="2">
        <v>59</v>
      </c>
    </row>
    <row r="12461" spans="1:11">
      <c r="A12461">
        <v>12460</v>
      </c>
      <c r="B12461" s="1">
        <v>40887.958333333336</v>
      </c>
      <c r="C12461">
        <v>4</v>
      </c>
      <c r="D12461">
        <v>0</v>
      </c>
      <c r="E12461">
        <v>1</v>
      </c>
      <c r="F12461">
        <v>1</v>
      </c>
      <c r="G12461">
        <v>47</v>
      </c>
      <c r="H12461" s="9">
        <v>11.0014</v>
      </c>
      <c r="I12461" s="7">
        <v>5</v>
      </c>
      <c r="J12461" s="7">
        <v>61</v>
      </c>
      <c r="K12461" s="2">
        <v>66</v>
      </c>
    </row>
    <row r="12462" spans="1:11">
      <c r="A12462">
        <v>12461</v>
      </c>
      <c r="B12462" s="1">
        <v>40978.791666666664</v>
      </c>
      <c r="C12462">
        <v>1</v>
      </c>
      <c r="D12462">
        <v>0</v>
      </c>
      <c r="E12462">
        <v>1</v>
      </c>
      <c r="F12462">
        <v>8</v>
      </c>
      <c r="G12462">
        <v>25</v>
      </c>
      <c r="H12462" s="9">
        <v>0</v>
      </c>
      <c r="I12462" s="7">
        <v>25</v>
      </c>
      <c r="J12462" s="7">
        <v>159</v>
      </c>
      <c r="K12462" s="2">
        <v>184</v>
      </c>
    </row>
    <row r="12463" spans="1:11">
      <c r="A12463">
        <v>12462</v>
      </c>
      <c r="B12463" s="1">
        <v>40561.583333333336</v>
      </c>
      <c r="C12463">
        <v>1</v>
      </c>
      <c r="D12463">
        <v>0</v>
      </c>
      <c r="E12463">
        <v>2</v>
      </c>
      <c r="F12463">
        <v>2</v>
      </c>
      <c r="G12463">
        <v>80</v>
      </c>
      <c r="H12463" s="9">
        <v>11.0014</v>
      </c>
      <c r="I12463" s="2">
        <v>2</v>
      </c>
      <c r="J12463" s="2">
        <v>25</v>
      </c>
      <c r="K12463" s="2">
        <v>27</v>
      </c>
    </row>
    <row r="12464" spans="1:11">
      <c r="A12464">
        <v>12463</v>
      </c>
      <c r="B12464" s="1">
        <v>41257.5</v>
      </c>
      <c r="C12464">
        <v>4</v>
      </c>
      <c r="D12464">
        <v>0</v>
      </c>
      <c r="E12464">
        <v>1</v>
      </c>
      <c r="F12464">
        <v>9</v>
      </c>
      <c r="G12464">
        <v>50</v>
      </c>
      <c r="H12464" s="9">
        <v>12.997999999999999</v>
      </c>
      <c r="I12464" s="7">
        <v>29</v>
      </c>
      <c r="J12464" s="7">
        <v>244</v>
      </c>
      <c r="K12464" s="2">
        <v>273</v>
      </c>
    </row>
    <row r="12465" spans="1:11">
      <c r="A12465">
        <v>12464</v>
      </c>
      <c r="B12465" s="1">
        <v>41102.916666666664</v>
      </c>
      <c r="C12465">
        <v>3</v>
      </c>
      <c r="D12465">
        <v>0</v>
      </c>
      <c r="E12465">
        <v>1</v>
      </c>
      <c r="F12465">
        <v>27</v>
      </c>
      <c r="G12465">
        <v>51</v>
      </c>
      <c r="H12465" s="9">
        <v>11.0014</v>
      </c>
      <c r="I12465" s="7">
        <v>56</v>
      </c>
      <c r="J12465" s="7">
        <v>262</v>
      </c>
      <c r="K12465" s="2">
        <v>318</v>
      </c>
    </row>
    <row r="12466" spans="1:11">
      <c r="A12466">
        <v>12465</v>
      </c>
      <c r="B12466" s="1">
        <v>40875.666666666664</v>
      </c>
      <c r="C12466">
        <v>4</v>
      </c>
      <c r="D12466">
        <v>0</v>
      </c>
      <c r="E12466">
        <v>1</v>
      </c>
      <c r="F12466">
        <v>19.000000000000004</v>
      </c>
      <c r="G12466">
        <v>60</v>
      </c>
      <c r="H12466" s="9">
        <v>12.997999999999999</v>
      </c>
      <c r="I12466" s="7">
        <v>24</v>
      </c>
      <c r="J12466" s="7">
        <v>239</v>
      </c>
      <c r="K12466" s="2">
        <v>263</v>
      </c>
    </row>
    <row r="12467" spans="1:11">
      <c r="A12467">
        <v>12466</v>
      </c>
      <c r="B12467" s="1">
        <v>41237.625</v>
      </c>
      <c r="C12467">
        <v>4</v>
      </c>
      <c r="D12467">
        <v>0</v>
      </c>
      <c r="E12467">
        <v>1</v>
      </c>
      <c r="F12467">
        <v>6.0000000000000018</v>
      </c>
      <c r="G12467">
        <v>36</v>
      </c>
      <c r="H12467" s="9">
        <v>31.000900000000001</v>
      </c>
      <c r="I12467" s="7">
        <v>59</v>
      </c>
      <c r="J12467" s="7">
        <v>139</v>
      </c>
      <c r="K12467" s="2">
        <v>198</v>
      </c>
    </row>
    <row r="12468" spans="1:11">
      <c r="A12468">
        <v>12467</v>
      </c>
      <c r="B12468" s="1">
        <v>40978.125</v>
      </c>
      <c r="C12468">
        <v>1</v>
      </c>
      <c r="D12468">
        <v>0</v>
      </c>
      <c r="E12468">
        <v>1</v>
      </c>
      <c r="F12468">
        <v>4</v>
      </c>
      <c r="G12468">
        <v>41</v>
      </c>
      <c r="H12468" s="9">
        <v>19.999500000000001</v>
      </c>
      <c r="I12468" s="7">
        <v>0</v>
      </c>
      <c r="J12468" s="7">
        <v>16</v>
      </c>
      <c r="K12468" s="2">
        <v>16</v>
      </c>
    </row>
    <row r="12469" spans="1:11">
      <c r="A12469">
        <v>12468</v>
      </c>
      <c r="B12469" s="1">
        <v>40975.583333333336</v>
      </c>
      <c r="C12469">
        <v>1</v>
      </c>
      <c r="D12469">
        <v>0</v>
      </c>
      <c r="E12469">
        <v>1</v>
      </c>
      <c r="F12469">
        <v>17</v>
      </c>
      <c r="G12469">
        <v>36</v>
      </c>
      <c r="H12469" s="9">
        <v>22.002800000000001</v>
      </c>
      <c r="I12469" s="7">
        <v>38</v>
      </c>
      <c r="J12469" s="7">
        <v>137</v>
      </c>
      <c r="K12469" s="2">
        <v>175</v>
      </c>
    </row>
    <row r="12470" spans="1:11">
      <c r="A12470">
        <v>12469</v>
      </c>
      <c r="B12470" s="1">
        <v>40824.416666666664</v>
      </c>
      <c r="C12470">
        <v>4</v>
      </c>
      <c r="D12470">
        <v>0</v>
      </c>
      <c r="E12470">
        <v>1</v>
      </c>
      <c r="F12470">
        <v>17</v>
      </c>
      <c r="G12470">
        <v>77</v>
      </c>
      <c r="H12470" s="9">
        <v>0</v>
      </c>
      <c r="I12470" s="7">
        <v>120</v>
      </c>
      <c r="J12470" s="7">
        <v>217</v>
      </c>
      <c r="K12470" s="2">
        <v>337</v>
      </c>
    </row>
    <row r="12471" spans="1:11">
      <c r="A12471">
        <v>12470</v>
      </c>
      <c r="B12471" s="1">
        <v>41147.416666666664</v>
      </c>
      <c r="C12471">
        <v>3</v>
      </c>
      <c r="D12471">
        <v>0</v>
      </c>
      <c r="E12471">
        <v>1</v>
      </c>
      <c r="F12471">
        <v>28</v>
      </c>
      <c r="G12471">
        <v>66</v>
      </c>
      <c r="H12471" s="9">
        <v>26.002700000000001</v>
      </c>
      <c r="I12471" s="7">
        <v>127</v>
      </c>
      <c r="J12471" s="7">
        <v>258</v>
      </c>
      <c r="K12471" s="2">
        <v>385</v>
      </c>
    </row>
    <row r="12472" spans="1:11">
      <c r="A12472">
        <v>12471</v>
      </c>
      <c r="B12472" s="1">
        <v>40594.25</v>
      </c>
      <c r="C12472">
        <v>1</v>
      </c>
      <c r="D12472">
        <v>0</v>
      </c>
      <c r="E12472">
        <v>1</v>
      </c>
      <c r="F12472">
        <v>1</v>
      </c>
      <c r="G12472">
        <v>47</v>
      </c>
      <c r="H12472" s="9">
        <v>19.999500000000001</v>
      </c>
      <c r="I12472" s="2">
        <v>1</v>
      </c>
      <c r="J12472" s="2">
        <v>1</v>
      </c>
      <c r="K12472" s="2">
        <v>2</v>
      </c>
    </row>
    <row r="12473" spans="1:11">
      <c r="A12473">
        <v>12472</v>
      </c>
      <c r="B12473" s="1">
        <v>40884.75</v>
      </c>
      <c r="C12473">
        <v>4</v>
      </c>
      <c r="D12473">
        <v>0</v>
      </c>
      <c r="E12473">
        <v>3</v>
      </c>
      <c r="F12473">
        <v>11</v>
      </c>
      <c r="G12473">
        <v>94</v>
      </c>
      <c r="H12473" s="9">
        <v>19.999500000000001</v>
      </c>
      <c r="I12473" s="7">
        <v>3</v>
      </c>
      <c r="J12473" s="7">
        <v>48</v>
      </c>
      <c r="K12473" s="2">
        <v>51</v>
      </c>
    </row>
    <row r="12474" spans="1:11">
      <c r="A12474">
        <v>12473</v>
      </c>
      <c r="B12474" s="1">
        <v>41123.708333333336</v>
      </c>
      <c r="C12474">
        <v>3</v>
      </c>
      <c r="D12474">
        <v>0</v>
      </c>
      <c r="E12474">
        <v>1</v>
      </c>
      <c r="F12474">
        <v>32</v>
      </c>
      <c r="G12474">
        <v>52</v>
      </c>
      <c r="H12474" s="9">
        <v>16.997900000000001</v>
      </c>
      <c r="I12474" s="7">
        <v>90</v>
      </c>
      <c r="J12474" s="7">
        <v>775</v>
      </c>
      <c r="K12474" s="2">
        <v>865</v>
      </c>
    </row>
    <row r="12475" spans="1:11">
      <c r="A12475">
        <v>12474</v>
      </c>
      <c r="B12475" s="1">
        <v>40926.666666666664</v>
      </c>
      <c r="C12475">
        <v>1</v>
      </c>
      <c r="D12475">
        <v>0</v>
      </c>
      <c r="E12475">
        <v>1</v>
      </c>
      <c r="F12475">
        <v>5.0000000000000018</v>
      </c>
      <c r="G12475">
        <v>30</v>
      </c>
      <c r="H12475" s="9">
        <v>35.000799999999998</v>
      </c>
      <c r="I12475" s="7">
        <v>13</v>
      </c>
      <c r="J12475" s="7">
        <v>163</v>
      </c>
      <c r="K12475" s="2">
        <v>176</v>
      </c>
    </row>
    <row r="12476" spans="1:11">
      <c r="A12476">
        <v>12475</v>
      </c>
      <c r="B12476" s="1">
        <v>40844.666666666664</v>
      </c>
      <c r="C12476">
        <v>4</v>
      </c>
      <c r="D12476">
        <v>0</v>
      </c>
      <c r="E12476">
        <v>2</v>
      </c>
      <c r="F12476">
        <v>9</v>
      </c>
      <c r="G12476">
        <v>46</v>
      </c>
      <c r="H12476" s="9">
        <v>11.0014</v>
      </c>
      <c r="I12476" s="7">
        <v>46</v>
      </c>
      <c r="J12476" s="7">
        <v>262</v>
      </c>
      <c r="K12476" s="2">
        <v>308</v>
      </c>
    </row>
    <row r="12477" spans="1:11">
      <c r="A12477">
        <v>12476</v>
      </c>
      <c r="B12477" s="1">
        <v>41251.416666666664</v>
      </c>
      <c r="C12477">
        <v>4</v>
      </c>
      <c r="D12477">
        <v>0</v>
      </c>
      <c r="E12477">
        <v>2</v>
      </c>
      <c r="F12477">
        <v>11</v>
      </c>
      <c r="G12477">
        <v>87</v>
      </c>
      <c r="H12477" s="9">
        <v>8.9981000000000009</v>
      </c>
      <c r="I12477" s="7">
        <v>43</v>
      </c>
      <c r="J12477" s="7">
        <v>244</v>
      </c>
      <c r="K12477" s="2">
        <v>287</v>
      </c>
    </row>
    <row r="12478" spans="1:11">
      <c r="A12478">
        <v>12477</v>
      </c>
      <c r="B12478" s="1">
        <v>40952.291666666664</v>
      </c>
      <c r="C12478">
        <v>1</v>
      </c>
      <c r="D12478">
        <v>0</v>
      </c>
      <c r="E12478">
        <v>1</v>
      </c>
      <c r="F12478">
        <v>-4</v>
      </c>
      <c r="G12478">
        <v>54</v>
      </c>
      <c r="H12478" s="9">
        <v>12.997999999999999</v>
      </c>
      <c r="I12478" s="7">
        <v>1</v>
      </c>
      <c r="J12478" s="7">
        <v>194</v>
      </c>
      <c r="K12478" s="2">
        <v>195</v>
      </c>
    </row>
    <row r="12479" spans="1:11">
      <c r="A12479">
        <v>12478</v>
      </c>
      <c r="B12479" s="1">
        <v>41004</v>
      </c>
      <c r="C12479">
        <v>2</v>
      </c>
      <c r="D12479">
        <v>0</v>
      </c>
      <c r="E12479">
        <v>1</v>
      </c>
      <c r="F12479">
        <v>17</v>
      </c>
      <c r="G12479">
        <v>23</v>
      </c>
      <c r="H12479" s="9">
        <v>27.999300000000002</v>
      </c>
      <c r="I12479" s="7">
        <v>12</v>
      </c>
      <c r="J12479" s="7">
        <v>33</v>
      </c>
      <c r="K12479" s="2">
        <v>45</v>
      </c>
    </row>
    <row r="12480" spans="1:11">
      <c r="A12480">
        <v>12479</v>
      </c>
      <c r="B12480" s="1">
        <v>41053.833333333336</v>
      </c>
      <c r="C12480">
        <v>2</v>
      </c>
      <c r="D12480">
        <v>0</v>
      </c>
      <c r="E12480">
        <v>2</v>
      </c>
      <c r="F12480">
        <v>23.999999999999993</v>
      </c>
      <c r="G12480">
        <v>69</v>
      </c>
      <c r="H12480" s="9">
        <v>19.001200000000001</v>
      </c>
      <c r="I12480" s="7">
        <v>55</v>
      </c>
      <c r="J12480" s="7">
        <v>342</v>
      </c>
      <c r="K12480" s="2">
        <v>397</v>
      </c>
    </row>
    <row r="12481" spans="1:11">
      <c r="A12481">
        <v>12480</v>
      </c>
      <c r="B12481" s="1">
        <v>40882.833333333336</v>
      </c>
      <c r="C12481">
        <v>4</v>
      </c>
      <c r="D12481">
        <v>0</v>
      </c>
      <c r="E12481">
        <v>2</v>
      </c>
      <c r="F12481">
        <v>14</v>
      </c>
      <c r="G12481">
        <v>82</v>
      </c>
      <c r="H12481" s="9">
        <v>7.0015000000000001</v>
      </c>
      <c r="I12481" s="7">
        <v>15</v>
      </c>
      <c r="J12481" s="7">
        <v>190</v>
      </c>
      <c r="K12481" s="2">
        <v>205</v>
      </c>
    </row>
    <row r="12482" spans="1:11">
      <c r="A12482">
        <v>12481</v>
      </c>
      <c r="B12482" s="1">
        <v>41052.416666666664</v>
      </c>
      <c r="C12482">
        <v>2</v>
      </c>
      <c r="D12482">
        <v>0</v>
      </c>
      <c r="E12482">
        <v>1</v>
      </c>
      <c r="F12482">
        <v>22</v>
      </c>
      <c r="G12482">
        <v>78</v>
      </c>
      <c r="H12482" s="9">
        <v>6.0031999999999996</v>
      </c>
      <c r="I12482" s="7">
        <v>52</v>
      </c>
      <c r="J12482" s="7">
        <v>139</v>
      </c>
      <c r="K12482" s="2">
        <v>191</v>
      </c>
    </row>
    <row r="12483" spans="1:11">
      <c r="A12483">
        <v>12482</v>
      </c>
      <c r="B12483" s="1">
        <v>40613.416666666664</v>
      </c>
      <c r="C12483">
        <v>1</v>
      </c>
      <c r="D12483">
        <v>0</v>
      </c>
      <c r="E12483">
        <v>2</v>
      </c>
      <c r="F12483">
        <v>7</v>
      </c>
      <c r="G12483">
        <v>57</v>
      </c>
      <c r="H12483" s="9">
        <v>19.999500000000001</v>
      </c>
      <c r="I12483" s="2">
        <v>18</v>
      </c>
      <c r="J12483" s="2">
        <v>60</v>
      </c>
      <c r="K12483" s="2">
        <v>78</v>
      </c>
    </row>
    <row r="12484" spans="1:11">
      <c r="A12484">
        <v>12483</v>
      </c>
      <c r="B12484" s="1">
        <v>40605.791666666664</v>
      </c>
      <c r="C12484">
        <v>1</v>
      </c>
      <c r="D12484">
        <v>0</v>
      </c>
      <c r="E12484">
        <v>1</v>
      </c>
      <c r="F12484">
        <v>1</v>
      </c>
      <c r="G12484">
        <v>40</v>
      </c>
      <c r="H12484" s="9">
        <v>16.997900000000001</v>
      </c>
      <c r="I12484" s="2">
        <v>5</v>
      </c>
      <c r="J12484" s="2">
        <v>101</v>
      </c>
      <c r="K12484" s="2">
        <v>106</v>
      </c>
    </row>
    <row r="12485" spans="1:11">
      <c r="A12485">
        <v>12484</v>
      </c>
      <c r="B12485" s="1">
        <v>40906.333333333336</v>
      </c>
      <c r="C12485">
        <v>1</v>
      </c>
      <c r="D12485">
        <v>0</v>
      </c>
      <c r="E12485">
        <v>2</v>
      </c>
      <c r="F12485">
        <v>1</v>
      </c>
      <c r="G12485">
        <v>64</v>
      </c>
      <c r="H12485" s="9">
        <v>0</v>
      </c>
      <c r="I12485" s="7">
        <v>3</v>
      </c>
      <c r="J12485" s="7">
        <v>205</v>
      </c>
      <c r="K12485" s="2">
        <v>208</v>
      </c>
    </row>
    <row r="12486" spans="1:11">
      <c r="A12486">
        <v>12485</v>
      </c>
      <c r="B12486" s="1">
        <v>40567.25</v>
      </c>
      <c r="C12486">
        <v>1</v>
      </c>
      <c r="D12486">
        <v>0</v>
      </c>
      <c r="E12486">
        <v>1</v>
      </c>
      <c r="F12486">
        <v>-8</v>
      </c>
      <c r="G12486">
        <v>48</v>
      </c>
      <c r="H12486" s="9">
        <v>6.0031999999999996</v>
      </c>
      <c r="I12486" s="2">
        <v>0</v>
      </c>
      <c r="J12486" s="2">
        <v>15</v>
      </c>
      <c r="K12486" s="2">
        <v>15</v>
      </c>
    </row>
    <row r="12487" spans="1:11">
      <c r="A12487">
        <v>12486</v>
      </c>
      <c r="B12487" s="1">
        <v>40624.875</v>
      </c>
      <c r="C12487">
        <v>2</v>
      </c>
      <c r="D12487">
        <v>0</v>
      </c>
      <c r="E12487">
        <v>2</v>
      </c>
      <c r="F12487">
        <v>12</v>
      </c>
      <c r="G12487">
        <v>54</v>
      </c>
      <c r="H12487" s="9">
        <v>19.001200000000001</v>
      </c>
      <c r="I12487" s="2">
        <v>24</v>
      </c>
      <c r="J12487" s="2">
        <v>63</v>
      </c>
      <c r="K12487" s="2">
        <v>87</v>
      </c>
    </row>
    <row r="12488" spans="1:11">
      <c r="A12488">
        <v>12487</v>
      </c>
      <c r="B12488" s="1">
        <v>41243.166666666664</v>
      </c>
      <c r="C12488">
        <v>4</v>
      </c>
      <c r="D12488">
        <v>0</v>
      </c>
      <c r="E12488">
        <v>1</v>
      </c>
      <c r="F12488">
        <v>2</v>
      </c>
      <c r="G12488">
        <v>75</v>
      </c>
      <c r="H12488" s="9">
        <v>0</v>
      </c>
      <c r="I12488" s="7">
        <v>0</v>
      </c>
      <c r="J12488" s="7">
        <v>3</v>
      </c>
      <c r="K12488" s="2">
        <v>3</v>
      </c>
    </row>
    <row r="12489" spans="1:11">
      <c r="A12489">
        <v>12488</v>
      </c>
      <c r="B12489" s="1">
        <v>40651.416666666664</v>
      </c>
      <c r="C12489">
        <v>2</v>
      </c>
      <c r="D12489">
        <v>0</v>
      </c>
      <c r="E12489">
        <v>2</v>
      </c>
      <c r="F12489">
        <v>17</v>
      </c>
      <c r="G12489">
        <v>55</v>
      </c>
      <c r="H12489" s="9">
        <v>7.0015000000000001</v>
      </c>
      <c r="I12489" s="7">
        <v>41</v>
      </c>
      <c r="J12489" s="7">
        <v>68</v>
      </c>
      <c r="K12489" s="2">
        <v>109</v>
      </c>
    </row>
    <row r="12490" spans="1:11">
      <c r="A12490">
        <v>12489</v>
      </c>
      <c r="B12490" s="1">
        <v>41148.208333333336</v>
      </c>
      <c r="C12490">
        <v>3</v>
      </c>
      <c r="D12490">
        <v>0</v>
      </c>
      <c r="E12490">
        <v>1</v>
      </c>
      <c r="F12490">
        <v>22</v>
      </c>
      <c r="G12490">
        <v>88</v>
      </c>
      <c r="H12490" s="9">
        <v>0</v>
      </c>
      <c r="I12490" s="7">
        <v>4</v>
      </c>
      <c r="J12490" s="7">
        <v>32</v>
      </c>
      <c r="K12490" s="2">
        <v>36</v>
      </c>
    </row>
    <row r="12491" spans="1:11">
      <c r="A12491">
        <v>12490</v>
      </c>
      <c r="B12491" s="1">
        <v>40915.166666666664</v>
      </c>
      <c r="C12491">
        <v>1</v>
      </c>
      <c r="D12491">
        <v>0</v>
      </c>
      <c r="E12491">
        <v>1</v>
      </c>
      <c r="F12491">
        <v>7</v>
      </c>
      <c r="G12491">
        <v>57</v>
      </c>
      <c r="H12491" s="9">
        <v>6.0031999999999996</v>
      </c>
      <c r="I12491" s="7">
        <v>1</v>
      </c>
      <c r="J12491" s="7">
        <v>9</v>
      </c>
      <c r="K12491" s="2">
        <v>10</v>
      </c>
    </row>
    <row r="12492" spans="1:11">
      <c r="A12492">
        <v>12491</v>
      </c>
      <c r="B12492" s="1">
        <v>40958.666666666664</v>
      </c>
      <c r="C12492">
        <v>1</v>
      </c>
      <c r="D12492">
        <v>0</v>
      </c>
      <c r="E12492">
        <v>2</v>
      </c>
      <c r="F12492">
        <v>7</v>
      </c>
      <c r="G12492">
        <v>45</v>
      </c>
      <c r="H12492" s="9">
        <v>19.001200000000001</v>
      </c>
      <c r="I12492" s="7">
        <v>62</v>
      </c>
      <c r="J12492" s="7">
        <v>150</v>
      </c>
      <c r="K12492" s="2">
        <v>212</v>
      </c>
    </row>
    <row r="12493" spans="1:11">
      <c r="A12493">
        <v>12492</v>
      </c>
      <c r="B12493" s="1">
        <v>40883.5</v>
      </c>
      <c r="C12493">
        <v>4</v>
      </c>
      <c r="D12493">
        <v>0</v>
      </c>
      <c r="E12493">
        <v>3</v>
      </c>
      <c r="F12493">
        <v>14</v>
      </c>
      <c r="G12493">
        <v>100</v>
      </c>
      <c r="H12493" s="9">
        <v>15.001300000000001</v>
      </c>
      <c r="I12493" s="7">
        <v>5</v>
      </c>
      <c r="J12493" s="7">
        <v>50</v>
      </c>
      <c r="K12493" s="2">
        <v>55</v>
      </c>
    </row>
    <row r="12494" spans="1:11">
      <c r="A12494">
        <v>12493</v>
      </c>
      <c r="B12494" s="1">
        <v>41059.666666666664</v>
      </c>
      <c r="C12494">
        <v>2</v>
      </c>
      <c r="D12494">
        <v>0</v>
      </c>
      <c r="E12494">
        <v>1</v>
      </c>
      <c r="F12494">
        <v>27</v>
      </c>
      <c r="G12494">
        <v>51</v>
      </c>
      <c r="H12494" s="9">
        <v>11.0014</v>
      </c>
      <c r="I12494" s="7">
        <v>46</v>
      </c>
      <c r="J12494" s="7">
        <v>352</v>
      </c>
      <c r="K12494" s="2">
        <v>398</v>
      </c>
    </row>
    <row r="12495" spans="1:11">
      <c r="A12495">
        <v>12494</v>
      </c>
      <c r="B12495" s="1">
        <v>40803.125</v>
      </c>
      <c r="C12495">
        <v>3</v>
      </c>
      <c r="D12495">
        <v>0</v>
      </c>
      <c r="E12495">
        <v>1</v>
      </c>
      <c r="F12495">
        <v>14</v>
      </c>
      <c r="G12495">
        <v>72</v>
      </c>
      <c r="H12495" s="9">
        <v>8.9981000000000009</v>
      </c>
      <c r="I12495" s="7">
        <v>7</v>
      </c>
      <c r="J12495" s="7">
        <v>21</v>
      </c>
      <c r="K12495" s="2">
        <v>28</v>
      </c>
    </row>
    <row r="12496" spans="1:11">
      <c r="A12496">
        <v>12495</v>
      </c>
      <c r="B12496" s="1">
        <v>41059</v>
      </c>
      <c r="C12496">
        <v>2</v>
      </c>
      <c r="D12496">
        <v>0</v>
      </c>
      <c r="E12496">
        <v>3</v>
      </c>
      <c r="F12496">
        <v>23</v>
      </c>
      <c r="G12496">
        <v>89</v>
      </c>
      <c r="H12496" s="9">
        <v>7.0015000000000001</v>
      </c>
      <c r="I12496" s="7">
        <v>4</v>
      </c>
      <c r="J12496" s="7">
        <v>31</v>
      </c>
      <c r="K12496" s="2">
        <v>35</v>
      </c>
    </row>
    <row r="12497" spans="1:11">
      <c r="A12497">
        <v>12496</v>
      </c>
      <c r="B12497" s="1">
        <v>40996.708333333336</v>
      </c>
      <c r="C12497">
        <v>2</v>
      </c>
      <c r="D12497">
        <v>0</v>
      </c>
      <c r="E12497">
        <v>1</v>
      </c>
      <c r="F12497">
        <v>21.000000000000004</v>
      </c>
      <c r="G12497">
        <v>60</v>
      </c>
      <c r="H12497" s="9">
        <v>15.001300000000001</v>
      </c>
      <c r="I12497" s="7">
        <v>72</v>
      </c>
      <c r="J12497" s="7">
        <v>532</v>
      </c>
      <c r="K12497" s="2">
        <v>604</v>
      </c>
    </row>
    <row r="12498" spans="1:11">
      <c r="A12498">
        <v>12497</v>
      </c>
      <c r="B12498" s="1">
        <v>41040.291666666664</v>
      </c>
      <c r="C12498">
        <v>2</v>
      </c>
      <c r="D12498">
        <v>0</v>
      </c>
      <c r="E12498">
        <v>1</v>
      </c>
      <c r="F12498">
        <v>12</v>
      </c>
      <c r="G12498">
        <v>50</v>
      </c>
      <c r="H12498" s="9">
        <v>16.997900000000001</v>
      </c>
      <c r="I12498" s="7">
        <v>6</v>
      </c>
      <c r="J12498" s="7">
        <v>345</v>
      </c>
      <c r="K12498" s="2">
        <v>351</v>
      </c>
    </row>
    <row r="12499" spans="1:11">
      <c r="A12499">
        <v>12498</v>
      </c>
      <c r="B12499" s="1">
        <v>41156.166666666664</v>
      </c>
      <c r="C12499">
        <v>3</v>
      </c>
      <c r="D12499">
        <v>0</v>
      </c>
      <c r="E12499">
        <v>2</v>
      </c>
      <c r="F12499">
        <v>23.999999999999993</v>
      </c>
      <c r="G12499">
        <v>89</v>
      </c>
      <c r="H12499" s="9">
        <v>0</v>
      </c>
      <c r="I12499" s="7">
        <v>0</v>
      </c>
      <c r="J12499" s="7">
        <v>8</v>
      </c>
      <c r="K12499" s="2">
        <v>8</v>
      </c>
    </row>
    <row r="12500" spans="1:11">
      <c r="A12500">
        <v>12499</v>
      </c>
      <c r="B12500" s="1">
        <v>40818.75</v>
      </c>
      <c r="C12500">
        <v>4</v>
      </c>
      <c r="D12500">
        <v>0</v>
      </c>
      <c r="E12500">
        <v>2</v>
      </c>
      <c r="F12500">
        <v>9</v>
      </c>
      <c r="G12500">
        <v>81</v>
      </c>
      <c r="H12500" s="9">
        <v>12.997999999999999</v>
      </c>
      <c r="I12500" s="7">
        <v>16</v>
      </c>
      <c r="J12500" s="7">
        <v>158</v>
      </c>
      <c r="K12500" s="2">
        <v>174</v>
      </c>
    </row>
    <row r="12501" spans="1:11">
      <c r="A12501">
        <v>12500</v>
      </c>
      <c r="B12501" s="1">
        <v>41028.083333333336</v>
      </c>
      <c r="C12501">
        <v>2</v>
      </c>
      <c r="D12501">
        <v>0</v>
      </c>
      <c r="E12501">
        <v>2</v>
      </c>
      <c r="F12501">
        <v>9</v>
      </c>
      <c r="G12501">
        <v>87</v>
      </c>
      <c r="H12501" s="9">
        <v>7.0015000000000001</v>
      </c>
      <c r="I12501" s="7">
        <v>4</v>
      </c>
      <c r="J12501" s="7">
        <v>36</v>
      </c>
      <c r="K12501" s="2">
        <v>40</v>
      </c>
    </row>
    <row r="12502" spans="1:11">
      <c r="A12502">
        <v>12501</v>
      </c>
      <c r="B12502" s="1">
        <v>40691.541666666664</v>
      </c>
      <c r="C12502">
        <v>2</v>
      </c>
      <c r="D12502">
        <v>0</v>
      </c>
      <c r="E12502">
        <v>1</v>
      </c>
      <c r="F12502">
        <v>27</v>
      </c>
      <c r="G12502">
        <v>62</v>
      </c>
      <c r="H12502" s="9">
        <v>15.001300000000001</v>
      </c>
      <c r="I12502" s="7">
        <v>168</v>
      </c>
      <c r="J12502" s="7">
        <v>217</v>
      </c>
      <c r="K12502" s="2">
        <v>385</v>
      </c>
    </row>
    <row r="12503" spans="1:11">
      <c r="A12503">
        <v>12502</v>
      </c>
      <c r="B12503" s="1">
        <v>41135.541666666664</v>
      </c>
      <c r="C12503">
        <v>3</v>
      </c>
      <c r="D12503">
        <v>0</v>
      </c>
      <c r="E12503">
        <v>1</v>
      </c>
      <c r="F12503">
        <v>31</v>
      </c>
      <c r="G12503">
        <v>46</v>
      </c>
      <c r="H12503" s="9">
        <v>6.0031999999999996</v>
      </c>
      <c r="I12503" s="7">
        <v>83</v>
      </c>
      <c r="J12503" s="7">
        <v>203</v>
      </c>
      <c r="K12503" s="2">
        <v>286</v>
      </c>
    </row>
    <row r="12504" spans="1:11">
      <c r="A12504">
        <v>12503</v>
      </c>
      <c r="B12504" s="1">
        <v>40866.625</v>
      </c>
      <c r="C12504">
        <v>4</v>
      </c>
      <c r="D12504">
        <v>0</v>
      </c>
      <c r="E12504">
        <v>1</v>
      </c>
      <c r="F12504">
        <v>12</v>
      </c>
      <c r="G12504">
        <v>41</v>
      </c>
      <c r="H12504" s="9">
        <v>12.997999999999999</v>
      </c>
      <c r="I12504" s="7">
        <v>118</v>
      </c>
      <c r="J12504" s="7">
        <v>262</v>
      </c>
      <c r="K12504" s="2">
        <v>380</v>
      </c>
    </row>
    <row r="12505" spans="1:11">
      <c r="A12505">
        <v>12504</v>
      </c>
      <c r="B12505" s="1">
        <v>41158.666666666664</v>
      </c>
      <c r="C12505">
        <v>3</v>
      </c>
      <c r="D12505">
        <v>0</v>
      </c>
      <c r="E12505">
        <v>1</v>
      </c>
      <c r="F12505">
        <v>28</v>
      </c>
      <c r="G12505">
        <v>70</v>
      </c>
      <c r="H12505" s="9">
        <v>15.001300000000001</v>
      </c>
      <c r="I12505" s="7">
        <v>42</v>
      </c>
      <c r="J12505" s="7">
        <v>374</v>
      </c>
      <c r="K12505" s="2">
        <v>416</v>
      </c>
    </row>
    <row r="12506" spans="1:11">
      <c r="A12506">
        <v>12505</v>
      </c>
      <c r="B12506" s="1">
        <v>40694.625</v>
      </c>
      <c r="C12506">
        <v>2</v>
      </c>
      <c r="D12506">
        <v>0</v>
      </c>
      <c r="E12506">
        <v>1</v>
      </c>
      <c r="F12506">
        <v>35.999999999999993</v>
      </c>
      <c r="G12506">
        <v>37</v>
      </c>
      <c r="H12506" s="9">
        <v>11.0014</v>
      </c>
      <c r="I12506" s="7">
        <v>42</v>
      </c>
      <c r="J12506" s="7">
        <v>133</v>
      </c>
      <c r="K12506" s="2">
        <v>175</v>
      </c>
    </row>
    <row r="12507" spans="1:11">
      <c r="A12507">
        <v>12506</v>
      </c>
      <c r="B12507" s="1">
        <v>40927.666666666664</v>
      </c>
      <c r="C12507">
        <v>1</v>
      </c>
      <c r="D12507">
        <v>0</v>
      </c>
      <c r="E12507">
        <v>1</v>
      </c>
      <c r="F12507">
        <v>4</v>
      </c>
      <c r="G12507">
        <v>41</v>
      </c>
      <c r="H12507" s="9">
        <v>22.002800000000001</v>
      </c>
      <c r="I12507" s="7">
        <v>8</v>
      </c>
      <c r="J12507" s="7">
        <v>185</v>
      </c>
      <c r="K12507" s="2">
        <v>193</v>
      </c>
    </row>
    <row r="12508" spans="1:11">
      <c r="A12508">
        <v>12507</v>
      </c>
      <c r="B12508" s="1">
        <v>41127.875</v>
      </c>
      <c r="C12508">
        <v>3</v>
      </c>
      <c r="D12508">
        <v>0</v>
      </c>
      <c r="E12508">
        <v>1</v>
      </c>
      <c r="F12508">
        <v>28</v>
      </c>
      <c r="G12508">
        <v>70</v>
      </c>
      <c r="H12508" s="9">
        <v>12.997999999999999</v>
      </c>
      <c r="I12508" s="7">
        <v>72</v>
      </c>
      <c r="J12508" s="7">
        <v>245</v>
      </c>
      <c r="K12508" s="2">
        <v>317</v>
      </c>
    </row>
    <row r="12509" spans="1:11">
      <c r="A12509">
        <v>12508</v>
      </c>
      <c r="B12509" s="1">
        <v>41115.708333333336</v>
      </c>
      <c r="C12509">
        <v>3</v>
      </c>
      <c r="D12509">
        <v>0</v>
      </c>
      <c r="E12509">
        <v>1</v>
      </c>
      <c r="F12509">
        <v>31</v>
      </c>
      <c r="G12509">
        <v>31</v>
      </c>
      <c r="H12509" s="9">
        <v>0</v>
      </c>
      <c r="I12509" s="7">
        <v>130</v>
      </c>
      <c r="J12509" s="7">
        <v>783</v>
      </c>
      <c r="K12509" s="2">
        <v>913</v>
      </c>
    </row>
    <row r="12510" spans="1:11">
      <c r="A12510">
        <v>12509</v>
      </c>
      <c r="B12510" s="1">
        <v>40757.291666666664</v>
      </c>
      <c r="C12510">
        <v>3</v>
      </c>
      <c r="D12510">
        <v>0</v>
      </c>
      <c r="E12510">
        <v>1</v>
      </c>
      <c r="F12510">
        <v>27</v>
      </c>
      <c r="G12510">
        <v>61</v>
      </c>
      <c r="H12510" s="9">
        <v>19.001200000000001</v>
      </c>
      <c r="I12510" s="7">
        <v>15</v>
      </c>
      <c r="J12510" s="7">
        <v>317</v>
      </c>
      <c r="K12510" s="2">
        <v>332</v>
      </c>
    </row>
    <row r="12511" spans="1:11">
      <c r="A12511">
        <v>12510</v>
      </c>
      <c r="B12511" s="1">
        <v>40552.166666666664</v>
      </c>
      <c r="C12511">
        <v>1</v>
      </c>
      <c r="D12511">
        <v>0</v>
      </c>
      <c r="E12511">
        <v>1</v>
      </c>
      <c r="F12511">
        <v>-5</v>
      </c>
      <c r="G12511">
        <v>53</v>
      </c>
      <c r="H12511" s="9">
        <v>12.997999999999999</v>
      </c>
      <c r="I12511" s="2">
        <v>0</v>
      </c>
      <c r="J12511" s="2">
        <v>1</v>
      </c>
      <c r="K12511" s="2">
        <v>1</v>
      </c>
    </row>
    <row r="12512" spans="1:11">
      <c r="A12512">
        <v>12511</v>
      </c>
      <c r="B12512" s="1">
        <v>40611.958333333336</v>
      </c>
      <c r="C12512">
        <v>1</v>
      </c>
      <c r="D12512">
        <v>0</v>
      </c>
      <c r="E12512">
        <v>3</v>
      </c>
      <c r="F12512">
        <v>8</v>
      </c>
      <c r="G12512">
        <v>93</v>
      </c>
      <c r="H12512" s="9">
        <v>12.997999999999999</v>
      </c>
      <c r="I12512" s="2">
        <v>1</v>
      </c>
      <c r="J12512" s="2">
        <v>17</v>
      </c>
      <c r="K12512" s="2">
        <v>18</v>
      </c>
    </row>
    <row r="12513" spans="1:11">
      <c r="A12513">
        <v>12512</v>
      </c>
      <c r="B12513" s="1">
        <v>41212.666666666664</v>
      </c>
      <c r="C12513">
        <v>4</v>
      </c>
      <c r="D12513">
        <v>0</v>
      </c>
      <c r="E12513">
        <v>3</v>
      </c>
      <c r="F12513">
        <v>6.0000000000000018</v>
      </c>
      <c r="G12513">
        <v>87</v>
      </c>
      <c r="H12513" s="9">
        <v>16.997900000000001</v>
      </c>
      <c r="I12513" s="7">
        <v>15</v>
      </c>
      <c r="J12513" s="7">
        <v>83</v>
      </c>
      <c r="K12513" s="2">
        <v>98</v>
      </c>
    </row>
    <row r="12514" spans="1:11">
      <c r="A12514">
        <v>12513</v>
      </c>
      <c r="B12514" s="1">
        <v>40896.791666666664</v>
      </c>
      <c r="C12514">
        <v>4</v>
      </c>
      <c r="D12514">
        <v>0</v>
      </c>
      <c r="E12514">
        <v>2</v>
      </c>
      <c r="F12514">
        <v>9</v>
      </c>
      <c r="G12514">
        <v>53</v>
      </c>
      <c r="H12514" s="9">
        <v>11.0014</v>
      </c>
      <c r="I12514" s="7">
        <v>17</v>
      </c>
      <c r="J12514" s="7">
        <v>233</v>
      </c>
      <c r="K12514" s="2">
        <v>250</v>
      </c>
    </row>
    <row r="12515" spans="1:11">
      <c r="A12515">
        <v>12514</v>
      </c>
      <c r="B12515" s="1">
        <v>40648</v>
      </c>
      <c r="C12515">
        <v>2</v>
      </c>
      <c r="D12515">
        <v>1</v>
      </c>
      <c r="E12515">
        <v>1</v>
      </c>
      <c r="F12515">
        <v>13</v>
      </c>
      <c r="G12515">
        <v>67</v>
      </c>
      <c r="H12515" s="9">
        <v>0</v>
      </c>
      <c r="I12515" s="7">
        <v>6</v>
      </c>
      <c r="J12515" s="7">
        <v>21</v>
      </c>
      <c r="K12515" s="2">
        <v>27</v>
      </c>
    </row>
    <row r="12516" spans="1:11">
      <c r="A12516">
        <v>12515</v>
      </c>
      <c r="B12516" s="1">
        <v>40883.166666666664</v>
      </c>
      <c r="C12516">
        <v>4</v>
      </c>
      <c r="D12516">
        <v>0</v>
      </c>
      <c r="E12516">
        <v>3</v>
      </c>
      <c r="F12516">
        <v>14</v>
      </c>
      <c r="G12516">
        <v>88</v>
      </c>
      <c r="H12516" s="9">
        <v>15.001300000000001</v>
      </c>
      <c r="I12516" s="7">
        <v>0</v>
      </c>
      <c r="J12516" s="7">
        <v>7</v>
      </c>
      <c r="K12516" s="2">
        <v>7</v>
      </c>
    </row>
    <row r="12517" spans="1:11">
      <c r="A12517">
        <v>12516</v>
      </c>
      <c r="B12517" s="1">
        <v>41114</v>
      </c>
      <c r="C12517">
        <v>3</v>
      </c>
      <c r="D12517">
        <v>0</v>
      </c>
      <c r="E12517">
        <v>1</v>
      </c>
      <c r="F12517">
        <v>26</v>
      </c>
      <c r="G12517">
        <v>74</v>
      </c>
      <c r="H12517" s="9">
        <v>8.9981000000000009</v>
      </c>
      <c r="I12517" s="7">
        <v>12</v>
      </c>
      <c r="J12517" s="7">
        <v>52</v>
      </c>
      <c r="K12517" s="2">
        <v>64</v>
      </c>
    </row>
    <row r="12518" spans="1:11">
      <c r="A12518">
        <v>12517</v>
      </c>
      <c r="B12518" s="1">
        <v>41057.541666666664</v>
      </c>
      <c r="C12518">
        <v>2</v>
      </c>
      <c r="D12518">
        <v>1</v>
      </c>
      <c r="E12518">
        <v>1</v>
      </c>
      <c r="F12518">
        <v>31</v>
      </c>
      <c r="G12518">
        <v>63</v>
      </c>
      <c r="H12518" s="9">
        <v>19.001200000000001</v>
      </c>
      <c r="I12518" s="7">
        <v>272</v>
      </c>
      <c r="J12518" s="7">
        <v>284</v>
      </c>
      <c r="K12518" s="2">
        <v>556</v>
      </c>
    </row>
    <row r="12519" spans="1:11">
      <c r="A12519">
        <v>12518</v>
      </c>
      <c r="B12519" s="1">
        <v>40953.625</v>
      </c>
      <c r="C12519">
        <v>1</v>
      </c>
      <c r="D12519">
        <v>0</v>
      </c>
      <c r="E12519">
        <v>2</v>
      </c>
      <c r="F12519">
        <v>12</v>
      </c>
      <c r="G12519">
        <v>38</v>
      </c>
      <c r="H12519" s="9">
        <v>30.002600000000001</v>
      </c>
      <c r="I12519" s="7">
        <v>7</v>
      </c>
      <c r="J12519" s="7">
        <v>138</v>
      </c>
      <c r="K12519" s="2">
        <v>145</v>
      </c>
    </row>
    <row r="12520" spans="1:11">
      <c r="A12520">
        <v>12519</v>
      </c>
      <c r="B12520" s="1">
        <v>41029.666666666664</v>
      </c>
      <c r="C12520">
        <v>2</v>
      </c>
      <c r="D12520">
        <v>0</v>
      </c>
      <c r="E12520">
        <v>1</v>
      </c>
      <c r="F12520">
        <v>19.000000000000004</v>
      </c>
      <c r="G12520">
        <v>60</v>
      </c>
      <c r="H12520" s="9">
        <v>12.997999999999999</v>
      </c>
      <c r="I12520" s="7">
        <v>44</v>
      </c>
      <c r="J12520" s="7">
        <v>303</v>
      </c>
      <c r="K12520" s="2">
        <v>347</v>
      </c>
    </row>
    <row r="12521" spans="1:11">
      <c r="A12521">
        <v>12520</v>
      </c>
      <c r="B12521" s="1">
        <v>40698</v>
      </c>
      <c r="C12521">
        <v>2</v>
      </c>
      <c r="D12521">
        <v>0</v>
      </c>
      <c r="E12521">
        <v>1</v>
      </c>
      <c r="F12521">
        <v>19.000000000000004</v>
      </c>
      <c r="G12521">
        <v>52</v>
      </c>
      <c r="H12521" s="9">
        <v>0</v>
      </c>
      <c r="I12521" s="7">
        <v>24</v>
      </c>
      <c r="J12521" s="7">
        <v>69</v>
      </c>
      <c r="K12521" s="2">
        <v>93</v>
      </c>
    </row>
    <row r="12522" spans="1:11">
      <c r="A12522">
        <v>12521</v>
      </c>
      <c r="B12522" s="1">
        <v>40966.291666666664</v>
      </c>
      <c r="C12522">
        <v>1</v>
      </c>
      <c r="D12522">
        <v>0</v>
      </c>
      <c r="E12522">
        <v>1</v>
      </c>
      <c r="F12522">
        <v>3</v>
      </c>
      <c r="G12522">
        <v>60</v>
      </c>
      <c r="H12522" s="9">
        <v>15.001300000000001</v>
      </c>
      <c r="I12522" s="7">
        <v>2</v>
      </c>
      <c r="J12522" s="7">
        <v>278</v>
      </c>
      <c r="K12522" s="2">
        <v>280</v>
      </c>
    </row>
    <row r="12523" spans="1:11">
      <c r="A12523">
        <v>12522</v>
      </c>
      <c r="B12523" s="1">
        <v>40732.458333333336</v>
      </c>
      <c r="C12523">
        <v>3</v>
      </c>
      <c r="D12523">
        <v>0</v>
      </c>
      <c r="E12523">
        <v>2</v>
      </c>
      <c r="F12523">
        <v>28</v>
      </c>
      <c r="G12523">
        <v>74</v>
      </c>
      <c r="H12523" s="9">
        <v>16.997900000000001</v>
      </c>
      <c r="I12523" s="7">
        <v>61</v>
      </c>
      <c r="J12523" s="7">
        <v>104</v>
      </c>
      <c r="K12523" s="2">
        <v>165</v>
      </c>
    </row>
    <row r="12524" spans="1:11">
      <c r="A12524">
        <v>12523</v>
      </c>
      <c r="B12524" s="1">
        <v>40619.416666666664</v>
      </c>
      <c r="C12524">
        <v>1</v>
      </c>
      <c r="D12524">
        <v>0</v>
      </c>
      <c r="E12524">
        <v>1</v>
      </c>
      <c r="F12524">
        <v>13</v>
      </c>
      <c r="G12524">
        <v>54</v>
      </c>
      <c r="H12524" s="9">
        <v>22.002800000000001</v>
      </c>
      <c r="I12524" s="2">
        <v>9</v>
      </c>
      <c r="J12524" s="2">
        <v>69</v>
      </c>
      <c r="K12524" s="2">
        <v>78</v>
      </c>
    </row>
    <row r="12525" spans="1:11">
      <c r="A12525">
        <v>12524</v>
      </c>
      <c r="B12525" s="1">
        <v>41010.333333333336</v>
      </c>
      <c r="C12525">
        <v>2</v>
      </c>
      <c r="D12525">
        <v>0</v>
      </c>
      <c r="E12525">
        <v>1</v>
      </c>
      <c r="F12525">
        <v>6.0000000000000018</v>
      </c>
      <c r="G12525">
        <v>49</v>
      </c>
      <c r="H12525" s="9">
        <v>15.001300000000001</v>
      </c>
      <c r="I12525" s="7">
        <v>14</v>
      </c>
      <c r="J12525" s="7">
        <v>577</v>
      </c>
      <c r="K12525" s="2">
        <v>591</v>
      </c>
    </row>
    <row r="12526" spans="1:11">
      <c r="A12526">
        <v>12525</v>
      </c>
      <c r="B12526" s="1">
        <v>40872.333333333336</v>
      </c>
      <c r="C12526">
        <v>4</v>
      </c>
      <c r="D12526">
        <v>0</v>
      </c>
      <c r="E12526">
        <v>1</v>
      </c>
      <c r="F12526">
        <v>4</v>
      </c>
      <c r="G12526">
        <v>81</v>
      </c>
      <c r="H12526" s="9">
        <v>8.9981000000000009</v>
      </c>
      <c r="I12526" s="7">
        <v>6</v>
      </c>
      <c r="J12526" s="7">
        <v>68</v>
      </c>
      <c r="K12526" s="2">
        <v>74</v>
      </c>
    </row>
    <row r="12527" spans="1:11">
      <c r="A12527">
        <v>12526</v>
      </c>
      <c r="B12527" s="1">
        <v>40566.208333333336</v>
      </c>
      <c r="C12527">
        <v>1</v>
      </c>
      <c r="D12527">
        <v>0</v>
      </c>
      <c r="E12527">
        <v>2</v>
      </c>
      <c r="F12527">
        <v>-7</v>
      </c>
      <c r="G12527">
        <v>57</v>
      </c>
      <c r="H12527" s="9">
        <v>7.0015000000000001</v>
      </c>
      <c r="I12527" s="2">
        <v>0</v>
      </c>
      <c r="J12527" s="2">
        <v>3</v>
      </c>
      <c r="K12527" s="2">
        <v>3</v>
      </c>
    </row>
    <row r="12528" spans="1:11">
      <c r="A12528">
        <v>12527</v>
      </c>
      <c r="B12528" s="1">
        <v>41138.958333333336</v>
      </c>
      <c r="C12528">
        <v>3</v>
      </c>
      <c r="D12528">
        <v>0</v>
      </c>
      <c r="E12528">
        <v>3</v>
      </c>
      <c r="F12528">
        <v>23</v>
      </c>
      <c r="G12528">
        <v>83</v>
      </c>
      <c r="H12528" s="9">
        <v>15.001300000000001</v>
      </c>
      <c r="I12528" s="7">
        <v>21</v>
      </c>
      <c r="J12528" s="7">
        <v>100</v>
      </c>
      <c r="K12528" s="2">
        <v>121</v>
      </c>
    </row>
    <row r="12529" spans="1:11">
      <c r="A12529">
        <v>12528</v>
      </c>
      <c r="B12529" s="1">
        <v>40946.541666666664</v>
      </c>
      <c r="C12529">
        <v>1</v>
      </c>
      <c r="D12529">
        <v>0</v>
      </c>
      <c r="E12529">
        <v>1</v>
      </c>
      <c r="F12529">
        <v>13</v>
      </c>
      <c r="G12529">
        <v>38</v>
      </c>
      <c r="H12529" s="9">
        <v>16.997900000000001</v>
      </c>
      <c r="I12529" s="7">
        <v>15</v>
      </c>
      <c r="J12529" s="7">
        <v>169</v>
      </c>
      <c r="K12529" s="2">
        <v>184</v>
      </c>
    </row>
    <row r="12530" spans="1:11">
      <c r="A12530">
        <v>12529</v>
      </c>
      <c r="B12530" s="1">
        <v>40689.916666666664</v>
      </c>
      <c r="C12530">
        <v>2</v>
      </c>
      <c r="D12530">
        <v>0</v>
      </c>
      <c r="E12530">
        <v>1</v>
      </c>
      <c r="F12530">
        <v>26</v>
      </c>
      <c r="G12530">
        <v>65</v>
      </c>
      <c r="H12530" s="9">
        <v>8.9981000000000009</v>
      </c>
      <c r="I12530" s="7">
        <v>23</v>
      </c>
      <c r="J12530" s="7">
        <v>157</v>
      </c>
      <c r="K12530" s="2">
        <v>180</v>
      </c>
    </row>
    <row r="12531" spans="1:11">
      <c r="A12531">
        <v>12530</v>
      </c>
      <c r="B12531" s="1">
        <v>40615.75</v>
      </c>
      <c r="C12531">
        <v>1</v>
      </c>
      <c r="D12531">
        <v>0</v>
      </c>
      <c r="E12531">
        <v>1</v>
      </c>
      <c r="F12531">
        <v>11</v>
      </c>
      <c r="G12531">
        <v>43</v>
      </c>
      <c r="H12531" s="9">
        <v>23.999400000000001</v>
      </c>
      <c r="I12531" s="2">
        <v>55</v>
      </c>
      <c r="J12531" s="2">
        <v>92</v>
      </c>
      <c r="K12531" s="2">
        <v>147</v>
      </c>
    </row>
    <row r="12532" spans="1:11">
      <c r="A12532">
        <v>12531</v>
      </c>
      <c r="B12532" s="1">
        <v>40919.125</v>
      </c>
      <c r="C12532">
        <v>1</v>
      </c>
      <c r="D12532">
        <v>0</v>
      </c>
      <c r="E12532">
        <v>1</v>
      </c>
      <c r="F12532">
        <v>2</v>
      </c>
      <c r="G12532">
        <v>80</v>
      </c>
      <c r="H12532" s="9">
        <v>0</v>
      </c>
      <c r="I12532" s="7">
        <v>0</v>
      </c>
      <c r="J12532" s="7">
        <v>4</v>
      </c>
      <c r="K12532" s="2">
        <v>4</v>
      </c>
    </row>
    <row r="12533" spans="1:11">
      <c r="A12533">
        <v>12532</v>
      </c>
      <c r="B12533" s="1">
        <v>40711.708333333336</v>
      </c>
      <c r="C12533">
        <v>2</v>
      </c>
      <c r="D12533">
        <v>0</v>
      </c>
      <c r="E12533">
        <v>3</v>
      </c>
      <c r="F12533">
        <v>29</v>
      </c>
      <c r="G12533">
        <v>40</v>
      </c>
      <c r="H12533" s="9">
        <v>12.997999999999999</v>
      </c>
      <c r="I12533" s="7">
        <v>85</v>
      </c>
      <c r="J12533" s="7">
        <v>467</v>
      </c>
      <c r="K12533" s="2">
        <v>552</v>
      </c>
    </row>
    <row r="12534" spans="1:11">
      <c r="A12534">
        <v>12533</v>
      </c>
      <c r="B12534" s="1">
        <v>41182.083333333336</v>
      </c>
      <c r="C12534">
        <v>4</v>
      </c>
      <c r="D12534">
        <v>0</v>
      </c>
      <c r="E12534">
        <v>1</v>
      </c>
      <c r="F12534">
        <v>15</v>
      </c>
      <c r="G12534">
        <v>63</v>
      </c>
      <c r="H12534" s="9">
        <v>0</v>
      </c>
      <c r="I12534" s="7">
        <v>21</v>
      </c>
      <c r="J12534" s="7">
        <v>71</v>
      </c>
      <c r="K12534" s="2">
        <v>92</v>
      </c>
    </row>
    <row r="12535" spans="1:11">
      <c r="A12535">
        <v>12534</v>
      </c>
      <c r="B12535" s="1">
        <v>40606.958333333336</v>
      </c>
      <c r="C12535">
        <v>1</v>
      </c>
      <c r="D12535">
        <v>0</v>
      </c>
      <c r="E12535">
        <v>2</v>
      </c>
      <c r="F12535">
        <v>6.0000000000000018</v>
      </c>
      <c r="G12535">
        <v>75</v>
      </c>
      <c r="H12535" s="9">
        <v>11.0014</v>
      </c>
      <c r="I12535" s="2">
        <v>6</v>
      </c>
      <c r="J12535" s="2">
        <v>40</v>
      </c>
      <c r="K12535" s="2">
        <v>46</v>
      </c>
    </row>
    <row r="12536" spans="1:11">
      <c r="A12536">
        <v>12535</v>
      </c>
      <c r="B12536" s="1">
        <v>40822.75</v>
      </c>
      <c r="C12536">
        <v>4</v>
      </c>
      <c r="D12536">
        <v>0</v>
      </c>
      <c r="E12536">
        <v>1</v>
      </c>
      <c r="F12536">
        <v>18</v>
      </c>
      <c r="G12536">
        <v>64</v>
      </c>
      <c r="H12536" s="9">
        <v>6.0031999999999996</v>
      </c>
      <c r="I12536" s="7">
        <v>59</v>
      </c>
      <c r="J12536" s="7">
        <v>479</v>
      </c>
      <c r="K12536" s="2">
        <v>538</v>
      </c>
    </row>
    <row r="12537" spans="1:11">
      <c r="A12537">
        <v>12536</v>
      </c>
      <c r="B12537" s="1">
        <v>41037.083333333336</v>
      </c>
      <c r="C12537">
        <v>2</v>
      </c>
      <c r="D12537">
        <v>0</v>
      </c>
      <c r="E12537">
        <v>2</v>
      </c>
      <c r="F12537">
        <v>17</v>
      </c>
      <c r="G12537">
        <v>63</v>
      </c>
      <c r="H12537" s="9">
        <v>19.999500000000001</v>
      </c>
      <c r="I12537" s="7">
        <v>9</v>
      </c>
      <c r="J12537" s="7">
        <v>7</v>
      </c>
      <c r="K12537" s="2">
        <v>16</v>
      </c>
    </row>
    <row r="12538" spans="1:11">
      <c r="A12538">
        <v>12537</v>
      </c>
      <c r="B12538" s="1">
        <v>40866.041666666664</v>
      </c>
      <c r="C12538">
        <v>4</v>
      </c>
      <c r="D12538">
        <v>0</v>
      </c>
      <c r="E12538">
        <v>1</v>
      </c>
      <c r="F12538">
        <v>4</v>
      </c>
      <c r="G12538">
        <v>52</v>
      </c>
      <c r="H12538" s="9">
        <v>19.999500000000001</v>
      </c>
      <c r="I12538" s="7">
        <v>1</v>
      </c>
      <c r="J12538" s="7">
        <v>34</v>
      </c>
      <c r="K12538" s="2">
        <v>35</v>
      </c>
    </row>
    <row r="12539" spans="1:11">
      <c r="A12539">
        <v>12538</v>
      </c>
      <c r="B12539" s="1">
        <v>40829.041666666664</v>
      </c>
      <c r="C12539">
        <v>4</v>
      </c>
      <c r="D12539">
        <v>0</v>
      </c>
      <c r="E12539">
        <v>2</v>
      </c>
      <c r="F12539">
        <v>18</v>
      </c>
      <c r="G12539">
        <v>94</v>
      </c>
      <c r="H12539" s="9">
        <v>0</v>
      </c>
      <c r="I12539" s="7">
        <v>3</v>
      </c>
      <c r="J12539" s="7">
        <v>9</v>
      </c>
      <c r="K12539" s="2">
        <v>12</v>
      </c>
    </row>
    <row r="12540" spans="1:11">
      <c r="A12540">
        <v>12539</v>
      </c>
      <c r="B12540" s="1">
        <v>40860.333333333336</v>
      </c>
      <c r="C12540">
        <v>4</v>
      </c>
      <c r="D12540">
        <v>0</v>
      </c>
      <c r="E12540">
        <v>1</v>
      </c>
      <c r="F12540">
        <v>8</v>
      </c>
      <c r="G12540">
        <v>66</v>
      </c>
      <c r="H12540" s="9">
        <v>6.0031999999999996</v>
      </c>
      <c r="I12540" s="7">
        <v>24</v>
      </c>
      <c r="J12540" s="7">
        <v>55</v>
      </c>
      <c r="K12540" s="2">
        <v>79</v>
      </c>
    </row>
    <row r="12541" spans="1:11">
      <c r="A12541">
        <v>12540</v>
      </c>
      <c r="B12541" s="1">
        <v>41202.166666666664</v>
      </c>
      <c r="C12541">
        <v>4</v>
      </c>
      <c r="D12541">
        <v>0</v>
      </c>
      <c r="E12541">
        <v>1</v>
      </c>
      <c r="F12541">
        <v>13</v>
      </c>
      <c r="G12541">
        <v>72</v>
      </c>
      <c r="H12541" s="9">
        <v>0</v>
      </c>
      <c r="I12541" s="7">
        <v>9</v>
      </c>
      <c r="J12541" s="7">
        <v>9</v>
      </c>
      <c r="K12541" s="2">
        <v>18</v>
      </c>
    </row>
    <row r="12542" spans="1:11">
      <c r="A12542">
        <v>12541</v>
      </c>
      <c r="B12542" s="1">
        <v>41051.833333333336</v>
      </c>
      <c r="C12542">
        <v>2</v>
      </c>
      <c r="D12542">
        <v>0</v>
      </c>
      <c r="E12542">
        <v>1</v>
      </c>
      <c r="F12542">
        <v>23</v>
      </c>
      <c r="G12542">
        <v>73</v>
      </c>
      <c r="H12542" s="9">
        <v>16.997900000000001</v>
      </c>
      <c r="I12542" s="7">
        <v>54</v>
      </c>
      <c r="J12542" s="7">
        <v>318</v>
      </c>
      <c r="K12542" s="2">
        <v>372</v>
      </c>
    </row>
    <row r="12543" spans="1:11">
      <c r="A12543">
        <v>12542</v>
      </c>
      <c r="B12543" s="1">
        <v>40793.041666666664</v>
      </c>
      <c r="C12543">
        <v>3</v>
      </c>
      <c r="D12543">
        <v>0</v>
      </c>
      <c r="E12543">
        <v>3</v>
      </c>
      <c r="F12543">
        <v>18</v>
      </c>
      <c r="G12543">
        <v>94</v>
      </c>
      <c r="H12543" s="9">
        <v>16.997900000000001</v>
      </c>
      <c r="I12543" s="7">
        <v>2</v>
      </c>
      <c r="J12543" s="7">
        <v>3</v>
      </c>
      <c r="K12543" s="2">
        <v>5</v>
      </c>
    </row>
    <row r="12544" spans="1:11">
      <c r="A12544">
        <v>12543</v>
      </c>
      <c r="B12544" s="1">
        <v>40656.333333333336</v>
      </c>
      <c r="C12544">
        <v>2</v>
      </c>
      <c r="D12544">
        <v>0</v>
      </c>
      <c r="E12544">
        <v>2</v>
      </c>
      <c r="F12544">
        <v>9</v>
      </c>
      <c r="G12544">
        <v>100</v>
      </c>
      <c r="H12544" s="9">
        <v>16.997900000000001</v>
      </c>
      <c r="I12544" s="7">
        <v>15</v>
      </c>
      <c r="J12544" s="7">
        <v>32</v>
      </c>
      <c r="K12544" s="2">
        <v>47</v>
      </c>
    </row>
    <row r="12545" spans="1:11">
      <c r="A12545">
        <v>12544</v>
      </c>
      <c r="B12545" s="1">
        <v>40736.333333333336</v>
      </c>
      <c r="C12545">
        <v>3</v>
      </c>
      <c r="D12545">
        <v>0</v>
      </c>
      <c r="E12545">
        <v>1</v>
      </c>
      <c r="F12545">
        <v>29</v>
      </c>
      <c r="G12545">
        <v>58</v>
      </c>
      <c r="H12545" s="9">
        <v>15.001300000000001</v>
      </c>
      <c r="I12545" s="7">
        <v>35</v>
      </c>
      <c r="J12545" s="7">
        <v>381</v>
      </c>
      <c r="K12545" s="2">
        <v>416</v>
      </c>
    </row>
    <row r="12546" spans="1:11">
      <c r="A12546">
        <v>12545</v>
      </c>
      <c r="B12546" s="1">
        <v>40559.375</v>
      </c>
      <c r="C12546">
        <v>1</v>
      </c>
      <c r="D12546">
        <v>0</v>
      </c>
      <c r="E12546">
        <v>1</v>
      </c>
      <c r="F12546">
        <v>2</v>
      </c>
      <c r="G12546">
        <v>51</v>
      </c>
      <c r="H12546" s="9">
        <v>16.997900000000001</v>
      </c>
      <c r="I12546" s="2">
        <v>3</v>
      </c>
      <c r="J12546" s="2">
        <v>29</v>
      </c>
      <c r="K12546" s="2">
        <v>32</v>
      </c>
    </row>
    <row r="12547" spans="1:11">
      <c r="A12547">
        <v>12546</v>
      </c>
      <c r="B12547" s="1">
        <v>40980</v>
      </c>
      <c r="C12547">
        <v>1</v>
      </c>
      <c r="D12547">
        <v>0</v>
      </c>
      <c r="E12547">
        <v>1</v>
      </c>
      <c r="F12547">
        <v>10</v>
      </c>
      <c r="G12547">
        <v>54</v>
      </c>
      <c r="H12547" s="9">
        <v>12.997999999999999</v>
      </c>
      <c r="I12547" s="7">
        <v>4</v>
      </c>
      <c r="J12547" s="7">
        <v>20</v>
      </c>
      <c r="K12547" s="2">
        <v>24</v>
      </c>
    </row>
    <row r="12548" spans="1:11">
      <c r="A12548">
        <v>12547</v>
      </c>
      <c r="B12548" s="1">
        <v>40903.583333333336</v>
      </c>
      <c r="C12548">
        <v>1</v>
      </c>
      <c r="D12548">
        <v>1</v>
      </c>
      <c r="E12548">
        <v>1</v>
      </c>
      <c r="F12548">
        <v>10</v>
      </c>
      <c r="G12548">
        <v>40</v>
      </c>
      <c r="H12548" s="9">
        <v>22.002800000000001</v>
      </c>
      <c r="I12548" s="7">
        <v>73</v>
      </c>
      <c r="J12548" s="7">
        <v>80</v>
      </c>
      <c r="K12548" s="2">
        <v>153</v>
      </c>
    </row>
    <row r="12549" spans="1:11">
      <c r="A12549">
        <v>12548</v>
      </c>
      <c r="B12549" s="1">
        <v>40604.125</v>
      </c>
      <c r="C12549">
        <v>1</v>
      </c>
      <c r="D12549">
        <v>0</v>
      </c>
      <c r="E12549">
        <v>1</v>
      </c>
      <c r="F12549">
        <v>2</v>
      </c>
      <c r="G12549">
        <v>69</v>
      </c>
      <c r="H12549" s="9">
        <v>19.001200000000001</v>
      </c>
      <c r="I12549" s="2">
        <v>3</v>
      </c>
      <c r="J12549" s="2">
        <v>1</v>
      </c>
      <c r="K12549" s="2">
        <v>4</v>
      </c>
    </row>
    <row r="12550" spans="1:11">
      <c r="A12550">
        <v>12549</v>
      </c>
      <c r="B12550" s="1">
        <v>40712.875</v>
      </c>
      <c r="C12550">
        <v>2</v>
      </c>
      <c r="D12550">
        <v>0</v>
      </c>
      <c r="E12550">
        <v>2</v>
      </c>
      <c r="F12550">
        <v>27</v>
      </c>
      <c r="G12550">
        <v>66</v>
      </c>
      <c r="H12550" s="9">
        <v>7.0015000000000001</v>
      </c>
      <c r="I12550" s="7">
        <v>58</v>
      </c>
      <c r="J12550" s="7">
        <v>125</v>
      </c>
      <c r="K12550" s="2">
        <v>183</v>
      </c>
    </row>
    <row r="12551" spans="1:11">
      <c r="A12551">
        <v>12550</v>
      </c>
      <c r="B12551" s="1">
        <v>40652.916666666664</v>
      </c>
      <c r="C12551">
        <v>2</v>
      </c>
      <c r="D12551">
        <v>0</v>
      </c>
      <c r="E12551">
        <v>1</v>
      </c>
      <c r="F12551">
        <v>15</v>
      </c>
      <c r="G12551">
        <v>77</v>
      </c>
      <c r="H12551" s="9">
        <v>6.0031999999999996</v>
      </c>
      <c r="I12551" s="7">
        <v>3</v>
      </c>
      <c r="J12551" s="7">
        <v>109</v>
      </c>
      <c r="K12551" s="2">
        <v>112</v>
      </c>
    </row>
    <row r="12552" spans="1:11">
      <c r="A12552">
        <v>12551</v>
      </c>
      <c r="B12552" s="1">
        <v>40735.041666666664</v>
      </c>
      <c r="C12552">
        <v>3</v>
      </c>
      <c r="D12552">
        <v>0</v>
      </c>
      <c r="E12552">
        <v>1</v>
      </c>
      <c r="F12552">
        <v>26</v>
      </c>
      <c r="G12552">
        <v>61</v>
      </c>
      <c r="H12552" s="9">
        <v>19.001200000000001</v>
      </c>
      <c r="I12552" s="7">
        <v>5</v>
      </c>
      <c r="J12552" s="7">
        <v>5</v>
      </c>
      <c r="K12552" s="2">
        <v>10</v>
      </c>
    </row>
    <row r="12553" spans="1:11">
      <c r="A12553">
        <v>12552</v>
      </c>
      <c r="B12553" s="1">
        <v>40981.208333333336</v>
      </c>
      <c r="C12553">
        <v>1</v>
      </c>
      <c r="D12553">
        <v>0</v>
      </c>
      <c r="E12553">
        <v>2</v>
      </c>
      <c r="F12553">
        <v>14</v>
      </c>
      <c r="G12553">
        <v>82</v>
      </c>
      <c r="H12553" s="9">
        <v>12.997999999999999</v>
      </c>
      <c r="I12553" s="7">
        <v>0</v>
      </c>
      <c r="J12553" s="7">
        <v>24</v>
      </c>
      <c r="K12553" s="2">
        <v>24</v>
      </c>
    </row>
    <row r="12554" spans="1:11">
      <c r="A12554">
        <v>12553</v>
      </c>
      <c r="B12554" s="1">
        <v>40647.791666666664</v>
      </c>
      <c r="C12554">
        <v>2</v>
      </c>
      <c r="D12554">
        <v>0</v>
      </c>
      <c r="E12554">
        <v>1</v>
      </c>
      <c r="F12554">
        <v>18</v>
      </c>
      <c r="G12554">
        <v>32</v>
      </c>
      <c r="H12554" s="9">
        <v>0</v>
      </c>
      <c r="I12554" s="7">
        <v>37</v>
      </c>
      <c r="J12554" s="7">
        <v>222</v>
      </c>
      <c r="K12554" s="2">
        <v>259</v>
      </c>
    </row>
    <row r="12555" spans="1:11">
      <c r="A12555">
        <v>12554</v>
      </c>
      <c r="B12555" s="1">
        <v>40866.916666666664</v>
      </c>
      <c r="C12555">
        <v>4</v>
      </c>
      <c r="D12555">
        <v>0</v>
      </c>
      <c r="E12555">
        <v>2</v>
      </c>
      <c r="F12555">
        <v>10</v>
      </c>
      <c r="G12555">
        <v>62</v>
      </c>
      <c r="H12555" s="9">
        <v>11.0014</v>
      </c>
      <c r="I12555" s="7">
        <v>26</v>
      </c>
      <c r="J12555" s="7">
        <v>80</v>
      </c>
      <c r="K12555" s="2">
        <v>106</v>
      </c>
    </row>
    <row r="12556" spans="1:11">
      <c r="A12556">
        <v>12555</v>
      </c>
      <c r="B12556" s="1">
        <v>41175.916666666664</v>
      </c>
      <c r="C12556">
        <v>4</v>
      </c>
      <c r="D12556">
        <v>0</v>
      </c>
      <c r="E12556">
        <v>1</v>
      </c>
      <c r="F12556">
        <v>17</v>
      </c>
      <c r="G12556">
        <v>48</v>
      </c>
      <c r="H12556" s="9">
        <v>0</v>
      </c>
      <c r="I12556" s="7">
        <v>40</v>
      </c>
      <c r="J12556" s="7">
        <v>98</v>
      </c>
      <c r="K12556" s="2">
        <v>138</v>
      </c>
    </row>
    <row r="12557" spans="1:11">
      <c r="A12557">
        <v>12556</v>
      </c>
      <c r="B12557" s="1">
        <v>40997.166666666664</v>
      </c>
      <c r="C12557">
        <v>2</v>
      </c>
      <c r="D12557">
        <v>0</v>
      </c>
      <c r="E12557">
        <v>1</v>
      </c>
      <c r="F12557">
        <v>17</v>
      </c>
      <c r="G12557">
        <v>36</v>
      </c>
      <c r="H12557" s="9">
        <v>16.997900000000001</v>
      </c>
      <c r="I12557" s="7">
        <v>1</v>
      </c>
      <c r="J12557" s="7">
        <v>8</v>
      </c>
      <c r="K12557" s="2">
        <v>9</v>
      </c>
    </row>
    <row r="12558" spans="1:11">
      <c r="A12558">
        <v>12557</v>
      </c>
      <c r="B12558" s="1">
        <v>40669.833333333336</v>
      </c>
      <c r="C12558">
        <v>2</v>
      </c>
      <c r="D12558">
        <v>0</v>
      </c>
      <c r="E12558">
        <v>1</v>
      </c>
      <c r="F12558">
        <v>17</v>
      </c>
      <c r="G12558">
        <v>48</v>
      </c>
      <c r="H12558" s="9">
        <v>7.0015000000000001</v>
      </c>
      <c r="I12558" s="7">
        <v>29</v>
      </c>
      <c r="J12558" s="7">
        <v>161</v>
      </c>
      <c r="K12558" s="2">
        <v>190</v>
      </c>
    </row>
    <row r="12559" spans="1:11">
      <c r="A12559">
        <v>12558</v>
      </c>
      <c r="B12559" s="1">
        <v>40912.583333333336</v>
      </c>
      <c r="C12559">
        <v>1</v>
      </c>
      <c r="D12559">
        <v>0</v>
      </c>
      <c r="E12559">
        <v>2</v>
      </c>
      <c r="F12559">
        <v>-1.9999999999999991</v>
      </c>
      <c r="G12559">
        <v>46</v>
      </c>
      <c r="H12559" s="9">
        <v>16.997900000000001</v>
      </c>
      <c r="I12559" s="7">
        <v>6</v>
      </c>
      <c r="J12559" s="7">
        <v>69</v>
      </c>
      <c r="K12559" s="2">
        <v>75</v>
      </c>
    </row>
    <row r="12560" spans="1:11">
      <c r="A12560">
        <v>12559</v>
      </c>
      <c r="B12560" s="1">
        <v>40583.791666666664</v>
      </c>
      <c r="C12560">
        <v>1</v>
      </c>
      <c r="D12560">
        <v>0</v>
      </c>
      <c r="E12560">
        <v>3</v>
      </c>
      <c r="F12560">
        <v>-1.9999999999999991</v>
      </c>
      <c r="G12560">
        <v>86</v>
      </c>
      <c r="H12560" s="9">
        <v>16.997900000000001</v>
      </c>
      <c r="I12560" s="2">
        <v>1</v>
      </c>
      <c r="J12560" s="2">
        <v>87</v>
      </c>
      <c r="K12560" s="2">
        <v>88</v>
      </c>
    </row>
    <row r="12561" spans="1:11">
      <c r="A12561">
        <v>12560</v>
      </c>
      <c r="B12561" s="1">
        <v>40679.333333333336</v>
      </c>
      <c r="C12561">
        <v>2</v>
      </c>
      <c r="D12561">
        <v>0</v>
      </c>
      <c r="E12561">
        <v>1</v>
      </c>
      <c r="F12561">
        <v>19.000000000000004</v>
      </c>
      <c r="G12561">
        <v>73</v>
      </c>
      <c r="H12561" s="9">
        <v>19.999500000000001</v>
      </c>
      <c r="I12561" s="7">
        <v>28</v>
      </c>
      <c r="J12561" s="7">
        <v>365</v>
      </c>
      <c r="K12561" s="2">
        <v>393</v>
      </c>
    </row>
    <row r="12562" spans="1:11">
      <c r="A12562">
        <v>12561</v>
      </c>
      <c r="B12562" s="1">
        <v>40898.083333333336</v>
      </c>
      <c r="C12562">
        <v>1</v>
      </c>
      <c r="D12562">
        <v>0</v>
      </c>
      <c r="E12562">
        <v>2</v>
      </c>
      <c r="F12562">
        <v>9</v>
      </c>
      <c r="G12562">
        <v>71</v>
      </c>
      <c r="H12562" s="9">
        <v>0</v>
      </c>
      <c r="I12562" s="7">
        <v>0</v>
      </c>
      <c r="J12562" s="7">
        <v>4</v>
      </c>
      <c r="K12562" s="2">
        <v>4</v>
      </c>
    </row>
    <row r="12563" spans="1:11">
      <c r="A12563">
        <v>12562</v>
      </c>
      <c r="B12563" s="1">
        <v>40714</v>
      </c>
      <c r="C12563">
        <v>2</v>
      </c>
      <c r="D12563">
        <v>0</v>
      </c>
      <c r="E12563">
        <v>1</v>
      </c>
      <c r="F12563">
        <v>23.999999999999993</v>
      </c>
      <c r="G12563">
        <v>83</v>
      </c>
      <c r="H12563" s="9">
        <v>11.0014</v>
      </c>
      <c r="I12563" s="7">
        <v>7</v>
      </c>
      <c r="J12563" s="7">
        <v>19</v>
      </c>
      <c r="K12563" s="2">
        <v>26</v>
      </c>
    </row>
    <row r="12564" spans="1:11">
      <c r="A12564">
        <v>12563</v>
      </c>
      <c r="B12564" s="1">
        <v>40924.708333333336</v>
      </c>
      <c r="C12564">
        <v>1</v>
      </c>
      <c r="D12564">
        <v>1</v>
      </c>
      <c r="E12564">
        <v>1</v>
      </c>
      <c r="F12564">
        <v>4</v>
      </c>
      <c r="G12564">
        <v>48</v>
      </c>
      <c r="H12564" s="9">
        <v>22.002800000000001</v>
      </c>
      <c r="I12564" s="7">
        <v>19</v>
      </c>
      <c r="J12564" s="7">
        <v>173</v>
      </c>
      <c r="K12564" s="2">
        <v>192</v>
      </c>
    </row>
    <row r="12565" spans="1:11">
      <c r="A12565">
        <v>12564</v>
      </c>
      <c r="B12565" s="1">
        <v>41198.625</v>
      </c>
      <c r="C12565">
        <v>4</v>
      </c>
      <c r="D12565">
        <v>0</v>
      </c>
      <c r="E12565">
        <v>1</v>
      </c>
      <c r="F12565">
        <v>18</v>
      </c>
      <c r="G12565">
        <v>41</v>
      </c>
      <c r="H12565" s="9">
        <v>22.002800000000001</v>
      </c>
      <c r="I12565" s="7">
        <v>76</v>
      </c>
      <c r="J12565" s="7">
        <v>270</v>
      </c>
      <c r="K12565" s="2">
        <v>346</v>
      </c>
    </row>
    <row r="12566" spans="1:11">
      <c r="A12566">
        <v>12565</v>
      </c>
      <c r="B12566" s="1">
        <v>41175.5</v>
      </c>
      <c r="C12566">
        <v>4</v>
      </c>
      <c r="D12566">
        <v>0</v>
      </c>
      <c r="E12566">
        <v>1</v>
      </c>
      <c r="F12566">
        <v>19.000000000000004</v>
      </c>
      <c r="G12566">
        <v>43</v>
      </c>
      <c r="H12566" s="9">
        <v>7.0015000000000001</v>
      </c>
      <c r="I12566" s="7">
        <v>250</v>
      </c>
      <c r="J12566" s="7">
        <v>526</v>
      </c>
      <c r="K12566" s="2">
        <v>776</v>
      </c>
    </row>
    <row r="12567" spans="1:11">
      <c r="A12567">
        <v>12566</v>
      </c>
      <c r="B12567" s="1">
        <v>41246.416666666664</v>
      </c>
      <c r="C12567">
        <v>4</v>
      </c>
      <c r="D12567">
        <v>0</v>
      </c>
      <c r="E12567">
        <v>1</v>
      </c>
      <c r="F12567">
        <v>13</v>
      </c>
      <c r="G12567">
        <v>77</v>
      </c>
      <c r="H12567" s="9">
        <v>8.9981000000000009</v>
      </c>
      <c r="I12567" s="7">
        <v>31</v>
      </c>
      <c r="J12567" s="7">
        <v>105</v>
      </c>
      <c r="K12567" s="2">
        <v>136</v>
      </c>
    </row>
    <row r="12568" spans="1:11">
      <c r="A12568">
        <v>12567</v>
      </c>
      <c r="B12568" s="1">
        <v>40790.875</v>
      </c>
      <c r="C12568">
        <v>3</v>
      </c>
      <c r="D12568">
        <v>0</v>
      </c>
      <c r="E12568">
        <v>1</v>
      </c>
      <c r="F12568">
        <v>27</v>
      </c>
      <c r="G12568">
        <v>74</v>
      </c>
      <c r="H12568" s="9">
        <v>16.997900000000001</v>
      </c>
      <c r="I12568" s="7">
        <v>104</v>
      </c>
      <c r="J12568" s="7">
        <v>103</v>
      </c>
      <c r="K12568" s="2">
        <v>207</v>
      </c>
    </row>
    <row r="12569" spans="1:11">
      <c r="A12569">
        <v>12568</v>
      </c>
      <c r="B12569" s="1">
        <v>41218.333333333336</v>
      </c>
      <c r="C12569">
        <v>4</v>
      </c>
      <c r="D12569">
        <v>0</v>
      </c>
      <c r="E12569">
        <v>2</v>
      </c>
      <c r="F12569">
        <v>6.0000000000000018</v>
      </c>
      <c r="G12569">
        <v>49</v>
      </c>
      <c r="H12569" s="9">
        <v>15.001300000000001</v>
      </c>
      <c r="I12569" s="7">
        <v>19</v>
      </c>
      <c r="J12569" s="7">
        <v>629</v>
      </c>
      <c r="K12569" s="2">
        <v>648</v>
      </c>
    </row>
    <row r="12570" spans="1:11">
      <c r="A12570">
        <v>12569</v>
      </c>
      <c r="B12570" s="1">
        <v>40599.5</v>
      </c>
      <c r="C12570">
        <v>1</v>
      </c>
      <c r="D12570">
        <v>0</v>
      </c>
      <c r="E12570">
        <v>3</v>
      </c>
      <c r="F12570">
        <v>18</v>
      </c>
      <c r="G12570">
        <v>60</v>
      </c>
      <c r="H12570" s="9">
        <v>31.000900000000001</v>
      </c>
      <c r="I12570" s="2">
        <v>20</v>
      </c>
      <c r="J12570" s="2">
        <v>94</v>
      </c>
      <c r="K12570" s="2">
        <v>114</v>
      </c>
    </row>
    <row r="12571" spans="1:11">
      <c r="A12571">
        <v>12570</v>
      </c>
      <c r="B12571" s="1">
        <v>40707.833333333336</v>
      </c>
      <c r="C12571">
        <v>2</v>
      </c>
      <c r="D12571">
        <v>0</v>
      </c>
      <c r="E12571">
        <v>1</v>
      </c>
      <c r="F12571">
        <v>23</v>
      </c>
      <c r="G12571">
        <v>44</v>
      </c>
      <c r="H12571" s="9">
        <v>16.997900000000001</v>
      </c>
      <c r="I12571" s="7">
        <v>78</v>
      </c>
      <c r="J12571" s="7">
        <v>253</v>
      </c>
      <c r="K12571" s="2">
        <v>331</v>
      </c>
    </row>
    <row r="12572" spans="1:11">
      <c r="A12572">
        <v>12571</v>
      </c>
      <c r="B12572" s="1">
        <v>40545.875</v>
      </c>
      <c r="C12572">
        <v>1</v>
      </c>
      <c r="D12572">
        <v>0</v>
      </c>
      <c r="E12572">
        <v>1</v>
      </c>
      <c r="F12572">
        <v>4</v>
      </c>
      <c r="G12572">
        <v>44</v>
      </c>
      <c r="H12572" s="9">
        <v>22.002800000000001</v>
      </c>
      <c r="I12572" s="2">
        <v>11</v>
      </c>
      <c r="J12572" s="2">
        <v>20</v>
      </c>
      <c r="K12572" s="2">
        <v>31</v>
      </c>
    </row>
    <row r="12573" spans="1:11">
      <c r="A12573">
        <v>12572</v>
      </c>
      <c r="B12573" s="1">
        <v>41152.458333333336</v>
      </c>
      <c r="C12573">
        <v>3</v>
      </c>
      <c r="D12573">
        <v>0</v>
      </c>
      <c r="E12573">
        <v>1</v>
      </c>
      <c r="F12573">
        <v>34</v>
      </c>
      <c r="G12573">
        <v>28</v>
      </c>
      <c r="H12573" s="9">
        <v>19.999500000000001</v>
      </c>
      <c r="I12573" s="7">
        <v>88</v>
      </c>
      <c r="J12573" s="7">
        <v>221</v>
      </c>
      <c r="K12573" s="2">
        <v>309</v>
      </c>
    </row>
    <row r="12574" spans="1:11">
      <c r="A12574">
        <v>12573</v>
      </c>
      <c r="B12574" s="1">
        <v>40924.083333333336</v>
      </c>
      <c r="C12574">
        <v>1</v>
      </c>
      <c r="D12574">
        <v>1</v>
      </c>
      <c r="E12574">
        <v>1</v>
      </c>
      <c r="F12574">
        <v>-1.9999999999999991</v>
      </c>
      <c r="G12574">
        <v>46</v>
      </c>
      <c r="H12574" s="9">
        <v>0</v>
      </c>
      <c r="I12574" s="7">
        <v>3</v>
      </c>
      <c r="J12574" s="7">
        <v>14</v>
      </c>
      <c r="K12574" s="2">
        <v>17</v>
      </c>
    </row>
    <row r="12575" spans="1:11">
      <c r="A12575">
        <v>12574</v>
      </c>
      <c r="B12575" s="1">
        <v>41145.208333333336</v>
      </c>
      <c r="C12575">
        <v>3</v>
      </c>
      <c r="D12575">
        <v>0</v>
      </c>
      <c r="E12575">
        <v>1</v>
      </c>
      <c r="F12575">
        <v>23</v>
      </c>
      <c r="G12575">
        <v>78</v>
      </c>
      <c r="H12575" s="9">
        <v>0</v>
      </c>
      <c r="I12575" s="7">
        <v>1</v>
      </c>
      <c r="J12575" s="7">
        <v>37</v>
      </c>
      <c r="K12575" s="2">
        <v>38</v>
      </c>
    </row>
    <row r="12576" spans="1:11">
      <c r="A12576">
        <v>12575</v>
      </c>
      <c r="B12576" s="1">
        <v>40872.916666666664</v>
      </c>
      <c r="C12576">
        <v>4</v>
      </c>
      <c r="D12576">
        <v>0</v>
      </c>
      <c r="E12576">
        <v>1</v>
      </c>
      <c r="F12576">
        <v>8</v>
      </c>
      <c r="G12576">
        <v>71</v>
      </c>
      <c r="H12576" s="9">
        <v>6.0031999999999996</v>
      </c>
      <c r="I12576" s="7">
        <v>12</v>
      </c>
      <c r="J12576" s="7">
        <v>46</v>
      </c>
      <c r="K12576" s="2">
        <v>58</v>
      </c>
    </row>
    <row r="12577" spans="1:11">
      <c r="A12577">
        <v>12576</v>
      </c>
      <c r="B12577" s="1">
        <v>40548.625</v>
      </c>
      <c r="C12577">
        <v>1</v>
      </c>
      <c r="D12577">
        <v>0</v>
      </c>
      <c r="E12577">
        <v>1</v>
      </c>
      <c r="F12577">
        <v>6.0000000000000018</v>
      </c>
      <c r="G12577">
        <v>28</v>
      </c>
      <c r="H12577" s="9">
        <v>12.997999999999999</v>
      </c>
      <c r="I12577" s="2">
        <v>7</v>
      </c>
      <c r="J12577" s="2">
        <v>55</v>
      </c>
      <c r="K12577" s="2">
        <v>62</v>
      </c>
    </row>
    <row r="12578" spans="1:11">
      <c r="A12578">
        <v>12577</v>
      </c>
      <c r="B12578" s="1">
        <v>40553.083333333336</v>
      </c>
      <c r="C12578">
        <v>1</v>
      </c>
      <c r="D12578">
        <v>0</v>
      </c>
      <c r="E12578">
        <v>1</v>
      </c>
      <c r="F12578">
        <v>-3</v>
      </c>
      <c r="G12578">
        <v>50</v>
      </c>
      <c r="H12578" s="9">
        <v>15.001300000000001</v>
      </c>
      <c r="I12578" s="2">
        <v>0</v>
      </c>
      <c r="J12578" s="2">
        <v>3</v>
      </c>
      <c r="K12578" s="2">
        <v>3</v>
      </c>
    </row>
    <row r="12579" spans="1:11">
      <c r="A12579">
        <v>12578</v>
      </c>
      <c r="B12579" s="1">
        <v>41031.708333333336</v>
      </c>
      <c r="C12579">
        <v>2</v>
      </c>
      <c r="D12579">
        <v>0</v>
      </c>
      <c r="E12579">
        <v>1</v>
      </c>
      <c r="F12579">
        <v>21.000000000000004</v>
      </c>
      <c r="G12579">
        <v>73</v>
      </c>
      <c r="H12579" s="9">
        <v>16.997900000000001</v>
      </c>
      <c r="I12579" s="7">
        <v>70</v>
      </c>
      <c r="J12579" s="7">
        <v>659</v>
      </c>
      <c r="K12579" s="2">
        <v>729</v>
      </c>
    </row>
    <row r="12580" spans="1:11">
      <c r="A12580">
        <v>12579</v>
      </c>
      <c r="B12580" s="1">
        <v>41117.375</v>
      </c>
      <c r="C12580">
        <v>3</v>
      </c>
      <c r="D12580">
        <v>0</v>
      </c>
      <c r="E12580">
        <v>1</v>
      </c>
      <c r="F12580">
        <v>32</v>
      </c>
      <c r="G12580">
        <v>49</v>
      </c>
      <c r="H12580" s="9">
        <v>19.001200000000001</v>
      </c>
      <c r="I12580" s="7">
        <v>34</v>
      </c>
      <c r="J12580" s="7">
        <v>329</v>
      </c>
      <c r="K12580" s="2">
        <v>363</v>
      </c>
    </row>
    <row r="12581" spans="1:11">
      <c r="A12581">
        <v>12580</v>
      </c>
      <c r="B12581" s="1">
        <v>40677.916666666664</v>
      </c>
      <c r="C12581">
        <v>2</v>
      </c>
      <c r="D12581">
        <v>0</v>
      </c>
      <c r="E12581">
        <v>3</v>
      </c>
      <c r="F12581">
        <v>18</v>
      </c>
      <c r="G12581">
        <v>94</v>
      </c>
      <c r="H12581" s="9">
        <v>11.0014</v>
      </c>
      <c r="I12581" s="7">
        <v>7</v>
      </c>
      <c r="J12581" s="7">
        <v>17</v>
      </c>
      <c r="K12581" s="2">
        <v>24</v>
      </c>
    </row>
    <row r="12582" spans="1:11">
      <c r="A12582">
        <v>12581</v>
      </c>
      <c r="B12582" s="1">
        <v>40679.541666666664</v>
      </c>
      <c r="C12582">
        <v>2</v>
      </c>
      <c r="D12582">
        <v>0</v>
      </c>
      <c r="E12582">
        <v>1</v>
      </c>
      <c r="F12582">
        <v>25</v>
      </c>
      <c r="G12582">
        <v>51</v>
      </c>
      <c r="H12582" s="9">
        <v>0</v>
      </c>
      <c r="I12582" s="7">
        <v>61</v>
      </c>
      <c r="J12582" s="7">
        <v>153</v>
      </c>
      <c r="K12582" s="2">
        <v>214</v>
      </c>
    </row>
    <row r="12583" spans="1:11">
      <c r="A12583">
        <v>12582</v>
      </c>
      <c r="B12583" s="1">
        <v>41054.416666666664</v>
      </c>
      <c r="C12583">
        <v>2</v>
      </c>
      <c r="D12583">
        <v>0</v>
      </c>
      <c r="E12583">
        <v>1</v>
      </c>
      <c r="F12583">
        <v>25</v>
      </c>
      <c r="G12583">
        <v>79</v>
      </c>
      <c r="H12583" s="9">
        <v>11.0014</v>
      </c>
      <c r="I12583" s="7">
        <v>69</v>
      </c>
      <c r="J12583" s="7">
        <v>163</v>
      </c>
      <c r="K12583" s="2">
        <v>232</v>
      </c>
    </row>
    <row r="12584" spans="1:11">
      <c r="A12584">
        <v>12583</v>
      </c>
      <c r="B12584" s="1">
        <v>41097</v>
      </c>
      <c r="C12584">
        <v>3</v>
      </c>
      <c r="D12584">
        <v>0</v>
      </c>
      <c r="E12584">
        <v>1</v>
      </c>
      <c r="F12584">
        <v>30</v>
      </c>
      <c r="G12584">
        <v>66</v>
      </c>
      <c r="H12584" s="9">
        <v>8.9981000000000009</v>
      </c>
      <c r="I12584" s="7">
        <v>35</v>
      </c>
      <c r="J12584" s="7">
        <v>115</v>
      </c>
      <c r="K12584" s="2">
        <v>150</v>
      </c>
    </row>
    <row r="12585" spans="1:11">
      <c r="A12585">
        <v>12584</v>
      </c>
      <c r="B12585" s="1">
        <v>41230.125</v>
      </c>
      <c r="C12585">
        <v>4</v>
      </c>
      <c r="D12585">
        <v>0</v>
      </c>
      <c r="E12585">
        <v>1</v>
      </c>
      <c r="F12585">
        <v>4</v>
      </c>
      <c r="G12585">
        <v>65</v>
      </c>
      <c r="H12585" s="9">
        <v>12.997999999999999</v>
      </c>
      <c r="I12585" s="7">
        <v>2</v>
      </c>
      <c r="J12585" s="7">
        <v>19</v>
      </c>
      <c r="K12585" s="2">
        <v>21</v>
      </c>
    </row>
    <row r="12586" spans="1:11">
      <c r="A12586">
        <v>12585</v>
      </c>
      <c r="B12586" s="1">
        <v>40791.75</v>
      </c>
      <c r="C12586">
        <v>3</v>
      </c>
      <c r="D12586">
        <v>1</v>
      </c>
      <c r="E12586">
        <v>1</v>
      </c>
      <c r="F12586">
        <v>23.999999999999993</v>
      </c>
      <c r="G12586">
        <v>89</v>
      </c>
      <c r="H12586" s="9">
        <v>6.0031999999999996</v>
      </c>
      <c r="I12586" s="7">
        <v>31</v>
      </c>
      <c r="J12586" s="7">
        <v>92</v>
      </c>
      <c r="K12586" s="2">
        <v>123</v>
      </c>
    </row>
    <row r="12587" spans="1:11">
      <c r="A12587">
        <v>12586</v>
      </c>
      <c r="B12587" s="1">
        <v>40818.708333333336</v>
      </c>
      <c r="C12587">
        <v>4</v>
      </c>
      <c r="D12587">
        <v>0</v>
      </c>
      <c r="E12587">
        <v>3</v>
      </c>
      <c r="F12587">
        <v>9</v>
      </c>
      <c r="G12587">
        <v>87</v>
      </c>
      <c r="H12587" s="9">
        <v>11.0014</v>
      </c>
      <c r="I12587" s="7">
        <v>32</v>
      </c>
      <c r="J12587" s="7">
        <v>135</v>
      </c>
      <c r="K12587" s="2">
        <v>167</v>
      </c>
    </row>
    <row r="12588" spans="1:11">
      <c r="A12588">
        <v>12587</v>
      </c>
      <c r="B12588" s="1">
        <v>40551.5</v>
      </c>
      <c r="C12588">
        <v>1</v>
      </c>
      <c r="D12588">
        <v>0</v>
      </c>
      <c r="E12588">
        <v>2</v>
      </c>
      <c r="F12588">
        <v>1</v>
      </c>
      <c r="G12588">
        <v>59</v>
      </c>
      <c r="H12588" s="9">
        <v>23.999400000000001</v>
      </c>
      <c r="I12588" s="2">
        <v>8</v>
      </c>
      <c r="J12588" s="2">
        <v>90</v>
      </c>
      <c r="K12588" s="2">
        <v>98</v>
      </c>
    </row>
    <row r="12589" spans="1:11">
      <c r="A12589">
        <v>12588</v>
      </c>
      <c r="B12589" s="1">
        <v>40589.708333333336</v>
      </c>
      <c r="C12589">
        <v>1</v>
      </c>
      <c r="D12589">
        <v>0</v>
      </c>
      <c r="E12589">
        <v>1</v>
      </c>
      <c r="F12589">
        <v>7</v>
      </c>
      <c r="G12589">
        <v>22</v>
      </c>
      <c r="H12589" s="9">
        <v>15.001300000000001</v>
      </c>
      <c r="I12589" s="2">
        <v>14</v>
      </c>
      <c r="J12589" s="2">
        <v>190</v>
      </c>
      <c r="K12589" s="2">
        <v>204</v>
      </c>
    </row>
    <row r="12590" spans="1:11">
      <c r="A12590">
        <v>12589</v>
      </c>
      <c r="B12590" s="1">
        <v>41186.458333333336</v>
      </c>
      <c r="C12590">
        <v>4</v>
      </c>
      <c r="D12590">
        <v>0</v>
      </c>
      <c r="E12590">
        <v>2</v>
      </c>
      <c r="F12590">
        <v>26</v>
      </c>
      <c r="G12590">
        <v>70</v>
      </c>
      <c r="H12590" s="9">
        <v>7.0015000000000001</v>
      </c>
      <c r="I12590" s="7">
        <v>38</v>
      </c>
      <c r="J12590" s="7">
        <v>176</v>
      </c>
      <c r="K12590" s="2">
        <v>214</v>
      </c>
    </row>
    <row r="12591" spans="1:11">
      <c r="A12591">
        <v>12590</v>
      </c>
      <c r="B12591" s="1">
        <v>40833.541666666664</v>
      </c>
      <c r="C12591">
        <v>4</v>
      </c>
      <c r="D12591">
        <v>0</v>
      </c>
      <c r="E12591">
        <v>1</v>
      </c>
      <c r="F12591">
        <v>19.000000000000004</v>
      </c>
      <c r="G12591">
        <v>46</v>
      </c>
      <c r="H12591" s="9">
        <v>6.0031999999999996</v>
      </c>
      <c r="I12591" s="7">
        <v>49</v>
      </c>
      <c r="J12591" s="7">
        <v>156</v>
      </c>
      <c r="K12591" s="2">
        <v>205</v>
      </c>
    </row>
    <row r="12592" spans="1:11">
      <c r="A12592">
        <v>12591</v>
      </c>
      <c r="B12592" s="1">
        <v>40991.916666666664</v>
      </c>
      <c r="C12592">
        <v>2</v>
      </c>
      <c r="D12592">
        <v>0</v>
      </c>
      <c r="E12592">
        <v>1</v>
      </c>
      <c r="F12592">
        <v>21.000000000000004</v>
      </c>
      <c r="G12592">
        <v>64</v>
      </c>
      <c r="H12592" s="9">
        <v>19.001200000000001</v>
      </c>
      <c r="I12592" s="7">
        <v>53</v>
      </c>
      <c r="J12592" s="7">
        <v>218</v>
      </c>
      <c r="K12592" s="2">
        <v>271</v>
      </c>
    </row>
    <row r="12593" spans="1:11">
      <c r="A12593">
        <v>12592</v>
      </c>
      <c r="B12593" s="1">
        <v>41044.958333333336</v>
      </c>
      <c r="C12593">
        <v>2</v>
      </c>
      <c r="D12593">
        <v>0</v>
      </c>
      <c r="E12593">
        <v>3</v>
      </c>
      <c r="F12593">
        <v>19.000000000000004</v>
      </c>
      <c r="G12593">
        <v>88</v>
      </c>
      <c r="H12593" s="9">
        <v>7.0015000000000001</v>
      </c>
      <c r="I12593" s="7">
        <v>13</v>
      </c>
      <c r="J12593" s="7">
        <v>58</v>
      </c>
      <c r="K12593" s="2">
        <v>71</v>
      </c>
    </row>
    <row r="12594" spans="1:11">
      <c r="A12594">
        <v>12593</v>
      </c>
      <c r="B12594" s="1">
        <v>40841.833333333336</v>
      </c>
      <c r="C12594">
        <v>4</v>
      </c>
      <c r="D12594">
        <v>0</v>
      </c>
      <c r="E12594">
        <v>1</v>
      </c>
      <c r="F12594">
        <v>14</v>
      </c>
      <c r="G12594">
        <v>67</v>
      </c>
      <c r="H12594" s="9">
        <v>7.0015000000000001</v>
      </c>
      <c r="I12594" s="7">
        <v>40</v>
      </c>
      <c r="J12594" s="7">
        <v>208</v>
      </c>
      <c r="K12594" s="2">
        <v>248</v>
      </c>
    </row>
    <row r="12595" spans="1:11">
      <c r="A12595">
        <v>12594</v>
      </c>
      <c r="B12595" s="1">
        <v>40544.083333333336</v>
      </c>
      <c r="C12595">
        <v>1</v>
      </c>
      <c r="D12595">
        <v>0</v>
      </c>
      <c r="E12595">
        <v>1</v>
      </c>
      <c r="F12595">
        <v>2</v>
      </c>
      <c r="G12595">
        <v>80</v>
      </c>
      <c r="H12595" s="9">
        <v>0</v>
      </c>
      <c r="I12595" s="2">
        <v>5</v>
      </c>
      <c r="J12595" s="2">
        <v>27</v>
      </c>
      <c r="K12595" s="2">
        <v>32</v>
      </c>
    </row>
    <row r="12596" spans="1:11">
      <c r="A12596">
        <v>12595</v>
      </c>
      <c r="B12596" s="1">
        <v>40908.75</v>
      </c>
      <c r="C12596">
        <v>1</v>
      </c>
      <c r="D12596">
        <v>0</v>
      </c>
      <c r="E12596">
        <v>1</v>
      </c>
      <c r="F12596">
        <v>12</v>
      </c>
      <c r="G12596">
        <v>54</v>
      </c>
      <c r="H12596" s="9">
        <v>8.9981000000000009</v>
      </c>
      <c r="I12596" s="7">
        <v>13</v>
      </c>
      <c r="J12596" s="7">
        <v>80</v>
      </c>
      <c r="K12596" s="2">
        <v>93</v>
      </c>
    </row>
    <row r="12597" spans="1:11">
      <c r="A12597">
        <v>12596</v>
      </c>
      <c r="B12597" s="1">
        <v>41085.458333333336</v>
      </c>
      <c r="C12597">
        <v>3</v>
      </c>
      <c r="D12597">
        <v>0</v>
      </c>
      <c r="E12597">
        <v>1</v>
      </c>
      <c r="F12597">
        <v>31</v>
      </c>
      <c r="G12597">
        <v>43</v>
      </c>
      <c r="H12597" s="9">
        <v>22.002800000000001</v>
      </c>
      <c r="I12597" s="7">
        <v>54</v>
      </c>
      <c r="J12597" s="7">
        <v>127</v>
      </c>
      <c r="K12597" s="2">
        <v>181</v>
      </c>
    </row>
    <row r="12598" spans="1:11">
      <c r="A12598">
        <v>12597</v>
      </c>
      <c r="B12598" s="1">
        <v>41209.291666666664</v>
      </c>
      <c r="C12598">
        <v>4</v>
      </c>
      <c r="D12598">
        <v>0</v>
      </c>
      <c r="E12598">
        <v>1</v>
      </c>
      <c r="F12598">
        <v>15</v>
      </c>
      <c r="G12598">
        <v>83</v>
      </c>
      <c r="H12598" s="9">
        <v>12.997999999999999</v>
      </c>
      <c r="I12598" s="7">
        <v>7</v>
      </c>
      <c r="J12598" s="7">
        <v>79</v>
      </c>
      <c r="K12598" s="2">
        <v>86</v>
      </c>
    </row>
    <row r="12599" spans="1:11">
      <c r="A12599">
        <v>12598</v>
      </c>
      <c r="B12599" s="1">
        <v>40728.5</v>
      </c>
      <c r="C12599">
        <v>3</v>
      </c>
      <c r="D12599">
        <v>1</v>
      </c>
      <c r="E12599">
        <v>2</v>
      </c>
      <c r="F12599">
        <v>30</v>
      </c>
      <c r="G12599">
        <v>52</v>
      </c>
      <c r="H12599" s="9">
        <v>0</v>
      </c>
      <c r="I12599" s="7">
        <v>237</v>
      </c>
      <c r="J12599" s="7">
        <v>210</v>
      </c>
      <c r="K12599" s="2">
        <v>447</v>
      </c>
    </row>
    <row r="12600" spans="1:11">
      <c r="A12600">
        <v>12599</v>
      </c>
      <c r="B12600" s="1">
        <v>40594.5</v>
      </c>
      <c r="C12600">
        <v>1</v>
      </c>
      <c r="D12600">
        <v>0</v>
      </c>
      <c r="E12600">
        <v>1</v>
      </c>
      <c r="F12600">
        <v>6.0000000000000018</v>
      </c>
      <c r="G12600">
        <v>33</v>
      </c>
      <c r="H12600" s="9">
        <v>7.0015000000000001</v>
      </c>
      <c r="I12600" s="2">
        <v>62</v>
      </c>
      <c r="J12600" s="2">
        <v>120</v>
      </c>
      <c r="K12600" s="2">
        <v>182</v>
      </c>
    </row>
    <row r="12601" spans="1:11">
      <c r="A12601">
        <v>12600</v>
      </c>
      <c r="B12601" s="1">
        <v>40732.5</v>
      </c>
      <c r="C12601">
        <v>3</v>
      </c>
      <c r="D12601">
        <v>0</v>
      </c>
      <c r="E12601">
        <v>2</v>
      </c>
      <c r="F12601">
        <v>29</v>
      </c>
      <c r="G12601">
        <v>70</v>
      </c>
      <c r="H12601" s="9">
        <v>19.001200000000001</v>
      </c>
      <c r="I12601" s="7">
        <v>49</v>
      </c>
      <c r="J12601" s="7">
        <v>164</v>
      </c>
      <c r="K12601" s="2">
        <v>213</v>
      </c>
    </row>
    <row r="12602" spans="1:11">
      <c r="A12602">
        <v>12601</v>
      </c>
      <c r="B12602" s="1">
        <v>40811.375</v>
      </c>
      <c r="C12602">
        <v>4</v>
      </c>
      <c r="D12602">
        <v>0</v>
      </c>
      <c r="E12602">
        <v>2</v>
      </c>
      <c r="F12602">
        <v>23</v>
      </c>
      <c r="G12602">
        <v>83</v>
      </c>
      <c r="H12602" s="9">
        <v>0</v>
      </c>
      <c r="I12602" s="7">
        <v>55</v>
      </c>
      <c r="J12602" s="7">
        <v>100</v>
      </c>
      <c r="K12602" s="2">
        <v>155</v>
      </c>
    </row>
    <row r="12603" spans="1:11">
      <c r="A12603">
        <v>12602</v>
      </c>
      <c r="B12603" s="1">
        <v>40640.416666666664</v>
      </c>
      <c r="C12603">
        <v>2</v>
      </c>
      <c r="D12603">
        <v>0</v>
      </c>
      <c r="E12603">
        <v>2</v>
      </c>
      <c r="F12603">
        <v>12</v>
      </c>
      <c r="G12603">
        <v>67</v>
      </c>
      <c r="H12603" s="9">
        <v>7.0015000000000001</v>
      </c>
      <c r="I12603" s="7">
        <v>29</v>
      </c>
      <c r="J12603" s="7">
        <v>66</v>
      </c>
      <c r="K12603" s="2">
        <v>95</v>
      </c>
    </row>
    <row r="12604" spans="1:11">
      <c r="A12604">
        <v>12603</v>
      </c>
      <c r="B12604" s="1">
        <v>41156.083333333336</v>
      </c>
      <c r="C12604">
        <v>3</v>
      </c>
      <c r="D12604">
        <v>0</v>
      </c>
      <c r="E12604">
        <v>1</v>
      </c>
      <c r="F12604">
        <v>25</v>
      </c>
      <c r="G12604">
        <v>82</v>
      </c>
      <c r="H12604" s="9">
        <v>8.9981000000000009</v>
      </c>
      <c r="I12604" s="7">
        <v>1</v>
      </c>
      <c r="J12604" s="7">
        <v>4</v>
      </c>
      <c r="K12604" s="2">
        <v>5</v>
      </c>
    </row>
    <row r="12605" spans="1:11">
      <c r="A12605">
        <v>12604</v>
      </c>
      <c r="B12605" s="1">
        <v>41103.583333333336</v>
      </c>
      <c r="C12605">
        <v>3</v>
      </c>
      <c r="D12605">
        <v>0</v>
      </c>
      <c r="E12605">
        <v>2</v>
      </c>
      <c r="F12605">
        <v>31</v>
      </c>
      <c r="G12605">
        <v>38</v>
      </c>
      <c r="H12605" s="9">
        <v>0</v>
      </c>
      <c r="I12605" s="7">
        <v>120</v>
      </c>
      <c r="J12605" s="7">
        <v>249</v>
      </c>
      <c r="K12605" s="2">
        <v>369</v>
      </c>
    </row>
    <row r="12606" spans="1:11">
      <c r="A12606">
        <v>12605</v>
      </c>
      <c r="B12606" s="1">
        <v>40940.583333333336</v>
      </c>
      <c r="C12606">
        <v>1</v>
      </c>
      <c r="D12606">
        <v>0</v>
      </c>
      <c r="E12606">
        <v>1</v>
      </c>
      <c r="F12606">
        <v>22</v>
      </c>
      <c r="G12606">
        <v>33</v>
      </c>
      <c r="H12606" s="9">
        <v>15.001300000000001</v>
      </c>
      <c r="I12606" s="7">
        <v>33</v>
      </c>
      <c r="J12606" s="7">
        <v>159</v>
      </c>
      <c r="K12606" s="2">
        <v>192</v>
      </c>
    </row>
    <row r="12607" spans="1:11">
      <c r="A12607">
        <v>12606</v>
      </c>
      <c r="B12607" s="1">
        <v>41273.833333333336</v>
      </c>
      <c r="C12607">
        <v>1</v>
      </c>
      <c r="D12607">
        <v>0</v>
      </c>
      <c r="E12607">
        <v>1</v>
      </c>
      <c r="F12607" s="2">
        <v>2</v>
      </c>
      <c r="G12607">
        <v>47</v>
      </c>
      <c r="H12607" s="9">
        <v>22.002800000000001</v>
      </c>
      <c r="I12607" s="7">
        <v>9</v>
      </c>
      <c r="J12607" s="7">
        <v>63</v>
      </c>
      <c r="K12607" s="2">
        <v>72</v>
      </c>
    </row>
    <row r="12608" spans="1:11">
      <c r="A12608">
        <v>12607</v>
      </c>
      <c r="B12608" s="1">
        <v>40572.958333333336</v>
      </c>
      <c r="C12608">
        <v>1</v>
      </c>
      <c r="D12608">
        <v>0</v>
      </c>
      <c r="E12608">
        <v>1</v>
      </c>
      <c r="F12608">
        <v>-1</v>
      </c>
      <c r="G12608">
        <v>80</v>
      </c>
      <c r="H12608" s="9">
        <v>6.0031999999999996</v>
      </c>
      <c r="I12608" s="2">
        <v>3</v>
      </c>
      <c r="J12608" s="2">
        <v>30</v>
      </c>
      <c r="K12608" s="2">
        <v>33</v>
      </c>
    </row>
    <row r="12609" spans="1:11">
      <c r="A12609">
        <v>12608</v>
      </c>
      <c r="B12609" s="1">
        <v>40824.75</v>
      </c>
      <c r="C12609">
        <v>4</v>
      </c>
      <c r="D12609">
        <v>0</v>
      </c>
      <c r="E12609">
        <v>1</v>
      </c>
      <c r="F12609">
        <v>21.000000000000004</v>
      </c>
      <c r="G12609">
        <v>46</v>
      </c>
      <c r="H12609" s="9">
        <v>7.0015000000000001</v>
      </c>
      <c r="I12609" s="7">
        <v>135</v>
      </c>
      <c r="J12609" s="7">
        <v>224</v>
      </c>
      <c r="K12609" s="2">
        <v>359</v>
      </c>
    </row>
    <row r="12610" spans="1:11">
      <c r="A12610">
        <v>12609</v>
      </c>
      <c r="B12610" s="1">
        <v>40613.625</v>
      </c>
      <c r="C12610">
        <v>1</v>
      </c>
      <c r="D12610">
        <v>0</v>
      </c>
      <c r="E12610">
        <v>2</v>
      </c>
      <c r="F12610">
        <v>8</v>
      </c>
      <c r="G12610">
        <v>53</v>
      </c>
      <c r="H12610" s="9">
        <v>16.997900000000001</v>
      </c>
      <c r="I12610" s="2">
        <v>21</v>
      </c>
      <c r="J12610" s="2">
        <v>64</v>
      </c>
      <c r="K12610" s="2">
        <v>85</v>
      </c>
    </row>
    <row r="12611" spans="1:11">
      <c r="A12611">
        <v>12610</v>
      </c>
      <c r="B12611" s="1">
        <v>41028.708333333336</v>
      </c>
      <c r="C12611">
        <v>2</v>
      </c>
      <c r="D12611">
        <v>0</v>
      </c>
      <c r="E12611">
        <v>1</v>
      </c>
      <c r="F12611">
        <v>22</v>
      </c>
      <c r="G12611">
        <v>27</v>
      </c>
      <c r="H12611" s="9">
        <v>19.999500000000001</v>
      </c>
      <c r="I12611" s="7">
        <v>188</v>
      </c>
      <c r="J12611" s="7">
        <v>333</v>
      </c>
      <c r="K12611" s="2">
        <v>521</v>
      </c>
    </row>
    <row r="12612" spans="1:11">
      <c r="A12612">
        <v>12611</v>
      </c>
      <c r="B12612" s="1">
        <v>41022.541666666664</v>
      </c>
      <c r="C12612">
        <v>2</v>
      </c>
      <c r="D12612">
        <v>0</v>
      </c>
      <c r="E12612">
        <v>3</v>
      </c>
      <c r="F12612">
        <v>8</v>
      </c>
      <c r="G12612">
        <v>66</v>
      </c>
      <c r="H12612" s="9">
        <v>26.002700000000001</v>
      </c>
      <c r="I12612" s="7">
        <v>9</v>
      </c>
      <c r="J12612" s="7">
        <v>98</v>
      </c>
      <c r="K12612" s="2">
        <v>107</v>
      </c>
    </row>
    <row r="12613" spans="1:11">
      <c r="A12613">
        <v>12612</v>
      </c>
      <c r="B12613" s="1">
        <v>40786.583333333336</v>
      </c>
      <c r="C12613">
        <v>3</v>
      </c>
      <c r="D12613">
        <v>0</v>
      </c>
      <c r="E12613">
        <v>1</v>
      </c>
      <c r="F12613">
        <v>28</v>
      </c>
      <c r="G12613">
        <v>40</v>
      </c>
      <c r="H12613" s="9">
        <v>8.9981000000000009</v>
      </c>
      <c r="I12613" s="7">
        <v>48</v>
      </c>
      <c r="J12613" s="7">
        <v>147</v>
      </c>
      <c r="K12613" s="2">
        <v>195</v>
      </c>
    </row>
    <row r="12614" spans="1:11">
      <c r="A12614">
        <v>12613</v>
      </c>
      <c r="B12614" s="1">
        <v>40988.458333333336</v>
      </c>
      <c r="C12614">
        <v>1</v>
      </c>
      <c r="D12614">
        <v>0</v>
      </c>
      <c r="E12614">
        <v>1</v>
      </c>
      <c r="F12614">
        <v>20.000000000000004</v>
      </c>
      <c r="G12614">
        <v>83</v>
      </c>
      <c r="H12614" s="9">
        <v>8.9981000000000009</v>
      </c>
      <c r="I12614" s="7">
        <v>74</v>
      </c>
      <c r="J12614" s="7">
        <v>156</v>
      </c>
      <c r="K12614" s="2">
        <v>230</v>
      </c>
    </row>
    <row r="12615" spans="1:11">
      <c r="A12615">
        <v>12614</v>
      </c>
      <c r="B12615" s="1">
        <v>40665.416666666664</v>
      </c>
      <c r="C12615">
        <v>2</v>
      </c>
      <c r="D12615">
        <v>0</v>
      </c>
      <c r="E12615">
        <v>2</v>
      </c>
      <c r="F12615">
        <v>18</v>
      </c>
      <c r="G12615">
        <v>77</v>
      </c>
      <c r="H12615" s="9">
        <v>15.001300000000001</v>
      </c>
      <c r="I12615" s="7">
        <v>31</v>
      </c>
      <c r="J12615" s="7">
        <v>77</v>
      </c>
      <c r="K12615" s="2">
        <v>108</v>
      </c>
    </row>
    <row r="12616" spans="1:11">
      <c r="A12616">
        <v>12615</v>
      </c>
      <c r="B12616" s="1">
        <v>40919.916666666664</v>
      </c>
      <c r="C12616">
        <v>1</v>
      </c>
      <c r="D12616">
        <v>0</v>
      </c>
      <c r="E12616">
        <v>3</v>
      </c>
      <c r="F12616">
        <v>8</v>
      </c>
      <c r="G12616">
        <v>87</v>
      </c>
      <c r="H12616" s="9">
        <v>12.997999999999999</v>
      </c>
      <c r="I12616" s="7">
        <v>0</v>
      </c>
      <c r="J12616" s="7">
        <v>49</v>
      </c>
      <c r="K12616" s="2">
        <v>49</v>
      </c>
    </row>
    <row r="12617" spans="1:11">
      <c r="A12617">
        <v>12616</v>
      </c>
      <c r="B12617" s="1">
        <v>40828.333333333336</v>
      </c>
      <c r="C12617">
        <v>4</v>
      </c>
      <c r="D12617">
        <v>0</v>
      </c>
      <c r="E12617">
        <v>2</v>
      </c>
      <c r="F12617">
        <v>18</v>
      </c>
      <c r="G12617">
        <v>88</v>
      </c>
      <c r="H12617" s="9">
        <v>26.002700000000001</v>
      </c>
      <c r="I12617" s="7">
        <v>27</v>
      </c>
      <c r="J12617" s="7">
        <v>375</v>
      </c>
      <c r="K12617" s="2">
        <v>402</v>
      </c>
    </row>
    <row r="12618" spans="1:11">
      <c r="A12618">
        <v>12617</v>
      </c>
      <c r="B12618" s="1">
        <v>40554.625</v>
      </c>
      <c r="C12618">
        <v>1</v>
      </c>
      <c r="D12618">
        <v>0</v>
      </c>
      <c r="E12618">
        <v>2</v>
      </c>
      <c r="F12618">
        <v>-1</v>
      </c>
      <c r="G12618">
        <v>80</v>
      </c>
      <c r="H12618" s="9">
        <v>6.0031999999999996</v>
      </c>
      <c r="I12618" s="2">
        <v>2</v>
      </c>
      <c r="J12618" s="2">
        <v>44</v>
      </c>
      <c r="K12618" s="2">
        <v>46</v>
      </c>
    </row>
    <row r="12619" spans="1:11">
      <c r="A12619">
        <v>12618</v>
      </c>
      <c r="B12619" s="1">
        <v>40752.333333333336</v>
      </c>
      <c r="C12619">
        <v>3</v>
      </c>
      <c r="D12619">
        <v>0</v>
      </c>
      <c r="E12619">
        <v>1</v>
      </c>
      <c r="F12619">
        <v>28</v>
      </c>
      <c r="G12619">
        <v>66</v>
      </c>
      <c r="H12619" s="9">
        <v>11.0014</v>
      </c>
      <c r="I12619" s="7">
        <v>47</v>
      </c>
      <c r="J12619" s="7">
        <v>409</v>
      </c>
      <c r="K12619" s="2">
        <v>456</v>
      </c>
    </row>
    <row r="12620" spans="1:11">
      <c r="A12620">
        <v>12619</v>
      </c>
      <c r="B12620" s="1">
        <v>40661.25</v>
      </c>
      <c r="C12620">
        <v>2</v>
      </c>
      <c r="D12620">
        <v>0</v>
      </c>
      <c r="E12620">
        <v>2</v>
      </c>
      <c r="F12620">
        <v>23</v>
      </c>
      <c r="G12620">
        <v>78</v>
      </c>
      <c r="H12620" s="9">
        <v>31.000900000000001</v>
      </c>
      <c r="I12620" s="7">
        <v>7</v>
      </c>
      <c r="J12620" s="7">
        <v>79</v>
      </c>
      <c r="K12620" s="2">
        <v>86</v>
      </c>
    </row>
    <row r="12621" spans="1:11">
      <c r="A12621">
        <v>12620</v>
      </c>
      <c r="B12621" s="1">
        <v>41134.916666666664</v>
      </c>
      <c r="C12621">
        <v>3</v>
      </c>
      <c r="D12621">
        <v>0</v>
      </c>
      <c r="E12621">
        <v>1</v>
      </c>
      <c r="F12621">
        <v>27</v>
      </c>
      <c r="G12621">
        <v>62</v>
      </c>
      <c r="H12621" s="9">
        <v>22.002800000000001</v>
      </c>
      <c r="I12621" s="7">
        <v>44</v>
      </c>
      <c r="J12621" s="7">
        <v>148</v>
      </c>
      <c r="K12621" s="2">
        <v>192</v>
      </c>
    </row>
    <row r="12622" spans="1:11">
      <c r="A12622">
        <v>12621</v>
      </c>
      <c r="B12622" s="1">
        <v>40972.958333333336</v>
      </c>
      <c r="C12622">
        <v>1</v>
      </c>
      <c r="D12622">
        <v>0</v>
      </c>
      <c r="E12622">
        <v>1</v>
      </c>
      <c r="F12622">
        <v>4</v>
      </c>
      <c r="G12622">
        <v>41</v>
      </c>
      <c r="H12622" s="9">
        <v>12.997999999999999</v>
      </c>
      <c r="I12622" s="7">
        <v>2</v>
      </c>
      <c r="J12622" s="7">
        <v>24</v>
      </c>
      <c r="K12622" s="2">
        <v>26</v>
      </c>
    </row>
    <row r="12623" spans="1:11">
      <c r="A12623">
        <v>12622</v>
      </c>
      <c r="B12623" s="1">
        <v>40958.583333333336</v>
      </c>
      <c r="C12623">
        <v>1</v>
      </c>
      <c r="D12623">
        <v>0</v>
      </c>
      <c r="E12623">
        <v>2</v>
      </c>
      <c r="F12623">
        <v>7</v>
      </c>
      <c r="G12623">
        <v>45</v>
      </c>
      <c r="H12623" s="9">
        <v>12.997999999999999</v>
      </c>
      <c r="I12623" s="7">
        <v>48</v>
      </c>
      <c r="J12623" s="7">
        <v>189</v>
      </c>
      <c r="K12623" s="2">
        <v>237</v>
      </c>
    </row>
    <row r="12624" spans="1:11">
      <c r="A12624">
        <v>12623</v>
      </c>
      <c r="B12624" s="1">
        <v>40953.375</v>
      </c>
      <c r="C12624">
        <v>1</v>
      </c>
      <c r="D12624">
        <v>0</v>
      </c>
      <c r="E12624">
        <v>2</v>
      </c>
      <c r="F12624">
        <v>4</v>
      </c>
      <c r="G12624">
        <v>56</v>
      </c>
      <c r="H12624" s="9">
        <v>6.0031999999999996</v>
      </c>
      <c r="I12624" s="7">
        <v>6</v>
      </c>
      <c r="J12624" s="7">
        <v>255</v>
      </c>
      <c r="K12624" s="2">
        <v>261</v>
      </c>
    </row>
    <row r="12625" spans="1:11">
      <c r="A12625">
        <v>12624</v>
      </c>
      <c r="B12625" s="1">
        <v>40844.125</v>
      </c>
      <c r="C12625">
        <v>4</v>
      </c>
      <c r="D12625">
        <v>0</v>
      </c>
      <c r="E12625">
        <v>1</v>
      </c>
      <c r="F12625">
        <v>6.0000000000000018</v>
      </c>
      <c r="G12625">
        <v>70</v>
      </c>
      <c r="H12625" s="9">
        <v>19.001200000000001</v>
      </c>
      <c r="I12625" s="7">
        <v>4</v>
      </c>
      <c r="J12625" s="7">
        <v>4</v>
      </c>
      <c r="K12625" s="2">
        <v>8</v>
      </c>
    </row>
    <row r="12626" spans="1:11">
      <c r="A12626">
        <v>12625</v>
      </c>
      <c r="B12626" s="1">
        <v>41188.541666666664</v>
      </c>
      <c r="C12626">
        <v>4</v>
      </c>
      <c r="D12626">
        <v>0</v>
      </c>
      <c r="E12626">
        <v>2</v>
      </c>
      <c r="F12626">
        <v>23</v>
      </c>
      <c r="G12626">
        <v>57</v>
      </c>
      <c r="H12626" s="9">
        <v>35.000799999999998</v>
      </c>
      <c r="I12626" s="7">
        <v>310</v>
      </c>
      <c r="J12626" s="7">
        <v>400</v>
      </c>
      <c r="K12626" s="2">
        <v>710</v>
      </c>
    </row>
    <row r="12627" spans="1:11">
      <c r="A12627">
        <v>12626</v>
      </c>
      <c r="B12627" s="1">
        <v>40825</v>
      </c>
      <c r="C12627">
        <v>4</v>
      </c>
      <c r="D12627">
        <v>0</v>
      </c>
      <c r="E12627">
        <v>1</v>
      </c>
      <c r="F12627">
        <v>14</v>
      </c>
      <c r="G12627">
        <v>88</v>
      </c>
      <c r="H12627" s="9">
        <v>6.0031999999999996</v>
      </c>
      <c r="I12627" s="7">
        <v>46</v>
      </c>
      <c r="J12627" s="7">
        <v>83</v>
      </c>
      <c r="K12627" s="2">
        <v>129</v>
      </c>
    </row>
    <row r="12628" spans="1:11">
      <c r="A12628">
        <v>12627</v>
      </c>
      <c r="B12628" s="1">
        <v>41110.708333333336</v>
      </c>
      <c r="C12628">
        <v>3</v>
      </c>
      <c r="D12628">
        <v>0</v>
      </c>
      <c r="E12628">
        <v>2</v>
      </c>
      <c r="F12628">
        <v>23.999999999999993</v>
      </c>
      <c r="G12628">
        <v>89</v>
      </c>
      <c r="H12628" s="9">
        <v>27.999300000000002</v>
      </c>
      <c r="I12628" s="7">
        <v>95</v>
      </c>
      <c r="J12628" s="7">
        <v>620</v>
      </c>
      <c r="K12628" s="2">
        <v>715</v>
      </c>
    </row>
    <row r="12629" spans="1:11">
      <c r="A12629">
        <v>12628</v>
      </c>
      <c r="B12629" s="1">
        <v>40987.375</v>
      </c>
      <c r="C12629">
        <v>1</v>
      </c>
      <c r="D12629">
        <v>0</v>
      </c>
      <c r="E12629">
        <v>1</v>
      </c>
      <c r="F12629">
        <v>16</v>
      </c>
      <c r="G12629">
        <v>72</v>
      </c>
      <c r="H12629" s="9">
        <v>11.0014</v>
      </c>
      <c r="I12629" s="7">
        <v>55</v>
      </c>
      <c r="J12629" s="7">
        <v>276</v>
      </c>
      <c r="K12629" s="2">
        <v>331</v>
      </c>
    </row>
    <row r="12630" spans="1:11">
      <c r="A12630">
        <v>12629</v>
      </c>
      <c r="B12630" s="1">
        <v>40783.791666666664</v>
      </c>
      <c r="C12630">
        <v>3</v>
      </c>
      <c r="D12630">
        <v>0</v>
      </c>
      <c r="E12630">
        <v>1</v>
      </c>
      <c r="F12630">
        <v>27</v>
      </c>
      <c r="G12630">
        <v>48</v>
      </c>
      <c r="H12630" s="9">
        <v>7.0015000000000001</v>
      </c>
      <c r="I12630" s="7">
        <v>140</v>
      </c>
      <c r="J12630" s="7">
        <v>247</v>
      </c>
      <c r="K12630" s="2">
        <v>387</v>
      </c>
    </row>
    <row r="12631" spans="1:11">
      <c r="A12631">
        <v>12630</v>
      </c>
      <c r="B12631" s="1">
        <v>41140.125</v>
      </c>
      <c r="C12631">
        <v>3</v>
      </c>
      <c r="D12631">
        <v>0</v>
      </c>
      <c r="E12631">
        <v>2</v>
      </c>
      <c r="F12631">
        <v>22</v>
      </c>
      <c r="G12631">
        <v>61</v>
      </c>
      <c r="H12631" s="9">
        <v>11.0014</v>
      </c>
      <c r="I12631" s="7">
        <v>21</v>
      </c>
      <c r="J12631" s="7">
        <v>34</v>
      </c>
      <c r="K12631" s="2">
        <v>55</v>
      </c>
    </row>
    <row r="12632" spans="1:11">
      <c r="A12632">
        <v>12631</v>
      </c>
      <c r="B12632" s="1">
        <v>41181.791666666664</v>
      </c>
      <c r="C12632">
        <v>4</v>
      </c>
      <c r="D12632">
        <v>0</v>
      </c>
      <c r="E12632">
        <v>1</v>
      </c>
      <c r="F12632">
        <v>17</v>
      </c>
      <c r="G12632">
        <v>55</v>
      </c>
      <c r="H12632" s="9">
        <v>11.0014</v>
      </c>
      <c r="I12632" s="7">
        <v>119</v>
      </c>
      <c r="J12632" s="7">
        <v>351</v>
      </c>
      <c r="K12632" s="2">
        <v>470</v>
      </c>
    </row>
    <row r="12633" spans="1:11">
      <c r="A12633">
        <v>12632</v>
      </c>
      <c r="B12633" s="1">
        <v>40871.25</v>
      </c>
      <c r="C12633">
        <v>4</v>
      </c>
      <c r="D12633">
        <v>1</v>
      </c>
      <c r="E12633">
        <v>1</v>
      </c>
      <c r="F12633">
        <v>6.0000000000000018</v>
      </c>
      <c r="G12633">
        <v>61</v>
      </c>
      <c r="H12633" s="9">
        <v>6.0031999999999996</v>
      </c>
      <c r="I12633" s="7">
        <v>1</v>
      </c>
      <c r="J12633" s="7">
        <v>5</v>
      </c>
      <c r="K12633" s="2">
        <v>6</v>
      </c>
    </row>
    <row r="12634" spans="1:11">
      <c r="A12634">
        <v>12633</v>
      </c>
      <c r="B12634" s="1">
        <v>41196.5</v>
      </c>
      <c r="C12634">
        <v>4</v>
      </c>
      <c r="D12634">
        <v>0</v>
      </c>
      <c r="E12634">
        <v>1</v>
      </c>
      <c r="F12634">
        <v>22</v>
      </c>
      <c r="G12634">
        <v>46</v>
      </c>
      <c r="H12634" s="9">
        <v>22.002800000000001</v>
      </c>
      <c r="I12634" s="7">
        <v>200</v>
      </c>
      <c r="J12634" s="7">
        <v>362</v>
      </c>
      <c r="K12634" s="2">
        <v>562</v>
      </c>
    </row>
    <row r="12635" spans="1:11">
      <c r="A12635">
        <v>12634</v>
      </c>
      <c r="B12635" s="1">
        <v>40704.833333333336</v>
      </c>
      <c r="C12635">
        <v>2</v>
      </c>
      <c r="D12635">
        <v>0</v>
      </c>
      <c r="E12635">
        <v>1</v>
      </c>
      <c r="F12635">
        <v>29</v>
      </c>
      <c r="G12635">
        <v>62</v>
      </c>
      <c r="H12635" s="9">
        <v>7.0015000000000001</v>
      </c>
      <c r="I12635" s="7">
        <v>53</v>
      </c>
      <c r="J12635" s="7">
        <v>196</v>
      </c>
      <c r="K12635" s="2">
        <v>249</v>
      </c>
    </row>
    <row r="12636" spans="1:11">
      <c r="A12636">
        <v>12635</v>
      </c>
      <c r="B12636" s="1">
        <v>40613.458333333336</v>
      </c>
      <c r="C12636">
        <v>1</v>
      </c>
      <c r="D12636">
        <v>0</v>
      </c>
      <c r="E12636">
        <v>2</v>
      </c>
      <c r="F12636">
        <v>7</v>
      </c>
      <c r="G12636">
        <v>57</v>
      </c>
      <c r="H12636" s="9">
        <v>19.999500000000001</v>
      </c>
      <c r="I12636" s="2">
        <v>14</v>
      </c>
      <c r="J12636" s="2">
        <v>66</v>
      </c>
      <c r="K12636" s="2">
        <v>80</v>
      </c>
    </row>
    <row r="12637" spans="1:11">
      <c r="A12637">
        <v>12636</v>
      </c>
      <c r="B12637" s="1">
        <v>40842.25</v>
      </c>
      <c r="C12637">
        <v>4</v>
      </c>
      <c r="D12637">
        <v>0</v>
      </c>
      <c r="E12637">
        <v>1</v>
      </c>
      <c r="F12637">
        <v>12</v>
      </c>
      <c r="G12637">
        <v>71</v>
      </c>
      <c r="H12637" s="9">
        <v>15.001300000000001</v>
      </c>
      <c r="I12637" s="7">
        <v>0</v>
      </c>
      <c r="J12637" s="7">
        <v>91</v>
      </c>
      <c r="K12637" s="2">
        <v>91</v>
      </c>
    </row>
    <row r="12638" spans="1:11">
      <c r="A12638">
        <v>12637</v>
      </c>
      <c r="B12638" s="1">
        <v>40640.375</v>
      </c>
      <c r="C12638">
        <v>2</v>
      </c>
      <c r="D12638">
        <v>0</v>
      </c>
      <c r="E12638">
        <v>2</v>
      </c>
      <c r="F12638">
        <v>11</v>
      </c>
      <c r="G12638">
        <v>66</v>
      </c>
      <c r="H12638" s="9">
        <v>8.9981000000000009</v>
      </c>
      <c r="I12638" s="7">
        <v>15</v>
      </c>
      <c r="J12638" s="7">
        <v>155</v>
      </c>
      <c r="K12638" s="2">
        <v>170</v>
      </c>
    </row>
    <row r="12639" spans="1:11">
      <c r="A12639">
        <v>12638</v>
      </c>
      <c r="B12639" s="1">
        <v>41081.541666666664</v>
      </c>
      <c r="C12639">
        <v>3</v>
      </c>
      <c r="D12639">
        <v>0</v>
      </c>
      <c r="E12639">
        <v>1</v>
      </c>
      <c r="F12639">
        <v>35.999999999999993</v>
      </c>
      <c r="G12639">
        <v>35</v>
      </c>
      <c r="H12639" s="9">
        <v>0</v>
      </c>
      <c r="I12639" s="7">
        <v>31</v>
      </c>
      <c r="J12639" s="7">
        <v>140</v>
      </c>
      <c r="K12639" s="2">
        <v>171</v>
      </c>
    </row>
    <row r="12640" spans="1:11">
      <c r="A12640">
        <v>12639</v>
      </c>
      <c r="B12640" s="1">
        <v>41189.208333333336</v>
      </c>
      <c r="C12640">
        <v>4</v>
      </c>
      <c r="D12640">
        <v>0</v>
      </c>
      <c r="E12640">
        <v>2</v>
      </c>
      <c r="F12640">
        <v>13</v>
      </c>
      <c r="G12640">
        <v>54</v>
      </c>
      <c r="H12640" s="9">
        <v>8.9981000000000009</v>
      </c>
      <c r="I12640" s="7">
        <v>2</v>
      </c>
      <c r="J12640" s="7">
        <v>8</v>
      </c>
      <c r="K12640" s="2">
        <v>10</v>
      </c>
    </row>
    <row r="12641" spans="1:11">
      <c r="A12641">
        <v>12640</v>
      </c>
      <c r="B12641" s="1">
        <v>41106.458333333336</v>
      </c>
      <c r="C12641">
        <v>3</v>
      </c>
      <c r="D12641">
        <v>0</v>
      </c>
      <c r="E12641">
        <v>1</v>
      </c>
      <c r="F12641">
        <v>33</v>
      </c>
      <c r="G12641">
        <v>53</v>
      </c>
      <c r="H12641" s="9">
        <v>15.001300000000001</v>
      </c>
      <c r="I12641" s="7">
        <v>57</v>
      </c>
      <c r="J12641" s="7">
        <v>125</v>
      </c>
      <c r="K12641" s="2">
        <v>182</v>
      </c>
    </row>
    <row r="12642" spans="1:11">
      <c r="A12642">
        <v>12641</v>
      </c>
      <c r="B12642" s="1">
        <v>40985.041666666664</v>
      </c>
      <c r="C12642">
        <v>1</v>
      </c>
      <c r="D12642">
        <v>0</v>
      </c>
      <c r="E12642">
        <v>2</v>
      </c>
      <c r="F12642">
        <v>13</v>
      </c>
      <c r="G12642">
        <v>94</v>
      </c>
      <c r="H12642" s="9">
        <v>0</v>
      </c>
      <c r="I12642" s="7">
        <v>12</v>
      </c>
      <c r="J12642" s="7">
        <v>57</v>
      </c>
      <c r="K12642" s="2">
        <v>69</v>
      </c>
    </row>
    <row r="12643" spans="1:11">
      <c r="A12643">
        <v>12642</v>
      </c>
      <c r="B12643" s="1">
        <v>40584.208333333336</v>
      </c>
      <c r="C12643">
        <v>1</v>
      </c>
      <c r="D12643">
        <v>0</v>
      </c>
      <c r="E12643">
        <v>2</v>
      </c>
      <c r="F12643">
        <v>-3</v>
      </c>
      <c r="G12643">
        <v>50</v>
      </c>
      <c r="H12643" s="9">
        <v>15.001300000000001</v>
      </c>
      <c r="I12643" s="2">
        <v>0</v>
      </c>
      <c r="J12643" s="2">
        <v>6</v>
      </c>
      <c r="K12643" s="2">
        <v>6</v>
      </c>
    </row>
    <row r="12644" spans="1:11">
      <c r="A12644">
        <v>12643</v>
      </c>
      <c r="B12644" s="1">
        <v>40995.791666666664</v>
      </c>
      <c r="C12644">
        <v>2</v>
      </c>
      <c r="D12644">
        <v>0</v>
      </c>
      <c r="E12644">
        <v>1</v>
      </c>
      <c r="F12644">
        <v>12</v>
      </c>
      <c r="G12644">
        <v>17</v>
      </c>
      <c r="H12644" s="9">
        <v>0</v>
      </c>
      <c r="I12644" s="7">
        <v>40</v>
      </c>
      <c r="J12644" s="7">
        <v>376</v>
      </c>
      <c r="K12644" s="2">
        <v>416</v>
      </c>
    </row>
    <row r="12645" spans="1:11">
      <c r="A12645">
        <v>12644</v>
      </c>
      <c r="B12645" s="1">
        <v>40954.25</v>
      </c>
      <c r="C12645">
        <v>1</v>
      </c>
      <c r="D12645">
        <v>0</v>
      </c>
      <c r="E12645">
        <v>1</v>
      </c>
      <c r="F12645">
        <v>6.0000000000000018</v>
      </c>
      <c r="G12645">
        <v>61</v>
      </c>
      <c r="H12645" s="9">
        <v>8.9981000000000009</v>
      </c>
      <c r="I12645" s="7">
        <v>3</v>
      </c>
      <c r="J12645" s="7">
        <v>91</v>
      </c>
      <c r="K12645" s="2">
        <v>94</v>
      </c>
    </row>
    <row r="12646" spans="1:11">
      <c r="A12646">
        <v>12645</v>
      </c>
      <c r="B12646" s="1">
        <v>41058.791666666664</v>
      </c>
      <c r="C12646">
        <v>2</v>
      </c>
      <c r="D12646">
        <v>0</v>
      </c>
      <c r="E12646">
        <v>1</v>
      </c>
      <c r="F12646">
        <v>30</v>
      </c>
      <c r="G12646">
        <v>52</v>
      </c>
      <c r="H12646" s="9">
        <v>23.999400000000001</v>
      </c>
      <c r="I12646" s="7">
        <v>69</v>
      </c>
      <c r="J12646" s="7">
        <v>455</v>
      </c>
      <c r="K12646" s="2">
        <v>524</v>
      </c>
    </row>
    <row r="12647" spans="1:11">
      <c r="A12647">
        <v>12646</v>
      </c>
      <c r="B12647" s="1">
        <v>40672.875</v>
      </c>
      <c r="C12647">
        <v>2</v>
      </c>
      <c r="D12647">
        <v>0</v>
      </c>
      <c r="E12647">
        <v>1</v>
      </c>
      <c r="F12647">
        <v>17</v>
      </c>
      <c r="G12647">
        <v>59</v>
      </c>
      <c r="H12647" s="9">
        <v>8.9981000000000009</v>
      </c>
      <c r="I12647" s="7">
        <v>28</v>
      </c>
      <c r="J12647" s="7">
        <v>126</v>
      </c>
      <c r="K12647" s="2">
        <v>154</v>
      </c>
    </row>
    <row r="12648" spans="1:11">
      <c r="A12648">
        <v>12647</v>
      </c>
      <c r="B12648" s="1">
        <v>40843.25</v>
      </c>
      <c r="C12648">
        <v>4</v>
      </c>
      <c r="D12648">
        <v>0</v>
      </c>
      <c r="E12648">
        <v>3</v>
      </c>
      <c r="F12648">
        <v>16</v>
      </c>
      <c r="G12648">
        <v>82</v>
      </c>
      <c r="H12648" s="9">
        <v>0</v>
      </c>
      <c r="I12648" s="7">
        <v>4</v>
      </c>
      <c r="J12648" s="7">
        <v>40</v>
      </c>
      <c r="K12648" s="2">
        <v>44</v>
      </c>
    </row>
    <row r="12649" spans="1:11">
      <c r="A12649">
        <v>12648</v>
      </c>
      <c r="B12649" s="1">
        <v>40863.666666666664</v>
      </c>
      <c r="C12649">
        <v>4</v>
      </c>
      <c r="D12649">
        <v>0</v>
      </c>
      <c r="E12649">
        <v>3</v>
      </c>
      <c r="F12649">
        <v>15</v>
      </c>
      <c r="G12649">
        <v>94</v>
      </c>
      <c r="H12649" s="9">
        <v>7.0015000000000001</v>
      </c>
      <c r="I12649" s="7">
        <v>13</v>
      </c>
      <c r="J12649" s="7">
        <v>110</v>
      </c>
      <c r="K12649" s="2">
        <v>123</v>
      </c>
    </row>
    <row r="12650" spans="1:11">
      <c r="A12650">
        <v>12649</v>
      </c>
      <c r="B12650" s="1">
        <v>41013.041666666664</v>
      </c>
      <c r="C12650">
        <v>2</v>
      </c>
      <c r="D12650">
        <v>0</v>
      </c>
      <c r="E12650">
        <v>1</v>
      </c>
      <c r="F12650">
        <v>11</v>
      </c>
      <c r="G12650">
        <v>58</v>
      </c>
      <c r="H12650" s="9">
        <v>8.9981000000000009</v>
      </c>
      <c r="I12650" s="7">
        <v>10</v>
      </c>
      <c r="J12650" s="7">
        <v>60</v>
      </c>
      <c r="K12650" s="2">
        <v>70</v>
      </c>
    </row>
    <row r="12651" spans="1:11">
      <c r="A12651">
        <v>12650</v>
      </c>
      <c r="B12651" s="1">
        <v>41008.708333333336</v>
      </c>
      <c r="C12651">
        <v>2</v>
      </c>
      <c r="D12651">
        <v>0</v>
      </c>
      <c r="E12651">
        <v>1</v>
      </c>
      <c r="F12651">
        <v>18</v>
      </c>
      <c r="G12651">
        <v>32</v>
      </c>
      <c r="H12651" s="9">
        <v>27.999300000000002</v>
      </c>
      <c r="I12651" s="7">
        <v>67</v>
      </c>
      <c r="J12651" s="7">
        <v>564</v>
      </c>
      <c r="K12651" s="2">
        <v>631</v>
      </c>
    </row>
    <row r="12652" spans="1:11">
      <c r="A12652">
        <v>12651</v>
      </c>
      <c r="B12652" s="1">
        <v>40748.791666666664</v>
      </c>
      <c r="C12652">
        <v>3</v>
      </c>
      <c r="D12652">
        <v>0</v>
      </c>
      <c r="E12652">
        <v>1</v>
      </c>
      <c r="F12652">
        <v>34</v>
      </c>
      <c r="G12652">
        <v>47</v>
      </c>
      <c r="H12652" s="9">
        <v>11.0014</v>
      </c>
      <c r="I12652" s="7">
        <v>70</v>
      </c>
      <c r="J12652" s="7">
        <v>170</v>
      </c>
      <c r="K12652" s="2">
        <v>240</v>
      </c>
    </row>
    <row r="12653" spans="1:11">
      <c r="A12653">
        <v>12652</v>
      </c>
      <c r="B12653" s="1">
        <v>40617.625</v>
      </c>
      <c r="C12653">
        <v>1</v>
      </c>
      <c r="D12653">
        <v>0</v>
      </c>
      <c r="E12653">
        <v>2</v>
      </c>
      <c r="F12653">
        <v>10</v>
      </c>
      <c r="G12653">
        <v>43</v>
      </c>
      <c r="H12653" s="9">
        <v>19.001200000000001</v>
      </c>
      <c r="I12653" s="2">
        <v>24</v>
      </c>
      <c r="J12653" s="2">
        <v>64</v>
      </c>
      <c r="K12653" s="2">
        <v>88</v>
      </c>
    </row>
    <row r="12654" spans="1:11">
      <c r="A12654">
        <v>12653</v>
      </c>
      <c r="B12654" s="1">
        <v>40653.708333333336</v>
      </c>
      <c r="C12654">
        <v>2</v>
      </c>
      <c r="D12654">
        <v>0</v>
      </c>
      <c r="E12654">
        <v>2</v>
      </c>
      <c r="F12654">
        <v>28</v>
      </c>
      <c r="G12654">
        <v>37</v>
      </c>
      <c r="H12654" s="9">
        <v>27.999300000000002</v>
      </c>
      <c r="I12654" s="7">
        <v>33</v>
      </c>
      <c r="J12654" s="7">
        <v>398</v>
      </c>
      <c r="K12654" s="2">
        <v>431</v>
      </c>
    </row>
    <row r="12655" spans="1:11">
      <c r="A12655">
        <v>12654</v>
      </c>
      <c r="B12655" s="1">
        <v>41265.833333333336</v>
      </c>
      <c r="C12655">
        <v>1</v>
      </c>
      <c r="D12655">
        <v>0</v>
      </c>
      <c r="E12655">
        <v>1</v>
      </c>
      <c r="F12655">
        <v>3</v>
      </c>
      <c r="G12655">
        <v>48</v>
      </c>
      <c r="H12655" s="9">
        <v>11.0014</v>
      </c>
      <c r="I12655" s="7">
        <v>6</v>
      </c>
      <c r="J12655" s="7">
        <v>55</v>
      </c>
      <c r="K12655" s="2">
        <v>61</v>
      </c>
    </row>
    <row r="12656" spans="1:11">
      <c r="A12656">
        <v>12655</v>
      </c>
      <c r="B12656" s="1">
        <v>40999.541666666664</v>
      </c>
      <c r="C12656">
        <v>2</v>
      </c>
      <c r="D12656">
        <v>0</v>
      </c>
      <c r="E12656">
        <v>1</v>
      </c>
      <c r="F12656">
        <v>18</v>
      </c>
      <c r="G12656">
        <v>60</v>
      </c>
      <c r="H12656" s="9">
        <v>8.9981000000000009</v>
      </c>
      <c r="I12656" s="7">
        <v>265</v>
      </c>
      <c r="J12656" s="7">
        <v>372</v>
      </c>
      <c r="K12656" s="2">
        <v>637</v>
      </c>
    </row>
    <row r="12657" spans="1:11">
      <c r="A12657">
        <v>12656</v>
      </c>
      <c r="B12657" s="1">
        <v>41076.041666666664</v>
      </c>
      <c r="C12657">
        <v>2</v>
      </c>
      <c r="D12657">
        <v>0</v>
      </c>
      <c r="E12657">
        <v>1</v>
      </c>
      <c r="F12657">
        <v>19.000000000000004</v>
      </c>
      <c r="G12657">
        <v>56</v>
      </c>
      <c r="H12657" s="9">
        <v>0</v>
      </c>
      <c r="I12657" s="7">
        <v>16</v>
      </c>
      <c r="J12657" s="7">
        <v>79</v>
      </c>
      <c r="K12657" s="2">
        <v>95</v>
      </c>
    </row>
    <row r="12658" spans="1:11">
      <c r="A12658">
        <v>12657</v>
      </c>
      <c r="B12658" s="1">
        <v>41136.25</v>
      </c>
      <c r="C12658">
        <v>3</v>
      </c>
      <c r="D12658">
        <v>0</v>
      </c>
      <c r="E12658">
        <v>1</v>
      </c>
      <c r="F12658">
        <v>23</v>
      </c>
      <c r="G12658">
        <v>78</v>
      </c>
      <c r="H12658" s="9">
        <v>7.0015000000000001</v>
      </c>
      <c r="I12658" s="7">
        <v>12</v>
      </c>
      <c r="J12658" s="7">
        <v>160</v>
      </c>
      <c r="K12658" s="2">
        <v>172</v>
      </c>
    </row>
    <row r="12659" spans="1:11">
      <c r="A12659">
        <v>12658</v>
      </c>
      <c r="B12659" s="1">
        <v>41166.25</v>
      </c>
      <c r="C12659">
        <v>3</v>
      </c>
      <c r="D12659">
        <v>0</v>
      </c>
      <c r="E12659">
        <v>1</v>
      </c>
      <c r="F12659">
        <v>18</v>
      </c>
      <c r="G12659">
        <v>88</v>
      </c>
      <c r="H12659" s="9">
        <v>0</v>
      </c>
      <c r="I12659" s="7">
        <v>8</v>
      </c>
      <c r="J12659" s="7">
        <v>144</v>
      </c>
      <c r="K12659" s="2">
        <v>152</v>
      </c>
    </row>
    <row r="12660" spans="1:11">
      <c r="A12660">
        <v>12659</v>
      </c>
      <c r="B12660" s="1">
        <v>41027.666666666664</v>
      </c>
      <c r="C12660">
        <v>2</v>
      </c>
      <c r="D12660">
        <v>0</v>
      </c>
      <c r="E12660">
        <v>2</v>
      </c>
      <c r="F12660">
        <v>13</v>
      </c>
      <c r="G12660">
        <v>38</v>
      </c>
      <c r="H12660" s="9">
        <v>12.997999999999999</v>
      </c>
      <c r="I12660" s="7">
        <v>132</v>
      </c>
      <c r="J12660" s="7">
        <v>244</v>
      </c>
      <c r="K12660" s="2">
        <v>376</v>
      </c>
    </row>
    <row r="12661" spans="1:11">
      <c r="A12661">
        <v>12660</v>
      </c>
      <c r="B12661" s="1">
        <v>41061.458333333336</v>
      </c>
      <c r="C12661">
        <v>2</v>
      </c>
      <c r="D12661">
        <v>0</v>
      </c>
      <c r="E12661">
        <v>2</v>
      </c>
      <c r="F12661">
        <v>26</v>
      </c>
      <c r="G12661">
        <v>74</v>
      </c>
      <c r="H12661" s="9">
        <v>19.001200000000001</v>
      </c>
      <c r="I12661" s="7">
        <v>42</v>
      </c>
      <c r="J12661" s="7">
        <v>193</v>
      </c>
      <c r="K12661" s="2">
        <v>235</v>
      </c>
    </row>
    <row r="12662" spans="1:11">
      <c r="A12662">
        <v>12661</v>
      </c>
      <c r="B12662" s="1">
        <v>40872.166666666664</v>
      </c>
      <c r="C12662">
        <v>4</v>
      </c>
      <c r="D12662">
        <v>0</v>
      </c>
      <c r="E12662">
        <v>1</v>
      </c>
      <c r="F12662">
        <v>6.0000000000000018</v>
      </c>
      <c r="G12662">
        <v>75</v>
      </c>
      <c r="H12662" s="9">
        <v>7.0015000000000001</v>
      </c>
      <c r="I12662" s="7">
        <v>4</v>
      </c>
      <c r="J12662" s="7">
        <v>3</v>
      </c>
      <c r="K12662" s="2">
        <v>7</v>
      </c>
    </row>
    <row r="12663" spans="1:11">
      <c r="A12663">
        <v>12662</v>
      </c>
      <c r="B12663" s="1">
        <v>41246.25</v>
      </c>
      <c r="C12663">
        <v>4</v>
      </c>
      <c r="D12663">
        <v>0</v>
      </c>
      <c r="E12663">
        <v>1</v>
      </c>
      <c r="F12663">
        <v>9</v>
      </c>
      <c r="G12663">
        <v>93</v>
      </c>
      <c r="H12663" s="9">
        <v>0</v>
      </c>
      <c r="I12663" s="7">
        <v>2</v>
      </c>
      <c r="J12663" s="7">
        <v>136</v>
      </c>
      <c r="K12663" s="2">
        <v>138</v>
      </c>
    </row>
    <row r="12664" spans="1:11">
      <c r="A12664">
        <v>12663</v>
      </c>
      <c r="B12664" s="1">
        <v>40944.541666666664</v>
      </c>
      <c r="C12664">
        <v>1</v>
      </c>
      <c r="D12664">
        <v>0</v>
      </c>
      <c r="E12664">
        <v>2</v>
      </c>
      <c r="F12664">
        <v>5.0000000000000018</v>
      </c>
      <c r="G12664">
        <v>61</v>
      </c>
      <c r="H12664" s="9">
        <v>11.0014</v>
      </c>
      <c r="I12664" s="7">
        <v>32</v>
      </c>
      <c r="J12664" s="7">
        <v>241</v>
      </c>
      <c r="K12664" s="2">
        <v>273</v>
      </c>
    </row>
    <row r="12665" spans="1:11">
      <c r="A12665">
        <v>12664</v>
      </c>
      <c r="B12665" s="1">
        <v>41186.625</v>
      </c>
      <c r="C12665">
        <v>4</v>
      </c>
      <c r="D12665">
        <v>0</v>
      </c>
      <c r="E12665">
        <v>1</v>
      </c>
      <c r="F12665">
        <v>27</v>
      </c>
      <c r="G12665">
        <v>54</v>
      </c>
      <c r="H12665" s="9">
        <v>19.001200000000001</v>
      </c>
      <c r="I12665" s="7">
        <v>77</v>
      </c>
      <c r="J12665" s="7">
        <v>248</v>
      </c>
      <c r="K12665" s="2">
        <v>325</v>
      </c>
    </row>
    <row r="12666" spans="1:11">
      <c r="A12666">
        <v>12665</v>
      </c>
      <c r="B12666" s="1">
        <v>40706.958333333336</v>
      </c>
      <c r="C12666">
        <v>2</v>
      </c>
      <c r="D12666">
        <v>0</v>
      </c>
      <c r="E12666">
        <v>1</v>
      </c>
      <c r="F12666">
        <v>23</v>
      </c>
      <c r="G12666">
        <v>78</v>
      </c>
      <c r="H12666" s="9">
        <v>12.997999999999999</v>
      </c>
      <c r="I12666" s="7">
        <v>33</v>
      </c>
      <c r="J12666" s="7">
        <v>74</v>
      </c>
      <c r="K12666" s="2">
        <v>107</v>
      </c>
    </row>
    <row r="12667" spans="1:11">
      <c r="A12667">
        <v>12666</v>
      </c>
      <c r="B12667" s="1">
        <v>41051.583333333336</v>
      </c>
      <c r="C12667">
        <v>2</v>
      </c>
      <c r="D12667">
        <v>0</v>
      </c>
      <c r="E12667">
        <v>2</v>
      </c>
      <c r="F12667">
        <v>23</v>
      </c>
      <c r="G12667">
        <v>73</v>
      </c>
      <c r="H12667" s="9">
        <v>7.0015000000000001</v>
      </c>
      <c r="I12667" s="7">
        <v>73</v>
      </c>
      <c r="J12667" s="7">
        <v>149</v>
      </c>
      <c r="K12667" s="2">
        <v>222</v>
      </c>
    </row>
    <row r="12668" spans="1:11">
      <c r="A12668">
        <v>12667</v>
      </c>
      <c r="B12668" s="1">
        <v>41157.666666666664</v>
      </c>
      <c r="C12668">
        <v>3</v>
      </c>
      <c r="D12668">
        <v>0</v>
      </c>
      <c r="E12668">
        <v>1</v>
      </c>
      <c r="F12668">
        <v>29</v>
      </c>
      <c r="G12668">
        <v>70</v>
      </c>
      <c r="H12668" s="9">
        <v>16.997900000000001</v>
      </c>
      <c r="I12668" s="7">
        <v>86</v>
      </c>
      <c r="J12668" s="7">
        <v>344</v>
      </c>
      <c r="K12668" s="2">
        <v>430</v>
      </c>
    </row>
    <row r="12669" spans="1:11">
      <c r="A12669">
        <v>12668</v>
      </c>
      <c r="B12669" s="1">
        <v>40910</v>
      </c>
      <c r="C12669">
        <v>1</v>
      </c>
      <c r="D12669">
        <v>1</v>
      </c>
      <c r="E12669">
        <v>1</v>
      </c>
      <c r="F12669">
        <v>11</v>
      </c>
      <c r="G12669">
        <v>40</v>
      </c>
      <c r="H12669" s="9">
        <v>31.000900000000001</v>
      </c>
      <c r="I12669" s="7">
        <v>8</v>
      </c>
      <c r="J12669" s="7">
        <v>31</v>
      </c>
      <c r="K12669" s="2">
        <v>39</v>
      </c>
    </row>
    <row r="12670" spans="1:11">
      <c r="A12670">
        <v>12669</v>
      </c>
      <c r="B12670" s="1">
        <v>41016.666666666664</v>
      </c>
      <c r="C12670">
        <v>2</v>
      </c>
      <c r="D12670">
        <v>0</v>
      </c>
      <c r="E12670">
        <v>1</v>
      </c>
      <c r="F12670">
        <v>25</v>
      </c>
      <c r="G12670">
        <v>22</v>
      </c>
      <c r="H12670" s="9">
        <v>23.999400000000001</v>
      </c>
      <c r="I12670" s="7">
        <v>50</v>
      </c>
      <c r="J12670" s="7">
        <v>320</v>
      </c>
      <c r="K12670" s="2">
        <v>370</v>
      </c>
    </row>
    <row r="12671" spans="1:11">
      <c r="A12671">
        <v>12670</v>
      </c>
      <c r="B12671" s="1">
        <v>41231.791666666664</v>
      </c>
      <c r="C12671">
        <v>4</v>
      </c>
      <c r="D12671">
        <v>0</v>
      </c>
      <c r="E12671">
        <v>1</v>
      </c>
      <c r="F12671">
        <v>9</v>
      </c>
      <c r="G12671">
        <v>66</v>
      </c>
      <c r="H12671" s="9">
        <v>11.0014</v>
      </c>
      <c r="I12671" s="7">
        <v>16</v>
      </c>
      <c r="J12671" s="7">
        <v>194</v>
      </c>
      <c r="K12671" s="2">
        <v>210</v>
      </c>
    </row>
    <row r="12672" spans="1:11">
      <c r="A12672">
        <v>12671</v>
      </c>
      <c r="B12672" s="1">
        <v>41152.666666666664</v>
      </c>
      <c r="C12672">
        <v>3</v>
      </c>
      <c r="D12672">
        <v>0</v>
      </c>
      <c r="E12672">
        <v>1</v>
      </c>
      <c r="F12672">
        <v>35.999999999999993</v>
      </c>
      <c r="G12672">
        <v>27</v>
      </c>
      <c r="H12672" s="9">
        <v>16.997900000000001</v>
      </c>
      <c r="I12672" s="7">
        <v>111</v>
      </c>
      <c r="J12672" s="7">
        <v>417</v>
      </c>
      <c r="K12672" s="2">
        <v>528</v>
      </c>
    </row>
    <row r="12673" spans="1:11">
      <c r="A12673">
        <v>12672</v>
      </c>
      <c r="B12673" s="1">
        <v>40860.541666666664</v>
      </c>
      <c r="C12673">
        <v>4</v>
      </c>
      <c r="D12673">
        <v>0</v>
      </c>
      <c r="E12673">
        <v>2</v>
      </c>
      <c r="F12673">
        <v>17</v>
      </c>
      <c r="G12673">
        <v>29</v>
      </c>
      <c r="H12673" s="9">
        <v>27.999300000000002</v>
      </c>
      <c r="I12673" s="7">
        <v>105</v>
      </c>
      <c r="J12673" s="7">
        <v>234</v>
      </c>
      <c r="K12673" s="2">
        <v>339</v>
      </c>
    </row>
    <row r="12674" spans="1:11">
      <c r="A12674">
        <v>12673</v>
      </c>
      <c r="B12674" s="1">
        <v>41248.666666666664</v>
      </c>
      <c r="C12674">
        <v>4</v>
      </c>
      <c r="D12674">
        <v>0</v>
      </c>
      <c r="E12674">
        <v>1</v>
      </c>
      <c r="F12674">
        <v>14</v>
      </c>
      <c r="G12674">
        <v>33</v>
      </c>
      <c r="H12674" s="9">
        <v>19.001200000000001</v>
      </c>
      <c r="I12674" s="7">
        <v>23</v>
      </c>
      <c r="J12674" s="7">
        <v>354</v>
      </c>
      <c r="K12674" s="2">
        <v>377</v>
      </c>
    </row>
    <row r="12675" spans="1:11">
      <c r="A12675">
        <v>12674</v>
      </c>
      <c r="B12675" s="1">
        <v>40662.875</v>
      </c>
      <c r="C12675">
        <v>2</v>
      </c>
      <c r="D12675">
        <v>0</v>
      </c>
      <c r="E12675">
        <v>1</v>
      </c>
      <c r="F12675">
        <v>14</v>
      </c>
      <c r="G12675">
        <v>51</v>
      </c>
      <c r="H12675" s="9">
        <v>12.997999999999999</v>
      </c>
      <c r="I12675" s="7">
        <v>50</v>
      </c>
      <c r="J12675" s="7">
        <v>145</v>
      </c>
      <c r="K12675" s="2">
        <v>195</v>
      </c>
    </row>
    <row r="12676" spans="1:11">
      <c r="A12676">
        <v>12675</v>
      </c>
      <c r="B12676" s="1">
        <v>41205.333333333336</v>
      </c>
      <c r="C12676">
        <v>4</v>
      </c>
      <c r="D12676">
        <v>0</v>
      </c>
      <c r="E12676">
        <v>2</v>
      </c>
      <c r="F12676">
        <v>14</v>
      </c>
      <c r="G12676">
        <v>72</v>
      </c>
      <c r="H12676" s="9">
        <v>6.0031999999999996</v>
      </c>
      <c r="I12676" s="7">
        <v>28</v>
      </c>
      <c r="J12676" s="7">
        <v>733</v>
      </c>
      <c r="K12676" s="2">
        <v>761</v>
      </c>
    </row>
    <row r="12677" spans="1:11">
      <c r="A12677">
        <v>12676</v>
      </c>
      <c r="B12677" s="1">
        <v>41002.375</v>
      </c>
      <c r="C12677">
        <v>2</v>
      </c>
      <c r="D12677">
        <v>0</v>
      </c>
      <c r="E12677">
        <v>1</v>
      </c>
      <c r="F12677">
        <v>12</v>
      </c>
      <c r="G12677">
        <v>38</v>
      </c>
      <c r="H12677" s="9">
        <v>6.0031999999999996</v>
      </c>
      <c r="I12677" s="7">
        <v>54</v>
      </c>
      <c r="J12677" s="7">
        <v>354</v>
      </c>
      <c r="K12677" s="2">
        <v>408</v>
      </c>
    </row>
    <row r="12678" spans="1:11">
      <c r="A12678">
        <v>12677</v>
      </c>
      <c r="B12678" s="1">
        <v>40938.125</v>
      </c>
      <c r="C12678">
        <v>1</v>
      </c>
      <c r="D12678">
        <v>0</v>
      </c>
      <c r="E12678">
        <v>1</v>
      </c>
      <c r="F12678">
        <v>3</v>
      </c>
      <c r="G12678">
        <v>48</v>
      </c>
      <c r="H12678" s="9">
        <v>12.997999999999999</v>
      </c>
      <c r="I12678" s="7">
        <v>0</v>
      </c>
      <c r="J12678" s="7">
        <v>4</v>
      </c>
      <c r="K12678" s="2">
        <v>4</v>
      </c>
    </row>
    <row r="12679" spans="1:11">
      <c r="A12679">
        <v>12678</v>
      </c>
      <c r="B12679" s="1">
        <v>41002.333333333336</v>
      </c>
      <c r="C12679">
        <v>2</v>
      </c>
      <c r="D12679">
        <v>0</v>
      </c>
      <c r="E12679">
        <v>1</v>
      </c>
      <c r="F12679">
        <v>8</v>
      </c>
      <c r="G12679">
        <v>57</v>
      </c>
      <c r="H12679" s="9">
        <v>0</v>
      </c>
      <c r="I12679" s="7">
        <v>27</v>
      </c>
      <c r="J12679" s="7">
        <v>576</v>
      </c>
      <c r="K12679" s="2">
        <v>603</v>
      </c>
    </row>
    <row r="12680" spans="1:11">
      <c r="A12680">
        <v>12679</v>
      </c>
      <c r="B12680" s="1">
        <v>40823.458333333336</v>
      </c>
      <c r="C12680">
        <v>4</v>
      </c>
      <c r="D12680">
        <v>0</v>
      </c>
      <c r="E12680">
        <v>1</v>
      </c>
      <c r="F12680">
        <v>19.000000000000004</v>
      </c>
      <c r="G12680">
        <v>63</v>
      </c>
      <c r="H12680" s="9">
        <v>0</v>
      </c>
      <c r="I12680" s="7">
        <v>80</v>
      </c>
      <c r="J12680" s="7">
        <v>149</v>
      </c>
      <c r="K12680" s="2">
        <v>229</v>
      </c>
    </row>
    <row r="12681" spans="1:11">
      <c r="A12681">
        <v>12680</v>
      </c>
      <c r="B12681" s="1">
        <v>41170.833333333336</v>
      </c>
      <c r="C12681">
        <v>3</v>
      </c>
      <c r="D12681">
        <v>0</v>
      </c>
      <c r="E12681">
        <v>2</v>
      </c>
      <c r="F12681">
        <v>21.000000000000004</v>
      </c>
      <c r="G12681">
        <v>88</v>
      </c>
      <c r="H12681" s="9">
        <v>12.997999999999999</v>
      </c>
      <c r="I12681" s="7">
        <v>19</v>
      </c>
      <c r="J12681" s="7">
        <v>271</v>
      </c>
      <c r="K12681" s="2">
        <v>290</v>
      </c>
    </row>
    <row r="12682" spans="1:11">
      <c r="A12682">
        <v>12681</v>
      </c>
      <c r="B12682" s="1">
        <v>41158.791666666664</v>
      </c>
      <c r="C12682">
        <v>3</v>
      </c>
      <c r="D12682">
        <v>0</v>
      </c>
      <c r="E12682">
        <v>1</v>
      </c>
      <c r="F12682">
        <v>25</v>
      </c>
      <c r="G12682">
        <v>74</v>
      </c>
      <c r="H12682" s="9">
        <v>16.997900000000001</v>
      </c>
      <c r="I12682" s="7">
        <v>54</v>
      </c>
      <c r="J12682" s="7">
        <v>504</v>
      </c>
      <c r="K12682" s="2">
        <v>558</v>
      </c>
    </row>
    <row r="12683" spans="1:11">
      <c r="A12683">
        <v>12682</v>
      </c>
      <c r="B12683" s="1">
        <v>40930.416666666664</v>
      </c>
      <c r="C12683">
        <v>1</v>
      </c>
      <c r="D12683">
        <v>0</v>
      </c>
      <c r="E12683">
        <v>2</v>
      </c>
      <c r="F12683">
        <v>-1</v>
      </c>
      <c r="G12683">
        <v>74</v>
      </c>
      <c r="H12683" s="9">
        <v>19.001200000000001</v>
      </c>
      <c r="I12683" s="7">
        <v>9</v>
      </c>
      <c r="J12683" s="7">
        <v>120</v>
      </c>
      <c r="K12683" s="2">
        <v>129</v>
      </c>
    </row>
    <row r="12684" spans="1:11">
      <c r="A12684">
        <v>12683</v>
      </c>
      <c r="B12684" s="1">
        <v>41115.208333333336</v>
      </c>
      <c r="C12684">
        <v>3</v>
      </c>
      <c r="D12684">
        <v>0</v>
      </c>
      <c r="E12684">
        <v>1</v>
      </c>
      <c r="F12684">
        <v>23</v>
      </c>
      <c r="G12684">
        <v>65</v>
      </c>
      <c r="H12684" s="9">
        <v>11.0014</v>
      </c>
      <c r="I12684" s="7">
        <v>5</v>
      </c>
      <c r="J12684" s="7">
        <v>54</v>
      </c>
      <c r="K12684" s="2">
        <v>59</v>
      </c>
    </row>
    <row r="12685" spans="1:11">
      <c r="A12685">
        <v>12684</v>
      </c>
      <c r="B12685" s="1">
        <v>41094.541666666664</v>
      </c>
      <c r="C12685">
        <v>3</v>
      </c>
      <c r="D12685">
        <v>1</v>
      </c>
      <c r="E12685">
        <v>1</v>
      </c>
      <c r="F12685">
        <v>35.999999999999993</v>
      </c>
      <c r="G12685">
        <v>35</v>
      </c>
      <c r="H12685" s="9">
        <v>0</v>
      </c>
      <c r="I12685" s="7">
        <v>177</v>
      </c>
      <c r="J12685" s="7">
        <v>322</v>
      </c>
      <c r="K12685" s="2">
        <v>499</v>
      </c>
    </row>
    <row r="12686" spans="1:11">
      <c r="A12686">
        <v>12685</v>
      </c>
      <c r="B12686" s="1">
        <v>40981.541666666664</v>
      </c>
      <c r="C12686">
        <v>1</v>
      </c>
      <c r="D12686">
        <v>0</v>
      </c>
      <c r="E12686">
        <v>1</v>
      </c>
      <c r="F12686">
        <v>21.000000000000004</v>
      </c>
      <c r="G12686">
        <v>60</v>
      </c>
      <c r="H12686" s="9">
        <v>26.002700000000001</v>
      </c>
      <c r="I12686" s="7">
        <v>53</v>
      </c>
      <c r="J12686" s="7">
        <v>180</v>
      </c>
      <c r="K12686" s="2">
        <v>233</v>
      </c>
    </row>
    <row r="12687" spans="1:11">
      <c r="A12687">
        <v>12686</v>
      </c>
      <c r="B12687" s="1">
        <v>40830.666666666664</v>
      </c>
      <c r="C12687">
        <v>4</v>
      </c>
      <c r="D12687">
        <v>0</v>
      </c>
      <c r="E12687">
        <v>1</v>
      </c>
      <c r="F12687">
        <v>21.000000000000004</v>
      </c>
      <c r="G12687">
        <v>43</v>
      </c>
      <c r="H12687" s="9">
        <v>15.001300000000001</v>
      </c>
      <c r="I12687" s="7">
        <v>80</v>
      </c>
      <c r="J12687" s="7">
        <v>264</v>
      </c>
      <c r="K12687" s="2">
        <v>344</v>
      </c>
    </row>
    <row r="12688" spans="1:11">
      <c r="A12688">
        <v>12687</v>
      </c>
      <c r="B12688" s="1">
        <v>40814.583333333336</v>
      </c>
      <c r="C12688">
        <v>4</v>
      </c>
      <c r="D12688">
        <v>0</v>
      </c>
      <c r="E12688">
        <v>1</v>
      </c>
      <c r="F12688">
        <v>27</v>
      </c>
      <c r="G12688">
        <v>62</v>
      </c>
      <c r="H12688" s="9">
        <v>16.997900000000001</v>
      </c>
      <c r="I12688" s="7">
        <v>25</v>
      </c>
      <c r="J12688" s="7">
        <v>145</v>
      </c>
      <c r="K12688" s="2">
        <v>170</v>
      </c>
    </row>
    <row r="12689" spans="1:11">
      <c r="A12689">
        <v>12688</v>
      </c>
      <c r="B12689" s="1">
        <v>40958.75</v>
      </c>
      <c r="C12689">
        <v>1</v>
      </c>
      <c r="D12689">
        <v>0</v>
      </c>
      <c r="E12689">
        <v>2</v>
      </c>
      <c r="F12689">
        <v>6.0000000000000018</v>
      </c>
      <c r="G12689">
        <v>49</v>
      </c>
      <c r="H12689" s="9">
        <v>22.002800000000001</v>
      </c>
      <c r="I12689" s="7">
        <v>23</v>
      </c>
      <c r="J12689" s="7">
        <v>144</v>
      </c>
      <c r="K12689" s="2">
        <v>167</v>
      </c>
    </row>
    <row r="12690" spans="1:11">
      <c r="A12690">
        <v>12689</v>
      </c>
      <c r="B12690" s="1">
        <v>40944.291666666664</v>
      </c>
      <c r="C12690">
        <v>1</v>
      </c>
      <c r="D12690">
        <v>0</v>
      </c>
      <c r="E12690">
        <v>2</v>
      </c>
      <c r="F12690">
        <v>3</v>
      </c>
      <c r="G12690">
        <v>75</v>
      </c>
      <c r="H12690" s="9">
        <v>11.0014</v>
      </c>
      <c r="I12690" s="7">
        <v>0</v>
      </c>
      <c r="J12690" s="7">
        <v>16</v>
      </c>
      <c r="K12690" s="2">
        <v>16</v>
      </c>
    </row>
    <row r="12691" spans="1:11">
      <c r="A12691">
        <v>12690</v>
      </c>
      <c r="B12691" s="1">
        <v>40852.291666666664</v>
      </c>
      <c r="C12691">
        <v>4</v>
      </c>
      <c r="D12691">
        <v>0</v>
      </c>
      <c r="E12691">
        <v>1</v>
      </c>
      <c r="F12691">
        <v>4</v>
      </c>
      <c r="G12691">
        <v>60</v>
      </c>
      <c r="H12691" s="9">
        <v>19.001200000000001</v>
      </c>
      <c r="I12691" s="7">
        <v>3</v>
      </c>
      <c r="J12691" s="7">
        <v>31</v>
      </c>
      <c r="K12691" s="2">
        <v>34</v>
      </c>
    </row>
    <row r="12692" spans="1:11">
      <c r="A12692">
        <v>12691</v>
      </c>
      <c r="B12692" s="1">
        <v>40647.5</v>
      </c>
      <c r="C12692">
        <v>2</v>
      </c>
      <c r="D12692">
        <v>0</v>
      </c>
      <c r="E12692">
        <v>1</v>
      </c>
      <c r="F12692">
        <v>18</v>
      </c>
      <c r="G12692">
        <v>42</v>
      </c>
      <c r="H12692" s="9">
        <v>8.9981000000000009</v>
      </c>
      <c r="I12692" s="7">
        <v>35</v>
      </c>
      <c r="J12692" s="7">
        <v>109</v>
      </c>
      <c r="K12692" s="2">
        <v>144</v>
      </c>
    </row>
    <row r="12693" spans="1:11">
      <c r="A12693">
        <v>12692</v>
      </c>
      <c r="B12693" s="1">
        <v>40674.125</v>
      </c>
      <c r="C12693">
        <v>2</v>
      </c>
      <c r="D12693">
        <v>0</v>
      </c>
      <c r="E12693">
        <v>1</v>
      </c>
      <c r="F12693">
        <v>16</v>
      </c>
      <c r="G12693">
        <v>63</v>
      </c>
      <c r="H12693" s="9">
        <v>15.001300000000001</v>
      </c>
      <c r="I12693" s="7">
        <v>0</v>
      </c>
      <c r="J12693" s="7">
        <v>3</v>
      </c>
      <c r="K12693" s="2">
        <v>3</v>
      </c>
    </row>
    <row r="12694" spans="1:11">
      <c r="A12694">
        <v>12693</v>
      </c>
      <c r="B12694" s="1">
        <v>40626.458333333336</v>
      </c>
      <c r="C12694">
        <v>2</v>
      </c>
      <c r="D12694">
        <v>0</v>
      </c>
      <c r="E12694">
        <v>2</v>
      </c>
      <c r="F12694">
        <v>6.0000000000000018</v>
      </c>
      <c r="G12694">
        <v>81</v>
      </c>
      <c r="H12694" s="9">
        <v>19.999500000000001</v>
      </c>
      <c r="I12694" s="2">
        <v>10</v>
      </c>
      <c r="J12694" s="2">
        <v>61</v>
      </c>
      <c r="K12694" s="2">
        <v>71</v>
      </c>
    </row>
    <row r="12695" spans="1:11">
      <c r="A12695">
        <v>12694</v>
      </c>
      <c r="B12695" s="1">
        <v>41208</v>
      </c>
      <c r="C12695">
        <v>4</v>
      </c>
      <c r="D12695">
        <v>0</v>
      </c>
      <c r="E12695">
        <v>2</v>
      </c>
      <c r="F12695">
        <v>18</v>
      </c>
      <c r="G12695">
        <v>77</v>
      </c>
      <c r="H12695" s="9">
        <v>0</v>
      </c>
      <c r="I12695" s="7">
        <v>6</v>
      </c>
      <c r="J12695" s="7">
        <v>65</v>
      </c>
      <c r="K12695" s="2">
        <v>71</v>
      </c>
    </row>
    <row r="12696" spans="1:11">
      <c r="A12696">
        <v>12695</v>
      </c>
      <c r="B12696" s="1">
        <v>41185.166666666664</v>
      </c>
      <c r="C12696">
        <v>4</v>
      </c>
      <c r="D12696">
        <v>0</v>
      </c>
      <c r="E12696">
        <v>2</v>
      </c>
      <c r="F12696">
        <v>21.000000000000004</v>
      </c>
      <c r="G12696">
        <v>100</v>
      </c>
      <c r="H12696" s="9">
        <v>0</v>
      </c>
      <c r="I12696" s="7">
        <v>2</v>
      </c>
      <c r="J12696" s="7">
        <v>9</v>
      </c>
      <c r="K12696" s="2">
        <v>11</v>
      </c>
    </row>
    <row r="12697" spans="1:11">
      <c r="A12697">
        <v>12696</v>
      </c>
      <c r="B12697" s="1">
        <v>40632.916666666664</v>
      </c>
      <c r="C12697">
        <v>2</v>
      </c>
      <c r="D12697">
        <v>0</v>
      </c>
      <c r="E12697">
        <v>3</v>
      </c>
      <c r="F12697">
        <v>3</v>
      </c>
      <c r="G12697">
        <v>93</v>
      </c>
      <c r="H12697" s="9">
        <v>15.001300000000001</v>
      </c>
      <c r="I12697" s="2">
        <v>3</v>
      </c>
      <c r="J12697" s="2">
        <v>21</v>
      </c>
      <c r="K12697" s="2">
        <v>24</v>
      </c>
    </row>
    <row r="12698" spans="1:11">
      <c r="A12698">
        <v>12697</v>
      </c>
      <c r="B12698" s="1">
        <v>40882.041666666664</v>
      </c>
      <c r="C12698">
        <v>4</v>
      </c>
      <c r="D12698">
        <v>0</v>
      </c>
      <c r="E12698">
        <v>1</v>
      </c>
      <c r="F12698">
        <v>7</v>
      </c>
      <c r="G12698">
        <v>87</v>
      </c>
      <c r="H12698" s="9">
        <v>0</v>
      </c>
      <c r="I12698" s="7">
        <v>2</v>
      </c>
      <c r="J12698" s="7">
        <v>10</v>
      </c>
      <c r="K12698" s="2">
        <v>12</v>
      </c>
    </row>
    <row r="12699" spans="1:11">
      <c r="A12699">
        <v>12698</v>
      </c>
      <c r="B12699" s="1">
        <v>40793</v>
      </c>
      <c r="C12699">
        <v>3</v>
      </c>
      <c r="D12699">
        <v>0</v>
      </c>
      <c r="E12699">
        <v>2</v>
      </c>
      <c r="F12699">
        <v>18</v>
      </c>
      <c r="G12699">
        <v>94</v>
      </c>
      <c r="H12699" s="9">
        <v>15.001300000000001</v>
      </c>
      <c r="I12699" s="7">
        <v>1</v>
      </c>
      <c r="J12699" s="7">
        <v>12</v>
      </c>
      <c r="K12699" s="2">
        <v>13</v>
      </c>
    </row>
    <row r="12700" spans="1:11">
      <c r="A12700">
        <v>12699</v>
      </c>
      <c r="B12700" s="1">
        <v>40736.666666666664</v>
      </c>
      <c r="C12700">
        <v>3</v>
      </c>
      <c r="D12700">
        <v>0</v>
      </c>
      <c r="E12700">
        <v>1</v>
      </c>
      <c r="F12700">
        <v>34</v>
      </c>
      <c r="G12700">
        <v>44</v>
      </c>
      <c r="H12700" s="9">
        <v>19.001200000000001</v>
      </c>
      <c r="I12700" s="7">
        <v>24</v>
      </c>
      <c r="J12700" s="7">
        <v>177</v>
      </c>
      <c r="K12700" s="2">
        <v>201</v>
      </c>
    </row>
    <row r="12701" spans="1:11">
      <c r="A12701">
        <v>12700</v>
      </c>
      <c r="B12701" s="1">
        <v>41090.375</v>
      </c>
      <c r="C12701">
        <v>3</v>
      </c>
      <c r="D12701">
        <v>0</v>
      </c>
      <c r="E12701">
        <v>1</v>
      </c>
      <c r="F12701">
        <v>23</v>
      </c>
      <c r="G12701">
        <v>89</v>
      </c>
      <c r="H12701" s="9">
        <v>11.0014</v>
      </c>
      <c r="I12701" s="7">
        <v>41</v>
      </c>
      <c r="J12701" s="7">
        <v>234</v>
      </c>
      <c r="K12701" s="2">
        <v>275</v>
      </c>
    </row>
    <row r="12702" spans="1:11">
      <c r="A12702">
        <v>12701</v>
      </c>
      <c r="B12702" s="1">
        <v>40679.041666666664</v>
      </c>
      <c r="C12702">
        <v>2</v>
      </c>
      <c r="D12702">
        <v>0</v>
      </c>
      <c r="E12702">
        <v>1</v>
      </c>
      <c r="F12702">
        <v>17</v>
      </c>
      <c r="G12702">
        <v>94</v>
      </c>
      <c r="H12702" s="9">
        <v>8.9981000000000009</v>
      </c>
      <c r="I12702" s="7">
        <v>6</v>
      </c>
      <c r="J12702" s="7">
        <v>8</v>
      </c>
      <c r="K12702" s="2">
        <v>14</v>
      </c>
    </row>
    <row r="12703" spans="1:11">
      <c r="A12703">
        <v>12702</v>
      </c>
      <c r="B12703" s="1">
        <v>40993.083333333336</v>
      </c>
      <c r="C12703">
        <v>2</v>
      </c>
      <c r="D12703">
        <v>0</v>
      </c>
      <c r="E12703">
        <v>3</v>
      </c>
      <c r="F12703">
        <v>12</v>
      </c>
      <c r="G12703">
        <v>100</v>
      </c>
      <c r="H12703" s="9">
        <v>19.999500000000001</v>
      </c>
      <c r="I12703" s="7">
        <v>6</v>
      </c>
      <c r="J12703" s="7">
        <v>29</v>
      </c>
      <c r="K12703" s="2">
        <v>35</v>
      </c>
    </row>
    <row r="12704" spans="1:11">
      <c r="A12704">
        <v>12703</v>
      </c>
      <c r="B12704" s="1">
        <v>40718.291666666664</v>
      </c>
      <c r="C12704">
        <v>3</v>
      </c>
      <c r="D12704">
        <v>0</v>
      </c>
      <c r="E12704">
        <v>2</v>
      </c>
      <c r="F12704">
        <v>23.999999999999993</v>
      </c>
      <c r="G12704">
        <v>83</v>
      </c>
      <c r="H12704" s="9">
        <v>15.001300000000001</v>
      </c>
      <c r="I12704" s="7">
        <v>21</v>
      </c>
      <c r="J12704" s="7">
        <v>247</v>
      </c>
      <c r="K12704" s="2">
        <v>268</v>
      </c>
    </row>
    <row r="12705" spans="1:11">
      <c r="A12705">
        <v>12704</v>
      </c>
      <c r="B12705" s="1">
        <v>41255.958333333336</v>
      </c>
      <c r="C12705">
        <v>4</v>
      </c>
      <c r="D12705">
        <v>0</v>
      </c>
      <c r="E12705">
        <v>2</v>
      </c>
      <c r="F12705">
        <v>5.0000000000000018</v>
      </c>
      <c r="G12705">
        <v>56</v>
      </c>
      <c r="H12705" s="9">
        <v>15.001300000000001</v>
      </c>
      <c r="I12705" s="7">
        <v>3</v>
      </c>
      <c r="J12705" s="7">
        <v>76</v>
      </c>
      <c r="K12705" s="2">
        <v>79</v>
      </c>
    </row>
    <row r="12706" spans="1:11">
      <c r="A12706">
        <v>12705</v>
      </c>
      <c r="B12706" s="1">
        <v>40724.166666666664</v>
      </c>
      <c r="C12706">
        <v>3</v>
      </c>
      <c r="D12706">
        <v>0</v>
      </c>
      <c r="E12706">
        <v>1</v>
      </c>
      <c r="F12706">
        <v>20.000000000000004</v>
      </c>
      <c r="G12706">
        <v>64</v>
      </c>
      <c r="H12706" s="9">
        <v>8.9981000000000009</v>
      </c>
      <c r="I12706" s="7">
        <v>2</v>
      </c>
      <c r="J12706" s="7">
        <v>4</v>
      </c>
      <c r="K12706" s="2">
        <v>6</v>
      </c>
    </row>
    <row r="12707" spans="1:11">
      <c r="A12707">
        <v>12706</v>
      </c>
      <c r="B12707" s="1">
        <v>41044.916666666664</v>
      </c>
      <c r="C12707">
        <v>2</v>
      </c>
      <c r="D12707">
        <v>0</v>
      </c>
      <c r="E12707">
        <v>1</v>
      </c>
      <c r="F12707">
        <v>20.000000000000004</v>
      </c>
      <c r="G12707">
        <v>78</v>
      </c>
      <c r="H12707" s="9">
        <v>15.001300000000001</v>
      </c>
      <c r="I12707" s="7">
        <v>9</v>
      </c>
      <c r="J12707" s="7">
        <v>74</v>
      </c>
      <c r="K12707" s="2">
        <v>83</v>
      </c>
    </row>
    <row r="12708" spans="1:11">
      <c r="A12708">
        <v>12707</v>
      </c>
      <c r="B12708" s="1">
        <v>40932.583333333336</v>
      </c>
      <c r="C12708">
        <v>1</v>
      </c>
      <c r="D12708">
        <v>0</v>
      </c>
      <c r="E12708">
        <v>1</v>
      </c>
      <c r="F12708">
        <v>9</v>
      </c>
      <c r="G12708">
        <v>81</v>
      </c>
      <c r="H12708" s="9">
        <v>15.001300000000001</v>
      </c>
      <c r="I12708" s="7">
        <v>35</v>
      </c>
      <c r="J12708" s="7">
        <v>138</v>
      </c>
      <c r="K12708" s="2">
        <v>173</v>
      </c>
    </row>
    <row r="12709" spans="1:11">
      <c r="A12709">
        <v>12708</v>
      </c>
      <c r="B12709" s="1">
        <v>41210.625</v>
      </c>
      <c r="C12709">
        <v>4</v>
      </c>
      <c r="D12709">
        <v>0</v>
      </c>
      <c r="E12709">
        <v>2</v>
      </c>
      <c r="F12709">
        <v>16</v>
      </c>
      <c r="G12709">
        <v>63</v>
      </c>
      <c r="H12709" s="9">
        <v>32.997500000000002</v>
      </c>
      <c r="I12709" s="7">
        <v>76</v>
      </c>
      <c r="J12709" s="7">
        <v>225</v>
      </c>
      <c r="K12709" s="2">
        <v>301</v>
      </c>
    </row>
    <row r="12710" spans="1:11">
      <c r="A12710">
        <v>12709</v>
      </c>
      <c r="B12710" s="1">
        <v>41168.333333333336</v>
      </c>
      <c r="C12710">
        <v>3</v>
      </c>
      <c r="D12710">
        <v>0</v>
      </c>
      <c r="E12710">
        <v>1</v>
      </c>
      <c r="F12710">
        <v>18</v>
      </c>
      <c r="G12710">
        <v>64</v>
      </c>
      <c r="H12710" s="9">
        <v>11.0014</v>
      </c>
      <c r="I12710" s="7">
        <v>34</v>
      </c>
      <c r="J12710" s="7">
        <v>94</v>
      </c>
      <c r="K12710" s="2">
        <v>128</v>
      </c>
    </row>
    <row r="12711" spans="1:11">
      <c r="A12711">
        <v>12710</v>
      </c>
      <c r="B12711" s="1">
        <v>40854.416666666664</v>
      </c>
      <c r="C12711">
        <v>4</v>
      </c>
      <c r="D12711">
        <v>0</v>
      </c>
      <c r="E12711">
        <v>1</v>
      </c>
      <c r="F12711">
        <v>9</v>
      </c>
      <c r="G12711">
        <v>93</v>
      </c>
      <c r="H12711" s="9">
        <v>8.9981000000000009</v>
      </c>
      <c r="I12711" s="7">
        <v>28</v>
      </c>
      <c r="J12711" s="7">
        <v>93</v>
      </c>
      <c r="K12711" s="2">
        <v>121</v>
      </c>
    </row>
    <row r="12712" spans="1:11">
      <c r="A12712">
        <v>12711</v>
      </c>
      <c r="B12712" s="1">
        <v>41269.833333333336</v>
      </c>
      <c r="C12712">
        <v>1</v>
      </c>
      <c r="D12712">
        <v>0</v>
      </c>
      <c r="E12712">
        <v>3</v>
      </c>
      <c r="F12712" s="2">
        <v>7</v>
      </c>
      <c r="G12712">
        <v>93</v>
      </c>
      <c r="H12712" s="9">
        <v>16.997900000000001</v>
      </c>
      <c r="I12712" s="7">
        <v>0</v>
      </c>
      <c r="J12712" s="7">
        <v>32</v>
      </c>
      <c r="K12712" s="2">
        <v>32</v>
      </c>
    </row>
    <row r="12713" spans="1:11">
      <c r="A12713">
        <v>12712</v>
      </c>
      <c r="B12713" s="1">
        <v>41248.833333333336</v>
      </c>
      <c r="C12713">
        <v>4</v>
      </c>
      <c r="D12713">
        <v>0</v>
      </c>
      <c r="E12713">
        <v>1</v>
      </c>
      <c r="F12713">
        <v>8</v>
      </c>
      <c r="G12713">
        <v>46</v>
      </c>
      <c r="H12713" s="9">
        <v>26.002700000000001</v>
      </c>
      <c r="I12713" s="7">
        <v>19</v>
      </c>
      <c r="J12713" s="7">
        <v>274</v>
      </c>
      <c r="K12713" s="2">
        <v>293</v>
      </c>
    </row>
    <row r="12714" spans="1:11">
      <c r="A12714">
        <v>12713</v>
      </c>
      <c r="B12714" s="1">
        <v>41013.125</v>
      </c>
      <c r="C12714">
        <v>2</v>
      </c>
      <c r="D12714">
        <v>0</v>
      </c>
      <c r="E12714">
        <v>1</v>
      </c>
      <c r="F12714">
        <v>9</v>
      </c>
      <c r="G12714">
        <v>66</v>
      </c>
      <c r="H12714" s="9">
        <v>6.0031999999999996</v>
      </c>
      <c r="I12714" s="7">
        <v>6</v>
      </c>
      <c r="J12714" s="7">
        <v>26</v>
      </c>
      <c r="K12714" s="2">
        <v>32</v>
      </c>
    </row>
    <row r="12715" spans="1:11">
      <c r="A12715">
        <v>12714</v>
      </c>
      <c r="B12715" s="1">
        <v>40618.5</v>
      </c>
      <c r="C12715">
        <v>1</v>
      </c>
      <c r="D12715">
        <v>0</v>
      </c>
      <c r="E12715">
        <v>2</v>
      </c>
      <c r="F12715">
        <v>11</v>
      </c>
      <c r="G12715">
        <v>71</v>
      </c>
      <c r="H12715" s="9">
        <v>7.0015000000000001</v>
      </c>
      <c r="I12715" s="2">
        <v>23</v>
      </c>
      <c r="J12715" s="2">
        <v>65</v>
      </c>
      <c r="K12715" s="2">
        <v>88</v>
      </c>
    </row>
    <row r="12716" spans="1:11">
      <c r="A12716">
        <v>12715</v>
      </c>
      <c r="B12716" s="1">
        <v>41072.791666666664</v>
      </c>
      <c r="C12716">
        <v>2</v>
      </c>
      <c r="D12716">
        <v>0</v>
      </c>
      <c r="E12716">
        <v>1</v>
      </c>
      <c r="F12716">
        <v>25</v>
      </c>
      <c r="G12716">
        <v>83</v>
      </c>
      <c r="H12716" s="9">
        <v>12.997999999999999</v>
      </c>
      <c r="I12716" s="7">
        <v>47</v>
      </c>
      <c r="J12716" s="7">
        <v>444</v>
      </c>
      <c r="K12716" s="2">
        <v>491</v>
      </c>
    </row>
    <row r="12717" spans="1:11">
      <c r="A12717">
        <v>12716</v>
      </c>
      <c r="B12717" s="1">
        <v>40557.708333333336</v>
      </c>
      <c r="C12717">
        <v>1</v>
      </c>
      <c r="D12717">
        <v>0</v>
      </c>
      <c r="E12717">
        <v>1</v>
      </c>
      <c r="F12717">
        <v>2</v>
      </c>
      <c r="G12717">
        <v>41</v>
      </c>
      <c r="H12717" s="9">
        <v>11.0014</v>
      </c>
      <c r="I12717" s="2">
        <v>4</v>
      </c>
      <c r="J12717" s="2">
        <v>155</v>
      </c>
      <c r="K12717" s="2">
        <v>159</v>
      </c>
    </row>
    <row r="12718" spans="1:11">
      <c r="A12718">
        <v>12717</v>
      </c>
      <c r="B12718" s="1">
        <v>41102.333333333336</v>
      </c>
      <c r="C12718">
        <v>3</v>
      </c>
      <c r="D12718">
        <v>0</v>
      </c>
      <c r="E12718">
        <v>1</v>
      </c>
      <c r="F12718">
        <v>25</v>
      </c>
      <c r="G12718">
        <v>65</v>
      </c>
      <c r="H12718" s="9">
        <v>8.9981000000000009</v>
      </c>
      <c r="I12718" s="7">
        <v>49</v>
      </c>
      <c r="J12718" s="7">
        <v>653</v>
      </c>
      <c r="K12718" s="2">
        <v>702</v>
      </c>
    </row>
    <row r="12719" spans="1:11">
      <c r="A12719">
        <v>12718</v>
      </c>
      <c r="B12719" s="1">
        <v>40636.5</v>
      </c>
      <c r="C12719">
        <v>2</v>
      </c>
      <c r="D12719">
        <v>0</v>
      </c>
      <c r="E12719">
        <v>1</v>
      </c>
      <c r="F12719">
        <v>13</v>
      </c>
      <c r="G12719">
        <v>38</v>
      </c>
      <c r="H12719" s="9">
        <v>19.001200000000001</v>
      </c>
      <c r="I12719" s="7">
        <v>166</v>
      </c>
      <c r="J12719" s="7">
        <v>147</v>
      </c>
      <c r="K12719" s="2">
        <v>313</v>
      </c>
    </row>
    <row r="12720" spans="1:11">
      <c r="A12720">
        <v>12719</v>
      </c>
      <c r="B12720" s="1">
        <v>41073.583333333336</v>
      </c>
      <c r="C12720">
        <v>2</v>
      </c>
      <c r="D12720">
        <v>0</v>
      </c>
      <c r="E12720">
        <v>2</v>
      </c>
      <c r="F12720">
        <v>27</v>
      </c>
      <c r="G12720">
        <v>37</v>
      </c>
      <c r="H12720" s="9">
        <v>27.999300000000002</v>
      </c>
      <c r="I12720" s="7">
        <v>98</v>
      </c>
      <c r="J12720" s="7">
        <v>222</v>
      </c>
      <c r="K12720" s="2">
        <v>320</v>
      </c>
    </row>
    <row r="12721" spans="1:11">
      <c r="A12721">
        <v>12720</v>
      </c>
      <c r="B12721" s="1">
        <v>40869.458333333336</v>
      </c>
      <c r="C12721">
        <v>4</v>
      </c>
      <c r="D12721">
        <v>0</v>
      </c>
      <c r="E12721">
        <v>3</v>
      </c>
      <c r="F12721">
        <v>11</v>
      </c>
      <c r="G12721">
        <v>94</v>
      </c>
      <c r="H12721" s="9">
        <v>8.9981000000000009</v>
      </c>
      <c r="I12721" s="7">
        <v>4</v>
      </c>
      <c r="J12721" s="7">
        <v>28</v>
      </c>
      <c r="K12721" s="2">
        <v>32</v>
      </c>
    </row>
    <row r="12722" spans="1:11">
      <c r="A12722">
        <v>12721</v>
      </c>
      <c r="B12722" s="1">
        <v>40624.416666666664</v>
      </c>
      <c r="C12722">
        <v>2</v>
      </c>
      <c r="D12722">
        <v>0</v>
      </c>
      <c r="E12722">
        <v>2</v>
      </c>
      <c r="F12722">
        <v>13</v>
      </c>
      <c r="G12722">
        <v>54</v>
      </c>
      <c r="H12722" s="9">
        <v>19.999500000000001</v>
      </c>
      <c r="I12722" s="2">
        <v>29</v>
      </c>
      <c r="J12722" s="2">
        <v>95</v>
      </c>
      <c r="K12722" s="2">
        <v>124</v>
      </c>
    </row>
    <row r="12723" spans="1:11">
      <c r="A12723">
        <v>12722</v>
      </c>
      <c r="B12723" s="1">
        <v>41063.541666666664</v>
      </c>
      <c r="C12723">
        <v>2</v>
      </c>
      <c r="D12723">
        <v>0</v>
      </c>
      <c r="E12723">
        <v>1</v>
      </c>
      <c r="F12723">
        <v>25</v>
      </c>
      <c r="G12723">
        <v>36</v>
      </c>
      <c r="H12723" s="9">
        <v>19.001200000000001</v>
      </c>
      <c r="I12723" s="7">
        <v>265</v>
      </c>
      <c r="J12723" s="7">
        <v>421</v>
      </c>
      <c r="K12723" s="2">
        <v>686</v>
      </c>
    </row>
    <row r="12724" spans="1:11">
      <c r="A12724">
        <v>12723</v>
      </c>
      <c r="B12724" s="1">
        <v>40888.166666666664</v>
      </c>
      <c r="C12724">
        <v>4</v>
      </c>
      <c r="D12724">
        <v>0</v>
      </c>
      <c r="E12724">
        <v>1</v>
      </c>
      <c r="F12724">
        <v>-1</v>
      </c>
      <c r="G12724">
        <v>59</v>
      </c>
      <c r="H12724" s="9">
        <v>11.0014</v>
      </c>
      <c r="I12724" s="7">
        <v>0</v>
      </c>
      <c r="J12724" s="7">
        <v>5</v>
      </c>
      <c r="K12724" s="2">
        <v>5</v>
      </c>
    </row>
    <row r="12725" spans="1:11">
      <c r="A12725">
        <v>12724</v>
      </c>
      <c r="B12725" s="1">
        <v>40620.916666666664</v>
      </c>
      <c r="C12725">
        <v>1</v>
      </c>
      <c r="D12725">
        <v>0</v>
      </c>
      <c r="E12725">
        <v>1</v>
      </c>
      <c r="F12725">
        <v>22</v>
      </c>
      <c r="G12725">
        <v>50</v>
      </c>
      <c r="H12725" s="9">
        <v>11.0014</v>
      </c>
      <c r="I12725" s="2">
        <v>55</v>
      </c>
      <c r="J12725" s="2">
        <v>63</v>
      </c>
      <c r="K12725" s="2">
        <v>118</v>
      </c>
    </row>
    <row r="12726" spans="1:11">
      <c r="A12726">
        <v>12725</v>
      </c>
      <c r="B12726" s="1">
        <v>41270.25</v>
      </c>
      <c r="C12726">
        <v>1</v>
      </c>
      <c r="D12726">
        <v>0</v>
      </c>
      <c r="E12726">
        <v>1</v>
      </c>
      <c r="F12726" s="2">
        <v>3</v>
      </c>
      <c r="G12726">
        <v>70</v>
      </c>
      <c r="H12726" s="9">
        <v>32.997500000000002</v>
      </c>
      <c r="I12726" s="7">
        <v>0</v>
      </c>
      <c r="J12726" s="7">
        <v>45</v>
      </c>
      <c r="K12726" s="2">
        <v>45</v>
      </c>
    </row>
    <row r="12727" spans="1:11">
      <c r="A12727">
        <v>12726</v>
      </c>
      <c r="B12727" s="1">
        <v>40673.208333333336</v>
      </c>
      <c r="C12727">
        <v>2</v>
      </c>
      <c r="D12727">
        <v>0</v>
      </c>
      <c r="E12727">
        <v>1</v>
      </c>
      <c r="F12727">
        <v>11</v>
      </c>
      <c r="G12727">
        <v>66</v>
      </c>
      <c r="H12727" s="9">
        <v>15.001300000000001</v>
      </c>
      <c r="I12727" s="7">
        <v>1</v>
      </c>
      <c r="J12727" s="7">
        <v>28</v>
      </c>
      <c r="K12727" s="2">
        <v>29</v>
      </c>
    </row>
    <row r="12728" spans="1:11">
      <c r="A12728">
        <v>12727</v>
      </c>
      <c r="B12728" s="1">
        <v>41020.333333333336</v>
      </c>
      <c r="C12728">
        <v>2</v>
      </c>
      <c r="D12728">
        <v>0</v>
      </c>
      <c r="E12728">
        <v>1</v>
      </c>
      <c r="F12728">
        <v>17</v>
      </c>
      <c r="G12728">
        <v>81</v>
      </c>
      <c r="H12728" s="9">
        <v>16.997900000000001</v>
      </c>
      <c r="I12728" s="7">
        <v>52</v>
      </c>
      <c r="J12728" s="7">
        <v>149</v>
      </c>
      <c r="K12728" s="2">
        <v>201</v>
      </c>
    </row>
    <row r="12729" spans="1:11">
      <c r="A12729">
        <v>12728</v>
      </c>
      <c r="B12729" s="1">
        <v>40678.75</v>
      </c>
      <c r="C12729">
        <v>2</v>
      </c>
      <c r="D12729">
        <v>0</v>
      </c>
      <c r="E12729">
        <v>1</v>
      </c>
      <c r="F12729">
        <v>19.000000000000004</v>
      </c>
      <c r="G12729">
        <v>78</v>
      </c>
      <c r="H12729" s="9">
        <v>16.997900000000001</v>
      </c>
      <c r="I12729" s="7">
        <v>60</v>
      </c>
      <c r="J12729" s="7">
        <v>177</v>
      </c>
      <c r="K12729" s="2">
        <v>237</v>
      </c>
    </row>
    <row r="12730" spans="1:11">
      <c r="A12730">
        <v>12729</v>
      </c>
      <c r="B12730" s="1">
        <v>40574.583333333336</v>
      </c>
      <c r="C12730">
        <v>1</v>
      </c>
      <c r="D12730">
        <v>0</v>
      </c>
      <c r="E12730">
        <v>2</v>
      </c>
      <c r="F12730">
        <v>0</v>
      </c>
      <c r="G12730">
        <v>55</v>
      </c>
      <c r="H12730" s="9">
        <v>8.9981000000000009</v>
      </c>
      <c r="I12730" s="2">
        <v>1</v>
      </c>
      <c r="J12730" s="2">
        <v>85</v>
      </c>
      <c r="K12730" s="2">
        <v>86</v>
      </c>
    </row>
    <row r="12731" spans="1:11">
      <c r="A12731">
        <v>12730</v>
      </c>
      <c r="B12731" s="1">
        <v>41071.416666666664</v>
      </c>
      <c r="C12731">
        <v>2</v>
      </c>
      <c r="D12731">
        <v>0</v>
      </c>
      <c r="E12731">
        <v>1</v>
      </c>
      <c r="F12731">
        <v>27</v>
      </c>
      <c r="G12731">
        <v>62</v>
      </c>
      <c r="H12731" s="9">
        <v>11.0014</v>
      </c>
      <c r="I12731" s="7">
        <v>52</v>
      </c>
      <c r="J12731" s="7">
        <v>95</v>
      </c>
      <c r="K12731" s="2">
        <v>147</v>
      </c>
    </row>
    <row r="12732" spans="1:11">
      <c r="A12732">
        <v>12731</v>
      </c>
      <c r="B12732" s="1">
        <v>40912.666666666664</v>
      </c>
      <c r="C12732">
        <v>1</v>
      </c>
      <c r="D12732">
        <v>0</v>
      </c>
      <c r="E12732">
        <v>2</v>
      </c>
      <c r="F12732">
        <v>0</v>
      </c>
      <c r="G12732">
        <v>40</v>
      </c>
      <c r="H12732" s="9">
        <v>19.001200000000001</v>
      </c>
      <c r="I12732" s="7">
        <v>8</v>
      </c>
      <c r="J12732" s="7">
        <v>123</v>
      </c>
      <c r="K12732" s="2">
        <v>131</v>
      </c>
    </row>
    <row r="12733" spans="1:11">
      <c r="A12733">
        <v>12732</v>
      </c>
      <c r="B12733" s="1">
        <v>40746.166666666664</v>
      </c>
      <c r="C12733">
        <v>3</v>
      </c>
      <c r="D12733">
        <v>0</v>
      </c>
      <c r="E12733">
        <v>1</v>
      </c>
      <c r="F12733">
        <v>29</v>
      </c>
      <c r="G12733">
        <v>75</v>
      </c>
      <c r="H12733" s="9">
        <v>7.0015000000000001</v>
      </c>
      <c r="I12733" s="7">
        <v>8</v>
      </c>
      <c r="J12733" s="7">
        <v>5</v>
      </c>
      <c r="K12733" s="2">
        <v>13</v>
      </c>
    </row>
    <row r="12734" spans="1:11">
      <c r="A12734">
        <v>12733</v>
      </c>
      <c r="B12734" s="1">
        <v>40745.083333333336</v>
      </c>
      <c r="C12734">
        <v>3</v>
      </c>
      <c r="D12734">
        <v>0</v>
      </c>
      <c r="E12734">
        <v>2</v>
      </c>
      <c r="F12734">
        <v>28</v>
      </c>
      <c r="G12734">
        <v>84</v>
      </c>
      <c r="H12734" s="9">
        <v>15.001300000000001</v>
      </c>
      <c r="I12734" s="7">
        <v>2</v>
      </c>
      <c r="J12734" s="7">
        <v>4</v>
      </c>
      <c r="K12734" s="2">
        <v>6</v>
      </c>
    </row>
    <row r="12735" spans="1:11">
      <c r="A12735">
        <v>12734</v>
      </c>
      <c r="B12735" s="1">
        <v>41180.166666666664</v>
      </c>
      <c r="C12735">
        <v>4</v>
      </c>
      <c r="D12735">
        <v>0</v>
      </c>
      <c r="E12735">
        <v>3</v>
      </c>
      <c r="F12735">
        <v>19.000000000000004</v>
      </c>
      <c r="G12735">
        <v>88</v>
      </c>
      <c r="H12735" s="9">
        <v>7.0015000000000001</v>
      </c>
      <c r="I12735" s="7">
        <v>2</v>
      </c>
      <c r="J12735" s="7">
        <v>10</v>
      </c>
      <c r="K12735" s="2">
        <v>12</v>
      </c>
    </row>
    <row r="12736" spans="1:11">
      <c r="A12736">
        <v>12735</v>
      </c>
      <c r="B12736" s="1">
        <v>40589.25</v>
      </c>
      <c r="C12736">
        <v>1</v>
      </c>
      <c r="D12736">
        <v>0</v>
      </c>
      <c r="E12736">
        <v>1</v>
      </c>
      <c r="F12736">
        <v>1</v>
      </c>
      <c r="G12736">
        <v>32</v>
      </c>
      <c r="H12736" s="9">
        <v>22.002800000000001</v>
      </c>
      <c r="I12736" s="2">
        <v>0</v>
      </c>
      <c r="J12736" s="2">
        <v>30</v>
      </c>
      <c r="K12736" s="2">
        <v>30</v>
      </c>
    </row>
    <row r="12737" spans="1:11">
      <c r="A12737">
        <v>12736</v>
      </c>
      <c r="B12737" s="1">
        <v>40913</v>
      </c>
      <c r="C12737">
        <v>1</v>
      </c>
      <c r="D12737">
        <v>0</v>
      </c>
      <c r="E12737">
        <v>2</v>
      </c>
      <c r="F12737">
        <v>2</v>
      </c>
      <c r="G12737">
        <v>47</v>
      </c>
      <c r="H12737" s="9">
        <v>12.997999999999999</v>
      </c>
      <c r="I12737" s="7">
        <v>1</v>
      </c>
      <c r="J12737" s="7">
        <v>13</v>
      </c>
      <c r="K12737" s="2">
        <v>14</v>
      </c>
    </row>
    <row r="12738" spans="1:11">
      <c r="A12738">
        <v>12737</v>
      </c>
      <c r="B12738" s="1">
        <v>41194.458333333336</v>
      </c>
      <c r="C12738">
        <v>4</v>
      </c>
      <c r="D12738">
        <v>0</v>
      </c>
      <c r="E12738">
        <v>1</v>
      </c>
      <c r="F12738">
        <v>18</v>
      </c>
      <c r="G12738">
        <v>37</v>
      </c>
      <c r="H12738" s="9">
        <v>23.999400000000001</v>
      </c>
      <c r="I12738" s="7">
        <v>61</v>
      </c>
      <c r="J12738" s="7">
        <v>252</v>
      </c>
      <c r="K12738" s="2">
        <v>313</v>
      </c>
    </row>
    <row r="12739" spans="1:11">
      <c r="A12739">
        <v>12738</v>
      </c>
      <c r="B12739" s="1">
        <v>41271.208333333336</v>
      </c>
      <c r="C12739">
        <v>1</v>
      </c>
      <c r="D12739">
        <v>0</v>
      </c>
      <c r="E12739">
        <v>2</v>
      </c>
      <c r="F12739" s="2">
        <v>3</v>
      </c>
      <c r="G12739">
        <v>60</v>
      </c>
      <c r="H12739" s="9">
        <v>6.0031999999999996</v>
      </c>
      <c r="I12739" s="7">
        <v>0</v>
      </c>
      <c r="J12739" s="7">
        <v>15</v>
      </c>
      <c r="K12739" s="2">
        <v>15</v>
      </c>
    </row>
    <row r="12740" spans="1:11">
      <c r="A12740">
        <v>12739</v>
      </c>
      <c r="B12740" s="1">
        <v>40552.375</v>
      </c>
      <c r="C12740">
        <v>1</v>
      </c>
      <c r="D12740">
        <v>0</v>
      </c>
      <c r="E12740">
        <v>1</v>
      </c>
      <c r="F12740">
        <v>-3</v>
      </c>
      <c r="G12740">
        <v>46</v>
      </c>
      <c r="H12740" s="9">
        <v>35.000799999999998</v>
      </c>
      <c r="I12740" s="2">
        <v>0</v>
      </c>
      <c r="J12740" s="2">
        <v>19</v>
      </c>
      <c r="K12740" s="2">
        <v>19</v>
      </c>
    </row>
    <row r="12741" spans="1:11">
      <c r="A12741">
        <v>12740</v>
      </c>
      <c r="B12741" s="1">
        <v>40893.75</v>
      </c>
      <c r="C12741">
        <v>4</v>
      </c>
      <c r="D12741">
        <v>0</v>
      </c>
      <c r="E12741">
        <v>2</v>
      </c>
      <c r="F12741">
        <v>7</v>
      </c>
      <c r="G12741">
        <v>45</v>
      </c>
      <c r="H12741" s="9">
        <v>16.997900000000001</v>
      </c>
      <c r="I12741" s="7">
        <v>10</v>
      </c>
      <c r="J12741" s="7">
        <v>284</v>
      </c>
      <c r="K12741" s="2">
        <v>294</v>
      </c>
    </row>
    <row r="12742" spans="1:11">
      <c r="A12742">
        <v>12741</v>
      </c>
      <c r="B12742" s="1">
        <v>40553.583333333336</v>
      </c>
      <c r="C12742">
        <v>1</v>
      </c>
      <c r="D12742">
        <v>0</v>
      </c>
      <c r="E12742">
        <v>2</v>
      </c>
      <c r="F12742">
        <v>1</v>
      </c>
      <c r="G12742">
        <v>40</v>
      </c>
      <c r="H12742" s="9">
        <v>15.001300000000001</v>
      </c>
      <c r="I12742" s="2">
        <v>0</v>
      </c>
      <c r="J12742" s="2">
        <v>47</v>
      </c>
      <c r="K12742" s="2">
        <v>47</v>
      </c>
    </row>
    <row r="12743" spans="1:11">
      <c r="A12743">
        <v>12742</v>
      </c>
      <c r="B12743" s="1">
        <v>41121.708333333336</v>
      </c>
      <c r="C12743">
        <v>3</v>
      </c>
      <c r="D12743">
        <v>0</v>
      </c>
      <c r="E12743">
        <v>1</v>
      </c>
      <c r="F12743">
        <v>30</v>
      </c>
      <c r="G12743">
        <v>52</v>
      </c>
      <c r="H12743" s="9">
        <v>15.001300000000001</v>
      </c>
      <c r="I12743" s="7">
        <v>94</v>
      </c>
      <c r="J12743" s="7">
        <v>726</v>
      </c>
      <c r="K12743" s="2">
        <v>820</v>
      </c>
    </row>
    <row r="12744" spans="1:11">
      <c r="A12744">
        <v>12743</v>
      </c>
      <c r="B12744" s="1">
        <v>40965.416666666664</v>
      </c>
      <c r="C12744">
        <v>1</v>
      </c>
      <c r="D12744">
        <v>0</v>
      </c>
      <c r="E12744">
        <v>1</v>
      </c>
      <c r="F12744">
        <v>4</v>
      </c>
      <c r="G12744">
        <v>41</v>
      </c>
      <c r="H12744" s="9">
        <v>11.0014</v>
      </c>
      <c r="I12744" s="7">
        <v>27</v>
      </c>
      <c r="J12744" s="7">
        <v>161</v>
      </c>
      <c r="K12744" s="2">
        <v>188</v>
      </c>
    </row>
    <row r="12745" spans="1:11">
      <c r="A12745">
        <v>12744</v>
      </c>
      <c r="B12745" s="1">
        <v>41029.125</v>
      </c>
      <c r="C12745">
        <v>2</v>
      </c>
      <c r="D12745">
        <v>0</v>
      </c>
      <c r="E12745">
        <v>1</v>
      </c>
      <c r="F12745">
        <v>11</v>
      </c>
      <c r="G12745">
        <v>76</v>
      </c>
      <c r="H12745" s="9">
        <v>11.0014</v>
      </c>
      <c r="I12745" s="7">
        <v>0</v>
      </c>
      <c r="J12745" s="7">
        <v>4</v>
      </c>
      <c r="K12745" s="2">
        <v>4</v>
      </c>
    </row>
    <row r="12746" spans="1:11">
      <c r="A12746">
        <v>12745</v>
      </c>
      <c r="B12746" s="1">
        <v>41120.916666666664</v>
      </c>
      <c r="C12746">
        <v>3</v>
      </c>
      <c r="D12746">
        <v>0</v>
      </c>
      <c r="E12746">
        <v>2</v>
      </c>
      <c r="F12746">
        <v>26</v>
      </c>
      <c r="G12746">
        <v>74</v>
      </c>
      <c r="H12746" s="9">
        <v>15.001300000000001</v>
      </c>
      <c r="I12746" s="7">
        <v>47</v>
      </c>
      <c r="J12746" s="7">
        <v>183</v>
      </c>
      <c r="K12746" s="2">
        <v>230</v>
      </c>
    </row>
    <row r="12747" spans="1:11">
      <c r="A12747">
        <v>12746</v>
      </c>
      <c r="B12747" s="1">
        <v>41008.041666666664</v>
      </c>
      <c r="C12747">
        <v>2</v>
      </c>
      <c r="D12747">
        <v>0</v>
      </c>
      <c r="E12747">
        <v>1</v>
      </c>
      <c r="F12747">
        <v>14</v>
      </c>
      <c r="G12747">
        <v>41</v>
      </c>
      <c r="H12747" s="9">
        <v>8.9981000000000009</v>
      </c>
      <c r="I12747" s="7">
        <v>4</v>
      </c>
      <c r="J12747" s="7">
        <v>12</v>
      </c>
      <c r="K12747" s="2">
        <v>16</v>
      </c>
    </row>
    <row r="12748" spans="1:11">
      <c r="A12748">
        <v>12747</v>
      </c>
      <c r="B12748" s="1">
        <v>40982.666666666664</v>
      </c>
      <c r="C12748">
        <v>1</v>
      </c>
      <c r="D12748">
        <v>0</v>
      </c>
      <c r="E12748">
        <v>1</v>
      </c>
      <c r="F12748">
        <v>27</v>
      </c>
      <c r="G12748">
        <v>25</v>
      </c>
      <c r="H12748" s="9">
        <v>12.997999999999999</v>
      </c>
      <c r="I12748" s="7">
        <v>78</v>
      </c>
      <c r="J12748" s="7">
        <v>277</v>
      </c>
      <c r="K12748" s="2">
        <v>355</v>
      </c>
    </row>
    <row r="12749" spans="1:11">
      <c r="A12749">
        <v>12748</v>
      </c>
      <c r="B12749" s="1">
        <v>41260.791666666664</v>
      </c>
      <c r="C12749">
        <v>4</v>
      </c>
      <c r="D12749">
        <v>0</v>
      </c>
      <c r="E12749">
        <v>2</v>
      </c>
      <c r="F12749">
        <v>12</v>
      </c>
      <c r="G12749">
        <v>88</v>
      </c>
      <c r="H12749" s="9">
        <v>8.9981000000000009</v>
      </c>
      <c r="I12749" s="7">
        <v>7</v>
      </c>
      <c r="J12749" s="7">
        <v>333</v>
      </c>
      <c r="K12749" s="2">
        <v>340</v>
      </c>
    </row>
    <row r="12750" spans="1:11">
      <c r="A12750">
        <v>12749</v>
      </c>
      <c r="B12750" s="1">
        <v>41266.708333333336</v>
      </c>
      <c r="C12750">
        <v>1</v>
      </c>
      <c r="D12750">
        <v>0</v>
      </c>
      <c r="E12750">
        <v>1</v>
      </c>
      <c r="F12750">
        <v>7</v>
      </c>
      <c r="G12750">
        <v>49</v>
      </c>
      <c r="H12750" s="9">
        <v>12.997999999999999</v>
      </c>
      <c r="I12750" s="7">
        <v>21</v>
      </c>
      <c r="J12750" s="7">
        <v>93</v>
      </c>
      <c r="K12750" s="2">
        <v>114</v>
      </c>
    </row>
    <row r="12751" spans="1:11">
      <c r="A12751">
        <v>12750</v>
      </c>
      <c r="B12751" s="1">
        <v>41258.166666666664</v>
      </c>
      <c r="C12751">
        <v>4</v>
      </c>
      <c r="D12751">
        <v>0</v>
      </c>
      <c r="E12751">
        <v>2</v>
      </c>
      <c r="F12751">
        <v>3</v>
      </c>
      <c r="G12751">
        <v>87</v>
      </c>
      <c r="H12751" s="9">
        <v>7.0015000000000001</v>
      </c>
      <c r="I12751" s="7">
        <v>1</v>
      </c>
      <c r="J12751" s="7">
        <v>5</v>
      </c>
      <c r="K12751" s="2">
        <v>6</v>
      </c>
    </row>
    <row r="12752" spans="1:11">
      <c r="A12752">
        <v>12751</v>
      </c>
      <c r="B12752" s="1">
        <v>40872.958333333336</v>
      </c>
      <c r="C12752">
        <v>4</v>
      </c>
      <c r="D12752">
        <v>0</v>
      </c>
      <c r="E12752">
        <v>1</v>
      </c>
      <c r="F12752">
        <v>8</v>
      </c>
      <c r="G12752">
        <v>76</v>
      </c>
      <c r="H12752" s="9">
        <v>7.0015000000000001</v>
      </c>
      <c r="I12752" s="7">
        <v>5</v>
      </c>
      <c r="J12752" s="7">
        <v>28</v>
      </c>
      <c r="K12752" s="2">
        <v>33</v>
      </c>
    </row>
    <row r="12753" spans="1:11">
      <c r="A12753">
        <v>12752</v>
      </c>
      <c r="B12753" s="1">
        <v>41208.666666666664</v>
      </c>
      <c r="C12753">
        <v>4</v>
      </c>
      <c r="D12753">
        <v>0</v>
      </c>
      <c r="E12753">
        <v>2</v>
      </c>
      <c r="F12753">
        <v>20.000000000000004</v>
      </c>
      <c r="G12753">
        <v>73</v>
      </c>
      <c r="H12753" s="9">
        <v>11.0014</v>
      </c>
      <c r="I12753" s="7">
        <v>137</v>
      </c>
      <c r="J12753" s="7">
        <v>445</v>
      </c>
      <c r="K12753" s="2">
        <v>582</v>
      </c>
    </row>
    <row r="12754" spans="1:11">
      <c r="A12754">
        <v>12753</v>
      </c>
      <c r="B12754" s="1">
        <v>40590.125</v>
      </c>
      <c r="C12754">
        <v>1</v>
      </c>
      <c r="D12754">
        <v>0</v>
      </c>
      <c r="E12754">
        <v>2</v>
      </c>
      <c r="F12754">
        <v>1</v>
      </c>
      <c r="G12754">
        <v>47</v>
      </c>
      <c r="H12754" s="9">
        <v>12.997999999999999</v>
      </c>
      <c r="I12754" s="2">
        <v>0</v>
      </c>
      <c r="J12754" s="2">
        <v>1</v>
      </c>
      <c r="K12754" s="2">
        <v>1</v>
      </c>
    </row>
    <row r="12755" spans="1:11">
      <c r="A12755">
        <v>12754</v>
      </c>
      <c r="B12755" s="1">
        <v>40966.791666666664</v>
      </c>
      <c r="C12755">
        <v>1</v>
      </c>
      <c r="D12755">
        <v>0</v>
      </c>
      <c r="E12755">
        <v>1</v>
      </c>
      <c r="F12755">
        <v>16</v>
      </c>
      <c r="G12755">
        <v>29</v>
      </c>
      <c r="H12755" s="9">
        <v>26.002700000000001</v>
      </c>
      <c r="I12755" s="7">
        <v>16</v>
      </c>
      <c r="J12755" s="7">
        <v>317</v>
      </c>
      <c r="K12755" s="2">
        <v>333</v>
      </c>
    </row>
    <row r="12756" spans="1:11">
      <c r="A12756">
        <v>12755</v>
      </c>
      <c r="B12756" s="1">
        <v>40877.25</v>
      </c>
      <c r="C12756">
        <v>4</v>
      </c>
      <c r="D12756">
        <v>0</v>
      </c>
      <c r="E12756">
        <v>1</v>
      </c>
      <c r="F12756">
        <v>4</v>
      </c>
      <c r="G12756">
        <v>87</v>
      </c>
      <c r="H12756" s="9">
        <v>7.0015000000000001</v>
      </c>
      <c r="I12756" s="7">
        <v>3</v>
      </c>
      <c r="J12756" s="7">
        <v>98</v>
      </c>
      <c r="K12756" s="2">
        <v>101</v>
      </c>
    </row>
    <row r="12757" spans="1:11">
      <c r="A12757">
        <v>12756</v>
      </c>
      <c r="B12757" s="1">
        <v>40949.666666666664</v>
      </c>
      <c r="C12757">
        <v>1</v>
      </c>
      <c r="D12757">
        <v>0</v>
      </c>
      <c r="E12757">
        <v>2</v>
      </c>
      <c r="F12757">
        <v>8</v>
      </c>
      <c r="G12757">
        <v>42</v>
      </c>
      <c r="H12757" s="9">
        <v>16.997900000000001</v>
      </c>
      <c r="I12757" s="7">
        <v>27</v>
      </c>
      <c r="J12757" s="7">
        <v>239</v>
      </c>
      <c r="K12757" s="2">
        <v>266</v>
      </c>
    </row>
    <row r="12758" spans="1:11">
      <c r="A12758">
        <v>12757</v>
      </c>
      <c r="B12758" s="1">
        <v>40645.291666666664</v>
      </c>
      <c r="C12758">
        <v>2</v>
      </c>
      <c r="D12758">
        <v>0</v>
      </c>
      <c r="E12758">
        <v>2</v>
      </c>
      <c r="F12758">
        <v>18</v>
      </c>
      <c r="G12758">
        <v>68</v>
      </c>
      <c r="H12758" s="9">
        <v>15.001300000000001</v>
      </c>
      <c r="I12758" s="7">
        <v>12</v>
      </c>
      <c r="J12758" s="7">
        <v>176</v>
      </c>
      <c r="K12758" s="2">
        <v>188</v>
      </c>
    </row>
    <row r="12759" spans="1:11">
      <c r="A12759">
        <v>12758</v>
      </c>
      <c r="B12759" s="1">
        <v>40890.125</v>
      </c>
      <c r="C12759">
        <v>4</v>
      </c>
      <c r="D12759">
        <v>0</v>
      </c>
      <c r="E12759">
        <v>1</v>
      </c>
      <c r="F12759">
        <v>0</v>
      </c>
      <c r="G12759">
        <v>80</v>
      </c>
      <c r="H12759" s="9">
        <v>0</v>
      </c>
      <c r="I12759" s="7">
        <v>0</v>
      </c>
      <c r="J12759" s="7">
        <v>3</v>
      </c>
      <c r="K12759" s="2">
        <v>3</v>
      </c>
    </row>
    <row r="12760" spans="1:11">
      <c r="A12760">
        <v>12759</v>
      </c>
      <c r="B12760" s="1">
        <v>40961.375</v>
      </c>
      <c r="C12760">
        <v>1</v>
      </c>
      <c r="D12760">
        <v>0</v>
      </c>
      <c r="E12760">
        <v>1</v>
      </c>
      <c r="F12760">
        <v>7</v>
      </c>
      <c r="G12760">
        <v>70</v>
      </c>
      <c r="H12760" s="9">
        <v>6.0031999999999996</v>
      </c>
      <c r="I12760" s="7">
        <v>11</v>
      </c>
      <c r="J12760" s="7">
        <v>241</v>
      </c>
      <c r="K12760" s="2">
        <v>252</v>
      </c>
    </row>
    <row r="12761" spans="1:11">
      <c r="A12761">
        <v>12760</v>
      </c>
      <c r="B12761" s="1">
        <v>40636.041666666664</v>
      </c>
      <c r="C12761">
        <v>2</v>
      </c>
      <c r="D12761">
        <v>0</v>
      </c>
      <c r="E12761">
        <v>1</v>
      </c>
      <c r="F12761">
        <v>6.0000000000000018</v>
      </c>
      <c r="G12761">
        <v>61</v>
      </c>
      <c r="H12761" s="9">
        <v>7.0015000000000001</v>
      </c>
      <c r="I12761" s="7">
        <v>8</v>
      </c>
      <c r="J12761" s="7">
        <v>26</v>
      </c>
      <c r="K12761" s="2">
        <v>34</v>
      </c>
    </row>
    <row r="12762" spans="1:11">
      <c r="A12762">
        <v>12761</v>
      </c>
      <c r="B12762" s="1">
        <v>41101.625</v>
      </c>
      <c r="C12762">
        <v>3</v>
      </c>
      <c r="D12762">
        <v>0</v>
      </c>
      <c r="E12762">
        <v>1</v>
      </c>
      <c r="F12762">
        <v>31</v>
      </c>
      <c r="G12762">
        <v>41</v>
      </c>
      <c r="H12762" s="9">
        <v>16.997900000000001</v>
      </c>
      <c r="I12762" s="7">
        <v>56</v>
      </c>
      <c r="J12762" s="7">
        <v>220</v>
      </c>
      <c r="K12762" s="2">
        <v>276</v>
      </c>
    </row>
    <row r="12763" spans="1:11">
      <c r="A12763">
        <v>12762</v>
      </c>
      <c r="B12763" s="1">
        <v>40692.958333333336</v>
      </c>
      <c r="C12763">
        <v>2</v>
      </c>
      <c r="D12763">
        <v>0</v>
      </c>
      <c r="E12763">
        <v>1</v>
      </c>
      <c r="F12763">
        <v>23.999999999999993</v>
      </c>
      <c r="G12763">
        <v>89</v>
      </c>
      <c r="H12763" s="9">
        <v>11.0014</v>
      </c>
      <c r="I12763" s="7">
        <v>48</v>
      </c>
      <c r="J12763" s="7">
        <v>87</v>
      </c>
      <c r="K12763" s="2">
        <v>135</v>
      </c>
    </row>
    <row r="12764" spans="1:11">
      <c r="A12764">
        <v>12763</v>
      </c>
      <c r="B12764" s="1">
        <v>40768.416666666664</v>
      </c>
      <c r="C12764">
        <v>3</v>
      </c>
      <c r="D12764">
        <v>0</v>
      </c>
      <c r="E12764">
        <v>2</v>
      </c>
      <c r="F12764">
        <v>27</v>
      </c>
      <c r="G12764">
        <v>74</v>
      </c>
      <c r="H12764" s="9">
        <v>15.001300000000001</v>
      </c>
      <c r="I12764" s="7">
        <v>97</v>
      </c>
      <c r="J12764" s="7">
        <v>163</v>
      </c>
      <c r="K12764" s="2">
        <v>260</v>
      </c>
    </row>
    <row r="12765" spans="1:11">
      <c r="A12765">
        <v>12764</v>
      </c>
      <c r="B12765" s="1">
        <v>41235.583333333336</v>
      </c>
      <c r="C12765">
        <v>4</v>
      </c>
      <c r="D12765">
        <v>1</v>
      </c>
      <c r="E12765">
        <v>1</v>
      </c>
      <c r="F12765">
        <v>15</v>
      </c>
      <c r="G12765">
        <v>29</v>
      </c>
      <c r="H12765" s="9">
        <v>0</v>
      </c>
      <c r="I12765" s="7">
        <v>125</v>
      </c>
      <c r="J12765" s="7">
        <v>95</v>
      </c>
      <c r="K12765" s="2">
        <v>220</v>
      </c>
    </row>
    <row r="12766" spans="1:11">
      <c r="A12766">
        <v>12765</v>
      </c>
      <c r="B12766" s="1">
        <v>41091.541666666664</v>
      </c>
      <c r="C12766">
        <v>3</v>
      </c>
      <c r="D12766">
        <v>0</v>
      </c>
      <c r="E12766">
        <v>1</v>
      </c>
      <c r="F12766">
        <v>37</v>
      </c>
      <c r="G12766">
        <v>33</v>
      </c>
      <c r="H12766" s="9">
        <v>16.997900000000001</v>
      </c>
      <c r="I12766" s="7">
        <v>111</v>
      </c>
      <c r="J12766" s="7">
        <v>309</v>
      </c>
      <c r="K12766" s="2">
        <v>420</v>
      </c>
    </row>
    <row r="12767" spans="1:11">
      <c r="A12767">
        <v>12766</v>
      </c>
      <c r="B12767" s="1">
        <v>40881.333333333336</v>
      </c>
      <c r="C12767">
        <v>4</v>
      </c>
      <c r="D12767">
        <v>0</v>
      </c>
      <c r="E12767">
        <v>1</v>
      </c>
      <c r="F12767">
        <v>4</v>
      </c>
      <c r="G12767">
        <v>87</v>
      </c>
      <c r="H12767" s="9">
        <v>0</v>
      </c>
      <c r="I12767" s="7">
        <v>7</v>
      </c>
      <c r="J12767" s="7">
        <v>48</v>
      </c>
      <c r="K12767" s="2">
        <v>55</v>
      </c>
    </row>
    <row r="12768" spans="1:11">
      <c r="A12768">
        <v>12767</v>
      </c>
      <c r="B12768" s="1">
        <v>41219.708333333336</v>
      </c>
      <c r="C12768">
        <v>4</v>
      </c>
      <c r="D12768">
        <v>0</v>
      </c>
      <c r="E12768">
        <v>1</v>
      </c>
      <c r="F12768">
        <v>7</v>
      </c>
      <c r="G12768">
        <v>53</v>
      </c>
      <c r="H12768" s="9">
        <v>15.001300000000001</v>
      </c>
      <c r="I12768" s="7">
        <v>30</v>
      </c>
      <c r="J12768" s="7">
        <v>597</v>
      </c>
      <c r="K12768" s="2">
        <v>627</v>
      </c>
    </row>
    <row r="12769" spans="1:11">
      <c r="A12769">
        <v>12768</v>
      </c>
      <c r="B12769" s="1">
        <v>40819.75</v>
      </c>
      <c r="C12769">
        <v>4</v>
      </c>
      <c r="D12769">
        <v>0</v>
      </c>
      <c r="E12769">
        <v>2</v>
      </c>
      <c r="F12769">
        <v>11</v>
      </c>
      <c r="G12769">
        <v>76</v>
      </c>
      <c r="H12769" s="9">
        <v>11.0014</v>
      </c>
      <c r="I12769" s="7">
        <v>28</v>
      </c>
      <c r="J12769" s="7">
        <v>384</v>
      </c>
      <c r="K12769" s="2">
        <v>412</v>
      </c>
    </row>
    <row r="12770" spans="1:11">
      <c r="A12770">
        <v>12769</v>
      </c>
      <c r="B12770" s="1">
        <v>41210.916666666664</v>
      </c>
      <c r="C12770">
        <v>4</v>
      </c>
      <c r="D12770">
        <v>0</v>
      </c>
      <c r="E12770">
        <v>3</v>
      </c>
      <c r="F12770">
        <v>13</v>
      </c>
      <c r="G12770">
        <v>88</v>
      </c>
      <c r="H12770" s="9">
        <v>23.999400000000001</v>
      </c>
      <c r="I12770" s="7">
        <v>2</v>
      </c>
      <c r="J12770" s="7">
        <v>35</v>
      </c>
      <c r="K12770" s="2">
        <v>37</v>
      </c>
    </row>
    <row r="12771" spans="1:11">
      <c r="A12771">
        <v>12770</v>
      </c>
      <c r="B12771" s="1">
        <v>40767.625</v>
      </c>
      <c r="C12771">
        <v>3</v>
      </c>
      <c r="D12771">
        <v>0</v>
      </c>
      <c r="E12771">
        <v>1</v>
      </c>
      <c r="F12771">
        <v>31</v>
      </c>
      <c r="G12771">
        <v>29</v>
      </c>
      <c r="H12771" s="9">
        <v>11.0014</v>
      </c>
      <c r="I12771" s="7">
        <v>59</v>
      </c>
      <c r="J12771" s="7">
        <v>190</v>
      </c>
      <c r="K12771" s="2">
        <v>249</v>
      </c>
    </row>
    <row r="12772" spans="1:11">
      <c r="A12772">
        <v>12771</v>
      </c>
      <c r="B12772" s="1">
        <v>40955.5</v>
      </c>
      <c r="C12772">
        <v>1</v>
      </c>
      <c r="D12772">
        <v>0</v>
      </c>
      <c r="E12772">
        <v>3</v>
      </c>
      <c r="F12772">
        <v>7</v>
      </c>
      <c r="G12772">
        <v>76</v>
      </c>
      <c r="H12772" s="9">
        <v>6.0031999999999996</v>
      </c>
      <c r="I12772" s="7">
        <v>1</v>
      </c>
      <c r="J12772" s="7">
        <v>44</v>
      </c>
      <c r="K12772" s="2">
        <v>45</v>
      </c>
    </row>
    <row r="12773" spans="1:11">
      <c r="A12773">
        <v>12772</v>
      </c>
      <c r="B12773" s="1">
        <v>40803.291666666664</v>
      </c>
      <c r="C12773">
        <v>3</v>
      </c>
      <c r="D12773">
        <v>0</v>
      </c>
      <c r="E12773">
        <v>2</v>
      </c>
      <c r="F12773">
        <v>14</v>
      </c>
      <c r="G12773">
        <v>77</v>
      </c>
      <c r="H12773" s="9">
        <v>12.997999999999999</v>
      </c>
      <c r="I12773" s="7">
        <v>4</v>
      </c>
      <c r="J12773" s="7">
        <v>33</v>
      </c>
      <c r="K12773" s="2">
        <v>37</v>
      </c>
    </row>
    <row r="12774" spans="1:11">
      <c r="A12774">
        <v>12773</v>
      </c>
      <c r="B12774" s="1">
        <v>40684.166666666664</v>
      </c>
      <c r="C12774">
        <v>2</v>
      </c>
      <c r="D12774">
        <v>0</v>
      </c>
      <c r="E12774">
        <v>1</v>
      </c>
      <c r="F12774">
        <v>14</v>
      </c>
      <c r="G12774">
        <v>88</v>
      </c>
      <c r="H12774" s="9">
        <v>8.9981000000000009</v>
      </c>
      <c r="I12774" s="7">
        <v>1</v>
      </c>
      <c r="J12774" s="7">
        <v>6</v>
      </c>
      <c r="K12774" s="2">
        <v>7</v>
      </c>
    </row>
    <row r="12775" spans="1:11">
      <c r="A12775">
        <v>12774</v>
      </c>
      <c r="B12775" s="1">
        <v>40646.125</v>
      </c>
      <c r="C12775">
        <v>2</v>
      </c>
      <c r="D12775">
        <v>0</v>
      </c>
      <c r="E12775">
        <v>3</v>
      </c>
      <c r="F12775">
        <v>11</v>
      </c>
      <c r="G12775">
        <v>94</v>
      </c>
      <c r="H12775" s="9">
        <v>22.002800000000001</v>
      </c>
      <c r="I12775" s="7">
        <v>0</v>
      </c>
      <c r="J12775" s="7">
        <v>2</v>
      </c>
      <c r="K12775" s="2">
        <v>2</v>
      </c>
    </row>
    <row r="12776" spans="1:11">
      <c r="A12776">
        <v>12775</v>
      </c>
      <c r="B12776" s="1">
        <v>41057.625</v>
      </c>
      <c r="C12776">
        <v>2</v>
      </c>
      <c r="D12776">
        <v>1</v>
      </c>
      <c r="E12776">
        <v>1</v>
      </c>
      <c r="F12776">
        <v>32</v>
      </c>
      <c r="G12776">
        <v>56</v>
      </c>
      <c r="H12776" s="9">
        <v>19.999500000000001</v>
      </c>
      <c r="I12776" s="7">
        <v>181</v>
      </c>
      <c r="J12776" s="7">
        <v>279</v>
      </c>
      <c r="K12776" s="2">
        <v>460</v>
      </c>
    </row>
    <row r="12777" spans="1:11">
      <c r="A12777">
        <v>12776</v>
      </c>
      <c r="B12777" s="1">
        <v>40750.083333333336</v>
      </c>
      <c r="C12777">
        <v>3</v>
      </c>
      <c r="D12777">
        <v>0</v>
      </c>
      <c r="E12777">
        <v>1</v>
      </c>
      <c r="F12777">
        <v>25</v>
      </c>
      <c r="G12777">
        <v>89</v>
      </c>
      <c r="H12777" s="9">
        <v>7.0015000000000001</v>
      </c>
      <c r="I12777" s="7">
        <v>1</v>
      </c>
      <c r="J12777" s="7">
        <v>6</v>
      </c>
      <c r="K12777" s="2">
        <v>7</v>
      </c>
    </row>
    <row r="12778" spans="1:11">
      <c r="A12778">
        <v>12777</v>
      </c>
      <c r="B12778" s="1">
        <v>41141.333333333336</v>
      </c>
      <c r="C12778">
        <v>3</v>
      </c>
      <c r="D12778">
        <v>0</v>
      </c>
      <c r="E12778">
        <v>2</v>
      </c>
      <c r="F12778">
        <v>22</v>
      </c>
      <c r="G12778">
        <v>73</v>
      </c>
      <c r="H12778" s="9">
        <v>7.0015000000000001</v>
      </c>
      <c r="I12778" s="7">
        <v>37</v>
      </c>
      <c r="J12778" s="7">
        <v>618</v>
      </c>
      <c r="K12778" s="2">
        <v>655</v>
      </c>
    </row>
    <row r="12779" spans="1:11">
      <c r="A12779">
        <v>12778</v>
      </c>
      <c r="B12779" s="1">
        <v>41106.083333333336</v>
      </c>
      <c r="C12779">
        <v>3</v>
      </c>
      <c r="D12779">
        <v>0</v>
      </c>
      <c r="E12779">
        <v>1</v>
      </c>
      <c r="F12779">
        <v>26</v>
      </c>
      <c r="G12779">
        <v>74</v>
      </c>
      <c r="H12779" s="9">
        <v>7.0015000000000001</v>
      </c>
      <c r="I12779" s="7">
        <v>4</v>
      </c>
      <c r="J12779" s="7">
        <v>11</v>
      </c>
      <c r="K12779" s="2">
        <v>15</v>
      </c>
    </row>
    <row r="12780" spans="1:11">
      <c r="A12780">
        <v>12779</v>
      </c>
      <c r="B12780" s="1">
        <v>41074.875</v>
      </c>
      <c r="C12780">
        <v>2</v>
      </c>
      <c r="D12780">
        <v>0</v>
      </c>
      <c r="E12780">
        <v>1</v>
      </c>
      <c r="F12780">
        <v>23</v>
      </c>
      <c r="G12780">
        <v>65</v>
      </c>
      <c r="H12780" s="9">
        <v>11.0014</v>
      </c>
      <c r="I12780" s="7">
        <v>67</v>
      </c>
      <c r="J12780" s="7">
        <v>270</v>
      </c>
      <c r="K12780" s="2">
        <v>337</v>
      </c>
    </row>
    <row r="12781" spans="1:11">
      <c r="A12781">
        <v>12780</v>
      </c>
      <c r="B12781" s="1">
        <v>40654.25</v>
      </c>
      <c r="C12781">
        <v>2</v>
      </c>
      <c r="D12781">
        <v>0</v>
      </c>
      <c r="E12781">
        <v>2</v>
      </c>
      <c r="F12781">
        <v>11</v>
      </c>
      <c r="G12781">
        <v>58</v>
      </c>
      <c r="H12781" s="9">
        <v>39.000700000000002</v>
      </c>
      <c r="I12781" s="7">
        <v>2</v>
      </c>
      <c r="J12781" s="7">
        <v>73</v>
      </c>
      <c r="K12781" s="2">
        <v>75</v>
      </c>
    </row>
    <row r="12782" spans="1:11">
      <c r="A12782">
        <v>12781</v>
      </c>
      <c r="B12782" s="1">
        <v>41027.75</v>
      </c>
      <c r="C12782">
        <v>2</v>
      </c>
      <c r="D12782">
        <v>0</v>
      </c>
      <c r="E12782">
        <v>3</v>
      </c>
      <c r="F12782">
        <v>11</v>
      </c>
      <c r="G12782">
        <v>47</v>
      </c>
      <c r="H12782" s="9">
        <v>0</v>
      </c>
      <c r="I12782" s="7">
        <v>17</v>
      </c>
      <c r="J12782" s="7">
        <v>73</v>
      </c>
      <c r="K12782" s="2">
        <v>90</v>
      </c>
    </row>
    <row r="12783" spans="1:11">
      <c r="A12783">
        <v>12782</v>
      </c>
      <c r="B12783" s="1">
        <v>40664.583333333336</v>
      </c>
      <c r="C12783">
        <v>2</v>
      </c>
      <c r="D12783">
        <v>0</v>
      </c>
      <c r="E12783">
        <v>2</v>
      </c>
      <c r="F12783">
        <v>16</v>
      </c>
      <c r="G12783">
        <v>68</v>
      </c>
      <c r="H12783" s="9">
        <v>7.0015000000000001</v>
      </c>
      <c r="I12783" s="7">
        <v>85</v>
      </c>
      <c r="J12783" s="7">
        <v>153</v>
      </c>
      <c r="K12783" s="2">
        <v>238</v>
      </c>
    </row>
    <row r="12784" spans="1:11">
      <c r="A12784">
        <v>12783</v>
      </c>
      <c r="B12784" s="1">
        <v>40695.25</v>
      </c>
      <c r="C12784">
        <v>2</v>
      </c>
      <c r="D12784">
        <v>0</v>
      </c>
      <c r="E12784">
        <v>2</v>
      </c>
      <c r="F12784">
        <v>25</v>
      </c>
      <c r="G12784">
        <v>89</v>
      </c>
      <c r="H12784" s="9">
        <v>6.0031999999999996</v>
      </c>
      <c r="I12784" s="7">
        <v>7</v>
      </c>
      <c r="J12784" s="7">
        <v>120</v>
      </c>
      <c r="K12784" s="2">
        <v>127</v>
      </c>
    </row>
    <row r="12785" spans="1:11">
      <c r="A12785">
        <v>12784</v>
      </c>
      <c r="B12785" s="1">
        <v>40677.5</v>
      </c>
      <c r="C12785">
        <v>2</v>
      </c>
      <c r="D12785">
        <v>0</v>
      </c>
      <c r="E12785">
        <v>3</v>
      </c>
      <c r="F12785">
        <v>17</v>
      </c>
      <c r="G12785">
        <v>100</v>
      </c>
      <c r="H12785" s="9">
        <v>6.0031999999999996</v>
      </c>
      <c r="I12785" s="7">
        <v>75</v>
      </c>
      <c r="J12785" s="7">
        <v>204</v>
      </c>
      <c r="K12785" s="2">
        <v>279</v>
      </c>
    </row>
    <row r="12786" spans="1:11">
      <c r="A12786">
        <v>12785</v>
      </c>
      <c r="B12786" s="1">
        <v>41012.416666666664</v>
      </c>
      <c r="C12786">
        <v>2</v>
      </c>
      <c r="D12786">
        <v>0</v>
      </c>
      <c r="E12786">
        <v>1</v>
      </c>
      <c r="F12786">
        <v>13</v>
      </c>
      <c r="G12786">
        <v>38</v>
      </c>
      <c r="H12786" s="9">
        <v>12.997999999999999</v>
      </c>
      <c r="I12786" s="7">
        <v>59</v>
      </c>
      <c r="J12786" s="7">
        <v>133</v>
      </c>
      <c r="K12786" s="2">
        <v>192</v>
      </c>
    </row>
    <row r="12787" spans="1:11">
      <c r="A12787">
        <v>12786</v>
      </c>
      <c r="B12787" s="1">
        <v>41226.75</v>
      </c>
      <c r="C12787">
        <v>4</v>
      </c>
      <c r="D12787">
        <v>0</v>
      </c>
      <c r="E12787">
        <v>1</v>
      </c>
      <c r="F12787">
        <v>8</v>
      </c>
      <c r="G12787">
        <v>49</v>
      </c>
      <c r="H12787" s="9">
        <v>19.001200000000001</v>
      </c>
      <c r="I12787" s="7">
        <v>45</v>
      </c>
      <c r="J12787" s="7">
        <v>514</v>
      </c>
      <c r="K12787" s="2">
        <v>559</v>
      </c>
    </row>
    <row r="12788" spans="1:11">
      <c r="A12788">
        <v>12787</v>
      </c>
      <c r="B12788" s="1">
        <v>40727.416666666664</v>
      </c>
      <c r="C12788">
        <v>3</v>
      </c>
      <c r="D12788">
        <v>0</v>
      </c>
      <c r="E12788">
        <v>1</v>
      </c>
      <c r="F12788">
        <v>28</v>
      </c>
      <c r="G12788">
        <v>66</v>
      </c>
      <c r="H12788" s="9">
        <v>11.0014</v>
      </c>
      <c r="I12788" s="7">
        <v>131</v>
      </c>
      <c r="J12788" s="7">
        <v>133</v>
      </c>
      <c r="K12788" s="2">
        <v>264</v>
      </c>
    </row>
    <row r="12789" spans="1:11">
      <c r="A12789">
        <v>12788</v>
      </c>
      <c r="B12789" s="1">
        <v>40864.25</v>
      </c>
      <c r="C12789">
        <v>4</v>
      </c>
      <c r="D12789">
        <v>0</v>
      </c>
      <c r="E12789">
        <v>3</v>
      </c>
      <c r="F12789">
        <v>9</v>
      </c>
      <c r="G12789">
        <v>57</v>
      </c>
      <c r="H12789" s="9">
        <v>15.001300000000001</v>
      </c>
      <c r="I12789" s="7">
        <v>3</v>
      </c>
      <c r="J12789" s="7">
        <v>70</v>
      </c>
      <c r="K12789" s="2">
        <v>73</v>
      </c>
    </row>
    <row r="12790" spans="1:11">
      <c r="A12790">
        <v>12789</v>
      </c>
      <c r="B12790" s="1">
        <v>40837.791666666664</v>
      </c>
      <c r="C12790">
        <v>4</v>
      </c>
      <c r="D12790">
        <v>0</v>
      </c>
      <c r="E12790">
        <v>2</v>
      </c>
      <c r="F12790">
        <v>13</v>
      </c>
      <c r="G12790">
        <v>54</v>
      </c>
      <c r="H12790" s="9">
        <v>26.002700000000001</v>
      </c>
      <c r="I12790" s="7">
        <v>25</v>
      </c>
      <c r="J12790" s="7">
        <v>228</v>
      </c>
      <c r="K12790" s="2">
        <v>253</v>
      </c>
    </row>
    <row r="12791" spans="1:11">
      <c r="A12791">
        <v>12790</v>
      </c>
      <c r="B12791" s="1">
        <v>40863.791666666664</v>
      </c>
      <c r="C12791">
        <v>4</v>
      </c>
      <c r="D12791">
        <v>0</v>
      </c>
      <c r="E12791">
        <v>3</v>
      </c>
      <c r="F12791">
        <v>14</v>
      </c>
      <c r="G12791">
        <v>88</v>
      </c>
      <c r="H12791" s="9">
        <v>26.002700000000001</v>
      </c>
      <c r="I12791" s="7">
        <v>3</v>
      </c>
      <c r="J12791" s="7">
        <v>108</v>
      </c>
      <c r="K12791" s="2">
        <v>111</v>
      </c>
    </row>
    <row r="12792" spans="1:11">
      <c r="A12792">
        <v>12791</v>
      </c>
      <c r="B12792" s="1">
        <v>40688.958333333336</v>
      </c>
      <c r="C12792">
        <v>2</v>
      </c>
      <c r="D12792">
        <v>0</v>
      </c>
      <c r="E12792">
        <v>1</v>
      </c>
      <c r="F12792">
        <v>23</v>
      </c>
      <c r="G12792">
        <v>73</v>
      </c>
      <c r="H12792" s="9">
        <v>8.9981000000000009</v>
      </c>
      <c r="I12792" s="7">
        <v>12</v>
      </c>
      <c r="J12792" s="7">
        <v>74</v>
      </c>
      <c r="K12792" s="2">
        <v>86</v>
      </c>
    </row>
    <row r="12793" spans="1:11">
      <c r="A12793">
        <v>12792</v>
      </c>
      <c r="B12793" s="1">
        <v>40899.083333333336</v>
      </c>
      <c r="C12793">
        <v>1</v>
      </c>
      <c r="D12793">
        <v>0</v>
      </c>
      <c r="E12793">
        <v>1</v>
      </c>
      <c r="F12793">
        <v>15</v>
      </c>
      <c r="G12793">
        <v>82</v>
      </c>
      <c r="H12793" s="9">
        <v>7.0015000000000001</v>
      </c>
      <c r="I12793" s="7">
        <v>1</v>
      </c>
      <c r="J12793" s="7">
        <v>10</v>
      </c>
      <c r="K12793" s="2">
        <v>11</v>
      </c>
    </row>
    <row r="12794" spans="1:11">
      <c r="A12794">
        <v>12793</v>
      </c>
      <c r="B12794" s="1">
        <v>40950.375</v>
      </c>
      <c r="C12794">
        <v>1</v>
      </c>
      <c r="D12794">
        <v>0</v>
      </c>
      <c r="E12794">
        <v>3</v>
      </c>
      <c r="F12794">
        <v>2</v>
      </c>
      <c r="G12794">
        <v>93</v>
      </c>
      <c r="H12794" s="9">
        <v>7.0015000000000001</v>
      </c>
      <c r="I12794" s="7">
        <v>5</v>
      </c>
      <c r="J12794" s="7">
        <v>85</v>
      </c>
      <c r="K12794" s="2">
        <v>90</v>
      </c>
    </row>
    <row r="12795" spans="1:11">
      <c r="A12795">
        <v>12794</v>
      </c>
      <c r="B12795" s="1">
        <v>40677.083333333336</v>
      </c>
      <c r="C12795">
        <v>2</v>
      </c>
      <c r="D12795">
        <v>0</v>
      </c>
      <c r="E12795">
        <v>2</v>
      </c>
      <c r="F12795">
        <v>16</v>
      </c>
      <c r="G12795">
        <v>88</v>
      </c>
      <c r="H12795" s="9">
        <v>8.9981000000000009</v>
      </c>
      <c r="I12795" s="7">
        <v>15</v>
      </c>
      <c r="J12795" s="7">
        <v>37</v>
      </c>
      <c r="K12795" s="2">
        <v>52</v>
      </c>
    </row>
    <row r="12796" spans="1:11">
      <c r="A12796">
        <v>12795</v>
      </c>
      <c r="B12796" s="1">
        <v>40834.75</v>
      </c>
      <c r="C12796">
        <v>4</v>
      </c>
      <c r="D12796">
        <v>0</v>
      </c>
      <c r="E12796">
        <v>1</v>
      </c>
      <c r="F12796">
        <v>19.000000000000004</v>
      </c>
      <c r="G12796">
        <v>68</v>
      </c>
      <c r="H12796" s="9">
        <v>7.0015000000000001</v>
      </c>
      <c r="I12796" s="7">
        <v>57</v>
      </c>
      <c r="J12796" s="7">
        <v>511</v>
      </c>
      <c r="K12796" s="2">
        <v>568</v>
      </c>
    </row>
    <row r="12797" spans="1:11">
      <c r="A12797">
        <v>12796</v>
      </c>
      <c r="B12797" s="1">
        <v>41126.416666666664</v>
      </c>
      <c r="C12797">
        <v>3</v>
      </c>
      <c r="D12797">
        <v>0</v>
      </c>
      <c r="E12797">
        <v>1</v>
      </c>
      <c r="F12797">
        <v>31</v>
      </c>
      <c r="G12797">
        <v>59</v>
      </c>
      <c r="H12797" s="9">
        <v>27.999300000000002</v>
      </c>
      <c r="I12797" s="7">
        <v>111</v>
      </c>
      <c r="J12797" s="7">
        <v>253</v>
      </c>
      <c r="K12797" s="2">
        <v>364</v>
      </c>
    </row>
    <row r="12798" spans="1:11">
      <c r="A12798">
        <v>12797</v>
      </c>
      <c r="B12798" s="1">
        <v>40545.583333333336</v>
      </c>
      <c r="C12798">
        <v>1</v>
      </c>
      <c r="D12798">
        <v>0</v>
      </c>
      <c r="E12798">
        <v>3</v>
      </c>
      <c r="F12798">
        <v>9</v>
      </c>
      <c r="G12798">
        <v>76</v>
      </c>
      <c r="H12798" s="9">
        <v>12.997999999999999</v>
      </c>
      <c r="I12798" s="2">
        <v>4</v>
      </c>
      <c r="J12798" s="2">
        <v>55</v>
      </c>
      <c r="K12798" s="2">
        <v>59</v>
      </c>
    </row>
    <row r="12799" spans="1:11">
      <c r="A12799">
        <v>12798</v>
      </c>
      <c r="B12799" s="1">
        <v>40810.791666666664</v>
      </c>
      <c r="C12799">
        <v>4</v>
      </c>
      <c r="D12799">
        <v>0</v>
      </c>
      <c r="E12799">
        <v>1</v>
      </c>
      <c r="F12799">
        <v>22</v>
      </c>
      <c r="G12799">
        <v>88</v>
      </c>
      <c r="H12799" s="9">
        <v>0</v>
      </c>
      <c r="I12799" s="7">
        <v>77</v>
      </c>
      <c r="J12799" s="7">
        <v>231</v>
      </c>
      <c r="K12799" s="2">
        <v>308</v>
      </c>
    </row>
    <row r="12800" spans="1:11">
      <c r="A12800">
        <v>12799</v>
      </c>
      <c r="B12800" s="1">
        <v>40907.625</v>
      </c>
      <c r="C12800">
        <v>1</v>
      </c>
      <c r="D12800">
        <v>0</v>
      </c>
      <c r="E12800">
        <v>1</v>
      </c>
      <c r="F12800">
        <v>12</v>
      </c>
      <c r="G12800">
        <v>44</v>
      </c>
      <c r="H12800" s="9">
        <v>0</v>
      </c>
      <c r="I12800" s="7">
        <v>56</v>
      </c>
      <c r="J12800" s="7">
        <v>236</v>
      </c>
      <c r="K12800" s="2">
        <v>292</v>
      </c>
    </row>
    <row r="12801" spans="1:11">
      <c r="A12801">
        <v>12800</v>
      </c>
      <c r="B12801" s="1">
        <v>40974.833333333336</v>
      </c>
      <c r="C12801">
        <v>1</v>
      </c>
      <c r="D12801">
        <v>0</v>
      </c>
      <c r="E12801">
        <v>1</v>
      </c>
      <c r="F12801">
        <v>7</v>
      </c>
      <c r="G12801">
        <v>49</v>
      </c>
      <c r="H12801" s="9">
        <v>12.997999999999999</v>
      </c>
      <c r="I12801" s="7">
        <v>3</v>
      </c>
      <c r="J12801" s="7">
        <v>183</v>
      </c>
      <c r="K12801" s="2">
        <v>186</v>
      </c>
    </row>
    <row r="12802" spans="1:11">
      <c r="A12802">
        <v>12801</v>
      </c>
      <c r="B12802" s="1">
        <v>40599.125</v>
      </c>
      <c r="C12802">
        <v>1</v>
      </c>
      <c r="D12802">
        <v>0</v>
      </c>
      <c r="E12802">
        <v>2</v>
      </c>
      <c r="F12802">
        <v>7</v>
      </c>
      <c r="G12802">
        <v>93</v>
      </c>
      <c r="H12802" s="9">
        <v>7.0015000000000001</v>
      </c>
      <c r="I12802" s="2">
        <v>1</v>
      </c>
      <c r="J12802" s="2">
        <v>1</v>
      </c>
      <c r="K12802" s="2">
        <v>2</v>
      </c>
    </row>
    <row r="12803" spans="1:11">
      <c r="A12803">
        <v>12802</v>
      </c>
      <c r="B12803" s="1">
        <v>40939.041666666664</v>
      </c>
      <c r="C12803">
        <v>1</v>
      </c>
      <c r="D12803">
        <v>0</v>
      </c>
      <c r="E12803">
        <v>1</v>
      </c>
      <c r="F12803">
        <v>6.0000000000000018</v>
      </c>
      <c r="G12803">
        <v>42</v>
      </c>
      <c r="H12803" s="9">
        <v>19.999500000000001</v>
      </c>
      <c r="I12803" s="7">
        <v>1</v>
      </c>
      <c r="J12803" s="7">
        <v>7</v>
      </c>
      <c r="K12803" s="2">
        <v>8</v>
      </c>
    </row>
    <row r="12804" spans="1:11">
      <c r="A12804">
        <v>12803</v>
      </c>
      <c r="B12804" s="1">
        <v>41153.083333333336</v>
      </c>
      <c r="C12804">
        <v>3</v>
      </c>
      <c r="D12804">
        <v>0</v>
      </c>
      <c r="E12804">
        <v>1</v>
      </c>
      <c r="F12804">
        <v>26</v>
      </c>
      <c r="G12804">
        <v>70</v>
      </c>
      <c r="H12804" s="9">
        <v>11.0014</v>
      </c>
      <c r="I12804" s="7">
        <v>8</v>
      </c>
      <c r="J12804" s="7">
        <v>61</v>
      </c>
      <c r="K12804" s="2">
        <v>69</v>
      </c>
    </row>
    <row r="12805" spans="1:11">
      <c r="A12805">
        <v>12804</v>
      </c>
      <c r="B12805" s="1">
        <v>41185.875</v>
      </c>
      <c r="C12805">
        <v>4</v>
      </c>
      <c r="D12805">
        <v>0</v>
      </c>
      <c r="E12805">
        <v>2</v>
      </c>
      <c r="F12805">
        <v>23.999999999999993</v>
      </c>
      <c r="G12805">
        <v>74</v>
      </c>
      <c r="H12805" s="9">
        <v>0</v>
      </c>
      <c r="I12805" s="7">
        <v>14</v>
      </c>
      <c r="J12805" s="7">
        <v>195</v>
      </c>
      <c r="K12805" s="2">
        <v>209</v>
      </c>
    </row>
    <row r="12806" spans="1:11">
      <c r="A12806">
        <v>12805</v>
      </c>
      <c r="B12806" s="1">
        <v>40795.291666666664</v>
      </c>
      <c r="C12806">
        <v>3</v>
      </c>
      <c r="D12806">
        <v>0</v>
      </c>
      <c r="E12806">
        <v>3</v>
      </c>
      <c r="F12806">
        <v>22</v>
      </c>
      <c r="G12806">
        <v>100</v>
      </c>
      <c r="H12806" s="9">
        <v>16.997900000000001</v>
      </c>
      <c r="I12806" s="7">
        <v>4</v>
      </c>
      <c r="J12806" s="7">
        <v>104</v>
      </c>
      <c r="K12806" s="2">
        <v>108</v>
      </c>
    </row>
    <row r="12807" spans="1:11">
      <c r="A12807">
        <v>12806</v>
      </c>
      <c r="B12807" s="1">
        <v>40854.5</v>
      </c>
      <c r="C12807">
        <v>4</v>
      </c>
      <c r="D12807">
        <v>0</v>
      </c>
      <c r="E12807">
        <v>1</v>
      </c>
      <c r="F12807">
        <v>14</v>
      </c>
      <c r="G12807">
        <v>67</v>
      </c>
      <c r="H12807" s="9">
        <v>0</v>
      </c>
      <c r="I12807" s="7">
        <v>21</v>
      </c>
      <c r="J12807" s="7">
        <v>158</v>
      </c>
      <c r="K12807" s="2">
        <v>179</v>
      </c>
    </row>
    <row r="12808" spans="1:11">
      <c r="A12808">
        <v>12807</v>
      </c>
      <c r="B12808" s="1">
        <v>40932.875</v>
      </c>
      <c r="C12808">
        <v>1</v>
      </c>
      <c r="D12808">
        <v>0</v>
      </c>
      <c r="E12808">
        <v>1</v>
      </c>
      <c r="F12808">
        <v>9</v>
      </c>
      <c r="G12808">
        <v>71</v>
      </c>
      <c r="H12808" s="9">
        <v>0</v>
      </c>
      <c r="I12808" s="7">
        <v>18</v>
      </c>
      <c r="J12808" s="7">
        <v>154</v>
      </c>
      <c r="K12808" s="2">
        <v>172</v>
      </c>
    </row>
    <row r="12809" spans="1:11">
      <c r="A12809">
        <v>12808</v>
      </c>
      <c r="B12809" s="1">
        <v>40746.416666666664</v>
      </c>
      <c r="C12809">
        <v>3</v>
      </c>
      <c r="D12809">
        <v>0</v>
      </c>
      <c r="E12809">
        <v>1</v>
      </c>
      <c r="F12809">
        <v>35.999999999999993</v>
      </c>
      <c r="G12809">
        <v>53</v>
      </c>
      <c r="H12809" s="9">
        <v>6.0031999999999996</v>
      </c>
      <c r="I12809" s="7">
        <v>32</v>
      </c>
      <c r="J12809" s="7">
        <v>82</v>
      </c>
      <c r="K12809" s="2">
        <v>114</v>
      </c>
    </row>
    <row r="12810" spans="1:11">
      <c r="A12810">
        <v>12809</v>
      </c>
      <c r="B12810" s="1">
        <v>40739.458333333336</v>
      </c>
      <c r="C12810">
        <v>3</v>
      </c>
      <c r="D12810">
        <v>0</v>
      </c>
      <c r="E12810">
        <v>1</v>
      </c>
      <c r="F12810">
        <v>26</v>
      </c>
      <c r="G12810">
        <v>54</v>
      </c>
      <c r="H12810" s="9">
        <v>8.9981000000000009</v>
      </c>
      <c r="I12810" s="7">
        <v>73</v>
      </c>
      <c r="J12810" s="7">
        <v>137</v>
      </c>
      <c r="K12810" s="2">
        <v>210</v>
      </c>
    </row>
    <row r="12811" spans="1:11">
      <c r="A12811">
        <v>12810</v>
      </c>
      <c r="B12811" s="1">
        <v>40818</v>
      </c>
      <c r="C12811">
        <v>4</v>
      </c>
      <c r="D12811">
        <v>0</v>
      </c>
      <c r="E12811">
        <v>3</v>
      </c>
      <c r="F12811">
        <v>9</v>
      </c>
      <c r="G12811">
        <v>93</v>
      </c>
      <c r="H12811" s="9">
        <v>19.999500000000001</v>
      </c>
      <c r="I12811" s="7">
        <v>4</v>
      </c>
      <c r="J12811" s="7">
        <v>43</v>
      </c>
      <c r="K12811" s="2">
        <v>47</v>
      </c>
    </row>
    <row r="12812" spans="1:11">
      <c r="A12812">
        <v>12811</v>
      </c>
      <c r="B12812" s="1">
        <v>40671.916666666664</v>
      </c>
      <c r="C12812">
        <v>2</v>
      </c>
      <c r="D12812">
        <v>0</v>
      </c>
      <c r="E12812">
        <v>1</v>
      </c>
      <c r="F12812">
        <v>16</v>
      </c>
      <c r="G12812">
        <v>88</v>
      </c>
      <c r="H12812" s="9">
        <v>6.0031999999999996</v>
      </c>
      <c r="I12812" s="7">
        <v>29</v>
      </c>
      <c r="J12812" s="7">
        <v>86</v>
      </c>
      <c r="K12812" s="2">
        <v>115</v>
      </c>
    </row>
    <row r="12813" spans="1:11">
      <c r="A12813">
        <v>12812</v>
      </c>
      <c r="B12813" s="1">
        <v>40767.666666666664</v>
      </c>
      <c r="C12813">
        <v>3</v>
      </c>
      <c r="D12813">
        <v>0</v>
      </c>
      <c r="E12813">
        <v>1</v>
      </c>
      <c r="F12813">
        <v>32</v>
      </c>
      <c r="G12813">
        <v>28</v>
      </c>
      <c r="H12813" s="9">
        <v>0</v>
      </c>
      <c r="I12813" s="7">
        <v>68</v>
      </c>
      <c r="J12813" s="7">
        <v>266</v>
      </c>
      <c r="K12813" s="2">
        <v>334</v>
      </c>
    </row>
    <row r="12814" spans="1:11">
      <c r="A12814">
        <v>12813</v>
      </c>
      <c r="B12814" s="1">
        <v>40996.791666666664</v>
      </c>
      <c r="C12814">
        <v>2</v>
      </c>
      <c r="D12814">
        <v>0</v>
      </c>
      <c r="E12814">
        <v>1</v>
      </c>
      <c r="F12814">
        <v>21.000000000000004</v>
      </c>
      <c r="G12814">
        <v>56</v>
      </c>
      <c r="H12814" s="9">
        <v>12.997999999999999</v>
      </c>
      <c r="I12814" s="7">
        <v>41</v>
      </c>
      <c r="J12814" s="7">
        <v>415</v>
      </c>
      <c r="K12814" s="2">
        <v>456</v>
      </c>
    </row>
    <row r="12815" spans="1:11">
      <c r="A12815">
        <v>12814</v>
      </c>
      <c r="B12815" s="1">
        <v>40942.541666666664</v>
      </c>
      <c r="C12815">
        <v>1</v>
      </c>
      <c r="D12815">
        <v>0</v>
      </c>
      <c r="E12815">
        <v>1</v>
      </c>
      <c r="F12815">
        <v>9</v>
      </c>
      <c r="G12815">
        <v>46</v>
      </c>
      <c r="H12815" s="9">
        <v>0</v>
      </c>
      <c r="I12815" s="7">
        <v>25</v>
      </c>
      <c r="J12815" s="7">
        <v>172</v>
      </c>
      <c r="K12815" s="2">
        <v>197</v>
      </c>
    </row>
    <row r="12816" spans="1:11">
      <c r="A12816">
        <v>12815</v>
      </c>
      <c r="B12816" s="1">
        <v>40896.916666666664</v>
      </c>
      <c r="C12816">
        <v>4</v>
      </c>
      <c r="D12816">
        <v>0</v>
      </c>
      <c r="E12816">
        <v>2</v>
      </c>
      <c r="F12816">
        <v>9</v>
      </c>
      <c r="G12816">
        <v>57</v>
      </c>
      <c r="H12816" s="9">
        <v>11.0014</v>
      </c>
      <c r="I12816" s="7">
        <v>12</v>
      </c>
      <c r="J12816" s="7">
        <v>95</v>
      </c>
      <c r="K12816" s="2">
        <v>107</v>
      </c>
    </row>
    <row r="12817" spans="1:11">
      <c r="A12817">
        <v>12816</v>
      </c>
      <c r="B12817" s="1">
        <v>40612.833333333336</v>
      </c>
      <c r="C12817">
        <v>1</v>
      </c>
      <c r="D12817">
        <v>0</v>
      </c>
      <c r="E12817">
        <v>3</v>
      </c>
      <c r="F12817">
        <v>9</v>
      </c>
      <c r="G12817">
        <v>0</v>
      </c>
      <c r="H12817" s="9">
        <v>22.002800000000001</v>
      </c>
      <c r="I12817" s="2">
        <v>9</v>
      </c>
      <c r="J12817" s="2">
        <v>29</v>
      </c>
      <c r="K12817" s="2">
        <v>38</v>
      </c>
    </row>
    <row r="12818" spans="1:11">
      <c r="A12818">
        <v>12817</v>
      </c>
      <c r="B12818" s="1">
        <v>41233.25</v>
      </c>
      <c r="C12818">
        <v>4</v>
      </c>
      <c r="D12818">
        <v>0</v>
      </c>
      <c r="E12818">
        <v>2</v>
      </c>
      <c r="F12818">
        <v>8</v>
      </c>
      <c r="G12818">
        <v>71</v>
      </c>
      <c r="H12818" s="9">
        <v>11.0014</v>
      </c>
      <c r="I12818" s="7">
        <v>2</v>
      </c>
      <c r="J12818" s="7">
        <v>146</v>
      </c>
      <c r="K12818" s="2">
        <v>148</v>
      </c>
    </row>
    <row r="12819" spans="1:11">
      <c r="A12819">
        <v>12818</v>
      </c>
      <c r="B12819" s="1">
        <v>40626.625</v>
      </c>
      <c r="C12819">
        <v>2</v>
      </c>
      <c r="D12819">
        <v>0</v>
      </c>
      <c r="E12819">
        <v>2</v>
      </c>
      <c r="F12819">
        <v>6.0000000000000018</v>
      </c>
      <c r="G12819">
        <v>70</v>
      </c>
      <c r="H12819" s="9">
        <v>16.997900000000001</v>
      </c>
      <c r="I12819" s="2">
        <v>13</v>
      </c>
      <c r="J12819" s="2">
        <v>77</v>
      </c>
      <c r="K12819" s="2">
        <v>90</v>
      </c>
    </row>
    <row r="12820" spans="1:11">
      <c r="A12820">
        <v>12819</v>
      </c>
      <c r="B12820" s="1">
        <v>40849.791666666664</v>
      </c>
      <c r="C12820">
        <v>4</v>
      </c>
      <c r="D12820">
        <v>0</v>
      </c>
      <c r="E12820">
        <v>1</v>
      </c>
      <c r="F12820">
        <v>11</v>
      </c>
      <c r="G12820">
        <v>76</v>
      </c>
      <c r="H12820" s="9">
        <v>8.9981000000000009</v>
      </c>
      <c r="I12820" s="7">
        <v>25</v>
      </c>
      <c r="J12820" s="7">
        <v>257</v>
      </c>
      <c r="K12820" s="2">
        <v>282</v>
      </c>
    </row>
    <row r="12821" spans="1:11">
      <c r="A12821">
        <v>12820</v>
      </c>
      <c r="B12821" s="1">
        <v>41255.791666666664</v>
      </c>
      <c r="C12821">
        <v>4</v>
      </c>
      <c r="D12821">
        <v>0</v>
      </c>
      <c r="E12821">
        <v>2</v>
      </c>
      <c r="F12821">
        <v>6.0000000000000018</v>
      </c>
      <c r="G12821">
        <v>56</v>
      </c>
      <c r="H12821" s="9">
        <v>15.001300000000001</v>
      </c>
      <c r="I12821" s="7">
        <v>18</v>
      </c>
      <c r="J12821" s="7">
        <v>384</v>
      </c>
      <c r="K12821" s="2">
        <v>402</v>
      </c>
    </row>
    <row r="12822" spans="1:11">
      <c r="A12822">
        <v>12821</v>
      </c>
      <c r="B12822" s="1">
        <v>40562.291666666664</v>
      </c>
      <c r="C12822">
        <v>1</v>
      </c>
      <c r="D12822">
        <v>0</v>
      </c>
      <c r="E12822">
        <v>2</v>
      </c>
      <c r="F12822">
        <v>3</v>
      </c>
      <c r="G12822">
        <v>92</v>
      </c>
      <c r="H12822" s="9">
        <v>7.0015000000000001</v>
      </c>
      <c r="I12822" s="2">
        <v>1</v>
      </c>
      <c r="J12822" s="2">
        <v>89</v>
      </c>
      <c r="K12822" s="2">
        <v>90</v>
      </c>
    </row>
    <row r="12823" spans="1:11">
      <c r="A12823">
        <v>12822</v>
      </c>
      <c r="B12823" s="1">
        <v>40689.125</v>
      </c>
      <c r="C12823">
        <v>2</v>
      </c>
      <c r="D12823">
        <v>0</v>
      </c>
      <c r="E12823">
        <v>1</v>
      </c>
      <c r="F12823">
        <v>21.000000000000004</v>
      </c>
      <c r="G12823">
        <v>88</v>
      </c>
      <c r="H12823" s="9">
        <v>6.0031999999999996</v>
      </c>
      <c r="I12823" s="7">
        <v>0</v>
      </c>
      <c r="J12823" s="7">
        <v>4</v>
      </c>
      <c r="K12823" s="2">
        <v>4</v>
      </c>
    </row>
    <row r="12824" spans="1:11">
      <c r="A12824">
        <v>12823</v>
      </c>
      <c r="B12824" s="1">
        <v>40853.958333333336</v>
      </c>
      <c r="C12824">
        <v>4</v>
      </c>
      <c r="D12824">
        <v>0</v>
      </c>
      <c r="E12824">
        <v>1</v>
      </c>
      <c r="F12824">
        <v>8</v>
      </c>
      <c r="G12824">
        <v>87</v>
      </c>
      <c r="H12824" s="9">
        <v>6.0031999999999996</v>
      </c>
      <c r="I12824" s="7">
        <v>7</v>
      </c>
      <c r="J12824" s="7">
        <v>43</v>
      </c>
      <c r="K12824" s="2">
        <v>50</v>
      </c>
    </row>
    <row r="12825" spans="1:11">
      <c r="A12825">
        <v>12824</v>
      </c>
      <c r="B12825" s="1">
        <v>41150.333333333336</v>
      </c>
      <c r="C12825">
        <v>3</v>
      </c>
      <c r="D12825">
        <v>0</v>
      </c>
      <c r="E12825">
        <v>1</v>
      </c>
      <c r="F12825">
        <v>23.999999999999993</v>
      </c>
      <c r="G12825">
        <v>61</v>
      </c>
      <c r="H12825" s="9">
        <v>11.0014</v>
      </c>
      <c r="I12825" s="7">
        <v>28</v>
      </c>
      <c r="J12825" s="7">
        <v>780</v>
      </c>
      <c r="K12825" s="2">
        <v>808</v>
      </c>
    </row>
    <row r="12826" spans="1:11">
      <c r="A12826">
        <v>12825</v>
      </c>
      <c r="B12826" s="1">
        <v>40838.291666666664</v>
      </c>
      <c r="C12826">
        <v>4</v>
      </c>
      <c r="D12826">
        <v>0</v>
      </c>
      <c r="E12826">
        <v>1</v>
      </c>
      <c r="F12826">
        <v>9</v>
      </c>
      <c r="G12826">
        <v>76</v>
      </c>
      <c r="H12826" s="9">
        <v>7.0015000000000001</v>
      </c>
      <c r="I12826" s="7">
        <v>8</v>
      </c>
      <c r="J12826" s="7">
        <v>49</v>
      </c>
      <c r="K12826" s="2">
        <v>57</v>
      </c>
    </row>
    <row r="12827" spans="1:11">
      <c r="A12827">
        <v>12826</v>
      </c>
      <c r="B12827" s="1">
        <v>41154.583333333336</v>
      </c>
      <c r="C12827">
        <v>3</v>
      </c>
      <c r="D12827">
        <v>0</v>
      </c>
      <c r="E12827">
        <v>3</v>
      </c>
      <c r="F12827">
        <v>27</v>
      </c>
      <c r="G12827">
        <v>79</v>
      </c>
      <c r="H12827" s="9">
        <v>6.0031999999999996</v>
      </c>
      <c r="I12827" s="7">
        <v>249</v>
      </c>
      <c r="J12827" s="7">
        <v>208</v>
      </c>
      <c r="K12827" s="2">
        <v>457</v>
      </c>
    </row>
    <row r="12828" spans="1:11">
      <c r="A12828">
        <v>12827</v>
      </c>
      <c r="B12828" s="1">
        <v>40998.416666666664</v>
      </c>
      <c r="C12828">
        <v>2</v>
      </c>
      <c r="D12828">
        <v>0</v>
      </c>
      <c r="E12828">
        <v>2</v>
      </c>
      <c r="F12828">
        <v>9</v>
      </c>
      <c r="G12828">
        <v>57</v>
      </c>
      <c r="H12828" s="9">
        <v>7.0015000000000001</v>
      </c>
      <c r="I12828" s="7">
        <v>50</v>
      </c>
      <c r="J12828" s="7">
        <v>137</v>
      </c>
      <c r="K12828" s="2">
        <v>187</v>
      </c>
    </row>
    <row r="12829" spans="1:11">
      <c r="A12829">
        <v>12828</v>
      </c>
      <c r="B12829" s="1">
        <v>40641.75</v>
      </c>
      <c r="C12829">
        <v>2</v>
      </c>
      <c r="D12829">
        <v>0</v>
      </c>
      <c r="E12829">
        <v>3</v>
      </c>
      <c r="F12829">
        <v>7</v>
      </c>
      <c r="G12829">
        <v>93</v>
      </c>
      <c r="H12829" s="9">
        <v>16.997900000000001</v>
      </c>
      <c r="I12829" s="7">
        <v>8</v>
      </c>
      <c r="J12829" s="7">
        <v>54</v>
      </c>
      <c r="K12829" s="2">
        <v>62</v>
      </c>
    </row>
    <row r="12830" spans="1:11">
      <c r="A12830">
        <v>12829</v>
      </c>
      <c r="B12830" s="1">
        <v>41186.583333333336</v>
      </c>
      <c r="C12830">
        <v>4</v>
      </c>
      <c r="D12830">
        <v>0</v>
      </c>
      <c r="E12830">
        <v>1</v>
      </c>
      <c r="F12830">
        <v>26</v>
      </c>
      <c r="G12830">
        <v>61</v>
      </c>
      <c r="H12830" s="9">
        <v>16.997900000000001</v>
      </c>
      <c r="I12830" s="7">
        <v>56</v>
      </c>
      <c r="J12830" s="7">
        <v>211</v>
      </c>
      <c r="K12830" s="2">
        <v>267</v>
      </c>
    </row>
    <row r="12831" spans="1:11">
      <c r="A12831">
        <v>12830</v>
      </c>
      <c r="B12831" s="1">
        <v>40736.916666666664</v>
      </c>
      <c r="C12831">
        <v>3</v>
      </c>
      <c r="D12831">
        <v>0</v>
      </c>
      <c r="E12831">
        <v>1</v>
      </c>
      <c r="F12831">
        <v>31</v>
      </c>
      <c r="G12831">
        <v>46</v>
      </c>
      <c r="H12831" s="9">
        <v>8.9981000000000009</v>
      </c>
      <c r="I12831" s="7">
        <v>44</v>
      </c>
      <c r="J12831" s="7">
        <v>150</v>
      </c>
      <c r="K12831" s="2">
        <v>194</v>
      </c>
    </row>
    <row r="12832" spans="1:11">
      <c r="A12832">
        <v>12831</v>
      </c>
      <c r="B12832" s="1">
        <v>40915.708333333336</v>
      </c>
      <c r="C12832">
        <v>1</v>
      </c>
      <c r="D12832">
        <v>0</v>
      </c>
      <c r="E12832">
        <v>2</v>
      </c>
      <c r="F12832">
        <v>18</v>
      </c>
      <c r="G12832">
        <v>43</v>
      </c>
      <c r="H12832" s="9">
        <v>8.9981000000000009</v>
      </c>
      <c r="I12832" s="7">
        <v>86</v>
      </c>
      <c r="J12832" s="7">
        <v>235</v>
      </c>
      <c r="K12832" s="2">
        <v>321</v>
      </c>
    </row>
    <row r="12833" spans="1:11">
      <c r="A12833">
        <v>12832</v>
      </c>
      <c r="B12833" s="1">
        <v>40639.416666666664</v>
      </c>
      <c r="C12833">
        <v>2</v>
      </c>
      <c r="D12833">
        <v>0</v>
      </c>
      <c r="E12833">
        <v>1</v>
      </c>
      <c r="F12833">
        <v>11</v>
      </c>
      <c r="G12833">
        <v>37</v>
      </c>
      <c r="H12833" s="9">
        <v>26.002700000000001</v>
      </c>
      <c r="I12833" s="7">
        <v>21</v>
      </c>
      <c r="J12833" s="7">
        <v>48</v>
      </c>
      <c r="K12833" s="2">
        <v>69</v>
      </c>
    </row>
    <row r="12834" spans="1:11">
      <c r="A12834">
        <v>12833</v>
      </c>
      <c r="B12834" s="1">
        <v>40798.208333333336</v>
      </c>
      <c r="C12834">
        <v>3</v>
      </c>
      <c r="D12834">
        <v>0</v>
      </c>
      <c r="E12834">
        <v>1</v>
      </c>
      <c r="F12834">
        <v>19.000000000000004</v>
      </c>
      <c r="G12834">
        <v>83</v>
      </c>
      <c r="H12834" s="9">
        <v>0</v>
      </c>
      <c r="I12834" s="7">
        <v>1</v>
      </c>
      <c r="J12834" s="7">
        <v>22</v>
      </c>
      <c r="K12834" s="2">
        <v>23</v>
      </c>
    </row>
    <row r="12835" spans="1:11">
      <c r="A12835">
        <v>12834</v>
      </c>
      <c r="B12835" s="1">
        <v>40627.625</v>
      </c>
      <c r="C12835">
        <v>2</v>
      </c>
      <c r="D12835">
        <v>0</v>
      </c>
      <c r="E12835">
        <v>2</v>
      </c>
      <c r="F12835">
        <v>8</v>
      </c>
      <c r="G12835">
        <v>36</v>
      </c>
      <c r="H12835" s="9">
        <v>16.997900000000001</v>
      </c>
      <c r="I12835" s="2">
        <v>43</v>
      </c>
      <c r="J12835" s="2">
        <v>79</v>
      </c>
      <c r="K12835" s="2">
        <v>122</v>
      </c>
    </row>
    <row r="12836" spans="1:11">
      <c r="A12836">
        <v>12835</v>
      </c>
      <c r="B12836" s="1">
        <v>41082.041666666664</v>
      </c>
      <c r="C12836">
        <v>3</v>
      </c>
      <c r="D12836">
        <v>0</v>
      </c>
      <c r="E12836">
        <v>1</v>
      </c>
      <c r="F12836">
        <v>29</v>
      </c>
      <c r="G12836">
        <v>75</v>
      </c>
      <c r="H12836" s="9">
        <v>11.0014</v>
      </c>
      <c r="I12836" s="7">
        <v>3</v>
      </c>
      <c r="J12836" s="7">
        <v>28</v>
      </c>
      <c r="K12836" s="2">
        <v>31</v>
      </c>
    </row>
    <row r="12837" spans="1:11">
      <c r="A12837">
        <v>12836</v>
      </c>
      <c r="B12837" s="1">
        <v>40805.208333333336</v>
      </c>
      <c r="C12837">
        <v>3</v>
      </c>
      <c r="D12837">
        <v>0</v>
      </c>
      <c r="E12837">
        <v>2</v>
      </c>
      <c r="F12837">
        <v>16</v>
      </c>
      <c r="G12837">
        <v>77</v>
      </c>
      <c r="H12837" s="9">
        <v>12.997999999999999</v>
      </c>
      <c r="I12837" s="7">
        <v>2</v>
      </c>
      <c r="J12837" s="7">
        <v>26</v>
      </c>
      <c r="K12837" s="2">
        <v>28</v>
      </c>
    </row>
    <row r="12838" spans="1:11">
      <c r="A12838">
        <v>12837</v>
      </c>
      <c r="B12838" s="1">
        <v>41010.625</v>
      </c>
      <c r="C12838">
        <v>2</v>
      </c>
      <c r="D12838">
        <v>0</v>
      </c>
      <c r="E12838">
        <v>3</v>
      </c>
      <c r="F12838">
        <v>10</v>
      </c>
      <c r="G12838">
        <v>46</v>
      </c>
      <c r="H12838" s="9">
        <v>15.001300000000001</v>
      </c>
      <c r="I12838" s="7">
        <v>50</v>
      </c>
      <c r="J12838" s="7">
        <v>152</v>
      </c>
      <c r="K12838" s="2">
        <v>202</v>
      </c>
    </row>
    <row r="12839" spans="1:11">
      <c r="A12839">
        <v>12838</v>
      </c>
      <c r="B12839" s="1">
        <v>40900.541666666664</v>
      </c>
      <c r="C12839">
        <v>1</v>
      </c>
      <c r="D12839">
        <v>0</v>
      </c>
      <c r="E12839">
        <v>1</v>
      </c>
      <c r="F12839">
        <v>11</v>
      </c>
      <c r="G12839">
        <v>50</v>
      </c>
      <c r="H12839" s="9">
        <v>31.000900000000001</v>
      </c>
      <c r="I12839" s="7">
        <v>17</v>
      </c>
      <c r="J12839" s="7">
        <v>177</v>
      </c>
      <c r="K12839" s="2">
        <v>194</v>
      </c>
    </row>
    <row r="12840" spans="1:11">
      <c r="A12840">
        <v>12839</v>
      </c>
      <c r="B12840" s="1">
        <v>41110.25</v>
      </c>
      <c r="C12840">
        <v>3</v>
      </c>
      <c r="D12840">
        <v>0</v>
      </c>
      <c r="E12840">
        <v>2</v>
      </c>
      <c r="F12840">
        <v>23.999999999999993</v>
      </c>
      <c r="G12840">
        <v>89</v>
      </c>
      <c r="H12840" s="9">
        <v>11.0014</v>
      </c>
      <c r="I12840" s="7">
        <v>3</v>
      </c>
      <c r="J12840" s="7">
        <v>123</v>
      </c>
      <c r="K12840" s="2">
        <v>126</v>
      </c>
    </row>
    <row r="12841" spans="1:11">
      <c r="A12841">
        <v>12840</v>
      </c>
      <c r="B12841" s="1">
        <v>40723.041666666664</v>
      </c>
      <c r="C12841">
        <v>3</v>
      </c>
      <c r="D12841">
        <v>0</v>
      </c>
      <c r="E12841">
        <v>1</v>
      </c>
      <c r="F12841">
        <v>25</v>
      </c>
      <c r="G12841">
        <v>79</v>
      </c>
      <c r="H12841" s="9">
        <v>19.999500000000001</v>
      </c>
      <c r="I12841" s="7">
        <v>10</v>
      </c>
      <c r="J12841" s="7">
        <v>18</v>
      </c>
      <c r="K12841" s="2">
        <v>28</v>
      </c>
    </row>
    <row r="12842" spans="1:11">
      <c r="A12842">
        <v>12841</v>
      </c>
      <c r="B12842" s="1">
        <v>41074.333333333336</v>
      </c>
      <c r="C12842">
        <v>2</v>
      </c>
      <c r="D12842">
        <v>0</v>
      </c>
      <c r="E12842">
        <v>1</v>
      </c>
      <c r="F12842">
        <v>21.000000000000004</v>
      </c>
      <c r="G12842">
        <v>64</v>
      </c>
      <c r="H12842" s="9">
        <v>22.002800000000001</v>
      </c>
      <c r="I12842" s="7">
        <v>37</v>
      </c>
      <c r="J12842" s="7">
        <v>681</v>
      </c>
      <c r="K12842" s="2">
        <v>718</v>
      </c>
    </row>
    <row r="12843" spans="1:11">
      <c r="A12843">
        <v>12842</v>
      </c>
      <c r="B12843" s="1">
        <v>40776</v>
      </c>
      <c r="C12843">
        <v>3</v>
      </c>
      <c r="D12843">
        <v>0</v>
      </c>
      <c r="E12843">
        <v>1</v>
      </c>
      <c r="F12843">
        <v>26</v>
      </c>
      <c r="G12843">
        <v>74</v>
      </c>
      <c r="H12843" s="9">
        <v>12.997999999999999</v>
      </c>
      <c r="I12843" s="7">
        <v>6</v>
      </c>
      <c r="J12843" s="7">
        <v>68</v>
      </c>
      <c r="K12843" s="2">
        <v>74</v>
      </c>
    </row>
    <row r="12844" spans="1:11">
      <c r="A12844">
        <v>12843</v>
      </c>
      <c r="B12844" s="1">
        <v>41249.583333333336</v>
      </c>
      <c r="C12844">
        <v>4</v>
      </c>
      <c r="D12844">
        <v>0</v>
      </c>
      <c r="E12844">
        <v>1</v>
      </c>
      <c r="F12844">
        <v>6.0000000000000018</v>
      </c>
      <c r="G12844">
        <v>42</v>
      </c>
      <c r="H12844" s="9">
        <v>6.0031999999999996</v>
      </c>
      <c r="I12844" s="7">
        <v>37</v>
      </c>
      <c r="J12844" s="7">
        <v>175</v>
      </c>
      <c r="K12844" s="2">
        <v>212</v>
      </c>
    </row>
    <row r="12845" spans="1:11">
      <c r="A12845">
        <v>12844</v>
      </c>
      <c r="B12845" s="1">
        <v>41223.75</v>
      </c>
      <c r="C12845">
        <v>4</v>
      </c>
      <c r="D12845">
        <v>0</v>
      </c>
      <c r="E12845">
        <v>1</v>
      </c>
      <c r="F12845">
        <v>13</v>
      </c>
      <c r="G12845">
        <v>54</v>
      </c>
      <c r="H12845" s="9">
        <v>8.9981000000000009</v>
      </c>
      <c r="I12845" s="7">
        <v>103</v>
      </c>
      <c r="J12845" s="7">
        <v>256</v>
      </c>
      <c r="K12845" s="2">
        <v>359</v>
      </c>
    </row>
    <row r="12846" spans="1:11">
      <c r="A12846">
        <v>12845</v>
      </c>
      <c r="B12846" s="1">
        <v>41232.125</v>
      </c>
      <c r="C12846">
        <v>4</v>
      </c>
      <c r="D12846">
        <v>0</v>
      </c>
      <c r="E12846">
        <v>2</v>
      </c>
      <c r="F12846">
        <v>9</v>
      </c>
      <c r="G12846">
        <v>66</v>
      </c>
      <c r="H12846" s="9">
        <v>15.001300000000001</v>
      </c>
      <c r="I12846" s="7">
        <v>0</v>
      </c>
      <c r="J12846" s="7">
        <v>2</v>
      </c>
      <c r="K12846" s="2">
        <v>2</v>
      </c>
    </row>
    <row r="12847" spans="1:11">
      <c r="A12847">
        <v>12846</v>
      </c>
      <c r="B12847" s="1">
        <v>40923.125</v>
      </c>
      <c r="C12847">
        <v>1</v>
      </c>
      <c r="D12847">
        <v>0</v>
      </c>
      <c r="E12847">
        <v>2</v>
      </c>
      <c r="F12847">
        <v>-1</v>
      </c>
      <c r="G12847">
        <v>48</v>
      </c>
      <c r="H12847" s="9">
        <v>26.002700000000001</v>
      </c>
      <c r="I12847" s="7">
        <v>1</v>
      </c>
      <c r="J12847" s="7">
        <v>24</v>
      </c>
      <c r="K12847" s="2">
        <v>25</v>
      </c>
    </row>
    <row r="12848" spans="1:11">
      <c r="A12848">
        <v>12847</v>
      </c>
      <c r="B12848" s="1">
        <v>40934.333333333336</v>
      </c>
      <c r="C12848">
        <v>1</v>
      </c>
      <c r="D12848">
        <v>0</v>
      </c>
      <c r="E12848">
        <v>2</v>
      </c>
      <c r="F12848">
        <v>5.0000000000000018</v>
      </c>
      <c r="G12848">
        <v>81</v>
      </c>
      <c r="H12848" s="9">
        <v>6.0031999999999996</v>
      </c>
      <c r="I12848" s="7">
        <v>16</v>
      </c>
      <c r="J12848" s="7">
        <v>514</v>
      </c>
      <c r="K12848" s="2">
        <v>530</v>
      </c>
    </row>
    <row r="12849" spans="1:11">
      <c r="A12849">
        <v>12848</v>
      </c>
      <c r="B12849" s="1">
        <v>40586.375</v>
      </c>
      <c r="C12849">
        <v>1</v>
      </c>
      <c r="D12849">
        <v>0</v>
      </c>
      <c r="E12849">
        <v>1</v>
      </c>
      <c r="F12849">
        <v>-1</v>
      </c>
      <c r="G12849">
        <v>64</v>
      </c>
      <c r="H12849" s="9">
        <v>8.9981000000000009</v>
      </c>
      <c r="I12849" s="2">
        <v>5</v>
      </c>
      <c r="J12849" s="2">
        <v>38</v>
      </c>
      <c r="K12849" s="2">
        <v>43</v>
      </c>
    </row>
    <row r="12850" spans="1:11">
      <c r="A12850">
        <v>12849</v>
      </c>
      <c r="B12850" s="1">
        <v>40882.541666666664</v>
      </c>
      <c r="C12850">
        <v>4</v>
      </c>
      <c r="D12850">
        <v>0</v>
      </c>
      <c r="E12850">
        <v>2</v>
      </c>
      <c r="F12850">
        <v>12</v>
      </c>
      <c r="G12850">
        <v>71</v>
      </c>
      <c r="H12850" s="9">
        <v>6.0031999999999996</v>
      </c>
      <c r="I12850" s="7">
        <v>18</v>
      </c>
      <c r="J12850" s="7">
        <v>153</v>
      </c>
      <c r="K12850" s="2">
        <v>171</v>
      </c>
    </row>
    <row r="12851" spans="1:11">
      <c r="A12851">
        <v>12850</v>
      </c>
      <c r="B12851" s="1">
        <v>40978.25</v>
      </c>
      <c r="C12851">
        <v>1</v>
      </c>
      <c r="D12851">
        <v>0</v>
      </c>
      <c r="E12851">
        <v>1</v>
      </c>
      <c r="F12851">
        <v>2</v>
      </c>
      <c r="G12851">
        <v>44</v>
      </c>
      <c r="H12851" s="9">
        <v>19.001200000000001</v>
      </c>
      <c r="I12851" s="7">
        <v>1</v>
      </c>
      <c r="J12851" s="7">
        <v>11</v>
      </c>
      <c r="K12851" s="2">
        <v>12</v>
      </c>
    </row>
    <row r="12852" spans="1:11">
      <c r="A12852">
        <v>12851</v>
      </c>
      <c r="B12852" s="1">
        <v>41064.583333333336</v>
      </c>
      <c r="C12852">
        <v>2</v>
      </c>
      <c r="D12852">
        <v>0</v>
      </c>
      <c r="E12852">
        <v>1</v>
      </c>
      <c r="F12852">
        <v>22</v>
      </c>
      <c r="G12852">
        <v>41</v>
      </c>
      <c r="H12852" s="9">
        <v>32.997500000000002</v>
      </c>
      <c r="I12852" s="7">
        <v>84</v>
      </c>
      <c r="J12852" s="7">
        <v>186</v>
      </c>
      <c r="K12852" s="2">
        <v>270</v>
      </c>
    </row>
    <row r="12853" spans="1:11">
      <c r="A12853">
        <v>12852</v>
      </c>
      <c r="B12853" s="1">
        <v>41178.75</v>
      </c>
      <c r="C12853">
        <v>4</v>
      </c>
      <c r="D12853">
        <v>0</v>
      </c>
      <c r="E12853">
        <v>1</v>
      </c>
      <c r="F12853">
        <v>28</v>
      </c>
      <c r="G12853">
        <v>48</v>
      </c>
      <c r="H12853" s="9">
        <v>15.001300000000001</v>
      </c>
      <c r="I12853" s="7">
        <v>69</v>
      </c>
      <c r="J12853" s="7">
        <v>815</v>
      </c>
      <c r="K12853" s="2">
        <v>884</v>
      </c>
    </row>
    <row r="12854" spans="1:11">
      <c r="A12854">
        <v>12853</v>
      </c>
      <c r="B12854" s="1">
        <v>40700.625</v>
      </c>
      <c r="C12854">
        <v>2</v>
      </c>
      <c r="D12854">
        <v>0</v>
      </c>
      <c r="E12854">
        <v>1</v>
      </c>
      <c r="F12854">
        <v>31</v>
      </c>
      <c r="G12854">
        <v>29</v>
      </c>
      <c r="H12854" s="9">
        <v>12.997999999999999</v>
      </c>
      <c r="I12854" s="7">
        <v>38</v>
      </c>
      <c r="J12854" s="7">
        <v>127</v>
      </c>
      <c r="K12854" s="2">
        <v>165</v>
      </c>
    </row>
    <row r="12855" spans="1:11">
      <c r="A12855">
        <v>12854</v>
      </c>
      <c r="B12855" s="1">
        <v>40945.416666666664</v>
      </c>
      <c r="C12855">
        <v>1</v>
      </c>
      <c r="D12855">
        <v>0</v>
      </c>
      <c r="E12855">
        <v>1</v>
      </c>
      <c r="F12855">
        <v>2</v>
      </c>
      <c r="G12855">
        <v>75</v>
      </c>
      <c r="H12855" s="9">
        <v>7.0015000000000001</v>
      </c>
      <c r="I12855" s="7">
        <v>20</v>
      </c>
      <c r="J12855" s="7">
        <v>96</v>
      </c>
      <c r="K12855" s="2">
        <v>116</v>
      </c>
    </row>
    <row r="12856" spans="1:11">
      <c r="A12856">
        <v>12855</v>
      </c>
      <c r="B12856" s="1">
        <v>41050.208333333336</v>
      </c>
      <c r="C12856">
        <v>2</v>
      </c>
      <c r="D12856">
        <v>0</v>
      </c>
      <c r="E12856">
        <v>3</v>
      </c>
      <c r="F12856">
        <v>19.000000000000004</v>
      </c>
      <c r="G12856">
        <v>88</v>
      </c>
      <c r="H12856" s="9">
        <v>19.999500000000001</v>
      </c>
      <c r="I12856" s="7">
        <v>1</v>
      </c>
      <c r="J12856" s="7">
        <v>14</v>
      </c>
      <c r="K12856" s="2">
        <v>15</v>
      </c>
    </row>
    <row r="12857" spans="1:11">
      <c r="A12857">
        <v>12856</v>
      </c>
      <c r="B12857" s="1">
        <v>41048.5</v>
      </c>
      <c r="C12857">
        <v>2</v>
      </c>
      <c r="D12857">
        <v>0</v>
      </c>
      <c r="E12857">
        <v>1</v>
      </c>
      <c r="F12857">
        <v>23.999999999999993</v>
      </c>
      <c r="G12857">
        <v>36</v>
      </c>
      <c r="H12857" s="9">
        <v>0</v>
      </c>
      <c r="I12857" s="7">
        <v>276</v>
      </c>
      <c r="J12857" s="7">
        <v>366</v>
      </c>
      <c r="K12857" s="2">
        <v>642</v>
      </c>
    </row>
    <row r="12858" spans="1:11">
      <c r="A12858">
        <v>12857</v>
      </c>
      <c r="B12858" s="1">
        <v>40662.375</v>
      </c>
      <c r="C12858">
        <v>2</v>
      </c>
      <c r="D12858">
        <v>0</v>
      </c>
      <c r="E12858">
        <v>1</v>
      </c>
      <c r="F12858">
        <v>18</v>
      </c>
      <c r="G12858">
        <v>39</v>
      </c>
      <c r="H12858" s="9">
        <v>22.002800000000001</v>
      </c>
      <c r="I12858" s="7">
        <v>45</v>
      </c>
      <c r="J12858" s="7">
        <v>185</v>
      </c>
      <c r="K12858" s="2">
        <v>230</v>
      </c>
    </row>
    <row r="12859" spans="1:11">
      <c r="A12859">
        <v>12858</v>
      </c>
      <c r="B12859" s="1">
        <v>40768.125</v>
      </c>
      <c r="C12859">
        <v>3</v>
      </c>
      <c r="D12859">
        <v>0</v>
      </c>
      <c r="E12859">
        <v>1</v>
      </c>
      <c r="F12859">
        <v>23.999999999999993</v>
      </c>
      <c r="G12859">
        <v>65</v>
      </c>
      <c r="H12859" s="9">
        <v>8.9981000000000009</v>
      </c>
      <c r="I12859" s="7">
        <v>9</v>
      </c>
      <c r="J12859" s="7">
        <v>18</v>
      </c>
      <c r="K12859" s="2">
        <v>27</v>
      </c>
    </row>
    <row r="12860" spans="1:11">
      <c r="A12860">
        <v>12859</v>
      </c>
      <c r="B12860" s="1">
        <v>40852.375</v>
      </c>
      <c r="C12860">
        <v>4</v>
      </c>
      <c r="D12860">
        <v>0</v>
      </c>
      <c r="E12860">
        <v>1</v>
      </c>
      <c r="F12860">
        <v>6.0000000000000018</v>
      </c>
      <c r="G12860">
        <v>56</v>
      </c>
      <c r="H12860" s="9">
        <v>19.999500000000001</v>
      </c>
      <c r="I12860" s="7">
        <v>30</v>
      </c>
      <c r="J12860" s="7">
        <v>111</v>
      </c>
      <c r="K12860" s="2">
        <v>141</v>
      </c>
    </row>
    <row r="12861" spans="1:11">
      <c r="A12861">
        <v>12860</v>
      </c>
      <c r="B12861" s="1">
        <v>41227.125</v>
      </c>
      <c r="C12861">
        <v>4</v>
      </c>
      <c r="D12861">
        <v>0</v>
      </c>
      <c r="E12861">
        <v>1</v>
      </c>
      <c r="F12861">
        <v>3</v>
      </c>
      <c r="G12861">
        <v>65</v>
      </c>
      <c r="H12861" s="9">
        <v>15.001300000000001</v>
      </c>
      <c r="I12861" s="7">
        <v>0</v>
      </c>
      <c r="J12861" s="7">
        <v>5</v>
      </c>
      <c r="K12861" s="2">
        <v>5</v>
      </c>
    </row>
    <row r="12862" spans="1:11">
      <c r="A12862">
        <v>12861</v>
      </c>
      <c r="B12862" s="1">
        <v>41190.375</v>
      </c>
      <c r="C12862">
        <v>4</v>
      </c>
      <c r="D12862">
        <v>1</v>
      </c>
      <c r="E12862">
        <v>2</v>
      </c>
      <c r="F12862">
        <v>10</v>
      </c>
      <c r="G12862">
        <v>66</v>
      </c>
      <c r="H12862" s="9">
        <v>11.0014</v>
      </c>
      <c r="I12862" s="7">
        <v>59</v>
      </c>
      <c r="J12862" s="7">
        <v>273</v>
      </c>
      <c r="K12862" s="2">
        <v>332</v>
      </c>
    </row>
    <row r="12863" spans="1:11">
      <c r="A12863">
        <v>12862</v>
      </c>
      <c r="B12863" s="1">
        <v>40771.208333333336</v>
      </c>
      <c r="C12863">
        <v>3</v>
      </c>
      <c r="D12863">
        <v>0</v>
      </c>
      <c r="E12863">
        <v>1</v>
      </c>
      <c r="F12863">
        <v>22</v>
      </c>
      <c r="G12863">
        <v>73</v>
      </c>
      <c r="H12863" s="9">
        <v>19.001200000000001</v>
      </c>
      <c r="I12863" s="7">
        <v>1</v>
      </c>
      <c r="J12863" s="7">
        <v>29</v>
      </c>
      <c r="K12863" s="2">
        <v>30</v>
      </c>
    </row>
    <row r="12864" spans="1:11">
      <c r="A12864">
        <v>12863</v>
      </c>
      <c r="B12864" s="1">
        <v>40619</v>
      </c>
      <c r="C12864">
        <v>1</v>
      </c>
      <c r="D12864">
        <v>0</v>
      </c>
      <c r="E12864">
        <v>1</v>
      </c>
      <c r="F12864">
        <v>10</v>
      </c>
      <c r="G12864">
        <v>66</v>
      </c>
      <c r="H12864" s="9">
        <v>16.997900000000001</v>
      </c>
      <c r="I12864" s="2">
        <v>4</v>
      </c>
      <c r="J12864" s="2">
        <v>19</v>
      </c>
      <c r="K12864" s="2">
        <v>23</v>
      </c>
    </row>
    <row r="12865" spans="1:11">
      <c r="A12865">
        <v>12864</v>
      </c>
      <c r="B12865" s="1">
        <v>41103.083333333336</v>
      </c>
      <c r="C12865">
        <v>3</v>
      </c>
      <c r="D12865">
        <v>0</v>
      </c>
      <c r="E12865">
        <v>2</v>
      </c>
      <c r="F12865">
        <v>23.999999999999993</v>
      </c>
      <c r="G12865">
        <v>61</v>
      </c>
      <c r="H12865" s="9">
        <v>6.0031999999999996</v>
      </c>
      <c r="I12865" s="7">
        <v>2</v>
      </c>
      <c r="J12865" s="7">
        <v>15</v>
      </c>
      <c r="K12865" s="2">
        <v>17</v>
      </c>
    </row>
    <row r="12866" spans="1:11">
      <c r="A12866">
        <v>12865</v>
      </c>
      <c r="B12866" s="1">
        <v>41050.916666666664</v>
      </c>
      <c r="C12866">
        <v>2</v>
      </c>
      <c r="D12866">
        <v>0</v>
      </c>
      <c r="E12866">
        <v>2</v>
      </c>
      <c r="F12866">
        <v>22</v>
      </c>
      <c r="G12866">
        <v>73</v>
      </c>
      <c r="H12866" s="9">
        <v>11.0014</v>
      </c>
      <c r="I12866" s="7">
        <v>26</v>
      </c>
      <c r="J12866" s="7">
        <v>116</v>
      </c>
      <c r="K12866" s="2">
        <v>142</v>
      </c>
    </row>
    <row r="12867" spans="1:11">
      <c r="A12867">
        <v>12866</v>
      </c>
      <c r="B12867" s="1">
        <v>41027.875</v>
      </c>
      <c r="C12867">
        <v>2</v>
      </c>
      <c r="D12867">
        <v>0</v>
      </c>
      <c r="E12867">
        <v>3</v>
      </c>
      <c r="F12867">
        <v>9</v>
      </c>
      <c r="G12867">
        <v>71</v>
      </c>
      <c r="H12867" s="9">
        <v>12.997999999999999</v>
      </c>
      <c r="I12867" s="7">
        <v>12</v>
      </c>
      <c r="J12867" s="7">
        <v>72</v>
      </c>
      <c r="K12867" s="2">
        <v>84</v>
      </c>
    </row>
    <row r="12868" spans="1:11">
      <c r="A12868">
        <v>12867</v>
      </c>
      <c r="B12868" s="1">
        <v>40802.333333333336</v>
      </c>
      <c r="C12868">
        <v>3</v>
      </c>
      <c r="D12868">
        <v>0</v>
      </c>
      <c r="E12868">
        <v>1</v>
      </c>
      <c r="F12868">
        <v>12</v>
      </c>
      <c r="G12868">
        <v>67</v>
      </c>
      <c r="H12868" s="9">
        <v>15.001300000000001</v>
      </c>
      <c r="I12868" s="7">
        <v>23</v>
      </c>
      <c r="J12868" s="7">
        <v>382</v>
      </c>
      <c r="K12868" s="2">
        <v>405</v>
      </c>
    </row>
    <row r="12869" spans="1:11">
      <c r="A12869">
        <v>12868</v>
      </c>
      <c r="B12869" s="1">
        <v>41206.833333333336</v>
      </c>
      <c r="C12869">
        <v>4</v>
      </c>
      <c r="D12869">
        <v>0</v>
      </c>
      <c r="E12869">
        <v>2</v>
      </c>
      <c r="F12869">
        <v>22</v>
      </c>
      <c r="G12869">
        <v>61</v>
      </c>
      <c r="H12869" s="9">
        <v>6.0031999999999996</v>
      </c>
      <c r="I12869" s="7">
        <v>45</v>
      </c>
      <c r="J12869" s="7">
        <v>396</v>
      </c>
      <c r="K12869" s="2">
        <v>441</v>
      </c>
    </row>
    <row r="12870" spans="1:11">
      <c r="A12870">
        <v>12869</v>
      </c>
      <c r="B12870" s="1">
        <v>41074.625</v>
      </c>
      <c r="C12870">
        <v>2</v>
      </c>
      <c r="D12870">
        <v>0</v>
      </c>
      <c r="E12870">
        <v>1</v>
      </c>
      <c r="F12870">
        <v>28</v>
      </c>
      <c r="G12870">
        <v>48</v>
      </c>
      <c r="H12870" s="9">
        <v>19.999500000000001</v>
      </c>
      <c r="I12870" s="7">
        <v>111</v>
      </c>
      <c r="J12870" s="7">
        <v>212</v>
      </c>
      <c r="K12870" s="2">
        <v>323</v>
      </c>
    </row>
    <row r="12871" spans="1:11">
      <c r="A12871">
        <v>12870</v>
      </c>
      <c r="B12871" s="1">
        <v>41217.916666666664</v>
      </c>
      <c r="C12871">
        <v>4</v>
      </c>
      <c r="D12871">
        <v>0</v>
      </c>
      <c r="E12871">
        <v>1</v>
      </c>
      <c r="F12871">
        <v>6.0000000000000018</v>
      </c>
      <c r="G12871">
        <v>52</v>
      </c>
      <c r="H12871" s="9">
        <v>19.001200000000001</v>
      </c>
      <c r="I12871" s="7">
        <v>15</v>
      </c>
      <c r="J12871" s="7">
        <v>64</v>
      </c>
      <c r="K12871" s="2">
        <v>79</v>
      </c>
    </row>
    <row r="12872" spans="1:11">
      <c r="A12872">
        <v>12871</v>
      </c>
      <c r="B12872" s="1">
        <v>41100.041666666664</v>
      </c>
      <c r="C12872">
        <v>3</v>
      </c>
      <c r="D12872">
        <v>0</v>
      </c>
      <c r="E12872">
        <v>1</v>
      </c>
      <c r="F12872">
        <v>26</v>
      </c>
      <c r="G12872">
        <v>74</v>
      </c>
      <c r="H12872" s="9">
        <v>8.9981000000000009</v>
      </c>
      <c r="I12872" s="7">
        <v>0</v>
      </c>
      <c r="J12872" s="7">
        <v>15</v>
      </c>
      <c r="K12872" s="2">
        <v>15</v>
      </c>
    </row>
    <row r="12873" spans="1:11">
      <c r="A12873">
        <v>12872</v>
      </c>
      <c r="B12873" s="1">
        <v>40712.166666666664</v>
      </c>
      <c r="C12873">
        <v>2</v>
      </c>
      <c r="D12873">
        <v>0</v>
      </c>
      <c r="E12873">
        <v>1</v>
      </c>
      <c r="F12873">
        <v>21.000000000000004</v>
      </c>
      <c r="G12873">
        <v>88</v>
      </c>
      <c r="H12873" s="9">
        <v>6.0031999999999996</v>
      </c>
      <c r="I12873" s="7">
        <v>1</v>
      </c>
      <c r="J12873" s="7">
        <v>4</v>
      </c>
      <c r="K12873" s="2">
        <v>5</v>
      </c>
    </row>
    <row r="12874" spans="1:11">
      <c r="A12874">
        <v>12873</v>
      </c>
      <c r="B12874" s="1">
        <v>40697.083333333336</v>
      </c>
      <c r="C12874">
        <v>2</v>
      </c>
      <c r="D12874">
        <v>0</v>
      </c>
      <c r="E12874">
        <v>1</v>
      </c>
      <c r="F12874">
        <v>19.000000000000004</v>
      </c>
      <c r="G12874">
        <v>43</v>
      </c>
      <c r="H12874" s="9">
        <v>15.001300000000001</v>
      </c>
      <c r="I12874" s="7">
        <v>0</v>
      </c>
      <c r="J12874" s="7">
        <v>12</v>
      </c>
      <c r="K12874" s="2">
        <v>12</v>
      </c>
    </row>
    <row r="12875" spans="1:11">
      <c r="A12875">
        <v>12874</v>
      </c>
      <c r="B12875" s="1">
        <v>40863.583333333336</v>
      </c>
      <c r="C12875">
        <v>4</v>
      </c>
      <c r="D12875">
        <v>0</v>
      </c>
      <c r="E12875">
        <v>2</v>
      </c>
      <c r="F12875">
        <v>14</v>
      </c>
      <c r="G12875">
        <v>100</v>
      </c>
      <c r="H12875" s="9">
        <v>8.9981000000000009</v>
      </c>
      <c r="I12875" s="7">
        <v>12</v>
      </c>
      <c r="J12875" s="7">
        <v>49</v>
      </c>
      <c r="K12875" s="2">
        <v>61</v>
      </c>
    </row>
    <row r="12876" spans="1:11">
      <c r="A12876">
        <v>12875</v>
      </c>
      <c r="B12876" s="1">
        <v>40680.708333333336</v>
      </c>
      <c r="C12876">
        <v>2</v>
      </c>
      <c r="D12876">
        <v>0</v>
      </c>
      <c r="E12876">
        <v>1</v>
      </c>
      <c r="F12876">
        <v>22</v>
      </c>
      <c r="G12876">
        <v>65</v>
      </c>
      <c r="H12876" s="9">
        <v>27.999300000000002</v>
      </c>
      <c r="I12876" s="7">
        <v>83</v>
      </c>
      <c r="J12876" s="7">
        <v>520</v>
      </c>
      <c r="K12876" s="2">
        <v>603</v>
      </c>
    </row>
    <row r="12877" spans="1:11">
      <c r="A12877">
        <v>12876</v>
      </c>
      <c r="B12877" s="1">
        <v>41103.333333333336</v>
      </c>
      <c r="C12877">
        <v>3</v>
      </c>
      <c r="D12877">
        <v>0</v>
      </c>
      <c r="E12877">
        <v>2</v>
      </c>
      <c r="F12877">
        <v>26</v>
      </c>
      <c r="G12877">
        <v>54</v>
      </c>
      <c r="H12877" s="9">
        <v>0</v>
      </c>
      <c r="I12877" s="7">
        <v>53</v>
      </c>
      <c r="J12877" s="7">
        <v>660</v>
      </c>
      <c r="K12877" s="2">
        <v>713</v>
      </c>
    </row>
    <row r="12878" spans="1:11">
      <c r="A12878">
        <v>12877</v>
      </c>
      <c r="B12878" s="1">
        <v>40926.25</v>
      </c>
      <c r="C12878">
        <v>1</v>
      </c>
      <c r="D12878">
        <v>0</v>
      </c>
      <c r="E12878">
        <v>1</v>
      </c>
      <c r="F12878">
        <v>8</v>
      </c>
      <c r="G12878">
        <v>36</v>
      </c>
      <c r="H12878" s="9">
        <v>35.000799999999998</v>
      </c>
      <c r="I12878" s="7">
        <v>0</v>
      </c>
      <c r="J12878" s="7">
        <v>87</v>
      </c>
      <c r="K12878" s="2">
        <v>87</v>
      </c>
    </row>
    <row r="12879" spans="1:11">
      <c r="A12879">
        <v>12878</v>
      </c>
      <c r="B12879" s="1">
        <v>41168.875</v>
      </c>
      <c r="C12879">
        <v>3</v>
      </c>
      <c r="D12879">
        <v>0</v>
      </c>
      <c r="E12879">
        <v>1</v>
      </c>
      <c r="F12879">
        <v>21.000000000000004</v>
      </c>
      <c r="G12879">
        <v>56</v>
      </c>
      <c r="H12879" s="9">
        <v>7.0015000000000001</v>
      </c>
      <c r="I12879" s="7">
        <v>43</v>
      </c>
      <c r="J12879" s="7">
        <v>148</v>
      </c>
      <c r="K12879" s="2">
        <v>191</v>
      </c>
    </row>
    <row r="12880" spans="1:11">
      <c r="A12880">
        <v>12879</v>
      </c>
      <c r="B12880" s="1">
        <v>41047.041666666664</v>
      </c>
      <c r="C12880">
        <v>2</v>
      </c>
      <c r="D12880">
        <v>0</v>
      </c>
      <c r="E12880">
        <v>1</v>
      </c>
      <c r="F12880">
        <v>16</v>
      </c>
      <c r="G12880">
        <v>59</v>
      </c>
      <c r="H12880" s="9">
        <v>6.0031999999999996</v>
      </c>
      <c r="I12880" s="7">
        <v>16</v>
      </c>
      <c r="J12880" s="7">
        <v>33</v>
      </c>
      <c r="K12880" s="2">
        <v>49</v>
      </c>
    </row>
    <row r="12881" spans="1:11">
      <c r="A12881">
        <v>12880</v>
      </c>
      <c r="B12881" s="1">
        <v>40821.291666666664</v>
      </c>
      <c r="C12881">
        <v>4</v>
      </c>
      <c r="D12881">
        <v>0</v>
      </c>
      <c r="E12881">
        <v>1</v>
      </c>
      <c r="F12881">
        <v>14</v>
      </c>
      <c r="G12881">
        <v>77</v>
      </c>
      <c r="H12881" s="9">
        <v>7.0015000000000001</v>
      </c>
      <c r="I12881" s="7">
        <v>9</v>
      </c>
      <c r="J12881" s="7">
        <v>291</v>
      </c>
      <c r="K12881" s="2">
        <v>300</v>
      </c>
    </row>
    <row r="12882" spans="1:11">
      <c r="A12882">
        <v>12881</v>
      </c>
      <c r="B12882" s="1">
        <v>41021.916666666664</v>
      </c>
      <c r="C12882">
        <v>2</v>
      </c>
      <c r="D12882">
        <v>0</v>
      </c>
      <c r="E12882">
        <v>3</v>
      </c>
      <c r="F12882">
        <v>8</v>
      </c>
      <c r="G12882">
        <v>87</v>
      </c>
      <c r="H12882" s="9">
        <v>35.000799999999998</v>
      </c>
      <c r="I12882" s="7">
        <v>0</v>
      </c>
      <c r="J12882" s="7">
        <v>13</v>
      </c>
      <c r="K12882" s="2">
        <v>13</v>
      </c>
    </row>
    <row r="12883" spans="1:11">
      <c r="A12883">
        <v>12882</v>
      </c>
      <c r="B12883" s="1">
        <v>41242.666666666664</v>
      </c>
      <c r="C12883">
        <v>4</v>
      </c>
      <c r="D12883">
        <v>0</v>
      </c>
      <c r="E12883">
        <v>1</v>
      </c>
      <c r="F12883">
        <v>9</v>
      </c>
      <c r="G12883">
        <v>40</v>
      </c>
      <c r="H12883" s="9">
        <v>15.001300000000001</v>
      </c>
      <c r="I12883" s="7">
        <v>24</v>
      </c>
      <c r="J12883" s="7">
        <v>346</v>
      </c>
      <c r="K12883" s="2">
        <v>370</v>
      </c>
    </row>
    <row r="12884" spans="1:11">
      <c r="A12884">
        <v>12883</v>
      </c>
      <c r="B12884" s="1">
        <v>40918.708333333336</v>
      </c>
      <c r="C12884">
        <v>1</v>
      </c>
      <c r="D12884">
        <v>0</v>
      </c>
      <c r="E12884">
        <v>1</v>
      </c>
      <c r="F12884">
        <v>12</v>
      </c>
      <c r="G12884">
        <v>38</v>
      </c>
      <c r="H12884" s="9">
        <v>16.997900000000001</v>
      </c>
      <c r="I12884" s="7">
        <v>14</v>
      </c>
      <c r="J12884" s="7">
        <v>445</v>
      </c>
      <c r="K12884" s="2">
        <v>459</v>
      </c>
    </row>
    <row r="12885" spans="1:11">
      <c r="A12885">
        <v>12884</v>
      </c>
      <c r="B12885" s="1">
        <v>41226.833333333336</v>
      </c>
      <c r="C12885">
        <v>4</v>
      </c>
      <c r="D12885">
        <v>0</v>
      </c>
      <c r="E12885">
        <v>1</v>
      </c>
      <c r="F12885">
        <v>6.0000000000000018</v>
      </c>
      <c r="G12885">
        <v>49</v>
      </c>
      <c r="H12885" s="9">
        <v>23.999400000000001</v>
      </c>
      <c r="I12885" s="7">
        <v>12</v>
      </c>
      <c r="J12885" s="7">
        <v>211</v>
      </c>
      <c r="K12885" s="2">
        <v>223</v>
      </c>
    </row>
    <row r="12886" spans="1:11">
      <c r="A12886">
        <v>12885</v>
      </c>
      <c r="B12886" s="1">
        <v>41025.25</v>
      </c>
      <c r="C12886">
        <v>2</v>
      </c>
      <c r="D12886">
        <v>0</v>
      </c>
      <c r="E12886">
        <v>2</v>
      </c>
      <c r="F12886">
        <v>15</v>
      </c>
      <c r="G12886">
        <v>63</v>
      </c>
      <c r="H12886" s="9">
        <v>16.997900000000001</v>
      </c>
      <c r="I12886" s="7">
        <v>5</v>
      </c>
      <c r="J12886" s="7">
        <v>122</v>
      </c>
      <c r="K12886" s="2">
        <v>127</v>
      </c>
    </row>
    <row r="12887" spans="1:11">
      <c r="A12887">
        <v>12886</v>
      </c>
      <c r="B12887" s="1">
        <v>40897.708333333336</v>
      </c>
      <c r="C12887">
        <v>4</v>
      </c>
      <c r="D12887">
        <v>0</v>
      </c>
      <c r="E12887">
        <v>1</v>
      </c>
      <c r="F12887">
        <v>11</v>
      </c>
      <c r="G12887">
        <v>62</v>
      </c>
      <c r="H12887" s="9">
        <v>11.0014</v>
      </c>
      <c r="I12887" s="7">
        <v>14</v>
      </c>
      <c r="J12887" s="7">
        <v>416</v>
      </c>
      <c r="K12887" s="2">
        <v>430</v>
      </c>
    </row>
    <row r="12888" spans="1:11">
      <c r="A12888">
        <v>12887</v>
      </c>
      <c r="B12888" s="1">
        <v>40744.75</v>
      </c>
      <c r="C12888">
        <v>3</v>
      </c>
      <c r="D12888">
        <v>0</v>
      </c>
      <c r="E12888">
        <v>1</v>
      </c>
      <c r="F12888">
        <v>33</v>
      </c>
      <c r="G12888">
        <v>59</v>
      </c>
      <c r="H12888" s="9">
        <v>15.001300000000001</v>
      </c>
      <c r="I12888" s="7">
        <v>68</v>
      </c>
      <c r="J12888" s="7">
        <v>429</v>
      </c>
      <c r="K12888" s="2">
        <v>497</v>
      </c>
    </row>
    <row r="12889" spans="1:11">
      <c r="A12889">
        <v>12888</v>
      </c>
      <c r="B12889" s="1">
        <v>40594.625</v>
      </c>
      <c r="C12889">
        <v>1</v>
      </c>
      <c r="D12889">
        <v>0</v>
      </c>
      <c r="E12889">
        <v>1</v>
      </c>
      <c r="F12889">
        <v>9</v>
      </c>
      <c r="G12889">
        <v>27</v>
      </c>
      <c r="H12889" s="9">
        <v>6.0031999999999996</v>
      </c>
      <c r="I12889" s="2">
        <v>66</v>
      </c>
      <c r="J12889" s="2">
        <v>102</v>
      </c>
      <c r="K12889" s="2">
        <v>168</v>
      </c>
    </row>
    <row r="12890" spans="1:11">
      <c r="A12890">
        <v>12889</v>
      </c>
      <c r="B12890" s="1">
        <v>40666.333333333336</v>
      </c>
      <c r="C12890">
        <v>2</v>
      </c>
      <c r="D12890">
        <v>0</v>
      </c>
      <c r="E12890">
        <v>2</v>
      </c>
      <c r="F12890">
        <v>19.000000000000004</v>
      </c>
      <c r="G12890">
        <v>83</v>
      </c>
      <c r="H12890" s="9">
        <v>19.001200000000001</v>
      </c>
      <c r="I12890" s="7">
        <v>24</v>
      </c>
      <c r="J12890" s="7">
        <v>431</v>
      </c>
      <c r="K12890" s="2">
        <v>455</v>
      </c>
    </row>
    <row r="12891" spans="1:11">
      <c r="A12891">
        <v>12890</v>
      </c>
      <c r="B12891" s="1">
        <v>40647.291666666664</v>
      </c>
      <c r="C12891">
        <v>2</v>
      </c>
      <c r="D12891">
        <v>0</v>
      </c>
      <c r="E12891">
        <v>1</v>
      </c>
      <c r="F12891">
        <v>10</v>
      </c>
      <c r="G12891">
        <v>66</v>
      </c>
      <c r="H12891" s="9">
        <v>0</v>
      </c>
      <c r="I12891" s="7">
        <v>11</v>
      </c>
      <c r="J12891" s="7">
        <v>180</v>
      </c>
      <c r="K12891" s="2">
        <v>191</v>
      </c>
    </row>
    <row r="12892" spans="1:11">
      <c r="A12892">
        <v>12891</v>
      </c>
      <c r="B12892" s="1">
        <v>41018.583333333336</v>
      </c>
      <c r="C12892">
        <v>2</v>
      </c>
      <c r="D12892">
        <v>0</v>
      </c>
      <c r="E12892">
        <v>1</v>
      </c>
      <c r="F12892">
        <v>20.000000000000004</v>
      </c>
      <c r="G12892">
        <v>43</v>
      </c>
      <c r="H12892" s="9">
        <v>0</v>
      </c>
      <c r="I12892" s="7">
        <v>54</v>
      </c>
      <c r="J12892" s="7">
        <v>182</v>
      </c>
      <c r="K12892" s="2">
        <v>236</v>
      </c>
    </row>
    <row r="12893" spans="1:11">
      <c r="A12893">
        <v>12892</v>
      </c>
      <c r="B12893" s="1">
        <v>40545.125</v>
      </c>
      <c r="C12893">
        <v>1</v>
      </c>
      <c r="D12893">
        <v>0</v>
      </c>
      <c r="E12893">
        <v>2</v>
      </c>
      <c r="F12893">
        <v>14</v>
      </c>
      <c r="G12893">
        <v>94</v>
      </c>
      <c r="H12893" s="9">
        <v>12.997999999999999</v>
      </c>
      <c r="I12893" s="2">
        <v>2</v>
      </c>
      <c r="J12893" s="2">
        <v>4</v>
      </c>
      <c r="K12893" s="2">
        <v>6</v>
      </c>
    </row>
    <row r="12894" spans="1:11">
      <c r="A12894">
        <v>12893</v>
      </c>
      <c r="B12894" s="1">
        <v>40929.083333333336</v>
      </c>
      <c r="C12894">
        <v>1</v>
      </c>
      <c r="D12894">
        <v>0</v>
      </c>
      <c r="E12894">
        <v>3</v>
      </c>
      <c r="F12894">
        <v>-1.9999999999999991</v>
      </c>
      <c r="G12894">
        <v>86</v>
      </c>
      <c r="H12894" s="9">
        <v>0</v>
      </c>
      <c r="I12894" s="7">
        <v>1</v>
      </c>
      <c r="J12894" s="7">
        <v>25</v>
      </c>
      <c r="K12894" s="2">
        <v>26</v>
      </c>
    </row>
    <row r="12895" spans="1:11">
      <c r="A12895">
        <v>12894</v>
      </c>
      <c r="B12895" s="1">
        <v>41138.125</v>
      </c>
      <c r="C12895">
        <v>3</v>
      </c>
      <c r="D12895">
        <v>0</v>
      </c>
      <c r="E12895">
        <v>1</v>
      </c>
      <c r="F12895">
        <v>23</v>
      </c>
      <c r="G12895">
        <v>65</v>
      </c>
      <c r="H12895" s="9">
        <v>7.0015000000000001</v>
      </c>
      <c r="I12895" s="7">
        <v>0</v>
      </c>
      <c r="J12895" s="7">
        <v>6</v>
      </c>
      <c r="K12895" s="2">
        <v>6</v>
      </c>
    </row>
    <row r="12896" spans="1:11">
      <c r="A12896">
        <v>12895</v>
      </c>
      <c r="B12896" s="1">
        <v>40815.333333333336</v>
      </c>
      <c r="C12896">
        <v>4</v>
      </c>
      <c r="D12896">
        <v>0</v>
      </c>
      <c r="E12896">
        <v>1</v>
      </c>
      <c r="F12896">
        <v>21.000000000000004</v>
      </c>
      <c r="G12896">
        <v>83</v>
      </c>
      <c r="H12896" s="9">
        <v>0</v>
      </c>
      <c r="I12896" s="7">
        <v>29</v>
      </c>
      <c r="J12896" s="7">
        <v>400</v>
      </c>
      <c r="K12896" s="2">
        <v>429</v>
      </c>
    </row>
    <row r="12897" spans="1:11">
      <c r="A12897">
        <v>12896</v>
      </c>
      <c r="B12897" s="1">
        <v>40579.583333333336</v>
      </c>
      <c r="C12897">
        <v>1</v>
      </c>
      <c r="D12897">
        <v>0</v>
      </c>
      <c r="E12897">
        <v>3</v>
      </c>
      <c r="F12897">
        <v>2</v>
      </c>
      <c r="G12897">
        <v>100</v>
      </c>
      <c r="H12897" s="9">
        <v>0</v>
      </c>
      <c r="I12897" s="2">
        <v>5</v>
      </c>
      <c r="J12897" s="2">
        <v>50</v>
      </c>
      <c r="K12897" s="2">
        <v>55</v>
      </c>
    </row>
    <row r="12898" spans="1:11">
      <c r="A12898">
        <v>12897</v>
      </c>
      <c r="B12898" s="1">
        <v>41139.958333333336</v>
      </c>
      <c r="C12898">
        <v>3</v>
      </c>
      <c r="D12898">
        <v>0</v>
      </c>
      <c r="E12898">
        <v>1</v>
      </c>
      <c r="F12898">
        <v>23</v>
      </c>
      <c r="G12898">
        <v>65</v>
      </c>
      <c r="H12898" s="9">
        <v>6.0031999999999996</v>
      </c>
      <c r="I12898" s="7">
        <v>60</v>
      </c>
      <c r="J12898" s="7">
        <v>175</v>
      </c>
      <c r="K12898" s="2">
        <v>235</v>
      </c>
    </row>
    <row r="12899" spans="1:11">
      <c r="A12899">
        <v>12898</v>
      </c>
      <c r="B12899" s="1">
        <v>40900.583333333336</v>
      </c>
      <c r="C12899">
        <v>1</v>
      </c>
      <c r="D12899">
        <v>0</v>
      </c>
      <c r="E12899">
        <v>1</v>
      </c>
      <c r="F12899">
        <v>11</v>
      </c>
      <c r="G12899">
        <v>54</v>
      </c>
      <c r="H12899" s="9">
        <v>27.999300000000002</v>
      </c>
      <c r="I12899" s="7">
        <v>23</v>
      </c>
      <c r="J12899" s="7">
        <v>177</v>
      </c>
      <c r="K12899" s="2">
        <v>200</v>
      </c>
    </row>
    <row r="12900" spans="1:11">
      <c r="A12900">
        <v>12899</v>
      </c>
      <c r="B12900" s="1">
        <v>41183.75</v>
      </c>
      <c r="C12900">
        <v>4</v>
      </c>
      <c r="D12900">
        <v>0</v>
      </c>
      <c r="E12900">
        <v>3</v>
      </c>
      <c r="F12900">
        <v>19.000000000000004</v>
      </c>
      <c r="G12900">
        <v>64</v>
      </c>
      <c r="H12900" s="9">
        <v>7.0015000000000001</v>
      </c>
      <c r="I12900" s="7">
        <v>42</v>
      </c>
      <c r="J12900" s="7">
        <v>571</v>
      </c>
      <c r="K12900" s="2">
        <v>613</v>
      </c>
    </row>
    <row r="12901" spans="1:11">
      <c r="A12901">
        <v>12900</v>
      </c>
      <c r="B12901" s="1">
        <v>40672</v>
      </c>
      <c r="C12901">
        <v>2</v>
      </c>
      <c r="D12901">
        <v>0</v>
      </c>
      <c r="E12901">
        <v>1</v>
      </c>
      <c r="F12901">
        <v>14</v>
      </c>
      <c r="G12901">
        <v>82</v>
      </c>
      <c r="H12901" s="9">
        <v>6.0031999999999996</v>
      </c>
      <c r="I12901" s="7">
        <v>31</v>
      </c>
      <c r="J12901" s="7">
        <v>22</v>
      </c>
      <c r="K12901" s="2">
        <v>53</v>
      </c>
    </row>
    <row r="12902" spans="1:11">
      <c r="A12902">
        <v>12901</v>
      </c>
      <c r="B12902" s="1">
        <v>40857.291666666664</v>
      </c>
      <c r="C12902">
        <v>4</v>
      </c>
      <c r="D12902">
        <v>0</v>
      </c>
      <c r="E12902">
        <v>2</v>
      </c>
      <c r="F12902">
        <v>10</v>
      </c>
      <c r="G12902">
        <v>94</v>
      </c>
      <c r="H12902" s="9">
        <v>11.0014</v>
      </c>
      <c r="I12902" s="7">
        <v>6</v>
      </c>
      <c r="J12902" s="7">
        <v>265</v>
      </c>
      <c r="K12902" s="2">
        <v>271</v>
      </c>
    </row>
    <row r="12903" spans="1:11">
      <c r="A12903">
        <v>12902</v>
      </c>
      <c r="B12903" s="1">
        <v>41274.708333333336</v>
      </c>
      <c r="C12903">
        <v>1</v>
      </c>
      <c r="D12903">
        <v>0</v>
      </c>
      <c r="E12903">
        <v>2</v>
      </c>
      <c r="F12903" s="2">
        <v>4</v>
      </c>
      <c r="G12903">
        <v>48</v>
      </c>
      <c r="H12903" s="9">
        <v>6.0031999999999996</v>
      </c>
      <c r="I12903" s="7">
        <v>14</v>
      </c>
      <c r="J12903" s="7">
        <v>150</v>
      </c>
      <c r="K12903" s="2">
        <v>164</v>
      </c>
    </row>
    <row r="12904" spans="1:11">
      <c r="A12904">
        <v>12903</v>
      </c>
      <c r="B12904" s="1">
        <v>40945.083333333336</v>
      </c>
      <c r="C12904">
        <v>1</v>
      </c>
      <c r="D12904">
        <v>0</v>
      </c>
      <c r="E12904">
        <v>1</v>
      </c>
      <c r="F12904">
        <v>2</v>
      </c>
      <c r="G12904">
        <v>75</v>
      </c>
      <c r="H12904" s="9">
        <v>0</v>
      </c>
      <c r="I12904" s="7">
        <v>0</v>
      </c>
      <c r="J12904" s="7">
        <v>3</v>
      </c>
      <c r="K12904" s="2">
        <v>3</v>
      </c>
    </row>
    <row r="12905" spans="1:11">
      <c r="A12905">
        <v>12904</v>
      </c>
      <c r="B12905" s="1">
        <v>40714.083333333336</v>
      </c>
      <c r="C12905">
        <v>2</v>
      </c>
      <c r="D12905">
        <v>0</v>
      </c>
      <c r="E12905">
        <v>1</v>
      </c>
      <c r="F12905">
        <v>23</v>
      </c>
      <c r="G12905">
        <v>89</v>
      </c>
      <c r="H12905" s="9">
        <v>6.0031999999999996</v>
      </c>
      <c r="I12905" s="7">
        <v>2</v>
      </c>
      <c r="J12905" s="7">
        <v>0</v>
      </c>
      <c r="K12905" s="2">
        <v>2</v>
      </c>
    </row>
    <row r="12906" spans="1:11">
      <c r="A12906">
        <v>12905</v>
      </c>
      <c r="B12906" s="1">
        <v>40632.625</v>
      </c>
      <c r="C12906">
        <v>2</v>
      </c>
      <c r="D12906">
        <v>0</v>
      </c>
      <c r="E12906">
        <v>3</v>
      </c>
      <c r="F12906">
        <v>5.0000000000000018</v>
      </c>
      <c r="G12906">
        <v>81</v>
      </c>
      <c r="H12906" s="9">
        <v>19.999500000000001</v>
      </c>
      <c r="I12906" s="2">
        <v>14</v>
      </c>
      <c r="J12906" s="2">
        <v>56</v>
      </c>
      <c r="K12906" s="2">
        <v>70</v>
      </c>
    </row>
    <row r="12907" spans="1:11">
      <c r="A12907">
        <v>12906</v>
      </c>
      <c r="B12907" s="1">
        <v>41120</v>
      </c>
      <c r="C12907">
        <v>3</v>
      </c>
      <c r="D12907">
        <v>0</v>
      </c>
      <c r="E12907">
        <v>1</v>
      </c>
      <c r="F12907">
        <v>26</v>
      </c>
      <c r="G12907">
        <v>74</v>
      </c>
      <c r="H12907" s="9">
        <v>6.0031999999999996</v>
      </c>
      <c r="I12907" s="7">
        <v>12</v>
      </c>
      <c r="J12907" s="7">
        <v>46</v>
      </c>
      <c r="K12907" s="2">
        <v>58</v>
      </c>
    </row>
    <row r="12908" spans="1:11">
      <c r="A12908">
        <v>12907</v>
      </c>
      <c r="B12908" s="1">
        <v>40822.708333333336</v>
      </c>
      <c r="C12908">
        <v>4</v>
      </c>
      <c r="D12908">
        <v>0</v>
      </c>
      <c r="E12908">
        <v>1</v>
      </c>
      <c r="F12908">
        <v>19.000000000000004</v>
      </c>
      <c r="G12908">
        <v>52</v>
      </c>
      <c r="H12908" s="9">
        <v>8.9981000000000009</v>
      </c>
      <c r="I12908" s="7">
        <v>63</v>
      </c>
      <c r="J12908" s="7">
        <v>504</v>
      </c>
      <c r="K12908" s="2">
        <v>567</v>
      </c>
    </row>
    <row r="12909" spans="1:11">
      <c r="A12909">
        <v>12908</v>
      </c>
      <c r="B12909" s="1">
        <v>40970.041666666664</v>
      </c>
      <c r="C12909">
        <v>1</v>
      </c>
      <c r="D12909">
        <v>0</v>
      </c>
      <c r="E12909">
        <v>1</v>
      </c>
      <c r="F12909">
        <v>8</v>
      </c>
      <c r="G12909">
        <v>49</v>
      </c>
      <c r="H12909" s="9">
        <v>15.001300000000001</v>
      </c>
      <c r="I12909" s="7">
        <v>2</v>
      </c>
      <c r="J12909" s="7">
        <v>18</v>
      </c>
      <c r="K12909" s="2">
        <v>20</v>
      </c>
    </row>
    <row r="12910" spans="1:11">
      <c r="A12910">
        <v>12909</v>
      </c>
      <c r="B12910" s="1">
        <v>41105.875</v>
      </c>
      <c r="C12910">
        <v>3</v>
      </c>
      <c r="D12910">
        <v>0</v>
      </c>
      <c r="E12910">
        <v>1</v>
      </c>
      <c r="F12910">
        <v>27</v>
      </c>
      <c r="G12910">
        <v>79</v>
      </c>
      <c r="H12910" s="9">
        <v>6.0031999999999996</v>
      </c>
      <c r="I12910" s="7">
        <v>59</v>
      </c>
      <c r="J12910" s="7">
        <v>164</v>
      </c>
      <c r="K12910" s="2">
        <v>223</v>
      </c>
    </row>
    <row r="12911" spans="1:11">
      <c r="A12911">
        <v>12910</v>
      </c>
      <c r="B12911" s="1">
        <v>41192.75</v>
      </c>
      <c r="C12911">
        <v>4</v>
      </c>
      <c r="D12911">
        <v>0</v>
      </c>
      <c r="E12911">
        <v>2</v>
      </c>
      <c r="F12911">
        <v>19.000000000000004</v>
      </c>
      <c r="G12911">
        <v>49</v>
      </c>
      <c r="H12911" s="9">
        <v>11.0014</v>
      </c>
      <c r="I12911" s="7">
        <v>57</v>
      </c>
      <c r="J12911" s="7">
        <v>787</v>
      </c>
      <c r="K12911" s="2">
        <v>844</v>
      </c>
    </row>
    <row r="12912" spans="1:11">
      <c r="A12912">
        <v>12911</v>
      </c>
      <c r="B12912" s="1">
        <v>40778.916666666664</v>
      </c>
      <c r="C12912">
        <v>3</v>
      </c>
      <c r="D12912">
        <v>0</v>
      </c>
      <c r="E12912">
        <v>1</v>
      </c>
      <c r="F12912">
        <v>22</v>
      </c>
      <c r="G12912">
        <v>57</v>
      </c>
      <c r="H12912" s="9">
        <v>8.9981000000000009</v>
      </c>
      <c r="I12912" s="7">
        <v>46</v>
      </c>
      <c r="J12912" s="7">
        <v>145</v>
      </c>
      <c r="K12912" s="2">
        <v>191</v>
      </c>
    </row>
    <row r="12913" spans="1:11">
      <c r="A12913">
        <v>12912</v>
      </c>
      <c r="B12913" s="1">
        <v>41113.208333333336</v>
      </c>
      <c r="C12913">
        <v>3</v>
      </c>
      <c r="D12913">
        <v>0</v>
      </c>
      <c r="E12913">
        <v>2</v>
      </c>
      <c r="F12913">
        <v>23.999999999999993</v>
      </c>
      <c r="G12913">
        <v>94</v>
      </c>
      <c r="H12913" s="9">
        <v>8.9981000000000009</v>
      </c>
      <c r="I12913" s="7">
        <v>3</v>
      </c>
      <c r="J12913" s="7">
        <v>48</v>
      </c>
      <c r="K12913" s="2">
        <v>51</v>
      </c>
    </row>
    <row r="12914" spans="1:11">
      <c r="A12914">
        <v>12913</v>
      </c>
      <c r="B12914" s="1">
        <v>41242.208333333336</v>
      </c>
      <c r="C12914">
        <v>4</v>
      </c>
      <c r="D12914">
        <v>0</v>
      </c>
      <c r="E12914">
        <v>1</v>
      </c>
      <c r="F12914">
        <v>1</v>
      </c>
      <c r="G12914">
        <v>69</v>
      </c>
      <c r="H12914" s="9">
        <v>0</v>
      </c>
      <c r="I12914" s="7">
        <v>0</v>
      </c>
      <c r="J12914" s="7">
        <v>42</v>
      </c>
      <c r="K12914" s="2">
        <v>42</v>
      </c>
    </row>
    <row r="12915" spans="1:11">
      <c r="A12915">
        <v>12914</v>
      </c>
      <c r="B12915" s="1">
        <v>41214.833333333336</v>
      </c>
      <c r="C12915">
        <v>4</v>
      </c>
      <c r="D12915">
        <v>0</v>
      </c>
      <c r="E12915">
        <v>2</v>
      </c>
      <c r="F12915">
        <v>10</v>
      </c>
      <c r="G12915">
        <v>54</v>
      </c>
      <c r="H12915" s="9">
        <v>16.997900000000001</v>
      </c>
      <c r="I12915" s="7">
        <v>16</v>
      </c>
      <c r="J12915" s="7">
        <v>280</v>
      </c>
      <c r="K12915" s="2">
        <v>296</v>
      </c>
    </row>
    <row r="12916" spans="1:11">
      <c r="A12916">
        <v>12915</v>
      </c>
      <c r="B12916" s="1">
        <v>40951.5</v>
      </c>
      <c r="C12916">
        <v>1</v>
      </c>
      <c r="D12916">
        <v>0</v>
      </c>
      <c r="E12916">
        <v>1</v>
      </c>
      <c r="F12916">
        <v>-1.9999999999999991</v>
      </c>
      <c r="G12916">
        <v>39</v>
      </c>
      <c r="H12916" s="9">
        <v>43.000599999999999</v>
      </c>
      <c r="I12916" s="7">
        <v>7</v>
      </c>
      <c r="J12916" s="7">
        <v>133</v>
      </c>
      <c r="K12916" s="2">
        <v>140</v>
      </c>
    </row>
    <row r="12917" spans="1:11">
      <c r="A12917">
        <v>12916</v>
      </c>
      <c r="B12917" s="1">
        <v>40672.291666666664</v>
      </c>
      <c r="C12917">
        <v>2</v>
      </c>
      <c r="D12917">
        <v>0</v>
      </c>
      <c r="E12917">
        <v>1</v>
      </c>
      <c r="F12917">
        <v>15</v>
      </c>
      <c r="G12917">
        <v>63</v>
      </c>
      <c r="H12917" s="9">
        <v>16.997900000000001</v>
      </c>
      <c r="I12917" s="7">
        <v>14</v>
      </c>
      <c r="J12917" s="7">
        <v>221</v>
      </c>
      <c r="K12917" s="2">
        <v>235</v>
      </c>
    </row>
    <row r="12918" spans="1:11">
      <c r="A12918">
        <v>12917</v>
      </c>
      <c r="B12918" s="1">
        <v>40913.958333333336</v>
      </c>
      <c r="C12918">
        <v>1</v>
      </c>
      <c r="D12918">
        <v>0</v>
      </c>
      <c r="E12918">
        <v>1</v>
      </c>
      <c r="F12918">
        <v>3</v>
      </c>
      <c r="G12918">
        <v>70</v>
      </c>
      <c r="H12918" s="9">
        <v>7.0015000000000001</v>
      </c>
      <c r="I12918" s="7">
        <v>4</v>
      </c>
      <c r="J12918" s="7">
        <v>56</v>
      </c>
      <c r="K12918" s="2">
        <v>60</v>
      </c>
    </row>
    <row r="12919" spans="1:11">
      <c r="A12919">
        <v>12918</v>
      </c>
      <c r="B12919" s="1">
        <v>41141.875</v>
      </c>
      <c r="C12919">
        <v>3</v>
      </c>
      <c r="D12919">
        <v>0</v>
      </c>
      <c r="E12919">
        <v>1</v>
      </c>
      <c r="F12919">
        <v>21.000000000000004</v>
      </c>
      <c r="G12919">
        <v>83</v>
      </c>
      <c r="H12919" s="9">
        <v>0</v>
      </c>
      <c r="I12919" s="7">
        <v>26</v>
      </c>
      <c r="J12919" s="7">
        <v>219</v>
      </c>
      <c r="K12919" s="2">
        <v>245</v>
      </c>
    </row>
    <row r="12920" spans="1:11">
      <c r="A12920">
        <v>12919</v>
      </c>
      <c r="B12920" s="1">
        <v>40685.25</v>
      </c>
      <c r="C12920">
        <v>2</v>
      </c>
      <c r="D12920">
        <v>0</v>
      </c>
      <c r="E12920">
        <v>1</v>
      </c>
      <c r="F12920">
        <v>17</v>
      </c>
      <c r="G12920">
        <v>94</v>
      </c>
      <c r="H12920" s="9">
        <v>7.0015000000000001</v>
      </c>
      <c r="I12920" s="7">
        <v>5</v>
      </c>
      <c r="J12920" s="7">
        <v>13</v>
      </c>
      <c r="K12920" s="2">
        <v>18</v>
      </c>
    </row>
    <row r="12921" spans="1:11">
      <c r="A12921">
        <v>12920</v>
      </c>
      <c r="B12921" s="1">
        <v>40661.791666666664</v>
      </c>
      <c r="C12921">
        <v>2</v>
      </c>
      <c r="D12921">
        <v>0</v>
      </c>
      <c r="E12921">
        <v>1</v>
      </c>
      <c r="F12921">
        <v>22</v>
      </c>
      <c r="G12921">
        <v>43</v>
      </c>
      <c r="H12921" s="9">
        <v>19.999500000000001</v>
      </c>
      <c r="I12921" s="7">
        <v>57</v>
      </c>
      <c r="J12921" s="7">
        <v>345</v>
      </c>
      <c r="K12921" s="2">
        <v>402</v>
      </c>
    </row>
    <row r="12922" spans="1:11">
      <c r="A12922">
        <v>12921</v>
      </c>
      <c r="B12922" s="1">
        <v>40913.458333333336</v>
      </c>
      <c r="C12922">
        <v>1</v>
      </c>
      <c r="D12922">
        <v>0</v>
      </c>
      <c r="E12922">
        <v>1</v>
      </c>
      <c r="F12922">
        <v>6.0000000000000018</v>
      </c>
      <c r="G12922">
        <v>49</v>
      </c>
      <c r="H12922" s="9">
        <v>0</v>
      </c>
      <c r="I12922" s="7">
        <v>6</v>
      </c>
      <c r="J12922" s="7">
        <v>78</v>
      </c>
      <c r="K12922" s="2">
        <v>84</v>
      </c>
    </row>
    <row r="12923" spans="1:11">
      <c r="A12923">
        <v>12922</v>
      </c>
      <c r="B12923" s="1">
        <v>41012.666666666664</v>
      </c>
      <c r="C12923">
        <v>2</v>
      </c>
      <c r="D12923">
        <v>0</v>
      </c>
      <c r="E12923">
        <v>1</v>
      </c>
      <c r="F12923">
        <v>19.000000000000004</v>
      </c>
      <c r="G12923">
        <v>26</v>
      </c>
      <c r="H12923" s="9">
        <v>16.997900000000001</v>
      </c>
      <c r="I12923" s="7">
        <v>113</v>
      </c>
      <c r="J12923" s="7">
        <v>349</v>
      </c>
      <c r="K12923" s="2">
        <v>462</v>
      </c>
    </row>
    <row r="12924" spans="1:11">
      <c r="A12924">
        <v>12923</v>
      </c>
      <c r="B12924" s="1">
        <v>40665.958333333336</v>
      </c>
      <c r="C12924">
        <v>2</v>
      </c>
      <c r="D12924">
        <v>0</v>
      </c>
      <c r="E12924">
        <v>2</v>
      </c>
      <c r="F12924">
        <v>19.000000000000004</v>
      </c>
      <c r="G12924">
        <v>83</v>
      </c>
      <c r="H12924" s="9">
        <v>12.997999999999999</v>
      </c>
      <c r="I12924" s="7">
        <v>16</v>
      </c>
      <c r="J12924" s="7">
        <v>48</v>
      </c>
      <c r="K12924" s="2">
        <v>64</v>
      </c>
    </row>
    <row r="12925" spans="1:11">
      <c r="A12925">
        <v>12924</v>
      </c>
      <c r="B12925" s="1">
        <v>40958.041666666664</v>
      </c>
      <c r="C12925">
        <v>1</v>
      </c>
      <c r="D12925">
        <v>0</v>
      </c>
      <c r="E12925">
        <v>2</v>
      </c>
      <c r="F12925">
        <v>7</v>
      </c>
      <c r="G12925">
        <v>39</v>
      </c>
      <c r="H12925" s="9">
        <v>16.997900000000001</v>
      </c>
      <c r="I12925" s="7">
        <v>10</v>
      </c>
      <c r="J12925" s="7">
        <v>62</v>
      </c>
      <c r="K12925" s="2">
        <v>72</v>
      </c>
    </row>
    <row r="12926" spans="1:11">
      <c r="A12926">
        <v>12925</v>
      </c>
      <c r="B12926" s="1">
        <v>41039.125</v>
      </c>
      <c r="C12926">
        <v>2</v>
      </c>
      <c r="D12926">
        <v>0</v>
      </c>
      <c r="E12926">
        <v>1</v>
      </c>
      <c r="F12926">
        <v>14</v>
      </c>
      <c r="G12926">
        <v>88</v>
      </c>
      <c r="H12926" s="9">
        <v>15.001300000000001</v>
      </c>
      <c r="I12926" s="7">
        <v>0</v>
      </c>
      <c r="J12926" s="7">
        <v>3</v>
      </c>
      <c r="K12926" s="2">
        <v>3</v>
      </c>
    </row>
    <row r="12927" spans="1:11">
      <c r="A12927">
        <v>12926</v>
      </c>
      <c r="B12927" s="1">
        <v>40569.291666666664</v>
      </c>
      <c r="C12927">
        <v>1</v>
      </c>
      <c r="D12927">
        <v>0</v>
      </c>
      <c r="E12927">
        <v>3</v>
      </c>
      <c r="F12927">
        <v>2</v>
      </c>
      <c r="G12927">
        <v>87</v>
      </c>
      <c r="H12927" s="9">
        <v>19.999500000000001</v>
      </c>
      <c r="I12927" s="2">
        <v>1</v>
      </c>
      <c r="J12927" s="2">
        <v>29</v>
      </c>
      <c r="K12927" s="2">
        <v>30</v>
      </c>
    </row>
    <row r="12928" spans="1:11">
      <c r="A12928">
        <v>12927</v>
      </c>
      <c r="B12928" s="1">
        <v>40845.458333333336</v>
      </c>
      <c r="C12928">
        <v>4</v>
      </c>
      <c r="D12928">
        <v>0</v>
      </c>
      <c r="E12928">
        <v>3</v>
      </c>
      <c r="F12928">
        <v>4</v>
      </c>
      <c r="G12928">
        <v>93</v>
      </c>
      <c r="H12928" s="9">
        <v>26.002700000000001</v>
      </c>
      <c r="I12928" s="7">
        <v>1</v>
      </c>
      <c r="J12928" s="7">
        <v>26</v>
      </c>
      <c r="K12928" s="2">
        <v>27</v>
      </c>
    </row>
    <row r="12929" spans="1:11">
      <c r="A12929">
        <v>12928</v>
      </c>
      <c r="B12929" s="1">
        <v>40703.208333333336</v>
      </c>
      <c r="C12929">
        <v>2</v>
      </c>
      <c r="D12929">
        <v>0</v>
      </c>
      <c r="E12929">
        <v>2</v>
      </c>
      <c r="F12929">
        <v>26</v>
      </c>
      <c r="G12929">
        <v>84</v>
      </c>
      <c r="H12929" s="9">
        <v>0</v>
      </c>
      <c r="I12929" s="7">
        <v>1</v>
      </c>
      <c r="J12929" s="7">
        <v>19</v>
      </c>
      <c r="K12929" s="2">
        <v>20</v>
      </c>
    </row>
    <row r="12930" spans="1:11">
      <c r="A12930">
        <v>12929</v>
      </c>
      <c r="B12930" s="1">
        <v>40609.458333333336</v>
      </c>
      <c r="C12930">
        <v>1</v>
      </c>
      <c r="D12930">
        <v>0</v>
      </c>
      <c r="E12930">
        <v>1</v>
      </c>
      <c r="F12930">
        <v>4</v>
      </c>
      <c r="G12930">
        <v>48</v>
      </c>
      <c r="H12930" s="9">
        <v>30.002600000000001</v>
      </c>
      <c r="I12930" s="2">
        <v>19</v>
      </c>
      <c r="J12930" s="2">
        <v>41</v>
      </c>
      <c r="K12930" s="2">
        <v>60</v>
      </c>
    </row>
    <row r="12931" spans="1:11">
      <c r="A12931">
        <v>12930</v>
      </c>
      <c r="B12931" s="1">
        <v>40983.625</v>
      </c>
      <c r="C12931">
        <v>1</v>
      </c>
      <c r="D12931">
        <v>0</v>
      </c>
      <c r="E12931">
        <v>1</v>
      </c>
      <c r="F12931">
        <v>27</v>
      </c>
      <c r="G12931">
        <v>32</v>
      </c>
      <c r="H12931" s="9">
        <v>15.001300000000001</v>
      </c>
      <c r="I12931" s="7">
        <v>100</v>
      </c>
      <c r="J12931" s="7">
        <v>187</v>
      </c>
      <c r="K12931" s="2">
        <v>287</v>
      </c>
    </row>
    <row r="12932" spans="1:11">
      <c r="A12932">
        <v>12931</v>
      </c>
      <c r="B12932" s="1">
        <v>41015.833333333336</v>
      </c>
      <c r="C12932">
        <v>2</v>
      </c>
      <c r="D12932">
        <v>1</v>
      </c>
      <c r="E12932">
        <v>1</v>
      </c>
      <c r="F12932">
        <v>28</v>
      </c>
      <c r="G12932">
        <v>37</v>
      </c>
      <c r="H12932" s="9">
        <v>19.999500000000001</v>
      </c>
      <c r="I12932" s="7">
        <v>48</v>
      </c>
      <c r="J12932" s="7">
        <v>326</v>
      </c>
      <c r="K12932" s="2">
        <v>374</v>
      </c>
    </row>
    <row r="12933" spans="1:11">
      <c r="A12933">
        <v>12932</v>
      </c>
      <c r="B12933" s="1">
        <v>41271.583333333336</v>
      </c>
      <c r="C12933">
        <v>1</v>
      </c>
      <c r="D12933">
        <v>0</v>
      </c>
      <c r="E12933">
        <v>2</v>
      </c>
      <c r="F12933" s="2">
        <v>6.0000000000000018</v>
      </c>
      <c r="G12933">
        <v>49</v>
      </c>
      <c r="H12933" s="9">
        <v>8.9981000000000009</v>
      </c>
      <c r="I12933" s="7">
        <v>84</v>
      </c>
      <c r="J12933" s="7">
        <v>177</v>
      </c>
      <c r="K12933" s="2">
        <v>261</v>
      </c>
    </row>
    <row r="12934" spans="1:11">
      <c r="A12934">
        <v>12933</v>
      </c>
      <c r="B12934" s="1">
        <v>40708.083333333336</v>
      </c>
      <c r="C12934">
        <v>2</v>
      </c>
      <c r="D12934">
        <v>0</v>
      </c>
      <c r="E12934">
        <v>1</v>
      </c>
      <c r="F12934">
        <v>21.000000000000004</v>
      </c>
      <c r="G12934">
        <v>49</v>
      </c>
      <c r="H12934" s="9">
        <v>19.001200000000001</v>
      </c>
      <c r="I12934" s="7">
        <v>2</v>
      </c>
      <c r="J12934" s="7">
        <v>8</v>
      </c>
      <c r="K12934" s="2">
        <v>10</v>
      </c>
    </row>
    <row r="12935" spans="1:11">
      <c r="A12935">
        <v>12934</v>
      </c>
      <c r="B12935" s="1">
        <v>40556</v>
      </c>
      <c r="C12935">
        <v>1</v>
      </c>
      <c r="D12935">
        <v>0</v>
      </c>
      <c r="E12935">
        <v>1</v>
      </c>
      <c r="F12935">
        <v>-1.9999999999999991</v>
      </c>
      <c r="G12935">
        <v>59</v>
      </c>
      <c r="H12935" s="9">
        <v>19.001200000000001</v>
      </c>
      <c r="I12935" s="2">
        <v>1</v>
      </c>
      <c r="J12935" s="2">
        <v>6</v>
      </c>
      <c r="K12935" s="2">
        <v>7</v>
      </c>
    </row>
    <row r="12936" spans="1:11">
      <c r="A12936">
        <v>12935</v>
      </c>
      <c r="B12936" s="1">
        <v>40940.625</v>
      </c>
      <c r="C12936">
        <v>1</v>
      </c>
      <c r="D12936">
        <v>0</v>
      </c>
      <c r="E12936">
        <v>1</v>
      </c>
      <c r="F12936">
        <v>21.000000000000004</v>
      </c>
      <c r="G12936">
        <v>35</v>
      </c>
      <c r="H12936" s="9">
        <v>19.001200000000001</v>
      </c>
      <c r="I12936" s="7">
        <v>25</v>
      </c>
      <c r="J12936" s="7">
        <v>169</v>
      </c>
      <c r="K12936" s="2">
        <v>194</v>
      </c>
    </row>
    <row r="12937" spans="1:11">
      <c r="A12937">
        <v>12936</v>
      </c>
      <c r="B12937" s="1">
        <v>40945.625</v>
      </c>
      <c r="C12937">
        <v>1</v>
      </c>
      <c r="D12937">
        <v>0</v>
      </c>
      <c r="E12937">
        <v>1</v>
      </c>
      <c r="F12937">
        <v>12</v>
      </c>
      <c r="G12937">
        <v>32</v>
      </c>
      <c r="H12937" s="9">
        <v>19.001200000000001</v>
      </c>
      <c r="I12937" s="7">
        <v>25</v>
      </c>
      <c r="J12937" s="7">
        <v>146</v>
      </c>
      <c r="K12937" s="2">
        <v>171</v>
      </c>
    </row>
    <row r="12938" spans="1:11">
      <c r="A12938">
        <v>12937</v>
      </c>
      <c r="B12938" s="1">
        <v>40704.291666666664</v>
      </c>
      <c r="C12938">
        <v>2</v>
      </c>
      <c r="D12938">
        <v>0</v>
      </c>
      <c r="E12938">
        <v>1</v>
      </c>
      <c r="F12938">
        <v>27</v>
      </c>
      <c r="G12938">
        <v>66</v>
      </c>
      <c r="H12938" s="9">
        <v>7.0015000000000001</v>
      </c>
      <c r="I12938" s="7">
        <v>25</v>
      </c>
      <c r="J12938" s="7">
        <v>240</v>
      </c>
      <c r="K12938" s="2">
        <v>265</v>
      </c>
    </row>
    <row r="12939" spans="1:11">
      <c r="A12939">
        <v>12938</v>
      </c>
      <c r="B12939" s="1">
        <v>41076</v>
      </c>
      <c r="C12939">
        <v>2</v>
      </c>
      <c r="D12939">
        <v>0</v>
      </c>
      <c r="E12939">
        <v>1</v>
      </c>
      <c r="F12939">
        <v>20.000000000000004</v>
      </c>
      <c r="G12939">
        <v>56</v>
      </c>
      <c r="H12939" s="9">
        <v>8.9981000000000009</v>
      </c>
      <c r="I12939" s="7">
        <v>25</v>
      </c>
      <c r="J12939" s="7">
        <v>112</v>
      </c>
      <c r="K12939" s="2">
        <v>137</v>
      </c>
    </row>
    <row r="12940" spans="1:11">
      <c r="A12940">
        <v>12939</v>
      </c>
      <c r="B12940" s="1">
        <v>41146.666666666664</v>
      </c>
      <c r="C12940">
        <v>3</v>
      </c>
      <c r="D12940">
        <v>0</v>
      </c>
      <c r="E12940">
        <v>2</v>
      </c>
      <c r="F12940">
        <v>23.999999999999993</v>
      </c>
      <c r="G12940">
        <v>74</v>
      </c>
      <c r="H12940" s="9">
        <v>19.999500000000001</v>
      </c>
      <c r="I12940" s="7">
        <v>174</v>
      </c>
      <c r="J12940" s="7">
        <v>260</v>
      </c>
      <c r="K12940" s="2">
        <v>434</v>
      </c>
    </row>
    <row r="12941" spans="1:11">
      <c r="A12941">
        <v>12940</v>
      </c>
      <c r="B12941" s="1">
        <v>41005.25</v>
      </c>
      <c r="C12941">
        <v>2</v>
      </c>
      <c r="D12941">
        <v>0</v>
      </c>
      <c r="E12941">
        <v>1</v>
      </c>
      <c r="F12941">
        <v>6.0000000000000018</v>
      </c>
      <c r="G12941">
        <v>49</v>
      </c>
      <c r="H12941" s="9">
        <v>26.002700000000001</v>
      </c>
      <c r="I12941" s="7">
        <v>0</v>
      </c>
      <c r="J12941" s="7">
        <v>80</v>
      </c>
      <c r="K12941" s="2">
        <v>80</v>
      </c>
    </row>
    <row r="12942" spans="1:11">
      <c r="A12942">
        <v>12941</v>
      </c>
      <c r="B12942" s="1">
        <v>40598.583333333336</v>
      </c>
      <c r="C12942">
        <v>1</v>
      </c>
      <c r="D12942">
        <v>0</v>
      </c>
      <c r="E12942">
        <v>2</v>
      </c>
      <c r="F12942">
        <v>11</v>
      </c>
      <c r="G12942">
        <v>50</v>
      </c>
      <c r="H12942" s="9">
        <v>19.999500000000001</v>
      </c>
      <c r="I12942" s="2">
        <v>2</v>
      </c>
      <c r="J12942" s="2">
        <v>67</v>
      </c>
      <c r="K12942" s="2">
        <v>69</v>
      </c>
    </row>
    <row r="12943" spans="1:11">
      <c r="A12943">
        <v>12942</v>
      </c>
      <c r="B12943" s="1">
        <v>41139.625</v>
      </c>
      <c r="C12943">
        <v>3</v>
      </c>
      <c r="D12943">
        <v>0</v>
      </c>
      <c r="E12943">
        <v>1</v>
      </c>
      <c r="F12943">
        <v>29</v>
      </c>
      <c r="G12943">
        <v>37</v>
      </c>
      <c r="H12943" s="9">
        <v>15.001300000000001</v>
      </c>
      <c r="I12943" s="7">
        <v>250</v>
      </c>
      <c r="J12943" s="7">
        <v>346</v>
      </c>
      <c r="K12943" s="2">
        <v>596</v>
      </c>
    </row>
    <row r="12944" spans="1:11">
      <c r="A12944">
        <v>12943</v>
      </c>
      <c r="B12944" s="1">
        <v>40642.625</v>
      </c>
      <c r="C12944">
        <v>2</v>
      </c>
      <c r="D12944">
        <v>0</v>
      </c>
      <c r="E12944">
        <v>2</v>
      </c>
      <c r="F12944">
        <v>9</v>
      </c>
      <c r="G12944">
        <v>87</v>
      </c>
      <c r="H12944" s="9">
        <v>0</v>
      </c>
      <c r="I12944" s="7">
        <v>85</v>
      </c>
      <c r="J12944" s="7">
        <v>116</v>
      </c>
      <c r="K12944" s="2">
        <v>201</v>
      </c>
    </row>
    <row r="12945" spans="1:11">
      <c r="A12945">
        <v>12944</v>
      </c>
      <c r="B12945" s="1">
        <v>40929.5</v>
      </c>
      <c r="C12945">
        <v>1</v>
      </c>
      <c r="D12945">
        <v>0</v>
      </c>
      <c r="E12945">
        <v>2</v>
      </c>
      <c r="F12945">
        <v>1</v>
      </c>
      <c r="G12945">
        <v>80</v>
      </c>
      <c r="H12945" s="9">
        <v>11.0014</v>
      </c>
      <c r="I12945" s="7">
        <v>5</v>
      </c>
      <c r="J12945" s="7">
        <v>62</v>
      </c>
      <c r="K12945" s="2">
        <v>67</v>
      </c>
    </row>
    <row r="12946" spans="1:11">
      <c r="A12946">
        <v>12945</v>
      </c>
      <c r="B12946" s="1">
        <v>40908.125</v>
      </c>
      <c r="C12946">
        <v>1</v>
      </c>
      <c r="D12946">
        <v>0</v>
      </c>
      <c r="E12946">
        <v>2</v>
      </c>
      <c r="F12946">
        <v>11</v>
      </c>
      <c r="G12946">
        <v>62</v>
      </c>
      <c r="H12946" s="9">
        <v>19.001200000000001</v>
      </c>
      <c r="I12946" s="7">
        <v>1</v>
      </c>
      <c r="J12946" s="7">
        <v>17</v>
      </c>
      <c r="K12946" s="2">
        <v>18</v>
      </c>
    </row>
    <row r="12947" spans="1:11">
      <c r="A12947">
        <v>12946</v>
      </c>
      <c r="B12947" s="1">
        <v>40775.583333333336</v>
      </c>
      <c r="C12947">
        <v>3</v>
      </c>
      <c r="D12947">
        <v>0</v>
      </c>
      <c r="E12947">
        <v>1</v>
      </c>
      <c r="F12947">
        <v>31</v>
      </c>
      <c r="G12947">
        <v>49</v>
      </c>
      <c r="H12947" s="9">
        <v>12.997999999999999</v>
      </c>
      <c r="I12947" s="7">
        <v>147</v>
      </c>
      <c r="J12947" s="7">
        <v>228</v>
      </c>
      <c r="K12947" s="2">
        <v>375</v>
      </c>
    </row>
    <row r="12948" spans="1:11">
      <c r="A12948">
        <v>12947</v>
      </c>
      <c r="B12948" s="1">
        <v>40912.458333333336</v>
      </c>
      <c r="C12948">
        <v>1</v>
      </c>
      <c r="D12948">
        <v>0</v>
      </c>
      <c r="E12948">
        <v>2</v>
      </c>
      <c r="F12948">
        <v>-5</v>
      </c>
      <c r="G12948">
        <v>42</v>
      </c>
      <c r="H12948" s="9">
        <v>6.0031999999999996</v>
      </c>
      <c r="I12948" s="7">
        <v>6</v>
      </c>
      <c r="J12948" s="7">
        <v>40</v>
      </c>
      <c r="K12948" s="2">
        <v>46</v>
      </c>
    </row>
    <row r="12949" spans="1:11">
      <c r="A12949">
        <v>12948</v>
      </c>
      <c r="B12949" s="1">
        <v>40980.625</v>
      </c>
      <c r="C12949">
        <v>1</v>
      </c>
      <c r="D12949">
        <v>0</v>
      </c>
      <c r="E12949">
        <v>1</v>
      </c>
      <c r="F12949">
        <v>19.000000000000004</v>
      </c>
      <c r="G12949">
        <v>40</v>
      </c>
      <c r="H12949" s="9">
        <v>8.9981000000000009</v>
      </c>
      <c r="I12949" s="7">
        <v>74</v>
      </c>
      <c r="J12949" s="7">
        <v>158</v>
      </c>
      <c r="K12949" s="2">
        <v>232</v>
      </c>
    </row>
    <row r="12950" spans="1:11">
      <c r="A12950">
        <v>12949</v>
      </c>
      <c r="B12950" s="1">
        <v>40850.375</v>
      </c>
      <c r="C12950">
        <v>4</v>
      </c>
      <c r="D12950">
        <v>0</v>
      </c>
      <c r="E12950">
        <v>2</v>
      </c>
      <c r="F12950">
        <v>9</v>
      </c>
      <c r="G12950">
        <v>81</v>
      </c>
      <c r="H12950" s="9">
        <v>12.997999999999999</v>
      </c>
      <c r="I12950" s="7">
        <v>9</v>
      </c>
      <c r="J12950" s="7">
        <v>155</v>
      </c>
      <c r="K12950" s="2">
        <v>164</v>
      </c>
    </row>
    <row r="12951" spans="1:11">
      <c r="A12951">
        <v>12950</v>
      </c>
      <c r="B12951" s="1">
        <v>40666.125</v>
      </c>
      <c r="C12951">
        <v>2</v>
      </c>
      <c r="D12951">
        <v>0</v>
      </c>
      <c r="E12951">
        <v>1</v>
      </c>
      <c r="F12951">
        <v>18</v>
      </c>
      <c r="G12951">
        <v>83</v>
      </c>
      <c r="H12951" s="9">
        <v>19.001200000000001</v>
      </c>
      <c r="I12951" s="7">
        <v>0</v>
      </c>
      <c r="J12951" s="7">
        <v>2</v>
      </c>
      <c r="K12951" s="2">
        <v>2</v>
      </c>
    </row>
    <row r="12952" spans="1:11">
      <c r="A12952">
        <v>12951</v>
      </c>
      <c r="B12952" s="1">
        <v>40681.875</v>
      </c>
      <c r="C12952">
        <v>2</v>
      </c>
      <c r="D12952">
        <v>0</v>
      </c>
      <c r="E12952">
        <v>1</v>
      </c>
      <c r="F12952">
        <v>17</v>
      </c>
      <c r="G12952">
        <v>88</v>
      </c>
      <c r="H12952" s="9">
        <v>0</v>
      </c>
      <c r="I12952" s="7">
        <v>11</v>
      </c>
      <c r="J12952" s="7">
        <v>74</v>
      </c>
      <c r="K12952" s="2">
        <v>85</v>
      </c>
    </row>
    <row r="12953" spans="1:11">
      <c r="A12953">
        <v>12952</v>
      </c>
      <c r="B12953" s="1">
        <v>41162.666666666664</v>
      </c>
      <c r="C12953">
        <v>3</v>
      </c>
      <c r="D12953">
        <v>0</v>
      </c>
      <c r="E12953">
        <v>1</v>
      </c>
      <c r="F12953">
        <v>23.999999999999993</v>
      </c>
      <c r="G12953">
        <v>34</v>
      </c>
      <c r="H12953" s="9">
        <v>22.002800000000001</v>
      </c>
      <c r="I12953" s="7">
        <v>108</v>
      </c>
      <c r="J12953" s="7">
        <v>380</v>
      </c>
      <c r="K12953" s="2">
        <v>488</v>
      </c>
    </row>
    <row r="12954" spans="1:11">
      <c r="A12954">
        <v>12953</v>
      </c>
      <c r="B12954" s="1">
        <v>40554.458333333336</v>
      </c>
      <c r="C12954">
        <v>1</v>
      </c>
      <c r="D12954">
        <v>0</v>
      </c>
      <c r="E12954">
        <v>2</v>
      </c>
      <c r="F12954">
        <v>1</v>
      </c>
      <c r="G12954">
        <v>47</v>
      </c>
      <c r="H12954" s="9">
        <v>8.9981000000000009</v>
      </c>
      <c r="I12954" s="2">
        <v>4</v>
      </c>
      <c r="J12954" s="2">
        <v>31</v>
      </c>
      <c r="K12954" s="2">
        <v>35</v>
      </c>
    </row>
    <row r="12955" spans="1:11">
      <c r="A12955">
        <v>12954</v>
      </c>
      <c r="B12955" s="1">
        <v>41236.916666666664</v>
      </c>
      <c r="C12955">
        <v>4</v>
      </c>
      <c r="D12955">
        <v>0</v>
      </c>
      <c r="E12955">
        <v>1</v>
      </c>
      <c r="F12955">
        <v>13</v>
      </c>
      <c r="G12955">
        <v>33</v>
      </c>
      <c r="H12955" s="9">
        <v>35.000799999999998</v>
      </c>
      <c r="I12955" s="7">
        <v>16</v>
      </c>
      <c r="J12955" s="7">
        <v>63</v>
      </c>
      <c r="K12955" s="2">
        <v>79</v>
      </c>
    </row>
    <row r="12956" spans="1:11">
      <c r="A12956">
        <v>12955</v>
      </c>
      <c r="B12956" s="1">
        <v>41249.625</v>
      </c>
      <c r="C12956">
        <v>4</v>
      </c>
      <c r="D12956">
        <v>0</v>
      </c>
      <c r="E12956">
        <v>1</v>
      </c>
      <c r="F12956">
        <v>7</v>
      </c>
      <c r="G12956">
        <v>39</v>
      </c>
      <c r="H12956" s="9">
        <v>0</v>
      </c>
      <c r="I12956" s="7">
        <v>38</v>
      </c>
      <c r="J12956" s="7">
        <v>232</v>
      </c>
      <c r="K12956" s="2">
        <v>270</v>
      </c>
    </row>
    <row r="12957" spans="1:11">
      <c r="A12957">
        <v>12956</v>
      </c>
      <c r="B12957" s="1">
        <v>41178.625</v>
      </c>
      <c r="C12957">
        <v>4</v>
      </c>
      <c r="D12957">
        <v>0</v>
      </c>
      <c r="E12957">
        <v>1</v>
      </c>
      <c r="F12957">
        <v>28</v>
      </c>
      <c r="G12957">
        <v>48</v>
      </c>
      <c r="H12957" s="9">
        <v>19.999500000000001</v>
      </c>
      <c r="I12957" s="7">
        <v>69</v>
      </c>
      <c r="J12957" s="7">
        <v>231</v>
      </c>
      <c r="K12957" s="2">
        <v>300</v>
      </c>
    </row>
    <row r="12958" spans="1:11">
      <c r="A12958">
        <v>12957</v>
      </c>
      <c r="B12958" s="1">
        <v>40669.208333333336</v>
      </c>
      <c r="C12958">
        <v>2</v>
      </c>
      <c r="D12958">
        <v>0</v>
      </c>
      <c r="E12958">
        <v>1</v>
      </c>
      <c r="F12958">
        <v>8</v>
      </c>
      <c r="G12958">
        <v>81</v>
      </c>
      <c r="H12958" s="9">
        <v>7.0015000000000001</v>
      </c>
      <c r="I12958" s="7">
        <v>0</v>
      </c>
      <c r="J12958" s="7">
        <v>16</v>
      </c>
      <c r="K12958" s="2">
        <v>16</v>
      </c>
    </row>
    <row r="12959" spans="1:11">
      <c r="A12959">
        <v>12958</v>
      </c>
      <c r="B12959" s="1">
        <v>40685.125</v>
      </c>
      <c r="C12959">
        <v>2</v>
      </c>
      <c r="D12959">
        <v>0</v>
      </c>
      <c r="E12959">
        <v>1</v>
      </c>
      <c r="F12959">
        <v>16</v>
      </c>
      <c r="G12959">
        <v>100</v>
      </c>
      <c r="H12959" s="9">
        <v>7.0015000000000001</v>
      </c>
      <c r="I12959" s="7">
        <v>10</v>
      </c>
      <c r="J12959" s="7">
        <v>23</v>
      </c>
      <c r="K12959" s="2">
        <v>33</v>
      </c>
    </row>
    <row r="12960" spans="1:11">
      <c r="A12960">
        <v>12959</v>
      </c>
      <c r="B12960" s="1">
        <v>41064.666666666664</v>
      </c>
      <c r="C12960">
        <v>2</v>
      </c>
      <c r="D12960">
        <v>0</v>
      </c>
      <c r="E12960">
        <v>1</v>
      </c>
      <c r="F12960">
        <v>23.999999999999993</v>
      </c>
      <c r="G12960">
        <v>39</v>
      </c>
      <c r="H12960" s="9">
        <v>31.000900000000001</v>
      </c>
      <c r="I12960" s="7">
        <v>73</v>
      </c>
      <c r="J12960" s="7">
        <v>375</v>
      </c>
      <c r="K12960" s="2">
        <v>448</v>
      </c>
    </row>
    <row r="12961" spans="1:11">
      <c r="A12961">
        <v>12960</v>
      </c>
      <c r="B12961" s="1">
        <v>41260.458333333336</v>
      </c>
      <c r="C12961">
        <v>4</v>
      </c>
      <c r="D12961">
        <v>0</v>
      </c>
      <c r="E12961">
        <v>2</v>
      </c>
      <c r="F12961">
        <v>11</v>
      </c>
      <c r="G12961">
        <v>87</v>
      </c>
      <c r="H12961" s="9">
        <v>6.0031999999999996</v>
      </c>
      <c r="I12961" s="7">
        <v>22</v>
      </c>
      <c r="J12961" s="7">
        <v>148</v>
      </c>
      <c r="K12961" s="2">
        <v>170</v>
      </c>
    </row>
    <row r="12962" spans="1:11">
      <c r="A12962">
        <v>12961</v>
      </c>
      <c r="B12962" s="1">
        <v>41273.333333333336</v>
      </c>
      <c r="C12962">
        <v>1</v>
      </c>
      <c r="D12962">
        <v>0</v>
      </c>
      <c r="E12962">
        <v>1</v>
      </c>
      <c r="F12962" s="2">
        <v>3</v>
      </c>
      <c r="G12962">
        <v>52</v>
      </c>
      <c r="H12962" s="9">
        <v>31.000900000000001</v>
      </c>
      <c r="I12962" s="7">
        <v>1</v>
      </c>
      <c r="J12962" s="7">
        <v>32</v>
      </c>
      <c r="K12962" s="2">
        <v>33</v>
      </c>
    </row>
    <row r="12963" spans="1:11">
      <c r="A12963">
        <v>12962</v>
      </c>
      <c r="B12963" s="1">
        <v>40906.25</v>
      </c>
      <c r="C12963">
        <v>1</v>
      </c>
      <c r="D12963">
        <v>0</v>
      </c>
      <c r="E12963">
        <v>1</v>
      </c>
      <c r="F12963">
        <v>1</v>
      </c>
      <c r="G12963">
        <v>59</v>
      </c>
      <c r="H12963" s="9">
        <v>0</v>
      </c>
      <c r="I12963" s="7">
        <v>2</v>
      </c>
      <c r="J12963" s="7">
        <v>39</v>
      </c>
      <c r="K12963" s="2">
        <v>41</v>
      </c>
    </row>
    <row r="12964" spans="1:11">
      <c r="A12964">
        <v>12963</v>
      </c>
      <c r="B12964" s="1">
        <v>40932.708333333336</v>
      </c>
      <c r="C12964">
        <v>1</v>
      </c>
      <c r="D12964">
        <v>0</v>
      </c>
      <c r="E12964">
        <v>1</v>
      </c>
      <c r="F12964">
        <v>12</v>
      </c>
      <c r="G12964">
        <v>67</v>
      </c>
      <c r="H12964" s="9">
        <v>6.0031999999999996</v>
      </c>
      <c r="I12964" s="7">
        <v>41</v>
      </c>
      <c r="J12964" s="7">
        <v>473</v>
      </c>
      <c r="K12964" s="2">
        <v>514</v>
      </c>
    </row>
    <row r="12965" spans="1:11">
      <c r="A12965">
        <v>12964</v>
      </c>
      <c r="B12965" s="1">
        <v>41162.541666666664</v>
      </c>
      <c r="C12965">
        <v>3</v>
      </c>
      <c r="D12965">
        <v>0</v>
      </c>
      <c r="E12965">
        <v>1</v>
      </c>
      <c r="F12965">
        <v>23</v>
      </c>
      <c r="G12965">
        <v>38</v>
      </c>
      <c r="H12965" s="9">
        <v>15.001300000000001</v>
      </c>
      <c r="I12965" s="7">
        <v>72</v>
      </c>
      <c r="J12965" s="7">
        <v>251</v>
      </c>
      <c r="K12965" s="2">
        <v>323</v>
      </c>
    </row>
    <row r="12966" spans="1:11">
      <c r="A12966">
        <v>12965</v>
      </c>
      <c r="B12966" s="1">
        <v>40917.75</v>
      </c>
      <c r="C12966">
        <v>1</v>
      </c>
      <c r="D12966">
        <v>0</v>
      </c>
      <c r="E12966">
        <v>3</v>
      </c>
      <c r="F12966">
        <v>1</v>
      </c>
      <c r="G12966">
        <v>86</v>
      </c>
      <c r="H12966" s="9">
        <v>6.0031999999999996</v>
      </c>
      <c r="I12966" s="7">
        <v>6</v>
      </c>
      <c r="J12966" s="7">
        <v>158</v>
      </c>
      <c r="K12966" s="2">
        <v>164</v>
      </c>
    </row>
    <row r="12967" spans="1:11">
      <c r="A12967">
        <v>12966</v>
      </c>
      <c r="B12967" s="1">
        <v>40679.083333333336</v>
      </c>
      <c r="C12967">
        <v>2</v>
      </c>
      <c r="D12967">
        <v>0</v>
      </c>
      <c r="E12967">
        <v>1</v>
      </c>
      <c r="F12967">
        <v>16</v>
      </c>
      <c r="G12967">
        <v>100</v>
      </c>
      <c r="H12967" s="9">
        <v>6.0031999999999996</v>
      </c>
      <c r="I12967" s="7">
        <v>4</v>
      </c>
      <c r="J12967" s="7">
        <v>9</v>
      </c>
      <c r="K12967" s="2">
        <v>13</v>
      </c>
    </row>
    <row r="12968" spans="1:11">
      <c r="A12968">
        <v>12967</v>
      </c>
      <c r="B12968" s="1">
        <v>41185.916666666664</v>
      </c>
      <c r="C12968">
        <v>4</v>
      </c>
      <c r="D12968">
        <v>0</v>
      </c>
      <c r="E12968">
        <v>1</v>
      </c>
      <c r="F12968">
        <v>23.999999999999993</v>
      </c>
      <c r="G12968">
        <v>74</v>
      </c>
      <c r="H12968" s="9">
        <v>0</v>
      </c>
      <c r="I12968" s="7">
        <v>9</v>
      </c>
      <c r="J12968" s="7">
        <v>232</v>
      </c>
      <c r="K12968" s="2">
        <v>241</v>
      </c>
    </row>
    <row r="12969" spans="1:11">
      <c r="A12969">
        <v>12968</v>
      </c>
      <c r="B12969" s="1">
        <v>40968.875</v>
      </c>
      <c r="C12969">
        <v>1</v>
      </c>
      <c r="D12969">
        <v>0</v>
      </c>
      <c r="E12969">
        <v>3</v>
      </c>
      <c r="F12969">
        <v>12</v>
      </c>
      <c r="G12969">
        <v>88</v>
      </c>
      <c r="H12969" s="9">
        <v>11.0014</v>
      </c>
      <c r="I12969" s="7">
        <v>0</v>
      </c>
      <c r="J12969" s="7">
        <v>39</v>
      </c>
      <c r="K12969" s="2">
        <v>39</v>
      </c>
    </row>
    <row r="12970" spans="1:11">
      <c r="A12970">
        <v>12969</v>
      </c>
      <c r="B12970" s="1">
        <v>40714.75</v>
      </c>
      <c r="C12970">
        <v>2</v>
      </c>
      <c r="D12970">
        <v>0</v>
      </c>
      <c r="E12970">
        <v>1</v>
      </c>
      <c r="F12970">
        <v>26</v>
      </c>
      <c r="G12970">
        <v>61</v>
      </c>
      <c r="H12970" s="9">
        <v>16.997900000000001</v>
      </c>
      <c r="I12970" s="7">
        <v>64</v>
      </c>
      <c r="J12970" s="7">
        <v>474</v>
      </c>
      <c r="K12970" s="2">
        <v>538</v>
      </c>
    </row>
    <row r="12971" spans="1:11">
      <c r="A12971">
        <v>12970</v>
      </c>
      <c r="B12971" s="1">
        <v>40730.916666666664</v>
      </c>
      <c r="C12971">
        <v>3</v>
      </c>
      <c r="D12971">
        <v>0</v>
      </c>
      <c r="E12971">
        <v>1</v>
      </c>
      <c r="F12971">
        <v>26</v>
      </c>
      <c r="G12971">
        <v>79</v>
      </c>
      <c r="H12971" s="9">
        <v>12.997999999999999</v>
      </c>
      <c r="I12971" s="7">
        <v>30</v>
      </c>
      <c r="J12971" s="7">
        <v>156</v>
      </c>
      <c r="K12971" s="2">
        <v>186</v>
      </c>
    </row>
    <row r="12972" spans="1:11">
      <c r="A12972">
        <v>12971</v>
      </c>
      <c r="B12972" s="1">
        <v>41057.416666666664</v>
      </c>
      <c r="C12972">
        <v>2</v>
      </c>
      <c r="D12972">
        <v>1</v>
      </c>
      <c r="E12972">
        <v>1</v>
      </c>
      <c r="F12972">
        <v>26</v>
      </c>
      <c r="G12972">
        <v>61</v>
      </c>
      <c r="H12972" s="9">
        <v>0</v>
      </c>
      <c r="I12972" s="7">
        <v>189</v>
      </c>
      <c r="J12972" s="7">
        <v>175</v>
      </c>
      <c r="K12972" s="2">
        <v>364</v>
      </c>
    </row>
    <row r="12973" spans="1:11">
      <c r="A12973">
        <v>12972</v>
      </c>
      <c r="B12973" s="1">
        <v>41254.333333333336</v>
      </c>
      <c r="C12973">
        <v>4</v>
      </c>
      <c r="D12973">
        <v>0</v>
      </c>
      <c r="E12973">
        <v>2</v>
      </c>
      <c r="F12973">
        <v>8</v>
      </c>
      <c r="G12973">
        <v>61</v>
      </c>
      <c r="H12973" s="9">
        <v>19.999500000000001</v>
      </c>
      <c r="I12973" s="7">
        <v>16</v>
      </c>
      <c r="J12973" s="7">
        <v>708</v>
      </c>
      <c r="K12973" s="2">
        <v>724</v>
      </c>
    </row>
    <row r="12974" spans="1:11">
      <c r="A12974">
        <v>12973</v>
      </c>
      <c r="B12974" s="1">
        <v>40551.875</v>
      </c>
      <c r="C12974">
        <v>1</v>
      </c>
      <c r="D12974">
        <v>0</v>
      </c>
      <c r="E12974">
        <v>1</v>
      </c>
      <c r="F12974">
        <v>-3</v>
      </c>
      <c r="G12974">
        <v>39</v>
      </c>
      <c r="H12974" s="9">
        <v>23.999400000000001</v>
      </c>
      <c r="I12974" s="2">
        <v>2</v>
      </c>
      <c r="J12974" s="2">
        <v>35</v>
      </c>
      <c r="K12974" s="2">
        <v>37</v>
      </c>
    </row>
    <row r="12975" spans="1:11">
      <c r="A12975">
        <v>12974</v>
      </c>
      <c r="B12975" s="1">
        <v>41242.333333333336</v>
      </c>
      <c r="C12975">
        <v>4</v>
      </c>
      <c r="D12975">
        <v>0</v>
      </c>
      <c r="E12975">
        <v>1</v>
      </c>
      <c r="F12975">
        <v>1</v>
      </c>
      <c r="G12975">
        <v>69</v>
      </c>
      <c r="H12975" s="9">
        <v>7.0015000000000001</v>
      </c>
      <c r="I12975" s="7">
        <v>15</v>
      </c>
      <c r="J12975" s="7">
        <v>664</v>
      </c>
      <c r="K12975" s="2">
        <v>679</v>
      </c>
    </row>
    <row r="12976" spans="1:11">
      <c r="A12976">
        <v>12975</v>
      </c>
      <c r="B12976" s="1">
        <v>40859.125</v>
      </c>
      <c r="C12976">
        <v>4</v>
      </c>
      <c r="D12976">
        <v>0</v>
      </c>
      <c r="E12976">
        <v>1</v>
      </c>
      <c r="F12976">
        <v>3</v>
      </c>
      <c r="G12976">
        <v>70</v>
      </c>
      <c r="H12976" s="9">
        <v>8.9981000000000009</v>
      </c>
      <c r="I12976" s="7">
        <v>4</v>
      </c>
      <c r="J12976" s="7">
        <v>13</v>
      </c>
      <c r="K12976" s="2">
        <v>17</v>
      </c>
    </row>
    <row r="12977" spans="1:11">
      <c r="A12977">
        <v>12976</v>
      </c>
      <c r="B12977" s="1">
        <v>40846.333333333336</v>
      </c>
      <c r="C12977">
        <v>4</v>
      </c>
      <c r="D12977">
        <v>0</v>
      </c>
      <c r="E12977">
        <v>1</v>
      </c>
      <c r="F12977">
        <v>4</v>
      </c>
      <c r="G12977">
        <v>70</v>
      </c>
      <c r="H12977" s="9">
        <v>15.001300000000001</v>
      </c>
      <c r="I12977" s="7">
        <v>20</v>
      </c>
      <c r="J12977" s="7">
        <v>60</v>
      </c>
      <c r="K12977" s="2">
        <v>80</v>
      </c>
    </row>
    <row r="12978" spans="1:11">
      <c r="A12978">
        <v>12977</v>
      </c>
      <c r="B12978" s="1">
        <v>40843.791666666664</v>
      </c>
      <c r="C12978">
        <v>4</v>
      </c>
      <c r="D12978">
        <v>0</v>
      </c>
      <c r="E12978">
        <v>2</v>
      </c>
      <c r="F12978">
        <v>13</v>
      </c>
      <c r="G12978">
        <v>67</v>
      </c>
      <c r="H12978" s="9">
        <v>31.000900000000001</v>
      </c>
      <c r="I12978" s="7">
        <v>19</v>
      </c>
      <c r="J12978" s="7">
        <v>200</v>
      </c>
      <c r="K12978" s="2">
        <v>219</v>
      </c>
    </row>
    <row r="12979" spans="1:11">
      <c r="A12979">
        <v>12978</v>
      </c>
      <c r="B12979" s="1">
        <v>40791.583333333336</v>
      </c>
      <c r="C12979">
        <v>3</v>
      </c>
      <c r="D12979">
        <v>1</v>
      </c>
      <c r="E12979">
        <v>1</v>
      </c>
      <c r="F12979">
        <v>28</v>
      </c>
      <c r="G12979">
        <v>70</v>
      </c>
      <c r="H12979" s="9">
        <v>11.0014</v>
      </c>
      <c r="I12979" s="7">
        <v>145</v>
      </c>
      <c r="J12979" s="7">
        <v>212</v>
      </c>
      <c r="K12979" s="2">
        <v>357</v>
      </c>
    </row>
    <row r="12980" spans="1:11">
      <c r="A12980">
        <v>12979</v>
      </c>
      <c r="B12980" s="1">
        <v>40831.333333333336</v>
      </c>
      <c r="C12980">
        <v>4</v>
      </c>
      <c r="D12980">
        <v>0</v>
      </c>
      <c r="E12980">
        <v>1</v>
      </c>
      <c r="F12980">
        <v>14</v>
      </c>
      <c r="G12980">
        <v>59</v>
      </c>
      <c r="H12980" s="9">
        <v>19.001200000000001</v>
      </c>
      <c r="I12980" s="7">
        <v>24</v>
      </c>
      <c r="J12980" s="7">
        <v>101</v>
      </c>
      <c r="K12980" s="2">
        <v>125</v>
      </c>
    </row>
    <row r="12981" spans="1:11">
      <c r="A12981">
        <v>12980</v>
      </c>
      <c r="B12981" s="1">
        <v>40804.083333333336</v>
      </c>
      <c r="C12981">
        <v>3</v>
      </c>
      <c r="D12981">
        <v>0</v>
      </c>
      <c r="E12981">
        <v>1</v>
      </c>
      <c r="F12981">
        <v>13</v>
      </c>
      <c r="G12981">
        <v>82</v>
      </c>
      <c r="H12981" s="9">
        <v>16.997900000000001</v>
      </c>
      <c r="I12981" s="7">
        <v>21</v>
      </c>
      <c r="J12981" s="7">
        <v>68</v>
      </c>
      <c r="K12981" s="2">
        <v>89</v>
      </c>
    </row>
    <row r="12982" spans="1:11">
      <c r="A12982">
        <v>12981</v>
      </c>
      <c r="B12982" s="1">
        <v>40798.416666666664</v>
      </c>
      <c r="C12982">
        <v>3</v>
      </c>
      <c r="D12982">
        <v>0</v>
      </c>
      <c r="E12982">
        <v>1</v>
      </c>
      <c r="F12982">
        <v>25</v>
      </c>
      <c r="G12982">
        <v>62</v>
      </c>
      <c r="H12982" s="9">
        <v>11.0014</v>
      </c>
      <c r="I12982" s="7">
        <v>40</v>
      </c>
      <c r="J12982" s="7">
        <v>89</v>
      </c>
      <c r="K12982" s="2">
        <v>129</v>
      </c>
    </row>
    <row r="12983" spans="1:11">
      <c r="A12983">
        <v>12982</v>
      </c>
      <c r="B12983" s="1">
        <v>40640.875</v>
      </c>
      <c r="C12983">
        <v>2</v>
      </c>
      <c r="D12983">
        <v>0</v>
      </c>
      <c r="E12983">
        <v>2</v>
      </c>
      <c r="F12983">
        <v>13</v>
      </c>
      <c r="G12983">
        <v>67</v>
      </c>
      <c r="H12983" s="9">
        <v>19.001200000000001</v>
      </c>
      <c r="I12983" s="7">
        <v>19</v>
      </c>
      <c r="J12983" s="7">
        <v>89</v>
      </c>
      <c r="K12983" s="2">
        <v>108</v>
      </c>
    </row>
    <row r="12984" spans="1:11">
      <c r="A12984">
        <v>12983</v>
      </c>
      <c r="B12984" s="1">
        <v>40851.458333333336</v>
      </c>
      <c r="C12984">
        <v>4</v>
      </c>
      <c r="D12984">
        <v>0</v>
      </c>
      <c r="E12984">
        <v>2</v>
      </c>
      <c r="F12984">
        <v>13</v>
      </c>
      <c r="G12984">
        <v>67</v>
      </c>
      <c r="H12984" s="9">
        <v>30.002600000000001</v>
      </c>
      <c r="I12984" s="7">
        <v>34</v>
      </c>
      <c r="J12984" s="7">
        <v>128</v>
      </c>
      <c r="K12984" s="2">
        <v>162</v>
      </c>
    </row>
    <row r="12985" spans="1:11">
      <c r="A12985">
        <v>12984</v>
      </c>
      <c r="B12985" s="1">
        <v>40800.458333333336</v>
      </c>
      <c r="C12985">
        <v>3</v>
      </c>
      <c r="D12985">
        <v>0</v>
      </c>
      <c r="E12985">
        <v>1</v>
      </c>
      <c r="F12985">
        <v>27</v>
      </c>
      <c r="G12985">
        <v>66</v>
      </c>
      <c r="H12985" s="9">
        <v>11.0014</v>
      </c>
      <c r="I12985" s="7">
        <v>43</v>
      </c>
      <c r="J12985" s="7">
        <v>121</v>
      </c>
      <c r="K12985" s="2">
        <v>164</v>
      </c>
    </row>
    <row r="12986" spans="1:11">
      <c r="A12986">
        <v>12985</v>
      </c>
      <c r="B12986" s="1">
        <v>40962</v>
      </c>
      <c r="C12986">
        <v>1</v>
      </c>
      <c r="D12986">
        <v>0</v>
      </c>
      <c r="E12986">
        <v>2</v>
      </c>
      <c r="F12986">
        <v>13</v>
      </c>
      <c r="G12986">
        <v>47</v>
      </c>
      <c r="H12986" s="9">
        <v>16.997900000000001</v>
      </c>
      <c r="I12986" s="7">
        <v>12</v>
      </c>
      <c r="J12986" s="7">
        <v>29</v>
      </c>
      <c r="K12986" s="2">
        <v>41</v>
      </c>
    </row>
    <row r="12987" spans="1:11">
      <c r="A12987">
        <v>12986</v>
      </c>
      <c r="B12987" s="1">
        <v>40859</v>
      </c>
      <c r="C12987">
        <v>4</v>
      </c>
      <c r="D12987">
        <v>0</v>
      </c>
      <c r="E12987">
        <v>1</v>
      </c>
      <c r="F12987">
        <v>3</v>
      </c>
      <c r="G12987">
        <v>60</v>
      </c>
      <c r="H12987" s="9">
        <v>8.9981000000000009</v>
      </c>
      <c r="I12987" s="7">
        <v>12</v>
      </c>
      <c r="J12987" s="7">
        <v>52</v>
      </c>
      <c r="K12987" s="2">
        <v>64</v>
      </c>
    </row>
    <row r="12988" spans="1:11">
      <c r="A12988">
        <v>12987</v>
      </c>
      <c r="B12988" s="1">
        <v>41147.375</v>
      </c>
      <c r="C12988">
        <v>3</v>
      </c>
      <c r="D12988">
        <v>0</v>
      </c>
      <c r="E12988">
        <v>1</v>
      </c>
      <c r="F12988">
        <v>25</v>
      </c>
      <c r="G12988">
        <v>79</v>
      </c>
      <c r="H12988" s="9">
        <v>16.997900000000001</v>
      </c>
      <c r="I12988" s="7">
        <v>67</v>
      </c>
      <c r="J12988" s="7">
        <v>196</v>
      </c>
      <c r="K12988" s="2">
        <v>263</v>
      </c>
    </row>
    <row r="12989" spans="1:11">
      <c r="A12989">
        <v>12988</v>
      </c>
      <c r="B12989" s="1">
        <v>40965.791666666664</v>
      </c>
      <c r="C12989">
        <v>1</v>
      </c>
      <c r="D12989">
        <v>0</v>
      </c>
      <c r="E12989">
        <v>1</v>
      </c>
      <c r="F12989">
        <v>8</v>
      </c>
      <c r="G12989">
        <v>34</v>
      </c>
      <c r="H12989" s="9">
        <v>11.0014</v>
      </c>
      <c r="I12989" s="7">
        <v>13</v>
      </c>
      <c r="J12989" s="7">
        <v>130</v>
      </c>
      <c r="K12989" s="2">
        <v>143</v>
      </c>
    </row>
    <row r="12990" spans="1:11">
      <c r="A12990">
        <v>12989</v>
      </c>
      <c r="B12990" s="1">
        <v>41159.416666666664</v>
      </c>
      <c r="C12990">
        <v>3</v>
      </c>
      <c r="D12990">
        <v>0</v>
      </c>
      <c r="E12990">
        <v>1</v>
      </c>
      <c r="F12990">
        <v>27</v>
      </c>
      <c r="G12990">
        <v>74</v>
      </c>
      <c r="H12990" s="9">
        <v>8.9981000000000009</v>
      </c>
      <c r="I12990" s="7">
        <v>53</v>
      </c>
      <c r="J12990" s="7">
        <v>171</v>
      </c>
      <c r="K12990" s="2">
        <v>224</v>
      </c>
    </row>
    <row r="12991" spans="1:11">
      <c r="A12991">
        <v>12990</v>
      </c>
      <c r="B12991" s="1">
        <v>40678</v>
      </c>
      <c r="C12991">
        <v>2</v>
      </c>
      <c r="D12991">
        <v>0</v>
      </c>
      <c r="E12991">
        <v>2</v>
      </c>
      <c r="F12991">
        <v>17</v>
      </c>
      <c r="G12991">
        <v>100</v>
      </c>
      <c r="H12991" s="9">
        <v>0</v>
      </c>
      <c r="I12991" s="7">
        <v>5</v>
      </c>
      <c r="J12991" s="7">
        <v>34</v>
      </c>
      <c r="K12991" s="2">
        <v>39</v>
      </c>
    </row>
    <row r="12992" spans="1:11">
      <c r="A12992">
        <v>12991</v>
      </c>
      <c r="B12992" s="1">
        <v>40630.291666666664</v>
      </c>
      <c r="C12992">
        <v>2</v>
      </c>
      <c r="D12992">
        <v>0</v>
      </c>
      <c r="E12992">
        <v>1</v>
      </c>
      <c r="F12992">
        <v>1</v>
      </c>
      <c r="G12992">
        <v>32</v>
      </c>
      <c r="H12992" s="9">
        <v>22.002800000000001</v>
      </c>
      <c r="I12992" s="2">
        <v>6</v>
      </c>
      <c r="J12992" s="2">
        <v>102</v>
      </c>
      <c r="K12992" s="2">
        <v>108</v>
      </c>
    </row>
    <row r="12993" spans="1:11">
      <c r="A12993">
        <v>12992</v>
      </c>
      <c r="B12993" s="1">
        <v>41121.625</v>
      </c>
      <c r="C12993">
        <v>3</v>
      </c>
      <c r="D12993">
        <v>0</v>
      </c>
      <c r="E12993">
        <v>1</v>
      </c>
      <c r="F12993">
        <v>29</v>
      </c>
      <c r="G12993">
        <v>62</v>
      </c>
      <c r="H12993" s="9">
        <v>8.9981000000000009</v>
      </c>
      <c r="I12993" s="7">
        <v>29</v>
      </c>
      <c r="J12993" s="7">
        <v>115</v>
      </c>
      <c r="K12993" s="2">
        <v>144</v>
      </c>
    </row>
    <row r="12994" spans="1:11">
      <c r="A12994">
        <v>12993</v>
      </c>
      <c r="B12994" s="1">
        <v>41252.791666666664</v>
      </c>
      <c r="C12994">
        <v>4</v>
      </c>
      <c r="D12994">
        <v>0</v>
      </c>
      <c r="E12994">
        <v>3</v>
      </c>
      <c r="F12994">
        <v>10</v>
      </c>
      <c r="G12994">
        <v>94</v>
      </c>
      <c r="H12994" s="9">
        <v>6.0031999999999996</v>
      </c>
      <c r="I12994" s="7">
        <v>12</v>
      </c>
      <c r="J12994" s="7">
        <v>110</v>
      </c>
      <c r="K12994" s="2">
        <v>122</v>
      </c>
    </row>
    <row r="12995" spans="1:11">
      <c r="A12995">
        <v>12994</v>
      </c>
      <c r="B12995" s="1">
        <v>41125.75</v>
      </c>
      <c r="C12995">
        <v>3</v>
      </c>
      <c r="D12995">
        <v>0</v>
      </c>
      <c r="E12995">
        <v>1</v>
      </c>
      <c r="F12995">
        <v>34</v>
      </c>
      <c r="G12995">
        <v>41</v>
      </c>
      <c r="H12995" s="9">
        <v>22.002800000000001</v>
      </c>
      <c r="I12995" s="7">
        <v>169</v>
      </c>
      <c r="J12995" s="7">
        <v>321</v>
      </c>
      <c r="K12995" s="2">
        <v>490</v>
      </c>
    </row>
    <row r="12996" spans="1:11">
      <c r="A12996">
        <v>12995</v>
      </c>
      <c r="B12996" s="1">
        <v>41256.208333333336</v>
      </c>
      <c r="C12996">
        <v>4</v>
      </c>
      <c r="D12996">
        <v>0</v>
      </c>
      <c r="E12996">
        <v>2</v>
      </c>
      <c r="F12996">
        <v>4</v>
      </c>
      <c r="G12996">
        <v>56</v>
      </c>
      <c r="H12996" s="9">
        <v>11.0014</v>
      </c>
      <c r="I12996" s="7">
        <v>2</v>
      </c>
      <c r="J12996" s="7">
        <v>31</v>
      </c>
      <c r="K12996" s="2">
        <v>33</v>
      </c>
    </row>
    <row r="12997" spans="1:11">
      <c r="A12997">
        <v>12996</v>
      </c>
      <c r="B12997" s="1">
        <v>40910.875</v>
      </c>
      <c r="C12997">
        <v>1</v>
      </c>
      <c r="D12997">
        <v>1</v>
      </c>
      <c r="E12997">
        <v>2</v>
      </c>
      <c r="F12997">
        <v>3</v>
      </c>
      <c r="G12997">
        <v>41</v>
      </c>
      <c r="H12997" s="9">
        <v>22.002800000000001</v>
      </c>
      <c r="I12997" s="7">
        <v>3</v>
      </c>
      <c r="J12997" s="7">
        <v>63</v>
      </c>
      <c r="K12997" s="2">
        <v>66</v>
      </c>
    </row>
    <row r="12998" spans="1:11">
      <c r="A12998">
        <v>12997</v>
      </c>
      <c r="B12998" s="1">
        <v>40688.375</v>
      </c>
      <c r="C12998">
        <v>2</v>
      </c>
      <c r="D12998">
        <v>0</v>
      </c>
      <c r="E12998">
        <v>1</v>
      </c>
      <c r="F12998">
        <v>25</v>
      </c>
      <c r="G12998">
        <v>65</v>
      </c>
      <c r="H12998" s="9">
        <v>6.0031999999999996</v>
      </c>
      <c r="I12998" s="7">
        <v>27</v>
      </c>
      <c r="J12998" s="7">
        <v>206</v>
      </c>
      <c r="K12998" s="2">
        <v>233</v>
      </c>
    </row>
    <row r="12999" spans="1:11">
      <c r="A12999">
        <v>12998</v>
      </c>
      <c r="B12999" s="1">
        <v>41158.083333333336</v>
      </c>
      <c r="C12999">
        <v>3</v>
      </c>
      <c r="D12999">
        <v>0</v>
      </c>
      <c r="E12999">
        <v>1</v>
      </c>
      <c r="F12999">
        <v>27</v>
      </c>
      <c r="G12999">
        <v>79</v>
      </c>
      <c r="H12999" s="9">
        <v>0</v>
      </c>
      <c r="I12999" s="7">
        <v>1</v>
      </c>
      <c r="J12999" s="7">
        <v>7</v>
      </c>
      <c r="K12999" s="2">
        <v>8</v>
      </c>
    </row>
    <row r="13000" spans="1:11">
      <c r="A13000">
        <v>12999</v>
      </c>
      <c r="B13000" s="1">
        <v>41126.875</v>
      </c>
      <c r="C13000">
        <v>3</v>
      </c>
      <c r="D13000">
        <v>0</v>
      </c>
      <c r="E13000">
        <v>1</v>
      </c>
      <c r="F13000">
        <v>27</v>
      </c>
      <c r="G13000">
        <v>79</v>
      </c>
      <c r="H13000" s="9">
        <v>7.0015000000000001</v>
      </c>
      <c r="I13000" s="7">
        <v>51</v>
      </c>
      <c r="J13000" s="7">
        <v>157</v>
      </c>
      <c r="K13000" s="2">
        <v>208</v>
      </c>
    </row>
    <row r="13001" spans="1:11">
      <c r="A13001">
        <v>13000</v>
      </c>
      <c r="B13001" s="1">
        <v>41074.291666666664</v>
      </c>
      <c r="C13001">
        <v>2</v>
      </c>
      <c r="D13001">
        <v>0</v>
      </c>
      <c r="E13001">
        <v>1</v>
      </c>
      <c r="F13001">
        <v>21.000000000000004</v>
      </c>
      <c r="G13001">
        <v>60</v>
      </c>
      <c r="H13001" s="9">
        <v>19.001200000000001</v>
      </c>
      <c r="I13001" s="7">
        <v>26</v>
      </c>
      <c r="J13001" s="7">
        <v>480</v>
      </c>
      <c r="K13001" s="2">
        <v>506</v>
      </c>
    </row>
    <row r="13002" spans="1:11">
      <c r="A13002">
        <v>13001</v>
      </c>
      <c r="B13002" s="1">
        <v>40898.166666666664</v>
      </c>
      <c r="C13002">
        <v>1</v>
      </c>
      <c r="D13002">
        <v>0</v>
      </c>
      <c r="E13002">
        <v>2</v>
      </c>
      <c r="F13002">
        <v>9</v>
      </c>
      <c r="G13002">
        <v>71</v>
      </c>
      <c r="H13002" s="9">
        <v>0</v>
      </c>
      <c r="I13002" s="7">
        <v>0</v>
      </c>
      <c r="J13002" s="7">
        <v>2</v>
      </c>
      <c r="K13002" s="2">
        <v>2</v>
      </c>
    </row>
    <row r="13003" spans="1:11">
      <c r="A13003">
        <v>13002</v>
      </c>
      <c r="B13003" s="1">
        <v>41152.208333333336</v>
      </c>
      <c r="C13003">
        <v>3</v>
      </c>
      <c r="D13003">
        <v>0</v>
      </c>
      <c r="E13003">
        <v>1</v>
      </c>
      <c r="F13003">
        <v>23</v>
      </c>
      <c r="G13003">
        <v>89</v>
      </c>
      <c r="H13003" s="9">
        <v>11.0014</v>
      </c>
      <c r="I13003" s="7">
        <v>2</v>
      </c>
      <c r="J13003" s="7">
        <v>27</v>
      </c>
      <c r="K13003" s="2">
        <v>29</v>
      </c>
    </row>
    <row r="13004" spans="1:11">
      <c r="A13004">
        <v>13003</v>
      </c>
      <c r="B13004" s="1">
        <v>41246.833333333336</v>
      </c>
      <c r="C13004">
        <v>4</v>
      </c>
      <c r="D13004">
        <v>0</v>
      </c>
      <c r="E13004">
        <v>2</v>
      </c>
      <c r="F13004">
        <v>14</v>
      </c>
      <c r="G13004">
        <v>77</v>
      </c>
      <c r="H13004" s="9">
        <v>0</v>
      </c>
      <c r="I13004" s="7">
        <v>16</v>
      </c>
      <c r="J13004" s="7">
        <v>284</v>
      </c>
      <c r="K13004" s="2">
        <v>300</v>
      </c>
    </row>
    <row r="13005" spans="1:11">
      <c r="A13005">
        <v>13004</v>
      </c>
      <c r="B13005" s="1">
        <v>41129.875</v>
      </c>
      <c r="C13005">
        <v>3</v>
      </c>
      <c r="D13005">
        <v>0</v>
      </c>
      <c r="E13005">
        <v>1</v>
      </c>
      <c r="F13005">
        <v>28</v>
      </c>
      <c r="G13005">
        <v>66</v>
      </c>
      <c r="H13005" s="9">
        <v>7.0015000000000001</v>
      </c>
      <c r="I13005" s="7">
        <v>70</v>
      </c>
      <c r="J13005" s="7">
        <v>311</v>
      </c>
      <c r="K13005" s="2">
        <v>381</v>
      </c>
    </row>
    <row r="13006" spans="1:11">
      <c r="A13006">
        <v>13005</v>
      </c>
      <c r="B13006" s="1">
        <v>41097.375</v>
      </c>
      <c r="C13006">
        <v>3</v>
      </c>
      <c r="D13006">
        <v>0</v>
      </c>
      <c r="E13006">
        <v>1</v>
      </c>
      <c r="F13006">
        <v>33</v>
      </c>
      <c r="G13006">
        <v>59</v>
      </c>
      <c r="H13006" s="9">
        <v>11.0014</v>
      </c>
      <c r="I13006" s="7">
        <v>69</v>
      </c>
      <c r="J13006" s="7">
        <v>187</v>
      </c>
      <c r="K13006" s="2">
        <v>256</v>
      </c>
    </row>
    <row r="13007" spans="1:11">
      <c r="A13007">
        <v>13006</v>
      </c>
      <c r="B13007" s="1">
        <v>40906.416666666664</v>
      </c>
      <c r="C13007">
        <v>1</v>
      </c>
      <c r="D13007">
        <v>0</v>
      </c>
      <c r="E13007">
        <v>2</v>
      </c>
      <c r="F13007">
        <v>2</v>
      </c>
      <c r="G13007">
        <v>64</v>
      </c>
      <c r="H13007" s="9">
        <v>11.0014</v>
      </c>
      <c r="I13007" s="7">
        <v>13</v>
      </c>
      <c r="J13007" s="7">
        <v>97</v>
      </c>
      <c r="K13007" s="2">
        <v>110</v>
      </c>
    </row>
    <row r="13008" spans="1:11">
      <c r="A13008">
        <v>13007</v>
      </c>
      <c r="B13008" s="1">
        <v>41024.25</v>
      </c>
      <c r="C13008">
        <v>2</v>
      </c>
      <c r="D13008">
        <v>0</v>
      </c>
      <c r="E13008">
        <v>1</v>
      </c>
      <c r="F13008">
        <v>8</v>
      </c>
      <c r="G13008">
        <v>66</v>
      </c>
      <c r="H13008" s="9">
        <v>0</v>
      </c>
      <c r="I13008" s="7">
        <v>3</v>
      </c>
      <c r="J13008" s="7">
        <v>103</v>
      </c>
      <c r="K13008" s="2">
        <v>106</v>
      </c>
    </row>
    <row r="13009" spans="1:11">
      <c r="A13009">
        <v>13008</v>
      </c>
      <c r="B13009" s="1">
        <v>40565.75</v>
      </c>
      <c r="C13009">
        <v>1</v>
      </c>
      <c r="D13009">
        <v>0</v>
      </c>
      <c r="E13009">
        <v>1</v>
      </c>
      <c r="F13009">
        <v>-5</v>
      </c>
      <c r="G13009">
        <v>35</v>
      </c>
      <c r="H13009" s="9">
        <v>12.997999999999999</v>
      </c>
      <c r="I13009" s="2">
        <v>0</v>
      </c>
      <c r="J13009" s="2">
        <v>54</v>
      </c>
      <c r="K13009" s="2">
        <v>54</v>
      </c>
    </row>
    <row r="13010" spans="1:11">
      <c r="A13010">
        <v>13009</v>
      </c>
      <c r="B13010" s="1">
        <v>41080.666666666664</v>
      </c>
      <c r="C13010">
        <v>2</v>
      </c>
      <c r="D13010">
        <v>0</v>
      </c>
      <c r="E13010">
        <v>1</v>
      </c>
      <c r="F13010">
        <v>35.999999999999993</v>
      </c>
      <c r="G13010">
        <v>35</v>
      </c>
      <c r="H13010" s="9">
        <v>7.0015000000000001</v>
      </c>
      <c r="I13010" s="7">
        <v>51</v>
      </c>
      <c r="J13010" s="7">
        <v>283</v>
      </c>
      <c r="K13010" s="2">
        <v>334</v>
      </c>
    </row>
    <row r="13011" spans="1:11">
      <c r="A13011">
        <v>13010</v>
      </c>
      <c r="B13011" s="1">
        <v>40869.666666666664</v>
      </c>
      <c r="C13011">
        <v>4</v>
      </c>
      <c r="D13011">
        <v>0</v>
      </c>
      <c r="E13011">
        <v>3</v>
      </c>
      <c r="F13011">
        <v>13</v>
      </c>
      <c r="G13011">
        <v>94</v>
      </c>
      <c r="H13011" s="9">
        <v>0</v>
      </c>
      <c r="I13011" s="7">
        <v>3</v>
      </c>
      <c r="J13011" s="7">
        <v>59</v>
      </c>
      <c r="K13011" s="2">
        <v>62</v>
      </c>
    </row>
    <row r="13012" spans="1:11">
      <c r="A13012">
        <v>13011</v>
      </c>
      <c r="B13012" s="1">
        <v>41079.416666666664</v>
      </c>
      <c r="C13012">
        <v>2</v>
      </c>
      <c r="D13012">
        <v>0</v>
      </c>
      <c r="E13012">
        <v>1</v>
      </c>
      <c r="F13012">
        <v>23</v>
      </c>
      <c r="G13012">
        <v>73</v>
      </c>
      <c r="H13012" s="9">
        <v>6.0031999999999996</v>
      </c>
      <c r="I13012" s="7">
        <v>44</v>
      </c>
      <c r="J13012" s="7">
        <v>135</v>
      </c>
      <c r="K13012" s="2">
        <v>179</v>
      </c>
    </row>
    <row r="13013" spans="1:11">
      <c r="A13013">
        <v>13012</v>
      </c>
      <c r="B13013" s="1">
        <v>40739.041666666664</v>
      </c>
      <c r="C13013">
        <v>3</v>
      </c>
      <c r="D13013">
        <v>0</v>
      </c>
      <c r="E13013">
        <v>1</v>
      </c>
      <c r="F13013">
        <v>22</v>
      </c>
      <c r="G13013">
        <v>73</v>
      </c>
      <c r="H13013" s="9">
        <v>12.997999999999999</v>
      </c>
      <c r="I13013" s="7">
        <v>7</v>
      </c>
      <c r="J13013" s="7">
        <v>13</v>
      </c>
      <c r="K13013" s="2">
        <v>20</v>
      </c>
    </row>
    <row r="13014" spans="1:11">
      <c r="A13014">
        <v>13013</v>
      </c>
      <c r="B13014" s="1">
        <v>40781</v>
      </c>
      <c r="C13014">
        <v>3</v>
      </c>
      <c r="D13014">
        <v>0</v>
      </c>
      <c r="E13014">
        <v>1</v>
      </c>
      <c r="F13014">
        <v>22</v>
      </c>
      <c r="G13014">
        <v>83</v>
      </c>
      <c r="H13014" s="9">
        <v>8.9981000000000009</v>
      </c>
      <c r="I13014" s="7">
        <v>9</v>
      </c>
      <c r="J13014" s="7">
        <v>42</v>
      </c>
      <c r="K13014" s="2">
        <v>51</v>
      </c>
    </row>
    <row r="13015" spans="1:11">
      <c r="A13015">
        <v>13014</v>
      </c>
      <c r="B13015" s="1">
        <v>40711.833333333336</v>
      </c>
      <c r="C13015">
        <v>2</v>
      </c>
      <c r="D13015">
        <v>0</v>
      </c>
      <c r="E13015">
        <v>1</v>
      </c>
      <c r="F13015">
        <v>23</v>
      </c>
      <c r="G13015">
        <v>78</v>
      </c>
      <c r="H13015" s="9">
        <v>7.0015000000000001</v>
      </c>
      <c r="I13015" s="7">
        <v>40</v>
      </c>
      <c r="J13015" s="7">
        <v>192</v>
      </c>
      <c r="K13015" s="2">
        <v>232</v>
      </c>
    </row>
    <row r="13016" spans="1:11">
      <c r="A13016">
        <v>13015</v>
      </c>
      <c r="B13016" s="1">
        <v>40584.916666666664</v>
      </c>
      <c r="C13016">
        <v>1</v>
      </c>
      <c r="D13016">
        <v>0</v>
      </c>
      <c r="E13016">
        <v>1</v>
      </c>
      <c r="F13016">
        <v>-3</v>
      </c>
      <c r="G13016">
        <v>39</v>
      </c>
      <c r="H13016" s="9">
        <v>0</v>
      </c>
      <c r="I13016" s="2">
        <v>4</v>
      </c>
      <c r="J13016" s="2">
        <v>47</v>
      </c>
      <c r="K13016" s="2">
        <v>51</v>
      </c>
    </row>
    <row r="13017" spans="1:11">
      <c r="A13017">
        <v>13016</v>
      </c>
      <c r="B13017" s="1">
        <v>40957.416666666664</v>
      </c>
      <c r="C13017">
        <v>1</v>
      </c>
      <c r="D13017">
        <v>0</v>
      </c>
      <c r="E13017">
        <v>1</v>
      </c>
      <c r="F13017">
        <v>4</v>
      </c>
      <c r="G13017">
        <v>81</v>
      </c>
      <c r="H13017" s="9">
        <v>7.0015000000000001</v>
      </c>
      <c r="I13017" s="7">
        <v>48</v>
      </c>
      <c r="J13017" s="7">
        <v>157</v>
      </c>
      <c r="K13017" s="2">
        <v>205</v>
      </c>
    </row>
    <row r="13018" spans="1:11">
      <c r="A13018">
        <v>13017</v>
      </c>
      <c r="B13018" s="1">
        <v>40626</v>
      </c>
      <c r="C13018">
        <v>2</v>
      </c>
      <c r="D13018">
        <v>0</v>
      </c>
      <c r="E13018">
        <v>2</v>
      </c>
      <c r="F13018">
        <v>7</v>
      </c>
      <c r="G13018">
        <v>93</v>
      </c>
      <c r="H13018" s="9">
        <v>15.001300000000001</v>
      </c>
      <c r="I13018" s="2">
        <v>0</v>
      </c>
      <c r="J13018" s="2">
        <v>11</v>
      </c>
      <c r="K13018" s="2">
        <v>11</v>
      </c>
    </row>
    <row r="13019" spans="1:11">
      <c r="A13019">
        <v>13018</v>
      </c>
      <c r="B13019" s="1">
        <v>40985.5</v>
      </c>
      <c r="C13019">
        <v>1</v>
      </c>
      <c r="D13019">
        <v>0</v>
      </c>
      <c r="E13019">
        <v>1</v>
      </c>
      <c r="F13019">
        <v>19.000000000000004</v>
      </c>
      <c r="G13019">
        <v>68</v>
      </c>
      <c r="H13019" s="9">
        <v>11.0014</v>
      </c>
      <c r="I13019" s="7">
        <v>286</v>
      </c>
      <c r="J13019" s="7">
        <v>365</v>
      </c>
      <c r="K13019" s="2">
        <v>651</v>
      </c>
    </row>
    <row r="13020" spans="1:11">
      <c r="A13020">
        <v>13019</v>
      </c>
      <c r="B13020" s="1">
        <v>40927.583333333336</v>
      </c>
      <c r="C13020">
        <v>1</v>
      </c>
      <c r="D13020">
        <v>0</v>
      </c>
      <c r="E13020">
        <v>1</v>
      </c>
      <c r="F13020">
        <v>3</v>
      </c>
      <c r="G13020">
        <v>44</v>
      </c>
      <c r="H13020" s="9">
        <v>12.997999999999999</v>
      </c>
      <c r="I13020" s="7">
        <v>15</v>
      </c>
      <c r="J13020" s="7">
        <v>104</v>
      </c>
      <c r="K13020" s="2">
        <v>119</v>
      </c>
    </row>
    <row r="13021" spans="1:11">
      <c r="A13021">
        <v>13020</v>
      </c>
      <c r="B13021" s="1">
        <v>40692.833333333336</v>
      </c>
      <c r="C13021">
        <v>2</v>
      </c>
      <c r="D13021">
        <v>0</v>
      </c>
      <c r="E13021">
        <v>1</v>
      </c>
      <c r="F13021">
        <v>26</v>
      </c>
      <c r="G13021">
        <v>79</v>
      </c>
      <c r="H13021" s="9">
        <v>12.997999999999999</v>
      </c>
      <c r="I13021" s="7">
        <v>91</v>
      </c>
      <c r="J13021" s="7">
        <v>128</v>
      </c>
      <c r="K13021" s="2">
        <v>219</v>
      </c>
    </row>
    <row r="13022" spans="1:11">
      <c r="A13022">
        <v>13021</v>
      </c>
      <c r="B13022" s="1">
        <v>40995.333333333336</v>
      </c>
      <c r="C13022">
        <v>2</v>
      </c>
      <c r="D13022">
        <v>0</v>
      </c>
      <c r="E13022">
        <v>1</v>
      </c>
      <c r="F13022">
        <v>2</v>
      </c>
      <c r="G13022">
        <v>37</v>
      </c>
      <c r="H13022" s="9">
        <v>19.999500000000001</v>
      </c>
      <c r="I13022" s="7">
        <v>14</v>
      </c>
      <c r="J13022" s="7">
        <v>567</v>
      </c>
      <c r="K13022" s="2">
        <v>581</v>
      </c>
    </row>
    <row r="13023" spans="1:11">
      <c r="A13023">
        <v>13022</v>
      </c>
      <c r="B13023" s="1">
        <v>40697.583333333336</v>
      </c>
      <c r="C13023">
        <v>2</v>
      </c>
      <c r="D13023">
        <v>0</v>
      </c>
      <c r="E13023">
        <v>1</v>
      </c>
      <c r="F13023">
        <v>26</v>
      </c>
      <c r="G13023">
        <v>28</v>
      </c>
      <c r="H13023" s="9">
        <v>19.001200000000001</v>
      </c>
      <c r="I13023" s="7">
        <v>66</v>
      </c>
      <c r="J13023" s="7">
        <v>174</v>
      </c>
      <c r="K13023" s="2">
        <v>240</v>
      </c>
    </row>
    <row r="13024" spans="1:11">
      <c r="A13024">
        <v>13023</v>
      </c>
      <c r="B13024" s="1">
        <v>40627.541666666664</v>
      </c>
      <c r="C13024">
        <v>2</v>
      </c>
      <c r="D13024">
        <v>0</v>
      </c>
      <c r="E13024">
        <v>1</v>
      </c>
      <c r="F13024">
        <v>7</v>
      </c>
      <c r="G13024">
        <v>39</v>
      </c>
      <c r="H13024" s="9">
        <v>12.997999999999999</v>
      </c>
      <c r="I13024" s="2">
        <v>34</v>
      </c>
      <c r="J13024" s="2">
        <v>104</v>
      </c>
      <c r="K13024" s="2">
        <v>138</v>
      </c>
    </row>
    <row r="13025" spans="1:11">
      <c r="A13025">
        <v>13024</v>
      </c>
      <c r="B13025" s="1">
        <v>40795.958333333336</v>
      </c>
      <c r="C13025">
        <v>3</v>
      </c>
      <c r="D13025">
        <v>0</v>
      </c>
      <c r="E13025">
        <v>1</v>
      </c>
      <c r="F13025">
        <v>22</v>
      </c>
      <c r="G13025">
        <v>94</v>
      </c>
      <c r="H13025" s="9">
        <v>6.0031999999999996</v>
      </c>
      <c r="I13025" s="7">
        <v>35</v>
      </c>
      <c r="J13025" s="7">
        <v>113</v>
      </c>
      <c r="K13025" s="2">
        <v>148</v>
      </c>
    </row>
    <row r="13026" spans="1:11">
      <c r="A13026">
        <v>13025</v>
      </c>
      <c r="B13026" s="1">
        <v>40675.291666666664</v>
      </c>
      <c r="C13026">
        <v>2</v>
      </c>
      <c r="D13026">
        <v>0</v>
      </c>
      <c r="E13026">
        <v>1</v>
      </c>
      <c r="F13026">
        <v>14</v>
      </c>
      <c r="G13026">
        <v>88</v>
      </c>
      <c r="H13026" s="9">
        <v>8.9981000000000009</v>
      </c>
      <c r="I13026" s="7">
        <v>14</v>
      </c>
      <c r="J13026" s="7">
        <v>281</v>
      </c>
      <c r="K13026" s="2">
        <v>295</v>
      </c>
    </row>
    <row r="13027" spans="1:11">
      <c r="A13027">
        <v>13026</v>
      </c>
      <c r="B13027" s="1">
        <v>40989.416666666664</v>
      </c>
      <c r="C13027">
        <v>2</v>
      </c>
      <c r="D13027">
        <v>0</v>
      </c>
      <c r="E13027">
        <v>2</v>
      </c>
      <c r="F13027">
        <v>17</v>
      </c>
      <c r="G13027">
        <v>83</v>
      </c>
      <c r="H13027" s="9">
        <v>11.0014</v>
      </c>
      <c r="I13027" s="7">
        <v>30</v>
      </c>
      <c r="J13027" s="7">
        <v>124</v>
      </c>
      <c r="K13027" s="2">
        <v>154</v>
      </c>
    </row>
    <row r="13028" spans="1:11">
      <c r="A13028">
        <v>13027</v>
      </c>
      <c r="B13028" s="1">
        <v>40861.333333333336</v>
      </c>
      <c r="C13028">
        <v>4</v>
      </c>
      <c r="D13028">
        <v>0</v>
      </c>
      <c r="E13028">
        <v>2</v>
      </c>
      <c r="F13028">
        <v>14</v>
      </c>
      <c r="G13028">
        <v>67</v>
      </c>
      <c r="H13028" s="9">
        <v>12.997999999999999</v>
      </c>
      <c r="I13028" s="7">
        <v>27</v>
      </c>
      <c r="J13028" s="7">
        <v>421</v>
      </c>
      <c r="K13028" s="2">
        <v>448</v>
      </c>
    </row>
    <row r="13029" spans="1:11">
      <c r="A13029">
        <v>13028</v>
      </c>
      <c r="B13029" s="1">
        <v>41184.416666666664</v>
      </c>
      <c r="C13029">
        <v>4</v>
      </c>
      <c r="D13029">
        <v>0</v>
      </c>
      <c r="E13029">
        <v>3</v>
      </c>
      <c r="F13029">
        <v>20.000000000000004</v>
      </c>
      <c r="G13029">
        <v>88</v>
      </c>
      <c r="H13029" s="9">
        <v>8.9981000000000009</v>
      </c>
      <c r="I13029" s="7">
        <v>3</v>
      </c>
      <c r="J13029" s="7">
        <v>42</v>
      </c>
      <c r="K13029" s="2">
        <v>45</v>
      </c>
    </row>
    <row r="13030" spans="1:11">
      <c r="A13030">
        <v>13029</v>
      </c>
      <c r="B13030" s="1">
        <v>40981.958333333336</v>
      </c>
      <c r="C13030">
        <v>1</v>
      </c>
      <c r="D13030">
        <v>0</v>
      </c>
      <c r="E13030">
        <v>1</v>
      </c>
      <c r="F13030">
        <v>19.000000000000004</v>
      </c>
      <c r="G13030">
        <v>56</v>
      </c>
      <c r="H13030" s="9">
        <v>8.9981000000000009</v>
      </c>
      <c r="I13030" s="7">
        <v>8</v>
      </c>
      <c r="J13030" s="7">
        <v>78</v>
      </c>
      <c r="K13030" s="2">
        <v>86</v>
      </c>
    </row>
    <row r="13031" spans="1:11">
      <c r="A13031">
        <v>13030</v>
      </c>
      <c r="B13031" s="1">
        <v>41051.75</v>
      </c>
      <c r="C13031">
        <v>2</v>
      </c>
      <c r="D13031">
        <v>0</v>
      </c>
      <c r="E13031">
        <v>1</v>
      </c>
      <c r="F13031">
        <v>25</v>
      </c>
      <c r="G13031">
        <v>61</v>
      </c>
      <c r="H13031" s="9">
        <v>8.9981000000000009</v>
      </c>
      <c r="I13031" s="7">
        <v>76</v>
      </c>
      <c r="J13031" s="7">
        <v>709</v>
      </c>
      <c r="K13031" s="2">
        <v>785</v>
      </c>
    </row>
    <row r="13032" spans="1:11">
      <c r="A13032">
        <v>13031</v>
      </c>
      <c r="B13032" s="1">
        <v>40695.416666666664</v>
      </c>
      <c r="C13032">
        <v>2</v>
      </c>
      <c r="D13032">
        <v>0</v>
      </c>
      <c r="E13032">
        <v>2</v>
      </c>
      <c r="F13032">
        <v>29</v>
      </c>
      <c r="G13032">
        <v>75</v>
      </c>
      <c r="H13032" s="9">
        <v>16.997900000000001</v>
      </c>
      <c r="I13032" s="7">
        <v>31</v>
      </c>
      <c r="J13032" s="7">
        <v>83</v>
      </c>
      <c r="K13032" s="2">
        <v>114</v>
      </c>
    </row>
    <row r="13033" spans="1:11">
      <c r="A13033">
        <v>13032</v>
      </c>
      <c r="B13033" s="1">
        <v>40924.625</v>
      </c>
      <c r="C13033">
        <v>1</v>
      </c>
      <c r="D13033">
        <v>1</v>
      </c>
      <c r="E13033">
        <v>1</v>
      </c>
      <c r="F13033">
        <v>4</v>
      </c>
      <c r="G13033">
        <v>44</v>
      </c>
      <c r="H13033" s="9">
        <v>30.002600000000001</v>
      </c>
      <c r="I13033" s="7">
        <v>17</v>
      </c>
      <c r="J13033" s="7">
        <v>175</v>
      </c>
      <c r="K13033" s="2">
        <v>192</v>
      </c>
    </row>
    <row r="13034" spans="1:11">
      <c r="A13034">
        <v>13033</v>
      </c>
      <c r="B13034" s="1">
        <v>41148.375</v>
      </c>
      <c r="C13034">
        <v>3</v>
      </c>
      <c r="D13034">
        <v>0</v>
      </c>
      <c r="E13034">
        <v>1</v>
      </c>
      <c r="F13034">
        <v>23.999999999999993</v>
      </c>
      <c r="G13034">
        <v>83</v>
      </c>
      <c r="H13034" s="9">
        <v>7.0015000000000001</v>
      </c>
      <c r="I13034" s="7">
        <v>40</v>
      </c>
      <c r="J13034" s="7">
        <v>302</v>
      </c>
      <c r="K13034" s="2">
        <v>342</v>
      </c>
    </row>
    <row r="13035" spans="1:11">
      <c r="A13035">
        <v>13034</v>
      </c>
      <c r="B13035" s="1">
        <v>40756.333333333336</v>
      </c>
      <c r="C13035">
        <v>3</v>
      </c>
      <c r="D13035">
        <v>0</v>
      </c>
      <c r="E13035">
        <v>1</v>
      </c>
      <c r="F13035">
        <v>31</v>
      </c>
      <c r="G13035">
        <v>43</v>
      </c>
      <c r="H13035" s="9">
        <v>12.997999999999999</v>
      </c>
      <c r="I13035" s="7">
        <v>35</v>
      </c>
      <c r="J13035" s="7">
        <v>345</v>
      </c>
      <c r="K13035" s="2">
        <v>380</v>
      </c>
    </row>
    <row r="13036" spans="1:11">
      <c r="A13036">
        <v>13035</v>
      </c>
      <c r="B13036" s="1">
        <v>41187.208333333336</v>
      </c>
      <c r="C13036">
        <v>4</v>
      </c>
      <c r="D13036">
        <v>0</v>
      </c>
      <c r="E13036">
        <v>1</v>
      </c>
      <c r="F13036">
        <v>17</v>
      </c>
      <c r="G13036">
        <v>77</v>
      </c>
      <c r="H13036" s="9">
        <v>0</v>
      </c>
      <c r="I13036" s="7">
        <v>0</v>
      </c>
      <c r="J13036" s="7">
        <v>41</v>
      </c>
      <c r="K13036" s="2">
        <v>41</v>
      </c>
    </row>
    <row r="13037" spans="1:11">
      <c r="A13037">
        <v>13036</v>
      </c>
      <c r="B13037" s="1">
        <v>40814.958333333336</v>
      </c>
      <c r="C13037">
        <v>4</v>
      </c>
      <c r="D13037">
        <v>0</v>
      </c>
      <c r="E13037">
        <v>1</v>
      </c>
      <c r="F13037">
        <v>21.000000000000004</v>
      </c>
      <c r="G13037">
        <v>94</v>
      </c>
      <c r="H13037" s="9">
        <v>8.9981000000000009</v>
      </c>
      <c r="I13037" s="7">
        <v>12</v>
      </c>
      <c r="J13037" s="7">
        <v>59</v>
      </c>
      <c r="K13037" s="2">
        <v>71</v>
      </c>
    </row>
    <row r="13038" spans="1:11">
      <c r="A13038">
        <v>13037</v>
      </c>
      <c r="B13038" s="1">
        <v>41013.75</v>
      </c>
      <c r="C13038">
        <v>2</v>
      </c>
      <c r="D13038">
        <v>0</v>
      </c>
      <c r="E13038">
        <v>2</v>
      </c>
      <c r="F13038">
        <v>22</v>
      </c>
      <c r="G13038">
        <v>35</v>
      </c>
      <c r="H13038" s="9">
        <v>15.001300000000001</v>
      </c>
      <c r="I13038" s="7">
        <v>197</v>
      </c>
      <c r="J13038" s="7">
        <v>284</v>
      </c>
      <c r="K13038" s="2">
        <v>481</v>
      </c>
    </row>
    <row r="13039" spans="1:11">
      <c r="A13039">
        <v>13038</v>
      </c>
      <c r="B13039" s="1">
        <v>40567.75</v>
      </c>
      <c r="C13039">
        <v>1</v>
      </c>
      <c r="D13039">
        <v>0</v>
      </c>
      <c r="E13039">
        <v>1</v>
      </c>
      <c r="F13039">
        <v>-1.9999999999999991</v>
      </c>
      <c r="G13039">
        <v>59</v>
      </c>
      <c r="H13039" s="9">
        <v>12.997999999999999</v>
      </c>
      <c r="I13039" s="2">
        <v>8</v>
      </c>
      <c r="J13039" s="2">
        <v>145</v>
      </c>
      <c r="K13039" s="2">
        <v>153</v>
      </c>
    </row>
    <row r="13040" spans="1:11">
      <c r="A13040">
        <v>13039</v>
      </c>
      <c r="B13040" s="1">
        <v>41080.333333333336</v>
      </c>
      <c r="C13040">
        <v>2</v>
      </c>
      <c r="D13040">
        <v>0</v>
      </c>
      <c r="E13040">
        <v>2</v>
      </c>
      <c r="F13040">
        <v>26</v>
      </c>
      <c r="G13040">
        <v>79</v>
      </c>
      <c r="H13040" s="9">
        <v>7.0015000000000001</v>
      </c>
      <c r="I13040" s="7">
        <v>42</v>
      </c>
      <c r="J13040" s="7">
        <v>597</v>
      </c>
      <c r="K13040" s="2">
        <v>639</v>
      </c>
    </row>
    <row r="13041" spans="1:11">
      <c r="A13041">
        <v>13040</v>
      </c>
      <c r="B13041" s="1">
        <v>41176.291666666664</v>
      </c>
      <c r="C13041">
        <v>4</v>
      </c>
      <c r="D13041">
        <v>0</v>
      </c>
      <c r="E13041">
        <v>1</v>
      </c>
      <c r="F13041">
        <v>14</v>
      </c>
      <c r="G13041">
        <v>67</v>
      </c>
      <c r="H13041" s="9">
        <v>8.9981000000000009</v>
      </c>
      <c r="I13041" s="7">
        <v>17</v>
      </c>
      <c r="J13041" s="7">
        <v>513</v>
      </c>
      <c r="K13041" s="2">
        <v>530</v>
      </c>
    </row>
    <row r="13042" spans="1:11">
      <c r="A13042">
        <v>13041</v>
      </c>
      <c r="B13042" s="1">
        <v>40782.708333333336</v>
      </c>
      <c r="C13042">
        <v>3</v>
      </c>
      <c r="D13042">
        <v>0</v>
      </c>
      <c r="E13042">
        <v>3</v>
      </c>
      <c r="F13042">
        <v>23</v>
      </c>
      <c r="G13042">
        <v>89</v>
      </c>
      <c r="H13042" s="9">
        <v>55.998600000000003</v>
      </c>
      <c r="I13042" s="7">
        <v>2</v>
      </c>
      <c r="J13042" s="7">
        <v>14</v>
      </c>
      <c r="K13042" s="2">
        <v>16</v>
      </c>
    </row>
    <row r="13043" spans="1:11">
      <c r="A13043">
        <v>13042</v>
      </c>
      <c r="B13043" s="1">
        <v>40937.291666666664</v>
      </c>
      <c r="C13043">
        <v>1</v>
      </c>
      <c r="D13043">
        <v>0</v>
      </c>
      <c r="E13043">
        <v>1</v>
      </c>
      <c r="F13043">
        <v>1</v>
      </c>
      <c r="G13043">
        <v>37</v>
      </c>
      <c r="H13043" s="9">
        <v>8.9981000000000009</v>
      </c>
      <c r="I13043" s="7">
        <v>0</v>
      </c>
      <c r="J13043" s="7">
        <v>12</v>
      </c>
      <c r="K13043" s="2">
        <v>12</v>
      </c>
    </row>
    <row r="13044" spans="1:11">
      <c r="A13044">
        <v>13043</v>
      </c>
      <c r="B13044" s="1">
        <v>40837.416666666664</v>
      </c>
      <c r="C13044">
        <v>4</v>
      </c>
      <c r="D13044">
        <v>0</v>
      </c>
      <c r="E13044">
        <v>1</v>
      </c>
      <c r="F13044">
        <v>14</v>
      </c>
      <c r="G13044">
        <v>51</v>
      </c>
      <c r="H13044" s="9">
        <v>11.0014</v>
      </c>
      <c r="I13044" s="7">
        <v>32</v>
      </c>
      <c r="J13044" s="7">
        <v>105</v>
      </c>
      <c r="K13044" s="2">
        <v>137</v>
      </c>
    </row>
    <row r="13045" spans="1:11">
      <c r="A13045">
        <v>13044</v>
      </c>
      <c r="B13045" s="1">
        <v>41174.583333333336</v>
      </c>
      <c r="C13045">
        <v>3</v>
      </c>
      <c r="D13045">
        <v>0</v>
      </c>
      <c r="E13045">
        <v>1</v>
      </c>
      <c r="F13045">
        <v>29</v>
      </c>
      <c r="G13045">
        <v>48</v>
      </c>
      <c r="H13045" s="9">
        <v>19.001200000000001</v>
      </c>
      <c r="I13045" s="7">
        <v>250</v>
      </c>
      <c r="J13045" s="7">
        <v>404</v>
      </c>
      <c r="K13045" s="2">
        <v>654</v>
      </c>
    </row>
    <row r="13046" spans="1:11">
      <c r="A13046">
        <v>13045</v>
      </c>
      <c r="B13046" s="1">
        <v>40785.625</v>
      </c>
      <c r="C13046">
        <v>3</v>
      </c>
      <c r="D13046">
        <v>0</v>
      </c>
      <c r="E13046">
        <v>1</v>
      </c>
      <c r="F13046">
        <v>28</v>
      </c>
      <c r="G13046">
        <v>35</v>
      </c>
      <c r="H13046" s="9">
        <v>15.001300000000001</v>
      </c>
      <c r="I13046" s="7">
        <v>34</v>
      </c>
      <c r="J13046" s="7">
        <v>162</v>
      </c>
      <c r="K13046" s="2">
        <v>196</v>
      </c>
    </row>
    <row r="13047" spans="1:11">
      <c r="A13047">
        <v>13046</v>
      </c>
      <c r="B13047" s="1">
        <v>41179.541666666664</v>
      </c>
      <c r="C13047">
        <v>4</v>
      </c>
      <c r="D13047">
        <v>0</v>
      </c>
      <c r="E13047">
        <v>2</v>
      </c>
      <c r="F13047">
        <v>28</v>
      </c>
      <c r="G13047">
        <v>48</v>
      </c>
      <c r="H13047" s="9">
        <v>0</v>
      </c>
      <c r="I13047" s="7">
        <v>61</v>
      </c>
      <c r="J13047" s="7">
        <v>265</v>
      </c>
      <c r="K13047" s="2">
        <v>326</v>
      </c>
    </row>
    <row r="13048" spans="1:11">
      <c r="A13048">
        <v>13047</v>
      </c>
      <c r="B13048" s="1">
        <v>40778.75</v>
      </c>
      <c r="C13048">
        <v>3</v>
      </c>
      <c r="D13048">
        <v>0</v>
      </c>
      <c r="E13048">
        <v>1</v>
      </c>
      <c r="F13048">
        <v>27</v>
      </c>
      <c r="G13048">
        <v>34</v>
      </c>
      <c r="H13048" s="9">
        <v>12.997999999999999</v>
      </c>
      <c r="I13048" s="7">
        <v>98</v>
      </c>
      <c r="J13048" s="7">
        <v>420</v>
      </c>
      <c r="K13048" s="2">
        <v>518</v>
      </c>
    </row>
    <row r="13049" spans="1:11">
      <c r="A13049">
        <v>13048</v>
      </c>
      <c r="B13049" s="1">
        <v>40636.083333333336</v>
      </c>
      <c r="C13049">
        <v>2</v>
      </c>
      <c r="D13049">
        <v>0</v>
      </c>
      <c r="E13049">
        <v>1</v>
      </c>
      <c r="F13049">
        <v>4</v>
      </c>
      <c r="G13049">
        <v>70</v>
      </c>
      <c r="H13049" s="9">
        <v>8.9981000000000009</v>
      </c>
      <c r="I13049" s="7">
        <v>5</v>
      </c>
      <c r="J13049" s="7">
        <v>19</v>
      </c>
      <c r="K13049" s="2">
        <v>24</v>
      </c>
    </row>
    <row r="13050" spans="1:11">
      <c r="A13050">
        <v>13049</v>
      </c>
      <c r="B13050" s="1">
        <v>40821.958333333336</v>
      </c>
      <c r="C13050">
        <v>4</v>
      </c>
      <c r="D13050">
        <v>0</v>
      </c>
      <c r="E13050">
        <v>1</v>
      </c>
      <c r="F13050">
        <v>16</v>
      </c>
      <c r="G13050">
        <v>77</v>
      </c>
      <c r="H13050" s="9">
        <v>7.0015000000000001</v>
      </c>
      <c r="I13050" s="7">
        <v>9</v>
      </c>
      <c r="J13050" s="7">
        <v>64</v>
      </c>
      <c r="K13050" s="2">
        <v>73</v>
      </c>
    </row>
    <row r="13051" spans="1:11">
      <c r="A13051">
        <v>13050</v>
      </c>
      <c r="B13051" s="1">
        <v>40745.333333333336</v>
      </c>
      <c r="C13051">
        <v>3</v>
      </c>
      <c r="D13051">
        <v>0</v>
      </c>
      <c r="E13051">
        <v>2</v>
      </c>
      <c r="F13051">
        <v>29</v>
      </c>
      <c r="G13051">
        <v>79</v>
      </c>
      <c r="H13051" s="9">
        <v>11.0014</v>
      </c>
      <c r="I13051" s="7">
        <v>23</v>
      </c>
      <c r="J13051" s="7">
        <v>354</v>
      </c>
      <c r="K13051" s="2">
        <v>377</v>
      </c>
    </row>
    <row r="13052" spans="1:11">
      <c r="A13052">
        <v>13051</v>
      </c>
      <c r="B13052" s="1">
        <v>41023.333333333336</v>
      </c>
      <c r="C13052">
        <v>2</v>
      </c>
      <c r="D13052">
        <v>0</v>
      </c>
      <c r="E13052">
        <v>1</v>
      </c>
      <c r="F13052">
        <v>8</v>
      </c>
      <c r="G13052">
        <v>61</v>
      </c>
      <c r="H13052" s="9">
        <v>16.997900000000001</v>
      </c>
      <c r="I13052" s="7">
        <v>12</v>
      </c>
      <c r="J13052" s="7">
        <v>597</v>
      </c>
      <c r="K13052" s="2">
        <v>609</v>
      </c>
    </row>
    <row r="13053" spans="1:11">
      <c r="A13053">
        <v>13052</v>
      </c>
      <c r="B13053" s="1">
        <v>41152.291666666664</v>
      </c>
      <c r="C13053">
        <v>3</v>
      </c>
      <c r="D13053">
        <v>0</v>
      </c>
      <c r="E13053">
        <v>2</v>
      </c>
      <c r="F13053">
        <v>23</v>
      </c>
      <c r="G13053">
        <v>89</v>
      </c>
      <c r="H13053" s="9">
        <v>6.0031999999999996</v>
      </c>
      <c r="I13053" s="7">
        <v>21</v>
      </c>
      <c r="J13053" s="7">
        <v>400</v>
      </c>
      <c r="K13053" s="2">
        <v>421</v>
      </c>
    </row>
    <row r="13054" spans="1:11">
      <c r="A13054">
        <v>13053</v>
      </c>
      <c r="B13054" s="1">
        <v>40731.125</v>
      </c>
      <c r="C13054">
        <v>3</v>
      </c>
      <c r="D13054">
        <v>0</v>
      </c>
      <c r="E13054">
        <v>1</v>
      </c>
      <c r="F13054">
        <v>23</v>
      </c>
      <c r="G13054">
        <v>94</v>
      </c>
      <c r="H13054" s="9">
        <v>7.0015000000000001</v>
      </c>
      <c r="I13054" s="7">
        <v>2</v>
      </c>
      <c r="J13054" s="7">
        <v>2</v>
      </c>
      <c r="K13054" s="2">
        <v>4</v>
      </c>
    </row>
    <row r="13055" spans="1:11">
      <c r="A13055">
        <v>13054</v>
      </c>
      <c r="B13055" s="1">
        <v>40959.458333333336</v>
      </c>
      <c r="C13055">
        <v>1</v>
      </c>
      <c r="D13055">
        <v>1</v>
      </c>
      <c r="E13055">
        <v>1</v>
      </c>
      <c r="F13055">
        <v>4</v>
      </c>
      <c r="G13055">
        <v>48</v>
      </c>
      <c r="H13055" s="9">
        <v>23.999400000000001</v>
      </c>
      <c r="I13055" s="7">
        <v>45</v>
      </c>
      <c r="J13055" s="7">
        <v>163</v>
      </c>
      <c r="K13055" s="2">
        <v>208</v>
      </c>
    </row>
    <row r="13056" spans="1:11">
      <c r="A13056">
        <v>13055</v>
      </c>
      <c r="B13056" s="1">
        <v>40675.875</v>
      </c>
      <c r="C13056">
        <v>2</v>
      </c>
      <c r="D13056">
        <v>0</v>
      </c>
      <c r="E13056">
        <v>1</v>
      </c>
      <c r="F13056">
        <v>19.000000000000004</v>
      </c>
      <c r="G13056">
        <v>83</v>
      </c>
      <c r="H13056" s="9">
        <v>8.9981000000000009</v>
      </c>
      <c r="I13056" s="7">
        <v>31</v>
      </c>
      <c r="J13056" s="7">
        <v>192</v>
      </c>
      <c r="K13056" s="2">
        <v>223</v>
      </c>
    </row>
    <row r="13057" spans="1:11">
      <c r="A13057">
        <v>13056</v>
      </c>
      <c r="B13057" s="1">
        <v>40796</v>
      </c>
      <c r="C13057">
        <v>3</v>
      </c>
      <c r="D13057">
        <v>0</v>
      </c>
      <c r="E13057">
        <v>1</v>
      </c>
      <c r="F13057">
        <v>22</v>
      </c>
      <c r="G13057">
        <v>94</v>
      </c>
      <c r="H13057" s="9">
        <v>0</v>
      </c>
      <c r="I13057" s="7">
        <v>32</v>
      </c>
      <c r="J13057" s="7">
        <v>84</v>
      </c>
      <c r="K13057" s="2">
        <v>116</v>
      </c>
    </row>
    <row r="13058" spans="1:11">
      <c r="A13058">
        <v>13057</v>
      </c>
      <c r="B13058" s="1">
        <v>41046.208333333336</v>
      </c>
      <c r="C13058">
        <v>2</v>
      </c>
      <c r="D13058">
        <v>0</v>
      </c>
      <c r="E13058">
        <v>1</v>
      </c>
      <c r="F13058">
        <v>19.000000000000004</v>
      </c>
      <c r="G13058">
        <v>68</v>
      </c>
      <c r="H13058" s="9">
        <v>22.002800000000001</v>
      </c>
      <c r="I13058" s="7">
        <v>1</v>
      </c>
      <c r="J13058" s="7">
        <v>34</v>
      </c>
      <c r="K13058" s="2">
        <v>35</v>
      </c>
    </row>
    <row r="13059" spans="1:11">
      <c r="A13059">
        <v>13058</v>
      </c>
      <c r="B13059" s="1">
        <v>40972.375</v>
      </c>
      <c r="C13059">
        <v>1</v>
      </c>
      <c r="D13059">
        <v>0</v>
      </c>
      <c r="E13059">
        <v>1</v>
      </c>
      <c r="F13059">
        <v>6.0000000000000018</v>
      </c>
      <c r="G13059">
        <v>49</v>
      </c>
      <c r="H13059" s="9">
        <v>30.002600000000001</v>
      </c>
      <c r="I13059" s="7">
        <v>14</v>
      </c>
      <c r="J13059" s="7">
        <v>103</v>
      </c>
      <c r="K13059" s="2">
        <v>117</v>
      </c>
    </row>
    <row r="13060" spans="1:11">
      <c r="A13060">
        <v>13059</v>
      </c>
      <c r="B13060" s="1">
        <v>40796.291666666664</v>
      </c>
      <c r="C13060">
        <v>3</v>
      </c>
      <c r="D13060">
        <v>0</v>
      </c>
      <c r="E13060">
        <v>1</v>
      </c>
      <c r="F13060">
        <v>21.000000000000004</v>
      </c>
      <c r="G13060">
        <v>88</v>
      </c>
      <c r="H13060" s="9">
        <v>8.9981000000000009</v>
      </c>
      <c r="I13060" s="7">
        <v>9</v>
      </c>
      <c r="J13060" s="7">
        <v>43</v>
      </c>
      <c r="K13060" s="2">
        <v>52</v>
      </c>
    </row>
    <row r="13061" spans="1:11">
      <c r="A13061">
        <v>13060</v>
      </c>
      <c r="B13061" s="1">
        <v>40821.083333333336</v>
      </c>
      <c r="C13061">
        <v>4</v>
      </c>
      <c r="D13061">
        <v>0</v>
      </c>
      <c r="E13061">
        <v>1</v>
      </c>
      <c r="F13061">
        <v>14</v>
      </c>
      <c r="G13061">
        <v>82</v>
      </c>
      <c r="H13061" s="9">
        <v>11.0014</v>
      </c>
      <c r="I13061" s="7">
        <v>1</v>
      </c>
      <c r="J13061" s="7">
        <v>2</v>
      </c>
      <c r="K13061" s="2">
        <v>3</v>
      </c>
    </row>
    <row r="13062" spans="1:11">
      <c r="A13062">
        <v>13061</v>
      </c>
      <c r="B13062" s="1">
        <v>40585.458333333336</v>
      </c>
      <c r="C13062">
        <v>1</v>
      </c>
      <c r="D13062">
        <v>0</v>
      </c>
      <c r="E13062">
        <v>1</v>
      </c>
      <c r="F13062">
        <v>2</v>
      </c>
      <c r="G13062">
        <v>47</v>
      </c>
      <c r="H13062" s="9">
        <v>8.9981000000000009</v>
      </c>
      <c r="I13062" s="2">
        <v>12</v>
      </c>
      <c r="J13062" s="2">
        <v>52</v>
      </c>
      <c r="K13062" s="2">
        <v>64</v>
      </c>
    </row>
    <row r="13063" spans="1:11">
      <c r="A13063">
        <v>13062</v>
      </c>
      <c r="B13063" s="1">
        <v>41267.083333333336</v>
      </c>
      <c r="C13063">
        <v>1</v>
      </c>
      <c r="D13063">
        <v>0</v>
      </c>
      <c r="E13063">
        <v>1</v>
      </c>
      <c r="F13063">
        <v>1</v>
      </c>
      <c r="G13063">
        <v>75</v>
      </c>
      <c r="H13063" s="9">
        <v>0</v>
      </c>
      <c r="I13063" s="7">
        <v>0</v>
      </c>
      <c r="J13063" s="7">
        <v>5</v>
      </c>
      <c r="K13063" s="2">
        <v>5</v>
      </c>
    </row>
    <row r="13064" spans="1:11">
      <c r="A13064">
        <v>13063</v>
      </c>
      <c r="B13064" s="1">
        <v>40779.458333333336</v>
      </c>
      <c r="C13064">
        <v>3</v>
      </c>
      <c r="D13064">
        <v>0</v>
      </c>
      <c r="E13064">
        <v>1</v>
      </c>
      <c r="F13064">
        <v>27</v>
      </c>
      <c r="G13064">
        <v>54</v>
      </c>
      <c r="H13064" s="9">
        <v>19.999500000000001</v>
      </c>
      <c r="I13064" s="7">
        <v>57</v>
      </c>
      <c r="J13064" s="7">
        <v>128</v>
      </c>
      <c r="K13064" s="2">
        <v>185</v>
      </c>
    </row>
    <row r="13065" spans="1:11">
      <c r="A13065">
        <v>13064</v>
      </c>
      <c r="B13065" s="1">
        <v>41010.708333333336</v>
      </c>
      <c r="C13065">
        <v>2</v>
      </c>
      <c r="D13065">
        <v>0</v>
      </c>
      <c r="E13065">
        <v>1</v>
      </c>
      <c r="F13065">
        <v>12</v>
      </c>
      <c r="G13065">
        <v>35</v>
      </c>
      <c r="H13065" s="9">
        <v>26.002700000000001</v>
      </c>
      <c r="I13065" s="7">
        <v>52</v>
      </c>
      <c r="J13065" s="7">
        <v>526</v>
      </c>
      <c r="K13065" s="2">
        <v>578</v>
      </c>
    </row>
    <row r="13066" spans="1:11">
      <c r="A13066">
        <v>13065</v>
      </c>
      <c r="B13066" s="1">
        <v>41227.083333333336</v>
      </c>
      <c r="C13066">
        <v>4</v>
      </c>
      <c r="D13066">
        <v>0</v>
      </c>
      <c r="E13066">
        <v>1</v>
      </c>
      <c r="F13066">
        <v>3</v>
      </c>
      <c r="G13066">
        <v>60</v>
      </c>
      <c r="H13066" s="9">
        <v>19.999500000000001</v>
      </c>
      <c r="I13066" s="7">
        <v>0</v>
      </c>
      <c r="J13066" s="7">
        <v>1</v>
      </c>
      <c r="K13066" s="2">
        <v>1</v>
      </c>
    </row>
    <row r="13067" spans="1:11">
      <c r="A13067">
        <v>13066</v>
      </c>
      <c r="B13067" s="1">
        <v>40804.916666666664</v>
      </c>
      <c r="C13067">
        <v>3</v>
      </c>
      <c r="D13067">
        <v>0</v>
      </c>
      <c r="E13067">
        <v>2</v>
      </c>
      <c r="F13067">
        <v>18</v>
      </c>
      <c r="G13067">
        <v>68</v>
      </c>
      <c r="H13067" s="9">
        <v>6.0031999999999996</v>
      </c>
      <c r="I13067" s="7">
        <v>9</v>
      </c>
      <c r="J13067" s="7">
        <v>75</v>
      </c>
      <c r="K13067" s="2">
        <v>84</v>
      </c>
    </row>
    <row r="13068" spans="1:11">
      <c r="A13068">
        <v>13067</v>
      </c>
      <c r="B13068" s="1">
        <v>40571.041666666664</v>
      </c>
      <c r="C13068">
        <v>1</v>
      </c>
      <c r="D13068">
        <v>0</v>
      </c>
      <c r="E13068">
        <v>2</v>
      </c>
      <c r="F13068">
        <v>1</v>
      </c>
      <c r="G13068">
        <v>75</v>
      </c>
      <c r="H13068" s="9">
        <v>8.9981000000000009</v>
      </c>
      <c r="I13068" s="2">
        <v>1</v>
      </c>
      <c r="J13068" s="2">
        <v>2</v>
      </c>
      <c r="K13068" s="2">
        <v>3</v>
      </c>
    </row>
    <row r="13069" spans="1:11">
      <c r="A13069">
        <v>13068</v>
      </c>
      <c r="B13069" s="1">
        <v>40599.416666666664</v>
      </c>
      <c r="C13069">
        <v>1</v>
      </c>
      <c r="D13069">
        <v>0</v>
      </c>
      <c r="E13069">
        <v>3</v>
      </c>
      <c r="F13069">
        <v>12</v>
      </c>
      <c r="G13069">
        <v>94</v>
      </c>
      <c r="H13069" s="9">
        <v>22.002800000000001</v>
      </c>
      <c r="I13069" s="2">
        <v>7</v>
      </c>
      <c r="J13069" s="2">
        <v>42</v>
      </c>
      <c r="K13069" s="2">
        <v>49</v>
      </c>
    </row>
    <row r="13070" spans="1:11">
      <c r="A13070">
        <v>13069</v>
      </c>
      <c r="B13070" s="1">
        <v>40885.083333333336</v>
      </c>
      <c r="C13070">
        <v>4</v>
      </c>
      <c r="D13070">
        <v>0</v>
      </c>
      <c r="E13070">
        <v>1</v>
      </c>
      <c r="F13070">
        <v>5.0000000000000018</v>
      </c>
      <c r="G13070">
        <v>65</v>
      </c>
      <c r="H13070" s="9">
        <v>15.001300000000001</v>
      </c>
      <c r="I13070" s="7">
        <v>0</v>
      </c>
      <c r="J13070" s="7">
        <v>4</v>
      </c>
      <c r="K13070" s="2">
        <v>4</v>
      </c>
    </row>
    <row r="13071" spans="1:11">
      <c r="A13071">
        <v>13070</v>
      </c>
      <c r="B13071" s="1">
        <v>41030.25</v>
      </c>
      <c r="C13071">
        <v>2</v>
      </c>
      <c r="D13071">
        <v>0</v>
      </c>
      <c r="E13071">
        <v>3</v>
      </c>
      <c r="F13071">
        <v>17</v>
      </c>
      <c r="G13071">
        <v>77</v>
      </c>
      <c r="H13071" s="9">
        <v>7.0015000000000001</v>
      </c>
      <c r="I13071" s="7">
        <v>2</v>
      </c>
      <c r="J13071" s="7">
        <v>24</v>
      </c>
      <c r="K13071" s="2">
        <v>26</v>
      </c>
    </row>
    <row r="13072" spans="1:11">
      <c r="A13072">
        <v>13071</v>
      </c>
      <c r="B13072" s="1">
        <v>41260.666666666664</v>
      </c>
      <c r="C13072">
        <v>4</v>
      </c>
      <c r="D13072">
        <v>0</v>
      </c>
      <c r="E13072">
        <v>3</v>
      </c>
      <c r="F13072">
        <v>11</v>
      </c>
      <c r="G13072">
        <v>94</v>
      </c>
      <c r="H13072" s="9">
        <v>16.997900000000001</v>
      </c>
      <c r="I13072" s="7">
        <v>15</v>
      </c>
      <c r="J13072" s="7">
        <v>287</v>
      </c>
      <c r="K13072" s="2">
        <v>302</v>
      </c>
    </row>
    <row r="13073" spans="1:11">
      <c r="A13073">
        <v>13072</v>
      </c>
      <c r="B13073" s="1">
        <v>40827.416666666664</v>
      </c>
      <c r="C13073">
        <v>4</v>
      </c>
      <c r="D13073">
        <v>0</v>
      </c>
      <c r="E13073">
        <v>2</v>
      </c>
      <c r="F13073">
        <v>21.000000000000004</v>
      </c>
      <c r="G13073">
        <v>69</v>
      </c>
      <c r="H13073" s="9">
        <v>8.9981000000000009</v>
      </c>
      <c r="I13073" s="7">
        <v>38</v>
      </c>
      <c r="J13073" s="7">
        <v>111</v>
      </c>
      <c r="K13073" s="2">
        <v>149</v>
      </c>
    </row>
    <row r="13074" spans="1:11">
      <c r="A13074">
        <v>13073</v>
      </c>
      <c r="B13074" s="1">
        <v>40828</v>
      </c>
      <c r="C13074">
        <v>4</v>
      </c>
      <c r="D13074">
        <v>0</v>
      </c>
      <c r="E13074">
        <v>2</v>
      </c>
      <c r="F13074">
        <v>19.000000000000004</v>
      </c>
      <c r="G13074">
        <v>83</v>
      </c>
      <c r="H13074" s="9">
        <v>8.9981000000000009</v>
      </c>
      <c r="I13074" s="7">
        <v>2</v>
      </c>
      <c r="J13074" s="7">
        <v>23</v>
      </c>
      <c r="K13074" s="2">
        <v>25</v>
      </c>
    </row>
    <row r="13075" spans="1:11">
      <c r="A13075">
        <v>13074</v>
      </c>
      <c r="B13075" s="1">
        <v>41056.541666666664</v>
      </c>
      <c r="C13075">
        <v>2</v>
      </c>
      <c r="D13075">
        <v>0</v>
      </c>
      <c r="E13075">
        <v>1</v>
      </c>
      <c r="F13075">
        <v>29</v>
      </c>
      <c r="G13075">
        <v>58</v>
      </c>
      <c r="H13075" s="9">
        <v>12.997999999999999</v>
      </c>
      <c r="I13075" s="7">
        <v>270</v>
      </c>
      <c r="J13075" s="7">
        <v>228</v>
      </c>
      <c r="K13075" s="2">
        <v>498</v>
      </c>
    </row>
    <row r="13076" spans="1:11">
      <c r="A13076">
        <v>13075</v>
      </c>
      <c r="B13076" s="1">
        <v>40840.791666666664</v>
      </c>
      <c r="C13076">
        <v>4</v>
      </c>
      <c r="D13076">
        <v>0</v>
      </c>
      <c r="E13076">
        <v>3</v>
      </c>
      <c r="F13076">
        <v>15</v>
      </c>
      <c r="G13076">
        <v>82</v>
      </c>
      <c r="H13076" s="9">
        <v>0</v>
      </c>
      <c r="I13076" s="7">
        <v>25</v>
      </c>
      <c r="J13076" s="7">
        <v>212</v>
      </c>
      <c r="K13076" s="2">
        <v>237</v>
      </c>
    </row>
    <row r="13077" spans="1:11">
      <c r="A13077">
        <v>13076</v>
      </c>
      <c r="B13077" s="1">
        <v>41178.583333333336</v>
      </c>
      <c r="C13077">
        <v>4</v>
      </c>
      <c r="D13077">
        <v>0</v>
      </c>
      <c r="E13077">
        <v>1</v>
      </c>
      <c r="F13077">
        <v>28</v>
      </c>
      <c r="G13077">
        <v>48</v>
      </c>
      <c r="H13077" s="9">
        <v>19.001200000000001</v>
      </c>
      <c r="I13077" s="7">
        <v>60</v>
      </c>
      <c r="J13077" s="7">
        <v>217</v>
      </c>
      <c r="K13077" s="2">
        <v>277</v>
      </c>
    </row>
    <row r="13078" spans="1:11">
      <c r="A13078">
        <v>13077</v>
      </c>
      <c r="B13078" s="1">
        <v>40775.541666666664</v>
      </c>
      <c r="C13078">
        <v>3</v>
      </c>
      <c r="D13078">
        <v>0</v>
      </c>
      <c r="E13078">
        <v>1</v>
      </c>
      <c r="F13078">
        <v>29</v>
      </c>
      <c r="G13078">
        <v>55</v>
      </c>
      <c r="H13078" s="9">
        <v>8.9981000000000009</v>
      </c>
      <c r="I13078" s="7">
        <v>158</v>
      </c>
      <c r="J13078" s="7">
        <v>220</v>
      </c>
      <c r="K13078" s="2">
        <v>378</v>
      </c>
    </row>
    <row r="13079" spans="1:11">
      <c r="A13079">
        <v>13078</v>
      </c>
      <c r="B13079" s="1">
        <v>41157.541666666664</v>
      </c>
      <c r="C13079">
        <v>3</v>
      </c>
      <c r="D13079">
        <v>0</v>
      </c>
      <c r="E13079">
        <v>1</v>
      </c>
      <c r="F13079">
        <v>31</v>
      </c>
      <c r="G13079">
        <v>63</v>
      </c>
      <c r="H13079" s="9">
        <v>11.0014</v>
      </c>
      <c r="I13079" s="7">
        <v>50</v>
      </c>
      <c r="J13079" s="7">
        <v>184</v>
      </c>
      <c r="K13079" s="2">
        <v>234</v>
      </c>
    </row>
    <row r="13080" spans="1:11">
      <c r="A13080">
        <v>13079</v>
      </c>
      <c r="B13080" s="1">
        <v>41025.833333333336</v>
      </c>
      <c r="C13080">
        <v>2</v>
      </c>
      <c r="D13080">
        <v>0</v>
      </c>
      <c r="E13080">
        <v>1</v>
      </c>
      <c r="F13080">
        <v>18</v>
      </c>
      <c r="G13080">
        <v>77</v>
      </c>
      <c r="H13080" s="9">
        <v>12.997999999999999</v>
      </c>
      <c r="I13080" s="7">
        <v>23</v>
      </c>
      <c r="J13080" s="7">
        <v>314</v>
      </c>
      <c r="K13080" s="2">
        <v>337</v>
      </c>
    </row>
    <row r="13081" spans="1:11">
      <c r="A13081">
        <v>13080</v>
      </c>
      <c r="B13081" s="1">
        <v>40770.625</v>
      </c>
      <c r="C13081">
        <v>3</v>
      </c>
      <c r="D13081">
        <v>0</v>
      </c>
      <c r="E13081">
        <v>3</v>
      </c>
      <c r="F13081">
        <v>28</v>
      </c>
      <c r="G13081">
        <v>55</v>
      </c>
      <c r="H13081" s="9">
        <v>19.999500000000001</v>
      </c>
      <c r="I13081" s="7">
        <v>49</v>
      </c>
      <c r="J13081" s="7">
        <v>133</v>
      </c>
      <c r="K13081" s="2">
        <v>182</v>
      </c>
    </row>
    <row r="13082" spans="1:11">
      <c r="A13082">
        <v>13081</v>
      </c>
      <c r="B13082" s="1">
        <v>41212.791666666664</v>
      </c>
      <c r="C13082">
        <v>4</v>
      </c>
      <c r="D13082">
        <v>0</v>
      </c>
      <c r="E13082">
        <v>2</v>
      </c>
      <c r="F13082">
        <v>16</v>
      </c>
      <c r="G13082">
        <v>68</v>
      </c>
      <c r="H13082" s="9">
        <v>12.997999999999999</v>
      </c>
      <c r="I13082" s="7">
        <v>6</v>
      </c>
      <c r="J13082" s="7">
        <v>109</v>
      </c>
      <c r="K13082" s="2">
        <v>115</v>
      </c>
    </row>
    <row r="13083" spans="1:11">
      <c r="A13083">
        <v>13082</v>
      </c>
      <c r="B13083" s="1">
        <v>40863.25</v>
      </c>
      <c r="C13083">
        <v>4</v>
      </c>
      <c r="D13083">
        <v>0</v>
      </c>
      <c r="E13083">
        <v>2</v>
      </c>
      <c r="F13083">
        <v>14</v>
      </c>
      <c r="G13083">
        <v>94</v>
      </c>
      <c r="H13083" s="9">
        <v>6.0031999999999996</v>
      </c>
      <c r="I13083" s="7">
        <v>4</v>
      </c>
      <c r="J13083" s="7">
        <v>50</v>
      </c>
      <c r="K13083" s="2">
        <v>54</v>
      </c>
    </row>
    <row r="13084" spans="1:11">
      <c r="A13084">
        <v>13083</v>
      </c>
      <c r="B13084" s="1">
        <v>40730.416666666664</v>
      </c>
      <c r="C13084">
        <v>3</v>
      </c>
      <c r="D13084">
        <v>0</v>
      </c>
      <c r="E13084">
        <v>3</v>
      </c>
      <c r="F13084">
        <v>26</v>
      </c>
      <c r="G13084">
        <v>79</v>
      </c>
      <c r="H13084" s="9">
        <v>6.0031999999999996</v>
      </c>
      <c r="I13084" s="7">
        <v>13</v>
      </c>
      <c r="J13084" s="7">
        <v>30</v>
      </c>
      <c r="K13084" s="2">
        <v>43</v>
      </c>
    </row>
    <row r="13085" spans="1:11">
      <c r="A13085">
        <v>13084</v>
      </c>
      <c r="B13085" s="1">
        <v>40879.5</v>
      </c>
      <c r="C13085">
        <v>4</v>
      </c>
      <c r="D13085">
        <v>0</v>
      </c>
      <c r="E13085">
        <v>1</v>
      </c>
      <c r="F13085">
        <v>9</v>
      </c>
      <c r="G13085">
        <v>57</v>
      </c>
      <c r="H13085" s="9">
        <v>8.9981000000000009</v>
      </c>
      <c r="I13085" s="7">
        <v>18</v>
      </c>
      <c r="J13085" s="7">
        <v>185</v>
      </c>
      <c r="K13085" s="2">
        <v>203</v>
      </c>
    </row>
    <row r="13086" spans="1:11">
      <c r="A13086">
        <v>13085</v>
      </c>
      <c r="B13086" s="1">
        <v>40914.333333333336</v>
      </c>
      <c r="C13086">
        <v>1</v>
      </c>
      <c r="D13086">
        <v>0</v>
      </c>
      <c r="E13086">
        <v>1</v>
      </c>
      <c r="F13086">
        <v>3</v>
      </c>
      <c r="G13086">
        <v>70</v>
      </c>
      <c r="H13086" s="9">
        <v>8.9981000000000009</v>
      </c>
      <c r="I13086" s="7">
        <v>11</v>
      </c>
      <c r="J13086" s="7">
        <v>436</v>
      </c>
      <c r="K13086" s="2">
        <v>447</v>
      </c>
    </row>
    <row r="13087" spans="1:11">
      <c r="A13087">
        <v>13086</v>
      </c>
      <c r="B13087" s="1">
        <v>40630.958333333336</v>
      </c>
      <c r="C13087">
        <v>2</v>
      </c>
      <c r="D13087">
        <v>0</v>
      </c>
      <c r="E13087">
        <v>1</v>
      </c>
      <c r="F13087">
        <v>5.0000000000000018</v>
      </c>
      <c r="G13087">
        <v>24</v>
      </c>
      <c r="H13087" s="9">
        <v>19.999500000000001</v>
      </c>
      <c r="I13087" s="2">
        <v>1</v>
      </c>
      <c r="J13087" s="2">
        <v>18</v>
      </c>
      <c r="K13087" s="2">
        <v>19</v>
      </c>
    </row>
    <row r="13088" spans="1:11">
      <c r="A13088">
        <v>13087</v>
      </c>
      <c r="B13088" s="1">
        <v>40720.041666666664</v>
      </c>
      <c r="C13088">
        <v>3</v>
      </c>
      <c r="D13088">
        <v>0</v>
      </c>
      <c r="E13088">
        <v>1</v>
      </c>
      <c r="F13088">
        <v>23</v>
      </c>
      <c r="G13088">
        <v>53</v>
      </c>
      <c r="H13088" s="9">
        <v>7.0015000000000001</v>
      </c>
      <c r="I13088" s="7">
        <v>17</v>
      </c>
      <c r="J13088" s="7">
        <v>73</v>
      </c>
      <c r="K13088" s="2">
        <v>90</v>
      </c>
    </row>
    <row r="13089" spans="1:11">
      <c r="A13089">
        <v>13088</v>
      </c>
      <c r="B13089" s="1">
        <v>40833.583333333336</v>
      </c>
      <c r="C13089">
        <v>4</v>
      </c>
      <c r="D13089">
        <v>0</v>
      </c>
      <c r="E13089">
        <v>1</v>
      </c>
      <c r="F13089">
        <v>20.000000000000004</v>
      </c>
      <c r="G13089">
        <v>49</v>
      </c>
      <c r="H13089" s="9">
        <v>12.997999999999999</v>
      </c>
      <c r="I13089" s="7">
        <v>44</v>
      </c>
      <c r="J13089" s="7">
        <v>122</v>
      </c>
      <c r="K13089" s="2">
        <v>166</v>
      </c>
    </row>
    <row r="13090" spans="1:11">
      <c r="A13090">
        <v>13089</v>
      </c>
      <c r="B13090" s="1">
        <v>40601.5</v>
      </c>
      <c r="C13090">
        <v>1</v>
      </c>
      <c r="D13090">
        <v>0</v>
      </c>
      <c r="E13090">
        <v>1</v>
      </c>
      <c r="F13090">
        <v>11</v>
      </c>
      <c r="G13090">
        <v>54</v>
      </c>
      <c r="H13090" s="9">
        <v>6.0031999999999996</v>
      </c>
      <c r="I13090" s="2">
        <v>61</v>
      </c>
      <c r="J13090" s="2">
        <v>132</v>
      </c>
      <c r="K13090" s="2">
        <v>193</v>
      </c>
    </row>
    <row r="13091" spans="1:11">
      <c r="A13091">
        <v>13090</v>
      </c>
      <c r="B13091" s="1">
        <v>41140.041666666664</v>
      </c>
      <c r="C13091">
        <v>3</v>
      </c>
      <c r="D13091">
        <v>0</v>
      </c>
      <c r="E13091">
        <v>1</v>
      </c>
      <c r="F13091">
        <v>23</v>
      </c>
      <c r="G13091">
        <v>65</v>
      </c>
      <c r="H13091" s="9">
        <v>0</v>
      </c>
      <c r="I13091" s="7">
        <v>29</v>
      </c>
      <c r="J13091" s="7">
        <v>102</v>
      </c>
      <c r="K13091" s="2">
        <v>131</v>
      </c>
    </row>
    <row r="13092" spans="1:11">
      <c r="A13092">
        <v>13091</v>
      </c>
      <c r="B13092" s="1">
        <v>40745.25</v>
      </c>
      <c r="C13092">
        <v>3</v>
      </c>
      <c r="D13092">
        <v>0</v>
      </c>
      <c r="E13092">
        <v>2</v>
      </c>
      <c r="F13092">
        <v>27</v>
      </c>
      <c r="G13092">
        <v>84</v>
      </c>
      <c r="H13092" s="9">
        <v>7.0015000000000001</v>
      </c>
      <c r="I13092" s="7">
        <v>6</v>
      </c>
      <c r="J13092" s="7">
        <v>111</v>
      </c>
      <c r="K13092" s="2">
        <v>117</v>
      </c>
    </row>
    <row r="13093" spans="1:11">
      <c r="A13093">
        <v>13092</v>
      </c>
      <c r="B13093" s="1">
        <v>40873.375</v>
      </c>
      <c r="C13093">
        <v>4</v>
      </c>
      <c r="D13093">
        <v>0</v>
      </c>
      <c r="E13093">
        <v>1</v>
      </c>
      <c r="F13093">
        <v>8</v>
      </c>
      <c r="G13093">
        <v>76</v>
      </c>
      <c r="H13093" s="9">
        <v>6.0031999999999996</v>
      </c>
      <c r="I13093" s="7">
        <v>16</v>
      </c>
      <c r="J13093" s="7">
        <v>67</v>
      </c>
      <c r="K13093" s="2">
        <v>83</v>
      </c>
    </row>
    <row r="13094" spans="1:11">
      <c r="A13094">
        <v>13093</v>
      </c>
      <c r="B13094" s="1">
        <v>40544.958333333336</v>
      </c>
      <c r="C13094">
        <v>1</v>
      </c>
      <c r="D13094">
        <v>0</v>
      </c>
      <c r="E13094">
        <v>2</v>
      </c>
      <c r="F13094">
        <v>14</v>
      </c>
      <c r="G13094">
        <v>88</v>
      </c>
      <c r="H13094" s="9">
        <v>19.999500000000001</v>
      </c>
      <c r="I13094" s="2">
        <v>15</v>
      </c>
      <c r="J13094" s="2">
        <v>24</v>
      </c>
      <c r="K13094" s="2">
        <v>39</v>
      </c>
    </row>
    <row r="13095" spans="1:11">
      <c r="A13095">
        <v>13094</v>
      </c>
      <c r="B13095" s="1">
        <v>41056.083333333336</v>
      </c>
      <c r="C13095">
        <v>2</v>
      </c>
      <c r="D13095">
        <v>0</v>
      </c>
      <c r="E13095">
        <v>1</v>
      </c>
      <c r="F13095">
        <v>23</v>
      </c>
      <c r="G13095">
        <v>73</v>
      </c>
      <c r="H13095" s="9">
        <v>15.001300000000001</v>
      </c>
      <c r="I13095" s="7">
        <v>16</v>
      </c>
      <c r="J13095" s="7">
        <v>45</v>
      </c>
      <c r="K13095" s="2">
        <v>61</v>
      </c>
    </row>
    <row r="13096" spans="1:11">
      <c r="A13096">
        <v>13095</v>
      </c>
      <c r="B13096" s="1">
        <v>41101.041666666664</v>
      </c>
      <c r="C13096">
        <v>3</v>
      </c>
      <c r="D13096">
        <v>0</v>
      </c>
      <c r="E13096">
        <v>1</v>
      </c>
      <c r="F13096">
        <v>23</v>
      </c>
      <c r="G13096">
        <v>89</v>
      </c>
      <c r="H13096" s="9">
        <v>0</v>
      </c>
      <c r="I13096" s="7">
        <v>3</v>
      </c>
      <c r="J13096" s="7">
        <v>11</v>
      </c>
      <c r="K13096" s="2">
        <v>14</v>
      </c>
    </row>
    <row r="13097" spans="1:11">
      <c r="A13097">
        <v>13096</v>
      </c>
      <c r="B13097" s="1">
        <v>40899.541666666664</v>
      </c>
      <c r="C13097">
        <v>1</v>
      </c>
      <c r="D13097">
        <v>0</v>
      </c>
      <c r="E13097">
        <v>2</v>
      </c>
      <c r="F13097">
        <v>14</v>
      </c>
      <c r="G13097">
        <v>63</v>
      </c>
      <c r="H13097" s="9">
        <v>0</v>
      </c>
      <c r="I13097" s="7">
        <v>21</v>
      </c>
      <c r="J13097" s="7">
        <v>166</v>
      </c>
      <c r="K13097" s="2">
        <v>187</v>
      </c>
    </row>
    <row r="13098" spans="1:11">
      <c r="A13098">
        <v>13097</v>
      </c>
      <c r="B13098" s="1">
        <v>40637.5</v>
      </c>
      <c r="C13098">
        <v>2</v>
      </c>
      <c r="D13098">
        <v>0</v>
      </c>
      <c r="E13098">
        <v>1</v>
      </c>
      <c r="F13098">
        <v>23</v>
      </c>
      <c r="G13098">
        <v>36</v>
      </c>
      <c r="H13098" s="9">
        <v>31.000900000000001</v>
      </c>
      <c r="I13098" s="7">
        <v>59</v>
      </c>
      <c r="J13098" s="7">
        <v>97</v>
      </c>
      <c r="K13098" s="2">
        <v>156</v>
      </c>
    </row>
    <row r="13099" spans="1:11">
      <c r="A13099">
        <v>13098</v>
      </c>
      <c r="B13099" s="1">
        <v>40884.166666666664</v>
      </c>
      <c r="C13099">
        <v>4</v>
      </c>
      <c r="D13099">
        <v>0</v>
      </c>
      <c r="E13099">
        <v>3</v>
      </c>
      <c r="F13099">
        <v>14</v>
      </c>
      <c r="G13099">
        <v>100</v>
      </c>
      <c r="H13099" s="9">
        <v>11.0014</v>
      </c>
      <c r="I13099" s="7">
        <v>0</v>
      </c>
      <c r="J13099" s="7">
        <v>1</v>
      </c>
      <c r="K13099" s="2">
        <v>1</v>
      </c>
    </row>
    <row r="13100" spans="1:11">
      <c r="A13100">
        <v>13099</v>
      </c>
      <c r="B13100" s="1">
        <v>40800.041666666664</v>
      </c>
      <c r="C13100">
        <v>3</v>
      </c>
      <c r="D13100">
        <v>0</v>
      </c>
      <c r="E13100">
        <v>1</v>
      </c>
      <c r="F13100">
        <v>22</v>
      </c>
      <c r="G13100">
        <v>78</v>
      </c>
      <c r="H13100" s="9">
        <v>6.0031999999999996</v>
      </c>
      <c r="I13100" s="7">
        <v>1</v>
      </c>
      <c r="J13100" s="7">
        <v>7</v>
      </c>
      <c r="K13100" s="2">
        <v>8</v>
      </c>
    </row>
    <row r="13101" spans="1:11">
      <c r="A13101">
        <v>13100</v>
      </c>
      <c r="B13101" s="1">
        <v>40892.125</v>
      </c>
      <c r="C13101">
        <v>4</v>
      </c>
      <c r="D13101">
        <v>0</v>
      </c>
      <c r="E13101">
        <v>2</v>
      </c>
      <c r="F13101">
        <v>7</v>
      </c>
      <c r="G13101">
        <v>70</v>
      </c>
      <c r="H13101" s="9">
        <v>8.9981000000000009</v>
      </c>
      <c r="I13101" s="7">
        <v>1</v>
      </c>
      <c r="J13101" s="7">
        <v>2</v>
      </c>
      <c r="K13101" s="2">
        <v>3</v>
      </c>
    </row>
    <row r="13102" spans="1:11">
      <c r="A13102">
        <v>13101</v>
      </c>
      <c r="B13102" s="1">
        <v>40555.833333333336</v>
      </c>
      <c r="C13102">
        <v>1</v>
      </c>
      <c r="D13102">
        <v>0</v>
      </c>
      <c r="E13102">
        <v>1</v>
      </c>
      <c r="F13102">
        <v>-1</v>
      </c>
      <c r="G13102">
        <v>50</v>
      </c>
      <c r="H13102" s="9">
        <v>22.002800000000001</v>
      </c>
      <c r="I13102" s="2">
        <v>2</v>
      </c>
      <c r="J13102" s="2">
        <v>54</v>
      </c>
      <c r="K13102" s="2">
        <v>56</v>
      </c>
    </row>
    <row r="13103" spans="1:11">
      <c r="A13103">
        <v>13102</v>
      </c>
      <c r="B13103" s="1">
        <v>40773.208333333336</v>
      </c>
      <c r="C13103">
        <v>3</v>
      </c>
      <c r="D13103">
        <v>0</v>
      </c>
      <c r="E13103">
        <v>1</v>
      </c>
      <c r="F13103">
        <v>23</v>
      </c>
      <c r="G13103">
        <v>78</v>
      </c>
      <c r="H13103" s="9">
        <v>19.001200000000001</v>
      </c>
      <c r="I13103" s="7">
        <v>0</v>
      </c>
      <c r="J13103" s="7">
        <v>27</v>
      </c>
      <c r="K13103" s="2">
        <v>27</v>
      </c>
    </row>
    <row r="13104" spans="1:11">
      <c r="A13104">
        <v>13103</v>
      </c>
      <c r="B13104" s="1">
        <v>41030.916666666664</v>
      </c>
      <c r="C13104">
        <v>2</v>
      </c>
      <c r="D13104">
        <v>0</v>
      </c>
      <c r="E13104">
        <v>1</v>
      </c>
      <c r="F13104">
        <v>23</v>
      </c>
      <c r="G13104">
        <v>65</v>
      </c>
      <c r="H13104" s="9">
        <v>0</v>
      </c>
      <c r="I13104" s="7">
        <v>21</v>
      </c>
      <c r="J13104" s="7">
        <v>190</v>
      </c>
      <c r="K13104" s="2">
        <v>211</v>
      </c>
    </row>
    <row r="13105" spans="1:11">
      <c r="A13105">
        <v>13104</v>
      </c>
      <c r="B13105" s="1">
        <v>41227.875</v>
      </c>
      <c r="C13105">
        <v>4</v>
      </c>
      <c r="D13105">
        <v>0</v>
      </c>
      <c r="E13105">
        <v>1</v>
      </c>
      <c r="F13105">
        <v>6.0000000000000018</v>
      </c>
      <c r="G13105">
        <v>56</v>
      </c>
      <c r="H13105" s="9">
        <v>0</v>
      </c>
      <c r="I13105" s="7">
        <v>5</v>
      </c>
      <c r="J13105" s="7">
        <v>208</v>
      </c>
      <c r="K13105" s="2">
        <v>213</v>
      </c>
    </row>
    <row r="13106" spans="1:11">
      <c r="A13106">
        <v>13105</v>
      </c>
      <c r="B13106" s="1">
        <v>40562.75</v>
      </c>
      <c r="C13106">
        <v>1</v>
      </c>
      <c r="D13106">
        <v>0</v>
      </c>
      <c r="E13106">
        <v>1</v>
      </c>
      <c r="F13106">
        <v>8</v>
      </c>
      <c r="G13106">
        <v>61</v>
      </c>
      <c r="H13106" s="9">
        <v>19.001200000000001</v>
      </c>
      <c r="I13106" s="2">
        <v>5</v>
      </c>
      <c r="J13106" s="2">
        <v>156</v>
      </c>
      <c r="K13106" s="2">
        <v>161</v>
      </c>
    </row>
    <row r="13107" spans="1:11">
      <c r="A13107">
        <v>13106</v>
      </c>
      <c r="B13107" s="1">
        <v>40901.5</v>
      </c>
      <c r="C13107">
        <v>1</v>
      </c>
      <c r="D13107">
        <v>0</v>
      </c>
      <c r="E13107">
        <v>1</v>
      </c>
      <c r="F13107">
        <v>8</v>
      </c>
      <c r="G13107">
        <v>39</v>
      </c>
      <c r="H13107" s="9">
        <v>19.001200000000001</v>
      </c>
      <c r="I13107" s="7">
        <v>15</v>
      </c>
      <c r="J13107" s="7">
        <v>79</v>
      </c>
      <c r="K13107" s="2">
        <v>94</v>
      </c>
    </row>
    <row r="13108" spans="1:11">
      <c r="A13108">
        <v>13107</v>
      </c>
      <c r="B13108" s="1">
        <v>40920.75</v>
      </c>
      <c r="C13108">
        <v>1</v>
      </c>
      <c r="D13108">
        <v>0</v>
      </c>
      <c r="E13108">
        <v>1</v>
      </c>
      <c r="F13108">
        <v>13</v>
      </c>
      <c r="G13108">
        <v>67</v>
      </c>
      <c r="H13108" s="9">
        <v>12.997999999999999</v>
      </c>
      <c r="I13108" s="7">
        <v>22</v>
      </c>
      <c r="J13108" s="7">
        <v>399</v>
      </c>
      <c r="K13108" s="2">
        <v>421</v>
      </c>
    </row>
    <row r="13109" spans="1:11">
      <c r="A13109">
        <v>13108</v>
      </c>
      <c r="B13109" s="1">
        <v>40777.833333333336</v>
      </c>
      <c r="C13109">
        <v>3</v>
      </c>
      <c r="D13109">
        <v>0</v>
      </c>
      <c r="E13109">
        <v>1</v>
      </c>
      <c r="F13109">
        <v>23.999999999999993</v>
      </c>
      <c r="G13109">
        <v>34</v>
      </c>
      <c r="H13109" s="9">
        <v>12.997999999999999</v>
      </c>
      <c r="I13109" s="7">
        <v>21</v>
      </c>
      <c r="J13109" s="7">
        <v>247</v>
      </c>
      <c r="K13109" s="2">
        <v>268</v>
      </c>
    </row>
    <row r="13110" spans="1:11">
      <c r="A13110">
        <v>13109</v>
      </c>
      <c r="B13110" s="1">
        <v>40586.25</v>
      </c>
      <c r="C13110">
        <v>1</v>
      </c>
      <c r="D13110">
        <v>0</v>
      </c>
      <c r="E13110">
        <v>1</v>
      </c>
      <c r="F13110">
        <v>-3</v>
      </c>
      <c r="G13110">
        <v>93</v>
      </c>
      <c r="H13110" s="9">
        <v>12.997999999999999</v>
      </c>
      <c r="I13110" s="2">
        <v>1</v>
      </c>
      <c r="J13110" s="2">
        <v>1</v>
      </c>
      <c r="K13110" s="2">
        <v>2</v>
      </c>
    </row>
    <row r="13111" spans="1:11">
      <c r="A13111">
        <v>13110</v>
      </c>
      <c r="B13111" s="1">
        <v>40583.041666666664</v>
      </c>
      <c r="C13111">
        <v>1</v>
      </c>
      <c r="D13111">
        <v>0</v>
      </c>
      <c r="E13111">
        <v>1</v>
      </c>
      <c r="F13111">
        <v>-4</v>
      </c>
      <c r="G13111">
        <v>36</v>
      </c>
      <c r="H13111" s="9">
        <v>15.001300000000001</v>
      </c>
      <c r="I13111" s="2">
        <v>0</v>
      </c>
      <c r="J13111" s="2">
        <v>7</v>
      </c>
      <c r="K13111" s="2">
        <v>7</v>
      </c>
    </row>
    <row r="13112" spans="1:11">
      <c r="A13112">
        <v>13111</v>
      </c>
      <c r="B13112" s="1">
        <v>41261.875</v>
      </c>
      <c r="C13112">
        <v>4</v>
      </c>
      <c r="D13112">
        <v>0</v>
      </c>
      <c r="E13112">
        <v>1</v>
      </c>
      <c r="F13112">
        <v>9</v>
      </c>
      <c r="G13112">
        <v>50</v>
      </c>
      <c r="H13112" s="9">
        <v>15.001300000000001</v>
      </c>
      <c r="I13112" s="7">
        <v>9</v>
      </c>
      <c r="J13112" s="7">
        <v>159</v>
      </c>
      <c r="K13112" s="2">
        <v>168</v>
      </c>
    </row>
    <row r="13113" spans="1:11">
      <c r="A13113">
        <v>13112</v>
      </c>
      <c r="B13113" s="1">
        <v>40564.25</v>
      </c>
      <c r="C13113">
        <v>1</v>
      </c>
      <c r="D13113">
        <v>0</v>
      </c>
      <c r="E13113">
        <v>1</v>
      </c>
      <c r="F13113">
        <v>2</v>
      </c>
      <c r="G13113">
        <v>55</v>
      </c>
      <c r="H13113" s="9">
        <v>16.997900000000001</v>
      </c>
      <c r="I13113" s="2">
        <v>0</v>
      </c>
      <c r="J13113" s="2">
        <v>27</v>
      </c>
      <c r="K13113" s="2">
        <v>27</v>
      </c>
    </row>
    <row r="13114" spans="1:11">
      <c r="A13114">
        <v>13113</v>
      </c>
      <c r="B13114" s="1">
        <v>41027.041666666664</v>
      </c>
      <c r="C13114">
        <v>2</v>
      </c>
      <c r="D13114">
        <v>0</v>
      </c>
      <c r="E13114">
        <v>1</v>
      </c>
      <c r="F13114">
        <v>9</v>
      </c>
      <c r="G13114">
        <v>50</v>
      </c>
      <c r="H13114" s="9">
        <v>19.999500000000001</v>
      </c>
      <c r="I13114" s="7">
        <v>7</v>
      </c>
      <c r="J13114" s="7">
        <v>60</v>
      </c>
      <c r="K13114" s="2">
        <v>67</v>
      </c>
    </row>
    <row r="13115" spans="1:11">
      <c r="A13115">
        <v>13114</v>
      </c>
      <c r="B13115" s="1">
        <v>40671</v>
      </c>
      <c r="C13115">
        <v>2</v>
      </c>
      <c r="D13115">
        <v>0</v>
      </c>
      <c r="E13115">
        <v>2</v>
      </c>
      <c r="F13115">
        <v>16</v>
      </c>
      <c r="G13115">
        <v>59</v>
      </c>
      <c r="H13115" s="9">
        <v>7.0015000000000001</v>
      </c>
      <c r="I13115" s="7">
        <v>22</v>
      </c>
      <c r="J13115" s="7">
        <v>78</v>
      </c>
      <c r="K13115" s="2">
        <v>100</v>
      </c>
    </row>
    <row r="13116" spans="1:11">
      <c r="A13116">
        <v>13115</v>
      </c>
      <c r="B13116" s="1">
        <v>40717.333333333336</v>
      </c>
      <c r="C13116">
        <v>3</v>
      </c>
      <c r="D13116">
        <v>0</v>
      </c>
      <c r="E13116">
        <v>2</v>
      </c>
      <c r="F13116">
        <v>28</v>
      </c>
      <c r="G13116">
        <v>70</v>
      </c>
      <c r="H13116" s="9">
        <v>12.997999999999999</v>
      </c>
      <c r="I13116" s="7">
        <v>20</v>
      </c>
      <c r="J13116" s="7">
        <v>411</v>
      </c>
      <c r="K13116" s="2">
        <v>431</v>
      </c>
    </row>
    <row r="13117" spans="1:11">
      <c r="A13117">
        <v>13116</v>
      </c>
      <c r="B13117" s="1">
        <v>40614.125</v>
      </c>
      <c r="C13117">
        <v>1</v>
      </c>
      <c r="D13117">
        <v>0</v>
      </c>
      <c r="E13117">
        <v>1</v>
      </c>
      <c r="F13117">
        <v>3</v>
      </c>
      <c r="G13117">
        <v>65</v>
      </c>
      <c r="H13117" s="9">
        <v>16.997900000000001</v>
      </c>
      <c r="I13117" s="2">
        <v>1</v>
      </c>
      <c r="J13117" s="2">
        <v>6</v>
      </c>
      <c r="K13117" s="2">
        <v>7</v>
      </c>
    </row>
    <row r="13118" spans="1:11">
      <c r="A13118">
        <v>13117</v>
      </c>
      <c r="B13118" s="1">
        <v>41231.125</v>
      </c>
      <c r="C13118">
        <v>4</v>
      </c>
      <c r="D13118">
        <v>0</v>
      </c>
      <c r="E13118">
        <v>2</v>
      </c>
      <c r="F13118">
        <v>6.0000000000000018</v>
      </c>
      <c r="G13118">
        <v>81</v>
      </c>
      <c r="H13118" s="9">
        <v>11.0014</v>
      </c>
      <c r="I13118" s="7">
        <v>9</v>
      </c>
      <c r="J13118" s="7">
        <v>37</v>
      </c>
      <c r="K13118" s="2">
        <v>46</v>
      </c>
    </row>
    <row r="13119" spans="1:11">
      <c r="A13119">
        <v>13118</v>
      </c>
      <c r="B13119" s="1">
        <v>41047.875</v>
      </c>
      <c r="C13119">
        <v>2</v>
      </c>
      <c r="D13119">
        <v>0</v>
      </c>
      <c r="E13119">
        <v>1</v>
      </c>
      <c r="F13119">
        <v>21.000000000000004</v>
      </c>
      <c r="G13119">
        <v>40</v>
      </c>
      <c r="H13119" s="9">
        <v>0</v>
      </c>
      <c r="I13119" s="7">
        <v>49</v>
      </c>
      <c r="J13119" s="7">
        <v>209</v>
      </c>
      <c r="K13119" s="2">
        <v>258</v>
      </c>
    </row>
    <row r="13120" spans="1:11">
      <c r="A13120">
        <v>13119</v>
      </c>
      <c r="B13120" s="1">
        <v>40715.833333333336</v>
      </c>
      <c r="C13120">
        <v>3</v>
      </c>
      <c r="D13120">
        <v>0</v>
      </c>
      <c r="E13120">
        <v>3</v>
      </c>
      <c r="F13120">
        <v>28</v>
      </c>
      <c r="G13120">
        <v>70</v>
      </c>
      <c r="H13120" s="9">
        <v>15.001300000000001</v>
      </c>
      <c r="I13120" s="7">
        <v>72</v>
      </c>
      <c r="J13120" s="7">
        <v>254</v>
      </c>
      <c r="K13120" s="2">
        <v>326</v>
      </c>
    </row>
    <row r="13121" spans="1:11">
      <c r="A13121">
        <v>13120</v>
      </c>
      <c r="B13121" s="1">
        <v>40672.75</v>
      </c>
      <c r="C13121">
        <v>2</v>
      </c>
      <c r="D13121">
        <v>0</v>
      </c>
      <c r="E13121">
        <v>1</v>
      </c>
      <c r="F13121">
        <v>22</v>
      </c>
      <c r="G13121">
        <v>38</v>
      </c>
      <c r="H13121" s="9">
        <v>19.999500000000001</v>
      </c>
      <c r="I13121" s="7">
        <v>66</v>
      </c>
      <c r="J13121" s="7">
        <v>457</v>
      </c>
      <c r="K13121" s="2">
        <v>523</v>
      </c>
    </row>
    <row r="13122" spans="1:11">
      <c r="A13122">
        <v>13121</v>
      </c>
      <c r="B13122" s="1">
        <v>40627.125</v>
      </c>
      <c r="C13122">
        <v>2</v>
      </c>
      <c r="D13122">
        <v>0</v>
      </c>
      <c r="E13122">
        <v>1</v>
      </c>
      <c r="F13122">
        <v>1</v>
      </c>
      <c r="G13122">
        <v>69</v>
      </c>
      <c r="H13122" s="9">
        <v>7.0015000000000001</v>
      </c>
      <c r="I13122" s="2">
        <v>0</v>
      </c>
      <c r="J13122" s="2">
        <v>2</v>
      </c>
      <c r="K13122" s="2">
        <v>2</v>
      </c>
    </row>
    <row r="13123" spans="1:11">
      <c r="A13123">
        <v>13122</v>
      </c>
      <c r="B13123" s="1">
        <v>41148.083333333336</v>
      </c>
      <c r="C13123">
        <v>3</v>
      </c>
      <c r="D13123">
        <v>0</v>
      </c>
      <c r="E13123">
        <v>1</v>
      </c>
      <c r="F13123">
        <v>22</v>
      </c>
      <c r="G13123">
        <v>88</v>
      </c>
      <c r="H13123" s="9">
        <v>8.9981000000000009</v>
      </c>
      <c r="I13123" s="7">
        <v>0</v>
      </c>
      <c r="J13123" s="7">
        <v>8</v>
      </c>
      <c r="K13123" s="2">
        <v>8</v>
      </c>
    </row>
    <row r="13124" spans="1:11">
      <c r="A13124">
        <v>13123</v>
      </c>
      <c r="B13124" s="1">
        <v>40990</v>
      </c>
      <c r="C13124">
        <v>2</v>
      </c>
      <c r="D13124">
        <v>0</v>
      </c>
      <c r="E13124">
        <v>1</v>
      </c>
      <c r="F13124">
        <v>17</v>
      </c>
      <c r="G13124">
        <v>83</v>
      </c>
      <c r="H13124" s="9">
        <v>6.0031999999999996</v>
      </c>
      <c r="I13124" s="7">
        <v>9</v>
      </c>
      <c r="J13124" s="7">
        <v>32</v>
      </c>
      <c r="K13124" s="2">
        <v>41</v>
      </c>
    </row>
    <row r="13125" spans="1:11">
      <c r="A13125">
        <v>13124</v>
      </c>
      <c r="B13125" s="1">
        <v>40851.875</v>
      </c>
      <c r="C13125">
        <v>4</v>
      </c>
      <c r="D13125">
        <v>0</v>
      </c>
      <c r="E13125">
        <v>1</v>
      </c>
      <c r="F13125">
        <v>8</v>
      </c>
      <c r="G13125">
        <v>46</v>
      </c>
      <c r="H13125" s="9">
        <v>16.997900000000001</v>
      </c>
      <c r="I13125" s="7">
        <v>8</v>
      </c>
      <c r="J13125" s="7">
        <v>115</v>
      </c>
      <c r="K13125" s="2">
        <v>123</v>
      </c>
    </row>
    <row r="13126" spans="1:11">
      <c r="A13126">
        <v>13125</v>
      </c>
      <c r="B13126" s="1">
        <v>40808.375</v>
      </c>
      <c r="C13126">
        <v>3</v>
      </c>
      <c r="D13126">
        <v>0</v>
      </c>
      <c r="E13126">
        <v>2</v>
      </c>
      <c r="F13126">
        <v>22</v>
      </c>
      <c r="G13126">
        <v>94</v>
      </c>
      <c r="H13126" s="9">
        <v>12.997999999999999</v>
      </c>
      <c r="I13126" s="7">
        <v>35</v>
      </c>
      <c r="J13126" s="7">
        <v>168</v>
      </c>
      <c r="K13126" s="2">
        <v>203</v>
      </c>
    </row>
    <row r="13127" spans="1:11">
      <c r="A13127">
        <v>13126</v>
      </c>
      <c r="B13127" s="1">
        <v>40756.916666666664</v>
      </c>
      <c r="C13127">
        <v>3</v>
      </c>
      <c r="D13127">
        <v>0</v>
      </c>
      <c r="E13127">
        <v>1</v>
      </c>
      <c r="F13127">
        <v>26</v>
      </c>
      <c r="G13127">
        <v>70</v>
      </c>
      <c r="H13127" s="9">
        <v>6.0031999999999996</v>
      </c>
      <c r="I13127" s="7">
        <v>21</v>
      </c>
      <c r="J13127" s="7">
        <v>116</v>
      </c>
      <c r="K13127" s="2">
        <v>137</v>
      </c>
    </row>
    <row r="13128" spans="1:11">
      <c r="A13128">
        <v>13127</v>
      </c>
      <c r="B13128" s="1">
        <v>40598.458333333336</v>
      </c>
      <c r="C13128">
        <v>1</v>
      </c>
      <c r="D13128">
        <v>0</v>
      </c>
      <c r="E13128">
        <v>2</v>
      </c>
      <c r="F13128">
        <v>7</v>
      </c>
      <c r="G13128">
        <v>57</v>
      </c>
      <c r="H13128" s="9">
        <v>26.002700000000001</v>
      </c>
      <c r="I13128" s="2">
        <v>8</v>
      </c>
      <c r="J13128" s="2">
        <v>71</v>
      </c>
      <c r="K13128" s="2">
        <v>79</v>
      </c>
    </row>
    <row r="13129" spans="1:11">
      <c r="A13129">
        <v>13128</v>
      </c>
      <c r="B13129" s="1">
        <v>40893.958333333336</v>
      </c>
      <c r="C13129">
        <v>4</v>
      </c>
      <c r="D13129">
        <v>0</v>
      </c>
      <c r="E13129">
        <v>2</v>
      </c>
      <c r="F13129">
        <v>6.0000000000000018</v>
      </c>
      <c r="G13129">
        <v>49</v>
      </c>
      <c r="H13129" s="9">
        <v>8.9981000000000009</v>
      </c>
      <c r="I13129" s="7">
        <v>4</v>
      </c>
      <c r="J13129" s="7">
        <v>71</v>
      </c>
      <c r="K13129" s="2">
        <v>75</v>
      </c>
    </row>
    <row r="13130" spans="1:11">
      <c r="A13130">
        <v>13129</v>
      </c>
      <c r="B13130" s="1">
        <v>41213.458333333336</v>
      </c>
      <c r="C13130">
        <v>4</v>
      </c>
      <c r="D13130">
        <v>0</v>
      </c>
      <c r="E13130">
        <v>2</v>
      </c>
      <c r="F13130">
        <v>9</v>
      </c>
      <c r="G13130">
        <v>66</v>
      </c>
      <c r="H13130" s="9">
        <v>15.001300000000001</v>
      </c>
      <c r="I13130" s="7">
        <v>37</v>
      </c>
      <c r="J13130" s="7">
        <v>152</v>
      </c>
      <c r="K13130" s="2">
        <v>189</v>
      </c>
    </row>
    <row r="13131" spans="1:11">
      <c r="A13131">
        <v>13130</v>
      </c>
      <c r="B13131" s="1">
        <v>41116.208333333336</v>
      </c>
      <c r="C13131">
        <v>3</v>
      </c>
      <c r="D13131">
        <v>0</v>
      </c>
      <c r="E13131">
        <v>1</v>
      </c>
      <c r="F13131">
        <v>23.999999999999993</v>
      </c>
      <c r="G13131">
        <v>74</v>
      </c>
      <c r="H13131" s="9">
        <v>12.997999999999999</v>
      </c>
      <c r="I13131" s="7">
        <v>2</v>
      </c>
      <c r="J13131" s="7">
        <v>40</v>
      </c>
      <c r="K13131" s="2">
        <v>42</v>
      </c>
    </row>
    <row r="13132" spans="1:11">
      <c r="A13132">
        <v>13131</v>
      </c>
      <c r="B13132" s="1">
        <v>40818.5</v>
      </c>
      <c r="C13132">
        <v>4</v>
      </c>
      <c r="D13132">
        <v>0</v>
      </c>
      <c r="E13132">
        <v>2</v>
      </c>
      <c r="F13132">
        <v>11</v>
      </c>
      <c r="G13132">
        <v>62</v>
      </c>
      <c r="H13132" s="9">
        <v>12.997999999999999</v>
      </c>
      <c r="I13132" s="7">
        <v>78</v>
      </c>
      <c r="J13132" s="7">
        <v>243</v>
      </c>
      <c r="K13132" s="2">
        <v>321</v>
      </c>
    </row>
    <row r="13133" spans="1:11">
      <c r="A13133">
        <v>13132</v>
      </c>
      <c r="B13133" s="1">
        <v>40857.208333333336</v>
      </c>
      <c r="C13133">
        <v>4</v>
      </c>
      <c r="D13133">
        <v>0</v>
      </c>
      <c r="E13133">
        <v>2</v>
      </c>
      <c r="F13133">
        <v>9</v>
      </c>
      <c r="G13133">
        <v>100</v>
      </c>
      <c r="H13133" s="9">
        <v>8.9981000000000009</v>
      </c>
      <c r="I13133" s="7">
        <v>1</v>
      </c>
      <c r="J13133" s="7">
        <v>22</v>
      </c>
      <c r="K13133" s="2">
        <v>23</v>
      </c>
    </row>
    <row r="13134" spans="1:11">
      <c r="A13134">
        <v>13133</v>
      </c>
      <c r="B13134" s="1">
        <v>40868.875</v>
      </c>
      <c r="C13134">
        <v>4</v>
      </c>
      <c r="D13134">
        <v>0</v>
      </c>
      <c r="E13134">
        <v>3</v>
      </c>
      <c r="F13134">
        <v>11</v>
      </c>
      <c r="G13134">
        <v>87</v>
      </c>
      <c r="H13134" s="9">
        <v>11.0014</v>
      </c>
      <c r="I13134" s="7">
        <v>11</v>
      </c>
      <c r="J13134" s="7">
        <v>103</v>
      </c>
      <c r="K13134" s="2">
        <v>114</v>
      </c>
    </row>
    <row r="13135" spans="1:11">
      <c r="A13135">
        <v>13134</v>
      </c>
      <c r="B13135" s="1">
        <v>40769.375</v>
      </c>
      <c r="C13135">
        <v>3</v>
      </c>
      <c r="D13135">
        <v>0</v>
      </c>
      <c r="E13135">
        <v>3</v>
      </c>
      <c r="F13135">
        <v>23.999999999999993</v>
      </c>
      <c r="G13135">
        <v>89</v>
      </c>
      <c r="H13135" s="9">
        <v>19.001200000000001</v>
      </c>
      <c r="I13135" s="7">
        <v>27</v>
      </c>
      <c r="J13135" s="7">
        <v>76</v>
      </c>
      <c r="K13135" s="2">
        <v>103</v>
      </c>
    </row>
    <row r="13136" spans="1:11">
      <c r="A13136">
        <v>13135</v>
      </c>
      <c r="B13136" s="1">
        <v>41152.375</v>
      </c>
      <c r="C13136">
        <v>3</v>
      </c>
      <c r="D13136">
        <v>0</v>
      </c>
      <c r="E13136">
        <v>1</v>
      </c>
      <c r="F13136">
        <v>28</v>
      </c>
      <c r="G13136">
        <v>70</v>
      </c>
      <c r="H13136" s="9">
        <v>0</v>
      </c>
      <c r="I13136" s="7">
        <v>61</v>
      </c>
      <c r="J13136" s="7">
        <v>337</v>
      </c>
      <c r="K13136" s="2">
        <v>398</v>
      </c>
    </row>
    <row r="13137" spans="1:11">
      <c r="A13137">
        <v>13136</v>
      </c>
      <c r="B13137" s="1">
        <v>41159.291666666664</v>
      </c>
      <c r="C13137">
        <v>3</v>
      </c>
      <c r="D13137">
        <v>0</v>
      </c>
      <c r="E13137">
        <v>1</v>
      </c>
      <c r="F13137">
        <v>23</v>
      </c>
      <c r="G13137">
        <v>89</v>
      </c>
      <c r="H13137" s="9">
        <v>7.0015000000000001</v>
      </c>
      <c r="I13137" s="7">
        <v>21</v>
      </c>
      <c r="J13137" s="7">
        <v>465</v>
      </c>
      <c r="K13137" s="2">
        <v>486</v>
      </c>
    </row>
    <row r="13138" spans="1:11">
      <c r="A13138">
        <v>13137</v>
      </c>
      <c r="B13138" s="1">
        <v>41006.416666666664</v>
      </c>
      <c r="C13138">
        <v>2</v>
      </c>
      <c r="D13138">
        <v>0</v>
      </c>
      <c r="E13138">
        <v>1</v>
      </c>
      <c r="F13138">
        <v>12</v>
      </c>
      <c r="G13138">
        <v>28</v>
      </c>
      <c r="H13138" s="9">
        <v>16.997900000000001</v>
      </c>
      <c r="I13138" s="7">
        <v>187</v>
      </c>
      <c r="J13138" s="7">
        <v>176</v>
      </c>
      <c r="K13138" s="2">
        <v>363</v>
      </c>
    </row>
    <row r="13139" spans="1:11">
      <c r="A13139">
        <v>13138</v>
      </c>
      <c r="B13139" s="1">
        <v>40786.375</v>
      </c>
      <c r="C13139">
        <v>3</v>
      </c>
      <c r="D13139">
        <v>0</v>
      </c>
      <c r="E13139">
        <v>1</v>
      </c>
      <c r="F13139">
        <v>23</v>
      </c>
      <c r="G13139">
        <v>69</v>
      </c>
      <c r="H13139" s="9">
        <v>6.0031999999999996</v>
      </c>
      <c r="I13139" s="7">
        <v>27</v>
      </c>
      <c r="J13139" s="7">
        <v>216</v>
      </c>
      <c r="K13139" s="2">
        <v>243</v>
      </c>
    </row>
    <row r="13140" spans="1:11">
      <c r="A13140">
        <v>13139</v>
      </c>
      <c r="B13140" s="1">
        <v>40812.375</v>
      </c>
      <c r="C13140">
        <v>4</v>
      </c>
      <c r="D13140">
        <v>0</v>
      </c>
      <c r="E13140">
        <v>2</v>
      </c>
      <c r="F13140">
        <v>23</v>
      </c>
      <c r="G13140">
        <v>89</v>
      </c>
      <c r="H13140" s="9">
        <v>12.997999999999999</v>
      </c>
      <c r="I13140" s="7">
        <v>44</v>
      </c>
      <c r="J13140" s="7">
        <v>160</v>
      </c>
      <c r="K13140" s="2">
        <v>204</v>
      </c>
    </row>
    <row r="13141" spans="1:11">
      <c r="A13141">
        <v>13140</v>
      </c>
      <c r="B13141" s="1">
        <v>41051.791666666664</v>
      </c>
      <c r="C13141">
        <v>2</v>
      </c>
      <c r="D13141">
        <v>0</v>
      </c>
      <c r="E13141">
        <v>1</v>
      </c>
      <c r="F13141">
        <v>23.999999999999993</v>
      </c>
      <c r="G13141">
        <v>69</v>
      </c>
      <c r="H13141" s="9">
        <v>15.001300000000001</v>
      </c>
      <c r="I13141" s="7">
        <v>44</v>
      </c>
      <c r="J13141" s="7">
        <v>320</v>
      </c>
      <c r="K13141" s="2">
        <v>364</v>
      </c>
    </row>
    <row r="13142" spans="1:11">
      <c r="A13142">
        <v>13141</v>
      </c>
      <c r="B13142" s="1">
        <v>41101.458333333336</v>
      </c>
      <c r="C13142">
        <v>3</v>
      </c>
      <c r="D13142">
        <v>0</v>
      </c>
      <c r="E13142">
        <v>2</v>
      </c>
      <c r="F13142">
        <v>29</v>
      </c>
      <c r="G13142">
        <v>58</v>
      </c>
      <c r="H13142" s="9">
        <v>8.9981000000000009</v>
      </c>
      <c r="I13142" s="7">
        <v>56</v>
      </c>
      <c r="J13142" s="7">
        <v>173</v>
      </c>
      <c r="K13142" s="2">
        <v>229</v>
      </c>
    </row>
    <row r="13143" spans="1:11">
      <c r="A13143">
        <v>13142</v>
      </c>
      <c r="B13143" s="1">
        <v>40952.625</v>
      </c>
      <c r="C13143">
        <v>1</v>
      </c>
      <c r="D13143">
        <v>0</v>
      </c>
      <c r="E13143">
        <v>1</v>
      </c>
      <c r="F13143">
        <v>9</v>
      </c>
      <c r="G13143">
        <v>27</v>
      </c>
      <c r="H13143" s="9">
        <v>8.9981000000000009</v>
      </c>
      <c r="I13143" s="7">
        <v>10</v>
      </c>
      <c r="J13143" s="7">
        <v>145</v>
      </c>
      <c r="K13143" s="2">
        <v>155</v>
      </c>
    </row>
    <row r="13144" spans="1:11">
      <c r="A13144">
        <v>13143</v>
      </c>
      <c r="B13144" s="1">
        <v>41003.875</v>
      </c>
      <c r="C13144">
        <v>2</v>
      </c>
      <c r="D13144">
        <v>0</v>
      </c>
      <c r="E13144">
        <v>1</v>
      </c>
      <c r="F13144">
        <v>21.000000000000004</v>
      </c>
      <c r="G13144">
        <v>23</v>
      </c>
      <c r="H13144" s="9">
        <v>22.002800000000001</v>
      </c>
      <c r="I13144" s="7">
        <v>43</v>
      </c>
      <c r="J13144" s="7">
        <v>253</v>
      </c>
      <c r="K13144" s="2">
        <v>296</v>
      </c>
    </row>
    <row r="13145" spans="1:11">
      <c r="A13145">
        <v>13144</v>
      </c>
      <c r="B13145" s="1">
        <v>41161.75</v>
      </c>
      <c r="C13145">
        <v>3</v>
      </c>
      <c r="D13145">
        <v>0</v>
      </c>
      <c r="E13145">
        <v>1</v>
      </c>
      <c r="F13145">
        <v>23.999999999999993</v>
      </c>
      <c r="G13145">
        <v>36</v>
      </c>
      <c r="H13145" s="9">
        <v>16.997900000000001</v>
      </c>
      <c r="I13145" s="7">
        <v>156</v>
      </c>
      <c r="J13145" s="7">
        <v>404</v>
      </c>
      <c r="K13145" s="2">
        <v>560</v>
      </c>
    </row>
    <row r="13146" spans="1:11">
      <c r="A13146">
        <v>13145</v>
      </c>
      <c r="B13146" s="1">
        <v>41222.125</v>
      </c>
      <c r="C13146">
        <v>4</v>
      </c>
      <c r="D13146">
        <v>0</v>
      </c>
      <c r="E13146">
        <v>1</v>
      </c>
      <c r="F13146">
        <v>7</v>
      </c>
      <c r="G13146">
        <v>53</v>
      </c>
      <c r="H13146" s="9">
        <v>27.999300000000002</v>
      </c>
      <c r="I13146" s="7">
        <v>3</v>
      </c>
      <c r="J13146" s="7">
        <v>6</v>
      </c>
      <c r="K13146" s="2">
        <v>9</v>
      </c>
    </row>
    <row r="13147" spans="1:11">
      <c r="A13147">
        <v>13146</v>
      </c>
      <c r="B13147" s="1">
        <v>40643.708333333336</v>
      </c>
      <c r="C13147">
        <v>2</v>
      </c>
      <c r="D13147">
        <v>0</v>
      </c>
      <c r="E13147">
        <v>2</v>
      </c>
      <c r="F13147">
        <v>17</v>
      </c>
      <c r="G13147">
        <v>72</v>
      </c>
      <c r="H13147" s="9">
        <v>12.997999999999999</v>
      </c>
      <c r="I13147" s="7">
        <v>84</v>
      </c>
      <c r="J13147" s="7">
        <v>152</v>
      </c>
      <c r="K13147" s="2">
        <v>236</v>
      </c>
    </row>
    <row r="13148" spans="1:11">
      <c r="A13148">
        <v>13147</v>
      </c>
      <c r="B13148" s="1">
        <v>40835.541666666664</v>
      </c>
      <c r="C13148">
        <v>4</v>
      </c>
      <c r="D13148">
        <v>0</v>
      </c>
      <c r="E13148">
        <v>2</v>
      </c>
      <c r="F13148">
        <v>18</v>
      </c>
      <c r="G13148">
        <v>94</v>
      </c>
      <c r="H13148" s="9">
        <v>19.001200000000001</v>
      </c>
      <c r="I13148" s="7">
        <v>20</v>
      </c>
      <c r="J13148" s="7">
        <v>86</v>
      </c>
      <c r="K13148" s="2">
        <v>106</v>
      </c>
    </row>
    <row r="13149" spans="1:11">
      <c r="A13149">
        <v>13148</v>
      </c>
      <c r="B13149" s="1">
        <v>41265.708333333336</v>
      </c>
      <c r="C13149">
        <v>1</v>
      </c>
      <c r="D13149">
        <v>0</v>
      </c>
      <c r="E13149">
        <v>1</v>
      </c>
      <c r="F13149">
        <v>5.0000000000000018</v>
      </c>
      <c r="G13149">
        <v>41</v>
      </c>
      <c r="H13149" s="9">
        <v>19.999500000000001</v>
      </c>
      <c r="I13149" s="7">
        <v>15</v>
      </c>
      <c r="J13149" s="7">
        <v>99</v>
      </c>
      <c r="K13149" s="2">
        <v>114</v>
      </c>
    </row>
    <row r="13150" spans="1:11">
      <c r="A13150">
        <v>13149</v>
      </c>
      <c r="B13150" s="1">
        <v>41143.25</v>
      </c>
      <c r="C13150">
        <v>3</v>
      </c>
      <c r="D13150">
        <v>0</v>
      </c>
      <c r="E13150">
        <v>1</v>
      </c>
      <c r="F13150">
        <v>22</v>
      </c>
      <c r="G13150">
        <v>73</v>
      </c>
      <c r="H13150" s="9">
        <v>0</v>
      </c>
      <c r="I13150" s="7">
        <v>12</v>
      </c>
      <c r="J13150" s="7">
        <v>175</v>
      </c>
      <c r="K13150" s="2">
        <v>187</v>
      </c>
    </row>
    <row r="13151" spans="1:11">
      <c r="A13151">
        <v>13150</v>
      </c>
      <c r="B13151" s="1">
        <v>41099.125</v>
      </c>
      <c r="C13151">
        <v>3</v>
      </c>
      <c r="D13151">
        <v>0</v>
      </c>
      <c r="E13151">
        <v>3</v>
      </c>
      <c r="F13151">
        <v>26</v>
      </c>
      <c r="G13151">
        <v>89</v>
      </c>
      <c r="H13151" s="9">
        <v>12.997999999999999</v>
      </c>
      <c r="I13151" s="7">
        <v>0</v>
      </c>
      <c r="J13151" s="7">
        <v>5</v>
      </c>
      <c r="K13151" s="2">
        <v>5</v>
      </c>
    </row>
    <row r="13152" spans="1:11">
      <c r="A13152">
        <v>13151</v>
      </c>
      <c r="B13152" s="1">
        <v>41027.625</v>
      </c>
      <c r="C13152">
        <v>2</v>
      </c>
      <c r="D13152">
        <v>0</v>
      </c>
      <c r="E13152">
        <v>1</v>
      </c>
      <c r="F13152">
        <v>12</v>
      </c>
      <c r="G13152">
        <v>41</v>
      </c>
      <c r="H13152" s="9">
        <v>15.001300000000001</v>
      </c>
      <c r="I13152" s="7">
        <v>148</v>
      </c>
      <c r="J13152" s="7">
        <v>260</v>
      </c>
      <c r="K13152" s="2">
        <v>408</v>
      </c>
    </row>
    <row r="13153" spans="1:11">
      <c r="A13153">
        <v>13152</v>
      </c>
      <c r="B13153" s="1">
        <v>41235.083333333336</v>
      </c>
      <c r="C13153">
        <v>4</v>
      </c>
      <c r="D13153">
        <v>1</v>
      </c>
      <c r="E13153">
        <v>1</v>
      </c>
      <c r="F13153">
        <v>3</v>
      </c>
      <c r="G13153">
        <v>75</v>
      </c>
      <c r="H13153" s="9">
        <v>6.0031999999999996</v>
      </c>
      <c r="I13153" s="7">
        <v>3</v>
      </c>
      <c r="J13153" s="7">
        <v>15</v>
      </c>
      <c r="K13153" s="2">
        <v>18</v>
      </c>
    </row>
    <row r="13154" spans="1:11">
      <c r="A13154">
        <v>13153</v>
      </c>
      <c r="B13154" s="1">
        <v>40829.625</v>
      </c>
      <c r="C13154">
        <v>4</v>
      </c>
      <c r="D13154">
        <v>0</v>
      </c>
      <c r="E13154">
        <v>1</v>
      </c>
      <c r="F13154">
        <v>23.999999999999993</v>
      </c>
      <c r="G13154">
        <v>78</v>
      </c>
      <c r="H13154" s="9">
        <v>12.997999999999999</v>
      </c>
      <c r="I13154" s="7">
        <v>27</v>
      </c>
      <c r="J13154" s="7">
        <v>128</v>
      </c>
      <c r="K13154" s="2">
        <v>155</v>
      </c>
    </row>
    <row r="13155" spans="1:11">
      <c r="A13155">
        <v>13154</v>
      </c>
      <c r="B13155" s="1">
        <v>40633.666666666664</v>
      </c>
      <c r="C13155">
        <v>2</v>
      </c>
      <c r="D13155">
        <v>0</v>
      </c>
      <c r="E13155">
        <v>2</v>
      </c>
      <c r="F13155">
        <v>6.0000000000000018</v>
      </c>
      <c r="G13155">
        <v>87</v>
      </c>
      <c r="H13155" s="9">
        <v>16.997900000000001</v>
      </c>
      <c r="I13155" s="2">
        <v>13</v>
      </c>
      <c r="J13155" s="2">
        <v>72</v>
      </c>
      <c r="K13155" s="2">
        <v>85</v>
      </c>
    </row>
    <row r="13156" spans="1:11">
      <c r="A13156">
        <v>13155</v>
      </c>
      <c r="B13156" s="1">
        <v>41155.166666666664</v>
      </c>
      <c r="C13156">
        <v>3</v>
      </c>
      <c r="D13156">
        <v>1</v>
      </c>
      <c r="E13156">
        <v>1</v>
      </c>
      <c r="F13156">
        <v>23.999999999999993</v>
      </c>
      <c r="G13156">
        <v>89</v>
      </c>
      <c r="H13156" s="9">
        <v>6.0031999999999996</v>
      </c>
      <c r="I13156" s="7">
        <v>6</v>
      </c>
      <c r="J13156" s="7">
        <v>5</v>
      </c>
      <c r="K13156" s="2">
        <v>11</v>
      </c>
    </row>
    <row r="13157" spans="1:11">
      <c r="A13157">
        <v>13156</v>
      </c>
      <c r="B13157" s="1">
        <v>41155.041666666664</v>
      </c>
      <c r="C13157">
        <v>3</v>
      </c>
      <c r="D13157">
        <v>1</v>
      </c>
      <c r="E13157">
        <v>2</v>
      </c>
      <c r="F13157">
        <v>25</v>
      </c>
      <c r="G13157">
        <v>89</v>
      </c>
      <c r="H13157" s="9">
        <v>11.0014</v>
      </c>
      <c r="I13157" s="7">
        <v>18</v>
      </c>
      <c r="J13157" s="7">
        <v>37</v>
      </c>
      <c r="K13157" s="2">
        <v>55</v>
      </c>
    </row>
    <row r="13158" spans="1:11">
      <c r="A13158">
        <v>13157</v>
      </c>
      <c r="B13158" s="1">
        <v>41258.083333333336</v>
      </c>
      <c r="C13158">
        <v>4</v>
      </c>
      <c r="D13158">
        <v>0</v>
      </c>
      <c r="E13158">
        <v>1</v>
      </c>
      <c r="F13158">
        <v>4</v>
      </c>
      <c r="G13158">
        <v>81</v>
      </c>
      <c r="H13158" s="9">
        <v>0</v>
      </c>
      <c r="I13158" s="7">
        <v>6</v>
      </c>
      <c r="J13158" s="7">
        <v>63</v>
      </c>
      <c r="K13158" s="2">
        <v>69</v>
      </c>
    </row>
    <row r="13159" spans="1:11">
      <c r="A13159">
        <v>13158</v>
      </c>
      <c r="B13159" s="1">
        <v>40734.625</v>
      </c>
      <c r="C13159">
        <v>3</v>
      </c>
      <c r="D13159">
        <v>0</v>
      </c>
      <c r="E13159">
        <v>1</v>
      </c>
      <c r="F13159">
        <v>33</v>
      </c>
      <c r="G13159">
        <v>39</v>
      </c>
      <c r="H13159" s="9">
        <v>19.001200000000001</v>
      </c>
      <c r="I13159" s="7">
        <v>142</v>
      </c>
      <c r="J13159" s="7">
        <v>219</v>
      </c>
      <c r="K13159" s="2">
        <v>361</v>
      </c>
    </row>
    <row r="13160" spans="1:11">
      <c r="A13160">
        <v>13159</v>
      </c>
      <c r="B13160" s="1">
        <v>40838.958333333336</v>
      </c>
      <c r="C13160">
        <v>4</v>
      </c>
      <c r="D13160">
        <v>0</v>
      </c>
      <c r="E13160">
        <v>1</v>
      </c>
      <c r="F13160">
        <v>10</v>
      </c>
      <c r="G13160">
        <v>82</v>
      </c>
      <c r="H13160" s="9">
        <v>0</v>
      </c>
      <c r="I13160" s="7">
        <v>27</v>
      </c>
      <c r="J13160" s="7">
        <v>81</v>
      </c>
      <c r="K13160" s="2">
        <v>108</v>
      </c>
    </row>
    <row r="13161" spans="1:11">
      <c r="A13161">
        <v>13160</v>
      </c>
      <c r="B13161" s="1">
        <v>40733.5</v>
      </c>
      <c r="C13161">
        <v>3</v>
      </c>
      <c r="D13161">
        <v>0</v>
      </c>
      <c r="E13161">
        <v>1</v>
      </c>
      <c r="F13161">
        <v>31</v>
      </c>
      <c r="G13161">
        <v>46</v>
      </c>
      <c r="H13161" s="9">
        <v>16.997900000000001</v>
      </c>
      <c r="I13161" s="7">
        <v>145</v>
      </c>
      <c r="J13161" s="7">
        <v>221</v>
      </c>
      <c r="K13161" s="2">
        <v>366</v>
      </c>
    </row>
    <row r="13162" spans="1:11">
      <c r="A13162">
        <v>13161</v>
      </c>
      <c r="B13162" s="1">
        <v>40652</v>
      </c>
      <c r="C13162">
        <v>2</v>
      </c>
      <c r="D13162">
        <v>0</v>
      </c>
      <c r="E13162">
        <v>1</v>
      </c>
      <c r="F13162">
        <v>16</v>
      </c>
      <c r="G13162">
        <v>55</v>
      </c>
      <c r="H13162" s="9">
        <v>15.001300000000001</v>
      </c>
      <c r="I13162" s="7">
        <v>2</v>
      </c>
      <c r="J13162" s="7">
        <v>23</v>
      </c>
      <c r="K13162" s="2">
        <v>25</v>
      </c>
    </row>
    <row r="13163" spans="1:11">
      <c r="A13163">
        <v>13162</v>
      </c>
      <c r="B13163" s="1">
        <v>40653.333333333336</v>
      </c>
      <c r="C13163">
        <v>2</v>
      </c>
      <c r="D13163">
        <v>0</v>
      </c>
      <c r="E13163">
        <v>1</v>
      </c>
      <c r="F13163">
        <v>22</v>
      </c>
      <c r="G13163">
        <v>69</v>
      </c>
      <c r="H13163" s="9">
        <v>31.000900000000001</v>
      </c>
      <c r="I13163" s="7">
        <v>22</v>
      </c>
      <c r="J13163" s="7">
        <v>373</v>
      </c>
      <c r="K13163" s="2">
        <v>395</v>
      </c>
    </row>
    <row r="13164" spans="1:11">
      <c r="A13164">
        <v>13163</v>
      </c>
      <c r="B13164" s="1">
        <v>40582.708333333336</v>
      </c>
      <c r="C13164">
        <v>1</v>
      </c>
      <c r="D13164">
        <v>0</v>
      </c>
      <c r="E13164">
        <v>1</v>
      </c>
      <c r="F13164">
        <v>2</v>
      </c>
      <c r="G13164">
        <v>32</v>
      </c>
      <c r="H13164" s="9">
        <v>39.000700000000002</v>
      </c>
      <c r="I13164" s="2">
        <v>4</v>
      </c>
      <c r="J13164" s="2">
        <v>172</v>
      </c>
      <c r="K13164" s="2">
        <v>176</v>
      </c>
    </row>
    <row r="13165" spans="1:11">
      <c r="A13165">
        <v>13164</v>
      </c>
      <c r="B13165" s="1">
        <v>40734.5</v>
      </c>
      <c r="C13165">
        <v>3</v>
      </c>
      <c r="D13165">
        <v>0</v>
      </c>
      <c r="E13165">
        <v>1</v>
      </c>
      <c r="F13165">
        <v>32</v>
      </c>
      <c r="G13165">
        <v>46</v>
      </c>
      <c r="H13165" s="9">
        <v>19.001200000000001</v>
      </c>
      <c r="I13165" s="7">
        <v>133</v>
      </c>
      <c r="J13165" s="7">
        <v>244</v>
      </c>
      <c r="K13165" s="2">
        <v>377</v>
      </c>
    </row>
    <row r="13166" spans="1:11">
      <c r="A13166">
        <v>13165</v>
      </c>
      <c r="B13166" s="1">
        <v>40686.541666666664</v>
      </c>
      <c r="C13166">
        <v>2</v>
      </c>
      <c r="D13166">
        <v>0</v>
      </c>
      <c r="E13166">
        <v>2</v>
      </c>
      <c r="F13166">
        <v>28</v>
      </c>
      <c r="G13166">
        <v>58</v>
      </c>
      <c r="H13166" s="9">
        <v>27.999300000000002</v>
      </c>
      <c r="I13166" s="7">
        <v>48</v>
      </c>
      <c r="J13166" s="7">
        <v>155</v>
      </c>
      <c r="K13166" s="2">
        <v>203</v>
      </c>
    </row>
    <row r="13167" spans="1:11">
      <c r="A13167">
        <v>13166</v>
      </c>
      <c r="B13167" s="1">
        <v>40729.291666666664</v>
      </c>
      <c r="C13167">
        <v>3</v>
      </c>
      <c r="D13167">
        <v>0</v>
      </c>
      <c r="E13167">
        <v>1</v>
      </c>
      <c r="F13167">
        <v>26</v>
      </c>
      <c r="G13167">
        <v>65</v>
      </c>
      <c r="H13167" s="9">
        <v>6.0031999999999996</v>
      </c>
      <c r="I13167" s="7">
        <v>22</v>
      </c>
      <c r="J13167" s="7">
        <v>246</v>
      </c>
      <c r="K13167" s="2">
        <v>268</v>
      </c>
    </row>
    <row r="13168" spans="1:11">
      <c r="A13168">
        <v>13167</v>
      </c>
      <c r="B13168" s="1">
        <v>41056.375</v>
      </c>
      <c r="C13168">
        <v>2</v>
      </c>
      <c r="D13168">
        <v>0</v>
      </c>
      <c r="E13168">
        <v>1</v>
      </c>
      <c r="F13168">
        <v>23.999999999999993</v>
      </c>
      <c r="G13168">
        <v>83</v>
      </c>
      <c r="H13168" s="9">
        <v>15.001300000000001</v>
      </c>
      <c r="I13168" s="7">
        <v>130</v>
      </c>
      <c r="J13168" s="7">
        <v>140</v>
      </c>
      <c r="K13168" s="2">
        <v>270</v>
      </c>
    </row>
    <row r="13169" spans="1:11">
      <c r="A13169">
        <v>13168</v>
      </c>
      <c r="B13169" s="1">
        <v>41066.125</v>
      </c>
      <c r="C13169">
        <v>2</v>
      </c>
      <c r="D13169">
        <v>0</v>
      </c>
      <c r="E13169">
        <v>1</v>
      </c>
      <c r="F13169">
        <v>14</v>
      </c>
      <c r="G13169">
        <v>82</v>
      </c>
      <c r="H13169" s="9">
        <v>0</v>
      </c>
      <c r="I13169" s="7">
        <v>0</v>
      </c>
      <c r="J13169" s="7">
        <v>8</v>
      </c>
      <c r="K13169" s="2">
        <v>8</v>
      </c>
    </row>
    <row r="13170" spans="1:11">
      <c r="A13170">
        <v>13169</v>
      </c>
      <c r="B13170" s="1">
        <v>40571.5</v>
      </c>
      <c r="C13170">
        <v>1</v>
      </c>
      <c r="D13170">
        <v>0</v>
      </c>
      <c r="E13170">
        <v>3</v>
      </c>
      <c r="F13170">
        <v>0</v>
      </c>
      <c r="G13170">
        <v>93</v>
      </c>
      <c r="H13170" s="9">
        <v>7.0015000000000001</v>
      </c>
      <c r="I13170" s="2">
        <v>1</v>
      </c>
      <c r="J13170" s="2">
        <v>27</v>
      </c>
      <c r="K13170" s="2">
        <v>28</v>
      </c>
    </row>
    <row r="13171" spans="1:11">
      <c r="A13171">
        <v>13170</v>
      </c>
      <c r="B13171" s="1">
        <v>41164.625</v>
      </c>
      <c r="C13171">
        <v>3</v>
      </c>
      <c r="D13171">
        <v>0</v>
      </c>
      <c r="E13171">
        <v>1</v>
      </c>
      <c r="F13171">
        <v>27</v>
      </c>
      <c r="G13171">
        <v>37</v>
      </c>
      <c r="H13171" s="9">
        <v>8.9981000000000009</v>
      </c>
      <c r="I13171" s="7">
        <v>75</v>
      </c>
      <c r="J13171" s="7">
        <v>243</v>
      </c>
      <c r="K13171" s="2">
        <v>318</v>
      </c>
    </row>
    <row r="13172" spans="1:11">
      <c r="A13172">
        <v>13171</v>
      </c>
      <c r="B13172" s="1">
        <v>40757.958333333336</v>
      </c>
      <c r="C13172">
        <v>3</v>
      </c>
      <c r="D13172">
        <v>0</v>
      </c>
      <c r="E13172">
        <v>2</v>
      </c>
      <c r="F13172">
        <v>31</v>
      </c>
      <c r="G13172">
        <v>49</v>
      </c>
      <c r="H13172" s="9">
        <v>11.0014</v>
      </c>
      <c r="I13172" s="7">
        <v>29</v>
      </c>
      <c r="J13172" s="7">
        <v>103</v>
      </c>
      <c r="K13172" s="2">
        <v>132</v>
      </c>
    </row>
    <row r="13173" spans="1:11">
      <c r="A13173">
        <v>13172</v>
      </c>
      <c r="B13173" s="1">
        <v>40592.583333333336</v>
      </c>
      <c r="C13173">
        <v>1</v>
      </c>
      <c r="D13173">
        <v>0</v>
      </c>
      <c r="E13173">
        <v>1</v>
      </c>
      <c r="F13173">
        <v>23.999999999999993</v>
      </c>
      <c r="G13173">
        <v>36</v>
      </c>
      <c r="H13173" s="9">
        <v>19.999500000000001</v>
      </c>
      <c r="I13173" s="2">
        <v>73</v>
      </c>
      <c r="J13173" s="2">
        <v>118</v>
      </c>
      <c r="K13173" s="2">
        <v>191</v>
      </c>
    </row>
    <row r="13174" spans="1:11">
      <c r="A13174">
        <v>13173</v>
      </c>
      <c r="B13174" s="1">
        <v>41091.291666666664</v>
      </c>
      <c r="C13174">
        <v>3</v>
      </c>
      <c r="D13174">
        <v>0</v>
      </c>
      <c r="E13174">
        <v>1</v>
      </c>
      <c r="F13174">
        <v>28</v>
      </c>
      <c r="G13174">
        <v>70</v>
      </c>
      <c r="H13174" s="9">
        <v>0</v>
      </c>
      <c r="I13174" s="7">
        <v>13</v>
      </c>
      <c r="J13174" s="7">
        <v>37</v>
      </c>
      <c r="K13174" s="2">
        <v>50</v>
      </c>
    </row>
    <row r="13175" spans="1:11">
      <c r="A13175">
        <v>13174</v>
      </c>
      <c r="B13175" s="1">
        <v>41199.083333333336</v>
      </c>
      <c r="C13175">
        <v>4</v>
      </c>
      <c r="D13175">
        <v>0</v>
      </c>
      <c r="E13175">
        <v>1</v>
      </c>
      <c r="F13175">
        <v>10</v>
      </c>
      <c r="G13175">
        <v>76</v>
      </c>
      <c r="H13175" s="9">
        <v>0</v>
      </c>
      <c r="I13175" s="7">
        <v>4</v>
      </c>
      <c r="J13175" s="7">
        <v>12</v>
      </c>
      <c r="K13175" s="2">
        <v>16</v>
      </c>
    </row>
    <row r="13176" spans="1:11">
      <c r="A13176">
        <v>13175</v>
      </c>
      <c r="B13176" s="1">
        <v>40692.916666666664</v>
      </c>
      <c r="C13176">
        <v>2</v>
      </c>
      <c r="D13176">
        <v>0</v>
      </c>
      <c r="E13176">
        <v>1</v>
      </c>
      <c r="F13176">
        <v>23.999999999999993</v>
      </c>
      <c r="G13176">
        <v>89</v>
      </c>
      <c r="H13176" s="9">
        <v>8.9981000000000009</v>
      </c>
      <c r="I13176" s="7">
        <v>78</v>
      </c>
      <c r="J13176" s="7">
        <v>93</v>
      </c>
      <c r="K13176" s="2">
        <v>171</v>
      </c>
    </row>
    <row r="13177" spans="1:11">
      <c r="A13177">
        <v>13176</v>
      </c>
      <c r="B13177" s="1">
        <v>41079.5</v>
      </c>
      <c r="C13177">
        <v>2</v>
      </c>
      <c r="D13177">
        <v>0</v>
      </c>
      <c r="E13177">
        <v>1</v>
      </c>
      <c r="F13177">
        <v>26</v>
      </c>
      <c r="G13177">
        <v>65</v>
      </c>
      <c r="H13177" s="9">
        <v>6.0031999999999996</v>
      </c>
      <c r="I13177" s="7">
        <v>70</v>
      </c>
      <c r="J13177" s="7">
        <v>221</v>
      </c>
      <c r="K13177" s="2">
        <v>291</v>
      </c>
    </row>
    <row r="13178" spans="1:11">
      <c r="A13178">
        <v>13177</v>
      </c>
      <c r="B13178" s="1">
        <v>40960.5</v>
      </c>
      <c r="C13178">
        <v>1</v>
      </c>
      <c r="D13178">
        <v>0</v>
      </c>
      <c r="E13178">
        <v>2</v>
      </c>
      <c r="F13178">
        <v>6.0000000000000018</v>
      </c>
      <c r="G13178">
        <v>56</v>
      </c>
      <c r="H13178" s="9">
        <v>26.002700000000001</v>
      </c>
      <c r="I13178" s="7">
        <v>16</v>
      </c>
      <c r="J13178" s="7">
        <v>147</v>
      </c>
      <c r="K13178" s="2">
        <v>163</v>
      </c>
    </row>
    <row r="13179" spans="1:11">
      <c r="A13179">
        <v>13178</v>
      </c>
      <c r="B13179" s="1">
        <v>41197.708333333336</v>
      </c>
      <c r="C13179">
        <v>4</v>
      </c>
      <c r="D13179">
        <v>0</v>
      </c>
      <c r="E13179">
        <v>1</v>
      </c>
      <c r="F13179">
        <v>19.000000000000004</v>
      </c>
      <c r="G13179">
        <v>64</v>
      </c>
      <c r="H13179" s="9">
        <v>16.997900000000001</v>
      </c>
      <c r="I13179" s="7">
        <v>96</v>
      </c>
      <c r="J13179" s="7">
        <v>670</v>
      </c>
      <c r="K13179" s="2">
        <v>766</v>
      </c>
    </row>
    <row r="13180" spans="1:11">
      <c r="A13180">
        <v>13179</v>
      </c>
      <c r="B13180" s="1">
        <v>41157.833333333336</v>
      </c>
      <c r="C13180">
        <v>3</v>
      </c>
      <c r="D13180">
        <v>0</v>
      </c>
      <c r="E13180">
        <v>1</v>
      </c>
      <c r="F13180">
        <v>27</v>
      </c>
      <c r="G13180">
        <v>84</v>
      </c>
      <c r="H13180" s="9">
        <v>11.0014</v>
      </c>
      <c r="I13180" s="7">
        <v>55</v>
      </c>
      <c r="J13180" s="7">
        <v>357</v>
      </c>
      <c r="K13180" s="2">
        <v>412</v>
      </c>
    </row>
    <row r="13181" spans="1:11">
      <c r="A13181">
        <v>13180</v>
      </c>
      <c r="B13181" s="1">
        <v>41174.833333333336</v>
      </c>
      <c r="C13181">
        <v>3</v>
      </c>
      <c r="D13181">
        <v>0</v>
      </c>
      <c r="E13181">
        <v>1</v>
      </c>
      <c r="F13181">
        <v>26</v>
      </c>
      <c r="G13181">
        <v>54</v>
      </c>
      <c r="H13181" s="9">
        <v>16.997900000000001</v>
      </c>
      <c r="I13181" s="7">
        <v>76</v>
      </c>
      <c r="J13181" s="7">
        <v>249</v>
      </c>
      <c r="K13181" s="2">
        <v>325</v>
      </c>
    </row>
    <row r="13182" spans="1:11">
      <c r="A13182">
        <v>13181</v>
      </c>
      <c r="B13182" s="1">
        <v>41020</v>
      </c>
      <c r="C13182">
        <v>2</v>
      </c>
      <c r="D13182">
        <v>0</v>
      </c>
      <c r="E13182">
        <v>1</v>
      </c>
      <c r="F13182">
        <v>17</v>
      </c>
      <c r="G13182">
        <v>77</v>
      </c>
      <c r="H13182" s="9">
        <v>15.001300000000001</v>
      </c>
      <c r="I13182" s="7">
        <v>31</v>
      </c>
      <c r="J13182" s="7">
        <v>111</v>
      </c>
      <c r="K13182" s="2">
        <v>142</v>
      </c>
    </row>
    <row r="13183" spans="1:11">
      <c r="A13183">
        <v>13182</v>
      </c>
      <c r="B13183" s="1">
        <v>40682.416666666664</v>
      </c>
      <c r="C13183">
        <v>2</v>
      </c>
      <c r="D13183">
        <v>0</v>
      </c>
      <c r="E13183">
        <v>2</v>
      </c>
      <c r="F13183">
        <v>18</v>
      </c>
      <c r="G13183">
        <v>83</v>
      </c>
      <c r="H13183" s="9">
        <v>0</v>
      </c>
      <c r="I13183" s="7">
        <v>35</v>
      </c>
      <c r="J13183" s="7">
        <v>93</v>
      </c>
      <c r="K13183" s="2">
        <v>128</v>
      </c>
    </row>
    <row r="13184" spans="1:11">
      <c r="A13184">
        <v>13183</v>
      </c>
      <c r="B13184" s="1">
        <v>40647.416666666664</v>
      </c>
      <c r="C13184">
        <v>2</v>
      </c>
      <c r="D13184">
        <v>0</v>
      </c>
      <c r="E13184">
        <v>1</v>
      </c>
      <c r="F13184">
        <v>16</v>
      </c>
      <c r="G13184">
        <v>51</v>
      </c>
      <c r="H13184" s="9">
        <v>12.997999999999999</v>
      </c>
      <c r="I13184" s="7">
        <v>21</v>
      </c>
      <c r="J13184" s="7">
        <v>68</v>
      </c>
      <c r="K13184" s="2">
        <v>89</v>
      </c>
    </row>
    <row r="13185" spans="1:11">
      <c r="A13185">
        <v>13184</v>
      </c>
      <c r="B13185" s="1">
        <v>40882.416666666664</v>
      </c>
      <c r="C13185">
        <v>4</v>
      </c>
      <c r="D13185">
        <v>0</v>
      </c>
      <c r="E13185">
        <v>2</v>
      </c>
      <c r="F13185">
        <v>9</v>
      </c>
      <c r="G13185">
        <v>87</v>
      </c>
      <c r="H13185" s="9">
        <v>6.0031999999999996</v>
      </c>
      <c r="I13185" s="7">
        <v>9</v>
      </c>
      <c r="J13185" s="7">
        <v>78</v>
      </c>
      <c r="K13185" s="2">
        <v>87</v>
      </c>
    </row>
    <row r="13186" spans="1:11">
      <c r="A13186">
        <v>13185</v>
      </c>
      <c r="B13186" s="1">
        <v>40919.958333333336</v>
      </c>
      <c r="C13186">
        <v>1</v>
      </c>
      <c r="D13186">
        <v>0</v>
      </c>
      <c r="E13186">
        <v>3</v>
      </c>
      <c r="F13186">
        <v>8</v>
      </c>
      <c r="G13186">
        <v>87</v>
      </c>
      <c r="H13186" s="9">
        <v>15.001300000000001</v>
      </c>
      <c r="I13186" s="7">
        <v>0</v>
      </c>
      <c r="J13186" s="7">
        <v>9</v>
      </c>
      <c r="K13186" s="2">
        <v>9</v>
      </c>
    </row>
    <row r="13187" spans="1:11">
      <c r="A13187">
        <v>13186</v>
      </c>
      <c r="B13187" s="1">
        <v>41018.416666666664</v>
      </c>
      <c r="C13187">
        <v>2</v>
      </c>
      <c r="D13187">
        <v>0</v>
      </c>
      <c r="E13187">
        <v>1</v>
      </c>
      <c r="F13187">
        <v>15</v>
      </c>
      <c r="G13187">
        <v>63</v>
      </c>
      <c r="H13187" s="9">
        <v>6.0031999999999996</v>
      </c>
      <c r="I13187" s="7">
        <v>46</v>
      </c>
      <c r="J13187" s="7">
        <v>143</v>
      </c>
      <c r="K13187" s="2">
        <v>189</v>
      </c>
    </row>
    <row r="13188" spans="1:11">
      <c r="A13188">
        <v>13187</v>
      </c>
      <c r="B13188" s="1">
        <v>40583.333333333336</v>
      </c>
      <c r="C13188">
        <v>1</v>
      </c>
      <c r="D13188">
        <v>0</v>
      </c>
      <c r="E13188">
        <v>1</v>
      </c>
      <c r="F13188">
        <v>-4</v>
      </c>
      <c r="G13188">
        <v>42</v>
      </c>
      <c r="H13188" s="9">
        <v>0</v>
      </c>
      <c r="I13188" s="2">
        <v>1</v>
      </c>
      <c r="J13188" s="2">
        <v>195</v>
      </c>
      <c r="K13188" s="2">
        <v>196</v>
      </c>
    </row>
    <row r="13189" spans="1:11">
      <c r="A13189">
        <v>13188</v>
      </c>
      <c r="B13189" s="1">
        <v>40583.5</v>
      </c>
      <c r="C13189">
        <v>1</v>
      </c>
      <c r="D13189">
        <v>0</v>
      </c>
      <c r="E13189">
        <v>2</v>
      </c>
      <c r="F13189">
        <v>0</v>
      </c>
      <c r="G13189">
        <v>40</v>
      </c>
      <c r="H13189" s="9">
        <v>15.001300000000001</v>
      </c>
      <c r="I13189" s="2">
        <v>4</v>
      </c>
      <c r="J13189" s="2">
        <v>57</v>
      </c>
      <c r="K13189" s="2">
        <v>61</v>
      </c>
    </row>
    <row r="13190" spans="1:11">
      <c r="A13190">
        <v>13189</v>
      </c>
      <c r="B13190" s="1">
        <v>40916.458333333336</v>
      </c>
      <c r="C13190">
        <v>1</v>
      </c>
      <c r="D13190">
        <v>0</v>
      </c>
      <c r="E13190">
        <v>1</v>
      </c>
      <c r="F13190">
        <v>9</v>
      </c>
      <c r="G13190">
        <v>46</v>
      </c>
      <c r="H13190" s="9">
        <v>15.001300000000001</v>
      </c>
      <c r="I13190" s="7">
        <v>55</v>
      </c>
      <c r="J13190" s="7">
        <v>201</v>
      </c>
      <c r="K13190" s="2">
        <v>256</v>
      </c>
    </row>
    <row r="13191" spans="1:11">
      <c r="A13191">
        <v>13190</v>
      </c>
      <c r="B13191" s="1">
        <v>41214.958333333336</v>
      </c>
      <c r="C13191">
        <v>4</v>
      </c>
      <c r="D13191">
        <v>0</v>
      </c>
      <c r="E13191">
        <v>1</v>
      </c>
      <c r="F13191">
        <v>8</v>
      </c>
      <c r="G13191">
        <v>57</v>
      </c>
      <c r="H13191" s="9">
        <v>11.0014</v>
      </c>
      <c r="I13191" s="7">
        <v>8</v>
      </c>
      <c r="J13191" s="7">
        <v>112</v>
      </c>
      <c r="K13191" s="2">
        <v>120</v>
      </c>
    </row>
    <row r="13192" spans="1:11">
      <c r="A13192">
        <v>13191</v>
      </c>
      <c r="B13192" s="1">
        <v>41108.916666666664</v>
      </c>
      <c r="C13192">
        <v>3</v>
      </c>
      <c r="D13192">
        <v>0</v>
      </c>
      <c r="E13192">
        <v>1</v>
      </c>
      <c r="F13192">
        <v>29</v>
      </c>
      <c r="G13192">
        <v>58</v>
      </c>
      <c r="H13192" s="9">
        <v>6.0031999999999996</v>
      </c>
      <c r="I13192" s="7">
        <v>42</v>
      </c>
      <c r="J13192" s="7">
        <v>246</v>
      </c>
      <c r="K13192" s="2">
        <v>288</v>
      </c>
    </row>
    <row r="13193" spans="1:11">
      <c r="A13193">
        <v>13192</v>
      </c>
      <c r="B13193" s="1">
        <v>40839.791666666664</v>
      </c>
      <c r="C13193">
        <v>4</v>
      </c>
      <c r="D13193">
        <v>0</v>
      </c>
      <c r="E13193">
        <v>1</v>
      </c>
      <c r="F13193">
        <v>14</v>
      </c>
      <c r="G13193">
        <v>77</v>
      </c>
      <c r="H13193" s="9">
        <v>0</v>
      </c>
      <c r="I13193" s="7">
        <v>53</v>
      </c>
      <c r="J13193" s="7">
        <v>140</v>
      </c>
      <c r="K13193" s="2">
        <v>193</v>
      </c>
    </row>
    <row r="13194" spans="1:11">
      <c r="A13194">
        <v>13193</v>
      </c>
      <c r="B13194" s="1">
        <v>40947.5</v>
      </c>
      <c r="C13194">
        <v>1</v>
      </c>
      <c r="D13194">
        <v>0</v>
      </c>
      <c r="E13194">
        <v>2</v>
      </c>
      <c r="F13194">
        <v>5.0000000000000018</v>
      </c>
      <c r="G13194">
        <v>65</v>
      </c>
      <c r="H13194" s="9">
        <v>19.001200000000001</v>
      </c>
      <c r="I13194" s="7">
        <v>14</v>
      </c>
      <c r="J13194" s="7">
        <v>124</v>
      </c>
      <c r="K13194" s="2">
        <v>138</v>
      </c>
    </row>
    <row r="13195" spans="1:11">
      <c r="A13195">
        <v>13194</v>
      </c>
      <c r="B13195" s="1">
        <v>41114.916666666664</v>
      </c>
      <c r="C13195">
        <v>3</v>
      </c>
      <c r="D13195">
        <v>0</v>
      </c>
      <c r="E13195">
        <v>1</v>
      </c>
      <c r="F13195">
        <v>28</v>
      </c>
      <c r="G13195">
        <v>66</v>
      </c>
      <c r="H13195" s="9">
        <v>16.997900000000001</v>
      </c>
      <c r="I13195" s="7">
        <v>43</v>
      </c>
      <c r="J13195" s="7">
        <v>226</v>
      </c>
      <c r="K13195" s="2">
        <v>269</v>
      </c>
    </row>
    <row r="13196" spans="1:11">
      <c r="A13196">
        <v>13195</v>
      </c>
      <c r="B13196" s="1">
        <v>40700.125</v>
      </c>
      <c r="C13196">
        <v>2</v>
      </c>
      <c r="D13196">
        <v>0</v>
      </c>
      <c r="E13196">
        <v>1</v>
      </c>
      <c r="F13196">
        <v>20.000000000000004</v>
      </c>
      <c r="G13196">
        <v>88</v>
      </c>
      <c r="H13196" s="9">
        <v>0</v>
      </c>
      <c r="I13196" s="7">
        <v>2</v>
      </c>
      <c r="J13196" s="7">
        <v>3</v>
      </c>
      <c r="K13196" s="2">
        <v>5</v>
      </c>
    </row>
    <row r="13197" spans="1:11">
      <c r="A13197">
        <v>13196</v>
      </c>
      <c r="B13197" s="1">
        <v>40829.166666666664</v>
      </c>
      <c r="C13197">
        <v>4</v>
      </c>
      <c r="D13197">
        <v>0</v>
      </c>
      <c r="E13197">
        <v>2</v>
      </c>
      <c r="F13197">
        <v>18</v>
      </c>
      <c r="G13197">
        <v>100</v>
      </c>
      <c r="H13197" s="9">
        <v>7.0015000000000001</v>
      </c>
      <c r="I13197" s="7">
        <v>2</v>
      </c>
      <c r="J13197" s="7">
        <v>5</v>
      </c>
      <c r="K13197" s="2">
        <v>7</v>
      </c>
    </row>
    <row r="13198" spans="1:11">
      <c r="A13198">
        <v>13197</v>
      </c>
      <c r="B13198" s="1">
        <v>41181.875</v>
      </c>
      <c r="C13198">
        <v>4</v>
      </c>
      <c r="D13198">
        <v>0</v>
      </c>
      <c r="E13198">
        <v>1</v>
      </c>
      <c r="F13198">
        <v>17</v>
      </c>
      <c r="G13198">
        <v>55</v>
      </c>
      <c r="H13198" s="9">
        <v>8.9981000000000009</v>
      </c>
      <c r="I13198" s="7">
        <v>73</v>
      </c>
      <c r="J13198" s="7">
        <v>219</v>
      </c>
      <c r="K13198" s="2">
        <v>292</v>
      </c>
    </row>
    <row r="13199" spans="1:11">
      <c r="A13199">
        <v>13198</v>
      </c>
      <c r="B13199" s="1">
        <v>41066.666666666664</v>
      </c>
      <c r="C13199">
        <v>2</v>
      </c>
      <c r="D13199">
        <v>0</v>
      </c>
      <c r="E13199">
        <v>1</v>
      </c>
      <c r="F13199">
        <v>23</v>
      </c>
      <c r="G13199">
        <v>41</v>
      </c>
      <c r="H13199" s="9">
        <v>8.9981000000000009</v>
      </c>
      <c r="I13199" s="7">
        <v>107</v>
      </c>
      <c r="J13199" s="7">
        <v>345</v>
      </c>
      <c r="K13199" s="2">
        <v>452</v>
      </c>
    </row>
    <row r="13200" spans="1:11">
      <c r="A13200">
        <v>13199</v>
      </c>
      <c r="B13200" s="1">
        <v>41176.5</v>
      </c>
      <c r="C13200">
        <v>4</v>
      </c>
      <c r="D13200">
        <v>0</v>
      </c>
      <c r="E13200">
        <v>1</v>
      </c>
      <c r="F13200">
        <v>19.000000000000004</v>
      </c>
      <c r="G13200">
        <v>35</v>
      </c>
      <c r="H13200" s="9">
        <v>19.999500000000001</v>
      </c>
      <c r="I13200" s="7">
        <v>77</v>
      </c>
      <c r="J13200" s="7">
        <v>265</v>
      </c>
      <c r="K13200" s="2">
        <v>342</v>
      </c>
    </row>
    <row r="13201" spans="1:11">
      <c r="A13201">
        <v>13200</v>
      </c>
      <c r="B13201" s="1">
        <v>40631.5</v>
      </c>
      <c r="C13201">
        <v>2</v>
      </c>
      <c r="D13201">
        <v>0</v>
      </c>
      <c r="E13201">
        <v>1</v>
      </c>
      <c r="F13201">
        <v>8</v>
      </c>
      <c r="G13201">
        <v>25</v>
      </c>
      <c r="H13201" s="9">
        <v>11.0014</v>
      </c>
      <c r="I13201" s="2">
        <v>29</v>
      </c>
      <c r="J13201" s="2">
        <v>76</v>
      </c>
      <c r="K13201" s="2">
        <v>105</v>
      </c>
    </row>
    <row r="13202" spans="1:11">
      <c r="A13202">
        <v>13201</v>
      </c>
      <c r="B13202" s="1">
        <v>40707.583333333336</v>
      </c>
      <c r="C13202">
        <v>2</v>
      </c>
      <c r="D13202">
        <v>0</v>
      </c>
      <c r="E13202">
        <v>1</v>
      </c>
      <c r="F13202">
        <v>26</v>
      </c>
      <c r="G13202">
        <v>34</v>
      </c>
      <c r="H13202" s="9">
        <v>16.997900000000001</v>
      </c>
      <c r="I13202" s="7">
        <v>55</v>
      </c>
      <c r="J13202" s="7">
        <v>145</v>
      </c>
      <c r="K13202" s="2">
        <v>200</v>
      </c>
    </row>
    <row r="13203" spans="1:11">
      <c r="A13203">
        <v>13202</v>
      </c>
      <c r="B13203" s="1">
        <v>40758.208333333336</v>
      </c>
      <c r="C13203">
        <v>3</v>
      </c>
      <c r="D13203">
        <v>0</v>
      </c>
      <c r="E13203">
        <v>2</v>
      </c>
      <c r="F13203">
        <v>29</v>
      </c>
      <c r="G13203">
        <v>55</v>
      </c>
      <c r="H13203" s="9">
        <v>6.0031999999999996</v>
      </c>
      <c r="I13203" s="7">
        <v>2</v>
      </c>
      <c r="J13203" s="7">
        <v>22</v>
      </c>
      <c r="K13203" s="2">
        <v>24</v>
      </c>
    </row>
    <row r="13204" spans="1:11">
      <c r="A13204">
        <v>13203</v>
      </c>
      <c r="B13204" s="1">
        <v>41165.375</v>
      </c>
      <c r="C13204">
        <v>3</v>
      </c>
      <c r="D13204">
        <v>0</v>
      </c>
      <c r="E13204">
        <v>1</v>
      </c>
      <c r="F13204">
        <v>21.000000000000004</v>
      </c>
      <c r="G13204">
        <v>64</v>
      </c>
      <c r="H13204" s="9">
        <v>6.0031999999999996</v>
      </c>
      <c r="I13204" s="7">
        <v>46</v>
      </c>
      <c r="J13204" s="7">
        <v>292</v>
      </c>
      <c r="K13204" s="2">
        <v>338</v>
      </c>
    </row>
    <row r="13205" spans="1:11">
      <c r="A13205">
        <v>13204</v>
      </c>
      <c r="B13205" s="1">
        <v>40786.083333333336</v>
      </c>
      <c r="C13205">
        <v>3</v>
      </c>
      <c r="D13205">
        <v>0</v>
      </c>
      <c r="E13205">
        <v>1</v>
      </c>
      <c r="F13205">
        <v>19.000000000000004</v>
      </c>
      <c r="G13205">
        <v>73</v>
      </c>
      <c r="H13205" s="9">
        <v>0</v>
      </c>
      <c r="I13205" s="7">
        <v>1</v>
      </c>
      <c r="J13205" s="7">
        <v>5</v>
      </c>
      <c r="K13205" s="2">
        <v>6</v>
      </c>
    </row>
    <row r="13206" spans="1:11">
      <c r="A13206">
        <v>13205</v>
      </c>
      <c r="B13206" s="1">
        <v>40650.625</v>
      </c>
      <c r="C13206">
        <v>2</v>
      </c>
      <c r="D13206">
        <v>0</v>
      </c>
      <c r="E13206">
        <v>1</v>
      </c>
      <c r="F13206">
        <v>18</v>
      </c>
      <c r="G13206">
        <v>32</v>
      </c>
      <c r="H13206" s="9">
        <v>35.000799999999998</v>
      </c>
      <c r="I13206" s="7">
        <v>178</v>
      </c>
      <c r="J13206" s="7">
        <v>209</v>
      </c>
      <c r="K13206" s="2">
        <v>387</v>
      </c>
    </row>
    <row r="13207" spans="1:11">
      <c r="A13207">
        <v>13206</v>
      </c>
      <c r="B13207" s="1">
        <v>40927.833333333336</v>
      </c>
      <c r="C13207">
        <v>1</v>
      </c>
      <c r="D13207">
        <v>0</v>
      </c>
      <c r="E13207">
        <v>1</v>
      </c>
      <c r="F13207">
        <v>4</v>
      </c>
      <c r="G13207">
        <v>52</v>
      </c>
      <c r="H13207" s="9">
        <v>30.002600000000001</v>
      </c>
      <c r="I13207" s="7">
        <v>7</v>
      </c>
      <c r="J13207" s="7">
        <v>184</v>
      </c>
      <c r="K13207" s="2">
        <v>191</v>
      </c>
    </row>
    <row r="13208" spans="1:11">
      <c r="A13208">
        <v>13207</v>
      </c>
      <c r="B13208" s="1">
        <v>40681.375</v>
      </c>
      <c r="C13208">
        <v>2</v>
      </c>
      <c r="D13208">
        <v>0</v>
      </c>
      <c r="E13208">
        <v>3</v>
      </c>
      <c r="F13208">
        <v>19.000000000000004</v>
      </c>
      <c r="G13208">
        <v>83</v>
      </c>
      <c r="H13208" s="9">
        <v>16.997900000000001</v>
      </c>
      <c r="I13208" s="7">
        <v>26</v>
      </c>
      <c r="J13208" s="7">
        <v>175</v>
      </c>
      <c r="K13208" s="2">
        <v>201</v>
      </c>
    </row>
    <row r="13209" spans="1:11">
      <c r="A13209">
        <v>13208</v>
      </c>
      <c r="B13209" s="1">
        <v>41011.75</v>
      </c>
      <c r="C13209">
        <v>2</v>
      </c>
      <c r="D13209">
        <v>0</v>
      </c>
      <c r="E13209">
        <v>1</v>
      </c>
      <c r="F13209">
        <v>16</v>
      </c>
      <c r="G13209">
        <v>27</v>
      </c>
      <c r="H13209" s="9">
        <v>26.002700000000001</v>
      </c>
      <c r="I13209" s="7">
        <v>63</v>
      </c>
      <c r="J13209" s="7">
        <v>546</v>
      </c>
      <c r="K13209" s="2">
        <v>609</v>
      </c>
    </row>
    <row r="13210" spans="1:11">
      <c r="A13210">
        <v>13209</v>
      </c>
      <c r="B13210" s="1">
        <v>40850.916666666664</v>
      </c>
      <c r="C13210">
        <v>4</v>
      </c>
      <c r="D13210">
        <v>0</v>
      </c>
      <c r="E13210">
        <v>1</v>
      </c>
      <c r="F13210">
        <v>11</v>
      </c>
      <c r="G13210">
        <v>82</v>
      </c>
      <c r="H13210" s="9">
        <v>0</v>
      </c>
      <c r="I13210" s="7">
        <v>21</v>
      </c>
      <c r="J13210" s="7">
        <v>116</v>
      </c>
      <c r="K13210" s="2">
        <v>137</v>
      </c>
    </row>
    <row r="13211" spans="1:11">
      <c r="A13211">
        <v>13210</v>
      </c>
      <c r="B13211" s="1">
        <v>41000.708333333336</v>
      </c>
      <c r="C13211">
        <v>2</v>
      </c>
      <c r="D13211">
        <v>0</v>
      </c>
      <c r="E13211">
        <v>1</v>
      </c>
      <c r="F13211">
        <v>17</v>
      </c>
      <c r="G13211">
        <v>55</v>
      </c>
      <c r="H13211" s="9">
        <v>19.001200000000001</v>
      </c>
      <c r="I13211" s="7">
        <v>232</v>
      </c>
      <c r="J13211" s="7">
        <v>323</v>
      </c>
      <c r="K13211" s="2">
        <v>555</v>
      </c>
    </row>
    <row r="13212" spans="1:11">
      <c r="A13212">
        <v>13211</v>
      </c>
      <c r="B13212" s="1">
        <v>41030.75</v>
      </c>
      <c r="C13212">
        <v>2</v>
      </c>
      <c r="D13212">
        <v>0</v>
      </c>
      <c r="E13212">
        <v>1</v>
      </c>
      <c r="F13212">
        <v>26</v>
      </c>
      <c r="G13212">
        <v>54</v>
      </c>
      <c r="H13212" s="9">
        <v>8.9981000000000009</v>
      </c>
      <c r="I13212" s="7">
        <v>81</v>
      </c>
      <c r="J13212" s="7">
        <v>662</v>
      </c>
      <c r="K13212" s="2">
        <v>743</v>
      </c>
    </row>
    <row r="13213" spans="1:11">
      <c r="A13213">
        <v>13212</v>
      </c>
      <c r="B13213" s="1">
        <v>41060.708333333336</v>
      </c>
      <c r="C13213">
        <v>2</v>
      </c>
      <c r="D13213">
        <v>0</v>
      </c>
      <c r="E13213">
        <v>1</v>
      </c>
      <c r="F13213">
        <v>29</v>
      </c>
      <c r="G13213">
        <v>31</v>
      </c>
      <c r="H13213" s="9">
        <v>11.0014</v>
      </c>
      <c r="I13213" s="7">
        <v>85</v>
      </c>
      <c r="J13213" s="7">
        <v>741</v>
      </c>
      <c r="K13213" s="2">
        <v>826</v>
      </c>
    </row>
    <row r="13214" spans="1:11">
      <c r="A13214">
        <v>13213</v>
      </c>
      <c r="B13214" s="1">
        <v>40723.125</v>
      </c>
      <c r="C13214">
        <v>3</v>
      </c>
      <c r="D13214">
        <v>0</v>
      </c>
      <c r="E13214">
        <v>2</v>
      </c>
      <c r="F13214">
        <v>23.999999999999993</v>
      </c>
      <c r="G13214">
        <v>83</v>
      </c>
      <c r="H13214" s="9">
        <v>7.0015000000000001</v>
      </c>
      <c r="I13214" s="7">
        <v>2</v>
      </c>
      <c r="J13214" s="7">
        <v>3</v>
      </c>
      <c r="K13214" s="2">
        <v>5</v>
      </c>
    </row>
    <row r="13215" spans="1:11">
      <c r="A13215">
        <v>13214</v>
      </c>
      <c r="B13215" s="1">
        <v>40825.833333333336</v>
      </c>
      <c r="C13215">
        <v>4</v>
      </c>
      <c r="D13215">
        <v>0</v>
      </c>
      <c r="E13215">
        <v>1</v>
      </c>
      <c r="F13215">
        <v>19.000000000000004</v>
      </c>
      <c r="G13215">
        <v>73</v>
      </c>
      <c r="H13215" s="9">
        <v>7.0015000000000001</v>
      </c>
      <c r="I13215" s="7">
        <v>59</v>
      </c>
      <c r="J13215" s="7">
        <v>134</v>
      </c>
      <c r="K13215" s="2">
        <v>193</v>
      </c>
    </row>
    <row r="13216" spans="1:11">
      <c r="A13216">
        <v>13215</v>
      </c>
      <c r="B13216" s="1">
        <v>40729.916666666664</v>
      </c>
      <c r="C13216">
        <v>3</v>
      </c>
      <c r="D13216">
        <v>0</v>
      </c>
      <c r="E13216">
        <v>1</v>
      </c>
      <c r="F13216">
        <v>29</v>
      </c>
      <c r="G13216">
        <v>66</v>
      </c>
      <c r="H13216" s="9">
        <v>15.001300000000001</v>
      </c>
      <c r="I13216" s="7">
        <v>31</v>
      </c>
      <c r="J13216" s="7">
        <v>124</v>
      </c>
      <c r="K13216" s="2">
        <v>155</v>
      </c>
    </row>
    <row r="13217" spans="1:11">
      <c r="A13217">
        <v>13216</v>
      </c>
      <c r="B13217" s="1">
        <v>40567.875</v>
      </c>
      <c r="C13217">
        <v>1</v>
      </c>
      <c r="D13217">
        <v>0</v>
      </c>
      <c r="E13217">
        <v>1</v>
      </c>
      <c r="F13217">
        <v>-1.9999999999999991</v>
      </c>
      <c r="G13217">
        <v>63</v>
      </c>
      <c r="H13217" s="9">
        <v>11.0014</v>
      </c>
      <c r="I13217" s="2">
        <v>6</v>
      </c>
      <c r="J13217" s="2">
        <v>53</v>
      </c>
      <c r="K13217" s="2">
        <v>59</v>
      </c>
    </row>
    <row r="13218" spans="1:11">
      <c r="A13218">
        <v>13217</v>
      </c>
      <c r="B13218" s="1">
        <v>40568.416666666664</v>
      </c>
      <c r="C13218">
        <v>1</v>
      </c>
      <c r="D13218">
        <v>0</v>
      </c>
      <c r="E13218">
        <v>2</v>
      </c>
      <c r="F13218">
        <v>2</v>
      </c>
      <c r="G13218">
        <v>60</v>
      </c>
      <c r="H13218" s="9">
        <v>7.0015000000000001</v>
      </c>
      <c r="I13218" s="2">
        <v>6</v>
      </c>
      <c r="J13218" s="2">
        <v>49</v>
      </c>
      <c r="K13218" s="2">
        <v>55</v>
      </c>
    </row>
    <row r="13219" spans="1:11">
      <c r="A13219">
        <v>13218</v>
      </c>
      <c r="B13219" s="1">
        <v>41099.75</v>
      </c>
      <c r="C13219">
        <v>3</v>
      </c>
      <c r="D13219">
        <v>0</v>
      </c>
      <c r="E13219">
        <v>1</v>
      </c>
      <c r="F13219">
        <v>29</v>
      </c>
      <c r="G13219">
        <v>48</v>
      </c>
      <c r="H13219" s="9">
        <v>8.9981000000000009</v>
      </c>
      <c r="I13219" s="7">
        <v>82</v>
      </c>
      <c r="J13219" s="7">
        <v>790</v>
      </c>
      <c r="K13219" s="2">
        <v>872</v>
      </c>
    </row>
    <row r="13220" spans="1:11">
      <c r="A13220">
        <v>13219</v>
      </c>
      <c r="B13220" s="1">
        <v>40969.708333333336</v>
      </c>
      <c r="C13220">
        <v>1</v>
      </c>
      <c r="D13220">
        <v>0</v>
      </c>
      <c r="E13220">
        <v>1</v>
      </c>
      <c r="F13220">
        <v>19.000000000000004</v>
      </c>
      <c r="G13220">
        <v>35</v>
      </c>
      <c r="H13220" s="9">
        <v>19.999500000000001</v>
      </c>
      <c r="I13220" s="7">
        <v>49</v>
      </c>
      <c r="J13220" s="7">
        <v>550</v>
      </c>
      <c r="K13220" s="2">
        <v>599</v>
      </c>
    </row>
    <row r="13221" spans="1:11">
      <c r="A13221">
        <v>13220</v>
      </c>
      <c r="B13221" s="1">
        <v>41147.625</v>
      </c>
      <c r="C13221">
        <v>3</v>
      </c>
      <c r="D13221">
        <v>0</v>
      </c>
      <c r="E13221">
        <v>3</v>
      </c>
      <c r="F13221">
        <v>23</v>
      </c>
      <c r="G13221">
        <v>89</v>
      </c>
      <c r="H13221" s="9">
        <v>19.001200000000001</v>
      </c>
      <c r="I13221" s="7">
        <v>132</v>
      </c>
      <c r="J13221" s="7">
        <v>259</v>
      </c>
      <c r="K13221" s="2">
        <v>391</v>
      </c>
    </row>
    <row r="13222" spans="1:11">
      <c r="A13222">
        <v>13221</v>
      </c>
      <c r="B13222" s="1">
        <v>41134.958333333336</v>
      </c>
      <c r="C13222">
        <v>3</v>
      </c>
      <c r="D13222">
        <v>0</v>
      </c>
      <c r="E13222">
        <v>1</v>
      </c>
      <c r="F13222">
        <v>26</v>
      </c>
      <c r="G13222">
        <v>70</v>
      </c>
      <c r="H13222" s="9">
        <v>15.001300000000001</v>
      </c>
      <c r="I13222" s="7">
        <v>28</v>
      </c>
      <c r="J13222" s="7">
        <v>100</v>
      </c>
      <c r="K13222" s="2">
        <v>128</v>
      </c>
    </row>
    <row r="13223" spans="1:11">
      <c r="A13223">
        <v>13222</v>
      </c>
      <c r="B13223" s="1">
        <v>40745.875</v>
      </c>
      <c r="C13223">
        <v>3</v>
      </c>
      <c r="D13223">
        <v>0</v>
      </c>
      <c r="E13223">
        <v>1</v>
      </c>
      <c r="F13223">
        <v>32</v>
      </c>
      <c r="G13223">
        <v>75</v>
      </c>
      <c r="H13223" s="9">
        <v>15.001300000000001</v>
      </c>
      <c r="I13223" s="7">
        <v>38</v>
      </c>
      <c r="J13223" s="7">
        <v>187</v>
      </c>
      <c r="K13223" s="2">
        <v>225</v>
      </c>
    </row>
    <row r="13224" spans="1:11">
      <c r="A13224">
        <v>13223</v>
      </c>
      <c r="B13224" s="1">
        <v>40644</v>
      </c>
      <c r="C13224">
        <v>2</v>
      </c>
      <c r="D13224">
        <v>0</v>
      </c>
      <c r="E13224">
        <v>1</v>
      </c>
      <c r="F13224">
        <v>15</v>
      </c>
      <c r="G13224">
        <v>88</v>
      </c>
      <c r="H13224" s="9">
        <v>22.002800000000001</v>
      </c>
      <c r="I13224" s="7">
        <v>7</v>
      </c>
      <c r="J13224" s="7">
        <v>16</v>
      </c>
      <c r="K13224" s="2">
        <v>23</v>
      </c>
    </row>
    <row r="13225" spans="1:11">
      <c r="A13225">
        <v>13224</v>
      </c>
      <c r="B13225" s="1">
        <v>40670.666666666664</v>
      </c>
      <c r="C13225">
        <v>2</v>
      </c>
      <c r="D13225">
        <v>0</v>
      </c>
      <c r="E13225">
        <v>1</v>
      </c>
      <c r="F13225">
        <v>21.000000000000004</v>
      </c>
      <c r="G13225">
        <v>38</v>
      </c>
      <c r="H13225" s="9">
        <v>12.997999999999999</v>
      </c>
      <c r="I13225" s="7">
        <v>119</v>
      </c>
      <c r="J13225" s="7">
        <v>223</v>
      </c>
      <c r="K13225" s="2">
        <v>342</v>
      </c>
    </row>
    <row r="13226" spans="1:11">
      <c r="A13226">
        <v>13225</v>
      </c>
      <c r="B13226" s="1">
        <v>40611.083333333336</v>
      </c>
      <c r="C13226">
        <v>1</v>
      </c>
      <c r="D13226">
        <v>0</v>
      </c>
      <c r="E13226">
        <v>1</v>
      </c>
      <c r="F13226">
        <v>4</v>
      </c>
      <c r="G13226">
        <v>52</v>
      </c>
      <c r="H13226" s="9">
        <v>8.9981000000000009</v>
      </c>
      <c r="I13226" s="2">
        <v>1</v>
      </c>
      <c r="J13226" s="2">
        <v>1</v>
      </c>
      <c r="K13226" s="2">
        <v>2</v>
      </c>
    </row>
    <row r="13227" spans="1:11">
      <c r="A13227">
        <v>13226</v>
      </c>
      <c r="B13227" s="1">
        <v>40819.875</v>
      </c>
      <c r="C13227">
        <v>4</v>
      </c>
      <c r="D13227">
        <v>0</v>
      </c>
      <c r="E13227">
        <v>2</v>
      </c>
      <c r="F13227">
        <v>11</v>
      </c>
      <c r="G13227">
        <v>82</v>
      </c>
      <c r="H13227" s="9">
        <v>0</v>
      </c>
      <c r="I13227" s="7">
        <v>10</v>
      </c>
      <c r="J13227" s="7">
        <v>128</v>
      </c>
      <c r="K13227" s="2">
        <v>138</v>
      </c>
    </row>
    <row r="13228" spans="1:11">
      <c r="A13228">
        <v>13227</v>
      </c>
      <c r="B13228" s="1">
        <v>40975.125</v>
      </c>
      <c r="C13228">
        <v>1</v>
      </c>
      <c r="D13228">
        <v>0</v>
      </c>
      <c r="E13228">
        <v>1</v>
      </c>
      <c r="F13228">
        <v>6.0000000000000018</v>
      </c>
      <c r="G13228">
        <v>56</v>
      </c>
      <c r="H13228" s="9">
        <v>23.999400000000001</v>
      </c>
      <c r="I13228" s="7">
        <v>1</v>
      </c>
      <c r="J13228" s="7">
        <v>2</v>
      </c>
      <c r="K13228" s="2">
        <v>3</v>
      </c>
    </row>
    <row r="13229" spans="1:11">
      <c r="A13229">
        <v>13228</v>
      </c>
      <c r="B13229" s="1">
        <v>40817.166666666664</v>
      </c>
      <c r="C13229">
        <v>4</v>
      </c>
      <c r="D13229">
        <v>0</v>
      </c>
      <c r="E13229">
        <v>1</v>
      </c>
      <c r="F13229">
        <v>13</v>
      </c>
      <c r="G13229">
        <v>58</v>
      </c>
      <c r="H13229" s="9">
        <v>27.999300000000002</v>
      </c>
      <c r="I13229" s="7">
        <v>2</v>
      </c>
      <c r="J13229" s="7">
        <v>6</v>
      </c>
      <c r="K13229" s="2">
        <v>8</v>
      </c>
    </row>
    <row r="13230" spans="1:11">
      <c r="A13230">
        <v>13229</v>
      </c>
      <c r="B13230" s="1">
        <v>40560.708333333336</v>
      </c>
      <c r="C13230">
        <v>1</v>
      </c>
      <c r="D13230">
        <v>1</v>
      </c>
      <c r="E13230">
        <v>1</v>
      </c>
      <c r="F13230">
        <v>1</v>
      </c>
      <c r="G13230">
        <v>51</v>
      </c>
      <c r="H13230" s="9">
        <v>12.997999999999999</v>
      </c>
      <c r="I13230" s="2">
        <v>4</v>
      </c>
      <c r="J13230" s="2">
        <v>67</v>
      </c>
      <c r="K13230" s="2">
        <v>71</v>
      </c>
    </row>
    <row r="13231" spans="1:11">
      <c r="A13231">
        <v>13230</v>
      </c>
      <c r="B13231" s="1">
        <v>40696.916666666664</v>
      </c>
      <c r="C13231">
        <v>2</v>
      </c>
      <c r="D13231">
        <v>0</v>
      </c>
      <c r="E13231">
        <v>1</v>
      </c>
      <c r="F13231">
        <v>23</v>
      </c>
      <c r="G13231">
        <v>33</v>
      </c>
      <c r="H13231" s="9">
        <v>16.997900000000001</v>
      </c>
      <c r="I13231" s="7">
        <v>14</v>
      </c>
      <c r="J13231" s="7">
        <v>141</v>
      </c>
      <c r="K13231" s="2">
        <v>155</v>
      </c>
    </row>
    <row r="13232" spans="1:11">
      <c r="A13232">
        <v>13231</v>
      </c>
      <c r="B13232" s="1">
        <v>41172.541666666664</v>
      </c>
      <c r="C13232">
        <v>3</v>
      </c>
      <c r="D13232">
        <v>0</v>
      </c>
      <c r="E13232">
        <v>1</v>
      </c>
      <c r="F13232">
        <v>23</v>
      </c>
      <c r="G13232">
        <v>44</v>
      </c>
      <c r="H13232" s="9">
        <v>8.9981000000000009</v>
      </c>
      <c r="I13232" s="7">
        <v>68</v>
      </c>
      <c r="J13232" s="7">
        <v>268</v>
      </c>
      <c r="K13232" s="2">
        <v>336</v>
      </c>
    </row>
    <row r="13233" spans="1:11">
      <c r="A13233">
        <v>13232</v>
      </c>
      <c r="B13233" s="1">
        <v>41213.916666666664</v>
      </c>
      <c r="C13233">
        <v>4</v>
      </c>
      <c r="D13233">
        <v>0</v>
      </c>
      <c r="E13233">
        <v>1</v>
      </c>
      <c r="F13233">
        <v>9</v>
      </c>
      <c r="G13233">
        <v>57</v>
      </c>
      <c r="H13233" s="9">
        <v>8.9981000000000009</v>
      </c>
      <c r="I13233" s="7">
        <v>18</v>
      </c>
      <c r="J13233" s="7">
        <v>147</v>
      </c>
      <c r="K13233" s="2">
        <v>165</v>
      </c>
    </row>
    <row r="13234" spans="1:11">
      <c r="A13234">
        <v>13233</v>
      </c>
      <c r="B13234" s="1">
        <v>40622.833333333336</v>
      </c>
      <c r="C13234">
        <v>1</v>
      </c>
      <c r="D13234">
        <v>0</v>
      </c>
      <c r="E13234">
        <v>1</v>
      </c>
      <c r="F13234">
        <v>9</v>
      </c>
      <c r="G13234">
        <v>46</v>
      </c>
      <c r="H13234" s="9">
        <v>19.001200000000001</v>
      </c>
      <c r="I13234" s="2">
        <v>21</v>
      </c>
      <c r="J13234" s="2">
        <v>46</v>
      </c>
      <c r="K13234" s="2">
        <v>67</v>
      </c>
    </row>
    <row r="13235" spans="1:11">
      <c r="A13235">
        <v>13234</v>
      </c>
      <c r="B13235" s="1">
        <v>41226.625</v>
      </c>
      <c r="C13235">
        <v>4</v>
      </c>
      <c r="D13235">
        <v>0</v>
      </c>
      <c r="E13235">
        <v>1</v>
      </c>
      <c r="F13235">
        <v>11</v>
      </c>
      <c r="G13235">
        <v>40</v>
      </c>
      <c r="H13235" s="9">
        <v>19.999500000000001</v>
      </c>
      <c r="I13235" s="7">
        <v>33</v>
      </c>
      <c r="J13235" s="7">
        <v>184</v>
      </c>
      <c r="K13235" s="2">
        <v>217</v>
      </c>
    </row>
    <row r="13236" spans="1:11">
      <c r="A13236">
        <v>13235</v>
      </c>
      <c r="B13236" s="1">
        <v>40760.333333333336</v>
      </c>
      <c r="C13236">
        <v>3</v>
      </c>
      <c r="D13236">
        <v>0</v>
      </c>
      <c r="E13236">
        <v>1</v>
      </c>
      <c r="F13236">
        <v>26</v>
      </c>
      <c r="G13236">
        <v>65</v>
      </c>
      <c r="H13236" s="9">
        <v>15.001300000000001</v>
      </c>
      <c r="I13236" s="7">
        <v>39</v>
      </c>
      <c r="J13236" s="7">
        <v>414</v>
      </c>
      <c r="K13236" s="2">
        <v>453</v>
      </c>
    </row>
    <row r="13237" spans="1:11">
      <c r="A13237">
        <v>13236</v>
      </c>
      <c r="B13237" s="1">
        <v>41104.708333333336</v>
      </c>
      <c r="C13237">
        <v>3</v>
      </c>
      <c r="D13237">
        <v>0</v>
      </c>
      <c r="E13237">
        <v>3</v>
      </c>
      <c r="F13237">
        <v>26</v>
      </c>
      <c r="G13237">
        <v>79</v>
      </c>
      <c r="H13237" s="9">
        <v>11.0014</v>
      </c>
      <c r="I13237" s="7">
        <v>199</v>
      </c>
      <c r="J13237" s="7">
        <v>259</v>
      </c>
      <c r="K13237" s="2">
        <v>458</v>
      </c>
    </row>
    <row r="13238" spans="1:11">
      <c r="A13238">
        <v>13237</v>
      </c>
      <c r="B13238" s="1">
        <v>41134.458333333336</v>
      </c>
      <c r="C13238">
        <v>3</v>
      </c>
      <c r="D13238">
        <v>0</v>
      </c>
      <c r="E13238">
        <v>1</v>
      </c>
      <c r="F13238">
        <v>29</v>
      </c>
      <c r="G13238">
        <v>40</v>
      </c>
      <c r="H13238" s="9">
        <v>6.0031999999999996</v>
      </c>
      <c r="I13238" s="7">
        <v>94</v>
      </c>
      <c r="J13238" s="7">
        <v>151</v>
      </c>
      <c r="K13238" s="2">
        <v>245</v>
      </c>
    </row>
    <row r="13239" spans="1:11">
      <c r="A13239">
        <v>13238</v>
      </c>
      <c r="B13239" s="1">
        <v>41135.708333333336</v>
      </c>
      <c r="C13239">
        <v>3</v>
      </c>
      <c r="D13239">
        <v>0</v>
      </c>
      <c r="E13239">
        <v>3</v>
      </c>
      <c r="F13239">
        <v>29</v>
      </c>
      <c r="G13239">
        <v>66</v>
      </c>
      <c r="H13239" s="9">
        <v>16.997900000000001</v>
      </c>
      <c r="I13239" s="7">
        <v>78</v>
      </c>
      <c r="J13239" s="7">
        <v>734</v>
      </c>
      <c r="K13239" s="2">
        <v>812</v>
      </c>
    </row>
    <row r="13240" spans="1:11">
      <c r="A13240">
        <v>13239</v>
      </c>
      <c r="B13240" s="1">
        <v>40601.708333333336</v>
      </c>
      <c r="C13240">
        <v>1</v>
      </c>
      <c r="D13240">
        <v>0</v>
      </c>
      <c r="E13240">
        <v>1</v>
      </c>
      <c r="F13240">
        <v>12</v>
      </c>
      <c r="G13240">
        <v>54</v>
      </c>
      <c r="H13240" s="9">
        <v>12.997999999999999</v>
      </c>
      <c r="I13240" s="2">
        <v>66</v>
      </c>
      <c r="J13240" s="2">
        <v>121</v>
      </c>
      <c r="K13240" s="2">
        <v>187</v>
      </c>
    </row>
    <row r="13241" spans="1:11">
      <c r="A13241">
        <v>13240</v>
      </c>
      <c r="B13241" s="1">
        <v>41072.416666666664</v>
      </c>
      <c r="C13241">
        <v>2</v>
      </c>
      <c r="D13241">
        <v>0</v>
      </c>
      <c r="E13241">
        <v>3</v>
      </c>
      <c r="F13241">
        <v>23</v>
      </c>
      <c r="G13241">
        <v>89</v>
      </c>
      <c r="H13241" s="9">
        <v>19.001200000000001</v>
      </c>
      <c r="I13241" s="7">
        <v>29</v>
      </c>
      <c r="J13241" s="7">
        <v>94</v>
      </c>
      <c r="K13241" s="2">
        <v>123</v>
      </c>
    </row>
    <row r="13242" spans="1:11">
      <c r="A13242">
        <v>13241</v>
      </c>
      <c r="B13242" s="1">
        <v>41165.666666666664</v>
      </c>
      <c r="C13242">
        <v>3</v>
      </c>
      <c r="D13242">
        <v>0</v>
      </c>
      <c r="E13242">
        <v>1</v>
      </c>
      <c r="F13242">
        <v>27</v>
      </c>
      <c r="G13242">
        <v>39</v>
      </c>
      <c r="H13242" s="9">
        <v>6.0031999999999996</v>
      </c>
      <c r="I13242" s="7">
        <v>85</v>
      </c>
      <c r="J13242" s="7">
        <v>406</v>
      </c>
      <c r="K13242" s="2">
        <v>491</v>
      </c>
    </row>
    <row r="13243" spans="1:11">
      <c r="A13243">
        <v>13242</v>
      </c>
      <c r="B13243" s="1">
        <v>40916</v>
      </c>
      <c r="C13243">
        <v>1</v>
      </c>
      <c r="D13243">
        <v>0</v>
      </c>
      <c r="E13243">
        <v>1</v>
      </c>
      <c r="F13243">
        <v>10</v>
      </c>
      <c r="G13243">
        <v>40</v>
      </c>
      <c r="H13243" s="9">
        <v>19.001200000000001</v>
      </c>
      <c r="I13243" s="7">
        <v>14</v>
      </c>
      <c r="J13243" s="7">
        <v>77</v>
      </c>
      <c r="K13243" s="2">
        <v>91</v>
      </c>
    </row>
    <row r="13244" spans="1:11">
      <c r="A13244">
        <v>13243</v>
      </c>
      <c r="B13244" s="1">
        <v>40994.208333333336</v>
      </c>
      <c r="C13244">
        <v>2</v>
      </c>
      <c r="D13244">
        <v>0</v>
      </c>
      <c r="E13244">
        <v>1</v>
      </c>
      <c r="F13244">
        <v>13</v>
      </c>
      <c r="G13244">
        <v>77</v>
      </c>
      <c r="H13244" s="9">
        <v>11.0014</v>
      </c>
      <c r="I13244" s="7">
        <v>0</v>
      </c>
      <c r="J13244" s="7">
        <v>36</v>
      </c>
      <c r="K13244" s="2">
        <v>36</v>
      </c>
    </row>
    <row r="13245" spans="1:11">
      <c r="A13245">
        <v>13244</v>
      </c>
      <c r="B13245" s="1">
        <v>40684.75</v>
      </c>
      <c r="C13245">
        <v>2</v>
      </c>
      <c r="D13245">
        <v>0</v>
      </c>
      <c r="E13245">
        <v>2</v>
      </c>
      <c r="F13245">
        <v>26</v>
      </c>
      <c r="G13245">
        <v>45</v>
      </c>
      <c r="H13245" s="9">
        <v>11.0014</v>
      </c>
      <c r="I13245" s="7">
        <v>191</v>
      </c>
      <c r="J13245" s="7">
        <v>253</v>
      </c>
      <c r="K13245" s="2">
        <v>444</v>
      </c>
    </row>
    <row r="13246" spans="1:11">
      <c r="A13246">
        <v>13245</v>
      </c>
      <c r="B13246" s="1">
        <v>40676.083333333336</v>
      </c>
      <c r="C13246">
        <v>2</v>
      </c>
      <c r="D13246">
        <v>0</v>
      </c>
      <c r="E13246">
        <v>2</v>
      </c>
      <c r="F13246">
        <v>16</v>
      </c>
      <c r="G13246">
        <v>88</v>
      </c>
      <c r="H13246" s="9">
        <v>8.9981000000000009</v>
      </c>
      <c r="I13246" s="7">
        <v>3</v>
      </c>
      <c r="J13246" s="7">
        <v>8</v>
      </c>
      <c r="K13246" s="2">
        <v>11</v>
      </c>
    </row>
    <row r="13247" spans="1:11">
      <c r="A13247">
        <v>13246</v>
      </c>
      <c r="B13247" s="1">
        <v>40925.75</v>
      </c>
      <c r="C13247">
        <v>1</v>
      </c>
      <c r="D13247">
        <v>0</v>
      </c>
      <c r="E13247">
        <v>1</v>
      </c>
      <c r="F13247">
        <v>14</v>
      </c>
      <c r="G13247">
        <v>63</v>
      </c>
      <c r="H13247" s="9">
        <v>30.002600000000001</v>
      </c>
      <c r="I13247" s="7">
        <v>12</v>
      </c>
      <c r="J13247" s="7">
        <v>450</v>
      </c>
      <c r="K13247" s="2">
        <v>462</v>
      </c>
    </row>
    <row r="13248" spans="1:11">
      <c r="A13248">
        <v>13247</v>
      </c>
      <c r="B13248" s="1">
        <v>41057.958333333336</v>
      </c>
      <c r="C13248">
        <v>2</v>
      </c>
      <c r="D13248">
        <v>1</v>
      </c>
      <c r="E13248">
        <v>1</v>
      </c>
      <c r="F13248">
        <v>27</v>
      </c>
      <c r="G13248">
        <v>74</v>
      </c>
      <c r="H13248" s="9">
        <v>11.0014</v>
      </c>
      <c r="I13248" s="7">
        <v>22</v>
      </c>
      <c r="J13248" s="7">
        <v>60</v>
      </c>
      <c r="K13248" s="2">
        <v>82</v>
      </c>
    </row>
    <row r="13249" spans="1:11">
      <c r="A13249">
        <v>13248</v>
      </c>
      <c r="B13249" s="1">
        <v>40869.875</v>
      </c>
      <c r="C13249">
        <v>4</v>
      </c>
      <c r="D13249">
        <v>0</v>
      </c>
      <c r="E13249">
        <v>2</v>
      </c>
      <c r="F13249">
        <v>14</v>
      </c>
      <c r="G13249">
        <v>100</v>
      </c>
      <c r="H13249" s="9">
        <v>16.997900000000001</v>
      </c>
      <c r="I13249" s="7">
        <v>4</v>
      </c>
      <c r="J13249" s="7">
        <v>86</v>
      </c>
      <c r="K13249" s="2">
        <v>90</v>
      </c>
    </row>
    <row r="13250" spans="1:11">
      <c r="A13250">
        <v>13249</v>
      </c>
      <c r="B13250" s="1">
        <v>40648.916666666664</v>
      </c>
      <c r="C13250">
        <v>2</v>
      </c>
      <c r="D13250">
        <v>1</v>
      </c>
      <c r="E13250">
        <v>2</v>
      </c>
      <c r="F13250">
        <v>10</v>
      </c>
      <c r="G13250">
        <v>82</v>
      </c>
      <c r="H13250" s="9">
        <v>26.002700000000001</v>
      </c>
      <c r="I13250" s="7">
        <v>16</v>
      </c>
      <c r="J13250" s="7">
        <v>64</v>
      </c>
      <c r="K13250" s="2">
        <v>80</v>
      </c>
    </row>
    <row r="13251" spans="1:11">
      <c r="A13251">
        <v>13250</v>
      </c>
      <c r="B13251" s="1">
        <v>40593.25</v>
      </c>
      <c r="C13251">
        <v>1</v>
      </c>
      <c r="D13251">
        <v>0</v>
      </c>
      <c r="E13251">
        <v>1</v>
      </c>
      <c r="F13251">
        <v>11</v>
      </c>
      <c r="G13251">
        <v>17</v>
      </c>
      <c r="H13251" s="9">
        <v>27.999300000000002</v>
      </c>
      <c r="I13251" s="2">
        <v>3</v>
      </c>
      <c r="J13251" s="2">
        <v>3</v>
      </c>
      <c r="K13251" s="2">
        <v>6</v>
      </c>
    </row>
    <row r="13252" spans="1:11">
      <c r="A13252">
        <v>13251</v>
      </c>
      <c r="B13252" s="1">
        <v>40993.166666666664</v>
      </c>
      <c r="C13252">
        <v>2</v>
      </c>
      <c r="D13252">
        <v>0</v>
      </c>
      <c r="E13252">
        <v>2</v>
      </c>
      <c r="F13252">
        <v>12</v>
      </c>
      <c r="G13252">
        <v>94</v>
      </c>
      <c r="H13252" s="9">
        <v>22.002800000000001</v>
      </c>
      <c r="I13252" s="7">
        <v>1</v>
      </c>
      <c r="J13252" s="7">
        <v>7</v>
      </c>
      <c r="K13252" s="2">
        <v>8</v>
      </c>
    </row>
    <row r="13253" spans="1:11">
      <c r="A13253">
        <v>13252</v>
      </c>
      <c r="B13253" s="1">
        <v>41113.666666666664</v>
      </c>
      <c r="C13253">
        <v>3</v>
      </c>
      <c r="D13253">
        <v>0</v>
      </c>
      <c r="E13253">
        <v>1</v>
      </c>
      <c r="F13253">
        <v>32</v>
      </c>
      <c r="G13253">
        <v>52</v>
      </c>
      <c r="H13253" s="9">
        <v>8.9981000000000009</v>
      </c>
      <c r="I13253" s="7">
        <v>111</v>
      </c>
      <c r="J13253" s="7">
        <v>346</v>
      </c>
      <c r="K13253" s="2">
        <v>457</v>
      </c>
    </row>
    <row r="13254" spans="1:11">
      <c r="A13254">
        <v>13253</v>
      </c>
      <c r="B13254" s="1">
        <v>40715.958333333336</v>
      </c>
      <c r="C13254">
        <v>3</v>
      </c>
      <c r="D13254">
        <v>0</v>
      </c>
      <c r="E13254">
        <v>1</v>
      </c>
      <c r="F13254">
        <v>26</v>
      </c>
      <c r="G13254">
        <v>74</v>
      </c>
      <c r="H13254" s="9">
        <v>7.0015000000000001</v>
      </c>
      <c r="I13254" s="7">
        <v>11</v>
      </c>
      <c r="J13254" s="7">
        <v>53</v>
      </c>
      <c r="K13254" s="2">
        <v>64</v>
      </c>
    </row>
    <row r="13255" spans="1:11">
      <c r="A13255">
        <v>13254</v>
      </c>
      <c r="B13255" s="1">
        <v>40767.083333333336</v>
      </c>
      <c r="C13255">
        <v>3</v>
      </c>
      <c r="D13255">
        <v>0</v>
      </c>
      <c r="E13255">
        <v>1</v>
      </c>
      <c r="F13255">
        <v>22</v>
      </c>
      <c r="G13255">
        <v>57</v>
      </c>
      <c r="H13255" s="9">
        <v>12.997999999999999</v>
      </c>
      <c r="I13255" s="7">
        <v>0</v>
      </c>
      <c r="J13255" s="7">
        <v>15</v>
      </c>
      <c r="K13255" s="2">
        <v>15</v>
      </c>
    </row>
    <row r="13256" spans="1:11">
      <c r="A13256">
        <v>13255</v>
      </c>
      <c r="B13256" s="1">
        <v>40748.041666666664</v>
      </c>
      <c r="C13256">
        <v>3</v>
      </c>
      <c r="D13256">
        <v>0</v>
      </c>
      <c r="E13256">
        <v>1</v>
      </c>
      <c r="F13256">
        <v>30</v>
      </c>
      <c r="G13256">
        <v>66</v>
      </c>
      <c r="H13256" s="9">
        <v>7.0015000000000001</v>
      </c>
      <c r="I13256" s="7">
        <v>33</v>
      </c>
      <c r="J13256" s="7">
        <v>63</v>
      </c>
      <c r="K13256" s="2">
        <v>96</v>
      </c>
    </row>
    <row r="13257" spans="1:11">
      <c r="A13257">
        <v>13256</v>
      </c>
      <c r="B13257" s="1">
        <v>40957.625</v>
      </c>
      <c r="C13257">
        <v>1</v>
      </c>
      <c r="D13257">
        <v>0</v>
      </c>
      <c r="E13257">
        <v>1</v>
      </c>
      <c r="F13257">
        <v>12</v>
      </c>
      <c r="G13257">
        <v>41</v>
      </c>
      <c r="H13257" s="9">
        <v>16.997900000000001</v>
      </c>
      <c r="I13257" s="7">
        <v>229</v>
      </c>
      <c r="J13257" s="7">
        <v>270</v>
      </c>
      <c r="K13257" s="2">
        <v>499</v>
      </c>
    </row>
    <row r="13258" spans="1:11">
      <c r="A13258">
        <v>13257</v>
      </c>
      <c r="B13258" s="1">
        <v>41037.833333333336</v>
      </c>
      <c r="C13258">
        <v>2</v>
      </c>
      <c r="D13258">
        <v>0</v>
      </c>
      <c r="E13258">
        <v>2</v>
      </c>
      <c r="F13258">
        <v>23</v>
      </c>
      <c r="G13258">
        <v>69</v>
      </c>
      <c r="H13258" s="9">
        <v>19.001200000000001</v>
      </c>
      <c r="I13258" s="7">
        <v>40</v>
      </c>
      <c r="J13258" s="7">
        <v>261</v>
      </c>
      <c r="K13258" s="2">
        <v>301</v>
      </c>
    </row>
    <row r="13259" spans="1:11">
      <c r="A13259">
        <v>13258</v>
      </c>
      <c r="B13259" s="1">
        <v>40737.916666666664</v>
      </c>
      <c r="C13259">
        <v>3</v>
      </c>
      <c r="D13259">
        <v>0</v>
      </c>
      <c r="E13259">
        <v>1</v>
      </c>
      <c r="F13259">
        <v>25</v>
      </c>
      <c r="G13259">
        <v>83</v>
      </c>
      <c r="H13259" s="9">
        <v>12.997999999999999</v>
      </c>
      <c r="I13259" s="7">
        <v>48</v>
      </c>
      <c r="J13259" s="7">
        <v>136</v>
      </c>
      <c r="K13259" s="2">
        <v>184</v>
      </c>
    </row>
    <row r="13260" spans="1:11">
      <c r="A13260">
        <v>13259</v>
      </c>
      <c r="B13260" s="1">
        <v>41043.291666666664</v>
      </c>
      <c r="C13260">
        <v>2</v>
      </c>
      <c r="D13260">
        <v>0</v>
      </c>
      <c r="E13260">
        <v>3</v>
      </c>
      <c r="F13260">
        <v>17</v>
      </c>
      <c r="G13260">
        <v>94</v>
      </c>
      <c r="H13260" s="9">
        <v>12.997999999999999</v>
      </c>
      <c r="I13260" s="7">
        <v>3</v>
      </c>
      <c r="J13260" s="7">
        <v>72</v>
      </c>
      <c r="K13260" s="2">
        <v>75</v>
      </c>
    </row>
    <row r="13261" spans="1:11">
      <c r="A13261">
        <v>13260</v>
      </c>
      <c r="B13261" s="1">
        <v>40862.333333333336</v>
      </c>
      <c r="C13261">
        <v>4</v>
      </c>
      <c r="D13261">
        <v>0</v>
      </c>
      <c r="E13261">
        <v>2</v>
      </c>
      <c r="F13261">
        <v>18</v>
      </c>
      <c r="G13261">
        <v>68</v>
      </c>
      <c r="H13261" s="9">
        <v>7.0015000000000001</v>
      </c>
      <c r="I13261" s="7">
        <v>27</v>
      </c>
      <c r="J13261" s="7">
        <v>450</v>
      </c>
      <c r="K13261" s="2">
        <v>477</v>
      </c>
    </row>
    <row r="13262" spans="1:11">
      <c r="A13262">
        <v>13261</v>
      </c>
      <c r="B13262" s="1">
        <v>40635.833333333336</v>
      </c>
      <c r="C13262">
        <v>2</v>
      </c>
      <c r="D13262">
        <v>0</v>
      </c>
      <c r="E13262">
        <v>1</v>
      </c>
      <c r="F13262">
        <v>8</v>
      </c>
      <c r="G13262">
        <v>53</v>
      </c>
      <c r="H13262" s="9">
        <v>19.001200000000001</v>
      </c>
      <c r="I13262" s="7">
        <v>29</v>
      </c>
      <c r="J13262" s="7">
        <v>56</v>
      </c>
      <c r="K13262" s="2">
        <v>85</v>
      </c>
    </row>
    <row r="13263" spans="1:11">
      <c r="A13263">
        <v>13262</v>
      </c>
      <c r="B13263" s="1">
        <v>40623.416666666664</v>
      </c>
      <c r="C13263">
        <v>2</v>
      </c>
      <c r="D13263">
        <v>0</v>
      </c>
      <c r="E13263">
        <v>2</v>
      </c>
      <c r="F13263">
        <v>10</v>
      </c>
      <c r="G13263">
        <v>76</v>
      </c>
      <c r="H13263" s="9">
        <v>26.002700000000001</v>
      </c>
      <c r="I13263" s="2">
        <v>17</v>
      </c>
      <c r="J13263" s="2">
        <v>44</v>
      </c>
      <c r="K13263" s="2">
        <v>61</v>
      </c>
    </row>
    <row r="13264" spans="1:11">
      <c r="A13264">
        <v>13263</v>
      </c>
      <c r="B13264" s="1">
        <v>40567.375</v>
      </c>
      <c r="C13264">
        <v>1</v>
      </c>
      <c r="D13264">
        <v>0</v>
      </c>
      <c r="E13264">
        <v>1</v>
      </c>
      <c r="F13264">
        <v>-6</v>
      </c>
      <c r="G13264">
        <v>41</v>
      </c>
      <c r="H13264" s="9">
        <v>0</v>
      </c>
      <c r="I13264" s="2">
        <v>4</v>
      </c>
      <c r="J13264" s="2">
        <v>98</v>
      </c>
      <c r="K13264" s="2">
        <v>102</v>
      </c>
    </row>
    <row r="13265" spans="1:11">
      <c r="A13265">
        <v>13264</v>
      </c>
      <c r="B13265" s="1">
        <v>41243.916666666664</v>
      </c>
      <c r="C13265">
        <v>4</v>
      </c>
      <c r="D13265">
        <v>0</v>
      </c>
      <c r="E13265">
        <v>1</v>
      </c>
      <c r="F13265">
        <v>6.0000000000000018</v>
      </c>
      <c r="G13265">
        <v>75</v>
      </c>
      <c r="H13265" s="9">
        <v>0</v>
      </c>
      <c r="I13265" s="7">
        <v>18</v>
      </c>
      <c r="J13265" s="7">
        <v>145</v>
      </c>
      <c r="K13265" s="2">
        <v>163</v>
      </c>
    </row>
    <row r="13266" spans="1:11">
      <c r="A13266">
        <v>13265</v>
      </c>
      <c r="B13266" s="1">
        <v>40943.333333333336</v>
      </c>
      <c r="C13266">
        <v>1</v>
      </c>
      <c r="D13266">
        <v>0</v>
      </c>
      <c r="E13266">
        <v>1</v>
      </c>
      <c r="F13266">
        <v>3</v>
      </c>
      <c r="G13266">
        <v>87</v>
      </c>
      <c r="H13266" s="9">
        <v>0</v>
      </c>
      <c r="I13266" s="7">
        <v>4</v>
      </c>
      <c r="J13266" s="7">
        <v>86</v>
      </c>
      <c r="K13266" s="2">
        <v>90</v>
      </c>
    </row>
    <row r="13267" spans="1:11">
      <c r="A13267">
        <v>13266</v>
      </c>
      <c r="B13267" s="1">
        <v>41172.083333333336</v>
      </c>
      <c r="C13267">
        <v>3</v>
      </c>
      <c r="D13267">
        <v>0</v>
      </c>
      <c r="E13267">
        <v>1</v>
      </c>
      <c r="F13267">
        <v>14</v>
      </c>
      <c r="G13267">
        <v>72</v>
      </c>
      <c r="H13267" s="9">
        <v>6.0031999999999996</v>
      </c>
      <c r="I13267" s="7">
        <v>2</v>
      </c>
      <c r="J13267" s="7">
        <v>9</v>
      </c>
      <c r="K13267" s="2">
        <v>11</v>
      </c>
    </row>
    <row r="13268" spans="1:11">
      <c r="A13268">
        <v>13267</v>
      </c>
      <c r="B13268" s="1">
        <v>41143.166666666664</v>
      </c>
      <c r="C13268">
        <v>3</v>
      </c>
      <c r="D13268">
        <v>0</v>
      </c>
      <c r="E13268">
        <v>1</v>
      </c>
      <c r="F13268">
        <v>20.000000000000004</v>
      </c>
      <c r="G13268">
        <v>83</v>
      </c>
      <c r="H13268" s="9">
        <v>7.0015000000000001</v>
      </c>
      <c r="I13268" s="7">
        <v>1</v>
      </c>
      <c r="J13268" s="7">
        <v>7</v>
      </c>
      <c r="K13268" s="2">
        <v>8</v>
      </c>
    </row>
    <row r="13269" spans="1:11">
      <c r="A13269">
        <v>13268</v>
      </c>
      <c r="B13269" s="1">
        <v>40719.708333333336</v>
      </c>
      <c r="C13269">
        <v>3</v>
      </c>
      <c r="D13269">
        <v>0</v>
      </c>
      <c r="E13269">
        <v>1</v>
      </c>
      <c r="F13269">
        <v>28</v>
      </c>
      <c r="G13269">
        <v>42</v>
      </c>
      <c r="H13269" s="9">
        <v>15.001300000000001</v>
      </c>
      <c r="I13269" s="7">
        <v>152</v>
      </c>
      <c r="J13269" s="7">
        <v>247</v>
      </c>
      <c r="K13269" s="2">
        <v>399</v>
      </c>
    </row>
    <row r="13270" spans="1:11">
      <c r="A13270">
        <v>13269</v>
      </c>
      <c r="B13270" s="1">
        <v>40708.375</v>
      </c>
      <c r="C13270">
        <v>2</v>
      </c>
      <c r="D13270">
        <v>0</v>
      </c>
      <c r="E13270">
        <v>1</v>
      </c>
      <c r="F13270">
        <v>22</v>
      </c>
      <c r="G13270">
        <v>46</v>
      </c>
      <c r="H13270" s="9">
        <v>12.997999999999999</v>
      </c>
      <c r="I13270" s="7">
        <v>19</v>
      </c>
      <c r="J13270" s="7">
        <v>173</v>
      </c>
      <c r="K13270" s="2">
        <v>192</v>
      </c>
    </row>
    <row r="13271" spans="1:11">
      <c r="A13271">
        <v>13270</v>
      </c>
      <c r="B13271" s="1">
        <v>41010.416666666664</v>
      </c>
      <c r="C13271">
        <v>2</v>
      </c>
      <c r="D13271">
        <v>0</v>
      </c>
      <c r="E13271">
        <v>2</v>
      </c>
      <c r="F13271">
        <v>8</v>
      </c>
      <c r="G13271">
        <v>49</v>
      </c>
      <c r="H13271" s="9">
        <v>22.002800000000001</v>
      </c>
      <c r="I13271" s="7">
        <v>26</v>
      </c>
      <c r="J13271" s="7">
        <v>127</v>
      </c>
      <c r="K13271" s="2">
        <v>153</v>
      </c>
    </row>
    <row r="13272" spans="1:11">
      <c r="A13272">
        <v>13271</v>
      </c>
      <c r="B13272" s="1">
        <v>40610.041666666664</v>
      </c>
      <c r="C13272">
        <v>1</v>
      </c>
      <c r="D13272">
        <v>0</v>
      </c>
      <c r="E13272">
        <v>1</v>
      </c>
      <c r="F13272">
        <v>3</v>
      </c>
      <c r="G13272">
        <v>52</v>
      </c>
      <c r="H13272" s="9">
        <v>8.9981000000000009</v>
      </c>
      <c r="I13272" s="2">
        <v>0</v>
      </c>
      <c r="J13272" s="2">
        <v>3</v>
      </c>
      <c r="K13272" s="2">
        <v>3</v>
      </c>
    </row>
    <row r="13273" spans="1:11">
      <c r="A13273">
        <v>13272</v>
      </c>
      <c r="B13273" s="1">
        <v>40738.625</v>
      </c>
      <c r="C13273">
        <v>3</v>
      </c>
      <c r="D13273">
        <v>0</v>
      </c>
      <c r="E13273">
        <v>1</v>
      </c>
      <c r="F13273">
        <v>29</v>
      </c>
      <c r="G13273">
        <v>33</v>
      </c>
      <c r="H13273" s="9">
        <v>19.999500000000001</v>
      </c>
      <c r="I13273" s="7">
        <v>42</v>
      </c>
      <c r="J13273" s="7">
        <v>137</v>
      </c>
      <c r="K13273" s="2">
        <v>179</v>
      </c>
    </row>
    <row r="13274" spans="1:11">
      <c r="A13274">
        <v>13273</v>
      </c>
      <c r="B13274" s="1">
        <v>41237.541666666664</v>
      </c>
      <c r="C13274">
        <v>4</v>
      </c>
      <c r="D13274">
        <v>0</v>
      </c>
      <c r="E13274">
        <v>1</v>
      </c>
      <c r="F13274">
        <v>7</v>
      </c>
      <c r="G13274">
        <v>36</v>
      </c>
      <c r="H13274" s="9">
        <v>22.002800000000001</v>
      </c>
      <c r="I13274" s="7">
        <v>64</v>
      </c>
      <c r="J13274" s="7">
        <v>161</v>
      </c>
      <c r="K13274" s="2">
        <v>225</v>
      </c>
    </row>
    <row r="13275" spans="1:11">
      <c r="A13275">
        <v>13274</v>
      </c>
      <c r="B13275" s="1">
        <v>41103.958333333336</v>
      </c>
      <c r="C13275">
        <v>3</v>
      </c>
      <c r="D13275">
        <v>0</v>
      </c>
      <c r="E13275">
        <v>2</v>
      </c>
      <c r="F13275">
        <v>27</v>
      </c>
      <c r="G13275">
        <v>45</v>
      </c>
      <c r="H13275" s="9">
        <v>8.9981000000000009</v>
      </c>
      <c r="I13275" s="7">
        <v>37</v>
      </c>
      <c r="J13275" s="7">
        <v>175</v>
      </c>
      <c r="K13275" s="2">
        <v>212</v>
      </c>
    </row>
    <row r="13276" spans="1:11">
      <c r="A13276">
        <v>13275</v>
      </c>
      <c r="B13276" s="1">
        <v>40772.625</v>
      </c>
      <c r="C13276">
        <v>3</v>
      </c>
      <c r="D13276">
        <v>0</v>
      </c>
      <c r="E13276">
        <v>1</v>
      </c>
      <c r="F13276">
        <v>31</v>
      </c>
      <c r="G13276">
        <v>43</v>
      </c>
      <c r="H13276" s="9">
        <v>8.9981000000000009</v>
      </c>
      <c r="I13276" s="7">
        <v>42</v>
      </c>
      <c r="J13276" s="7">
        <v>117</v>
      </c>
      <c r="K13276" s="2">
        <v>159</v>
      </c>
    </row>
    <row r="13277" spans="1:11">
      <c r="A13277">
        <v>13276</v>
      </c>
      <c r="B13277" s="1">
        <v>40557.875</v>
      </c>
      <c r="C13277">
        <v>1</v>
      </c>
      <c r="D13277">
        <v>0</v>
      </c>
      <c r="E13277">
        <v>1</v>
      </c>
      <c r="F13277">
        <v>-1</v>
      </c>
      <c r="G13277">
        <v>69</v>
      </c>
      <c r="H13277" s="9">
        <v>0</v>
      </c>
      <c r="I13277" s="2">
        <v>4</v>
      </c>
      <c r="J13277" s="2">
        <v>48</v>
      </c>
      <c r="K13277" s="2">
        <v>52</v>
      </c>
    </row>
    <row r="13278" spans="1:11">
      <c r="A13278">
        <v>13277</v>
      </c>
      <c r="B13278" s="1">
        <v>40952.208333333336</v>
      </c>
      <c r="C13278">
        <v>1</v>
      </c>
      <c r="D13278">
        <v>0</v>
      </c>
      <c r="E13278">
        <v>1</v>
      </c>
      <c r="F13278">
        <v>-4</v>
      </c>
      <c r="G13278">
        <v>58</v>
      </c>
      <c r="H13278" s="9">
        <v>8.9981000000000009</v>
      </c>
      <c r="I13278" s="7">
        <v>0</v>
      </c>
      <c r="J13278" s="7">
        <v>17</v>
      </c>
      <c r="K13278" s="2">
        <v>17</v>
      </c>
    </row>
    <row r="13279" spans="1:11">
      <c r="A13279">
        <v>13278</v>
      </c>
      <c r="B13279" s="1">
        <v>40649.583333333336</v>
      </c>
      <c r="C13279">
        <v>2</v>
      </c>
      <c r="D13279">
        <v>0</v>
      </c>
      <c r="E13279">
        <v>3</v>
      </c>
      <c r="F13279">
        <v>17</v>
      </c>
      <c r="G13279">
        <v>83</v>
      </c>
      <c r="H13279" s="9">
        <v>39.000700000000002</v>
      </c>
      <c r="I13279" s="7">
        <v>14</v>
      </c>
      <c r="J13279" s="7">
        <v>49</v>
      </c>
      <c r="K13279" s="2">
        <v>63</v>
      </c>
    </row>
    <row r="13280" spans="1:11">
      <c r="A13280">
        <v>13279</v>
      </c>
      <c r="B13280" s="1">
        <v>41072.666666666664</v>
      </c>
      <c r="C13280">
        <v>2</v>
      </c>
      <c r="D13280">
        <v>0</v>
      </c>
      <c r="E13280">
        <v>2</v>
      </c>
      <c r="F13280">
        <v>23.999999999999993</v>
      </c>
      <c r="G13280">
        <v>89</v>
      </c>
      <c r="H13280" s="9">
        <v>19.001200000000001</v>
      </c>
      <c r="I13280" s="7">
        <v>30</v>
      </c>
      <c r="J13280" s="7">
        <v>209</v>
      </c>
      <c r="K13280" s="2">
        <v>239</v>
      </c>
    </row>
    <row r="13281" spans="1:11">
      <c r="A13281">
        <v>13280</v>
      </c>
      <c r="B13281" s="1">
        <v>40803.625</v>
      </c>
      <c r="C13281">
        <v>3</v>
      </c>
      <c r="D13281">
        <v>0</v>
      </c>
      <c r="E13281">
        <v>2</v>
      </c>
      <c r="F13281">
        <v>17</v>
      </c>
      <c r="G13281">
        <v>72</v>
      </c>
      <c r="H13281" s="9">
        <v>12.997999999999999</v>
      </c>
      <c r="I13281" s="7">
        <v>148</v>
      </c>
      <c r="J13281" s="7">
        <v>206</v>
      </c>
      <c r="K13281" s="2">
        <v>354</v>
      </c>
    </row>
    <row r="13282" spans="1:11">
      <c r="A13282">
        <v>13281</v>
      </c>
      <c r="B13282" s="1">
        <v>41156.416666666664</v>
      </c>
      <c r="C13282">
        <v>3</v>
      </c>
      <c r="D13282">
        <v>0</v>
      </c>
      <c r="E13282">
        <v>2</v>
      </c>
      <c r="F13282">
        <v>27</v>
      </c>
      <c r="G13282">
        <v>74</v>
      </c>
      <c r="H13282" s="9">
        <v>16.997900000000001</v>
      </c>
      <c r="I13282" s="7">
        <v>42</v>
      </c>
      <c r="J13282" s="7">
        <v>130</v>
      </c>
      <c r="K13282" s="2">
        <v>172</v>
      </c>
    </row>
    <row r="13283" spans="1:11">
      <c r="A13283">
        <v>13282</v>
      </c>
      <c r="B13283" s="1">
        <v>40721.958333333336</v>
      </c>
      <c r="C13283">
        <v>3</v>
      </c>
      <c r="D13283">
        <v>0</v>
      </c>
      <c r="E13283">
        <v>1</v>
      </c>
      <c r="F13283">
        <v>25</v>
      </c>
      <c r="G13283">
        <v>69</v>
      </c>
      <c r="H13283" s="9">
        <v>0</v>
      </c>
      <c r="I13283" s="7">
        <v>16</v>
      </c>
      <c r="J13283" s="7">
        <v>65</v>
      </c>
      <c r="K13283" s="2">
        <v>81</v>
      </c>
    </row>
    <row r="13284" spans="1:11">
      <c r="A13284">
        <v>13283</v>
      </c>
      <c r="B13284" s="1">
        <v>41195.916666666664</v>
      </c>
      <c r="C13284">
        <v>4</v>
      </c>
      <c r="D13284">
        <v>0</v>
      </c>
      <c r="E13284">
        <v>1</v>
      </c>
      <c r="F13284">
        <v>11</v>
      </c>
      <c r="G13284">
        <v>62</v>
      </c>
      <c r="H13284" s="9">
        <v>0</v>
      </c>
      <c r="I13284" s="7">
        <v>33</v>
      </c>
      <c r="J13284" s="7">
        <v>156</v>
      </c>
      <c r="K13284" s="2">
        <v>189</v>
      </c>
    </row>
    <row r="13285" spans="1:11">
      <c r="A13285">
        <v>13284</v>
      </c>
      <c r="B13285" s="1">
        <v>41128.25</v>
      </c>
      <c r="C13285">
        <v>3</v>
      </c>
      <c r="D13285">
        <v>0</v>
      </c>
      <c r="E13285">
        <v>2</v>
      </c>
      <c r="F13285">
        <v>26</v>
      </c>
      <c r="G13285">
        <v>79</v>
      </c>
      <c r="H13285" s="9">
        <v>12.997999999999999</v>
      </c>
      <c r="I13285" s="7">
        <v>3</v>
      </c>
      <c r="J13285" s="7">
        <v>176</v>
      </c>
      <c r="K13285" s="2">
        <v>179</v>
      </c>
    </row>
    <row r="13286" spans="1:11">
      <c r="A13286">
        <v>13285</v>
      </c>
      <c r="B13286" s="1">
        <v>40596.708333333336</v>
      </c>
      <c r="C13286">
        <v>1</v>
      </c>
      <c r="D13286">
        <v>0</v>
      </c>
      <c r="E13286">
        <v>1</v>
      </c>
      <c r="F13286">
        <v>2</v>
      </c>
      <c r="G13286">
        <v>51</v>
      </c>
      <c r="H13286" s="9">
        <v>15.001300000000001</v>
      </c>
      <c r="I13286" s="2">
        <v>8</v>
      </c>
      <c r="J13286" s="2">
        <v>188</v>
      </c>
      <c r="K13286" s="2">
        <v>196</v>
      </c>
    </row>
    <row r="13287" spans="1:11">
      <c r="A13287">
        <v>13286</v>
      </c>
      <c r="B13287" s="1">
        <v>41251.666666666664</v>
      </c>
      <c r="C13287">
        <v>4</v>
      </c>
      <c r="D13287">
        <v>0</v>
      </c>
      <c r="E13287">
        <v>1</v>
      </c>
      <c r="F13287">
        <v>12</v>
      </c>
      <c r="G13287">
        <v>82</v>
      </c>
      <c r="H13287" s="9">
        <v>11.0014</v>
      </c>
      <c r="I13287" s="7">
        <v>139</v>
      </c>
      <c r="J13287" s="7">
        <v>368</v>
      </c>
      <c r="K13287" s="2">
        <v>507</v>
      </c>
    </row>
    <row r="13288" spans="1:11">
      <c r="A13288">
        <v>13287</v>
      </c>
      <c r="B13288" s="1">
        <v>40628.75</v>
      </c>
      <c r="C13288">
        <v>2</v>
      </c>
      <c r="D13288">
        <v>0</v>
      </c>
      <c r="E13288">
        <v>2</v>
      </c>
      <c r="F13288">
        <v>7</v>
      </c>
      <c r="G13288">
        <v>21</v>
      </c>
      <c r="H13288" s="9">
        <v>11.0014</v>
      </c>
      <c r="I13288" s="2">
        <v>64</v>
      </c>
      <c r="J13288" s="2">
        <v>89</v>
      </c>
      <c r="K13288" s="2">
        <v>153</v>
      </c>
    </row>
    <row r="13289" spans="1:11">
      <c r="A13289">
        <v>13288</v>
      </c>
      <c r="B13289" s="1">
        <v>41243.333333333336</v>
      </c>
      <c r="C13289">
        <v>4</v>
      </c>
      <c r="D13289">
        <v>0</v>
      </c>
      <c r="E13289">
        <v>2</v>
      </c>
      <c r="F13289">
        <v>2</v>
      </c>
      <c r="G13289">
        <v>80</v>
      </c>
      <c r="H13289" s="9">
        <v>6.0031999999999996</v>
      </c>
      <c r="I13289" s="7">
        <v>20</v>
      </c>
      <c r="J13289" s="7">
        <v>709</v>
      </c>
      <c r="K13289" s="2">
        <v>729</v>
      </c>
    </row>
    <row r="13290" spans="1:11">
      <c r="A13290">
        <v>13289</v>
      </c>
      <c r="B13290" s="1">
        <v>41152.416666666664</v>
      </c>
      <c r="C13290">
        <v>3</v>
      </c>
      <c r="D13290">
        <v>0</v>
      </c>
      <c r="E13290">
        <v>1</v>
      </c>
      <c r="F13290">
        <v>29</v>
      </c>
      <c r="G13290">
        <v>62</v>
      </c>
      <c r="H13290" s="9">
        <v>6.0031999999999996</v>
      </c>
      <c r="I13290" s="7">
        <v>59</v>
      </c>
      <c r="J13290" s="7">
        <v>197</v>
      </c>
      <c r="K13290" s="2">
        <v>256</v>
      </c>
    </row>
    <row r="13291" spans="1:11">
      <c r="A13291">
        <v>13290</v>
      </c>
      <c r="B13291" s="1">
        <v>41206.25</v>
      </c>
      <c r="C13291">
        <v>4</v>
      </c>
      <c r="D13291">
        <v>0</v>
      </c>
      <c r="E13291">
        <v>1</v>
      </c>
      <c r="F13291">
        <v>15</v>
      </c>
      <c r="G13291">
        <v>82</v>
      </c>
      <c r="H13291" s="9">
        <v>7.0015000000000001</v>
      </c>
      <c r="I13291" s="7">
        <v>11</v>
      </c>
      <c r="J13291" s="7">
        <v>162</v>
      </c>
      <c r="K13291" s="2">
        <v>173</v>
      </c>
    </row>
    <row r="13292" spans="1:11">
      <c r="A13292">
        <v>13291</v>
      </c>
      <c r="B13292" s="1">
        <v>40561.875</v>
      </c>
      <c r="C13292">
        <v>1</v>
      </c>
      <c r="D13292">
        <v>0</v>
      </c>
      <c r="E13292">
        <v>2</v>
      </c>
      <c r="F13292">
        <v>2</v>
      </c>
      <c r="G13292">
        <v>93</v>
      </c>
      <c r="H13292" s="9">
        <v>7.0015000000000001</v>
      </c>
      <c r="I13292" s="2">
        <v>0</v>
      </c>
      <c r="J13292" s="2">
        <v>41</v>
      </c>
      <c r="K13292" s="2">
        <v>41</v>
      </c>
    </row>
    <row r="13293" spans="1:11">
      <c r="A13293">
        <v>13292</v>
      </c>
      <c r="B13293" s="1">
        <v>41164.208333333336</v>
      </c>
      <c r="C13293">
        <v>3</v>
      </c>
      <c r="D13293">
        <v>0</v>
      </c>
      <c r="E13293">
        <v>1</v>
      </c>
      <c r="F13293">
        <v>16</v>
      </c>
      <c r="G13293">
        <v>72</v>
      </c>
      <c r="H13293" s="9">
        <v>6.0031999999999996</v>
      </c>
      <c r="I13293" s="7">
        <v>4</v>
      </c>
      <c r="J13293" s="7">
        <v>44</v>
      </c>
      <c r="K13293" s="2">
        <v>48</v>
      </c>
    </row>
    <row r="13294" spans="1:11">
      <c r="A13294">
        <v>13293</v>
      </c>
      <c r="B13294" s="1">
        <v>41116.666666666664</v>
      </c>
      <c r="C13294">
        <v>3</v>
      </c>
      <c r="D13294">
        <v>0</v>
      </c>
      <c r="E13294">
        <v>1</v>
      </c>
      <c r="F13294">
        <v>38</v>
      </c>
      <c r="G13294">
        <v>38</v>
      </c>
      <c r="H13294" s="9">
        <v>26.002700000000001</v>
      </c>
      <c r="I13294" s="7">
        <v>62</v>
      </c>
      <c r="J13294" s="7">
        <v>312</v>
      </c>
      <c r="K13294" s="2">
        <v>374</v>
      </c>
    </row>
    <row r="13295" spans="1:11">
      <c r="A13295">
        <v>13294</v>
      </c>
      <c r="B13295" s="1">
        <v>41142.583333333336</v>
      </c>
      <c r="C13295">
        <v>3</v>
      </c>
      <c r="D13295">
        <v>0</v>
      </c>
      <c r="E13295">
        <v>1</v>
      </c>
      <c r="F13295">
        <v>29</v>
      </c>
      <c r="G13295">
        <v>37</v>
      </c>
      <c r="H13295" s="9">
        <v>6.0031999999999996</v>
      </c>
      <c r="I13295" s="7">
        <v>110</v>
      </c>
      <c r="J13295" s="7">
        <v>192</v>
      </c>
      <c r="K13295" s="2">
        <v>302</v>
      </c>
    </row>
    <row r="13296" spans="1:11">
      <c r="A13296">
        <v>13295</v>
      </c>
      <c r="B13296" s="1">
        <v>41194</v>
      </c>
      <c r="C13296">
        <v>4</v>
      </c>
      <c r="D13296">
        <v>0</v>
      </c>
      <c r="E13296">
        <v>1</v>
      </c>
      <c r="F13296">
        <v>11</v>
      </c>
      <c r="G13296">
        <v>66</v>
      </c>
      <c r="H13296" s="9">
        <v>7.0015000000000001</v>
      </c>
      <c r="I13296" s="7">
        <v>8</v>
      </c>
      <c r="J13296" s="7">
        <v>60</v>
      </c>
      <c r="K13296" s="2">
        <v>68</v>
      </c>
    </row>
    <row r="13297" spans="1:11">
      <c r="A13297">
        <v>13296</v>
      </c>
      <c r="B13297" s="1">
        <v>40851.416666666664</v>
      </c>
      <c r="C13297">
        <v>4</v>
      </c>
      <c r="D13297">
        <v>0</v>
      </c>
      <c r="E13297">
        <v>2</v>
      </c>
      <c r="F13297">
        <v>12</v>
      </c>
      <c r="G13297">
        <v>71</v>
      </c>
      <c r="H13297" s="9">
        <v>22.002800000000001</v>
      </c>
      <c r="I13297" s="7">
        <v>19</v>
      </c>
      <c r="J13297" s="7">
        <v>114</v>
      </c>
      <c r="K13297" s="2">
        <v>133</v>
      </c>
    </row>
    <row r="13298" spans="1:11">
      <c r="A13298">
        <v>13297</v>
      </c>
      <c r="B13298" s="1">
        <v>41134.333333333336</v>
      </c>
      <c r="C13298">
        <v>3</v>
      </c>
      <c r="D13298">
        <v>0</v>
      </c>
      <c r="E13298">
        <v>2</v>
      </c>
      <c r="F13298">
        <v>27</v>
      </c>
      <c r="G13298">
        <v>51</v>
      </c>
      <c r="H13298" s="9">
        <v>6.0031999999999996</v>
      </c>
      <c r="I13298" s="7">
        <v>25</v>
      </c>
      <c r="J13298" s="7">
        <v>648</v>
      </c>
      <c r="K13298" s="2">
        <v>673</v>
      </c>
    </row>
    <row r="13299" spans="1:11">
      <c r="A13299">
        <v>13298</v>
      </c>
      <c r="B13299" s="1">
        <v>40902.083333333336</v>
      </c>
      <c r="C13299">
        <v>1</v>
      </c>
      <c r="D13299">
        <v>0</v>
      </c>
      <c r="E13299">
        <v>1</v>
      </c>
      <c r="F13299">
        <v>2</v>
      </c>
      <c r="G13299">
        <v>75</v>
      </c>
      <c r="H13299" s="9">
        <v>6.0031999999999996</v>
      </c>
      <c r="I13299" s="7">
        <v>0</v>
      </c>
      <c r="J13299" s="7">
        <v>2</v>
      </c>
      <c r="K13299" s="2">
        <v>2</v>
      </c>
    </row>
    <row r="13300" spans="1:11">
      <c r="A13300">
        <v>13299</v>
      </c>
      <c r="B13300" s="1">
        <v>40973.583333333336</v>
      </c>
      <c r="C13300">
        <v>1</v>
      </c>
      <c r="D13300">
        <v>0</v>
      </c>
      <c r="E13300">
        <v>2</v>
      </c>
      <c r="F13300">
        <v>5.0000000000000018</v>
      </c>
      <c r="G13300">
        <v>57</v>
      </c>
      <c r="H13300" s="9">
        <v>23.999400000000001</v>
      </c>
      <c r="I13300" s="7">
        <v>13</v>
      </c>
      <c r="J13300" s="7">
        <v>115</v>
      </c>
      <c r="K13300" s="2">
        <v>128</v>
      </c>
    </row>
    <row r="13301" spans="1:11">
      <c r="A13301">
        <v>13300</v>
      </c>
      <c r="B13301" s="1">
        <v>41041.375</v>
      </c>
      <c r="C13301">
        <v>2</v>
      </c>
      <c r="D13301">
        <v>0</v>
      </c>
      <c r="E13301">
        <v>1</v>
      </c>
      <c r="F13301">
        <v>18</v>
      </c>
      <c r="G13301">
        <v>49</v>
      </c>
      <c r="H13301" s="9">
        <v>0</v>
      </c>
      <c r="I13301" s="7">
        <v>87</v>
      </c>
      <c r="J13301" s="7">
        <v>248</v>
      </c>
      <c r="K13301" s="2">
        <v>335</v>
      </c>
    </row>
    <row r="13302" spans="1:11">
      <c r="A13302">
        <v>13301</v>
      </c>
      <c r="B13302" s="1">
        <v>41147.25</v>
      </c>
      <c r="C13302">
        <v>3</v>
      </c>
      <c r="D13302">
        <v>0</v>
      </c>
      <c r="E13302">
        <v>1</v>
      </c>
      <c r="F13302">
        <v>22</v>
      </c>
      <c r="G13302">
        <v>88</v>
      </c>
      <c r="H13302" s="9">
        <v>19.999500000000001</v>
      </c>
      <c r="I13302" s="7">
        <v>5</v>
      </c>
      <c r="J13302" s="7">
        <v>16</v>
      </c>
      <c r="K13302" s="2">
        <v>21</v>
      </c>
    </row>
    <row r="13303" spans="1:11">
      <c r="A13303">
        <v>13302</v>
      </c>
      <c r="B13303" s="1">
        <v>41004.208333333336</v>
      </c>
      <c r="C13303">
        <v>2</v>
      </c>
      <c r="D13303">
        <v>0</v>
      </c>
      <c r="E13303">
        <v>1</v>
      </c>
      <c r="F13303">
        <v>10</v>
      </c>
      <c r="G13303">
        <v>43</v>
      </c>
      <c r="H13303" s="9">
        <v>19.001200000000001</v>
      </c>
      <c r="I13303" s="7">
        <v>1</v>
      </c>
      <c r="J13303" s="7">
        <v>28</v>
      </c>
      <c r="K13303" s="2">
        <v>29</v>
      </c>
    </row>
    <row r="13304" spans="1:11">
      <c r="A13304">
        <v>13303</v>
      </c>
      <c r="B13304" s="1">
        <v>41026.5</v>
      </c>
      <c r="C13304">
        <v>2</v>
      </c>
      <c r="D13304">
        <v>0</v>
      </c>
      <c r="E13304">
        <v>1</v>
      </c>
      <c r="F13304">
        <v>14</v>
      </c>
      <c r="G13304">
        <v>36</v>
      </c>
      <c r="H13304" s="9">
        <v>23.999400000000001</v>
      </c>
      <c r="I13304" s="7">
        <v>63</v>
      </c>
      <c r="J13304" s="7">
        <v>244</v>
      </c>
      <c r="K13304" s="2">
        <v>307</v>
      </c>
    </row>
    <row r="13305" spans="1:11">
      <c r="A13305">
        <v>13304</v>
      </c>
      <c r="B13305" s="1">
        <v>41047.791666666664</v>
      </c>
      <c r="C13305">
        <v>2</v>
      </c>
      <c r="D13305">
        <v>0</v>
      </c>
      <c r="E13305">
        <v>1</v>
      </c>
      <c r="F13305">
        <v>22</v>
      </c>
      <c r="G13305">
        <v>41</v>
      </c>
      <c r="H13305" s="9">
        <v>12.997999999999999</v>
      </c>
      <c r="I13305" s="7">
        <v>91</v>
      </c>
      <c r="J13305" s="7">
        <v>392</v>
      </c>
      <c r="K13305" s="2">
        <v>483</v>
      </c>
    </row>
    <row r="13306" spans="1:11">
      <c r="A13306">
        <v>13305</v>
      </c>
      <c r="B13306" s="1">
        <v>41155.666666666664</v>
      </c>
      <c r="C13306">
        <v>3</v>
      </c>
      <c r="D13306">
        <v>1</v>
      </c>
      <c r="E13306">
        <v>1</v>
      </c>
      <c r="F13306">
        <v>28</v>
      </c>
      <c r="G13306">
        <v>70</v>
      </c>
      <c r="H13306" s="9">
        <v>15.001300000000001</v>
      </c>
      <c r="I13306" s="7">
        <v>165</v>
      </c>
      <c r="J13306" s="7">
        <v>335</v>
      </c>
      <c r="K13306" s="2">
        <v>500</v>
      </c>
    </row>
    <row r="13307" spans="1:11">
      <c r="A13307">
        <v>13306</v>
      </c>
      <c r="B13307" s="1">
        <v>41065.833333333336</v>
      </c>
      <c r="C13307">
        <v>2</v>
      </c>
      <c r="D13307">
        <v>0</v>
      </c>
      <c r="E13307">
        <v>1</v>
      </c>
      <c r="F13307">
        <v>19.000000000000004</v>
      </c>
      <c r="G13307">
        <v>49</v>
      </c>
      <c r="H13307" s="9">
        <v>15.001300000000001</v>
      </c>
      <c r="I13307" s="7">
        <v>44</v>
      </c>
      <c r="J13307" s="7">
        <v>371</v>
      </c>
      <c r="K13307" s="2">
        <v>415</v>
      </c>
    </row>
    <row r="13308" spans="1:11">
      <c r="A13308">
        <v>13307</v>
      </c>
      <c r="B13308" s="1">
        <v>40802.041666666664</v>
      </c>
      <c r="C13308">
        <v>3</v>
      </c>
      <c r="D13308">
        <v>0</v>
      </c>
      <c r="E13308">
        <v>1</v>
      </c>
      <c r="F13308">
        <v>12</v>
      </c>
      <c r="G13308">
        <v>67</v>
      </c>
      <c r="H13308" s="9">
        <v>12.997999999999999</v>
      </c>
      <c r="I13308" s="7">
        <v>7</v>
      </c>
      <c r="J13308" s="7">
        <v>19</v>
      </c>
      <c r="K13308" s="2">
        <v>26</v>
      </c>
    </row>
    <row r="13309" spans="1:11">
      <c r="A13309">
        <v>13308</v>
      </c>
      <c r="B13309" s="1">
        <v>40593</v>
      </c>
      <c r="C13309">
        <v>1</v>
      </c>
      <c r="D13309">
        <v>0</v>
      </c>
      <c r="E13309">
        <v>1</v>
      </c>
      <c r="F13309">
        <v>15</v>
      </c>
      <c r="G13309">
        <v>12</v>
      </c>
      <c r="H13309" s="9">
        <v>32.997500000000002</v>
      </c>
      <c r="I13309" s="2">
        <v>6</v>
      </c>
      <c r="J13309" s="2">
        <v>23</v>
      </c>
      <c r="K13309" s="2">
        <v>29</v>
      </c>
    </row>
    <row r="13310" spans="1:11">
      <c r="A13310">
        <v>13309</v>
      </c>
      <c r="B13310" s="1">
        <v>41127.083333333336</v>
      </c>
      <c r="C13310">
        <v>3</v>
      </c>
      <c r="D13310">
        <v>0</v>
      </c>
      <c r="E13310">
        <v>2</v>
      </c>
      <c r="F13310">
        <v>27</v>
      </c>
      <c r="G13310">
        <v>79</v>
      </c>
      <c r="H13310" s="9">
        <v>8.9981000000000009</v>
      </c>
      <c r="I13310" s="7">
        <v>0</v>
      </c>
      <c r="J13310" s="7">
        <v>5</v>
      </c>
      <c r="K13310" s="2">
        <v>5</v>
      </c>
    </row>
    <row r="13311" spans="1:11">
      <c r="A13311">
        <v>13310</v>
      </c>
      <c r="B13311" s="1">
        <v>40781.583333333336</v>
      </c>
      <c r="C13311">
        <v>3</v>
      </c>
      <c r="D13311">
        <v>0</v>
      </c>
      <c r="E13311">
        <v>1</v>
      </c>
      <c r="F13311">
        <v>31</v>
      </c>
      <c r="G13311">
        <v>59</v>
      </c>
      <c r="H13311" s="9">
        <v>0</v>
      </c>
      <c r="I13311" s="7">
        <v>55</v>
      </c>
      <c r="J13311" s="7">
        <v>163</v>
      </c>
      <c r="K13311" s="2">
        <v>218</v>
      </c>
    </row>
    <row r="13312" spans="1:11">
      <c r="A13312">
        <v>13311</v>
      </c>
      <c r="B13312" s="1">
        <v>40579.041666666664</v>
      </c>
      <c r="C13312">
        <v>1</v>
      </c>
      <c r="D13312">
        <v>0</v>
      </c>
      <c r="E13312">
        <v>2</v>
      </c>
      <c r="F13312">
        <v>3</v>
      </c>
      <c r="G13312">
        <v>65</v>
      </c>
      <c r="H13312" s="9">
        <v>11.0014</v>
      </c>
      <c r="I13312" s="2">
        <v>1</v>
      </c>
      <c r="J13312" s="2">
        <v>17</v>
      </c>
      <c r="K13312" s="2">
        <v>18</v>
      </c>
    </row>
    <row r="13313" spans="1:11">
      <c r="A13313">
        <v>13312</v>
      </c>
      <c r="B13313" s="1">
        <v>41082.75</v>
      </c>
      <c r="C13313">
        <v>3</v>
      </c>
      <c r="D13313">
        <v>0</v>
      </c>
      <c r="E13313">
        <v>2</v>
      </c>
      <c r="F13313">
        <v>31</v>
      </c>
      <c r="G13313">
        <v>55</v>
      </c>
      <c r="H13313" s="9">
        <v>12.997999999999999</v>
      </c>
      <c r="I13313" s="7">
        <v>61</v>
      </c>
      <c r="J13313" s="7">
        <v>441</v>
      </c>
      <c r="K13313" s="2">
        <v>502</v>
      </c>
    </row>
    <row r="13314" spans="1:11">
      <c r="A13314">
        <v>13313</v>
      </c>
      <c r="B13314" s="1">
        <v>41023.291666666664</v>
      </c>
      <c r="C13314">
        <v>2</v>
      </c>
      <c r="D13314">
        <v>0</v>
      </c>
      <c r="E13314">
        <v>1</v>
      </c>
      <c r="F13314">
        <v>7</v>
      </c>
      <c r="G13314">
        <v>66</v>
      </c>
      <c r="H13314" s="9">
        <v>19.001200000000001</v>
      </c>
      <c r="I13314" s="7">
        <v>3</v>
      </c>
      <c r="J13314" s="7">
        <v>385</v>
      </c>
      <c r="K13314" s="2">
        <v>388</v>
      </c>
    </row>
    <row r="13315" spans="1:11">
      <c r="A13315">
        <v>13314</v>
      </c>
      <c r="B13315" s="1">
        <v>40740.166666666664</v>
      </c>
      <c r="C13315">
        <v>3</v>
      </c>
      <c r="D13315">
        <v>0</v>
      </c>
      <c r="E13315">
        <v>1</v>
      </c>
      <c r="F13315">
        <v>21.000000000000004</v>
      </c>
      <c r="G13315">
        <v>73</v>
      </c>
      <c r="H13315" s="9">
        <v>6.0031999999999996</v>
      </c>
      <c r="I13315" s="7">
        <v>9</v>
      </c>
      <c r="J13315" s="7">
        <v>7</v>
      </c>
      <c r="K13315" s="2">
        <v>16</v>
      </c>
    </row>
    <row r="13316" spans="1:11">
      <c r="A13316">
        <v>13315</v>
      </c>
      <c r="B13316" s="1">
        <v>40703.958333333336</v>
      </c>
      <c r="C13316">
        <v>2</v>
      </c>
      <c r="D13316">
        <v>0</v>
      </c>
      <c r="E13316">
        <v>2</v>
      </c>
      <c r="F13316">
        <v>28</v>
      </c>
      <c r="G13316">
        <v>57</v>
      </c>
      <c r="H13316" s="9">
        <v>11.0014</v>
      </c>
      <c r="I13316" s="7">
        <v>15</v>
      </c>
      <c r="J13316" s="7">
        <v>82</v>
      </c>
      <c r="K13316" s="2">
        <v>97</v>
      </c>
    </row>
    <row r="13317" spans="1:11">
      <c r="A13317">
        <v>13316</v>
      </c>
      <c r="B13317" s="1">
        <v>41158.416666666664</v>
      </c>
      <c r="C13317">
        <v>3</v>
      </c>
      <c r="D13317">
        <v>0</v>
      </c>
      <c r="E13317">
        <v>3</v>
      </c>
      <c r="F13317">
        <v>23.999999999999993</v>
      </c>
      <c r="G13317">
        <v>94</v>
      </c>
      <c r="H13317" s="9">
        <v>8.9981000000000009</v>
      </c>
      <c r="I13317" s="7">
        <v>9</v>
      </c>
      <c r="J13317" s="7">
        <v>40</v>
      </c>
      <c r="K13317" s="2">
        <v>49</v>
      </c>
    </row>
    <row r="13318" spans="1:11">
      <c r="A13318">
        <v>13317</v>
      </c>
      <c r="B13318" s="1">
        <v>40598.916666666664</v>
      </c>
      <c r="C13318">
        <v>1</v>
      </c>
      <c r="D13318">
        <v>0</v>
      </c>
      <c r="E13318">
        <v>3</v>
      </c>
      <c r="F13318">
        <v>8</v>
      </c>
      <c r="G13318">
        <v>87</v>
      </c>
      <c r="H13318" s="9">
        <v>19.001200000000001</v>
      </c>
      <c r="I13318" s="2">
        <v>5</v>
      </c>
      <c r="J13318" s="2">
        <v>50</v>
      </c>
      <c r="K13318" s="2">
        <v>55</v>
      </c>
    </row>
    <row r="13319" spans="1:11">
      <c r="A13319">
        <v>13318</v>
      </c>
      <c r="B13319" s="1">
        <v>41017.916666666664</v>
      </c>
      <c r="C13319">
        <v>2</v>
      </c>
      <c r="D13319">
        <v>0</v>
      </c>
      <c r="E13319">
        <v>2</v>
      </c>
      <c r="F13319">
        <v>12</v>
      </c>
      <c r="G13319">
        <v>77</v>
      </c>
      <c r="H13319" s="9">
        <v>6.0031999999999996</v>
      </c>
      <c r="I13319" s="7">
        <v>9</v>
      </c>
      <c r="J13319" s="7">
        <v>153</v>
      </c>
      <c r="K13319" s="2">
        <v>162</v>
      </c>
    </row>
    <row r="13320" spans="1:11">
      <c r="A13320">
        <v>13319</v>
      </c>
      <c r="B13320" s="1">
        <v>40822.958333333336</v>
      </c>
      <c r="C13320">
        <v>4</v>
      </c>
      <c r="D13320">
        <v>0</v>
      </c>
      <c r="E13320">
        <v>1</v>
      </c>
      <c r="F13320">
        <v>13</v>
      </c>
      <c r="G13320">
        <v>88</v>
      </c>
      <c r="H13320" s="9">
        <v>6.0031999999999996</v>
      </c>
      <c r="I13320" s="7">
        <v>18</v>
      </c>
      <c r="J13320" s="7">
        <v>81</v>
      </c>
      <c r="K13320" s="2">
        <v>99</v>
      </c>
    </row>
    <row r="13321" spans="1:11">
      <c r="A13321">
        <v>13320</v>
      </c>
      <c r="B13321" s="1">
        <v>40948.375</v>
      </c>
      <c r="C13321">
        <v>1</v>
      </c>
      <c r="D13321">
        <v>0</v>
      </c>
      <c r="E13321">
        <v>1</v>
      </c>
      <c r="F13321">
        <v>1</v>
      </c>
      <c r="G13321">
        <v>59</v>
      </c>
      <c r="H13321" s="9">
        <v>15.001300000000001</v>
      </c>
      <c r="I13321" s="7">
        <v>9</v>
      </c>
      <c r="J13321" s="7">
        <v>229</v>
      </c>
      <c r="K13321" s="2">
        <v>238</v>
      </c>
    </row>
    <row r="13322" spans="1:11">
      <c r="A13322">
        <v>13321</v>
      </c>
      <c r="B13322" s="1">
        <v>40907.25</v>
      </c>
      <c r="C13322">
        <v>1</v>
      </c>
      <c r="D13322">
        <v>0</v>
      </c>
      <c r="E13322">
        <v>1</v>
      </c>
      <c r="F13322">
        <v>3</v>
      </c>
      <c r="G13322">
        <v>70</v>
      </c>
      <c r="H13322" s="9">
        <v>6.0031999999999996</v>
      </c>
      <c r="I13322" s="7">
        <v>1</v>
      </c>
      <c r="J13322" s="7">
        <v>31</v>
      </c>
      <c r="K13322" s="2">
        <v>32</v>
      </c>
    </row>
    <row r="13323" spans="1:11">
      <c r="A13323">
        <v>13322</v>
      </c>
      <c r="B13323" s="1">
        <v>41234.125</v>
      </c>
      <c r="C13323">
        <v>4</v>
      </c>
      <c r="D13323">
        <v>0</v>
      </c>
      <c r="E13323">
        <v>1</v>
      </c>
      <c r="F13323">
        <v>5.0000000000000018</v>
      </c>
      <c r="G13323">
        <v>87</v>
      </c>
      <c r="H13323" s="9">
        <v>7.0015000000000001</v>
      </c>
      <c r="I13323" s="7">
        <v>0</v>
      </c>
      <c r="J13323" s="7">
        <v>2</v>
      </c>
      <c r="K13323" s="2">
        <v>2</v>
      </c>
    </row>
    <row r="13324" spans="1:11">
      <c r="A13324">
        <v>13323</v>
      </c>
      <c r="B13324" s="1">
        <v>41104.291666666664</v>
      </c>
      <c r="C13324">
        <v>3</v>
      </c>
      <c r="D13324">
        <v>0</v>
      </c>
      <c r="E13324">
        <v>1</v>
      </c>
      <c r="F13324">
        <v>23</v>
      </c>
      <c r="G13324">
        <v>78</v>
      </c>
      <c r="H13324" s="9">
        <v>19.001200000000001</v>
      </c>
      <c r="I13324" s="7">
        <v>7</v>
      </c>
      <c r="J13324" s="7">
        <v>41</v>
      </c>
      <c r="K13324" s="2">
        <v>48</v>
      </c>
    </row>
    <row r="13325" spans="1:11">
      <c r="A13325">
        <v>13324</v>
      </c>
      <c r="B13325" s="1">
        <v>40968.583333333336</v>
      </c>
      <c r="C13325">
        <v>1</v>
      </c>
      <c r="D13325">
        <v>0</v>
      </c>
      <c r="E13325">
        <v>2</v>
      </c>
      <c r="F13325">
        <v>9</v>
      </c>
      <c r="G13325">
        <v>93</v>
      </c>
      <c r="H13325" s="9">
        <v>23.999400000000001</v>
      </c>
      <c r="I13325" s="7">
        <v>2</v>
      </c>
      <c r="J13325" s="7">
        <v>54</v>
      </c>
      <c r="K13325" s="2">
        <v>56</v>
      </c>
    </row>
    <row r="13326" spans="1:11">
      <c r="A13326">
        <v>13325</v>
      </c>
      <c r="B13326" s="1">
        <v>41244.708333333336</v>
      </c>
      <c r="C13326">
        <v>4</v>
      </c>
      <c r="D13326">
        <v>0</v>
      </c>
      <c r="E13326">
        <v>2</v>
      </c>
      <c r="F13326">
        <v>8</v>
      </c>
      <c r="G13326">
        <v>76</v>
      </c>
      <c r="H13326" s="9">
        <v>7.0015000000000001</v>
      </c>
      <c r="I13326" s="7">
        <v>50</v>
      </c>
      <c r="J13326" s="7">
        <v>270</v>
      </c>
      <c r="K13326" s="2">
        <v>320</v>
      </c>
    </row>
    <row r="13327" spans="1:11">
      <c r="A13327">
        <v>13326</v>
      </c>
      <c r="B13327" s="1">
        <v>40898.25</v>
      </c>
      <c r="C13327">
        <v>1</v>
      </c>
      <c r="D13327">
        <v>0</v>
      </c>
      <c r="E13327">
        <v>2</v>
      </c>
      <c r="F13327">
        <v>9</v>
      </c>
      <c r="G13327">
        <v>87</v>
      </c>
      <c r="H13327" s="9">
        <v>0</v>
      </c>
      <c r="I13327" s="7">
        <v>1</v>
      </c>
      <c r="J13327" s="7">
        <v>74</v>
      </c>
      <c r="K13327" s="2">
        <v>75</v>
      </c>
    </row>
    <row r="13328" spans="1:11">
      <c r="A13328">
        <v>13327</v>
      </c>
      <c r="B13328" s="1">
        <v>40920.041666666664</v>
      </c>
      <c r="C13328">
        <v>1</v>
      </c>
      <c r="D13328">
        <v>0</v>
      </c>
      <c r="E13328">
        <v>3</v>
      </c>
      <c r="F13328">
        <v>9</v>
      </c>
      <c r="G13328">
        <v>93</v>
      </c>
      <c r="H13328" s="9">
        <v>12.997999999999999</v>
      </c>
      <c r="I13328" s="7">
        <v>0</v>
      </c>
      <c r="J13328" s="7">
        <v>3</v>
      </c>
      <c r="K13328" s="2">
        <v>3</v>
      </c>
    </row>
    <row r="13329" spans="1:11">
      <c r="A13329">
        <v>13328</v>
      </c>
      <c r="B13329" s="1">
        <v>41091.125</v>
      </c>
      <c r="C13329">
        <v>3</v>
      </c>
      <c r="D13329">
        <v>0</v>
      </c>
      <c r="E13329">
        <v>1</v>
      </c>
      <c r="F13329">
        <v>27</v>
      </c>
      <c r="G13329">
        <v>84</v>
      </c>
      <c r="H13329" s="9">
        <v>8.9981000000000009</v>
      </c>
      <c r="I13329" s="7">
        <v>6</v>
      </c>
      <c r="J13329" s="7">
        <v>27</v>
      </c>
      <c r="K13329" s="2">
        <v>33</v>
      </c>
    </row>
    <row r="13330" spans="1:11">
      <c r="A13330">
        <v>13329</v>
      </c>
      <c r="B13330" s="1">
        <v>40896.083333333336</v>
      </c>
      <c r="C13330">
        <v>4</v>
      </c>
      <c r="D13330">
        <v>0</v>
      </c>
      <c r="E13330">
        <v>1</v>
      </c>
      <c r="F13330">
        <v>0</v>
      </c>
      <c r="G13330">
        <v>80</v>
      </c>
      <c r="H13330" s="9">
        <v>6.0031999999999996</v>
      </c>
      <c r="I13330" s="7">
        <v>0</v>
      </c>
      <c r="J13330" s="7">
        <v>3</v>
      </c>
      <c r="K13330" s="2">
        <v>3</v>
      </c>
    </row>
    <row r="13331" spans="1:11">
      <c r="A13331">
        <v>13330</v>
      </c>
      <c r="B13331" s="1">
        <v>41146.708333333336</v>
      </c>
      <c r="C13331">
        <v>3</v>
      </c>
      <c r="D13331">
        <v>0</v>
      </c>
      <c r="E13331">
        <v>2</v>
      </c>
      <c r="F13331">
        <v>23.999999999999993</v>
      </c>
      <c r="G13331">
        <v>74</v>
      </c>
      <c r="H13331" s="9">
        <v>22.002800000000001</v>
      </c>
      <c r="I13331" s="7">
        <v>132</v>
      </c>
      <c r="J13331" s="7">
        <v>271</v>
      </c>
      <c r="K13331" s="2">
        <v>403</v>
      </c>
    </row>
    <row r="13332" spans="1:11">
      <c r="A13332">
        <v>13331</v>
      </c>
      <c r="B13332" s="1">
        <v>40797.875</v>
      </c>
      <c r="C13332">
        <v>3</v>
      </c>
      <c r="D13332">
        <v>0</v>
      </c>
      <c r="E13332">
        <v>1</v>
      </c>
      <c r="F13332">
        <v>23</v>
      </c>
      <c r="G13332">
        <v>69</v>
      </c>
      <c r="H13332" s="9">
        <v>0</v>
      </c>
      <c r="I13332" s="7">
        <v>45</v>
      </c>
      <c r="J13332" s="7">
        <v>114</v>
      </c>
      <c r="K13332" s="2">
        <v>159</v>
      </c>
    </row>
    <row r="13333" spans="1:11">
      <c r="A13333">
        <v>13332</v>
      </c>
      <c r="B13333" s="1">
        <v>40555.208333333336</v>
      </c>
      <c r="C13333">
        <v>1</v>
      </c>
      <c r="D13333">
        <v>0</v>
      </c>
      <c r="E13333">
        <v>1</v>
      </c>
      <c r="F13333">
        <v>-1.9999999999999991</v>
      </c>
      <c r="G13333">
        <v>86</v>
      </c>
      <c r="H13333" s="9">
        <v>11.0014</v>
      </c>
      <c r="I13333" s="2">
        <v>0</v>
      </c>
      <c r="J13333" s="2">
        <v>5</v>
      </c>
      <c r="K13333" s="2">
        <v>5</v>
      </c>
    </row>
    <row r="13334" spans="1:11">
      <c r="A13334">
        <v>13333</v>
      </c>
      <c r="B13334" s="1">
        <v>40926.708333333336</v>
      </c>
      <c r="C13334">
        <v>1</v>
      </c>
      <c r="D13334">
        <v>0</v>
      </c>
      <c r="E13334">
        <v>1</v>
      </c>
      <c r="F13334">
        <v>4</v>
      </c>
      <c r="G13334">
        <v>33</v>
      </c>
      <c r="H13334" s="9">
        <v>30.002600000000001</v>
      </c>
      <c r="I13334" s="7">
        <v>8</v>
      </c>
      <c r="J13334" s="7">
        <v>338</v>
      </c>
      <c r="K13334" s="2">
        <v>346</v>
      </c>
    </row>
    <row r="13335" spans="1:11">
      <c r="A13335">
        <v>13334</v>
      </c>
      <c r="B13335" s="1">
        <v>41007.375</v>
      </c>
      <c r="C13335">
        <v>2</v>
      </c>
      <c r="D13335">
        <v>0</v>
      </c>
      <c r="E13335">
        <v>1</v>
      </c>
      <c r="F13335">
        <v>13</v>
      </c>
      <c r="G13335">
        <v>26</v>
      </c>
      <c r="H13335" s="9">
        <v>15.001300000000001</v>
      </c>
      <c r="I13335" s="7">
        <v>71</v>
      </c>
      <c r="J13335" s="7">
        <v>108</v>
      </c>
      <c r="K13335" s="2">
        <v>179</v>
      </c>
    </row>
    <row r="13336" spans="1:11">
      <c r="A13336">
        <v>13335</v>
      </c>
      <c r="B13336" s="1">
        <v>41082.25</v>
      </c>
      <c r="C13336">
        <v>3</v>
      </c>
      <c r="D13336">
        <v>0</v>
      </c>
      <c r="E13336">
        <v>2</v>
      </c>
      <c r="F13336">
        <v>28</v>
      </c>
      <c r="G13336">
        <v>66</v>
      </c>
      <c r="H13336" s="9">
        <v>0</v>
      </c>
      <c r="I13336" s="7">
        <v>4</v>
      </c>
      <c r="J13336" s="7">
        <v>117</v>
      </c>
      <c r="K13336" s="2">
        <v>121</v>
      </c>
    </row>
    <row r="13337" spans="1:11">
      <c r="A13337">
        <v>13336</v>
      </c>
      <c r="B13337" s="1">
        <v>41155.708333333336</v>
      </c>
      <c r="C13337">
        <v>3</v>
      </c>
      <c r="D13337">
        <v>1</v>
      </c>
      <c r="E13337">
        <v>1</v>
      </c>
      <c r="F13337">
        <v>28</v>
      </c>
      <c r="G13337">
        <v>70</v>
      </c>
      <c r="H13337" s="9">
        <v>8.9981000000000009</v>
      </c>
      <c r="I13337" s="7">
        <v>181</v>
      </c>
      <c r="J13337" s="7">
        <v>317</v>
      </c>
      <c r="K13337" s="2">
        <v>498</v>
      </c>
    </row>
    <row r="13338" spans="1:11">
      <c r="A13338">
        <v>13337</v>
      </c>
      <c r="B13338" s="1">
        <v>41172.125</v>
      </c>
      <c r="C13338">
        <v>3</v>
      </c>
      <c r="D13338">
        <v>0</v>
      </c>
      <c r="E13338">
        <v>1</v>
      </c>
      <c r="F13338">
        <v>13</v>
      </c>
      <c r="G13338">
        <v>77</v>
      </c>
      <c r="H13338" s="9">
        <v>0</v>
      </c>
      <c r="I13338" s="7">
        <v>0</v>
      </c>
      <c r="J13338" s="7">
        <v>6</v>
      </c>
      <c r="K13338" s="2">
        <v>6</v>
      </c>
    </row>
    <row r="13339" spans="1:11">
      <c r="A13339">
        <v>13338</v>
      </c>
      <c r="B13339" s="1">
        <v>41272.583333333336</v>
      </c>
      <c r="C13339">
        <v>1</v>
      </c>
      <c r="D13339">
        <v>0</v>
      </c>
      <c r="E13339">
        <v>2</v>
      </c>
      <c r="F13339" s="2">
        <v>3</v>
      </c>
      <c r="G13339">
        <v>87</v>
      </c>
      <c r="H13339" s="9">
        <v>6.0031999999999996</v>
      </c>
      <c r="I13339" s="7">
        <v>10</v>
      </c>
      <c r="J13339" s="7">
        <v>88</v>
      </c>
      <c r="K13339" s="2">
        <v>98</v>
      </c>
    </row>
    <row r="13340" spans="1:11">
      <c r="A13340">
        <v>13339</v>
      </c>
      <c r="B13340" s="1">
        <v>41105.708333333336</v>
      </c>
      <c r="C13340">
        <v>3</v>
      </c>
      <c r="D13340">
        <v>0</v>
      </c>
      <c r="E13340">
        <v>1</v>
      </c>
      <c r="F13340">
        <v>31</v>
      </c>
      <c r="G13340">
        <v>59</v>
      </c>
      <c r="H13340" s="9">
        <v>32.997500000000002</v>
      </c>
      <c r="I13340" s="7">
        <v>122</v>
      </c>
      <c r="J13340" s="7">
        <v>314</v>
      </c>
      <c r="K13340" s="2">
        <v>436</v>
      </c>
    </row>
    <row r="13341" spans="1:11">
      <c r="A13341">
        <v>13340</v>
      </c>
      <c r="B13341" s="1">
        <v>40830.333333333336</v>
      </c>
      <c r="C13341">
        <v>4</v>
      </c>
      <c r="D13341">
        <v>0</v>
      </c>
      <c r="E13341">
        <v>2</v>
      </c>
      <c r="F13341">
        <v>19.000000000000004</v>
      </c>
      <c r="G13341">
        <v>90</v>
      </c>
      <c r="H13341" s="9">
        <v>11.0014</v>
      </c>
      <c r="I13341" s="7">
        <v>23</v>
      </c>
      <c r="J13341" s="7">
        <v>186</v>
      </c>
      <c r="K13341" s="2">
        <v>209</v>
      </c>
    </row>
    <row r="13342" spans="1:11">
      <c r="A13342">
        <v>13341</v>
      </c>
      <c r="B13342" s="1">
        <v>40897.916666666664</v>
      </c>
      <c r="C13342">
        <v>4</v>
      </c>
      <c r="D13342">
        <v>0</v>
      </c>
      <c r="E13342">
        <v>2</v>
      </c>
      <c r="F13342">
        <v>9</v>
      </c>
      <c r="G13342">
        <v>66</v>
      </c>
      <c r="H13342" s="9">
        <v>0</v>
      </c>
      <c r="I13342" s="7">
        <v>3</v>
      </c>
      <c r="J13342" s="7">
        <v>104</v>
      </c>
      <c r="K13342" s="2">
        <v>107</v>
      </c>
    </row>
    <row r="13343" spans="1:11">
      <c r="A13343">
        <v>13342</v>
      </c>
      <c r="B13343" s="1">
        <v>40754.75</v>
      </c>
      <c r="C13343">
        <v>3</v>
      </c>
      <c r="D13343">
        <v>0</v>
      </c>
      <c r="E13343">
        <v>1</v>
      </c>
      <c r="F13343">
        <v>35</v>
      </c>
      <c r="G13343">
        <v>28</v>
      </c>
      <c r="H13343" s="9">
        <v>12.997999999999999</v>
      </c>
      <c r="I13343" s="7">
        <v>92</v>
      </c>
      <c r="J13343" s="7">
        <v>207</v>
      </c>
      <c r="K13343" s="2">
        <v>299</v>
      </c>
    </row>
    <row r="13344" spans="1:11">
      <c r="A13344">
        <v>13343</v>
      </c>
      <c r="B13344" s="1">
        <v>41167.666666666664</v>
      </c>
      <c r="C13344">
        <v>3</v>
      </c>
      <c r="D13344">
        <v>0</v>
      </c>
      <c r="E13344">
        <v>2</v>
      </c>
      <c r="F13344">
        <v>23.999999999999993</v>
      </c>
      <c r="G13344">
        <v>36</v>
      </c>
      <c r="H13344" s="9">
        <v>15.001300000000001</v>
      </c>
      <c r="I13344" s="7">
        <v>350</v>
      </c>
      <c r="J13344" s="7">
        <v>433</v>
      </c>
      <c r="K13344" s="2">
        <v>783</v>
      </c>
    </row>
    <row r="13345" spans="1:11">
      <c r="A13345">
        <v>13344</v>
      </c>
      <c r="B13345" s="1">
        <v>41202.791666666664</v>
      </c>
      <c r="C13345">
        <v>4</v>
      </c>
      <c r="D13345">
        <v>0</v>
      </c>
      <c r="E13345">
        <v>1</v>
      </c>
      <c r="F13345">
        <v>16</v>
      </c>
      <c r="G13345">
        <v>45</v>
      </c>
      <c r="H13345" s="9">
        <v>8.9981000000000009</v>
      </c>
      <c r="I13345" s="7">
        <v>77</v>
      </c>
      <c r="J13345" s="7">
        <v>268</v>
      </c>
      <c r="K13345" s="2">
        <v>345</v>
      </c>
    </row>
    <row r="13346" spans="1:11">
      <c r="A13346">
        <v>13345</v>
      </c>
      <c r="B13346" s="1">
        <v>40614.958333333336</v>
      </c>
      <c r="C13346">
        <v>1</v>
      </c>
      <c r="D13346">
        <v>0</v>
      </c>
      <c r="E13346">
        <v>1</v>
      </c>
      <c r="F13346">
        <v>10</v>
      </c>
      <c r="G13346">
        <v>66</v>
      </c>
      <c r="H13346" s="9">
        <v>6.0031999999999996</v>
      </c>
      <c r="I13346" s="2">
        <v>11</v>
      </c>
      <c r="J13346" s="2">
        <v>38</v>
      </c>
      <c r="K13346" s="2">
        <v>49</v>
      </c>
    </row>
    <row r="13347" spans="1:11">
      <c r="A13347">
        <v>13346</v>
      </c>
      <c r="B13347" s="1">
        <v>40650.208333333336</v>
      </c>
      <c r="C13347">
        <v>2</v>
      </c>
      <c r="D13347">
        <v>0</v>
      </c>
      <c r="E13347">
        <v>1</v>
      </c>
      <c r="F13347">
        <v>9</v>
      </c>
      <c r="G13347">
        <v>71</v>
      </c>
      <c r="H13347" s="9">
        <v>11.0014</v>
      </c>
      <c r="I13347" s="7">
        <v>2</v>
      </c>
      <c r="J13347" s="7">
        <v>1</v>
      </c>
      <c r="K13347" s="2">
        <v>3</v>
      </c>
    </row>
    <row r="13348" spans="1:11">
      <c r="A13348">
        <v>13347</v>
      </c>
      <c r="B13348" s="1">
        <v>41245.25</v>
      </c>
      <c r="C13348">
        <v>4</v>
      </c>
      <c r="D13348">
        <v>0</v>
      </c>
      <c r="E13348">
        <v>2</v>
      </c>
      <c r="F13348">
        <v>3</v>
      </c>
      <c r="G13348">
        <v>93</v>
      </c>
      <c r="H13348" s="9">
        <v>8.9981000000000009</v>
      </c>
      <c r="I13348" s="7">
        <v>1</v>
      </c>
      <c r="J13348" s="7">
        <v>15</v>
      </c>
      <c r="K13348" s="2">
        <v>16</v>
      </c>
    </row>
    <row r="13349" spans="1:11">
      <c r="A13349">
        <v>13348</v>
      </c>
      <c r="B13349" s="1">
        <v>41176.916666666664</v>
      </c>
      <c r="C13349">
        <v>4</v>
      </c>
      <c r="D13349">
        <v>0</v>
      </c>
      <c r="E13349">
        <v>1</v>
      </c>
      <c r="F13349">
        <v>16</v>
      </c>
      <c r="G13349">
        <v>51</v>
      </c>
      <c r="H13349" s="9">
        <v>15.001300000000001</v>
      </c>
      <c r="I13349" s="7">
        <v>18</v>
      </c>
      <c r="J13349" s="7">
        <v>154</v>
      </c>
      <c r="K13349" s="2">
        <v>172</v>
      </c>
    </row>
    <row r="13350" spans="1:11">
      <c r="A13350">
        <v>13349</v>
      </c>
      <c r="B13350" s="1">
        <v>40727.5</v>
      </c>
      <c r="C13350">
        <v>3</v>
      </c>
      <c r="D13350">
        <v>0</v>
      </c>
      <c r="E13350">
        <v>1</v>
      </c>
      <c r="F13350">
        <v>31</v>
      </c>
      <c r="G13350">
        <v>55</v>
      </c>
      <c r="H13350" s="9">
        <v>7.0015000000000001</v>
      </c>
      <c r="I13350" s="7">
        <v>198</v>
      </c>
      <c r="J13350" s="7">
        <v>206</v>
      </c>
      <c r="K13350" s="2">
        <v>404</v>
      </c>
    </row>
    <row r="13351" spans="1:11">
      <c r="A13351">
        <v>13350</v>
      </c>
      <c r="B13351" s="1">
        <v>40897.291666666664</v>
      </c>
      <c r="C13351">
        <v>4</v>
      </c>
      <c r="D13351">
        <v>0</v>
      </c>
      <c r="E13351">
        <v>2</v>
      </c>
      <c r="F13351">
        <v>9</v>
      </c>
      <c r="G13351">
        <v>62</v>
      </c>
      <c r="H13351" s="9">
        <v>0</v>
      </c>
      <c r="I13351" s="7">
        <v>7</v>
      </c>
      <c r="J13351" s="7">
        <v>259</v>
      </c>
      <c r="K13351" s="2">
        <v>266</v>
      </c>
    </row>
    <row r="13352" spans="1:11">
      <c r="A13352">
        <v>13351</v>
      </c>
      <c r="B13352" s="1">
        <v>40660.833333333336</v>
      </c>
      <c r="C13352">
        <v>2</v>
      </c>
      <c r="D13352">
        <v>0</v>
      </c>
      <c r="E13352">
        <v>1</v>
      </c>
      <c r="F13352">
        <v>23</v>
      </c>
      <c r="G13352">
        <v>83</v>
      </c>
      <c r="H13352" s="9">
        <v>22.002800000000001</v>
      </c>
      <c r="I13352" s="7">
        <v>30</v>
      </c>
      <c r="J13352" s="7">
        <v>188</v>
      </c>
      <c r="K13352" s="2">
        <v>218</v>
      </c>
    </row>
    <row r="13353" spans="1:11">
      <c r="A13353">
        <v>13352</v>
      </c>
      <c r="B13353" s="1">
        <v>40810.708333333336</v>
      </c>
      <c r="C13353">
        <v>4</v>
      </c>
      <c r="D13353">
        <v>0</v>
      </c>
      <c r="E13353">
        <v>1</v>
      </c>
      <c r="F13353">
        <v>23.999999999999993</v>
      </c>
      <c r="G13353">
        <v>74</v>
      </c>
      <c r="H13353" s="9">
        <v>7.0015000000000001</v>
      </c>
      <c r="I13353" s="7">
        <v>180</v>
      </c>
      <c r="J13353" s="7">
        <v>246</v>
      </c>
      <c r="K13353" s="2">
        <v>426</v>
      </c>
    </row>
    <row r="13354" spans="1:11">
      <c r="A13354">
        <v>13353</v>
      </c>
      <c r="B13354" s="1">
        <v>41150.083333333336</v>
      </c>
      <c r="C13354">
        <v>3</v>
      </c>
      <c r="D13354">
        <v>0</v>
      </c>
      <c r="E13354">
        <v>1</v>
      </c>
      <c r="F13354">
        <v>22</v>
      </c>
      <c r="G13354">
        <v>73</v>
      </c>
      <c r="H13354" s="9">
        <v>8.9981000000000009</v>
      </c>
      <c r="I13354" s="7">
        <v>2</v>
      </c>
      <c r="J13354" s="7">
        <v>4</v>
      </c>
      <c r="K13354" s="2">
        <v>6</v>
      </c>
    </row>
    <row r="13355" spans="1:11">
      <c r="A13355">
        <v>13354</v>
      </c>
      <c r="B13355" s="1">
        <v>40657.875</v>
      </c>
      <c r="C13355">
        <v>2</v>
      </c>
      <c r="D13355">
        <v>0</v>
      </c>
      <c r="E13355">
        <v>3</v>
      </c>
      <c r="F13355">
        <v>18</v>
      </c>
      <c r="G13355">
        <v>94</v>
      </c>
      <c r="H13355" s="9">
        <v>11.0014</v>
      </c>
      <c r="I13355" s="7">
        <v>8</v>
      </c>
      <c r="J13355" s="7">
        <v>53</v>
      </c>
      <c r="K13355" s="2">
        <v>61</v>
      </c>
    </row>
    <row r="13356" spans="1:11">
      <c r="A13356">
        <v>13355</v>
      </c>
      <c r="B13356" s="1">
        <v>40933.75</v>
      </c>
      <c r="C13356">
        <v>1</v>
      </c>
      <c r="D13356">
        <v>0</v>
      </c>
      <c r="E13356">
        <v>1</v>
      </c>
      <c r="F13356">
        <v>7</v>
      </c>
      <c r="G13356">
        <v>66</v>
      </c>
      <c r="H13356" s="9">
        <v>8.9981000000000009</v>
      </c>
      <c r="I13356" s="7">
        <v>24</v>
      </c>
      <c r="J13356" s="7">
        <v>415</v>
      </c>
      <c r="K13356" s="2">
        <v>439</v>
      </c>
    </row>
    <row r="13357" spans="1:11">
      <c r="A13357">
        <v>13356</v>
      </c>
      <c r="B13357" s="1">
        <v>40606.916666666664</v>
      </c>
      <c r="C13357">
        <v>1</v>
      </c>
      <c r="D13357">
        <v>0</v>
      </c>
      <c r="E13357">
        <v>1</v>
      </c>
      <c r="F13357">
        <v>6.0000000000000018</v>
      </c>
      <c r="G13357">
        <v>70</v>
      </c>
      <c r="H13357" s="9">
        <v>12.997999999999999</v>
      </c>
      <c r="I13357" s="2">
        <v>4</v>
      </c>
      <c r="J13357" s="2">
        <v>40</v>
      </c>
      <c r="K13357" s="2">
        <v>44</v>
      </c>
    </row>
    <row r="13358" spans="1:11">
      <c r="A13358">
        <v>13357</v>
      </c>
      <c r="B13358" s="1">
        <v>40887.708333333336</v>
      </c>
      <c r="C13358">
        <v>4</v>
      </c>
      <c r="D13358">
        <v>0</v>
      </c>
      <c r="E13358">
        <v>1</v>
      </c>
      <c r="F13358">
        <v>5.0000000000000018</v>
      </c>
      <c r="G13358">
        <v>36</v>
      </c>
      <c r="H13358" s="9">
        <v>22.002800000000001</v>
      </c>
      <c r="I13358" s="7">
        <v>34</v>
      </c>
      <c r="J13358" s="7">
        <v>150</v>
      </c>
      <c r="K13358" s="2">
        <v>184</v>
      </c>
    </row>
    <row r="13359" spans="1:11">
      <c r="A13359">
        <v>13358</v>
      </c>
      <c r="B13359" s="1">
        <v>40892.375</v>
      </c>
      <c r="C13359">
        <v>4</v>
      </c>
      <c r="D13359">
        <v>0</v>
      </c>
      <c r="E13359">
        <v>2</v>
      </c>
      <c r="F13359">
        <v>9</v>
      </c>
      <c r="G13359">
        <v>62</v>
      </c>
      <c r="H13359" s="9">
        <v>19.001200000000001</v>
      </c>
      <c r="I13359" s="7">
        <v>6</v>
      </c>
      <c r="J13359" s="7">
        <v>274</v>
      </c>
      <c r="K13359" s="2">
        <v>280</v>
      </c>
    </row>
    <row r="13360" spans="1:11">
      <c r="A13360">
        <v>13359</v>
      </c>
      <c r="B13360" s="1">
        <v>40767</v>
      </c>
      <c r="C13360">
        <v>3</v>
      </c>
      <c r="D13360">
        <v>0</v>
      </c>
      <c r="E13360">
        <v>1</v>
      </c>
      <c r="F13360">
        <v>23</v>
      </c>
      <c r="G13360">
        <v>53</v>
      </c>
      <c r="H13360" s="9">
        <v>11.0014</v>
      </c>
      <c r="I13360" s="7">
        <v>12</v>
      </c>
      <c r="J13360" s="7">
        <v>53</v>
      </c>
      <c r="K13360" s="2">
        <v>65</v>
      </c>
    </row>
    <row r="13361" spans="1:11">
      <c r="A13361">
        <v>13360</v>
      </c>
      <c r="B13361" s="1">
        <v>40765.25</v>
      </c>
      <c r="C13361">
        <v>3</v>
      </c>
      <c r="D13361">
        <v>0</v>
      </c>
      <c r="E13361">
        <v>1</v>
      </c>
      <c r="F13361">
        <v>25</v>
      </c>
      <c r="G13361">
        <v>61</v>
      </c>
      <c r="H13361" s="9">
        <v>0</v>
      </c>
      <c r="I13361" s="7">
        <v>9</v>
      </c>
      <c r="J13361" s="7">
        <v>110</v>
      </c>
      <c r="K13361" s="2">
        <v>119</v>
      </c>
    </row>
    <row r="13362" spans="1:11">
      <c r="A13362">
        <v>13361</v>
      </c>
      <c r="B13362" s="1">
        <v>41218.166666666664</v>
      </c>
      <c r="C13362">
        <v>4</v>
      </c>
      <c r="D13362">
        <v>0</v>
      </c>
      <c r="E13362">
        <v>2</v>
      </c>
      <c r="F13362">
        <v>6.0000000000000018</v>
      </c>
      <c r="G13362">
        <v>52</v>
      </c>
      <c r="H13362" s="9">
        <v>16.997900000000001</v>
      </c>
      <c r="I13362" s="7">
        <v>5</v>
      </c>
      <c r="J13362" s="7">
        <v>11</v>
      </c>
      <c r="K13362" s="2">
        <v>16</v>
      </c>
    </row>
    <row r="13363" spans="1:11">
      <c r="A13363">
        <v>13362</v>
      </c>
      <c r="B13363" s="1">
        <v>41018.458333333336</v>
      </c>
      <c r="C13363">
        <v>2</v>
      </c>
      <c r="D13363">
        <v>0</v>
      </c>
      <c r="E13363">
        <v>1</v>
      </c>
      <c r="F13363">
        <v>17</v>
      </c>
      <c r="G13363">
        <v>48</v>
      </c>
      <c r="H13363" s="9">
        <v>0</v>
      </c>
      <c r="I13363" s="7">
        <v>46</v>
      </c>
      <c r="J13363" s="7">
        <v>180</v>
      </c>
      <c r="K13363" s="2">
        <v>226</v>
      </c>
    </row>
    <row r="13364" spans="1:11">
      <c r="A13364">
        <v>13363</v>
      </c>
      <c r="B13364" s="1">
        <v>41206.708333333336</v>
      </c>
      <c r="C13364">
        <v>4</v>
      </c>
      <c r="D13364">
        <v>0</v>
      </c>
      <c r="E13364">
        <v>1</v>
      </c>
      <c r="F13364">
        <v>23.999999999999993</v>
      </c>
      <c r="G13364">
        <v>47</v>
      </c>
      <c r="H13364" s="9">
        <v>0</v>
      </c>
      <c r="I13364" s="7">
        <v>87</v>
      </c>
      <c r="J13364" s="7">
        <v>876</v>
      </c>
      <c r="K13364" s="2">
        <v>963</v>
      </c>
    </row>
    <row r="13365" spans="1:11">
      <c r="A13365">
        <v>13364</v>
      </c>
      <c r="B13365" s="1">
        <v>41125.458333333336</v>
      </c>
      <c r="C13365">
        <v>3</v>
      </c>
      <c r="D13365">
        <v>0</v>
      </c>
      <c r="E13365">
        <v>1</v>
      </c>
      <c r="F13365">
        <v>34</v>
      </c>
      <c r="G13365">
        <v>47</v>
      </c>
      <c r="H13365" s="9">
        <v>16.997900000000001</v>
      </c>
      <c r="I13365" s="7">
        <v>155</v>
      </c>
      <c r="J13365" s="7">
        <v>315</v>
      </c>
      <c r="K13365" s="2">
        <v>470</v>
      </c>
    </row>
    <row r="13366" spans="1:11">
      <c r="A13366">
        <v>13365</v>
      </c>
      <c r="B13366" s="1">
        <v>40953.083333333336</v>
      </c>
      <c r="C13366">
        <v>1</v>
      </c>
      <c r="D13366">
        <v>0</v>
      </c>
      <c r="E13366">
        <v>2</v>
      </c>
      <c r="F13366">
        <v>5.0000000000000018</v>
      </c>
      <c r="G13366">
        <v>41</v>
      </c>
      <c r="H13366" s="9">
        <v>0</v>
      </c>
      <c r="I13366" s="7">
        <v>0</v>
      </c>
      <c r="J13366" s="7">
        <v>3</v>
      </c>
      <c r="K13366" s="2">
        <v>3</v>
      </c>
    </row>
    <row r="13367" spans="1:11">
      <c r="A13367">
        <v>13366</v>
      </c>
      <c r="B13367" s="1">
        <v>41255.833333333336</v>
      </c>
      <c r="C13367">
        <v>4</v>
      </c>
      <c r="D13367">
        <v>0</v>
      </c>
      <c r="E13367">
        <v>1</v>
      </c>
      <c r="F13367">
        <v>6.0000000000000018</v>
      </c>
      <c r="G13367">
        <v>52</v>
      </c>
      <c r="H13367" s="9">
        <v>19.001200000000001</v>
      </c>
      <c r="I13367" s="7">
        <v>25</v>
      </c>
      <c r="J13367" s="7">
        <v>243</v>
      </c>
      <c r="K13367" s="2">
        <v>268</v>
      </c>
    </row>
    <row r="13368" spans="1:11">
      <c r="A13368">
        <v>13367</v>
      </c>
      <c r="B13368" s="1">
        <v>40890.833333333336</v>
      </c>
      <c r="C13368">
        <v>4</v>
      </c>
      <c r="D13368">
        <v>0</v>
      </c>
      <c r="E13368">
        <v>1</v>
      </c>
      <c r="F13368">
        <v>7</v>
      </c>
      <c r="G13368">
        <v>49</v>
      </c>
      <c r="H13368" s="9">
        <v>11.0014</v>
      </c>
      <c r="I13368" s="7">
        <v>7</v>
      </c>
      <c r="J13368" s="7">
        <v>154</v>
      </c>
      <c r="K13368" s="2">
        <v>161</v>
      </c>
    </row>
    <row r="13369" spans="1:11">
      <c r="A13369">
        <v>13368</v>
      </c>
      <c r="B13369" s="1">
        <v>41156.458333333336</v>
      </c>
      <c r="C13369">
        <v>3</v>
      </c>
      <c r="D13369">
        <v>0</v>
      </c>
      <c r="E13369">
        <v>2</v>
      </c>
      <c r="F13369">
        <v>28</v>
      </c>
      <c r="G13369">
        <v>70</v>
      </c>
      <c r="H13369" s="9">
        <v>19.001200000000001</v>
      </c>
      <c r="I13369" s="7">
        <v>39</v>
      </c>
      <c r="J13369" s="7">
        <v>159</v>
      </c>
      <c r="K13369" s="2">
        <v>198</v>
      </c>
    </row>
    <row r="13370" spans="1:11">
      <c r="A13370">
        <v>13369</v>
      </c>
      <c r="B13370" s="1">
        <v>41074.166666666664</v>
      </c>
      <c r="C13370">
        <v>2</v>
      </c>
      <c r="D13370">
        <v>0</v>
      </c>
      <c r="E13370">
        <v>2</v>
      </c>
      <c r="F13370">
        <v>21.000000000000004</v>
      </c>
      <c r="G13370">
        <v>56</v>
      </c>
      <c r="H13370" s="9">
        <v>16.997900000000001</v>
      </c>
      <c r="I13370" s="7">
        <v>0</v>
      </c>
      <c r="J13370" s="7">
        <v>6</v>
      </c>
      <c r="K13370" s="2">
        <v>6</v>
      </c>
    </row>
    <row r="13371" spans="1:11">
      <c r="A13371">
        <v>13370</v>
      </c>
      <c r="B13371" s="1">
        <v>40732.75</v>
      </c>
      <c r="C13371">
        <v>3</v>
      </c>
      <c r="D13371">
        <v>0</v>
      </c>
      <c r="E13371">
        <v>1</v>
      </c>
      <c r="F13371">
        <v>23.999999999999993</v>
      </c>
      <c r="G13371">
        <v>83</v>
      </c>
      <c r="H13371" s="9">
        <v>6.0031999999999996</v>
      </c>
      <c r="I13371" s="7">
        <v>35</v>
      </c>
      <c r="J13371" s="7">
        <v>281</v>
      </c>
      <c r="K13371" s="2">
        <v>316</v>
      </c>
    </row>
    <row r="13372" spans="1:11">
      <c r="A13372">
        <v>13371</v>
      </c>
      <c r="B13372" s="1">
        <v>40960.958333333336</v>
      </c>
      <c r="C13372">
        <v>1</v>
      </c>
      <c r="D13372">
        <v>0</v>
      </c>
      <c r="E13372">
        <v>1</v>
      </c>
      <c r="F13372">
        <v>7</v>
      </c>
      <c r="G13372">
        <v>66</v>
      </c>
      <c r="H13372" s="9">
        <v>15.001300000000001</v>
      </c>
      <c r="I13372" s="7">
        <v>1</v>
      </c>
      <c r="J13372" s="7">
        <v>46</v>
      </c>
      <c r="K13372" s="2">
        <v>47</v>
      </c>
    </row>
    <row r="13373" spans="1:11">
      <c r="A13373">
        <v>13372</v>
      </c>
      <c r="B13373" s="1">
        <v>41160.208333333336</v>
      </c>
      <c r="C13373">
        <v>3</v>
      </c>
      <c r="D13373">
        <v>0</v>
      </c>
      <c r="E13373">
        <v>2</v>
      </c>
      <c r="F13373">
        <v>23.999999999999993</v>
      </c>
      <c r="G13373">
        <v>94</v>
      </c>
      <c r="H13373" s="9">
        <v>16.997900000000001</v>
      </c>
      <c r="I13373" s="7">
        <v>2</v>
      </c>
      <c r="J13373" s="7">
        <v>13</v>
      </c>
      <c r="K13373" s="2">
        <v>15</v>
      </c>
    </row>
    <row r="13374" spans="1:11">
      <c r="A13374">
        <v>13373</v>
      </c>
      <c r="B13374" s="1">
        <v>40609.375</v>
      </c>
      <c r="C13374">
        <v>1</v>
      </c>
      <c r="D13374">
        <v>0</v>
      </c>
      <c r="E13374">
        <v>1</v>
      </c>
      <c r="F13374">
        <v>2</v>
      </c>
      <c r="G13374">
        <v>64</v>
      </c>
      <c r="H13374" s="9">
        <v>31.000900000000001</v>
      </c>
      <c r="I13374" s="2">
        <v>5</v>
      </c>
      <c r="J13374" s="2">
        <v>129</v>
      </c>
      <c r="K13374" s="2">
        <v>134</v>
      </c>
    </row>
    <row r="13375" spans="1:11">
      <c r="A13375">
        <v>13374</v>
      </c>
      <c r="B13375" s="1">
        <v>41014.666666666664</v>
      </c>
      <c r="C13375">
        <v>2</v>
      </c>
      <c r="D13375">
        <v>0</v>
      </c>
      <c r="E13375">
        <v>1</v>
      </c>
      <c r="F13375">
        <v>27</v>
      </c>
      <c r="G13375">
        <v>39</v>
      </c>
      <c r="H13375" s="9">
        <v>23.999400000000001</v>
      </c>
      <c r="I13375" s="7">
        <v>286</v>
      </c>
      <c r="J13375" s="7">
        <v>330</v>
      </c>
      <c r="K13375" s="2">
        <v>616</v>
      </c>
    </row>
    <row r="13376" spans="1:11">
      <c r="A13376">
        <v>13375</v>
      </c>
      <c r="B13376" s="1">
        <v>40734.25</v>
      </c>
      <c r="C13376">
        <v>3</v>
      </c>
      <c r="D13376">
        <v>0</v>
      </c>
      <c r="E13376">
        <v>1</v>
      </c>
      <c r="F13376">
        <v>23</v>
      </c>
      <c r="G13376">
        <v>78</v>
      </c>
      <c r="H13376" s="9">
        <v>6.0031999999999996</v>
      </c>
      <c r="I13376" s="7">
        <v>8</v>
      </c>
      <c r="J13376" s="7">
        <v>17</v>
      </c>
      <c r="K13376" s="2">
        <v>25</v>
      </c>
    </row>
    <row r="13377" spans="1:11">
      <c r="A13377">
        <v>13376</v>
      </c>
      <c r="B13377" s="1">
        <v>40853.458333333336</v>
      </c>
      <c r="C13377">
        <v>4</v>
      </c>
      <c r="D13377">
        <v>0</v>
      </c>
      <c r="E13377">
        <v>1</v>
      </c>
      <c r="F13377">
        <v>12</v>
      </c>
      <c r="G13377">
        <v>58</v>
      </c>
      <c r="H13377" s="9">
        <v>6.0031999999999996</v>
      </c>
      <c r="I13377" s="7">
        <v>104</v>
      </c>
      <c r="J13377" s="7">
        <v>216</v>
      </c>
      <c r="K13377" s="2">
        <v>320</v>
      </c>
    </row>
    <row r="13378" spans="1:11">
      <c r="A13378">
        <v>13377</v>
      </c>
      <c r="B13378" s="1">
        <v>40593.666666666664</v>
      </c>
      <c r="C13378">
        <v>1</v>
      </c>
      <c r="D13378">
        <v>0</v>
      </c>
      <c r="E13378">
        <v>1</v>
      </c>
      <c r="F13378">
        <v>13</v>
      </c>
      <c r="G13378">
        <v>16</v>
      </c>
      <c r="H13378" s="9">
        <v>43.000599999999999</v>
      </c>
      <c r="I13378" s="2">
        <v>39</v>
      </c>
      <c r="J13378" s="2">
        <v>81</v>
      </c>
      <c r="K13378" s="2">
        <v>120</v>
      </c>
    </row>
    <row r="13379" spans="1:11">
      <c r="A13379">
        <v>13378</v>
      </c>
      <c r="B13379" s="1">
        <v>41149.666666666664</v>
      </c>
      <c r="C13379">
        <v>3</v>
      </c>
      <c r="D13379">
        <v>0</v>
      </c>
      <c r="E13379">
        <v>1</v>
      </c>
      <c r="F13379">
        <v>32</v>
      </c>
      <c r="G13379">
        <v>33</v>
      </c>
      <c r="H13379" s="9">
        <v>22.002800000000001</v>
      </c>
      <c r="I13379" s="7">
        <v>84</v>
      </c>
      <c r="J13379" s="7">
        <v>396</v>
      </c>
      <c r="K13379" s="2">
        <v>480</v>
      </c>
    </row>
    <row r="13380" spans="1:11">
      <c r="A13380">
        <v>13379</v>
      </c>
      <c r="B13380" s="1">
        <v>40770.666666666664</v>
      </c>
      <c r="C13380">
        <v>3</v>
      </c>
      <c r="D13380">
        <v>0</v>
      </c>
      <c r="E13380">
        <v>1</v>
      </c>
      <c r="F13380">
        <v>28</v>
      </c>
      <c r="G13380">
        <v>55</v>
      </c>
      <c r="H13380" s="9">
        <v>22.002800000000001</v>
      </c>
      <c r="I13380" s="7">
        <v>58</v>
      </c>
      <c r="J13380" s="7">
        <v>225</v>
      </c>
      <c r="K13380" s="2">
        <v>283</v>
      </c>
    </row>
    <row r="13381" spans="1:11">
      <c r="A13381">
        <v>13380</v>
      </c>
      <c r="B13381" s="1">
        <v>40868.541666666664</v>
      </c>
      <c r="C13381">
        <v>4</v>
      </c>
      <c r="D13381">
        <v>0</v>
      </c>
      <c r="E13381">
        <v>2</v>
      </c>
      <c r="F13381">
        <v>16</v>
      </c>
      <c r="G13381">
        <v>77</v>
      </c>
      <c r="H13381" s="9">
        <v>8.9981000000000009</v>
      </c>
      <c r="I13381" s="7">
        <v>13</v>
      </c>
      <c r="J13381" s="7">
        <v>121</v>
      </c>
      <c r="K13381" s="2">
        <v>134</v>
      </c>
    </row>
    <row r="13382" spans="1:11">
      <c r="A13382">
        <v>13381</v>
      </c>
      <c r="B13382" s="1">
        <v>40608.75</v>
      </c>
      <c r="C13382">
        <v>1</v>
      </c>
      <c r="D13382">
        <v>0</v>
      </c>
      <c r="E13382">
        <v>3</v>
      </c>
      <c r="F13382">
        <v>7</v>
      </c>
      <c r="G13382">
        <v>100</v>
      </c>
      <c r="H13382" s="9">
        <v>23.999400000000001</v>
      </c>
      <c r="I13382" s="2">
        <v>0</v>
      </c>
      <c r="J13382" s="2">
        <v>23</v>
      </c>
      <c r="K13382" s="2">
        <v>23</v>
      </c>
    </row>
    <row r="13383" spans="1:11">
      <c r="A13383">
        <v>13382</v>
      </c>
      <c r="B13383" s="1">
        <v>40941.875</v>
      </c>
      <c r="C13383">
        <v>1</v>
      </c>
      <c r="D13383">
        <v>0</v>
      </c>
      <c r="E13383">
        <v>1</v>
      </c>
      <c r="F13383">
        <v>8</v>
      </c>
      <c r="G13383">
        <v>46</v>
      </c>
      <c r="H13383" s="9">
        <v>27.999300000000002</v>
      </c>
      <c r="I13383" s="7">
        <v>4</v>
      </c>
      <c r="J13383" s="7">
        <v>143</v>
      </c>
      <c r="K13383" s="2">
        <v>147</v>
      </c>
    </row>
    <row r="13384" spans="1:11">
      <c r="A13384">
        <v>13383</v>
      </c>
      <c r="B13384" s="1">
        <v>40819.416666666664</v>
      </c>
      <c r="C13384">
        <v>4</v>
      </c>
      <c r="D13384">
        <v>0</v>
      </c>
      <c r="E13384">
        <v>2</v>
      </c>
      <c r="F13384">
        <v>11</v>
      </c>
      <c r="G13384">
        <v>66</v>
      </c>
      <c r="H13384" s="9">
        <v>7.0015000000000001</v>
      </c>
      <c r="I13384" s="7">
        <v>19</v>
      </c>
      <c r="J13384" s="7">
        <v>82</v>
      </c>
      <c r="K13384" s="2">
        <v>101</v>
      </c>
    </row>
    <row r="13385" spans="1:11">
      <c r="A13385">
        <v>13384</v>
      </c>
      <c r="B13385" s="1">
        <v>40610.208333333336</v>
      </c>
      <c r="C13385">
        <v>1</v>
      </c>
      <c r="D13385">
        <v>0</v>
      </c>
      <c r="E13385">
        <v>1</v>
      </c>
      <c r="F13385">
        <v>1</v>
      </c>
      <c r="G13385">
        <v>69</v>
      </c>
      <c r="H13385" s="9">
        <v>7.0015000000000001</v>
      </c>
      <c r="I13385" s="2">
        <v>2</v>
      </c>
      <c r="J13385" s="2">
        <v>8</v>
      </c>
      <c r="K13385" s="2">
        <v>10</v>
      </c>
    </row>
    <row r="13386" spans="1:11">
      <c r="A13386">
        <v>13385</v>
      </c>
      <c r="B13386" s="1">
        <v>40875.375</v>
      </c>
      <c r="C13386">
        <v>4</v>
      </c>
      <c r="D13386">
        <v>0</v>
      </c>
      <c r="E13386">
        <v>2</v>
      </c>
      <c r="F13386">
        <v>13</v>
      </c>
      <c r="G13386">
        <v>88</v>
      </c>
      <c r="H13386" s="9">
        <v>15.001300000000001</v>
      </c>
      <c r="I13386" s="7">
        <v>17</v>
      </c>
      <c r="J13386" s="7">
        <v>191</v>
      </c>
      <c r="K13386" s="2">
        <v>208</v>
      </c>
    </row>
    <row r="13387" spans="1:11">
      <c r="A13387">
        <v>13386</v>
      </c>
      <c r="B13387" s="1">
        <v>40684.416666666664</v>
      </c>
      <c r="C13387">
        <v>2</v>
      </c>
      <c r="D13387">
        <v>0</v>
      </c>
      <c r="E13387">
        <v>1</v>
      </c>
      <c r="F13387">
        <v>22</v>
      </c>
      <c r="G13387">
        <v>61</v>
      </c>
      <c r="H13387" s="9">
        <v>7.0015000000000001</v>
      </c>
      <c r="I13387" s="7">
        <v>122</v>
      </c>
      <c r="J13387" s="7">
        <v>201</v>
      </c>
      <c r="K13387" s="2">
        <v>323</v>
      </c>
    </row>
    <row r="13388" spans="1:11">
      <c r="A13388">
        <v>13387</v>
      </c>
      <c r="B13388" s="1">
        <v>40993.708333333336</v>
      </c>
      <c r="C13388">
        <v>2</v>
      </c>
      <c r="D13388">
        <v>0</v>
      </c>
      <c r="E13388">
        <v>1</v>
      </c>
      <c r="F13388">
        <v>16</v>
      </c>
      <c r="G13388">
        <v>72</v>
      </c>
      <c r="H13388" s="9">
        <v>6.0031999999999996</v>
      </c>
      <c r="I13388" s="7">
        <v>146</v>
      </c>
      <c r="J13388" s="7">
        <v>272</v>
      </c>
      <c r="K13388" s="2">
        <v>418</v>
      </c>
    </row>
    <row r="13389" spans="1:11">
      <c r="A13389">
        <v>13388</v>
      </c>
      <c r="B13389" s="1">
        <v>40737.041666666664</v>
      </c>
      <c r="C13389">
        <v>3</v>
      </c>
      <c r="D13389">
        <v>0</v>
      </c>
      <c r="E13389">
        <v>1</v>
      </c>
      <c r="F13389">
        <v>29</v>
      </c>
      <c r="G13389">
        <v>55</v>
      </c>
      <c r="H13389" s="9">
        <v>0</v>
      </c>
      <c r="I13389" s="7">
        <v>1</v>
      </c>
      <c r="J13389" s="7">
        <v>11</v>
      </c>
      <c r="K13389" s="2">
        <v>12</v>
      </c>
    </row>
    <row r="13390" spans="1:11">
      <c r="A13390">
        <v>13389</v>
      </c>
      <c r="B13390" s="1">
        <v>40728.833333333336</v>
      </c>
      <c r="C13390">
        <v>3</v>
      </c>
      <c r="D13390">
        <v>1</v>
      </c>
      <c r="E13390">
        <v>2</v>
      </c>
      <c r="F13390">
        <v>29</v>
      </c>
      <c r="G13390">
        <v>55</v>
      </c>
      <c r="H13390" s="9">
        <v>7.0015000000000001</v>
      </c>
      <c r="I13390" s="7">
        <v>195</v>
      </c>
      <c r="J13390" s="7">
        <v>191</v>
      </c>
      <c r="K13390" s="2">
        <v>386</v>
      </c>
    </row>
    <row r="13391" spans="1:11">
      <c r="A13391">
        <v>13390</v>
      </c>
      <c r="B13391" s="1">
        <v>40933.708333333336</v>
      </c>
      <c r="C13391">
        <v>1</v>
      </c>
      <c r="D13391">
        <v>0</v>
      </c>
      <c r="E13391">
        <v>1</v>
      </c>
      <c r="F13391">
        <v>9</v>
      </c>
      <c r="G13391">
        <v>53</v>
      </c>
      <c r="H13391" s="9">
        <v>11.0014</v>
      </c>
      <c r="I13391" s="7">
        <v>27</v>
      </c>
      <c r="J13391" s="7">
        <v>443</v>
      </c>
      <c r="K13391" s="2">
        <v>470</v>
      </c>
    </row>
    <row r="13392" spans="1:11">
      <c r="A13392">
        <v>13391</v>
      </c>
      <c r="B13392" s="1">
        <v>41151.916666666664</v>
      </c>
      <c r="C13392">
        <v>3</v>
      </c>
      <c r="D13392">
        <v>0</v>
      </c>
      <c r="E13392">
        <v>1</v>
      </c>
      <c r="F13392">
        <v>26</v>
      </c>
      <c r="G13392">
        <v>70</v>
      </c>
      <c r="H13392" s="9">
        <v>0</v>
      </c>
      <c r="I13392" s="7">
        <v>38</v>
      </c>
      <c r="J13392" s="7">
        <v>253</v>
      </c>
      <c r="K13392" s="2">
        <v>291</v>
      </c>
    </row>
    <row r="13393" spans="1:11">
      <c r="A13393">
        <v>13392</v>
      </c>
      <c r="B13393" s="1">
        <v>40993.541666666664</v>
      </c>
      <c r="C13393">
        <v>2</v>
      </c>
      <c r="D13393">
        <v>0</v>
      </c>
      <c r="E13393">
        <v>2</v>
      </c>
      <c r="F13393">
        <v>12</v>
      </c>
      <c r="G13393">
        <v>88</v>
      </c>
      <c r="H13393" s="9">
        <v>11.0014</v>
      </c>
      <c r="I13393" s="7">
        <v>110</v>
      </c>
      <c r="J13393" s="7">
        <v>257</v>
      </c>
      <c r="K13393" s="2">
        <v>367</v>
      </c>
    </row>
    <row r="13394" spans="1:11">
      <c r="A13394">
        <v>13393</v>
      </c>
      <c r="B13394" s="1">
        <v>40823.625</v>
      </c>
      <c r="C13394">
        <v>4</v>
      </c>
      <c r="D13394">
        <v>0</v>
      </c>
      <c r="E13394">
        <v>1</v>
      </c>
      <c r="F13394">
        <v>23.999999999999993</v>
      </c>
      <c r="G13394">
        <v>41</v>
      </c>
      <c r="H13394" s="9">
        <v>0</v>
      </c>
      <c r="I13394" s="7">
        <v>68</v>
      </c>
      <c r="J13394" s="7">
        <v>202</v>
      </c>
      <c r="K13394" s="2">
        <v>270</v>
      </c>
    </row>
    <row r="13395" spans="1:11">
      <c r="A13395">
        <v>13394</v>
      </c>
      <c r="B13395" s="1">
        <v>40979.708333333336</v>
      </c>
      <c r="C13395">
        <v>1</v>
      </c>
      <c r="D13395">
        <v>0</v>
      </c>
      <c r="E13395">
        <v>1</v>
      </c>
      <c r="F13395">
        <v>17</v>
      </c>
      <c r="G13395">
        <v>27</v>
      </c>
      <c r="H13395" s="9">
        <v>19.999500000000001</v>
      </c>
      <c r="I13395" s="7">
        <v>199</v>
      </c>
      <c r="J13395" s="7">
        <v>297</v>
      </c>
      <c r="K13395" s="2">
        <v>496</v>
      </c>
    </row>
    <row r="13396" spans="1:11">
      <c r="A13396">
        <v>13395</v>
      </c>
      <c r="B13396" s="1">
        <v>40699.833333333336</v>
      </c>
      <c r="C13396">
        <v>2</v>
      </c>
      <c r="D13396">
        <v>0</v>
      </c>
      <c r="E13396">
        <v>1</v>
      </c>
      <c r="F13396">
        <v>23.999999999999993</v>
      </c>
      <c r="G13396">
        <v>69</v>
      </c>
      <c r="H13396" s="9">
        <v>12.997999999999999</v>
      </c>
      <c r="I13396" s="7">
        <v>84</v>
      </c>
      <c r="J13396" s="7">
        <v>195</v>
      </c>
      <c r="K13396" s="2">
        <v>279</v>
      </c>
    </row>
    <row r="13397" spans="1:11">
      <c r="A13397">
        <v>13396</v>
      </c>
      <c r="B13397" s="1">
        <v>41030.791666666664</v>
      </c>
      <c r="C13397">
        <v>2</v>
      </c>
      <c r="D13397">
        <v>0</v>
      </c>
      <c r="E13397">
        <v>1</v>
      </c>
      <c r="F13397">
        <v>26</v>
      </c>
      <c r="G13397">
        <v>54</v>
      </c>
      <c r="H13397" s="9">
        <v>8.9981000000000009</v>
      </c>
      <c r="I13397" s="7">
        <v>58</v>
      </c>
      <c r="J13397" s="7">
        <v>428</v>
      </c>
      <c r="K13397" s="2">
        <v>486</v>
      </c>
    </row>
    <row r="13398" spans="1:11">
      <c r="A13398">
        <v>13397</v>
      </c>
      <c r="B13398" s="1">
        <v>40808.916666666664</v>
      </c>
      <c r="C13398">
        <v>3</v>
      </c>
      <c r="D13398">
        <v>0</v>
      </c>
      <c r="E13398">
        <v>2</v>
      </c>
      <c r="F13398">
        <v>22</v>
      </c>
      <c r="G13398">
        <v>100</v>
      </c>
      <c r="H13398" s="9">
        <v>6.0031999999999996</v>
      </c>
      <c r="I13398" s="7">
        <v>21</v>
      </c>
      <c r="J13398" s="7">
        <v>166</v>
      </c>
      <c r="K13398" s="2">
        <v>187</v>
      </c>
    </row>
    <row r="13399" spans="1:11">
      <c r="A13399">
        <v>13398</v>
      </c>
      <c r="B13399" s="1">
        <v>40897.625</v>
      </c>
      <c r="C13399">
        <v>4</v>
      </c>
      <c r="D13399">
        <v>0</v>
      </c>
      <c r="E13399">
        <v>2</v>
      </c>
      <c r="F13399">
        <v>13</v>
      </c>
      <c r="G13399">
        <v>54</v>
      </c>
      <c r="H13399" s="9">
        <v>0</v>
      </c>
      <c r="I13399" s="7">
        <v>15</v>
      </c>
      <c r="J13399" s="7">
        <v>139</v>
      </c>
      <c r="K13399" s="2">
        <v>154</v>
      </c>
    </row>
    <row r="13400" spans="1:11">
      <c r="A13400">
        <v>13399</v>
      </c>
      <c r="B13400" s="1">
        <v>40796.958333333336</v>
      </c>
      <c r="C13400">
        <v>3</v>
      </c>
      <c r="D13400">
        <v>0</v>
      </c>
      <c r="E13400">
        <v>2</v>
      </c>
      <c r="F13400">
        <v>22</v>
      </c>
      <c r="G13400">
        <v>88</v>
      </c>
      <c r="H13400" s="9">
        <v>0</v>
      </c>
      <c r="I13400" s="7">
        <v>32</v>
      </c>
      <c r="J13400" s="7">
        <v>107</v>
      </c>
      <c r="K13400" s="2">
        <v>139</v>
      </c>
    </row>
    <row r="13401" spans="1:11">
      <c r="A13401">
        <v>13400</v>
      </c>
      <c r="B13401" s="1">
        <v>41262.666666666664</v>
      </c>
      <c r="C13401">
        <v>4</v>
      </c>
      <c r="D13401">
        <v>0</v>
      </c>
      <c r="E13401">
        <v>1</v>
      </c>
      <c r="F13401">
        <v>12</v>
      </c>
      <c r="G13401">
        <v>50</v>
      </c>
      <c r="H13401" s="9">
        <v>23.999400000000001</v>
      </c>
      <c r="I13401" s="7">
        <v>37</v>
      </c>
      <c r="J13401" s="7">
        <v>297</v>
      </c>
      <c r="K13401" s="2">
        <v>334</v>
      </c>
    </row>
    <row r="13402" spans="1:11">
      <c r="A13402">
        <v>13401</v>
      </c>
      <c r="B13402" s="1">
        <v>41237.5</v>
      </c>
      <c r="C13402">
        <v>4</v>
      </c>
      <c r="D13402">
        <v>0</v>
      </c>
      <c r="E13402">
        <v>2</v>
      </c>
      <c r="F13402">
        <v>6.0000000000000018</v>
      </c>
      <c r="G13402">
        <v>36</v>
      </c>
      <c r="H13402" s="9">
        <v>40.997300000000003</v>
      </c>
      <c r="I13402" s="7">
        <v>53</v>
      </c>
      <c r="J13402" s="7">
        <v>146</v>
      </c>
      <c r="K13402" s="2">
        <v>199</v>
      </c>
    </row>
    <row r="13403" spans="1:11">
      <c r="A13403">
        <v>13402</v>
      </c>
      <c r="B13403" s="1">
        <v>40654.333333333336</v>
      </c>
      <c r="C13403">
        <v>2</v>
      </c>
      <c r="D13403">
        <v>0</v>
      </c>
      <c r="E13403">
        <v>2</v>
      </c>
      <c r="F13403">
        <v>11</v>
      </c>
      <c r="G13403">
        <v>50</v>
      </c>
      <c r="H13403" s="9">
        <v>32.997500000000002</v>
      </c>
      <c r="I13403" s="7">
        <v>19</v>
      </c>
      <c r="J13403" s="7">
        <v>344</v>
      </c>
      <c r="K13403" s="2">
        <v>363</v>
      </c>
    </row>
    <row r="13404" spans="1:11">
      <c r="A13404">
        <v>13403</v>
      </c>
      <c r="B13404" s="1">
        <v>40690.541666666664</v>
      </c>
      <c r="C13404">
        <v>2</v>
      </c>
      <c r="D13404">
        <v>0</v>
      </c>
      <c r="E13404">
        <v>1</v>
      </c>
      <c r="F13404">
        <v>28</v>
      </c>
      <c r="G13404">
        <v>58</v>
      </c>
      <c r="H13404" s="9">
        <v>12.997999999999999</v>
      </c>
      <c r="I13404" s="7">
        <v>51</v>
      </c>
      <c r="J13404" s="7">
        <v>158</v>
      </c>
      <c r="K13404" s="2">
        <v>209</v>
      </c>
    </row>
    <row r="13405" spans="1:11">
      <c r="A13405">
        <v>13404</v>
      </c>
      <c r="B13405" s="1">
        <v>41256.833333333336</v>
      </c>
      <c r="C13405">
        <v>4</v>
      </c>
      <c r="D13405">
        <v>0</v>
      </c>
      <c r="E13405">
        <v>1</v>
      </c>
      <c r="F13405">
        <v>6.0000000000000018</v>
      </c>
      <c r="G13405">
        <v>45</v>
      </c>
      <c r="H13405" s="9">
        <v>0</v>
      </c>
      <c r="I13405" s="7">
        <v>6</v>
      </c>
      <c r="J13405" s="7">
        <v>235</v>
      </c>
      <c r="K13405" s="2">
        <v>241</v>
      </c>
    </row>
    <row r="13406" spans="1:11">
      <c r="A13406">
        <v>13405</v>
      </c>
      <c r="B13406" s="1">
        <v>40590.833333333336</v>
      </c>
      <c r="C13406">
        <v>1</v>
      </c>
      <c r="D13406">
        <v>0</v>
      </c>
      <c r="E13406">
        <v>1</v>
      </c>
      <c r="F13406">
        <v>10</v>
      </c>
      <c r="G13406">
        <v>43</v>
      </c>
      <c r="H13406" s="9">
        <v>12.997999999999999</v>
      </c>
      <c r="I13406" s="2">
        <v>10</v>
      </c>
      <c r="J13406" s="2">
        <v>108</v>
      </c>
      <c r="K13406" s="2">
        <v>118</v>
      </c>
    </row>
    <row r="13407" spans="1:11">
      <c r="A13407">
        <v>13406</v>
      </c>
      <c r="B13407" s="1">
        <v>40681.5</v>
      </c>
      <c r="C13407">
        <v>2</v>
      </c>
      <c r="D13407">
        <v>0</v>
      </c>
      <c r="E13407">
        <v>1</v>
      </c>
      <c r="F13407">
        <v>19.000000000000004</v>
      </c>
      <c r="G13407">
        <v>94</v>
      </c>
      <c r="H13407" s="9">
        <v>19.999500000000001</v>
      </c>
      <c r="I13407" s="7">
        <v>12</v>
      </c>
      <c r="J13407" s="7">
        <v>42</v>
      </c>
      <c r="K13407" s="2">
        <v>54</v>
      </c>
    </row>
    <row r="13408" spans="1:11">
      <c r="A13408">
        <v>13407</v>
      </c>
      <c r="B13408" s="1">
        <v>41079.791666666664</v>
      </c>
      <c r="C13408">
        <v>2</v>
      </c>
      <c r="D13408">
        <v>0</v>
      </c>
      <c r="E13408">
        <v>1</v>
      </c>
      <c r="F13408">
        <v>31</v>
      </c>
      <c r="G13408">
        <v>59</v>
      </c>
      <c r="H13408" s="9">
        <v>15.001300000000001</v>
      </c>
      <c r="I13408" s="7">
        <v>82</v>
      </c>
      <c r="J13408" s="7">
        <v>432</v>
      </c>
      <c r="K13408" s="2">
        <v>514</v>
      </c>
    </row>
    <row r="13409" spans="1:11">
      <c r="A13409">
        <v>13408</v>
      </c>
      <c r="B13409" s="1">
        <v>40701.125</v>
      </c>
      <c r="C13409">
        <v>2</v>
      </c>
      <c r="D13409">
        <v>0</v>
      </c>
      <c r="E13409">
        <v>1</v>
      </c>
      <c r="F13409">
        <v>21.000000000000004</v>
      </c>
      <c r="G13409">
        <v>73</v>
      </c>
      <c r="H13409" s="9">
        <v>6.0031999999999996</v>
      </c>
      <c r="I13409" s="7">
        <v>1</v>
      </c>
      <c r="J13409" s="7">
        <v>1</v>
      </c>
      <c r="K13409" s="2">
        <v>2</v>
      </c>
    </row>
    <row r="13410" spans="1:11">
      <c r="A13410">
        <v>13409</v>
      </c>
      <c r="B13410" s="1">
        <v>40915.75</v>
      </c>
      <c r="C13410">
        <v>1</v>
      </c>
      <c r="D13410">
        <v>0</v>
      </c>
      <c r="E13410">
        <v>1</v>
      </c>
      <c r="F13410">
        <v>18</v>
      </c>
      <c r="G13410">
        <v>45</v>
      </c>
      <c r="H13410" s="9">
        <v>8.9981000000000009</v>
      </c>
      <c r="I13410" s="7">
        <v>49</v>
      </c>
      <c r="J13410" s="7">
        <v>248</v>
      </c>
      <c r="K13410" s="2">
        <v>297</v>
      </c>
    </row>
    <row r="13411" spans="1:11">
      <c r="A13411">
        <v>13410</v>
      </c>
      <c r="B13411" s="1">
        <v>40852.333333333336</v>
      </c>
      <c r="C13411">
        <v>4</v>
      </c>
      <c r="D13411">
        <v>0</v>
      </c>
      <c r="E13411">
        <v>1</v>
      </c>
      <c r="F13411">
        <v>5.0000000000000018</v>
      </c>
      <c r="G13411">
        <v>56</v>
      </c>
      <c r="H13411" s="9">
        <v>22.002800000000001</v>
      </c>
      <c r="I13411" s="7">
        <v>4</v>
      </c>
      <c r="J13411" s="7">
        <v>80</v>
      </c>
      <c r="K13411" s="2">
        <v>84</v>
      </c>
    </row>
    <row r="13412" spans="1:11">
      <c r="A13412">
        <v>13411</v>
      </c>
      <c r="B13412" s="1">
        <v>40876.333333333336</v>
      </c>
      <c r="C13412">
        <v>4</v>
      </c>
      <c r="D13412">
        <v>0</v>
      </c>
      <c r="E13412">
        <v>1</v>
      </c>
      <c r="F13412">
        <v>18</v>
      </c>
      <c r="G13412">
        <v>77</v>
      </c>
      <c r="H13412" s="9">
        <v>19.001200000000001</v>
      </c>
      <c r="I13412" s="7">
        <v>9</v>
      </c>
      <c r="J13412" s="7">
        <v>438</v>
      </c>
      <c r="K13412" s="2">
        <v>447</v>
      </c>
    </row>
    <row r="13413" spans="1:11">
      <c r="A13413">
        <v>13412</v>
      </c>
      <c r="B13413" s="1">
        <v>40868.458333333336</v>
      </c>
      <c r="C13413">
        <v>4</v>
      </c>
      <c r="D13413">
        <v>0</v>
      </c>
      <c r="E13413">
        <v>2</v>
      </c>
      <c r="F13413">
        <v>17</v>
      </c>
      <c r="G13413">
        <v>83</v>
      </c>
      <c r="H13413" s="9">
        <v>7.0015000000000001</v>
      </c>
      <c r="I13413" s="7">
        <v>16</v>
      </c>
      <c r="J13413" s="7">
        <v>111</v>
      </c>
      <c r="K13413" s="2">
        <v>127</v>
      </c>
    </row>
    <row r="13414" spans="1:11">
      <c r="A13414">
        <v>13413</v>
      </c>
      <c r="B13414" s="1">
        <v>40727.583333333336</v>
      </c>
      <c r="C13414">
        <v>3</v>
      </c>
      <c r="D13414">
        <v>0</v>
      </c>
      <c r="E13414">
        <v>1</v>
      </c>
      <c r="F13414">
        <v>32</v>
      </c>
      <c r="G13414">
        <v>56</v>
      </c>
      <c r="H13414" s="9">
        <v>16.997900000000001</v>
      </c>
      <c r="I13414" s="7">
        <v>225</v>
      </c>
      <c r="J13414" s="7">
        <v>150</v>
      </c>
      <c r="K13414" s="2">
        <v>375</v>
      </c>
    </row>
    <row r="13415" spans="1:11">
      <c r="A13415">
        <v>13414</v>
      </c>
      <c r="B13415" s="1">
        <v>40649.125</v>
      </c>
      <c r="C13415">
        <v>2</v>
      </c>
      <c r="D13415">
        <v>0</v>
      </c>
      <c r="E13415">
        <v>2</v>
      </c>
      <c r="F13415">
        <v>9</v>
      </c>
      <c r="G13415">
        <v>87</v>
      </c>
      <c r="H13415" s="9">
        <v>11.0014</v>
      </c>
      <c r="I13415" s="7">
        <v>5</v>
      </c>
      <c r="J13415" s="7">
        <v>9</v>
      </c>
      <c r="K13415" s="2">
        <v>14</v>
      </c>
    </row>
    <row r="13416" spans="1:11">
      <c r="A13416">
        <v>13415</v>
      </c>
      <c r="B13416" s="1">
        <v>40693.75</v>
      </c>
      <c r="C13416">
        <v>2</v>
      </c>
      <c r="D13416">
        <v>1</v>
      </c>
      <c r="E13416">
        <v>1</v>
      </c>
      <c r="F13416">
        <v>34</v>
      </c>
      <c r="G13416">
        <v>41</v>
      </c>
      <c r="H13416" s="9">
        <v>11.0014</v>
      </c>
      <c r="I13416" s="7">
        <v>77</v>
      </c>
      <c r="J13416" s="7">
        <v>172</v>
      </c>
      <c r="K13416" s="2">
        <v>249</v>
      </c>
    </row>
    <row r="13417" spans="1:11">
      <c r="A13417">
        <v>13416</v>
      </c>
      <c r="B13417" s="1">
        <v>40872.041666666664</v>
      </c>
      <c r="C13417">
        <v>4</v>
      </c>
      <c r="D13417">
        <v>0</v>
      </c>
      <c r="E13417">
        <v>1</v>
      </c>
      <c r="F13417">
        <v>8</v>
      </c>
      <c r="G13417">
        <v>76</v>
      </c>
      <c r="H13417" s="9">
        <v>0</v>
      </c>
      <c r="I13417" s="7">
        <v>2</v>
      </c>
      <c r="J13417" s="7">
        <v>12</v>
      </c>
      <c r="K13417" s="2">
        <v>14</v>
      </c>
    </row>
    <row r="13418" spans="1:11">
      <c r="A13418">
        <v>13417</v>
      </c>
      <c r="B13418" s="1">
        <v>40947.708333333336</v>
      </c>
      <c r="C13418">
        <v>1</v>
      </c>
      <c r="D13418">
        <v>0</v>
      </c>
      <c r="E13418">
        <v>3</v>
      </c>
      <c r="F13418">
        <v>3</v>
      </c>
      <c r="G13418">
        <v>87</v>
      </c>
      <c r="H13418" s="9">
        <v>7.0015000000000001</v>
      </c>
      <c r="I13418" s="7">
        <v>8</v>
      </c>
      <c r="J13418" s="7">
        <v>147</v>
      </c>
      <c r="K13418" s="2">
        <v>155</v>
      </c>
    </row>
    <row r="13419" spans="1:11">
      <c r="A13419">
        <v>13418</v>
      </c>
      <c r="B13419" s="1">
        <v>40693.791666666664</v>
      </c>
      <c r="C13419">
        <v>2</v>
      </c>
      <c r="D13419">
        <v>1</v>
      </c>
      <c r="E13419">
        <v>2</v>
      </c>
      <c r="F13419">
        <v>17</v>
      </c>
      <c r="G13419">
        <v>48</v>
      </c>
      <c r="H13419" s="9">
        <v>7.0015000000000001</v>
      </c>
      <c r="I13419" s="7">
        <v>68</v>
      </c>
      <c r="J13419" s="7">
        <v>157</v>
      </c>
      <c r="K13419" s="2">
        <v>225</v>
      </c>
    </row>
    <row r="13420" spans="1:11">
      <c r="A13420">
        <v>13419</v>
      </c>
      <c r="B13420" s="1">
        <v>41143.208333333336</v>
      </c>
      <c r="C13420">
        <v>3</v>
      </c>
      <c r="D13420">
        <v>0</v>
      </c>
      <c r="E13420">
        <v>1</v>
      </c>
      <c r="F13420">
        <v>21.000000000000004</v>
      </c>
      <c r="G13420">
        <v>78</v>
      </c>
      <c r="H13420" s="9">
        <v>0</v>
      </c>
      <c r="I13420" s="7">
        <v>2</v>
      </c>
      <c r="J13420" s="7">
        <v>38</v>
      </c>
      <c r="K13420" s="2">
        <v>40</v>
      </c>
    </row>
    <row r="13421" spans="1:11">
      <c r="A13421">
        <v>13420</v>
      </c>
      <c r="B13421" s="1">
        <v>40775.75</v>
      </c>
      <c r="C13421">
        <v>3</v>
      </c>
      <c r="D13421">
        <v>0</v>
      </c>
      <c r="E13421">
        <v>1</v>
      </c>
      <c r="F13421">
        <v>29</v>
      </c>
      <c r="G13421">
        <v>58</v>
      </c>
      <c r="H13421" s="9">
        <v>16.997900000000001</v>
      </c>
      <c r="I13421" s="7">
        <v>169</v>
      </c>
      <c r="J13421" s="7">
        <v>225</v>
      </c>
      <c r="K13421" s="2">
        <v>394</v>
      </c>
    </row>
    <row r="13422" spans="1:11">
      <c r="A13422">
        <v>13421</v>
      </c>
      <c r="B13422" s="1">
        <v>40987.708333333336</v>
      </c>
      <c r="C13422">
        <v>1</v>
      </c>
      <c r="D13422">
        <v>0</v>
      </c>
      <c r="E13422">
        <v>1</v>
      </c>
      <c r="F13422">
        <v>23</v>
      </c>
      <c r="G13422">
        <v>53</v>
      </c>
      <c r="H13422" s="9">
        <v>15.001300000000001</v>
      </c>
      <c r="I13422" s="7">
        <v>106</v>
      </c>
      <c r="J13422" s="7">
        <v>615</v>
      </c>
      <c r="K13422" s="2">
        <v>721</v>
      </c>
    </row>
    <row r="13423" spans="1:11">
      <c r="A13423">
        <v>13422</v>
      </c>
      <c r="B13423" s="1">
        <v>40967.291666666664</v>
      </c>
      <c r="C13423">
        <v>1</v>
      </c>
      <c r="D13423">
        <v>0</v>
      </c>
      <c r="E13423">
        <v>1</v>
      </c>
      <c r="F13423">
        <v>5.0000000000000018</v>
      </c>
      <c r="G13423">
        <v>45</v>
      </c>
      <c r="H13423" s="9">
        <v>19.999500000000001</v>
      </c>
      <c r="I13423" s="7">
        <v>12</v>
      </c>
      <c r="J13423" s="7">
        <v>313</v>
      </c>
      <c r="K13423" s="2">
        <v>325</v>
      </c>
    </row>
    <row r="13424" spans="1:11">
      <c r="A13424">
        <v>13423</v>
      </c>
      <c r="B13424" s="1">
        <v>41170.958333333336</v>
      </c>
      <c r="C13424">
        <v>3</v>
      </c>
      <c r="D13424">
        <v>0</v>
      </c>
      <c r="E13424">
        <v>2</v>
      </c>
      <c r="F13424">
        <v>19.000000000000004</v>
      </c>
      <c r="G13424">
        <v>83</v>
      </c>
      <c r="H13424" s="9">
        <v>15.001300000000001</v>
      </c>
      <c r="I13424" s="7">
        <v>11</v>
      </c>
      <c r="J13424" s="7">
        <v>67</v>
      </c>
      <c r="K13424" s="2">
        <v>78</v>
      </c>
    </row>
    <row r="13425" spans="1:11">
      <c r="A13425">
        <v>13424</v>
      </c>
      <c r="B13425" s="1">
        <v>40905.208333333336</v>
      </c>
      <c r="C13425">
        <v>1</v>
      </c>
      <c r="D13425">
        <v>0</v>
      </c>
      <c r="E13425">
        <v>1</v>
      </c>
      <c r="F13425">
        <v>7</v>
      </c>
      <c r="G13425">
        <v>57</v>
      </c>
      <c r="H13425" s="9">
        <v>23.999400000000001</v>
      </c>
      <c r="I13425" s="7">
        <v>0</v>
      </c>
      <c r="J13425" s="7">
        <v>9</v>
      </c>
      <c r="K13425" s="2">
        <v>9</v>
      </c>
    </row>
    <row r="13426" spans="1:11">
      <c r="A13426">
        <v>13425</v>
      </c>
      <c r="B13426" s="1">
        <v>40963.208333333336</v>
      </c>
      <c r="C13426">
        <v>1</v>
      </c>
      <c r="D13426">
        <v>0</v>
      </c>
      <c r="E13426">
        <v>2</v>
      </c>
      <c r="F13426">
        <v>11</v>
      </c>
      <c r="G13426">
        <v>87</v>
      </c>
      <c r="H13426" s="9">
        <v>12.997999999999999</v>
      </c>
      <c r="I13426" s="7">
        <v>1</v>
      </c>
      <c r="J13426" s="7">
        <v>25</v>
      </c>
      <c r="K13426" s="2">
        <v>26</v>
      </c>
    </row>
    <row r="13427" spans="1:11">
      <c r="A13427">
        <v>13426</v>
      </c>
      <c r="B13427" s="1">
        <v>40758.75</v>
      </c>
      <c r="C13427">
        <v>3</v>
      </c>
      <c r="D13427">
        <v>0</v>
      </c>
      <c r="E13427">
        <v>3</v>
      </c>
      <c r="F13427">
        <v>26</v>
      </c>
      <c r="G13427">
        <v>84</v>
      </c>
      <c r="H13427" s="9">
        <v>0</v>
      </c>
      <c r="I13427" s="7">
        <v>49</v>
      </c>
      <c r="J13427" s="7">
        <v>443</v>
      </c>
      <c r="K13427" s="2">
        <v>492</v>
      </c>
    </row>
    <row r="13428" spans="1:11">
      <c r="A13428">
        <v>13427</v>
      </c>
      <c r="B13428" s="1">
        <v>40779.708333333336</v>
      </c>
      <c r="C13428">
        <v>3</v>
      </c>
      <c r="D13428">
        <v>0</v>
      </c>
      <c r="E13428">
        <v>1</v>
      </c>
      <c r="F13428">
        <v>29</v>
      </c>
      <c r="G13428">
        <v>52</v>
      </c>
      <c r="H13428" s="9">
        <v>23.999400000000001</v>
      </c>
      <c r="I13428" s="7">
        <v>83</v>
      </c>
      <c r="J13428" s="7">
        <v>482</v>
      </c>
      <c r="K13428" s="2">
        <v>565</v>
      </c>
    </row>
    <row r="13429" spans="1:11">
      <c r="A13429">
        <v>13428</v>
      </c>
      <c r="B13429" s="1">
        <v>40917.125</v>
      </c>
      <c r="C13429">
        <v>1</v>
      </c>
      <c r="D13429">
        <v>0</v>
      </c>
      <c r="E13429">
        <v>1</v>
      </c>
      <c r="F13429">
        <v>3</v>
      </c>
      <c r="G13429">
        <v>52</v>
      </c>
      <c r="H13429" s="9">
        <v>11.0014</v>
      </c>
      <c r="I13429" s="7">
        <v>0</v>
      </c>
      <c r="J13429" s="7">
        <v>3</v>
      </c>
      <c r="K13429" s="2">
        <v>3</v>
      </c>
    </row>
    <row r="13430" spans="1:11">
      <c r="A13430">
        <v>13429</v>
      </c>
      <c r="B13430" s="1">
        <v>40956.541666666664</v>
      </c>
      <c r="C13430">
        <v>1</v>
      </c>
      <c r="D13430">
        <v>0</v>
      </c>
      <c r="E13430">
        <v>1</v>
      </c>
      <c r="F13430">
        <v>11</v>
      </c>
      <c r="G13430">
        <v>43</v>
      </c>
      <c r="H13430" s="9">
        <v>23.999400000000001</v>
      </c>
      <c r="I13430" s="7">
        <v>34</v>
      </c>
      <c r="J13430" s="7">
        <v>170</v>
      </c>
      <c r="K13430" s="2">
        <v>204</v>
      </c>
    </row>
    <row r="13431" spans="1:11">
      <c r="A13431">
        <v>13430</v>
      </c>
      <c r="B13431" s="1">
        <v>40873.583333333336</v>
      </c>
      <c r="C13431">
        <v>4</v>
      </c>
      <c r="D13431">
        <v>0</v>
      </c>
      <c r="E13431">
        <v>2</v>
      </c>
      <c r="F13431">
        <v>15</v>
      </c>
      <c r="G13431">
        <v>48</v>
      </c>
      <c r="H13431" s="9">
        <v>8.9981000000000009</v>
      </c>
      <c r="I13431" s="7">
        <v>141</v>
      </c>
      <c r="J13431" s="7">
        <v>158</v>
      </c>
      <c r="K13431" s="2">
        <v>299</v>
      </c>
    </row>
    <row r="13432" spans="1:11">
      <c r="A13432">
        <v>13431</v>
      </c>
      <c r="B13432" s="1">
        <v>40670.208333333336</v>
      </c>
      <c r="C13432">
        <v>2</v>
      </c>
      <c r="D13432">
        <v>0</v>
      </c>
      <c r="E13432">
        <v>1</v>
      </c>
      <c r="F13432">
        <v>14</v>
      </c>
      <c r="G13432">
        <v>59</v>
      </c>
      <c r="H13432" s="9">
        <v>8.9981000000000009</v>
      </c>
      <c r="I13432" s="7">
        <v>4</v>
      </c>
      <c r="J13432" s="7">
        <v>3</v>
      </c>
      <c r="K13432" s="2">
        <v>7</v>
      </c>
    </row>
    <row r="13433" spans="1:11">
      <c r="A13433">
        <v>13432</v>
      </c>
      <c r="B13433" s="1">
        <v>40941.916666666664</v>
      </c>
      <c r="C13433">
        <v>1</v>
      </c>
      <c r="D13433">
        <v>0</v>
      </c>
      <c r="E13433">
        <v>1</v>
      </c>
      <c r="F13433">
        <v>7</v>
      </c>
      <c r="G13433">
        <v>49</v>
      </c>
      <c r="H13433" s="9">
        <v>27.999300000000002</v>
      </c>
      <c r="I13433" s="7">
        <v>3</v>
      </c>
      <c r="J13433" s="7">
        <v>105</v>
      </c>
      <c r="K13433" s="2">
        <v>108</v>
      </c>
    </row>
    <row r="13434" spans="1:11">
      <c r="A13434">
        <v>13433</v>
      </c>
      <c r="B13434" s="1">
        <v>41263.458333333336</v>
      </c>
      <c r="C13434">
        <v>4</v>
      </c>
      <c r="D13434">
        <v>0</v>
      </c>
      <c r="E13434">
        <v>2</v>
      </c>
      <c r="F13434">
        <v>8</v>
      </c>
      <c r="G13434">
        <v>57</v>
      </c>
      <c r="H13434" s="9">
        <v>15.001300000000001</v>
      </c>
      <c r="I13434" s="7">
        <v>22</v>
      </c>
      <c r="J13434" s="7">
        <v>168</v>
      </c>
      <c r="K13434" s="2">
        <v>190</v>
      </c>
    </row>
    <row r="13435" spans="1:11">
      <c r="A13435">
        <v>13434</v>
      </c>
      <c r="B13435" s="1">
        <v>40677</v>
      </c>
      <c r="C13435">
        <v>2</v>
      </c>
      <c r="D13435">
        <v>0</v>
      </c>
      <c r="E13435">
        <v>2</v>
      </c>
      <c r="F13435">
        <v>16</v>
      </c>
      <c r="G13435">
        <v>88</v>
      </c>
      <c r="H13435" s="9">
        <v>8.9981000000000009</v>
      </c>
      <c r="I13435" s="7">
        <v>24</v>
      </c>
      <c r="J13435" s="7">
        <v>78</v>
      </c>
      <c r="K13435" s="2">
        <v>102</v>
      </c>
    </row>
    <row r="13436" spans="1:11">
      <c r="A13436">
        <v>13435</v>
      </c>
      <c r="B13436" s="1">
        <v>41006.125</v>
      </c>
      <c r="C13436">
        <v>2</v>
      </c>
      <c r="D13436">
        <v>0</v>
      </c>
      <c r="E13436">
        <v>1</v>
      </c>
      <c r="F13436">
        <v>9</v>
      </c>
      <c r="G13436">
        <v>32</v>
      </c>
      <c r="H13436" s="9">
        <v>16.997900000000001</v>
      </c>
      <c r="I13436" s="7">
        <v>7</v>
      </c>
      <c r="J13436" s="7">
        <v>21</v>
      </c>
      <c r="K13436" s="2">
        <v>28</v>
      </c>
    </row>
    <row r="13437" spans="1:11">
      <c r="A13437">
        <v>13436</v>
      </c>
      <c r="B13437" s="1">
        <v>40855.208333333336</v>
      </c>
      <c r="C13437">
        <v>4</v>
      </c>
      <c r="D13437">
        <v>0</v>
      </c>
      <c r="E13437">
        <v>1</v>
      </c>
      <c r="F13437">
        <v>6.0000000000000018</v>
      </c>
      <c r="G13437">
        <v>87</v>
      </c>
      <c r="H13437" s="9">
        <v>6.0031999999999996</v>
      </c>
      <c r="I13437" s="7">
        <v>1</v>
      </c>
      <c r="J13437" s="7">
        <v>17</v>
      </c>
      <c r="K13437" s="2">
        <v>18</v>
      </c>
    </row>
    <row r="13438" spans="1:11">
      <c r="A13438">
        <v>13437</v>
      </c>
      <c r="B13438" s="1">
        <v>41112.625</v>
      </c>
      <c r="C13438">
        <v>3</v>
      </c>
      <c r="D13438">
        <v>0</v>
      </c>
      <c r="E13438">
        <v>1</v>
      </c>
      <c r="F13438">
        <v>27</v>
      </c>
      <c r="G13438">
        <v>66</v>
      </c>
      <c r="H13438" s="9">
        <v>7.0015000000000001</v>
      </c>
      <c r="I13438" s="7">
        <v>254</v>
      </c>
      <c r="J13438" s="7">
        <v>370</v>
      </c>
      <c r="K13438" s="2">
        <v>624</v>
      </c>
    </row>
    <row r="13439" spans="1:11">
      <c r="A13439">
        <v>13438</v>
      </c>
      <c r="B13439" s="1">
        <v>40954.458333333336</v>
      </c>
      <c r="C13439">
        <v>1</v>
      </c>
      <c r="D13439">
        <v>0</v>
      </c>
      <c r="E13439">
        <v>1</v>
      </c>
      <c r="F13439">
        <v>9</v>
      </c>
      <c r="G13439">
        <v>53</v>
      </c>
      <c r="H13439" s="9">
        <v>19.001200000000001</v>
      </c>
      <c r="I13439" s="7">
        <v>13</v>
      </c>
      <c r="J13439" s="7">
        <v>125</v>
      </c>
      <c r="K13439" s="2">
        <v>138</v>
      </c>
    </row>
    <row r="13440" spans="1:11">
      <c r="A13440">
        <v>13439</v>
      </c>
      <c r="B13440" s="1">
        <v>40651.25</v>
      </c>
      <c r="C13440">
        <v>2</v>
      </c>
      <c r="D13440">
        <v>0</v>
      </c>
      <c r="E13440">
        <v>1</v>
      </c>
      <c r="F13440">
        <v>11</v>
      </c>
      <c r="G13440">
        <v>82</v>
      </c>
      <c r="H13440" s="9">
        <v>0</v>
      </c>
      <c r="I13440" s="7">
        <v>3</v>
      </c>
      <c r="J13440" s="7">
        <v>51</v>
      </c>
      <c r="K13440" s="2">
        <v>54</v>
      </c>
    </row>
    <row r="13441" spans="1:11">
      <c r="A13441">
        <v>13440</v>
      </c>
      <c r="B13441" s="1">
        <v>40769.708333333336</v>
      </c>
      <c r="C13441">
        <v>3</v>
      </c>
      <c r="D13441">
        <v>0</v>
      </c>
      <c r="E13441">
        <v>1</v>
      </c>
      <c r="F13441">
        <v>29</v>
      </c>
      <c r="G13441">
        <v>62</v>
      </c>
      <c r="H13441" s="9">
        <v>8.9981000000000009</v>
      </c>
      <c r="I13441" s="7">
        <v>133</v>
      </c>
      <c r="J13441" s="7">
        <v>196</v>
      </c>
      <c r="K13441" s="2">
        <v>329</v>
      </c>
    </row>
    <row r="13442" spans="1:11">
      <c r="A13442">
        <v>13441</v>
      </c>
      <c r="B13442" s="1">
        <v>40691.666666666664</v>
      </c>
      <c r="C13442">
        <v>2</v>
      </c>
      <c r="D13442">
        <v>0</v>
      </c>
      <c r="E13442">
        <v>1</v>
      </c>
      <c r="F13442">
        <v>29</v>
      </c>
      <c r="G13442">
        <v>55</v>
      </c>
      <c r="H13442" s="9">
        <v>19.001200000000001</v>
      </c>
      <c r="I13442" s="7">
        <v>201</v>
      </c>
      <c r="J13442" s="7">
        <v>201</v>
      </c>
      <c r="K13442" s="2">
        <v>402</v>
      </c>
    </row>
    <row r="13443" spans="1:11">
      <c r="A13443">
        <v>13442</v>
      </c>
      <c r="B13443" s="1">
        <v>41126.958333333336</v>
      </c>
      <c r="C13443">
        <v>3</v>
      </c>
      <c r="D13443">
        <v>0</v>
      </c>
      <c r="E13443">
        <v>2</v>
      </c>
      <c r="F13443">
        <v>27</v>
      </c>
      <c r="G13443">
        <v>79</v>
      </c>
      <c r="H13443" s="9">
        <v>11.0014</v>
      </c>
      <c r="I13443" s="7">
        <v>29</v>
      </c>
      <c r="J13443" s="7">
        <v>58</v>
      </c>
      <c r="K13443" s="2">
        <v>87</v>
      </c>
    </row>
    <row r="13444" spans="1:11">
      <c r="A13444">
        <v>13443</v>
      </c>
      <c r="B13444" s="1">
        <v>40878.583333333336</v>
      </c>
      <c r="C13444">
        <v>4</v>
      </c>
      <c r="D13444">
        <v>0</v>
      </c>
      <c r="E13444">
        <v>1</v>
      </c>
      <c r="F13444">
        <v>11</v>
      </c>
      <c r="G13444">
        <v>40</v>
      </c>
      <c r="H13444" s="9">
        <v>15.001300000000001</v>
      </c>
      <c r="I13444" s="7">
        <v>20</v>
      </c>
      <c r="J13444" s="7">
        <v>130</v>
      </c>
      <c r="K13444" s="2">
        <v>150</v>
      </c>
    </row>
    <row r="13445" spans="1:11">
      <c r="A13445">
        <v>13444</v>
      </c>
      <c r="B13445" s="1">
        <v>41230.583333333336</v>
      </c>
      <c r="C13445">
        <v>4</v>
      </c>
      <c r="D13445">
        <v>0</v>
      </c>
      <c r="E13445">
        <v>1</v>
      </c>
      <c r="F13445">
        <v>12</v>
      </c>
      <c r="G13445">
        <v>38</v>
      </c>
      <c r="H13445" s="9">
        <v>12.997999999999999</v>
      </c>
      <c r="I13445" s="7">
        <v>175</v>
      </c>
      <c r="J13445" s="7">
        <v>380</v>
      </c>
      <c r="K13445" s="2">
        <v>555</v>
      </c>
    </row>
    <row r="13446" spans="1:11">
      <c r="A13446">
        <v>13445</v>
      </c>
      <c r="B13446" s="1">
        <v>40640.25</v>
      </c>
      <c r="C13446">
        <v>2</v>
      </c>
      <c r="D13446">
        <v>0</v>
      </c>
      <c r="E13446">
        <v>1</v>
      </c>
      <c r="F13446">
        <v>7</v>
      </c>
      <c r="G13446">
        <v>81</v>
      </c>
      <c r="H13446" s="9">
        <v>16.997900000000001</v>
      </c>
      <c r="I13446" s="7">
        <v>5</v>
      </c>
      <c r="J13446" s="7">
        <v>59</v>
      </c>
      <c r="K13446" s="2">
        <v>64</v>
      </c>
    </row>
    <row r="13447" spans="1:11">
      <c r="A13447">
        <v>13446</v>
      </c>
      <c r="B13447" s="1">
        <v>41238.958333333336</v>
      </c>
      <c r="C13447">
        <v>4</v>
      </c>
      <c r="D13447">
        <v>0</v>
      </c>
      <c r="E13447">
        <v>1</v>
      </c>
      <c r="F13447">
        <v>2</v>
      </c>
      <c r="G13447">
        <v>69</v>
      </c>
      <c r="H13447" s="9">
        <v>6.0031999999999996</v>
      </c>
      <c r="I13447" s="7">
        <v>1</v>
      </c>
      <c r="J13447" s="7">
        <v>40</v>
      </c>
      <c r="K13447" s="2">
        <v>41</v>
      </c>
    </row>
    <row r="13448" spans="1:11">
      <c r="A13448">
        <v>13447</v>
      </c>
      <c r="B13448" s="1">
        <v>41067.583333333336</v>
      </c>
      <c r="C13448">
        <v>2</v>
      </c>
      <c r="D13448">
        <v>0</v>
      </c>
      <c r="E13448">
        <v>1</v>
      </c>
      <c r="F13448">
        <v>27</v>
      </c>
      <c r="G13448">
        <v>37</v>
      </c>
      <c r="H13448" s="9">
        <v>16.997900000000001</v>
      </c>
      <c r="I13448" s="7">
        <v>67</v>
      </c>
      <c r="J13448" s="7">
        <v>198</v>
      </c>
      <c r="K13448" s="2">
        <v>265</v>
      </c>
    </row>
    <row r="13449" spans="1:11">
      <c r="A13449">
        <v>13448</v>
      </c>
      <c r="B13449" s="1">
        <v>41025.708333333336</v>
      </c>
      <c r="C13449">
        <v>2</v>
      </c>
      <c r="D13449">
        <v>0</v>
      </c>
      <c r="E13449">
        <v>1</v>
      </c>
      <c r="F13449">
        <v>18</v>
      </c>
      <c r="G13449">
        <v>77</v>
      </c>
      <c r="H13449" s="9">
        <v>11.0014</v>
      </c>
      <c r="I13449" s="7">
        <v>49</v>
      </c>
      <c r="J13449" s="7">
        <v>564</v>
      </c>
      <c r="K13449" s="2">
        <v>613</v>
      </c>
    </row>
    <row r="13450" spans="1:11">
      <c r="A13450">
        <v>13449</v>
      </c>
      <c r="B13450" s="1">
        <v>40939.541666666664</v>
      </c>
      <c r="C13450">
        <v>1</v>
      </c>
      <c r="D13450">
        <v>0</v>
      </c>
      <c r="E13450">
        <v>1</v>
      </c>
      <c r="F13450">
        <v>14</v>
      </c>
      <c r="G13450">
        <v>36</v>
      </c>
      <c r="H13450" s="9">
        <v>15.001300000000001</v>
      </c>
      <c r="I13450" s="7">
        <v>27</v>
      </c>
      <c r="J13450" s="7">
        <v>171</v>
      </c>
      <c r="K13450" s="2">
        <v>198</v>
      </c>
    </row>
    <row r="13451" spans="1:11">
      <c r="A13451">
        <v>13450</v>
      </c>
      <c r="B13451" s="1">
        <v>41121</v>
      </c>
      <c r="C13451">
        <v>3</v>
      </c>
      <c r="D13451">
        <v>0</v>
      </c>
      <c r="E13451">
        <v>1</v>
      </c>
      <c r="F13451">
        <v>25</v>
      </c>
      <c r="G13451">
        <v>79</v>
      </c>
      <c r="H13451" s="9">
        <v>8.9981000000000009</v>
      </c>
      <c r="I13451" s="7">
        <v>11</v>
      </c>
      <c r="J13451" s="7">
        <v>27</v>
      </c>
      <c r="K13451" s="2">
        <v>38</v>
      </c>
    </row>
    <row r="13452" spans="1:11">
      <c r="A13452">
        <v>13451</v>
      </c>
      <c r="B13452" s="1">
        <v>40694.5</v>
      </c>
      <c r="C13452">
        <v>2</v>
      </c>
      <c r="D13452">
        <v>0</v>
      </c>
      <c r="E13452">
        <v>1</v>
      </c>
      <c r="F13452">
        <v>34</v>
      </c>
      <c r="G13452">
        <v>47</v>
      </c>
      <c r="H13452" s="9">
        <v>8.9981000000000009</v>
      </c>
      <c r="I13452" s="7">
        <v>37</v>
      </c>
      <c r="J13452" s="7">
        <v>124</v>
      </c>
      <c r="K13452" s="2">
        <v>161</v>
      </c>
    </row>
    <row r="13453" spans="1:11">
      <c r="A13453">
        <v>13452</v>
      </c>
      <c r="B13453" s="1">
        <v>40990.25</v>
      </c>
      <c r="C13453">
        <v>2</v>
      </c>
      <c r="D13453">
        <v>0</v>
      </c>
      <c r="E13453">
        <v>2</v>
      </c>
      <c r="F13453">
        <v>15</v>
      </c>
      <c r="G13453">
        <v>100</v>
      </c>
      <c r="H13453" s="9">
        <v>6.0031999999999996</v>
      </c>
      <c r="I13453" s="7">
        <v>10</v>
      </c>
      <c r="J13453" s="7">
        <v>126</v>
      </c>
      <c r="K13453" s="2">
        <v>136</v>
      </c>
    </row>
    <row r="13454" spans="1:11">
      <c r="A13454">
        <v>13453</v>
      </c>
      <c r="B13454" s="1">
        <v>41232.291666666664</v>
      </c>
      <c r="C13454">
        <v>4</v>
      </c>
      <c r="D13454">
        <v>0</v>
      </c>
      <c r="E13454">
        <v>2</v>
      </c>
      <c r="F13454">
        <v>9</v>
      </c>
      <c r="G13454">
        <v>66</v>
      </c>
      <c r="H13454" s="9">
        <v>19.999500000000001</v>
      </c>
      <c r="I13454" s="7">
        <v>5</v>
      </c>
      <c r="J13454" s="7">
        <v>381</v>
      </c>
      <c r="K13454" s="2">
        <v>386</v>
      </c>
    </row>
    <row r="13455" spans="1:11">
      <c r="A13455">
        <v>13454</v>
      </c>
      <c r="B13455" s="1">
        <v>41257.083333333336</v>
      </c>
      <c r="C13455">
        <v>4</v>
      </c>
      <c r="D13455">
        <v>0</v>
      </c>
      <c r="E13455">
        <v>1</v>
      </c>
      <c r="F13455">
        <v>2</v>
      </c>
      <c r="G13455">
        <v>69</v>
      </c>
      <c r="H13455" s="9">
        <v>0</v>
      </c>
      <c r="I13455" s="7">
        <v>3</v>
      </c>
      <c r="J13455" s="7">
        <v>6</v>
      </c>
      <c r="K13455" s="2">
        <v>9</v>
      </c>
    </row>
    <row r="13456" spans="1:11">
      <c r="A13456">
        <v>13455</v>
      </c>
      <c r="B13456" s="1">
        <v>40781.166666666664</v>
      </c>
      <c r="C13456">
        <v>3</v>
      </c>
      <c r="D13456">
        <v>0</v>
      </c>
      <c r="E13456">
        <v>1</v>
      </c>
      <c r="F13456">
        <v>22</v>
      </c>
      <c r="G13456">
        <v>88</v>
      </c>
      <c r="H13456" s="9">
        <v>0</v>
      </c>
      <c r="I13456" s="7">
        <v>2</v>
      </c>
      <c r="J13456" s="7">
        <v>6</v>
      </c>
      <c r="K13456" s="2">
        <v>8</v>
      </c>
    </row>
    <row r="13457" spans="1:11">
      <c r="A13457">
        <v>13456</v>
      </c>
      <c r="B13457" s="1">
        <v>40739.583333333336</v>
      </c>
      <c r="C13457">
        <v>3</v>
      </c>
      <c r="D13457">
        <v>0</v>
      </c>
      <c r="E13457">
        <v>1</v>
      </c>
      <c r="F13457">
        <v>26</v>
      </c>
      <c r="G13457">
        <v>51</v>
      </c>
      <c r="H13457" s="9">
        <v>12.997999999999999</v>
      </c>
      <c r="I13457" s="7">
        <v>105</v>
      </c>
      <c r="J13457" s="7">
        <v>160</v>
      </c>
      <c r="K13457" s="2">
        <v>265</v>
      </c>
    </row>
    <row r="13458" spans="1:11">
      <c r="A13458">
        <v>13457</v>
      </c>
      <c r="B13458" s="1">
        <v>40678.916666666664</v>
      </c>
      <c r="C13458">
        <v>2</v>
      </c>
      <c r="D13458">
        <v>0</v>
      </c>
      <c r="E13458">
        <v>1</v>
      </c>
      <c r="F13458">
        <v>19.000000000000004</v>
      </c>
      <c r="G13458">
        <v>83</v>
      </c>
      <c r="H13458" s="9">
        <v>0</v>
      </c>
      <c r="I13458" s="7">
        <v>29</v>
      </c>
      <c r="J13458" s="7">
        <v>88</v>
      </c>
      <c r="K13458" s="2">
        <v>117</v>
      </c>
    </row>
    <row r="13459" spans="1:11">
      <c r="A13459">
        <v>13458</v>
      </c>
      <c r="B13459" s="1">
        <v>40618.125</v>
      </c>
      <c r="C13459">
        <v>1</v>
      </c>
      <c r="D13459">
        <v>0</v>
      </c>
      <c r="E13459">
        <v>2</v>
      </c>
      <c r="F13459">
        <v>5.0000000000000018</v>
      </c>
      <c r="G13459">
        <v>100</v>
      </c>
      <c r="H13459" s="9">
        <v>15.001300000000001</v>
      </c>
      <c r="I13459" s="2">
        <v>1</v>
      </c>
      <c r="J13459" s="2">
        <v>2</v>
      </c>
      <c r="K13459" s="2">
        <v>3</v>
      </c>
    </row>
    <row r="13460" spans="1:11">
      <c r="A13460">
        <v>13459</v>
      </c>
      <c r="B13460" s="1">
        <v>41097.416666666664</v>
      </c>
      <c r="C13460">
        <v>3</v>
      </c>
      <c r="D13460">
        <v>0</v>
      </c>
      <c r="E13460">
        <v>1</v>
      </c>
      <c r="F13460">
        <v>37</v>
      </c>
      <c r="G13460">
        <v>37</v>
      </c>
      <c r="H13460" s="9">
        <v>15.001300000000001</v>
      </c>
      <c r="I13460" s="7">
        <v>100</v>
      </c>
      <c r="J13460" s="7">
        <v>225</v>
      </c>
      <c r="K13460" s="2">
        <v>325</v>
      </c>
    </row>
    <row r="13461" spans="1:11">
      <c r="A13461">
        <v>13460</v>
      </c>
      <c r="B13461" s="1">
        <v>41174.125</v>
      </c>
      <c r="C13461">
        <v>3</v>
      </c>
      <c r="D13461">
        <v>0</v>
      </c>
      <c r="E13461">
        <v>1</v>
      </c>
      <c r="F13461">
        <v>19.000000000000004</v>
      </c>
      <c r="G13461">
        <v>83</v>
      </c>
      <c r="H13461" s="9">
        <v>19.001200000000001</v>
      </c>
      <c r="I13461" s="7">
        <v>6</v>
      </c>
      <c r="J13461" s="7">
        <v>39</v>
      </c>
      <c r="K13461" s="2">
        <v>45</v>
      </c>
    </row>
    <row r="13462" spans="1:11">
      <c r="A13462">
        <v>13461</v>
      </c>
      <c r="B13462" s="1">
        <v>40652.541666666664</v>
      </c>
      <c r="C13462">
        <v>2</v>
      </c>
      <c r="D13462">
        <v>0</v>
      </c>
      <c r="E13462">
        <v>2</v>
      </c>
      <c r="F13462">
        <v>18</v>
      </c>
      <c r="G13462">
        <v>68</v>
      </c>
      <c r="H13462" s="9">
        <v>15.001300000000001</v>
      </c>
      <c r="I13462" s="7">
        <v>26</v>
      </c>
      <c r="J13462" s="7">
        <v>103</v>
      </c>
      <c r="K13462" s="2">
        <v>129</v>
      </c>
    </row>
    <row r="13463" spans="1:11">
      <c r="A13463">
        <v>13462</v>
      </c>
      <c r="B13463" s="1">
        <v>40836.375</v>
      </c>
      <c r="C13463">
        <v>4</v>
      </c>
      <c r="D13463">
        <v>0</v>
      </c>
      <c r="E13463">
        <v>1</v>
      </c>
      <c r="F13463">
        <v>13</v>
      </c>
      <c r="G13463">
        <v>67</v>
      </c>
      <c r="H13463" s="9">
        <v>39.000700000000002</v>
      </c>
      <c r="I13463" s="7">
        <v>26</v>
      </c>
      <c r="J13463" s="7">
        <v>196</v>
      </c>
      <c r="K13463" s="2">
        <v>222</v>
      </c>
    </row>
    <row r="13464" spans="1:11">
      <c r="A13464">
        <v>13463</v>
      </c>
      <c r="B13464" s="1">
        <v>40814.416666666664</v>
      </c>
      <c r="C13464">
        <v>4</v>
      </c>
      <c r="D13464">
        <v>0</v>
      </c>
      <c r="E13464">
        <v>2</v>
      </c>
      <c r="F13464">
        <v>22</v>
      </c>
      <c r="G13464">
        <v>94</v>
      </c>
      <c r="H13464" s="9">
        <v>0</v>
      </c>
      <c r="I13464" s="7">
        <v>20</v>
      </c>
      <c r="J13464" s="7">
        <v>109</v>
      </c>
      <c r="K13464" s="2">
        <v>129</v>
      </c>
    </row>
    <row r="13465" spans="1:11">
      <c r="A13465">
        <v>13464</v>
      </c>
      <c r="B13465" s="1">
        <v>41258.041666666664</v>
      </c>
      <c r="C13465">
        <v>4</v>
      </c>
      <c r="D13465">
        <v>0</v>
      </c>
      <c r="E13465">
        <v>2</v>
      </c>
      <c r="F13465">
        <v>4</v>
      </c>
      <c r="G13465">
        <v>81</v>
      </c>
      <c r="H13465" s="9">
        <v>6.0031999999999996</v>
      </c>
      <c r="I13465" s="7">
        <v>9</v>
      </c>
      <c r="J13465" s="7">
        <v>86</v>
      </c>
      <c r="K13465" s="2">
        <v>95</v>
      </c>
    </row>
    <row r="13466" spans="1:11">
      <c r="A13466">
        <v>13465</v>
      </c>
      <c r="B13466" s="1">
        <v>41016.416666666664</v>
      </c>
      <c r="C13466">
        <v>2</v>
      </c>
      <c r="D13466">
        <v>0</v>
      </c>
      <c r="E13466">
        <v>1</v>
      </c>
      <c r="F13466">
        <v>21.000000000000004</v>
      </c>
      <c r="G13466">
        <v>38</v>
      </c>
      <c r="H13466" s="9">
        <v>27.999300000000002</v>
      </c>
      <c r="I13466" s="7">
        <v>52</v>
      </c>
      <c r="J13466" s="7">
        <v>165</v>
      </c>
      <c r="K13466" s="2">
        <v>217</v>
      </c>
    </row>
    <row r="13467" spans="1:11">
      <c r="A13467">
        <v>13466</v>
      </c>
      <c r="B13467" s="1">
        <v>40988.75</v>
      </c>
      <c r="C13467">
        <v>1</v>
      </c>
      <c r="D13467">
        <v>0</v>
      </c>
      <c r="E13467">
        <v>1</v>
      </c>
      <c r="F13467">
        <v>21.000000000000004</v>
      </c>
      <c r="G13467">
        <v>69</v>
      </c>
      <c r="H13467" s="9">
        <v>16.997900000000001</v>
      </c>
      <c r="I13467" s="7">
        <v>136</v>
      </c>
      <c r="J13467" s="7">
        <v>664</v>
      </c>
      <c r="K13467" s="2">
        <v>800</v>
      </c>
    </row>
    <row r="13468" spans="1:11">
      <c r="A13468">
        <v>13467</v>
      </c>
      <c r="B13468" s="1">
        <v>41249.666666666664</v>
      </c>
      <c r="C13468">
        <v>4</v>
      </c>
      <c r="D13468">
        <v>0</v>
      </c>
      <c r="E13468">
        <v>1</v>
      </c>
      <c r="F13468">
        <v>7</v>
      </c>
      <c r="G13468">
        <v>42</v>
      </c>
      <c r="H13468" s="9">
        <v>0</v>
      </c>
      <c r="I13468" s="7">
        <v>39</v>
      </c>
      <c r="J13468" s="7">
        <v>292</v>
      </c>
      <c r="K13468" s="2">
        <v>331</v>
      </c>
    </row>
    <row r="13469" spans="1:11">
      <c r="A13469">
        <v>13468</v>
      </c>
      <c r="B13469" s="1">
        <v>40555.791666666664</v>
      </c>
      <c r="C13469">
        <v>1</v>
      </c>
      <c r="D13469">
        <v>0</v>
      </c>
      <c r="E13469">
        <v>1</v>
      </c>
      <c r="F13469">
        <v>0</v>
      </c>
      <c r="G13469">
        <v>47</v>
      </c>
      <c r="H13469" s="9">
        <v>27.999300000000002</v>
      </c>
      <c r="I13469" s="2">
        <v>1</v>
      </c>
      <c r="J13469" s="2">
        <v>81</v>
      </c>
      <c r="K13469" s="2">
        <v>82</v>
      </c>
    </row>
    <row r="13470" spans="1:11">
      <c r="A13470">
        <v>13469</v>
      </c>
      <c r="B13470" s="1">
        <v>41155.958333333336</v>
      </c>
      <c r="C13470">
        <v>3</v>
      </c>
      <c r="D13470">
        <v>1</v>
      </c>
      <c r="E13470">
        <v>2</v>
      </c>
      <c r="F13470">
        <v>26</v>
      </c>
      <c r="G13470">
        <v>84</v>
      </c>
      <c r="H13470" s="9">
        <v>16.997900000000001</v>
      </c>
      <c r="I13470" s="7">
        <v>12</v>
      </c>
      <c r="J13470" s="7">
        <v>58</v>
      </c>
      <c r="K13470" s="2">
        <v>70</v>
      </c>
    </row>
    <row r="13471" spans="1:11">
      <c r="A13471">
        <v>13470</v>
      </c>
      <c r="B13471" s="1">
        <v>41006.666666666664</v>
      </c>
      <c r="C13471">
        <v>2</v>
      </c>
      <c r="D13471">
        <v>0</v>
      </c>
      <c r="E13471">
        <v>1</v>
      </c>
      <c r="F13471">
        <v>18</v>
      </c>
      <c r="G13471">
        <v>19</v>
      </c>
      <c r="H13471" s="9">
        <v>26.002700000000001</v>
      </c>
      <c r="I13471" s="7">
        <v>354</v>
      </c>
      <c r="J13471" s="7">
        <v>260</v>
      </c>
      <c r="K13471" s="2">
        <v>614</v>
      </c>
    </row>
    <row r="13472" spans="1:11">
      <c r="A13472">
        <v>13471</v>
      </c>
      <c r="B13472" s="1">
        <v>40886.375</v>
      </c>
      <c r="C13472">
        <v>4</v>
      </c>
      <c r="D13472">
        <v>0</v>
      </c>
      <c r="E13472">
        <v>1</v>
      </c>
      <c r="F13472">
        <v>4</v>
      </c>
      <c r="G13472">
        <v>81</v>
      </c>
      <c r="H13472" s="9">
        <v>6.0031999999999996</v>
      </c>
      <c r="I13472" s="7">
        <v>8</v>
      </c>
      <c r="J13472" s="7">
        <v>256</v>
      </c>
      <c r="K13472" s="2">
        <v>264</v>
      </c>
    </row>
    <row r="13473" spans="1:11">
      <c r="A13473">
        <v>13472</v>
      </c>
      <c r="B13473" s="1">
        <v>41240.375</v>
      </c>
      <c r="C13473">
        <v>4</v>
      </c>
      <c r="D13473">
        <v>0</v>
      </c>
      <c r="E13473">
        <v>2</v>
      </c>
      <c r="F13473">
        <v>7</v>
      </c>
      <c r="G13473">
        <v>81</v>
      </c>
      <c r="H13473" s="9">
        <v>8.9981000000000009</v>
      </c>
      <c r="I13473" s="7">
        <v>11</v>
      </c>
      <c r="J13473" s="7">
        <v>257</v>
      </c>
      <c r="K13473" s="2">
        <v>268</v>
      </c>
    </row>
    <row r="13474" spans="1:11">
      <c r="A13474">
        <v>13473</v>
      </c>
      <c r="B13474" s="1">
        <v>41031.916666666664</v>
      </c>
      <c r="C13474">
        <v>2</v>
      </c>
      <c r="D13474">
        <v>0</v>
      </c>
      <c r="E13474">
        <v>1</v>
      </c>
      <c r="F13474">
        <v>16</v>
      </c>
      <c r="G13474">
        <v>82</v>
      </c>
      <c r="H13474" s="9">
        <v>15.001300000000001</v>
      </c>
      <c r="I13474" s="7">
        <v>27</v>
      </c>
      <c r="J13474" s="7">
        <v>146</v>
      </c>
      <c r="K13474" s="2">
        <v>173</v>
      </c>
    </row>
    <row r="13475" spans="1:11">
      <c r="A13475">
        <v>13474</v>
      </c>
      <c r="B13475" s="1">
        <v>40758.333333333336</v>
      </c>
      <c r="C13475">
        <v>3</v>
      </c>
      <c r="D13475">
        <v>0</v>
      </c>
      <c r="E13475">
        <v>2</v>
      </c>
      <c r="F13475">
        <v>28</v>
      </c>
      <c r="G13475">
        <v>51</v>
      </c>
      <c r="H13475" s="9">
        <v>11.0014</v>
      </c>
      <c r="I13475" s="7">
        <v>29</v>
      </c>
      <c r="J13475" s="7">
        <v>407</v>
      </c>
      <c r="K13475" s="2">
        <v>436</v>
      </c>
    </row>
    <row r="13476" spans="1:11">
      <c r="A13476">
        <v>13475</v>
      </c>
      <c r="B13476" s="1">
        <v>40621.125</v>
      </c>
      <c r="C13476">
        <v>1</v>
      </c>
      <c r="D13476">
        <v>0</v>
      </c>
      <c r="E13476">
        <v>2</v>
      </c>
      <c r="F13476">
        <v>18</v>
      </c>
      <c r="G13476">
        <v>39</v>
      </c>
      <c r="H13476" s="9">
        <v>22.002800000000001</v>
      </c>
      <c r="I13476" s="2">
        <v>1</v>
      </c>
      <c r="J13476" s="2">
        <v>7</v>
      </c>
      <c r="K13476" s="2">
        <v>8</v>
      </c>
    </row>
    <row r="13477" spans="1:11">
      <c r="A13477">
        <v>13476</v>
      </c>
      <c r="B13477" s="1">
        <v>40628.625</v>
      </c>
      <c r="C13477">
        <v>2</v>
      </c>
      <c r="D13477">
        <v>0</v>
      </c>
      <c r="E13477">
        <v>1</v>
      </c>
      <c r="F13477">
        <v>8</v>
      </c>
      <c r="G13477">
        <v>29</v>
      </c>
      <c r="H13477" s="9">
        <v>12.997999999999999</v>
      </c>
      <c r="I13477" s="2">
        <v>110</v>
      </c>
      <c r="J13477" s="2">
        <v>109</v>
      </c>
      <c r="K13477" s="2">
        <v>219</v>
      </c>
    </row>
    <row r="13478" spans="1:11">
      <c r="A13478">
        <v>13477</v>
      </c>
      <c r="B13478" s="1">
        <v>40771.75</v>
      </c>
      <c r="C13478">
        <v>3</v>
      </c>
      <c r="D13478">
        <v>0</v>
      </c>
      <c r="E13478">
        <v>1</v>
      </c>
      <c r="F13478">
        <v>29</v>
      </c>
      <c r="G13478">
        <v>45</v>
      </c>
      <c r="H13478" s="9">
        <v>15.001300000000001</v>
      </c>
      <c r="I13478" s="7">
        <v>54</v>
      </c>
      <c r="J13478" s="7">
        <v>516</v>
      </c>
      <c r="K13478" s="2">
        <v>570</v>
      </c>
    </row>
    <row r="13479" spans="1:11">
      <c r="A13479">
        <v>13478</v>
      </c>
      <c r="B13479" s="1">
        <v>40732.666666666664</v>
      </c>
      <c r="C13479">
        <v>3</v>
      </c>
      <c r="D13479">
        <v>0</v>
      </c>
      <c r="E13479">
        <v>3</v>
      </c>
      <c r="F13479">
        <v>25</v>
      </c>
      <c r="G13479">
        <v>83</v>
      </c>
      <c r="H13479" s="9">
        <v>30.002600000000001</v>
      </c>
      <c r="I13479" s="7">
        <v>27</v>
      </c>
      <c r="J13479" s="7">
        <v>104</v>
      </c>
      <c r="K13479" s="2">
        <v>131</v>
      </c>
    </row>
    <row r="13480" spans="1:11">
      <c r="A13480">
        <v>13479</v>
      </c>
      <c r="B13480" s="1">
        <v>41273.166666666664</v>
      </c>
      <c r="C13480">
        <v>1</v>
      </c>
      <c r="D13480">
        <v>0</v>
      </c>
      <c r="E13480">
        <v>2</v>
      </c>
      <c r="F13480" s="2">
        <v>4</v>
      </c>
      <c r="G13480">
        <v>56</v>
      </c>
      <c r="H13480" s="9">
        <v>15.001300000000001</v>
      </c>
      <c r="I13480" s="7">
        <v>0</v>
      </c>
      <c r="J13480" s="7">
        <v>7</v>
      </c>
      <c r="K13480" s="2">
        <v>7</v>
      </c>
    </row>
    <row r="13481" spans="1:11">
      <c r="A13481">
        <v>13480</v>
      </c>
      <c r="B13481" s="1">
        <v>40626.541666666664</v>
      </c>
      <c r="C13481">
        <v>2</v>
      </c>
      <c r="D13481">
        <v>0</v>
      </c>
      <c r="E13481">
        <v>2</v>
      </c>
      <c r="F13481">
        <v>7</v>
      </c>
      <c r="G13481">
        <v>70</v>
      </c>
      <c r="H13481" s="9">
        <v>15.001300000000001</v>
      </c>
      <c r="I13481" s="2">
        <v>11</v>
      </c>
      <c r="J13481" s="2">
        <v>90</v>
      </c>
      <c r="K13481" s="2">
        <v>101</v>
      </c>
    </row>
    <row r="13482" spans="1:11">
      <c r="A13482">
        <v>13481</v>
      </c>
      <c r="B13482" s="1">
        <v>40615.458333333336</v>
      </c>
      <c r="C13482">
        <v>1</v>
      </c>
      <c r="D13482">
        <v>0</v>
      </c>
      <c r="E13482">
        <v>1</v>
      </c>
      <c r="F13482">
        <v>13</v>
      </c>
      <c r="G13482">
        <v>41</v>
      </c>
      <c r="H13482" s="9">
        <v>27.999300000000002</v>
      </c>
      <c r="I13482" s="2">
        <v>88</v>
      </c>
      <c r="J13482" s="2">
        <v>93</v>
      </c>
      <c r="K13482" s="2">
        <v>181</v>
      </c>
    </row>
    <row r="13483" spans="1:11">
      <c r="A13483">
        <v>13482</v>
      </c>
      <c r="B13483" s="1">
        <v>40644.416666666664</v>
      </c>
      <c r="C13483">
        <v>2</v>
      </c>
      <c r="D13483">
        <v>0</v>
      </c>
      <c r="E13483">
        <v>2</v>
      </c>
      <c r="F13483">
        <v>19.000000000000004</v>
      </c>
      <c r="G13483">
        <v>83</v>
      </c>
      <c r="H13483" s="9">
        <v>19.999500000000001</v>
      </c>
      <c r="I13483" s="7">
        <v>41</v>
      </c>
      <c r="J13483" s="7">
        <v>55</v>
      </c>
      <c r="K13483" s="2">
        <v>96</v>
      </c>
    </row>
    <row r="13484" spans="1:11">
      <c r="A13484">
        <v>13483</v>
      </c>
      <c r="B13484" s="1">
        <v>41257.541666666664</v>
      </c>
      <c r="C13484">
        <v>4</v>
      </c>
      <c r="D13484">
        <v>0</v>
      </c>
      <c r="E13484">
        <v>1</v>
      </c>
      <c r="F13484">
        <v>9</v>
      </c>
      <c r="G13484">
        <v>50</v>
      </c>
      <c r="H13484" s="9">
        <v>15.001300000000001</v>
      </c>
      <c r="I13484" s="7">
        <v>39</v>
      </c>
      <c r="J13484" s="7">
        <v>274</v>
      </c>
      <c r="K13484" s="2">
        <v>313</v>
      </c>
    </row>
    <row r="13485" spans="1:11">
      <c r="A13485">
        <v>13484</v>
      </c>
      <c r="B13485" s="1">
        <v>41168.833333333336</v>
      </c>
      <c r="C13485">
        <v>3</v>
      </c>
      <c r="D13485">
        <v>0</v>
      </c>
      <c r="E13485">
        <v>1</v>
      </c>
      <c r="F13485">
        <v>21.000000000000004</v>
      </c>
      <c r="G13485">
        <v>53</v>
      </c>
      <c r="H13485" s="9">
        <v>7.0015000000000001</v>
      </c>
      <c r="I13485" s="7">
        <v>57</v>
      </c>
      <c r="J13485" s="7">
        <v>267</v>
      </c>
      <c r="K13485" s="2">
        <v>324</v>
      </c>
    </row>
    <row r="13486" spans="1:11">
      <c r="A13486">
        <v>13485</v>
      </c>
      <c r="B13486" s="1">
        <v>41177.291666666664</v>
      </c>
      <c r="C13486">
        <v>4</v>
      </c>
      <c r="D13486">
        <v>0</v>
      </c>
      <c r="E13486">
        <v>1</v>
      </c>
      <c r="F13486">
        <v>13</v>
      </c>
      <c r="G13486">
        <v>77</v>
      </c>
      <c r="H13486" s="9">
        <v>12.997999999999999</v>
      </c>
      <c r="I13486" s="7">
        <v>17</v>
      </c>
      <c r="J13486" s="7">
        <v>539</v>
      </c>
      <c r="K13486" s="2">
        <v>556</v>
      </c>
    </row>
    <row r="13487" spans="1:11">
      <c r="A13487">
        <v>13486</v>
      </c>
      <c r="B13487" s="1">
        <v>41069.666666666664</v>
      </c>
      <c r="C13487">
        <v>2</v>
      </c>
      <c r="D13487">
        <v>0</v>
      </c>
      <c r="E13487">
        <v>1</v>
      </c>
      <c r="F13487">
        <v>32</v>
      </c>
      <c r="G13487">
        <v>24</v>
      </c>
      <c r="H13487" s="9">
        <v>12.997999999999999</v>
      </c>
      <c r="I13487" s="7">
        <v>219</v>
      </c>
      <c r="J13487" s="7">
        <v>315</v>
      </c>
      <c r="K13487" s="2">
        <v>534</v>
      </c>
    </row>
    <row r="13488" spans="1:11">
      <c r="A13488">
        <v>13487</v>
      </c>
      <c r="B13488" s="1">
        <v>40616.041666666664</v>
      </c>
      <c r="C13488">
        <v>1</v>
      </c>
      <c r="D13488">
        <v>0</v>
      </c>
      <c r="E13488">
        <v>1</v>
      </c>
      <c r="F13488">
        <v>4</v>
      </c>
      <c r="G13488">
        <v>65</v>
      </c>
      <c r="H13488" s="9">
        <v>6.0031999999999996</v>
      </c>
      <c r="I13488" s="2">
        <v>0</v>
      </c>
      <c r="J13488" s="2">
        <v>1</v>
      </c>
      <c r="K13488" s="2">
        <v>1</v>
      </c>
    </row>
    <row r="13489" spans="1:11">
      <c r="A13489">
        <v>13488</v>
      </c>
      <c r="B13489" s="1">
        <v>41082.333333333336</v>
      </c>
      <c r="C13489">
        <v>3</v>
      </c>
      <c r="D13489">
        <v>0</v>
      </c>
      <c r="E13489">
        <v>1</v>
      </c>
      <c r="F13489">
        <v>29</v>
      </c>
      <c r="G13489">
        <v>55</v>
      </c>
      <c r="H13489" s="9">
        <v>8.9981000000000009</v>
      </c>
      <c r="I13489" s="7">
        <v>49</v>
      </c>
      <c r="J13489" s="7">
        <v>561</v>
      </c>
      <c r="K13489" s="2">
        <v>610</v>
      </c>
    </row>
    <row r="13490" spans="1:11">
      <c r="A13490">
        <v>13489</v>
      </c>
      <c r="B13490" s="1">
        <v>41114.083333333336</v>
      </c>
      <c r="C13490">
        <v>3</v>
      </c>
      <c r="D13490">
        <v>0</v>
      </c>
      <c r="E13490">
        <v>1</v>
      </c>
      <c r="F13490">
        <v>23.999999999999993</v>
      </c>
      <c r="G13490">
        <v>83</v>
      </c>
      <c r="H13490" s="9">
        <v>11.0014</v>
      </c>
      <c r="I13490" s="7">
        <v>6</v>
      </c>
      <c r="J13490" s="7">
        <v>10</v>
      </c>
      <c r="K13490" s="2">
        <v>16</v>
      </c>
    </row>
    <row r="13491" spans="1:11">
      <c r="A13491">
        <v>13490</v>
      </c>
      <c r="B13491" s="1">
        <v>41026.541666666664</v>
      </c>
      <c r="C13491">
        <v>2</v>
      </c>
      <c r="D13491">
        <v>0</v>
      </c>
      <c r="E13491">
        <v>1</v>
      </c>
      <c r="F13491">
        <v>14</v>
      </c>
      <c r="G13491">
        <v>33</v>
      </c>
      <c r="H13491" s="9">
        <v>26.002700000000001</v>
      </c>
      <c r="I13491" s="7">
        <v>94</v>
      </c>
      <c r="J13491" s="7">
        <v>212</v>
      </c>
      <c r="K13491" s="2">
        <v>306</v>
      </c>
    </row>
    <row r="13492" spans="1:11">
      <c r="A13492">
        <v>13491</v>
      </c>
      <c r="B13492" s="1">
        <v>41115.125</v>
      </c>
      <c r="C13492">
        <v>3</v>
      </c>
      <c r="D13492">
        <v>0</v>
      </c>
      <c r="E13492">
        <v>1</v>
      </c>
      <c r="F13492">
        <v>23.999999999999993</v>
      </c>
      <c r="G13492">
        <v>65</v>
      </c>
      <c r="H13492" s="9">
        <v>15.001300000000001</v>
      </c>
      <c r="I13492" s="7">
        <v>1</v>
      </c>
      <c r="J13492" s="7">
        <v>11</v>
      </c>
      <c r="K13492" s="2">
        <v>12</v>
      </c>
    </row>
    <row r="13493" spans="1:11">
      <c r="A13493">
        <v>13492</v>
      </c>
      <c r="B13493" s="1">
        <v>40762.166666666664</v>
      </c>
      <c r="C13493">
        <v>3</v>
      </c>
      <c r="D13493">
        <v>0</v>
      </c>
      <c r="E13493">
        <v>1</v>
      </c>
      <c r="F13493">
        <v>26</v>
      </c>
      <c r="G13493">
        <v>84</v>
      </c>
      <c r="H13493" s="9">
        <v>8.9981000000000009</v>
      </c>
      <c r="I13493" s="7">
        <v>1</v>
      </c>
      <c r="J13493" s="7">
        <v>5</v>
      </c>
      <c r="K13493" s="2">
        <v>6</v>
      </c>
    </row>
    <row r="13494" spans="1:11">
      <c r="A13494">
        <v>13493</v>
      </c>
      <c r="B13494" s="1">
        <v>40938.333333333336</v>
      </c>
      <c r="C13494">
        <v>1</v>
      </c>
      <c r="D13494">
        <v>0</v>
      </c>
      <c r="E13494">
        <v>1</v>
      </c>
      <c r="F13494">
        <v>1</v>
      </c>
      <c r="G13494">
        <v>47</v>
      </c>
      <c r="H13494" s="9">
        <v>15.001300000000001</v>
      </c>
      <c r="I13494" s="7">
        <v>12</v>
      </c>
      <c r="J13494" s="7">
        <v>480</v>
      </c>
      <c r="K13494" s="2">
        <v>492</v>
      </c>
    </row>
    <row r="13495" spans="1:11">
      <c r="A13495">
        <v>13494</v>
      </c>
      <c r="B13495" s="1">
        <v>40650.583333333336</v>
      </c>
      <c r="C13495">
        <v>2</v>
      </c>
      <c r="D13495">
        <v>0</v>
      </c>
      <c r="E13495">
        <v>1</v>
      </c>
      <c r="F13495">
        <v>17</v>
      </c>
      <c r="G13495">
        <v>34</v>
      </c>
      <c r="H13495" s="9">
        <v>26.002700000000001</v>
      </c>
      <c r="I13495" s="7">
        <v>170</v>
      </c>
      <c r="J13495" s="7">
        <v>191</v>
      </c>
      <c r="K13495" s="2">
        <v>361</v>
      </c>
    </row>
    <row r="13496" spans="1:11">
      <c r="A13496">
        <v>13495</v>
      </c>
      <c r="B13496" s="1">
        <v>40885.375</v>
      </c>
      <c r="C13496">
        <v>4</v>
      </c>
      <c r="D13496">
        <v>0</v>
      </c>
      <c r="E13496">
        <v>1</v>
      </c>
      <c r="F13496">
        <v>3</v>
      </c>
      <c r="G13496">
        <v>52</v>
      </c>
      <c r="H13496" s="9">
        <v>26.002700000000001</v>
      </c>
      <c r="I13496" s="7">
        <v>7</v>
      </c>
      <c r="J13496" s="7">
        <v>217</v>
      </c>
      <c r="K13496" s="2">
        <v>224</v>
      </c>
    </row>
    <row r="13497" spans="1:11">
      <c r="A13497">
        <v>13496</v>
      </c>
      <c r="B13497" s="1">
        <v>41191.333333333336</v>
      </c>
      <c r="C13497">
        <v>4</v>
      </c>
      <c r="D13497">
        <v>0</v>
      </c>
      <c r="E13497">
        <v>2</v>
      </c>
      <c r="F13497">
        <v>12</v>
      </c>
      <c r="G13497">
        <v>80</v>
      </c>
      <c r="H13497" s="9">
        <v>12.997999999999999</v>
      </c>
      <c r="I13497" s="7">
        <v>15</v>
      </c>
      <c r="J13497" s="7">
        <v>698</v>
      </c>
      <c r="K13497" s="2">
        <v>713</v>
      </c>
    </row>
    <row r="13498" spans="1:11">
      <c r="A13498">
        <v>13497</v>
      </c>
      <c r="B13498" s="1">
        <v>41131.75</v>
      </c>
      <c r="C13498">
        <v>3</v>
      </c>
      <c r="D13498">
        <v>0</v>
      </c>
      <c r="E13498">
        <v>1</v>
      </c>
      <c r="F13498">
        <v>29</v>
      </c>
      <c r="G13498">
        <v>62</v>
      </c>
      <c r="H13498" s="9">
        <v>19.999500000000001</v>
      </c>
      <c r="I13498" s="7">
        <v>88</v>
      </c>
      <c r="J13498" s="7">
        <v>552</v>
      </c>
      <c r="K13498" s="2">
        <v>640</v>
      </c>
    </row>
    <row r="13499" spans="1:11">
      <c r="A13499">
        <v>13498</v>
      </c>
      <c r="B13499" s="1">
        <v>40890.666666666664</v>
      </c>
      <c r="C13499">
        <v>4</v>
      </c>
      <c r="D13499">
        <v>0</v>
      </c>
      <c r="E13499">
        <v>1</v>
      </c>
      <c r="F13499">
        <v>10</v>
      </c>
      <c r="G13499">
        <v>37</v>
      </c>
      <c r="H13499" s="9">
        <v>16.997900000000001</v>
      </c>
      <c r="I13499" s="7">
        <v>12</v>
      </c>
      <c r="J13499" s="7">
        <v>194</v>
      </c>
      <c r="K13499" s="2">
        <v>206</v>
      </c>
    </row>
    <row r="13500" spans="1:11">
      <c r="A13500">
        <v>13499</v>
      </c>
      <c r="B13500" s="1">
        <v>41191.75</v>
      </c>
      <c r="C13500">
        <v>4</v>
      </c>
      <c r="D13500">
        <v>0</v>
      </c>
      <c r="E13500">
        <v>2</v>
      </c>
      <c r="F13500">
        <v>16</v>
      </c>
      <c r="G13500">
        <v>72</v>
      </c>
      <c r="H13500" s="9">
        <v>15.001300000000001</v>
      </c>
      <c r="I13500" s="7">
        <v>26</v>
      </c>
      <c r="J13500" s="7">
        <v>758</v>
      </c>
      <c r="K13500" s="2">
        <v>784</v>
      </c>
    </row>
    <row r="13501" spans="1:11">
      <c r="A13501">
        <v>13500</v>
      </c>
      <c r="B13501" s="1">
        <v>40581</v>
      </c>
      <c r="C13501">
        <v>1</v>
      </c>
      <c r="D13501">
        <v>0</v>
      </c>
      <c r="E13501">
        <v>1</v>
      </c>
      <c r="F13501">
        <v>3</v>
      </c>
      <c r="G13501">
        <v>65</v>
      </c>
      <c r="H13501" s="9">
        <v>0</v>
      </c>
      <c r="I13501" s="2">
        <v>1</v>
      </c>
      <c r="J13501" s="2">
        <v>14</v>
      </c>
      <c r="K13501" s="2">
        <v>15</v>
      </c>
    </row>
    <row r="13502" spans="1:11">
      <c r="A13502">
        <v>13501</v>
      </c>
      <c r="B13502" s="1">
        <v>41243.708333333336</v>
      </c>
      <c r="C13502">
        <v>4</v>
      </c>
      <c r="D13502">
        <v>0</v>
      </c>
      <c r="E13502">
        <v>1</v>
      </c>
      <c r="F13502">
        <v>9</v>
      </c>
      <c r="G13502">
        <v>50</v>
      </c>
      <c r="H13502" s="9">
        <v>12.997999999999999</v>
      </c>
      <c r="I13502" s="7">
        <v>31</v>
      </c>
      <c r="J13502" s="7">
        <v>551</v>
      </c>
      <c r="K13502" s="2">
        <v>582</v>
      </c>
    </row>
    <row r="13503" spans="1:11">
      <c r="A13503">
        <v>13502</v>
      </c>
      <c r="B13503" s="1">
        <v>41076.375</v>
      </c>
      <c r="C13503">
        <v>2</v>
      </c>
      <c r="D13503">
        <v>0</v>
      </c>
      <c r="E13503">
        <v>1</v>
      </c>
      <c r="F13503">
        <v>21.000000000000004</v>
      </c>
      <c r="G13503">
        <v>60</v>
      </c>
      <c r="H13503" s="9">
        <v>6.0031999999999996</v>
      </c>
      <c r="I13503" s="7">
        <v>88</v>
      </c>
      <c r="J13503" s="7">
        <v>279</v>
      </c>
      <c r="K13503" s="2">
        <v>367</v>
      </c>
    </row>
    <row r="13504" spans="1:11">
      <c r="A13504">
        <v>13503</v>
      </c>
      <c r="B13504" s="1">
        <v>40624.583333333336</v>
      </c>
      <c r="C13504">
        <v>2</v>
      </c>
      <c r="D13504">
        <v>0</v>
      </c>
      <c r="E13504">
        <v>1</v>
      </c>
      <c r="F13504">
        <v>16</v>
      </c>
      <c r="G13504">
        <v>42</v>
      </c>
      <c r="H13504" s="9">
        <v>22.002800000000001</v>
      </c>
      <c r="I13504" s="2">
        <v>30</v>
      </c>
      <c r="J13504" s="2">
        <v>71</v>
      </c>
      <c r="K13504" s="2">
        <v>101</v>
      </c>
    </row>
    <row r="13505" spans="1:11">
      <c r="A13505">
        <v>13504</v>
      </c>
      <c r="B13505" s="1">
        <v>40663.583333333336</v>
      </c>
      <c r="C13505">
        <v>2</v>
      </c>
      <c r="D13505">
        <v>0</v>
      </c>
      <c r="E13505">
        <v>1</v>
      </c>
      <c r="F13505">
        <v>18</v>
      </c>
      <c r="G13505">
        <v>39</v>
      </c>
      <c r="H13505" s="9">
        <v>15.001300000000001</v>
      </c>
      <c r="I13505" s="7">
        <v>184</v>
      </c>
      <c r="J13505" s="7">
        <v>268</v>
      </c>
      <c r="K13505" s="2">
        <v>452</v>
      </c>
    </row>
    <row r="13506" spans="1:11">
      <c r="A13506">
        <v>13505</v>
      </c>
      <c r="B13506" s="1">
        <v>41124.875</v>
      </c>
      <c r="C13506">
        <v>3</v>
      </c>
      <c r="D13506">
        <v>0</v>
      </c>
      <c r="E13506">
        <v>2</v>
      </c>
      <c r="F13506">
        <v>29</v>
      </c>
      <c r="G13506">
        <v>66</v>
      </c>
      <c r="H13506" s="9">
        <v>12.997999999999999</v>
      </c>
      <c r="I13506" s="7">
        <v>54</v>
      </c>
      <c r="J13506" s="7">
        <v>224</v>
      </c>
      <c r="K13506" s="2">
        <v>278</v>
      </c>
    </row>
    <row r="13507" spans="1:11">
      <c r="A13507">
        <v>13506</v>
      </c>
      <c r="B13507" s="1">
        <v>41239.541666666664</v>
      </c>
      <c r="C13507">
        <v>4</v>
      </c>
      <c r="D13507">
        <v>0</v>
      </c>
      <c r="E13507">
        <v>1</v>
      </c>
      <c r="F13507">
        <v>12</v>
      </c>
      <c r="G13507">
        <v>35</v>
      </c>
      <c r="H13507" s="9">
        <v>7.0015000000000001</v>
      </c>
      <c r="I13507" s="7">
        <v>20</v>
      </c>
      <c r="J13507" s="7">
        <v>197</v>
      </c>
      <c r="K13507" s="2">
        <v>217</v>
      </c>
    </row>
    <row r="13508" spans="1:11">
      <c r="A13508">
        <v>13507</v>
      </c>
      <c r="B13508" s="1">
        <v>40813.333333333336</v>
      </c>
      <c r="C13508">
        <v>4</v>
      </c>
      <c r="D13508">
        <v>0</v>
      </c>
      <c r="E13508">
        <v>2</v>
      </c>
      <c r="F13508">
        <v>23</v>
      </c>
      <c r="G13508">
        <v>89</v>
      </c>
      <c r="H13508" s="9">
        <v>7.0015000000000001</v>
      </c>
      <c r="I13508" s="7">
        <v>27</v>
      </c>
      <c r="J13508" s="7">
        <v>397</v>
      </c>
      <c r="K13508" s="2">
        <v>424</v>
      </c>
    </row>
    <row r="13509" spans="1:11">
      <c r="A13509">
        <v>13508</v>
      </c>
      <c r="B13509" s="1">
        <v>41208.166666666664</v>
      </c>
      <c r="C13509">
        <v>4</v>
      </c>
      <c r="D13509">
        <v>0</v>
      </c>
      <c r="E13509">
        <v>2</v>
      </c>
      <c r="F13509">
        <v>17</v>
      </c>
      <c r="G13509">
        <v>88</v>
      </c>
      <c r="H13509" s="9">
        <v>11.0014</v>
      </c>
      <c r="I13509" s="7">
        <v>1</v>
      </c>
      <c r="J13509" s="7">
        <v>4</v>
      </c>
      <c r="K13509" s="2">
        <v>5</v>
      </c>
    </row>
    <row r="13510" spans="1:11">
      <c r="A13510">
        <v>13509</v>
      </c>
      <c r="B13510" s="1">
        <v>41012.125</v>
      </c>
      <c r="C13510">
        <v>2</v>
      </c>
      <c r="D13510">
        <v>0</v>
      </c>
      <c r="E13510">
        <v>1</v>
      </c>
      <c r="F13510">
        <v>8</v>
      </c>
      <c r="G13510">
        <v>61</v>
      </c>
      <c r="H13510" s="9">
        <v>11.0014</v>
      </c>
      <c r="I13510" s="7">
        <v>3</v>
      </c>
      <c r="J13510" s="7">
        <v>8</v>
      </c>
      <c r="K13510" s="2">
        <v>11</v>
      </c>
    </row>
    <row r="13511" spans="1:11">
      <c r="A13511">
        <v>13510</v>
      </c>
      <c r="B13511" s="1">
        <v>40846.375</v>
      </c>
      <c r="C13511">
        <v>4</v>
      </c>
      <c r="D13511">
        <v>0</v>
      </c>
      <c r="E13511">
        <v>1</v>
      </c>
      <c r="F13511">
        <v>6.0000000000000018</v>
      </c>
      <c r="G13511">
        <v>65</v>
      </c>
      <c r="H13511" s="9">
        <v>16.997900000000001</v>
      </c>
      <c r="I13511" s="7">
        <v>55</v>
      </c>
      <c r="J13511" s="7">
        <v>92</v>
      </c>
      <c r="K13511" s="2">
        <v>147</v>
      </c>
    </row>
    <row r="13512" spans="1:11">
      <c r="A13512">
        <v>13511</v>
      </c>
      <c r="B13512" s="1">
        <v>40859.625</v>
      </c>
      <c r="C13512">
        <v>4</v>
      </c>
      <c r="D13512">
        <v>0</v>
      </c>
      <c r="E13512">
        <v>1</v>
      </c>
      <c r="F13512">
        <v>17</v>
      </c>
      <c r="G13512">
        <v>29</v>
      </c>
      <c r="H13512" s="9">
        <v>19.001200000000001</v>
      </c>
      <c r="I13512" s="7">
        <v>165</v>
      </c>
      <c r="J13512" s="7">
        <v>221</v>
      </c>
      <c r="K13512" s="2">
        <v>386</v>
      </c>
    </row>
    <row r="13513" spans="1:11">
      <c r="A13513">
        <v>13512</v>
      </c>
      <c r="B13513" s="1">
        <v>41254.041666666664</v>
      </c>
      <c r="C13513">
        <v>4</v>
      </c>
      <c r="D13513">
        <v>0</v>
      </c>
      <c r="E13513">
        <v>1</v>
      </c>
      <c r="F13513">
        <v>12</v>
      </c>
      <c r="G13513">
        <v>71</v>
      </c>
      <c r="H13513" s="9">
        <v>30.002600000000001</v>
      </c>
      <c r="I13513" s="7">
        <v>1</v>
      </c>
      <c r="J13513" s="7">
        <v>7</v>
      </c>
      <c r="K13513" s="2">
        <v>8</v>
      </c>
    </row>
    <row r="13514" spans="1:11">
      <c r="A13514">
        <v>13513</v>
      </c>
      <c r="B13514" s="1">
        <v>40797.541666666664</v>
      </c>
      <c r="C13514">
        <v>3</v>
      </c>
      <c r="D13514">
        <v>0</v>
      </c>
      <c r="E13514">
        <v>1</v>
      </c>
      <c r="F13514">
        <v>28</v>
      </c>
      <c r="G13514">
        <v>58</v>
      </c>
      <c r="H13514" s="9">
        <v>7.0015000000000001</v>
      </c>
      <c r="I13514" s="7">
        <v>119</v>
      </c>
      <c r="J13514" s="7">
        <v>230</v>
      </c>
      <c r="K13514" s="2">
        <v>349</v>
      </c>
    </row>
    <row r="13515" spans="1:11">
      <c r="A13515">
        <v>13514</v>
      </c>
      <c r="B13515" s="1">
        <v>40666.791666666664</v>
      </c>
      <c r="C13515">
        <v>2</v>
      </c>
      <c r="D13515">
        <v>0</v>
      </c>
      <c r="E13515">
        <v>1</v>
      </c>
      <c r="F13515">
        <v>25</v>
      </c>
      <c r="G13515">
        <v>57</v>
      </c>
      <c r="H13515" s="9">
        <v>23.999400000000001</v>
      </c>
      <c r="I13515" s="7">
        <v>42</v>
      </c>
      <c r="J13515" s="7">
        <v>323</v>
      </c>
      <c r="K13515" s="2">
        <v>365</v>
      </c>
    </row>
    <row r="13516" spans="1:11">
      <c r="A13516">
        <v>13515</v>
      </c>
      <c r="B13516" s="1">
        <v>40922.041666666664</v>
      </c>
      <c r="C13516">
        <v>1</v>
      </c>
      <c r="D13516">
        <v>0</v>
      </c>
      <c r="E13516">
        <v>1</v>
      </c>
      <c r="F13516">
        <v>-1</v>
      </c>
      <c r="G13516">
        <v>47</v>
      </c>
      <c r="H13516" s="9">
        <v>12.997999999999999</v>
      </c>
      <c r="I13516" s="7">
        <v>6</v>
      </c>
      <c r="J13516" s="7">
        <v>44</v>
      </c>
      <c r="K13516" s="2">
        <v>50</v>
      </c>
    </row>
    <row r="13517" spans="1:11">
      <c r="A13517">
        <v>13516</v>
      </c>
      <c r="B13517" s="1">
        <v>40913.833333333336</v>
      </c>
      <c r="C13517">
        <v>1</v>
      </c>
      <c r="D13517">
        <v>0</v>
      </c>
      <c r="E13517">
        <v>1</v>
      </c>
      <c r="F13517">
        <v>6.0000000000000018</v>
      </c>
      <c r="G13517">
        <v>49</v>
      </c>
      <c r="H13517" s="9">
        <v>0</v>
      </c>
      <c r="I13517" s="7">
        <v>5</v>
      </c>
      <c r="J13517" s="7">
        <v>171</v>
      </c>
      <c r="K13517" s="2">
        <v>176</v>
      </c>
    </row>
    <row r="13518" spans="1:11">
      <c r="A13518">
        <v>13517</v>
      </c>
      <c r="B13518" s="1">
        <v>41220.541666666664</v>
      </c>
      <c r="C13518">
        <v>4</v>
      </c>
      <c r="D13518">
        <v>0</v>
      </c>
      <c r="E13518">
        <v>2</v>
      </c>
      <c r="F13518">
        <v>7</v>
      </c>
      <c r="G13518">
        <v>53</v>
      </c>
      <c r="H13518" s="9">
        <v>16.997900000000001</v>
      </c>
      <c r="I13518" s="7">
        <v>23</v>
      </c>
      <c r="J13518" s="7">
        <v>158</v>
      </c>
      <c r="K13518" s="2">
        <v>181</v>
      </c>
    </row>
    <row r="13519" spans="1:11">
      <c r="A13519">
        <v>13518</v>
      </c>
      <c r="B13519" s="1">
        <v>40942.916666666664</v>
      </c>
      <c r="C13519">
        <v>1</v>
      </c>
      <c r="D13519">
        <v>0</v>
      </c>
      <c r="E13519">
        <v>1</v>
      </c>
      <c r="F13519">
        <v>8</v>
      </c>
      <c r="G13519">
        <v>49</v>
      </c>
      <c r="H13519" s="9">
        <v>7.0015000000000001</v>
      </c>
      <c r="I13519" s="7">
        <v>3</v>
      </c>
      <c r="J13519" s="7">
        <v>116</v>
      </c>
      <c r="K13519" s="2">
        <v>119</v>
      </c>
    </row>
    <row r="13520" spans="1:11">
      <c r="A13520">
        <v>13519</v>
      </c>
      <c r="B13520" s="1">
        <v>40868.416666666664</v>
      </c>
      <c r="C13520">
        <v>4</v>
      </c>
      <c r="D13520">
        <v>0</v>
      </c>
      <c r="E13520">
        <v>2</v>
      </c>
      <c r="F13520">
        <v>17</v>
      </c>
      <c r="G13520">
        <v>83</v>
      </c>
      <c r="H13520" s="9">
        <v>0</v>
      </c>
      <c r="I13520" s="7">
        <v>25</v>
      </c>
      <c r="J13520" s="7">
        <v>109</v>
      </c>
      <c r="K13520" s="2">
        <v>134</v>
      </c>
    </row>
    <row r="13521" spans="1:11">
      <c r="A13521">
        <v>13520</v>
      </c>
      <c r="B13521" s="1">
        <v>41028.666666666664</v>
      </c>
      <c r="C13521">
        <v>2</v>
      </c>
      <c r="D13521">
        <v>0</v>
      </c>
      <c r="E13521">
        <v>1</v>
      </c>
      <c r="F13521">
        <v>21.000000000000004</v>
      </c>
      <c r="G13521">
        <v>28</v>
      </c>
      <c r="H13521" s="9">
        <v>12.997999999999999</v>
      </c>
      <c r="I13521" s="7">
        <v>240</v>
      </c>
      <c r="J13521" s="7">
        <v>347</v>
      </c>
      <c r="K13521" s="2">
        <v>587</v>
      </c>
    </row>
    <row r="13522" spans="1:11">
      <c r="A13522">
        <v>13521</v>
      </c>
      <c r="B13522" s="1">
        <v>40730.833333333336</v>
      </c>
      <c r="C13522">
        <v>3</v>
      </c>
      <c r="D13522">
        <v>0</v>
      </c>
      <c r="E13522">
        <v>1</v>
      </c>
      <c r="F13522">
        <v>27</v>
      </c>
      <c r="G13522">
        <v>74</v>
      </c>
      <c r="H13522" s="9">
        <v>16.997900000000001</v>
      </c>
      <c r="I13522" s="7">
        <v>55</v>
      </c>
      <c r="J13522" s="7">
        <v>257</v>
      </c>
      <c r="K13522" s="2">
        <v>312</v>
      </c>
    </row>
    <row r="13523" spans="1:11">
      <c r="A13523">
        <v>13522</v>
      </c>
      <c r="B13523" s="1">
        <v>40592.833333333336</v>
      </c>
      <c r="C13523">
        <v>1</v>
      </c>
      <c r="D13523">
        <v>0</v>
      </c>
      <c r="E13523">
        <v>1</v>
      </c>
      <c r="F13523">
        <v>21.000000000000004</v>
      </c>
      <c r="G13523">
        <v>31</v>
      </c>
      <c r="H13523" s="9">
        <v>12.997999999999999</v>
      </c>
      <c r="I13523" s="2">
        <v>19</v>
      </c>
      <c r="J13523" s="2">
        <v>105</v>
      </c>
      <c r="K13523" s="2">
        <v>124</v>
      </c>
    </row>
    <row r="13524" spans="1:11">
      <c r="A13524">
        <v>13523</v>
      </c>
      <c r="B13524" s="1">
        <v>41174.791666666664</v>
      </c>
      <c r="C13524">
        <v>3</v>
      </c>
      <c r="D13524">
        <v>0</v>
      </c>
      <c r="E13524">
        <v>1</v>
      </c>
      <c r="F13524">
        <v>26</v>
      </c>
      <c r="G13524">
        <v>58</v>
      </c>
      <c r="H13524" s="9">
        <v>12.997999999999999</v>
      </c>
      <c r="I13524" s="7">
        <v>99</v>
      </c>
      <c r="J13524" s="7">
        <v>308</v>
      </c>
      <c r="K13524" s="2">
        <v>407</v>
      </c>
    </row>
    <row r="13525" spans="1:11">
      <c r="A13525">
        <v>13524</v>
      </c>
      <c r="B13525" s="1">
        <v>41191.916666666664</v>
      </c>
      <c r="C13525">
        <v>4</v>
      </c>
      <c r="D13525">
        <v>0</v>
      </c>
      <c r="E13525">
        <v>2</v>
      </c>
      <c r="F13525">
        <v>15</v>
      </c>
      <c r="G13525">
        <v>77</v>
      </c>
      <c r="H13525" s="9">
        <v>6.0031999999999996</v>
      </c>
      <c r="I13525" s="7">
        <v>7</v>
      </c>
      <c r="J13525" s="7">
        <v>155</v>
      </c>
      <c r="K13525" s="2">
        <v>162</v>
      </c>
    </row>
    <row r="13526" spans="1:11">
      <c r="A13526">
        <v>13525</v>
      </c>
      <c r="B13526" s="1">
        <v>40546.958333333336</v>
      </c>
      <c r="C13526">
        <v>1</v>
      </c>
      <c r="D13526">
        <v>0</v>
      </c>
      <c r="E13526">
        <v>1</v>
      </c>
      <c r="F13526">
        <v>0</v>
      </c>
      <c r="G13526">
        <v>55</v>
      </c>
      <c r="H13526" s="9">
        <v>7.0015000000000001</v>
      </c>
      <c r="I13526" s="2">
        <v>1</v>
      </c>
      <c r="J13526" s="2">
        <v>11</v>
      </c>
      <c r="K13526" s="2">
        <v>12</v>
      </c>
    </row>
    <row r="13527" spans="1:11">
      <c r="A13527">
        <v>13526</v>
      </c>
      <c r="B13527" s="1">
        <v>40595.75</v>
      </c>
      <c r="C13527">
        <v>1</v>
      </c>
      <c r="D13527">
        <v>1</v>
      </c>
      <c r="E13527">
        <v>2</v>
      </c>
      <c r="F13527">
        <v>3</v>
      </c>
      <c r="G13527">
        <v>87</v>
      </c>
      <c r="H13527" s="9">
        <v>23.999400000000001</v>
      </c>
      <c r="I13527" s="2">
        <v>2</v>
      </c>
      <c r="J13527" s="2">
        <v>64</v>
      </c>
      <c r="K13527" s="2">
        <v>66</v>
      </c>
    </row>
    <row r="13528" spans="1:11">
      <c r="A13528">
        <v>13527</v>
      </c>
      <c r="B13528" s="1">
        <v>40640.291666666664</v>
      </c>
      <c r="C13528">
        <v>2</v>
      </c>
      <c r="D13528">
        <v>0</v>
      </c>
      <c r="E13528">
        <v>2</v>
      </c>
      <c r="F13528">
        <v>8</v>
      </c>
      <c r="G13528">
        <v>76</v>
      </c>
      <c r="H13528" s="9">
        <v>11.0014</v>
      </c>
      <c r="I13528" s="7">
        <v>8</v>
      </c>
      <c r="J13528" s="7">
        <v>150</v>
      </c>
      <c r="K13528" s="2">
        <v>158</v>
      </c>
    </row>
    <row r="13529" spans="1:11">
      <c r="A13529">
        <v>13528</v>
      </c>
      <c r="B13529" s="1">
        <v>41132.375</v>
      </c>
      <c r="C13529">
        <v>3</v>
      </c>
      <c r="D13529">
        <v>0</v>
      </c>
      <c r="E13529">
        <v>1</v>
      </c>
      <c r="F13529">
        <v>25</v>
      </c>
      <c r="G13529">
        <v>79</v>
      </c>
      <c r="H13529" s="9">
        <v>12.997999999999999</v>
      </c>
      <c r="I13529" s="7">
        <v>54</v>
      </c>
      <c r="J13529" s="7">
        <v>217</v>
      </c>
      <c r="K13529" s="2">
        <v>271</v>
      </c>
    </row>
    <row r="13530" spans="1:11">
      <c r="A13530">
        <v>13529</v>
      </c>
      <c r="B13530" s="1">
        <v>40859.041666666664</v>
      </c>
      <c r="C13530">
        <v>4</v>
      </c>
      <c r="D13530">
        <v>0</v>
      </c>
      <c r="E13530">
        <v>1</v>
      </c>
      <c r="F13530">
        <v>3</v>
      </c>
      <c r="G13530">
        <v>60</v>
      </c>
      <c r="H13530" s="9">
        <v>8.9981000000000009</v>
      </c>
      <c r="I13530" s="7">
        <v>9</v>
      </c>
      <c r="J13530" s="7">
        <v>45</v>
      </c>
      <c r="K13530" s="2">
        <v>54</v>
      </c>
    </row>
    <row r="13531" spans="1:11">
      <c r="A13531">
        <v>13530</v>
      </c>
      <c r="B13531" s="1">
        <v>41138.416666666664</v>
      </c>
      <c r="C13531">
        <v>3</v>
      </c>
      <c r="D13531">
        <v>0</v>
      </c>
      <c r="E13531">
        <v>1</v>
      </c>
      <c r="F13531">
        <v>28</v>
      </c>
      <c r="G13531">
        <v>55</v>
      </c>
      <c r="H13531" s="9">
        <v>11.0014</v>
      </c>
      <c r="I13531" s="7">
        <v>82</v>
      </c>
      <c r="J13531" s="7">
        <v>149</v>
      </c>
      <c r="K13531" s="2">
        <v>231</v>
      </c>
    </row>
    <row r="13532" spans="1:11">
      <c r="A13532">
        <v>13531</v>
      </c>
      <c r="B13532" s="1">
        <v>41088.333333333336</v>
      </c>
      <c r="C13532">
        <v>3</v>
      </c>
      <c r="D13532">
        <v>0</v>
      </c>
      <c r="E13532">
        <v>1</v>
      </c>
      <c r="F13532">
        <v>23.999999999999993</v>
      </c>
      <c r="G13532">
        <v>50</v>
      </c>
      <c r="H13532" s="9">
        <v>8.9981000000000009</v>
      </c>
      <c r="I13532" s="7">
        <v>40</v>
      </c>
      <c r="J13532" s="7">
        <v>575</v>
      </c>
      <c r="K13532" s="2">
        <v>615</v>
      </c>
    </row>
    <row r="13533" spans="1:11">
      <c r="A13533">
        <v>13532</v>
      </c>
      <c r="B13533" s="1">
        <v>41019.875</v>
      </c>
      <c r="C13533">
        <v>2</v>
      </c>
      <c r="D13533">
        <v>0</v>
      </c>
      <c r="E13533">
        <v>1</v>
      </c>
      <c r="F13533">
        <v>19.000000000000004</v>
      </c>
      <c r="G13533">
        <v>68</v>
      </c>
      <c r="H13533" s="9">
        <v>8.9981000000000009</v>
      </c>
      <c r="I13533" s="7">
        <v>35</v>
      </c>
      <c r="J13533" s="7">
        <v>252</v>
      </c>
      <c r="K13533" s="2">
        <v>287</v>
      </c>
    </row>
    <row r="13534" spans="1:11">
      <c r="A13534">
        <v>13533</v>
      </c>
      <c r="B13534" s="1">
        <v>40880.291666666664</v>
      </c>
      <c r="C13534">
        <v>4</v>
      </c>
      <c r="D13534">
        <v>0</v>
      </c>
      <c r="E13534">
        <v>1</v>
      </c>
      <c r="F13534">
        <v>2</v>
      </c>
      <c r="G13534">
        <v>75</v>
      </c>
      <c r="H13534" s="9">
        <v>6.0031999999999996</v>
      </c>
      <c r="I13534" s="7">
        <v>2</v>
      </c>
      <c r="J13534" s="7">
        <v>24</v>
      </c>
      <c r="K13534" s="2">
        <v>26</v>
      </c>
    </row>
    <row r="13535" spans="1:11">
      <c r="A13535">
        <v>13534</v>
      </c>
      <c r="B13535" s="1">
        <v>41191.833333333336</v>
      </c>
      <c r="C13535">
        <v>4</v>
      </c>
      <c r="D13535">
        <v>0</v>
      </c>
      <c r="E13535">
        <v>2</v>
      </c>
      <c r="F13535">
        <v>16</v>
      </c>
      <c r="G13535">
        <v>72</v>
      </c>
      <c r="H13535" s="9">
        <v>11.0014</v>
      </c>
      <c r="I13535" s="7">
        <v>30</v>
      </c>
      <c r="J13535" s="7">
        <v>330</v>
      </c>
      <c r="K13535" s="2">
        <v>360</v>
      </c>
    </row>
    <row r="13536" spans="1:11">
      <c r="A13536">
        <v>13535</v>
      </c>
      <c r="B13536" s="1">
        <v>40784.458333333336</v>
      </c>
      <c r="C13536">
        <v>3</v>
      </c>
      <c r="D13536">
        <v>0</v>
      </c>
      <c r="E13536">
        <v>1</v>
      </c>
      <c r="F13536">
        <v>23.999999999999993</v>
      </c>
      <c r="G13536">
        <v>47</v>
      </c>
      <c r="H13536" s="9">
        <v>11.0014</v>
      </c>
      <c r="I13536" s="7">
        <v>38</v>
      </c>
      <c r="J13536" s="7">
        <v>100</v>
      </c>
      <c r="K13536" s="2">
        <v>138</v>
      </c>
    </row>
    <row r="13537" spans="1:11">
      <c r="A13537">
        <v>13536</v>
      </c>
      <c r="B13537" s="1">
        <v>41273.958333333336</v>
      </c>
      <c r="C13537">
        <v>1</v>
      </c>
      <c r="D13537">
        <v>0</v>
      </c>
      <c r="E13537">
        <v>1</v>
      </c>
      <c r="F13537" s="2">
        <v>1</v>
      </c>
      <c r="G13537">
        <v>51</v>
      </c>
      <c r="H13537" s="9">
        <v>15.001300000000001</v>
      </c>
      <c r="I13537" s="7">
        <v>10</v>
      </c>
      <c r="J13537" s="7">
        <v>39</v>
      </c>
      <c r="K13537" s="2">
        <v>49</v>
      </c>
    </row>
    <row r="13538" spans="1:11">
      <c r="A13538">
        <v>13537</v>
      </c>
      <c r="B13538" s="1">
        <v>40557.5</v>
      </c>
      <c r="C13538">
        <v>1</v>
      </c>
      <c r="D13538">
        <v>0</v>
      </c>
      <c r="E13538">
        <v>1</v>
      </c>
      <c r="F13538">
        <v>1</v>
      </c>
      <c r="G13538">
        <v>44</v>
      </c>
      <c r="H13538" s="9">
        <v>16.997900000000001</v>
      </c>
      <c r="I13538" s="2">
        <v>2</v>
      </c>
      <c r="J13538" s="2">
        <v>58</v>
      </c>
      <c r="K13538" s="2">
        <v>60</v>
      </c>
    </row>
    <row r="13539" spans="1:11">
      <c r="A13539">
        <v>13538</v>
      </c>
      <c r="B13539" s="1">
        <v>40738.833333333336</v>
      </c>
      <c r="C13539">
        <v>3</v>
      </c>
      <c r="D13539">
        <v>0</v>
      </c>
      <c r="E13539">
        <v>1</v>
      </c>
      <c r="F13539">
        <v>26</v>
      </c>
      <c r="G13539">
        <v>42</v>
      </c>
      <c r="H13539" s="9">
        <v>15.001300000000001</v>
      </c>
      <c r="I13539" s="7">
        <v>81</v>
      </c>
      <c r="J13539" s="7">
        <v>267</v>
      </c>
      <c r="K13539" s="2">
        <v>348</v>
      </c>
    </row>
    <row r="13540" spans="1:11">
      <c r="A13540">
        <v>13539</v>
      </c>
      <c r="B13540" s="1">
        <v>40932.375</v>
      </c>
      <c r="C13540">
        <v>1</v>
      </c>
      <c r="D13540">
        <v>0</v>
      </c>
      <c r="E13540">
        <v>2</v>
      </c>
      <c r="F13540">
        <v>7</v>
      </c>
      <c r="G13540">
        <v>87</v>
      </c>
      <c r="H13540" s="9">
        <v>6.0031999999999996</v>
      </c>
      <c r="I13540" s="7">
        <v>11</v>
      </c>
      <c r="J13540" s="7">
        <v>243</v>
      </c>
      <c r="K13540" s="2">
        <v>254</v>
      </c>
    </row>
    <row r="13541" spans="1:11">
      <c r="A13541">
        <v>13540</v>
      </c>
      <c r="B13541" s="1">
        <v>41213.5</v>
      </c>
      <c r="C13541">
        <v>4</v>
      </c>
      <c r="D13541">
        <v>0</v>
      </c>
      <c r="E13541">
        <v>1</v>
      </c>
      <c r="F13541">
        <v>11</v>
      </c>
      <c r="G13541">
        <v>58</v>
      </c>
      <c r="H13541" s="9">
        <v>12.997999999999999</v>
      </c>
      <c r="I13541" s="7">
        <v>44</v>
      </c>
      <c r="J13541" s="7">
        <v>197</v>
      </c>
      <c r="K13541" s="2">
        <v>241</v>
      </c>
    </row>
    <row r="13542" spans="1:11">
      <c r="A13542">
        <v>13541</v>
      </c>
      <c r="B13542" s="1">
        <v>40798.666666666664</v>
      </c>
      <c r="C13542">
        <v>3</v>
      </c>
      <c r="D13542">
        <v>0</v>
      </c>
      <c r="E13542">
        <v>1</v>
      </c>
      <c r="F13542">
        <v>27</v>
      </c>
      <c r="G13542">
        <v>48</v>
      </c>
      <c r="H13542" s="9">
        <v>0</v>
      </c>
      <c r="I13542" s="7">
        <v>60</v>
      </c>
      <c r="J13542" s="7">
        <v>238</v>
      </c>
      <c r="K13542" s="2">
        <v>298</v>
      </c>
    </row>
    <row r="13543" spans="1:11">
      <c r="A13543">
        <v>13542</v>
      </c>
      <c r="B13543" s="1">
        <v>41175</v>
      </c>
      <c r="C13543">
        <v>4</v>
      </c>
      <c r="D13543">
        <v>0</v>
      </c>
      <c r="E13543">
        <v>1</v>
      </c>
      <c r="F13543">
        <v>22</v>
      </c>
      <c r="G13543">
        <v>38</v>
      </c>
      <c r="H13543" s="9">
        <v>16.997900000000001</v>
      </c>
      <c r="I13543" s="7">
        <v>34</v>
      </c>
      <c r="J13543" s="7">
        <v>146</v>
      </c>
      <c r="K13543" s="2">
        <v>180</v>
      </c>
    </row>
    <row r="13544" spans="1:11">
      <c r="A13544">
        <v>13543</v>
      </c>
      <c r="B13544" s="1">
        <v>40776.5</v>
      </c>
      <c r="C13544">
        <v>3</v>
      </c>
      <c r="D13544">
        <v>0</v>
      </c>
      <c r="E13544">
        <v>1</v>
      </c>
      <c r="F13544">
        <v>32</v>
      </c>
      <c r="G13544">
        <v>59</v>
      </c>
      <c r="H13544" s="9">
        <v>19.001200000000001</v>
      </c>
      <c r="I13544" s="7">
        <v>135</v>
      </c>
      <c r="J13544" s="7">
        <v>238</v>
      </c>
      <c r="K13544" s="2">
        <v>373</v>
      </c>
    </row>
    <row r="13545" spans="1:11">
      <c r="A13545">
        <v>13544</v>
      </c>
      <c r="B13545" s="1">
        <v>40651.75</v>
      </c>
      <c r="C13545">
        <v>2</v>
      </c>
      <c r="D13545">
        <v>0</v>
      </c>
      <c r="E13545">
        <v>1</v>
      </c>
      <c r="F13545">
        <v>23</v>
      </c>
      <c r="G13545">
        <v>31</v>
      </c>
      <c r="H13545" s="9">
        <v>23.999400000000001</v>
      </c>
      <c r="I13545" s="7">
        <v>41</v>
      </c>
      <c r="J13545" s="7">
        <v>321</v>
      </c>
      <c r="K13545" s="2">
        <v>362</v>
      </c>
    </row>
    <row r="13546" spans="1:11">
      <c r="A13546">
        <v>13545</v>
      </c>
      <c r="B13546" s="1">
        <v>41118</v>
      </c>
      <c r="C13546">
        <v>3</v>
      </c>
      <c r="D13546">
        <v>0</v>
      </c>
      <c r="E13546">
        <v>1</v>
      </c>
      <c r="F13546">
        <v>28</v>
      </c>
      <c r="G13546">
        <v>62</v>
      </c>
      <c r="H13546" s="9">
        <v>8.9981000000000009</v>
      </c>
      <c r="I13546" s="7">
        <v>21</v>
      </c>
      <c r="J13546" s="7">
        <v>170</v>
      </c>
      <c r="K13546" s="2">
        <v>191</v>
      </c>
    </row>
    <row r="13547" spans="1:11">
      <c r="A13547">
        <v>13546</v>
      </c>
      <c r="B13547" s="1">
        <v>40848.416666666664</v>
      </c>
      <c r="C13547">
        <v>4</v>
      </c>
      <c r="D13547">
        <v>0</v>
      </c>
      <c r="E13547">
        <v>1</v>
      </c>
      <c r="F13547">
        <v>13</v>
      </c>
      <c r="G13547">
        <v>62</v>
      </c>
      <c r="H13547" s="9">
        <v>8.9981000000000009</v>
      </c>
      <c r="I13547" s="7">
        <v>21</v>
      </c>
      <c r="J13547" s="7">
        <v>114</v>
      </c>
      <c r="K13547" s="2">
        <v>135</v>
      </c>
    </row>
    <row r="13548" spans="1:11">
      <c r="A13548">
        <v>13547</v>
      </c>
      <c r="B13548" s="1">
        <v>41222.583333333336</v>
      </c>
      <c r="C13548">
        <v>4</v>
      </c>
      <c r="D13548">
        <v>0</v>
      </c>
      <c r="E13548">
        <v>1</v>
      </c>
      <c r="F13548">
        <v>14</v>
      </c>
      <c r="G13548">
        <v>38</v>
      </c>
      <c r="H13548" s="9">
        <v>12.997999999999999</v>
      </c>
      <c r="I13548" s="7">
        <v>67</v>
      </c>
      <c r="J13548" s="7">
        <v>207</v>
      </c>
      <c r="K13548" s="2">
        <v>274</v>
      </c>
    </row>
    <row r="13549" spans="1:11">
      <c r="A13549">
        <v>13548</v>
      </c>
      <c r="B13549" s="1">
        <v>41092.416666666664</v>
      </c>
      <c r="C13549">
        <v>3</v>
      </c>
      <c r="D13549">
        <v>0</v>
      </c>
      <c r="E13549">
        <v>1</v>
      </c>
      <c r="F13549">
        <v>31</v>
      </c>
      <c r="G13549">
        <v>43</v>
      </c>
      <c r="H13549" s="9">
        <v>16.997900000000001</v>
      </c>
      <c r="I13549" s="7">
        <v>70</v>
      </c>
      <c r="J13549" s="7">
        <v>104</v>
      </c>
      <c r="K13549" s="2">
        <v>174</v>
      </c>
    </row>
    <row r="13550" spans="1:11">
      <c r="A13550">
        <v>13549</v>
      </c>
      <c r="B13550" s="1">
        <v>40962.333333333336</v>
      </c>
      <c r="C13550">
        <v>1</v>
      </c>
      <c r="D13550">
        <v>0</v>
      </c>
      <c r="E13550">
        <v>1</v>
      </c>
      <c r="F13550">
        <v>8</v>
      </c>
      <c r="G13550">
        <v>87</v>
      </c>
      <c r="H13550" s="9">
        <v>12.997999999999999</v>
      </c>
      <c r="I13550" s="7">
        <v>11</v>
      </c>
      <c r="J13550" s="7">
        <v>547</v>
      </c>
      <c r="K13550" s="2">
        <v>558</v>
      </c>
    </row>
    <row r="13551" spans="1:11">
      <c r="A13551">
        <v>13550</v>
      </c>
      <c r="B13551" s="1">
        <v>41047.083333333336</v>
      </c>
      <c r="C13551">
        <v>2</v>
      </c>
      <c r="D13551">
        <v>0</v>
      </c>
      <c r="E13551">
        <v>1</v>
      </c>
      <c r="F13551">
        <v>15</v>
      </c>
      <c r="G13551">
        <v>67</v>
      </c>
      <c r="H13551" s="9">
        <v>8.9981000000000009</v>
      </c>
      <c r="I13551" s="7">
        <v>12</v>
      </c>
      <c r="J13551" s="7">
        <v>9</v>
      </c>
      <c r="K13551" s="2">
        <v>21</v>
      </c>
    </row>
    <row r="13552" spans="1:11">
      <c r="A13552">
        <v>13551</v>
      </c>
      <c r="B13552" s="1">
        <v>40879.375</v>
      </c>
      <c r="C13552">
        <v>4</v>
      </c>
      <c r="D13552">
        <v>0</v>
      </c>
      <c r="E13552">
        <v>1</v>
      </c>
      <c r="F13552">
        <v>5.0000000000000018</v>
      </c>
      <c r="G13552">
        <v>81</v>
      </c>
      <c r="H13552" s="9">
        <v>0</v>
      </c>
      <c r="I13552" s="7">
        <v>12</v>
      </c>
      <c r="J13552" s="7">
        <v>234</v>
      </c>
      <c r="K13552" s="2">
        <v>246</v>
      </c>
    </row>
    <row r="13553" spans="1:11">
      <c r="A13553">
        <v>13552</v>
      </c>
      <c r="B13553" s="1">
        <v>41262.25</v>
      </c>
      <c r="C13553">
        <v>4</v>
      </c>
      <c r="D13553">
        <v>0</v>
      </c>
      <c r="E13553">
        <v>1</v>
      </c>
      <c r="F13553">
        <v>3</v>
      </c>
      <c r="G13553">
        <v>75</v>
      </c>
      <c r="H13553" s="9">
        <v>6.0031999999999996</v>
      </c>
      <c r="I13553" s="7">
        <v>3</v>
      </c>
      <c r="J13553" s="7">
        <v>109</v>
      </c>
      <c r="K13553" s="2">
        <v>112</v>
      </c>
    </row>
    <row r="13554" spans="1:11">
      <c r="A13554">
        <v>13553</v>
      </c>
      <c r="B13554" s="1">
        <v>41228.666666666664</v>
      </c>
      <c r="C13554">
        <v>4</v>
      </c>
      <c r="D13554">
        <v>0</v>
      </c>
      <c r="E13554">
        <v>2</v>
      </c>
      <c r="F13554">
        <v>9</v>
      </c>
      <c r="G13554">
        <v>57</v>
      </c>
      <c r="H13554" s="9">
        <v>12.997999999999999</v>
      </c>
      <c r="I13554" s="7">
        <v>24</v>
      </c>
      <c r="J13554" s="7">
        <v>318</v>
      </c>
      <c r="K13554" s="2">
        <v>342</v>
      </c>
    </row>
    <row r="13555" spans="1:11">
      <c r="A13555">
        <v>13554</v>
      </c>
      <c r="B13555" s="1">
        <v>40617.083333333336</v>
      </c>
      <c r="C13555">
        <v>1</v>
      </c>
      <c r="D13555">
        <v>0</v>
      </c>
      <c r="E13555">
        <v>1</v>
      </c>
      <c r="F13555">
        <v>6.0000000000000018</v>
      </c>
      <c r="G13555">
        <v>62</v>
      </c>
      <c r="H13555" s="9">
        <v>6.0031999999999996</v>
      </c>
      <c r="I13555" s="2">
        <v>1</v>
      </c>
      <c r="J13555" s="2">
        <v>2</v>
      </c>
      <c r="K13555" s="2">
        <v>3</v>
      </c>
    </row>
    <row r="13556" spans="1:11">
      <c r="A13556">
        <v>13555</v>
      </c>
      <c r="B13556" s="1">
        <v>40759.416666666664</v>
      </c>
      <c r="C13556">
        <v>3</v>
      </c>
      <c r="D13556">
        <v>0</v>
      </c>
      <c r="E13556">
        <v>1</v>
      </c>
      <c r="F13556">
        <v>27</v>
      </c>
      <c r="G13556">
        <v>71</v>
      </c>
      <c r="H13556" s="9">
        <v>19.999500000000001</v>
      </c>
      <c r="I13556" s="7">
        <v>24</v>
      </c>
      <c r="J13556" s="7">
        <v>89</v>
      </c>
      <c r="K13556" s="2">
        <v>113</v>
      </c>
    </row>
    <row r="13557" spans="1:11">
      <c r="A13557">
        <v>13556</v>
      </c>
      <c r="B13557" s="1">
        <v>40677.125</v>
      </c>
      <c r="C13557">
        <v>2</v>
      </c>
      <c r="D13557">
        <v>0</v>
      </c>
      <c r="E13557">
        <v>2</v>
      </c>
      <c r="F13557">
        <v>16</v>
      </c>
      <c r="G13557">
        <v>88</v>
      </c>
      <c r="H13557" s="9">
        <v>8.9981000000000009</v>
      </c>
      <c r="I13557" s="7">
        <v>5</v>
      </c>
      <c r="J13557" s="7">
        <v>30</v>
      </c>
      <c r="K13557" s="2">
        <v>35</v>
      </c>
    </row>
    <row r="13558" spans="1:11">
      <c r="A13558">
        <v>13557</v>
      </c>
      <c r="B13558" s="1">
        <v>41271.541666666664</v>
      </c>
      <c r="C13558">
        <v>1</v>
      </c>
      <c r="D13558">
        <v>0</v>
      </c>
      <c r="E13558">
        <v>2</v>
      </c>
      <c r="F13558" s="2">
        <v>6.0000000000000018</v>
      </c>
      <c r="G13558">
        <v>49</v>
      </c>
      <c r="H13558" s="9">
        <v>8.9981000000000009</v>
      </c>
      <c r="I13558" s="7">
        <v>76</v>
      </c>
      <c r="J13558" s="7">
        <v>146</v>
      </c>
      <c r="K13558" s="2">
        <v>222</v>
      </c>
    </row>
    <row r="13559" spans="1:11">
      <c r="A13559">
        <v>13558</v>
      </c>
      <c r="B13559" s="1">
        <v>40687.291666666664</v>
      </c>
      <c r="C13559">
        <v>2</v>
      </c>
      <c r="D13559">
        <v>0</v>
      </c>
      <c r="E13559">
        <v>3</v>
      </c>
      <c r="F13559">
        <v>23</v>
      </c>
      <c r="G13559">
        <v>78</v>
      </c>
      <c r="H13559" s="9">
        <v>12.997999999999999</v>
      </c>
      <c r="I13559" s="7">
        <v>26</v>
      </c>
      <c r="J13559" s="7">
        <v>287</v>
      </c>
      <c r="K13559" s="2">
        <v>313</v>
      </c>
    </row>
    <row r="13560" spans="1:11">
      <c r="A13560">
        <v>13559</v>
      </c>
      <c r="B13560" s="1">
        <v>40705.333333333336</v>
      </c>
      <c r="C13560">
        <v>2</v>
      </c>
      <c r="D13560">
        <v>0</v>
      </c>
      <c r="E13560">
        <v>1</v>
      </c>
      <c r="F13560">
        <v>28</v>
      </c>
      <c r="G13560">
        <v>58</v>
      </c>
      <c r="H13560" s="9">
        <v>12.997999999999999</v>
      </c>
      <c r="I13560" s="7">
        <v>32</v>
      </c>
      <c r="J13560" s="7">
        <v>111</v>
      </c>
      <c r="K13560" s="2">
        <v>143</v>
      </c>
    </row>
    <row r="13561" spans="1:11">
      <c r="A13561">
        <v>13560</v>
      </c>
      <c r="B13561" s="1">
        <v>40988.333333333336</v>
      </c>
      <c r="C13561">
        <v>1</v>
      </c>
      <c r="D13561">
        <v>0</v>
      </c>
      <c r="E13561">
        <v>2</v>
      </c>
      <c r="F13561">
        <v>17</v>
      </c>
      <c r="G13561">
        <v>88</v>
      </c>
      <c r="H13561" s="9">
        <v>7.0015000000000001</v>
      </c>
      <c r="I13561" s="7">
        <v>28</v>
      </c>
      <c r="J13561" s="7">
        <v>488</v>
      </c>
      <c r="K13561" s="2">
        <v>516</v>
      </c>
    </row>
    <row r="13562" spans="1:11">
      <c r="A13562">
        <v>13561</v>
      </c>
      <c r="B13562" s="1">
        <v>40579.083333333336</v>
      </c>
      <c r="C13562">
        <v>1</v>
      </c>
      <c r="D13562">
        <v>0</v>
      </c>
      <c r="E13562">
        <v>2</v>
      </c>
      <c r="F13562">
        <v>3</v>
      </c>
      <c r="G13562">
        <v>75</v>
      </c>
      <c r="H13562" s="9">
        <v>11.0014</v>
      </c>
      <c r="I13562" s="2">
        <v>5</v>
      </c>
      <c r="J13562" s="2">
        <v>12</v>
      </c>
      <c r="K13562" s="2">
        <v>17</v>
      </c>
    </row>
    <row r="13563" spans="1:11">
      <c r="A13563">
        <v>13562</v>
      </c>
      <c r="B13563" s="1">
        <v>40603.916666666664</v>
      </c>
      <c r="C13563">
        <v>1</v>
      </c>
      <c r="D13563">
        <v>0</v>
      </c>
      <c r="E13563">
        <v>1</v>
      </c>
      <c r="F13563">
        <v>3</v>
      </c>
      <c r="G13563">
        <v>62</v>
      </c>
      <c r="H13563" s="9">
        <v>7.0015000000000001</v>
      </c>
      <c r="I13563" s="2">
        <v>3</v>
      </c>
      <c r="J13563" s="2">
        <v>43</v>
      </c>
      <c r="K13563" s="2">
        <v>46</v>
      </c>
    </row>
    <row r="13564" spans="1:11">
      <c r="A13564">
        <v>13563</v>
      </c>
      <c r="B13564" s="1">
        <v>40995.75</v>
      </c>
      <c r="C13564">
        <v>2</v>
      </c>
      <c r="D13564">
        <v>0</v>
      </c>
      <c r="E13564">
        <v>1</v>
      </c>
      <c r="F13564">
        <v>12</v>
      </c>
      <c r="G13564">
        <v>17</v>
      </c>
      <c r="H13564" s="9">
        <v>6.0031999999999996</v>
      </c>
      <c r="I13564" s="7">
        <v>67</v>
      </c>
      <c r="J13564" s="7">
        <v>576</v>
      </c>
      <c r="K13564" s="2">
        <v>643</v>
      </c>
    </row>
    <row r="13565" spans="1:11">
      <c r="A13565">
        <v>13564</v>
      </c>
      <c r="B13565" s="1">
        <v>40819.5</v>
      </c>
      <c r="C13565">
        <v>4</v>
      </c>
      <c r="D13565">
        <v>0</v>
      </c>
      <c r="E13565">
        <v>2</v>
      </c>
      <c r="F13565">
        <v>11</v>
      </c>
      <c r="G13565">
        <v>71</v>
      </c>
      <c r="H13565" s="9">
        <v>8.9981000000000009</v>
      </c>
      <c r="I13565" s="7">
        <v>29</v>
      </c>
      <c r="J13565" s="7">
        <v>117</v>
      </c>
      <c r="K13565" s="2">
        <v>146</v>
      </c>
    </row>
    <row r="13566" spans="1:11">
      <c r="A13566">
        <v>13565</v>
      </c>
      <c r="B13566" s="1">
        <v>40622.916666666664</v>
      </c>
      <c r="C13566">
        <v>1</v>
      </c>
      <c r="D13566">
        <v>0</v>
      </c>
      <c r="E13566">
        <v>2</v>
      </c>
      <c r="F13566">
        <v>8</v>
      </c>
      <c r="G13566">
        <v>53</v>
      </c>
      <c r="H13566" s="9">
        <v>22.002800000000001</v>
      </c>
      <c r="I13566" s="2">
        <v>8</v>
      </c>
      <c r="J13566" s="2">
        <v>30</v>
      </c>
      <c r="K13566" s="2">
        <v>38</v>
      </c>
    </row>
    <row r="13567" spans="1:11">
      <c r="A13567">
        <v>13566</v>
      </c>
      <c r="B13567" s="1">
        <v>40808.833333333336</v>
      </c>
      <c r="C13567">
        <v>3</v>
      </c>
      <c r="D13567">
        <v>0</v>
      </c>
      <c r="E13567">
        <v>2</v>
      </c>
      <c r="F13567">
        <v>22</v>
      </c>
      <c r="G13567">
        <v>94</v>
      </c>
      <c r="H13567" s="9">
        <v>8.9981000000000009</v>
      </c>
      <c r="I13567" s="7">
        <v>35</v>
      </c>
      <c r="J13567" s="7">
        <v>250</v>
      </c>
      <c r="K13567" s="2">
        <v>285</v>
      </c>
    </row>
    <row r="13568" spans="1:11">
      <c r="A13568">
        <v>13567</v>
      </c>
      <c r="B13568" s="1">
        <v>41057.708333333336</v>
      </c>
      <c r="C13568">
        <v>2</v>
      </c>
      <c r="D13568">
        <v>1</v>
      </c>
      <c r="E13568">
        <v>1</v>
      </c>
      <c r="F13568">
        <v>32</v>
      </c>
      <c r="G13568">
        <v>56</v>
      </c>
      <c r="H13568" s="9">
        <v>19.999500000000001</v>
      </c>
      <c r="I13568" s="7">
        <v>158</v>
      </c>
      <c r="J13568" s="7">
        <v>247</v>
      </c>
      <c r="K13568" s="2">
        <v>405</v>
      </c>
    </row>
    <row r="13569" spans="1:11">
      <c r="A13569">
        <v>13568</v>
      </c>
      <c r="B13569" s="1">
        <v>40548.083333333336</v>
      </c>
      <c r="C13569">
        <v>1</v>
      </c>
      <c r="D13569">
        <v>0</v>
      </c>
      <c r="E13569">
        <v>1</v>
      </c>
      <c r="F13569">
        <v>-1</v>
      </c>
      <c r="G13569">
        <v>74</v>
      </c>
      <c r="H13569" s="9">
        <v>6.0031999999999996</v>
      </c>
      <c r="I13569" s="2">
        <v>0</v>
      </c>
      <c r="J13569" s="2">
        <v>2</v>
      </c>
      <c r="K13569" s="2">
        <v>2</v>
      </c>
    </row>
    <row r="13570" spans="1:11">
      <c r="A13570">
        <v>13569</v>
      </c>
      <c r="B13570" s="1">
        <v>40671.625</v>
      </c>
      <c r="C13570">
        <v>2</v>
      </c>
      <c r="D13570">
        <v>0</v>
      </c>
      <c r="E13570">
        <v>1</v>
      </c>
      <c r="F13570">
        <v>21.000000000000004</v>
      </c>
      <c r="G13570">
        <v>49</v>
      </c>
      <c r="H13570" s="9">
        <v>0</v>
      </c>
      <c r="I13570" s="7">
        <v>128</v>
      </c>
      <c r="J13570" s="7">
        <v>230</v>
      </c>
      <c r="K13570" s="2">
        <v>358</v>
      </c>
    </row>
    <row r="13571" spans="1:11">
      <c r="A13571">
        <v>13570</v>
      </c>
      <c r="B13571" s="1">
        <v>40664.916666666664</v>
      </c>
      <c r="C13571">
        <v>2</v>
      </c>
      <c r="D13571">
        <v>0</v>
      </c>
      <c r="E13571">
        <v>2</v>
      </c>
      <c r="F13571">
        <v>14</v>
      </c>
      <c r="G13571">
        <v>82</v>
      </c>
      <c r="H13571" s="9">
        <v>0</v>
      </c>
      <c r="I13571" s="7">
        <v>32</v>
      </c>
      <c r="J13571" s="7">
        <v>68</v>
      </c>
      <c r="K13571" s="2">
        <v>100</v>
      </c>
    </row>
    <row r="13572" spans="1:11">
      <c r="A13572">
        <v>13571</v>
      </c>
      <c r="B13572" s="1">
        <v>40936.791666666664</v>
      </c>
      <c r="C13572">
        <v>1</v>
      </c>
      <c r="D13572">
        <v>0</v>
      </c>
      <c r="E13572">
        <v>2</v>
      </c>
      <c r="F13572">
        <v>12</v>
      </c>
      <c r="G13572">
        <v>41</v>
      </c>
      <c r="H13572" s="9">
        <v>36.997399999999999</v>
      </c>
      <c r="I13572" s="7">
        <v>33</v>
      </c>
      <c r="J13572" s="7">
        <v>173</v>
      </c>
      <c r="K13572" s="2">
        <v>206</v>
      </c>
    </row>
    <row r="13573" spans="1:11">
      <c r="A13573">
        <v>13572</v>
      </c>
      <c r="B13573" s="1">
        <v>41009.5</v>
      </c>
      <c r="C13573">
        <v>2</v>
      </c>
      <c r="D13573">
        <v>0</v>
      </c>
      <c r="E13573">
        <v>1</v>
      </c>
      <c r="F13573">
        <v>18</v>
      </c>
      <c r="G13573">
        <v>22</v>
      </c>
      <c r="H13573" s="9">
        <v>19.001200000000001</v>
      </c>
      <c r="I13573" s="7">
        <v>75</v>
      </c>
      <c r="J13573" s="7">
        <v>184</v>
      </c>
      <c r="K13573" s="2">
        <v>259</v>
      </c>
    </row>
    <row r="13574" spans="1:11">
      <c r="A13574">
        <v>13573</v>
      </c>
      <c r="B13574" s="1">
        <v>40571.083333333336</v>
      </c>
      <c r="C13574">
        <v>1</v>
      </c>
      <c r="D13574">
        <v>0</v>
      </c>
      <c r="E13574">
        <v>2</v>
      </c>
      <c r="F13574">
        <v>1</v>
      </c>
      <c r="G13574">
        <v>75</v>
      </c>
      <c r="H13574" s="9">
        <v>11.0014</v>
      </c>
      <c r="I13574" s="2">
        <v>0</v>
      </c>
      <c r="J13574" s="2">
        <v>2</v>
      </c>
      <c r="K13574" s="2">
        <v>2</v>
      </c>
    </row>
    <row r="13575" spans="1:11">
      <c r="A13575">
        <v>13574</v>
      </c>
      <c r="B13575" s="1">
        <v>41186.291666666664</v>
      </c>
      <c r="C13575">
        <v>4</v>
      </c>
      <c r="D13575">
        <v>0</v>
      </c>
      <c r="E13575">
        <v>2</v>
      </c>
      <c r="F13575">
        <v>23</v>
      </c>
      <c r="G13575">
        <v>89</v>
      </c>
      <c r="H13575" s="9">
        <v>6.0031999999999996</v>
      </c>
      <c r="I13575" s="7">
        <v>12</v>
      </c>
      <c r="J13575" s="7">
        <v>379</v>
      </c>
      <c r="K13575" s="2">
        <v>391</v>
      </c>
    </row>
    <row r="13576" spans="1:11">
      <c r="A13576">
        <v>13575</v>
      </c>
      <c r="B13576" s="1">
        <v>40990.875</v>
      </c>
      <c r="C13576">
        <v>2</v>
      </c>
      <c r="D13576">
        <v>0</v>
      </c>
      <c r="E13576">
        <v>1</v>
      </c>
      <c r="F13576">
        <v>20.000000000000004</v>
      </c>
      <c r="G13576">
        <v>78</v>
      </c>
      <c r="H13576" s="9">
        <v>11.0014</v>
      </c>
      <c r="I13576" s="7">
        <v>66</v>
      </c>
      <c r="J13576" s="7">
        <v>308</v>
      </c>
      <c r="K13576" s="2">
        <v>374</v>
      </c>
    </row>
    <row r="13577" spans="1:11">
      <c r="A13577">
        <v>13576</v>
      </c>
      <c r="B13577" s="1">
        <v>40838.583333333336</v>
      </c>
      <c r="C13577">
        <v>4</v>
      </c>
      <c r="D13577">
        <v>0</v>
      </c>
      <c r="E13577">
        <v>2</v>
      </c>
      <c r="F13577">
        <v>15</v>
      </c>
      <c r="G13577">
        <v>48</v>
      </c>
      <c r="H13577" s="9">
        <v>15.001300000000001</v>
      </c>
      <c r="I13577" s="7">
        <v>133</v>
      </c>
      <c r="J13577" s="7">
        <v>177</v>
      </c>
      <c r="K13577" s="2">
        <v>310</v>
      </c>
    </row>
    <row r="13578" spans="1:11">
      <c r="A13578">
        <v>13577</v>
      </c>
      <c r="B13578" s="1">
        <v>40819.791666666664</v>
      </c>
      <c r="C13578">
        <v>4</v>
      </c>
      <c r="D13578">
        <v>0</v>
      </c>
      <c r="E13578">
        <v>1</v>
      </c>
      <c r="F13578">
        <v>11</v>
      </c>
      <c r="G13578">
        <v>76</v>
      </c>
      <c r="H13578" s="9">
        <v>0</v>
      </c>
      <c r="I13578" s="7">
        <v>15</v>
      </c>
      <c r="J13578" s="7">
        <v>298</v>
      </c>
      <c r="K13578" s="2">
        <v>313</v>
      </c>
    </row>
    <row r="13579" spans="1:11">
      <c r="A13579">
        <v>13578</v>
      </c>
      <c r="B13579" s="1">
        <v>40988.166666666664</v>
      </c>
      <c r="C13579">
        <v>1</v>
      </c>
      <c r="D13579">
        <v>0</v>
      </c>
      <c r="E13579">
        <v>2</v>
      </c>
      <c r="F13579">
        <v>17</v>
      </c>
      <c r="G13579">
        <v>88</v>
      </c>
      <c r="H13579" s="9">
        <v>8.9981000000000009</v>
      </c>
      <c r="I13579" s="7">
        <v>0</v>
      </c>
      <c r="J13579" s="7">
        <v>6</v>
      </c>
      <c r="K13579" s="2">
        <v>6</v>
      </c>
    </row>
    <row r="13580" spans="1:11">
      <c r="A13580">
        <v>13579</v>
      </c>
      <c r="B13580" s="1">
        <v>40613.833333333336</v>
      </c>
      <c r="C13580">
        <v>1</v>
      </c>
      <c r="D13580">
        <v>0</v>
      </c>
      <c r="E13580">
        <v>1</v>
      </c>
      <c r="F13580">
        <v>6.0000000000000018</v>
      </c>
      <c r="G13580">
        <v>56</v>
      </c>
      <c r="H13580" s="9">
        <v>11.0014</v>
      </c>
      <c r="I13580" s="2">
        <v>6</v>
      </c>
      <c r="J13580" s="2">
        <v>70</v>
      </c>
      <c r="K13580" s="2">
        <v>76</v>
      </c>
    </row>
    <row r="13581" spans="1:11">
      <c r="A13581">
        <v>13580</v>
      </c>
      <c r="B13581" s="1">
        <v>40975.916666666664</v>
      </c>
      <c r="C13581">
        <v>1</v>
      </c>
      <c r="D13581">
        <v>0</v>
      </c>
      <c r="E13581">
        <v>1</v>
      </c>
      <c r="F13581">
        <v>14</v>
      </c>
      <c r="G13581">
        <v>59</v>
      </c>
      <c r="H13581" s="9">
        <v>19.999500000000001</v>
      </c>
      <c r="I13581" s="7">
        <v>10</v>
      </c>
      <c r="J13581" s="7">
        <v>148</v>
      </c>
      <c r="K13581" s="2">
        <v>158</v>
      </c>
    </row>
    <row r="13582" spans="1:11">
      <c r="A13582">
        <v>13581</v>
      </c>
      <c r="B13582" s="1">
        <v>40825.75</v>
      </c>
      <c r="C13582">
        <v>4</v>
      </c>
      <c r="D13582">
        <v>0</v>
      </c>
      <c r="E13582">
        <v>1</v>
      </c>
      <c r="F13582">
        <v>23</v>
      </c>
      <c r="G13582">
        <v>50</v>
      </c>
      <c r="H13582" s="9">
        <v>7.0015000000000001</v>
      </c>
      <c r="I13582" s="7">
        <v>186</v>
      </c>
      <c r="J13582" s="7">
        <v>228</v>
      </c>
      <c r="K13582" s="2">
        <v>414</v>
      </c>
    </row>
    <row r="13583" spans="1:11">
      <c r="A13583">
        <v>13582</v>
      </c>
      <c r="B13583" s="1">
        <v>40745.208333333336</v>
      </c>
      <c r="C13583">
        <v>3</v>
      </c>
      <c r="D13583">
        <v>0</v>
      </c>
      <c r="E13583">
        <v>2</v>
      </c>
      <c r="F13583">
        <v>27</v>
      </c>
      <c r="G13583">
        <v>84</v>
      </c>
      <c r="H13583" s="9">
        <v>7.0015000000000001</v>
      </c>
      <c r="I13583" s="7">
        <v>2</v>
      </c>
      <c r="J13583" s="7">
        <v>16</v>
      </c>
      <c r="K13583" s="2">
        <v>18</v>
      </c>
    </row>
    <row r="13584" spans="1:11">
      <c r="A13584">
        <v>13583</v>
      </c>
      <c r="B13584" s="1">
        <v>41103.166666666664</v>
      </c>
      <c r="C13584">
        <v>3</v>
      </c>
      <c r="D13584">
        <v>0</v>
      </c>
      <c r="E13584">
        <v>2</v>
      </c>
      <c r="F13584">
        <v>23.999999999999993</v>
      </c>
      <c r="G13584">
        <v>61</v>
      </c>
      <c r="H13584" s="9">
        <v>0</v>
      </c>
      <c r="I13584" s="7">
        <v>0</v>
      </c>
      <c r="J13584" s="7">
        <v>11</v>
      </c>
      <c r="K13584" s="2">
        <v>11</v>
      </c>
    </row>
    <row r="13585" spans="1:11">
      <c r="A13585">
        <v>13584</v>
      </c>
      <c r="B13585" s="1">
        <v>41044.458333333336</v>
      </c>
      <c r="C13585">
        <v>2</v>
      </c>
      <c r="D13585">
        <v>0</v>
      </c>
      <c r="E13585">
        <v>1</v>
      </c>
      <c r="F13585">
        <v>23</v>
      </c>
      <c r="G13585">
        <v>78</v>
      </c>
      <c r="H13585" s="9">
        <v>12.997999999999999</v>
      </c>
      <c r="I13585" s="7">
        <v>38</v>
      </c>
      <c r="J13585" s="7">
        <v>186</v>
      </c>
      <c r="K13585" s="2">
        <v>224</v>
      </c>
    </row>
    <row r="13586" spans="1:11">
      <c r="A13586">
        <v>13585</v>
      </c>
      <c r="B13586" s="1">
        <v>40975.5</v>
      </c>
      <c r="C13586">
        <v>1</v>
      </c>
      <c r="D13586">
        <v>0</v>
      </c>
      <c r="E13586">
        <v>1</v>
      </c>
      <c r="F13586">
        <v>13</v>
      </c>
      <c r="G13586">
        <v>38</v>
      </c>
      <c r="H13586" s="9">
        <v>26.002700000000001</v>
      </c>
      <c r="I13586" s="7">
        <v>40</v>
      </c>
      <c r="J13586" s="7">
        <v>175</v>
      </c>
      <c r="K13586" s="2">
        <v>215</v>
      </c>
    </row>
    <row r="13587" spans="1:11">
      <c r="A13587">
        <v>13586</v>
      </c>
      <c r="B13587" s="1">
        <v>40553.25</v>
      </c>
      <c r="C13587">
        <v>1</v>
      </c>
      <c r="D13587">
        <v>0</v>
      </c>
      <c r="E13587">
        <v>1</v>
      </c>
      <c r="F13587">
        <v>-3</v>
      </c>
      <c r="G13587">
        <v>50</v>
      </c>
      <c r="H13587" s="9">
        <v>19.001200000000001</v>
      </c>
      <c r="I13587" s="2">
        <v>0</v>
      </c>
      <c r="J13587" s="2">
        <v>31</v>
      </c>
      <c r="K13587" s="2">
        <v>31</v>
      </c>
    </row>
    <row r="13588" spans="1:11">
      <c r="A13588">
        <v>13587</v>
      </c>
      <c r="B13588" s="1">
        <v>41078.5</v>
      </c>
      <c r="C13588">
        <v>2</v>
      </c>
      <c r="D13588">
        <v>0</v>
      </c>
      <c r="E13588">
        <v>3</v>
      </c>
      <c r="F13588">
        <v>19.000000000000004</v>
      </c>
      <c r="G13588">
        <v>78</v>
      </c>
      <c r="H13588" s="9">
        <v>8.9981000000000009</v>
      </c>
      <c r="I13588" s="7">
        <v>29</v>
      </c>
      <c r="J13588" s="7">
        <v>139</v>
      </c>
      <c r="K13588" s="2">
        <v>168</v>
      </c>
    </row>
    <row r="13589" spans="1:11">
      <c r="A13589">
        <v>13588</v>
      </c>
      <c r="B13589" s="1">
        <v>40753.375</v>
      </c>
      <c r="C13589">
        <v>3</v>
      </c>
      <c r="D13589">
        <v>0</v>
      </c>
      <c r="E13589">
        <v>1</v>
      </c>
      <c r="F13589">
        <v>34</v>
      </c>
      <c r="G13589">
        <v>47</v>
      </c>
      <c r="H13589" s="9">
        <v>16.997900000000001</v>
      </c>
      <c r="I13589" s="7">
        <v>28</v>
      </c>
      <c r="J13589" s="7">
        <v>151</v>
      </c>
      <c r="K13589" s="2">
        <v>179</v>
      </c>
    </row>
    <row r="13590" spans="1:11">
      <c r="A13590">
        <v>13589</v>
      </c>
      <c r="B13590" s="1">
        <v>40924.75</v>
      </c>
      <c r="C13590">
        <v>1</v>
      </c>
      <c r="D13590">
        <v>1</v>
      </c>
      <c r="E13590">
        <v>1</v>
      </c>
      <c r="F13590">
        <v>4</v>
      </c>
      <c r="G13590">
        <v>52</v>
      </c>
      <c r="H13590" s="9">
        <v>22.002800000000001</v>
      </c>
      <c r="I13590" s="7">
        <v>6</v>
      </c>
      <c r="J13590" s="7">
        <v>174</v>
      </c>
      <c r="K13590" s="2">
        <v>180</v>
      </c>
    </row>
    <row r="13591" spans="1:11">
      <c r="A13591">
        <v>13590</v>
      </c>
      <c r="B13591" s="1">
        <v>40729.5</v>
      </c>
      <c r="C13591">
        <v>3</v>
      </c>
      <c r="D13591">
        <v>0</v>
      </c>
      <c r="E13591">
        <v>1</v>
      </c>
      <c r="F13591">
        <v>31</v>
      </c>
      <c r="G13591">
        <v>43</v>
      </c>
      <c r="H13591" s="9">
        <v>7.0015000000000001</v>
      </c>
      <c r="I13591" s="7">
        <v>71</v>
      </c>
      <c r="J13591" s="7">
        <v>130</v>
      </c>
      <c r="K13591" s="2">
        <v>201</v>
      </c>
    </row>
    <row r="13592" spans="1:11">
      <c r="A13592">
        <v>13591</v>
      </c>
      <c r="B13592" s="1">
        <v>41113.333333333336</v>
      </c>
      <c r="C13592">
        <v>3</v>
      </c>
      <c r="D13592">
        <v>0</v>
      </c>
      <c r="E13592">
        <v>1</v>
      </c>
      <c r="F13592">
        <v>27</v>
      </c>
      <c r="G13592">
        <v>79</v>
      </c>
      <c r="H13592" s="9">
        <v>7.0015000000000001</v>
      </c>
      <c r="I13592" s="7">
        <v>47</v>
      </c>
      <c r="J13592" s="7">
        <v>691</v>
      </c>
      <c r="K13592" s="2">
        <v>738</v>
      </c>
    </row>
    <row r="13593" spans="1:11">
      <c r="A13593">
        <v>13592</v>
      </c>
      <c r="B13593" s="1">
        <v>40871.875</v>
      </c>
      <c r="C13593">
        <v>4</v>
      </c>
      <c r="D13593">
        <v>1</v>
      </c>
      <c r="E13593">
        <v>1</v>
      </c>
      <c r="F13593">
        <v>9</v>
      </c>
      <c r="G13593">
        <v>71</v>
      </c>
      <c r="H13593" s="9">
        <v>11.0014</v>
      </c>
      <c r="I13593" s="7">
        <v>7</v>
      </c>
      <c r="J13593" s="7">
        <v>19</v>
      </c>
      <c r="K13593" s="2">
        <v>26</v>
      </c>
    </row>
    <row r="13594" spans="1:11">
      <c r="A13594">
        <v>13593</v>
      </c>
      <c r="B13594" s="1">
        <v>41189.416666666664</v>
      </c>
      <c r="C13594">
        <v>4</v>
      </c>
      <c r="D13594">
        <v>0</v>
      </c>
      <c r="E13594">
        <v>2</v>
      </c>
      <c r="F13594">
        <v>12</v>
      </c>
      <c r="G13594">
        <v>67</v>
      </c>
      <c r="H13594" s="9">
        <v>12.997999999999999</v>
      </c>
      <c r="I13594" s="7">
        <v>41</v>
      </c>
      <c r="J13594" s="7">
        <v>144</v>
      </c>
      <c r="K13594" s="2">
        <v>185</v>
      </c>
    </row>
    <row r="13595" spans="1:11">
      <c r="A13595">
        <v>13594</v>
      </c>
      <c r="B13595" s="1">
        <v>40792.5</v>
      </c>
      <c r="C13595">
        <v>3</v>
      </c>
      <c r="D13595">
        <v>0</v>
      </c>
      <c r="E13595">
        <v>3</v>
      </c>
      <c r="F13595">
        <v>18</v>
      </c>
      <c r="G13595">
        <v>83</v>
      </c>
      <c r="H13595" s="9">
        <v>26.002700000000001</v>
      </c>
      <c r="I13595" s="7">
        <v>16</v>
      </c>
      <c r="J13595" s="7">
        <v>51</v>
      </c>
      <c r="K13595" s="2">
        <v>67</v>
      </c>
    </row>
    <row r="13596" spans="1:11">
      <c r="A13596">
        <v>13595</v>
      </c>
      <c r="B13596" s="1">
        <v>41192.916666666664</v>
      </c>
      <c r="C13596">
        <v>4</v>
      </c>
      <c r="D13596">
        <v>0</v>
      </c>
      <c r="E13596">
        <v>1</v>
      </c>
      <c r="F13596">
        <v>14</v>
      </c>
      <c r="G13596">
        <v>55</v>
      </c>
      <c r="H13596" s="9">
        <v>19.999500000000001</v>
      </c>
      <c r="I13596" s="7">
        <v>27</v>
      </c>
      <c r="J13596" s="7">
        <v>170</v>
      </c>
      <c r="K13596" s="2">
        <v>197</v>
      </c>
    </row>
    <row r="13597" spans="1:11">
      <c r="A13597">
        <v>13596</v>
      </c>
      <c r="B13597" s="1">
        <v>41017.708333333336</v>
      </c>
      <c r="C13597">
        <v>2</v>
      </c>
      <c r="D13597">
        <v>0</v>
      </c>
      <c r="E13597">
        <v>2</v>
      </c>
      <c r="F13597">
        <v>12</v>
      </c>
      <c r="G13597">
        <v>77</v>
      </c>
      <c r="H13597" s="9">
        <v>12.997999999999999</v>
      </c>
      <c r="I13597" s="7">
        <v>46</v>
      </c>
      <c r="J13597" s="7">
        <v>441</v>
      </c>
      <c r="K13597" s="2">
        <v>487</v>
      </c>
    </row>
    <row r="13598" spans="1:11">
      <c r="A13598">
        <v>13597</v>
      </c>
      <c r="B13598" s="1">
        <v>41150.208333333336</v>
      </c>
      <c r="C13598">
        <v>3</v>
      </c>
      <c r="D13598">
        <v>0</v>
      </c>
      <c r="E13598">
        <v>1</v>
      </c>
      <c r="F13598">
        <v>21.000000000000004</v>
      </c>
      <c r="G13598">
        <v>73</v>
      </c>
      <c r="H13598" s="9">
        <v>12.997999999999999</v>
      </c>
      <c r="I13598" s="7">
        <v>3</v>
      </c>
      <c r="J13598" s="7">
        <v>37</v>
      </c>
      <c r="K13598" s="2">
        <v>40</v>
      </c>
    </row>
    <row r="13599" spans="1:11">
      <c r="A13599">
        <v>13598</v>
      </c>
      <c r="B13599" s="1">
        <v>40694</v>
      </c>
      <c r="C13599">
        <v>2</v>
      </c>
      <c r="D13599">
        <v>0</v>
      </c>
      <c r="E13599">
        <v>1</v>
      </c>
      <c r="F13599">
        <v>26</v>
      </c>
      <c r="G13599">
        <v>79</v>
      </c>
      <c r="H13599" s="9">
        <v>6.0031999999999996</v>
      </c>
      <c r="I13599" s="7">
        <v>9</v>
      </c>
      <c r="J13599" s="7">
        <v>20</v>
      </c>
      <c r="K13599" s="2">
        <v>29</v>
      </c>
    </row>
    <row r="13600" spans="1:11">
      <c r="A13600">
        <v>13599</v>
      </c>
      <c r="B13600" s="1">
        <v>40952.125</v>
      </c>
      <c r="C13600">
        <v>1</v>
      </c>
      <c r="D13600">
        <v>0</v>
      </c>
      <c r="E13600">
        <v>1</v>
      </c>
      <c r="F13600">
        <v>-3</v>
      </c>
      <c r="G13600">
        <v>54</v>
      </c>
      <c r="H13600" s="9">
        <v>7.0015000000000001</v>
      </c>
      <c r="I13600" s="7">
        <v>0</v>
      </c>
      <c r="J13600" s="7">
        <v>1</v>
      </c>
      <c r="K13600" s="2">
        <v>1</v>
      </c>
    </row>
    <row r="13601" spans="1:11">
      <c r="A13601">
        <v>13600</v>
      </c>
      <c r="B13601" s="1">
        <v>40800.625</v>
      </c>
      <c r="C13601">
        <v>3</v>
      </c>
      <c r="D13601">
        <v>0</v>
      </c>
      <c r="E13601">
        <v>1</v>
      </c>
      <c r="F13601">
        <v>30</v>
      </c>
      <c r="G13601">
        <v>49</v>
      </c>
      <c r="H13601" s="9">
        <v>16.997900000000001</v>
      </c>
      <c r="I13601" s="7">
        <v>29</v>
      </c>
      <c r="J13601" s="7">
        <v>146</v>
      </c>
      <c r="K13601" s="2">
        <v>175</v>
      </c>
    </row>
    <row r="13602" spans="1:11">
      <c r="A13602">
        <v>13601</v>
      </c>
      <c r="B13602" s="1">
        <v>40662.791666666664</v>
      </c>
      <c r="C13602">
        <v>2</v>
      </c>
      <c r="D13602">
        <v>0</v>
      </c>
      <c r="E13602">
        <v>1</v>
      </c>
      <c r="F13602">
        <v>14</v>
      </c>
      <c r="G13602">
        <v>55</v>
      </c>
      <c r="H13602" s="9">
        <v>22.002800000000001</v>
      </c>
      <c r="I13602" s="7">
        <v>40</v>
      </c>
      <c r="J13602" s="7">
        <v>229</v>
      </c>
      <c r="K13602" s="2">
        <v>269</v>
      </c>
    </row>
    <row r="13603" spans="1:11">
      <c r="A13603">
        <v>13602</v>
      </c>
      <c r="B13603" s="1">
        <v>41003.791666666664</v>
      </c>
      <c r="C13603">
        <v>2</v>
      </c>
      <c r="D13603">
        <v>0</v>
      </c>
      <c r="E13603">
        <v>1</v>
      </c>
      <c r="F13603">
        <v>23.999999999999993</v>
      </c>
      <c r="G13603">
        <v>39</v>
      </c>
      <c r="H13603" s="9">
        <v>15.001300000000001</v>
      </c>
      <c r="I13603" s="7">
        <v>75</v>
      </c>
      <c r="J13603" s="7">
        <v>419</v>
      </c>
      <c r="K13603" s="2">
        <v>494</v>
      </c>
    </row>
    <row r="13604" spans="1:11">
      <c r="A13604">
        <v>13603</v>
      </c>
      <c r="B13604" s="1">
        <v>40673.791666666664</v>
      </c>
      <c r="C13604">
        <v>2</v>
      </c>
      <c r="D13604">
        <v>0</v>
      </c>
      <c r="E13604">
        <v>1</v>
      </c>
      <c r="F13604">
        <v>21.000000000000004</v>
      </c>
      <c r="G13604">
        <v>43</v>
      </c>
      <c r="H13604" s="9">
        <v>15.001300000000001</v>
      </c>
      <c r="I13604" s="7">
        <v>69</v>
      </c>
      <c r="J13604" s="7">
        <v>363</v>
      </c>
      <c r="K13604" s="2">
        <v>432</v>
      </c>
    </row>
    <row r="13605" spans="1:11">
      <c r="A13605">
        <v>13604</v>
      </c>
      <c r="B13605" s="1">
        <v>40581.166666666664</v>
      </c>
      <c r="C13605">
        <v>1</v>
      </c>
      <c r="D13605">
        <v>0</v>
      </c>
      <c r="E13605">
        <v>1</v>
      </c>
      <c r="F13605">
        <v>1</v>
      </c>
      <c r="G13605">
        <v>86</v>
      </c>
      <c r="H13605" s="9">
        <v>0</v>
      </c>
      <c r="I13605" s="2">
        <v>1</v>
      </c>
      <c r="J13605" s="2">
        <v>1</v>
      </c>
      <c r="K13605" s="2">
        <v>2</v>
      </c>
    </row>
    <row r="13606" spans="1:11">
      <c r="A13606">
        <v>13605</v>
      </c>
      <c r="B13606" s="1">
        <v>40666.458333333336</v>
      </c>
      <c r="C13606">
        <v>2</v>
      </c>
      <c r="D13606">
        <v>0</v>
      </c>
      <c r="E13606">
        <v>2</v>
      </c>
      <c r="F13606">
        <v>23.999999999999993</v>
      </c>
      <c r="G13606">
        <v>65</v>
      </c>
      <c r="H13606" s="9">
        <v>22.002800000000001</v>
      </c>
      <c r="I13606" s="7">
        <v>20</v>
      </c>
      <c r="J13606" s="7">
        <v>118</v>
      </c>
      <c r="K13606" s="2">
        <v>138</v>
      </c>
    </row>
    <row r="13607" spans="1:11">
      <c r="A13607">
        <v>13606</v>
      </c>
      <c r="B13607" s="1">
        <v>40924.25</v>
      </c>
      <c r="C13607">
        <v>1</v>
      </c>
      <c r="D13607">
        <v>1</v>
      </c>
      <c r="E13607">
        <v>1</v>
      </c>
      <c r="F13607">
        <v>-4</v>
      </c>
      <c r="G13607">
        <v>54</v>
      </c>
      <c r="H13607" s="9">
        <v>6.0031999999999996</v>
      </c>
      <c r="I13607" s="7">
        <v>0</v>
      </c>
      <c r="J13607" s="7">
        <v>13</v>
      </c>
      <c r="K13607" s="2">
        <v>13</v>
      </c>
    </row>
    <row r="13608" spans="1:11">
      <c r="A13608">
        <v>13607</v>
      </c>
      <c r="B13608" s="1">
        <v>40721.125</v>
      </c>
      <c r="C13608">
        <v>3</v>
      </c>
      <c r="D13608">
        <v>0</v>
      </c>
      <c r="E13608">
        <v>3</v>
      </c>
      <c r="F13608">
        <v>22</v>
      </c>
      <c r="G13608">
        <v>78</v>
      </c>
      <c r="H13608" s="9">
        <v>8.9981000000000009</v>
      </c>
      <c r="I13608" s="7">
        <v>0</v>
      </c>
      <c r="J13608" s="7">
        <v>2</v>
      </c>
      <c r="K13608" s="2">
        <v>2</v>
      </c>
    </row>
    <row r="13609" spans="1:11">
      <c r="A13609">
        <v>13608</v>
      </c>
      <c r="B13609" s="1">
        <v>40611.208333333336</v>
      </c>
      <c r="C13609">
        <v>1</v>
      </c>
      <c r="D13609">
        <v>0</v>
      </c>
      <c r="E13609">
        <v>2</v>
      </c>
      <c r="F13609">
        <v>3</v>
      </c>
      <c r="G13609">
        <v>81</v>
      </c>
      <c r="H13609" s="9">
        <v>8.9981000000000009</v>
      </c>
      <c r="I13609" s="2">
        <v>1</v>
      </c>
      <c r="J13609" s="2">
        <v>7</v>
      </c>
      <c r="K13609" s="2">
        <v>8</v>
      </c>
    </row>
    <row r="13610" spans="1:11">
      <c r="A13610">
        <v>13609</v>
      </c>
      <c r="B13610" s="1">
        <v>41227.541666666664</v>
      </c>
      <c r="C13610">
        <v>4</v>
      </c>
      <c r="D13610">
        <v>0</v>
      </c>
      <c r="E13610">
        <v>1</v>
      </c>
      <c r="F13610">
        <v>9</v>
      </c>
      <c r="G13610">
        <v>43</v>
      </c>
      <c r="H13610" s="9">
        <v>16.997900000000001</v>
      </c>
      <c r="I13610" s="7">
        <v>32</v>
      </c>
      <c r="J13610" s="7">
        <v>182</v>
      </c>
      <c r="K13610" s="2">
        <v>214</v>
      </c>
    </row>
    <row r="13611" spans="1:11">
      <c r="A13611">
        <v>13610</v>
      </c>
      <c r="B13611" s="1">
        <v>40853.708333333336</v>
      </c>
      <c r="C13611">
        <v>4</v>
      </c>
      <c r="D13611">
        <v>0</v>
      </c>
      <c r="E13611">
        <v>1</v>
      </c>
      <c r="F13611">
        <v>13</v>
      </c>
      <c r="G13611">
        <v>62</v>
      </c>
      <c r="H13611" s="9">
        <v>11.0014</v>
      </c>
      <c r="I13611" s="7">
        <v>71</v>
      </c>
      <c r="J13611" s="7">
        <v>185</v>
      </c>
      <c r="K13611" s="2">
        <v>256</v>
      </c>
    </row>
    <row r="13612" spans="1:11">
      <c r="A13612">
        <v>13611</v>
      </c>
      <c r="B13612" s="1">
        <v>41032.958333333336</v>
      </c>
      <c r="C13612">
        <v>2</v>
      </c>
      <c r="D13612">
        <v>0</v>
      </c>
      <c r="E13612">
        <v>1</v>
      </c>
      <c r="F13612">
        <v>21.000000000000004</v>
      </c>
      <c r="G13612">
        <v>83</v>
      </c>
      <c r="H13612" s="9">
        <v>0</v>
      </c>
      <c r="I13612" s="7">
        <v>21</v>
      </c>
      <c r="J13612" s="7">
        <v>100</v>
      </c>
      <c r="K13612" s="2">
        <v>121</v>
      </c>
    </row>
    <row r="13613" spans="1:11">
      <c r="A13613">
        <v>13612</v>
      </c>
      <c r="B13613" s="1">
        <v>40544.583333333336</v>
      </c>
      <c r="C13613">
        <v>1</v>
      </c>
      <c r="D13613">
        <v>0</v>
      </c>
      <c r="E13613">
        <v>2</v>
      </c>
      <c r="F13613">
        <v>14</v>
      </c>
      <c r="G13613">
        <v>72</v>
      </c>
      <c r="H13613" s="9">
        <v>19.001200000000001</v>
      </c>
      <c r="I13613" s="2">
        <v>34</v>
      </c>
      <c r="J13613" s="2">
        <v>71</v>
      </c>
      <c r="K13613" s="2">
        <v>105</v>
      </c>
    </row>
    <row r="13614" spans="1:11">
      <c r="A13614">
        <v>13613</v>
      </c>
      <c r="B13614" s="1">
        <v>40829.916666666664</v>
      </c>
      <c r="C13614">
        <v>4</v>
      </c>
      <c r="D13614">
        <v>0</v>
      </c>
      <c r="E13614">
        <v>1</v>
      </c>
      <c r="F13614">
        <v>22</v>
      </c>
      <c r="G13614">
        <v>83</v>
      </c>
      <c r="H13614" s="9">
        <v>12.997999999999999</v>
      </c>
      <c r="I13614" s="7">
        <v>13</v>
      </c>
      <c r="J13614" s="7">
        <v>101</v>
      </c>
      <c r="K13614" s="2">
        <v>114</v>
      </c>
    </row>
    <row r="13615" spans="1:11">
      <c r="A13615">
        <v>13614</v>
      </c>
      <c r="B13615" s="1">
        <v>40598.708333333336</v>
      </c>
      <c r="C13615">
        <v>1</v>
      </c>
      <c r="D13615">
        <v>0</v>
      </c>
      <c r="E13615">
        <v>3</v>
      </c>
      <c r="F13615">
        <v>9</v>
      </c>
      <c r="G13615">
        <v>66</v>
      </c>
      <c r="H13615" s="9">
        <v>12.997999999999999</v>
      </c>
      <c r="I13615" s="2">
        <v>9</v>
      </c>
      <c r="J13615" s="2">
        <v>168</v>
      </c>
      <c r="K13615" s="2">
        <v>177</v>
      </c>
    </row>
    <row r="13616" spans="1:11">
      <c r="A13616">
        <v>13615</v>
      </c>
      <c r="B13616" s="1">
        <v>40859.791666666664</v>
      </c>
      <c r="C13616">
        <v>4</v>
      </c>
      <c r="D13616">
        <v>0</v>
      </c>
      <c r="E13616">
        <v>1</v>
      </c>
      <c r="F13616">
        <v>12</v>
      </c>
      <c r="G13616">
        <v>50</v>
      </c>
      <c r="H13616" s="9">
        <v>16.997900000000001</v>
      </c>
      <c r="I13616" s="7">
        <v>32</v>
      </c>
      <c r="J13616" s="7">
        <v>139</v>
      </c>
      <c r="K13616" s="2">
        <v>171</v>
      </c>
    </row>
    <row r="13617" spans="1:11">
      <c r="A13617">
        <v>13616</v>
      </c>
      <c r="B13617" s="1">
        <v>41107.916666666664</v>
      </c>
      <c r="C13617">
        <v>3</v>
      </c>
      <c r="D13617">
        <v>0</v>
      </c>
      <c r="E13617">
        <v>1</v>
      </c>
      <c r="F13617">
        <v>31</v>
      </c>
      <c r="G13617">
        <v>55</v>
      </c>
      <c r="H13617" s="9">
        <v>15.001300000000001</v>
      </c>
      <c r="I13617" s="7">
        <v>29</v>
      </c>
      <c r="J13617" s="7">
        <v>215</v>
      </c>
      <c r="K13617" s="2">
        <v>244</v>
      </c>
    </row>
    <row r="13618" spans="1:11">
      <c r="A13618">
        <v>13617</v>
      </c>
      <c r="B13618" s="1">
        <v>41047.166666666664</v>
      </c>
      <c r="C13618">
        <v>2</v>
      </c>
      <c r="D13618">
        <v>0</v>
      </c>
      <c r="E13618">
        <v>1</v>
      </c>
      <c r="F13618">
        <v>14</v>
      </c>
      <c r="G13618">
        <v>77</v>
      </c>
      <c r="H13618" s="9">
        <v>11.0014</v>
      </c>
      <c r="I13618" s="7">
        <v>0</v>
      </c>
      <c r="J13618" s="7">
        <v>11</v>
      </c>
      <c r="K13618" s="2">
        <v>11</v>
      </c>
    </row>
    <row r="13619" spans="1:11">
      <c r="A13619">
        <v>13618</v>
      </c>
      <c r="B13619" s="1">
        <v>40809.791666666664</v>
      </c>
      <c r="C13619">
        <v>4</v>
      </c>
      <c r="D13619">
        <v>0</v>
      </c>
      <c r="E13619">
        <v>1</v>
      </c>
      <c r="F13619">
        <v>22</v>
      </c>
      <c r="G13619">
        <v>94</v>
      </c>
      <c r="H13619" s="9">
        <v>8.9981000000000009</v>
      </c>
      <c r="I13619" s="7">
        <v>16</v>
      </c>
      <c r="J13619" s="7">
        <v>231</v>
      </c>
      <c r="K13619" s="2">
        <v>247</v>
      </c>
    </row>
    <row r="13620" spans="1:11">
      <c r="A13620">
        <v>13619</v>
      </c>
      <c r="B13620" s="1">
        <v>41029.791666666664</v>
      </c>
      <c r="C13620">
        <v>2</v>
      </c>
      <c r="D13620">
        <v>0</v>
      </c>
      <c r="E13620">
        <v>2</v>
      </c>
      <c r="F13620">
        <v>18</v>
      </c>
      <c r="G13620">
        <v>64</v>
      </c>
      <c r="H13620" s="9">
        <v>16.997900000000001</v>
      </c>
      <c r="I13620" s="7">
        <v>51</v>
      </c>
      <c r="J13620" s="7">
        <v>420</v>
      </c>
      <c r="K13620" s="2">
        <v>471</v>
      </c>
    </row>
    <row r="13621" spans="1:11">
      <c r="A13621">
        <v>13620</v>
      </c>
      <c r="B13621" s="1">
        <v>40789.5</v>
      </c>
      <c r="C13621">
        <v>3</v>
      </c>
      <c r="D13621">
        <v>0</v>
      </c>
      <c r="E13621">
        <v>1</v>
      </c>
      <c r="F13621">
        <v>26</v>
      </c>
      <c r="G13621">
        <v>61</v>
      </c>
      <c r="H13621" s="9">
        <v>15.001300000000001</v>
      </c>
      <c r="I13621" s="7">
        <v>97</v>
      </c>
      <c r="J13621" s="7">
        <v>160</v>
      </c>
      <c r="K13621" s="2">
        <v>257</v>
      </c>
    </row>
    <row r="13622" spans="1:11">
      <c r="A13622">
        <v>13621</v>
      </c>
      <c r="B13622" s="1">
        <v>40578.083333333336</v>
      </c>
      <c r="C13622">
        <v>1</v>
      </c>
      <c r="D13622">
        <v>0</v>
      </c>
      <c r="E13622">
        <v>2</v>
      </c>
      <c r="F13622">
        <v>-1.9999999999999991</v>
      </c>
      <c r="G13622">
        <v>63</v>
      </c>
      <c r="H13622" s="9">
        <v>7.0015000000000001</v>
      </c>
      <c r="I13622" s="2">
        <v>0</v>
      </c>
      <c r="J13622" s="2">
        <v>1</v>
      </c>
      <c r="K13622" s="2">
        <v>1</v>
      </c>
    </row>
    <row r="13623" spans="1:11">
      <c r="A13623">
        <v>13622</v>
      </c>
      <c r="B13623" s="1">
        <v>40868.791666666664</v>
      </c>
      <c r="C13623">
        <v>4</v>
      </c>
      <c r="D13623">
        <v>0</v>
      </c>
      <c r="E13623">
        <v>3</v>
      </c>
      <c r="F13623">
        <v>11</v>
      </c>
      <c r="G13623">
        <v>94</v>
      </c>
      <c r="H13623" s="9">
        <v>12.997999999999999</v>
      </c>
      <c r="I13623" s="7">
        <v>2</v>
      </c>
      <c r="J13623" s="7">
        <v>135</v>
      </c>
      <c r="K13623" s="2">
        <v>137</v>
      </c>
    </row>
    <row r="13624" spans="1:11">
      <c r="A13624">
        <v>13623</v>
      </c>
      <c r="B13624" s="1">
        <v>41119.041666666664</v>
      </c>
      <c r="C13624">
        <v>3</v>
      </c>
      <c r="D13624">
        <v>0</v>
      </c>
      <c r="E13624">
        <v>1</v>
      </c>
      <c r="F13624">
        <v>23.999999999999993</v>
      </c>
      <c r="G13624">
        <v>83</v>
      </c>
      <c r="H13624" s="9">
        <v>7.0015000000000001</v>
      </c>
      <c r="I13624" s="7">
        <v>49</v>
      </c>
      <c r="J13624" s="7">
        <v>109</v>
      </c>
      <c r="K13624" s="2">
        <v>158</v>
      </c>
    </row>
    <row r="13625" spans="1:11">
      <c r="A13625">
        <v>13624</v>
      </c>
      <c r="B13625" s="1">
        <v>40889.75</v>
      </c>
      <c r="C13625">
        <v>4</v>
      </c>
      <c r="D13625">
        <v>0</v>
      </c>
      <c r="E13625">
        <v>1</v>
      </c>
      <c r="F13625">
        <v>6.0000000000000018</v>
      </c>
      <c r="G13625">
        <v>56</v>
      </c>
      <c r="H13625" s="9">
        <v>6.0031999999999996</v>
      </c>
      <c r="I13625" s="7">
        <v>8</v>
      </c>
      <c r="J13625" s="7">
        <v>349</v>
      </c>
      <c r="K13625" s="2">
        <v>357</v>
      </c>
    </row>
    <row r="13626" spans="1:11">
      <c r="A13626">
        <v>13625</v>
      </c>
      <c r="B13626" s="1">
        <v>40655.625</v>
      </c>
      <c r="C13626">
        <v>2</v>
      </c>
      <c r="D13626">
        <v>0</v>
      </c>
      <c r="E13626">
        <v>3</v>
      </c>
      <c r="F13626">
        <v>8</v>
      </c>
      <c r="G13626">
        <v>87</v>
      </c>
      <c r="H13626" s="9">
        <v>12.997999999999999</v>
      </c>
      <c r="I13626" s="7">
        <v>13</v>
      </c>
      <c r="J13626" s="7">
        <v>62</v>
      </c>
      <c r="K13626" s="2">
        <v>75</v>
      </c>
    </row>
    <row r="13627" spans="1:11">
      <c r="A13627">
        <v>13626</v>
      </c>
      <c r="B13627" s="1">
        <v>41081.125</v>
      </c>
      <c r="C13627">
        <v>3</v>
      </c>
      <c r="D13627">
        <v>0</v>
      </c>
      <c r="E13627">
        <v>1</v>
      </c>
      <c r="F13627">
        <v>27</v>
      </c>
      <c r="G13627">
        <v>74</v>
      </c>
      <c r="H13627" s="9">
        <v>0</v>
      </c>
      <c r="I13627" s="7">
        <v>3</v>
      </c>
      <c r="J13627" s="7">
        <v>8</v>
      </c>
      <c r="K13627" s="2">
        <v>11</v>
      </c>
    </row>
    <row r="13628" spans="1:11">
      <c r="A13628">
        <v>13627</v>
      </c>
      <c r="B13628" s="1">
        <v>41233.083333333336</v>
      </c>
      <c r="C13628">
        <v>4</v>
      </c>
      <c r="D13628">
        <v>0</v>
      </c>
      <c r="E13628">
        <v>2</v>
      </c>
      <c r="F13628">
        <v>7</v>
      </c>
      <c r="G13628">
        <v>76</v>
      </c>
      <c r="H13628" s="9">
        <v>6.0031999999999996</v>
      </c>
      <c r="I13628" s="7">
        <v>0</v>
      </c>
      <c r="J13628" s="7">
        <v>5</v>
      </c>
      <c r="K13628" s="2">
        <v>5</v>
      </c>
    </row>
    <row r="13629" spans="1:11">
      <c r="A13629">
        <v>13628</v>
      </c>
      <c r="B13629" s="1">
        <v>40545.791666666664</v>
      </c>
      <c r="C13629">
        <v>1</v>
      </c>
      <c r="D13629">
        <v>0</v>
      </c>
      <c r="E13629">
        <v>1</v>
      </c>
      <c r="F13629">
        <v>7</v>
      </c>
      <c r="G13629">
        <v>42</v>
      </c>
      <c r="H13629" s="9">
        <v>30.002600000000001</v>
      </c>
      <c r="I13629" s="2">
        <v>1</v>
      </c>
      <c r="J13629" s="2">
        <v>29</v>
      </c>
      <c r="K13629" s="2">
        <v>30</v>
      </c>
    </row>
    <row r="13630" spans="1:11">
      <c r="A13630">
        <v>13629</v>
      </c>
      <c r="B13630" s="1">
        <v>40713.208333333336</v>
      </c>
      <c r="C13630">
        <v>2</v>
      </c>
      <c r="D13630">
        <v>0</v>
      </c>
      <c r="E13630">
        <v>2</v>
      </c>
      <c r="F13630">
        <v>23.999999999999993</v>
      </c>
      <c r="G13630">
        <v>78</v>
      </c>
      <c r="H13630" s="9">
        <v>0</v>
      </c>
      <c r="I13630" s="7">
        <v>7</v>
      </c>
      <c r="J13630" s="7">
        <v>12</v>
      </c>
      <c r="K13630" s="2">
        <v>19</v>
      </c>
    </row>
    <row r="13631" spans="1:11">
      <c r="A13631">
        <v>13630</v>
      </c>
      <c r="B13631" s="1">
        <v>41221.708333333336</v>
      </c>
      <c r="C13631">
        <v>4</v>
      </c>
      <c r="D13631">
        <v>0</v>
      </c>
      <c r="E13631">
        <v>1</v>
      </c>
      <c r="F13631">
        <v>11</v>
      </c>
      <c r="G13631">
        <v>20</v>
      </c>
      <c r="H13631" s="9">
        <v>19.999500000000001</v>
      </c>
      <c r="I13631" s="7">
        <v>36</v>
      </c>
      <c r="J13631" s="7">
        <v>556</v>
      </c>
      <c r="K13631" s="2">
        <v>592</v>
      </c>
    </row>
    <row r="13632" spans="1:11">
      <c r="A13632">
        <v>13631</v>
      </c>
      <c r="B13632" s="1">
        <v>41135.125</v>
      </c>
      <c r="C13632">
        <v>3</v>
      </c>
      <c r="D13632">
        <v>0</v>
      </c>
      <c r="E13632">
        <v>2</v>
      </c>
      <c r="F13632">
        <v>25</v>
      </c>
      <c r="G13632">
        <v>83</v>
      </c>
      <c r="H13632" s="9">
        <v>12.997999999999999</v>
      </c>
      <c r="I13632" s="7">
        <v>0</v>
      </c>
      <c r="J13632" s="7">
        <v>3</v>
      </c>
      <c r="K13632" s="2">
        <v>3</v>
      </c>
    </row>
    <row r="13633" spans="1:11">
      <c r="A13633">
        <v>13632</v>
      </c>
      <c r="B13633" s="1">
        <v>40738.208333333336</v>
      </c>
      <c r="C13633">
        <v>3</v>
      </c>
      <c r="D13633">
        <v>0</v>
      </c>
      <c r="E13633">
        <v>1</v>
      </c>
      <c r="F13633">
        <v>21.000000000000004</v>
      </c>
      <c r="G13633">
        <v>56</v>
      </c>
      <c r="H13633" s="9">
        <v>15.001300000000001</v>
      </c>
      <c r="I13633" s="7">
        <v>6</v>
      </c>
      <c r="J13633" s="7">
        <v>22</v>
      </c>
      <c r="K13633" s="2">
        <v>28</v>
      </c>
    </row>
    <row r="13634" spans="1:11">
      <c r="A13634">
        <v>13633</v>
      </c>
      <c r="B13634" s="1">
        <v>40799.791666666664</v>
      </c>
      <c r="C13634">
        <v>3</v>
      </c>
      <c r="D13634">
        <v>0</v>
      </c>
      <c r="E13634">
        <v>1</v>
      </c>
      <c r="F13634">
        <v>25</v>
      </c>
      <c r="G13634">
        <v>69</v>
      </c>
      <c r="H13634" s="9">
        <v>11.0014</v>
      </c>
      <c r="I13634" s="7">
        <v>55</v>
      </c>
      <c r="J13634" s="7">
        <v>340</v>
      </c>
      <c r="K13634" s="2">
        <v>395</v>
      </c>
    </row>
    <row r="13635" spans="1:11">
      <c r="A13635">
        <v>13634</v>
      </c>
      <c r="B13635" s="1">
        <v>41272.875</v>
      </c>
      <c r="C13635">
        <v>1</v>
      </c>
      <c r="D13635">
        <v>0</v>
      </c>
      <c r="E13635">
        <v>2</v>
      </c>
      <c r="F13635" s="2">
        <v>5.0000000000000018</v>
      </c>
      <c r="G13635">
        <v>56</v>
      </c>
      <c r="H13635" s="9">
        <v>32.997500000000002</v>
      </c>
      <c r="I13635" s="7">
        <v>4</v>
      </c>
      <c r="J13635" s="7">
        <v>56</v>
      </c>
      <c r="K13635" s="2">
        <v>60</v>
      </c>
    </row>
    <row r="13636" spans="1:11">
      <c r="A13636">
        <v>13635</v>
      </c>
      <c r="B13636" s="1">
        <v>41218.083333333336</v>
      </c>
      <c r="C13636">
        <v>4</v>
      </c>
      <c r="D13636">
        <v>0</v>
      </c>
      <c r="E13636">
        <v>2</v>
      </c>
      <c r="F13636">
        <v>6.0000000000000018</v>
      </c>
      <c r="G13636">
        <v>56</v>
      </c>
      <c r="H13636" s="9">
        <v>11.0014</v>
      </c>
      <c r="I13636" s="7">
        <v>2</v>
      </c>
      <c r="J13636" s="7">
        <v>4</v>
      </c>
      <c r="K13636" s="2">
        <v>6</v>
      </c>
    </row>
    <row r="13637" spans="1:11">
      <c r="A13637">
        <v>13636</v>
      </c>
      <c r="B13637" s="1">
        <v>41199.958333333336</v>
      </c>
      <c r="C13637">
        <v>4</v>
      </c>
      <c r="D13637">
        <v>0</v>
      </c>
      <c r="E13637">
        <v>1</v>
      </c>
      <c r="F13637">
        <v>14</v>
      </c>
      <c r="G13637">
        <v>88</v>
      </c>
      <c r="H13637" s="9">
        <v>15.001300000000001</v>
      </c>
      <c r="I13637" s="7">
        <v>15</v>
      </c>
      <c r="J13637" s="7">
        <v>84</v>
      </c>
      <c r="K13637" s="2">
        <v>99</v>
      </c>
    </row>
    <row r="13638" spans="1:11">
      <c r="A13638">
        <v>13637</v>
      </c>
      <c r="B13638" s="1">
        <v>41225.875</v>
      </c>
      <c r="C13638">
        <v>4</v>
      </c>
      <c r="D13638">
        <v>1</v>
      </c>
      <c r="E13638">
        <v>3</v>
      </c>
      <c r="F13638">
        <v>18</v>
      </c>
      <c r="G13638">
        <v>73</v>
      </c>
      <c r="H13638" s="9">
        <v>15.001300000000001</v>
      </c>
      <c r="I13638" s="7">
        <v>10</v>
      </c>
      <c r="J13638" s="7">
        <v>145</v>
      </c>
      <c r="K13638" s="2">
        <v>155</v>
      </c>
    </row>
    <row r="13639" spans="1:11">
      <c r="A13639">
        <v>13638</v>
      </c>
      <c r="B13639" s="1">
        <v>40735.5</v>
      </c>
      <c r="C13639">
        <v>3</v>
      </c>
      <c r="D13639">
        <v>0</v>
      </c>
      <c r="E13639">
        <v>1</v>
      </c>
      <c r="F13639">
        <v>33</v>
      </c>
      <c r="G13639">
        <v>53</v>
      </c>
      <c r="H13639" s="9">
        <v>19.001200000000001</v>
      </c>
      <c r="I13639" s="7">
        <v>40</v>
      </c>
      <c r="J13639" s="7">
        <v>108</v>
      </c>
      <c r="K13639" s="2">
        <v>148</v>
      </c>
    </row>
    <row r="13640" spans="1:11">
      <c r="A13640">
        <v>13639</v>
      </c>
      <c r="B13640" s="1">
        <v>40680.291666666664</v>
      </c>
      <c r="C13640">
        <v>2</v>
      </c>
      <c r="D13640">
        <v>0</v>
      </c>
      <c r="E13640">
        <v>2</v>
      </c>
      <c r="F13640">
        <v>17</v>
      </c>
      <c r="G13640">
        <v>94</v>
      </c>
      <c r="H13640" s="9">
        <v>16.997900000000001</v>
      </c>
      <c r="I13640" s="7">
        <v>13</v>
      </c>
      <c r="J13640" s="7">
        <v>136</v>
      </c>
      <c r="K13640" s="2">
        <v>149</v>
      </c>
    </row>
    <row r="13641" spans="1:11">
      <c r="A13641">
        <v>13640</v>
      </c>
      <c r="B13641" s="1">
        <v>41014.833333333336</v>
      </c>
      <c r="C13641">
        <v>2</v>
      </c>
      <c r="D13641">
        <v>0</v>
      </c>
      <c r="E13641">
        <v>1</v>
      </c>
      <c r="F13641">
        <v>23</v>
      </c>
      <c r="G13641">
        <v>50</v>
      </c>
      <c r="H13641" s="9">
        <v>15.001300000000001</v>
      </c>
      <c r="I13641" s="7">
        <v>86</v>
      </c>
      <c r="J13641" s="7">
        <v>205</v>
      </c>
      <c r="K13641" s="2">
        <v>291</v>
      </c>
    </row>
    <row r="13642" spans="1:11">
      <c r="A13642">
        <v>13641</v>
      </c>
      <c r="B13642" s="1">
        <v>41000.958333333336</v>
      </c>
      <c r="C13642">
        <v>2</v>
      </c>
      <c r="D13642">
        <v>0</v>
      </c>
      <c r="E13642">
        <v>3</v>
      </c>
      <c r="F13642">
        <v>14</v>
      </c>
      <c r="G13642">
        <v>72</v>
      </c>
      <c r="H13642" s="9">
        <v>0</v>
      </c>
      <c r="I13642" s="7">
        <v>10</v>
      </c>
      <c r="J13642" s="7">
        <v>53</v>
      </c>
      <c r="K13642" s="2">
        <v>63</v>
      </c>
    </row>
    <row r="13643" spans="1:11">
      <c r="A13643">
        <v>13642</v>
      </c>
      <c r="B13643" s="1">
        <v>40850</v>
      </c>
      <c r="C13643">
        <v>4</v>
      </c>
      <c r="D13643">
        <v>0</v>
      </c>
      <c r="E13643">
        <v>1</v>
      </c>
      <c r="F13643">
        <v>9</v>
      </c>
      <c r="G13643">
        <v>76</v>
      </c>
      <c r="H13643" s="9">
        <v>6.0031999999999996</v>
      </c>
      <c r="I13643" s="7">
        <v>3</v>
      </c>
      <c r="J13643" s="7">
        <v>28</v>
      </c>
      <c r="K13643" s="2">
        <v>31</v>
      </c>
    </row>
    <row r="13644" spans="1:11">
      <c r="A13644">
        <v>13643</v>
      </c>
      <c r="B13644" s="1">
        <v>40723.708333333336</v>
      </c>
      <c r="C13644">
        <v>3</v>
      </c>
      <c r="D13644">
        <v>0</v>
      </c>
      <c r="E13644">
        <v>1</v>
      </c>
      <c r="F13644">
        <v>32</v>
      </c>
      <c r="G13644">
        <v>26</v>
      </c>
      <c r="H13644" s="9">
        <v>27.999300000000002</v>
      </c>
      <c r="I13644" s="7">
        <v>78</v>
      </c>
      <c r="J13644" s="7">
        <v>492</v>
      </c>
      <c r="K13644" s="2">
        <v>570</v>
      </c>
    </row>
    <row r="13645" spans="1:11">
      <c r="A13645">
        <v>13644</v>
      </c>
      <c r="B13645" s="1">
        <v>40962.416666666664</v>
      </c>
      <c r="C13645">
        <v>1</v>
      </c>
      <c r="D13645">
        <v>0</v>
      </c>
      <c r="E13645">
        <v>1</v>
      </c>
      <c r="F13645">
        <v>12</v>
      </c>
      <c r="G13645">
        <v>67</v>
      </c>
      <c r="H13645" s="9">
        <v>12.997999999999999</v>
      </c>
      <c r="I13645" s="7">
        <v>41</v>
      </c>
      <c r="J13645" s="7">
        <v>107</v>
      </c>
      <c r="K13645" s="2">
        <v>148</v>
      </c>
    </row>
    <row r="13646" spans="1:11">
      <c r="A13646">
        <v>13645</v>
      </c>
      <c r="B13646" s="1">
        <v>41230.5</v>
      </c>
      <c r="C13646">
        <v>4</v>
      </c>
      <c r="D13646">
        <v>0</v>
      </c>
      <c r="E13646">
        <v>1</v>
      </c>
      <c r="F13646">
        <v>11</v>
      </c>
      <c r="G13646">
        <v>40</v>
      </c>
      <c r="H13646" s="9">
        <v>11.0014</v>
      </c>
      <c r="I13646" s="7">
        <v>117</v>
      </c>
      <c r="J13646" s="7">
        <v>359</v>
      </c>
      <c r="K13646" s="2">
        <v>476</v>
      </c>
    </row>
    <row r="13647" spans="1:11">
      <c r="A13647">
        <v>13646</v>
      </c>
      <c r="B13647" s="1">
        <v>40908.041666666664</v>
      </c>
      <c r="C13647">
        <v>1</v>
      </c>
      <c r="D13647">
        <v>0</v>
      </c>
      <c r="E13647">
        <v>2</v>
      </c>
      <c r="F13647">
        <v>11</v>
      </c>
      <c r="G13647">
        <v>62</v>
      </c>
      <c r="H13647" s="9">
        <v>19.001200000000001</v>
      </c>
      <c r="I13647" s="7">
        <v>4</v>
      </c>
      <c r="J13647" s="7">
        <v>31</v>
      </c>
      <c r="K13647" s="2">
        <v>35</v>
      </c>
    </row>
    <row r="13648" spans="1:11">
      <c r="A13648">
        <v>13647</v>
      </c>
      <c r="B13648" s="1">
        <v>40703.625</v>
      </c>
      <c r="C13648">
        <v>2</v>
      </c>
      <c r="D13648">
        <v>0</v>
      </c>
      <c r="E13648">
        <v>1</v>
      </c>
      <c r="F13648">
        <v>38</v>
      </c>
      <c r="G13648">
        <v>31</v>
      </c>
      <c r="H13648" s="9">
        <v>11.0014</v>
      </c>
      <c r="I13648" s="7">
        <v>18</v>
      </c>
      <c r="J13648" s="7">
        <v>86</v>
      </c>
      <c r="K13648" s="2">
        <v>104</v>
      </c>
    </row>
    <row r="13649" spans="1:11">
      <c r="A13649">
        <v>13648</v>
      </c>
      <c r="B13649" s="1">
        <v>41245.125</v>
      </c>
      <c r="C13649">
        <v>4</v>
      </c>
      <c r="D13649">
        <v>0</v>
      </c>
      <c r="E13649">
        <v>2</v>
      </c>
      <c r="F13649">
        <v>4</v>
      </c>
      <c r="G13649">
        <v>93</v>
      </c>
      <c r="H13649" s="9">
        <v>0</v>
      </c>
      <c r="I13649" s="7">
        <v>4</v>
      </c>
      <c r="J13649" s="7">
        <v>21</v>
      </c>
      <c r="K13649" s="2">
        <v>25</v>
      </c>
    </row>
    <row r="13650" spans="1:11">
      <c r="A13650">
        <v>13649</v>
      </c>
      <c r="B13650" s="1">
        <v>41158.541666666664</v>
      </c>
      <c r="C13650">
        <v>3</v>
      </c>
      <c r="D13650">
        <v>0</v>
      </c>
      <c r="E13650">
        <v>2</v>
      </c>
      <c r="F13650">
        <v>27</v>
      </c>
      <c r="G13650">
        <v>79</v>
      </c>
      <c r="H13650" s="9">
        <v>7.0015000000000001</v>
      </c>
      <c r="I13650" s="7">
        <v>39</v>
      </c>
      <c r="J13650" s="7">
        <v>152</v>
      </c>
      <c r="K13650" s="2">
        <v>191</v>
      </c>
    </row>
    <row r="13651" spans="1:11">
      <c r="A13651">
        <v>13650</v>
      </c>
      <c r="B13651" s="1">
        <v>40975.708333333336</v>
      </c>
      <c r="C13651">
        <v>1</v>
      </c>
      <c r="D13651">
        <v>0</v>
      </c>
      <c r="E13651">
        <v>1</v>
      </c>
      <c r="F13651">
        <v>19.000000000000004</v>
      </c>
      <c r="G13651">
        <v>43</v>
      </c>
      <c r="H13651" s="9">
        <v>32.997500000000002</v>
      </c>
      <c r="I13651" s="7">
        <v>58</v>
      </c>
      <c r="J13651" s="7">
        <v>554</v>
      </c>
      <c r="K13651" s="2">
        <v>612</v>
      </c>
    </row>
    <row r="13652" spans="1:11">
      <c r="A13652">
        <v>13651</v>
      </c>
      <c r="B13652" s="1">
        <v>41208.208333333336</v>
      </c>
      <c r="C13652">
        <v>4</v>
      </c>
      <c r="D13652">
        <v>0</v>
      </c>
      <c r="E13652">
        <v>2</v>
      </c>
      <c r="F13652">
        <v>17</v>
      </c>
      <c r="G13652">
        <v>88</v>
      </c>
      <c r="H13652" s="9">
        <v>7.0015000000000001</v>
      </c>
      <c r="I13652" s="7">
        <v>3</v>
      </c>
      <c r="J13652" s="7">
        <v>47</v>
      </c>
      <c r="K13652" s="2">
        <v>50</v>
      </c>
    </row>
    <row r="13653" spans="1:11">
      <c r="A13653">
        <v>13652</v>
      </c>
      <c r="B13653" s="1">
        <v>41231.291666666664</v>
      </c>
      <c r="C13653">
        <v>4</v>
      </c>
      <c r="D13653">
        <v>0</v>
      </c>
      <c r="E13653">
        <v>1</v>
      </c>
      <c r="F13653">
        <v>5.0000000000000018</v>
      </c>
      <c r="G13653">
        <v>81</v>
      </c>
      <c r="H13653" s="9">
        <v>12.997999999999999</v>
      </c>
      <c r="I13653" s="7">
        <v>3</v>
      </c>
      <c r="J13653" s="7">
        <v>39</v>
      </c>
      <c r="K13653" s="2">
        <v>42</v>
      </c>
    </row>
    <row r="13654" spans="1:11">
      <c r="A13654">
        <v>13653</v>
      </c>
      <c r="B13654" s="1">
        <v>40934.583333333336</v>
      </c>
      <c r="C13654">
        <v>1</v>
      </c>
      <c r="D13654">
        <v>0</v>
      </c>
      <c r="E13654">
        <v>2</v>
      </c>
      <c r="F13654">
        <v>11</v>
      </c>
      <c r="G13654">
        <v>71</v>
      </c>
      <c r="H13654" s="9">
        <v>7.0015000000000001</v>
      </c>
      <c r="I13654" s="7">
        <v>16</v>
      </c>
      <c r="J13654" s="7">
        <v>111</v>
      </c>
      <c r="K13654" s="2">
        <v>127</v>
      </c>
    </row>
    <row r="13655" spans="1:11">
      <c r="A13655">
        <v>13654</v>
      </c>
      <c r="B13655" s="1">
        <v>41014.291666666664</v>
      </c>
      <c r="C13655">
        <v>2</v>
      </c>
      <c r="D13655">
        <v>0</v>
      </c>
      <c r="E13655">
        <v>1</v>
      </c>
      <c r="F13655">
        <v>16</v>
      </c>
      <c r="G13655">
        <v>63</v>
      </c>
      <c r="H13655" s="9">
        <v>7.0015000000000001</v>
      </c>
      <c r="I13655" s="7">
        <v>16</v>
      </c>
      <c r="J13655" s="7">
        <v>30</v>
      </c>
      <c r="K13655" s="2">
        <v>46</v>
      </c>
    </row>
    <row r="13656" spans="1:11">
      <c r="A13656">
        <v>13655</v>
      </c>
      <c r="B13656" s="1">
        <v>41018.5</v>
      </c>
      <c r="C13656">
        <v>2</v>
      </c>
      <c r="D13656">
        <v>0</v>
      </c>
      <c r="E13656">
        <v>1</v>
      </c>
      <c r="F13656">
        <v>18</v>
      </c>
      <c r="G13656">
        <v>49</v>
      </c>
      <c r="H13656" s="9">
        <v>0</v>
      </c>
      <c r="I13656" s="7">
        <v>50</v>
      </c>
      <c r="J13656" s="7">
        <v>212</v>
      </c>
      <c r="K13656" s="2">
        <v>262</v>
      </c>
    </row>
    <row r="13657" spans="1:11">
      <c r="A13657">
        <v>13656</v>
      </c>
      <c r="B13657" s="1">
        <v>40844.208333333336</v>
      </c>
      <c r="C13657">
        <v>4</v>
      </c>
      <c r="D13657">
        <v>0</v>
      </c>
      <c r="E13657">
        <v>2</v>
      </c>
      <c r="F13657">
        <v>6.0000000000000018</v>
      </c>
      <c r="G13657">
        <v>61</v>
      </c>
      <c r="H13657" s="9">
        <v>16.997900000000001</v>
      </c>
      <c r="I13657" s="7">
        <v>0</v>
      </c>
      <c r="J13657" s="7">
        <v>25</v>
      </c>
      <c r="K13657" s="2">
        <v>25</v>
      </c>
    </row>
    <row r="13658" spans="1:11">
      <c r="A13658">
        <v>13657</v>
      </c>
      <c r="B13658" s="1">
        <v>40901.958333333336</v>
      </c>
      <c r="C13658">
        <v>1</v>
      </c>
      <c r="D13658">
        <v>0</v>
      </c>
      <c r="E13658">
        <v>1</v>
      </c>
      <c r="F13658">
        <v>3</v>
      </c>
      <c r="G13658">
        <v>56</v>
      </c>
      <c r="H13658" s="9">
        <v>0</v>
      </c>
      <c r="I13658" s="7">
        <v>1</v>
      </c>
      <c r="J13658" s="7">
        <v>16</v>
      </c>
      <c r="K13658" s="2">
        <v>17</v>
      </c>
    </row>
    <row r="13659" spans="1:11">
      <c r="A13659">
        <v>13658</v>
      </c>
      <c r="B13659" s="1">
        <v>40952.875</v>
      </c>
      <c r="C13659">
        <v>1</v>
      </c>
      <c r="D13659">
        <v>0</v>
      </c>
      <c r="E13659">
        <v>1</v>
      </c>
      <c r="F13659">
        <v>5.0000000000000018</v>
      </c>
      <c r="G13659">
        <v>45</v>
      </c>
      <c r="H13659" s="9">
        <v>8.9981000000000009</v>
      </c>
      <c r="I13659" s="7">
        <v>2</v>
      </c>
      <c r="J13659" s="7">
        <v>144</v>
      </c>
      <c r="K13659" s="2">
        <v>146</v>
      </c>
    </row>
    <row r="13660" spans="1:11">
      <c r="A13660">
        <v>13659</v>
      </c>
      <c r="B13660" s="1">
        <v>41016.541666666664</v>
      </c>
      <c r="C13660">
        <v>2</v>
      </c>
      <c r="D13660">
        <v>0</v>
      </c>
      <c r="E13660">
        <v>1</v>
      </c>
      <c r="F13660">
        <v>22</v>
      </c>
      <c r="G13660">
        <v>29</v>
      </c>
      <c r="H13660" s="9">
        <v>16.997900000000001</v>
      </c>
      <c r="I13660" s="7">
        <v>52</v>
      </c>
      <c r="J13660" s="7">
        <v>187</v>
      </c>
      <c r="K13660" s="2">
        <v>239</v>
      </c>
    </row>
    <row r="13661" spans="1:11">
      <c r="A13661">
        <v>13660</v>
      </c>
      <c r="B13661" s="1">
        <v>41259.375</v>
      </c>
      <c r="C13661">
        <v>4</v>
      </c>
      <c r="D13661">
        <v>0</v>
      </c>
      <c r="E13661">
        <v>2</v>
      </c>
      <c r="F13661">
        <v>9</v>
      </c>
      <c r="G13661">
        <v>87</v>
      </c>
      <c r="H13661" s="9">
        <v>8.9981000000000009</v>
      </c>
      <c r="I13661" s="7">
        <v>19</v>
      </c>
      <c r="J13661" s="7">
        <v>113</v>
      </c>
      <c r="K13661" s="2">
        <v>132</v>
      </c>
    </row>
    <row r="13662" spans="1:11">
      <c r="A13662">
        <v>13661</v>
      </c>
      <c r="B13662" s="1">
        <v>41098.583333333336</v>
      </c>
      <c r="C13662">
        <v>3</v>
      </c>
      <c r="D13662">
        <v>0</v>
      </c>
      <c r="E13662">
        <v>1</v>
      </c>
      <c r="F13662">
        <v>39</v>
      </c>
      <c r="G13662">
        <v>36</v>
      </c>
      <c r="H13662" s="9">
        <v>11.0014</v>
      </c>
      <c r="I13662" s="7">
        <v>77</v>
      </c>
      <c r="J13662" s="7">
        <v>235</v>
      </c>
      <c r="K13662" s="2">
        <v>312</v>
      </c>
    </row>
    <row r="13663" spans="1:11">
      <c r="A13663">
        <v>13662</v>
      </c>
      <c r="B13663" s="1">
        <v>40987</v>
      </c>
      <c r="C13663">
        <v>1</v>
      </c>
      <c r="D13663">
        <v>0</v>
      </c>
      <c r="E13663">
        <v>1</v>
      </c>
      <c r="F13663">
        <v>15</v>
      </c>
      <c r="G13663">
        <v>82</v>
      </c>
      <c r="H13663" s="9">
        <v>7.0015000000000001</v>
      </c>
      <c r="I13663" s="7">
        <v>4</v>
      </c>
      <c r="J13663" s="7">
        <v>19</v>
      </c>
      <c r="K13663" s="2">
        <v>23</v>
      </c>
    </row>
    <row r="13664" spans="1:11">
      <c r="A13664">
        <v>13663</v>
      </c>
      <c r="B13664" s="1">
        <v>41127.708333333336</v>
      </c>
      <c r="C13664">
        <v>3</v>
      </c>
      <c r="D13664">
        <v>0</v>
      </c>
      <c r="E13664">
        <v>1</v>
      </c>
      <c r="F13664">
        <v>32</v>
      </c>
      <c r="G13664">
        <v>41</v>
      </c>
      <c r="H13664" s="9">
        <v>0</v>
      </c>
      <c r="I13664" s="7">
        <v>112</v>
      </c>
      <c r="J13664" s="7">
        <v>746</v>
      </c>
      <c r="K13664" s="2">
        <v>858</v>
      </c>
    </row>
    <row r="13665" spans="1:11">
      <c r="A13665">
        <v>13664</v>
      </c>
      <c r="B13665" s="1">
        <v>41143.833333333336</v>
      </c>
      <c r="C13665">
        <v>3</v>
      </c>
      <c r="D13665">
        <v>0</v>
      </c>
      <c r="E13665">
        <v>1</v>
      </c>
      <c r="F13665">
        <v>23</v>
      </c>
      <c r="G13665">
        <v>73</v>
      </c>
      <c r="H13665" s="9">
        <v>12.997999999999999</v>
      </c>
      <c r="I13665" s="7">
        <v>59</v>
      </c>
      <c r="J13665" s="7">
        <v>332</v>
      </c>
      <c r="K13665" s="2">
        <v>391</v>
      </c>
    </row>
    <row r="13666" spans="1:11">
      <c r="A13666">
        <v>13665</v>
      </c>
      <c r="B13666" s="1">
        <v>40644.25</v>
      </c>
      <c r="C13666">
        <v>2</v>
      </c>
      <c r="D13666">
        <v>0</v>
      </c>
      <c r="E13666">
        <v>2</v>
      </c>
      <c r="F13666">
        <v>14</v>
      </c>
      <c r="G13666">
        <v>100</v>
      </c>
      <c r="H13666" s="9">
        <v>15.001300000000001</v>
      </c>
      <c r="I13666" s="7">
        <v>2</v>
      </c>
      <c r="J13666" s="7">
        <v>59</v>
      </c>
      <c r="K13666" s="2">
        <v>61</v>
      </c>
    </row>
    <row r="13667" spans="1:11">
      <c r="A13667">
        <v>13666</v>
      </c>
      <c r="B13667" s="1">
        <v>40862.583333333336</v>
      </c>
      <c r="C13667">
        <v>4</v>
      </c>
      <c r="D13667">
        <v>0</v>
      </c>
      <c r="E13667">
        <v>2</v>
      </c>
      <c r="F13667">
        <v>18</v>
      </c>
      <c r="G13667">
        <v>60</v>
      </c>
      <c r="H13667" s="9">
        <v>19.001200000000001</v>
      </c>
      <c r="I13667" s="7">
        <v>27</v>
      </c>
      <c r="J13667" s="7">
        <v>120</v>
      </c>
      <c r="K13667" s="2">
        <v>147</v>
      </c>
    </row>
    <row r="13668" spans="1:11">
      <c r="A13668">
        <v>13667</v>
      </c>
      <c r="B13668" s="1">
        <v>41098.541666666664</v>
      </c>
      <c r="C13668">
        <v>3</v>
      </c>
      <c r="D13668">
        <v>0</v>
      </c>
      <c r="E13668">
        <v>1</v>
      </c>
      <c r="F13668">
        <v>38</v>
      </c>
      <c r="G13668">
        <v>38</v>
      </c>
      <c r="H13668" s="9">
        <v>16.997900000000001</v>
      </c>
      <c r="I13668" s="7">
        <v>118</v>
      </c>
      <c r="J13668" s="7">
        <v>219</v>
      </c>
      <c r="K13668" s="2">
        <v>337</v>
      </c>
    </row>
    <row r="13669" spans="1:11">
      <c r="A13669">
        <v>13668</v>
      </c>
      <c r="B13669" s="1">
        <v>40658.583333333336</v>
      </c>
      <c r="C13669">
        <v>2</v>
      </c>
      <c r="D13669">
        <v>0</v>
      </c>
      <c r="E13669">
        <v>1</v>
      </c>
      <c r="F13669">
        <v>27</v>
      </c>
      <c r="G13669">
        <v>54</v>
      </c>
      <c r="H13669" s="9">
        <v>15.001300000000001</v>
      </c>
      <c r="I13669" s="7">
        <v>47</v>
      </c>
      <c r="J13669" s="7">
        <v>99</v>
      </c>
      <c r="K13669" s="2">
        <v>146</v>
      </c>
    </row>
    <row r="13670" spans="1:11">
      <c r="A13670">
        <v>13669</v>
      </c>
      <c r="B13670" s="1">
        <v>40686.916666666664</v>
      </c>
      <c r="C13670">
        <v>2</v>
      </c>
      <c r="D13670">
        <v>0</v>
      </c>
      <c r="E13670">
        <v>1</v>
      </c>
      <c r="F13670">
        <v>22</v>
      </c>
      <c r="G13670">
        <v>94</v>
      </c>
      <c r="H13670" s="9">
        <v>15.001300000000001</v>
      </c>
      <c r="I13670" s="7">
        <v>25</v>
      </c>
      <c r="J13670" s="7">
        <v>106</v>
      </c>
      <c r="K13670" s="2">
        <v>131</v>
      </c>
    </row>
    <row r="13671" spans="1:11">
      <c r="A13671">
        <v>13670</v>
      </c>
      <c r="B13671" s="1">
        <v>41123.875</v>
      </c>
      <c r="C13671">
        <v>3</v>
      </c>
      <c r="D13671">
        <v>0</v>
      </c>
      <c r="E13671">
        <v>1</v>
      </c>
      <c r="F13671">
        <v>29</v>
      </c>
      <c r="G13671">
        <v>66</v>
      </c>
      <c r="H13671" s="9">
        <v>15.001300000000001</v>
      </c>
      <c r="I13671" s="7">
        <v>41</v>
      </c>
      <c r="J13671" s="7">
        <v>301</v>
      </c>
      <c r="K13671" s="2">
        <v>342</v>
      </c>
    </row>
    <row r="13672" spans="1:11">
      <c r="A13672">
        <v>13671</v>
      </c>
      <c r="B13672" s="1">
        <v>41176.708333333336</v>
      </c>
      <c r="C13672">
        <v>4</v>
      </c>
      <c r="D13672">
        <v>0</v>
      </c>
      <c r="E13672">
        <v>1</v>
      </c>
      <c r="F13672">
        <v>20.000000000000004</v>
      </c>
      <c r="G13672">
        <v>30</v>
      </c>
      <c r="H13672" s="9">
        <v>0</v>
      </c>
      <c r="I13672" s="7">
        <v>89</v>
      </c>
      <c r="J13672" s="7">
        <v>809</v>
      </c>
      <c r="K13672" s="2">
        <v>898</v>
      </c>
    </row>
    <row r="13673" spans="1:11">
      <c r="A13673">
        <v>13672</v>
      </c>
      <c r="B13673" s="1">
        <v>40799.833333333336</v>
      </c>
      <c r="C13673">
        <v>3</v>
      </c>
      <c r="D13673">
        <v>0</v>
      </c>
      <c r="E13673">
        <v>1</v>
      </c>
      <c r="F13673">
        <v>23.999999999999993</v>
      </c>
      <c r="G13673">
        <v>74</v>
      </c>
      <c r="H13673" s="9">
        <v>12.997999999999999</v>
      </c>
      <c r="I13673" s="7">
        <v>31</v>
      </c>
      <c r="J13673" s="7">
        <v>240</v>
      </c>
      <c r="K13673" s="2">
        <v>271</v>
      </c>
    </row>
    <row r="13674" spans="1:11">
      <c r="A13674">
        <v>13673</v>
      </c>
      <c r="B13674" s="1">
        <v>41158.125</v>
      </c>
      <c r="C13674">
        <v>3</v>
      </c>
      <c r="D13674">
        <v>0</v>
      </c>
      <c r="E13674">
        <v>1</v>
      </c>
      <c r="F13674">
        <v>26</v>
      </c>
      <c r="G13674">
        <v>84</v>
      </c>
      <c r="H13674" s="9">
        <v>7.0015000000000001</v>
      </c>
      <c r="I13674" s="7">
        <v>0</v>
      </c>
      <c r="J13674" s="7">
        <v>9</v>
      </c>
      <c r="K13674" s="2">
        <v>9</v>
      </c>
    </row>
    <row r="13675" spans="1:11">
      <c r="A13675">
        <v>13674</v>
      </c>
      <c r="B13675" s="1">
        <v>40626.666666666664</v>
      </c>
      <c r="C13675">
        <v>2</v>
      </c>
      <c r="D13675">
        <v>0</v>
      </c>
      <c r="E13675">
        <v>2</v>
      </c>
      <c r="F13675">
        <v>6.0000000000000018</v>
      </c>
      <c r="G13675">
        <v>65</v>
      </c>
      <c r="H13675" s="9">
        <v>15.001300000000001</v>
      </c>
      <c r="I13675" s="2">
        <v>6</v>
      </c>
      <c r="J13675" s="2">
        <v>77</v>
      </c>
      <c r="K13675" s="2">
        <v>83</v>
      </c>
    </row>
    <row r="13676" spans="1:11">
      <c r="A13676">
        <v>13675</v>
      </c>
      <c r="B13676" s="1">
        <v>40580.958333333336</v>
      </c>
      <c r="C13676">
        <v>1</v>
      </c>
      <c r="D13676">
        <v>0</v>
      </c>
      <c r="E13676">
        <v>1</v>
      </c>
      <c r="F13676">
        <v>3</v>
      </c>
      <c r="G13676">
        <v>65</v>
      </c>
      <c r="H13676" s="9">
        <v>0</v>
      </c>
      <c r="I13676" s="2">
        <v>4</v>
      </c>
      <c r="J13676" s="2">
        <v>26</v>
      </c>
      <c r="K13676" s="2">
        <v>30</v>
      </c>
    </row>
    <row r="13677" spans="1:11">
      <c r="A13677">
        <v>13676</v>
      </c>
      <c r="B13677" s="1">
        <v>40982.166666666664</v>
      </c>
      <c r="C13677">
        <v>1</v>
      </c>
      <c r="D13677">
        <v>0</v>
      </c>
      <c r="E13677">
        <v>1</v>
      </c>
      <c r="F13677">
        <v>15</v>
      </c>
      <c r="G13677">
        <v>67</v>
      </c>
      <c r="H13677" s="9">
        <v>6.0031999999999996</v>
      </c>
      <c r="I13677" s="7">
        <v>1</v>
      </c>
      <c r="J13677" s="7">
        <v>4</v>
      </c>
      <c r="K13677" s="2">
        <v>5</v>
      </c>
    </row>
    <row r="13678" spans="1:11">
      <c r="A13678">
        <v>13677</v>
      </c>
      <c r="B13678" s="1">
        <v>40903.75</v>
      </c>
      <c r="C13678">
        <v>1</v>
      </c>
      <c r="D13678">
        <v>1</v>
      </c>
      <c r="E13678">
        <v>1</v>
      </c>
      <c r="F13678">
        <v>7</v>
      </c>
      <c r="G13678">
        <v>49</v>
      </c>
      <c r="H13678" s="9">
        <v>6.0031999999999996</v>
      </c>
      <c r="I13678" s="7">
        <v>21</v>
      </c>
      <c r="J13678" s="7">
        <v>54</v>
      </c>
      <c r="K13678" s="2">
        <v>75</v>
      </c>
    </row>
    <row r="13679" spans="1:11">
      <c r="A13679">
        <v>13678</v>
      </c>
      <c r="B13679" s="1">
        <v>40930.625</v>
      </c>
      <c r="C13679">
        <v>1</v>
      </c>
      <c r="D13679">
        <v>0</v>
      </c>
      <c r="E13679">
        <v>2</v>
      </c>
      <c r="F13679">
        <v>-1</v>
      </c>
      <c r="G13679">
        <v>80</v>
      </c>
      <c r="H13679" s="9">
        <v>12.997999999999999</v>
      </c>
      <c r="I13679" s="7">
        <v>27</v>
      </c>
      <c r="J13679" s="7">
        <v>149</v>
      </c>
      <c r="K13679" s="2">
        <v>176</v>
      </c>
    </row>
    <row r="13680" spans="1:11">
      <c r="A13680">
        <v>13679</v>
      </c>
      <c r="B13680" s="1">
        <v>41084.208333333336</v>
      </c>
      <c r="C13680">
        <v>3</v>
      </c>
      <c r="D13680">
        <v>0</v>
      </c>
      <c r="E13680">
        <v>1</v>
      </c>
      <c r="F13680">
        <v>22</v>
      </c>
      <c r="G13680">
        <v>69</v>
      </c>
      <c r="H13680" s="9">
        <v>8.9981000000000009</v>
      </c>
      <c r="I13680" s="7">
        <v>1</v>
      </c>
      <c r="J13680" s="7">
        <v>7</v>
      </c>
      <c r="K13680" s="2">
        <v>8</v>
      </c>
    </row>
    <row r="13681" spans="1:11">
      <c r="A13681">
        <v>13680</v>
      </c>
      <c r="B13681" s="1">
        <v>40948.166666666664</v>
      </c>
      <c r="C13681">
        <v>1</v>
      </c>
      <c r="D13681">
        <v>0</v>
      </c>
      <c r="E13681">
        <v>2</v>
      </c>
      <c r="F13681">
        <v>2</v>
      </c>
      <c r="G13681">
        <v>75</v>
      </c>
      <c r="H13681" s="9">
        <v>30.002600000000001</v>
      </c>
      <c r="I13681" s="7">
        <v>0</v>
      </c>
      <c r="J13681" s="7">
        <v>1</v>
      </c>
      <c r="K13681" s="2">
        <v>1</v>
      </c>
    </row>
    <row r="13682" spans="1:11">
      <c r="A13682">
        <v>13681</v>
      </c>
      <c r="B13682" s="1">
        <v>40889.583333333336</v>
      </c>
      <c r="C13682">
        <v>4</v>
      </c>
      <c r="D13682">
        <v>0</v>
      </c>
      <c r="E13682">
        <v>2</v>
      </c>
      <c r="F13682">
        <v>7</v>
      </c>
      <c r="G13682">
        <v>53</v>
      </c>
      <c r="H13682" s="9">
        <v>8.9981000000000009</v>
      </c>
      <c r="I13682" s="7">
        <v>16</v>
      </c>
      <c r="J13682" s="7">
        <v>94</v>
      </c>
      <c r="K13682" s="2">
        <v>110</v>
      </c>
    </row>
    <row r="13683" spans="1:11">
      <c r="A13683">
        <v>13682</v>
      </c>
      <c r="B13683" s="1">
        <v>40549.291666666664</v>
      </c>
      <c r="C13683">
        <v>1</v>
      </c>
      <c r="D13683">
        <v>0</v>
      </c>
      <c r="E13683">
        <v>2</v>
      </c>
      <c r="F13683">
        <v>71</v>
      </c>
      <c r="G13683">
        <v>59</v>
      </c>
      <c r="H13683" s="9">
        <v>0</v>
      </c>
      <c r="I13683" s="2">
        <v>0</v>
      </c>
      <c r="J13683" s="2">
        <v>95</v>
      </c>
      <c r="K13683" s="2">
        <v>95</v>
      </c>
    </row>
    <row r="13684" spans="1:11">
      <c r="A13684">
        <v>13683</v>
      </c>
      <c r="B13684" s="1">
        <v>41060</v>
      </c>
      <c r="C13684">
        <v>2</v>
      </c>
      <c r="D13684">
        <v>0</v>
      </c>
      <c r="E13684">
        <v>1</v>
      </c>
      <c r="F13684">
        <v>23</v>
      </c>
      <c r="G13684">
        <v>69</v>
      </c>
      <c r="H13684" s="9">
        <v>8.9981000000000009</v>
      </c>
      <c r="I13684" s="7">
        <v>13</v>
      </c>
      <c r="J13684" s="7">
        <v>48</v>
      </c>
      <c r="K13684" s="2">
        <v>61</v>
      </c>
    </row>
    <row r="13685" spans="1:11">
      <c r="A13685">
        <v>13684</v>
      </c>
      <c r="B13685" s="1">
        <v>40907.416666666664</v>
      </c>
      <c r="C13685">
        <v>1</v>
      </c>
      <c r="D13685">
        <v>0</v>
      </c>
      <c r="E13685">
        <v>1</v>
      </c>
      <c r="F13685">
        <v>6.0000000000000018</v>
      </c>
      <c r="G13685">
        <v>65</v>
      </c>
      <c r="H13685" s="9">
        <v>16.997900000000001</v>
      </c>
      <c r="I13685" s="7">
        <v>10</v>
      </c>
      <c r="J13685" s="7">
        <v>107</v>
      </c>
      <c r="K13685" s="2">
        <v>117</v>
      </c>
    </row>
    <row r="13686" spans="1:11">
      <c r="A13686">
        <v>13685</v>
      </c>
      <c r="B13686" s="1">
        <v>40903.166666666664</v>
      </c>
      <c r="C13686">
        <v>1</v>
      </c>
      <c r="D13686">
        <v>1</v>
      </c>
      <c r="E13686">
        <v>1</v>
      </c>
      <c r="F13686">
        <v>8</v>
      </c>
      <c r="G13686">
        <v>46</v>
      </c>
      <c r="H13686" s="9">
        <v>19.999500000000001</v>
      </c>
      <c r="I13686" s="7">
        <v>0</v>
      </c>
      <c r="J13686" s="7">
        <v>2</v>
      </c>
      <c r="K13686" s="2">
        <v>2</v>
      </c>
    </row>
    <row r="13687" spans="1:11">
      <c r="A13687">
        <v>13686</v>
      </c>
      <c r="B13687" s="1">
        <v>40605.291666666664</v>
      </c>
      <c r="C13687">
        <v>1</v>
      </c>
      <c r="D13687">
        <v>0</v>
      </c>
      <c r="E13687">
        <v>1</v>
      </c>
      <c r="F13687">
        <v>-3</v>
      </c>
      <c r="G13687">
        <v>42</v>
      </c>
      <c r="H13687" s="9">
        <v>27.999300000000002</v>
      </c>
      <c r="I13687" s="2">
        <v>1</v>
      </c>
      <c r="J13687" s="2">
        <v>107</v>
      </c>
      <c r="K13687" s="2">
        <v>108</v>
      </c>
    </row>
    <row r="13688" spans="1:11">
      <c r="A13688">
        <v>13687</v>
      </c>
      <c r="B13688" s="1">
        <v>40674.041666666664</v>
      </c>
      <c r="C13688">
        <v>2</v>
      </c>
      <c r="D13688">
        <v>0</v>
      </c>
      <c r="E13688">
        <v>2</v>
      </c>
      <c r="F13688">
        <v>16</v>
      </c>
      <c r="G13688">
        <v>59</v>
      </c>
      <c r="H13688" s="9">
        <v>7.0015000000000001</v>
      </c>
      <c r="I13688" s="7">
        <v>4</v>
      </c>
      <c r="J13688" s="7">
        <v>16</v>
      </c>
      <c r="K13688" s="2">
        <v>20</v>
      </c>
    </row>
    <row r="13689" spans="1:11">
      <c r="A13689">
        <v>13688</v>
      </c>
      <c r="B13689" s="1">
        <v>41113.416666666664</v>
      </c>
      <c r="C13689">
        <v>3</v>
      </c>
      <c r="D13689">
        <v>0</v>
      </c>
      <c r="E13689">
        <v>2</v>
      </c>
      <c r="F13689">
        <v>30</v>
      </c>
      <c r="G13689">
        <v>62</v>
      </c>
      <c r="H13689" s="9">
        <v>0</v>
      </c>
      <c r="I13689" s="7">
        <v>63</v>
      </c>
      <c r="J13689" s="7">
        <v>137</v>
      </c>
      <c r="K13689" s="2">
        <v>200</v>
      </c>
    </row>
    <row r="13690" spans="1:11">
      <c r="A13690">
        <v>13689</v>
      </c>
      <c r="B13690" s="1">
        <v>40646.375</v>
      </c>
      <c r="C13690">
        <v>2</v>
      </c>
      <c r="D13690">
        <v>0</v>
      </c>
      <c r="E13690">
        <v>2</v>
      </c>
      <c r="F13690">
        <v>10</v>
      </c>
      <c r="G13690">
        <v>94</v>
      </c>
      <c r="H13690" s="9">
        <v>15.001300000000001</v>
      </c>
      <c r="I13690" s="7">
        <v>2</v>
      </c>
      <c r="J13690" s="7">
        <v>61</v>
      </c>
      <c r="K13690" s="2">
        <v>63</v>
      </c>
    </row>
    <row r="13691" spans="1:11">
      <c r="A13691">
        <v>13690</v>
      </c>
      <c r="B13691" s="1">
        <v>41054.208333333336</v>
      </c>
      <c r="C13691">
        <v>2</v>
      </c>
      <c r="D13691">
        <v>0</v>
      </c>
      <c r="E13691">
        <v>2</v>
      </c>
      <c r="F13691">
        <v>22</v>
      </c>
      <c r="G13691">
        <v>88</v>
      </c>
      <c r="H13691" s="9">
        <v>6.0031999999999996</v>
      </c>
      <c r="I13691" s="7">
        <v>2</v>
      </c>
      <c r="J13691" s="7">
        <v>28</v>
      </c>
      <c r="K13691" s="2">
        <v>30</v>
      </c>
    </row>
    <row r="13692" spans="1:11">
      <c r="A13692">
        <v>13691</v>
      </c>
      <c r="B13692" s="1">
        <v>41147.583333333336</v>
      </c>
      <c r="C13692">
        <v>3</v>
      </c>
      <c r="D13692">
        <v>0</v>
      </c>
      <c r="E13692">
        <v>1</v>
      </c>
      <c r="F13692">
        <v>23</v>
      </c>
      <c r="G13692">
        <v>89</v>
      </c>
      <c r="H13692" s="9">
        <v>7.0015000000000001</v>
      </c>
      <c r="I13692" s="7">
        <v>125</v>
      </c>
      <c r="J13692" s="7">
        <v>252</v>
      </c>
      <c r="K13692" s="2">
        <v>377</v>
      </c>
    </row>
    <row r="13693" spans="1:11">
      <c r="A13693">
        <v>13692</v>
      </c>
      <c r="B13693" s="1">
        <v>41254.5</v>
      </c>
      <c r="C13693">
        <v>4</v>
      </c>
      <c r="D13693">
        <v>0</v>
      </c>
      <c r="E13693">
        <v>2</v>
      </c>
      <c r="F13693">
        <v>9</v>
      </c>
      <c r="G13693">
        <v>53</v>
      </c>
      <c r="H13693" s="9">
        <v>30.002600000000001</v>
      </c>
      <c r="I13693" s="7">
        <v>13</v>
      </c>
      <c r="J13693" s="7">
        <v>213</v>
      </c>
      <c r="K13693" s="2">
        <v>226</v>
      </c>
    </row>
    <row r="13694" spans="1:11">
      <c r="A13694">
        <v>13693</v>
      </c>
      <c r="B13694" s="1">
        <v>40774.708333333336</v>
      </c>
      <c r="C13694">
        <v>3</v>
      </c>
      <c r="D13694">
        <v>0</v>
      </c>
      <c r="E13694">
        <v>1</v>
      </c>
      <c r="F13694">
        <v>29</v>
      </c>
      <c r="G13694">
        <v>58</v>
      </c>
      <c r="H13694" s="9">
        <v>35.000799999999998</v>
      </c>
      <c r="I13694" s="7">
        <v>85</v>
      </c>
      <c r="J13694" s="7">
        <v>441</v>
      </c>
      <c r="K13694" s="2">
        <v>526</v>
      </c>
    </row>
    <row r="13695" spans="1:11">
      <c r="A13695">
        <v>13694</v>
      </c>
      <c r="B13695" s="1">
        <v>40686</v>
      </c>
      <c r="C13695">
        <v>2</v>
      </c>
      <c r="D13695">
        <v>0</v>
      </c>
      <c r="E13695">
        <v>2</v>
      </c>
      <c r="F13695">
        <v>19.000000000000004</v>
      </c>
      <c r="G13695">
        <v>88</v>
      </c>
      <c r="H13695" s="9">
        <v>8.9981000000000009</v>
      </c>
      <c r="I13695" s="7">
        <v>23</v>
      </c>
      <c r="J13695" s="7">
        <v>18</v>
      </c>
      <c r="K13695" s="2">
        <v>41</v>
      </c>
    </row>
    <row r="13696" spans="1:11">
      <c r="A13696">
        <v>13695</v>
      </c>
      <c r="B13696" s="1">
        <v>40784.583333333336</v>
      </c>
      <c r="C13696">
        <v>3</v>
      </c>
      <c r="D13696">
        <v>0</v>
      </c>
      <c r="E13696">
        <v>1</v>
      </c>
      <c r="F13696">
        <v>26</v>
      </c>
      <c r="G13696">
        <v>42</v>
      </c>
      <c r="H13696" s="9">
        <v>0</v>
      </c>
      <c r="I13696" s="7">
        <v>55</v>
      </c>
      <c r="J13696" s="7">
        <v>127</v>
      </c>
      <c r="K13696" s="2">
        <v>182</v>
      </c>
    </row>
    <row r="13697" spans="1:11">
      <c r="A13697">
        <v>13696</v>
      </c>
      <c r="B13697" s="1">
        <v>41047.375</v>
      </c>
      <c r="C13697">
        <v>2</v>
      </c>
      <c r="D13697">
        <v>0</v>
      </c>
      <c r="E13697">
        <v>1</v>
      </c>
      <c r="F13697">
        <v>19.000000000000004</v>
      </c>
      <c r="G13697">
        <v>56</v>
      </c>
      <c r="H13697" s="9">
        <v>7.0015000000000001</v>
      </c>
      <c r="I13697" s="7">
        <v>57</v>
      </c>
      <c r="J13697" s="7">
        <v>303</v>
      </c>
      <c r="K13697" s="2">
        <v>360</v>
      </c>
    </row>
    <row r="13698" spans="1:11">
      <c r="A13698">
        <v>13697</v>
      </c>
      <c r="B13698" s="1">
        <v>40597.625</v>
      </c>
      <c r="C13698">
        <v>1</v>
      </c>
      <c r="D13698">
        <v>0</v>
      </c>
      <c r="E13698">
        <v>1</v>
      </c>
      <c r="F13698">
        <v>8</v>
      </c>
      <c r="G13698">
        <v>25</v>
      </c>
      <c r="H13698" s="9">
        <v>6.0031999999999996</v>
      </c>
      <c r="I13698" s="2">
        <v>18</v>
      </c>
      <c r="J13698" s="2">
        <v>54</v>
      </c>
      <c r="K13698" s="2">
        <v>72</v>
      </c>
    </row>
    <row r="13699" spans="1:11">
      <c r="A13699">
        <v>13698</v>
      </c>
      <c r="B13699" s="1">
        <v>41162.125</v>
      </c>
      <c r="C13699">
        <v>3</v>
      </c>
      <c r="D13699">
        <v>0</v>
      </c>
      <c r="E13699">
        <v>1</v>
      </c>
      <c r="F13699">
        <v>17</v>
      </c>
      <c r="G13699">
        <v>68</v>
      </c>
      <c r="H13699" s="9">
        <v>19.001200000000001</v>
      </c>
      <c r="I13699" s="7">
        <v>5</v>
      </c>
      <c r="J13699" s="7">
        <v>7</v>
      </c>
      <c r="K13699" s="2">
        <v>12</v>
      </c>
    </row>
    <row r="13700" spans="1:11">
      <c r="A13700">
        <v>13699</v>
      </c>
      <c r="B13700" s="1">
        <v>41241.375</v>
      </c>
      <c r="C13700">
        <v>4</v>
      </c>
      <c r="D13700">
        <v>0</v>
      </c>
      <c r="E13700">
        <v>1</v>
      </c>
      <c r="F13700">
        <v>5.0000000000000018</v>
      </c>
      <c r="G13700">
        <v>52</v>
      </c>
      <c r="H13700" s="9">
        <v>12.997999999999999</v>
      </c>
      <c r="I13700" s="7">
        <v>13</v>
      </c>
      <c r="J13700" s="7">
        <v>309</v>
      </c>
      <c r="K13700" s="2">
        <v>322</v>
      </c>
    </row>
    <row r="13701" spans="1:11">
      <c r="A13701">
        <v>13700</v>
      </c>
      <c r="B13701" s="1">
        <v>40664.208333333336</v>
      </c>
      <c r="C13701">
        <v>2</v>
      </c>
      <c r="D13701">
        <v>0</v>
      </c>
      <c r="E13701">
        <v>1</v>
      </c>
      <c r="F13701">
        <v>11</v>
      </c>
      <c r="G13701">
        <v>82</v>
      </c>
      <c r="H13701" s="9">
        <v>6.0031999999999996</v>
      </c>
      <c r="I13701" s="7">
        <v>0</v>
      </c>
      <c r="J13701" s="7">
        <v>10</v>
      </c>
      <c r="K13701" s="2">
        <v>10</v>
      </c>
    </row>
    <row r="13702" spans="1:11">
      <c r="A13702">
        <v>13701</v>
      </c>
      <c r="B13702" s="1">
        <v>41147.75</v>
      </c>
      <c r="C13702">
        <v>3</v>
      </c>
      <c r="D13702">
        <v>0</v>
      </c>
      <c r="E13702">
        <v>2</v>
      </c>
      <c r="F13702">
        <v>23</v>
      </c>
      <c r="G13702">
        <v>89</v>
      </c>
      <c r="H13702" s="9">
        <v>6.0031999999999996</v>
      </c>
      <c r="I13702" s="7">
        <v>77</v>
      </c>
      <c r="J13702" s="7">
        <v>187</v>
      </c>
      <c r="K13702" s="2">
        <v>264</v>
      </c>
    </row>
    <row r="13703" spans="1:11">
      <c r="A13703">
        <v>13702</v>
      </c>
      <c r="B13703" s="1">
        <v>40909.5</v>
      </c>
      <c r="C13703">
        <v>1</v>
      </c>
      <c r="D13703">
        <v>0</v>
      </c>
      <c r="E13703">
        <v>1</v>
      </c>
      <c r="F13703">
        <v>11</v>
      </c>
      <c r="G13703">
        <v>62</v>
      </c>
      <c r="H13703" s="9">
        <v>19.001200000000001</v>
      </c>
      <c r="I13703" s="7">
        <v>58</v>
      </c>
      <c r="J13703" s="7">
        <v>143</v>
      </c>
      <c r="K13703" s="2">
        <v>201</v>
      </c>
    </row>
    <row r="13704" spans="1:11">
      <c r="A13704">
        <v>13703</v>
      </c>
      <c r="B13704" s="1">
        <v>40544.708333333336</v>
      </c>
      <c r="C13704">
        <v>1</v>
      </c>
      <c r="D13704">
        <v>0</v>
      </c>
      <c r="E13704">
        <v>2</v>
      </c>
      <c r="F13704">
        <v>13</v>
      </c>
      <c r="G13704">
        <v>82</v>
      </c>
      <c r="H13704" s="9">
        <v>19.001200000000001</v>
      </c>
      <c r="I13704" s="2">
        <v>15</v>
      </c>
      <c r="J13704" s="2">
        <v>52</v>
      </c>
      <c r="K13704" s="2">
        <v>67</v>
      </c>
    </row>
    <row r="13705" spans="1:11">
      <c r="A13705">
        <v>13704</v>
      </c>
      <c r="B13705" s="1">
        <v>40602.833333333336</v>
      </c>
      <c r="C13705">
        <v>1</v>
      </c>
      <c r="D13705">
        <v>0</v>
      </c>
      <c r="E13705">
        <v>3</v>
      </c>
      <c r="F13705">
        <v>13</v>
      </c>
      <c r="G13705">
        <v>88</v>
      </c>
      <c r="H13705" s="9">
        <v>40.997300000000003</v>
      </c>
      <c r="I13705" s="2">
        <v>0</v>
      </c>
      <c r="J13705" s="2">
        <v>45</v>
      </c>
      <c r="K13705" s="2">
        <v>45</v>
      </c>
    </row>
    <row r="13706" spans="1:11">
      <c r="A13706">
        <v>13705</v>
      </c>
      <c r="B13706" s="1">
        <v>41023.208333333336</v>
      </c>
      <c r="C13706">
        <v>2</v>
      </c>
      <c r="D13706">
        <v>0</v>
      </c>
      <c r="E13706">
        <v>1</v>
      </c>
      <c r="F13706">
        <v>6.0000000000000018</v>
      </c>
      <c r="G13706">
        <v>70</v>
      </c>
      <c r="H13706" s="9">
        <v>12.997999999999999</v>
      </c>
      <c r="I13706" s="7">
        <v>0</v>
      </c>
      <c r="J13706" s="7">
        <v>22</v>
      </c>
      <c r="K13706" s="2">
        <v>22</v>
      </c>
    </row>
    <row r="13707" spans="1:11">
      <c r="A13707">
        <v>13706</v>
      </c>
      <c r="B13707" s="1">
        <v>41217</v>
      </c>
      <c r="C13707">
        <v>4</v>
      </c>
      <c r="D13707">
        <v>0</v>
      </c>
      <c r="E13707">
        <v>1</v>
      </c>
      <c r="F13707">
        <v>6.0000000000000018</v>
      </c>
      <c r="G13707">
        <v>61</v>
      </c>
      <c r="H13707" s="9">
        <v>7.0015000000000001</v>
      </c>
      <c r="I13707" s="7">
        <v>5</v>
      </c>
      <c r="J13707" s="7">
        <v>97</v>
      </c>
      <c r="K13707" s="2">
        <v>102</v>
      </c>
    </row>
    <row r="13708" spans="1:11">
      <c r="A13708">
        <v>13707</v>
      </c>
      <c r="B13708" s="1">
        <v>40648.625</v>
      </c>
      <c r="C13708">
        <v>2</v>
      </c>
      <c r="D13708">
        <v>1</v>
      </c>
      <c r="E13708">
        <v>1</v>
      </c>
      <c r="F13708">
        <v>18</v>
      </c>
      <c r="G13708">
        <v>52</v>
      </c>
      <c r="H13708" s="9">
        <v>30.002600000000001</v>
      </c>
      <c r="I13708" s="7">
        <v>50</v>
      </c>
      <c r="J13708" s="7">
        <v>112</v>
      </c>
      <c r="K13708" s="2">
        <v>162</v>
      </c>
    </row>
    <row r="13709" spans="1:11">
      <c r="A13709">
        <v>13708</v>
      </c>
      <c r="B13709" s="1">
        <v>40569.5</v>
      </c>
      <c r="C13709">
        <v>1</v>
      </c>
      <c r="D13709">
        <v>0</v>
      </c>
      <c r="E13709">
        <v>3</v>
      </c>
      <c r="F13709">
        <v>2</v>
      </c>
      <c r="G13709">
        <v>93</v>
      </c>
      <c r="H13709" s="9">
        <v>22.002800000000001</v>
      </c>
      <c r="I13709" s="2">
        <v>7</v>
      </c>
      <c r="J13709" s="2">
        <v>39</v>
      </c>
      <c r="K13709" s="2">
        <v>46</v>
      </c>
    </row>
    <row r="13710" spans="1:11">
      <c r="A13710">
        <v>13709</v>
      </c>
      <c r="B13710" s="1">
        <v>41212.708333333336</v>
      </c>
      <c r="C13710">
        <v>4</v>
      </c>
      <c r="D13710">
        <v>0</v>
      </c>
      <c r="E13710">
        <v>3</v>
      </c>
      <c r="F13710">
        <v>6.0000000000000018</v>
      </c>
      <c r="G13710">
        <v>87</v>
      </c>
      <c r="H13710" s="9">
        <v>15.001300000000001</v>
      </c>
      <c r="I13710" s="7">
        <v>19</v>
      </c>
      <c r="J13710" s="7">
        <v>105</v>
      </c>
      <c r="K13710" s="2">
        <v>124</v>
      </c>
    </row>
    <row r="13711" spans="1:11">
      <c r="A13711">
        <v>13710</v>
      </c>
      <c r="B13711" s="1">
        <v>40935.041666666664</v>
      </c>
      <c r="C13711">
        <v>1</v>
      </c>
      <c r="D13711">
        <v>0</v>
      </c>
      <c r="E13711">
        <v>2</v>
      </c>
      <c r="F13711">
        <v>11</v>
      </c>
      <c r="G13711">
        <v>87</v>
      </c>
      <c r="H13711" s="9">
        <v>15.001300000000001</v>
      </c>
      <c r="I13711" s="7">
        <v>6</v>
      </c>
      <c r="J13711" s="7">
        <v>23</v>
      </c>
      <c r="K13711" s="2">
        <v>29</v>
      </c>
    </row>
    <row r="13712" spans="1:11">
      <c r="A13712">
        <v>13711</v>
      </c>
      <c r="B13712" s="1">
        <v>41018.833333333336</v>
      </c>
      <c r="C13712">
        <v>2</v>
      </c>
      <c r="D13712">
        <v>0</v>
      </c>
      <c r="E13712">
        <v>1</v>
      </c>
      <c r="F13712">
        <v>19.000000000000004</v>
      </c>
      <c r="G13712">
        <v>49</v>
      </c>
      <c r="H13712" s="9">
        <v>15.001300000000001</v>
      </c>
      <c r="I13712" s="7">
        <v>52</v>
      </c>
      <c r="J13712" s="7">
        <v>351</v>
      </c>
      <c r="K13712" s="2">
        <v>403</v>
      </c>
    </row>
    <row r="13713" spans="1:11">
      <c r="A13713">
        <v>13712</v>
      </c>
      <c r="B13713" s="1">
        <v>40669.541666666664</v>
      </c>
      <c r="C13713">
        <v>2</v>
      </c>
      <c r="D13713">
        <v>0</v>
      </c>
      <c r="E13713">
        <v>1</v>
      </c>
      <c r="F13713">
        <v>20.000000000000004</v>
      </c>
      <c r="G13713">
        <v>40</v>
      </c>
      <c r="H13713" s="9">
        <v>22.002800000000001</v>
      </c>
      <c r="I13713" s="7">
        <v>71</v>
      </c>
      <c r="J13713" s="7">
        <v>182</v>
      </c>
      <c r="K13713" s="2">
        <v>253</v>
      </c>
    </row>
    <row r="13714" spans="1:11">
      <c r="A13714">
        <v>13713</v>
      </c>
      <c r="B13714" s="1">
        <v>40579.666666666664</v>
      </c>
      <c r="C13714">
        <v>1</v>
      </c>
      <c r="D13714">
        <v>0</v>
      </c>
      <c r="E13714">
        <v>3</v>
      </c>
      <c r="F13714">
        <v>2</v>
      </c>
      <c r="G13714">
        <v>100</v>
      </c>
      <c r="H13714" s="9">
        <v>8.9981000000000009</v>
      </c>
      <c r="I13714" s="2">
        <v>8</v>
      </c>
      <c r="J13714" s="2">
        <v>63</v>
      </c>
      <c r="K13714" s="2">
        <v>71</v>
      </c>
    </row>
    <row r="13715" spans="1:11">
      <c r="A13715">
        <v>13714</v>
      </c>
      <c r="B13715" s="1">
        <v>40905.583333333336</v>
      </c>
      <c r="C13715">
        <v>1</v>
      </c>
      <c r="D13715">
        <v>0</v>
      </c>
      <c r="E13715">
        <v>1</v>
      </c>
      <c r="F13715">
        <v>7</v>
      </c>
      <c r="G13715">
        <v>39</v>
      </c>
      <c r="H13715" s="9">
        <v>26.002700000000001</v>
      </c>
      <c r="I13715" s="7">
        <v>24</v>
      </c>
      <c r="J13715" s="7">
        <v>95</v>
      </c>
      <c r="K13715" s="2">
        <v>119</v>
      </c>
    </row>
    <row r="13716" spans="1:11">
      <c r="A13716">
        <v>13715</v>
      </c>
      <c r="B13716" s="1">
        <v>41274.333333333336</v>
      </c>
      <c r="C13716">
        <v>1</v>
      </c>
      <c r="D13716">
        <v>0</v>
      </c>
      <c r="E13716">
        <v>1</v>
      </c>
      <c r="F13716" s="2">
        <v>-1.9999999999999991</v>
      </c>
      <c r="G13716">
        <v>69</v>
      </c>
      <c r="H13716" s="9">
        <v>8.9981000000000009</v>
      </c>
      <c r="I13716" s="7">
        <v>9</v>
      </c>
      <c r="J13716" s="7">
        <v>187</v>
      </c>
      <c r="K13716" s="2">
        <v>196</v>
      </c>
    </row>
    <row r="13717" spans="1:11">
      <c r="A13717">
        <v>13716</v>
      </c>
      <c r="B13717" s="1">
        <v>41144.708333333336</v>
      </c>
      <c r="C13717">
        <v>3</v>
      </c>
      <c r="D13717">
        <v>0</v>
      </c>
      <c r="E13717">
        <v>1</v>
      </c>
      <c r="F13717">
        <v>29</v>
      </c>
      <c r="G13717">
        <v>45</v>
      </c>
      <c r="H13717" s="9">
        <v>15.001300000000001</v>
      </c>
      <c r="I13717" s="7">
        <v>111</v>
      </c>
      <c r="J13717" s="7">
        <v>709</v>
      </c>
      <c r="K13717" s="2">
        <v>820</v>
      </c>
    </row>
    <row r="13718" spans="1:11">
      <c r="A13718">
        <v>13717</v>
      </c>
      <c r="B13718" s="1">
        <v>41235</v>
      </c>
      <c r="C13718">
        <v>4</v>
      </c>
      <c r="D13718">
        <v>1</v>
      </c>
      <c r="E13718">
        <v>1</v>
      </c>
      <c r="F13718">
        <v>7</v>
      </c>
      <c r="G13718">
        <v>66</v>
      </c>
      <c r="H13718" s="9">
        <v>6.0031999999999996</v>
      </c>
      <c r="I13718" s="7">
        <v>3</v>
      </c>
      <c r="J13718" s="7">
        <v>43</v>
      </c>
      <c r="K13718" s="2">
        <v>46</v>
      </c>
    </row>
    <row r="13719" spans="1:11">
      <c r="A13719">
        <v>13718</v>
      </c>
      <c r="B13719" s="1">
        <v>40769.416666666664</v>
      </c>
      <c r="C13719">
        <v>3</v>
      </c>
      <c r="D13719">
        <v>0</v>
      </c>
      <c r="E13719">
        <v>1</v>
      </c>
      <c r="F13719">
        <v>26</v>
      </c>
      <c r="G13719">
        <v>79</v>
      </c>
      <c r="H13719" s="9">
        <v>15.001300000000001</v>
      </c>
      <c r="I13719" s="7">
        <v>67</v>
      </c>
      <c r="J13719" s="7">
        <v>116</v>
      </c>
      <c r="K13719" s="2">
        <v>183</v>
      </c>
    </row>
    <row r="13720" spans="1:11">
      <c r="A13720">
        <v>13719</v>
      </c>
      <c r="B13720" s="1">
        <v>40634.041666666664</v>
      </c>
      <c r="C13720">
        <v>2</v>
      </c>
      <c r="D13720">
        <v>0</v>
      </c>
      <c r="E13720">
        <v>3</v>
      </c>
      <c r="F13720">
        <v>4</v>
      </c>
      <c r="G13720">
        <v>100</v>
      </c>
      <c r="H13720" s="9">
        <v>11.0014</v>
      </c>
      <c r="I13720" s="7">
        <v>0</v>
      </c>
      <c r="J13720" s="7">
        <v>4</v>
      </c>
      <c r="K13720" s="2">
        <v>4</v>
      </c>
    </row>
    <row r="13721" spans="1:11">
      <c r="A13721">
        <v>13720</v>
      </c>
      <c r="B13721" s="1">
        <v>40606</v>
      </c>
      <c r="C13721">
        <v>1</v>
      </c>
      <c r="D13721">
        <v>0</v>
      </c>
      <c r="E13721">
        <v>2</v>
      </c>
      <c r="F13721">
        <v>1</v>
      </c>
      <c r="G13721">
        <v>55</v>
      </c>
      <c r="H13721" s="9">
        <v>12.997999999999999</v>
      </c>
      <c r="I13721" s="2">
        <v>0</v>
      </c>
      <c r="J13721" s="2">
        <v>12</v>
      </c>
      <c r="K13721" s="2">
        <v>12</v>
      </c>
    </row>
    <row r="13722" spans="1:11">
      <c r="A13722">
        <v>13721</v>
      </c>
      <c r="B13722" s="1">
        <v>41261.625</v>
      </c>
      <c r="C13722">
        <v>4</v>
      </c>
      <c r="D13722">
        <v>0</v>
      </c>
      <c r="E13722">
        <v>1</v>
      </c>
      <c r="F13722">
        <v>14</v>
      </c>
      <c r="G13722">
        <v>44</v>
      </c>
      <c r="H13722" s="9">
        <v>32.997500000000002</v>
      </c>
      <c r="I13722" s="7">
        <v>28</v>
      </c>
      <c r="J13722" s="7">
        <v>218</v>
      </c>
      <c r="K13722" s="2">
        <v>246</v>
      </c>
    </row>
    <row r="13723" spans="1:11">
      <c r="A13723">
        <v>13722</v>
      </c>
      <c r="B13723" s="1">
        <v>40975.375</v>
      </c>
      <c r="C13723">
        <v>1</v>
      </c>
      <c r="D13723">
        <v>0</v>
      </c>
      <c r="E13723">
        <v>1</v>
      </c>
      <c r="F13723">
        <v>6.0000000000000018</v>
      </c>
      <c r="G13723">
        <v>61</v>
      </c>
      <c r="H13723" s="9">
        <v>22.002800000000001</v>
      </c>
      <c r="I13723" s="7">
        <v>12</v>
      </c>
      <c r="J13723" s="7">
        <v>251</v>
      </c>
      <c r="K13723" s="2">
        <v>263</v>
      </c>
    </row>
    <row r="13724" spans="1:11">
      <c r="A13724">
        <v>13723</v>
      </c>
      <c r="B13724" s="1">
        <v>41049.208333333336</v>
      </c>
      <c r="C13724">
        <v>2</v>
      </c>
      <c r="D13724">
        <v>0</v>
      </c>
      <c r="E13724">
        <v>1</v>
      </c>
      <c r="F13724">
        <v>16</v>
      </c>
      <c r="G13724">
        <v>72</v>
      </c>
      <c r="H13724" s="9">
        <v>7.0015000000000001</v>
      </c>
      <c r="I13724" s="7">
        <v>1</v>
      </c>
      <c r="J13724" s="7">
        <v>7</v>
      </c>
      <c r="K13724" s="2">
        <v>8</v>
      </c>
    </row>
    <row r="13725" spans="1:11">
      <c r="A13725">
        <v>13724</v>
      </c>
      <c r="B13725" s="1">
        <v>40873.416666666664</v>
      </c>
      <c r="C13725">
        <v>4</v>
      </c>
      <c r="D13725">
        <v>0</v>
      </c>
      <c r="E13725">
        <v>1</v>
      </c>
      <c r="F13725">
        <v>9</v>
      </c>
      <c r="G13725">
        <v>81</v>
      </c>
      <c r="H13725" s="9">
        <v>0</v>
      </c>
      <c r="I13725" s="7">
        <v>57</v>
      </c>
      <c r="J13725" s="7">
        <v>84</v>
      </c>
      <c r="K13725" s="2">
        <v>141</v>
      </c>
    </row>
    <row r="13726" spans="1:11">
      <c r="A13726">
        <v>13725</v>
      </c>
      <c r="B13726" s="1">
        <v>40890.208333333336</v>
      </c>
      <c r="C13726">
        <v>4</v>
      </c>
      <c r="D13726">
        <v>0</v>
      </c>
      <c r="E13726">
        <v>1</v>
      </c>
      <c r="F13726">
        <v>0</v>
      </c>
      <c r="G13726">
        <v>86</v>
      </c>
      <c r="H13726" s="9">
        <v>0</v>
      </c>
      <c r="I13726" s="7">
        <v>0</v>
      </c>
      <c r="J13726" s="7">
        <v>20</v>
      </c>
      <c r="K13726" s="2">
        <v>20</v>
      </c>
    </row>
    <row r="13727" spans="1:11">
      <c r="A13727">
        <v>13726</v>
      </c>
      <c r="B13727" s="1">
        <v>40683.083333333336</v>
      </c>
      <c r="C13727">
        <v>2</v>
      </c>
      <c r="D13727">
        <v>0</v>
      </c>
      <c r="E13727">
        <v>1</v>
      </c>
      <c r="F13727">
        <v>13</v>
      </c>
      <c r="G13727">
        <v>100</v>
      </c>
      <c r="H13727" s="9">
        <v>6.0031999999999996</v>
      </c>
      <c r="I13727" s="7">
        <v>4</v>
      </c>
      <c r="J13727" s="7">
        <v>4</v>
      </c>
      <c r="K13727" s="2">
        <v>8</v>
      </c>
    </row>
    <row r="13728" spans="1:11">
      <c r="A13728">
        <v>13727</v>
      </c>
      <c r="B13728" s="1">
        <v>40704.625</v>
      </c>
      <c r="C13728">
        <v>2</v>
      </c>
      <c r="D13728">
        <v>0</v>
      </c>
      <c r="E13728">
        <v>1</v>
      </c>
      <c r="F13728">
        <v>33</v>
      </c>
      <c r="G13728">
        <v>44</v>
      </c>
      <c r="H13728" s="9">
        <v>7.0015000000000001</v>
      </c>
      <c r="I13728" s="7">
        <v>49</v>
      </c>
      <c r="J13728" s="7">
        <v>163</v>
      </c>
      <c r="K13728" s="2">
        <v>212</v>
      </c>
    </row>
    <row r="13729" spans="1:11">
      <c r="A13729">
        <v>13728</v>
      </c>
      <c r="B13729" s="1">
        <v>41265.125</v>
      </c>
      <c r="C13729">
        <v>1</v>
      </c>
      <c r="D13729">
        <v>0</v>
      </c>
      <c r="E13729">
        <v>1</v>
      </c>
      <c r="F13729">
        <v>4</v>
      </c>
      <c r="G13729">
        <v>48</v>
      </c>
      <c r="H13729" s="9">
        <v>30.002600000000001</v>
      </c>
      <c r="I13729" s="7">
        <v>0</v>
      </c>
      <c r="J13729" s="7">
        <v>7</v>
      </c>
      <c r="K13729" s="2">
        <v>7</v>
      </c>
    </row>
    <row r="13730" spans="1:11">
      <c r="A13730">
        <v>13729</v>
      </c>
      <c r="B13730" s="1">
        <v>41067.291666666664</v>
      </c>
      <c r="C13730">
        <v>2</v>
      </c>
      <c r="D13730">
        <v>0</v>
      </c>
      <c r="E13730">
        <v>1</v>
      </c>
      <c r="F13730">
        <v>16</v>
      </c>
      <c r="G13730">
        <v>82</v>
      </c>
      <c r="H13730" s="9">
        <v>11.0014</v>
      </c>
      <c r="I13730" s="7">
        <v>20</v>
      </c>
      <c r="J13730" s="7">
        <v>505</v>
      </c>
      <c r="K13730" s="2">
        <v>525</v>
      </c>
    </row>
    <row r="13731" spans="1:11">
      <c r="A13731">
        <v>13730</v>
      </c>
      <c r="B13731" s="1">
        <v>40809.333333333336</v>
      </c>
      <c r="C13731">
        <v>4</v>
      </c>
      <c r="D13731">
        <v>0</v>
      </c>
      <c r="E13731">
        <v>3</v>
      </c>
      <c r="F13731">
        <v>22</v>
      </c>
      <c r="G13731">
        <v>94</v>
      </c>
      <c r="H13731" s="9">
        <v>8.9981000000000009</v>
      </c>
      <c r="I13731" s="7">
        <v>20</v>
      </c>
      <c r="J13731" s="7">
        <v>294</v>
      </c>
      <c r="K13731" s="2">
        <v>314</v>
      </c>
    </row>
    <row r="13732" spans="1:11">
      <c r="A13732">
        <v>13731</v>
      </c>
      <c r="B13732" s="1">
        <v>40719.375</v>
      </c>
      <c r="C13732">
        <v>3</v>
      </c>
      <c r="D13732">
        <v>0</v>
      </c>
      <c r="E13732">
        <v>1</v>
      </c>
      <c r="F13732">
        <v>27</v>
      </c>
      <c r="G13732">
        <v>45</v>
      </c>
      <c r="H13732" s="9">
        <v>16.997900000000001</v>
      </c>
      <c r="I13732" s="7">
        <v>47</v>
      </c>
      <c r="J13732" s="7">
        <v>139</v>
      </c>
      <c r="K13732" s="2">
        <v>186</v>
      </c>
    </row>
    <row r="13733" spans="1:11">
      <c r="A13733">
        <v>13732</v>
      </c>
      <c r="B13733" s="1">
        <v>40898.708333333336</v>
      </c>
      <c r="C13733">
        <v>1</v>
      </c>
      <c r="D13733">
        <v>0</v>
      </c>
      <c r="E13733">
        <v>3</v>
      </c>
      <c r="F13733">
        <v>13</v>
      </c>
      <c r="G13733">
        <v>100</v>
      </c>
      <c r="H13733" s="9">
        <v>22.002800000000001</v>
      </c>
      <c r="I13733" s="7">
        <v>3</v>
      </c>
      <c r="J13733" s="7">
        <v>226</v>
      </c>
      <c r="K13733" s="2">
        <v>229</v>
      </c>
    </row>
    <row r="13734" spans="1:11">
      <c r="A13734">
        <v>13733</v>
      </c>
      <c r="B13734" s="1">
        <v>40876.125</v>
      </c>
      <c r="C13734">
        <v>4</v>
      </c>
      <c r="D13734">
        <v>0</v>
      </c>
      <c r="E13734">
        <v>2</v>
      </c>
      <c r="F13734">
        <v>16</v>
      </c>
      <c r="G13734">
        <v>88</v>
      </c>
      <c r="H13734" s="9">
        <v>0</v>
      </c>
      <c r="I13734" s="7">
        <v>0</v>
      </c>
      <c r="J13734" s="7">
        <v>2</v>
      </c>
      <c r="K13734" s="2">
        <v>2</v>
      </c>
    </row>
    <row r="13735" spans="1:11">
      <c r="A13735">
        <v>13734</v>
      </c>
      <c r="B13735" s="1">
        <v>41200.25</v>
      </c>
      <c r="C13735">
        <v>4</v>
      </c>
      <c r="D13735">
        <v>0</v>
      </c>
      <c r="E13735">
        <v>1</v>
      </c>
      <c r="F13735">
        <v>13</v>
      </c>
      <c r="G13735">
        <v>88</v>
      </c>
      <c r="H13735" s="9">
        <v>19.999500000000001</v>
      </c>
      <c r="I13735" s="7">
        <v>3</v>
      </c>
      <c r="J13735" s="7">
        <v>150</v>
      </c>
      <c r="K13735" s="2">
        <v>153</v>
      </c>
    </row>
    <row r="13736" spans="1:11">
      <c r="A13736">
        <v>13735</v>
      </c>
      <c r="B13736" s="1">
        <v>40637.208333333336</v>
      </c>
      <c r="C13736">
        <v>2</v>
      </c>
      <c r="D13736">
        <v>0</v>
      </c>
      <c r="E13736">
        <v>1</v>
      </c>
      <c r="F13736">
        <v>11</v>
      </c>
      <c r="G13736">
        <v>62</v>
      </c>
      <c r="H13736" s="9">
        <v>16.997900000000001</v>
      </c>
      <c r="I13736" s="7">
        <v>0</v>
      </c>
      <c r="J13736" s="7">
        <v>7</v>
      </c>
      <c r="K13736" s="2">
        <v>7</v>
      </c>
    </row>
    <row r="13737" spans="1:11">
      <c r="A13737">
        <v>13736</v>
      </c>
      <c r="B13737" s="1">
        <v>40848.875</v>
      </c>
      <c r="C13737">
        <v>4</v>
      </c>
      <c r="D13737">
        <v>0</v>
      </c>
      <c r="E13737">
        <v>1</v>
      </c>
      <c r="F13737">
        <v>9</v>
      </c>
      <c r="G13737">
        <v>81</v>
      </c>
      <c r="H13737" s="9">
        <v>0</v>
      </c>
      <c r="I13737" s="7">
        <v>13</v>
      </c>
      <c r="J13737" s="7">
        <v>114</v>
      </c>
      <c r="K13737" s="2">
        <v>127</v>
      </c>
    </row>
    <row r="13738" spans="1:11">
      <c r="A13738">
        <v>13737</v>
      </c>
      <c r="B13738" s="1">
        <v>41245.041666666664</v>
      </c>
      <c r="C13738">
        <v>4</v>
      </c>
      <c r="D13738">
        <v>0</v>
      </c>
      <c r="E13738">
        <v>2</v>
      </c>
      <c r="F13738">
        <v>6.0000000000000018</v>
      </c>
      <c r="G13738">
        <v>87</v>
      </c>
      <c r="H13738" s="9">
        <v>6.0031999999999996</v>
      </c>
      <c r="I13738" s="7">
        <v>10</v>
      </c>
      <c r="J13738" s="7">
        <v>84</v>
      </c>
      <c r="K13738" s="2">
        <v>94</v>
      </c>
    </row>
    <row r="13739" spans="1:11">
      <c r="A13739">
        <v>13738</v>
      </c>
      <c r="B13739" s="1">
        <v>41116.458333333336</v>
      </c>
      <c r="C13739">
        <v>3</v>
      </c>
      <c r="D13739">
        <v>0</v>
      </c>
      <c r="E13739">
        <v>1</v>
      </c>
      <c r="F13739">
        <v>31</v>
      </c>
      <c r="G13739">
        <v>66</v>
      </c>
      <c r="H13739" s="9">
        <v>15.001300000000001</v>
      </c>
      <c r="I13739" s="7">
        <v>69</v>
      </c>
      <c r="J13739" s="7">
        <v>143</v>
      </c>
      <c r="K13739" s="2">
        <v>212</v>
      </c>
    </row>
    <row r="13740" spans="1:11">
      <c r="A13740">
        <v>13739</v>
      </c>
      <c r="B13740" s="1">
        <v>40597.083333333336</v>
      </c>
      <c r="C13740">
        <v>1</v>
      </c>
      <c r="D13740">
        <v>0</v>
      </c>
      <c r="E13740">
        <v>1</v>
      </c>
      <c r="F13740">
        <v>-3</v>
      </c>
      <c r="G13740">
        <v>50</v>
      </c>
      <c r="H13740" s="9">
        <v>8.9981000000000009</v>
      </c>
      <c r="I13740" s="2">
        <v>0</v>
      </c>
      <c r="J13740" s="2">
        <v>1</v>
      </c>
      <c r="K13740" s="2">
        <v>1</v>
      </c>
    </row>
    <row r="13741" spans="1:11">
      <c r="A13741">
        <v>13740</v>
      </c>
      <c r="B13741" s="1">
        <v>40916.583333333336</v>
      </c>
      <c r="C13741">
        <v>1</v>
      </c>
      <c r="D13741">
        <v>0</v>
      </c>
      <c r="E13741">
        <v>1</v>
      </c>
      <c r="F13741">
        <v>11</v>
      </c>
      <c r="G13741">
        <v>40</v>
      </c>
      <c r="H13741" s="9">
        <v>12.997999999999999</v>
      </c>
      <c r="I13741" s="7">
        <v>75</v>
      </c>
      <c r="J13741" s="7">
        <v>253</v>
      </c>
      <c r="K13741" s="2">
        <v>328</v>
      </c>
    </row>
    <row r="13742" spans="1:11">
      <c r="A13742">
        <v>13741</v>
      </c>
      <c r="B13742" s="1">
        <v>40880.833333333336</v>
      </c>
      <c r="C13742">
        <v>4</v>
      </c>
      <c r="D13742">
        <v>0</v>
      </c>
      <c r="E13742">
        <v>1</v>
      </c>
      <c r="F13742">
        <v>6.0000000000000018</v>
      </c>
      <c r="G13742">
        <v>61</v>
      </c>
      <c r="H13742" s="9">
        <v>6.0031999999999996</v>
      </c>
      <c r="I13742" s="7">
        <v>17</v>
      </c>
      <c r="J13742" s="7">
        <v>110</v>
      </c>
      <c r="K13742" s="2">
        <v>127</v>
      </c>
    </row>
    <row r="13743" spans="1:11">
      <c r="A13743">
        <v>13742</v>
      </c>
      <c r="B13743" s="1">
        <v>41121.083333333336</v>
      </c>
      <c r="C13743">
        <v>3</v>
      </c>
      <c r="D13743">
        <v>0</v>
      </c>
      <c r="E13743">
        <v>1</v>
      </c>
      <c r="F13743">
        <v>23.999999999999993</v>
      </c>
      <c r="G13743">
        <v>83</v>
      </c>
      <c r="H13743" s="9">
        <v>8.9981000000000009</v>
      </c>
      <c r="I13743" s="7">
        <v>0</v>
      </c>
      <c r="J13743" s="7">
        <v>8</v>
      </c>
      <c r="K13743" s="2">
        <v>8</v>
      </c>
    </row>
    <row r="13744" spans="1:11">
      <c r="A13744">
        <v>13743</v>
      </c>
      <c r="B13744" s="1">
        <v>40752.666666666664</v>
      </c>
      <c r="C13744">
        <v>3</v>
      </c>
      <c r="D13744">
        <v>0</v>
      </c>
      <c r="E13744">
        <v>1</v>
      </c>
      <c r="F13744">
        <v>34</v>
      </c>
      <c r="G13744">
        <v>47</v>
      </c>
      <c r="H13744" s="9">
        <v>11.0014</v>
      </c>
      <c r="I13744" s="7">
        <v>42</v>
      </c>
      <c r="J13744" s="7">
        <v>214</v>
      </c>
      <c r="K13744" s="2">
        <v>256</v>
      </c>
    </row>
    <row r="13745" spans="1:11">
      <c r="A13745">
        <v>13744</v>
      </c>
      <c r="B13745" s="1">
        <v>40942.375</v>
      </c>
      <c r="C13745">
        <v>1</v>
      </c>
      <c r="D13745">
        <v>0</v>
      </c>
      <c r="E13745">
        <v>1</v>
      </c>
      <c r="F13745">
        <v>3</v>
      </c>
      <c r="G13745">
        <v>65</v>
      </c>
      <c r="H13745" s="9">
        <v>12.997999999999999</v>
      </c>
      <c r="I13745" s="7">
        <v>18</v>
      </c>
      <c r="J13745" s="7">
        <v>252</v>
      </c>
      <c r="K13745" s="2">
        <v>270</v>
      </c>
    </row>
    <row r="13746" spans="1:11">
      <c r="A13746">
        <v>13745</v>
      </c>
      <c r="B13746" s="1">
        <v>40802.916666666664</v>
      </c>
      <c r="C13746">
        <v>3</v>
      </c>
      <c r="D13746">
        <v>0</v>
      </c>
      <c r="E13746">
        <v>1</v>
      </c>
      <c r="F13746">
        <v>15</v>
      </c>
      <c r="G13746">
        <v>67</v>
      </c>
      <c r="H13746" s="9">
        <v>6.0031999999999996</v>
      </c>
      <c r="I13746" s="7">
        <v>32</v>
      </c>
      <c r="J13746" s="7">
        <v>135</v>
      </c>
      <c r="K13746" s="2">
        <v>167</v>
      </c>
    </row>
    <row r="13747" spans="1:11">
      <c r="A13747">
        <v>13746</v>
      </c>
      <c r="B13747" s="1">
        <v>40596.458333333336</v>
      </c>
      <c r="C13747">
        <v>1</v>
      </c>
      <c r="D13747">
        <v>0</v>
      </c>
      <c r="E13747">
        <v>1</v>
      </c>
      <c r="F13747">
        <v>-1</v>
      </c>
      <c r="G13747">
        <v>64</v>
      </c>
      <c r="H13747" s="9">
        <v>0</v>
      </c>
      <c r="I13747" s="2">
        <v>7</v>
      </c>
      <c r="J13747" s="2">
        <v>43</v>
      </c>
      <c r="K13747" s="2">
        <v>50</v>
      </c>
    </row>
    <row r="13748" spans="1:11">
      <c r="A13748">
        <v>13747</v>
      </c>
      <c r="B13748" s="1">
        <v>40911.458333333336</v>
      </c>
      <c r="C13748">
        <v>1</v>
      </c>
      <c r="D13748">
        <v>0</v>
      </c>
      <c r="E13748">
        <v>1</v>
      </c>
      <c r="F13748">
        <v>0</v>
      </c>
      <c r="G13748">
        <v>37</v>
      </c>
      <c r="H13748" s="9">
        <v>35.000799999999998</v>
      </c>
      <c r="I13748" s="7">
        <v>12</v>
      </c>
      <c r="J13748" s="7">
        <v>63</v>
      </c>
      <c r="K13748" s="2">
        <v>75</v>
      </c>
    </row>
    <row r="13749" spans="1:11">
      <c r="A13749">
        <v>13748</v>
      </c>
      <c r="B13749" s="1">
        <v>40676.708333333336</v>
      </c>
      <c r="C13749">
        <v>2</v>
      </c>
      <c r="D13749">
        <v>0</v>
      </c>
      <c r="E13749">
        <v>3</v>
      </c>
      <c r="F13749">
        <v>17</v>
      </c>
      <c r="G13749">
        <v>88</v>
      </c>
      <c r="H13749" s="9">
        <v>11.0014</v>
      </c>
      <c r="I13749" s="7">
        <v>62</v>
      </c>
      <c r="J13749" s="7">
        <v>427</v>
      </c>
      <c r="K13749" s="2">
        <v>489</v>
      </c>
    </row>
    <row r="13750" spans="1:11">
      <c r="A13750">
        <v>13749</v>
      </c>
      <c r="B13750" s="1">
        <v>40955.916666666664</v>
      </c>
      <c r="C13750">
        <v>1</v>
      </c>
      <c r="D13750">
        <v>0</v>
      </c>
      <c r="E13750">
        <v>2</v>
      </c>
      <c r="F13750">
        <v>7</v>
      </c>
      <c r="G13750">
        <v>81</v>
      </c>
      <c r="H13750" s="9">
        <v>0</v>
      </c>
      <c r="I13750" s="7">
        <v>3</v>
      </c>
      <c r="J13750" s="7">
        <v>108</v>
      </c>
      <c r="K13750" s="2">
        <v>111</v>
      </c>
    </row>
    <row r="13751" spans="1:11">
      <c r="A13751">
        <v>13750</v>
      </c>
      <c r="B13751" s="1">
        <v>40685.916666666664</v>
      </c>
      <c r="C13751">
        <v>2</v>
      </c>
      <c r="D13751">
        <v>0</v>
      </c>
      <c r="E13751">
        <v>1</v>
      </c>
      <c r="F13751">
        <v>21.000000000000004</v>
      </c>
      <c r="G13751">
        <v>83</v>
      </c>
      <c r="H13751" s="9">
        <v>8.9981000000000009</v>
      </c>
      <c r="I13751" s="7">
        <v>35</v>
      </c>
      <c r="J13751" s="7">
        <v>86</v>
      </c>
      <c r="K13751" s="2">
        <v>121</v>
      </c>
    </row>
    <row r="13752" spans="1:11">
      <c r="A13752">
        <v>13751</v>
      </c>
      <c r="B13752" s="1">
        <v>41019.833333333336</v>
      </c>
      <c r="C13752">
        <v>2</v>
      </c>
      <c r="D13752">
        <v>0</v>
      </c>
      <c r="E13752">
        <v>1</v>
      </c>
      <c r="F13752">
        <v>20.000000000000004</v>
      </c>
      <c r="G13752">
        <v>56</v>
      </c>
      <c r="H13752" s="9">
        <v>11.0014</v>
      </c>
      <c r="I13752" s="7">
        <v>52</v>
      </c>
      <c r="J13752" s="7">
        <v>289</v>
      </c>
      <c r="K13752" s="2">
        <v>341</v>
      </c>
    </row>
    <row r="13753" spans="1:11">
      <c r="A13753">
        <v>13752</v>
      </c>
      <c r="B13753" s="1">
        <v>41089.833333333336</v>
      </c>
      <c r="C13753">
        <v>3</v>
      </c>
      <c r="D13753">
        <v>0</v>
      </c>
      <c r="E13753">
        <v>1</v>
      </c>
      <c r="F13753">
        <v>37</v>
      </c>
      <c r="G13753">
        <v>42</v>
      </c>
      <c r="H13753" s="9">
        <v>16.997900000000001</v>
      </c>
      <c r="I13753" s="7">
        <v>53</v>
      </c>
      <c r="J13753" s="7">
        <v>255</v>
      </c>
      <c r="K13753" s="2">
        <v>308</v>
      </c>
    </row>
    <row r="13754" spans="1:11">
      <c r="A13754">
        <v>13753</v>
      </c>
      <c r="B13754" s="1">
        <v>41055.5</v>
      </c>
      <c r="C13754">
        <v>2</v>
      </c>
      <c r="D13754">
        <v>0</v>
      </c>
      <c r="E13754">
        <v>1</v>
      </c>
      <c r="F13754">
        <v>28</v>
      </c>
      <c r="G13754">
        <v>66</v>
      </c>
      <c r="H13754" s="9">
        <v>15.001300000000001</v>
      </c>
      <c r="I13754" s="7">
        <v>236</v>
      </c>
      <c r="J13754" s="7">
        <v>293</v>
      </c>
      <c r="K13754" s="2">
        <v>529</v>
      </c>
    </row>
    <row r="13755" spans="1:11">
      <c r="A13755">
        <v>13754</v>
      </c>
      <c r="B13755" s="1">
        <v>41213.541666666664</v>
      </c>
      <c r="C13755">
        <v>4</v>
      </c>
      <c r="D13755">
        <v>0</v>
      </c>
      <c r="E13755">
        <v>1</v>
      </c>
      <c r="F13755">
        <v>12</v>
      </c>
      <c r="G13755">
        <v>50</v>
      </c>
      <c r="H13755" s="9">
        <v>15.001300000000001</v>
      </c>
      <c r="I13755" s="7">
        <v>22</v>
      </c>
      <c r="J13755" s="7">
        <v>191</v>
      </c>
      <c r="K13755" s="2">
        <v>213</v>
      </c>
    </row>
    <row r="13756" spans="1:11">
      <c r="A13756">
        <v>13755</v>
      </c>
      <c r="B13756" s="1">
        <v>40819.375</v>
      </c>
      <c r="C13756">
        <v>4</v>
      </c>
      <c r="D13756">
        <v>0</v>
      </c>
      <c r="E13756">
        <v>2</v>
      </c>
      <c r="F13756">
        <v>11</v>
      </c>
      <c r="G13756">
        <v>66</v>
      </c>
      <c r="H13756" s="9">
        <v>6.0031999999999996</v>
      </c>
      <c r="I13756" s="7">
        <v>12</v>
      </c>
      <c r="J13756" s="7">
        <v>140</v>
      </c>
      <c r="K13756" s="2">
        <v>152</v>
      </c>
    </row>
    <row r="13757" spans="1:11">
      <c r="A13757">
        <v>13756</v>
      </c>
      <c r="B13757" s="1">
        <v>40547.416666666664</v>
      </c>
      <c r="C13757">
        <v>1</v>
      </c>
      <c r="D13757">
        <v>0</v>
      </c>
      <c r="E13757">
        <v>2</v>
      </c>
      <c r="F13757">
        <v>-1</v>
      </c>
      <c r="G13757">
        <v>69</v>
      </c>
      <c r="H13757" s="9">
        <v>22.002800000000001</v>
      </c>
      <c r="I13757" s="2">
        <v>5</v>
      </c>
      <c r="J13757" s="2">
        <v>37</v>
      </c>
      <c r="K13757" s="2">
        <v>42</v>
      </c>
    </row>
    <row r="13758" spans="1:11">
      <c r="A13758">
        <v>13757</v>
      </c>
      <c r="B13758" s="1">
        <v>40743.916666666664</v>
      </c>
      <c r="C13758">
        <v>3</v>
      </c>
      <c r="D13758">
        <v>0</v>
      </c>
      <c r="E13758">
        <v>1</v>
      </c>
      <c r="F13758">
        <v>28</v>
      </c>
      <c r="G13758">
        <v>74</v>
      </c>
      <c r="H13758" s="9">
        <v>0</v>
      </c>
      <c r="I13758" s="7">
        <v>36</v>
      </c>
      <c r="J13758" s="7">
        <v>120</v>
      </c>
      <c r="K13758" s="2">
        <v>156</v>
      </c>
    </row>
    <row r="13759" spans="1:11">
      <c r="A13759">
        <v>13758</v>
      </c>
      <c r="B13759" s="1">
        <v>40970.833333333336</v>
      </c>
      <c r="C13759">
        <v>1</v>
      </c>
      <c r="D13759">
        <v>0</v>
      </c>
      <c r="E13759">
        <v>2</v>
      </c>
      <c r="F13759">
        <v>9</v>
      </c>
      <c r="G13759">
        <v>87</v>
      </c>
      <c r="H13759" s="9">
        <v>12.997999999999999</v>
      </c>
      <c r="I13759" s="7">
        <v>7</v>
      </c>
      <c r="J13759" s="7">
        <v>93</v>
      </c>
      <c r="K13759" s="2">
        <v>100</v>
      </c>
    </row>
    <row r="13760" spans="1:11">
      <c r="A13760">
        <v>13759</v>
      </c>
      <c r="B13760" s="1">
        <v>41210.75</v>
      </c>
      <c r="C13760">
        <v>4</v>
      </c>
      <c r="D13760">
        <v>0</v>
      </c>
      <c r="E13760">
        <v>3</v>
      </c>
      <c r="F13760">
        <v>12</v>
      </c>
      <c r="G13760">
        <v>94</v>
      </c>
      <c r="H13760" s="9">
        <v>32.997500000000002</v>
      </c>
      <c r="I13760" s="7">
        <v>18</v>
      </c>
      <c r="J13760" s="7">
        <v>136</v>
      </c>
      <c r="K13760" s="2">
        <v>154</v>
      </c>
    </row>
    <row r="13761" spans="1:11">
      <c r="A13761">
        <v>13760</v>
      </c>
      <c r="B13761" s="1">
        <v>40678.666666666664</v>
      </c>
      <c r="C13761">
        <v>2</v>
      </c>
      <c r="D13761">
        <v>0</v>
      </c>
      <c r="E13761">
        <v>1</v>
      </c>
      <c r="F13761">
        <v>23</v>
      </c>
      <c r="G13761">
        <v>69</v>
      </c>
      <c r="H13761" s="9">
        <v>16.997900000000001</v>
      </c>
      <c r="I13761" s="7">
        <v>158</v>
      </c>
      <c r="J13761" s="7">
        <v>282</v>
      </c>
      <c r="K13761" s="2">
        <v>440</v>
      </c>
    </row>
    <row r="13762" spans="1:11">
      <c r="A13762">
        <v>13761</v>
      </c>
      <c r="B13762" s="1">
        <v>40551.083333333336</v>
      </c>
      <c r="C13762">
        <v>1</v>
      </c>
      <c r="D13762">
        <v>0</v>
      </c>
      <c r="E13762">
        <v>2</v>
      </c>
      <c r="F13762">
        <v>0</v>
      </c>
      <c r="G13762">
        <v>55</v>
      </c>
      <c r="H13762" s="9">
        <v>0</v>
      </c>
      <c r="I13762" s="2">
        <v>3</v>
      </c>
      <c r="J13762" s="2">
        <v>13</v>
      </c>
      <c r="K13762" s="2">
        <v>16</v>
      </c>
    </row>
    <row r="13763" spans="1:11">
      <c r="A13763">
        <v>13762</v>
      </c>
      <c r="B13763" s="1">
        <v>40716.208333333336</v>
      </c>
      <c r="C13763">
        <v>3</v>
      </c>
      <c r="D13763">
        <v>0</v>
      </c>
      <c r="E13763">
        <v>1</v>
      </c>
      <c r="F13763">
        <v>23</v>
      </c>
      <c r="G13763">
        <v>89</v>
      </c>
      <c r="H13763" s="9">
        <v>0</v>
      </c>
      <c r="I13763" s="7">
        <v>2</v>
      </c>
      <c r="J13763" s="7">
        <v>21</v>
      </c>
      <c r="K13763" s="2">
        <v>23</v>
      </c>
    </row>
    <row r="13764" spans="1:11">
      <c r="A13764">
        <v>13763</v>
      </c>
      <c r="B13764" s="1">
        <v>40766.875</v>
      </c>
      <c r="C13764">
        <v>3</v>
      </c>
      <c r="D13764">
        <v>0</v>
      </c>
      <c r="E13764">
        <v>1</v>
      </c>
      <c r="F13764">
        <v>26</v>
      </c>
      <c r="G13764">
        <v>48</v>
      </c>
      <c r="H13764" s="9">
        <v>6.0031999999999996</v>
      </c>
      <c r="I13764" s="7">
        <v>35</v>
      </c>
      <c r="J13764" s="7">
        <v>168</v>
      </c>
      <c r="K13764" s="2">
        <v>203</v>
      </c>
    </row>
    <row r="13765" spans="1:11">
      <c r="A13765">
        <v>13764</v>
      </c>
      <c r="B13765" s="1">
        <v>40575.333333333336</v>
      </c>
      <c r="C13765">
        <v>1</v>
      </c>
      <c r="D13765">
        <v>0</v>
      </c>
      <c r="E13765">
        <v>3</v>
      </c>
      <c r="F13765">
        <v>-1</v>
      </c>
      <c r="G13765">
        <v>93</v>
      </c>
      <c r="H13765" s="9">
        <v>0</v>
      </c>
      <c r="I13765" s="2">
        <v>3</v>
      </c>
      <c r="J13765" s="2">
        <v>132</v>
      </c>
      <c r="K13765" s="2">
        <v>135</v>
      </c>
    </row>
    <row r="13766" spans="1:11">
      <c r="A13766">
        <v>13765</v>
      </c>
      <c r="B13766" s="1">
        <v>40711.208333333336</v>
      </c>
      <c r="C13766">
        <v>2</v>
      </c>
      <c r="D13766">
        <v>0</v>
      </c>
      <c r="E13766">
        <v>1</v>
      </c>
      <c r="F13766">
        <v>18</v>
      </c>
      <c r="G13766">
        <v>100</v>
      </c>
      <c r="H13766" s="9">
        <v>0</v>
      </c>
      <c r="I13766" s="7">
        <v>1</v>
      </c>
      <c r="J13766" s="7">
        <v>12</v>
      </c>
      <c r="K13766" s="2">
        <v>13</v>
      </c>
    </row>
    <row r="13767" spans="1:11">
      <c r="A13767">
        <v>13766</v>
      </c>
      <c r="B13767" s="1">
        <v>41033.291666666664</v>
      </c>
      <c r="C13767">
        <v>2</v>
      </c>
      <c r="D13767">
        <v>0</v>
      </c>
      <c r="E13767">
        <v>1</v>
      </c>
      <c r="F13767">
        <v>19.000000000000004</v>
      </c>
      <c r="G13767">
        <v>88</v>
      </c>
      <c r="H13767" s="9">
        <v>0</v>
      </c>
      <c r="I13767" s="7">
        <v>8</v>
      </c>
      <c r="J13767" s="7">
        <v>346</v>
      </c>
      <c r="K13767" s="2">
        <v>354</v>
      </c>
    </row>
    <row r="13768" spans="1:11">
      <c r="A13768">
        <v>13767</v>
      </c>
      <c r="B13768" s="1">
        <v>40879.041666666664</v>
      </c>
      <c r="C13768">
        <v>4</v>
      </c>
      <c r="D13768">
        <v>0</v>
      </c>
      <c r="E13768">
        <v>1</v>
      </c>
      <c r="F13768">
        <v>3</v>
      </c>
      <c r="G13768">
        <v>75</v>
      </c>
      <c r="H13768" s="9">
        <v>0</v>
      </c>
      <c r="I13768" s="7">
        <v>1</v>
      </c>
      <c r="J13768" s="7">
        <v>14</v>
      </c>
      <c r="K13768" s="2">
        <v>15</v>
      </c>
    </row>
    <row r="13769" spans="1:11">
      <c r="A13769">
        <v>13768</v>
      </c>
      <c r="B13769" s="1">
        <v>40968.375</v>
      </c>
      <c r="C13769">
        <v>1</v>
      </c>
      <c r="D13769">
        <v>0</v>
      </c>
      <c r="E13769">
        <v>3</v>
      </c>
      <c r="F13769">
        <v>6.0000000000000018</v>
      </c>
      <c r="G13769">
        <v>81</v>
      </c>
      <c r="H13769" s="9">
        <v>11.0014</v>
      </c>
      <c r="I13769" s="7">
        <v>5</v>
      </c>
      <c r="J13769" s="7">
        <v>33</v>
      </c>
      <c r="K13769" s="2">
        <v>38</v>
      </c>
    </row>
    <row r="13770" spans="1:11">
      <c r="A13770">
        <v>13769</v>
      </c>
      <c r="B13770" s="1">
        <v>40741.125</v>
      </c>
      <c r="C13770">
        <v>3</v>
      </c>
      <c r="D13770">
        <v>0</v>
      </c>
      <c r="E13770">
        <v>1</v>
      </c>
      <c r="F13770">
        <v>23</v>
      </c>
      <c r="G13770">
        <v>69</v>
      </c>
      <c r="H13770" s="9">
        <v>15.001300000000001</v>
      </c>
      <c r="I13770" s="7">
        <v>21</v>
      </c>
      <c r="J13770" s="7">
        <v>26</v>
      </c>
      <c r="K13770" s="2">
        <v>47</v>
      </c>
    </row>
    <row r="13771" spans="1:11">
      <c r="A13771">
        <v>13770</v>
      </c>
      <c r="B13771" s="1">
        <v>40989.333333333336</v>
      </c>
      <c r="C13771">
        <v>2</v>
      </c>
      <c r="D13771">
        <v>0</v>
      </c>
      <c r="E13771">
        <v>3</v>
      </c>
      <c r="F13771">
        <v>15</v>
      </c>
      <c r="G13771">
        <v>94</v>
      </c>
      <c r="H13771" s="9">
        <v>7.0015000000000001</v>
      </c>
      <c r="I13771" s="7">
        <v>33</v>
      </c>
      <c r="J13771" s="7">
        <v>502</v>
      </c>
      <c r="K13771" s="2">
        <v>535</v>
      </c>
    </row>
    <row r="13772" spans="1:11">
      <c r="A13772">
        <v>13771</v>
      </c>
      <c r="B13772" s="1">
        <v>40572.333333333336</v>
      </c>
      <c r="C13772">
        <v>1</v>
      </c>
      <c r="D13772">
        <v>0</v>
      </c>
      <c r="E13772">
        <v>1</v>
      </c>
      <c r="F13772">
        <v>0</v>
      </c>
      <c r="G13772">
        <v>55</v>
      </c>
      <c r="H13772" s="9">
        <v>11.0014</v>
      </c>
      <c r="I13772" s="2">
        <v>3</v>
      </c>
      <c r="J13772" s="2">
        <v>31</v>
      </c>
      <c r="K13772" s="2">
        <v>34</v>
      </c>
    </row>
    <row r="13773" spans="1:11">
      <c r="A13773">
        <v>13772</v>
      </c>
      <c r="B13773" s="1">
        <v>40786.833333333336</v>
      </c>
      <c r="C13773">
        <v>3</v>
      </c>
      <c r="D13773">
        <v>0</v>
      </c>
      <c r="E13773">
        <v>1</v>
      </c>
      <c r="F13773">
        <v>23.999999999999993</v>
      </c>
      <c r="G13773">
        <v>57</v>
      </c>
      <c r="H13773" s="9">
        <v>8.9981000000000009</v>
      </c>
      <c r="I13773" s="7">
        <v>30</v>
      </c>
      <c r="J13773" s="7">
        <v>259</v>
      </c>
      <c r="K13773" s="2">
        <v>289</v>
      </c>
    </row>
    <row r="13774" spans="1:11">
      <c r="A13774">
        <v>13773</v>
      </c>
      <c r="B13774" s="1">
        <v>41086.916666666664</v>
      </c>
      <c r="C13774">
        <v>3</v>
      </c>
      <c r="D13774">
        <v>0</v>
      </c>
      <c r="E13774">
        <v>1</v>
      </c>
      <c r="F13774">
        <v>23.999999999999993</v>
      </c>
      <c r="G13774">
        <v>34</v>
      </c>
      <c r="H13774" s="9">
        <v>16.997900000000001</v>
      </c>
      <c r="I13774" s="7">
        <v>26</v>
      </c>
      <c r="J13774" s="7">
        <v>219</v>
      </c>
      <c r="K13774" s="2">
        <v>245</v>
      </c>
    </row>
    <row r="13775" spans="1:11">
      <c r="A13775">
        <v>13774</v>
      </c>
      <c r="B13775" s="1">
        <v>40766.5</v>
      </c>
      <c r="C13775">
        <v>3</v>
      </c>
      <c r="D13775">
        <v>0</v>
      </c>
      <c r="E13775">
        <v>1</v>
      </c>
      <c r="F13775">
        <v>30</v>
      </c>
      <c r="G13775">
        <v>31</v>
      </c>
      <c r="H13775" s="9">
        <v>16.997900000000001</v>
      </c>
      <c r="I13775" s="7">
        <v>50</v>
      </c>
      <c r="J13775" s="7">
        <v>164</v>
      </c>
      <c r="K13775" s="2">
        <v>214</v>
      </c>
    </row>
    <row r="13776" spans="1:11">
      <c r="A13776">
        <v>13775</v>
      </c>
      <c r="B13776" s="1">
        <v>41030.291666666664</v>
      </c>
      <c r="C13776">
        <v>2</v>
      </c>
      <c r="D13776">
        <v>0</v>
      </c>
      <c r="E13776">
        <v>2</v>
      </c>
      <c r="F13776">
        <v>16</v>
      </c>
      <c r="G13776">
        <v>94</v>
      </c>
      <c r="H13776" s="9">
        <v>16.997900000000001</v>
      </c>
      <c r="I13776" s="7">
        <v>8</v>
      </c>
      <c r="J13776" s="7">
        <v>160</v>
      </c>
      <c r="K13776" s="2">
        <v>168</v>
      </c>
    </row>
    <row r="13777" spans="1:11">
      <c r="A13777">
        <v>13776</v>
      </c>
      <c r="B13777" s="1">
        <v>40946.375</v>
      </c>
      <c r="C13777">
        <v>1</v>
      </c>
      <c r="D13777">
        <v>0</v>
      </c>
      <c r="E13777">
        <v>1</v>
      </c>
      <c r="F13777">
        <v>7</v>
      </c>
      <c r="G13777">
        <v>49</v>
      </c>
      <c r="H13777" s="9">
        <v>0</v>
      </c>
      <c r="I13777" s="7">
        <v>11</v>
      </c>
      <c r="J13777" s="7">
        <v>277</v>
      </c>
      <c r="K13777" s="2">
        <v>288</v>
      </c>
    </row>
    <row r="13778" spans="1:11">
      <c r="A13778">
        <v>13777</v>
      </c>
      <c r="B13778" s="1">
        <v>40980.416666666664</v>
      </c>
      <c r="C13778">
        <v>1</v>
      </c>
      <c r="D13778">
        <v>0</v>
      </c>
      <c r="E13778">
        <v>1</v>
      </c>
      <c r="F13778">
        <v>11</v>
      </c>
      <c r="G13778">
        <v>50</v>
      </c>
      <c r="H13778" s="9">
        <v>15.001300000000001</v>
      </c>
      <c r="I13778" s="7">
        <v>39</v>
      </c>
      <c r="J13778" s="7">
        <v>96</v>
      </c>
      <c r="K13778" s="2">
        <v>135</v>
      </c>
    </row>
    <row r="13779" spans="1:11">
      <c r="A13779">
        <v>13778</v>
      </c>
      <c r="B13779" s="1">
        <v>41135.916666666664</v>
      </c>
      <c r="C13779">
        <v>3</v>
      </c>
      <c r="D13779">
        <v>0</v>
      </c>
      <c r="E13779">
        <v>1</v>
      </c>
      <c r="F13779">
        <v>27</v>
      </c>
      <c r="G13779">
        <v>66</v>
      </c>
      <c r="H13779" s="9">
        <v>6.0031999999999996</v>
      </c>
      <c r="I13779" s="7">
        <v>28</v>
      </c>
      <c r="J13779" s="7">
        <v>161</v>
      </c>
      <c r="K13779" s="2">
        <v>189</v>
      </c>
    </row>
    <row r="13780" spans="1:11">
      <c r="A13780">
        <v>13779</v>
      </c>
      <c r="B13780" s="1">
        <v>41112.708333333336</v>
      </c>
      <c r="C13780">
        <v>3</v>
      </c>
      <c r="D13780">
        <v>0</v>
      </c>
      <c r="E13780">
        <v>1</v>
      </c>
      <c r="F13780">
        <v>28</v>
      </c>
      <c r="G13780">
        <v>66</v>
      </c>
      <c r="H13780" s="9">
        <v>15.001300000000001</v>
      </c>
      <c r="I13780" s="7">
        <v>188</v>
      </c>
      <c r="J13780" s="7">
        <v>368</v>
      </c>
      <c r="K13780" s="2">
        <v>556</v>
      </c>
    </row>
    <row r="13781" spans="1:11">
      <c r="A13781">
        <v>13780</v>
      </c>
      <c r="B13781" s="1">
        <v>41111.416666666664</v>
      </c>
      <c r="C13781">
        <v>3</v>
      </c>
      <c r="D13781">
        <v>0</v>
      </c>
      <c r="E13781">
        <v>3</v>
      </c>
      <c r="F13781">
        <v>20.000000000000004</v>
      </c>
      <c r="G13781">
        <v>88</v>
      </c>
      <c r="H13781" s="9">
        <v>16.997900000000001</v>
      </c>
      <c r="I13781" s="7">
        <v>49</v>
      </c>
      <c r="J13781" s="7">
        <v>219</v>
      </c>
      <c r="K13781" s="2">
        <v>268</v>
      </c>
    </row>
    <row r="13782" spans="1:11">
      <c r="A13782">
        <v>13781</v>
      </c>
      <c r="B13782" s="1">
        <v>40818.375</v>
      </c>
      <c r="C13782">
        <v>4</v>
      </c>
      <c r="D13782">
        <v>0</v>
      </c>
      <c r="E13782">
        <v>1</v>
      </c>
      <c r="F13782">
        <v>9</v>
      </c>
      <c r="G13782">
        <v>76</v>
      </c>
      <c r="H13782" s="9">
        <v>23.999400000000001</v>
      </c>
      <c r="I13782" s="7">
        <v>19</v>
      </c>
      <c r="J13782" s="7">
        <v>96</v>
      </c>
      <c r="K13782" s="2">
        <v>115</v>
      </c>
    </row>
    <row r="13783" spans="1:11">
      <c r="A13783">
        <v>13782</v>
      </c>
      <c r="B13783" s="1">
        <v>40913.291666666664</v>
      </c>
      <c r="C13783">
        <v>1</v>
      </c>
      <c r="D13783">
        <v>0</v>
      </c>
      <c r="E13783">
        <v>2</v>
      </c>
      <c r="F13783">
        <v>1</v>
      </c>
      <c r="G13783">
        <v>69</v>
      </c>
      <c r="H13783" s="9">
        <v>6.0031999999999996</v>
      </c>
      <c r="I13783" s="7">
        <v>3</v>
      </c>
      <c r="J13783" s="7">
        <v>212</v>
      </c>
      <c r="K13783" s="2">
        <v>215</v>
      </c>
    </row>
    <row r="13784" spans="1:11">
      <c r="A13784">
        <v>13783</v>
      </c>
      <c r="B13784" s="1">
        <v>40826.041666666664</v>
      </c>
      <c r="C13784">
        <v>4</v>
      </c>
      <c r="D13784">
        <v>1</v>
      </c>
      <c r="E13784">
        <v>1</v>
      </c>
      <c r="F13784">
        <v>15</v>
      </c>
      <c r="G13784">
        <v>88</v>
      </c>
      <c r="H13784" s="9">
        <v>0</v>
      </c>
      <c r="I13784" s="7">
        <v>4</v>
      </c>
      <c r="J13784" s="7">
        <v>30</v>
      </c>
      <c r="K13784" s="2">
        <v>34</v>
      </c>
    </row>
    <row r="13785" spans="1:11">
      <c r="A13785">
        <v>13784</v>
      </c>
      <c r="B13785" s="1">
        <v>41074.375</v>
      </c>
      <c r="C13785">
        <v>2</v>
      </c>
      <c r="D13785">
        <v>0</v>
      </c>
      <c r="E13785">
        <v>1</v>
      </c>
      <c r="F13785">
        <v>22</v>
      </c>
      <c r="G13785">
        <v>61</v>
      </c>
      <c r="H13785" s="9">
        <v>15.001300000000001</v>
      </c>
      <c r="I13785" s="7">
        <v>45</v>
      </c>
      <c r="J13785" s="7">
        <v>312</v>
      </c>
      <c r="K13785" s="2">
        <v>357</v>
      </c>
    </row>
    <row r="13786" spans="1:11">
      <c r="A13786">
        <v>13785</v>
      </c>
      <c r="B13786" s="1">
        <v>41022.75</v>
      </c>
      <c r="C13786">
        <v>2</v>
      </c>
      <c r="D13786">
        <v>0</v>
      </c>
      <c r="E13786">
        <v>3</v>
      </c>
      <c r="F13786">
        <v>7</v>
      </c>
      <c r="G13786">
        <v>81</v>
      </c>
      <c r="H13786" s="9">
        <v>8.9981000000000009</v>
      </c>
      <c r="I13786" s="7">
        <v>10</v>
      </c>
      <c r="J13786" s="7">
        <v>369</v>
      </c>
      <c r="K13786" s="2">
        <v>379</v>
      </c>
    </row>
    <row r="13787" spans="1:11">
      <c r="A13787">
        <v>13786</v>
      </c>
      <c r="B13787" s="1">
        <v>41167.166666666664</v>
      </c>
      <c r="C13787">
        <v>3</v>
      </c>
      <c r="D13787">
        <v>0</v>
      </c>
      <c r="E13787">
        <v>2</v>
      </c>
      <c r="F13787">
        <v>21.000000000000004</v>
      </c>
      <c r="G13787">
        <v>69</v>
      </c>
      <c r="H13787" s="9">
        <v>23.999400000000001</v>
      </c>
      <c r="I13787" s="7">
        <v>3</v>
      </c>
      <c r="J13787" s="7">
        <v>3</v>
      </c>
      <c r="K13787" s="2">
        <v>6</v>
      </c>
    </row>
    <row r="13788" spans="1:11">
      <c r="A13788">
        <v>13787</v>
      </c>
      <c r="B13788" s="1">
        <v>40909.708333333336</v>
      </c>
      <c r="C13788">
        <v>1</v>
      </c>
      <c r="D13788">
        <v>0</v>
      </c>
      <c r="E13788">
        <v>2</v>
      </c>
      <c r="F13788">
        <v>15</v>
      </c>
      <c r="G13788">
        <v>48</v>
      </c>
      <c r="H13788" s="9">
        <v>11.0014</v>
      </c>
      <c r="I13788" s="7">
        <v>36</v>
      </c>
      <c r="J13788" s="7">
        <v>75</v>
      </c>
      <c r="K13788" s="2">
        <v>111</v>
      </c>
    </row>
    <row r="13789" spans="1:11">
      <c r="A13789">
        <v>13788</v>
      </c>
      <c r="B13789" s="1">
        <v>40859.833333333336</v>
      </c>
      <c r="C13789">
        <v>4</v>
      </c>
      <c r="D13789">
        <v>0</v>
      </c>
      <c r="E13789">
        <v>1</v>
      </c>
      <c r="F13789">
        <v>12</v>
      </c>
      <c r="G13789">
        <v>50</v>
      </c>
      <c r="H13789" s="9">
        <v>19.001200000000001</v>
      </c>
      <c r="I13789" s="7">
        <v>31</v>
      </c>
      <c r="J13789" s="7">
        <v>101</v>
      </c>
      <c r="K13789" s="2">
        <v>132</v>
      </c>
    </row>
    <row r="13790" spans="1:11">
      <c r="A13790">
        <v>13789</v>
      </c>
      <c r="B13790" s="1">
        <v>41261</v>
      </c>
      <c r="C13790">
        <v>4</v>
      </c>
      <c r="D13790">
        <v>0</v>
      </c>
      <c r="E13790">
        <v>2</v>
      </c>
      <c r="F13790">
        <v>13</v>
      </c>
      <c r="G13790">
        <v>94</v>
      </c>
      <c r="H13790" s="9">
        <v>8.9981000000000009</v>
      </c>
      <c r="I13790" s="7">
        <v>0</v>
      </c>
      <c r="J13790" s="7">
        <v>18</v>
      </c>
      <c r="K13790" s="2">
        <v>18</v>
      </c>
    </row>
    <row r="13791" spans="1:11">
      <c r="A13791">
        <v>13790</v>
      </c>
      <c r="B13791" s="1">
        <v>41228.583333333336</v>
      </c>
      <c r="C13791">
        <v>4</v>
      </c>
      <c r="D13791">
        <v>0</v>
      </c>
      <c r="E13791">
        <v>2</v>
      </c>
      <c r="F13791">
        <v>10</v>
      </c>
      <c r="G13791">
        <v>54</v>
      </c>
      <c r="H13791" s="9">
        <v>11.0014</v>
      </c>
      <c r="I13791" s="7">
        <v>27</v>
      </c>
      <c r="J13791" s="7">
        <v>174</v>
      </c>
      <c r="K13791" s="2">
        <v>201</v>
      </c>
    </row>
    <row r="13792" spans="1:11">
      <c r="A13792">
        <v>13791</v>
      </c>
      <c r="B13792" s="1">
        <v>40770.25</v>
      </c>
      <c r="C13792">
        <v>3</v>
      </c>
      <c r="D13792">
        <v>0</v>
      </c>
      <c r="E13792">
        <v>1</v>
      </c>
      <c r="F13792">
        <v>21.000000000000004</v>
      </c>
      <c r="G13792">
        <v>88</v>
      </c>
      <c r="H13792" s="9">
        <v>16.997900000000001</v>
      </c>
      <c r="I13792" s="7">
        <v>3</v>
      </c>
      <c r="J13792" s="7">
        <v>87</v>
      </c>
      <c r="K13792" s="2">
        <v>90</v>
      </c>
    </row>
    <row r="13793" spans="1:11">
      <c r="A13793">
        <v>13792</v>
      </c>
      <c r="B13793" s="1">
        <v>41242.166666666664</v>
      </c>
      <c r="C13793">
        <v>4</v>
      </c>
      <c r="D13793">
        <v>0</v>
      </c>
      <c r="E13793">
        <v>1</v>
      </c>
      <c r="F13793">
        <v>1</v>
      </c>
      <c r="G13793">
        <v>75</v>
      </c>
      <c r="H13793" s="9">
        <v>6.0031999999999996</v>
      </c>
      <c r="I13793" s="7">
        <v>0</v>
      </c>
      <c r="J13793" s="7">
        <v>7</v>
      </c>
      <c r="K13793" s="2">
        <v>7</v>
      </c>
    </row>
    <row r="13794" spans="1:11">
      <c r="A13794">
        <v>13793</v>
      </c>
      <c r="B13794" s="1">
        <v>40642.958333333336</v>
      </c>
      <c r="C13794">
        <v>2</v>
      </c>
      <c r="D13794">
        <v>0</v>
      </c>
      <c r="E13794">
        <v>2</v>
      </c>
      <c r="F13794">
        <v>10</v>
      </c>
      <c r="G13794">
        <v>87</v>
      </c>
      <c r="H13794" s="9">
        <v>6.0031999999999996</v>
      </c>
      <c r="I13794" s="7">
        <v>12</v>
      </c>
      <c r="J13794" s="7">
        <v>45</v>
      </c>
      <c r="K13794" s="2">
        <v>57</v>
      </c>
    </row>
    <row r="13795" spans="1:11">
      <c r="A13795">
        <v>13794</v>
      </c>
      <c r="B13795" s="1">
        <v>41072.5</v>
      </c>
      <c r="C13795">
        <v>2</v>
      </c>
      <c r="D13795">
        <v>0</v>
      </c>
      <c r="E13795">
        <v>3</v>
      </c>
      <c r="F13795">
        <v>23.999999999999993</v>
      </c>
      <c r="G13795">
        <v>83</v>
      </c>
      <c r="H13795" s="9">
        <v>16.997900000000001</v>
      </c>
      <c r="I13795" s="7">
        <v>19</v>
      </c>
      <c r="J13795" s="7">
        <v>76</v>
      </c>
      <c r="K13795" s="2">
        <v>95</v>
      </c>
    </row>
    <row r="13796" spans="1:11">
      <c r="A13796">
        <v>13795</v>
      </c>
      <c r="B13796" s="1">
        <v>40797.208333333336</v>
      </c>
      <c r="C13796">
        <v>3</v>
      </c>
      <c r="D13796">
        <v>0</v>
      </c>
      <c r="E13796">
        <v>1</v>
      </c>
      <c r="F13796">
        <v>21.000000000000004</v>
      </c>
      <c r="G13796">
        <v>83</v>
      </c>
      <c r="H13796" s="9">
        <v>8.9981000000000009</v>
      </c>
      <c r="I13796" s="7">
        <v>15</v>
      </c>
      <c r="J13796" s="7">
        <v>24</v>
      </c>
      <c r="K13796" s="2">
        <v>39</v>
      </c>
    </row>
    <row r="13797" spans="1:11">
      <c r="A13797">
        <v>13796</v>
      </c>
      <c r="B13797" s="1">
        <v>40697.666666666664</v>
      </c>
      <c r="C13797">
        <v>2</v>
      </c>
      <c r="D13797">
        <v>0</v>
      </c>
      <c r="E13797">
        <v>1</v>
      </c>
      <c r="F13797">
        <v>27</v>
      </c>
      <c r="G13797">
        <v>26</v>
      </c>
      <c r="H13797" s="9">
        <v>22.002800000000001</v>
      </c>
      <c r="I13797" s="7">
        <v>63</v>
      </c>
      <c r="J13797" s="7">
        <v>286</v>
      </c>
      <c r="K13797" s="2">
        <v>349</v>
      </c>
    </row>
    <row r="13798" spans="1:11">
      <c r="A13798">
        <v>13797</v>
      </c>
      <c r="B13798" s="1">
        <v>41174.041666666664</v>
      </c>
      <c r="C13798">
        <v>3</v>
      </c>
      <c r="D13798">
        <v>0</v>
      </c>
      <c r="E13798">
        <v>1</v>
      </c>
      <c r="F13798">
        <v>20.000000000000004</v>
      </c>
      <c r="G13798">
        <v>83</v>
      </c>
      <c r="H13798" s="9">
        <v>19.999500000000001</v>
      </c>
      <c r="I13798" s="7">
        <v>18</v>
      </c>
      <c r="J13798" s="7">
        <v>106</v>
      </c>
      <c r="K13798" s="2">
        <v>124</v>
      </c>
    </row>
    <row r="13799" spans="1:11">
      <c r="A13799">
        <v>13798</v>
      </c>
      <c r="B13799" s="1">
        <v>40817.083333333336</v>
      </c>
      <c r="C13799">
        <v>4</v>
      </c>
      <c r="D13799">
        <v>0</v>
      </c>
      <c r="E13799">
        <v>1</v>
      </c>
      <c r="F13799">
        <v>14</v>
      </c>
      <c r="G13799">
        <v>63</v>
      </c>
      <c r="H13799" s="9">
        <v>27.999300000000002</v>
      </c>
      <c r="I13799" s="7">
        <v>21</v>
      </c>
      <c r="J13799" s="7">
        <v>46</v>
      </c>
      <c r="K13799" s="2">
        <v>67</v>
      </c>
    </row>
    <row r="13800" spans="1:11">
      <c r="A13800">
        <v>13799</v>
      </c>
      <c r="B13800" s="1">
        <v>40984</v>
      </c>
      <c r="C13800">
        <v>1</v>
      </c>
      <c r="D13800">
        <v>0</v>
      </c>
      <c r="E13800">
        <v>1</v>
      </c>
      <c r="F13800">
        <v>13</v>
      </c>
      <c r="G13800">
        <v>77</v>
      </c>
      <c r="H13800" s="9">
        <v>16.997900000000001</v>
      </c>
      <c r="I13800" s="7">
        <v>8</v>
      </c>
      <c r="J13800" s="7">
        <v>49</v>
      </c>
      <c r="K13800" s="2">
        <v>57</v>
      </c>
    </row>
    <row r="13801" spans="1:11">
      <c r="A13801">
        <v>13800</v>
      </c>
      <c r="B13801" s="1">
        <v>41251.75</v>
      </c>
      <c r="C13801">
        <v>4</v>
      </c>
      <c r="D13801">
        <v>0</v>
      </c>
      <c r="E13801">
        <v>1</v>
      </c>
      <c r="F13801">
        <v>11</v>
      </c>
      <c r="G13801">
        <v>87</v>
      </c>
      <c r="H13801" s="9">
        <v>7.0015000000000001</v>
      </c>
      <c r="I13801" s="7">
        <v>40</v>
      </c>
      <c r="J13801" s="7">
        <v>264</v>
      </c>
      <c r="K13801" s="2">
        <v>304</v>
      </c>
    </row>
    <row r="13802" spans="1:11">
      <c r="A13802">
        <v>13801</v>
      </c>
      <c r="B13802" s="1">
        <v>40614.083333333336</v>
      </c>
      <c r="C13802">
        <v>1</v>
      </c>
      <c r="D13802">
        <v>0</v>
      </c>
      <c r="E13802">
        <v>1</v>
      </c>
      <c r="F13802">
        <v>3</v>
      </c>
      <c r="G13802">
        <v>65</v>
      </c>
      <c r="H13802" s="9">
        <v>12.997999999999999</v>
      </c>
      <c r="I13802" s="2">
        <v>0</v>
      </c>
      <c r="J13802" s="2">
        <v>14</v>
      </c>
      <c r="K13802" s="2">
        <v>14</v>
      </c>
    </row>
    <row r="13803" spans="1:11">
      <c r="A13803">
        <v>13802</v>
      </c>
      <c r="B13803" s="1">
        <v>41170.5</v>
      </c>
      <c r="C13803">
        <v>3</v>
      </c>
      <c r="D13803">
        <v>0</v>
      </c>
      <c r="E13803">
        <v>3</v>
      </c>
      <c r="F13803">
        <v>25</v>
      </c>
      <c r="G13803">
        <v>83</v>
      </c>
      <c r="H13803" s="9">
        <v>30.002600000000001</v>
      </c>
      <c r="I13803" s="7">
        <v>16</v>
      </c>
      <c r="J13803" s="7">
        <v>72</v>
      </c>
      <c r="K13803" s="2">
        <v>88</v>
      </c>
    </row>
    <row r="13804" spans="1:11">
      <c r="A13804">
        <v>13803</v>
      </c>
      <c r="B13804" s="1">
        <v>41191.083333333336</v>
      </c>
      <c r="C13804">
        <v>4</v>
      </c>
      <c r="D13804">
        <v>0</v>
      </c>
      <c r="E13804">
        <v>3</v>
      </c>
      <c r="F13804">
        <v>9</v>
      </c>
      <c r="G13804">
        <v>87</v>
      </c>
      <c r="H13804" s="9">
        <v>16.997900000000001</v>
      </c>
      <c r="I13804" s="7">
        <v>2</v>
      </c>
      <c r="J13804" s="7">
        <v>5</v>
      </c>
      <c r="K13804" s="2">
        <v>7</v>
      </c>
    </row>
    <row r="13805" spans="1:11">
      <c r="A13805">
        <v>13804</v>
      </c>
      <c r="B13805" s="1">
        <v>40996.041666666664</v>
      </c>
      <c r="C13805">
        <v>2</v>
      </c>
      <c r="D13805">
        <v>0</v>
      </c>
      <c r="E13805">
        <v>1</v>
      </c>
      <c r="F13805">
        <v>9</v>
      </c>
      <c r="G13805">
        <v>46</v>
      </c>
      <c r="H13805" s="9">
        <v>19.999500000000001</v>
      </c>
      <c r="I13805" s="7">
        <v>0</v>
      </c>
      <c r="J13805" s="7">
        <v>8</v>
      </c>
      <c r="K13805" s="2">
        <v>8</v>
      </c>
    </row>
    <row r="13806" spans="1:11">
      <c r="A13806">
        <v>13805</v>
      </c>
      <c r="B13806" s="1">
        <v>40645.583333333336</v>
      </c>
      <c r="C13806">
        <v>2</v>
      </c>
      <c r="D13806">
        <v>0</v>
      </c>
      <c r="E13806">
        <v>2</v>
      </c>
      <c r="F13806">
        <v>16</v>
      </c>
      <c r="G13806">
        <v>82</v>
      </c>
      <c r="H13806" s="9">
        <v>19.001200000000001</v>
      </c>
      <c r="I13806" s="7">
        <v>16</v>
      </c>
      <c r="J13806" s="7">
        <v>27</v>
      </c>
      <c r="K13806" s="2">
        <v>43</v>
      </c>
    </row>
    <row r="13807" spans="1:11">
      <c r="A13807">
        <v>13806</v>
      </c>
      <c r="B13807" s="1">
        <v>40709.125</v>
      </c>
      <c r="C13807">
        <v>2</v>
      </c>
      <c r="D13807">
        <v>0</v>
      </c>
      <c r="E13807">
        <v>1</v>
      </c>
      <c r="F13807">
        <v>16</v>
      </c>
      <c r="G13807">
        <v>68</v>
      </c>
      <c r="H13807" s="9">
        <v>16.997900000000001</v>
      </c>
      <c r="I13807" s="7">
        <v>0</v>
      </c>
      <c r="J13807" s="7">
        <v>1</v>
      </c>
      <c r="K13807" s="2">
        <v>1</v>
      </c>
    </row>
    <row r="13808" spans="1:11">
      <c r="A13808">
        <v>13807</v>
      </c>
      <c r="B13808" s="1">
        <v>40750.291666666664</v>
      </c>
      <c r="C13808">
        <v>3</v>
      </c>
      <c r="D13808">
        <v>0</v>
      </c>
      <c r="E13808">
        <v>1</v>
      </c>
      <c r="F13808">
        <v>27</v>
      </c>
      <c r="G13808">
        <v>66</v>
      </c>
      <c r="H13808" s="9">
        <v>19.001200000000001</v>
      </c>
      <c r="I13808" s="7">
        <v>30</v>
      </c>
      <c r="J13808" s="7">
        <v>285</v>
      </c>
      <c r="K13808" s="2">
        <v>315</v>
      </c>
    </row>
    <row r="13809" spans="1:11">
      <c r="A13809">
        <v>13808</v>
      </c>
      <c r="B13809" s="1">
        <v>40714.166666666664</v>
      </c>
      <c r="C13809">
        <v>2</v>
      </c>
      <c r="D13809">
        <v>0</v>
      </c>
      <c r="E13809">
        <v>3</v>
      </c>
      <c r="F13809">
        <v>22</v>
      </c>
      <c r="G13809">
        <v>88</v>
      </c>
      <c r="H13809" s="9">
        <v>11.0014</v>
      </c>
      <c r="I13809" s="7">
        <v>1</v>
      </c>
      <c r="J13809" s="7">
        <v>2</v>
      </c>
      <c r="K13809" s="2">
        <v>3</v>
      </c>
    </row>
    <row r="13810" spans="1:11">
      <c r="A13810">
        <v>13809</v>
      </c>
      <c r="B13810" s="1">
        <v>40952.833333333336</v>
      </c>
      <c r="C13810">
        <v>1</v>
      </c>
      <c r="D13810">
        <v>0</v>
      </c>
      <c r="E13810">
        <v>1</v>
      </c>
      <c r="F13810">
        <v>6.0000000000000018</v>
      </c>
      <c r="G13810">
        <v>42</v>
      </c>
      <c r="H13810" s="9">
        <v>11.0014</v>
      </c>
      <c r="I13810" s="7">
        <v>4</v>
      </c>
      <c r="J13810" s="7">
        <v>208</v>
      </c>
      <c r="K13810" s="2">
        <v>212</v>
      </c>
    </row>
    <row r="13811" spans="1:11">
      <c r="A13811">
        <v>13810</v>
      </c>
      <c r="B13811" s="1">
        <v>41057.25</v>
      </c>
      <c r="C13811">
        <v>2</v>
      </c>
      <c r="D13811">
        <v>1</v>
      </c>
      <c r="E13811">
        <v>1</v>
      </c>
      <c r="F13811">
        <v>22</v>
      </c>
      <c r="G13811">
        <v>73</v>
      </c>
      <c r="H13811" s="9">
        <v>11.0014</v>
      </c>
      <c r="I13811" s="7">
        <v>6</v>
      </c>
      <c r="J13811" s="7">
        <v>14</v>
      </c>
      <c r="K13811" s="2">
        <v>20</v>
      </c>
    </row>
    <row r="13812" spans="1:11">
      <c r="A13812">
        <v>13811</v>
      </c>
      <c r="B13812" s="1">
        <v>41038.708333333336</v>
      </c>
      <c r="C13812">
        <v>2</v>
      </c>
      <c r="D13812">
        <v>0</v>
      </c>
      <c r="E13812">
        <v>2</v>
      </c>
      <c r="F13812">
        <v>23</v>
      </c>
      <c r="G13812">
        <v>53</v>
      </c>
      <c r="H13812" s="9">
        <v>8.9981000000000009</v>
      </c>
      <c r="I13812" s="7">
        <v>76</v>
      </c>
      <c r="J13812" s="7">
        <v>629</v>
      </c>
      <c r="K13812" s="2">
        <v>705</v>
      </c>
    </row>
    <row r="13813" spans="1:11">
      <c r="A13813">
        <v>13812</v>
      </c>
      <c r="B13813" s="1">
        <v>40695.75</v>
      </c>
      <c r="C13813">
        <v>2</v>
      </c>
      <c r="D13813">
        <v>0</v>
      </c>
      <c r="E13813">
        <v>3</v>
      </c>
      <c r="F13813">
        <v>32</v>
      </c>
      <c r="G13813">
        <v>56</v>
      </c>
      <c r="H13813" s="9">
        <v>26.002700000000001</v>
      </c>
      <c r="I13813" s="7">
        <v>31</v>
      </c>
      <c r="J13813" s="7">
        <v>277</v>
      </c>
      <c r="K13813" s="2">
        <v>308</v>
      </c>
    </row>
    <row r="13814" spans="1:11">
      <c r="A13814">
        <v>13813</v>
      </c>
      <c r="B13814" s="1">
        <v>41040.708333333336</v>
      </c>
      <c r="C13814">
        <v>2</v>
      </c>
      <c r="D13814">
        <v>0</v>
      </c>
      <c r="E13814">
        <v>1</v>
      </c>
      <c r="F13814">
        <v>23</v>
      </c>
      <c r="G13814">
        <v>23</v>
      </c>
      <c r="H13814" s="9">
        <v>16.997900000000001</v>
      </c>
      <c r="I13814" s="7">
        <v>102</v>
      </c>
      <c r="J13814" s="7">
        <v>675</v>
      </c>
      <c r="K13814" s="2">
        <v>777</v>
      </c>
    </row>
    <row r="13815" spans="1:11">
      <c r="A13815">
        <v>13814</v>
      </c>
      <c r="B13815" s="1">
        <v>41103.541666666664</v>
      </c>
      <c r="C13815">
        <v>3</v>
      </c>
      <c r="D13815">
        <v>0</v>
      </c>
      <c r="E13815">
        <v>2</v>
      </c>
      <c r="F13815">
        <v>31</v>
      </c>
      <c r="G13815">
        <v>38</v>
      </c>
      <c r="H13815" s="9">
        <v>8.9981000000000009</v>
      </c>
      <c r="I13815" s="7">
        <v>100</v>
      </c>
      <c r="J13815" s="7">
        <v>274</v>
      </c>
      <c r="K13815" s="2">
        <v>374</v>
      </c>
    </row>
    <row r="13816" spans="1:11">
      <c r="A13816">
        <v>13815</v>
      </c>
      <c r="B13816" s="1">
        <v>40679.916666666664</v>
      </c>
      <c r="C13816">
        <v>2</v>
      </c>
      <c r="D13816">
        <v>0</v>
      </c>
      <c r="E13816">
        <v>1</v>
      </c>
      <c r="F13816">
        <v>19.000000000000004</v>
      </c>
      <c r="G13816">
        <v>88</v>
      </c>
      <c r="H13816" s="9">
        <v>6.0031999999999996</v>
      </c>
      <c r="I13816" s="7">
        <v>22</v>
      </c>
      <c r="J13816" s="7">
        <v>105</v>
      </c>
      <c r="K13816" s="2">
        <v>127</v>
      </c>
    </row>
    <row r="13817" spans="1:11">
      <c r="A13817">
        <v>13816</v>
      </c>
      <c r="B13817" s="1">
        <v>40803.041666666664</v>
      </c>
      <c r="C13817">
        <v>3</v>
      </c>
      <c r="D13817">
        <v>0</v>
      </c>
      <c r="E13817">
        <v>1</v>
      </c>
      <c r="F13817">
        <v>14</v>
      </c>
      <c r="G13817">
        <v>72</v>
      </c>
      <c r="H13817" s="9">
        <v>7.0015000000000001</v>
      </c>
      <c r="I13817" s="7">
        <v>28</v>
      </c>
      <c r="J13817" s="7">
        <v>52</v>
      </c>
      <c r="K13817" s="2">
        <v>80</v>
      </c>
    </row>
    <row r="13818" spans="1:11">
      <c r="A13818">
        <v>13817</v>
      </c>
      <c r="B13818" s="1">
        <v>40638.166666666664</v>
      </c>
      <c r="C13818">
        <v>2</v>
      </c>
      <c r="D13818">
        <v>0</v>
      </c>
      <c r="E13818">
        <v>3</v>
      </c>
      <c r="F13818">
        <v>16</v>
      </c>
      <c r="G13818">
        <v>88</v>
      </c>
      <c r="H13818" s="9">
        <v>32.997500000000002</v>
      </c>
      <c r="I13818" s="7">
        <v>0</v>
      </c>
      <c r="J13818" s="7">
        <v>2</v>
      </c>
      <c r="K13818" s="2">
        <v>2</v>
      </c>
    </row>
    <row r="13819" spans="1:11">
      <c r="A13819">
        <v>13818</v>
      </c>
      <c r="B13819" s="1">
        <v>40868.708333333336</v>
      </c>
      <c r="C13819">
        <v>4</v>
      </c>
      <c r="D13819">
        <v>0</v>
      </c>
      <c r="E13819">
        <v>3</v>
      </c>
      <c r="F13819">
        <v>12</v>
      </c>
      <c r="G13819">
        <v>94</v>
      </c>
      <c r="H13819" s="9">
        <v>19.999500000000001</v>
      </c>
      <c r="I13819" s="7">
        <v>10</v>
      </c>
      <c r="J13819" s="7">
        <v>200</v>
      </c>
      <c r="K13819" s="2">
        <v>210</v>
      </c>
    </row>
    <row r="13820" spans="1:11">
      <c r="A13820">
        <v>13819</v>
      </c>
      <c r="B13820" s="1">
        <v>41020.458333333336</v>
      </c>
      <c r="C13820">
        <v>2</v>
      </c>
      <c r="D13820">
        <v>0</v>
      </c>
      <c r="E13820">
        <v>1</v>
      </c>
      <c r="F13820">
        <v>22</v>
      </c>
      <c r="G13820">
        <v>61</v>
      </c>
      <c r="H13820" s="9">
        <v>22.002800000000001</v>
      </c>
      <c r="I13820" s="7">
        <v>260</v>
      </c>
      <c r="J13820" s="7">
        <v>348</v>
      </c>
      <c r="K13820" s="2">
        <v>608</v>
      </c>
    </row>
    <row r="13821" spans="1:11">
      <c r="A13821">
        <v>13820</v>
      </c>
      <c r="B13821" s="1">
        <v>40751.708333333336</v>
      </c>
      <c r="C13821">
        <v>3</v>
      </c>
      <c r="D13821">
        <v>0</v>
      </c>
      <c r="E13821">
        <v>1</v>
      </c>
      <c r="F13821">
        <v>33</v>
      </c>
      <c r="G13821">
        <v>26</v>
      </c>
      <c r="H13821" s="9">
        <v>15.001300000000001</v>
      </c>
      <c r="I13821" s="7">
        <v>80</v>
      </c>
      <c r="J13821" s="7">
        <v>491</v>
      </c>
      <c r="K13821" s="2">
        <v>571</v>
      </c>
    </row>
    <row r="13822" spans="1:11">
      <c r="A13822">
        <v>13821</v>
      </c>
      <c r="B13822" s="1">
        <v>40992.458333333336</v>
      </c>
      <c r="C13822">
        <v>2</v>
      </c>
      <c r="D13822">
        <v>0</v>
      </c>
      <c r="E13822">
        <v>2</v>
      </c>
      <c r="F13822">
        <v>16</v>
      </c>
      <c r="G13822">
        <v>94</v>
      </c>
      <c r="H13822" s="9">
        <v>12.997999999999999</v>
      </c>
      <c r="I13822" s="7">
        <v>98</v>
      </c>
      <c r="J13822" s="7">
        <v>175</v>
      </c>
      <c r="K13822" s="2">
        <v>273</v>
      </c>
    </row>
    <row r="13823" spans="1:11">
      <c r="A13823">
        <v>13822</v>
      </c>
      <c r="B13823" s="1">
        <v>40610.958333333336</v>
      </c>
      <c r="C13823">
        <v>1</v>
      </c>
      <c r="D13823">
        <v>0</v>
      </c>
      <c r="E13823">
        <v>1</v>
      </c>
      <c r="F13823">
        <v>131</v>
      </c>
      <c r="G13823">
        <v>61</v>
      </c>
      <c r="H13823" s="9">
        <v>12.997999999999999</v>
      </c>
      <c r="I13823" s="2">
        <v>3</v>
      </c>
      <c r="J13823" s="2">
        <v>38</v>
      </c>
      <c r="K13823" s="2">
        <v>41</v>
      </c>
    </row>
    <row r="13824" spans="1:11">
      <c r="A13824">
        <v>13823</v>
      </c>
      <c r="B13824" s="1">
        <v>41092.208333333336</v>
      </c>
      <c r="C13824">
        <v>3</v>
      </c>
      <c r="D13824">
        <v>0</v>
      </c>
      <c r="E13824">
        <v>2</v>
      </c>
      <c r="F13824">
        <v>27</v>
      </c>
      <c r="G13824">
        <v>51</v>
      </c>
      <c r="H13824" s="9">
        <v>0</v>
      </c>
      <c r="I13824" s="7">
        <v>3</v>
      </c>
      <c r="J13824" s="7">
        <v>37</v>
      </c>
      <c r="K13824" s="2">
        <v>40</v>
      </c>
    </row>
    <row r="13825" spans="1:11">
      <c r="A13825">
        <v>13824</v>
      </c>
      <c r="B13825" s="1">
        <v>40761.916666666664</v>
      </c>
      <c r="C13825">
        <v>3</v>
      </c>
      <c r="D13825">
        <v>0</v>
      </c>
      <c r="E13825">
        <v>2</v>
      </c>
      <c r="F13825">
        <v>26</v>
      </c>
      <c r="G13825">
        <v>84</v>
      </c>
      <c r="H13825" s="9">
        <v>22.002800000000001</v>
      </c>
      <c r="I13825" s="7">
        <v>24</v>
      </c>
      <c r="J13825" s="7">
        <v>96</v>
      </c>
      <c r="K13825" s="2">
        <v>120</v>
      </c>
    </row>
    <row r="13826" spans="1:11">
      <c r="A13826">
        <v>13825</v>
      </c>
      <c r="B13826" s="1">
        <v>40832.375</v>
      </c>
      <c r="C13826">
        <v>4</v>
      </c>
      <c r="D13826">
        <v>0</v>
      </c>
      <c r="E13826">
        <v>1</v>
      </c>
      <c r="F13826">
        <v>16</v>
      </c>
      <c r="G13826">
        <v>45</v>
      </c>
      <c r="H13826" s="9">
        <v>15.001300000000001</v>
      </c>
      <c r="I13826" s="7">
        <v>39</v>
      </c>
      <c r="J13826" s="7">
        <v>151</v>
      </c>
      <c r="K13826" s="2">
        <v>190</v>
      </c>
    </row>
    <row r="13827" spans="1:11">
      <c r="A13827">
        <v>13826</v>
      </c>
      <c r="B13827" s="1">
        <v>40611.041666666664</v>
      </c>
      <c r="C13827">
        <v>1</v>
      </c>
      <c r="D13827">
        <v>0</v>
      </c>
      <c r="E13827">
        <v>1</v>
      </c>
      <c r="F13827">
        <v>4</v>
      </c>
      <c r="G13827">
        <v>52</v>
      </c>
      <c r="H13827" s="9">
        <v>8.9981000000000009</v>
      </c>
      <c r="I13827" s="2">
        <v>0</v>
      </c>
      <c r="J13827" s="2">
        <v>4</v>
      </c>
      <c r="K13827" s="2">
        <v>4</v>
      </c>
    </row>
    <row r="13828" spans="1:11">
      <c r="A13828">
        <v>13827</v>
      </c>
      <c r="B13828" s="1">
        <v>40787.791666666664</v>
      </c>
      <c r="C13828">
        <v>3</v>
      </c>
      <c r="D13828">
        <v>0</v>
      </c>
      <c r="E13828">
        <v>1</v>
      </c>
      <c r="F13828">
        <v>26</v>
      </c>
      <c r="G13828">
        <v>58</v>
      </c>
      <c r="H13828" s="9">
        <v>11.0014</v>
      </c>
      <c r="I13828" s="7">
        <v>79</v>
      </c>
      <c r="J13828" s="7">
        <v>363</v>
      </c>
      <c r="K13828" s="2">
        <v>442</v>
      </c>
    </row>
    <row r="13829" spans="1:11">
      <c r="A13829">
        <v>13828</v>
      </c>
      <c r="B13829" s="1">
        <v>41011.125</v>
      </c>
      <c r="C13829">
        <v>2</v>
      </c>
      <c r="D13829">
        <v>0</v>
      </c>
      <c r="E13829">
        <v>1</v>
      </c>
      <c r="F13829">
        <v>7</v>
      </c>
      <c r="G13829">
        <v>61</v>
      </c>
      <c r="H13829" s="9">
        <v>16.997900000000001</v>
      </c>
      <c r="I13829" s="7">
        <v>2</v>
      </c>
      <c r="J13829" s="7">
        <v>3</v>
      </c>
      <c r="K13829" s="2">
        <v>5</v>
      </c>
    </row>
    <row r="13830" spans="1:11">
      <c r="A13830">
        <v>13829</v>
      </c>
      <c r="B13830" s="1">
        <v>40910.25</v>
      </c>
      <c r="C13830">
        <v>1</v>
      </c>
      <c r="D13830">
        <v>1</v>
      </c>
      <c r="E13830">
        <v>1</v>
      </c>
      <c r="F13830">
        <v>4</v>
      </c>
      <c r="G13830">
        <v>41</v>
      </c>
      <c r="H13830" s="9">
        <v>26.002700000000001</v>
      </c>
      <c r="I13830" s="7">
        <v>0</v>
      </c>
      <c r="J13830" s="7">
        <v>14</v>
      </c>
      <c r="K13830" s="2">
        <v>14</v>
      </c>
    </row>
    <row r="13831" spans="1:11">
      <c r="A13831">
        <v>13830</v>
      </c>
      <c r="B13831" s="1">
        <v>41146.125</v>
      </c>
      <c r="C13831">
        <v>3</v>
      </c>
      <c r="D13831">
        <v>0</v>
      </c>
      <c r="E13831">
        <v>1</v>
      </c>
      <c r="F13831">
        <v>23.999999999999993</v>
      </c>
      <c r="G13831">
        <v>69</v>
      </c>
      <c r="H13831" s="9">
        <v>6.0031999999999996</v>
      </c>
      <c r="I13831" s="7">
        <v>7</v>
      </c>
      <c r="J13831" s="7">
        <v>31</v>
      </c>
      <c r="K13831" s="2">
        <v>38</v>
      </c>
    </row>
    <row r="13832" spans="1:11">
      <c r="A13832">
        <v>13831</v>
      </c>
      <c r="B13832" s="1">
        <v>41141.541666666664</v>
      </c>
      <c r="C13832">
        <v>3</v>
      </c>
      <c r="D13832">
        <v>0</v>
      </c>
      <c r="E13832">
        <v>1</v>
      </c>
      <c r="F13832">
        <v>26</v>
      </c>
      <c r="G13832">
        <v>58</v>
      </c>
      <c r="H13832" s="9">
        <v>8.9981000000000009</v>
      </c>
      <c r="I13832" s="7">
        <v>97</v>
      </c>
      <c r="J13832" s="7">
        <v>194</v>
      </c>
      <c r="K13832" s="2">
        <v>291</v>
      </c>
    </row>
    <row r="13833" spans="1:11">
      <c r="A13833">
        <v>13832</v>
      </c>
      <c r="B13833" s="1">
        <v>41223.291666666664</v>
      </c>
      <c r="C13833">
        <v>4</v>
      </c>
      <c r="D13833">
        <v>0</v>
      </c>
      <c r="E13833">
        <v>1</v>
      </c>
      <c r="F13833">
        <v>4</v>
      </c>
      <c r="G13833">
        <v>87</v>
      </c>
      <c r="H13833" s="9">
        <v>7.0015000000000001</v>
      </c>
      <c r="I13833" s="7">
        <v>14</v>
      </c>
      <c r="J13833" s="7">
        <v>57</v>
      </c>
      <c r="K13833" s="2">
        <v>71</v>
      </c>
    </row>
    <row r="13834" spans="1:11">
      <c r="A13834">
        <v>13833</v>
      </c>
      <c r="B13834" s="1">
        <v>40835.166666666664</v>
      </c>
      <c r="C13834">
        <v>4</v>
      </c>
      <c r="D13834">
        <v>0</v>
      </c>
      <c r="E13834">
        <v>3</v>
      </c>
      <c r="F13834">
        <v>16</v>
      </c>
      <c r="G13834">
        <v>94</v>
      </c>
      <c r="H13834" s="9">
        <v>12.997999999999999</v>
      </c>
      <c r="I13834" s="7">
        <v>0</v>
      </c>
      <c r="J13834" s="7">
        <v>3</v>
      </c>
      <c r="K13834" s="2">
        <v>3</v>
      </c>
    </row>
    <row r="13835" spans="1:11">
      <c r="A13835">
        <v>13834</v>
      </c>
      <c r="B13835" s="1">
        <v>41135.75</v>
      </c>
      <c r="C13835">
        <v>3</v>
      </c>
      <c r="D13835">
        <v>0</v>
      </c>
      <c r="E13835">
        <v>1</v>
      </c>
      <c r="F13835">
        <v>29</v>
      </c>
      <c r="G13835">
        <v>62</v>
      </c>
      <c r="H13835" s="9">
        <v>19.001200000000001</v>
      </c>
      <c r="I13835" s="7">
        <v>97</v>
      </c>
      <c r="J13835" s="7">
        <v>757</v>
      </c>
      <c r="K13835" s="2">
        <v>854</v>
      </c>
    </row>
    <row r="13836" spans="1:11">
      <c r="A13836">
        <v>13835</v>
      </c>
      <c r="B13836" s="1">
        <v>40887.166666666664</v>
      </c>
      <c r="C13836">
        <v>4</v>
      </c>
      <c r="D13836">
        <v>0</v>
      </c>
      <c r="E13836">
        <v>2</v>
      </c>
      <c r="F13836">
        <v>4</v>
      </c>
      <c r="G13836">
        <v>65</v>
      </c>
      <c r="H13836" s="9">
        <v>7.0015000000000001</v>
      </c>
      <c r="I13836" s="7">
        <v>0</v>
      </c>
      <c r="J13836" s="7">
        <v>3</v>
      </c>
      <c r="K13836" s="2">
        <v>3</v>
      </c>
    </row>
    <row r="13837" spans="1:11">
      <c r="A13837">
        <v>13836</v>
      </c>
      <c r="B13837" s="1">
        <v>40865.791666666664</v>
      </c>
      <c r="C13837">
        <v>4</v>
      </c>
      <c r="D13837">
        <v>0</v>
      </c>
      <c r="E13837">
        <v>1</v>
      </c>
      <c r="F13837">
        <v>5.0000000000000018</v>
      </c>
      <c r="G13837">
        <v>41</v>
      </c>
      <c r="H13837" s="9">
        <v>11.0014</v>
      </c>
      <c r="I13837" s="7">
        <v>7</v>
      </c>
      <c r="J13837" s="7">
        <v>182</v>
      </c>
      <c r="K13837" s="2">
        <v>189</v>
      </c>
    </row>
    <row r="13838" spans="1:11">
      <c r="A13838">
        <v>13837</v>
      </c>
      <c r="B13838" s="1">
        <v>40723.25</v>
      </c>
      <c r="C13838">
        <v>3</v>
      </c>
      <c r="D13838">
        <v>0</v>
      </c>
      <c r="E13838">
        <v>1</v>
      </c>
      <c r="F13838">
        <v>23.999999999999993</v>
      </c>
      <c r="G13838">
        <v>69</v>
      </c>
      <c r="H13838" s="9">
        <v>19.999500000000001</v>
      </c>
      <c r="I13838" s="7">
        <v>12</v>
      </c>
      <c r="J13838" s="7">
        <v>104</v>
      </c>
      <c r="K13838" s="2">
        <v>116</v>
      </c>
    </row>
    <row r="13839" spans="1:11">
      <c r="A13839">
        <v>13838</v>
      </c>
      <c r="B13839" s="1">
        <v>40926.541666666664</v>
      </c>
      <c r="C13839">
        <v>1</v>
      </c>
      <c r="D13839">
        <v>0</v>
      </c>
      <c r="E13839">
        <v>1</v>
      </c>
      <c r="F13839">
        <v>6.0000000000000018</v>
      </c>
      <c r="G13839">
        <v>42</v>
      </c>
      <c r="H13839" s="9">
        <v>31.000900000000001</v>
      </c>
      <c r="I13839" s="7">
        <v>6</v>
      </c>
      <c r="J13839" s="7">
        <v>124</v>
      </c>
      <c r="K13839" s="2">
        <v>130</v>
      </c>
    </row>
    <row r="13840" spans="1:11">
      <c r="A13840">
        <v>13839</v>
      </c>
      <c r="B13840" s="1">
        <v>40998.291666666664</v>
      </c>
      <c r="C13840">
        <v>2</v>
      </c>
      <c r="D13840">
        <v>0</v>
      </c>
      <c r="E13840">
        <v>1</v>
      </c>
      <c r="F13840">
        <v>7</v>
      </c>
      <c r="G13840">
        <v>57</v>
      </c>
      <c r="H13840" s="9">
        <v>11.0014</v>
      </c>
      <c r="I13840" s="7">
        <v>9</v>
      </c>
      <c r="J13840" s="7">
        <v>279</v>
      </c>
      <c r="K13840" s="2">
        <v>288</v>
      </c>
    </row>
    <row r="13841" spans="1:11">
      <c r="A13841">
        <v>13840</v>
      </c>
      <c r="B13841" s="1">
        <v>41192.5</v>
      </c>
      <c r="C13841">
        <v>4</v>
      </c>
      <c r="D13841">
        <v>0</v>
      </c>
      <c r="E13841">
        <v>1</v>
      </c>
      <c r="F13841">
        <v>18</v>
      </c>
      <c r="G13841">
        <v>56</v>
      </c>
      <c r="H13841" s="9">
        <v>15.001300000000001</v>
      </c>
      <c r="I13841" s="7">
        <v>78</v>
      </c>
      <c r="J13841" s="7">
        <v>312</v>
      </c>
      <c r="K13841" s="2">
        <v>390</v>
      </c>
    </row>
    <row r="13842" spans="1:11">
      <c r="A13842">
        <v>13841</v>
      </c>
      <c r="B13842" s="1">
        <v>41155.333333333336</v>
      </c>
      <c r="C13842">
        <v>3</v>
      </c>
      <c r="D13842">
        <v>1</v>
      </c>
      <c r="E13842">
        <v>2</v>
      </c>
      <c r="F13842">
        <v>26</v>
      </c>
      <c r="G13842">
        <v>84</v>
      </c>
      <c r="H13842" s="9">
        <v>7.0015000000000001</v>
      </c>
      <c r="I13842" s="7">
        <v>36</v>
      </c>
      <c r="J13842" s="7">
        <v>91</v>
      </c>
      <c r="K13842" s="2">
        <v>127</v>
      </c>
    </row>
    <row r="13843" spans="1:11">
      <c r="A13843">
        <v>13842</v>
      </c>
      <c r="B13843" s="1">
        <v>40629.125</v>
      </c>
      <c r="C13843">
        <v>2</v>
      </c>
      <c r="D13843">
        <v>0</v>
      </c>
      <c r="E13843">
        <v>3</v>
      </c>
      <c r="F13843">
        <v>1</v>
      </c>
      <c r="G13843">
        <v>69</v>
      </c>
      <c r="H13843" s="9">
        <v>15.001300000000001</v>
      </c>
      <c r="I13843" s="2">
        <v>0</v>
      </c>
      <c r="J13843" s="2">
        <v>14</v>
      </c>
      <c r="K13843" s="2">
        <v>14</v>
      </c>
    </row>
    <row r="13844" spans="1:11">
      <c r="A13844">
        <v>13843</v>
      </c>
      <c r="B13844" s="1">
        <v>41234.75</v>
      </c>
      <c r="C13844">
        <v>4</v>
      </c>
      <c r="D13844">
        <v>0</v>
      </c>
      <c r="E13844">
        <v>1</v>
      </c>
      <c r="F13844">
        <v>12</v>
      </c>
      <c r="G13844">
        <v>38</v>
      </c>
      <c r="H13844" s="9">
        <v>7.0015000000000001</v>
      </c>
      <c r="I13844" s="7">
        <v>24</v>
      </c>
      <c r="J13844" s="7">
        <v>287</v>
      </c>
      <c r="K13844" s="2">
        <v>311</v>
      </c>
    </row>
    <row r="13845" spans="1:11">
      <c r="A13845">
        <v>13844</v>
      </c>
      <c r="B13845" s="1">
        <v>41171.833333333336</v>
      </c>
      <c r="C13845">
        <v>3</v>
      </c>
      <c r="D13845">
        <v>0</v>
      </c>
      <c r="E13845">
        <v>1</v>
      </c>
      <c r="F13845">
        <v>17</v>
      </c>
      <c r="G13845">
        <v>48</v>
      </c>
      <c r="H13845" s="9">
        <v>11.0014</v>
      </c>
      <c r="I13845" s="7">
        <v>31</v>
      </c>
      <c r="J13845" s="7">
        <v>378</v>
      </c>
      <c r="K13845" s="2">
        <v>409</v>
      </c>
    </row>
    <row r="13846" spans="1:11">
      <c r="A13846">
        <v>13845</v>
      </c>
      <c r="B13846" s="1">
        <v>40583.708333333336</v>
      </c>
      <c r="C13846">
        <v>1</v>
      </c>
      <c r="D13846">
        <v>0</v>
      </c>
      <c r="E13846">
        <v>2</v>
      </c>
      <c r="F13846">
        <v>1</v>
      </c>
      <c r="G13846">
        <v>34</v>
      </c>
      <c r="H13846" s="9">
        <v>16.997900000000001</v>
      </c>
      <c r="I13846" s="2">
        <v>9</v>
      </c>
      <c r="J13846" s="2">
        <v>157</v>
      </c>
      <c r="K13846" s="2">
        <v>166</v>
      </c>
    </row>
    <row r="13847" spans="1:11">
      <c r="A13847">
        <v>13846</v>
      </c>
      <c r="B13847" s="1">
        <v>40799.625</v>
      </c>
      <c r="C13847">
        <v>3</v>
      </c>
      <c r="D13847">
        <v>0</v>
      </c>
      <c r="E13847">
        <v>1</v>
      </c>
      <c r="F13847">
        <v>28</v>
      </c>
      <c r="G13847">
        <v>51</v>
      </c>
      <c r="H13847" s="9">
        <v>19.999500000000001</v>
      </c>
      <c r="I13847" s="7">
        <v>35</v>
      </c>
      <c r="J13847" s="7">
        <v>144</v>
      </c>
      <c r="K13847" s="2">
        <v>179</v>
      </c>
    </row>
    <row r="13848" spans="1:11">
      <c r="A13848">
        <v>13847</v>
      </c>
      <c r="B13848" s="1">
        <v>40828.666666666664</v>
      </c>
      <c r="C13848">
        <v>4</v>
      </c>
      <c r="D13848">
        <v>0</v>
      </c>
      <c r="E13848">
        <v>2</v>
      </c>
      <c r="F13848">
        <v>19.000000000000004</v>
      </c>
      <c r="G13848">
        <v>88</v>
      </c>
      <c r="H13848" s="9">
        <v>15.001300000000001</v>
      </c>
      <c r="I13848" s="7">
        <v>5</v>
      </c>
      <c r="J13848" s="7">
        <v>50</v>
      </c>
      <c r="K13848" s="2">
        <v>55</v>
      </c>
    </row>
    <row r="13849" spans="1:11">
      <c r="A13849">
        <v>13848</v>
      </c>
      <c r="B13849" s="1">
        <v>40610.75</v>
      </c>
      <c r="C13849">
        <v>1</v>
      </c>
      <c r="D13849">
        <v>0</v>
      </c>
      <c r="E13849">
        <v>1</v>
      </c>
      <c r="F13849">
        <v>8</v>
      </c>
      <c r="G13849">
        <v>27</v>
      </c>
      <c r="H13849" s="9">
        <v>12.997999999999999</v>
      </c>
      <c r="I13849" s="2">
        <v>21</v>
      </c>
      <c r="J13849" s="2">
        <v>213</v>
      </c>
      <c r="K13849" s="2">
        <v>234</v>
      </c>
    </row>
    <row r="13850" spans="1:11">
      <c r="A13850">
        <v>13849</v>
      </c>
      <c r="B13850" s="1">
        <v>40560.791666666664</v>
      </c>
      <c r="C13850">
        <v>1</v>
      </c>
      <c r="D13850">
        <v>1</v>
      </c>
      <c r="E13850">
        <v>3</v>
      </c>
      <c r="F13850">
        <v>0</v>
      </c>
      <c r="G13850">
        <v>59</v>
      </c>
      <c r="H13850" s="9">
        <v>12.997999999999999</v>
      </c>
      <c r="I13850" s="2">
        <v>2</v>
      </c>
      <c r="J13850" s="2">
        <v>58</v>
      </c>
      <c r="K13850" s="2">
        <v>60</v>
      </c>
    </row>
    <row r="13851" spans="1:11">
      <c r="A13851">
        <v>13850</v>
      </c>
      <c r="B13851" s="1">
        <v>40709.291666666664</v>
      </c>
      <c r="C13851">
        <v>2</v>
      </c>
      <c r="D13851">
        <v>0</v>
      </c>
      <c r="E13851">
        <v>1</v>
      </c>
      <c r="F13851">
        <v>18</v>
      </c>
      <c r="G13851">
        <v>60</v>
      </c>
      <c r="H13851" s="9">
        <v>8.9981000000000009</v>
      </c>
      <c r="I13851" s="7">
        <v>22</v>
      </c>
      <c r="J13851" s="7">
        <v>344</v>
      </c>
      <c r="K13851" s="2">
        <v>366</v>
      </c>
    </row>
    <row r="13852" spans="1:11">
      <c r="A13852">
        <v>13851</v>
      </c>
      <c r="B13852" s="1">
        <v>41170.333333333336</v>
      </c>
      <c r="C13852">
        <v>3</v>
      </c>
      <c r="D13852">
        <v>0</v>
      </c>
      <c r="E13852">
        <v>2</v>
      </c>
      <c r="F13852">
        <v>23.999999999999993</v>
      </c>
      <c r="G13852">
        <v>83</v>
      </c>
      <c r="H13852" s="9">
        <v>36.997399999999999</v>
      </c>
      <c r="I13852" s="7">
        <v>32</v>
      </c>
      <c r="J13852" s="7">
        <v>640</v>
      </c>
      <c r="K13852" s="2">
        <v>672</v>
      </c>
    </row>
    <row r="13853" spans="1:11">
      <c r="A13853">
        <v>13852</v>
      </c>
      <c r="B13853" s="1">
        <v>40848.208333333336</v>
      </c>
      <c r="C13853">
        <v>4</v>
      </c>
      <c r="D13853">
        <v>0</v>
      </c>
      <c r="E13853">
        <v>1</v>
      </c>
      <c r="F13853">
        <v>7</v>
      </c>
      <c r="G13853">
        <v>81</v>
      </c>
      <c r="H13853" s="9">
        <v>12.997999999999999</v>
      </c>
      <c r="I13853" s="7">
        <v>0</v>
      </c>
      <c r="J13853" s="7">
        <v>18</v>
      </c>
      <c r="K13853" s="2">
        <v>18</v>
      </c>
    </row>
    <row r="13854" spans="1:11">
      <c r="A13854">
        <v>13853</v>
      </c>
      <c r="B13854" s="1">
        <v>40961.583333333336</v>
      </c>
      <c r="C13854">
        <v>1</v>
      </c>
      <c r="D13854">
        <v>0</v>
      </c>
      <c r="E13854">
        <v>1</v>
      </c>
      <c r="F13854">
        <v>13</v>
      </c>
      <c r="G13854">
        <v>54</v>
      </c>
      <c r="H13854" s="9">
        <v>22.002800000000001</v>
      </c>
      <c r="I13854" s="7">
        <v>35</v>
      </c>
      <c r="J13854" s="7">
        <v>142</v>
      </c>
      <c r="K13854" s="2">
        <v>177</v>
      </c>
    </row>
    <row r="13855" spans="1:11">
      <c r="A13855">
        <v>13854</v>
      </c>
      <c r="B13855" s="1">
        <v>40905.125</v>
      </c>
      <c r="C13855">
        <v>1</v>
      </c>
      <c r="D13855">
        <v>0</v>
      </c>
      <c r="E13855">
        <v>1</v>
      </c>
      <c r="F13855">
        <v>7</v>
      </c>
      <c r="G13855">
        <v>61</v>
      </c>
      <c r="H13855" s="9">
        <v>16.997900000000001</v>
      </c>
      <c r="I13855" s="7">
        <v>0</v>
      </c>
      <c r="J13855" s="7">
        <v>4</v>
      </c>
      <c r="K13855" s="2">
        <v>4</v>
      </c>
    </row>
    <row r="13856" spans="1:11">
      <c r="A13856">
        <v>13855</v>
      </c>
      <c r="B13856" s="1">
        <v>41062.75</v>
      </c>
      <c r="C13856">
        <v>2</v>
      </c>
      <c r="D13856">
        <v>0</v>
      </c>
      <c r="E13856">
        <v>1</v>
      </c>
      <c r="F13856">
        <v>23</v>
      </c>
      <c r="G13856">
        <v>36</v>
      </c>
      <c r="H13856" s="9">
        <v>0</v>
      </c>
      <c r="I13856" s="7">
        <v>171</v>
      </c>
      <c r="J13856" s="7">
        <v>341</v>
      </c>
      <c r="K13856" s="2">
        <v>512</v>
      </c>
    </row>
    <row r="13857" spans="1:11">
      <c r="A13857">
        <v>13856</v>
      </c>
      <c r="B13857" s="1">
        <v>41133.666666666664</v>
      </c>
      <c r="C13857">
        <v>3</v>
      </c>
      <c r="D13857">
        <v>0</v>
      </c>
      <c r="E13857">
        <v>1</v>
      </c>
      <c r="F13857">
        <v>29</v>
      </c>
      <c r="G13857">
        <v>40</v>
      </c>
      <c r="H13857" s="9">
        <v>7.0015000000000001</v>
      </c>
      <c r="I13857" s="7">
        <v>213</v>
      </c>
      <c r="J13857" s="7">
        <v>300</v>
      </c>
      <c r="K13857" s="2">
        <v>513</v>
      </c>
    </row>
    <row r="13858" spans="1:11">
      <c r="A13858">
        <v>13857</v>
      </c>
      <c r="B13858" s="1">
        <v>40844.375</v>
      </c>
      <c r="C13858">
        <v>4</v>
      </c>
      <c r="D13858">
        <v>0</v>
      </c>
      <c r="E13858">
        <v>1</v>
      </c>
      <c r="F13858">
        <v>7</v>
      </c>
      <c r="G13858">
        <v>57</v>
      </c>
      <c r="H13858" s="9">
        <v>15.001300000000001</v>
      </c>
      <c r="I13858" s="7">
        <v>19</v>
      </c>
      <c r="J13858" s="7">
        <v>209</v>
      </c>
      <c r="K13858" s="2">
        <v>228</v>
      </c>
    </row>
    <row r="13859" spans="1:11">
      <c r="A13859">
        <v>13858</v>
      </c>
      <c r="B13859" s="1">
        <v>41271.25</v>
      </c>
      <c r="C13859">
        <v>1</v>
      </c>
      <c r="D13859">
        <v>0</v>
      </c>
      <c r="E13859">
        <v>1</v>
      </c>
      <c r="F13859" s="2">
        <v>2</v>
      </c>
      <c r="G13859">
        <v>64</v>
      </c>
      <c r="H13859" s="9">
        <v>19.001200000000001</v>
      </c>
      <c r="I13859" s="7">
        <v>2</v>
      </c>
      <c r="J13859" s="7">
        <v>49</v>
      </c>
      <c r="K13859" s="2">
        <v>51</v>
      </c>
    </row>
    <row r="13860" spans="1:11">
      <c r="A13860">
        <v>13859</v>
      </c>
      <c r="B13860" s="1">
        <v>40779.083333333336</v>
      </c>
      <c r="C13860">
        <v>3</v>
      </c>
      <c r="D13860">
        <v>0</v>
      </c>
      <c r="E13860">
        <v>1</v>
      </c>
      <c r="F13860">
        <v>20.000000000000004</v>
      </c>
      <c r="G13860">
        <v>68</v>
      </c>
      <c r="H13860" s="9">
        <v>8.9981000000000009</v>
      </c>
      <c r="I13860" s="7">
        <v>2</v>
      </c>
      <c r="J13860" s="7">
        <v>4</v>
      </c>
      <c r="K13860" s="2">
        <v>6</v>
      </c>
    </row>
    <row r="13861" spans="1:11">
      <c r="A13861">
        <v>13860</v>
      </c>
      <c r="B13861" s="1">
        <v>40892.875</v>
      </c>
      <c r="C13861">
        <v>4</v>
      </c>
      <c r="D13861">
        <v>0</v>
      </c>
      <c r="E13861">
        <v>1</v>
      </c>
      <c r="F13861">
        <v>16</v>
      </c>
      <c r="G13861">
        <v>63</v>
      </c>
      <c r="H13861" s="9">
        <v>19.999500000000001</v>
      </c>
      <c r="I13861" s="7">
        <v>10</v>
      </c>
      <c r="J13861" s="7">
        <v>145</v>
      </c>
      <c r="K13861" s="2">
        <v>155</v>
      </c>
    </row>
    <row r="13862" spans="1:11">
      <c r="A13862">
        <v>13861</v>
      </c>
      <c r="B13862" s="1">
        <v>41001.541666666664</v>
      </c>
      <c r="C13862">
        <v>2</v>
      </c>
      <c r="D13862">
        <v>0</v>
      </c>
      <c r="E13862">
        <v>1</v>
      </c>
      <c r="F13862">
        <v>14</v>
      </c>
      <c r="G13862">
        <v>36</v>
      </c>
      <c r="H13862" s="9">
        <v>19.999500000000001</v>
      </c>
      <c r="I13862" s="7">
        <v>97</v>
      </c>
      <c r="J13862" s="7">
        <v>184</v>
      </c>
      <c r="K13862" s="2">
        <v>281</v>
      </c>
    </row>
    <row r="13863" spans="1:11">
      <c r="A13863">
        <v>13862</v>
      </c>
      <c r="B13863" s="1">
        <v>40549.625</v>
      </c>
      <c r="C13863">
        <v>1</v>
      </c>
      <c r="D13863">
        <v>0</v>
      </c>
      <c r="E13863">
        <v>1</v>
      </c>
      <c r="F13863">
        <v>5.0000000000000018</v>
      </c>
      <c r="G13863">
        <v>36</v>
      </c>
      <c r="H13863" s="9">
        <v>0</v>
      </c>
      <c r="I13863" s="2">
        <v>8</v>
      </c>
      <c r="J13863" s="2">
        <v>54</v>
      </c>
      <c r="K13863" s="2">
        <v>62</v>
      </c>
    </row>
    <row r="13864" spans="1:11">
      <c r="A13864">
        <v>13863</v>
      </c>
      <c r="B13864" s="1">
        <v>41223.375</v>
      </c>
      <c r="C13864">
        <v>4</v>
      </c>
      <c r="D13864">
        <v>0</v>
      </c>
      <c r="E13864">
        <v>1</v>
      </c>
      <c r="F13864">
        <v>9</v>
      </c>
      <c r="G13864">
        <v>66</v>
      </c>
      <c r="H13864" s="9">
        <v>12.997999999999999</v>
      </c>
      <c r="I13864" s="7">
        <v>43</v>
      </c>
      <c r="J13864" s="7">
        <v>216</v>
      </c>
      <c r="K13864" s="2">
        <v>259</v>
      </c>
    </row>
    <row r="13865" spans="1:11">
      <c r="A13865">
        <v>13864</v>
      </c>
      <c r="B13865" s="1">
        <v>41237.708333333336</v>
      </c>
      <c r="C13865">
        <v>4</v>
      </c>
      <c r="D13865">
        <v>0</v>
      </c>
      <c r="E13865">
        <v>1</v>
      </c>
      <c r="F13865">
        <v>4</v>
      </c>
      <c r="G13865">
        <v>41</v>
      </c>
      <c r="H13865" s="9">
        <v>26.002700000000001</v>
      </c>
      <c r="I13865" s="7">
        <v>29</v>
      </c>
      <c r="J13865" s="7">
        <v>97</v>
      </c>
      <c r="K13865" s="2">
        <v>126</v>
      </c>
    </row>
    <row r="13866" spans="1:11">
      <c r="A13866">
        <v>13865</v>
      </c>
      <c r="B13866" s="1">
        <v>41077.583333333336</v>
      </c>
      <c r="C13866">
        <v>2</v>
      </c>
      <c r="D13866">
        <v>0</v>
      </c>
      <c r="E13866">
        <v>1</v>
      </c>
      <c r="F13866">
        <v>23</v>
      </c>
      <c r="G13866">
        <v>53</v>
      </c>
      <c r="H13866" s="9">
        <v>0</v>
      </c>
      <c r="I13866" s="7">
        <v>255</v>
      </c>
      <c r="J13866" s="7">
        <v>325</v>
      </c>
      <c r="K13866" s="2">
        <v>580</v>
      </c>
    </row>
    <row r="13867" spans="1:11">
      <c r="A13867">
        <v>13866</v>
      </c>
      <c r="B13867" s="1">
        <v>40922.166666666664</v>
      </c>
      <c r="C13867">
        <v>1</v>
      </c>
      <c r="D13867">
        <v>0</v>
      </c>
      <c r="E13867">
        <v>1</v>
      </c>
      <c r="F13867">
        <v>-1.9999999999999991</v>
      </c>
      <c r="G13867">
        <v>50</v>
      </c>
      <c r="H13867" s="9">
        <v>8.9981000000000009</v>
      </c>
      <c r="I13867" s="7">
        <v>0</v>
      </c>
      <c r="J13867" s="7">
        <v>3</v>
      </c>
      <c r="K13867" s="2">
        <v>3</v>
      </c>
    </row>
    <row r="13868" spans="1:11">
      <c r="A13868">
        <v>13867</v>
      </c>
      <c r="B13868" s="1">
        <v>40937.666666666664</v>
      </c>
      <c r="C13868">
        <v>1</v>
      </c>
      <c r="D13868">
        <v>0</v>
      </c>
      <c r="E13868">
        <v>1</v>
      </c>
      <c r="F13868">
        <v>9</v>
      </c>
      <c r="G13868">
        <v>21</v>
      </c>
      <c r="H13868" s="9">
        <v>27.999300000000002</v>
      </c>
      <c r="I13868" s="7">
        <v>54</v>
      </c>
      <c r="J13868" s="7">
        <v>268</v>
      </c>
      <c r="K13868" s="2">
        <v>322</v>
      </c>
    </row>
    <row r="13869" spans="1:11">
      <c r="A13869">
        <v>13868</v>
      </c>
      <c r="B13869" s="1">
        <v>40725.75</v>
      </c>
      <c r="C13869">
        <v>3</v>
      </c>
      <c r="D13869">
        <v>0</v>
      </c>
      <c r="E13869">
        <v>1</v>
      </c>
      <c r="F13869">
        <v>31</v>
      </c>
      <c r="G13869">
        <v>24</v>
      </c>
      <c r="H13869" s="9">
        <v>16.997900000000001</v>
      </c>
      <c r="I13869" s="7">
        <v>98</v>
      </c>
      <c r="J13869" s="7">
        <v>324</v>
      </c>
      <c r="K13869" s="2">
        <v>422</v>
      </c>
    </row>
    <row r="13870" spans="1:11">
      <c r="A13870">
        <v>13869</v>
      </c>
      <c r="B13870" s="1">
        <v>41129.708333333336</v>
      </c>
      <c r="C13870">
        <v>3</v>
      </c>
      <c r="D13870">
        <v>0</v>
      </c>
      <c r="E13870">
        <v>2</v>
      </c>
      <c r="F13870">
        <v>31</v>
      </c>
      <c r="G13870">
        <v>55</v>
      </c>
      <c r="H13870" s="9">
        <v>19.001200000000001</v>
      </c>
      <c r="I13870" s="7">
        <v>107</v>
      </c>
      <c r="J13870" s="7">
        <v>751</v>
      </c>
      <c r="K13870" s="2">
        <v>858</v>
      </c>
    </row>
    <row r="13871" spans="1:11">
      <c r="A13871">
        <v>13870</v>
      </c>
      <c r="B13871" s="1">
        <v>40948.541666666664</v>
      </c>
      <c r="C13871">
        <v>1</v>
      </c>
      <c r="D13871">
        <v>0</v>
      </c>
      <c r="E13871">
        <v>1</v>
      </c>
      <c r="F13871">
        <v>6.0000000000000018</v>
      </c>
      <c r="G13871">
        <v>42</v>
      </c>
      <c r="H13871" s="9">
        <v>22.002800000000001</v>
      </c>
      <c r="I13871" s="7">
        <v>10</v>
      </c>
      <c r="J13871" s="7">
        <v>144</v>
      </c>
      <c r="K13871" s="2">
        <v>154</v>
      </c>
    </row>
    <row r="13872" spans="1:11">
      <c r="A13872">
        <v>13871</v>
      </c>
      <c r="B13872" s="1">
        <v>40801.083333333336</v>
      </c>
      <c r="C13872">
        <v>3</v>
      </c>
      <c r="D13872">
        <v>0</v>
      </c>
      <c r="E13872">
        <v>1</v>
      </c>
      <c r="F13872">
        <v>22</v>
      </c>
      <c r="G13872">
        <v>73</v>
      </c>
      <c r="H13872" s="9">
        <v>7.0015000000000001</v>
      </c>
      <c r="I13872" s="7">
        <v>0</v>
      </c>
      <c r="J13872" s="7">
        <v>5</v>
      </c>
      <c r="K13872" s="2">
        <v>5</v>
      </c>
    </row>
    <row r="13873" spans="1:11">
      <c r="A13873">
        <v>13872</v>
      </c>
      <c r="B13873" s="1">
        <v>40758.125</v>
      </c>
      <c r="C13873">
        <v>3</v>
      </c>
      <c r="D13873">
        <v>0</v>
      </c>
      <c r="E13873">
        <v>2</v>
      </c>
      <c r="F13873">
        <v>29</v>
      </c>
      <c r="G13873">
        <v>55</v>
      </c>
      <c r="H13873" s="9">
        <v>6.0031999999999996</v>
      </c>
      <c r="I13873" s="7">
        <v>0</v>
      </c>
      <c r="J13873" s="7">
        <v>4</v>
      </c>
      <c r="K13873" s="2">
        <v>4</v>
      </c>
    </row>
    <row r="13874" spans="1:11">
      <c r="A13874">
        <v>13873</v>
      </c>
      <c r="B13874" s="1">
        <v>41155.375</v>
      </c>
      <c r="C13874">
        <v>3</v>
      </c>
      <c r="D13874">
        <v>1</v>
      </c>
      <c r="E13874">
        <v>2</v>
      </c>
      <c r="F13874">
        <v>26</v>
      </c>
      <c r="G13874">
        <v>84</v>
      </c>
      <c r="H13874" s="9">
        <v>8.9981000000000009</v>
      </c>
      <c r="I13874" s="7">
        <v>71</v>
      </c>
      <c r="J13874" s="7">
        <v>158</v>
      </c>
      <c r="K13874" s="2">
        <v>229</v>
      </c>
    </row>
    <row r="13875" spans="1:11">
      <c r="A13875">
        <v>13874</v>
      </c>
      <c r="B13875" s="1">
        <v>41169.958333333336</v>
      </c>
      <c r="C13875">
        <v>3</v>
      </c>
      <c r="D13875">
        <v>0</v>
      </c>
      <c r="E13875">
        <v>3</v>
      </c>
      <c r="F13875">
        <v>21.000000000000004</v>
      </c>
      <c r="G13875">
        <v>94</v>
      </c>
      <c r="H13875" s="9">
        <v>16.997900000000001</v>
      </c>
      <c r="I13875" s="7">
        <v>4</v>
      </c>
      <c r="J13875" s="7">
        <v>66</v>
      </c>
      <c r="K13875" s="2">
        <v>70</v>
      </c>
    </row>
    <row r="13876" spans="1:11">
      <c r="A13876">
        <v>13875</v>
      </c>
      <c r="B13876" s="1">
        <v>41103.416666666664</v>
      </c>
      <c r="C13876">
        <v>3</v>
      </c>
      <c r="D13876">
        <v>0</v>
      </c>
      <c r="E13876">
        <v>2</v>
      </c>
      <c r="F13876">
        <v>28</v>
      </c>
      <c r="G13876">
        <v>48</v>
      </c>
      <c r="H13876" s="9">
        <v>0</v>
      </c>
      <c r="I13876" s="7">
        <v>78</v>
      </c>
      <c r="J13876" s="7">
        <v>190</v>
      </c>
      <c r="K13876" s="2">
        <v>268</v>
      </c>
    </row>
    <row r="13877" spans="1:11">
      <c r="A13877">
        <v>13876</v>
      </c>
      <c r="B13877" s="1">
        <v>40803.666666666664</v>
      </c>
      <c r="C13877">
        <v>3</v>
      </c>
      <c r="D13877">
        <v>0</v>
      </c>
      <c r="E13877">
        <v>1</v>
      </c>
      <c r="F13877">
        <v>18</v>
      </c>
      <c r="G13877">
        <v>68</v>
      </c>
      <c r="H13877" s="9">
        <v>16.997900000000001</v>
      </c>
      <c r="I13877" s="7">
        <v>116</v>
      </c>
      <c r="J13877" s="7">
        <v>189</v>
      </c>
      <c r="K13877" s="2">
        <v>305</v>
      </c>
    </row>
    <row r="13878" spans="1:11">
      <c r="A13878">
        <v>13877</v>
      </c>
      <c r="B13878" s="1">
        <v>41202</v>
      </c>
      <c r="C13878">
        <v>4</v>
      </c>
      <c r="D13878">
        <v>0</v>
      </c>
      <c r="E13878">
        <v>1</v>
      </c>
      <c r="F13878">
        <v>14</v>
      </c>
      <c r="G13878">
        <v>82</v>
      </c>
      <c r="H13878" s="9">
        <v>8.9981000000000009</v>
      </c>
      <c r="I13878" s="7">
        <v>13</v>
      </c>
      <c r="J13878" s="7">
        <v>110</v>
      </c>
      <c r="K13878" s="2">
        <v>123</v>
      </c>
    </row>
    <row r="13879" spans="1:11">
      <c r="A13879">
        <v>13878</v>
      </c>
      <c r="B13879" s="1">
        <v>40698.25</v>
      </c>
      <c r="C13879">
        <v>2</v>
      </c>
      <c r="D13879">
        <v>0</v>
      </c>
      <c r="E13879">
        <v>1</v>
      </c>
      <c r="F13879">
        <v>18</v>
      </c>
      <c r="G13879">
        <v>60</v>
      </c>
      <c r="H13879" s="9">
        <v>0</v>
      </c>
      <c r="I13879" s="7">
        <v>11</v>
      </c>
      <c r="J13879" s="7">
        <v>17</v>
      </c>
      <c r="K13879" s="2">
        <v>28</v>
      </c>
    </row>
    <row r="13880" spans="1:11">
      <c r="A13880">
        <v>13879</v>
      </c>
      <c r="B13880" s="1">
        <v>40619.083333333336</v>
      </c>
      <c r="C13880">
        <v>1</v>
      </c>
      <c r="D13880">
        <v>0</v>
      </c>
      <c r="E13880">
        <v>1</v>
      </c>
      <c r="F13880">
        <v>8</v>
      </c>
      <c r="G13880">
        <v>71</v>
      </c>
      <c r="H13880" s="9">
        <v>19.999500000000001</v>
      </c>
      <c r="I13880" s="2">
        <v>3</v>
      </c>
      <c r="J13880" s="2">
        <v>5</v>
      </c>
      <c r="K13880" s="2">
        <v>8</v>
      </c>
    </row>
    <row r="13881" spans="1:11">
      <c r="A13881">
        <v>13880</v>
      </c>
      <c r="B13881" s="1">
        <v>41028.75</v>
      </c>
      <c r="C13881">
        <v>2</v>
      </c>
      <c r="D13881">
        <v>0</v>
      </c>
      <c r="E13881">
        <v>1</v>
      </c>
      <c r="F13881">
        <v>21.000000000000004</v>
      </c>
      <c r="G13881">
        <v>26</v>
      </c>
      <c r="H13881" s="9">
        <v>19.001200000000001</v>
      </c>
      <c r="I13881" s="7">
        <v>164</v>
      </c>
      <c r="J13881" s="7">
        <v>323</v>
      </c>
      <c r="K13881" s="2">
        <v>487</v>
      </c>
    </row>
    <row r="13882" spans="1:11">
      <c r="A13882">
        <v>13881</v>
      </c>
      <c r="B13882" s="1">
        <v>40664.291666666664</v>
      </c>
      <c r="C13882">
        <v>2</v>
      </c>
      <c r="D13882">
        <v>0</v>
      </c>
      <c r="E13882">
        <v>2</v>
      </c>
      <c r="F13882">
        <v>12</v>
      </c>
      <c r="G13882">
        <v>77</v>
      </c>
      <c r="H13882" s="9">
        <v>6.0031999999999996</v>
      </c>
      <c r="I13882" s="7">
        <v>7</v>
      </c>
      <c r="J13882" s="7">
        <v>26</v>
      </c>
      <c r="K13882" s="2">
        <v>33</v>
      </c>
    </row>
    <row r="13883" spans="1:11">
      <c r="A13883">
        <v>13882</v>
      </c>
      <c r="B13883" s="1">
        <v>40609.916666666664</v>
      </c>
      <c r="C13883">
        <v>1</v>
      </c>
      <c r="D13883">
        <v>0</v>
      </c>
      <c r="E13883">
        <v>1</v>
      </c>
      <c r="F13883">
        <v>4</v>
      </c>
      <c r="G13883">
        <v>48</v>
      </c>
      <c r="H13883" s="9">
        <v>11.0014</v>
      </c>
      <c r="I13883" s="2">
        <v>1</v>
      </c>
      <c r="J13883" s="2">
        <v>34</v>
      </c>
      <c r="K13883" s="2">
        <v>35</v>
      </c>
    </row>
    <row r="13884" spans="1:11">
      <c r="A13884">
        <v>13883</v>
      </c>
      <c r="B13884" s="1">
        <v>41263.666666666664</v>
      </c>
      <c r="C13884">
        <v>4</v>
      </c>
      <c r="D13884">
        <v>0</v>
      </c>
      <c r="E13884">
        <v>2</v>
      </c>
      <c r="F13884">
        <v>8</v>
      </c>
      <c r="G13884">
        <v>53</v>
      </c>
      <c r="H13884" s="9">
        <v>22.002800000000001</v>
      </c>
      <c r="I13884" s="7">
        <v>21</v>
      </c>
      <c r="J13884" s="7">
        <v>281</v>
      </c>
      <c r="K13884" s="2">
        <v>302</v>
      </c>
    </row>
    <row r="13885" spans="1:11">
      <c r="A13885">
        <v>13884</v>
      </c>
      <c r="B13885" s="1">
        <v>40590.583333333336</v>
      </c>
      <c r="C13885">
        <v>1</v>
      </c>
      <c r="D13885">
        <v>0</v>
      </c>
      <c r="E13885">
        <v>1</v>
      </c>
      <c r="F13885">
        <v>14</v>
      </c>
      <c r="G13885">
        <v>28</v>
      </c>
      <c r="H13885" s="9">
        <v>27.999300000000002</v>
      </c>
      <c r="I13885" s="2">
        <v>17</v>
      </c>
      <c r="J13885" s="2">
        <v>65</v>
      </c>
      <c r="K13885" s="2">
        <v>82</v>
      </c>
    </row>
    <row r="13886" spans="1:11">
      <c r="A13886">
        <v>13885</v>
      </c>
      <c r="B13886" s="1">
        <v>41166.041666666664</v>
      </c>
      <c r="C13886">
        <v>3</v>
      </c>
      <c r="D13886">
        <v>0</v>
      </c>
      <c r="E13886">
        <v>1</v>
      </c>
      <c r="F13886">
        <v>19.000000000000004</v>
      </c>
      <c r="G13886">
        <v>73</v>
      </c>
      <c r="H13886" s="9">
        <v>6.0031999999999996</v>
      </c>
      <c r="I13886" s="7">
        <v>6</v>
      </c>
      <c r="J13886" s="7">
        <v>35</v>
      </c>
      <c r="K13886" s="2">
        <v>41</v>
      </c>
    </row>
    <row r="13887" spans="1:11">
      <c r="A13887">
        <v>13886</v>
      </c>
      <c r="B13887" s="1">
        <v>40844.583333333336</v>
      </c>
      <c r="C13887">
        <v>4</v>
      </c>
      <c r="D13887">
        <v>0</v>
      </c>
      <c r="E13887">
        <v>2</v>
      </c>
      <c r="F13887">
        <v>9</v>
      </c>
      <c r="G13887">
        <v>46</v>
      </c>
      <c r="H13887" s="9">
        <v>12.997999999999999</v>
      </c>
      <c r="I13887" s="7">
        <v>33</v>
      </c>
      <c r="J13887" s="7">
        <v>152</v>
      </c>
      <c r="K13887" s="2">
        <v>185</v>
      </c>
    </row>
    <row r="13888" spans="1:11">
      <c r="A13888">
        <v>13887</v>
      </c>
      <c r="B13888" s="1">
        <v>40979.208333333336</v>
      </c>
      <c r="C13888">
        <v>1</v>
      </c>
      <c r="D13888">
        <v>0</v>
      </c>
      <c r="E13888">
        <v>1</v>
      </c>
      <c r="F13888">
        <v>3</v>
      </c>
      <c r="G13888">
        <v>60</v>
      </c>
      <c r="H13888" s="9">
        <v>11.0014</v>
      </c>
      <c r="I13888" s="7">
        <v>2</v>
      </c>
      <c r="J13888" s="7">
        <v>4</v>
      </c>
      <c r="K13888" s="2">
        <v>6</v>
      </c>
    </row>
    <row r="13889" spans="1:11">
      <c r="A13889">
        <v>13888</v>
      </c>
      <c r="B13889" s="1">
        <v>41065.208333333336</v>
      </c>
      <c r="C13889">
        <v>2</v>
      </c>
      <c r="D13889">
        <v>0</v>
      </c>
      <c r="E13889">
        <v>3</v>
      </c>
      <c r="F13889">
        <v>15</v>
      </c>
      <c r="G13889">
        <v>82</v>
      </c>
      <c r="H13889" s="9">
        <v>11.0014</v>
      </c>
      <c r="I13889" s="7">
        <v>1</v>
      </c>
      <c r="J13889" s="7">
        <v>35</v>
      </c>
      <c r="K13889" s="2">
        <v>36</v>
      </c>
    </row>
    <row r="13890" spans="1:11">
      <c r="A13890">
        <v>13889</v>
      </c>
      <c r="B13890" s="1">
        <v>40798.791666666664</v>
      </c>
      <c r="C13890">
        <v>3</v>
      </c>
      <c r="D13890">
        <v>0</v>
      </c>
      <c r="E13890">
        <v>1</v>
      </c>
      <c r="F13890">
        <v>25</v>
      </c>
      <c r="G13890">
        <v>57</v>
      </c>
      <c r="H13890" s="9">
        <v>8.9981000000000009</v>
      </c>
      <c r="I13890" s="7">
        <v>63</v>
      </c>
      <c r="J13890" s="7">
        <v>372</v>
      </c>
      <c r="K13890" s="2">
        <v>435</v>
      </c>
    </row>
    <row r="13891" spans="1:11">
      <c r="A13891">
        <v>13890</v>
      </c>
      <c r="B13891" s="1">
        <v>40904.416666666664</v>
      </c>
      <c r="C13891">
        <v>1</v>
      </c>
      <c r="D13891">
        <v>0</v>
      </c>
      <c r="E13891">
        <v>2</v>
      </c>
      <c r="F13891">
        <v>7</v>
      </c>
      <c r="G13891">
        <v>66</v>
      </c>
      <c r="H13891" s="9">
        <v>6.0031999999999996</v>
      </c>
      <c r="I13891" s="7">
        <v>13</v>
      </c>
      <c r="J13891" s="7">
        <v>46</v>
      </c>
      <c r="K13891" s="2">
        <v>59</v>
      </c>
    </row>
    <row r="13892" spans="1:11">
      <c r="A13892">
        <v>13891</v>
      </c>
      <c r="B13892" s="1">
        <v>40668.958333333336</v>
      </c>
      <c r="C13892">
        <v>2</v>
      </c>
      <c r="D13892">
        <v>0</v>
      </c>
      <c r="E13892">
        <v>1</v>
      </c>
      <c r="F13892">
        <v>14</v>
      </c>
      <c r="G13892">
        <v>41</v>
      </c>
      <c r="H13892" s="9">
        <v>12.997999999999999</v>
      </c>
      <c r="I13892" s="7">
        <v>16</v>
      </c>
      <c r="J13892" s="7">
        <v>99</v>
      </c>
      <c r="K13892" s="2">
        <v>115</v>
      </c>
    </row>
    <row r="13893" spans="1:11">
      <c r="A13893">
        <v>13892</v>
      </c>
      <c r="B13893" s="1">
        <v>40914.291666666664</v>
      </c>
      <c r="C13893">
        <v>1</v>
      </c>
      <c r="D13893">
        <v>0</v>
      </c>
      <c r="E13893">
        <v>2</v>
      </c>
      <c r="F13893">
        <v>3</v>
      </c>
      <c r="G13893">
        <v>65</v>
      </c>
      <c r="H13893" s="9">
        <v>0</v>
      </c>
      <c r="I13893" s="7">
        <v>4</v>
      </c>
      <c r="J13893" s="7">
        <v>201</v>
      </c>
      <c r="K13893" s="2">
        <v>205</v>
      </c>
    </row>
    <row r="13894" spans="1:11">
      <c r="A13894">
        <v>13893</v>
      </c>
      <c r="B13894" s="1">
        <v>40905.666666666664</v>
      </c>
      <c r="C13894">
        <v>1</v>
      </c>
      <c r="D13894">
        <v>0</v>
      </c>
      <c r="E13894">
        <v>1</v>
      </c>
      <c r="F13894">
        <v>6.0000000000000018</v>
      </c>
      <c r="G13894">
        <v>36</v>
      </c>
      <c r="H13894" s="9">
        <v>27.999300000000002</v>
      </c>
      <c r="I13894" s="7">
        <v>23</v>
      </c>
      <c r="J13894" s="7">
        <v>144</v>
      </c>
      <c r="K13894" s="2">
        <v>167</v>
      </c>
    </row>
    <row r="13895" spans="1:11">
      <c r="A13895">
        <v>13894</v>
      </c>
      <c r="B13895" s="1">
        <v>41009.958333333336</v>
      </c>
      <c r="C13895">
        <v>2</v>
      </c>
      <c r="D13895">
        <v>0</v>
      </c>
      <c r="E13895">
        <v>1</v>
      </c>
      <c r="F13895">
        <v>9</v>
      </c>
      <c r="G13895">
        <v>40</v>
      </c>
      <c r="H13895" s="9">
        <v>27.999300000000002</v>
      </c>
      <c r="I13895" s="7">
        <v>14</v>
      </c>
      <c r="J13895" s="7">
        <v>47</v>
      </c>
      <c r="K13895" s="2">
        <v>61</v>
      </c>
    </row>
    <row r="13896" spans="1:11">
      <c r="A13896">
        <v>13895</v>
      </c>
      <c r="B13896" s="1">
        <v>41232.875</v>
      </c>
      <c r="C13896">
        <v>4</v>
      </c>
      <c r="D13896">
        <v>0</v>
      </c>
      <c r="E13896">
        <v>2</v>
      </c>
      <c r="F13896">
        <v>10</v>
      </c>
      <c r="G13896">
        <v>54</v>
      </c>
      <c r="H13896" s="9">
        <v>15.001300000000001</v>
      </c>
      <c r="I13896" s="7">
        <v>15</v>
      </c>
      <c r="J13896" s="7">
        <v>188</v>
      </c>
      <c r="K13896" s="2">
        <v>203</v>
      </c>
    </row>
    <row r="13897" spans="1:11">
      <c r="A13897">
        <v>13896</v>
      </c>
      <c r="B13897" s="1">
        <v>40995.958333333336</v>
      </c>
      <c r="C13897">
        <v>2</v>
      </c>
      <c r="D13897">
        <v>0</v>
      </c>
      <c r="E13897">
        <v>1</v>
      </c>
      <c r="F13897">
        <v>9</v>
      </c>
      <c r="G13897">
        <v>37</v>
      </c>
      <c r="H13897" s="9">
        <v>12.997999999999999</v>
      </c>
      <c r="I13897" s="7">
        <v>5</v>
      </c>
      <c r="J13897" s="7">
        <v>58</v>
      </c>
      <c r="K13897" s="2">
        <v>63</v>
      </c>
    </row>
    <row r="13898" spans="1:11">
      <c r="A13898">
        <v>13897</v>
      </c>
      <c r="B13898" s="1">
        <v>40818.458333333336</v>
      </c>
      <c r="C13898">
        <v>4</v>
      </c>
      <c r="D13898">
        <v>0</v>
      </c>
      <c r="E13898">
        <v>2</v>
      </c>
      <c r="F13898">
        <v>10</v>
      </c>
      <c r="G13898">
        <v>66</v>
      </c>
      <c r="H13898" s="9">
        <v>16.997900000000001</v>
      </c>
      <c r="I13898" s="7">
        <v>74</v>
      </c>
      <c r="J13898" s="7">
        <v>218</v>
      </c>
      <c r="K13898" s="2">
        <v>292</v>
      </c>
    </row>
    <row r="13899" spans="1:11">
      <c r="A13899">
        <v>13898</v>
      </c>
      <c r="B13899" s="1">
        <v>41233.75</v>
      </c>
      <c r="C13899">
        <v>4</v>
      </c>
      <c r="D13899">
        <v>0</v>
      </c>
      <c r="E13899">
        <v>2</v>
      </c>
      <c r="F13899">
        <v>11</v>
      </c>
      <c r="G13899">
        <v>66</v>
      </c>
      <c r="H13899" s="9">
        <v>6.0031999999999996</v>
      </c>
      <c r="I13899" s="7">
        <v>16</v>
      </c>
      <c r="J13899" s="7">
        <v>534</v>
      </c>
      <c r="K13899" s="2">
        <v>550</v>
      </c>
    </row>
    <row r="13900" spans="1:11">
      <c r="A13900">
        <v>13899</v>
      </c>
      <c r="B13900" s="1">
        <v>41260.375</v>
      </c>
      <c r="C13900">
        <v>4</v>
      </c>
      <c r="D13900">
        <v>0</v>
      </c>
      <c r="E13900">
        <v>2</v>
      </c>
      <c r="F13900">
        <v>11</v>
      </c>
      <c r="G13900">
        <v>87</v>
      </c>
      <c r="H13900" s="9">
        <v>0</v>
      </c>
      <c r="I13900" s="7">
        <v>11</v>
      </c>
      <c r="J13900" s="7">
        <v>271</v>
      </c>
      <c r="K13900" s="2">
        <v>282</v>
      </c>
    </row>
    <row r="13901" spans="1:11">
      <c r="A13901">
        <v>13900</v>
      </c>
      <c r="B13901" s="1">
        <v>40928.166666666664</v>
      </c>
      <c r="C13901">
        <v>1</v>
      </c>
      <c r="D13901">
        <v>0</v>
      </c>
      <c r="E13901">
        <v>1</v>
      </c>
      <c r="F13901">
        <v>2</v>
      </c>
      <c r="G13901">
        <v>60</v>
      </c>
      <c r="H13901" s="9">
        <v>7.0015000000000001</v>
      </c>
      <c r="I13901" s="7">
        <v>0</v>
      </c>
      <c r="J13901" s="7">
        <v>3</v>
      </c>
      <c r="K13901" s="2">
        <v>3</v>
      </c>
    </row>
    <row r="13902" spans="1:11">
      <c r="A13902">
        <v>13901</v>
      </c>
      <c r="B13902" s="1">
        <v>41057.875</v>
      </c>
      <c r="C13902">
        <v>2</v>
      </c>
      <c r="D13902">
        <v>1</v>
      </c>
      <c r="E13902">
        <v>1</v>
      </c>
      <c r="F13902">
        <v>29</v>
      </c>
      <c r="G13902">
        <v>66</v>
      </c>
      <c r="H13902" s="9">
        <v>19.001200000000001</v>
      </c>
      <c r="I13902" s="7">
        <v>66</v>
      </c>
      <c r="J13902" s="7">
        <v>181</v>
      </c>
      <c r="K13902" s="2">
        <v>247</v>
      </c>
    </row>
    <row r="13903" spans="1:11">
      <c r="A13903">
        <v>13902</v>
      </c>
      <c r="B13903" s="1">
        <v>41263.916666666664</v>
      </c>
      <c r="C13903">
        <v>4</v>
      </c>
      <c r="D13903">
        <v>0</v>
      </c>
      <c r="E13903">
        <v>3</v>
      </c>
      <c r="F13903">
        <v>8</v>
      </c>
      <c r="G13903">
        <v>87</v>
      </c>
      <c r="H13903" s="9">
        <v>12.997999999999999</v>
      </c>
      <c r="I13903" s="7">
        <v>1</v>
      </c>
      <c r="J13903" s="7">
        <v>20</v>
      </c>
      <c r="K13903" s="2">
        <v>21</v>
      </c>
    </row>
    <row r="13904" spans="1:11">
      <c r="A13904">
        <v>13903</v>
      </c>
      <c r="B13904" s="1">
        <v>41225.458333333336</v>
      </c>
      <c r="C13904">
        <v>4</v>
      </c>
      <c r="D13904">
        <v>1</v>
      </c>
      <c r="E13904">
        <v>1</v>
      </c>
      <c r="F13904">
        <v>17</v>
      </c>
      <c r="G13904">
        <v>72</v>
      </c>
      <c r="H13904" s="9">
        <v>11.0014</v>
      </c>
      <c r="I13904" s="7">
        <v>112</v>
      </c>
      <c r="J13904" s="7">
        <v>255</v>
      </c>
      <c r="K13904" s="2">
        <v>367</v>
      </c>
    </row>
    <row r="13905" spans="1:11">
      <c r="A13905">
        <v>13904</v>
      </c>
      <c r="B13905" s="1">
        <v>40670.75</v>
      </c>
      <c r="C13905">
        <v>2</v>
      </c>
      <c r="D13905">
        <v>0</v>
      </c>
      <c r="E13905">
        <v>1</v>
      </c>
      <c r="F13905">
        <v>20.000000000000004</v>
      </c>
      <c r="G13905">
        <v>37</v>
      </c>
      <c r="H13905" s="9">
        <v>11.0014</v>
      </c>
      <c r="I13905" s="7">
        <v>114</v>
      </c>
      <c r="J13905" s="7">
        <v>175</v>
      </c>
      <c r="K13905" s="2">
        <v>289</v>
      </c>
    </row>
    <row r="13906" spans="1:11">
      <c r="A13906">
        <v>13905</v>
      </c>
      <c r="B13906" s="1">
        <v>40944.416666666664</v>
      </c>
      <c r="C13906">
        <v>1</v>
      </c>
      <c r="D13906">
        <v>0</v>
      </c>
      <c r="E13906">
        <v>2</v>
      </c>
      <c r="F13906">
        <v>4</v>
      </c>
      <c r="G13906">
        <v>65</v>
      </c>
      <c r="H13906" s="9">
        <v>19.001200000000001</v>
      </c>
      <c r="I13906" s="7">
        <v>10</v>
      </c>
      <c r="J13906" s="7">
        <v>138</v>
      </c>
      <c r="K13906" s="2">
        <v>148</v>
      </c>
    </row>
    <row r="13907" spans="1:11">
      <c r="A13907">
        <v>13906</v>
      </c>
      <c r="B13907" s="1">
        <v>41139.25</v>
      </c>
      <c r="C13907">
        <v>3</v>
      </c>
      <c r="D13907">
        <v>0</v>
      </c>
      <c r="E13907">
        <v>1</v>
      </c>
      <c r="F13907">
        <v>21.000000000000004</v>
      </c>
      <c r="G13907">
        <v>83</v>
      </c>
      <c r="H13907" s="9">
        <v>15.001300000000001</v>
      </c>
      <c r="I13907" s="7">
        <v>4</v>
      </c>
      <c r="J13907" s="7">
        <v>23</v>
      </c>
      <c r="K13907" s="2">
        <v>27</v>
      </c>
    </row>
    <row r="13908" spans="1:11">
      <c r="A13908">
        <v>13907</v>
      </c>
      <c r="B13908" s="1">
        <v>40688.916666666664</v>
      </c>
      <c r="C13908">
        <v>2</v>
      </c>
      <c r="D13908">
        <v>0</v>
      </c>
      <c r="E13908">
        <v>1</v>
      </c>
      <c r="F13908">
        <v>23.999999999999993</v>
      </c>
      <c r="G13908">
        <v>69</v>
      </c>
      <c r="H13908" s="9">
        <v>16.997900000000001</v>
      </c>
      <c r="I13908" s="7">
        <v>34</v>
      </c>
      <c r="J13908" s="7">
        <v>140</v>
      </c>
      <c r="K13908" s="2">
        <v>174</v>
      </c>
    </row>
    <row r="13909" spans="1:11">
      <c r="A13909">
        <v>13908</v>
      </c>
      <c r="B13909" s="1">
        <v>40619.291666666664</v>
      </c>
      <c r="C13909">
        <v>1</v>
      </c>
      <c r="D13909">
        <v>0</v>
      </c>
      <c r="E13909">
        <v>1</v>
      </c>
      <c r="F13909">
        <v>7</v>
      </c>
      <c r="G13909">
        <v>76</v>
      </c>
      <c r="H13909" s="9">
        <v>8.9981000000000009</v>
      </c>
      <c r="I13909" s="2">
        <v>12</v>
      </c>
      <c r="J13909" s="2">
        <v>128</v>
      </c>
      <c r="K13909" s="2">
        <v>140</v>
      </c>
    </row>
    <row r="13910" spans="1:11">
      <c r="A13910">
        <v>13909</v>
      </c>
      <c r="B13910" s="1">
        <v>40624.375</v>
      </c>
      <c r="C13910">
        <v>2</v>
      </c>
      <c r="D13910">
        <v>0</v>
      </c>
      <c r="E13910">
        <v>2</v>
      </c>
      <c r="F13910">
        <v>11</v>
      </c>
      <c r="G13910">
        <v>58</v>
      </c>
      <c r="H13910" s="9">
        <v>31.000900000000001</v>
      </c>
      <c r="I13910" s="2">
        <v>19</v>
      </c>
      <c r="J13910" s="2">
        <v>159</v>
      </c>
      <c r="K13910" s="2">
        <v>178</v>
      </c>
    </row>
    <row r="13911" spans="1:11">
      <c r="A13911">
        <v>13910</v>
      </c>
      <c r="B13911" s="1">
        <v>40976.666666666664</v>
      </c>
      <c r="C13911">
        <v>1</v>
      </c>
      <c r="D13911">
        <v>0</v>
      </c>
      <c r="E13911">
        <v>2</v>
      </c>
      <c r="F13911">
        <v>22</v>
      </c>
      <c r="G13911">
        <v>41</v>
      </c>
      <c r="H13911" s="9">
        <v>43.000599999999999</v>
      </c>
      <c r="I13911" s="7">
        <v>37</v>
      </c>
      <c r="J13911" s="7">
        <v>305</v>
      </c>
      <c r="K13911" s="2">
        <v>342</v>
      </c>
    </row>
    <row r="13912" spans="1:11">
      <c r="A13912">
        <v>13911</v>
      </c>
      <c r="B13912" s="1">
        <v>40696.958333333336</v>
      </c>
      <c r="C13912">
        <v>2</v>
      </c>
      <c r="D13912">
        <v>0</v>
      </c>
      <c r="E13912">
        <v>1</v>
      </c>
      <c r="F13912">
        <v>22</v>
      </c>
      <c r="G13912">
        <v>35</v>
      </c>
      <c r="H13912" s="9">
        <v>15.001300000000001</v>
      </c>
      <c r="I13912" s="7">
        <v>23</v>
      </c>
      <c r="J13912" s="7">
        <v>88</v>
      </c>
      <c r="K13912" s="2">
        <v>111</v>
      </c>
    </row>
    <row r="13913" spans="1:11">
      <c r="A13913">
        <v>13912</v>
      </c>
      <c r="B13913" s="1">
        <v>41249.208333333336</v>
      </c>
      <c r="C13913">
        <v>4</v>
      </c>
      <c r="D13913">
        <v>0</v>
      </c>
      <c r="E13913">
        <v>1</v>
      </c>
      <c r="F13913">
        <v>2</v>
      </c>
      <c r="G13913">
        <v>55</v>
      </c>
      <c r="H13913" s="9">
        <v>19.001200000000001</v>
      </c>
      <c r="I13913" s="7">
        <v>0</v>
      </c>
      <c r="J13913" s="7">
        <v>32</v>
      </c>
      <c r="K13913" s="2">
        <v>32</v>
      </c>
    </row>
    <row r="13914" spans="1:11">
      <c r="A13914">
        <v>13913</v>
      </c>
      <c r="B13914" s="1">
        <v>40706.833333333336</v>
      </c>
      <c r="C13914">
        <v>2</v>
      </c>
      <c r="D13914">
        <v>0</v>
      </c>
      <c r="E13914">
        <v>1</v>
      </c>
      <c r="F13914">
        <v>23.999999999999993</v>
      </c>
      <c r="G13914">
        <v>83</v>
      </c>
      <c r="H13914" s="9">
        <v>11.0014</v>
      </c>
      <c r="I13914" s="7">
        <v>62</v>
      </c>
      <c r="J13914" s="7">
        <v>144</v>
      </c>
      <c r="K13914" s="2">
        <v>206</v>
      </c>
    </row>
    <row r="13915" spans="1:11">
      <c r="A13915">
        <v>13914</v>
      </c>
      <c r="B13915" s="1">
        <v>41047.75</v>
      </c>
      <c r="C13915">
        <v>2</v>
      </c>
      <c r="D13915">
        <v>0</v>
      </c>
      <c r="E13915">
        <v>1</v>
      </c>
      <c r="F13915">
        <v>23</v>
      </c>
      <c r="G13915">
        <v>38</v>
      </c>
      <c r="H13915" s="9">
        <v>15.001300000000001</v>
      </c>
      <c r="I13915" s="7">
        <v>99</v>
      </c>
      <c r="J13915" s="7">
        <v>569</v>
      </c>
      <c r="K13915" s="2">
        <v>668</v>
      </c>
    </row>
    <row r="13916" spans="1:11">
      <c r="A13916">
        <v>13915</v>
      </c>
      <c r="B13916" s="1">
        <v>41113.458333333336</v>
      </c>
      <c r="C13916">
        <v>3</v>
      </c>
      <c r="D13916">
        <v>0</v>
      </c>
      <c r="E13916">
        <v>2</v>
      </c>
      <c r="F13916">
        <v>31</v>
      </c>
      <c r="G13916">
        <v>52</v>
      </c>
      <c r="H13916" s="9">
        <v>11.0014</v>
      </c>
      <c r="I13916" s="7">
        <v>69</v>
      </c>
      <c r="J13916" s="7">
        <v>129</v>
      </c>
      <c r="K13916" s="2">
        <v>198</v>
      </c>
    </row>
    <row r="13917" spans="1:11">
      <c r="A13917">
        <v>13916</v>
      </c>
      <c r="B13917" s="1">
        <v>41247.583333333336</v>
      </c>
      <c r="C13917">
        <v>4</v>
      </c>
      <c r="D13917">
        <v>0</v>
      </c>
      <c r="E13917">
        <v>2</v>
      </c>
      <c r="F13917">
        <v>20.000000000000004</v>
      </c>
      <c r="G13917">
        <v>56</v>
      </c>
      <c r="H13917" s="9">
        <v>15.001300000000001</v>
      </c>
      <c r="I13917" s="7">
        <v>39</v>
      </c>
      <c r="J13917" s="7">
        <v>231</v>
      </c>
      <c r="K13917" s="2">
        <v>270</v>
      </c>
    </row>
    <row r="13918" spans="1:11">
      <c r="A13918">
        <v>13917</v>
      </c>
      <c r="B13918" s="1">
        <v>40689.541666666664</v>
      </c>
      <c r="C13918">
        <v>2</v>
      </c>
      <c r="D13918">
        <v>0</v>
      </c>
      <c r="E13918">
        <v>1</v>
      </c>
      <c r="F13918">
        <v>32</v>
      </c>
      <c r="G13918">
        <v>52</v>
      </c>
      <c r="H13918" s="9">
        <v>19.001200000000001</v>
      </c>
      <c r="I13918" s="7">
        <v>52</v>
      </c>
      <c r="J13918" s="7">
        <v>145</v>
      </c>
      <c r="K13918" s="2">
        <v>197</v>
      </c>
    </row>
    <row r="13919" spans="1:11">
      <c r="A13919">
        <v>13918</v>
      </c>
      <c r="B13919" s="1">
        <v>41002.833333333336</v>
      </c>
      <c r="C13919">
        <v>2</v>
      </c>
      <c r="D13919">
        <v>0</v>
      </c>
      <c r="E13919">
        <v>1</v>
      </c>
      <c r="F13919">
        <v>19.000000000000004</v>
      </c>
      <c r="G13919">
        <v>24</v>
      </c>
      <c r="H13919" s="9">
        <v>8.9981000000000009</v>
      </c>
      <c r="I13919" s="7">
        <v>54</v>
      </c>
      <c r="J13919" s="7">
        <v>323</v>
      </c>
      <c r="K13919" s="2">
        <v>377</v>
      </c>
    </row>
    <row r="13920" spans="1:11">
      <c r="A13920">
        <v>13919</v>
      </c>
      <c r="B13920" s="1">
        <v>40837.958333333336</v>
      </c>
      <c r="C13920">
        <v>4</v>
      </c>
      <c r="D13920">
        <v>0</v>
      </c>
      <c r="E13920">
        <v>1</v>
      </c>
      <c r="F13920">
        <v>11</v>
      </c>
      <c r="G13920">
        <v>62</v>
      </c>
      <c r="H13920" s="9">
        <v>15.001300000000001</v>
      </c>
      <c r="I13920" s="7">
        <v>18</v>
      </c>
      <c r="J13920" s="7">
        <v>99</v>
      </c>
      <c r="K13920" s="2">
        <v>117</v>
      </c>
    </row>
    <row r="13921" spans="1:11">
      <c r="A13921">
        <v>13920</v>
      </c>
      <c r="B13921" s="1">
        <v>40611.875</v>
      </c>
      <c r="C13921">
        <v>1</v>
      </c>
      <c r="D13921">
        <v>0</v>
      </c>
      <c r="E13921">
        <v>2</v>
      </c>
      <c r="F13921">
        <v>7</v>
      </c>
      <c r="G13921">
        <v>93</v>
      </c>
      <c r="H13921" s="9">
        <v>22.002800000000001</v>
      </c>
      <c r="I13921" s="2">
        <v>10</v>
      </c>
      <c r="J13921" s="2">
        <v>52</v>
      </c>
      <c r="K13921" s="2">
        <v>62</v>
      </c>
    </row>
    <row r="13922" spans="1:11">
      <c r="A13922">
        <v>13921</v>
      </c>
      <c r="B13922" s="1">
        <v>40595.208333333336</v>
      </c>
      <c r="C13922">
        <v>1</v>
      </c>
      <c r="D13922">
        <v>1</v>
      </c>
      <c r="E13922">
        <v>2</v>
      </c>
      <c r="F13922">
        <v>8</v>
      </c>
      <c r="G13922">
        <v>36</v>
      </c>
      <c r="H13922" s="9">
        <v>0</v>
      </c>
      <c r="I13922" s="2">
        <v>1</v>
      </c>
      <c r="J13922" s="2">
        <v>2</v>
      </c>
      <c r="K13922" s="2">
        <v>3</v>
      </c>
    </row>
    <row r="13923" spans="1:11">
      <c r="A13923">
        <v>13922</v>
      </c>
      <c r="B13923" s="1">
        <v>40726.708333333336</v>
      </c>
      <c r="C13923">
        <v>3</v>
      </c>
      <c r="D13923">
        <v>0</v>
      </c>
      <c r="E13923">
        <v>1</v>
      </c>
      <c r="F13923">
        <v>33</v>
      </c>
      <c r="G13923">
        <v>30</v>
      </c>
      <c r="H13923" s="9">
        <v>15.001300000000001</v>
      </c>
      <c r="I13923" s="7">
        <v>179</v>
      </c>
      <c r="J13923" s="7">
        <v>169</v>
      </c>
      <c r="K13923" s="2">
        <v>348</v>
      </c>
    </row>
    <row r="13924" spans="1:11">
      <c r="A13924">
        <v>13923</v>
      </c>
      <c r="B13924" s="1">
        <v>40624.958333333336</v>
      </c>
      <c r="C13924">
        <v>2</v>
      </c>
      <c r="D13924">
        <v>0</v>
      </c>
      <c r="E13924">
        <v>2</v>
      </c>
      <c r="F13924">
        <v>11</v>
      </c>
      <c r="G13924">
        <v>58</v>
      </c>
      <c r="H13924" s="9">
        <v>16.997900000000001</v>
      </c>
      <c r="I13924" s="2">
        <v>4</v>
      </c>
      <c r="J13924" s="2">
        <v>28</v>
      </c>
      <c r="K13924" s="2">
        <v>32</v>
      </c>
    </row>
    <row r="13925" spans="1:11">
      <c r="A13925">
        <v>13924</v>
      </c>
      <c r="B13925" s="1">
        <v>40923.625</v>
      </c>
      <c r="C13925">
        <v>1</v>
      </c>
      <c r="D13925">
        <v>0</v>
      </c>
      <c r="E13925">
        <v>1</v>
      </c>
      <c r="F13925">
        <v>2</v>
      </c>
      <c r="G13925">
        <v>27</v>
      </c>
      <c r="H13925" s="9">
        <v>12.997999999999999</v>
      </c>
      <c r="I13925" s="7">
        <v>33</v>
      </c>
      <c r="J13925" s="7">
        <v>173</v>
      </c>
      <c r="K13925" s="2">
        <v>206</v>
      </c>
    </row>
    <row r="13926" spans="1:11">
      <c r="A13926">
        <v>13925</v>
      </c>
      <c r="B13926" s="1">
        <v>41042</v>
      </c>
      <c r="C13926">
        <v>2</v>
      </c>
      <c r="D13926">
        <v>0</v>
      </c>
      <c r="E13926">
        <v>1</v>
      </c>
      <c r="F13926">
        <v>19.000000000000004</v>
      </c>
      <c r="G13926">
        <v>64</v>
      </c>
      <c r="H13926" s="9">
        <v>11.0014</v>
      </c>
      <c r="I13926" s="7">
        <v>19</v>
      </c>
      <c r="J13926" s="7">
        <v>79</v>
      </c>
      <c r="K13926" s="2">
        <v>98</v>
      </c>
    </row>
    <row r="13927" spans="1:11">
      <c r="A13927">
        <v>13926</v>
      </c>
      <c r="B13927" s="1">
        <v>40553.208333333336</v>
      </c>
      <c r="C13927">
        <v>1</v>
      </c>
      <c r="D13927">
        <v>0</v>
      </c>
      <c r="E13927">
        <v>1</v>
      </c>
      <c r="F13927">
        <v>-4</v>
      </c>
      <c r="G13927">
        <v>54</v>
      </c>
      <c r="H13927" s="9">
        <v>16.997900000000001</v>
      </c>
      <c r="I13927" s="2">
        <v>0</v>
      </c>
      <c r="J13927" s="2">
        <v>3</v>
      </c>
      <c r="K13927" s="2">
        <v>3</v>
      </c>
    </row>
    <row r="13928" spans="1:11">
      <c r="A13928">
        <v>13927</v>
      </c>
      <c r="B13928" s="1">
        <v>40823.416666666664</v>
      </c>
      <c r="C13928">
        <v>4</v>
      </c>
      <c r="D13928">
        <v>0</v>
      </c>
      <c r="E13928">
        <v>1</v>
      </c>
      <c r="F13928">
        <v>17</v>
      </c>
      <c r="G13928">
        <v>68</v>
      </c>
      <c r="H13928" s="9">
        <v>6.0031999999999996</v>
      </c>
      <c r="I13928" s="7">
        <v>48</v>
      </c>
      <c r="J13928" s="7">
        <v>126</v>
      </c>
      <c r="K13928" s="2">
        <v>174</v>
      </c>
    </row>
    <row r="13929" spans="1:11">
      <c r="A13929">
        <v>13928</v>
      </c>
      <c r="B13929" s="3">
        <v>40817</v>
      </c>
      <c r="C13929" s="4">
        <v>4</v>
      </c>
      <c r="D13929" s="4">
        <v>0</v>
      </c>
      <c r="E13929" s="4">
        <v>1</v>
      </c>
      <c r="F13929">
        <v>16</v>
      </c>
      <c r="G13929" s="4">
        <v>63</v>
      </c>
      <c r="H13929" s="10">
        <v>26.002700000000001</v>
      </c>
      <c r="I13929" s="7">
        <v>24</v>
      </c>
      <c r="J13929" s="7">
        <v>106</v>
      </c>
      <c r="K13929" s="2">
        <v>130</v>
      </c>
    </row>
    <row r="13930" spans="1:11">
      <c r="A13930">
        <v>13929</v>
      </c>
      <c r="B13930" s="1">
        <v>40736.708333333336</v>
      </c>
      <c r="C13930">
        <v>3</v>
      </c>
      <c r="D13930">
        <v>0</v>
      </c>
      <c r="E13930">
        <v>1</v>
      </c>
      <c r="F13930">
        <v>35</v>
      </c>
      <c r="G13930">
        <v>44</v>
      </c>
      <c r="H13930" s="9">
        <v>19.001200000000001</v>
      </c>
      <c r="I13930" s="7">
        <v>48</v>
      </c>
      <c r="J13930" s="7">
        <v>380</v>
      </c>
      <c r="K13930" s="2">
        <v>428</v>
      </c>
    </row>
    <row r="13931" spans="1:11">
      <c r="A13931">
        <v>13930</v>
      </c>
      <c r="B13931" s="1">
        <v>40924.875</v>
      </c>
      <c r="C13931">
        <v>1</v>
      </c>
      <c r="D13931">
        <v>1</v>
      </c>
      <c r="E13931">
        <v>1</v>
      </c>
      <c r="F13931">
        <v>5.0000000000000018</v>
      </c>
      <c r="G13931">
        <v>52</v>
      </c>
      <c r="H13931" s="9">
        <v>22.002800000000001</v>
      </c>
      <c r="I13931" s="7">
        <v>3</v>
      </c>
      <c r="J13931" s="7">
        <v>46</v>
      </c>
      <c r="K13931" s="2">
        <v>49</v>
      </c>
    </row>
    <row r="13932" spans="1:11">
      <c r="A13932">
        <v>13931</v>
      </c>
      <c r="B13932" s="1">
        <v>41222.25</v>
      </c>
      <c r="C13932">
        <v>4</v>
      </c>
      <c r="D13932">
        <v>0</v>
      </c>
      <c r="E13932">
        <v>1</v>
      </c>
      <c r="F13932">
        <v>4</v>
      </c>
      <c r="G13932">
        <v>65</v>
      </c>
      <c r="H13932" s="9">
        <v>7.0015000000000001</v>
      </c>
      <c r="I13932" s="7">
        <v>5</v>
      </c>
      <c r="J13932" s="7">
        <v>126</v>
      </c>
      <c r="K13932" s="2">
        <v>131</v>
      </c>
    </row>
    <row r="13933" spans="1:11">
      <c r="A13933">
        <v>13932</v>
      </c>
      <c r="B13933" s="1">
        <v>40748.541666666664</v>
      </c>
      <c r="C13933">
        <v>3</v>
      </c>
      <c r="D13933">
        <v>0</v>
      </c>
      <c r="E13933">
        <v>1</v>
      </c>
      <c r="F13933">
        <v>34</v>
      </c>
      <c r="G13933">
        <v>47</v>
      </c>
      <c r="H13933" s="9">
        <v>15.001300000000001</v>
      </c>
      <c r="I13933" s="7">
        <v>90</v>
      </c>
      <c r="J13933" s="7">
        <v>162</v>
      </c>
      <c r="K13933" s="2">
        <v>252</v>
      </c>
    </row>
    <row r="13934" spans="1:11">
      <c r="A13934">
        <v>13933</v>
      </c>
      <c r="B13934" s="1">
        <v>41184.875</v>
      </c>
      <c r="C13934">
        <v>4</v>
      </c>
      <c r="D13934">
        <v>0</v>
      </c>
      <c r="E13934">
        <v>3</v>
      </c>
      <c r="F13934">
        <v>22</v>
      </c>
      <c r="G13934">
        <v>94</v>
      </c>
      <c r="H13934" s="9">
        <v>7.0015000000000001</v>
      </c>
      <c r="I13934" s="7">
        <v>24</v>
      </c>
      <c r="J13934" s="7">
        <v>265</v>
      </c>
      <c r="K13934" s="2">
        <v>289</v>
      </c>
    </row>
    <row r="13935" spans="1:11">
      <c r="A13935">
        <v>13934</v>
      </c>
      <c r="B13935" s="1">
        <v>40770.458333333336</v>
      </c>
      <c r="C13935">
        <v>3</v>
      </c>
      <c r="D13935">
        <v>0</v>
      </c>
      <c r="E13935">
        <v>2</v>
      </c>
      <c r="F13935">
        <v>27</v>
      </c>
      <c r="G13935">
        <v>62</v>
      </c>
      <c r="H13935" s="9">
        <v>16.997900000000001</v>
      </c>
      <c r="I13935" s="7">
        <v>41</v>
      </c>
      <c r="J13935" s="7">
        <v>112</v>
      </c>
      <c r="K13935" s="2">
        <v>153</v>
      </c>
    </row>
    <row r="13936" spans="1:11">
      <c r="A13936">
        <v>13935</v>
      </c>
      <c r="B13936" s="1">
        <v>40720.083333333336</v>
      </c>
      <c r="C13936">
        <v>3</v>
      </c>
      <c r="D13936">
        <v>0</v>
      </c>
      <c r="E13936">
        <v>1</v>
      </c>
      <c r="F13936">
        <v>22</v>
      </c>
      <c r="G13936">
        <v>57</v>
      </c>
      <c r="H13936" s="9">
        <v>7.0015000000000001</v>
      </c>
      <c r="I13936" s="7">
        <v>17</v>
      </c>
      <c r="J13936" s="7">
        <v>70</v>
      </c>
      <c r="K13936" s="2">
        <v>87</v>
      </c>
    </row>
    <row r="13937" spans="1:11">
      <c r="A13937">
        <v>13936</v>
      </c>
      <c r="B13937" s="1">
        <v>41232.625</v>
      </c>
      <c r="C13937">
        <v>4</v>
      </c>
      <c r="D13937">
        <v>0</v>
      </c>
      <c r="E13937">
        <v>1</v>
      </c>
      <c r="F13937">
        <v>13</v>
      </c>
      <c r="G13937">
        <v>54</v>
      </c>
      <c r="H13937" s="9">
        <v>12.997999999999999</v>
      </c>
      <c r="I13937" s="7">
        <v>44</v>
      </c>
      <c r="J13937" s="7">
        <v>213</v>
      </c>
      <c r="K13937" s="2">
        <v>257</v>
      </c>
    </row>
    <row r="13938" spans="1:11">
      <c r="A13938">
        <v>13937</v>
      </c>
      <c r="B13938" s="1">
        <v>40593.333333333336</v>
      </c>
      <c r="C13938">
        <v>1</v>
      </c>
      <c r="D13938">
        <v>0</v>
      </c>
      <c r="E13938">
        <v>1</v>
      </c>
      <c r="F13938">
        <v>10</v>
      </c>
      <c r="G13938">
        <v>17</v>
      </c>
      <c r="H13938" s="9">
        <v>39.000700000000002</v>
      </c>
      <c r="I13938" s="2">
        <v>9</v>
      </c>
      <c r="J13938" s="2">
        <v>36</v>
      </c>
      <c r="K13938" s="2">
        <v>45</v>
      </c>
    </row>
    <row r="13939" spans="1:11">
      <c r="A13939">
        <v>13938</v>
      </c>
      <c r="B13939" s="1">
        <v>40553</v>
      </c>
      <c r="C13939">
        <v>1</v>
      </c>
      <c r="D13939">
        <v>0</v>
      </c>
      <c r="E13939">
        <v>1</v>
      </c>
      <c r="F13939">
        <v>-3</v>
      </c>
      <c r="G13939">
        <v>50</v>
      </c>
      <c r="H13939" s="9">
        <v>19.001200000000001</v>
      </c>
      <c r="I13939" s="2">
        <v>2</v>
      </c>
      <c r="J13939" s="2">
        <v>3</v>
      </c>
      <c r="K13939" s="2">
        <v>5</v>
      </c>
    </row>
    <row r="13940" spans="1:11">
      <c r="A13940">
        <v>13939</v>
      </c>
      <c r="B13940" s="1">
        <v>41118.5</v>
      </c>
      <c r="C13940">
        <v>3</v>
      </c>
      <c r="D13940">
        <v>0</v>
      </c>
      <c r="E13940">
        <v>1</v>
      </c>
      <c r="F13940">
        <v>33</v>
      </c>
      <c r="G13940">
        <v>41</v>
      </c>
      <c r="H13940" s="9">
        <v>15.001300000000001</v>
      </c>
      <c r="I13940" s="7">
        <v>157</v>
      </c>
      <c r="J13940" s="7">
        <v>330</v>
      </c>
      <c r="K13940" s="2">
        <v>487</v>
      </c>
    </row>
    <row r="13941" spans="1:11">
      <c r="A13941">
        <v>13940</v>
      </c>
      <c r="B13941" s="1">
        <v>40739.875</v>
      </c>
      <c r="C13941">
        <v>3</v>
      </c>
      <c r="D13941">
        <v>0</v>
      </c>
      <c r="E13941">
        <v>1</v>
      </c>
      <c r="F13941">
        <v>23.999999999999993</v>
      </c>
      <c r="G13941">
        <v>54</v>
      </c>
      <c r="H13941" s="9">
        <v>7.0015000000000001</v>
      </c>
      <c r="I13941" s="7">
        <v>75</v>
      </c>
      <c r="J13941" s="7">
        <v>186</v>
      </c>
      <c r="K13941" s="2">
        <v>261</v>
      </c>
    </row>
    <row r="13942" spans="1:11">
      <c r="A13942">
        <v>13941</v>
      </c>
      <c r="B13942" s="1">
        <v>41142.458333333336</v>
      </c>
      <c r="C13942">
        <v>3</v>
      </c>
      <c r="D13942">
        <v>0</v>
      </c>
      <c r="E13942">
        <v>1</v>
      </c>
      <c r="F13942">
        <v>26</v>
      </c>
      <c r="G13942">
        <v>54</v>
      </c>
      <c r="H13942" s="9">
        <v>0</v>
      </c>
      <c r="I13942" s="7">
        <v>61</v>
      </c>
      <c r="J13942" s="7">
        <v>195</v>
      </c>
      <c r="K13942" s="2">
        <v>256</v>
      </c>
    </row>
    <row r="13943" spans="1:11">
      <c r="A13943">
        <v>13942</v>
      </c>
      <c r="B13943" s="1">
        <v>41199.041666666664</v>
      </c>
      <c r="C13943">
        <v>4</v>
      </c>
      <c r="D13943">
        <v>0</v>
      </c>
      <c r="E13943">
        <v>1</v>
      </c>
      <c r="F13943">
        <v>10</v>
      </c>
      <c r="G13943">
        <v>76</v>
      </c>
      <c r="H13943" s="9">
        <v>0</v>
      </c>
      <c r="I13943" s="7">
        <v>3</v>
      </c>
      <c r="J13943" s="7">
        <v>14</v>
      </c>
      <c r="K13943" s="2">
        <v>17</v>
      </c>
    </row>
    <row r="13944" spans="1:11">
      <c r="A13944">
        <v>13943</v>
      </c>
      <c r="B13944" s="1">
        <v>40973.666666666664</v>
      </c>
      <c r="C13944">
        <v>1</v>
      </c>
      <c r="D13944">
        <v>0</v>
      </c>
      <c r="E13944">
        <v>1</v>
      </c>
      <c r="F13944">
        <v>6.0000000000000018</v>
      </c>
      <c r="G13944">
        <v>45</v>
      </c>
      <c r="H13944" s="9">
        <v>19.999500000000001</v>
      </c>
      <c r="I13944" s="7">
        <v>30</v>
      </c>
      <c r="J13944" s="7">
        <v>180</v>
      </c>
      <c r="K13944" s="2">
        <v>210</v>
      </c>
    </row>
    <row r="13945" spans="1:11">
      <c r="A13945">
        <v>13944</v>
      </c>
      <c r="B13945" s="1">
        <v>41208.458333333336</v>
      </c>
      <c r="C13945">
        <v>4</v>
      </c>
      <c r="D13945">
        <v>0</v>
      </c>
      <c r="E13945">
        <v>2</v>
      </c>
      <c r="F13945">
        <v>19.000000000000004</v>
      </c>
      <c r="G13945">
        <v>78</v>
      </c>
      <c r="H13945" s="9">
        <v>11.0014</v>
      </c>
      <c r="I13945" s="7">
        <v>68</v>
      </c>
      <c r="J13945" s="7">
        <v>222</v>
      </c>
      <c r="K13945" s="2">
        <v>290</v>
      </c>
    </row>
    <row r="13946" spans="1:11">
      <c r="A13946">
        <v>13945</v>
      </c>
      <c r="B13946" s="1">
        <v>40618.583333333336</v>
      </c>
      <c r="C13946">
        <v>1</v>
      </c>
      <c r="D13946">
        <v>0</v>
      </c>
      <c r="E13946">
        <v>2</v>
      </c>
      <c r="F13946">
        <v>11</v>
      </c>
      <c r="G13946">
        <v>76</v>
      </c>
      <c r="H13946" s="9">
        <v>15.001300000000001</v>
      </c>
      <c r="I13946" s="2">
        <v>33</v>
      </c>
      <c r="J13946" s="2">
        <v>67</v>
      </c>
      <c r="K13946" s="2">
        <v>100</v>
      </c>
    </row>
    <row r="13947" spans="1:11">
      <c r="A13947">
        <v>13946</v>
      </c>
      <c r="B13947" s="1">
        <v>40920.625</v>
      </c>
      <c r="C13947">
        <v>1</v>
      </c>
      <c r="D13947">
        <v>0</v>
      </c>
      <c r="E13947">
        <v>1</v>
      </c>
      <c r="F13947">
        <v>13</v>
      </c>
      <c r="G13947">
        <v>72</v>
      </c>
      <c r="H13947" s="9">
        <v>8.9981000000000009</v>
      </c>
      <c r="I13947" s="7">
        <v>32</v>
      </c>
      <c r="J13947" s="7">
        <v>156</v>
      </c>
      <c r="K13947" s="2">
        <v>188</v>
      </c>
    </row>
    <row r="13948" spans="1:11">
      <c r="A13948">
        <v>13947</v>
      </c>
      <c r="B13948" s="1">
        <v>40696.75</v>
      </c>
      <c r="C13948">
        <v>2</v>
      </c>
      <c r="D13948">
        <v>0</v>
      </c>
      <c r="E13948">
        <v>1</v>
      </c>
      <c r="F13948">
        <v>28</v>
      </c>
      <c r="G13948">
        <v>22</v>
      </c>
      <c r="H13948" s="9">
        <v>26.002700000000001</v>
      </c>
      <c r="I13948" s="7">
        <v>74</v>
      </c>
      <c r="J13948" s="7">
        <v>451</v>
      </c>
      <c r="K13948" s="2">
        <v>525</v>
      </c>
    </row>
    <row r="13949" spans="1:11">
      <c r="A13949">
        <v>13948</v>
      </c>
      <c r="B13949" s="1">
        <v>40999.666666666664</v>
      </c>
      <c r="C13949">
        <v>2</v>
      </c>
      <c r="D13949">
        <v>0</v>
      </c>
      <c r="E13949">
        <v>2</v>
      </c>
      <c r="F13949">
        <v>16</v>
      </c>
      <c r="G13949">
        <v>63</v>
      </c>
      <c r="H13949" s="9">
        <v>19.999500000000001</v>
      </c>
      <c r="I13949" s="7">
        <v>243</v>
      </c>
      <c r="J13949" s="7">
        <v>292</v>
      </c>
      <c r="K13949" s="2">
        <v>535</v>
      </c>
    </row>
    <row r="13950" spans="1:11">
      <c r="A13950">
        <v>13949</v>
      </c>
      <c r="B13950" s="1">
        <v>40847.791666666664</v>
      </c>
      <c r="C13950">
        <v>4</v>
      </c>
      <c r="D13950">
        <v>0</v>
      </c>
      <c r="E13950">
        <v>1</v>
      </c>
      <c r="F13950">
        <v>11</v>
      </c>
      <c r="G13950">
        <v>66</v>
      </c>
      <c r="H13950" s="9">
        <v>6.0031999999999996</v>
      </c>
      <c r="I13950" s="7">
        <v>12</v>
      </c>
      <c r="J13950" s="7">
        <v>224</v>
      </c>
      <c r="K13950" s="2">
        <v>236</v>
      </c>
    </row>
    <row r="13951" spans="1:11">
      <c r="A13951">
        <v>13950</v>
      </c>
      <c r="B13951" s="1">
        <v>41160.625</v>
      </c>
      <c r="C13951">
        <v>3</v>
      </c>
      <c r="D13951">
        <v>0</v>
      </c>
      <c r="E13951">
        <v>3</v>
      </c>
      <c r="F13951">
        <v>19.000000000000004</v>
      </c>
      <c r="G13951">
        <v>88</v>
      </c>
      <c r="H13951" s="9">
        <v>16.997900000000001</v>
      </c>
      <c r="I13951" s="7">
        <v>175</v>
      </c>
      <c r="J13951" s="7">
        <v>337</v>
      </c>
      <c r="K13951" s="2">
        <v>512</v>
      </c>
    </row>
    <row r="13952" spans="1:11">
      <c r="A13952">
        <v>13951</v>
      </c>
      <c r="B13952" s="1">
        <v>40930</v>
      </c>
      <c r="C13952">
        <v>1</v>
      </c>
      <c r="D13952">
        <v>0</v>
      </c>
      <c r="E13952">
        <v>1</v>
      </c>
      <c r="F13952">
        <v>-1</v>
      </c>
      <c r="G13952">
        <v>80</v>
      </c>
      <c r="H13952" s="9">
        <v>19.999500000000001</v>
      </c>
      <c r="I13952" s="7">
        <v>1</v>
      </c>
      <c r="J13952" s="7">
        <v>51</v>
      </c>
      <c r="K13952" s="2">
        <v>52</v>
      </c>
    </row>
    <row r="13953" spans="1:11">
      <c r="A13953">
        <v>13952</v>
      </c>
      <c r="B13953" s="1">
        <v>41164.75</v>
      </c>
      <c r="C13953">
        <v>3</v>
      </c>
      <c r="D13953">
        <v>0</v>
      </c>
      <c r="E13953">
        <v>1</v>
      </c>
      <c r="F13953">
        <v>23.999999999999993</v>
      </c>
      <c r="G13953">
        <v>44</v>
      </c>
      <c r="H13953" s="9">
        <v>16.997900000000001</v>
      </c>
      <c r="I13953" s="7">
        <v>91</v>
      </c>
      <c r="J13953" s="7">
        <v>886</v>
      </c>
      <c r="K13953" s="2">
        <v>977</v>
      </c>
    </row>
    <row r="13954" spans="1:11">
      <c r="A13954">
        <v>13953</v>
      </c>
      <c r="B13954" s="1">
        <v>40777.541666666664</v>
      </c>
      <c r="C13954">
        <v>3</v>
      </c>
      <c r="D13954">
        <v>0</v>
      </c>
      <c r="E13954">
        <v>1</v>
      </c>
      <c r="F13954">
        <v>28</v>
      </c>
      <c r="G13954">
        <v>30</v>
      </c>
      <c r="H13954" s="9">
        <v>31.000900000000001</v>
      </c>
      <c r="I13954" s="7">
        <v>47</v>
      </c>
      <c r="J13954" s="7">
        <v>158</v>
      </c>
      <c r="K13954" s="2">
        <v>205</v>
      </c>
    </row>
    <row r="13955" spans="1:11">
      <c r="A13955">
        <v>13954</v>
      </c>
      <c r="B13955" s="1">
        <v>40615.333333333336</v>
      </c>
      <c r="C13955">
        <v>1</v>
      </c>
      <c r="D13955">
        <v>0</v>
      </c>
      <c r="E13955">
        <v>1</v>
      </c>
      <c r="F13955">
        <v>11</v>
      </c>
      <c r="G13955">
        <v>50</v>
      </c>
      <c r="H13955" s="9">
        <v>19.999500000000001</v>
      </c>
      <c r="I13955" s="2">
        <v>11</v>
      </c>
      <c r="J13955" s="2">
        <v>23</v>
      </c>
      <c r="K13955" s="2">
        <v>34</v>
      </c>
    </row>
    <row r="13956" spans="1:11">
      <c r="A13956">
        <v>13955</v>
      </c>
      <c r="B13956" s="1">
        <v>40925.583333333336</v>
      </c>
      <c r="C13956">
        <v>1</v>
      </c>
      <c r="D13956">
        <v>0</v>
      </c>
      <c r="E13956">
        <v>1</v>
      </c>
      <c r="F13956">
        <v>13</v>
      </c>
      <c r="G13956">
        <v>62</v>
      </c>
      <c r="H13956" s="9">
        <v>32.997500000000002</v>
      </c>
      <c r="I13956" s="7">
        <v>12</v>
      </c>
      <c r="J13956" s="7">
        <v>120</v>
      </c>
      <c r="K13956" s="2">
        <v>132</v>
      </c>
    </row>
    <row r="13957" spans="1:11">
      <c r="A13957">
        <v>13956</v>
      </c>
      <c r="B13957" s="1">
        <v>40946.958333333336</v>
      </c>
      <c r="C13957">
        <v>1</v>
      </c>
      <c r="D13957">
        <v>0</v>
      </c>
      <c r="E13957">
        <v>1</v>
      </c>
      <c r="F13957">
        <v>7</v>
      </c>
      <c r="G13957">
        <v>57</v>
      </c>
      <c r="H13957" s="9">
        <v>8.9981000000000009</v>
      </c>
      <c r="I13957" s="7">
        <v>2</v>
      </c>
      <c r="J13957" s="7">
        <v>49</v>
      </c>
      <c r="K13957" s="2">
        <v>51</v>
      </c>
    </row>
    <row r="13958" spans="1:11">
      <c r="A13958">
        <v>13957</v>
      </c>
      <c r="B13958" s="1">
        <v>40865.75</v>
      </c>
      <c r="C13958">
        <v>4</v>
      </c>
      <c r="D13958">
        <v>0</v>
      </c>
      <c r="E13958">
        <v>1</v>
      </c>
      <c r="F13958">
        <v>6.0000000000000018</v>
      </c>
      <c r="G13958">
        <v>36</v>
      </c>
      <c r="H13958" s="9">
        <v>11.0014</v>
      </c>
      <c r="I13958" s="7">
        <v>16</v>
      </c>
      <c r="J13958" s="7">
        <v>312</v>
      </c>
      <c r="K13958" s="2">
        <v>328</v>
      </c>
    </row>
    <row r="13959" spans="1:11">
      <c r="A13959">
        <v>13958</v>
      </c>
      <c r="B13959" s="1">
        <v>41261.333333333336</v>
      </c>
      <c r="C13959">
        <v>4</v>
      </c>
      <c r="D13959">
        <v>0</v>
      </c>
      <c r="E13959">
        <v>1</v>
      </c>
      <c r="F13959">
        <v>10</v>
      </c>
      <c r="G13959">
        <v>94</v>
      </c>
      <c r="H13959" s="9">
        <v>0</v>
      </c>
      <c r="I13959" s="7">
        <v>10</v>
      </c>
      <c r="J13959" s="7">
        <v>652</v>
      </c>
      <c r="K13959" s="2">
        <v>662</v>
      </c>
    </row>
    <row r="13960" spans="1:11">
      <c r="A13960">
        <v>13959</v>
      </c>
      <c r="B13960" s="1">
        <v>40827.125</v>
      </c>
      <c r="C13960">
        <v>4</v>
      </c>
      <c r="D13960">
        <v>0</v>
      </c>
      <c r="E13960">
        <v>2</v>
      </c>
      <c r="F13960">
        <v>17</v>
      </c>
      <c r="G13960">
        <v>88</v>
      </c>
      <c r="H13960" s="9">
        <v>7.0015000000000001</v>
      </c>
      <c r="I13960" s="7">
        <v>2</v>
      </c>
      <c r="J13960" s="7">
        <v>1</v>
      </c>
      <c r="K13960" s="2">
        <v>3</v>
      </c>
    </row>
    <row r="13961" spans="1:11">
      <c r="A13961">
        <v>13960</v>
      </c>
      <c r="B13961" s="1">
        <v>41140.625</v>
      </c>
      <c r="C13961">
        <v>3</v>
      </c>
      <c r="D13961">
        <v>0</v>
      </c>
      <c r="E13961">
        <v>2</v>
      </c>
      <c r="F13961">
        <v>23</v>
      </c>
      <c r="G13961">
        <v>65</v>
      </c>
      <c r="H13961" s="9">
        <v>0</v>
      </c>
      <c r="I13961" s="7">
        <v>89</v>
      </c>
      <c r="J13961" s="7">
        <v>187</v>
      </c>
      <c r="K13961" s="2">
        <v>276</v>
      </c>
    </row>
    <row r="13962" spans="1:11">
      <c r="A13962">
        <v>13961</v>
      </c>
      <c r="B13962" s="1">
        <v>40632.5</v>
      </c>
      <c r="C13962">
        <v>2</v>
      </c>
      <c r="D13962">
        <v>0</v>
      </c>
      <c r="E13962">
        <v>2</v>
      </c>
      <c r="F13962">
        <v>8</v>
      </c>
      <c r="G13962">
        <v>46</v>
      </c>
      <c r="H13962" s="9">
        <v>11.0014</v>
      </c>
      <c r="I13962" s="2">
        <v>15</v>
      </c>
      <c r="J13962" s="2">
        <v>65</v>
      </c>
      <c r="K13962" s="2">
        <v>80</v>
      </c>
    </row>
    <row r="13963" spans="1:11">
      <c r="A13963">
        <v>13962</v>
      </c>
      <c r="B13963" s="1">
        <v>40659.5</v>
      </c>
      <c r="C13963">
        <v>2</v>
      </c>
      <c r="D13963">
        <v>0</v>
      </c>
      <c r="E13963">
        <v>1</v>
      </c>
      <c r="F13963">
        <v>26</v>
      </c>
      <c r="G13963">
        <v>61</v>
      </c>
      <c r="H13963" s="9">
        <v>27.999300000000002</v>
      </c>
      <c r="I13963" s="7">
        <v>40</v>
      </c>
      <c r="J13963" s="7">
        <v>146</v>
      </c>
      <c r="K13963" s="2">
        <v>186</v>
      </c>
    </row>
    <row r="13964" spans="1:11">
      <c r="A13964">
        <v>13963</v>
      </c>
      <c r="B13964" s="1">
        <v>40898.458333333336</v>
      </c>
      <c r="C13964">
        <v>1</v>
      </c>
      <c r="D13964">
        <v>0</v>
      </c>
      <c r="E13964">
        <v>2</v>
      </c>
      <c r="F13964">
        <v>15</v>
      </c>
      <c r="G13964">
        <v>82</v>
      </c>
      <c r="H13964" s="9">
        <v>27.999300000000002</v>
      </c>
      <c r="I13964" s="7">
        <v>3</v>
      </c>
      <c r="J13964" s="7">
        <v>53</v>
      </c>
      <c r="K13964" s="2">
        <v>56</v>
      </c>
    </row>
    <row r="13965" spans="1:11">
      <c r="A13965">
        <v>13964</v>
      </c>
      <c r="B13965" s="1">
        <v>40800.958333333336</v>
      </c>
      <c r="C13965">
        <v>3</v>
      </c>
      <c r="D13965">
        <v>0</v>
      </c>
      <c r="E13965">
        <v>2</v>
      </c>
      <c r="F13965">
        <v>23</v>
      </c>
      <c r="G13965">
        <v>69</v>
      </c>
      <c r="H13965" s="9">
        <v>7.0015000000000001</v>
      </c>
      <c r="I13965" s="7">
        <v>10</v>
      </c>
      <c r="J13965" s="7">
        <v>62</v>
      </c>
      <c r="K13965" s="2">
        <v>72</v>
      </c>
    </row>
    <row r="13966" spans="1:11">
      <c r="A13966">
        <v>13965</v>
      </c>
      <c r="B13966" s="1">
        <v>41263.875</v>
      </c>
      <c r="C13966">
        <v>4</v>
      </c>
      <c r="D13966">
        <v>0</v>
      </c>
      <c r="E13966">
        <v>3</v>
      </c>
      <c r="F13966">
        <v>8</v>
      </c>
      <c r="G13966">
        <v>76</v>
      </c>
      <c r="H13966" s="9">
        <v>11.0014</v>
      </c>
      <c r="I13966" s="7">
        <v>1</v>
      </c>
      <c r="J13966" s="7">
        <v>25</v>
      </c>
      <c r="K13966" s="2">
        <v>26</v>
      </c>
    </row>
    <row r="13967" spans="1:11">
      <c r="A13967">
        <v>13966</v>
      </c>
      <c r="B13967" s="1">
        <v>40992.541666666664</v>
      </c>
      <c r="C13967">
        <v>2</v>
      </c>
      <c r="D13967">
        <v>0</v>
      </c>
      <c r="E13967">
        <v>3</v>
      </c>
      <c r="F13967">
        <v>17</v>
      </c>
      <c r="G13967">
        <v>94</v>
      </c>
      <c r="H13967" s="9">
        <v>16.997900000000001</v>
      </c>
      <c r="I13967" s="7">
        <v>62</v>
      </c>
      <c r="J13967" s="7">
        <v>134</v>
      </c>
      <c r="K13967" s="2">
        <v>196</v>
      </c>
    </row>
    <row r="13968" spans="1:11">
      <c r="A13968">
        <v>13967</v>
      </c>
      <c r="B13968" s="1">
        <v>40781.25</v>
      </c>
      <c r="C13968">
        <v>3</v>
      </c>
      <c r="D13968">
        <v>0</v>
      </c>
      <c r="E13968">
        <v>1</v>
      </c>
      <c r="F13968">
        <v>22</v>
      </c>
      <c r="G13968">
        <v>88</v>
      </c>
      <c r="H13968" s="9">
        <v>0</v>
      </c>
      <c r="I13968" s="7">
        <v>5</v>
      </c>
      <c r="J13968" s="7">
        <v>100</v>
      </c>
      <c r="K13968" s="2">
        <v>105</v>
      </c>
    </row>
    <row r="13969" spans="1:11">
      <c r="A13969">
        <v>13968</v>
      </c>
      <c r="B13969" s="1">
        <v>40676.041666666664</v>
      </c>
      <c r="C13969">
        <v>2</v>
      </c>
      <c r="D13969">
        <v>0</v>
      </c>
      <c r="E13969">
        <v>1</v>
      </c>
      <c r="F13969">
        <v>17</v>
      </c>
      <c r="G13969">
        <v>83</v>
      </c>
      <c r="H13969" s="9">
        <v>11.0014</v>
      </c>
      <c r="I13969" s="7">
        <v>5</v>
      </c>
      <c r="J13969" s="7">
        <v>15</v>
      </c>
      <c r="K13969" s="2">
        <v>20</v>
      </c>
    </row>
    <row r="13970" spans="1:11">
      <c r="A13970">
        <v>13969</v>
      </c>
      <c r="B13970" s="1">
        <v>40671.458333333336</v>
      </c>
      <c r="C13970">
        <v>2</v>
      </c>
      <c r="D13970">
        <v>0</v>
      </c>
      <c r="E13970">
        <v>1</v>
      </c>
      <c r="F13970">
        <v>20.000000000000004</v>
      </c>
      <c r="G13970">
        <v>49</v>
      </c>
      <c r="H13970" s="9">
        <v>6.0031999999999996</v>
      </c>
      <c r="I13970" s="7">
        <v>142</v>
      </c>
      <c r="J13970" s="7">
        <v>198</v>
      </c>
      <c r="K13970" s="2">
        <v>340</v>
      </c>
    </row>
    <row r="13971" spans="1:11">
      <c r="A13971">
        <v>13970</v>
      </c>
      <c r="B13971" s="1">
        <v>41189.708333333336</v>
      </c>
      <c r="C13971">
        <v>4</v>
      </c>
      <c r="D13971">
        <v>0</v>
      </c>
      <c r="E13971">
        <v>3</v>
      </c>
      <c r="F13971">
        <v>11</v>
      </c>
      <c r="G13971">
        <v>82</v>
      </c>
      <c r="H13971" s="9">
        <v>15.001300000000001</v>
      </c>
      <c r="I13971" s="7">
        <v>35</v>
      </c>
      <c r="J13971" s="7">
        <v>122</v>
      </c>
      <c r="K13971" s="2">
        <v>157</v>
      </c>
    </row>
    <row r="13972" spans="1:11">
      <c r="A13972">
        <v>13971</v>
      </c>
      <c r="B13972" s="1">
        <v>40563.5</v>
      </c>
      <c r="C13972">
        <v>1</v>
      </c>
      <c r="D13972">
        <v>0</v>
      </c>
      <c r="E13972">
        <v>2</v>
      </c>
      <c r="F13972">
        <v>6.0000000000000018</v>
      </c>
      <c r="G13972">
        <v>42</v>
      </c>
      <c r="H13972" s="9">
        <v>0</v>
      </c>
      <c r="I13972" s="2">
        <v>7</v>
      </c>
      <c r="J13972" s="2">
        <v>77</v>
      </c>
      <c r="K13972" s="2">
        <v>84</v>
      </c>
    </row>
    <row r="13973" spans="1:11">
      <c r="A13973">
        <v>13972</v>
      </c>
      <c r="B13973" s="1">
        <v>40600.75</v>
      </c>
      <c r="C13973">
        <v>1</v>
      </c>
      <c r="D13973">
        <v>0</v>
      </c>
      <c r="E13973">
        <v>1</v>
      </c>
      <c r="F13973">
        <v>8</v>
      </c>
      <c r="G13973">
        <v>46</v>
      </c>
      <c r="H13973" s="9">
        <v>12.997999999999999</v>
      </c>
      <c r="I13973" s="2">
        <v>26</v>
      </c>
      <c r="J13973" s="2">
        <v>111</v>
      </c>
      <c r="K13973" s="2">
        <v>137</v>
      </c>
    </row>
    <row r="13974" spans="1:11">
      <c r="A13974">
        <v>13973</v>
      </c>
      <c r="B13974" s="1">
        <v>40806.041666666664</v>
      </c>
      <c r="C13974">
        <v>3</v>
      </c>
      <c r="D13974">
        <v>0</v>
      </c>
      <c r="E13974">
        <v>2</v>
      </c>
      <c r="F13974">
        <v>18</v>
      </c>
      <c r="G13974">
        <v>88</v>
      </c>
      <c r="H13974" s="9">
        <v>11.0014</v>
      </c>
      <c r="I13974" s="7">
        <v>3</v>
      </c>
      <c r="J13974" s="7">
        <v>11</v>
      </c>
      <c r="K13974" s="2">
        <v>14</v>
      </c>
    </row>
    <row r="13975" spans="1:11">
      <c r="A13975">
        <v>13974</v>
      </c>
      <c r="B13975" s="1">
        <v>40854.208333333336</v>
      </c>
      <c r="C13975">
        <v>4</v>
      </c>
      <c r="D13975">
        <v>0</v>
      </c>
      <c r="E13975">
        <v>1</v>
      </c>
      <c r="F13975">
        <v>6.0000000000000018</v>
      </c>
      <c r="G13975">
        <v>93</v>
      </c>
      <c r="H13975" s="9">
        <v>0</v>
      </c>
      <c r="I13975" s="7">
        <v>1</v>
      </c>
      <c r="J13975" s="7">
        <v>25</v>
      </c>
      <c r="K13975" s="2">
        <v>26</v>
      </c>
    </row>
    <row r="13976" spans="1:11">
      <c r="A13976">
        <v>13975</v>
      </c>
      <c r="B13976" s="1">
        <v>40680.5</v>
      </c>
      <c r="C13976">
        <v>2</v>
      </c>
      <c r="D13976">
        <v>0</v>
      </c>
      <c r="E13976">
        <v>3</v>
      </c>
      <c r="F13976">
        <v>19.000000000000004</v>
      </c>
      <c r="G13976">
        <v>83</v>
      </c>
      <c r="H13976" s="9">
        <v>27.999300000000002</v>
      </c>
      <c r="I13976" s="7">
        <v>38</v>
      </c>
      <c r="J13976" s="7">
        <v>114</v>
      </c>
      <c r="K13976" s="2">
        <v>152</v>
      </c>
    </row>
    <row r="13977" spans="1:11">
      <c r="A13977">
        <v>13976</v>
      </c>
      <c r="B13977" s="1">
        <v>41052.458333333336</v>
      </c>
      <c r="C13977">
        <v>2</v>
      </c>
      <c r="D13977">
        <v>0</v>
      </c>
      <c r="E13977">
        <v>1</v>
      </c>
      <c r="F13977">
        <v>23</v>
      </c>
      <c r="G13977">
        <v>73</v>
      </c>
      <c r="H13977" s="9">
        <v>0</v>
      </c>
      <c r="I13977" s="7">
        <v>46</v>
      </c>
      <c r="J13977" s="7">
        <v>151</v>
      </c>
      <c r="K13977" s="2">
        <v>197</v>
      </c>
    </row>
    <row r="13978" spans="1:11">
      <c r="A13978">
        <v>13977</v>
      </c>
      <c r="B13978" s="1">
        <v>40549.208333333336</v>
      </c>
      <c r="C13978">
        <v>1</v>
      </c>
      <c r="D13978">
        <v>0</v>
      </c>
      <c r="E13978">
        <v>2</v>
      </c>
      <c r="F13978">
        <v>-1.9999999999999991</v>
      </c>
      <c r="G13978">
        <v>69</v>
      </c>
      <c r="H13978" s="9">
        <v>6.0031999999999996</v>
      </c>
      <c r="I13978" s="2">
        <v>0</v>
      </c>
      <c r="J13978" s="2">
        <v>4</v>
      </c>
      <c r="K13978" s="2">
        <v>4</v>
      </c>
    </row>
    <row r="13979" spans="1:11">
      <c r="A13979">
        <v>13978</v>
      </c>
      <c r="B13979" s="1">
        <v>40802.666666666664</v>
      </c>
      <c r="C13979">
        <v>3</v>
      </c>
      <c r="D13979">
        <v>0</v>
      </c>
      <c r="E13979">
        <v>2</v>
      </c>
      <c r="F13979">
        <v>17</v>
      </c>
      <c r="G13979">
        <v>48</v>
      </c>
      <c r="H13979" s="9">
        <v>11.0014</v>
      </c>
      <c r="I13979" s="7">
        <v>67</v>
      </c>
      <c r="J13979" s="7">
        <v>291</v>
      </c>
      <c r="K13979" s="2">
        <v>358</v>
      </c>
    </row>
    <row r="13980" spans="1:11">
      <c r="A13980">
        <v>13979</v>
      </c>
      <c r="B13980" s="1">
        <v>41270.666666666664</v>
      </c>
      <c r="C13980">
        <v>1</v>
      </c>
      <c r="D13980">
        <v>0</v>
      </c>
      <c r="E13980">
        <v>2</v>
      </c>
      <c r="F13980" s="2">
        <v>4</v>
      </c>
      <c r="G13980">
        <v>52</v>
      </c>
      <c r="H13980" s="9">
        <v>19.001200000000001</v>
      </c>
      <c r="I13980" s="7">
        <v>23</v>
      </c>
      <c r="J13980" s="7">
        <v>151</v>
      </c>
      <c r="K13980" s="2">
        <v>174</v>
      </c>
    </row>
    <row r="13981" spans="1:11">
      <c r="A13981">
        <v>13980</v>
      </c>
      <c r="B13981" s="1">
        <v>40679.625</v>
      </c>
      <c r="C13981">
        <v>2</v>
      </c>
      <c r="D13981">
        <v>0</v>
      </c>
      <c r="E13981">
        <v>1</v>
      </c>
      <c r="F13981">
        <v>27</v>
      </c>
      <c r="G13981">
        <v>51</v>
      </c>
      <c r="H13981" s="9">
        <v>0</v>
      </c>
      <c r="I13981" s="7">
        <v>55</v>
      </c>
      <c r="J13981" s="7">
        <v>110</v>
      </c>
      <c r="K13981" s="2">
        <v>165</v>
      </c>
    </row>
    <row r="13982" spans="1:11">
      <c r="A13982">
        <v>13981</v>
      </c>
      <c r="B13982" s="1">
        <v>40580.375</v>
      </c>
      <c r="C13982">
        <v>1</v>
      </c>
      <c r="D13982">
        <v>0</v>
      </c>
      <c r="E13982">
        <v>1</v>
      </c>
      <c r="F13982">
        <v>5.0000000000000018</v>
      </c>
      <c r="G13982">
        <v>56</v>
      </c>
      <c r="H13982" s="9">
        <v>7.0015000000000001</v>
      </c>
      <c r="I13982" s="2">
        <v>7</v>
      </c>
      <c r="J13982" s="2">
        <v>38</v>
      </c>
      <c r="K13982" s="2">
        <v>45</v>
      </c>
    </row>
    <row r="13983" spans="1:11">
      <c r="A13983">
        <v>13982</v>
      </c>
      <c r="B13983" s="1">
        <v>41272.833333333336</v>
      </c>
      <c r="C13983">
        <v>1</v>
      </c>
      <c r="D13983">
        <v>0</v>
      </c>
      <c r="E13983">
        <v>2</v>
      </c>
      <c r="F13983" s="2">
        <v>6.0000000000000018</v>
      </c>
      <c r="G13983">
        <v>56</v>
      </c>
      <c r="H13983" s="9">
        <v>36.997399999999999</v>
      </c>
      <c r="I13983" s="7">
        <v>2</v>
      </c>
      <c r="J13983" s="7">
        <v>64</v>
      </c>
      <c r="K13983" s="2">
        <v>66</v>
      </c>
    </row>
    <row r="13984" spans="1:11">
      <c r="A13984">
        <v>13983</v>
      </c>
      <c r="B13984" s="1">
        <v>41062.916666666664</v>
      </c>
      <c r="C13984">
        <v>2</v>
      </c>
      <c r="D13984">
        <v>0</v>
      </c>
      <c r="E13984">
        <v>1</v>
      </c>
      <c r="F13984">
        <v>20.000000000000004</v>
      </c>
      <c r="G13984">
        <v>46</v>
      </c>
      <c r="H13984" s="9">
        <v>8.9981000000000009</v>
      </c>
      <c r="I13984" s="7">
        <v>52</v>
      </c>
      <c r="J13984" s="7">
        <v>176</v>
      </c>
      <c r="K13984" s="2">
        <v>228</v>
      </c>
    </row>
    <row r="13985" spans="1:11">
      <c r="A13985">
        <v>13984</v>
      </c>
      <c r="B13985" s="1">
        <v>40658.875</v>
      </c>
      <c r="C13985">
        <v>2</v>
      </c>
      <c r="D13985">
        <v>0</v>
      </c>
      <c r="E13985">
        <v>1</v>
      </c>
      <c r="F13985">
        <v>22</v>
      </c>
      <c r="G13985">
        <v>69</v>
      </c>
      <c r="H13985" s="9">
        <v>16.997900000000001</v>
      </c>
      <c r="I13985" s="7">
        <v>41</v>
      </c>
      <c r="J13985" s="7">
        <v>148</v>
      </c>
      <c r="K13985" s="2">
        <v>189</v>
      </c>
    </row>
    <row r="13986" spans="1:11">
      <c r="A13986">
        <v>13985</v>
      </c>
      <c r="B13986" s="1">
        <v>40568.375</v>
      </c>
      <c r="C13986">
        <v>1</v>
      </c>
      <c r="D13986">
        <v>0</v>
      </c>
      <c r="E13986">
        <v>2</v>
      </c>
      <c r="F13986">
        <v>1</v>
      </c>
      <c r="G13986">
        <v>64</v>
      </c>
      <c r="H13986" s="9">
        <v>6.0031999999999996</v>
      </c>
      <c r="I13986" s="2">
        <v>10</v>
      </c>
      <c r="J13986" s="2">
        <v>134</v>
      </c>
      <c r="K13986" s="2">
        <v>144</v>
      </c>
    </row>
    <row r="13987" spans="1:11">
      <c r="A13987">
        <v>13986</v>
      </c>
      <c r="B13987" s="1">
        <v>40992.708333333336</v>
      </c>
      <c r="C13987">
        <v>2</v>
      </c>
      <c r="D13987">
        <v>0</v>
      </c>
      <c r="E13987">
        <v>3</v>
      </c>
      <c r="F13987">
        <v>16</v>
      </c>
      <c r="G13987">
        <v>88</v>
      </c>
      <c r="H13987" s="9">
        <v>15.001300000000001</v>
      </c>
      <c r="I13987" s="7">
        <v>47</v>
      </c>
      <c r="J13987" s="7">
        <v>67</v>
      </c>
      <c r="K13987" s="2">
        <v>114</v>
      </c>
    </row>
    <row r="13988" spans="1:11">
      <c r="A13988">
        <v>13987</v>
      </c>
      <c r="B13988" s="1">
        <v>41174.708333333336</v>
      </c>
      <c r="C13988">
        <v>3</v>
      </c>
      <c r="D13988">
        <v>0</v>
      </c>
      <c r="E13988">
        <v>1</v>
      </c>
      <c r="F13988">
        <v>28</v>
      </c>
      <c r="G13988">
        <v>51</v>
      </c>
      <c r="H13988" s="9">
        <v>22.002800000000001</v>
      </c>
      <c r="I13988" s="7">
        <v>195</v>
      </c>
      <c r="J13988" s="7">
        <v>451</v>
      </c>
      <c r="K13988" s="2">
        <v>646</v>
      </c>
    </row>
    <row r="13989" spans="1:11">
      <c r="A13989">
        <v>13988</v>
      </c>
      <c r="B13989" s="1">
        <v>41248.375</v>
      </c>
      <c r="C13989">
        <v>4</v>
      </c>
      <c r="D13989">
        <v>0</v>
      </c>
      <c r="E13989">
        <v>2</v>
      </c>
      <c r="F13989">
        <v>13</v>
      </c>
      <c r="G13989">
        <v>51</v>
      </c>
      <c r="H13989" s="9">
        <v>15.001300000000001</v>
      </c>
      <c r="I13989" s="7">
        <v>26</v>
      </c>
      <c r="J13989" s="7">
        <v>362</v>
      </c>
      <c r="K13989" s="2">
        <v>388</v>
      </c>
    </row>
    <row r="13990" spans="1:11">
      <c r="A13990">
        <v>13989</v>
      </c>
      <c r="B13990" s="1">
        <v>40603.833333333336</v>
      </c>
      <c r="C13990">
        <v>1</v>
      </c>
      <c r="D13990">
        <v>0</v>
      </c>
      <c r="E13990">
        <v>1</v>
      </c>
      <c r="F13990">
        <v>6.0000000000000018</v>
      </c>
      <c r="G13990">
        <v>61</v>
      </c>
      <c r="H13990" s="9">
        <v>6.0031999999999996</v>
      </c>
      <c r="I13990" s="2">
        <v>2</v>
      </c>
      <c r="J13990" s="2">
        <v>86</v>
      </c>
      <c r="K13990" s="2">
        <v>88</v>
      </c>
    </row>
    <row r="13991" spans="1:11">
      <c r="A13991">
        <v>13990</v>
      </c>
      <c r="B13991" s="1">
        <v>40725.041666666664</v>
      </c>
      <c r="C13991">
        <v>3</v>
      </c>
      <c r="D13991">
        <v>0</v>
      </c>
      <c r="E13991">
        <v>1</v>
      </c>
      <c r="F13991">
        <v>23.999999999999993</v>
      </c>
      <c r="G13991">
        <v>50</v>
      </c>
      <c r="H13991" s="9">
        <v>0</v>
      </c>
      <c r="I13991" s="7">
        <v>15</v>
      </c>
      <c r="J13991" s="7">
        <v>16</v>
      </c>
      <c r="K13991" s="2">
        <v>31</v>
      </c>
    </row>
    <row r="13992" spans="1:11">
      <c r="A13992">
        <v>13991</v>
      </c>
      <c r="B13992" s="1">
        <v>41062.541666666664</v>
      </c>
      <c r="C13992">
        <v>2</v>
      </c>
      <c r="D13992">
        <v>0</v>
      </c>
      <c r="E13992">
        <v>1</v>
      </c>
      <c r="F13992">
        <v>22</v>
      </c>
      <c r="G13992">
        <v>41</v>
      </c>
      <c r="H13992" s="9">
        <v>16.997900000000001</v>
      </c>
      <c r="I13992" s="7">
        <v>279</v>
      </c>
      <c r="J13992" s="7">
        <v>400</v>
      </c>
      <c r="K13992" s="2">
        <v>679</v>
      </c>
    </row>
    <row r="13993" spans="1:11">
      <c r="A13993">
        <v>13992</v>
      </c>
      <c r="B13993" s="1">
        <v>40628.375</v>
      </c>
      <c r="C13993">
        <v>2</v>
      </c>
      <c r="D13993">
        <v>0</v>
      </c>
      <c r="E13993">
        <v>1</v>
      </c>
      <c r="F13993">
        <v>3</v>
      </c>
      <c r="G13993">
        <v>41</v>
      </c>
      <c r="H13993" s="9">
        <v>8.9981000000000009</v>
      </c>
      <c r="I13993" s="2">
        <v>32</v>
      </c>
      <c r="J13993" s="2">
        <v>68</v>
      </c>
      <c r="K13993" s="2">
        <v>100</v>
      </c>
    </row>
    <row r="13994" spans="1:11">
      <c r="A13994">
        <v>13993</v>
      </c>
      <c r="B13994" s="1">
        <v>41077.125</v>
      </c>
      <c r="C13994">
        <v>2</v>
      </c>
      <c r="D13994">
        <v>0</v>
      </c>
      <c r="E13994">
        <v>1</v>
      </c>
      <c r="F13994">
        <v>18</v>
      </c>
      <c r="G13994">
        <v>64</v>
      </c>
      <c r="H13994" s="9">
        <v>7.0015000000000001</v>
      </c>
      <c r="I13994" s="7">
        <v>6</v>
      </c>
      <c r="J13994" s="7">
        <v>22</v>
      </c>
      <c r="K13994" s="2">
        <v>28</v>
      </c>
    </row>
    <row r="13995" spans="1:11">
      <c r="A13995">
        <v>13994</v>
      </c>
      <c r="B13995" s="1">
        <v>40641.875</v>
      </c>
      <c r="C13995">
        <v>2</v>
      </c>
      <c r="D13995">
        <v>0</v>
      </c>
      <c r="E13995">
        <v>2</v>
      </c>
      <c r="F13995">
        <v>6.0000000000000018</v>
      </c>
      <c r="G13995">
        <v>93</v>
      </c>
      <c r="H13995" s="9">
        <v>16.997900000000001</v>
      </c>
      <c r="I13995" s="7">
        <v>11</v>
      </c>
      <c r="J13995" s="7">
        <v>43</v>
      </c>
      <c r="K13995" s="2">
        <v>54</v>
      </c>
    </row>
    <row r="13996" spans="1:11">
      <c r="A13996">
        <v>13995</v>
      </c>
      <c r="B13996" s="1">
        <v>41089.958333333336</v>
      </c>
      <c r="C13996">
        <v>3</v>
      </c>
      <c r="D13996">
        <v>0</v>
      </c>
      <c r="E13996">
        <v>3</v>
      </c>
      <c r="F13996">
        <v>32</v>
      </c>
      <c r="G13996">
        <v>63</v>
      </c>
      <c r="H13996" s="9">
        <v>12.997999999999999</v>
      </c>
      <c r="I13996" s="7">
        <v>6</v>
      </c>
      <c r="J13996" s="7">
        <v>42</v>
      </c>
      <c r="K13996" s="2">
        <v>48</v>
      </c>
    </row>
    <row r="13997" spans="1:11">
      <c r="A13997">
        <v>13996</v>
      </c>
      <c r="B13997" s="1">
        <v>40600.833333333336</v>
      </c>
      <c r="C13997">
        <v>1</v>
      </c>
      <c r="D13997">
        <v>0</v>
      </c>
      <c r="E13997">
        <v>1</v>
      </c>
      <c r="F13997">
        <v>6.0000000000000018</v>
      </c>
      <c r="G13997">
        <v>56</v>
      </c>
      <c r="H13997" s="9">
        <v>11.0014</v>
      </c>
      <c r="I13997" s="2">
        <v>8</v>
      </c>
      <c r="J13997" s="2">
        <v>60</v>
      </c>
      <c r="K13997" s="2">
        <v>68</v>
      </c>
    </row>
    <row r="13998" spans="1:11">
      <c r="A13998">
        <v>13997</v>
      </c>
      <c r="B13998" s="1">
        <v>40576.541666666664</v>
      </c>
      <c r="C13998">
        <v>1</v>
      </c>
      <c r="D13998">
        <v>0</v>
      </c>
      <c r="E13998">
        <v>1</v>
      </c>
      <c r="F13998">
        <v>8</v>
      </c>
      <c r="G13998">
        <v>93</v>
      </c>
      <c r="H13998" s="9">
        <v>11.0014</v>
      </c>
      <c r="I13998" s="2">
        <v>1</v>
      </c>
      <c r="J13998" s="2">
        <v>74</v>
      </c>
      <c r="K13998" s="2">
        <v>75</v>
      </c>
    </row>
    <row r="13999" spans="1:11">
      <c r="A13999">
        <v>13998</v>
      </c>
      <c r="B13999" s="1">
        <v>41106.708333333336</v>
      </c>
      <c r="C13999">
        <v>3</v>
      </c>
      <c r="D13999">
        <v>0</v>
      </c>
      <c r="E13999">
        <v>3</v>
      </c>
      <c r="F13999">
        <v>29</v>
      </c>
      <c r="G13999">
        <v>66</v>
      </c>
      <c r="H13999" s="9">
        <v>39.000700000000002</v>
      </c>
      <c r="I13999" s="7">
        <v>86</v>
      </c>
      <c r="J13999" s="7">
        <v>669</v>
      </c>
      <c r="K13999" s="2">
        <v>755</v>
      </c>
    </row>
    <row r="14000" spans="1:11">
      <c r="A14000">
        <v>13999</v>
      </c>
      <c r="B14000" s="1">
        <v>40920.708333333336</v>
      </c>
      <c r="C14000">
        <v>1</v>
      </c>
      <c r="D14000">
        <v>0</v>
      </c>
      <c r="E14000">
        <v>1</v>
      </c>
      <c r="F14000">
        <v>14</v>
      </c>
      <c r="G14000">
        <v>63</v>
      </c>
      <c r="H14000" s="9">
        <v>11.0014</v>
      </c>
      <c r="I14000" s="7">
        <v>23</v>
      </c>
      <c r="J14000" s="7">
        <v>472</v>
      </c>
      <c r="K14000" s="2">
        <v>495</v>
      </c>
    </row>
    <row r="14001" spans="1:11">
      <c r="A14001">
        <v>14000</v>
      </c>
      <c r="B14001" s="1">
        <v>41176.958333333336</v>
      </c>
      <c r="C14001">
        <v>4</v>
      </c>
      <c r="D14001">
        <v>0</v>
      </c>
      <c r="E14001">
        <v>1</v>
      </c>
      <c r="F14001">
        <v>14</v>
      </c>
      <c r="G14001">
        <v>63</v>
      </c>
      <c r="H14001" s="9">
        <v>8.9981000000000009</v>
      </c>
      <c r="I14001" s="7">
        <v>11</v>
      </c>
      <c r="J14001" s="7">
        <v>83</v>
      </c>
      <c r="K14001" s="2">
        <v>94</v>
      </c>
    </row>
    <row r="14002" spans="1:11">
      <c r="A14002">
        <v>14001</v>
      </c>
      <c r="B14002" s="1">
        <v>41022.125</v>
      </c>
      <c r="C14002">
        <v>2</v>
      </c>
      <c r="D14002">
        <v>0</v>
      </c>
      <c r="E14002">
        <v>2</v>
      </c>
      <c r="F14002">
        <v>7</v>
      </c>
      <c r="G14002">
        <v>81</v>
      </c>
      <c r="H14002" s="9">
        <v>19.001200000000001</v>
      </c>
      <c r="I14002" s="7">
        <v>0</v>
      </c>
      <c r="J14002" s="7">
        <v>1</v>
      </c>
      <c r="K14002" s="2">
        <v>1</v>
      </c>
    </row>
    <row r="14003" spans="1:11">
      <c r="A14003">
        <v>14002</v>
      </c>
      <c r="B14003" s="1">
        <v>40766.958333333336</v>
      </c>
      <c r="C14003">
        <v>3</v>
      </c>
      <c r="D14003">
        <v>0</v>
      </c>
      <c r="E14003">
        <v>1</v>
      </c>
      <c r="F14003">
        <v>23.999999999999993</v>
      </c>
      <c r="G14003">
        <v>50</v>
      </c>
      <c r="H14003" s="9">
        <v>11.0014</v>
      </c>
      <c r="I14003" s="7">
        <v>22</v>
      </c>
      <c r="J14003" s="7">
        <v>105</v>
      </c>
      <c r="K14003" s="2">
        <v>127</v>
      </c>
    </row>
    <row r="14004" spans="1:11">
      <c r="A14004">
        <v>14003</v>
      </c>
      <c r="B14004" s="1">
        <v>40549.291666666664</v>
      </c>
      <c r="C14004">
        <v>1</v>
      </c>
      <c r="D14004">
        <v>0</v>
      </c>
      <c r="E14004">
        <v>2</v>
      </c>
      <c r="F14004">
        <v>71</v>
      </c>
      <c r="G14004">
        <v>59</v>
      </c>
      <c r="H14004" s="9">
        <v>0</v>
      </c>
      <c r="I14004" s="2">
        <v>0</v>
      </c>
      <c r="J14004" s="2">
        <v>95</v>
      </c>
      <c r="K14004" s="2">
        <v>95</v>
      </c>
    </row>
    <row r="14005" spans="1:11">
      <c r="A14005">
        <v>14004</v>
      </c>
      <c r="B14005" s="1">
        <v>41164.083333333336</v>
      </c>
      <c r="C14005">
        <v>3</v>
      </c>
      <c r="D14005">
        <v>0</v>
      </c>
      <c r="E14005">
        <v>1</v>
      </c>
      <c r="F14005">
        <v>17</v>
      </c>
      <c r="G14005">
        <v>72</v>
      </c>
      <c r="H14005" s="9">
        <v>6.0031999999999996</v>
      </c>
      <c r="I14005" s="7">
        <v>2</v>
      </c>
      <c r="J14005" s="7">
        <v>9</v>
      </c>
      <c r="K14005" s="2">
        <v>11</v>
      </c>
    </row>
    <row r="14006" spans="1:11">
      <c r="A14006">
        <v>14005</v>
      </c>
      <c r="B14006" s="1">
        <v>40859.333333333336</v>
      </c>
      <c r="C14006">
        <v>4</v>
      </c>
      <c r="D14006">
        <v>0</v>
      </c>
      <c r="E14006">
        <v>1</v>
      </c>
      <c r="F14006">
        <v>4</v>
      </c>
      <c r="G14006">
        <v>70</v>
      </c>
      <c r="H14006" s="9">
        <v>12.997999999999999</v>
      </c>
      <c r="I14006" s="7">
        <v>14</v>
      </c>
      <c r="J14006" s="7">
        <v>87</v>
      </c>
      <c r="K14006" s="2">
        <v>101</v>
      </c>
    </row>
    <row r="14007" spans="1:11">
      <c r="A14007">
        <v>14006</v>
      </c>
      <c r="B14007" s="1">
        <v>41056.458333333336</v>
      </c>
      <c r="C14007">
        <v>2</v>
      </c>
      <c r="D14007">
        <v>0</v>
      </c>
      <c r="E14007">
        <v>1</v>
      </c>
      <c r="F14007">
        <v>27</v>
      </c>
      <c r="G14007">
        <v>66</v>
      </c>
      <c r="H14007" s="9">
        <v>15.001300000000001</v>
      </c>
      <c r="I14007" s="7">
        <v>268</v>
      </c>
      <c r="J14007" s="7">
        <v>250</v>
      </c>
      <c r="K14007" s="2">
        <v>518</v>
      </c>
    </row>
    <row r="14008" spans="1:11">
      <c r="A14008">
        <v>14007</v>
      </c>
      <c r="B14008" s="1">
        <v>40769.291666666664</v>
      </c>
      <c r="C14008">
        <v>3</v>
      </c>
      <c r="D14008">
        <v>0</v>
      </c>
      <c r="E14008">
        <v>2</v>
      </c>
      <c r="F14008">
        <v>23.999999999999993</v>
      </c>
      <c r="G14008">
        <v>89</v>
      </c>
      <c r="H14008" s="9">
        <v>12.997999999999999</v>
      </c>
      <c r="I14008" s="7">
        <v>4</v>
      </c>
      <c r="J14008" s="7">
        <v>20</v>
      </c>
      <c r="K14008" s="2">
        <v>24</v>
      </c>
    </row>
    <row r="14009" spans="1:11">
      <c r="A14009">
        <v>14008</v>
      </c>
      <c r="B14009" s="1">
        <v>40960.208333333336</v>
      </c>
      <c r="C14009">
        <v>1</v>
      </c>
      <c r="D14009">
        <v>0</v>
      </c>
      <c r="E14009">
        <v>1</v>
      </c>
      <c r="F14009">
        <v>1</v>
      </c>
      <c r="G14009">
        <v>69</v>
      </c>
      <c r="H14009" s="9">
        <v>0</v>
      </c>
      <c r="I14009" s="7">
        <v>0</v>
      </c>
      <c r="J14009" s="7">
        <v>15</v>
      </c>
      <c r="K14009" s="2">
        <v>15</v>
      </c>
    </row>
    <row r="14010" spans="1:11">
      <c r="A14010">
        <v>14009</v>
      </c>
      <c r="B14010" s="1">
        <v>41171.875</v>
      </c>
      <c r="C14010">
        <v>3</v>
      </c>
      <c r="D14010">
        <v>0</v>
      </c>
      <c r="E14010">
        <v>1</v>
      </c>
      <c r="F14010">
        <v>16</v>
      </c>
      <c r="G14010">
        <v>59</v>
      </c>
      <c r="H14010" s="9">
        <v>11.0014</v>
      </c>
      <c r="I14010" s="7">
        <v>25</v>
      </c>
      <c r="J14010" s="7">
        <v>324</v>
      </c>
      <c r="K14010" s="2">
        <v>349</v>
      </c>
    </row>
    <row r="14011" spans="1:11">
      <c r="A14011">
        <v>14010</v>
      </c>
      <c r="B14011" s="1">
        <v>41207.666666666664</v>
      </c>
      <c r="C14011">
        <v>4</v>
      </c>
      <c r="D14011">
        <v>0</v>
      </c>
      <c r="E14011">
        <v>1</v>
      </c>
      <c r="F14011">
        <v>21.000000000000004</v>
      </c>
      <c r="G14011">
        <v>69</v>
      </c>
      <c r="H14011" s="9">
        <v>11.0014</v>
      </c>
      <c r="I14011" s="7">
        <v>92</v>
      </c>
      <c r="J14011" s="7">
        <v>407</v>
      </c>
      <c r="K14011" s="2">
        <v>499</v>
      </c>
    </row>
    <row r="14012" spans="1:11">
      <c r="A14012">
        <v>14011</v>
      </c>
      <c r="B14012" s="1">
        <v>41171.625</v>
      </c>
      <c r="C14012">
        <v>3</v>
      </c>
      <c r="D14012">
        <v>0</v>
      </c>
      <c r="E14012">
        <v>1</v>
      </c>
      <c r="F14012">
        <v>22</v>
      </c>
      <c r="G14012">
        <v>35</v>
      </c>
      <c r="H14012" s="9">
        <v>0</v>
      </c>
      <c r="I14012" s="7">
        <v>57</v>
      </c>
      <c r="J14012" s="7">
        <v>254</v>
      </c>
      <c r="K14012" s="2">
        <v>311</v>
      </c>
    </row>
    <row r="14013" spans="1:11">
      <c r="A14013">
        <v>14012</v>
      </c>
      <c r="B14013" s="1">
        <v>40997.666666666664</v>
      </c>
      <c r="C14013">
        <v>2</v>
      </c>
      <c r="D14013">
        <v>0</v>
      </c>
      <c r="E14013">
        <v>1</v>
      </c>
      <c r="F14013">
        <v>17</v>
      </c>
      <c r="G14013">
        <v>36</v>
      </c>
      <c r="H14013" s="9">
        <v>22.002800000000001</v>
      </c>
      <c r="I14013" s="7">
        <v>67</v>
      </c>
      <c r="J14013" s="7">
        <v>321</v>
      </c>
      <c r="K14013" s="2">
        <v>388</v>
      </c>
    </row>
    <row r="14014" spans="1:11">
      <c r="A14014">
        <v>14013</v>
      </c>
      <c r="B14014" s="1">
        <v>40632.083333333336</v>
      </c>
      <c r="C14014">
        <v>2</v>
      </c>
      <c r="D14014">
        <v>0</v>
      </c>
      <c r="E14014">
        <v>2</v>
      </c>
      <c r="F14014">
        <v>7</v>
      </c>
      <c r="G14014">
        <v>57</v>
      </c>
      <c r="H14014" s="9">
        <v>0</v>
      </c>
      <c r="I14014" s="2">
        <v>0</v>
      </c>
      <c r="J14014" s="2">
        <v>4</v>
      </c>
      <c r="K14014" s="2">
        <v>4</v>
      </c>
    </row>
    <row r="14015" spans="1:11">
      <c r="A14015">
        <v>14014</v>
      </c>
      <c r="B14015" s="1">
        <v>41128.958333333336</v>
      </c>
      <c r="C14015">
        <v>3</v>
      </c>
      <c r="D14015">
        <v>0</v>
      </c>
      <c r="E14015">
        <v>1</v>
      </c>
      <c r="F14015">
        <v>27</v>
      </c>
      <c r="G14015">
        <v>79</v>
      </c>
      <c r="H14015" s="9">
        <v>0</v>
      </c>
      <c r="I14015" s="7">
        <v>18</v>
      </c>
      <c r="J14015" s="7">
        <v>120</v>
      </c>
      <c r="K14015" s="2">
        <v>138</v>
      </c>
    </row>
    <row r="14016" spans="1:11">
      <c r="A14016">
        <v>14015</v>
      </c>
      <c r="B14016" s="1">
        <v>40828.833333333336</v>
      </c>
      <c r="C14016">
        <v>4</v>
      </c>
      <c r="D14016">
        <v>0</v>
      </c>
      <c r="E14016">
        <v>3</v>
      </c>
      <c r="F14016">
        <v>18</v>
      </c>
      <c r="G14016">
        <v>94</v>
      </c>
      <c r="H14016" s="9">
        <v>7.0015000000000001</v>
      </c>
      <c r="I14016" s="7">
        <v>9</v>
      </c>
      <c r="J14016" s="7">
        <v>80</v>
      </c>
      <c r="K14016" s="2">
        <v>89</v>
      </c>
    </row>
    <row r="14017" spans="1:11">
      <c r="A14017">
        <v>14016</v>
      </c>
      <c r="B14017" s="1">
        <v>40719.916666666664</v>
      </c>
      <c r="C14017">
        <v>3</v>
      </c>
      <c r="D14017">
        <v>0</v>
      </c>
      <c r="E14017">
        <v>1</v>
      </c>
      <c r="F14017">
        <v>25</v>
      </c>
      <c r="G14017">
        <v>47</v>
      </c>
      <c r="H14017" s="9">
        <v>12.997999999999999</v>
      </c>
      <c r="I14017" s="7">
        <v>61</v>
      </c>
      <c r="J14017" s="7">
        <v>126</v>
      </c>
      <c r="K14017" s="2">
        <v>187</v>
      </c>
    </row>
    <row r="14018" spans="1:11">
      <c r="A14018">
        <v>14017</v>
      </c>
      <c r="B14018" s="1">
        <v>40685.666666666664</v>
      </c>
      <c r="C14018">
        <v>2</v>
      </c>
      <c r="D14018">
        <v>0</v>
      </c>
      <c r="E14018">
        <v>1</v>
      </c>
      <c r="F14018">
        <v>25</v>
      </c>
      <c r="G14018">
        <v>61</v>
      </c>
      <c r="H14018" s="9">
        <v>8.9981000000000009</v>
      </c>
      <c r="I14018" s="7">
        <v>72</v>
      </c>
      <c r="J14018" s="7">
        <v>201</v>
      </c>
      <c r="K14018" s="2">
        <v>273</v>
      </c>
    </row>
    <row r="14019" spans="1:11">
      <c r="A14019">
        <v>14018</v>
      </c>
      <c r="B14019" s="1">
        <v>40782.125</v>
      </c>
      <c r="C14019">
        <v>3</v>
      </c>
      <c r="D14019">
        <v>0</v>
      </c>
      <c r="E14019">
        <v>2</v>
      </c>
      <c r="F14019">
        <v>26</v>
      </c>
      <c r="G14019">
        <v>84</v>
      </c>
      <c r="H14019" s="9">
        <v>15.001300000000001</v>
      </c>
      <c r="I14019" s="7">
        <v>8</v>
      </c>
      <c r="J14019" s="7">
        <v>22</v>
      </c>
      <c r="K14019" s="2">
        <v>30</v>
      </c>
    </row>
    <row r="14020" spans="1:11">
      <c r="A14020">
        <v>14019</v>
      </c>
      <c r="B14020" s="1">
        <v>40924.291666666664</v>
      </c>
      <c r="C14020">
        <v>1</v>
      </c>
      <c r="D14020">
        <v>1</v>
      </c>
      <c r="E14020">
        <v>1</v>
      </c>
      <c r="F14020">
        <v>-4</v>
      </c>
      <c r="G14020">
        <v>54</v>
      </c>
      <c r="H14020" s="9">
        <v>7.0015000000000001</v>
      </c>
      <c r="I14020" s="7">
        <v>5</v>
      </c>
      <c r="J14020" s="7">
        <v>28</v>
      </c>
      <c r="K14020" s="2">
        <v>33</v>
      </c>
    </row>
    <row r="14021" spans="1:11">
      <c r="A14021">
        <v>14020</v>
      </c>
      <c r="B14021" s="1">
        <v>40643.125</v>
      </c>
      <c r="C14021">
        <v>2</v>
      </c>
      <c r="D14021">
        <v>0</v>
      </c>
      <c r="E14021">
        <v>2</v>
      </c>
      <c r="F14021">
        <v>10</v>
      </c>
      <c r="G14021">
        <v>87</v>
      </c>
      <c r="H14021" s="9">
        <v>8.9981000000000009</v>
      </c>
      <c r="I14021" s="7">
        <v>5</v>
      </c>
      <c r="J14021" s="7">
        <v>11</v>
      </c>
      <c r="K14021" s="2">
        <v>16</v>
      </c>
    </row>
    <row r="14022" spans="1:11">
      <c r="A14022">
        <v>14021</v>
      </c>
      <c r="B14022" s="1">
        <v>41043.625</v>
      </c>
      <c r="C14022">
        <v>2</v>
      </c>
      <c r="D14022">
        <v>0</v>
      </c>
      <c r="E14022">
        <v>2</v>
      </c>
      <c r="F14022">
        <v>22</v>
      </c>
      <c r="G14022">
        <v>73</v>
      </c>
      <c r="H14022" s="9">
        <v>11.0014</v>
      </c>
      <c r="I14022" s="7">
        <v>40</v>
      </c>
      <c r="J14022" s="7">
        <v>156</v>
      </c>
      <c r="K14022" s="2">
        <v>196</v>
      </c>
    </row>
    <row r="14023" spans="1:11">
      <c r="A14023">
        <v>14022</v>
      </c>
      <c r="B14023" s="1">
        <v>40678.333333333336</v>
      </c>
      <c r="C14023">
        <v>2</v>
      </c>
      <c r="D14023">
        <v>0</v>
      </c>
      <c r="E14023">
        <v>2</v>
      </c>
      <c r="F14023">
        <v>18</v>
      </c>
      <c r="G14023">
        <v>94</v>
      </c>
      <c r="H14023" s="9">
        <v>8.9981000000000009</v>
      </c>
      <c r="I14023" s="7">
        <v>24</v>
      </c>
      <c r="J14023" s="7">
        <v>46</v>
      </c>
      <c r="K14023" s="2">
        <v>70</v>
      </c>
    </row>
    <row r="14024" spans="1:11">
      <c r="A14024">
        <v>14023</v>
      </c>
      <c r="B14024" s="1">
        <v>41252</v>
      </c>
      <c r="C14024">
        <v>4</v>
      </c>
      <c r="D14024">
        <v>0</v>
      </c>
      <c r="E14024">
        <v>2</v>
      </c>
      <c r="F14024">
        <v>11</v>
      </c>
      <c r="G14024">
        <v>87</v>
      </c>
      <c r="H14024" s="9">
        <v>8.9981000000000009</v>
      </c>
      <c r="I14024" s="7">
        <v>15</v>
      </c>
      <c r="J14024" s="7">
        <v>103</v>
      </c>
      <c r="K14024" s="2">
        <v>118</v>
      </c>
    </row>
    <row r="14025" spans="1:11">
      <c r="A14025">
        <v>14024</v>
      </c>
      <c r="B14025" s="1">
        <v>40571.25</v>
      </c>
      <c r="C14025">
        <v>1</v>
      </c>
      <c r="D14025">
        <v>0</v>
      </c>
      <c r="E14025">
        <v>2</v>
      </c>
      <c r="F14025">
        <v>0</v>
      </c>
      <c r="G14025">
        <v>80</v>
      </c>
      <c r="H14025" s="9">
        <v>8.9981000000000009</v>
      </c>
      <c r="I14025" s="2">
        <v>0</v>
      </c>
      <c r="J14025" s="2">
        <v>16</v>
      </c>
      <c r="K14025" s="2">
        <v>16</v>
      </c>
    </row>
    <row r="14026" spans="1:11">
      <c r="A14026">
        <v>14025</v>
      </c>
      <c r="B14026" s="1">
        <v>40773.333333333336</v>
      </c>
      <c r="C14026">
        <v>3</v>
      </c>
      <c r="D14026">
        <v>0</v>
      </c>
      <c r="E14026">
        <v>1</v>
      </c>
      <c r="F14026">
        <v>23.999999999999993</v>
      </c>
      <c r="G14026">
        <v>74</v>
      </c>
      <c r="H14026" s="9">
        <v>19.001200000000001</v>
      </c>
      <c r="I14026" s="7">
        <v>27</v>
      </c>
      <c r="J14026" s="7">
        <v>393</v>
      </c>
      <c r="K14026" s="2">
        <v>420</v>
      </c>
    </row>
    <row r="14027" spans="1:11">
      <c r="A14027">
        <v>14026</v>
      </c>
      <c r="B14027" s="1">
        <v>40634.416666666664</v>
      </c>
      <c r="C14027">
        <v>2</v>
      </c>
      <c r="D14027">
        <v>0</v>
      </c>
      <c r="E14027">
        <v>1</v>
      </c>
      <c r="F14027">
        <v>7</v>
      </c>
      <c r="G14027">
        <v>66</v>
      </c>
      <c r="H14027" s="9">
        <v>19.001200000000001</v>
      </c>
      <c r="I14027" s="7">
        <v>12</v>
      </c>
      <c r="J14027" s="7">
        <v>63</v>
      </c>
      <c r="K14027" s="2">
        <v>75</v>
      </c>
    </row>
    <row r="14028" spans="1:11">
      <c r="A14028">
        <v>14027</v>
      </c>
      <c r="B14028" s="1">
        <v>40980.208333333336</v>
      </c>
      <c r="C14028">
        <v>1</v>
      </c>
      <c r="D14028">
        <v>0</v>
      </c>
      <c r="E14028">
        <v>1</v>
      </c>
      <c r="F14028">
        <v>8</v>
      </c>
      <c r="G14028">
        <v>61</v>
      </c>
      <c r="H14028" s="9">
        <v>12.997999999999999</v>
      </c>
      <c r="I14028" s="7">
        <v>1</v>
      </c>
      <c r="J14028" s="7">
        <v>15</v>
      </c>
      <c r="K14028" s="2">
        <v>16</v>
      </c>
    </row>
    <row r="14029" spans="1:11">
      <c r="A14029">
        <v>14028</v>
      </c>
      <c r="B14029" s="1">
        <v>40792.875</v>
      </c>
      <c r="C14029">
        <v>3</v>
      </c>
      <c r="D14029">
        <v>0</v>
      </c>
      <c r="E14029">
        <v>3</v>
      </c>
      <c r="F14029">
        <v>18</v>
      </c>
      <c r="G14029">
        <v>88</v>
      </c>
      <c r="H14029" s="9">
        <v>19.001200000000001</v>
      </c>
      <c r="I14029" s="7">
        <v>12</v>
      </c>
      <c r="J14029" s="7">
        <v>109</v>
      </c>
      <c r="K14029" s="2">
        <v>121</v>
      </c>
    </row>
    <row r="14030" spans="1:11">
      <c r="A14030">
        <v>14029</v>
      </c>
      <c r="B14030" s="1">
        <v>40942.166666666664</v>
      </c>
      <c r="C14030">
        <v>1</v>
      </c>
      <c r="D14030">
        <v>0</v>
      </c>
      <c r="E14030">
        <v>1</v>
      </c>
      <c r="F14030">
        <v>4</v>
      </c>
      <c r="G14030">
        <v>60</v>
      </c>
      <c r="H14030" s="9">
        <v>15.001300000000001</v>
      </c>
      <c r="I14030" s="7">
        <v>0</v>
      </c>
      <c r="J14030" s="7">
        <v>2</v>
      </c>
      <c r="K14030" s="2">
        <v>2</v>
      </c>
    </row>
    <row r="14031" spans="1:11">
      <c r="A14031">
        <v>14030</v>
      </c>
      <c r="B14031" s="1">
        <v>40770.75</v>
      </c>
      <c r="C14031">
        <v>3</v>
      </c>
      <c r="D14031">
        <v>0</v>
      </c>
      <c r="E14031">
        <v>1</v>
      </c>
      <c r="F14031">
        <v>26</v>
      </c>
      <c r="G14031">
        <v>65</v>
      </c>
      <c r="H14031" s="9">
        <v>12.997999999999999</v>
      </c>
      <c r="I14031" s="7">
        <v>70</v>
      </c>
      <c r="J14031" s="7">
        <v>413</v>
      </c>
      <c r="K14031" s="2">
        <v>483</v>
      </c>
    </row>
    <row r="14032" spans="1:11">
      <c r="A14032">
        <v>14031</v>
      </c>
      <c r="B14032" s="1">
        <v>41252.333333333336</v>
      </c>
      <c r="C14032">
        <v>4</v>
      </c>
      <c r="D14032">
        <v>0</v>
      </c>
      <c r="E14032">
        <v>3</v>
      </c>
      <c r="F14032">
        <v>11</v>
      </c>
      <c r="G14032">
        <v>87</v>
      </c>
      <c r="H14032" s="9">
        <v>11.0014</v>
      </c>
      <c r="I14032" s="7">
        <v>1</v>
      </c>
      <c r="J14032" s="7">
        <v>68</v>
      </c>
      <c r="K14032" s="2">
        <v>69</v>
      </c>
    </row>
    <row r="14033" spans="1:11">
      <c r="A14033">
        <v>14032</v>
      </c>
      <c r="B14033" s="1">
        <v>41093.375</v>
      </c>
      <c r="C14033">
        <v>3</v>
      </c>
      <c r="D14033">
        <v>0</v>
      </c>
      <c r="E14033">
        <v>1</v>
      </c>
      <c r="F14033">
        <v>31</v>
      </c>
      <c r="G14033">
        <v>49</v>
      </c>
      <c r="H14033" s="9">
        <v>11.0014</v>
      </c>
      <c r="I14033" s="7">
        <v>46</v>
      </c>
      <c r="J14033" s="7">
        <v>226</v>
      </c>
      <c r="K14033" s="2">
        <v>272</v>
      </c>
    </row>
    <row r="14034" spans="1:11">
      <c r="A14034">
        <v>14033</v>
      </c>
      <c r="B14034" s="1">
        <v>40805.666666666664</v>
      </c>
      <c r="C14034">
        <v>3</v>
      </c>
      <c r="D14034">
        <v>0</v>
      </c>
      <c r="E14034">
        <v>2</v>
      </c>
      <c r="F14034">
        <v>21.000000000000004</v>
      </c>
      <c r="G14034">
        <v>60</v>
      </c>
      <c r="H14034" s="9">
        <v>11.0014</v>
      </c>
      <c r="I14034" s="7">
        <v>55</v>
      </c>
      <c r="J14034" s="7">
        <v>208</v>
      </c>
      <c r="K14034" s="2">
        <v>263</v>
      </c>
    </row>
    <row r="14035" spans="1:11">
      <c r="A14035">
        <v>14034</v>
      </c>
      <c r="B14035" s="1">
        <v>41169.166666666664</v>
      </c>
      <c r="C14035">
        <v>3</v>
      </c>
      <c r="D14035">
        <v>0</v>
      </c>
      <c r="E14035">
        <v>1</v>
      </c>
      <c r="F14035">
        <v>16</v>
      </c>
      <c r="G14035">
        <v>77</v>
      </c>
      <c r="H14035" s="9">
        <v>0</v>
      </c>
      <c r="I14035" s="7">
        <v>2</v>
      </c>
      <c r="J14035" s="7">
        <v>9</v>
      </c>
      <c r="K14035" s="2">
        <v>11</v>
      </c>
    </row>
    <row r="14036" spans="1:11">
      <c r="A14036">
        <v>14035</v>
      </c>
      <c r="B14036" s="1">
        <v>41149.041666666664</v>
      </c>
      <c r="C14036">
        <v>3</v>
      </c>
      <c r="D14036">
        <v>0</v>
      </c>
      <c r="E14036">
        <v>1</v>
      </c>
      <c r="F14036">
        <v>25</v>
      </c>
      <c r="G14036">
        <v>89</v>
      </c>
      <c r="H14036" s="9">
        <v>12.997999999999999</v>
      </c>
      <c r="I14036" s="7">
        <v>4</v>
      </c>
      <c r="J14036" s="7">
        <v>17</v>
      </c>
      <c r="K14036" s="2">
        <v>21</v>
      </c>
    </row>
    <row r="14037" spans="1:11">
      <c r="A14037">
        <v>14036</v>
      </c>
      <c r="B14037" s="1">
        <v>40613.333333333336</v>
      </c>
      <c r="C14037">
        <v>1</v>
      </c>
      <c r="D14037">
        <v>0</v>
      </c>
      <c r="E14037">
        <v>1</v>
      </c>
      <c r="F14037">
        <v>5.0000000000000018</v>
      </c>
      <c r="G14037">
        <v>70</v>
      </c>
      <c r="H14037" s="9">
        <v>16.997900000000001</v>
      </c>
      <c r="I14037" s="2">
        <v>14</v>
      </c>
      <c r="J14037" s="2">
        <v>242</v>
      </c>
      <c r="K14037" s="2">
        <v>256</v>
      </c>
    </row>
    <row r="14038" spans="1:11">
      <c r="A14038">
        <v>14037</v>
      </c>
      <c r="B14038" s="1">
        <v>40586.208333333336</v>
      </c>
      <c r="C14038">
        <v>1</v>
      </c>
      <c r="D14038">
        <v>0</v>
      </c>
      <c r="E14038">
        <v>1</v>
      </c>
      <c r="F14038">
        <v>-3</v>
      </c>
      <c r="G14038">
        <v>74</v>
      </c>
      <c r="H14038" s="9">
        <v>6.0031999999999996</v>
      </c>
      <c r="I14038" s="2">
        <v>0</v>
      </c>
      <c r="J14038" s="2">
        <v>1</v>
      </c>
      <c r="K14038" s="2">
        <v>1</v>
      </c>
    </row>
    <row r="14039" spans="1:11">
      <c r="A14039">
        <v>14038</v>
      </c>
      <c r="B14039" s="1">
        <v>41204.541666666664</v>
      </c>
      <c r="C14039">
        <v>4</v>
      </c>
      <c r="D14039">
        <v>0</v>
      </c>
      <c r="E14039">
        <v>1</v>
      </c>
      <c r="F14039">
        <v>22</v>
      </c>
      <c r="G14039">
        <v>29</v>
      </c>
      <c r="H14039" s="9">
        <v>11.0014</v>
      </c>
      <c r="I14039" s="7">
        <v>88</v>
      </c>
      <c r="J14039" s="7">
        <v>227</v>
      </c>
      <c r="K14039" s="2">
        <v>315</v>
      </c>
    </row>
    <row r="14040" spans="1:11">
      <c r="A14040">
        <v>14039</v>
      </c>
      <c r="B14040" s="1">
        <v>40562</v>
      </c>
      <c r="C14040">
        <v>1</v>
      </c>
      <c r="D14040">
        <v>0</v>
      </c>
      <c r="E14040">
        <v>2</v>
      </c>
      <c r="F14040">
        <v>2</v>
      </c>
      <c r="G14040">
        <v>93</v>
      </c>
      <c r="H14040" s="9">
        <v>0</v>
      </c>
      <c r="I14040" s="2">
        <v>0</v>
      </c>
      <c r="J14040" s="2">
        <v>3</v>
      </c>
      <c r="K14040" s="2">
        <v>3</v>
      </c>
    </row>
    <row r="14041" spans="1:11">
      <c r="A14041">
        <v>14040</v>
      </c>
      <c r="B14041" s="1">
        <v>41120.333333333336</v>
      </c>
      <c r="C14041">
        <v>3</v>
      </c>
      <c r="D14041">
        <v>0</v>
      </c>
      <c r="E14041">
        <v>2</v>
      </c>
      <c r="F14041">
        <v>27</v>
      </c>
      <c r="G14041">
        <v>74</v>
      </c>
      <c r="H14041" s="9">
        <v>7.0015000000000001</v>
      </c>
      <c r="I14041" s="7">
        <v>31</v>
      </c>
      <c r="J14041" s="7">
        <v>720</v>
      </c>
      <c r="K14041" s="2">
        <v>751</v>
      </c>
    </row>
    <row r="14042" spans="1:11">
      <c r="A14042">
        <v>14041</v>
      </c>
      <c r="B14042" s="1">
        <v>41102.041666666664</v>
      </c>
      <c r="C14042">
        <v>3</v>
      </c>
      <c r="D14042">
        <v>0</v>
      </c>
      <c r="E14042">
        <v>2</v>
      </c>
      <c r="F14042">
        <v>23.999999999999993</v>
      </c>
      <c r="G14042">
        <v>61</v>
      </c>
      <c r="H14042" s="9">
        <v>0</v>
      </c>
      <c r="I14042" s="7">
        <v>0</v>
      </c>
      <c r="J14042" s="7">
        <v>21</v>
      </c>
      <c r="K14042" s="2">
        <v>21</v>
      </c>
    </row>
    <row r="14043" spans="1:11">
      <c r="A14043">
        <v>14042</v>
      </c>
      <c r="B14043" s="1">
        <v>41132.541666666664</v>
      </c>
      <c r="C14043">
        <v>3</v>
      </c>
      <c r="D14043">
        <v>0</v>
      </c>
      <c r="E14043">
        <v>1</v>
      </c>
      <c r="F14043">
        <v>31</v>
      </c>
      <c r="G14043">
        <v>49</v>
      </c>
      <c r="H14043" s="9">
        <v>23.999400000000001</v>
      </c>
      <c r="I14043" s="7">
        <v>228</v>
      </c>
      <c r="J14043" s="7">
        <v>341</v>
      </c>
      <c r="K14043" s="2">
        <v>569</v>
      </c>
    </row>
    <row r="14044" spans="1:11">
      <c r="A14044">
        <v>14043</v>
      </c>
      <c r="B14044" s="1">
        <v>40972</v>
      </c>
      <c r="C14044">
        <v>1</v>
      </c>
      <c r="D14044">
        <v>0</v>
      </c>
      <c r="E14044">
        <v>2</v>
      </c>
      <c r="F14044">
        <v>11</v>
      </c>
      <c r="G14044">
        <v>30</v>
      </c>
      <c r="H14044" s="9">
        <v>23.999400000000001</v>
      </c>
      <c r="I14044" s="7">
        <v>5</v>
      </c>
      <c r="J14044" s="7">
        <v>67</v>
      </c>
      <c r="K14044" s="2">
        <v>72</v>
      </c>
    </row>
    <row r="14045" spans="1:11">
      <c r="A14045">
        <v>14044</v>
      </c>
      <c r="B14045" s="1">
        <v>41028.833333333336</v>
      </c>
      <c r="C14045">
        <v>2</v>
      </c>
      <c r="D14045">
        <v>0</v>
      </c>
      <c r="E14045">
        <v>1</v>
      </c>
      <c r="F14045">
        <v>19.000000000000004</v>
      </c>
      <c r="G14045">
        <v>32</v>
      </c>
      <c r="H14045" s="9">
        <v>6.0031999999999996</v>
      </c>
      <c r="I14045" s="7">
        <v>45</v>
      </c>
      <c r="J14045" s="7">
        <v>198</v>
      </c>
      <c r="K14045" s="2">
        <v>243</v>
      </c>
    </row>
    <row r="14046" spans="1:11">
      <c r="A14046">
        <v>14045</v>
      </c>
      <c r="B14046" s="1">
        <v>40747.125</v>
      </c>
      <c r="C14046">
        <v>3</v>
      </c>
      <c r="D14046">
        <v>0</v>
      </c>
      <c r="E14046">
        <v>1</v>
      </c>
      <c r="F14046">
        <v>30</v>
      </c>
      <c r="G14046">
        <v>66</v>
      </c>
      <c r="H14046" s="9">
        <v>6.0031999999999996</v>
      </c>
      <c r="I14046" s="7">
        <v>6</v>
      </c>
      <c r="J14046" s="7">
        <v>16</v>
      </c>
      <c r="K14046" s="2">
        <v>22</v>
      </c>
    </row>
    <row r="14047" spans="1:11">
      <c r="A14047">
        <v>14046</v>
      </c>
      <c r="B14047" s="1">
        <v>40614.625</v>
      </c>
      <c r="C14047">
        <v>1</v>
      </c>
      <c r="D14047">
        <v>0</v>
      </c>
      <c r="E14047">
        <v>1</v>
      </c>
      <c r="F14047">
        <v>12</v>
      </c>
      <c r="G14047">
        <v>44</v>
      </c>
      <c r="H14047" s="9">
        <v>32.997500000000002</v>
      </c>
      <c r="I14047" s="2">
        <v>81</v>
      </c>
      <c r="J14047" s="2">
        <v>101</v>
      </c>
      <c r="K14047" s="2">
        <v>182</v>
      </c>
    </row>
    <row r="14048" spans="1:11">
      <c r="A14048">
        <v>14047</v>
      </c>
      <c r="B14048" s="1">
        <v>40765.625</v>
      </c>
      <c r="C14048">
        <v>3</v>
      </c>
      <c r="D14048">
        <v>0</v>
      </c>
      <c r="E14048">
        <v>1</v>
      </c>
      <c r="F14048">
        <v>34</v>
      </c>
      <c r="G14048">
        <v>30</v>
      </c>
      <c r="H14048" s="9">
        <v>22.002800000000001</v>
      </c>
      <c r="I14048" s="7">
        <v>53</v>
      </c>
      <c r="J14048" s="7">
        <v>141</v>
      </c>
      <c r="K14048" s="2">
        <v>194</v>
      </c>
    </row>
    <row r="14049" spans="1:11">
      <c r="A14049">
        <v>14048</v>
      </c>
      <c r="B14049" s="1">
        <v>40912.875</v>
      </c>
      <c r="C14049">
        <v>1</v>
      </c>
      <c r="D14049">
        <v>0</v>
      </c>
      <c r="E14049">
        <v>2</v>
      </c>
      <c r="F14049">
        <v>1</v>
      </c>
      <c r="G14049">
        <v>44</v>
      </c>
      <c r="H14049" s="9">
        <v>0</v>
      </c>
      <c r="I14049" s="7">
        <v>2</v>
      </c>
      <c r="J14049" s="7">
        <v>88</v>
      </c>
      <c r="K14049" s="2">
        <v>90</v>
      </c>
    </row>
    <row r="14050" spans="1:11">
      <c r="A14050">
        <v>14049</v>
      </c>
      <c r="B14050" s="1">
        <v>41206.125</v>
      </c>
      <c r="C14050">
        <v>4</v>
      </c>
      <c r="D14050">
        <v>0</v>
      </c>
      <c r="E14050">
        <v>1</v>
      </c>
      <c r="F14050">
        <v>16</v>
      </c>
      <c r="G14050">
        <v>77</v>
      </c>
      <c r="H14050" s="9">
        <v>6.0031999999999996</v>
      </c>
      <c r="I14050" s="7">
        <v>0</v>
      </c>
      <c r="J14050" s="7">
        <v>4</v>
      </c>
      <c r="K14050" s="2">
        <v>4</v>
      </c>
    </row>
    <row r="14051" spans="1:11">
      <c r="A14051">
        <v>14050</v>
      </c>
      <c r="B14051" s="1">
        <v>40733.208333333336</v>
      </c>
      <c r="C14051">
        <v>3</v>
      </c>
      <c r="D14051">
        <v>0</v>
      </c>
      <c r="E14051">
        <v>2</v>
      </c>
      <c r="F14051">
        <v>22</v>
      </c>
      <c r="G14051">
        <v>88</v>
      </c>
      <c r="H14051" s="9">
        <v>11.0014</v>
      </c>
      <c r="I14051" s="7">
        <v>4</v>
      </c>
      <c r="J14051" s="7">
        <v>11</v>
      </c>
      <c r="K14051" s="2">
        <v>15</v>
      </c>
    </row>
    <row r="14052" spans="1:11">
      <c r="A14052">
        <v>14051</v>
      </c>
      <c r="B14052" s="1">
        <v>40631.25</v>
      </c>
      <c r="C14052">
        <v>2</v>
      </c>
      <c r="D14052">
        <v>0</v>
      </c>
      <c r="E14052">
        <v>1</v>
      </c>
      <c r="F14052">
        <v>2</v>
      </c>
      <c r="G14052">
        <v>41</v>
      </c>
      <c r="H14052" s="9">
        <v>19.999500000000001</v>
      </c>
      <c r="I14052" s="2">
        <v>4</v>
      </c>
      <c r="J14052" s="2">
        <v>46</v>
      </c>
      <c r="K14052" s="2">
        <v>50</v>
      </c>
    </row>
    <row r="14053" spans="1:11">
      <c r="A14053">
        <v>14052</v>
      </c>
      <c r="B14053" s="1">
        <v>41103.75</v>
      </c>
      <c r="C14053">
        <v>3</v>
      </c>
      <c r="D14053">
        <v>0</v>
      </c>
      <c r="E14053">
        <v>1</v>
      </c>
      <c r="F14053">
        <v>30</v>
      </c>
      <c r="G14053">
        <v>46</v>
      </c>
      <c r="H14053" s="9">
        <v>12.997999999999999</v>
      </c>
      <c r="I14053" s="7">
        <v>108</v>
      </c>
      <c r="J14053" s="7">
        <v>523</v>
      </c>
      <c r="K14053" s="2">
        <v>631</v>
      </c>
    </row>
    <row r="14054" spans="1:11">
      <c r="A14054">
        <v>14053</v>
      </c>
      <c r="B14054" s="1">
        <v>41026.083333333336</v>
      </c>
      <c r="C14054">
        <v>2</v>
      </c>
      <c r="D14054">
        <v>0</v>
      </c>
      <c r="E14054">
        <v>1</v>
      </c>
      <c r="F14054">
        <v>15</v>
      </c>
      <c r="G14054">
        <v>59</v>
      </c>
      <c r="H14054" s="9">
        <v>27.999300000000002</v>
      </c>
      <c r="I14054" s="7">
        <v>4</v>
      </c>
      <c r="J14054" s="7">
        <v>18</v>
      </c>
      <c r="K14054" s="2">
        <v>22</v>
      </c>
    </row>
    <row r="14055" spans="1:11">
      <c r="A14055">
        <v>14054</v>
      </c>
      <c r="B14055" s="1">
        <v>40724.958333333336</v>
      </c>
      <c r="C14055">
        <v>3</v>
      </c>
      <c r="D14055">
        <v>0</v>
      </c>
      <c r="E14055">
        <v>1</v>
      </c>
      <c r="F14055">
        <v>23.999999999999993</v>
      </c>
      <c r="G14055">
        <v>50</v>
      </c>
      <c r="H14055" s="9">
        <v>0</v>
      </c>
      <c r="I14055" s="7">
        <v>27</v>
      </c>
      <c r="J14055" s="7">
        <v>99</v>
      </c>
      <c r="K14055" s="2">
        <v>126</v>
      </c>
    </row>
    <row r="14056" spans="1:11">
      <c r="A14056">
        <v>14055</v>
      </c>
      <c r="B14056" s="1">
        <v>40883.75</v>
      </c>
      <c r="C14056">
        <v>4</v>
      </c>
      <c r="D14056">
        <v>0</v>
      </c>
      <c r="E14056">
        <v>2</v>
      </c>
      <c r="F14056">
        <v>14</v>
      </c>
      <c r="G14056">
        <v>100</v>
      </c>
      <c r="H14056" s="9">
        <v>19.001200000000001</v>
      </c>
      <c r="I14056" s="7">
        <v>17</v>
      </c>
      <c r="J14056" s="7">
        <v>286</v>
      </c>
      <c r="K14056" s="2">
        <v>303</v>
      </c>
    </row>
    <row r="14057" spans="1:11">
      <c r="A14057">
        <v>14056</v>
      </c>
      <c r="B14057" s="1">
        <v>40947.916666666664</v>
      </c>
      <c r="C14057">
        <v>1</v>
      </c>
      <c r="D14057">
        <v>0</v>
      </c>
      <c r="E14057">
        <v>2</v>
      </c>
      <c r="F14057">
        <v>3</v>
      </c>
      <c r="G14057">
        <v>87</v>
      </c>
      <c r="H14057" s="9">
        <v>8.9981000000000009</v>
      </c>
      <c r="I14057" s="7">
        <v>3</v>
      </c>
      <c r="J14057" s="7">
        <v>95</v>
      </c>
      <c r="K14057" s="2">
        <v>98</v>
      </c>
    </row>
    <row r="14058" spans="1:11">
      <c r="A14058">
        <v>14057</v>
      </c>
      <c r="B14058" s="1">
        <v>40982.041666666664</v>
      </c>
      <c r="C14058">
        <v>1</v>
      </c>
      <c r="D14058">
        <v>0</v>
      </c>
      <c r="E14058">
        <v>1</v>
      </c>
      <c r="F14058">
        <v>17</v>
      </c>
      <c r="G14058">
        <v>63</v>
      </c>
      <c r="H14058" s="9">
        <v>6.0031999999999996</v>
      </c>
      <c r="I14058" s="7">
        <v>2</v>
      </c>
      <c r="J14058" s="7">
        <v>25</v>
      </c>
      <c r="K14058" s="2">
        <v>27</v>
      </c>
    </row>
    <row r="14059" spans="1:11">
      <c r="A14059">
        <v>14058</v>
      </c>
      <c r="B14059" s="1">
        <v>40773.791666666664</v>
      </c>
      <c r="C14059">
        <v>3</v>
      </c>
      <c r="D14059">
        <v>0</v>
      </c>
      <c r="E14059">
        <v>1</v>
      </c>
      <c r="F14059">
        <v>23.999999999999993</v>
      </c>
      <c r="G14059">
        <v>83</v>
      </c>
      <c r="H14059" s="9">
        <v>7.0015000000000001</v>
      </c>
      <c r="I14059" s="7">
        <v>26</v>
      </c>
      <c r="J14059" s="7">
        <v>115</v>
      </c>
      <c r="K14059" s="2">
        <v>141</v>
      </c>
    </row>
    <row r="14060" spans="1:11">
      <c r="A14060">
        <v>14059</v>
      </c>
      <c r="B14060" s="1">
        <v>40634.5</v>
      </c>
      <c r="C14060">
        <v>2</v>
      </c>
      <c r="D14060">
        <v>0</v>
      </c>
      <c r="E14060">
        <v>1</v>
      </c>
      <c r="F14060">
        <v>8</v>
      </c>
      <c r="G14060">
        <v>53</v>
      </c>
      <c r="H14060" s="9">
        <v>23.999400000000001</v>
      </c>
      <c r="I14060" s="7">
        <v>15</v>
      </c>
      <c r="J14060" s="7">
        <v>78</v>
      </c>
      <c r="K14060" s="2">
        <v>93</v>
      </c>
    </row>
    <row r="14061" spans="1:11">
      <c r="A14061">
        <v>14060</v>
      </c>
      <c r="B14061" s="1">
        <v>40718.5</v>
      </c>
      <c r="C14061">
        <v>3</v>
      </c>
      <c r="D14061">
        <v>0</v>
      </c>
      <c r="E14061">
        <v>1</v>
      </c>
      <c r="F14061">
        <v>31</v>
      </c>
      <c r="G14061">
        <v>41</v>
      </c>
      <c r="H14061" s="9">
        <v>19.001200000000001</v>
      </c>
      <c r="I14061" s="7">
        <v>51</v>
      </c>
      <c r="J14061" s="7">
        <v>150</v>
      </c>
      <c r="K14061" s="2">
        <v>201</v>
      </c>
    </row>
    <row r="14062" spans="1:11">
      <c r="A14062">
        <v>14061</v>
      </c>
      <c r="B14062" s="1">
        <v>40853.75</v>
      </c>
      <c r="C14062">
        <v>4</v>
      </c>
      <c r="D14062">
        <v>0</v>
      </c>
      <c r="E14062">
        <v>1</v>
      </c>
      <c r="F14062">
        <v>12</v>
      </c>
      <c r="G14062">
        <v>71</v>
      </c>
      <c r="H14062" s="9">
        <v>7.0015000000000001</v>
      </c>
      <c r="I14062" s="7">
        <v>39</v>
      </c>
      <c r="J14062" s="7">
        <v>145</v>
      </c>
      <c r="K14062" s="2">
        <v>184</v>
      </c>
    </row>
    <row r="14063" spans="1:11">
      <c r="A14063">
        <v>14062</v>
      </c>
      <c r="B14063" s="1">
        <v>40793.958333333336</v>
      </c>
      <c r="C14063">
        <v>3</v>
      </c>
      <c r="D14063">
        <v>0</v>
      </c>
      <c r="E14063">
        <v>3</v>
      </c>
      <c r="F14063">
        <v>22</v>
      </c>
      <c r="G14063">
        <v>94</v>
      </c>
      <c r="H14063" s="9">
        <v>12.997999999999999</v>
      </c>
      <c r="I14063" s="7">
        <v>3</v>
      </c>
      <c r="J14063" s="7">
        <v>21</v>
      </c>
      <c r="K14063" s="2">
        <v>24</v>
      </c>
    </row>
    <row r="14064" spans="1:11">
      <c r="A14064">
        <v>14063</v>
      </c>
      <c r="B14064" s="1">
        <v>40914.875</v>
      </c>
      <c r="C14064">
        <v>1</v>
      </c>
      <c r="D14064">
        <v>0</v>
      </c>
      <c r="E14064">
        <v>1</v>
      </c>
      <c r="F14064">
        <v>11</v>
      </c>
      <c r="G14064">
        <v>43</v>
      </c>
      <c r="H14064" s="9">
        <v>15.001300000000001</v>
      </c>
      <c r="I14064" s="7">
        <v>17</v>
      </c>
      <c r="J14064" s="7">
        <v>137</v>
      </c>
      <c r="K14064" s="2">
        <v>154</v>
      </c>
    </row>
    <row r="14065" spans="1:11">
      <c r="A14065">
        <v>14064</v>
      </c>
      <c r="B14065" s="1">
        <v>41162.375</v>
      </c>
      <c r="C14065">
        <v>3</v>
      </c>
      <c r="D14065">
        <v>0</v>
      </c>
      <c r="E14065">
        <v>1</v>
      </c>
      <c r="F14065">
        <v>21.000000000000004</v>
      </c>
      <c r="G14065">
        <v>53</v>
      </c>
      <c r="H14065" s="9">
        <v>19.999500000000001</v>
      </c>
      <c r="I14065" s="7">
        <v>40</v>
      </c>
      <c r="J14065" s="7">
        <v>321</v>
      </c>
      <c r="K14065" s="2">
        <v>361</v>
      </c>
    </row>
    <row r="14066" spans="1:11">
      <c r="A14066">
        <v>14065</v>
      </c>
      <c r="B14066" s="1">
        <v>41215.375</v>
      </c>
      <c r="C14066">
        <v>4</v>
      </c>
      <c r="D14066">
        <v>0</v>
      </c>
      <c r="E14066">
        <v>1</v>
      </c>
      <c r="F14066">
        <v>8</v>
      </c>
      <c r="G14066">
        <v>53</v>
      </c>
      <c r="H14066" s="9">
        <v>7.0015000000000001</v>
      </c>
      <c r="I14066" s="7">
        <v>27</v>
      </c>
      <c r="J14066" s="7">
        <v>355</v>
      </c>
      <c r="K14066" s="2">
        <v>382</v>
      </c>
    </row>
    <row r="14067" spans="1:11">
      <c r="A14067">
        <v>14066</v>
      </c>
      <c r="B14067" s="1">
        <v>41021.541666666664</v>
      </c>
      <c r="C14067">
        <v>2</v>
      </c>
      <c r="D14067">
        <v>0</v>
      </c>
      <c r="E14067">
        <v>3</v>
      </c>
      <c r="F14067">
        <v>10</v>
      </c>
      <c r="G14067">
        <v>82</v>
      </c>
      <c r="H14067" s="9">
        <v>23.999400000000001</v>
      </c>
      <c r="I14067" s="7">
        <v>5</v>
      </c>
      <c r="J14067" s="7">
        <v>47</v>
      </c>
      <c r="K14067" s="2">
        <v>52</v>
      </c>
    </row>
    <row r="14068" spans="1:11">
      <c r="A14068">
        <v>14067</v>
      </c>
      <c r="B14068" s="1">
        <v>41265.625</v>
      </c>
      <c r="C14068">
        <v>1</v>
      </c>
      <c r="D14068">
        <v>0</v>
      </c>
      <c r="E14068">
        <v>1</v>
      </c>
      <c r="F14068">
        <v>7</v>
      </c>
      <c r="G14068">
        <v>33</v>
      </c>
      <c r="H14068" s="9">
        <v>39.000700000000002</v>
      </c>
      <c r="I14068" s="7">
        <v>14</v>
      </c>
      <c r="J14068" s="7">
        <v>139</v>
      </c>
      <c r="K14068" s="2">
        <v>153</v>
      </c>
    </row>
    <row r="14069" spans="1:11">
      <c r="A14069">
        <v>14068</v>
      </c>
      <c r="B14069" s="1">
        <v>41045.875</v>
      </c>
      <c r="C14069">
        <v>2</v>
      </c>
      <c r="D14069">
        <v>0</v>
      </c>
      <c r="E14069">
        <v>1</v>
      </c>
      <c r="F14069">
        <v>23</v>
      </c>
      <c r="G14069">
        <v>73</v>
      </c>
      <c r="H14069" s="9">
        <v>12.997999999999999</v>
      </c>
      <c r="I14069" s="7">
        <v>63</v>
      </c>
      <c r="J14069" s="7">
        <v>329</v>
      </c>
      <c r="K14069" s="2">
        <v>392</v>
      </c>
    </row>
    <row r="14070" spans="1:11">
      <c r="A14070">
        <v>14069</v>
      </c>
      <c r="B14070" s="1">
        <v>40636.541666666664</v>
      </c>
      <c r="C14070">
        <v>2</v>
      </c>
      <c r="D14070">
        <v>0</v>
      </c>
      <c r="E14070">
        <v>1</v>
      </c>
      <c r="F14070">
        <v>13</v>
      </c>
      <c r="G14070">
        <v>33</v>
      </c>
      <c r="H14070" s="9">
        <v>19.999500000000001</v>
      </c>
      <c r="I14070" s="7">
        <v>219</v>
      </c>
      <c r="J14070" s="7">
        <v>148</v>
      </c>
      <c r="K14070" s="2">
        <v>367</v>
      </c>
    </row>
    <row r="14071" spans="1:11">
      <c r="A14071">
        <v>14070</v>
      </c>
      <c r="B14071" s="1">
        <v>41208.791666666664</v>
      </c>
      <c r="C14071">
        <v>4</v>
      </c>
      <c r="D14071">
        <v>0</v>
      </c>
      <c r="E14071">
        <v>2</v>
      </c>
      <c r="F14071">
        <v>18</v>
      </c>
      <c r="G14071">
        <v>83</v>
      </c>
      <c r="H14071" s="9">
        <v>11.0014</v>
      </c>
      <c r="I14071" s="7">
        <v>72</v>
      </c>
      <c r="J14071" s="7">
        <v>399</v>
      </c>
      <c r="K14071" s="2">
        <v>471</v>
      </c>
    </row>
    <row r="14072" spans="1:11">
      <c r="A14072">
        <v>14071</v>
      </c>
      <c r="B14072" s="1">
        <v>41073.25</v>
      </c>
      <c r="C14072">
        <v>2</v>
      </c>
      <c r="D14072">
        <v>0</v>
      </c>
      <c r="E14072">
        <v>1</v>
      </c>
      <c r="F14072">
        <v>21.000000000000004</v>
      </c>
      <c r="G14072">
        <v>83</v>
      </c>
      <c r="H14072" s="9">
        <v>15.001300000000001</v>
      </c>
      <c r="I14072" s="7">
        <v>6</v>
      </c>
      <c r="J14072" s="7">
        <v>187</v>
      </c>
      <c r="K14072" s="2">
        <v>193</v>
      </c>
    </row>
    <row r="14073" spans="1:11">
      <c r="A14073">
        <v>14072</v>
      </c>
      <c r="B14073" s="1">
        <v>40751.583333333336</v>
      </c>
      <c r="C14073">
        <v>3</v>
      </c>
      <c r="D14073">
        <v>0</v>
      </c>
      <c r="E14073">
        <v>1</v>
      </c>
      <c r="F14073">
        <v>33</v>
      </c>
      <c r="G14073">
        <v>28</v>
      </c>
      <c r="H14073" s="9">
        <v>15.001300000000001</v>
      </c>
      <c r="I14073" s="7">
        <v>20</v>
      </c>
      <c r="J14073" s="7">
        <v>106</v>
      </c>
      <c r="K14073" s="2">
        <v>126</v>
      </c>
    </row>
    <row r="14074" spans="1:11">
      <c r="A14074">
        <v>14073</v>
      </c>
      <c r="B14074" s="1">
        <v>40893.25</v>
      </c>
      <c r="C14074">
        <v>4</v>
      </c>
      <c r="D14074">
        <v>0</v>
      </c>
      <c r="E14074">
        <v>2</v>
      </c>
      <c r="F14074">
        <v>13</v>
      </c>
      <c r="G14074">
        <v>33</v>
      </c>
      <c r="H14074" s="9">
        <v>19.999500000000001</v>
      </c>
      <c r="I14074" s="7">
        <v>2</v>
      </c>
      <c r="J14074" s="7">
        <v>79</v>
      </c>
      <c r="K14074" s="2">
        <v>81</v>
      </c>
    </row>
    <row r="14075" spans="1:11">
      <c r="A14075">
        <v>14074</v>
      </c>
      <c r="B14075" s="1">
        <v>41237.291666666664</v>
      </c>
      <c r="C14075">
        <v>4</v>
      </c>
      <c r="D14075">
        <v>0</v>
      </c>
      <c r="E14075">
        <v>2</v>
      </c>
      <c r="F14075">
        <v>4</v>
      </c>
      <c r="G14075">
        <v>41</v>
      </c>
      <c r="H14075" s="9">
        <v>22.002800000000001</v>
      </c>
      <c r="I14075" s="7">
        <v>4</v>
      </c>
      <c r="J14075" s="7">
        <v>21</v>
      </c>
      <c r="K14075" s="2">
        <v>25</v>
      </c>
    </row>
    <row r="14076" spans="1:11">
      <c r="A14076">
        <v>14075</v>
      </c>
      <c r="B14076" s="1">
        <v>40582.041666666664</v>
      </c>
      <c r="C14076">
        <v>1</v>
      </c>
      <c r="D14076">
        <v>0</v>
      </c>
      <c r="E14076">
        <v>2</v>
      </c>
      <c r="F14076">
        <v>5.0000000000000018</v>
      </c>
      <c r="G14076">
        <v>87</v>
      </c>
      <c r="H14076" s="9">
        <v>0</v>
      </c>
      <c r="I14076" s="2">
        <v>0</v>
      </c>
      <c r="J14076" s="2">
        <v>4</v>
      </c>
      <c r="K14076" s="2">
        <v>4</v>
      </c>
    </row>
    <row r="14077" spans="1:11">
      <c r="A14077">
        <v>14076</v>
      </c>
      <c r="B14077" s="1">
        <v>41015.875</v>
      </c>
      <c r="C14077">
        <v>2</v>
      </c>
      <c r="D14077">
        <v>1</v>
      </c>
      <c r="E14077">
        <v>1</v>
      </c>
      <c r="F14077">
        <v>25</v>
      </c>
      <c r="G14077">
        <v>51</v>
      </c>
      <c r="H14077" s="9">
        <v>16.997900000000001</v>
      </c>
      <c r="I14077" s="7">
        <v>39</v>
      </c>
      <c r="J14077" s="7">
        <v>231</v>
      </c>
      <c r="K14077" s="2">
        <v>270</v>
      </c>
    </row>
    <row r="14078" spans="1:11">
      <c r="A14078">
        <v>14077</v>
      </c>
      <c r="B14078" s="1">
        <v>40610.291666666664</v>
      </c>
      <c r="C14078">
        <v>1</v>
      </c>
      <c r="D14078">
        <v>0</v>
      </c>
      <c r="E14078">
        <v>1</v>
      </c>
      <c r="F14078">
        <v>0</v>
      </c>
      <c r="G14078">
        <v>64</v>
      </c>
      <c r="H14078" s="9">
        <v>8.9981000000000009</v>
      </c>
      <c r="I14078" s="2">
        <v>9</v>
      </c>
      <c r="J14078" s="2">
        <v>116</v>
      </c>
      <c r="K14078" s="2">
        <v>125</v>
      </c>
    </row>
    <row r="14079" spans="1:11">
      <c r="A14079">
        <v>14078</v>
      </c>
      <c r="B14079" s="1">
        <v>41168.666666666664</v>
      </c>
      <c r="C14079">
        <v>3</v>
      </c>
      <c r="D14079">
        <v>0</v>
      </c>
      <c r="E14079">
        <v>1</v>
      </c>
      <c r="F14079">
        <v>23</v>
      </c>
      <c r="G14079">
        <v>44</v>
      </c>
      <c r="H14079" s="9">
        <v>11.0014</v>
      </c>
      <c r="I14079" s="7">
        <v>194</v>
      </c>
      <c r="J14079" s="7">
        <v>402</v>
      </c>
      <c r="K14079" s="2">
        <v>596</v>
      </c>
    </row>
    <row r="14080" spans="1:11">
      <c r="A14080">
        <v>14079</v>
      </c>
      <c r="B14080" s="1">
        <v>40887.458333333336</v>
      </c>
      <c r="C14080">
        <v>4</v>
      </c>
      <c r="D14080">
        <v>0</v>
      </c>
      <c r="E14080">
        <v>1</v>
      </c>
      <c r="F14080">
        <v>7</v>
      </c>
      <c r="G14080">
        <v>53</v>
      </c>
      <c r="H14080" s="9">
        <v>27.999300000000002</v>
      </c>
      <c r="I14080" s="7">
        <v>44</v>
      </c>
      <c r="J14080" s="7">
        <v>192</v>
      </c>
      <c r="K14080" s="2">
        <v>236</v>
      </c>
    </row>
    <row r="14081" spans="1:11">
      <c r="A14081">
        <v>14080</v>
      </c>
      <c r="B14081" s="1">
        <v>41185.25</v>
      </c>
      <c r="C14081">
        <v>4</v>
      </c>
      <c r="D14081">
        <v>0</v>
      </c>
      <c r="E14081">
        <v>2</v>
      </c>
      <c r="F14081">
        <v>21.000000000000004</v>
      </c>
      <c r="G14081">
        <v>94</v>
      </c>
      <c r="H14081" s="9">
        <v>8.9981000000000009</v>
      </c>
      <c r="I14081" s="7">
        <v>4</v>
      </c>
      <c r="J14081" s="7">
        <v>173</v>
      </c>
      <c r="K14081" s="2">
        <v>177</v>
      </c>
    </row>
    <row r="14082" spans="1:11">
      <c r="A14082">
        <v>14081</v>
      </c>
      <c r="B14082" s="1">
        <v>40981.041666666664</v>
      </c>
      <c r="C14082">
        <v>1</v>
      </c>
      <c r="D14082">
        <v>0</v>
      </c>
      <c r="E14082">
        <v>2</v>
      </c>
      <c r="F14082">
        <v>17</v>
      </c>
      <c r="G14082">
        <v>59</v>
      </c>
      <c r="H14082" s="9">
        <v>15.001300000000001</v>
      </c>
      <c r="I14082" s="7">
        <v>2</v>
      </c>
      <c r="J14082" s="7">
        <v>14</v>
      </c>
      <c r="K14082" s="2">
        <v>16</v>
      </c>
    </row>
    <row r="14083" spans="1:11">
      <c r="A14083">
        <v>14082</v>
      </c>
      <c r="B14083" s="1">
        <v>40675.375</v>
      </c>
      <c r="C14083">
        <v>2</v>
      </c>
      <c r="D14083">
        <v>0</v>
      </c>
      <c r="E14083">
        <v>2</v>
      </c>
      <c r="F14083">
        <v>16</v>
      </c>
      <c r="G14083">
        <v>77</v>
      </c>
      <c r="H14083" s="9">
        <v>19.001200000000001</v>
      </c>
      <c r="I14083" s="7">
        <v>21</v>
      </c>
      <c r="J14083" s="7">
        <v>190</v>
      </c>
      <c r="K14083" s="2">
        <v>211</v>
      </c>
    </row>
    <row r="14084" spans="1:11">
      <c r="A14084">
        <v>14083</v>
      </c>
      <c r="B14084" s="1">
        <v>41137.5</v>
      </c>
      <c r="C14084">
        <v>3</v>
      </c>
      <c r="D14084">
        <v>0</v>
      </c>
      <c r="E14084">
        <v>1</v>
      </c>
      <c r="F14084">
        <v>31</v>
      </c>
      <c r="G14084">
        <v>33</v>
      </c>
      <c r="H14084" s="9">
        <v>7.0015000000000001</v>
      </c>
      <c r="I14084" s="7">
        <v>96</v>
      </c>
      <c r="J14084" s="7">
        <v>247</v>
      </c>
      <c r="K14084" s="2">
        <v>343</v>
      </c>
    </row>
    <row r="14085" spans="1:11">
      <c r="A14085">
        <v>14084</v>
      </c>
      <c r="B14085" s="1">
        <v>41205.75</v>
      </c>
      <c r="C14085">
        <v>4</v>
      </c>
      <c r="D14085">
        <v>0</v>
      </c>
      <c r="E14085">
        <v>1</v>
      </c>
      <c r="F14085">
        <v>22</v>
      </c>
      <c r="G14085">
        <v>53</v>
      </c>
      <c r="H14085" s="9">
        <v>6.0031999999999996</v>
      </c>
      <c r="I14085" s="7">
        <v>64</v>
      </c>
      <c r="J14085" s="7">
        <v>762</v>
      </c>
      <c r="K14085" s="2">
        <v>826</v>
      </c>
    </row>
    <row r="14086" spans="1:11">
      <c r="A14086">
        <v>14085</v>
      </c>
      <c r="B14086" s="1">
        <v>40967.083333333336</v>
      </c>
      <c r="C14086">
        <v>1</v>
      </c>
      <c r="D14086">
        <v>0</v>
      </c>
      <c r="E14086">
        <v>1</v>
      </c>
      <c r="F14086">
        <v>11</v>
      </c>
      <c r="G14086">
        <v>54</v>
      </c>
      <c r="H14086" s="9">
        <v>7.0015000000000001</v>
      </c>
      <c r="I14086" s="7">
        <v>1</v>
      </c>
      <c r="J14086" s="7">
        <v>2</v>
      </c>
      <c r="K14086" s="2">
        <v>3</v>
      </c>
    </row>
    <row r="14087" spans="1:11">
      <c r="A14087">
        <v>14086</v>
      </c>
      <c r="B14087" s="1">
        <v>41184.958333333336</v>
      </c>
      <c r="C14087">
        <v>4</v>
      </c>
      <c r="D14087">
        <v>0</v>
      </c>
      <c r="E14087">
        <v>2</v>
      </c>
      <c r="F14087">
        <v>22</v>
      </c>
      <c r="G14087">
        <v>94</v>
      </c>
      <c r="H14087" s="9">
        <v>0</v>
      </c>
      <c r="I14087" s="7">
        <v>11</v>
      </c>
      <c r="J14087" s="7">
        <v>87</v>
      </c>
      <c r="K14087" s="2">
        <v>98</v>
      </c>
    </row>
    <row r="14088" spans="1:11">
      <c r="A14088">
        <v>14087</v>
      </c>
      <c r="B14088" s="1">
        <v>41021.208333333336</v>
      </c>
      <c r="C14088">
        <v>2</v>
      </c>
      <c r="D14088">
        <v>0</v>
      </c>
      <c r="E14088">
        <v>2</v>
      </c>
      <c r="F14088">
        <v>13</v>
      </c>
      <c r="G14088">
        <v>77</v>
      </c>
      <c r="H14088" s="9">
        <v>15.001300000000001</v>
      </c>
      <c r="I14088" s="7">
        <v>0</v>
      </c>
      <c r="J14088" s="7">
        <v>6</v>
      </c>
      <c r="K14088" s="2">
        <v>6</v>
      </c>
    </row>
    <row r="14089" spans="1:11">
      <c r="A14089">
        <v>14088</v>
      </c>
      <c r="B14089" s="1">
        <v>41031.375</v>
      </c>
      <c r="C14089">
        <v>2</v>
      </c>
      <c r="D14089">
        <v>0</v>
      </c>
      <c r="E14089">
        <v>2</v>
      </c>
      <c r="F14089">
        <v>19.000000000000004</v>
      </c>
      <c r="G14089">
        <v>88</v>
      </c>
      <c r="H14089" s="9">
        <v>0</v>
      </c>
      <c r="I14089" s="7">
        <v>26</v>
      </c>
      <c r="J14089" s="7">
        <v>286</v>
      </c>
      <c r="K14089" s="2">
        <v>312</v>
      </c>
    </row>
    <row r="14090" spans="1:11">
      <c r="A14090">
        <v>14089</v>
      </c>
      <c r="B14090" s="1">
        <v>40611.583333333336</v>
      </c>
      <c r="C14090">
        <v>1</v>
      </c>
      <c r="D14090">
        <v>0</v>
      </c>
      <c r="E14090">
        <v>2</v>
      </c>
      <c r="F14090">
        <v>8</v>
      </c>
      <c r="G14090">
        <v>76</v>
      </c>
      <c r="H14090" s="9">
        <v>19.999500000000001</v>
      </c>
      <c r="I14090" s="2">
        <v>10</v>
      </c>
      <c r="J14090" s="2">
        <v>61</v>
      </c>
      <c r="K14090" s="2">
        <v>71</v>
      </c>
    </row>
    <row r="14091" spans="1:11">
      <c r="A14091">
        <v>14090</v>
      </c>
      <c r="B14091" s="1">
        <v>40894.5</v>
      </c>
      <c r="C14091">
        <v>4</v>
      </c>
      <c r="D14091">
        <v>0</v>
      </c>
      <c r="E14091">
        <v>2</v>
      </c>
      <c r="F14091">
        <v>5.0000000000000018</v>
      </c>
      <c r="G14091">
        <v>45</v>
      </c>
      <c r="H14091" s="9">
        <v>19.001200000000001</v>
      </c>
      <c r="I14091" s="7">
        <v>28</v>
      </c>
      <c r="J14091" s="7">
        <v>216</v>
      </c>
      <c r="K14091" s="2">
        <v>244</v>
      </c>
    </row>
    <row r="14092" spans="1:11">
      <c r="A14092">
        <v>14091</v>
      </c>
      <c r="B14092" s="1">
        <v>40884.041666666664</v>
      </c>
      <c r="C14092">
        <v>4</v>
      </c>
      <c r="D14092">
        <v>0</v>
      </c>
      <c r="E14092">
        <v>2</v>
      </c>
      <c r="F14092">
        <v>14</v>
      </c>
      <c r="G14092">
        <v>100</v>
      </c>
      <c r="H14092" s="9">
        <v>16.997900000000001</v>
      </c>
      <c r="I14092" s="7">
        <v>4</v>
      </c>
      <c r="J14092" s="7">
        <v>9</v>
      </c>
      <c r="K14092" s="2">
        <v>13</v>
      </c>
    </row>
    <row r="14093" spans="1:11">
      <c r="A14093">
        <v>14092</v>
      </c>
      <c r="B14093" s="1">
        <v>41044.833333333336</v>
      </c>
      <c r="C14093">
        <v>2</v>
      </c>
      <c r="D14093">
        <v>0</v>
      </c>
      <c r="E14093">
        <v>3</v>
      </c>
      <c r="F14093">
        <v>23</v>
      </c>
      <c r="G14093">
        <v>73</v>
      </c>
      <c r="H14093" s="9">
        <v>8.9981000000000009</v>
      </c>
      <c r="I14093" s="7">
        <v>30</v>
      </c>
      <c r="J14093" s="7">
        <v>233</v>
      </c>
      <c r="K14093" s="2">
        <v>263</v>
      </c>
    </row>
    <row r="14094" spans="1:11">
      <c r="A14094">
        <v>14093</v>
      </c>
      <c r="B14094" s="1">
        <v>40941</v>
      </c>
      <c r="C14094">
        <v>1</v>
      </c>
      <c r="D14094">
        <v>0</v>
      </c>
      <c r="E14094">
        <v>1</v>
      </c>
      <c r="F14094">
        <v>14</v>
      </c>
      <c r="G14094">
        <v>59</v>
      </c>
      <c r="H14094" s="9">
        <v>8.9981000000000009</v>
      </c>
      <c r="I14094" s="7">
        <v>7</v>
      </c>
      <c r="J14094" s="7">
        <v>24</v>
      </c>
      <c r="K14094" s="2">
        <v>31</v>
      </c>
    </row>
    <row r="14095" spans="1:11">
      <c r="A14095">
        <v>14094</v>
      </c>
      <c r="B14095" s="1">
        <v>40674.75</v>
      </c>
      <c r="C14095">
        <v>2</v>
      </c>
      <c r="D14095">
        <v>0</v>
      </c>
      <c r="E14095">
        <v>1</v>
      </c>
      <c r="F14095">
        <v>22</v>
      </c>
      <c r="G14095">
        <v>50</v>
      </c>
      <c r="H14095" s="9">
        <v>19.999500000000001</v>
      </c>
      <c r="I14095" s="7">
        <v>40</v>
      </c>
      <c r="J14095" s="7">
        <v>234</v>
      </c>
      <c r="K14095" s="2">
        <v>274</v>
      </c>
    </row>
    <row r="14096" spans="1:11">
      <c r="A14096">
        <v>14095</v>
      </c>
      <c r="B14096" s="1">
        <v>41108.625</v>
      </c>
      <c r="C14096">
        <v>3</v>
      </c>
      <c r="D14096">
        <v>0</v>
      </c>
      <c r="E14096">
        <v>3</v>
      </c>
      <c r="F14096">
        <v>37</v>
      </c>
      <c r="G14096">
        <v>35</v>
      </c>
      <c r="H14096" s="9">
        <v>23.999400000000001</v>
      </c>
      <c r="I14096" s="7">
        <v>42</v>
      </c>
      <c r="J14096" s="7">
        <v>152</v>
      </c>
      <c r="K14096" s="2">
        <v>194</v>
      </c>
    </row>
    <row r="14097" spans="1:11">
      <c r="A14097">
        <v>14096</v>
      </c>
      <c r="B14097" s="1">
        <v>40549.291666666664</v>
      </c>
      <c r="C14097">
        <v>1</v>
      </c>
      <c r="D14097">
        <v>0</v>
      </c>
      <c r="E14097">
        <v>2</v>
      </c>
      <c r="F14097">
        <v>71</v>
      </c>
      <c r="G14097">
        <v>59</v>
      </c>
      <c r="H14097" s="9">
        <v>0</v>
      </c>
      <c r="I14097" s="2">
        <v>0</v>
      </c>
      <c r="J14097" s="2">
        <v>95</v>
      </c>
      <c r="K14097" s="2">
        <v>95</v>
      </c>
    </row>
    <row r="14098" spans="1:11">
      <c r="A14098">
        <v>14097</v>
      </c>
      <c r="B14098" s="1">
        <v>40615.916666666664</v>
      </c>
      <c r="C14098">
        <v>1</v>
      </c>
      <c r="D14098">
        <v>0</v>
      </c>
      <c r="E14098">
        <v>1</v>
      </c>
      <c r="F14098">
        <v>6.0000000000000018</v>
      </c>
      <c r="G14098">
        <v>56</v>
      </c>
      <c r="H14098" s="9">
        <v>22.002800000000001</v>
      </c>
      <c r="I14098" s="2">
        <v>8</v>
      </c>
      <c r="J14098" s="2">
        <v>29</v>
      </c>
      <c r="K14098" s="2">
        <v>37</v>
      </c>
    </row>
    <row r="14099" spans="1:11">
      <c r="A14099">
        <v>14098</v>
      </c>
      <c r="B14099" s="1">
        <v>40868.625</v>
      </c>
      <c r="C14099">
        <v>4</v>
      </c>
      <c r="D14099">
        <v>0</v>
      </c>
      <c r="E14099">
        <v>3</v>
      </c>
      <c r="F14099">
        <v>13</v>
      </c>
      <c r="G14099">
        <v>94</v>
      </c>
      <c r="H14099" s="9">
        <v>15.001300000000001</v>
      </c>
      <c r="I14099" s="7">
        <v>15</v>
      </c>
      <c r="J14099" s="7">
        <v>93</v>
      </c>
      <c r="K14099" s="2">
        <v>108</v>
      </c>
    </row>
    <row r="14100" spans="1:11">
      <c r="A14100">
        <v>14099</v>
      </c>
      <c r="B14100" s="1">
        <v>40966.541666666664</v>
      </c>
      <c r="C14100">
        <v>1</v>
      </c>
      <c r="D14100">
        <v>0</v>
      </c>
      <c r="E14100">
        <v>1</v>
      </c>
      <c r="F14100">
        <v>11</v>
      </c>
      <c r="G14100">
        <v>43</v>
      </c>
      <c r="H14100" s="9">
        <v>19.001200000000001</v>
      </c>
      <c r="I14100" s="7">
        <v>23</v>
      </c>
      <c r="J14100" s="7">
        <v>159</v>
      </c>
      <c r="K14100" s="2">
        <v>182</v>
      </c>
    </row>
    <row r="14101" spans="1:11">
      <c r="A14101">
        <v>14100</v>
      </c>
      <c r="B14101" s="1">
        <v>40662.541666666664</v>
      </c>
      <c r="C14101">
        <v>2</v>
      </c>
      <c r="D14101">
        <v>0</v>
      </c>
      <c r="E14101">
        <v>1</v>
      </c>
      <c r="F14101">
        <v>19.000000000000004</v>
      </c>
      <c r="G14101">
        <v>37</v>
      </c>
      <c r="H14101" s="9">
        <v>19.999500000000001</v>
      </c>
      <c r="I14101" s="7">
        <v>74</v>
      </c>
      <c r="J14101" s="7">
        <v>234</v>
      </c>
      <c r="K14101" s="2">
        <v>308</v>
      </c>
    </row>
    <row r="14102" spans="1:11">
      <c r="A14102">
        <v>14101</v>
      </c>
      <c r="B14102" s="1">
        <v>40624.125</v>
      </c>
      <c r="C14102">
        <v>2</v>
      </c>
      <c r="D14102">
        <v>0</v>
      </c>
      <c r="E14102">
        <v>1</v>
      </c>
      <c r="F14102">
        <v>13</v>
      </c>
      <c r="G14102">
        <v>82</v>
      </c>
      <c r="H14102" s="9">
        <v>15.001300000000001</v>
      </c>
      <c r="I14102" s="2">
        <v>3</v>
      </c>
      <c r="J14102" s="2">
        <v>2</v>
      </c>
      <c r="K14102" s="2">
        <v>5</v>
      </c>
    </row>
    <row r="14103" spans="1:11">
      <c r="A14103">
        <v>14102</v>
      </c>
      <c r="B14103" s="1">
        <v>40750.541666666664</v>
      </c>
      <c r="C14103">
        <v>3</v>
      </c>
      <c r="D14103">
        <v>0</v>
      </c>
      <c r="E14103">
        <v>1</v>
      </c>
      <c r="F14103">
        <v>33</v>
      </c>
      <c r="G14103">
        <v>32</v>
      </c>
      <c r="H14103" s="9">
        <v>19.999500000000001</v>
      </c>
      <c r="I14103" s="7">
        <v>43</v>
      </c>
      <c r="J14103" s="7">
        <v>139</v>
      </c>
      <c r="K14103" s="2">
        <v>182</v>
      </c>
    </row>
    <row r="14104" spans="1:11">
      <c r="A14104">
        <v>14103</v>
      </c>
      <c r="B14104" s="1">
        <v>41014.208333333336</v>
      </c>
      <c r="C14104">
        <v>2</v>
      </c>
      <c r="D14104">
        <v>0</v>
      </c>
      <c r="E14104">
        <v>1</v>
      </c>
      <c r="F14104">
        <v>16</v>
      </c>
      <c r="G14104">
        <v>68</v>
      </c>
      <c r="H14104" s="9">
        <v>11.0014</v>
      </c>
      <c r="I14104" s="7">
        <v>4</v>
      </c>
      <c r="J14104" s="7">
        <v>6</v>
      </c>
      <c r="K14104" s="2">
        <v>10</v>
      </c>
    </row>
    <row r="14105" spans="1:11">
      <c r="A14105">
        <v>14104</v>
      </c>
      <c r="B14105" s="1">
        <v>41243.75</v>
      </c>
      <c r="C14105">
        <v>4</v>
      </c>
      <c r="D14105">
        <v>0</v>
      </c>
      <c r="E14105">
        <v>2</v>
      </c>
      <c r="F14105">
        <v>8</v>
      </c>
      <c r="G14105">
        <v>61</v>
      </c>
      <c r="H14105" s="9">
        <v>0</v>
      </c>
      <c r="I14105" s="7">
        <v>20</v>
      </c>
      <c r="J14105" s="7">
        <v>489</v>
      </c>
      <c r="K14105" s="2">
        <v>509</v>
      </c>
    </row>
    <row r="14106" spans="1:11">
      <c r="A14106">
        <v>14105</v>
      </c>
      <c r="B14106" s="1">
        <v>41222</v>
      </c>
      <c r="C14106">
        <v>4</v>
      </c>
      <c r="D14106">
        <v>0</v>
      </c>
      <c r="E14106">
        <v>1</v>
      </c>
      <c r="F14106">
        <v>8</v>
      </c>
      <c r="G14106">
        <v>49</v>
      </c>
      <c r="H14106" s="9">
        <v>22.002800000000001</v>
      </c>
      <c r="I14106" s="7">
        <v>9</v>
      </c>
      <c r="J14106" s="7">
        <v>46</v>
      </c>
      <c r="K14106" s="2">
        <v>55</v>
      </c>
    </row>
    <row r="14107" spans="1:11">
      <c r="A14107">
        <v>14106</v>
      </c>
      <c r="B14107" s="1">
        <v>40639.75</v>
      </c>
      <c r="C14107">
        <v>2</v>
      </c>
      <c r="D14107">
        <v>0</v>
      </c>
      <c r="E14107">
        <v>1</v>
      </c>
      <c r="F14107">
        <v>17</v>
      </c>
      <c r="G14107">
        <v>29</v>
      </c>
      <c r="H14107" s="9">
        <v>23.999400000000001</v>
      </c>
      <c r="I14107" s="7">
        <v>43</v>
      </c>
      <c r="J14107" s="7">
        <v>281</v>
      </c>
      <c r="K14107" s="2">
        <v>324</v>
      </c>
    </row>
    <row r="14108" spans="1:11">
      <c r="A14108">
        <v>14107</v>
      </c>
      <c r="B14108" s="1">
        <v>41203.833333333336</v>
      </c>
      <c r="C14108">
        <v>4</v>
      </c>
      <c r="D14108">
        <v>0</v>
      </c>
      <c r="E14108">
        <v>1</v>
      </c>
      <c r="F14108">
        <v>15</v>
      </c>
      <c r="G14108">
        <v>44</v>
      </c>
      <c r="H14108" s="9">
        <v>12.997999999999999</v>
      </c>
      <c r="I14108" s="7">
        <v>35</v>
      </c>
      <c r="J14108" s="7">
        <v>160</v>
      </c>
      <c r="K14108" s="2">
        <v>195</v>
      </c>
    </row>
    <row r="14109" spans="1:11">
      <c r="A14109">
        <v>14108</v>
      </c>
      <c r="B14109" s="1">
        <v>41099.25</v>
      </c>
      <c r="C14109">
        <v>3</v>
      </c>
      <c r="D14109">
        <v>0</v>
      </c>
      <c r="E14109">
        <v>3</v>
      </c>
      <c r="F14109">
        <v>23</v>
      </c>
      <c r="G14109">
        <v>89</v>
      </c>
      <c r="H14109" s="9">
        <v>16.997900000000001</v>
      </c>
      <c r="I14109" s="7">
        <v>6</v>
      </c>
      <c r="J14109" s="7">
        <v>86</v>
      </c>
      <c r="K14109" s="2">
        <v>92</v>
      </c>
    </row>
    <row r="14110" spans="1:11">
      <c r="A14110">
        <v>14109</v>
      </c>
      <c r="B14110" s="1">
        <v>40687.041666666664</v>
      </c>
      <c r="C14110">
        <v>2</v>
      </c>
      <c r="D14110">
        <v>0</v>
      </c>
      <c r="E14110">
        <v>2</v>
      </c>
      <c r="F14110">
        <v>21.000000000000004</v>
      </c>
      <c r="G14110">
        <v>94</v>
      </c>
      <c r="H14110" s="9">
        <v>11.0014</v>
      </c>
      <c r="I14110" s="7">
        <v>6</v>
      </c>
      <c r="J14110" s="7">
        <v>9</v>
      </c>
      <c r="K14110" s="2">
        <v>15</v>
      </c>
    </row>
    <row r="14111" spans="1:11">
      <c r="A14111">
        <v>14110</v>
      </c>
      <c r="B14111" s="1">
        <v>40808.5</v>
      </c>
      <c r="C14111">
        <v>3</v>
      </c>
      <c r="D14111">
        <v>0</v>
      </c>
      <c r="E14111">
        <v>2</v>
      </c>
      <c r="F14111">
        <v>23.999999999999993</v>
      </c>
      <c r="G14111">
        <v>83</v>
      </c>
      <c r="H14111" s="9">
        <v>11.0014</v>
      </c>
      <c r="I14111" s="7">
        <v>25</v>
      </c>
      <c r="J14111" s="7">
        <v>151</v>
      </c>
      <c r="K14111" s="2">
        <v>176</v>
      </c>
    </row>
    <row r="14112" spans="1:11">
      <c r="A14112">
        <v>14111</v>
      </c>
      <c r="B14112" s="1">
        <v>40677.625</v>
      </c>
      <c r="C14112">
        <v>2</v>
      </c>
      <c r="D14112">
        <v>0</v>
      </c>
      <c r="E14112">
        <v>2</v>
      </c>
      <c r="F14112">
        <v>18</v>
      </c>
      <c r="G14112">
        <v>94</v>
      </c>
      <c r="H14112" s="9">
        <v>11.0014</v>
      </c>
      <c r="I14112" s="7">
        <v>73</v>
      </c>
      <c r="J14112" s="7">
        <v>221</v>
      </c>
      <c r="K14112" s="2">
        <v>294</v>
      </c>
    </row>
    <row r="14113" spans="1:11">
      <c r="A14113">
        <v>14112</v>
      </c>
      <c r="B14113" s="1">
        <v>40659.291666666664</v>
      </c>
      <c r="C14113">
        <v>2</v>
      </c>
      <c r="D14113">
        <v>0</v>
      </c>
      <c r="E14113">
        <v>1</v>
      </c>
      <c r="F14113">
        <v>20.000000000000004</v>
      </c>
      <c r="G14113">
        <v>83</v>
      </c>
      <c r="H14113" s="9">
        <v>19.999500000000001</v>
      </c>
      <c r="I14113" s="7">
        <v>15</v>
      </c>
      <c r="J14113" s="7">
        <v>250</v>
      </c>
      <c r="K14113" s="2">
        <v>265</v>
      </c>
    </row>
    <row r="14114" spans="1:11">
      <c r="A14114">
        <v>14113</v>
      </c>
      <c r="B14114" s="1">
        <v>41180.833333333336</v>
      </c>
      <c r="C14114">
        <v>4</v>
      </c>
      <c r="D14114">
        <v>0</v>
      </c>
      <c r="E14114">
        <v>3</v>
      </c>
      <c r="F14114">
        <v>21.000000000000004</v>
      </c>
      <c r="G14114">
        <v>53</v>
      </c>
      <c r="H14114" s="9">
        <v>11.0014</v>
      </c>
      <c r="I14114" s="7">
        <v>32</v>
      </c>
      <c r="J14114" s="7">
        <v>304</v>
      </c>
      <c r="K14114" s="2">
        <v>336</v>
      </c>
    </row>
    <row r="14115" spans="1:11">
      <c r="A14115">
        <v>14114</v>
      </c>
      <c r="B14115" s="1">
        <v>40785.916666666664</v>
      </c>
      <c r="C14115">
        <v>3</v>
      </c>
      <c r="D14115">
        <v>0</v>
      </c>
      <c r="E14115">
        <v>1</v>
      </c>
      <c r="F14115">
        <v>22</v>
      </c>
      <c r="G14115">
        <v>61</v>
      </c>
      <c r="H14115" s="9">
        <v>0</v>
      </c>
      <c r="I14115" s="7">
        <v>22</v>
      </c>
      <c r="J14115" s="7">
        <v>121</v>
      </c>
      <c r="K14115" s="2">
        <v>143</v>
      </c>
    </row>
    <row r="14116" spans="1:11">
      <c r="A14116">
        <v>14115</v>
      </c>
      <c r="B14116" s="1">
        <v>40555.708333333336</v>
      </c>
      <c r="C14116">
        <v>1</v>
      </c>
      <c r="D14116">
        <v>0</v>
      </c>
      <c r="E14116">
        <v>1</v>
      </c>
      <c r="F14116">
        <v>1</v>
      </c>
      <c r="G14116">
        <v>47</v>
      </c>
      <c r="H14116" s="9">
        <v>23.999400000000001</v>
      </c>
      <c r="I14116" s="2">
        <v>0</v>
      </c>
      <c r="J14116" s="2">
        <v>139</v>
      </c>
      <c r="K14116" s="2">
        <v>139</v>
      </c>
    </row>
    <row r="14117" spans="1:11">
      <c r="A14117">
        <v>14116</v>
      </c>
      <c r="B14117" s="1">
        <v>41268.458333333336</v>
      </c>
      <c r="C14117">
        <v>1</v>
      </c>
      <c r="D14117">
        <v>1</v>
      </c>
      <c r="E14117">
        <v>1</v>
      </c>
      <c r="F14117">
        <v>6.0000000000000018</v>
      </c>
      <c r="G14117">
        <v>75</v>
      </c>
      <c r="H14117" s="9">
        <v>6.0031999999999996</v>
      </c>
      <c r="I14117" s="7">
        <v>43</v>
      </c>
      <c r="J14117" s="7">
        <v>43</v>
      </c>
      <c r="K14117" s="2">
        <v>86</v>
      </c>
    </row>
    <row r="14118" spans="1:11">
      <c r="A14118">
        <v>14117</v>
      </c>
      <c r="B14118" s="1">
        <v>40937.708333333336</v>
      </c>
      <c r="C14118">
        <v>1</v>
      </c>
      <c r="D14118">
        <v>0</v>
      </c>
      <c r="E14118">
        <v>1</v>
      </c>
      <c r="F14118">
        <v>9</v>
      </c>
      <c r="G14118">
        <v>21</v>
      </c>
      <c r="H14118" s="9">
        <v>27.999300000000002</v>
      </c>
      <c r="I14118" s="7">
        <v>33</v>
      </c>
      <c r="J14118" s="7">
        <v>201</v>
      </c>
      <c r="K14118" s="2">
        <v>234</v>
      </c>
    </row>
    <row r="14119" spans="1:11">
      <c r="A14119">
        <v>14118</v>
      </c>
      <c r="B14119" s="1">
        <v>41165.083333333336</v>
      </c>
      <c r="C14119">
        <v>3</v>
      </c>
      <c r="D14119">
        <v>0</v>
      </c>
      <c r="E14119">
        <v>1</v>
      </c>
      <c r="F14119">
        <v>18</v>
      </c>
      <c r="G14119">
        <v>77</v>
      </c>
      <c r="H14119" s="9">
        <v>0</v>
      </c>
      <c r="I14119" s="7">
        <v>0</v>
      </c>
      <c r="J14119" s="7">
        <v>9</v>
      </c>
      <c r="K14119" s="2">
        <v>9</v>
      </c>
    </row>
    <row r="14120" spans="1:11">
      <c r="A14120">
        <v>14119</v>
      </c>
      <c r="B14120" s="1">
        <v>41195.25</v>
      </c>
      <c r="C14120">
        <v>4</v>
      </c>
      <c r="D14120">
        <v>0</v>
      </c>
      <c r="E14120">
        <v>1</v>
      </c>
      <c r="F14120">
        <v>6.0000000000000018</v>
      </c>
      <c r="G14120">
        <v>61</v>
      </c>
      <c r="H14120" s="9">
        <v>12.997999999999999</v>
      </c>
      <c r="I14120" s="7">
        <v>5</v>
      </c>
      <c r="J14120" s="7">
        <v>23</v>
      </c>
      <c r="K14120" s="2">
        <v>28</v>
      </c>
    </row>
    <row r="14121" spans="1:11">
      <c r="A14121">
        <v>14120</v>
      </c>
      <c r="B14121" s="1">
        <v>41129.208333333336</v>
      </c>
      <c r="C14121">
        <v>3</v>
      </c>
      <c r="D14121">
        <v>0</v>
      </c>
      <c r="E14121">
        <v>2</v>
      </c>
      <c r="F14121">
        <v>25</v>
      </c>
      <c r="G14121">
        <v>89</v>
      </c>
      <c r="H14121" s="9">
        <v>11.0014</v>
      </c>
      <c r="I14121" s="7">
        <v>3</v>
      </c>
      <c r="J14121" s="7">
        <v>40</v>
      </c>
      <c r="K14121" s="2">
        <v>43</v>
      </c>
    </row>
    <row r="14122" spans="1:11">
      <c r="A14122">
        <v>14121</v>
      </c>
      <c r="B14122" s="1">
        <v>40741.541666666664</v>
      </c>
      <c r="C14122">
        <v>3</v>
      </c>
      <c r="D14122">
        <v>0</v>
      </c>
      <c r="E14122">
        <v>1</v>
      </c>
      <c r="F14122">
        <v>31</v>
      </c>
      <c r="G14122">
        <v>49</v>
      </c>
      <c r="H14122" s="9">
        <v>19.999500000000001</v>
      </c>
      <c r="I14122" s="7">
        <v>200</v>
      </c>
      <c r="J14122" s="7">
        <v>272</v>
      </c>
      <c r="K14122" s="2">
        <v>472</v>
      </c>
    </row>
    <row r="14123" spans="1:11">
      <c r="A14123">
        <v>14122</v>
      </c>
      <c r="B14123" s="1">
        <v>40674.333333333336</v>
      </c>
      <c r="C14123">
        <v>2</v>
      </c>
      <c r="D14123">
        <v>0</v>
      </c>
      <c r="E14123">
        <v>1</v>
      </c>
      <c r="F14123">
        <v>15</v>
      </c>
      <c r="G14123">
        <v>77</v>
      </c>
      <c r="H14123" s="9">
        <v>16.997900000000001</v>
      </c>
      <c r="I14123" s="7">
        <v>21</v>
      </c>
      <c r="J14123" s="7">
        <v>421</v>
      </c>
      <c r="K14123" s="2">
        <v>442</v>
      </c>
    </row>
    <row r="14124" spans="1:11">
      <c r="A14124">
        <v>14123</v>
      </c>
      <c r="B14124" s="1">
        <v>41242</v>
      </c>
      <c r="C14124">
        <v>4</v>
      </c>
      <c r="D14124">
        <v>0</v>
      </c>
      <c r="E14124">
        <v>1</v>
      </c>
      <c r="F14124">
        <v>3</v>
      </c>
      <c r="G14124">
        <v>56</v>
      </c>
      <c r="H14124" s="9">
        <v>6.0031999999999996</v>
      </c>
      <c r="I14124" s="7">
        <v>4</v>
      </c>
      <c r="J14124" s="7">
        <v>25</v>
      </c>
      <c r="K14124" s="2">
        <v>29</v>
      </c>
    </row>
    <row r="14125" spans="1:11">
      <c r="A14125">
        <v>14124</v>
      </c>
      <c r="B14125" s="1">
        <v>41122.916666666664</v>
      </c>
      <c r="C14125">
        <v>3</v>
      </c>
      <c r="D14125">
        <v>0</v>
      </c>
      <c r="E14125">
        <v>1</v>
      </c>
      <c r="F14125">
        <v>27</v>
      </c>
      <c r="G14125">
        <v>70</v>
      </c>
      <c r="H14125" s="9">
        <v>7.0015000000000001</v>
      </c>
      <c r="I14125" s="7">
        <v>37</v>
      </c>
      <c r="J14125" s="7">
        <v>251</v>
      </c>
      <c r="K14125" s="2">
        <v>288</v>
      </c>
    </row>
    <row r="14126" spans="1:11">
      <c r="A14126">
        <v>14125</v>
      </c>
      <c r="B14126" s="1">
        <v>41146.5</v>
      </c>
      <c r="C14126">
        <v>3</v>
      </c>
      <c r="D14126">
        <v>0</v>
      </c>
      <c r="E14126">
        <v>3</v>
      </c>
      <c r="F14126">
        <v>27</v>
      </c>
      <c r="G14126">
        <v>54</v>
      </c>
      <c r="H14126" s="9">
        <v>26.002700000000001</v>
      </c>
      <c r="I14126" s="7">
        <v>217</v>
      </c>
      <c r="J14126" s="7">
        <v>367</v>
      </c>
      <c r="K14126" s="2">
        <v>584</v>
      </c>
    </row>
    <row r="14127" spans="1:11">
      <c r="A14127">
        <v>14126</v>
      </c>
      <c r="B14127" s="1">
        <v>40875.125</v>
      </c>
      <c r="C14127">
        <v>4</v>
      </c>
      <c r="D14127">
        <v>0</v>
      </c>
      <c r="E14127">
        <v>1</v>
      </c>
      <c r="F14127">
        <v>13</v>
      </c>
      <c r="G14127">
        <v>88</v>
      </c>
      <c r="H14127" s="9">
        <v>15.001300000000001</v>
      </c>
      <c r="I14127" s="7">
        <v>1</v>
      </c>
      <c r="J14127" s="7">
        <v>4</v>
      </c>
      <c r="K14127" s="2">
        <v>5</v>
      </c>
    </row>
    <row r="14128" spans="1:11">
      <c r="A14128">
        <v>14127</v>
      </c>
      <c r="B14128" s="1">
        <v>40641.791666666664</v>
      </c>
      <c r="C14128">
        <v>2</v>
      </c>
      <c r="D14128">
        <v>0</v>
      </c>
      <c r="E14128">
        <v>3</v>
      </c>
      <c r="F14128">
        <v>6.0000000000000018</v>
      </c>
      <c r="G14128">
        <v>93</v>
      </c>
      <c r="H14128" s="9">
        <v>27.999300000000002</v>
      </c>
      <c r="I14128" s="7">
        <v>1</v>
      </c>
      <c r="J14128" s="7">
        <v>52</v>
      </c>
      <c r="K14128" s="2">
        <v>53</v>
      </c>
    </row>
    <row r="14129" spans="1:11">
      <c r="A14129">
        <v>14128</v>
      </c>
      <c r="B14129" s="1">
        <v>40612.75</v>
      </c>
      <c r="C14129">
        <v>1</v>
      </c>
      <c r="D14129">
        <v>0</v>
      </c>
      <c r="E14129">
        <v>3</v>
      </c>
      <c r="F14129">
        <v>13</v>
      </c>
      <c r="G14129">
        <v>0</v>
      </c>
      <c r="H14129" s="9">
        <v>23.999400000000001</v>
      </c>
      <c r="I14129" s="2">
        <v>2</v>
      </c>
      <c r="J14129" s="2">
        <v>80</v>
      </c>
      <c r="K14129" s="2">
        <v>82</v>
      </c>
    </row>
    <row r="14130" spans="1:11">
      <c r="A14130">
        <v>14129</v>
      </c>
      <c r="B14130" s="1">
        <v>40895.833333333336</v>
      </c>
      <c r="C14130">
        <v>4</v>
      </c>
      <c r="D14130">
        <v>0</v>
      </c>
      <c r="E14130">
        <v>1</v>
      </c>
      <c r="F14130">
        <v>3</v>
      </c>
      <c r="G14130">
        <v>60</v>
      </c>
      <c r="H14130" s="9">
        <v>7.0015000000000001</v>
      </c>
      <c r="I14130" s="7">
        <v>10</v>
      </c>
      <c r="J14130" s="7">
        <v>94</v>
      </c>
      <c r="K14130" s="2">
        <v>104</v>
      </c>
    </row>
    <row r="14131" spans="1:11">
      <c r="A14131">
        <v>14130</v>
      </c>
      <c r="B14131" s="1">
        <v>40953.333333333336</v>
      </c>
      <c r="C14131">
        <v>1</v>
      </c>
      <c r="D14131">
        <v>0</v>
      </c>
      <c r="E14131">
        <v>2</v>
      </c>
      <c r="F14131">
        <v>3</v>
      </c>
      <c r="G14131">
        <v>70</v>
      </c>
      <c r="H14131" s="9">
        <v>0</v>
      </c>
      <c r="I14131" s="7">
        <v>3</v>
      </c>
      <c r="J14131" s="7">
        <v>508</v>
      </c>
      <c r="K14131" s="2">
        <v>511</v>
      </c>
    </row>
    <row r="14132" spans="1:11">
      <c r="A14132">
        <v>14131</v>
      </c>
      <c r="B14132" s="1">
        <v>41097.041666666664</v>
      </c>
      <c r="C14132">
        <v>3</v>
      </c>
      <c r="D14132">
        <v>0</v>
      </c>
      <c r="E14132">
        <v>1</v>
      </c>
      <c r="F14132">
        <v>29</v>
      </c>
      <c r="G14132">
        <v>70</v>
      </c>
      <c r="H14132" s="9">
        <v>11.0014</v>
      </c>
      <c r="I14132" s="7">
        <v>16</v>
      </c>
      <c r="J14132" s="7">
        <v>55</v>
      </c>
      <c r="K14132" s="2">
        <v>71</v>
      </c>
    </row>
    <row r="14133" spans="1:11">
      <c r="A14133">
        <v>14132</v>
      </c>
      <c r="B14133" s="1">
        <v>40895.791666666664</v>
      </c>
      <c r="C14133">
        <v>4</v>
      </c>
      <c r="D14133">
        <v>0</v>
      </c>
      <c r="E14133">
        <v>1</v>
      </c>
      <c r="F14133">
        <v>4</v>
      </c>
      <c r="G14133">
        <v>52</v>
      </c>
      <c r="H14133" s="9">
        <v>8.9981000000000009</v>
      </c>
      <c r="I14133" s="7">
        <v>5</v>
      </c>
      <c r="J14133" s="7">
        <v>130</v>
      </c>
      <c r="K14133" s="2">
        <v>135</v>
      </c>
    </row>
    <row r="14134" spans="1:11">
      <c r="A14134">
        <v>14133</v>
      </c>
      <c r="B14134" s="1">
        <v>41181</v>
      </c>
      <c r="C14134">
        <v>4</v>
      </c>
      <c r="D14134">
        <v>0</v>
      </c>
      <c r="E14134">
        <v>1</v>
      </c>
      <c r="F14134">
        <v>18</v>
      </c>
      <c r="G14134">
        <v>60</v>
      </c>
      <c r="H14134" s="9">
        <v>15.001300000000001</v>
      </c>
      <c r="I14134" s="7">
        <v>15</v>
      </c>
      <c r="J14134" s="7">
        <v>134</v>
      </c>
      <c r="K14134" s="2">
        <v>149</v>
      </c>
    </row>
    <row r="14135" spans="1:11">
      <c r="A14135">
        <v>14134</v>
      </c>
      <c r="B14135" s="1">
        <v>40636.708333333336</v>
      </c>
      <c r="C14135">
        <v>2</v>
      </c>
      <c r="D14135">
        <v>0</v>
      </c>
      <c r="E14135">
        <v>2</v>
      </c>
      <c r="F14135">
        <v>14</v>
      </c>
      <c r="G14135">
        <v>28</v>
      </c>
      <c r="H14135" s="9">
        <v>8.9981000000000009</v>
      </c>
      <c r="I14135" s="7">
        <v>148</v>
      </c>
      <c r="J14135" s="7">
        <v>126</v>
      </c>
      <c r="K14135" s="2">
        <v>274</v>
      </c>
    </row>
    <row r="14136" spans="1:11">
      <c r="A14136">
        <v>14135</v>
      </c>
      <c r="B14136" s="1">
        <v>40951.75</v>
      </c>
      <c r="C14136">
        <v>1</v>
      </c>
      <c r="D14136">
        <v>0</v>
      </c>
      <c r="E14136">
        <v>1</v>
      </c>
      <c r="F14136">
        <v>-1</v>
      </c>
      <c r="G14136">
        <v>40</v>
      </c>
      <c r="H14136" s="9">
        <v>31.000900000000001</v>
      </c>
      <c r="I14136" s="7">
        <v>4</v>
      </c>
      <c r="J14136" s="7">
        <v>92</v>
      </c>
      <c r="K14136" s="2">
        <v>96</v>
      </c>
    </row>
    <row r="14137" spans="1:11">
      <c r="A14137">
        <v>14136</v>
      </c>
      <c r="B14137" s="1">
        <v>41110.875</v>
      </c>
      <c r="C14137">
        <v>3</v>
      </c>
      <c r="D14137">
        <v>0</v>
      </c>
      <c r="E14137">
        <v>3</v>
      </c>
      <c r="F14137">
        <v>22</v>
      </c>
      <c r="G14137">
        <v>83</v>
      </c>
      <c r="H14137" s="9">
        <v>22.002800000000001</v>
      </c>
      <c r="I14137" s="7">
        <v>14</v>
      </c>
      <c r="J14137" s="7">
        <v>108</v>
      </c>
      <c r="K14137" s="2">
        <v>122</v>
      </c>
    </row>
    <row r="14138" spans="1:11">
      <c r="A14138">
        <v>14137</v>
      </c>
      <c r="B14138" s="1">
        <v>41016.125</v>
      </c>
      <c r="C14138">
        <v>2</v>
      </c>
      <c r="D14138">
        <v>0</v>
      </c>
      <c r="E14138">
        <v>1</v>
      </c>
      <c r="F14138">
        <v>19.000000000000004</v>
      </c>
      <c r="G14138">
        <v>83</v>
      </c>
      <c r="H14138" s="9">
        <v>6.0031999999999996</v>
      </c>
      <c r="I14138" s="7">
        <v>0</v>
      </c>
      <c r="J14138" s="7">
        <v>6</v>
      </c>
      <c r="K14138" s="2">
        <v>6</v>
      </c>
    </row>
    <row r="14139" spans="1:11">
      <c r="A14139">
        <v>14138</v>
      </c>
      <c r="B14139" s="1">
        <v>40562.416666666664</v>
      </c>
      <c r="C14139">
        <v>1</v>
      </c>
      <c r="D14139">
        <v>0</v>
      </c>
      <c r="E14139">
        <v>2</v>
      </c>
      <c r="F14139">
        <v>4</v>
      </c>
      <c r="G14139">
        <v>93</v>
      </c>
      <c r="H14139" s="9">
        <v>8.9981000000000009</v>
      </c>
      <c r="I14139" s="2">
        <v>1</v>
      </c>
      <c r="J14139" s="2">
        <v>46</v>
      </c>
      <c r="K14139" s="2">
        <v>47</v>
      </c>
    </row>
    <row r="14140" spans="1:11">
      <c r="A14140">
        <v>14139</v>
      </c>
      <c r="B14140" s="1">
        <v>40725.791666666664</v>
      </c>
      <c r="C14140">
        <v>3</v>
      </c>
      <c r="D14140">
        <v>0</v>
      </c>
      <c r="E14140">
        <v>1</v>
      </c>
      <c r="F14140">
        <v>30</v>
      </c>
      <c r="G14140">
        <v>25</v>
      </c>
      <c r="H14140" s="9">
        <v>12.997999999999999</v>
      </c>
      <c r="I14140" s="7">
        <v>80</v>
      </c>
      <c r="J14140" s="7">
        <v>238</v>
      </c>
      <c r="K14140" s="2">
        <v>318</v>
      </c>
    </row>
    <row r="14141" spans="1:11">
      <c r="A14141">
        <v>14140</v>
      </c>
      <c r="B14141" s="1">
        <v>40854.666666666664</v>
      </c>
      <c r="C14141">
        <v>4</v>
      </c>
      <c r="D14141">
        <v>0</v>
      </c>
      <c r="E14141">
        <v>1</v>
      </c>
      <c r="F14141">
        <v>17</v>
      </c>
      <c r="G14141">
        <v>45</v>
      </c>
      <c r="H14141" s="9">
        <v>0</v>
      </c>
      <c r="I14141" s="7">
        <v>40</v>
      </c>
      <c r="J14141" s="7">
        <v>254</v>
      </c>
      <c r="K14141" s="2">
        <v>294</v>
      </c>
    </row>
    <row r="14142" spans="1:11">
      <c r="A14142">
        <v>14141</v>
      </c>
      <c r="B14142" s="1">
        <v>40624.5</v>
      </c>
      <c r="C14142">
        <v>2</v>
      </c>
      <c r="D14142">
        <v>0</v>
      </c>
      <c r="E14142">
        <v>1</v>
      </c>
      <c r="F14142">
        <v>14</v>
      </c>
      <c r="G14142">
        <v>47</v>
      </c>
      <c r="H14142" s="9">
        <v>16.997900000000001</v>
      </c>
      <c r="I14142" s="2">
        <v>35</v>
      </c>
      <c r="J14142" s="2">
        <v>86</v>
      </c>
      <c r="K14142" s="2">
        <v>121</v>
      </c>
    </row>
    <row r="14143" spans="1:11">
      <c r="A14143">
        <v>14142</v>
      </c>
      <c r="B14143" s="1">
        <v>41175.666666666664</v>
      </c>
      <c r="C14143">
        <v>4</v>
      </c>
      <c r="D14143">
        <v>0</v>
      </c>
      <c r="E14143">
        <v>1</v>
      </c>
      <c r="F14143">
        <v>21.000000000000004</v>
      </c>
      <c r="G14143">
        <v>33</v>
      </c>
      <c r="H14143" s="9">
        <v>22.002800000000001</v>
      </c>
      <c r="I14143" s="7">
        <v>254</v>
      </c>
      <c r="J14143" s="7">
        <v>437</v>
      </c>
      <c r="K14143" s="2">
        <v>691</v>
      </c>
    </row>
    <row r="14144" spans="1:11">
      <c r="A14144">
        <v>14143</v>
      </c>
      <c r="B14144" s="1">
        <v>41247.333333333336</v>
      </c>
      <c r="C14144">
        <v>4</v>
      </c>
      <c r="D14144">
        <v>0</v>
      </c>
      <c r="E14144">
        <v>2</v>
      </c>
      <c r="F14144">
        <v>13</v>
      </c>
      <c r="G14144">
        <v>88</v>
      </c>
      <c r="H14144" s="9">
        <v>11.0014</v>
      </c>
      <c r="I14144" s="7">
        <v>21</v>
      </c>
      <c r="J14144" s="7">
        <v>700</v>
      </c>
      <c r="K14144" s="2">
        <v>721</v>
      </c>
    </row>
    <row r="14145" spans="1:11">
      <c r="A14145">
        <v>14144</v>
      </c>
      <c r="B14145" s="1">
        <v>41195.458333333336</v>
      </c>
      <c r="C14145">
        <v>4</v>
      </c>
      <c r="D14145">
        <v>0</v>
      </c>
      <c r="E14145">
        <v>1</v>
      </c>
      <c r="F14145">
        <v>12</v>
      </c>
      <c r="G14145">
        <v>35</v>
      </c>
      <c r="H14145" s="9">
        <v>8.9981000000000009</v>
      </c>
      <c r="I14145" s="7">
        <v>192</v>
      </c>
      <c r="J14145" s="7">
        <v>335</v>
      </c>
      <c r="K14145" s="2">
        <v>527</v>
      </c>
    </row>
    <row r="14146" spans="1:11">
      <c r="A14146">
        <v>14145</v>
      </c>
      <c r="B14146" s="1">
        <v>41146.875</v>
      </c>
      <c r="C14146">
        <v>3</v>
      </c>
      <c r="D14146">
        <v>0</v>
      </c>
      <c r="E14146">
        <v>1</v>
      </c>
      <c r="F14146">
        <v>22</v>
      </c>
      <c r="G14146">
        <v>83</v>
      </c>
      <c r="H14146" s="9">
        <v>23.999400000000001</v>
      </c>
      <c r="I14146" s="7">
        <v>60</v>
      </c>
      <c r="J14146" s="7">
        <v>148</v>
      </c>
      <c r="K14146" s="2">
        <v>208</v>
      </c>
    </row>
    <row r="14147" spans="1:11">
      <c r="A14147">
        <v>14146</v>
      </c>
      <c r="B14147" s="1">
        <v>41065</v>
      </c>
      <c r="C14147">
        <v>2</v>
      </c>
      <c r="D14147">
        <v>0</v>
      </c>
      <c r="E14147">
        <v>1</v>
      </c>
      <c r="F14147">
        <v>18</v>
      </c>
      <c r="G14147">
        <v>68</v>
      </c>
      <c r="H14147" s="9">
        <v>27.999300000000002</v>
      </c>
      <c r="I14147" s="7">
        <v>6</v>
      </c>
      <c r="J14147" s="7">
        <v>28</v>
      </c>
      <c r="K14147" s="2">
        <v>34</v>
      </c>
    </row>
    <row r="14148" spans="1:11">
      <c r="A14148">
        <v>14147</v>
      </c>
      <c r="B14148" s="1">
        <v>41190</v>
      </c>
      <c r="C14148">
        <v>4</v>
      </c>
      <c r="D14148">
        <v>1</v>
      </c>
      <c r="E14148">
        <v>1</v>
      </c>
      <c r="F14148">
        <v>10</v>
      </c>
      <c r="G14148">
        <v>76</v>
      </c>
      <c r="H14148" s="9">
        <v>19.001200000000001</v>
      </c>
      <c r="I14148" s="7">
        <v>7</v>
      </c>
      <c r="J14148" s="7">
        <v>44</v>
      </c>
      <c r="K14148" s="2">
        <v>51</v>
      </c>
    </row>
    <row r="14149" spans="1:11">
      <c r="A14149">
        <v>14148</v>
      </c>
      <c r="B14149" s="1">
        <v>41121.958333333336</v>
      </c>
      <c r="C14149">
        <v>3</v>
      </c>
      <c r="D14149">
        <v>0</v>
      </c>
      <c r="E14149">
        <v>2</v>
      </c>
      <c r="F14149">
        <v>23.999999999999993</v>
      </c>
      <c r="G14149">
        <v>83</v>
      </c>
      <c r="H14149" s="9">
        <v>11.0014</v>
      </c>
      <c r="I14149" s="7">
        <v>20</v>
      </c>
      <c r="J14149" s="7">
        <v>127</v>
      </c>
      <c r="K14149" s="2">
        <v>147</v>
      </c>
    </row>
    <row r="14150" spans="1:11">
      <c r="A14150">
        <v>14149</v>
      </c>
      <c r="B14150" s="1">
        <v>40873.875</v>
      </c>
      <c r="C14150">
        <v>4</v>
      </c>
      <c r="D14150">
        <v>0</v>
      </c>
      <c r="E14150">
        <v>2</v>
      </c>
      <c r="F14150">
        <v>10</v>
      </c>
      <c r="G14150">
        <v>82</v>
      </c>
      <c r="H14150" s="9">
        <v>0</v>
      </c>
      <c r="I14150" s="7">
        <v>20</v>
      </c>
      <c r="J14150" s="7">
        <v>72</v>
      </c>
      <c r="K14150" s="2">
        <v>92</v>
      </c>
    </row>
    <row r="14151" spans="1:11">
      <c r="A14151">
        <v>14150</v>
      </c>
      <c r="B14151" s="1">
        <v>40738.916666666664</v>
      </c>
      <c r="C14151">
        <v>3</v>
      </c>
      <c r="D14151">
        <v>0</v>
      </c>
      <c r="E14151">
        <v>1</v>
      </c>
      <c r="F14151">
        <v>23</v>
      </c>
      <c r="G14151">
        <v>57</v>
      </c>
      <c r="H14151" s="9">
        <v>6.0031999999999996</v>
      </c>
      <c r="I14151" s="7">
        <v>42</v>
      </c>
      <c r="J14151" s="7">
        <v>134</v>
      </c>
      <c r="K14151" s="2">
        <v>176</v>
      </c>
    </row>
    <row r="14152" spans="1:11">
      <c r="A14152">
        <v>14151</v>
      </c>
      <c r="B14152" s="1">
        <v>40610.416666666664</v>
      </c>
      <c r="C14152">
        <v>1</v>
      </c>
      <c r="D14152">
        <v>0</v>
      </c>
      <c r="E14152">
        <v>2</v>
      </c>
      <c r="F14152">
        <v>6.0000000000000018</v>
      </c>
      <c r="G14152">
        <v>33</v>
      </c>
      <c r="H14152" s="9">
        <v>12.997999999999999</v>
      </c>
      <c r="I14152" s="2">
        <v>25</v>
      </c>
      <c r="J14152" s="2">
        <v>46</v>
      </c>
      <c r="K14152" s="2">
        <v>71</v>
      </c>
    </row>
    <row r="14153" spans="1:11">
      <c r="A14153">
        <v>14152</v>
      </c>
      <c r="B14153" s="1">
        <v>40842.75</v>
      </c>
      <c r="C14153">
        <v>4</v>
      </c>
      <c r="D14153">
        <v>0</v>
      </c>
      <c r="E14153">
        <v>1</v>
      </c>
      <c r="F14153">
        <v>17</v>
      </c>
      <c r="G14153">
        <v>77</v>
      </c>
      <c r="H14153" s="9">
        <v>11.0014</v>
      </c>
      <c r="I14153" s="7">
        <v>55</v>
      </c>
      <c r="J14153" s="7">
        <v>398</v>
      </c>
      <c r="K14153" s="2">
        <v>453</v>
      </c>
    </row>
    <row r="14154" spans="1:11">
      <c r="A14154">
        <v>14153</v>
      </c>
      <c r="B14154" s="1">
        <v>40776.791666666664</v>
      </c>
      <c r="C14154">
        <v>3</v>
      </c>
      <c r="D14154">
        <v>0</v>
      </c>
      <c r="E14154">
        <v>1</v>
      </c>
      <c r="F14154">
        <v>27</v>
      </c>
      <c r="G14154">
        <v>70</v>
      </c>
      <c r="H14154" s="9">
        <v>16.997900000000001</v>
      </c>
      <c r="I14154" s="7">
        <v>81</v>
      </c>
      <c r="J14154" s="7">
        <v>201</v>
      </c>
      <c r="K14154" s="2">
        <v>282</v>
      </c>
    </row>
    <row r="14155" spans="1:11">
      <c r="A14155">
        <v>14154</v>
      </c>
      <c r="B14155" s="1">
        <v>41043.125</v>
      </c>
      <c r="C14155">
        <v>2</v>
      </c>
      <c r="D14155">
        <v>0</v>
      </c>
      <c r="E14155">
        <v>2</v>
      </c>
      <c r="F14155">
        <v>20.000000000000004</v>
      </c>
      <c r="G14155">
        <v>68</v>
      </c>
      <c r="H14155" s="9">
        <v>22.002800000000001</v>
      </c>
      <c r="I14155" s="7">
        <v>0</v>
      </c>
      <c r="J14155" s="7">
        <v>2</v>
      </c>
      <c r="K14155" s="2">
        <v>2</v>
      </c>
    </row>
    <row r="14156" spans="1:11">
      <c r="A14156">
        <v>14155</v>
      </c>
      <c r="B14156" s="1">
        <v>40715.083333333336</v>
      </c>
      <c r="C14156">
        <v>3</v>
      </c>
      <c r="D14156">
        <v>0</v>
      </c>
      <c r="E14156">
        <v>3</v>
      </c>
      <c r="F14156">
        <v>22</v>
      </c>
      <c r="G14156">
        <v>83</v>
      </c>
      <c r="H14156" s="9">
        <v>11.0014</v>
      </c>
      <c r="I14156" s="7">
        <v>1</v>
      </c>
      <c r="J14156" s="7">
        <v>5</v>
      </c>
      <c r="K14156" s="2">
        <v>6</v>
      </c>
    </row>
    <row r="14157" spans="1:11">
      <c r="A14157">
        <v>14156</v>
      </c>
      <c r="B14157" s="1">
        <v>40927.333333333336</v>
      </c>
      <c r="C14157">
        <v>1</v>
      </c>
      <c r="D14157">
        <v>0</v>
      </c>
      <c r="E14157">
        <v>1</v>
      </c>
      <c r="F14157">
        <v>-3</v>
      </c>
      <c r="G14157">
        <v>54</v>
      </c>
      <c r="H14157" s="9">
        <v>7.0015000000000001</v>
      </c>
      <c r="I14157" s="7">
        <v>9</v>
      </c>
      <c r="J14157" s="7">
        <v>414</v>
      </c>
      <c r="K14157" s="2">
        <v>423</v>
      </c>
    </row>
    <row r="14158" spans="1:11">
      <c r="A14158">
        <v>14157</v>
      </c>
      <c r="B14158" s="1">
        <v>40683.25</v>
      </c>
      <c r="C14158">
        <v>2</v>
      </c>
      <c r="D14158">
        <v>0</v>
      </c>
      <c r="E14158">
        <v>1</v>
      </c>
      <c r="F14158">
        <v>14</v>
      </c>
      <c r="G14158">
        <v>88</v>
      </c>
      <c r="H14158" s="9">
        <v>7.0015000000000001</v>
      </c>
      <c r="I14158" s="7">
        <v>15</v>
      </c>
      <c r="J14158" s="7">
        <v>102</v>
      </c>
      <c r="K14158" s="2">
        <v>117</v>
      </c>
    </row>
    <row r="14159" spans="1:11">
      <c r="A14159">
        <v>14158</v>
      </c>
      <c r="B14159" s="1">
        <v>40971.541666666664</v>
      </c>
      <c r="C14159">
        <v>1</v>
      </c>
      <c r="D14159">
        <v>0</v>
      </c>
      <c r="E14159">
        <v>1</v>
      </c>
      <c r="F14159">
        <v>13</v>
      </c>
      <c r="G14159">
        <v>51</v>
      </c>
      <c r="H14159" s="9">
        <v>19.001200000000001</v>
      </c>
      <c r="I14159" s="7">
        <v>87</v>
      </c>
      <c r="J14159" s="7">
        <v>252</v>
      </c>
      <c r="K14159" s="2">
        <v>339</v>
      </c>
    </row>
    <row r="14160" spans="1:11">
      <c r="A14160">
        <v>14159</v>
      </c>
      <c r="B14160" s="1">
        <v>40979.583333333336</v>
      </c>
      <c r="C14160">
        <v>1</v>
      </c>
      <c r="D14160">
        <v>0</v>
      </c>
      <c r="E14160">
        <v>1</v>
      </c>
      <c r="F14160">
        <v>14</v>
      </c>
      <c r="G14160">
        <v>31</v>
      </c>
      <c r="H14160" s="9">
        <v>19.001200000000001</v>
      </c>
      <c r="I14160" s="7">
        <v>212</v>
      </c>
      <c r="J14160" s="7">
        <v>289</v>
      </c>
      <c r="K14160" s="2">
        <v>501</v>
      </c>
    </row>
    <row r="14161" spans="1:11">
      <c r="A14161">
        <v>14160</v>
      </c>
      <c r="B14161" s="1">
        <v>40577.416666666664</v>
      </c>
      <c r="C14161">
        <v>1</v>
      </c>
      <c r="D14161">
        <v>0</v>
      </c>
      <c r="E14161">
        <v>1</v>
      </c>
      <c r="F14161">
        <v>0</v>
      </c>
      <c r="G14161">
        <v>43</v>
      </c>
      <c r="H14161" s="9">
        <v>22.002800000000001</v>
      </c>
      <c r="I14161" s="2">
        <v>2</v>
      </c>
      <c r="J14161" s="2">
        <v>50</v>
      </c>
      <c r="K14161" s="2">
        <v>52</v>
      </c>
    </row>
    <row r="14162" spans="1:11">
      <c r="A14162">
        <v>14161</v>
      </c>
      <c r="B14162" s="1">
        <v>41017.958333333336</v>
      </c>
      <c r="C14162">
        <v>2</v>
      </c>
      <c r="D14162">
        <v>0</v>
      </c>
      <c r="E14162">
        <v>2</v>
      </c>
      <c r="F14162">
        <v>12</v>
      </c>
      <c r="G14162">
        <v>77</v>
      </c>
      <c r="H14162" s="9">
        <v>0</v>
      </c>
      <c r="I14162" s="7">
        <v>14</v>
      </c>
      <c r="J14162" s="7">
        <v>56</v>
      </c>
      <c r="K14162" s="2">
        <v>70</v>
      </c>
    </row>
    <row r="14163" spans="1:11">
      <c r="A14163">
        <v>14162</v>
      </c>
      <c r="B14163" s="1">
        <v>40808.875</v>
      </c>
      <c r="C14163">
        <v>3</v>
      </c>
      <c r="D14163">
        <v>0</v>
      </c>
      <c r="E14163">
        <v>2</v>
      </c>
      <c r="F14163">
        <v>23</v>
      </c>
      <c r="G14163">
        <v>89</v>
      </c>
      <c r="H14163" s="9">
        <v>6.0031999999999996</v>
      </c>
      <c r="I14163" s="7">
        <v>27</v>
      </c>
      <c r="J14163" s="7">
        <v>193</v>
      </c>
      <c r="K14163" s="2">
        <v>220</v>
      </c>
    </row>
    <row r="14164" spans="1:11">
      <c r="A14164">
        <v>14163</v>
      </c>
      <c r="B14164" s="1">
        <v>40680.333333333336</v>
      </c>
      <c r="C14164">
        <v>2</v>
      </c>
      <c r="D14164">
        <v>0</v>
      </c>
      <c r="E14164">
        <v>2</v>
      </c>
      <c r="F14164">
        <v>17</v>
      </c>
      <c r="G14164">
        <v>94</v>
      </c>
      <c r="H14164" s="9">
        <v>19.999500000000001</v>
      </c>
      <c r="I14164" s="7">
        <v>22</v>
      </c>
      <c r="J14164" s="7">
        <v>324</v>
      </c>
      <c r="K14164" s="2">
        <v>346</v>
      </c>
    </row>
    <row r="14165" spans="1:11">
      <c r="A14165">
        <v>14164</v>
      </c>
      <c r="B14165" s="1">
        <v>41061.208333333336</v>
      </c>
      <c r="C14165">
        <v>2</v>
      </c>
      <c r="D14165">
        <v>0</v>
      </c>
      <c r="E14165">
        <v>2</v>
      </c>
      <c r="F14165">
        <v>22</v>
      </c>
      <c r="G14165">
        <v>78</v>
      </c>
      <c r="H14165" s="9">
        <v>6.0031999999999996</v>
      </c>
      <c r="I14165" s="7">
        <v>4</v>
      </c>
      <c r="J14165" s="7">
        <v>41</v>
      </c>
      <c r="K14165" s="2">
        <v>45</v>
      </c>
    </row>
    <row r="14166" spans="1:11">
      <c r="A14166">
        <v>14165</v>
      </c>
      <c r="B14166" s="1">
        <v>41226.208333333336</v>
      </c>
      <c r="C14166">
        <v>4</v>
      </c>
      <c r="D14166">
        <v>0</v>
      </c>
      <c r="E14166">
        <v>2</v>
      </c>
      <c r="F14166">
        <v>8</v>
      </c>
      <c r="G14166">
        <v>87</v>
      </c>
      <c r="H14166" s="9">
        <v>19.001200000000001</v>
      </c>
      <c r="I14166" s="7">
        <v>0</v>
      </c>
      <c r="J14166" s="7">
        <v>18</v>
      </c>
      <c r="K14166" s="2">
        <v>18</v>
      </c>
    </row>
    <row r="14167" spans="1:11">
      <c r="A14167">
        <v>14166</v>
      </c>
      <c r="B14167" s="1">
        <v>41142.541666666664</v>
      </c>
      <c r="C14167">
        <v>3</v>
      </c>
      <c r="D14167">
        <v>0</v>
      </c>
      <c r="E14167">
        <v>1</v>
      </c>
      <c r="F14167">
        <v>28</v>
      </c>
      <c r="G14167">
        <v>40</v>
      </c>
      <c r="H14167" s="9">
        <v>0</v>
      </c>
      <c r="I14167" s="7">
        <v>76</v>
      </c>
      <c r="J14167" s="7">
        <v>255</v>
      </c>
      <c r="K14167" s="2">
        <v>331</v>
      </c>
    </row>
    <row r="14168" spans="1:11">
      <c r="A14168">
        <v>14167</v>
      </c>
      <c r="B14168" s="1">
        <v>40757.875</v>
      </c>
      <c r="C14168">
        <v>3</v>
      </c>
      <c r="D14168">
        <v>0</v>
      </c>
      <c r="E14168">
        <v>1</v>
      </c>
      <c r="F14168">
        <v>31</v>
      </c>
      <c r="G14168">
        <v>52</v>
      </c>
      <c r="H14168" s="9">
        <v>15.001300000000001</v>
      </c>
      <c r="I14168" s="7">
        <v>53</v>
      </c>
      <c r="J14168" s="7">
        <v>201</v>
      </c>
      <c r="K14168" s="2">
        <v>254</v>
      </c>
    </row>
    <row r="14169" spans="1:11">
      <c r="A14169">
        <v>14168</v>
      </c>
      <c r="B14169" s="1">
        <v>40721.708333333336</v>
      </c>
      <c r="C14169">
        <v>3</v>
      </c>
      <c r="D14169">
        <v>0</v>
      </c>
      <c r="E14169">
        <v>1</v>
      </c>
      <c r="F14169">
        <v>28</v>
      </c>
      <c r="G14169">
        <v>55</v>
      </c>
      <c r="H14169" s="9">
        <v>8.9981000000000009</v>
      </c>
      <c r="I14169" s="7">
        <v>90</v>
      </c>
      <c r="J14169" s="7">
        <v>512</v>
      </c>
      <c r="K14169" s="2">
        <v>602</v>
      </c>
    </row>
    <row r="14170" spans="1:11">
      <c r="A14170">
        <v>14169</v>
      </c>
      <c r="B14170" s="1">
        <v>41248.541666666664</v>
      </c>
      <c r="C14170">
        <v>4</v>
      </c>
      <c r="D14170">
        <v>0</v>
      </c>
      <c r="E14170">
        <v>1</v>
      </c>
      <c r="F14170">
        <v>14</v>
      </c>
      <c r="G14170">
        <v>41</v>
      </c>
      <c r="H14170" s="9">
        <v>19.001200000000001</v>
      </c>
      <c r="I14170" s="7">
        <v>14</v>
      </c>
      <c r="J14170" s="7">
        <v>200</v>
      </c>
      <c r="K14170" s="2">
        <v>214</v>
      </c>
    </row>
    <row r="14171" spans="1:11">
      <c r="A14171">
        <v>14170</v>
      </c>
      <c r="B14171" s="1">
        <v>40817.375</v>
      </c>
      <c r="C14171">
        <v>4</v>
      </c>
      <c r="D14171">
        <v>0</v>
      </c>
      <c r="E14171">
        <v>3</v>
      </c>
      <c r="F14171">
        <v>11</v>
      </c>
      <c r="G14171">
        <v>82</v>
      </c>
      <c r="H14171" s="9">
        <v>23.999400000000001</v>
      </c>
      <c r="I14171" s="7">
        <v>17</v>
      </c>
      <c r="J14171" s="7">
        <v>112</v>
      </c>
      <c r="K14171" s="2">
        <v>129</v>
      </c>
    </row>
    <row r="14172" spans="1:11">
      <c r="A14172">
        <v>14171</v>
      </c>
      <c r="B14172" s="1">
        <v>40595</v>
      </c>
      <c r="C14172">
        <v>1</v>
      </c>
      <c r="D14172">
        <v>1</v>
      </c>
      <c r="E14172">
        <v>2</v>
      </c>
      <c r="F14172">
        <v>8</v>
      </c>
      <c r="G14172">
        <v>42</v>
      </c>
      <c r="H14172" s="9">
        <v>22.002800000000001</v>
      </c>
      <c r="I14172" s="2">
        <v>7</v>
      </c>
      <c r="J14172" s="2">
        <v>30</v>
      </c>
      <c r="K14172" s="2">
        <v>37</v>
      </c>
    </row>
    <row r="14173" spans="1:11">
      <c r="A14173">
        <v>14172</v>
      </c>
      <c r="B14173" s="1">
        <v>41152.708333333336</v>
      </c>
      <c r="C14173">
        <v>3</v>
      </c>
      <c r="D14173">
        <v>0</v>
      </c>
      <c r="E14173">
        <v>1</v>
      </c>
      <c r="F14173">
        <v>35</v>
      </c>
      <c r="G14173">
        <v>32</v>
      </c>
      <c r="H14173" s="9">
        <v>11.0014</v>
      </c>
      <c r="I14173" s="7">
        <v>129</v>
      </c>
      <c r="J14173" s="7">
        <v>488</v>
      </c>
      <c r="K14173" s="2">
        <v>617</v>
      </c>
    </row>
    <row r="14174" spans="1:11">
      <c r="A14174">
        <v>14173</v>
      </c>
      <c r="B14174" s="1">
        <v>41197.333333333336</v>
      </c>
      <c r="C14174">
        <v>4</v>
      </c>
      <c r="D14174">
        <v>0</v>
      </c>
      <c r="E14174">
        <v>2</v>
      </c>
      <c r="F14174">
        <v>21.000000000000004</v>
      </c>
      <c r="G14174">
        <v>64</v>
      </c>
      <c r="H14174" s="9">
        <v>26.002700000000001</v>
      </c>
      <c r="I14174" s="7">
        <v>24</v>
      </c>
      <c r="J14174" s="7">
        <v>713</v>
      </c>
      <c r="K14174" s="2">
        <v>737</v>
      </c>
    </row>
    <row r="14175" spans="1:11">
      <c r="A14175">
        <v>14174</v>
      </c>
      <c r="B14175" s="1">
        <v>40993.75</v>
      </c>
      <c r="C14175">
        <v>2</v>
      </c>
      <c r="D14175">
        <v>0</v>
      </c>
      <c r="E14175">
        <v>1</v>
      </c>
      <c r="F14175">
        <v>16</v>
      </c>
      <c r="G14175">
        <v>72</v>
      </c>
      <c r="H14175" s="9">
        <v>6.0031999999999996</v>
      </c>
      <c r="I14175" s="7">
        <v>202</v>
      </c>
      <c r="J14175" s="7">
        <v>288</v>
      </c>
      <c r="K14175" s="2">
        <v>490</v>
      </c>
    </row>
    <row r="14176" spans="1:11">
      <c r="A14176">
        <v>14175</v>
      </c>
      <c r="B14176" s="1">
        <v>40902.583333333336</v>
      </c>
      <c r="C14176">
        <v>1</v>
      </c>
      <c r="D14176">
        <v>0</v>
      </c>
      <c r="E14176">
        <v>1</v>
      </c>
      <c r="F14176">
        <v>8</v>
      </c>
      <c r="G14176">
        <v>61</v>
      </c>
      <c r="H14176" s="9">
        <v>16.997900000000001</v>
      </c>
      <c r="I14176" s="7">
        <v>41</v>
      </c>
      <c r="J14176" s="7">
        <v>45</v>
      </c>
      <c r="K14176" s="2">
        <v>86</v>
      </c>
    </row>
    <row r="14177" spans="1:11">
      <c r="A14177">
        <v>14176</v>
      </c>
      <c r="B14177" s="1">
        <v>41020.75</v>
      </c>
      <c r="C14177">
        <v>2</v>
      </c>
      <c r="D14177">
        <v>0</v>
      </c>
      <c r="E14177">
        <v>2</v>
      </c>
      <c r="F14177">
        <v>25</v>
      </c>
      <c r="G14177">
        <v>47</v>
      </c>
      <c r="H14177" s="9">
        <v>32.997500000000002</v>
      </c>
      <c r="I14177" s="7">
        <v>133</v>
      </c>
      <c r="J14177" s="7">
        <v>283</v>
      </c>
      <c r="K14177" s="2">
        <v>416</v>
      </c>
    </row>
    <row r="14178" spans="1:11">
      <c r="A14178">
        <v>14177</v>
      </c>
      <c r="B14178" s="1">
        <v>40890.583333333336</v>
      </c>
      <c r="C14178">
        <v>4</v>
      </c>
      <c r="D14178">
        <v>0</v>
      </c>
      <c r="E14178">
        <v>1</v>
      </c>
      <c r="F14178">
        <v>11</v>
      </c>
      <c r="G14178">
        <v>37</v>
      </c>
      <c r="H14178" s="9">
        <v>16.997900000000001</v>
      </c>
      <c r="I14178" s="7">
        <v>18</v>
      </c>
      <c r="J14178" s="7">
        <v>115</v>
      </c>
      <c r="K14178" s="2">
        <v>133</v>
      </c>
    </row>
    <row r="14179" spans="1:11">
      <c r="A14179">
        <v>14178</v>
      </c>
      <c r="B14179" s="1">
        <v>40934.75</v>
      </c>
      <c r="C14179">
        <v>1</v>
      </c>
      <c r="D14179">
        <v>0</v>
      </c>
      <c r="E14179">
        <v>2</v>
      </c>
      <c r="F14179">
        <v>12</v>
      </c>
      <c r="G14179">
        <v>71</v>
      </c>
      <c r="H14179" s="9">
        <v>0</v>
      </c>
      <c r="I14179" s="7">
        <v>12</v>
      </c>
      <c r="J14179" s="7">
        <v>393</v>
      </c>
      <c r="K14179" s="2">
        <v>405</v>
      </c>
    </row>
    <row r="14180" spans="1:11">
      <c r="A14180">
        <v>14179</v>
      </c>
      <c r="B14180" s="1">
        <v>40858.041666666664</v>
      </c>
      <c r="C14180">
        <v>4</v>
      </c>
      <c r="D14180">
        <v>1</v>
      </c>
      <c r="E14180">
        <v>1</v>
      </c>
      <c r="F14180">
        <v>7</v>
      </c>
      <c r="G14180">
        <v>57</v>
      </c>
      <c r="H14180" s="9">
        <v>22.002800000000001</v>
      </c>
      <c r="I14180" s="7">
        <v>3</v>
      </c>
      <c r="J14180" s="7">
        <v>16</v>
      </c>
      <c r="K14180" s="2">
        <v>19</v>
      </c>
    </row>
    <row r="14181" spans="1:11">
      <c r="A14181">
        <v>14180</v>
      </c>
      <c r="B14181" s="1">
        <v>40836.208333333336</v>
      </c>
      <c r="C14181">
        <v>4</v>
      </c>
      <c r="D14181">
        <v>0</v>
      </c>
      <c r="E14181">
        <v>1</v>
      </c>
      <c r="F14181">
        <v>15</v>
      </c>
      <c r="G14181">
        <v>82</v>
      </c>
      <c r="H14181" s="9">
        <v>23.999400000000001</v>
      </c>
      <c r="I14181" s="7">
        <v>2</v>
      </c>
      <c r="J14181" s="7">
        <v>24</v>
      </c>
      <c r="K14181" s="2">
        <v>26</v>
      </c>
    </row>
    <row r="14182" spans="1:11">
      <c r="A14182">
        <v>14181</v>
      </c>
      <c r="B14182" s="1">
        <v>41254.416666666664</v>
      </c>
      <c r="C14182">
        <v>4</v>
      </c>
      <c r="D14182">
        <v>0</v>
      </c>
      <c r="E14182">
        <v>1</v>
      </c>
      <c r="F14182">
        <v>9</v>
      </c>
      <c r="G14182">
        <v>57</v>
      </c>
      <c r="H14182" s="9">
        <v>22.002800000000001</v>
      </c>
      <c r="I14182" s="7">
        <v>12</v>
      </c>
      <c r="J14182" s="7">
        <v>142</v>
      </c>
      <c r="K14182" s="2">
        <v>154</v>
      </c>
    </row>
    <row r="14183" spans="1:11">
      <c r="A14183">
        <v>14182</v>
      </c>
      <c r="B14183" s="1">
        <v>41111.75</v>
      </c>
      <c r="C14183">
        <v>3</v>
      </c>
      <c r="D14183">
        <v>0</v>
      </c>
      <c r="E14183">
        <v>2</v>
      </c>
      <c r="F14183">
        <v>21.000000000000004</v>
      </c>
      <c r="G14183">
        <v>88</v>
      </c>
      <c r="H14183" s="9">
        <v>12.997999999999999</v>
      </c>
      <c r="I14183" s="7">
        <v>51</v>
      </c>
      <c r="J14183" s="7">
        <v>126</v>
      </c>
      <c r="K14183" s="2">
        <v>177</v>
      </c>
    </row>
    <row r="14184" spans="1:11">
      <c r="A14184">
        <v>14183</v>
      </c>
      <c r="B14184" s="1">
        <v>41089.708333333336</v>
      </c>
      <c r="C14184">
        <v>3</v>
      </c>
      <c r="D14184">
        <v>0</v>
      </c>
      <c r="E14184">
        <v>1</v>
      </c>
      <c r="F14184">
        <v>40</v>
      </c>
      <c r="G14184">
        <v>34</v>
      </c>
      <c r="H14184" s="9">
        <v>12.997999999999999</v>
      </c>
      <c r="I14184" s="7">
        <v>82</v>
      </c>
      <c r="J14184" s="7">
        <v>457</v>
      </c>
      <c r="K14184" s="2">
        <v>539</v>
      </c>
    </row>
    <row r="14185" spans="1:11">
      <c r="A14185">
        <v>14184</v>
      </c>
      <c r="B14185" s="1">
        <v>40899.208333333336</v>
      </c>
      <c r="C14185">
        <v>1</v>
      </c>
      <c r="D14185">
        <v>0</v>
      </c>
      <c r="E14185">
        <v>1</v>
      </c>
      <c r="F14185">
        <v>10</v>
      </c>
      <c r="G14185">
        <v>82</v>
      </c>
      <c r="H14185" s="9">
        <v>0</v>
      </c>
      <c r="I14185" s="7">
        <v>1</v>
      </c>
      <c r="J14185" s="7">
        <v>15</v>
      </c>
      <c r="K14185" s="2">
        <v>16</v>
      </c>
    </row>
    <row r="14186" spans="1:11">
      <c r="A14186">
        <v>14185</v>
      </c>
      <c r="B14186" s="1">
        <v>41004.416666666664</v>
      </c>
      <c r="C14186">
        <v>2</v>
      </c>
      <c r="D14186">
        <v>0</v>
      </c>
      <c r="E14186">
        <v>1</v>
      </c>
      <c r="F14186">
        <v>12</v>
      </c>
      <c r="G14186">
        <v>35</v>
      </c>
      <c r="H14186" s="9">
        <v>19.001200000000001</v>
      </c>
      <c r="I14186" s="7">
        <v>88</v>
      </c>
      <c r="J14186" s="7">
        <v>158</v>
      </c>
      <c r="K14186" s="2">
        <v>246</v>
      </c>
    </row>
    <row r="14187" spans="1:11">
      <c r="A14187">
        <v>14186</v>
      </c>
      <c r="B14187" s="1">
        <v>40749.5</v>
      </c>
      <c r="C14187">
        <v>3</v>
      </c>
      <c r="D14187">
        <v>0</v>
      </c>
      <c r="E14187">
        <v>2</v>
      </c>
      <c r="F14187">
        <v>33</v>
      </c>
      <c r="G14187">
        <v>59</v>
      </c>
      <c r="H14187" s="9">
        <v>12.997999999999999</v>
      </c>
      <c r="I14187" s="7">
        <v>17</v>
      </c>
      <c r="J14187" s="7">
        <v>49</v>
      </c>
      <c r="K14187" s="2">
        <v>66</v>
      </c>
    </row>
    <row r="14188" spans="1:11">
      <c r="A14188">
        <v>14187</v>
      </c>
      <c r="B14188" s="1">
        <v>40573.708333333336</v>
      </c>
      <c r="C14188">
        <v>1</v>
      </c>
      <c r="D14188">
        <v>0</v>
      </c>
      <c r="E14188">
        <v>1</v>
      </c>
      <c r="F14188">
        <v>6.0000000000000018</v>
      </c>
      <c r="G14188">
        <v>56</v>
      </c>
      <c r="H14188" s="9">
        <v>12.997999999999999</v>
      </c>
      <c r="I14188" s="2">
        <v>6</v>
      </c>
      <c r="J14188" s="2">
        <v>70</v>
      </c>
      <c r="K14188" s="2">
        <v>76</v>
      </c>
    </row>
    <row r="14189" spans="1:11">
      <c r="A14189">
        <v>14188</v>
      </c>
      <c r="B14189" s="1">
        <v>41005.208333333336</v>
      </c>
      <c r="C14189">
        <v>2</v>
      </c>
      <c r="D14189">
        <v>0</v>
      </c>
      <c r="E14189">
        <v>1</v>
      </c>
      <c r="F14189">
        <v>7</v>
      </c>
      <c r="G14189">
        <v>53</v>
      </c>
      <c r="H14189" s="9">
        <v>22.002800000000001</v>
      </c>
      <c r="I14189" s="7">
        <v>0</v>
      </c>
      <c r="J14189" s="7">
        <v>23</v>
      </c>
      <c r="K14189" s="2">
        <v>23</v>
      </c>
    </row>
    <row r="14190" spans="1:11">
      <c r="A14190">
        <v>14189</v>
      </c>
      <c r="B14190" s="1">
        <v>40697.541666666664</v>
      </c>
      <c r="C14190">
        <v>2</v>
      </c>
      <c r="D14190">
        <v>0</v>
      </c>
      <c r="E14190">
        <v>1</v>
      </c>
      <c r="F14190">
        <v>25</v>
      </c>
      <c r="G14190">
        <v>26</v>
      </c>
      <c r="H14190" s="9">
        <v>16.997900000000001</v>
      </c>
      <c r="I14190" s="7">
        <v>58</v>
      </c>
      <c r="J14190" s="7">
        <v>189</v>
      </c>
      <c r="K14190" s="2">
        <v>247</v>
      </c>
    </row>
    <row r="14191" spans="1:11">
      <c r="A14191">
        <v>14190</v>
      </c>
      <c r="B14191" s="1">
        <v>40941.208333333336</v>
      </c>
      <c r="C14191">
        <v>1</v>
      </c>
      <c r="D14191">
        <v>0</v>
      </c>
      <c r="E14191">
        <v>3</v>
      </c>
      <c r="F14191">
        <v>11</v>
      </c>
      <c r="G14191">
        <v>82</v>
      </c>
      <c r="H14191" s="9">
        <v>0</v>
      </c>
      <c r="I14191" s="7">
        <v>0</v>
      </c>
      <c r="J14191" s="7">
        <v>19</v>
      </c>
      <c r="K14191" s="2">
        <v>19</v>
      </c>
    </row>
    <row r="14192" spans="1:11">
      <c r="A14192">
        <v>14191</v>
      </c>
      <c r="B14192" s="1">
        <v>41270.333333333336</v>
      </c>
      <c r="C14192">
        <v>1</v>
      </c>
      <c r="D14192">
        <v>0</v>
      </c>
      <c r="E14192">
        <v>1</v>
      </c>
      <c r="F14192" s="2">
        <v>4</v>
      </c>
      <c r="G14192">
        <v>65</v>
      </c>
      <c r="H14192" s="9">
        <v>23.999400000000001</v>
      </c>
      <c r="I14192" s="7">
        <v>2</v>
      </c>
      <c r="J14192" s="7">
        <v>206</v>
      </c>
      <c r="K14192" s="2">
        <v>208</v>
      </c>
    </row>
    <row r="14193" spans="1:11">
      <c r="A14193">
        <v>14192</v>
      </c>
      <c r="B14193" s="1">
        <v>41240</v>
      </c>
      <c r="C14193">
        <v>4</v>
      </c>
      <c r="D14193">
        <v>0</v>
      </c>
      <c r="E14193">
        <v>2</v>
      </c>
      <c r="F14193">
        <v>7</v>
      </c>
      <c r="G14193">
        <v>66</v>
      </c>
      <c r="H14193" s="9">
        <v>6.0031999999999996</v>
      </c>
      <c r="I14193" s="7">
        <v>2</v>
      </c>
      <c r="J14193" s="7">
        <v>24</v>
      </c>
      <c r="K14193" s="2">
        <v>26</v>
      </c>
    </row>
    <row r="14194" spans="1:11">
      <c r="A14194">
        <v>14193</v>
      </c>
      <c r="B14194" s="1">
        <v>40666.625</v>
      </c>
      <c r="C14194">
        <v>2</v>
      </c>
      <c r="D14194">
        <v>0</v>
      </c>
      <c r="E14194">
        <v>2</v>
      </c>
      <c r="F14194">
        <v>26</v>
      </c>
      <c r="G14194">
        <v>58</v>
      </c>
      <c r="H14194" s="9">
        <v>30.002600000000001</v>
      </c>
      <c r="I14194" s="7">
        <v>37</v>
      </c>
      <c r="J14194" s="7">
        <v>117</v>
      </c>
      <c r="K14194" s="2">
        <v>154</v>
      </c>
    </row>
    <row r="14195" spans="1:11">
      <c r="A14195">
        <v>14194</v>
      </c>
      <c r="B14195" s="1">
        <v>40811.166666666664</v>
      </c>
      <c r="C14195">
        <v>4</v>
      </c>
      <c r="D14195">
        <v>0</v>
      </c>
      <c r="E14195">
        <v>3</v>
      </c>
      <c r="F14195">
        <v>21.000000000000004</v>
      </c>
      <c r="G14195">
        <v>94</v>
      </c>
      <c r="H14195" s="9">
        <v>8.9981000000000009</v>
      </c>
      <c r="I14195" s="7">
        <v>3</v>
      </c>
      <c r="J14195" s="7">
        <v>5</v>
      </c>
      <c r="K14195" s="2">
        <v>8</v>
      </c>
    </row>
    <row r="14196" spans="1:11">
      <c r="A14196">
        <v>14195</v>
      </c>
      <c r="B14196" s="1">
        <v>40659.333333333336</v>
      </c>
      <c r="C14196">
        <v>2</v>
      </c>
      <c r="D14196">
        <v>0</v>
      </c>
      <c r="E14196">
        <v>1</v>
      </c>
      <c r="F14196">
        <v>20.000000000000004</v>
      </c>
      <c r="G14196">
        <v>83</v>
      </c>
      <c r="H14196" s="9">
        <v>19.999500000000001</v>
      </c>
      <c r="I14196" s="7">
        <v>32</v>
      </c>
      <c r="J14196" s="7">
        <v>412</v>
      </c>
      <c r="K14196" s="2">
        <v>444</v>
      </c>
    </row>
    <row r="14197" spans="1:11">
      <c r="A14197">
        <v>14196</v>
      </c>
      <c r="B14197" s="1">
        <v>41272.25</v>
      </c>
      <c r="C14197">
        <v>1</v>
      </c>
      <c r="D14197">
        <v>0</v>
      </c>
      <c r="E14197">
        <v>2</v>
      </c>
      <c r="F14197" s="2">
        <v>4</v>
      </c>
      <c r="G14197">
        <v>70</v>
      </c>
      <c r="H14197" s="9">
        <v>7.0015000000000001</v>
      </c>
      <c r="I14197" s="7">
        <v>0</v>
      </c>
      <c r="J14197" s="7">
        <v>7</v>
      </c>
      <c r="K14197" s="2">
        <v>7</v>
      </c>
    </row>
    <row r="14198" spans="1:11">
      <c r="A14198">
        <v>14197</v>
      </c>
      <c r="B14198" s="1">
        <v>40647.125</v>
      </c>
      <c r="C14198">
        <v>2</v>
      </c>
      <c r="D14198">
        <v>0</v>
      </c>
      <c r="E14198">
        <v>1</v>
      </c>
      <c r="F14198">
        <v>8</v>
      </c>
      <c r="G14198">
        <v>81</v>
      </c>
      <c r="H14198" s="9">
        <v>8.9981000000000009</v>
      </c>
      <c r="I14198" s="7">
        <v>0</v>
      </c>
      <c r="J14198" s="7">
        <v>2</v>
      </c>
      <c r="K14198" s="2">
        <v>2</v>
      </c>
    </row>
    <row r="14199" spans="1:11">
      <c r="A14199">
        <v>14198</v>
      </c>
      <c r="B14199" s="1">
        <v>41256.666666666664</v>
      </c>
      <c r="C14199">
        <v>4</v>
      </c>
      <c r="D14199">
        <v>0</v>
      </c>
      <c r="E14199">
        <v>1</v>
      </c>
      <c r="F14199">
        <v>8</v>
      </c>
      <c r="G14199">
        <v>39</v>
      </c>
      <c r="H14199" s="9">
        <v>7.0015000000000001</v>
      </c>
      <c r="I14199" s="7">
        <v>50</v>
      </c>
      <c r="J14199" s="7">
        <v>356</v>
      </c>
      <c r="K14199" s="2">
        <v>406</v>
      </c>
    </row>
    <row r="14200" spans="1:11">
      <c r="A14200">
        <v>14199</v>
      </c>
      <c r="B14200" s="1">
        <v>40823.958333333336</v>
      </c>
      <c r="C14200">
        <v>4</v>
      </c>
      <c r="D14200">
        <v>0</v>
      </c>
      <c r="E14200">
        <v>1</v>
      </c>
      <c r="F14200">
        <v>16</v>
      </c>
      <c r="G14200">
        <v>63</v>
      </c>
      <c r="H14200" s="9">
        <v>0</v>
      </c>
      <c r="I14200" s="7">
        <v>23</v>
      </c>
      <c r="J14200" s="7">
        <v>112</v>
      </c>
      <c r="K14200" s="2">
        <v>135</v>
      </c>
    </row>
    <row r="14201" spans="1:11">
      <c r="A14201">
        <v>14200</v>
      </c>
      <c r="B14201" s="1">
        <v>41125.375</v>
      </c>
      <c r="C14201">
        <v>3</v>
      </c>
      <c r="D14201">
        <v>0</v>
      </c>
      <c r="E14201">
        <v>1</v>
      </c>
      <c r="F14201">
        <v>30</v>
      </c>
      <c r="G14201">
        <v>65</v>
      </c>
      <c r="H14201" s="9">
        <v>15.001300000000001</v>
      </c>
      <c r="I14201" s="7">
        <v>61</v>
      </c>
      <c r="J14201" s="7">
        <v>217</v>
      </c>
      <c r="K14201" s="2">
        <v>278</v>
      </c>
    </row>
    <row r="14202" spans="1:11">
      <c r="A14202">
        <v>14201</v>
      </c>
      <c r="B14202" s="1">
        <v>41248.333333333336</v>
      </c>
      <c r="C14202">
        <v>4</v>
      </c>
      <c r="D14202">
        <v>0</v>
      </c>
      <c r="E14202">
        <v>2</v>
      </c>
      <c r="F14202">
        <v>13</v>
      </c>
      <c r="G14202">
        <v>58</v>
      </c>
      <c r="H14202" s="9">
        <v>19.001200000000001</v>
      </c>
      <c r="I14202" s="7">
        <v>22</v>
      </c>
      <c r="J14202" s="7">
        <v>737</v>
      </c>
      <c r="K14202" s="2">
        <v>759</v>
      </c>
    </row>
    <row r="14203" spans="1:11">
      <c r="A14203">
        <v>14202</v>
      </c>
      <c r="B14203" s="1">
        <v>40779.791666666664</v>
      </c>
      <c r="C14203">
        <v>3</v>
      </c>
      <c r="D14203">
        <v>0</v>
      </c>
      <c r="E14203">
        <v>1</v>
      </c>
      <c r="F14203">
        <v>28</v>
      </c>
      <c r="G14203">
        <v>55</v>
      </c>
      <c r="H14203" s="9">
        <v>19.999500000000001</v>
      </c>
      <c r="I14203" s="7">
        <v>93</v>
      </c>
      <c r="J14203" s="7">
        <v>346</v>
      </c>
      <c r="K14203" s="2">
        <v>439</v>
      </c>
    </row>
    <row r="14204" spans="1:11">
      <c r="A14204">
        <v>14203</v>
      </c>
      <c r="B14204" s="1">
        <v>40681.458333333336</v>
      </c>
      <c r="C14204">
        <v>2</v>
      </c>
      <c r="D14204">
        <v>0</v>
      </c>
      <c r="E14204">
        <v>2</v>
      </c>
      <c r="F14204">
        <v>18</v>
      </c>
      <c r="G14204">
        <v>94</v>
      </c>
      <c r="H14204" s="9">
        <v>6.0031999999999996</v>
      </c>
      <c r="I14204" s="7">
        <v>6</v>
      </c>
      <c r="J14204" s="7">
        <v>17</v>
      </c>
      <c r="K14204" s="2">
        <v>23</v>
      </c>
    </row>
    <row r="14205" spans="1:11">
      <c r="A14205">
        <v>14204</v>
      </c>
      <c r="B14205" s="1">
        <v>40578.583333333336</v>
      </c>
      <c r="C14205">
        <v>1</v>
      </c>
      <c r="D14205">
        <v>0</v>
      </c>
      <c r="E14205">
        <v>2</v>
      </c>
      <c r="F14205">
        <v>5.0000000000000018</v>
      </c>
      <c r="G14205">
        <v>45</v>
      </c>
      <c r="H14205" s="9">
        <v>11.0014</v>
      </c>
      <c r="I14205" s="2">
        <v>15</v>
      </c>
      <c r="J14205" s="2">
        <v>76</v>
      </c>
      <c r="K14205" s="2">
        <v>91</v>
      </c>
    </row>
    <row r="14206" spans="1:11">
      <c r="A14206">
        <v>14205</v>
      </c>
      <c r="B14206" s="1">
        <v>40820.25</v>
      </c>
      <c r="C14206">
        <v>4</v>
      </c>
      <c r="D14206">
        <v>0</v>
      </c>
      <c r="E14206">
        <v>1</v>
      </c>
      <c r="F14206">
        <v>11</v>
      </c>
      <c r="G14206">
        <v>82</v>
      </c>
      <c r="H14206" s="9">
        <v>7.0015000000000001</v>
      </c>
      <c r="I14206" s="7">
        <v>3</v>
      </c>
      <c r="J14206" s="7">
        <v>108</v>
      </c>
      <c r="K14206" s="2">
        <v>111</v>
      </c>
    </row>
    <row r="14207" spans="1:11">
      <c r="A14207">
        <v>14206</v>
      </c>
      <c r="B14207" s="1">
        <v>41021.625</v>
      </c>
      <c r="C14207">
        <v>2</v>
      </c>
      <c r="D14207">
        <v>0</v>
      </c>
      <c r="E14207">
        <v>3</v>
      </c>
      <c r="F14207">
        <v>10</v>
      </c>
      <c r="G14207">
        <v>87</v>
      </c>
      <c r="H14207" s="9">
        <v>26.002700000000001</v>
      </c>
      <c r="I14207" s="7">
        <v>0</v>
      </c>
      <c r="J14207" s="7">
        <v>38</v>
      </c>
      <c r="K14207" s="2">
        <v>38</v>
      </c>
    </row>
    <row r="14208" spans="1:11">
      <c r="A14208">
        <v>14207</v>
      </c>
      <c r="B14208" s="1">
        <v>41229.458333333336</v>
      </c>
      <c r="C14208">
        <v>4</v>
      </c>
      <c r="D14208">
        <v>0</v>
      </c>
      <c r="E14208">
        <v>1</v>
      </c>
      <c r="F14208">
        <v>10</v>
      </c>
      <c r="G14208">
        <v>43</v>
      </c>
      <c r="H14208" s="9">
        <v>15.001300000000001</v>
      </c>
      <c r="I14208" s="7">
        <v>33</v>
      </c>
      <c r="J14208" s="7">
        <v>185</v>
      </c>
      <c r="K14208" s="2">
        <v>218</v>
      </c>
    </row>
    <row r="14209" spans="1:11">
      <c r="A14209">
        <v>14208</v>
      </c>
      <c r="B14209" s="1">
        <v>40683.041666666664</v>
      </c>
      <c r="C14209">
        <v>2</v>
      </c>
      <c r="D14209">
        <v>0</v>
      </c>
      <c r="E14209">
        <v>1</v>
      </c>
      <c r="F14209">
        <v>14</v>
      </c>
      <c r="G14209">
        <v>100</v>
      </c>
      <c r="H14209" s="9">
        <v>0</v>
      </c>
      <c r="I14209" s="7">
        <v>8</v>
      </c>
      <c r="J14209" s="7">
        <v>17</v>
      </c>
      <c r="K14209" s="2">
        <v>25</v>
      </c>
    </row>
    <row r="14210" spans="1:11">
      <c r="A14210">
        <v>14209</v>
      </c>
      <c r="B14210" s="1">
        <v>40895.5</v>
      </c>
      <c r="C14210">
        <v>4</v>
      </c>
      <c r="D14210">
        <v>0</v>
      </c>
      <c r="E14210">
        <v>1</v>
      </c>
      <c r="F14210">
        <v>4</v>
      </c>
      <c r="G14210">
        <v>60</v>
      </c>
      <c r="H14210" s="9">
        <v>15.001300000000001</v>
      </c>
      <c r="I14210" s="7">
        <v>26</v>
      </c>
      <c r="J14210" s="7">
        <v>202</v>
      </c>
      <c r="K14210" s="2">
        <v>228</v>
      </c>
    </row>
    <row r="14211" spans="1:11">
      <c r="A14211">
        <v>14210</v>
      </c>
      <c r="B14211" s="1">
        <v>40545.083333333336</v>
      </c>
      <c r="C14211">
        <v>1</v>
      </c>
      <c r="D14211">
        <v>0</v>
      </c>
      <c r="E14211">
        <v>2</v>
      </c>
      <c r="F14211">
        <v>12</v>
      </c>
      <c r="G14211">
        <v>100</v>
      </c>
      <c r="H14211" s="9">
        <v>19.001200000000001</v>
      </c>
      <c r="I14211" s="2">
        <v>1</v>
      </c>
      <c r="J14211" s="2">
        <v>8</v>
      </c>
      <c r="K14211" s="2">
        <v>9</v>
      </c>
    </row>
    <row r="14212" spans="1:11">
      <c r="A14212">
        <v>14211</v>
      </c>
      <c r="B14212" s="1">
        <v>41031.166666666664</v>
      </c>
      <c r="C14212">
        <v>2</v>
      </c>
      <c r="D14212">
        <v>0</v>
      </c>
      <c r="E14212">
        <v>1</v>
      </c>
      <c r="F14212">
        <v>18</v>
      </c>
      <c r="G14212">
        <v>88</v>
      </c>
      <c r="H14212" s="9">
        <v>0</v>
      </c>
      <c r="I14212" s="7">
        <v>2</v>
      </c>
      <c r="J14212" s="7">
        <v>2</v>
      </c>
      <c r="K14212" s="2">
        <v>4</v>
      </c>
    </row>
    <row r="14213" spans="1:11">
      <c r="A14213">
        <v>14212</v>
      </c>
      <c r="B14213" s="1">
        <v>40626.25</v>
      </c>
      <c r="C14213">
        <v>2</v>
      </c>
      <c r="D14213">
        <v>0</v>
      </c>
      <c r="E14213">
        <v>2</v>
      </c>
      <c r="F14213">
        <v>5.0000000000000018</v>
      </c>
      <c r="G14213">
        <v>93</v>
      </c>
      <c r="H14213" s="9">
        <v>15.001300000000001</v>
      </c>
      <c r="I14213" s="2">
        <v>0</v>
      </c>
      <c r="J14213" s="2">
        <v>41</v>
      </c>
      <c r="K14213" s="2">
        <v>41</v>
      </c>
    </row>
    <row r="14214" spans="1:11">
      <c r="A14214">
        <v>14213</v>
      </c>
      <c r="B14214" s="1">
        <v>40593.083333333336</v>
      </c>
      <c r="C14214">
        <v>1</v>
      </c>
      <c r="D14214">
        <v>0</v>
      </c>
      <c r="E14214">
        <v>1</v>
      </c>
      <c r="F14214">
        <v>13</v>
      </c>
      <c r="G14214">
        <v>13</v>
      </c>
      <c r="H14214" s="9">
        <v>26.002700000000001</v>
      </c>
      <c r="I14214" s="2">
        <v>3</v>
      </c>
      <c r="J14214" s="2">
        <v>14</v>
      </c>
      <c r="K14214" s="2">
        <v>17</v>
      </c>
    </row>
    <row r="14215" spans="1:11">
      <c r="A14215">
        <v>14214</v>
      </c>
      <c r="B14215" s="1">
        <v>40572</v>
      </c>
      <c r="C14215">
        <v>1</v>
      </c>
      <c r="D14215">
        <v>0</v>
      </c>
      <c r="E14215">
        <v>1</v>
      </c>
      <c r="F14215">
        <v>2</v>
      </c>
      <c r="G14215">
        <v>64</v>
      </c>
      <c r="H14215" s="9">
        <v>23.999400000000001</v>
      </c>
      <c r="I14215" s="2">
        <v>2</v>
      </c>
      <c r="J14215" s="2">
        <v>26</v>
      </c>
      <c r="K14215" s="2">
        <v>28</v>
      </c>
    </row>
    <row r="14216" spans="1:11">
      <c r="A14216">
        <v>14215</v>
      </c>
      <c r="B14216" s="1">
        <v>41230.166666666664</v>
      </c>
      <c r="C14216">
        <v>4</v>
      </c>
      <c r="D14216">
        <v>0</v>
      </c>
      <c r="E14216">
        <v>1</v>
      </c>
      <c r="F14216">
        <v>3</v>
      </c>
      <c r="G14216">
        <v>70</v>
      </c>
      <c r="H14216" s="9">
        <v>12.997999999999999</v>
      </c>
      <c r="I14216" s="7">
        <v>1</v>
      </c>
      <c r="J14216" s="7">
        <v>6</v>
      </c>
      <c r="K14216" s="2">
        <v>7</v>
      </c>
    </row>
    <row r="14217" spans="1:11">
      <c r="A14217">
        <v>14216</v>
      </c>
      <c r="B14217" s="1">
        <v>40971.416666666664</v>
      </c>
      <c r="C14217">
        <v>1</v>
      </c>
      <c r="D14217">
        <v>0</v>
      </c>
      <c r="E14217">
        <v>2</v>
      </c>
      <c r="F14217">
        <v>11</v>
      </c>
      <c r="G14217">
        <v>87</v>
      </c>
      <c r="H14217" s="9">
        <v>0</v>
      </c>
      <c r="I14217" s="7">
        <v>31</v>
      </c>
      <c r="J14217" s="7">
        <v>136</v>
      </c>
      <c r="K14217" s="2">
        <v>167</v>
      </c>
    </row>
    <row r="14218" spans="1:11">
      <c r="A14218">
        <v>14217</v>
      </c>
      <c r="B14218" s="1">
        <v>40896.416666666664</v>
      </c>
      <c r="C14218">
        <v>4</v>
      </c>
      <c r="D14218">
        <v>0</v>
      </c>
      <c r="E14218">
        <v>1</v>
      </c>
      <c r="F14218">
        <v>3</v>
      </c>
      <c r="G14218">
        <v>67</v>
      </c>
      <c r="H14218" s="9">
        <v>12.997999999999999</v>
      </c>
      <c r="I14218" s="7">
        <v>12</v>
      </c>
      <c r="J14218" s="7">
        <v>96</v>
      </c>
      <c r="K14218" s="2">
        <v>108</v>
      </c>
    </row>
    <row r="14219" spans="1:11">
      <c r="A14219">
        <v>14218</v>
      </c>
      <c r="B14219" s="1">
        <v>41084.833333333336</v>
      </c>
      <c r="C14219">
        <v>3</v>
      </c>
      <c r="D14219">
        <v>0</v>
      </c>
      <c r="E14219">
        <v>1</v>
      </c>
      <c r="F14219">
        <v>30</v>
      </c>
      <c r="G14219">
        <v>46</v>
      </c>
      <c r="H14219" s="9">
        <v>16.997900000000001</v>
      </c>
      <c r="I14219" s="7">
        <v>108</v>
      </c>
      <c r="J14219" s="7">
        <v>224</v>
      </c>
      <c r="K14219" s="2">
        <v>332</v>
      </c>
    </row>
    <row r="14220" spans="1:11">
      <c r="A14220">
        <v>14219</v>
      </c>
      <c r="B14220" s="1">
        <v>40680.375</v>
      </c>
      <c r="C14220">
        <v>2</v>
      </c>
      <c r="D14220">
        <v>0</v>
      </c>
      <c r="E14220">
        <v>2</v>
      </c>
      <c r="F14220">
        <v>18</v>
      </c>
      <c r="G14220">
        <v>88</v>
      </c>
      <c r="H14220" s="9">
        <v>16.997900000000001</v>
      </c>
      <c r="I14220" s="7">
        <v>17</v>
      </c>
      <c r="J14220" s="7">
        <v>188</v>
      </c>
      <c r="K14220" s="2">
        <v>205</v>
      </c>
    </row>
    <row r="14221" spans="1:11">
      <c r="A14221">
        <v>14220</v>
      </c>
      <c r="B14221" s="1">
        <v>40587.833333333336</v>
      </c>
      <c r="C14221">
        <v>1</v>
      </c>
      <c r="D14221">
        <v>0</v>
      </c>
      <c r="E14221">
        <v>1</v>
      </c>
      <c r="F14221">
        <v>11</v>
      </c>
      <c r="G14221">
        <v>35</v>
      </c>
      <c r="H14221" s="9">
        <v>22.002800000000001</v>
      </c>
      <c r="I14221" s="2">
        <v>15</v>
      </c>
      <c r="J14221" s="2">
        <v>32</v>
      </c>
      <c r="K14221" s="2">
        <v>47</v>
      </c>
    </row>
    <row r="14222" spans="1:11">
      <c r="A14222">
        <v>14221</v>
      </c>
      <c r="B14222" s="1">
        <v>41259.708333333336</v>
      </c>
      <c r="C14222">
        <v>4</v>
      </c>
      <c r="D14222">
        <v>0</v>
      </c>
      <c r="E14222">
        <v>2</v>
      </c>
      <c r="F14222">
        <v>10</v>
      </c>
      <c r="G14222">
        <v>82</v>
      </c>
      <c r="H14222" s="9">
        <v>7.0015000000000001</v>
      </c>
      <c r="I14222" s="7">
        <v>29</v>
      </c>
      <c r="J14222" s="7">
        <v>214</v>
      </c>
      <c r="K14222" s="2">
        <v>243</v>
      </c>
    </row>
    <row r="14223" spans="1:11">
      <c r="A14223">
        <v>14222</v>
      </c>
      <c r="B14223" s="1">
        <v>41202.375</v>
      </c>
      <c r="C14223">
        <v>4</v>
      </c>
      <c r="D14223">
        <v>0</v>
      </c>
      <c r="E14223">
        <v>1</v>
      </c>
      <c r="F14223">
        <v>16</v>
      </c>
      <c r="G14223">
        <v>59</v>
      </c>
      <c r="H14223" s="9">
        <v>8.9981000000000009</v>
      </c>
      <c r="I14223" s="7">
        <v>106</v>
      </c>
      <c r="J14223" s="7">
        <v>257</v>
      </c>
      <c r="K14223" s="2">
        <v>363</v>
      </c>
    </row>
    <row r="14224" spans="1:11">
      <c r="A14224">
        <v>14223</v>
      </c>
      <c r="B14224" s="1">
        <v>41090.458333333336</v>
      </c>
      <c r="C14224">
        <v>3</v>
      </c>
      <c r="D14224">
        <v>0</v>
      </c>
      <c r="E14224">
        <v>1</v>
      </c>
      <c r="F14224">
        <v>35</v>
      </c>
      <c r="G14224">
        <v>30</v>
      </c>
      <c r="H14224" s="9">
        <v>16.997900000000001</v>
      </c>
      <c r="I14224" s="7">
        <v>102</v>
      </c>
      <c r="J14224" s="7">
        <v>350</v>
      </c>
      <c r="K14224" s="2">
        <v>452</v>
      </c>
    </row>
    <row r="14225" spans="1:11">
      <c r="A14225">
        <v>14224</v>
      </c>
      <c r="B14225" s="1">
        <v>40806.458333333336</v>
      </c>
      <c r="C14225">
        <v>3</v>
      </c>
      <c r="D14225">
        <v>0</v>
      </c>
      <c r="E14225">
        <v>3</v>
      </c>
      <c r="F14225">
        <v>19.000000000000004</v>
      </c>
      <c r="G14225">
        <v>88</v>
      </c>
      <c r="H14225" s="9">
        <v>11.0014</v>
      </c>
      <c r="I14225" s="7">
        <v>8</v>
      </c>
      <c r="J14225" s="7">
        <v>48</v>
      </c>
      <c r="K14225" s="2">
        <v>56</v>
      </c>
    </row>
    <row r="14226" spans="1:11">
      <c r="A14226">
        <v>14225</v>
      </c>
      <c r="B14226" s="1">
        <v>40854.083333333336</v>
      </c>
      <c r="C14226">
        <v>4</v>
      </c>
      <c r="D14226">
        <v>0</v>
      </c>
      <c r="E14226">
        <v>1</v>
      </c>
      <c r="F14226">
        <v>7</v>
      </c>
      <c r="G14226">
        <v>93</v>
      </c>
      <c r="H14226" s="9">
        <v>0</v>
      </c>
      <c r="I14226" s="7">
        <v>0</v>
      </c>
      <c r="J14226" s="7">
        <v>2</v>
      </c>
      <c r="K14226" s="2">
        <v>2</v>
      </c>
    </row>
    <row r="14227" spans="1:11">
      <c r="A14227">
        <v>14226</v>
      </c>
      <c r="B14227" s="1">
        <v>40558.75</v>
      </c>
      <c r="C14227">
        <v>1</v>
      </c>
      <c r="D14227">
        <v>0</v>
      </c>
      <c r="E14227">
        <v>2</v>
      </c>
      <c r="F14227">
        <v>6.0000000000000018</v>
      </c>
      <c r="G14227">
        <v>45</v>
      </c>
      <c r="H14227" s="9">
        <v>16.997900000000001</v>
      </c>
      <c r="I14227" s="2">
        <v>15</v>
      </c>
      <c r="J14227" s="2">
        <v>69</v>
      </c>
      <c r="K14227" s="2">
        <v>84</v>
      </c>
    </row>
    <row r="14228" spans="1:11">
      <c r="A14228">
        <v>14227</v>
      </c>
      <c r="B14228" s="1">
        <v>41054.708333333336</v>
      </c>
      <c r="C14228">
        <v>2</v>
      </c>
      <c r="D14228">
        <v>0</v>
      </c>
      <c r="E14228">
        <v>1</v>
      </c>
      <c r="F14228">
        <v>29</v>
      </c>
      <c r="G14228">
        <v>62</v>
      </c>
      <c r="H14228" s="9">
        <v>19.001200000000001</v>
      </c>
      <c r="I14228" s="7">
        <v>124</v>
      </c>
      <c r="J14228" s="7">
        <v>529</v>
      </c>
      <c r="K14228" s="2">
        <v>653</v>
      </c>
    </row>
    <row r="14229" spans="1:11">
      <c r="A14229">
        <v>14228</v>
      </c>
      <c r="B14229" s="1">
        <v>41230.291666666664</v>
      </c>
      <c r="C14229">
        <v>4</v>
      </c>
      <c r="D14229">
        <v>0</v>
      </c>
      <c r="E14229">
        <v>1</v>
      </c>
      <c r="F14229">
        <v>3</v>
      </c>
      <c r="G14229">
        <v>70</v>
      </c>
      <c r="H14229" s="9">
        <v>12.997999999999999</v>
      </c>
      <c r="I14229" s="7">
        <v>8</v>
      </c>
      <c r="J14229" s="7">
        <v>70</v>
      </c>
      <c r="K14229" s="2">
        <v>78</v>
      </c>
    </row>
    <row r="14230" spans="1:11">
      <c r="A14230">
        <v>14229</v>
      </c>
      <c r="B14230" s="1">
        <v>40702.083333333336</v>
      </c>
      <c r="C14230">
        <v>2</v>
      </c>
      <c r="D14230">
        <v>0</v>
      </c>
      <c r="E14230">
        <v>1</v>
      </c>
      <c r="F14230">
        <v>23</v>
      </c>
      <c r="G14230">
        <v>89</v>
      </c>
      <c r="H14230" s="9">
        <v>6.0031999999999996</v>
      </c>
      <c r="I14230" s="7">
        <v>0</v>
      </c>
      <c r="J14230" s="7">
        <v>7</v>
      </c>
      <c r="K14230" s="2">
        <v>7</v>
      </c>
    </row>
    <row r="14231" spans="1:11">
      <c r="A14231">
        <v>14230</v>
      </c>
      <c r="B14231" s="1">
        <v>41265.541666666664</v>
      </c>
      <c r="C14231">
        <v>1</v>
      </c>
      <c r="D14231">
        <v>0</v>
      </c>
      <c r="E14231">
        <v>1</v>
      </c>
      <c r="F14231">
        <v>7</v>
      </c>
      <c r="G14231">
        <v>36</v>
      </c>
      <c r="H14231" s="9">
        <v>30.002600000000001</v>
      </c>
      <c r="I14231" s="7">
        <v>23</v>
      </c>
      <c r="J14231" s="7">
        <v>135</v>
      </c>
      <c r="K14231" s="2">
        <v>158</v>
      </c>
    </row>
    <row r="14232" spans="1:11">
      <c r="A14232">
        <v>14231</v>
      </c>
      <c r="B14232" s="1">
        <v>40747.791666666664</v>
      </c>
      <c r="C14232">
        <v>3</v>
      </c>
      <c r="D14232">
        <v>0</v>
      </c>
      <c r="E14232">
        <v>2</v>
      </c>
      <c r="F14232">
        <v>32</v>
      </c>
      <c r="G14232">
        <v>59</v>
      </c>
      <c r="H14232" s="9">
        <v>8.9981000000000009</v>
      </c>
      <c r="I14232" s="7">
        <v>80</v>
      </c>
      <c r="J14232" s="7">
        <v>136</v>
      </c>
      <c r="K14232" s="2">
        <v>216</v>
      </c>
    </row>
    <row r="14233" spans="1:11">
      <c r="A14233">
        <v>14232</v>
      </c>
      <c r="B14233" s="1">
        <v>40936.583333333336</v>
      </c>
      <c r="C14233">
        <v>1</v>
      </c>
      <c r="D14233">
        <v>0</v>
      </c>
      <c r="E14233">
        <v>1</v>
      </c>
      <c r="F14233">
        <v>10</v>
      </c>
      <c r="G14233">
        <v>50</v>
      </c>
      <c r="H14233" s="9">
        <v>26.002700000000001</v>
      </c>
      <c r="I14233" s="7">
        <v>123</v>
      </c>
      <c r="J14233" s="7">
        <v>239</v>
      </c>
      <c r="K14233" s="2">
        <v>362</v>
      </c>
    </row>
    <row r="14234" spans="1:11">
      <c r="A14234">
        <v>14233</v>
      </c>
      <c r="B14234" s="1">
        <v>40806.625</v>
      </c>
      <c r="C14234">
        <v>3</v>
      </c>
      <c r="D14234">
        <v>0</v>
      </c>
      <c r="E14234">
        <v>2</v>
      </c>
      <c r="F14234">
        <v>22</v>
      </c>
      <c r="G14234">
        <v>78</v>
      </c>
      <c r="H14234" s="9">
        <v>7.0015000000000001</v>
      </c>
      <c r="I14234" s="7">
        <v>34</v>
      </c>
      <c r="J14234" s="7">
        <v>158</v>
      </c>
      <c r="K14234" s="2">
        <v>192</v>
      </c>
    </row>
    <row r="14235" spans="1:11">
      <c r="A14235">
        <v>14234</v>
      </c>
      <c r="B14235" s="1">
        <v>41214.791666666664</v>
      </c>
      <c r="C14235">
        <v>4</v>
      </c>
      <c r="D14235">
        <v>0</v>
      </c>
      <c r="E14235">
        <v>2</v>
      </c>
      <c r="F14235">
        <v>11</v>
      </c>
      <c r="G14235">
        <v>50</v>
      </c>
      <c r="H14235" s="9">
        <v>11.0014</v>
      </c>
      <c r="I14235" s="7">
        <v>28</v>
      </c>
      <c r="J14235" s="7">
        <v>424</v>
      </c>
      <c r="K14235" s="2">
        <v>452</v>
      </c>
    </row>
    <row r="14236" spans="1:11">
      <c r="A14236">
        <v>14235</v>
      </c>
      <c r="B14236" s="1">
        <v>40698.625</v>
      </c>
      <c r="C14236">
        <v>2</v>
      </c>
      <c r="D14236">
        <v>0</v>
      </c>
      <c r="E14236">
        <v>2</v>
      </c>
      <c r="F14236">
        <v>28</v>
      </c>
      <c r="G14236">
        <v>27</v>
      </c>
      <c r="H14236" s="9">
        <v>27.999300000000002</v>
      </c>
      <c r="I14236" s="7">
        <v>180</v>
      </c>
      <c r="J14236" s="7">
        <v>224</v>
      </c>
      <c r="K14236" s="2">
        <v>404</v>
      </c>
    </row>
    <row r="14237" spans="1:11">
      <c r="A14237">
        <v>14236</v>
      </c>
      <c r="B14237" s="1">
        <v>40930.958333333336</v>
      </c>
      <c r="C14237">
        <v>1</v>
      </c>
      <c r="D14237">
        <v>0</v>
      </c>
      <c r="E14237">
        <v>2</v>
      </c>
      <c r="F14237">
        <v>-1</v>
      </c>
      <c r="G14237">
        <v>93</v>
      </c>
      <c r="H14237" s="9">
        <v>7.0015000000000001</v>
      </c>
      <c r="I14237" s="7">
        <v>2</v>
      </c>
      <c r="J14237" s="7">
        <v>35</v>
      </c>
      <c r="K14237" s="2">
        <v>37</v>
      </c>
    </row>
    <row r="14238" spans="1:11">
      <c r="A14238">
        <v>14237</v>
      </c>
      <c r="B14238" s="1">
        <v>40662.833333333336</v>
      </c>
      <c r="C14238">
        <v>2</v>
      </c>
      <c r="D14238">
        <v>0</v>
      </c>
      <c r="E14238">
        <v>1</v>
      </c>
      <c r="F14238">
        <v>15</v>
      </c>
      <c r="G14238">
        <v>48</v>
      </c>
      <c r="H14238" s="9">
        <v>15.001300000000001</v>
      </c>
      <c r="I14238" s="7">
        <v>34</v>
      </c>
      <c r="J14238" s="7">
        <v>160</v>
      </c>
      <c r="K14238" s="2">
        <v>194</v>
      </c>
    </row>
    <row r="14239" spans="1:11">
      <c r="A14239">
        <v>14238</v>
      </c>
      <c r="B14239" s="1">
        <v>40689.791666666664</v>
      </c>
      <c r="C14239">
        <v>2</v>
      </c>
      <c r="D14239">
        <v>0</v>
      </c>
      <c r="E14239">
        <v>1</v>
      </c>
      <c r="F14239">
        <v>30</v>
      </c>
      <c r="G14239">
        <v>46</v>
      </c>
      <c r="H14239" s="9">
        <v>22.002800000000001</v>
      </c>
      <c r="I14239" s="7">
        <v>67</v>
      </c>
      <c r="J14239" s="7">
        <v>311</v>
      </c>
      <c r="K14239" s="2">
        <v>378</v>
      </c>
    </row>
    <row r="14240" spans="1:11">
      <c r="A14240">
        <v>14239</v>
      </c>
      <c r="B14240" s="1">
        <v>41197.958333333336</v>
      </c>
      <c r="C14240">
        <v>4</v>
      </c>
      <c r="D14240">
        <v>0</v>
      </c>
      <c r="E14240">
        <v>1</v>
      </c>
      <c r="F14240">
        <v>14</v>
      </c>
      <c r="G14240">
        <v>63</v>
      </c>
      <c r="H14240" s="9">
        <v>15.001300000000001</v>
      </c>
      <c r="I14240" s="7">
        <v>9</v>
      </c>
      <c r="J14240" s="7">
        <v>72</v>
      </c>
      <c r="K14240" s="2">
        <v>81</v>
      </c>
    </row>
    <row r="14241" spans="1:11">
      <c r="A14241">
        <v>14240</v>
      </c>
      <c r="B14241" s="1">
        <v>40548.166666666664</v>
      </c>
      <c r="C14241">
        <v>1</v>
      </c>
      <c r="D14241">
        <v>0</v>
      </c>
      <c r="E14241">
        <v>1</v>
      </c>
      <c r="F14241">
        <v>3</v>
      </c>
      <c r="G14241">
        <v>48</v>
      </c>
      <c r="H14241" s="9">
        <v>15.001300000000001</v>
      </c>
      <c r="I14241" s="2">
        <v>0</v>
      </c>
      <c r="J14241" s="2">
        <v>2</v>
      </c>
      <c r="K14241" s="2">
        <v>2</v>
      </c>
    </row>
    <row r="14242" spans="1:11">
      <c r="A14242">
        <v>14241</v>
      </c>
      <c r="B14242" s="1">
        <v>40858.125</v>
      </c>
      <c r="C14242">
        <v>4</v>
      </c>
      <c r="D14242">
        <v>1</v>
      </c>
      <c r="E14242">
        <v>1</v>
      </c>
      <c r="F14242">
        <v>6.0000000000000018</v>
      </c>
      <c r="G14242">
        <v>61</v>
      </c>
      <c r="H14242" s="9">
        <v>12.997999999999999</v>
      </c>
      <c r="I14242" s="7">
        <v>0</v>
      </c>
      <c r="J14242" s="7">
        <v>6</v>
      </c>
      <c r="K14242" s="2">
        <v>6</v>
      </c>
    </row>
    <row r="14243" spans="1:11">
      <c r="A14243">
        <v>14242</v>
      </c>
      <c r="B14243" s="1">
        <v>40965.75</v>
      </c>
      <c r="C14243">
        <v>1</v>
      </c>
      <c r="D14243">
        <v>0</v>
      </c>
      <c r="E14243">
        <v>1</v>
      </c>
      <c r="F14243">
        <v>8</v>
      </c>
      <c r="G14243">
        <v>36</v>
      </c>
      <c r="H14243" s="9">
        <v>19.001200000000001</v>
      </c>
      <c r="I14243" s="7">
        <v>17</v>
      </c>
      <c r="J14243" s="7">
        <v>199</v>
      </c>
      <c r="K14243" s="2">
        <v>216</v>
      </c>
    </row>
    <row r="14244" spans="1:11">
      <c r="A14244">
        <v>14243</v>
      </c>
      <c r="B14244" s="1">
        <v>40755.916666666664</v>
      </c>
      <c r="C14244">
        <v>3</v>
      </c>
      <c r="D14244">
        <v>0</v>
      </c>
      <c r="E14244">
        <v>1</v>
      </c>
      <c r="F14244">
        <v>28</v>
      </c>
      <c r="G14244">
        <v>70</v>
      </c>
      <c r="H14244" s="9">
        <v>19.999500000000001</v>
      </c>
      <c r="I14244" s="7">
        <v>25</v>
      </c>
      <c r="J14244" s="7">
        <v>71</v>
      </c>
      <c r="K14244" s="2">
        <v>96</v>
      </c>
    </row>
    <row r="14245" spans="1:11">
      <c r="A14245">
        <v>14244</v>
      </c>
      <c r="B14245" s="1">
        <v>40943.458333333336</v>
      </c>
      <c r="C14245">
        <v>1</v>
      </c>
      <c r="D14245">
        <v>0</v>
      </c>
      <c r="E14245">
        <v>1</v>
      </c>
      <c r="F14245">
        <v>6.0000000000000018</v>
      </c>
      <c r="G14245">
        <v>70</v>
      </c>
      <c r="H14245" s="9">
        <v>0</v>
      </c>
      <c r="I14245" s="7">
        <v>46</v>
      </c>
      <c r="J14245" s="7">
        <v>224</v>
      </c>
      <c r="K14245" s="2">
        <v>270</v>
      </c>
    </row>
    <row r="14246" spans="1:11">
      <c r="A14246">
        <v>14245</v>
      </c>
      <c r="B14246" s="1">
        <v>40688.125</v>
      </c>
      <c r="C14246">
        <v>2</v>
      </c>
      <c r="D14246">
        <v>0</v>
      </c>
      <c r="E14246">
        <v>1</v>
      </c>
      <c r="F14246">
        <v>18</v>
      </c>
      <c r="G14246">
        <v>100</v>
      </c>
      <c r="H14246" s="9">
        <v>8.9981000000000009</v>
      </c>
      <c r="I14246" s="7">
        <v>0</v>
      </c>
      <c r="J14246" s="7">
        <v>9</v>
      </c>
      <c r="K14246" s="2">
        <v>9</v>
      </c>
    </row>
    <row r="14247" spans="1:11">
      <c r="A14247">
        <v>14246</v>
      </c>
      <c r="B14247" s="1">
        <v>40655.833333333336</v>
      </c>
      <c r="C14247">
        <v>2</v>
      </c>
      <c r="D14247">
        <v>0</v>
      </c>
      <c r="E14247">
        <v>3</v>
      </c>
      <c r="F14247">
        <v>7</v>
      </c>
      <c r="G14247">
        <v>87</v>
      </c>
      <c r="H14247" s="9">
        <v>15.001300000000001</v>
      </c>
      <c r="I14247" s="7">
        <v>8</v>
      </c>
      <c r="J14247" s="7">
        <v>38</v>
      </c>
      <c r="K14247" s="2">
        <v>46</v>
      </c>
    </row>
    <row r="14248" spans="1:11">
      <c r="A14248">
        <v>14247</v>
      </c>
      <c r="B14248" s="1">
        <v>40919.083333333336</v>
      </c>
      <c r="C14248">
        <v>1</v>
      </c>
      <c r="D14248">
        <v>0</v>
      </c>
      <c r="E14248">
        <v>1</v>
      </c>
      <c r="F14248">
        <v>1</v>
      </c>
      <c r="G14248">
        <v>85</v>
      </c>
      <c r="H14248" s="9">
        <v>11.0014</v>
      </c>
      <c r="I14248" s="7">
        <v>0</v>
      </c>
      <c r="J14248" s="7">
        <v>5</v>
      </c>
      <c r="K14248" s="2">
        <v>5</v>
      </c>
    </row>
    <row r="14249" spans="1:11">
      <c r="A14249">
        <v>14248</v>
      </c>
      <c r="B14249" s="1">
        <v>40917.875</v>
      </c>
      <c r="C14249">
        <v>1</v>
      </c>
      <c r="D14249">
        <v>0</v>
      </c>
      <c r="E14249">
        <v>2</v>
      </c>
      <c r="F14249">
        <v>1</v>
      </c>
      <c r="G14249">
        <v>93</v>
      </c>
      <c r="H14249" s="9">
        <v>0</v>
      </c>
      <c r="I14249" s="7">
        <v>1</v>
      </c>
      <c r="J14249" s="7">
        <v>78</v>
      </c>
      <c r="K14249" s="2">
        <v>79</v>
      </c>
    </row>
    <row r="14250" spans="1:11">
      <c r="A14250">
        <v>14249</v>
      </c>
      <c r="B14250" s="1">
        <v>41172.458333333336</v>
      </c>
      <c r="C14250">
        <v>3</v>
      </c>
      <c r="D14250">
        <v>0</v>
      </c>
      <c r="E14250">
        <v>1</v>
      </c>
      <c r="F14250">
        <v>22</v>
      </c>
      <c r="G14250">
        <v>43</v>
      </c>
      <c r="H14250" s="9">
        <v>0</v>
      </c>
      <c r="I14250" s="7">
        <v>37</v>
      </c>
      <c r="J14250" s="7">
        <v>206</v>
      </c>
      <c r="K14250" s="2">
        <v>243</v>
      </c>
    </row>
    <row r="14251" spans="1:11">
      <c r="A14251">
        <v>14250</v>
      </c>
      <c r="B14251" s="1">
        <v>41163.083333333336</v>
      </c>
      <c r="C14251">
        <v>3</v>
      </c>
      <c r="D14251">
        <v>0</v>
      </c>
      <c r="E14251">
        <v>1</v>
      </c>
      <c r="F14251">
        <v>15</v>
      </c>
      <c r="G14251">
        <v>77</v>
      </c>
      <c r="H14251" s="9">
        <v>11.0014</v>
      </c>
      <c r="I14251" s="7">
        <v>1</v>
      </c>
      <c r="J14251" s="7">
        <v>5</v>
      </c>
      <c r="K14251" s="2">
        <v>6</v>
      </c>
    </row>
    <row r="14252" spans="1:11">
      <c r="A14252">
        <v>14251</v>
      </c>
      <c r="B14252" s="1">
        <v>41199.166666666664</v>
      </c>
      <c r="C14252">
        <v>4</v>
      </c>
      <c r="D14252">
        <v>0</v>
      </c>
      <c r="E14252">
        <v>1</v>
      </c>
      <c r="F14252">
        <v>9</v>
      </c>
      <c r="G14252">
        <v>81</v>
      </c>
      <c r="H14252" s="9">
        <v>6.0031999999999996</v>
      </c>
      <c r="I14252" s="7">
        <v>0</v>
      </c>
      <c r="J14252" s="7">
        <v>4</v>
      </c>
      <c r="K14252" s="2">
        <v>4</v>
      </c>
    </row>
    <row r="14253" spans="1:11">
      <c r="A14253">
        <v>14252</v>
      </c>
      <c r="B14253" s="1">
        <v>40592.875</v>
      </c>
      <c r="C14253">
        <v>1</v>
      </c>
      <c r="D14253">
        <v>0</v>
      </c>
      <c r="E14253">
        <v>1</v>
      </c>
      <c r="F14253">
        <v>20.000000000000004</v>
      </c>
      <c r="G14253">
        <v>21</v>
      </c>
      <c r="H14253" s="9">
        <v>32.997500000000002</v>
      </c>
      <c r="I14253" s="2">
        <v>11</v>
      </c>
      <c r="J14253" s="2">
        <v>61</v>
      </c>
      <c r="K14253" s="2">
        <v>72</v>
      </c>
    </row>
    <row r="14254" spans="1:11">
      <c r="A14254">
        <v>14253</v>
      </c>
      <c r="B14254" s="1">
        <v>41271.833333333336</v>
      </c>
      <c r="C14254">
        <v>1</v>
      </c>
      <c r="D14254">
        <v>0</v>
      </c>
      <c r="E14254">
        <v>2</v>
      </c>
      <c r="F14254" s="2">
        <v>3</v>
      </c>
      <c r="G14254">
        <v>65</v>
      </c>
      <c r="H14254" s="9">
        <v>7.0015000000000001</v>
      </c>
      <c r="I14254" s="7">
        <v>14</v>
      </c>
      <c r="J14254" s="7">
        <v>83</v>
      </c>
      <c r="K14254" s="2">
        <v>97</v>
      </c>
    </row>
    <row r="14255" spans="1:11">
      <c r="A14255">
        <v>14254</v>
      </c>
      <c r="B14255" s="1">
        <v>41074.75</v>
      </c>
      <c r="C14255">
        <v>2</v>
      </c>
      <c r="D14255">
        <v>0</v>
      </c>
      <c r="E14255">
        <v>1</v>
      </c>
      <c r="F14255">
        <v>28</v>
      </c>
      <c r="G14255">
        <v>42</v>
      </c>
      <c r="H14255" s="9">
        <v>12.997999999999999</v>
      </c>
      <c r="I14255" s="7">
        <v>107</v>
      </c>
      <c r="J14255" s="7">
        <v>716</v>
      </c>
      <c r="K14255" s="2">
        <v>823</v>
      </c>
    </row>
    <row r="14256" spans="1:11">
      <c r="A14256">
        <v>14255</v>
      </c>
      <c r="B14256" s="1">
        <v>40899.458333333336</v>
      </c>
      <c r="C14256">
        <v>1</v>
      </c>
      <c r="D14256">
        <v>0</v>
      </c>
      <c r="E14256">
        <v>2</v>
      </c>
      <c r="F14256">
        <v>13</v>
      </c>
      <c r="G14256">
        <v>77</v>
      </c>
      <c r="H14256" s="9">
        <v>0</v>
      </c>
      <c r="I14256" s="7">
        <v>10</v>
      </c>
      <c r="J14256" s="7">
        <v>135</v>
      </c>
      <c r="K14256" s="2">
        <v>145</v>
      </c>
    </row>
    <row r="14257" spans="1:11">
      <c r="A14257">
        <v>14256</v>
      </c>
      <c r="B14257" s="1">
        <v>40832.041666666664</v>
      </c>
      <c r="C14257">
        <v>4</v>
      </c>
      <c r="D14257">
        <v>0</v>
      </c>
      <c r="E14257">
        <v>1</v>
      </c>
      <c r="F14257">
        <v>13</v>
      </c>
      <c r="G14257">
        <v>47</v>
      </c>
      <c r="H14257" s="9">
        <v>8.9981000000000009</v>
      </c>
      <c r="I14257" s="7">
        <v>13</v>
      </c>
      <c r="J14257" s="7">
        <v>64</v>
      </c>
      <c r="K14257" s="2">
        <v>77</v>
      </c>
    </row>
    <row r="14258" spans="1:11">
      <c r="A14258">
        <v>14257</v>
      </c>
      <c r="B14258" s="1">
        <v>40629.333333333336</v>
      </c>
      <c r="C14258">
        <v>2</v>
      </c>
      <c r="D14258">
        <v>0</v>
      </c>
      <c r="E14258">
        <v>1</v>
      </c>
      <c r="F14258">
        <v>1</v>
      </c>
      <c r="G14258">
        <v>69</v>
      </c>
      <c r="H14258" s="9">
        <v>15.001300000000001</v>
      </c>
      <c r="I14258" s="2">
        <v>6</v>
      </c>
      <c r="J14258" s="2">
        <v>8</v>
      </c>
      <c r="K14258" s="2">
        <v>14</v>
      </c>
    </row>
    <row r="14259" spans="1:11">
      <c r="A14259">
        <v>14258</v>
      </c>
      <c r="B14259" s="1">
        <v>41035.291666666664</v>
      </c>
      <c r="C14259">
        <v>2</v>
      </c>
      <c r="D14259">
        <v>0</v>
      </c>
      <c r="E14259">
        <v>3</v>
      </c>
      <c r="F14259">
        <v>17</v>
      </c>
      <c r="G14259">
        <v>83</v>
      </c>
      <c r="H14259" s="9">
        <v>11.0014</v>
      </c>
      <c r="I14259" s="7">
        <v>5</v>
      </c>
      <c r="J14259" s="7">
        <v>31</v>
      </c>
      <c r="K14259" s="2">
        <v>36</v>
      </c>
    </row>
    <row r="14260" spans="1:11">
      <c r="A14260">
        <v>14259</v>
      </c>
      <c r="B14260" s="1">
        <v>40641.125</v>
      </c>
      <c r="C14260">
        <v>2</v>
      </c>
      <c r="D14260">
        <v>0</v>
      </c>
      <c r="E14260">
        <v>3</v>
      </c>
      <c r="F14260">
        <v>8</v>
      </c>
      <c r="G14260">
        <v>76</v>
      </c>
      <c r="H14260" s="9">
        <v>11.0014</v>
      </c>
      <c r="I14260" s="7">
        <v>0</v>
      </c>
      <c r="J14260" s="7">
        <v>1</v>
      </c>
      <c r="K14260" s="2">
        <v>1</v>
      </c>
    </row>
    <row r="14261" spans="1:11">
      <c r="A14261">
        <v>14260</v>
      </c>
      <c r="B14261" s="1">
        <v>41125.583333333336</v>
      </c>
      <c r="C14261">
        <v>3</v>
      </c>
      <c r="D14261">
        <v>0</v>
      </c>
      <c r="E14261">
        <v>1</v>
      </c>
      <c r="F14261">
        <v>35</v>
      </c>
      <c r="G14261">
        <v>40</v>
      </c>
      <c r="H14261" s="9">
        <v>26.002700000000001</v>
      </c>
      <c r="I14261" s="7">
        <v>183</v>
      </c>
      <c r="J14261" s="7">
        <v>289</v>
      </c>
      <c r="K14261" s="2">
        <v>472</v>
      </c>
    </row>
    <row r="14262" spans="1:11">
      <c r="A14262">
        <v>14261</v>
      </c>
      <c r="B14262" s="1">
        <v>41148.958333333336</v>
      </c>
      <c r="C14262">
        <v>3</v>
      </c>
      <c r="D14262">
        <v>0</v>
      </c>
      <c r="E14262">
        <v>1</v>
      </c>
      <c r="F14262">
        <v>26</v>
      </c>
      <c r="G14262">
        <v>84</v>
      </c>
      <c r="H14262" s="9">
        <v>11.0014</v>
      </c>
      <c r="I14262" s="7">
        <v>35</v>
      </c>
      <c r="J14262" s="7">
        <v>79</v>
      </c>
      <c r="K14262" s="2">
        <v>114</v>
      </c>
    </row>
    <row r="14263" spans="1:11">
      <c r="A14263">
        <v>14262</v>
      </c>
      <c r="B14263" s="1">
        <v>40802.541666666664</v>
      </c>
      <c r="C14263">
        <v>3</v>
      </c>
      <c r="D14263">
        <v>0</v>
      </c>
      <c r="E14263">
        <v>2</v>
      </c>
      <c r="F14263">
        <v>18</v>
      </c>
      <c r="G14263">
        <v>42</v>
      </c>
      <c r="H14263" s="9">
        <v>0</v>
      </c>
      <c r="I14263" s="7">
        <v>55</v>
      </c>
      <c r="J14263" s="7">
        <v>168</v>
      </c>
      <c r="K14263" s="2">
        <v>223</v>
      </c>
    </row>
    <row r="14264" spans="1:11">
      <c r="A14264">
        <v>14263</v>
      </c>
      <c r="B14264" s="1">
        <v>40767.291666666664</v>
      </c>
      <c r="C14264">
        <v>3</v>
      </c>
      <c r="D14264">
        <v>0</v>
      </c>
      <c r="E14264">
        <v>1</v>
      </c>
      <c r="F14264">
        <v>23</v>
      </c>
      <c r="G14264">
        <v>44</v>
      </c>
      <c r="H14264" s="9">
        <v>11.0014</v>
      </c>
      <c r="I14264" s="7">
        <v>17</v>
      </c>
      <c r="J14264" s="7">
        <v>245</v>
      </c>
      <c r="K14264" s="2">
        <v>262</v>
      </c>
    </row>
    <row r="14265" spans="1:11">
      <c r="A14265">
        <v>14264</v>
      </c>
      <c r="B14265" s="1">
        <v>40579.208333333336</v>
      </c>
      <c r="C14265">
        <v>1</v>
      </c>
      <c r="D14265">
        <v>0</v>
      </c>
      <c r="E14265">
        <v>3</v>
      </c>
      <c r="F14265">
        <v>1</v>
      </c>
      <c r="G14265">
        <v>100</v>
      </c>
      <c r="H14265" s="9">
        <v>6.0031999999999996</v>
      </c>
      <c r="I14265" s="2">
        <v>0</v>
      </c>
      <c r="J14265" s="2">
        <v>9</v>
      </c>
      <c r="K14265" s="2">
        <v>9</v>
      </c>
    </row>
    <row r="14266" spans="1:11">
      <c r="A14266">
        <v>14265</v>
      </c>
      <c r="B14266" s="1">
        <v>40842.541666666664</v>
      </c>
      <c r="C14266">
        <v>4</v>
      </c>
      <c r="D14266">
        <v>0</v>
      </c>
      <c r="E14266">
        <v>3</v>
      </c>
      <c r="F14266">
        <v>19.000000000000004</v>
      </c>
      <c r="G14266">
        <v>60</v>
      </c>
      <c r="H14266" s="9">
        <v>7.0015000000000001</v>
      </c>
      <c r="I14266" s="7">
        <v>20</v>
      </c>
      <c r="J14266" s="7">
        <v>61</v>
      </c>
      <c r="K14266" s="2">
        <v>81</v>
      </c>
    </row>
    <row r="14267" spans="1:11">
      <c r="A14267">
        <v>14266</v>
      </c>
      <c r="B14267" s="1">
        <v>40983.916666666664</v>
      </c>
      <c r="C14267">
        <v>1</v>
      </c>
      <c r="D14267">
        <v>0</v>
      </c>
      <c r="E14267">
        <v>1</v>
      </c>
      <c r="F14267">
        <v>17</v>
      </c>
      <c r="G14267">
        <v>68</v>
      </c>
      <c r="H14267" s="9">
        <v>8.9981000000000009</v>
      </c>
      <c r="I14267" s="7">
        <v>32</v>
      </c>
      <c r="J14267" s="7">
        <v>137</v>
      </c>
      <c r="K14267" s="2">
        <v>169</v>
      </c>
    </row>
    <row r="14268" spans="1:11">
      <c r="A14268">
        <v>14267</v>
      </c>
      <c r="B14268" s="1">
        <v>40926.583333333336</v>
      </c>
      <c r="C14268">
        <v>1</v>
      </c>
      <c r="D14268">
        <v>0</v>
      </c>
      <c r="E14268">
        <v>1</v>
      </c>
      <c r="F14268">
        <v>6.0000000000000018</v>
      </c>
      <c r="G14268">
        <v>33</v>
      </c>
      <c r="H14268" s="9">
        <v>26.002700000000001</v>
      </c>
      <c r="I14268" s="7">
        <v>7</v>
      </c>
      <c r="J14268" s="7">
        <v>98</v>
      </c>
      <c r="K14268" s="2">
        <v>105</v>
      </c>
    </row>
    <row r="14269" spans="1:11">
      <c r="A14269">
        <v>14268</v>
      </c>
      <c r="B14269" s="1">
        <v>40777.208333333336</v>
      </c>
      <c r="C14269">
        <v>3</v>
      </c>
      <c r="D14269">
        <v>0</v>
      </c>
      <c r="E14269">
        <v>1</v>
      </c>
      <c r="F14269">
        <v>23.999999999999993</v>
      </c>
      <c r="G14269">
        <v>65</v>
      </c>
      <c r="H14269" s="9">
        <v>23.999400000000001</v>
      </c>
      <c r="I14269" s="7">
        <v>1</v>
      </c>
      <c r="J14269" s="7">
        <v>23</v>
      </c>
      <c r="K14269" s="2">
        <v>24</v>
      </c>
    </row>
    <row r="14270" spans="1:11">
      <c r="A14270">
        <v>14269</v>
      </c>
      <c r="B14270" s="1">
        <v>40983.041666666664</v>
      </c>
      <c r="C14270">
        <v>1</v>
      </c>
      <c r="D14270">
        <v>0</v>
      </c>
      <c r="E14270">
        <v>1</v>
      </c>
      <c r="F14270">
        <v>16</v>
      </c>
      <c r="G14270">
        <v>59</v>
      </c>
      <c r="H14270" s="9">
        <v>7.0015000000000001</v>
      </c>
      <c r="I14270" s="7">
        <v>15</v>
      </c>
      <c r="J14270" s="7">
        <v>8</v>
      </c>
      <c r="K14270" s="2">
        <v>23</v>
      </c>
    </row>
    <row r="14271" spans="1:11">
      <c r="A14271">
        <v>14270</v>
      </c>
      <c r="B14271" s="1">
        <v>41081.625</v>
      </c>
      <c r="C14271">
        <v>3</v>
      </c>
      <c r="D14271">
        <v>0</v>
      </c>
      <c r="E14271">
        <v>1</v>
      </c>
      <c r="F14271">
        <v>37</v>
      </c>
      <c r="G14271">
        <v>33</v>
      </c>
      <c r="H14271" s="9">
        <v>11.0014</v>
      </c>
      <c r="I14271" s="7">
        <v>40</v>
      </c>
      <c r="J14271" s="7">
        <v>152</v>
      </c>
      <c r="K14271" s="2">
        <v>192</v>
      </c>
    </row>
    <row r="14272" spans="1:11">
      <c r="A14272">
        <v>14271</v>
      </c>
      <c r="B14272" s="1">
        <v>41154</v>
      </c>
      <c r="C14272">
        <v>3</v>
      </c>
      <c r="D14272">
        <v>0</v>
      </c>
      <c r="E14272">
        <v>2</v>
      </c>
      <c r="F14272">
        <v>23.999999999999993</v>
      </c>
      <c r="G14272">
        <v>89</v>
      </c>
      <c r="H14272" s="9">
        <v>6.0031999999999996</v>
      </c>
      <c r="I14272" s="7">
        <v>27</v>
      </c>
      <c r="J14272" s="7">
        <v>72</v>
      </c>
      <c r="K14272" s="2">
        <v>99</v>
      </c>
    </row>
    <row r="14273" spans="1:11">
      <c r="A14273">
        <v>14272</v>
      </c>
      <c r="B14273" s="1">
        <v>41008.125</v>
      </c>
      <c r="C14273">
        <v>2</v>
      </c>
      <c r="D14273">
        <v>0</v>
      </c>
      <c r="E14273">
        <v>1</v>
      </c>
      <c r="F14273">
        <v>13</v>
      </c>
      <c r="G14273">
        <v>30</v>
      </c>
      <c r="H14273" s="9">
        <v>11.0014</v>
      </c>
      <c r="I14273" s="7">
        <v>0</v>
      </c>
      <c r="J14273" s="7">
        <v>3</v>
      </c>
      <c r="K14273" s="2">
        <v>3</v>
      </c>
    </row>
    <row r="14274" spans="1:11">
      <c r="A14274">
        <v>14273</v>
      </c>
      <c r="B14274" s="1">
        <v>41187.75</v>
      </c>
      <c r="C14274">
        <v>4</v>
      </c>
      <c r="D14274">
        <v>0</v>
      </c>
      <c r="E14274">
        <v>1</v>
      </c>
      <c r="F14274">
        <v>23</v>
      </c>
      <c r="G14274">
        <v>57</v>
      </c>
      <c r="H14274" s="9">
        <v>8.9981000000000009</v>
      </c>
      <c r="I14274" s="7">
        <v>106</v>
      </c>
      <c r="J14274" s="7">
        <v>655</v>
      </c>
      <c r="K14274" s="2">
        <v>761</v>
      </c>
    </row>
    <row r="14275" spans="1:11">
      <c r="A14275">
        <v>14274</v>
      </c>
      <c r="B14275" s="1">
        <v>40699.541666666664</v>
      </c>
      <c r="C14275">
        <v>2</v>
      </c>
      <c r="D14275">
        <v>0</v>
      </c>
      <c r="E14275">
        <v>1</v>
      </c>
      <c r="F14275">
        <v>23.999999999999993</v>
      </c>
      <c r="G14275">
        <v>65</v>
      </c>
      <c r="H14275" s="9">
        <v>7.0015000000000001</v>
      </c>
      <c r="I14275" s="7">
        <v>154</v>
      </c>
      <c r="J14275" s="7">
        <v>213</v>
      </c>
      <c r="K14275" s="2">
        <v>367</v>
      </c>
    </row>
    <row r="14276" spans="1:11">
      <c r="A14276">
        <v>14275</v>
      </c>
      <c r="B14276" s="1">
        <v>40827.541666666664</v>
      </c>
      <c r="C14276">
        <v>4</v>
      </c>
      <c r="D14276">
        <v>0</v>
      </c>
      <c r="E14276">
        <v>2</v>
      </c>
      <c r="F14276">
        <v>21.000000000000004</v>
      </c>
      <c r="G14276">
        <v>73</v>
      </c>
      <c r="H14276" s="9">
        <v>12.997999999999999</v>
      </c>
      <c r="I14276" s="7">
        <v>42</v>
      </c>
      <c r="J14276" s="7">
        <v>138</v>
      </c>
      <c r="K14276" s="2">
        <v>180</v>
      </c>
    </row>
    <row r="14277" spans="1:11">
      <c r="A14277">
        <v>14276</v>
      </c>
      <c r="B14277" s="1">
        <v>40565.333333333336</v>
      </c>
      <c r="C14277">
        <v>1</v>
      </c>
      <c r="D14277">
        <v>0</v>
      </c>
      <c r="E14277">
        <v>1</v>
      </c>
      <c r="F14277">
        <v>-8</v>
      </c>
      <c r="G14277">
        <v>44</v>
      </c>
      <c r="H14277" s="9">
        <v>22.002800000000001</v>
      </c>
      <c r="I14277" s="2">
        <v>1</v>
      </c>
      <c r="J14277" s="2">
        <v>26</v>
      </c>
      <c r="K14277" s="2">
        <v>27</v>
      </c>
    </row>
    <row r="14278" spans="1:11">
      <c r="A14278">
        <v>14277</v>
      </c>
      <c r="B14278" s="1">
        <v>41256.875</v>
      </c>
      <c r="C14278">
        <v>4</v>
      </c>
      <c r="D14278">
        <v>0</v>
      </c>
      <c r="E14278">
        <v>1</v>
      </c>
      <c r="F14278">
        <v>5.0000000000000018</v>
      </c>
      <c r="G14278">
        <v>48</v>
      </c>
      <c r="H14278" s="9">
        <v>0</v>
      </c>
      <c r="I14278" s="7">
        <v>13</v>
      </c>
      <c r="J14278" s="7">
        <v>200</v>
      </c>
      <c r="K14278" s="2">
        <v>213</v>
      </c>
    </row>
    <row r="14279" spans="1:11">
      <c r="A14279">
        <v>14278</v>
      </c>
      <c r="B14279" s="1">
        <v>40610.083333333336</v>
      </c>
      <c r="C14279">
        <v>1</v>
      </c>
      <c r="D14279">
        <v>0</v>
      </c>
      <c r="E14279">
        <v>1</v>
      </c>
      <c r="F14279">
        <v>3</v>
      </c>
      <c r="G14279">
        <v>52</v>
      </c>
      <c r="H14279" s="9">
        <v>8.9981000000000009</v>
      </c>
      <c r="I14279" s="2">
        <v>1</v>
      </c>
      <c r="J14279" s="2">
        <v>0</v>
      </c>
      <c r="K14279" s="2">
        <v>1</v>
      </c>
    </row>
    <row r="14280" spans="1:11">
      <c r="A14280">
        <v>14279</v>
      </c>
      <c r="B14280" s="1">
        <v>40685.875</v>
      </c>
      <c r="C14280">
        <v>2</v>
      </c>
      <c r="D14280">
        <v>0</v>
      </c>
      <c r="E14280">
        <v>1</v>
      </c>
      <c r="F14280">
        <v>22</v>
      </c>
      <c r="G14280">
        <v>73</v>
      </c>
      <c r="H14280" s="9">
        <v>12.997999999999999</v>
      </c>
      <c r="I14280" s="7">
        <v>27</v>
      </c>
      <c r="J14280" s="7">
        <v>109</v>
      </c>
      <c r="K14280" s="2">
        <v>136</v>
      </c>
    </row>
    <row r="14281" spans="1:11">
      <c r="A14281">
        <v>14280</v>
      </c>
      <c r="B14281" s="1">
        <v>40735.208333333336</v>
      </c>
      <c r="C14281">
        <v>3</v>
      </c>
      <c r="D14281">
        <v>0</v>
      </c>
      <c r="E14281">
        <v>1</v>
      </c>
      <c r="F14281">
        <v>23.999999999999993</v>
      </c>
      <c r="G14281">
        <v>74</v>
      </c>
      <c r="H14281" s="9">
        <v>8.9981000000000009</v>
      </c>
      <c r="I14281" s="7">
        <v>5</v>
      </c>
      <c r="J14281" s="7">
        <v>21</v>
      </c>
      <c r="K14281" s="2">
        <v>26</v>
      </c>
    </row>
    <row r="14282" spans="1:11">
      <c r="A14282">
        <v>14281</v>
      </c>
      <c r="B14282" s="1">
        <v>41012.458333333336</v>
      </c>
      <c r="C14282">
        <v>2</v>
      </c>
      <c r="D14282">
        <v>0</v>
      </c>
      <c r="E14282">
        <v>1</v>
      </c>
      <c r="F14282">
        <v>14</v>
      </c>
      <c r="G14282">
        <v>36</v>
      </c>
      <c r="H14282" s="9">
        <v>8.9981000000000009</v>
      </c>
      <c r="I14282" s="7">
        <v>75</v>
      </c>
      <c r="J14282" s="7">
        <v>158</v>
      </c>
      <c r="K14282" s="2">
        <v>233</v>
      </c>
    </row>
    <row r="14283" spans="1:11">
      <c r="A14283">
        <v>14282</v>
      </c>
      <c r="B14283" s="1">
        <v>40934.25</v>
      </c>
      <c r="C14283">
        <v>1</v>
      </c>
      <c r="D14283">
        <v>0</v>
      </c>
      <c r="E14283">
        <v>2</v>
      </c>
      <c r="F14283">
        <v>5.0000000000000018</v>
      </c>
      <c r="G14283">
        <v>81</v>
      </c>
      <c r="H14283" s="9">
        <v>0</v>
      </c>
      <c r="I14283" s="7">
        <v>0</v>
      </c>
      <c r="J14283" s="7">
        <v>86</v>
      </c>
      <c r="K14283" s="2">
        <v>86</v>
      </c>
    </row>
    <row r="14284" spans="1:11">
      <c r="A14284">
        <v>14283</v>
      </c>
      <c r="B14284" s="1">
        <v>40759.291666666664</v>
      </c>
      <c r="C14284">
        <v>3</v>
      </c>
      <c r="D14284">
        <v>0</v>
      </c>
      <c r="E14284">
        <v>2</v>
      </c>
      <c r="F14284">
        <v>25</v>
      </c>
      <c r="G14284">
        <v>89</v>
      </c>
      <c r="H14284" s="9">
        <v>19.999500000000001</v>
      </c>
      <c r="I14284" s="7">
        <v>11</v>
      </c>
      <c r="J14284" s="7">
        <v>271</v>
      </c>
      <c r="K14284" s="2">
        <v>282</v>
      </c>
    </row>
    <row r="14285" spans="1:11">
      <c r="A14285">
        <v>14284</v>
      </c>
      <c r="B14285" s="1">
        <v>40745.416666666664</v>
      </c>
      <c r="C14285">
        <v>3</v>
      </c>
      <c r="D14285">
        <v>0</v>
      </c>
      <c r="E14285">
        <v>2</v>
      </c>
      <c r="F14285">
        <v>32</v>
      </c>
      <c r="G14285">
        <v>71</v>
      </c>
      <c r="H14285" s="9">
        <v>15.001300000000001</v>
      </c>
      <c r="I14285" s="7">
        <v>31</v>
      </c>
      <c r="J14285" s="7">
        <v>47</v>
      </c>
      <c r="K14285" s="2">
        <v>78</v>
      </c>
    </row>
    <row r="14286" spans="1:11">
      <c r="A14286">
        <v>14285</v>
      </c>
      <c r="B14286" s="1">
        <v>40894.583333333336</v>
      </c>
      <c r="C14286">
        <v>4</v>
      </c>
      <c r="D14286">
        <v>0</v>
      </c>
      <c r="E14286">
        <v>1</v>
      </c>
      <c r="F14286">
        <v>5.0000000000000018</v>
      </c>
      <c r="G14286">
        <v>45</v>
      </c>
      <c r="H14286" s="9">
        <v>23.999400000000001</v>
      </c>
      <c r="I14286" s="7">
        <v>30</v>
      </c>
      <c r="J14286" s="7">
        <v>207</v>
      </c>
      <c r="K14286" s="2">
        <v>237</v>
      </c>
    </row>
    <row r="14287" spans="1:11">
      <c r="A14287">
        <v>14286</v>
      </c>
      <c r="B14287" s="1">
        <v>41017.041666666664</v>
      </c>
      <c r="C14287">
        <v>2</v>
      </c>
      <c r="D14287">
        <v>0</v>
      </c>
      <c r="E14287">
        <v>1</v>
      </c>
      <c r="F14287">
        <v>17</v>
      </c>
      <c r="G14287">
        <v>34</v>
      </c>
      <c r="H14287" s="9">
        <v>12.997999999999999</v>
      </c>
      <c r="I14287" s="7">
        <v>1</v>
      </c>
      <c r="J14287" s="7">
        <v>13</v>
      </c>
      <c r="K14287" s="2">
        <v>14</v>
      </c>
    </row>
    <row r="14288" spans="1:11">
      <c r="A14288">
        <v>14287</v>
      </c>
      <c r="B14288" s="1">
        <v>41263.5</v>
      </c>
      <c r="C14288">
        <v>4</v>
      </c>
      <c r="D14288">
        <v>0</v>
      </c>
      <c r="E14288">
        <v>2</v>
      </c>
      <c r="F14288">
        <v>9</v>
      </c>
      <c r="G14288">
        <v>53</v>
      </c>
      <c r="H14288" s="9">
        <v>11.0014</v>
      </c>
      <c r="I14288" s="7">
        <v>31</v>
      </c>
      <c r="J14288" s="7">
        <v>181</v>
      </c>
      <c r="K14288" s="2">
        <v>212</v>
      </c>
    </row>
    <row r="14289" spans="1:11">
      <c r="A14289">
        <v>14288</v>
      </c>
      <c r="B14289" s="1">
        <v>41141.583333333336</v>
      </c>
      <c r="C14289">
        <v>3</v>
      </c>
      <c r="D14289">
        <v>0</v>
      </c>
      <c r="E14289">
        <v>1</v>
      </c>
      <c r="F14289">
        <v>27</v>
      </c>
      <c r="G14289">
        <v>54</v>
      </c>
      <c r="H14289" s="9">
        <v>11.0014</v>
      </c>
      <c r="I14289" s="7">
        <v>87</v>
      </c>
      <c r="J14289" s="7">
        <v>188</v>
      </c>
      <c r="K14289" s="2">
        <v>275</v>
      </c>
    </row>
    <row r="14290" spans="1:11">
      <c r="A14290">
        <v>14289</v>
      </c>
      <c r="B14290" s="1">
        <v>41156.75</v>
      </c>
      <c r="C14290">
        <v>3</v>
      </c>
      <c r="D14290">
        <v>0</v>
      </c>
      <c r="E14290">
        <v>1</v>
      </c>
      <c r="F14290">
        <v>29</v>
      </c>
      <c r="G14290">
        <v>75</v>
      </c>
      <c r="H14290" s="9">
        <v>15.001300000000001</v>
      </c>
      <c r="I14290" s="7">
        <v>94</v>
      </c>
      <c r="J14290" s="7">
        <v>745</v>
      </c>
      <c r="K14290" s="2">
        <v>839</v>
      </c>
    </row>
    <row r="14291" spans="1:11">
      <c r="A14291">
        <v>14290</v>
      </c>
      <c r="B14291" s="1">
        <v>40776.958333333336</v>
      </c>
      <c r="C14291">
        <v>3</v>
      </c>
      <c r="D14291">
        <v>0</v>
      </c>
      <c r="E14291">
        <v>1</v>
      </c>
      <c r="F14291">
        <v>26</v>
      </c>
      <c r="G14291">
        <v>74</v>
      </c>
      <c r="H14291" s="9">
        <v>11.0014</v>
      </c>
      <c r="I14291" s="7">
        <v>20</v>
      </c>
      <c r="J14291" s="7">
        <v>48</v>
      </c>
      <c r="K14291" s="2">
        <v>68</v>
      </c>
    </row>
    <row r="14292" spans="1:11">
      <c r="A14292">
        <v>14291</v>
      </c>
      <c r="B14292" s="1">
        <v>40931.541666666664</v>
      </c>
      <c r="C14292">
        <v>1</v>
      </c>
      <c r="D14292">
        <v>0</v>
      </c>
      <c r="E14292">
        <v>3</v>
      </c>
      <c r="F14292">
        <v>2</v>
      </c>
      <c r="G14292">
        <v>93</v>
      </c>
      <c r="H14292" s="9">
        <v>6.0031999999999996</v>
      </c>
      <c r="I14292" s="7">
        <v>5</v>
      </c>
      <c r="J14292" s="7">
        <v>32</v>
      </c>
      <c r="K14292" s="2">
        <v>37</v>
      </c>
    </row>
    <row r="14293" spans="1:11">
      <c r="A14293">
        <v>14292</v>
      </c>
      <c r="B14293" s="1">
        <v>40960.708333333336</v>
      </c>
      <c r="C14293">
        <v>1</v>
      </c>
      <c r="D14293">
        <v>0</v>
      </c>
      <c r="E14293">
        <v>1</v>
      </c>
      <c r="F14293">
        <v>10</v>
      </c>
      <c r="G14293">
        <v>40</v>
      </c>
      <c r="H14293" s="9">
        <v>30.002600000000001</v>
      </c>
      <c r="I14293" s="7">
        <v>21</v>
      </c>
      <c r="J14293" s="7">
        <v>411</v>
      </c>
      <c r="K14293" s="2">
        <v>432</v>
      </c>
    </row>
    <row r="14294" spans="1:11">
      <c r="A14294">
        <v>14293</v>
      </c>
      <c r="B14294" s="1">
        <v>41047.666666666664</v>
      </c>
      <c r="C14294">
        <v>2</v>
      </c>
      <c r="D14294">
        <v>0</v>
      </c>
      <c r="E14294">
        <v>1</v>
      </c>
      <c r="F14294">
        <v>23.999999999999993</v>
      </c>
      <c r="G14294">
        <v>34</v>
      </c>
      <c r="H14294" s="9">
        <v>16.997900000000001</v>
      </c>
      <c r="I14294" s="7">
        <v>151</v>
      </c>
      <c r="J14294" s="7">
        <v>415</v>
      </c>
      <c r="K14294" s="2">
        <v>566</v>
      </c>
    </row>
    <row r="14295" spans="1:11">
      <c r="A14295">
        <v>14294</v>
      </c>
      <c r="B14295" s="1">
        <v>40819.958333333336</v>
      </c>
      <c r="C14295">
        <v>4</v>
      </c>
      <c r="D14295">
        <v>0</v>
      </c>
      <c r="E14295">
        <v>2</v>
      </c>
      <c r="F14295">
        <v>11</v>
      </c>
      <c r="G14295">
        <v>82</v>
      </c>
      <c r="H14295" s="9">
        <v>7.0015000000000001</v>
      </c>
      <c r="I14295" s="7">
        <v>11</v>
      </c>
      <c r="J14295" s="7">
        <v>42</v>
      </c>
      <c r="K14295" s="2">
        <v>53</v>
      </c>
    </row>
    <row r="14296" spans="1:11">
      <c r="A14296">
        <v>14295</v>
      </c>
      <c r="B14296" s="1">
        <v>40566.666666666664</v>
      </c>
      <c r="C14296">
        <v>1</v>
      </c>
      <c r="D14296">
        <v>0</v>
      </c>
      <c r="E14296">
        <v>1</v>
      </c>
      <c r="F14296">
        <v>-1</v>
      </c>
      <c r="G14296">
        <v>26</v>
      </c>
      <c r="H14296" s="9">
        <v>22.002800000000001</v>
      </c>
      <c r="I14296" s="2">
        <v>9</v>
      </c>
      <c r="J14296" s="2">
        <v>56</v>
      </c>
      <c r="K14296" s="2">
        <v>65</v>
      </c>
    </row>
    <row r="14297" spans="1:11">
      <c r="A14297">
        <v>14296</v>
      </c>
      <c r="B14297" s="1">
        <v>41156.291666666664</v>
      </c>
      <c r="C14297">
        <v>3</v>
      </c>
      <c r="D14297">
        <v>0</v>
      </c>
      <c r="E14297">
        <v>2</v>
      </c>
      <c r="F14297">
        <v>25</v>
      </c>
      <c r="G14297">
        <v>89</v>
      </c>
      <c r="H14297" s="9">
        <v>7.0015000000000001</v>
      </c>
      <c r="I14297" s="7">
        <v>13</v>
      </c>
      <c r="J14297" s="7">
        <v>480</v>
      </c>
      <c r="K14297" s="2">
        <v>493</v>
      </c>
    </row>
    <row r="14298" spans="1:11">
      <c r="A14298">
        <v>14297</v>
      </c>
      <c r="B14298" s="1">
        <v>41043.541666666664</v>
      </c>
      <c r="C14298">
        <v>2</v>
      </c>
      <c r="D14298">
        <v>0</v>
      </c>
      <c r="E14298">
        <v>2</v>
      </c>
      <c r="F14298">
        <v>22</v>
      </c>
      <c r="G14298">
        <v>73</v>
      </c>
      <c r="H14298" s="9">
        <v>15.001300000000001</v>
      </c>
      <c r="I14298" s="7">
        <v>33</v>
      </c>
      <c r="J14298" s="7">
        <v>143</v>
      </c>
      <c r="K14298" s="2">
        <v>176</v>
      </c>
    </row>
    <row r="14299" spans="1:11">
      <c r="A14299">
        <v>14298</v>
      </c>
      <c r="B14299" s="1">
        <v>41258.541666666664</v>
      </c>
      <c r="C14299">
        <v>4</v>
      </c>
      <c r="D14299">
        <v>0</v>
      </c>
      <c r="E14299">
        <v>1</v>
      </c>
      <c r="F14299">
        <v>10</v>
      </c>
      <c r="G14299">
        <v>54</v>
      </c>
      <c r="H14299" s="9">
        <v>16.997900000000001</v>
      </c>
      <c r="I14299" s="7">
        <v>88</v>
      </c>
      <c r="J14299" s="7">
        <v>368</v>
      </c>
      <c r="K14299" s="2">
        <v>456</v>
      </c>
    </row>
    <row r="14300" spans="1:11">
      <c r="A14300">
        <v>14299</v>
      </c>
      <c r="B14300" s="1">
        <v>41155.291666666664</v>
      </c>
      <c r="C14300">
        <v>3</v>
      </c>
      <c r="D14300">
        <v>1</v>
      </c>
      <c r="E14300">
        <v>1</v>
      </c>
      <c r="F14300">
        <v>25</v>
      </c>
      <c r="G14300">
        <v>85</v>
      </c>
      <c r="H14300" s="9">
        <v>0</v>
      </c>
      <c r="I14300" s="7">
        <v>6</v>
      </c>
      <c r="J14300" s="7">
        <v>37</v>
      </c>
      <c r="K14300" s="2">
        <v>43</v>
      </c>
    </row>
    <row r="14301" spans="1:11">
      <c r="A14301">
        <v>14300</v>
      </c>
      <c r="B14301" s="1">
        <v>40638.791666666664</v>
      </c>
      <c r="C14301">
        <v>2</v>
      </c>
      <c r="D14301">
        <v>0</v>
      </c>
      <c r="E14301">
        <v>1</v>
      </c>
      <c r="F14301">
        <v>9</v>
      </c>
      <c r="G14301">
        <v>43</v>
      </c>
      <c r="H14301" s="9">
        <v>19.999500000000001</v>
      </c>
      <c r="I14301" s="7">
        <v>12</v>
      </c>
      <c r="J14301" s="7">
        <v>146</v>
      </c>
      <c r="K14301" s="2">
        <v>158</v>
      </c>
    </row>
    <row r="14302" spans="1:11">
      <c r="A14302">
        <v>14301</v>
      </c>
      <c r="B14302" s="1">
        <v>40852.541666666664</v>
      </c>
      <c r="C14302">
        <v>4</v>
      </c>
      <c r="D14302">
        <v>0</v>
      </c>
      <c r="E14302">
        <v>1</v>
      </c>
      <c r="F14302">
        <v>11</v>
      </c>
      <c r="G14302">
        <v>37</v>
      </c>
      <c r="H14302" s="9">
        <v>7.0015000000000001</v>
      </c>
      <c r="I14302" s="7">
        <v>148</v>
      </c>
      <c r="J14302" s="7">
        <v>206</v>
      </c>
      <c r="K14302" s="2">
        <v>354</v>
      </c>
    </row>
    <row r="14303" spans="1:11">
      <c r="A14303">
        <v>14302</v>
      </c>
      <c r="B14303" s="1">
        <v>41120.875</v>
      </c>
      <c r="C14303">
        <v>3</v>
      </c>
      <c r="D14303">
        <v>0</v>
      </c>
      <c r="E14303">
        <v>1</v>
      </c>
      <c r="F14303">
        <v>27</v>
      </c>
      <c r="G14303">
        <v>70</v>
      </c>
      <c r="H14303" s="9">
        <v>12.997999999999999</v>
      </c>
      <c r="I14303" s="7">
        <v>71</v>
      </c>
      <c r="J14303" s="7">
        <v>251</v>
      </c>
      <c r="K14303" s="2">
        <v>322</v>
      </c>
    </row>
    <row r="14304" spans="1:11">
      <c r="A14304">
        <v>14303</v>
      </c>
      <c r="B14304" s="1">
        <v>40750.125</v>
      </c>
      <c r="C14304">
        <v>3</v>
      </c>
      <c r="D14304">
        <v>0</v>
      </c>
      <c r="E14304">
        <v>1</v>
      </c>
      <c r="F14304">
        <v>25</v>
      </c>
      <c r="G14304">
        <v>89</v>
      </c>
      <c r="H14304" s="9">
        <v>8.9981000000000009</v>
      </c>
      <c r="I14304" s="7">
        <v>2</v>
      </c>
      <c r="J14304" s="7">
        <v>2</v>
      </c>
      <c r="K14304" s="2">
        <v>4</v>
      </c>
    </row>
    <row r="14305" spans="1:11">
      <c r="A14305">
        <v>14304</v>
      </c>
      <c r="B14305" s="1">
        <v>40587.125</v>
      </c>
      <c r="C14305">
        <v>1</v>
      </c>
      <c r="D14305">
        <v>0</v>
      </c>
      <c r="E14305">
        <v>2</v>
      </c>
      <c r="F14305">
        <v>1</v>
      </c>
      <c r="G14305">
        <v>69</v>
      </c>
      <c r="H14305" s="9">
        <v>7.0015000000000001</v>
      </c>
      <c r="I14305" s="2">
        <v>4</v>
      </c>
      <c r="J14305" s="2">
        <v>8</v>
      </c>
      <c r="K14305" s="2">
        <v>12</v>
      </c>
    </row>
    <row r="14306" spans="1:11">
      <c r="A14306">
        <v>14305</v>
      </c>
      <c r="B14306" s="1">
        <v>40847.583333333336</v>
      </c>
      <c r="C14306">
        <v>4</v>
      </c>
      <c r="D14306">
        <v>0</v>
      </c>
      <c r="E14306">
        <v>2</v>
      </c>
      <c r="F14306">
        <v>13</v>
      </c>
      <c r="G14306">
        <v>47</v>
      </c>
      <c r="H14306" s="9">
        <v>15.001300000000001</v>
      </c>
      <c r="I14306" s="7">
        <v>22</v>
      </c>
      <c r="J14306" s="7">
        <v>119</v>
      </c>
      <c r="K14306" s="2">
        <v>141</v>
      </c>
    </row>
    <row r="14307" spans="1:11">
      <c r="A14307">
        <v>14306</v>
      </c>
      <c r="B14307" s="1">
        <v>41046.75</v>
      </c>
      <c r="C14307">
        <v>2</v>
      </c>
      <c r="D14307">
        <v>0</v>
      </c>
      <c r="E14307">
        <v>1</v>
      </c>
      <c r="F14307">
        <v>23.999999999999993</v>
      </c>
      <c r="G14307">
        <v>27</v>
      </c>
      <c r="H14307" s="9">
        <v>11.0014</v>
      </c>
      <c r="I14307" s="7">
        <v>134</v>
      </c>
      <c r="J14307" s="7">
        <v>733</v>
      </c>
      <c r="K14307" s="2">
        <v>867</v>
      </c>
    </row>
    <row r="14308" spans="1:11">
      <c r="A14308">
        <v>14307</v>
      </c>
      <c r="B14308" s="1">
        <v>41169.708333333336</v>
      </c>
      <c r="C14308">
        <v>3</v>
      </c>
      <c r="D14308">
        <v>0</v>
      </c>
      <c r="E14308">
        <v>2</v>
      </c>
      <c r="F14308">
        <v>23</v>
      </c>
      <c r="G14308">
        <v>65</v>
      </c>
      <c r="H14308" s="9">
        <v>15.001300000000001</v>
      </c>
      <c r="I14308" s="7">
        <v>102</v>
      </c>
      <c r="J14308" s="7">
        <v>740</v>
      </c>
      <c r="K14308" s="2">
        <v>842</v>
      </c>
    </row>
    <row r="14309" spans="1:11">
      <c r="A14309">
        <v>14308</v>
      </c>
      <c r="B14309" s="1">
        <v>40681.291666666664</v>
      </c>
      <c r="C14309">
        <v>2</v>
      </c>
      <c r="D14309">
        <v>0</v>
      </c>
      <c r="E14309">
        <v>1</v>
      </c>
      <c r="F14309">
        <v>18</v>
      </c>
      <c r="G14309">
        <v>88</v>
      </c>
      <c r="H14309" s="9">
        <v>12.997999999999999</v>
      </c>
      <c r="I14309" s="7">
        <v>14</v>
      </c>
      <c r="J14309" s="7">
        <v>259</v>
      </c>
      <c r="K14309" s="2">
        <v>273</v>
      </c>
    </row>
    <row r="14310" spans="1:11">
      <c r="A14310">
        <v>14309</v>
      </c>
      <c r="B14310" s="1">
        <v>41250.166666666664</v>
      </c>
      <c r="C14310">
        <v>4</v>
      </c>
      <c r="D14310">
        <v>0</v>
      </c>
      <c r="E14310">
        <v>1</v>
      </c>
      <c r="F14310">
        <v>4</v>
      </c>
      <c r="G14310">
        <v>75</v>
      </c>
      <c r="H14310" s="9">
        <v>7.0015000000000001</v>
      </c>
      <c r="I14310" s="7">
        <v>0</v>
      </c>
      <c r="J14310" s="7">
        <v>10</v>
      </c>
      <c r="K14310" s="2">
        <v>10</v>
      </c>
    </row>
    <row r="14311" spans="1:11">
      <c r="A14311">
        <v>14310</v>
      </c>
      <c r="B14311" s="1">
        <v>41224.416666666664</v>
      </c>
      <c r="C14311">
        <v>4</v>
      </c>
      <c r="D14311">
        <v>0</v>
      </c>
      <c r="E14311">
        <v>1</v>
      </c>
      <c r="F14311">
        <v>11</v>
      </c>
      <c r="G14311">
        <v>69</v>
      </c>
      <c r="H14311" s="9">
        <v>7.0015000000000001</v>
      </c>
      <c r="I14311" s="7">
        <v>133</v>
      </c>
      <c r="J14311" s="7">
        <v>272</v>
      </c>
      <c r="K14311" s="2">
        <v>405</v>
      </c>
    </row>
    <row r="14312" spans="1:11">
      <c r="A14312">
        <v>14311</v>
      </c>
      <c r="B14312" s="1">
        <v>41040.041666666664</v>
      </c>
      <c r="C14312">
        <v>2</v>
      </c>
      <c r="D14312">
        <v>0</v>
      </c>
      <c r="E14312">
        <v>1</v>
      </c>
      <c r="F14312">
        <v>14</v>
      </c>
      <c r="G14312">
        <v>51</v>
      </c>
      <c r="H14312" s="9">
        <v>8.9981000000000009</v>
      </c>
      <c r="I14312" s="7">
        <v>14</v>
      </c>
      <c r="J14312" s="7">
        <v>32</v>
      </c>
      <c r="K14312" s="2">
        <v>46</v>
      </c>
    </row>
    <row r="14313" spans="1:11">
      <c r="A14313">
        <v>14312</v>
      </c>
      <c r="B14313" s="1">
        <v>40667.833333333336</v>
      </c>
      <c r="C14313">
        <v>2</v>
      </c>
      <c r="D14313">
        <v>0</v>
      </c>
      <c r="E14313">
        <v>1</v>
      </c>
      <c r="F14313">
        <v>11</v>
      </c>
      <c r="G14313">
        <v>62</v>
      </c>
      <c r="H14313" s="9">
        <v>22.002800000000001</v>
      </c>
      <c r="I14313" s="7">
        <v>17</v>
      </c>
      <c r="J14313" s="7">
        <v>174</v>
      </c>
      <c r="K14313" s="2">
        <v>191</v>
      </c>
    </row>
    <row r="14314" spans="1:11">
      <c r="A14314">
        <v>14313</v>
      </c>
      <c r="B14314" s="1">
        <v>40564.375</v>
      </c>
      <c r="C14314">
        <v>1</v>
      </c>
      <c r="D14314">
        <v>0</v>
      </c>
      <c r="E14314">
        <v>1</v>
      </c>
      <c r="F14314">
        <v>1</v>
      </c>
      <c r="G14314">
        <v>51</v>
      </c>
      <c r="H14314" s="9">
        <v>23.999400000000001</v>
      </c>
      <c r="I14314" s="2">
        <v>7</v>
      </c>
      <c r="J14314" s="2">
        <v>159</v>
      </c>
      <c r="K14314" s="2">
        <v>166</v>
      </c>
    </row>
    <row r="14315" spans="1:11">
      <c r="A14315">
        <v>14314</v>
      </c>
      <c r="B14315" s="1">
        <v>41267.958333333336</v>
      </c>
      <c r="C14315">
        <v>1</v>
      </c>
      <c r="D14315">
        <v>0</v>
      </c>
      <c r="E14315">
        <v>3</v>
      </c>
      <c r="F14315">
        <v>3</v>
      </c>
      <c r="G14315">
        <v>93</v>
      </c>
      <c r="H14315" s="9">
        <v>0</v>
      </c>
      <c r="I14315" s="7">
        <v>1</v>
      </c>
      <c r="J14315" s="7">
        <v>10</v>
      </c>
      <c r="K14315" s="2">
        <v>11</v>
      </c>
    </row>
    <row r="14316" spans="1:11">
      <c r="A14316">
        <v>14315</v>
      </c>
      <c r="B14316" s="1">
        <v>41100.166666666664</v>
      </c>
      <c r="C14316">
        <v>3</v>
      </c>
      <c r="D14316">
        <v>0</v>
      </c>
      <c r="E14316">
        <v>1</v>
      </c>
      <c r="F14316">
        <v>25</v>
      </c>
      <c r="G14316">
        <v>79</v>
      </c>
      <c r="H14316" s="9">
        <v>8.9981000000000009</v>
      </c>
      <c r="I14316" s="7">
        <v>0</v>
      </c>
      <c r="J14316" s="7">
        <v>4</v>
      </c>
      <c r="K14316" s="2">
        <v>4</v>
      </c>
    </row>
    <row r="14317" spans="1:11">
      <c r="A14317">
        <v>14316</v>
      </c>
      <c r="B14317" s="1">
        <v>40878.875</v>
      </c>
      <c r="C14317">
        <v>4</v>
      </c>
      <c r="D14317">
        <v>0</v>
      </c>
      <c r="E14317">
        <v>1</v>
      </c>
      <c r="F14317">
        <v>6.0000000000000018</v>
      </c>
      <c r="G14317">
        <v>61</v>
      </c>
      <c r="H14317" s="9">
        <v>7.0015000000000001</v>
      </c>
      <c r="I14317" s="7">
        <v>8</v>
      </c>
      <c r="J14317" s="7">
        <v>153</v>
      </c>
      <c r="K14317" s="2">
        <v>161</v>
      </c>
    </row>
    <row r="14318" spans="1:11">
      <c r="A14318">
        <v>14317</v>
      </c>
      <c r="B14318" s="1">
        <v>41210.375</v>
      </c>
      <c r="C14318">
        <v>4</v>
      </c>
      <c r="D14318">
        <v>0</v>
      </c>
      <c r="E14318">
        <v>2</v>
      </c>
      <c r="F14318">
        <v>16</v>
      </c>
      <c r="G14318">
        <v>55</v>
      </c>
      <c r="H14318" s="9">
        <v>27.999300000000002</v>
      </c>
      <c r="I14318" s="7">
        <v>124</v>
      </c>
      <c r="J14318" s="7">
        <v>206</v>
      </c>
      <c r="K14318" s="2">
        <v>330</v>
      </c>
    </row>
    <row r="14319" spans="1:11">
      <c r="A14319">
        <v>14318</v>
      </c>
      <c r="B14319" s="1">
        <v>41013.708333333336</v>
      </c>
      <c r="C14319">
        <v>2</v>
      </c>
      <c r="D14319">
        <v>0</v>
      </c>
      <c r="E14319">
        <v>2</v>
      </c>
      <c r="F14319">
        <v>22</v>
      </c>
      <c r="G14319">
        <v>33</v>
      </c>
      <c r="H14319" s="9">
        <v>16.997900000000001</v>
      </c>
      <c r="I14319" s="7">
        <v>251</v>
      </c>
      <c r="J14319" s="7">
        <v>309</v>
      </c>
      <c r="K14319" s="2">
        <v>560</v>
      </c>
    </row>
    <row r="14320" spans="1:11">
      <c r="A14320">
        <v>14319</v>
      </c>
      <c r="B14320" s="1">
        <v>40930.541666666664</v>
      </c>
      <c r="C14320">
        <v>1</v>
      </c>
      <c r="D14320">
        <v>0</v>
      </c>
      <c r="E14320">
        <v>2</v>
      </c>
      <c r="F14320">
        <v>-1</v>
      </c>
      <c r="G14320">
        <v>80</v>
      </c>
      <c r="H14320" s="9">
        <v>8.9981000000000009</v>
      </c>
      <c r="I14320" s="7">
        <v>24</v>
      </c>
      <c r="J14320" s="7">
        <v>175</v>
      </c>
      <c r="K14320" s="2">
        <v>199</v>
      </c>
    </row>
    <row r="14321" spans="1:11">
      <c r="A14321">
        <v>14320</v>
      </c>
      <c r="B14321" s="1">
        <v>40943.833333333336</v>
      </c>
      <c r="C14321">
        <v>1</v>
      </c>
      <c r="D14321">
        <v>0</v>
      </c>
      <c r="E14321">
        <v>3</v>
      </c>
      <c r="F14321">
        <v>3</v>
      </c>
      <c r="G14321">
        <v>93</v>
      </c>
      <c r="H14321" s="9">
        <v>12.997999999999999</v>
      </c>
      <c r="I14321" s="7">
        <v>4</v>
      </c>
      <c r="J14321" s="7">
        <v>73</v>
      </c>
      <c r="K14321" s="2">
        <v>77</v>
      </c>
    </row>
    <row r="14322" spans="1:11">
      <c r="A14322">
        <v>14321</v>
      </c>
      <c r="B14322" s="1">
        <v>41231.416666666664</v>
      </c>
      <c r="C14322">
        <v>4</v>
      </c>
      <c r="D14322">
        <v>0</v>
      </c>
      <c r="E14322">
        <v>1</v>
      </c>
      <c r="F14322">
        <v>8</v>
      </c>
      <c r="G14322">
        <v>66</v>
      </c>
      <c r="H14322" s="9">
        <v>19.999500000000001</v>
      </c>
      <c r="I14322" s="7">
        <v>79</v>
      </c>
      <c r="J14322" s="7">
        <v>250</v>
      </c>
      <c r="K14322" s="2">
        <v>329</v>
      </c>
    </row>
    <row r="14323" spans="1:11">
      <c r="A14323">
        <v>14322</v>
      </c>
      <c r="B14323" s="1">
        <v>41088.25</v>
      </c>
      <c r="C14323">
        <v>3</v>
      </c>
      <c r="D14323">
        <v>0</v>
      </c>
      <c r="E14323">
        <v>1</v>
      </c>
      <c r="F14323">
        <v>22</v>
      </c>
      <c r="G14323">
        <v>57</v>
      </c>
      <c r="H14323" s="9">
        <v>6.0031999999999996</v>
      </c>
      <c r="I14323" s="7">
        <v>8</v>
      </c>
      <c r="J14323" s="7">
        <v>183</v>
      </c>
      <c r="K14323" s="2">
        <v>191</v>
      </c>
    </row>
    <row r="14324" spans="1:11">
      <c r="A14324">
        <v>14323</v>
      </c>
      <c r="B14324" s="1">
        <v>40720.5</v>
      </c>
      <c r="C14324">
        <v>3</v>
      </c>
      <c r="D14324">
        <v>0</v>
      </c>
      <c r="E14324">
        <v>1</v>
      </c>
      <c r="F14324">
        <v>28</v>
      </c>
      <c r="G14324">
        <v>40</v>
      </c>
      <c r="H14324" s="9">
        <v>11.0014</v>
      </c>
      <c r="I14324" s="7">
        <v>175</v>
      </c>
      <c r="J14324" s="7">
        <v>268</v>
      </c>
      <c r="K14324" s="2">
        <v>443</v>
      </c>
    </row>
    <row r="14325" spans="1:11">
      <c r="A14325">
        <v>14324</v>
      </c>
      <c r="B14325" s="1">
        <v>41075.916666666664</v>
      </c>
      <c r="C14325">
        <v>2</v>
      </c>
      <c r="D14325">
        <v>0</v>
      </c>
      <c r="E14325">
        <v>1</v>
      </c>
      <c r="F14325">
        <v>23</v>
      </c>
      <c r="G14325">
        <v>53</v>
      </c>
      <c r="H14325" s="9">
        <v>8.9981000000000009</v>
      </c>
      <c r="I14325" s="7">
        <v>79</v>
      </c>
      <c r="J14325" s="7">
        <v>242</v>
      </c>
      <c r="K14325" s="2">
        <v>321</v>
      </c>
    </row>
    <row r="14326" spans="1:11">
      <c r="A14326">
        <v>14325</v>
      </c>
      <c r="B14326" s="1">
        <v>40935.333333333336</v>
      </c>
      <c r="C14326">
        <v>1</v>
      </c>
      <c r="D14326">
        <v>0</v>
      </c>
      <c r="E14326">
        <v>3</v>
      </c>
      <c r="F14326">
        <v>16</v>
      </c>
      <c r="G14326">
        <v>88</v>
      </c>
      <c r="H14326" s="9">
        <v>19.001200000000001</v>
      </c>
      <c r="I14326" s="7">
        <v>14</v>
      </c>
      <c r="J14326" s="7">
        <v>206</v>
      </c>
      <c r="K14326" s="2">
        <v>220</v>
      </c>
    </row>
    <row r="14327" spans="1:11">
      <c r="A14327">
        <v>14326</v>
      </c>
      <c r="B14327" s="1">
        <v>41250.625</v>
      </c>
      <c r="C14327">
        <v>4</v>
      </c>
      <c r="D14327">
        <v>0</v>
      </c>
      <c r="E14327">
        <v>2</v>
      </c>
      <c r="F14327">
        <v>9</v>
      </c>
      <c r="G14327">
        <v>71</v>
      </c>
      <c r="H14327" s="9">
        <v>11.0014</v>
      </c>
      <c r="I14327" s="7">
        <v>34</v>
      </c>
      <c r="J14327" s="7">
        <v>269</v>
      </c>
      <c r="K14327" s="2">
        <v>303</v>
      </c>
    </row>
    <row r="14328" spans="1:11">
      <c r="A14328">
        <v>14327</v>
      </c>
      <c r="B14328" s="1">
        <v>40651.625</v>
      </c>
      <c r="C14328">
        <v>2</v>
      </c>
      <c r="D14328">
        <v>0</v>
      </c>
      <c r="E14328">
        <v>2</v>
      </c>
      <c r="F14328">
        <v>21.000000000000004</v>
      </c>
      <c r="G14328">
        <v>43</v>
      </c>
      <c r="H14328" s="9">
        <v>12.997999999999999</v>
      </c>
      <c r="I14328" s="7">
        <v>64</v>
      </c>
      <c r="J14328" s="7">
        <v>112</v>
      </c>
      <c r="K14328" s="2">
        <v>176</v>
      </c>
    </row>
    <row r="14329" spans="1:11">
      <c r="A14329">
        <v>14328</v>
      </c>
      <c r="B14329" s="1">
        <v>40634.833333333336</v>
      </c>
      <c r="C14329">
        <v>2</v>
      </c>
      <c r="D14329">
        <v>0</v>
      </c>
      <c r="E14329">
        <v>1</v>
      </c>
      <c r="F14329">
        <v>7</v>
      </c>
      <c r="G14329">
        <v>53</v>
      </c>
      <c r="H14329" s="9">
        <v>12.997999999999999</v>
      </c>
      <c r="I14329" s="7">
        <v>2</v>
      </c>
      <c r="J14329" s="7">
        <v>75</v>
      </c>
      <c r="K14329" s="2">
        <v>77</v>
      </c>
    </row>
    <row r="14330" spans="1:11">
      <c r="A14330">
        <v>14329</v>
      </c>
      <c r="B14330" s="1">
        <v>41177.833333333336</v>
      </c>
      <c r="C14330">
        <v>4</v>
      </c>
      <c r="D14330">
        <v>0</v>
      </c>
      <c r="E14330">
        <v>1</v>
      </c>
      <c r="F14330">
        <v>21.000000000000004</v>
      </c>
      <c r="G14330">
        <v>56</v>
      </c>
      <c r="H14330" s="9">
        <v>19.999500000000001</v>
      </c>
      <c r="I14330" s="7">
        <v>37</v>
      </c>
      <c r="J14330" s="7">
        <v>388</v>
      </c>
      <c r="K14330" s="2">
        <v>425</v>
      </c>
    </row>
    <row r="14331" spans="1:11">
      <c r="A14331">
        <v>14330</v>
      </c>
      <c r="B14331" s="1">
        <v>40716.583333333336</v>
      </c>
      <c r="C14331">
        <v>3</v>
      </c>
      <c r="D14331">
        <v>0</v>
      </c>
      <c r="E14331">
        <v>2</v>
      </c>
      <c r="F14331">
        <v>32</v>
      </c>
      <c r="G14331">
        <v>52</v>
      </c>
      <c r="H14331" s="9">
        <v>19.001200000000001</v>
      </c>
      <c r="I14331" s="7">
        <v>31</v>
      </c>
      <c r="J14331" s="7">
        <v>113</v>
      </c>
      <c r="K14331" s="2">
        <v>144</v>
      </c>
    </row>
    <row r="14332" spans="1:11">
      <c r="A14332">
        <v>14331</v>
      </c>
      <c r="B14332" s="1">
        <v>41172.791666666664</v>
      </c>
      <c r="C14332">
        <v>3</v>
      </c>
      <c r="D14332">
        <v>0</v>
      </c>
      <c r="E14332">
        <v>1</v>
      </c>
      <c r="F14332">
        <v>20.000000000000004</v>
      </c>
      <c r="G14332">
        <v>60</v>
      </c>
      <c r="H14332" s="9">
        <v>15.001300000000001</v>
      </c>
      <c r="I14332" s="7">
        <v>69</v>
      </c>
      <c r="J14332" s="7">
        <v>534</v>
      </c>
      <c r="K14332" s="2">
        <v>603</v>
      </c>
    </row>
    <row r="14333" spans="1:11">
      <c r="A14333">
        <v>14332</v>
      </c>
      <c r="B14333" s="1">
        <v>40822.083333333336</v>
      </c>
      <c r="C14333">
        <v>4</v>
      </c>
      <c r="D14333">
        <v>0</v>
      </c>
      <c r="E14333">
        <v>1</v>
      </c>
      <c r="F14333">
        <v>14</v>
      </c>
      <c r="G14333">
        <v>67</v>
      </c>
      <c r="H14333" s="9">
        <v>12.997999999999999</v>
      </c>
      <c r="I14333" s="7">
        <v>2</v>
      </c>
      <c r="J14333" s="7">
        <v>8</v>
      </c>
      <c r="K14333" s="2">
        <v>10</v>
      </c>
    </row>
    <row r="14334" spans="1:11">
      <c r="A14334">
        <v>14333</v>
      </c>
      <c r="B14334" s="1">
        <v>41059.958333333336</v>
      </c>
      <c r="C14334">
        <v>2</v>
      </c>
      <c r="D14334">
        <v>0</v>
      </c>
      <c r="E14334">
        <v>1</v>
      </c>
      <c r="F14334">
        <v>23.999999999999993</v>
      </c>
      <c r="G14334">
        <v>65</v>
      </c>
      <c r="H14334" s="9">
        <v>7.0015000000000001</v>
      </c>
      <c r="I14334" s="7">
        <v>39</v>
      </c>
      <c r="J14334" s="7">
        <v>121</v>
      </c>
      <c r="K14334" s="2">
        <v>160</v>
      </c>
    </row>
    <row r="14335" spans="1:11">
      <c r="A14335">
        <v>14334</v>
      </c>
      <c r="B14335" s="1">
        <v>41231.708333333336</v>
      </c>
      <c r="C14335">
        <v>4</v>
      </c>
      <c r="D14335">
        <v>0</v>
      </c>
      <c r="E14335">
        <v>2</v>
      </c>
      <c r="F14335">
        <v>10</v>
      </c>
      <c r="G14335">
        <v>66</v>
      </c>
      <c r="H14335" s="9">
        <v>16.997900000000001</v>
      </c>
      <c r="I14335" s="7">
        <v>48</v>
      </c>
      <c r="J14335" s="7">
        <v>232</v>
      </c>
      <c r="K14335" s="2">
        <v>280</v>
      </c>
    </row>
    <row r="14336" spans="1:11">
      <c r="A14336">
        <v>14335</v>
      </c>
      <c r="B14336" s="1">
        <v>40990.375</v>
      </c>
      <c r="C14336">
        <v>2</v>
      </c>
      <c r="D14336">
        <v>0</v>
      </c>
      <c r="E14336">
        <v>2</v>
      </c>
      <c r="F14336">
        <v>16</v>
      </c>
      <c r="G14336">
        <v>94</v>
      </c>
      <c r="H14336" s="9">
        <v>6.0031999999999996</v>
      </c>
      <c r="I14336" s="7">
        <v>41</v>
      </c>
      <c r="J14336" s="7">
        <v>275</v>
      </c>
      <c r="K14336" s="2">
        <v>316</v>
      </c>
    </row>
    <row r="14337" spans="1:11">
      <c r="A14337">
        <v>14336</v>
      </c>
      <c r="B14337" s="1">
        <v>40771.5</v>
      </c>
      <c r="C14337">
        <v>3</v>
      </c>
      <c r="D14337">
        <v>0</v>
      </c>
      <c r="E14337">
        <v>1</v>
      </c>
      <c r="F14337">
        <v>29</v>
      </c>
      <c r="G14337">
        <v>48</v>
      </c>
      <c r="H14337" s="9">
        <v>22.002800000000001</v>
      </c>
      <c r="I14337" s="7">
        <v>42</v>
      </c>
      <c r="J14337" s="7">
        <v>119</v>
      </c>
      <c r="K14337" s="2">
        <v>161</v>
      </c>
    </row>
    <row r="14338" spans="1:11">
      <c r="A14338">
        <v>14337</v>
      </c>
      <c r="B14338" s="1">
        <v>41032.125</v>
      </c>
      <c r="C14338">
        <v>2</v>
      </c>
      <c r="D14338">
        <v>0</v>
      </c>
      <c r="E14338">
        <v>2</v>
      </c>
      <c r="F14338">
        <v>14</v>
      </c>
      <c r="G14338">
        <v>88</v>
      </c>
      <c r="H14338" s="9">
        <v>0</v>
      </c>
      <c r="I14338" s="7">
        <v>2</v>
      </c>
      <c r="J14338" s="7">
        <v>4</v>
      </c>
      <c r="K14338" s="2">
        <v>6</v>
      </c>
    </row>
    <row r="14339" spans="1:11">
      <c r="A14339">
        <v>14338</v>
      </c>
      <c r="B14339" s="1">
        <v>41058.875</v>
      </c>
      <c r="C14339">
        <v>2</v>
      </c>
      <c r="D14339">
        <v>0</v>
      </c>
      <c r="E14339">
        <v>3</v>
      </c>
      <c r="F14339">
        <v>21.000000000000004</v>
      </c>
      <c r="G14339">
        <v>88</v>
      </c>
      <c r="H14339" s="9">
        <v>30.002600000000001</v>
      </c>
      <c r="I14339" s="7">
        <v>3</v>
      </c>
      <c r="J14339" s="7">
        <v>68</v>
      </c>
      <c r="K14339" s="2">
        <v>71</v>
      </c>
    </row>
    <row r="14340" spans="1:11">
      <c r="A14340">
        <v>14339</v>
      </c>
      <c r="B14340" s="1">
        <v>40700.958333333336</v>
      </c>
      <c r="C14340">
        <v>2</v>
      </c>
      <c r="D14340">
        <v>0</v>
      </c>
      <c r="E14340">
        <v>1</v>
      </c>
      <c r="F14340">
        <v>23</v>
      </c>
      <c r="G14340">
        <v>69</v>
      </c>
      <c r="H14340" s="9">
        <v>6.0031999999999996</v>
      </c>
      <c r="I14340" s="7">
        <v>5</v>
      </c>
      <c r="J14340" s="7">
        <v>55</v>
      </c>
      <c r="K14340" s="2">
        <v>60</v>
      </c>
    </row>
    <row r="14341" spans="1:11">
      <c r="A14341">
        <v>14340</v>
      </c>
      <c r="B14341" s="1">
        <v>40981.75</v>
      </c>
      <c r="C14341">
        <v>1</v>
      </c>
      <c r="D14341">
        <v>0</v>
      </c>
      <c r="E14341">
        <v>1</v>
      </c>
      <c r="F14341">
        <v>26</v>
      </c>
      <c r="G14341">
        <v>34</v>
      </c>
      <c r="H14341" s="9">
        <v>19.999500000000001</v>
      </c>
      <c r="I14341" s="7">
        <v>95</v>
      </c>
      <c r="J14341" s="7">
        <v>638</v>
      </c>
      <c r="K14341" s="2">
        <v>733</v>
      </c>
    </row>
    <row r="14342" spans="1:11">
      <c r="A14342">
        <v>14341</v>
      </c>
      <c r="B14342" s="1">
        <v>40804.166666666664</v>
      </c>
      <c r="C14342">
        <v>3</v>
      </c>
      <c r="D14342">
        <v>0</v>
      </c>
      <c r="E14342">
        <v>1</v>
      </c>
      <c r="F14342">
        <v>13</v>
      </c>
      <c r="G14342">
        <v>77</v>
      </c>
      <c r="H14342" s="9">
        <v>15.001300000000001</v>
      </c>
      <c r="I14342" s="7">
        <v>1</v>
      </c>
      <c r="J14342" s="7">
        <v>0</v>
      </c>
      <c r="K14342" s="2">
        <v>1</v>
      </c>
    </row>
    <row r="14343" spans="1:11">
      <c r="A14343">
        <v>14342</v>
      </c>
      <c r="B14343" s="1">
        <v>40833.375</v>
      </c>
      <c r="C14343">
        <v>4</v>
      </c>
      <c r="D14343">
        <v>0</v>
      </c>
      <c r="E14343">
        <v>2</v>
      </c>
      <c r="F14343">
        <v>16</v>
      </c>
      <c r="G14343">
        <v>45</v>
      </c>
      <c r="H14343" s="9">
        <v>19.001200000000001</v>
      </c>
      <c r="I14343" s="7">
        <v>26</v>
      </c>
      <c r="J14343" s="7">
        <v>180</v>
      </c>
      <c r="K14343" s="2">
        <v>206</v>
      </c>
    </row>
    <row r="14344" spans="1:11">
      <c r="A14344">
        <v>14343</v>
      </c>
      <c r="B14344" s="1">
        <v>40953.791666666664</v>
      </c>
      <c r="C14344">
        <v>1</v>
      </c>
      <c r="D14344">
        <v>0</v>
      </c>
      <c r="E14344">
        <v>2</v>
      </c>
      <c r="F14344">
        <v>9</v>
      </c>
      <c r="G14344">
        <v>50</v>
      </c>
      <c r="H14344" s="9">
        <v>11.0014</v>
      </c>
      <c r="I14344" s="7">
        <v>11</v>
      </c>
      <c r="J14344" s="7">
        <v>269</v>
      </c>
      <c r="K14344" s="2">
        <v>280</v>
      </c>
    </row>
    <row r="14345" spans="1:11">
      <c r="A14345">
        <v>14344</v>
      </c>
      <c r="B14345" s="1">
        <v>41208.333333333336</v>
      </c>
      <c r="C14345">
        <v>4</v>
      </c>
      <c r="D14345">
        <v>0</v>
      </c>
      <c r="E14345">
        <v>2</v>
      </c>
      <c r="F14345">
        <v>18</v>
      </c>
      <c r="G14345">
        <v>88</v>
      </c>
      <c r="H14345" s="9">
        <v>8.9981000000000009</v>
      </c>
      <c r="I14345" s="7">
        <v>20</v>
      </c>
      <c r="J14345" s="7">
        <v>714</v>
      </c>
      <c r="K14345" s="2">
        <v>734</v>
      </c>
    </row>
    <row r="14346" spans="1:11">
      <c r="A14346">
        <v>14345</v>
      </c>
      <c r="B14346" s="1">
        <v>40850.791666666664</v>
      </c>
      <c r="C14346">
        <v>4</v>
      </c>
      <c r="D14346">
        <v>0</v>
      </c>
      <c r="E14346">
        <v>1</v>
      </c>
      <c r="F14346">
        <v>13</v>
      </c>
      <c r="G14346">
        <v>67</v>
      </c>
      <c r="H14346" s="9">
        <v>6.0031999999999996</v>
      </c>
      <c r="I14346" s="7">
        <v>18</v>
      </c>
      <c r="J14346" s="7">
        <v>234</v>
      </c>
      <c r="K14346" s="2">
        <v>252</v>
      </c>
    </row>
    <row r="14347" spans="1:11">
      <c r="A14347">
        <v>14346</v>
      </c>
      <c r="B14347" s="1">
        <v>40798.5</v>
      </c>
      <c r="C14347">
        <v>3</v>
      </c>
      <c r="D14347">
        <v>0</v>
      </c>
      <c r="E14347">
        <v>1</v>
      </c>
      <c r="F14347">
        <v>27</v>
      </c>
      <c r="G14347">
        <v>51</v>
      </c>
      <c r="H14347" s="9">
        <v>12.997999999999999</v>
      </c>
      <c r="I14347" s="7">
        <v>37</v>
      </c>
      <c r="J14347" s="7">
        <v>146</v>
      </c>
      <c r="K14347" s="2">
        <v>183</v>
      </c>
    </row>
    <row r="14348" spans="1:11">
      <c r="A14348">
        <v>14347</v>
      </c>
      <c r="B14348" s="1">
        <v>40811.708333333336</v>
      </c>
      <c r="C14348">
        <v>4</v>
      </c>
      <c r="D14348">
        <v>0</v>
      </c>
      <c r="E14348">
        <v>1</v>
      </c>
      <c r="F14348">
        <v>25</v>
      </c>
      <c r="G14348">
        <v>74</v>
      </c>
      <c r="H14348" s="9">
        <v>0</v>
      </c>
      <c r="I14348" s="7">
        <v>145</v>
      </c>
      <c r="J14348" s="7">
        <v>275</v>
      </c>
      <c r="K14348" s="2">
        <v>420</v>
      </c>
    </row>
    <row r="14349" spans="1:11">
      <c r="A14349">
        <v>14348</v>
      </c>
      <c r="B14349" s="1">
        <v>40915.541666666664</v>
      </c>
      <c r="C14349">
        <v>1</v>
      </c>
      <c r="D14349">
        <v>0</v>
      </c>
      <c r="E14349">
        <v>1</v>
      </c>
      <c r="F14349">
        <v>13</v>
      </c>
      <c r="G14349">
        <v>44</v>
      </c>
      <c r="H14349" s="9">
        <v>12.997999999999999</v>
      </c>
      <c r="I14349" s="7">
        <v>149</v>
      </c>
      <c r="J14349" s="7">
        <v>296</v>
      </c>
      <c r="K14349" s="2">
        <v>445</v>
      </c>
    </row>
    <row r="14350" spans="1:11">
      <c r="A14350">
        <v>14349</v>
      </c>
      <c r="B14350" s="1">
        <v>40754.083333333336</v>
      </c>
      <c r="C14350">
        <v>3</v>
      </c>
      <c r="D14350">
        <v>0</v>
      </c>
      <c r="E14350">
        <v>1</v>
      </c>
      <c r="F14350">
        <v>29</v>
      </c>
      <c r="G14350">
        <v>55</v>
      </c>
      <c r="H14350" s="9">
        <v>7.0015000000000001</v>
      </c>
      <c r="I14350" s="7">
        <v>11</v>
      </c>
      <c r="J14350" s="7">
        <v>31</v>
      </c>
      <c r="K14350" s="2">
        <v>42</v>
      </c>
    </row>
    <row r="14351" spans="1:11">
      <c r="A14351">
        <v>14350</v>
      </c>
      <c r="B14351" s="1">
        <v>41154.125</v>
      </c>
      <c r="C14351">
        <v>3</v>
      </c>
      <c r="D14351">
        <v>0</v>
      </c>
      <c r="E14351">
        <v>1</v>
      </c>
      <c r="F14351">
        <v>23.999999999999993</v>
      </c>
      <c r="G14351">
        <v>89</v>
      </c>
      <c r="H14351" s="9">
        <v>6.0031999999999996</v>
      </c>
      <c r="I14351" s="7">
        <v>9</v>
      </c>
      <c r="J14351" s="7">
        <v>33</v>
      </c>
      <c r="K14351" s="2">
        <v>42</v>
      </c>
    </row>
    <row r="14352" spans="1:11">
      <c r="A14352">
        <v>14351</v>
      </c>
      <c r="B14352" s="1">
        <v>40701.791666666664</v>
      </c>
      <c r="C14352">
        <v>2</v>
      </c>
      <c r="D14352">
        <v>0</v>
      </c>
      <c r="E14352">
        <v>1</v>
      </c>
      <c r="F14352">
        <v>29</v>
      </c>
      <c r="G14352">
        <v>48</v>
      </c>
      <c r="H14352" s="9">
        <v>16.997900000000001</v>
      </c>
      <c r="I14352" s="7">
        <v>69</v>
      </c>
      <c r="J14352" s="7">
        <v>355</v>
      </c>
      <c r="K14352" s="2">
        <v>424</v>
      </c>
    </row>
    <row r="14353" spans="1:11">
      <c r="A14353">
        <v>14352</v>
      </c>
      <c r="B14353" s="1">
        <v>41248.083333333336</v>
      </c>
      <c r="C14353">
        <v>4</v>
      </c>
      <c r="D14353">
        <v>0</v>
      </c>
      <c r="E14353">
        <v>1</v>
      </c>
      <c r="F14353">
        <v>14</v>
      </c>
      <c r="G14353">
        <v>67</v>
      </c>
      <c r="H14353" s="9">
        <v>11.0014</v>
      </c>
      <c r="I14353" s="7">
        <v>2</v>
      </c>
      <c r="J14353" s="7">
        <v>7</v>
      </c>
      <c r="K14353" s="2">
        <v>9</v>
      </c>
    </row>
    <row r="14354" spans="1:11">
      <c r="A14354">
        <v>14353</v>
      </c>
      <c r="B14354" s="1">
        <v>40827.625</v>
      </c>
      <c r="C14354">
        <v>4</v>
      </c>
      <c r="D14354">
        <v>0</v>
      </c>
      <c r="E14354">
        <v>2</v>
      </c>
      <c r="F14354">
        <v>21.000000000000004</v>
      </c>
      <c r="G14354">
        <v>78</v>
      </c>
      <c r="H14354" s="9">
        <v>11.0014</v>
      </c>
      <c r="I14354" s="7">
        <v>36</v>
      </c>
      <c r="J14354" s="7">
        <v>138</v>
      </c>
      <c r="K14354" s="2">
        <v>174</v>
      </c>
    </row>
    <row r="14355" spans="1:11">
      <c r="A14355">
        <v>14354</v>
      </c>
      <c r="B14355" s="1">
        <v>41241.791666666664</v>
      </c>
      <c r="C14355">
        <v>4</v>
      </c>
      <c r="D14355">
        <v>0</v>
      </c>
      <c r="E14355">
        <v>1</v>
      </c>
      <c r="F14355">
        <v>7</v>
      </c>
      <c r="G14355">
        <v>36</v>
      </c>
      <c r="H14355" s="9">
        <v>11.0014</v>
      </c>
      <c r="I14355" s="7">
        <v>9</v>
      </c>
      <c r="J14355" s="7">
        <v>378</v>
      </c>
      <c r="K14355" s="2">
        <v>387</v>
      </c>
    </row>
    <row r="14356" spans="1:11">
      <c r="A14356">
        <v>14355</v>
      </c>
      <c r="B14356" s="1">
        <v>40585.208333333336</v>
      </c>
      <c r="C14356">
        <v>1</v>
      </c>
      <c r="D14356">
        <v>0</v>
      </c>
      <c r="E14356">
        <v>1</v>
      </c>
      <c r="F14356">
        <v>-5</v>
      </c>
      <c r="G14356">
        <v>63</v>
      </c>
      <c r="H14356" s="9">
        <v>6.0031999999999996</v>
      </c>
      <c r="I14356" s="2">
        <v>0</v>
      </c>
      <c r="J14356" s="2">
        <v>4</v>
      </c>
      <c r="K14356" s="2">
        <v>4</v>
      </c>
    </row>
    <row r="14357" spans="1:11">
      <c r="A14357">
        <v>14356</v>
      </c>
      <c r="B14357" s="1">
        <v>41189.541666666664</v>
      </c>
      <c r="C14357">
        <v>4</v>
      </c>
      <c r="D14357">
        <v>0</v>
      </c>
      <c r="E14357">
        <v>2</v>
      </c>
      <c r="F14357">
        <v>13</v>
      </c>
      <c r="G14357">
        <v>72</v>
      </c>
      <c r="H14357" s="9">
        <v>6.0031999999999996</v>
      </c>
      <c r="I14357" s="7">
        <v>80</v>
      </c>
      <c r="J14357" s="7">
        <v>240</v>
      </c>
      <c r="K14357" s="2">
        <v>320</v>
      </c>
    </row>
    <row r="14358" spans="1:11">
      <c r="A14358">
        <v>14357</v>
      </c>
      <c r="B14358" s="1">
        <v>40590.666666666664</v>
      </c>
      <c r="C14358">
        <v>1</v>
      </c>
      <c r="D14358">
        <v>0</v>
      </c>
      <c r="E14358">
        <v>1</v>
      </c>
      <c r="F14358">
        <v>14</v>
      </c>
      <c r="G14358">
        <v>31</v>
      </c>
      <c r="H14358" s="9">
        <v>26.002700000000001</v>
      </c>
      <c r="I14358" s="2">
        <v>26</v>
      </c>
      <c r="J14358" s="2">
        <v>95</v>
      </c>
      <c r="K14358" s="2">
        <v>121</v>
      </c>
    </row>
    <row r="14359" spans="1:11">
      <c r="A14359">
        <v>14358</v>
      </c>
      <c r="B14359" s="1">
        <v>41048.625</v>
      </c>
      <c r="C14359">
        <v>2</v>
      </c>
      <c r="D14359">
        <v>0</v>
      </c>
      <c r="E14359">
        <v>1</v>
      </c>
      <c r="F14359">
        <v>27</v>
      </c>
      <c r="G14359">
        <v>30</v>
      </c>
      <c r="H14359" s="9">
        <v>7.0015000000000001</v>
      </c>
      <c r="I14359" s="7">
        <v>356</v>
      </c>
      <c r="J14359" s="7">
        <v>315</v>
      </c>
      <c r="K14359" s="2">
        <v>671</v>
      </c>
    </row>
    <row r="14360" spans="1:11">
      <c r="A14360">
        <v>14359</v>
      </c>
      <c r="B14360" s="1">
        <v>41109.375</v>
      </c>
      <c r="C14360">
        <v>3</v>
      </c>
      <c r="D14360">
        <v>0</v>
      </c>
      <c r="E14360">
        <v>2</v>
      </c>
      <c r="F14360">
        <v>29</v>
      </c>
      <c r="G14360">
        <v>58</v>
      </c>
      <c r="H14360" s="9">
        <v>19.001200000000001</v>
      </c>
      <c r="I14360" s="7">
        <v>36</v>
      </c>
      <c r="J14360" s="7">
        <v>282</v>
      </c>
      <c r="K14360" s="2">
        <v>318</v>
      </c>
    </row>
    <row r="14361" spans="1:11">
      <c r="A14361">
        <v>14360</v>
      </c>
      <c r="B14361" s="1">
        <v>40623.625</v>
      </c>
      <c r="C14361">
        <v>2</v>
      </c>
      <c r="D14361">
        <v>0</v>
      </c>
      <c r="E14361">
        <v>2</v>
      </c>
      <c r="F14361">
        <v>19.000000000000004</v>
      </c>
      <c r="G14361">
        <v>60</v>
      </c>
      <c r="H14361" s="9">
        <v>15.001300000000001</v>
      </c>
      <c r="I14361" s="2">
        <v>41</v>
      </c>
      <c r="J14361" s="2">
        <v>66</v>
      </c>
      <c r="K14361" s="2">
        <v>107</v>
      </c>
    </row>
    <row r="14362" spans="1:11">
      <c r="A14362">
        <v>14361</v>
      </c>
      <c r="B14362" s="1">
        <v>40680.041666666664</v>
      </c>
      <c r="C14362">
        <v>2</v>
      </c>
      <c r="D14362">
        <v>0</v>
      </c>
      <c r="E14362">
        <v>3</v>
      </c>
      <c r="F14362">
        <v>19.000000000000004</v>
      </c>
      <c r="G14362">
        <v>88</v>
      </c>
      <c r="H14362" s="9">
        <v>0</v>
      </c>
      <c r="I14362" s="7">
        <v>7</v>
      </c>
      <c r="J14362" s="7">
        <v>6</v>
      </c>
      <c r="K14362" s="2">
        <v>13</v>
      </c>
    </row>
    <row r="14363" spans="1:11">
      <c r="A14363">
        <v>14362</v>
      </c>
      <c r="B14363" s="1">
        <v>41034.666666666664</v>
      </c>
      <c r="C14363">
        <v>2</v>
      </c>
      <c r="D14363">
        <v>0</v>
      </c>
      <c r="E14363">
        <v>2</v>
      </c>
      <c r="F14363">
        <v>25</v>
      </c>
      <c r="G14363">
        <v>65</v>
      </c>
      <c r="H14363" s="9">
        <v>26.002700000000001</v>
      </c>
      <c r="I14363" s="7">
        <v>230</v>
      </c>
      <c r="J14363" s="7">
        <v>310</v>
      </c>
      <c r="K14363" s="2">
        <v>540</v>
      </c>
    </row>
    <row r="14364" spans="1:11">
      <c r="A14364">
        <v>14363</v>
      </c>
      <c r="B14364" s="1">
        <v>40917.375</v>
      </c>
      <c r="C14364">
        <v>1</v>
      </c>
      <c r="D14364">
        <v>0</v>
      </c>
      <c r="E14364">
        <v>2</v>
      </c>
      <c r="F14364">
        <v>2</v>
      </c>
      <c r="G14364">
        <v>64</v>
      </c>
      <c r="H14364" s="9">
        <v>0</v>
      </c>
      <c r="I14364" s="7">
        <v>9</v>
      </c>
      <c r="J14364" s="7">
        <v>188</v>
      </c>
      <c r="K14364" s="2">
        <v>197</v>
      </c>
    </row>
    <row r="14365" spans="1:11">
      <c r="A14365">
        <v>14364</v>
      </c>
      <c r="B14365" s="1">
        <v>40692.333333333336</v>
      </c>
      <c r="C14365">
        <v>2</v>
      </c>
      <c r="D14365">
        <v>0</v>
      </c>
      <c r="E14365">
        <v>2</v>
      </c>
      <c r="F14365">
        <v>22</v>
      </c>
      <c r="G14365">
        <v>88</v>
      </c>
      <c r="H14365" s="9">
        <v>15.001300000000001</v>
      </c>
      <c r="I14365" s="7">
        <v>34</v>
      </c>
      <c r="J14365" s="7">
        <v>62</v>
      </c>
      <c r="K14365" s="2">
        <v>96</v>
      </c>
    </row>
    <row r="14366" spans="1:11">
      <c r="A14366">
        <v>14365</v>
      </c>
      <c r="B14366" s="1">
        <v>40922.375</v>
      </c>
      <c r="C14366">
        <v>1</v>
      </c>
      <c r="D14366">
        <v>0</v>
      </c>
      <c r="E14366">
        <v>1</v>
      </c>
      <c r="F14366">
        <v>-1.9999999999999991</v>
      </c>
      <c r="G14366">
        <v>50</v>
      </c>
      <c r="H14366" s="9">
        <v>7.0015000000000001</v>
      </c>
      <c r="I14366" s="7">
        <v>3</v>
      </c>
      <c r="J14366" s="7">
        <v>78</v>
      </c>
      <c r="K14366" s="2">
        <v>81</v>
      </c>
    </row>
    <row r="14367" spans="1:11">
      <c r="A14367">
        <v>14366</v>
      </c>
      <c r="B14367" s="1">
        <v>41026.875</v>
      </c>
      <c r="C14367">
        <v>2</v>
      </c>
      <c r="D14367">
        <v>0</v>
      </c>
      <c r="E14367">
        <v>1</v>
      </c>
      <c r="F14367">
        <v>13</v>
      </c>
      <c r="G14367">
        <v>33</v>
      </c>
      <c r="H14367" s="9">
        <v>19.999500000000001</v>
      </c>
      <c r="I14367" s="7">
        <v>23</v>
      </c>
      <c r="J14367" s="7">
        <v>185</v>
      </c>
      <c r="K14367" s="2">
        <v>208</v>
      </c>
    </row>
    <row r="14368" spans="1:11">
      <c r="A14368">
        <v>14367</v>
      </c>
      <c r="B14368" s="1">
        <v>41234.791666666664</v>
      </c>
      <c r="C14368">
        <v>4</v>
      </c>
      <c r="D14368">
        <v>0</v>
      </c>
      <c r="E14368">
        <v>1</v>
      </c>
      <c r="F14368">
        <v>10</v>
      </c>
      <c r="G14368">
        <v>43</v>
      </c>
      <c r="H14368" s="9">
        <v>12.997999999999999</v>
      </c>
      <c r="I14368" s="7">
        <v>23</v>
      </c>
      <c r="J14368" s="7">
        <v>220</v>
      </c>
      <c r="K14368" s="2">
        <v>243</v>
      </c>
    </row>
    <row r="14369" spans="1:11">
      <c r="A14369">
        <v>14368</v>
      </c>
      <c r="B14369" s="1">
        <v>41122.75</v>
      </c>
      <c r="C14369">
        <v>3</v>
      </c>
      <c r="D14369">
        <v>0</v>
      </c>
      <c r="E14369">
        <v>3</v>
      </c>
      <c r="F14369">
        <v>29</v>
      </c>
      <c r="G14369">
        <v>62</v>
      </c>
      <c r="H14369" s="9">
        <v>15.001300000000001</v>
      </c>
      <c r="I14369" s="7">
        <v>105</v>
      </c>
      <c r="J14369" s="7">
        <v>786</v>
      </c>
      <c r="K14369" s="2">
        <v>891</v>
      </c>
    </row>
    <row r="14370" spans="1:11">
      <c r="A14370">
        <v>14369</v>
      </c>
      <c r="B14370" s="1">
        <v>40742.875</v>
      </c>
      <c r="C14370">
        <v>3</v>
      </c>
      <c r="D14370">
        <v>0</v>
      </c>
      <c r="E14370">
        <v>1</v>
      </c>
      <c r="F14370">
        <v>28</v>
      </c>
      <c r="G14370">
        <v>66</v>
      </c>
      <c r="H14370" s="9">
        <v>12.997999999999999</v>
      </c>
      <c r="I14370" s="7">
        <v>48</v>
      </c>
      <c r="J14370" s="7">
        <v>154</v>
      </c>
      <c r="K14370" s="2">
        <v>202</v>
      </c>
    </row>
    <row r="14371" spans="1:11">
      <c r="A14371">
        <v>14370</v>
      </c>
      <c r="B14371" s="1">
        <v>40625.625</v>
      </c>
      <c r="C14371">
        <v>2</v>
      </c>
      <c r="D14371">
        <v>0</v>
      </c>
      <c r="E14371">
        <v>2</v>
      </c>
      <c r="F14371">
        <v>10</v>
      </c>
      <c r="G14371">
        <v>82</v>
      </c>
      <c r="H14371" s="9">
        <v>15.001300000000001</v>
      </c>
      <c r="I14371" s="2">
        <v>11</v>
      </c>
      <c r="J14371" s="2">
        <v>74</v>
      </c>
      <c r="K14371" s="2">
        <v>85</v>
      </c>
    </row>
    <row r="14372" spans="1:11">
      <c r="A14372">
        <v>14371</v>
      </c>
      <c r="B14372" s="1">
        <v>41025.125</v>
      </c>
      <c r="C14372">
        <v>2</v>
      </c>
      <c r="D14372">
        <v>0</v>
      </c>
      <c r="E14372">
        <v>2</v>
      </c>
      <c r="F14372">
        <v>15</v>
      </c>
      <c r="G14372">
        <v>55</v>
      </c>
      <c r="H14372" s="9">
        <v>6.0031999999999996</v>
      </c>
      <c r="I14372" s="7">
        <v>1</v>
      </c>
      <c r="J14372" s="7">
        <v>5</v>
      </c>
      <c r="K14372" s="2">
        <v>6</v>
      </c>
    </row>
    <row r="14373" spans="1:11">
      <c r="A14373">
        <v>14372</v>
      </c>
      <c r="B14373" s="1">
        <v>41004.75</v>
      </c>
      <c r="C14373">
        <v>2</v>
      </c>
      <c r="D14373">
        <v>0</v>
      </c>
      <c r="E14373">
        <v>1</v>
      </c>
      <c r="F14373">
        <v>16</v>
      </c>
      <c r="G14373">
        <v>31</v>
      </c>
      <c r="H14373" s="9">
        <v>7.0015000000000001</v>
      </c>
      <c r="I14373" s="7">
        <v>80</v>
      </c>
      <c r="J14373" s="7">
        <v>614</v>
      </c>
      <c r="K14373" s="2">
        <v>694</v>
      </c>
    </row>
    <row r="14374" spans="1:11">
      <c r="A14374">
        <v>14373</v>
      </c>
      <c r="B14374" s="1">
        <v>41174.166666666664</v>
      </c>
      <c r="C14374">
        <v>3</v>
      </c>
      <c r="D14374">
        <v>0</v>
      </c>
      <c r="E14374">
        <v>1</v>
      </c>
      <c r="F14374">
        <v>19.000000000000004</v>
      </c>
      <c r="G14374">
        <v>83</v>
      </c>
      <c r="H14374" s="9">
        <v>19.001200000000001</v>
      </c>
      <c r="I14374" s="7">
        <v>5</v>
      </c>
      <c r="J14374" s="7">
        <v>10</v>
      </c>
      <c r="K14374" s="2">
        <v>15</v>
      </c>
    </row>
    <row r="14375" spans="1:11">
      <c r="A14375">
        <v>14374</v>
      </c>
      <c r="B14375" s="1">
        <v>40993.208333333336</v>
      </c>
      <c r="C14375">
        <v>2</v>
      </c>
      <c r="D14375">
        <v>0</v>
      </c>
      <c r="E14375">
        <v>2</v>
      </c>
      <c r="F14375">
        <v>11</v>
      </c>
      <c r="G14375">
        <v>100</v>
      </c>
      <c r="H14375" s="9">
        <v>16.997900000000001</v>
      </c>
      <c r="I14375" s="7">
        <v>0</v>
      </c>
      <c r="J14375" s="7">
        <v>6</v>
      </c>
      <c r="K14375" s="2">
        <v>6</v>
      </c>
    </row>
    <row r="14376" spans="1:11">
      <c r="A14376">
        <v>14375</v>
      </c>
      <c r="B14376" s="1">
        <v>40761.5</v>
      </c>
      <c r="C14376">
        <v>3</v>
      </c>
      <c r="D14376">
        <v>0</v>
      </c>
      <c r="E14376">
        <v>1</v>
      </c>
      <c r="F14376">
        <v>31</v>
      </c>
      <c r="G14376">
        <v>55</v>
      </c>
      <c r="H14376" s="9">
        <v>15.001300000000001</v>
      </c>
      <c r="I14376" s="7">
        <v>130</v>
      </c>
      <c r="J14376" s="7">
        <v>252</v>
      </c>
      <c r="K14376" s="2">
        <v>382</v>
      </c>
    </row>
    <row r="14377" spans="1:11">
      <c r="A14377">
        <v>14376</v>
      </c>
      <c r="B14377" s="1">
        <v>41116.833333333336</v>
      </c>
      <c r="C14377">
        <v>3</v>
      </c>
      <c r="D14377">
        <v>0</v>
      </c>
      <c r="E14377">
        <v>1</v>
      </c>
      <c r="F14377">
        <v>34</v>
      </c>
      <c r="G14377">
        <v>50</v>
      </c>
      <c r="H14377" s="9">
        <v>16.997900000000001</v>
      </c>
      <c r="I14377" s="7">
        <v>47</v>
      </c>
      <c r="J14377" s="7">
        <v>399</v>
      </c>
      <c r="K14377" s="2">
        <v>446</v>
      </c>
    </row>
    <row r="14378" spans="1:11">
      <c r="A14378">
        <v>14377</v>
      </c>
      <c r="B14378" s="1">
        <v>40716.791666666664</v>
      </c>
      <c r="C14378">
        <v>3</v>
      </c>
      <c r="D14378">
        <v>0</v>
      </c>
      <c r="E14378">
        <v>2</v>
      </c>
      <c r="F14378">
        <v>31</v>
      </c>
      <c r="G14378">
        <v>52</v>
      </c>
      <c r="H14378" s="9">
        <v>16.997900000000001</v>
      </c>
      <c r="I14378" s="7">
        <v>62</v>
      </c>
      <c r="J14378" s="7">
        <v>278</v>
      </c>
      <c r="K14378" s="2">
        <v>340</v>
      </c>
    </row>
    <row r="14379" spans="1:11">
      <c r="A14379">
        <v>14378</v>
      </c>
      <c r="B14379" s="1">
        <v>40896.833333333336</v>
      </c>
      <c r="C14379">
        <v>4</v>
      </c>
      <c r="D14379">
        <v>0</v>
      </c>
      <c r="E14379">
        <v>1</v>
      </c>
      <c r="F14379">
        <v>11</v>
      </c>
      <c r="G14379">
        <v>40</v>
      </c>
      <c r="H14379" s="9">
        <v>11.0014</v>
      </c>
      <c r="I14379" s="7">
        <v>9</v>
      </c>
      <c r="J14379" s="7">
        <v>196</v>
      </c>
      <c r="K14379" s="2">
        <v>205</v>
      </c>
    </row>
    <row r="14380" spans="1:11">
      <c r="A14380">
        <v>14379</v>
      </c>
      <c r="B14380" s="1">
        <v>40999.875</v>
      </c>
      <c r="C14380">
        <v>2</v>
      </c>
      <c r="D14380">
        <v>0</v>
      </c>
      <c r="E14380">
        <v>2</v>
      </c>
      <c r="F14380">
        <v>11</v>
      </c>
      <c r="G14380">
        <v>71</v>
      </c>
      <c r="H14380" s="9">
        <v>22.002800000000001</v>
      </c>
      <c r="I14380" s="7">
        <v>36</v>
      </c>
      <c r="J14380" s="7">
        <v>107</v>
      </c>
      <c r="K14380" s="2">
        <v>143</v>
      </c>
    </row>
    <row r="14381" spans="1:11">
      <c r="A14381">
        <v>14380</v>
      </c>
      <c r="B14381" s="1">
        <v>40867.25</v>
      </c>
      <c r="C14381">
        <v>4</v>
      </c>
      <c r="D14381">
        <v>0</v>
      </c>
      <c r="E14381">
        <v>2</v>
      </c>
      <c r="F14381">
        <v>12</v>
      </c>
      <c r="G14381">
        <v>67</v>
      </c>
      <c r="H14381" s="9">
        <v>16.997900000000001</v>
      </c>
      <c r="I14381" s="7">
        <v>3</v>
      </c>
      <c r="J14381" s="7">
        <v>6</v>
      </c>
      <c r="K14381" s="2">
        <v>9</v>
      </c>
    </row>
    <row r="14382" spans="1:11">
      <c r="A14382">
        <v>14381</v>
      </c>
      <c r="B14382" s="1">
        <v>41268.166666666664</v>
      </c>
      <c r="C14382">
        <v>1</v>
      </c>
      <c r="D14382">
        <v>1</v>
      </c>
      <c r="E14382">
        <v>2</v>
      </c>
      <c r="F14382">
        <v>3</v>
      </c>
      <c r="G14382">
        <v>87</v>
      </c>
      <c r="H14382" s="9">
        <v>6.0031999999999996</v>
      </c>
      <c r="I14382" s="7">
        <v>0</v>
      </c>
      <c r="J14382" s="7">
        <v>1</v>
      </c>
      <c r="K14382" s="2">
        <v>1</v>
      </c>
    </row>
    <row r="14383" spans="1:11">
      <c r="A14383">
        <v>14382</v>
      </c>
      <c r="B14383" s="1">
        <v>41003.208333333336</v>
      </c>
      <c r="C14383">
        <v>2</v>
      </c>
      <c r="D14383">
        <v>0</v>
      </c>
      <c r="E14383">
        <v>1</v>
      </c>
      <c r="F14383">
        <v>12</v>
      </c>
      <c r="G14383">
        <v>67</v>
      </c>
      <c r="H14383" s="9">
        <v>6.0031999999999996</v>
      </c>
      <c r="I14383" s="7">
        <v>0</v>
      </c>
      <c r="J14383" s="7">
        <v>27</v>
      </c>
      <c r="K14383" s="2">
        <v>27</v>
      </c>
    </row>
    <row r="14384" spans="1:11">
      <c r="A14384">
        <v>14383</v>
      </c>
      <c r="B14384" s="1">
        <v>40737.125</v>
      </c>
      <c r="C14384">
        <v>3</v>
      </c>
      <c r="D14384">
        <v>0</v>
      </c>
      <c r="E14384">
        <v>1</v>
      </c>
      <c r="F14384">
        <v>28</v>
      </c>
      <c r="G14384">
        <v>58</v>
      </c>
      <c r="H14384" s="9">
        <v>12.997999999999999</v>
      </c>
      <c r="I14384" s="7">
        <v>0</v>
      </c>
      <c r="J14384" s="7">
        <v>4</v>
      </c>
      <c r="K14384" s="2">
        <v>4</v>
      </c>
    </row>
    <row r="14385" spans="1:11">
      <c r="A14385">
        <v>14384</v>
      </c>
      <c r="B14385" s="1">
        <v>41026.833333333336</v>
      </c>
      <c r="C14385">
        <v>2</v>
      </c>
      <c r="D14385">
        <v>0</v>
      </c>
      <c r="E14385">
        <v>1</v>
      </c>
      <c r="F14385">
        <v>14</v>
      </c>
      <c r="G14385">
        <v>31</v>
      </c>
      <c r="H14385" s="9">
        <v>19.001200000000001</v>
      </c>
      <c r="I14385" s="7">
        <v>49</v>
      </c>
      <c r="J14385" s="7">
        <v>240</v>
      </c>
      <c r="K14385" s="2">
        <v>289</v>
      </c>
    </row>
    <row r="14386" spans="1:11">
      <c r="A14386">
        <v>14385</v>
      </c>
      <c r="B14386" s="1">
        <v>41273.541666666664</v>
      </c>
      <c r="C14386">
        <v>1</v>
      </c>
      <c r="D14386">
        <v>0</v>
      </c>
      <c r="E14386">
        <v>1</v>
      </c>
      <c r="F14386" s="2">
        <v>6.0000000000000018</v>
      </c>
      <c r="G14386">
        <v>36</v>
      </c>
      <c r="H14386" s="9">
        <v>43.998899999999999</v>
      </c>
      <c r="I14386" s="7">
        <v>49</v>
      </c>
      <c r="J14386" s="7">
        <v>120</v>
      </c>
      <c r="K14386" s="2">
        <v>169</v>
      </c>
    </row>
    <row r="14387" spans="1:11">
      <c r="A14387">
        <v>14386</v>
      </c>
      <c r="B14387" s="1">
        <v>40769.875</v>
      </c>
      <c r="C14387">
        <v>3</v>
      </c>
      <c r="D14387">
        <v>0</v>
      </c>
      <c r="E14387">
        <v>3</v>
      </c>
      <c r="F14387">
        <v>21.000000000000004</v>
      </c>
      <c r="G14387">
        <v>88</v>
      </c>
      <c r="H14387" s="9">
        <v>32.997500000000002</v>
      </c>
      <c r="I14387" s="7">
        <v>51</v>
      </c>
      <c r="J14387" s="7">
        <v>104</v>
      </c>
      <c r="K14387" s="2">
        <v>155</v>
      </c>
    </row>
    <row r="14388" spans="1:11">
      <c r="A14388">
        <v>14387</v>
      </c>
      <c r="B14388" s="1">
        <v>40770.166666666664</v>
      </c>
      <c r="C14388">
        <v>3</v>
      </c>
      <c r="D14388">
        <v>0</v>
      </c>
      <c r="E14388">
        <v>1</v>
      </c>
      <c r="F14388">
        <v>21.000000000000004</v>
      </c>
      <c r="G14388">
        <v>83</v>
      </c>
      <c r="H14388" s="9">
        <v>8.9981000000000009</v>
      </c>
      <c r="I14388" s="7">
        <v>1</v>
      </c>
      <c r="J14388" s="7">
        <v>4</v>
      </c>
      <c r="K14388" s="2">
        <v>5</v>
      </c>
    </row>
    <row r="14389" spans="1:11">
      <c r="A14389">
        <v>14388</v>
      </c>
      <c r="B14389" s="1">
        <v>40806.5</v>
      </c>
      <c r="C14389">
        <v>3</v>
      </c>
      <c r="D14389">
        <v>0</v>
      </c>
      <c r="E14389">
        <v>2</v>
      </c>
      <c r="F14389">
        <v>19.000000000000004</v>
      </c>
      <c r="G14389">
        <v>94</v>
      </c>
      <c r="H14389" s="9">
        <v>11.0014</v>
      </c>
      <c r="I14389" s="7">
        <v>13</v>
      </c>
      <c r="J14389" s="7">
        <v>47</v>
      </c>
      <c r="K14389" s="2">
        <v>60</v>
      </c>
    </row>
    <row r="14390" spans="1:11">
      <c r="A14390">
        <v>14389</v>
      </c>
      <c r="B14390" s="1">
        <v>40814.041666666664</v>
      </c>
      <c r="C14390">
        <v>4</v>
      </c>
      <c r="D14390">
        <v>0</v>
      </c>
      <c r="E14390">
        <v>1</v>
      </c>
      <c r="F14390">
        <v>21.000000000000004</v>
      </c>
      <c r="G14390">
        <v>88</v>
      </c>
      <c r="H14390" s="9">
        <v>0</v>
      </c>
      <c r="I14390" s="7">
        <v>1</v>
      </c>
      <c r="J14390" s="7">
        <v>13</v>
      </c>
      <c r="K14390" s="2">
        <v>14</v>
      </c>
    </row>
    <row r="14391" spans="1:11">
      <c r="A14391">
        <v>14390</v>
      </c>
      <c r="B14391" s="1">
        <v>41114.708333333336</v>
      </c>
      <c r="C14391">
        <v>3</v>
      </c>
      <c r="D14391">
        <v>0</v>
      </c>
      <c r="E14391">
        <v>1</v>
      </c>
      <c r="F14391">
        <v>31</v>
      </c>
      <c r="G14391">
        <v>52</v>
      </c>
      <c r="H14391" s="9">
        <v>22.002800000000001</v>
      </c>
      <c r="I14391" s="7">
        <v>94</v>
      </c>
      <c r="J14391" s="7">
        <v>775</v>
      </c>
      <c r="K14391" s="2">
        <v>869</v>
      </c>
    </row>
    <row r="14392" spans="1:11">
      <c r="A14392">
        <v>14391</v>
      </c>
      <c r="B14392" s="1">
        <v>40591.416666666664</v>
      </c>
      <c r="C14392">
        <v>1</v>
      </c>
      <c r="D14392">
        <v>0</v>
      </c>
      <c r="E14392">
        <v>1</v>
      </c>
      <c r="F14392">
        <v>10</v>
      </c>
      <c r="G14392">
        <v>54</v>
      </c>
      <c r="H14392" s="9">
        <v>12.997999999999999</v>
      </c>
      <c r="I14392" s="2">
        <v>18</v>
      </c>
      <c r="J14392" s="2">
        <v>70</v>
      </c>
      <c r="K14392" s="2">
        <v>88</v>
      </c>
    </row>
    <row r="14393" spans="1:11">
      <c r="A14393">
        <v>14392</v>
      </c>
      <c r="B14393" s="1">
        <v>40967.875</v>
      </c>
      <c r="C14393">
        <v>1</v>
      </c>
      <c r="D14393">
        <v>0</v>
      </c>
      <c r="E14393">
        <v>1</v>
      </c>
      <c r="F14393">
        <v>8</v>
      </c>
      <c r="G14393">
        <v>46</v>
      </c>
      <c r="H14393" s="9">
        <v>7.0015000000000001</v>
      </c>
      <c r="I14393" s="7">
        <v>10</v>
      </c>
      <c r="J14393" s="7">
        <v>177</v>
      </c>
      <c r="K14393" s="2">
        <v>187</v>
      </c>
    </row>
    <row r="14394" spans="1:11">
      <c r="A14394">
        <v>14393</v>
      </c>
      <c r="B14394" s="1">
        <v>40757.541666666664</v>
      </c>
      <c r="C14394">
        <v>3</v>
      </c>
      <c r="D14394">
        <v>0</v>
      </c>
      <c r="E14394">
        <v>1</v>
      </c>
      <c r="F14394">
        <v>34</v>
      </c>
      <c r="G14394">
        <v>30</v>
      </c>
      <c r="H14394" s="9">
        <v>15.001300000000001</v>
      </c>
      <c r="I14394" s="7">
        <v>50</v>
      </c>
      <c r="J14394" s="7">
        <v>152</v>
      </c>
      <c r="K14394" s="2">
        <v>202</v>
      </c>
    </row>
    <row r="14395" spans="1:11">
      <c r="A14395">
        <v>14394</v>
      </c>
      <c r="B14395" s="1">
        <v>40658.75</v>
      </c>
      <c r="C14395">
        <v>2</v>
      </c>
      <c r="D14395">
        <v>0</v>
      </c>
      <c r="E14395">
        <v>1</v>
      </c>
      <c r="F14395">
        <v>25</v>
      </c>
      <c r="G14395">
        <v>57</v>
      </c>
      <c r="H14395" s="9">
        <v>23.999400000000001</v>
      </c>
      <c r="I14395" s="7">
        <v>74</v>
      </c>
      <c r="J14395" s="7">
        <v>425</v>
      </c>
      <c r="K14395" s="2">
        <v>499</v>
      </c>
    </row>
    <row r="14396" spans="1:11">
      <c r="A14396">
        <v>14395</v>
      </c>
      <c r="B14396" s="1">
        <v>41058.958333333336</v>
      </c>
      <c r="C14396">
        <v>2</v>
      </c>
      <c r="D14396">
        <v>0</v>
      </c>
      <c r="E14396">
        <v>3</v>
      </c>
      <c r="F14396">
        <v>22</v>
      </c>
      <c r="G14396">
        <v>94</v>
      </c>
      <c r="H14396" s="9">
        <v>0</v>
      </c>
      <c r="I14396" s="7">
        <v>10</v>
      </c>
      <c r="J14396" s="7">
        <v>40</v>
      </c>
      <c r="K14396" s="2">
        <v>50</v>
      </c>
    </row>
    <row r="14397" spans="1:11">
      <c r="A14397">
        <v>14396</v>
      </c>
      <c r="B14397" s="1">
        <v>41208.125</v>
      </c>
      <c r="C14397">
        <v>4</v>
      </c>
      <c r="D14397">
        <v>0</v>
      </c>
      <c r="E14397">
        <v>2</v>
      </c>
      <c r="F14397">
        <v>17</v>
      </c>
      <c r="G14397">
        <v>88</v>
      </c>
      <c r="H14397" s="9">
        <v>11.0014</v>
      </c>
      <c r="I14397" s="7">
        <v>5</v>
      </c>
      <c r="J14397" s="7">
        <v>8</v>
      </c>
      <c r="K14397" s="2">
        <v>13</v>
      </c>
    </row>
    <row r="14398" spans="1:11">
      <c r="A14398">
        <v>14397</v>
      </c>
      <c r="B14398" s="1">
        <v>41091.625</v>
      </c>
      <c r="C14398">
        <v>3</v>
      </c>
      <c r="D14398">
        <v>0</v>
      </c>
      <c r="E14398">
        <v>1</v>
      </c>
      <c r="F14398">
        <v>35.999999999999993</v>
      </c>
      <c r="G14398">
        <v>37</v>
      </c>
      <c r="H14398" s="9">
        <v>19.001200000000001</v>
      </c>
      <c r="I14398" s="7">
        <v>101</v>
      </c>
      <c r="J14398" s="7">
        <v>244</v>
      </c>
      <c r="K14398" s="2">
        <v>345</v>
      </c>
    </row>
    <row r="14399" spans="1:11">
      <c r="A14399">
        <v>14398</v>
      </c>
      <c r="B14399" s="1">
        <v>40760.166666666664</v>
      </c>
      <c r="C14399">
        <v>3</v>
      </c>
      <c r="D14399">
        <v>0</v>
      </c>
      <c r="E14399">
        <v>1</v>
      </c>
      <c r="F14399">
        <v>23</v>
      </c>
      <c r="G14399">
        <v>78</v>
      </c>
      <c r="H14399" s="9">
        <v>8.9981000000000009</v>
      </c>
      <c r="I14399" s="7">
        <v>1</v>
      </c>
      <c r="J14399" s="7">
        <v>6</v>
      </c>
      <c r="K14399" s="2">
        <v>7</v>
      </c>
    </row>
    <row r="14400" spans="1:11">
      <c r="A14400">
        <v>14399</v>
      </c>
      <c r="B14400" s="1">
        <v>40851.75</v>
      </c>
      <c r="C14400">
        <v>4</v>
      </c>
      <c r="D14400">
        <v>0</v>
      </c>
      <c r="E14400">
        <v>1</v>
      </c>
      <c r="F14400">
        <v>12</v>
      </c>
      <c r="G14400">
        <v>32</v>
      </c>
      <c r="H14400" s="9">
        <v>31.000900000000001</v>
      </c>
      <c r="I14400" s="7">
        <v>35</v>
      </c>
      <c r="J14400" s="7">
        <v>339</v>
      </c>
      <c r="K14400" s="2">
        <v>374</v>
      </c>
    </row>
    <row r="14401" spans="1:11">
      <c r="A14401">
        <v>14400</v>
      </c>
      <c r="B14401" s="1">
        <v>40855.541666666664</v>
      </c>
      <c r="C14401">
        <v>4</v>
      </c>
      <c r="D14401">
        <v>0</v>
      </c>
      <c r="E14401">
        <v>1</v>
      </c>
      <c r="F14401">
        <v>18</v>
      </c>
      <c r="G14401">
        <v>49</v>
      </c>
      <c r="H14401" s="9">
        <v>11.0014</v>
      </c>
      <c r="I14401" s="7">
        <v>31</v>
      </c>
      <c r="J14401" s="7">
        <v>164</v>
      </c>
      <c r="K14401" s="2">
        <v>195</v>
      </c>
    </row>
    <row r="14402" spans="1:11">
      <c r="A14402">
        <v>14401</v>
      </c>
      <c r="B14402" s="1">
        <v>41143.083333333336</v>
      </c>
      <c r="C14402">
        <v>3</v>
      </c>
      <c r="D14402">
        <v>0</v>
      </c>
      <c r="E14402">
        <v>1</v>
      </c>
      <c r="F14402">
        <v>22</v>
      </c>
      <c r="G14402">
        <v>78</v>
      </c>
      <c r="H14402" s="9">
        <v>0</v>
      </c>
      <c r="I14402" s="7">
        <v>7</v>
      </c>
      <c r="J14402" s="7">
        <v>10</v>
      </c>
      <c r="K14402" s="2">
        <v>17</v>
      </c>
    </row>
    <row r="14403" spans="1:11">
      <c r="A14403">
        <v>14402</v>
      </c>
      <c r="B14403" s="1">
        <v>40764.625</v>
      </c>
      <c r="C14403">
        <v>3</v>
      </c>
      <c r="D14403">
        <v>0</v>
      </c>
      <c r="E14403">
        <v>1</v>
      </c>
      <c r="F14403">
        <v>34</v>
      </c>
      <c r="G14403">
        <v>39</v>
      </c>
      <c r="H14403" s="9">
        <v>19.001200000000001</v>
      </c>
      <c r="I14403" s="7">
        <v>58</v>
      </c>
      <c r="J14403" s="7">
        <v>106</v>
      </c>
      <c r="K14403" s="2">
        <v>164</v>
      </c>
    </row>
    <row r="14404" spans="1:11">
      <c r="A14404">
        <v>14403</v>
      </c>
      <c r="B14404" s="1">
        <v>40777.5</v>
      </c>
      <c r="C14404">
        <v>3</v>
      </c>
      <c r="D14404">
        <v>0</v>
      </c>
      <c r="E14404">
        <v>1</v>
      </c>
      <c r="F14404">
        <v>28</v>
      </c>
      <c r="G14404">
        <v>35</v>
      </c>
      <c r="H14404" s="9">
        <v>26.002700000000001</v>
      </c>
      <c r="I14404" s="7">
        <v>54</v>
      </c>
      <c r="J14404" s="7">
        <v>153</v>
      </c>
      <c r="K14404" s="2">
        <v>207</v>
      </c>
    </row>
    <row r="14405" spans="1:11">
      <c r="A14405">
        <v>14404</v>
      </c>
      <c r="B14405" s="1">
        <v>41270.833333333336</v>
      </c>
      <c r="C14405">
        <v>1</v>
      </c>
      <c r="D14405">
        <v>0</v>
      </c>
      <c r="E14405">
        <v>1</v>
      </c>
      <c r="F14405" s="2">
        <v>3</v>
      </c>
      <c r="G14405">
        <v>60</v>
      </c>
      <c r="H14405" s="9">
        <v>11.0014</v>
      </c>
      <c r="I14405" s="7">
        <v>12</v>
      </c>
      <c r="J14405" s="7">
        <v>79</v>
      </c>
      <c r="K14405" s="2">
        <v>91</v>
      </c>
    </row>
    <row r="14406" spans="1:11">
      <c r="A14406">
        <v>14405</v>
      </c>
      <c r="B14406" s="1">
        <v>41036.041666666664</v>
      </c>
      <c r="C14406">
        <v>2</v>
      </c>
      <c r="D14406">
        <v>0</v>
      </c>
      <c r="E14406">
        <v>2</v>
      </c>
      <c r="F14406">
        <v>17</v>
      </c>
      <c r="G14406">
        <v>77</v>
      </c>
      <c r="H14406" s="9">
        <v>12.997999999999999</v>
      </c>
      <c r="I14406" s="7">
        <v>1</v>
      </c>
      <c r="J14406" s="7">
        <v>8</v>
      </c>
      <c r="K14406" s="2">
        <v>9</v>
      </c>
    </row>
    <row r="14407" spans="1:11">
      <c r="A14407">
        <v>14406</v>
      </c>
      <c r="B14407" s="1">
        <v>40961.75</v>
      </c>
      <c r="C14407">
        <v>1</v>
      </c>
      <c r="D14407">
        <v>0</v>
      </c>
      <c r="E14407">
        <v>2</v>
      </c>
      <c r="F14407">
        <v>15</v>
      </c>
      <c r="G14407">
        <v>41</v>
      </c>
      <c r="H14407" s="9">
        <v>22.002800000000001</v>
      </c>
      <c r="I14407" s="7">
        <v>42</v>
      </c>
      <c r="J14407" s="7">
        <v>483</v>
      </c>
      <c r="K14407" s="2">
        <v>525</v>
      </c>
    </row>
    <row r="14408" spans="1:11">
      <c r="A14408">
        <v>14407</v>
      </c>
      <c r="B14408" s="1">
        <v>41124.458333333336</v>
      </c>
      <c r="C14408">
        <v>3</v>
      </c>
      <c r="D14408">
        <v>0</v>
      </c>
      <c r="E14408">
        <v>2</v>
      </c>
      <c r="F14408">
        <v>33</v>
      </c>
      <c r="G14408">
        <v>49</v>
      </c>
      <c r="H14408" s="9">
        <v>19.001200000000001</v>
      </c>
      <c r="I14408" s="7">
        <v>77</v>
      </c>
      <c r="J14408" s="7">
        <v>186</v>
      </c>
      <c r="K14408" s="2">
        <v>263</v>
      </c>
    </row>
    <row r="14409" spans="1:11">
      <c r="A14409">
        <v>14408</v>
      </c>
      <c r="B14409" s="1">
        <v>40555.416666666664</v>
      </c>
      <c r="C14409">
        <v>1</v>
      </c>
      <c r="D14409">
        <v>0</v>
      </c>
      <c r="E14409">
        <v>1</v>
      </c>
      <c r="F14409">
        <v>0</v>
      </c>
      <c r="G14409">
        <v>55</v>
      </c>
      <c r="H14409" s="9">
        <v>15.001300000000001</v>
      </c>
      <c r="I14409" s="2">
        <v>0</v>
      </c>
      <c r="J14409" s="2">
        <v>39</v>
      </c>
      <c r="K14409" s="2">
        <v>39</v>
      </c>
    </row>
    <row r="14410" spans="1:11">
      <c r="A14410">
        <v>14409</v>
      </c>
      <c r="B14410" s="1">
        <v>40640.5</v>
      </c>
      <c r="C14410">
        <v>2</v>
      </c>
      <c r="D14410">
        <v>0</v>
      </c>
      <c r="E14410">
        <v>2</v>
      </c>
      <c r="F14410">
        <v>14</v>
      </c>
      <c r="G14410">
        <v>55</v>
      </c>
      <c r="H14410" s="9">
        <v>0</v>
      </c>
      <c r="I14410" s="7">
        <v>39</v>
      </c>
      <c r="J14410" s="7">
        <v>114</v>
      </c>
      <c r="K14410" s="2">
        <v>153</v>
      </c>
    </row>
    <row r="14411" spans="1:11">
      <c r="A14411">
        <v>14410</v>
      </c>
      <c r="B14411" s="1">
        <v>41135.166666666664</v>
      </c>
      <c r="C14411">
        <v>3</v>
      </c>
      <c r="D14411">
        <v>0</v>
      </c>
      <c r="E14411">
        <v>2</v>
      </c>
      <c r="F14411">
        <v>25</v>
      </c>
      <c r="G14411">
        <v>83</v>
      </c>
      <c r="H14411" s="9">
        <v>12.997999999999999</v>
      </c>
      <c r="I14411" s="7">
        <v>0</v>
      </c>
      <c r="J14411" s="7">
        <v>5</v>
      </c>
      <c r="K14411" s="2">
        <v>5</v>
      </c>
    </row>
    <row r="14412" spans="1:11">
      <c r="A14412">
        <v>14411</v>
      </c>
      <c r="B14412" s="1">
        <v>41004.916666666664</v>
      </c>
      <c r="C14412">
        <v>2</v>
      </c>
      <c r="D14412">
        <v>0</v>
      </c>
      <c r="E14412">
        <v>1</v>
      </c>
      <c r="F14412">
        <v>11</v>
      </c>
      <c r="G14412">
        <v>47</v>
      </c>
      <c r="H14412" s="9">
        <v>12.997999999999999</v>
      </c>
      <c r="I14412" s="7">
        <v>20</v>
      </c>
      <c r="J14412" s="7">
        <v>129</v>
      </c>
      <c r="K14412" s="2">
        <v>149</v>
      </c>
    </row>
    <row r="14413" spans="1:11">
      <c r="A14413">
        <v>14412</v>
      </c>
      <c r="B14413" s="1">
        <v>40795.583333333336</v>
      </c>
      <c r="C14413">
        <v>3</v>
      </c>
      <c r="D14413">
        <v>0</v>
      </c>
      <c r="E14413">
        <v>1</v>
      </c>
      <c r="F14413">
        <v>27</v>
      </c>
      <c r="G14413">
        <v>74</v>
      </c>
      <c r="H14413" s="9">
        <v>6.0031999999999996</v>
      </c>
      <c r="I14413" s="7">
        <v>29</v>
      </c>
      <c r="J14413" s="7">
        <v>119</v>
      </c>
      <c r="K14413" s="2">
        <v>148</v>
      </c>
    </row>
    <row r="14414" spans="1:11">
      <c r="A14414">
        <v>14413</v>
      </c>
      <c r="B14414" s="1">
        <v>40670.708333333336</v>
      </c>
      <c r="C14414">
        <v>2</v>
      </c>
      <c r="D14414">
        <v>0</v>
      </c>
      <c r="E14414">
        <v>1</v>
      </c>
      <c r="F14414">
        <v>20.000000000000004</v>
      </c>
      <c r="G14414">
        <v>40</v>
      </c>
      <c r="H14414" s="9">
        <v>15.001300000000001</v>
      </c>
      <c r="I14414" s="7">
        <v>138</v>
      </c>
      <c r="J14414" s="7">
        <v>215</v>
      </c>
      <c r="K14414" s="2">
        <v>353</v>
      </c>
    </row>
    <row r="14415" spans="1:11">
      <c r="A14415">
        <v>14414</v>
      </c>
      <c r="B14415" s="1">
        <v>40705.041666666664</v>
      </c>
      <c r="C14415">
        <v>2</v>
      </c>
      <c r="D14415">
        <v>0</v>
      </c>
      <c r="E14415">
        <v>1</v>
      </c>
      <c r="F14415">
        <v>26</v>
      </c>
      <c r="G14415">
        <v>79</v>
      </c>
      <c r="H14415" s="9">
        <v>6.0031999999999996</v>
      </c>
      <c r="I14415" s="7">
        <v>10</v>
      </c>
      <c r="J14415" s="7">
        <v>67</v>
      </c>
      <c r="K14415" s="2">
        <v>77</v>
      </c>
    </row>
    <row r="14416" spans="1:11">
      <c r="A14416">
        <v>14415</v>
      </c>
      <c r="B14416" s="1">
        <v>40923.375</v>
      </c>
      <c r="C14416">
        <v>1</v>
      </c>
      <c r="D14416">
        <v>0</v>
      </c>
      <c r="E14416">
        <v>1</v>
      </c>
      <c r="F14416">
        <v>-3</v>
      </c>
      <c r="G14416">
        <v>54</v>
      </c>
      <c r="H14416" s="9">
        <v>12.997999999999999</v>
      </c>
      <c r="I14416" s="7">
        <v>10</v>
      </c>
      <c r="J14416" s="7">
        <v>80</v>
      </c>
      <c r="K14416" s="2">
        <v>90</v>
      </c>
    </row>
    <row r="14417" spans="1:11">
      <c r="A14417">
        <v>14416</v>
      </c>
      <c r="B14417" s="1">
        <v>40578.916666666664</v>
      </c>
      <c r="C14417">
        <v>1</v>
      </c>
      <c r="D14417">
        <v>0</v>
      </c>
      <c r="E14417">
        <v>2</v>
      </c>
      <c r="F14417">
        <v>3</v>
      </c>
      <c r="G14417">
        <v>65</v>
      </c>
      <c r="H14417" s="9">
        <v>11.0014</v>
      </c>
      <c r="I14417" s="2">
        <v>1</v>
      </c>
      <c r="J14417" s="2">
        <v>45</v>
      </c>
      <c r="K14417" s="2">
        <v>46</v>
      </c>
    </row>
    <row r="14418" spans="1:11">
      <c r="A14418">
        <v>14417</v>
      </c>
      <c r="B14418" s="1">
        <v>41255.25</v>
      </c>
      <c r="C14418">
        <v>4</v>
      </c>
      <c r="D14418">
        <v>0</v>
      </c>
      <c r="E14418">
        <v>2</v>
      </c>
      <c r="F14418">
        <v>4</v>
      </c>
      <c r="G14418">
        <v>60</v>
      </c>
      <c r="H14418" s="9">
        <v>16.997900000000001</v>
      </c>
      <c r="I14418" s="7">
        <v>2</v>
      </c>
      <c r="J14418" s="7">
        <v>126</v>
      </c>
      <c r="K14418" s="2">
        <v>128</v>
      </c>
    </row>
    <row r="14419" spans="1:11">
      <c r="A14419">
        <v>14418</v>
      </c>
      <c r="B14419" s="1">
        <v>40773.875</v>
      </c>
      <c r="C14419">
        <v>3</v>
      </c>
      <c r="D14419">
        <v>0</v>
      </c>
      <c r="E14419">
        <v>2</v>
      </c>
      <c r="F14419">
        <v>25</v>
      </c>
      <c r="G14419">
        <v>79</v>
      </c>
      <c r="H14419" s="9">
        <v>0</v>
      </c>
      <c r="I14419" s="7">
        <v>12</v>
      </c>
      <c r="J14419" s="7">
        <v>137</v>
      </c>
      <c r="K14419" s="2">
        <v>149</v>
      </c>
    </row>
    <row r="14420" spans="1:11">
      <c r="A14420">
        <v>14419</v>
      </c>
      <c r="B14420" s="1">
        <v>40838.208333333336</v>
      </c>
      <c r="C14420">
        <v>4</v>
      </c>
      <c r="D14420">
        <v>0</v>
      </c>
      <c r="E14420">
        <v>1</v>
      </c>
      <c r="F14420">
        <v>10</v>
      </c>
      <c r="G14420">
        <v>66</v>
      </c>
      <c r="H14420" s="9">
        <v>0</v>
      </c>
      <c r="I14420" s="7">
        <v>1</v>
      </c>
      <c r="J14420" s="7">
        <v>7</v>
      </c>
      <c r="K14420" s="2">
        <v>8</v>
      </c>
    </row>
    <row r="14421" spans="1:11">
      <c r="A14421">
        <v>14420</v>
      </c>
      <c r="B14421" s="1">
        <v>40600.416666666664</v>
      </c>
      <c r="C14421">
        <v>1</v>
      </c>
      <c r="D14421">
        <v>0</v>
      </c>
      <c r="E14421">
        <v>2</v>
      </c>
      <c r="F14421">
        <v>6.0000000000000018</v>
      </c>
      <c r="G14421">
        <v>49</v>
      </c>
      <c r="H14421" s="9">
        <v>8.9981000000000009</v>
      </c>
      <c r="I14421" s="2">
        <v>14</v>
      </c>
      <c r="J14421" s="2">
        <v>71</v>
      </c>
      <c r="K14421" s="2">
        <v>85</v>
      </c>
    </row>
    <row r="14422" spans="1:11">
      <c r="A14422">
        <v>14421</v>
      </c>
      <c r="B14422" s="1">
        <v>40769.625</v>
      </c>
      <c r="C14422">
        <v>3</v>
      </c>
      <c r="D14422">
        <v>0</v>
      </c>
      <c r="E14422">
        <v>1</v>
      </c>
      <c r="F14422">
        <v>28</v>
      </c>
      <c r="G14422">
        <v>66</v>
      </c>
      <c r="H14422" s="9">
        <v>12.997999999999999</v>
      </c>
      <c r="I14422" s="7">
        <v>128</v>
      </c>
      <c r="J14422" s="7">
        <v>202</v>
      </c>
      <c r="K14422" s="2">
        <v>330</v>
      </c>
    </row>
    <row r="14423" spans="1:11">
      <c r="A14423">
        <v>14422</v>
      </c>
      <c r="B14423" s="1">
        <v>40889.375</v>
      </c>
      <c r="C14423">
        <v>4</v>
      </c>
      <c r="D14423">
        <v>0</v>
      </c>
      <c r="E14423">
        <v>2</v>
      </c>
      <c r="F14423">
        <v>0</v>
      </c>
      <c r="G14423">
        <v>74</v>
      </c>
      <c r="H14423" s="9">
        <v>6.0031999999999996</v>
      </c>
      <c r="I14423" s="7">
        <v>12</v>
      </c>
      <c r="J14423" s="7">
        <v>206</v>
      </c>
      <c r="K14423" s="2">
        <v>218</v>
      </c>
    </row>
    <row r="14424" spans="1:11">
      <c r="A14424">
        <v>14423</v>
      </c>
      <c r="B14424" s="1">
        <v>40691.375</v>
      </c>
      <c r="C14424">
        <v>2</v>
      </c>
      <c r="D14424">
        <v>0</v>
      </c>
      <c r="E14424">
        <v>1</v>
      </c>
      <c r="F14424">
        <v>23</v>
      </c>
      <c r="G14424">
        <v>73</v>
      </c>
      <c r="H14424" s="9">
        <v>16.997900000000001</v>
      </c>
      <c r="I14424" s="7">
        <v>61</v>
      </c>
      <c r="J14424" s="7">
        <v>116</v>
      </c>
      <c r="K14424" s="2">
        <v>177</v>
      </c>
    </row>
    <row r="14425" spans="1:11">
      <c r="A14425">
        <v>14424</v>
      </c>
      <c r="B14425" s="1">
        <v>41138.208333333336</v>
      </c>
      <c r="C14425">
        <v>3</v>
      </c>
      <c r="D14425">
        <v>0</v>
      </c>
      <c r="E14425">
        <v>1</v>
      </c>
      <c r="F14425">
        <v>23</v>
      </c>
      <c r="G14425">
        <v>73</v>
      </c>
      <c r="H14425" s="9">
        <v>7.0015000000000001</v>
      </c>
      <c r="I14425" s="7">
        <v>2</v>
      </c>
      <c r="J14425" s="7">
        <v>34</v>
      </c>
      <c r="K14425" s="2">
        <v>36</v>
      </c>
    </row>
    <row r="14426" spans="1:11">
      <c r="A14426">
        <v>14425</v>
      </c>
      <c r="B14426" s="1">
        <v>40849.375</v>
      </c>
      <c r="C14426">
        <v>4</v>
      </c>
      <c r="D14426">
        <v>0</v>
      </c>
      <c r="E14426">
        <v>1</v>
      </c>
      <c r="F14426">
        <v>8</v>
      </c>
      <c r="G14426">
        <v>87</v>
      </c>
      <c r="H14426" s="9">
        <v>0</v>
      </c>
      <c r="I14426" s="7">
        <v>14</v>
      </c>
      <c r="J14426" s="7">
        <v>213</v>
      </c>
      <c r="K14426" s="2">
        <v>227</v>
      </c>
    </row>
    <row r="14427" spans="1:11">
      <c r="A14427">
        <v>14426</v>
      </c>
      <c r="B14427" s="1">
        <v>40795.791666666664</v>
      </c>
      <c r="C14427">
        <v>3</v>
      </c>
      <c r="D14427">
        <v>0</v>
      </c>
      <c r="E14427">
        <v>1</v>
      </c>
      <c r="F14427">
        <v>23.999999999999993</v>
      </c>
      <c r="G14427">
        <v>89</v>
      </c>
      <c r="H14427" s="9">
        <v>11.0014</v>
      </c>
      <c r="I14427" s="7">
        <v>33</v>
      </c>
      <c r="J14427" s="7">
        <v>315</v>
      </c>
      <c r="K14427" s="2">
        <v>348</v>
      </c>
    </row>
    <row r="14428" spans="1:11">
      <c r="A14428">
        <v>14427</v>
      </c>
      <c r="B14428" s="1">
        <v>41165.125</v>
      </c>
      <c r="C14428">
        <v>3</v>
      </c>
      <c r="D14428">
        <v>0</v>
      </c>
      <c r="E14428">
        <v>1</v>
      </c>
      <c r="F14428">
        <v>17</v>
      </c>
      <c r="G14428">
        <v>83</v>
      </c>
      <c r="H14428" s="9">
        <v>0</v>
      </c>
      <c r="I14428" s="7">
        <v>2</v>
      </c>
      <c r="J14428" s="7">
        <v>9</v>
      </c>
      <c r="K14428" s="2">
        <v>11</v>
      </c>
    </row>
    <row r="14429" spans="1:11">
      <c r="A14429">
        <v>14428</v>
      </c>
      <c r="B14429" s="1">
        <v>40987.5</v>
      </c>
      <c r="C14429">
        <v>1</v>
      </c>
      <c r="D14429">
        <v>0</v>
      </c>
      <c r="E14429">
        <v>1</v>
      </c>
      <c r="F14429">
        <v>21.000000000000004</v>
      </c>
      <c r="G14429">
        <v>64</v>
      </c>
      <c r="H14429" s="9">
        <v>16.997900000000001</v>
      </c>
      <c r="I14429" s="7">
        <v>71</v>
      </c>
      <c r="J14429" s="7">
        <v>210</v>
      </c>
      <c r="K14429" s="2">
        <v>281</v>
      </c>
    </row>
    <row r="14430" spans="1:11">
      <c r="A14430">
        <v>14429</v>
      </c>
      <c r="B14430" s="1">
        <v>41161.375</v>
      </c>
      <c r="C14430">
        <v>3</v>
      </c>
      <c r="D14430">
        <v>0</v>
      </c>
      <c r="E14430">
        <v>1</v>
      </c>
      <c r="F14430">
        <v>22</v>
      </c>
      <c r="G14430">
        <v>61</v>
      </c>
      <c r="H14430" s="9">
        <v>16.997900000000001</v>
      </c>
      <c r="I14430" s="7">
        <v>85</v>
      </c>
      <c r="J14430" s="7">
        <v>214</v>
      </c>
      <c r="K14430" s="2">
        <v>299</v>
      </c>
    </row>
    <row r="14431" spans="1:11">
      <c r="A14431">
        <v>14430</v>
      </c>
      <c r="B14431" s="1">
        <v>40789.166666666664</v>
      </c>
      <c r="C14431">
        <v>3</v>
      </c>
      <c r="D14431">
        <v>0</v>
      </c>
      <c r="E14431">
        <v>1</v>
      </c>
      <c r="F14431">
        <v>22</v>
      </c>
      <c r="G14431">
        <v>73</v>
      </c>
      <c r="H14431" s="9">
        <v>11.0014</v>
      </c>
      <c r="I14431" s="7">
        <v>3</v>
      </c>
      <c r="J14431" s="7">
        <v>4</v>
      </c>
      <c r="K14431" s="2">
        <v>7</v>
      </c>
    </row>
    <row r="14432" spans="1:11">
      <c r="A14432">
        <v>14431</v>
      </c>
      <c r="B14432" s="1">
        <v>40594.125</v>
      </c>
      <c r="C14432">
        <v>1</v>
      </c>
      <c r="D14432">
        <v>0</v>
      </c>
      <c r="E14432">
        <v>1</v>
      </c>
      <c r="F14432">
        <v>2</v>
      </c>
      <c r="G14432">
        <v>44</v>
      </c>
      <c r="H14432" s="9">
        <v>36.997399999999999</v>
      </c>
      <c r="I14432" s="2">
        <v>9</v>
      </c>
      <c r="J14432" s="2">
        <v>9</v>
      </c>
      <c r="K14432" s="2">
        <v>18</v>
      </c>
    </row>
    <row r="14433" spans="1:11">
      <c r="A14433">
        <v>14432</v>
      </c>
      <c r="B14433" s="1">
        <v>40846.416666666664</v>
      </c>
      <c r="C14433">
        <v>4</v>
      </c>
      <c r="D14433">
        <v>0</v>
      </c>
      <c r="E14433">
        <v>1</v>
      </c>
      <c r="F14433">
        <v>7</v>
      </c>
      <c r="G14433">
        <v>61</v>
      </c>
      <c r="H14433" s="9">
        <v>6.0031999999999996</v>
      </c>
      <c r="I14433" s="7">
        <v>53</v>
      </c>
      <c r="J14433" s="7">
        <v>125</v>
      </c>
      <c r="K14433" s="2">
        <v>178</v>
      </c>
    </row>
    <row r="14434" spans="1:11">
      <c r="A14434">
        <v>14433</v>
      </c>
      <c r="B14434" s="1">
        <v>40985.541666666664</v>
      </c>
      <c r="C14434">
        <v>1</v>
      </c>
      <c r="D14434">
        <v>0</v>
      </c>
      <c r="E14434">
        <v>1</v>
      </c>
      <c r="F14434">
        <v>21.000000000000004</v>
      </c>
      <c r="G14434">
        <v>60</v>
      </c>
      <c r="H14434" s="9">
        <v>7.0015000000000001</v>
      </c>
      <c r="I14434" s="7">
        <v>286</v>
      </c>
      <c r="J14434" s="7">
        <v>400</v>
      </c>
      <c r="K14434" s="2">
        <v>686</v>
      </c>
    </row>
    <row r="14435" spans="1:11">
      <c r="A14435">
        <v>14434</v>
      </c>
      <c r="B14435" s="1">
        <v>40711</v>
      </c>
      <c r="C14435">
        <v>2</v>
      </c>
      <c r="D14435">
        <v>0</v>
      </c>
      <c r="E14435">
        <v>1</v>
      </c>
      <c r="F14435">
        <v>19.000000000000004</v>
      </c>
      <c r="G14435">
        <v>88</v>
      </c>
      <c r="H14435" s="9">
        <v>6.0031999999999996</v>
      </c>
      <c r="I14435" s="7">
        <v>3</v>
      </c>
      <c r="J14435" s="7">
        <v>21</v>
      </c>
      <c r="K14435" s="2">
        <v>24</v>
      </c>
    </row>
    <row r="14436" spans="1:11">
      <c r="A14436">
        <v>14435</v>
      </c>
      <c r="B14436" s="1">
        <v>40867.208333333336</v>
      </c>
      <c r="C14436">
        <v>4</v>
      </c>
      <c r="D14436">
        <v>0</v>
      </c>
      <c r="E14436">
        <v>2</v>
      </c>
      <c r="F14436">
        <v>12</v>
      </c>
      <c r="G14436">
        <v>67</v>
      </c>
      <c r="H14436" s="9">
        <v>19.001200000000001</v>
      </c>
      <c r="I14436" s="7">
        <v>0</v>
      </c>
      <c r="J14436" s="7">
        <v>3</v>
      </c>
      <c r="K14436" s="2">
        <v>3</v>
      </c>
    </row>
    <row r="14437" spans="1:11">
      <c r="A14437">
        <v>14436</v>
      </c>
      <c r="B14437" s="1">
        <v>40857.041666666664</v>
      </c>
      <c r="C14437">
        <v>4</v>
      </c>
      <c r="D14437">
        <v>0</v>
      </c>
      <c r="E14437">
        <v>2</v>
      </c>
      <c r="F14437">
        <v>11</v>
      </c>
      <c r="G14437">
        <v>87</v>
      </c>
      <c r="H14437" s="9">
        <v>0</v>
      </c>
      <c r="I14437" s="7">
        <v>1</v>
      </c>
      <c r="J14437" s="7">
        <v>10</v>
      </c>
      <c r="K14437" s="2">
        <v>11</v>
      </c>
    </row>
    <row r="14438" spans="1:11">
      <c r="A14438">
        <v>14437</v>
      </c>
      <c r="B14438" s="1">
        <v>40836.458333333336</v>
      </c>
      <c r="C14438">
        <v>4</v>
      </c>
      <c r="D14438">
        <v>0</v>
      </c>
      <c r="E14438">
        <v>1</v>
      </c>
      <c r="F14438">
        <v>15</v>
      </c>
      <c r="G14438">
        <v>55</v>
      </c>
      <c r="H14438" s="9">
        <v>35.000799999999998</v>
      </c>
      <c r="I14438" s="7">
        <v>30</v>
      </c>
      <c r="J14438" s="7">
        <v>98</v>
      </c>
      <c r="K14438" s="2">
        <v>128</v>
      </c>
    </row>
    <row r="14439" spans="1:11">
      <c r="A14439">
        <v>14438</v>
      </c>
      <c r="B14439" s="1">
        <v>40574.416666666664</v>
      </c>
      <c r="C14439">
        <v>1</v>
      </c>
      <c r="D14439">
        <v>0</v>
      </c>
      <c r="E14439">
        <v>2</v>
      </c>
      <c r="F14439">
        <v>-1</v>
      </c>
      <c r="G14439">
        <v>59</v>
      </c>
      <c r="H14439" s="9">
        <v>12.997999999999999</v>
      </c>
      <c r="I14439" s="2">
        <v>1</v>
      </c>
      <c r="J14439" s="2">
        <v>68</v>
      </c>
      <c r="K14439" s="2">
        <v>69</v>
      </c>
    </row>
    <row r="14440" spans="1:11">
      <c r="A14440">
        <v>14439</v>
      </c>
      <c r="B14440" s="1">
        <v>40663.375</v>
      </c>
      <c r="C14440">
        <v>2</v>
      </c>
      <c r="D14440">
        <v>0</v>
      </c>
      <c r="E14440">
        <v>1</v>
      </c>
      <c r="F14440">
        <v>13</v>
      </c>
      <c r="G14440">
        <v>51</v>
      </c>
      <c r="H14440" s="9">
        <v>23.999400000000001</v>
      </c>
      <c r="I14440" s="7">
        <v>35</v>
      </c>
      <c r="J14440" s="7">
        <v>121</v>
      </c>
      <c r="K14440" s="2">
        <v>156</v>
      </c>
    </row>
    <row r="14441" spans="1:11">
      <c r="A14441">
        <v>14440</v>
      </c>
      <c r="B14441" s="1">
        <v>41002.041666666664</v>
      </c>
      <c r="C14441">
        <v>2</v>
      </c>
      <c r="D14441">
        <v>0</v>
      </c>
      <c r="E14441">
        <v>1</v>
      </c>
      <c r="F14441">
        <v>10</v>
      </c>
      <c r="G14441">
        <v>46</v>
      </c>
      <c r="H14441" s="9">
        <v>15.001300000000001</v>
      </c>
      <c r="I14441" s="7">
        <v>0</v>
      </c>
      <c r="J14441" s="7">
        <v>11</v>
      </c>
      <c r="K14441" s="2">
        <v>11</v>
      </c>
    </row>
    <row r="14442" spans="1:11">
      <c r="A14442">
        <v>14441</v>
      </c>
      <c r="B14442" s="1">
        <v>41081.375</v>
      </c>
      <c r="C14442">
        <v>3</v>
      </c>
      <c r="D14442">
        <v>0</v>
      </c>
      <c r="E14442">
        <v>1</v>
      </c>
      <c r="F14442">
        <v>31</v>
      </c>
      <c r="G14442">
        <v>55</v>
      </c>
      <c r="H14442" s="9">
        <v>12.997999999999999</v>
      </c>
      <c r="I14442" s="7">
        <v>32</v>
      </c>
      <c r="J14442" s="7">
        <v>224</v>
      </c>
      <c r="K14442" s="2">
        <v>256</v>
      </c>
    </row>
    <row r="14443" spans="1:11">
      <c r="A14443">
        <v>14442</v>
      </c>
      <c r="B14443" s="1">
        <v>40586.75</v>
      </c>
      <c r="C14443">
        <v>1</v>
      </c>
      <c r="D14443">
        <v>0</v>
      </c>
      <c r="E14443">
        <v>1</v>
      </c>
      <c r="F14443">
        <v>5.0000000000000018</v>
      </c>
      <c r="G14443">
        <v>38</v>
      </c>
      <c r="H14443" s="9">
        <v>22.002800000000001</v>
      </c>
      <c r="I14443" s="2">
        <v>4</v>
      </c>
      <c r="J14443" s="2">
        <v>60</v>
      </c>
      <c r="K14443" s="2">
        <v>64</v>
      </c>
    </row>
    <row r="14444" spans="1:11">
      <c r="A14444">
        <v>14443</v>
      </c>
      <c r="B14444" s="1">
        <v>41191.291666666664</v>
      </c>
      <c r="C14444">
        <v>4</v>
      </c>
      <c r="D14444">
        <v>0</v>
      </c>
      <c r="E14444">
        <v>1</v>
      </c>
      <c r="F14444">
        <v>10</v>
      </c>
      <c r="G14444">
        <v>83</v>
      </c>
      <c r="H14444" s="9">
        <v>16.997900000000001</v>
      </c>
      <c r="I14444" s="7">
        <v>5</v>
      </c>
      <c r="J14444" s="7">
        <v>357</v>
      </c>
      <c r="K14444" s="2">
        <v>362</v>
      </c>
    </row>
    <row r="14445" spans="1:11">
      <c r="A14445">
        <v>14444</v>
      </c>
      <c r="B14445" s="1">
        <v>41172.625</v>
      </c>
      <c r="C14445">
        <v>3</v>
      </c>
      <c r="D14445">
        <v>0</v>
      </c>
      <c r="E14445">
        <v>1</v>
      </c>
      <c r="F14445">
        <v>23.999999999999993</v>
      </c>
      <c r="G14445">
        <v>47</v>
      </c>
      <c r="H14445" s="9">
        <v>12.997999999999999</v>
      </c>
      <c r="I14445" s="7">
        <v>60</v>
      </c>
      <c r="J14445" s="7">
        <v>231</v>
      </c>
      <c r="K14445" s="2">
        <v>291</v>
      </c>
    </row>
    <row r="14446" spans="1:11">
      <c r="A14446">
        <v>14445</v>
      </c>
      <c r="B14446" s="1">
        <v>40603.666666666664</v>
      </c>
      <c r="C14446">
        <v>1</v>
      </c>
      <c r="D14446">
        <v>0</v>
      </c>
      <c r="E14446">
        <v>1</v>
      </c>
      <c r="F14446">
        <v>8</v>
      </c>
      <c r="G14446">
        <v>34</v>
      </c>
      <c r="H14446" s="9">
        <v>6.0031999999999996</v>
      </c>
      <c r="I14446" s="2">
        <v>10</v>
      </c>
      <c r="J14446" s="2">
        <v>92</v>
      </c>
      <c r="K14446" s="2">
        <v>102</v>
      </c>
    </row>
    <row r="14447" spans="1:11">
      <c r="A14447">
        <v>14446</v>
      </c>
      <c r="B14447" s="1">
        <v>40790.958333333336</v>
      </c>
      <c r="C14447">
        <v>3</v>
      </c>
      <c r="D14447">
        <v>0</v>
      </c>
      <c r="E14447">
        <v>2</v>
      </c>
      <c r="F14447">
        <v>27</v>
      </c>
      <c r="G14447">
        <v>70</v>
      </c>
      <c r="H14447" s="9">
        <v>11.0014</v>
      </c>
      <c r="I14447" s="7">
        <v>46</v>
      </c>
      <c r="J14447" s="7">
        <v>58</v>
      </c>
      <c r="K14447" s="2">
        <v>104</v>
      </c>
    </row>
    <row r="14448" spans="1:11">
      <c r="A14448">
        <v>14447</v>
      </c>
      <c r="B14448" s="1">
        <v>41158.458333333336</v>
      </c>
      <c r="C14448">
        <v>3</v>
      </c>
      <c r="D14448">
        <v>0</v>
      </c>
      <c r="E14448">
        <v>3</v>
      </c>
      <c r="F14448">
        <v>26</v>
      </c>
      <c r="G14448">
        <v>84</v>
      </c>
      <c r="H14448" s="9">
        <v>11.0014</v>
      </c>
      <c r="I14448" s="7">
        <v>10</v>
      </c>
      <c r="J14448" s="7">
        <v>52</v>
      </c>
      <c r="K14448" s="2">
        <v>62</v>
      </c>
    </row>
    <row r="14449" spans="1:11">
      <c r="A14449">
        <v>14448</v>
      </c>
      <c r="B14449" s="1">
        <v>41235.208333333336</v>
      </c>
      <c r="C14449">
        <v>4</v>
      </c>
      <c r="D14449">
        <v>1</v>
      </c>
      <c r="E14449">
        <v>1</v>
      </c>
      <c r="F14449">
        <v>3</v>
      </c>
      <c r="G14449">
        <v>75</v>
      </c>
      <c r="H14449" s="9">
        <v>7.0015000000000001</v>
      </c>
      <c r="I14449" s="7">
        <v>2</v>
      </c>
      <c r="J14449" s="7">
        <v>6</v>
      </c>
      <c r="K14449" s="2">
        <v>8</v>
      </c>
    </row>
    <row r="14450" spans="1:11">
      <c r="A14450">
        <v>14449</v>
      </c>
      <c r="B14450" s="1">
        <v>41194.041666666664</v>
      </c>
      <c r="C14450">
        <v>4</v>
      </c>
      <c r="D14450">
        <v>0</v>
      </c>
      <c r="E14450">
        <v>1</v>
      </c>
      <c r="F14450">
        <v>11</v>
      </c>
      <c r="G14450">
        <v>66</v>
      </c>
      <c r="H14450" s="9">
        <v>6.0031999999999996</v>
      </c>
      <c r="I14450" s="7">
        <v>8</v>
      </c>
      <c r="J14450" s="7">
        <v>29</v>
      </c>
      <c r="K14450" s="2">
        <v>37</v>
      </c>
    </row>
    <row r="14451" spans="1:11">
      <c r="A14451">
        <v>14450</v>
      </c>
      <c r="B14451" s="1">
        <v>40791.541666666664</v>
      </c>
      <c r="C14451">
        <v>3</v>
      </c>
      <c r="D14451">
        <v>1</v>
      </c>
      <c r="E14451">
        <v>2</v>
      </c>
      <c r="F14451">
        <v>28</v>
      </c>
      <c r="G14451">
        <v>70</v>
      </c>
      <c r="H14451" s="9">
        <v>8.9981000000000009</v>
      </c>
      <c r="I14451" s="7">
        <v>154</v>
      </c>
      <c r="J14451" s="7">
        <v>235</v>
      </c>
      <c r="K14451" s="2">
        <v>389</v>
      </c>
    </row>
    <row r="14452" spans="1:11">
      <c r="A14452">
        <v>14451</v>
      </c>
      <c r="B14452" s="1">
        <v>40601.041666666664</v>
      </c>
      <c r="C14452">
        <v>1</v>
      </c>
      <c r="D14452">
        <v>0</v>
      </c>
      <c r="E14452">
        <v>1</v>
      </c>
      <c r="F14452">
        <v>4</v>
      </c>
      <c r="G14452">
        <v>87</v>
      </c>
      <c r="H14452" s="9">
        <v>12.997999999999999</v>
      </c>
      <c r="I14452" s="2">
        <v>7</v>
      </c>
      <c r="J14452" s="2">
        <v>30</v>
      </c>
      <c r="K14452" s="2">
        <v>37</v>
      </c>
    </row>
    <row r="14453" spans="1:11">
      <c r="A14453">
        <v>14452</v>
      </c>
      <c r="B14453" s="1">
        <v>41104.166666666664</v>
      </c>
      <c r="C14453">
        <v>3</v>
      </c>
      <c r="D14453">
        <v>0</v>
      </c>
      <c r="E14453">
        <v>3</v>
      </c>
      <c r="F14453">
        <v>23.999999999999993</v>
      </c>
      <c r="G14453">
        <v>61</v>
      </c>
      <c r="H14453" s="9">
        <v>7.0015000000000001</v>
      </c>
      <c r="I14453" s="7">
        <v>3</v>
      </c>
      <c r="J14453" s="7">
        <v>6</v>
      </c>
      <c r="K14453" s="2">
        <v>9</v>
      </c>
    </row>
    <row r="14454" spans="1:11">
      <c r="A14454">
        <v>14453</v>
      </c>
      <c r="B14454" s="1">
        <v>40989.5</v>
      </c>
      <c r="C14454">
        <v>2</v>
      </c>
      <c r="D14454">
        <v>0</v>
      </c>
      <c r="E14454">
        <v>2</v>
      </c>
      <c r="F14454">
        <v>18</v>
      </c>
      <c r="G14454">
        <v>77</v>
      </c>
      <c r="H14454" s="9">
        <v>0</v>
      </c>
      <c r="I14454" s="7">
        <v>58</v>
      </c>
      <c r="J14454" s="7">
        <v>171</v>
      </c>
      <c r="K14454" s="2">
        <v>229</v>
      </c>
    </row>
    <row r="14455" spans="1:11">
      <c r="A14455">
        <v>14454</v>
      </c>
      <c r="B14455" s="1">
        <v>40754.25</v>
      </c>
      <c r="C14455">
        <v>3</v>
      </c>
      <c r="D14455">
        <v>0</v>
      </c>
      <c r="E14455">
        <v>1</v>
      </c>
      <c r="F14455">
        <v>27</v>
      </c>
      <c r="G14455">
        <v>70</v>
      </c>
      <c r="H14455" s="9">
        <v>19.999500000000001</v>
      </c>
      <c r="I14455" s="7">
        <v>6</v>
      </c>
      <c r="J14455" s="7">
        <v>18</v>
      </c>
      <c r="K14455" s="2">
        <v>24</v>
      </c>
    </row>
    <row r="14456" spans="1:11">
      <c r="A14456">
        <v>14455</v>
      </c>
      <c r="B14456" s="1">
        <v>41032.708333333336</v>
      </c>
      <c r="C14456">
        <v>2</v>
      </c>
      <c r="D14456">
        <v>0</v>
      </c>
      <c r="E14456">
        <v>1</v>
      </c>
      <c r="F14456">
        <v>27</v>
      </c>
      <c r="G14456">
        <v>54</v>
      </c>
      <c r="H14456" s="9">
        <v>8.9981000000000009</v>
      </c>
      <c r="I14456" s="7">
        <v>87</v>
      </c>
      <c r="J14456" s="7">
        <v>617</v>
      </c>
      <c r="K14456" s="2">
        <v>704</v>
      </c>
    </row>
    <row r="14457" spans="1:11">
      <c r="A14457">
        <v>14456</v>
      </c>
      <c r="B14457" s="1">
        <v>40957.75</v>
      </c>
      <c r="C14457">
        <v>1</v>
      </c>
      <c r="D14457">
        <v>0</v>
      </c>
      <c r="E14457">
        <v>1</v>
      </c>
      <c r="F14457">
        <v>14</v>
      </c>
      <c r="G14457">
        <v>38</v>
      </c>
      <c r="H14457" s="9">
        <v>19.999500000000001</v>
      </c>
      <c r="I14457" s="7">
        <v>70</v>
      </c>
      <c r="J14457" s="7">
        <v>176</v>
      </c>
      <c r="K14457" s="2">
        <v>246</v>
      </c>
    </row>
    <row r="14458" spans="1:11">
      <c r="A14458">
        <v>14457</v>
      </c>
      <c r="B14458" s="1">
        <v>41190.208333333336</v>
      </c>
      <c r="C14458">
        <v>4</v>
      </c>
      <c r="D14458">
        <v>1</v>
      </c>
      <c r="E14458">
        <v>1</v>
      </c>
      <c r="F14458">
        <v>8</v>
      </c>
      <c r="G14458">
        <v>76</v>
      </c>
      <c r="H14458" s="9">
        <v>15.001300000000001</v>
      </c>
      <c r="I14458" s="7">
        <v>2</v>
      </c>
      <c r="J14458" s="7">
        <v>17</v>
      </c>
      <c r="K14458" s="2">
        <v>19</v>
      </c>
    </row>
    <row r="14459" spans="1:11">
      <c r="A14459">
        <v>14458</v>
      </c>
      <c r="B14459" s="1">
        <v>40842.583333333336</v>
      </c>
      <c r="C14459">
        <v>4</v>
      </c>
      <c r="D14459">
        <v>0</v>
      </c>
      <c r="E14459">
        <v>2</v>
      </c>
      <c r="F14459">
        <v>17</v>
      </c>
      <c r="G14459">
        <v>77</v>
      </c>
      <c r="H14459" s="9">
        <v>0</v>
      </c>
      <c r="I14459" s="7">
        <v>14</v>
      </c>
      <c r="J14459" s="7">
        <v>52</v>
      </c>
      <c r="K14459" s="2">
        <v>66</v>
      </c>
    </row>
    <row r="14460" spans="1:11">
      <c r="A14460">
        <v>14459</v>
      </c>
      <c r="B14460" s="1">
        <v>41160.458333333336</v>
      </c>
      <c r="C14460">
        <v>3</v>
      </c>
      <c r="D14460">
        <v>0</v>
      </c>
      <c r="E14460">
        <v>1</v>
      </c>
      <c r="F14460">
        <v>29</v>
      </c>
      <c r="G14460">
        <v>62</v>
      </c>
      <c r="H14460" s="9">
        <v>30.002600000000001</v>
      </c>
      <c r="I14460" s="7">
        <v>173</v>
      </c>
      <c r="J14460" s="7">
        <v>405</v>
      </c>
      <c r="K14460" s="2">
        <v>578</v>
      </c>
    </row>
    <row r="14461" spans="1:11">
      <c r="A14461">
        <v>14460</v>
      </c>
      <c r="B14461" s="1">
        <v>40917.708333333336</v>
      </c>
      <c r="C14461">
        <v>1</v>
      </c>
      <c r="D14461">
        <v>0</v>
      </c>
      <c r="E14461">
        <v>3</v>
      </c>
      <c r="F14461">
        <v>2</v>
      </c>
      <c r="G14461">
        <v>87</v>
      </c>
      <c r="H14461" s="9">
        <v>0</v>
      </c>
      <c r="I14461" s="7">
        <v>5</v>
      </c>
      <c r="J14461" s="7">
        <v>147</v>
      </c>
      <c r="K14461" s="2">
        <v>152</v>
      </c>
    </row>
    <row r="14462" spans="1:11">
      <c r="A14462">
        <v>14461</v>
      </c>
      <c r="B14462" s="1">
        <v>40579.791666666664</v>
      </c>
      <c r="C14462">
        <v>1</v>
      </c>
      <c r="D14462">
        <v>0</v>
      </c>
      <c r="E14462">
        <v>2</v>
      </c>
      <c r="F14462">
        <v>5.0000000000000018</v>
      </c>
      <c r="G14462">
        <v>93</v>
      </c>
      <c r="H14462" s="9">
        <v>30.002600000000001</v>
      </c>
      <c r="I14462" s="2">
        <v>6</v>
      </c>
      <c r="J14462" s="2">
        <v>78</v>
      </c>
      <c r="K14462" s="2">
        <v>84</v>
      </c>
    </row>
    <row r="14463" spans="1:11">
      <c r="A14463">
        <v>14462</v>
      </c>
      <c r="B14463" s="1">
        <v>41138.291666666664</v>
      </c>
      <c r="C14463">
        <v>3</v>
      </c>
      <c r="D14463">
        <v>0</v>
      </c>
      <c r="E14463">
        <v>1</v>
      </c>
      <c r="F14463">
        <v>23</v>
      </c>
      <c r="G14463">
        <v>73</v>
      </c>
      <c r="H14463" s="9">
        <v>7.0015000000000001</v>
      </c>
      <c r="I14463" s="7">
        <v>11</v>
      </c>
      <c r="J14463" s="7">
        <v>368</v>
      </c>
      <c r="K14463" s="2">
        <v>379</v>
      </c>
    </row>
    <row r="14464" spans="1:11">
      <c r="A14464">
        <v>14463</v>
      </c>
      <c r="B14464" s="1">
        <v>41067.666666666664</v>
      </c>
      <c r="C14464">
        <v>2</v>
      </c>
      <c r="D14464">
        <v>0</v>
      </c>
      <c r="E14464">
        <v>1</v>
      </c>
      <c r="F14464">
        <v>27</v>
      </c>
      <c r="G14464">
        <v>34</v>
      </c>
      <c r="H14464" s="9">
        <v>15.001300000000001</v>
      </c>
      <c r="I14464" s="7">
        <v>77</v>
      </c>
      <c r="J14464" s="7">
        <v>389</v>
      </c>
      <c r="K14464" s="2">
        <v>466</v>
      </c>
    </row>
    <row r="14465" spans="1:11">
      <c r="A14465">
        <v>14464</v>
      </c>
      <c r="B14465" s="1">
        <v>41019</v>
      </c>
      <c r="C14465">
        <v>2</v>
      </c>
      <c r="D14465">
        <v>0</v>
      </c>
      <c r="E14465">
        <v>1</v>
      </c>
      <c r="F14465">
        <v>15</v>
      </c>
      <c r="G14465">
        <v>67</v>
      </c>
      <c r="H14465" s="9">
        <v>7.0015000000000001</v>
      </c>
      <c r="I14465" s="7">
        <v>5</v>
      </c>
      <c r="J14465" s="7">
        <v>59</v>
      </c>
      <c r="K14465" s="2">
        <v>64</v>
      </c>
    </row>
    <row r="14466" spans="1:11">
      <c r="A14466">
        <v>14465</v>
      </c>
      <c r="B14466" s="1">
        <v>41269.916666666664</v>
      </c>
      <c r="C14466">
        <v>1</v>
      </c>
      <c r="D14466">
        <v>0</v>
      </c>
      <c r="E14466">
        <v>3</v>
      </c>
      <c r="F14466" s="2">
        <v>3</v>
      </c>
      <c r="G14466">
        <v>93</v>
      </c>
      <c r="H14466" s="9">
        <v>30.002600000000001</v>
      </c>
      <c r="I14466" s="7">
        <v>0</v>
      </c>
      <c r="J14466" s="7">
        <v>11</v>
      </c>
      <c r="K14466" s="2">
        <v>11</v>
      </c>
    </row>
    <row r="14467" spans="1:11">
      <c r="A14467">
        <v>14466</v>
      </c>
      <c r="B14467" s="1">
        <v>40885.125</v>
      </c>
      <c r="C14467">
        <v>4</v>
      </c>
      <c r="D14467">
        <v>0</v>
      </c>
      <c r="E14467">
        <v>1</v>
      </c>
      <c r="F14467">
        <v>4</v>
      </c>
      <c r="G14467">
        <v>60</v>
      </c>
      <c r="H14467" s="9">
        <v>19.999500000000001</v>
      </c>
      <c r="I14467" s="7">
        <v>0</v>
      </c>
      <c r="J14467" s="7">
        <v>1</v>
      </c>
      <c r="K14467" s="2">
        <v>1</v>
      </c>
    </row>
    <row r="14468" spans="1:11">
      <c r="A14468">
        <v>14467</v>
      </c>
      <c r="B14468" s="1">
        <v>40639.333333333336</v>
      </c>
      <c r="C14468">
        <v>2</v>
      </c>
      <c r="D14468">
        <v>0</v>
      </c>
      <c r="E14468">
        <v>1</v>
      </c>
      <c r="F14468">
        <v>7</v>
      </c>
      <c r="G14468">
        <v>61</v>
      </c>
      <c r="H14468" s="9">
        <v>15.001300000000001</v>
      </c>
      <c r="I14468" s="7">
        <v>17</v>
      </c>
      <c r="J14468" s="7">
        <v>305</v>
      </c>
      <c r="K14468" s="2">
        <v>322</v>
      </c>
    </row>
    <row r="14469" spans="1:11">
      <c r="A14469">
        <v>14468</v>
      </c>
      <c r="B14469" s="1">
        <v>40985.291666666664</v>
      </c>
      <c r="C14469">
        <v>1</v>
      </c>
      <c r="D14469">
        <v>0</v>
      </c>
      <c r="E14469">
        <v>2</v>
      </c>
      <c r="F14469">
        <v>11</v>
      </c>
      <c r="G14469">
        <v>100</v>
      </c>
      <c r="H14469" s="9">
        <v>8.9981000000000009</v>
      </c>
      <c r="I14469" s="7">
        <v>29</v>
      </c>
      <c r="J14469" s="7">
        <v>57</v>
      </c>
      <c r="K14469" s="2">
        <v>86</v>
      </c>
    </row>
    <row r="14470" spans="1:11">
      <c r="A14470">
        <v>14469</v>
      </c>
      <c r="B14470" s="1">
        <v>41102</v>
      </c>
      <c r="C14470">
        <v>3</v>
      </c>
      <c r="D14470">
        <v>0</v>
      </c>
      <c r="E14470">
        <v>2</v>
      </c>
      <c r="F14470">
        <v>25</v>
      </c>
      <c r="G14470">
        <v>61</v>
      </c>
      <c r="H14470" s="9">
        <v>0</v>
      </c>
      <c r="I14470" s="7">
        <v>1</v>
      </c>
      <c r="J14470" s="7">
        <v>55</v>
      </c>
      <c r="K14470" s="2">
        <v>56</v>
      </c>
    </row>
    <row r="14471" spans="1:11">
      <c r="A14471">
        <v>14470</v>
      </c>
      <c r="B14471" s="1">
        <v>41018.083333333336</v>
      </c>
      <c r="C14471">
        <v>2</v>
      </c>
      <c r="D14471">
        <v>0</v>
      </c>
      <c r="E14471">
        <v>2</v>
      </c>
      <c r="F14471">
        <v>12</v>
      </c>
      <c r="G14471">
        <v>77</v>
      </c>
      <c r="H14471" s="9">
        <v>0</v>
      </c>
      <c r="I14471" s="7">
        <v>2</v>
      </c>
      <c r="J14471" s="7">
        <v>4</v>
      </c>
      <c r="K14471" s="2">
        <v>6</v>
      </c>
    </row>
    <row r="14472" spans="1:11">
      <c r="A14472">
        <v>14471</v>
      </c>
      <c r="B14472" s="1">
        <v>40689.875</v>
      </c>
      <c r="C14472">
        <v>2</v>
      </c>
      <c r="D14472">
        <v>0</v>
      </c>
      <c r="E14472">
        <v>1</v>
      </c>
      <c r="F14472">
        <v>27</v>
      </c>
      <c r="G14472">
        <v>62</v>
      </c>
      <c r="H14472" s="9">
        <v>6.0031999999999996</v>
      </c>
      <c r="I14472" s="7">
        <v>44</v>
      </c>
      <c r="J14472" s="7">
        <v>178</v>
      </c>
      <c r="K14472" s="2">
        <v>222</v>
      </c>
    </row>
    <row r="14473" spans="1:11">
      <c r="A14473">
        <v>14472</v>
      </c>
      <c r="B14473" s="1">
        <v>40719.833333333336</v>
      </c>
      <c r="C14473">
        <v>3</v>
      </c>
      <c r="D14473">
        <v>0</v>
      </c>
      <c r="E14473">
        <v>1</v>
      </c>
      <c r="F14473">
        <v>26</v>
      </c>
      <c r="G14473">
        <v>48</v>
      </c>
      <c r="H14473" s="9">
        <v>12.997999999999999</v>
      </c>
      <c r="I14473" s="7">
        <v>74</v>
      </c>
      <c r="J14473" s="7">
        <v>195</v>
      </c>
      <c r="K14473" s="2">
        <v>269</v>
      </c>
    </row>
    <row r="14474" spans="1:11">
      <c r="A14474">
        <v>14473</v>
      </c>
      <c r="B14474" s="1">
        <v>41235.5</v>
      </c>
      <c r="C14474">
        <v>4</v>
      </c>
      <c r="D14474">
        <v>1</v>
      </c>
      <c r="E14474">
        <v>1</v>
      </c>
      <c r="F14474">
        <v>13</v>
      </c>
      <c r="G14474">
        <v>35</v>
      </c>
      <c r="H14474" s="9">
        <v>0</v>
      </c>
      <c r="I14474" s="7">
        <v>117</v>
      </c>
      <c r="J14474" s="7">
        <v>145</v>
      </c>
      <c r="K14474" s="2">
        <v>262</v>
      </c>
    </row>
    <row r="14475" spans="1:11">
      <c r="A14475">
        <v>14474</v>
      </c>
      <c r="B14475" s="1">
        <v>40972.708333333336</v>
      </c>
      <c r="C14475">
        <v>1</v>
      </c>
      <c r="D14475">
        <v>0</v>
      </c>
      <c r="E14475">
        <v>1</v>
      </c>
      <c r="F14475">
        <v>8</v>
      </c>
      <c r="G14475">
        <v>31</v>
      </c>
      <c r="H14475" s="9">
        <v>36.997399999999999</v>
      </c>
      <c r="I14475" s="7">
        <v>49</v>
      </c>
      <c r="J14475" s="7">
        <v>212</v>
      </c>
      <c r="K14475" s="2">
        <v>261</v>
      </c>
    </row>
    <row r="14476" spans="1:11">
      <c r="A14476">
        <v>14475</v>
      </c>
      <c r="B14476" s="1">
        <v>40869.125</v>
      </c>
      <c r="C14476">
        <v>4</v>
      </c>
      <c r="D14476">
        <v>0</v>
      </c>
      <c r="E14476">
        <v>3</v>
      </c>
      <c r="F14476">
        <v>10</v>
      </c>
      <c r="G14476">
        <v>100</v>
      </c>
      <c r="H14476" s="9">
        <v>7.0015000000000001</v>
      </c>
      <c r="I14476" s="7">
        <v>1</v>
      </c>
      <c r="J14476" s="7">
        <v>2</v>
      </c>
      <c r="K14476" s="2">
        <v>3</v>
      </c>
    </row>
    <row r="14477" spans="1:11">
      <c r="A14477">
        <v>14476</v>
      </c>
      <c r="B14477" s="1">
        <v>40857.791666666664</v>
      </c>
      <c r="C14477">
        <v>4</v>
      </c>
      <c r="D14477">
        <v>0</v>
      </c>
      <c r="E14477">
        <v>2</v>
      </c>
      <c r="F14477">
        <v>9</v>
      </c>
      <c r="G14477">
        <v>71</v>
      </c>
      <c r="H14477" s="9">
        <v>15.001300000000001</v>
      </c>
      <c r="I14477" s="7">
        <v>19</v>
      </c>
      <c r="J14477" s="7">
        <v>192</v>
      </c>
      <c r="K14477" s="2">
        <v>211</v>
      </c>
    </row>
    <row r="14478" spans="1:11">
      <c r="A14478">
        <v>14477</v>
      </c>
      <c r="B14478" s="1">
        <v>41100.625</v>
      </c>
      <c r="C14478">
        <v>3</v>
      </c>
      <c r="D14478">
        <v>0</v>
      </c>
      <c r="E14478">
        <v>1</v>
      </c>
      <c r="F14478">
        <v>31</v>
      </c>
      <c r="G14478">
        <v>41</v>
      </c>
      <c r="H14478" s="9">
        <v>15.001300000000001</v>
      </c>
      <c r="I14478" s="7">
        <v>77</v>
      </c>
      <c r="J14478" s="7">
        <v>188</v>
      </c>
      <c r="K14478" s="2">
        <v>265</v>
      </c>
    </row>
    <row r="14479" spans="1:11">
      <c r="A14479">
        <v>14478</v>
      </c>
      <c r="B14479" s="1">
        <v>40714.833333333336</v>
      </c>
      <c r="C14479">
        <v>2</v>
      </c>
      <c r="D14479">
        <v>0</v>
      </c>
      <c r="E14479">
        <v>1</v>
      </c>
      <c r="F14479">
        <v>23.999999999999993</v>
      </c>
      <c r="G14479">
        <v>69</v>
      </c>
      <c r="H14479" s="9">
        <v>15.001300000000001</v>
      </c>
      <c r="I14479" s="7">
        <v>52</v>
      </c>
      <c r="J14479" s="7">
        <v>263</v>
      </c>
      <c r="K14479" s="2">
        <v>315</v>
      </c>
    </row>
    <row r="14480" spans="1:11">
      <c r="A14480">
        <v>14479</v>
      </c>
      <c r="B14480" s="1">
        <v>40991.791666666664</v>
      </c>
      <c r="C14480">
        <v>2</v>
      </c>
      <c r="D14480">
        <v>0</v>
      </c>
      <c r="E14480">
        <v>1</v>
      </c>
      <c r="F14480">
        <v>23.999999999999993</v>
      </c>
      <c r="G14480">
        <v>50</v>
      </c>
      <c r="H14480" s="9">
        <v>12.997999999999999</v>
      </c>
      <c r="I14480" s="7">
        <v>213</v>
      </c>
      <c r="J14480" s="7">
        <v>472</v>
      </c>
      <c r="K14480" s="2">
        <v>685</v>
      </c>
    </row>
    <row r="14481" spans="1:11">
      <c r="A14481">
        <v>14480</v>
      </c>
      <c r="B14481" s="1">
        <v>40753.083333333336</v>
      </c>
      <c r="C14481">
        <v>3</v>
      </c>
      <c r="D14481">
        <v>0</v>
      </c>
      <c r="E14481">
        <v>1</v>
      </c>
      <c r="F14481">
        <v>28</v>
      </c>
      <c r="G14481">
        <v>79</v>
      </c>
      <c r="H14481" s="9">
        <v>0</v>
      </c>
      <c r="I14481" s="7">
        <v>3</v>
      </c>
      <c r="J14481" s="7">
        <v>10</v>
      </c>
      <c r="K14481" s="2">
        <v>13</v>
      </c>
    </row>
    <row r="14482" spans="1:11">
      <c r="A14482">
        <v>14481</v>
      </c>
      <c r="B14482" s="1">
        <v>40659.166666666664</v>
      </c>
      <c r="C14482">
        <v>2</v>
      </c>
      <c r="D14482">
        <v>0</v>
      </c>
      <c r="E14482">
        <v>1</v>
      </c>
      <c r="F14482">
        <v>19.000000000000004</v>
      </c>
      <c r="G14482">
        <v>83</v>
      </c>
      <c r="H14482" s="9">
        <v>16.997900000000001</v>
      </c>
      <c r="I14482" s="7">
        <v>2</v>
      </c>
      <c r="J14482" s="7">
        <v>4</v>
      </c>
      <c r="K14482" s="2">
        <v>6</v>
      </c>
    </row>
    <row r="14483" spans="1:11">
      <c r="A14483">
        <v>14482</v>
      </c>
      <c r="B14483" s="1">
        <v>40837.75</v>
      </c>
      <c r="C14483">
        <v>4</v>
      </c>
      <c r="D14483">
        <v>0</v>
      </c>
      <c r="E14483">
        <v>2</v>
      </c>
      <c r="F14483">
        <v>13</v>
      </c>
      <c r="G14483">
        <v>54</v>
      </c>
      <c r="H14483" s="9">
        <v>16.997900000000001</v>
      </c>
      <c r="I14483" s="7">
        <v>43</v>
      </c>
      <c r="J14483" s="7">
        <v>354</v>
      </c>
      <c r="K14483" s="2">
        <v>397</v>
      </c>
    </row>
    <row r="14484" spans="1:11">
      <c r="A14484">
        <v>14483</v>
      </c>
      <c r="B14484" s="1">
        <v>40759.125</v>
      </c>
      <c r="C14484">
        <v>3</v>
      </c>
      <c r="D14484">
        <v>0</v>
      </c>
      <c r="E14484">
        <v>3</v>
      </c>
      <c r="F14484">
        <v>23.999999999999993</v>
      </c>
      <c r="G14484">
        <v>94</v>
      </c>
      <c r="H14484" s="9">
        <v>6.0031999999999996</v>
      </c>
      <c r="I14484" s="7">
        <v>0</v>
      </c>
      <c r="J14484" s="7">
        <v>3</v>
      </c>
      <c r="K14484" s="2">
        <v>3</v>
      </c>
    </row>
    <row r="14485" spans="1:11">
      <c r="A14485">
        <v>14484</v>
      </c>
      <c r="B14485" s="1">
        <v>40649.25</v>
      </c>
      <c r="C14485">
        <v>2</v>
      </c>
      <c r="D14485">
        <v>0</v>
      </c>
      <c r="E14485">
        <v>3</v>
      </c>
      <c r="F14485">
        <v>11</v>
      </c>
      <c r="G14485">
        <v>82</v>
      </c>
      <c r="H14485" s="9">
        <v>22.002800000000001</v>
      </c>
      <c r="I14485" s="7">
        <v>1</v>
      </c>
      <c r="J14485" s="7">
        <v>9</v>
      </c>
      <c r="K14485" s="2">
        <v>10</v>
      </c>
    </row>
    <row r="14486" spans="1:11">
      <c r="A14486">
        <v>14485</v>
      </c>
      <c r="B14486" s="1">
        <v>40546.291666666664</v>
      </c>
      <c r="C14486">
        <v>1</v>
      </c>
      <c r="D14486">
        <v>0</v>
      </c>
      <c r="E14486">
        <v>1</v>
      </c>
      <c r="F14486">
        <v>-1.9999999999999991</v>
      </c>
      <c r="G14486">
        <v>50</v>
      </c>
      <c r="H14486" s="9">
        <v>12.997999999999999</v>
      </c>
      <c r="I14486" s="2">
        <v>1</v>
      </c>
      <c r="J14486" s="2">
        <v>63</v>
      </c>
      <c r="K14486" s="2">
        <v>64</v>
      </c>
    </row>
    <row r="14487" spans="1:11">
      <c r="A14487">
        <v>14486</v>
      </c>
      <c r="B14487" s="1">
        <v>41225.333333333336</v>
      </c>
      <c r="C14487">
        <v>4</v>
      </c>
      <c r="D14487">
        <v>1</v>
      </c>
      <c r="E14487">
        <v>1</v>
      </c>
      <c r="F14487">
        <v>12</v>
      </c>
      <c r="G14487">
        <v>82</v>
      </c>
      <c r="H14487" s="9">
        <v>11.0014</v>
      </c>
      <c r="I14487" s="7">
        <v>50</v>
      </c>
      <c r="J14487" s="7">
        <v>490</v>
      </c>
      <c r="K14487" s="2">
        <v>540</v>
      </c>
    </row>
    <row r="14488" spans="1:11">
      <c r="A14488">
        <v>14487</v>
      </c>
      <c r="B14488" s="1">
        <v>41256.583333333336</v>
      </c>
      <c r="C14488">
        <v>4</v>
      </c>
      <c r="D14488">
        <v>0</v>
      </c>
      <c r="E14488">
        <v>1</v>
      </c>
      <c r="F14488">
        <v>9</v>
      </c>
      <c r="G14488">
        <v>34</v>
      </c>
      <c r="H14488" s="9">
        <v>11.0014</v>
      </c>
      <c r="I14488" s="7">
        <v>31</v>
      </c>
      <c r="J14488" s="7">
        <v>211</v>
      </c>
      <c r="K14488" s="2">
        <v>242</v>
      </c>
    </row>
    <row r="14489" spans="1:11">
      <c r="A14489">
        <v>14488</v>
      </c>
      <c r="B14489" s="1">
        <v>40823.916666666664</v>
      </c>
      <c r="C14489">
        <v>4</v>
      </c>
      <c r="D14489">
        <v>0</v>
      </c>
      <c r="E14489">
        <v>1</v>
      </c>
      <c r="F14489">
        <v>16</v>
      </c>
      <c r="G14489">
        <v>68</v>
      </c>
      <c r="H14489" s="9">
        <v>0</v>
      </c>
      <c r="I14489" s="7">
        <v>27</v>
      </c>
      <c r="J14489" s="7">
        <v>119</v>
      </c>
      <c r="K14489" s="2">
        <v>146</v>
      </c>
    </row>
    <row r="14490" spans="1:11">
      <c r="A14490">
        <v>14489</v>
      </c>
      <c r="B14490" s="1">
        <v>41273.791666666664</v>
      </c>
      <c r="C14490">
        <v>1</v>
      </c>
      <c r="D14490">
        <v>0</v>
      </c>
      <c r="E14490">
        <v>1</v>
      </c>
      <c r="F14490" s="2">
        <v>8</v>
      </c>
      <c r="G14490">
        <v>61</v>
      </c>
      <c r="H14490" s="9">
        <v>0</v>
      </c>
      <c r="I14490" s="7">
        <v>16</v>
      </c>
      <c r="J14490" s="7">
        <v>86</v>
      </c>
      <c r="K14490" s="2">
        <v>102</v>
      </c>
    </row>
    <row r="14491" spans="1:11">
      <c r="A14491">
        <v>14490</v>
      </c>
      <c r="B14491" s="1">
        <v>40973.375</v>
      </c>
      <c r="C14491">
        <v>1</v>
      </c>
      <c r="D14491">
        <v>0</v>
      </c>
      <c r="E14491">
        <v>2</v>
      </c>
      <c r="F14491">
        <v>2</v>
      </c>
      <c r="G14491">
        <v>60</v>
      </c>
      <c r="H14491" s="9">
        <v>6.0031999999999996</v>
      </c>
      <c r="I14491" s="7">
        <v>11</v>
      </c>
      <c r="J14491" s="7">
        <v>185</v>
      </c>
      <c r="K14491" s="2">
        <v>196</v>
      </c>
    </row>
    <row r="14492" spans="1:11">
      <c r="A14492">
        <v>14491</v>
      </c>
      <c r="B14492" s="1">
        <v>40758.166666666664</v>
      </c>
      <c r="C14492">
        <v>3</v>
      </c>
      <c r="D14492">
        <v>0</v>
      </c>
      <c r="E14492">
        <v>2</v>
      </c>
      <c r="F14492">
        <v>29</v>
      </c>
      <c r="G14492">
        <v>52</v>
      </c>
      <c r="H14492" s="9">
        <v>11.0014</v>
      </c>
      <c r="I14492" s="7">
        <v>0</v>
      </c>
      <c r="J14492" s="7">
        <v>7</v>
      </c>
      <c r="K14492" s="2">
        <v>7</v>
      </c>
    </row>
    <row r="14493" spans="1:11">
      <c r="A14493">
        <v>14492</v>
      </c>
      <c r="B14493" s="1">
        <v>40674.083333333336</v>
      </c>
      <c r="C14493">
        <v>2</v>
      </c>
      <c r="D14493">
        <v>0</v>
      </c>
      <c r="E14493">
        <v>1</v>
      </c>
      <c r="F14493">
        <v>17</v>
      </c>
      <c r="G14493">
        <v>59</v>
      </c>
      <c r="H14493" s="9">
        <v>0</v>
      </c>
      <c r="I14493" s="7">
        <v>6</v>
      </c>
      <c r="J14493" s="7">
        <v>4</v>
      </c>
      <c r="K14493" s="2">
        <v>10</v>
      </c>
    </row>
    <row r="14494" spans="1:11">
      <c r="A14494">
        <v>14493</v>
      </c>
      <c r="B14494" s="1">
        <v>40709.625</v>
      </c>
      <c r="C14494">
        <v>2</v>
      </c>
      <c r="D14494">
        <v>0</v>
      </c>
      <c r="E14494">
        <v>1</v>
      </c>
      <c r="F14494">
        <v>29</v>
      </c>
      <c r="G14494">
        <v>27</v>
      </c>
      <c r="H14494" s="9">
        <v>0</v>
      </c>
      <c r="I14494" s="7">
        <v>33</v>
      </c>
      <c r="J14494" s="7">
        <v>131</v>
      </c>
      <c r="K14494" s="2">
        <v>164</v>
      </c>
    </row>
    <row r="14495" spans="1:11">
      <c r="A14495">
        <v>14494</v>
      </c>
      <c r="B14495" s="1">
        <v>41170.541666666664</v>
      </c>
      <c r="C14495">
        <v>3</v>
      </c>
      <c r="D14495">
        <v>0</v>
      </c>
      <c r="E14495">
        <v>2</v>
      </c>
      <c r="F14495">
        <v>26</v>
      </c>
      <c r="G14495">
        <v>74</v>
      </c>
      <c r="H14495" s="9">
        <v>39.000700000000002</v>
      </c>
      <c r="I14495" s="7">
        <v>17</v>
      </c>
      <c r="J14495" s="7">
        <v>97</v>
      </c>
      <c r="K14495" s="2">
        <v>114</v>
      </c>
    </row>
    <row r="14496" spans="1:11">
      <c r="A14496">
        <v>14495</v>
      </c>
      <c r="B14496" s="1">
        <v>40747.333333333336</v>
      </c>
      <c r="C14496">
        <v>3</v>
      </c>
      <c r="D14496">
        <v>0</v>
      </c>
      <c r="E14496">
        <v>1</v>
      </c>
      <c r="F14496">
        <v>33</v>
      </c>
      <c r="G14496">
        <v>49</v>
      </c>
      <c r="H14496" s="9">
        <v>16.997900000000001</v>
      </c>
      <c r="I14496" s="7">
        <v>24</v>
      </c>
      <c r="J14496" s="7">
        <v>85</v>
      </c>
      <c r="K14496" s="2">
        <v>109</v>
      </c>
    </row>
    <row r="14497" spans="1:11">
      <c r="A14497">
        <v>14496</v>
      </c>
      <c r="B14497" s="1">
        <v>40870.833333333336</v>
      </c>
      <c r="C14497">
        <v>4</v>
      </c>
      <c r="D14497">
        <v>0</v>
      </c>
      <c r="E14497">
        <v>1</v>
      </c>
      <c r="F14497">
        <v>9</v>
      </c>
      <c r="G14497">
        <v>62</v>
      </c>
      <c r="H14497" s="9">
        <v>26.002700000000001</v>
      </c>
      <c r="I14497" s="7">
        <v>1</v>
      </c>
      <c r="J14497" s="7">
        <v>67</v>
      </c>
      <c r="K14497" s="2">
        <v>68</v>
      </c>
    </row>
    <row r="14498" spans="1:11">
      <c r="A14498">
        <v>14497</v>
      </c>
      <c r="B14498" s="1">
        <v>40591.833333333336</v>
      </c>
      <c r="C14498">
        <v>1</v>
      </c>
      <c r="D14498">
        <v>0</v>
      </c>
      <c r="E14498">
        <v>1</v>
      </c>
      <c r="F14498">
        <v>15</v>
      </c>
      <c r="G14498">
        <v>59</v>
      </c>
      <c r="H14498" s="9">
        <v>22.002800000000001</v>
      </c>
      <c r="I14498" s="2">
        <v>8</v>
      </c>
      <c r="J14498" s="2">
        <v>131</v>
      </c>
      <c r="K14498" s="2">
        <v>139</v>
      </c>
    </row>
    <row r="14499" spans="1:11">
      <c r="A14499">
        <v>14498</v>
      </c>
      <c r="B14499" s="1">
        <v>41252.291666666664</v>
      </c>
      <c r="C14499">
        <v>4</v>
      </c>
      <c r="D14499">
        <v>0</v>
      </c>
      <c r="E14499">
        <v>3</v>
      </c>
      <c r="F14499">
        <v>11</v>
      </c>
      <c r="G14499">
        <v>87</v>
      </c>
      <c r="H14499" s="9">
        <v>15.001300000000001</v>
      </c>
      <c r="I14499" s="7">
        <v>1</v>
      </c>
      <c r="J14499" s="7">
        <v>22</v>
      </c>
      <c r="K14499" s="2">
        <v>23</v>
      </c>
    </row>
    <row r="14500" spans="1:11">
      <c r="A14500">
        <v>14499</v>
      </c>
      <c r="B14500" s="1">
        <v>41051.5</v>
      </c>
      <c r="C14500">
        <v>2</v>
      </c>
      <c r="D14500">
        <v>0</v>
      </c>
      <c r="E14500">
        <v>2</v>
      </c>
      <c r="F14500">
        <v>22</v>
      </c>
      <c r="G14500">
        <v>78</v>
      </c>
      <c r="H14500" s="9">
        <v>7.0015000000000001</v>
      </c>
      <c r="I14500" s="7">
        <v>76</v>
      </c>
      <c r="J14500" s="7">
        <v>178</v>
      </c>
      <c r="K14500" s="2">
        <v>254</v>
      </c>
    </row>
    <row r="14501" spans="1:11">
      <c r="A14501">
        <v>14500</v>
      </c>
      <c r="B14501" s="1">
        <v>41011.625</v>
      </c>
      <c r="C14501">
        <v>2</v>
      </c>
      <c r="D14501">
        <v>0</v>
      </c>
      <c r="E14501">
        <v>1</v>
      </c>
      <c r="F14501">
        <v>15</v>
      </c>
      <c r="G14501">
        <v>31</v>
      </c>
      <c r="H14501" s="9">
        <v>16.997900000000001</v>
      </c>
      <c r="I14501" s="7">
        <v>42</v>
      </c>
      <c r="J14501" s="7">
        <v>169</v>
      </c>
      <c r="K14501" s="2">
        <v>211</v>
      </c>
    </row>
    <row r="14502" spans="1:11">
      <c r="A14502">
        <v>14501</v>
      </c>
      <c r="B14502" s="1">
        <v>40856.166666666664</v>
      </c>
      <c r="C14502">
        <v>4</v>
      </c>
      <c r="D14502">
        <v>0</v>
      </c>
      <c r="E14502">
        <v>1</v>
      </c>
      <c r="F14502">
        <v>7</v>
      </c>
      <c r="G14502">
        <v>87</v>
      </c>
      <c r="H14502" s="9">
        <v>0</v>
      </c>
      <c r="I14502" s="7">
        <v>0</v>
      </c>
      <c r="J14502" s="7">
        <v>4</v>
      </c>
      <c r="K14502" s="2">
        <v>4</v>
      </c>
    </row>
    <row r="14503" spans="1:11">
      <c r="A14503">
        <v>14502</v>
      </c>
      <c r="B14503" s="1">
        <v>41112.916666666664</v>
      </c>
      <c r="C14503">
        <v>3</v>
      </c>
      <c r="D14503">
        <v>0</v>
      </c>
      <c r="E14503">
        <v>1</v>
      </c>
      <c r="F14503">
        <v>26</v>
      </c>
      <c r="G14503">
        <v>74</v>
      </c>
      <c r="H14503" s="9">
        <v>12.997999999999999</v>
      </c>
      <c r="I14503" s="7">
        <v>55</v>
      </c>
      <c r="J14503" s="7">
        <v>136</v>
      </c>
      <c r="K14503" s="2">
        <v>191</v>
      </c>
    </row>
    <row r="14504" spans="1:11">
      <c r="A14504">
        <v>14503</v>
      </c>
      <c r="B14504" s="1">
        <v>40973.833333333336</v>
      </c>
      <c r="C14504">
        <v>1</v>
      </c>
      <c r="D14504">
        <v>0</v>
      </c>
      <c r="E14504">
        <v>1</v>
      </c>
      <c r="F14504">
        <v>4</v>
      </c>
      <c r="G14504">
        <v>37</v>
      </c>
      <c r="H14504" s="9">
        <v>31.000900000000001</v>
      </c>
      <c r="I14504" s="7">
        <v>8</v>
      </c>
      <c r="J14504" s="7">
        <v>171</v>
      </c>
      <c r="K14504" s="2">
        <v>179</v>
      </c>
    </row>
    <row r="14505" spans="1:11">
      <c r="A14505">
        <v>14504</v>
      </c>
      <c r="B14505" s="1">
        <v>40859.666666666664</v>
      </c>
      <c r="C14505">
        <v>4</v>
      </c>
      <c r="D14505">
        <v>0</v>
      </c>
      <c r="E14505">
        <v>1</v>
      </c>
      <c r="F14505">
        <v>17</v>
      </c>
      <c r="G14505">
        <v>32</v>
      </c>
      <c r="H14505" s="9">
        <v>16.997900000000001</v>
      </c>
      <c r="I14505" s="7">
        <v>137</v>
      </c>
      <c r="J14505" s="7">
        <v>224</v>
      </c>
      <c r="K14505" s="2">
        <v>361</v>
      </c>
    </row>
    <row r="14506" spans="1:11">
      <c r="A14506">
        <v>14505</v>
      </c>
      <c r="B14506" s="1">
        <v>41147.708333333336</v>
      </c>
      <c r="C14506">
        <v>3</v>
      </c>
      <c r="D14506">
        <v>0</v>
      </c>
      <c r="E14506">
        <v>1</v>
      </c>
      <c r="F14506">
        <v>23</v>
      </c>
      <c r="G14506">
        <v>89</v>
      </c>
      <c r="H14506" s="9">
        <v>15.001300000000001</v>
      </c>
      <c r="I14506" s="7">
        <v>61</v>
      </c>
      <c r="J14506" s="7">
        <v>172</v>
      </c>
      <c r="K14506" s="2">
        <v>233</v>
      </c>
    </row>
    <row r="14507" spans="1:11">
      <c r="A14507">
        <v>14506</v>
      </c>
      <c r="B14507" s="1">
        <v>40656.25</v>
      </c>
      <c r="C14507">
        <v>2</v>
      </c>
      <c r="D14507">
        <v>0</v>
      </c>
      <c r="E14507">
        <v>2</v>
      </c>
      <c r="F14507">
        <v>8</v>
      </c>
      <c r="G14507">
        <v>100</v>
      </c>
      <c r="H14507" s="9">
        <v>11.0014</v>
      </c>
      <c r="I14507" s="7">
        <v>0</v>
      </c>
      <c r="J14507" s="7">
        <v>11</v>
      </c>
      <c r="K14507" s="2">
        <v>11</v>
      </c>
    </row>
    <row r="14508" spans="1:11">
      <c r="A14508">
        <v>14507</v>
      </c>
      <c r="B14508" s="1">
        <v>41038.875</v>
      </c>
      <c r="C14508">
        <v>2</v>
      </c>
      <c r="D14508">
        <v>0</v>
      </c>
      <c r="E14508">
        <v>3</v>
      </c>
      <c r="F14508">
        <v>16</v>
      </c>
      <c r="G14508">
        <v>82</v>
      </c>
      <c r="H14508" s="9">
        <v>11.0014</v>
      </c>
      <c r="I14508" s="7">
        <v>4</v>
      </c>
      <c r="J14508" s="7">
        <v>30</v>
      </c>
      <c r="K14508" s="2">
        <v>34</v>
      </c>
    </row>
    <row r="14509" spans="1:11">
      <c r="A14509">
        <v>14508</v>
      </c>
      <c r="B14509" s="1">
        <v>40669.666666666664</v>
      </c>
      <c r="C14509">
        <v>2</v>
      </c>
      <c r="D14509">
        <v>0</v>
      </c>
      <c r="E14509">
        <v>1</v>
      </c>
      <c r="F14509">
        <v>21.000000000000004</v>
      </c>
      <c r="G14509">
        <v>40</v>
      </c>
      <c r="H14509" s="9">
        <v>16.997900000000001</v>
      </c>
      <c r="I14509" s="7">
        <v>82</v>
      </c>
      <c r="J14509" s="7">
        <v>262</v>
      </c>
      <c r="K14509" s="2">
        <v>344</v>
      </c>
    </row>
    <row r="14510" spans="1:11">
      <c r="A14510">
        <v>14509</v>
      </c>
      <c r="B14510" s="1">
        <v>40899</v>
      </c>
      <c r="C14510">
        <v>1</v>
      </c>
      <c r="D14510">
        <v>0</v>
      </c>
      <c r="E14510">
        <v>2</v>
      </c>
      <c r="F14510">
        <v>16</v>
      </c>
      <c r="G14510">
        <v>82</v>
      </c>
      <c r="H14510" s="9">
        <v>7.0015000000000001</v>
      </c>
      <c r="I14510" s="7">
        <v>3</v>
      </c>
      <c r="J14510" s="7">
        <v>24</v>
      </c>
      <c r="K14510" s="2">
        <v>27</v>
      </c>
    </row>
    <row r="14511" spans="1:11">
      <c r="A14511">
        <v>14510</v>
      </c>
      <c r="B14511" s="1">
        <v>40674.916666666664</v>
      </c>
      <c r="C14511">
        <v>2</v>
      </c>
      <c r="D14511">
        <v>0</v>
      </c>
      <c r="E14511">
        <v>1</v>
      </c>
      <c r="F14511">
        <v>16</v>
      </c>
      <c r="G14511">
        <v>72</v>
      </c>
      <c r="H14511" s="9">
        <v>16.997900000000001</v>
      </c>
      <c r="I14511" s="7">
        <v>11</v>
      </c>
      <c r="J14511" s="7">
        <v>133</v>
      </c>
      <c r="K14511" s="2">
        <v>144</v>
      </c>
    </row>
    <row r="14512" spans="1:11">
      <c r="A14512">
        <v>14511</v>
      </c>
      <c r="B14512" s="1">
        <v>40666.416666666664</v>
      </c>
      <c r="C14512">
        <v>2</v>
      </c>
      <c r="D14512">
        <v>0</v>
      </c>
      <c r="E14512">
        <v>2</v>
      </c>
      <c r="F14512">
        <v>23</v>
      </c>
      <c r="G14512">
        <v>69</v>
      </c>
      <c r="H14512" s="9">
        <v>23.999400000000001</v>
      </c>
      <c r="I14512" s="7">
        <v>36</v>
      </c>
      <c r="J14512" s="7">
        <v>91</v>
      </c>
      <c r="K14512" s="2">
        <v>127</v>
      </c>
    </row>
    <row r="14513" spans="1:11">
      <c r="A14513">
        <v>14512</v>
      </c>
      <c r="B14513" s="1">
        <v>40730.875</v>
      </c>
      <c r="C14513">
        <v>3</v>
      </c>
      <c r="D14513">
        <v>0</v>
      </c>
      <c r="E14513">
        <v>1</v>
      </c>
      <c r="F14513">
        <v>26</v>
      </c>
      <c r="G14513">
        <v>79</v>
      </c>
      <c r="H14513" s="9">
        <v>12.997999999999999</v>
      </c>
      <c r="I14513" s="7">
        <v>66</v>
      </c>
      <c r="J14513" s="7">
        <v>175</v>
      </c>
      <c r="K14513" s="2">
        <v>241</v>
      </c>
    </row>
    <row r="14514" spans="1:11">
      <c r="A14514">
        <v>14513</v>
      </c>
      <c r="B14514" s="1">
        <v>41194.541666666664</v>
      </c>
      <c r="C14514">
        <v>4</v>
      </c>
      <c r="D14514">
        <v>0</v>
      </c>
      <c r="E14514">
        <v>1</v>
      </c>
      <c r="F14514">
        <v>19.000000000000004</v>
      </c>
      <c r="G14514">
        <v>37</v>
      </c>
      <c r="H14514" s="9">
        <v>26.002700000000001</v>
      </c>
      <c r="I14514" s="7">
        <v>81</v>
      </c>
      <c r="J14514" s="7">
        <v>300</v>
      </c>
      <c r="K14514" s="2">
        <v>381</v>
      </c>
    </row>
    <row r="14515" spans="1:11">
      <c r="A14515">
        <v>14514</v>
      </c>
      <c r="B14515" s="1">
        <v>40901.583333333336</v>
      </c>
      <c r="C14515">
        <v>1</v>
      </c>
      <c r="D14515">
        <v>0</v>
      </c>
      <c r="E14515">
        <v>1</v>
      </c>
      <c r="F14515">
        <v>8</v>
      </c>
      <c r="G14515">
        <v>39</v>
      </c>
      <c r="H14515" s="9">
        <v>19.999500000000001</v>
      </c>
      <c r="I14515" s="7">
        <v>15</v>
      </c>
      <c r="J14515" s="7">
        <v>70</v>
      </c>
      <c r="K14515" s="2">
        <v>85</v>
      </c>
    </row>
    <row r="14516" spans="1:11">
      <c r="A14516">
        <v>14515</v>
      </c>
      <c r="B14516" s="1">
        <v>40986.541666666664</v>
      </c>
      <c r="C14516">
        <v>1</v>
      </c>
      <c r="D14516">
        <v>0</v>
      </c>
      <c r="E14516">
        <v>2</v>
      </c>
      <c r="F14516">
        <v>14</v>
      </c>
      <c r="G14516">
        <v>82</v>
      </c>
      <c r="H14516" s="9">
        <v>11.0014</v>
      </c>
      <c r="I14516" s="7">
        <v>198</v>
      </c>
      <c r="J14516" s="7">
        <v>346</v>
      </c>
      <c r="K14516" s="2">
        <v>544</v>
      </c>
    </row>
    <row r="14517" spans="1:11">
      <c r="A14517">
        <v>14516</v>
      </c>
      <c r="B14517" s="1">
        <v>40884.625</v>
      </c>
      <c r="C14517">
        <v>4</v>
      </c>
      <c r="D14517">
        <v>0</v>
      </c>
      <c r="E14517">
        <v>3</v>
      </c>
      <c r="F14517">
        <v>12</v>
      </c>
      <c r="G14517">
        <v>94</v>
      </c>
      <c r="H14517" s="9">
        <v>15.001300000000001</v>
      </c>
      <c r="I14517" s="7">
        <v>5</v>
      </c>
      <c r="J14517" s="7">
        <v>24</v>
      </c>
      <c r="K14517" s="2">
        <v>29</v>
      </c>
    </row>
    <row r="14518" spans="1:11">
      <c r="A14518">
        <v>14517</v>
      </c>
      <c r="B14518" s="1">
        <v>40965.291666666664</v>
      </c>
      <c r="C14518">
        <v>1</v>
      </c>
      <c r="D14518">
        <v>0</v>
      </c>
      <c r="E14518">
        <v>1</v>
      </c>
      <c r="F14518">
        <v>1</v>
      </c>
      <c r="G14518">
        <v>51</v>
      </c>
      <c r="H14518" s="9">
        <v>19.999500000000001</v>
      </c>
      <c r="I14518" s="7">
        <v>2</v>
      </c>
      <c r="J14518" s="7">
        <v>20</v>
      </c>
      <c r="K14518" s="2">
        <v>22</v>
      </c>
    </row>
    <row r="14519" spans="1:11">
      <c r="A14519">
        <v>14518</v>
      </c>
      <c r="B14519" s="1">
        <v>41201.333333333336</v>
      </c>
      <c r="C14519">
        <v>4</v>
      </c>
      <c r="D14519">
        <v>0</v>
      </c>
      <c r="E14519">
        <v>2</v>
      </c>
      <c r="F14519">
        <v>18</v>
      </c>
      <c r="G14519">
        <v>94</v>
      </c>
      <c r="H14519" s="9">
        <v>7.0015000000000001</v>
      </c>
      <c r="I14519" s="7">
        <v>20</v>
      </c>
      <c r="J14519" s="7">
        <v>447</v>
      </c>
      <c r="K14519" s="2">
        <v>467</v>
      </c>
    </row>
    <row r="14520" spans="1:11">
      <c r="A14520">
        <v>14519</v>
      </c>
      <c r="B14520" s="1">
        <v>40812.458333333336</v>
      </c>
      <c r="C14520">
        <v>4</v>
      </c>
      <c r="D14520">
        <v>0</v>
      </c>
      <c r="E14520">
        <v>1</v>
      </c>
      <c r="F14520">
        <v>25</v>
      </c>
      <c r="G14520">
        <v>79</v>
      </c>
      <c r="H14520" s="9">
        <v>15.001300000000001</v>
      </c>
      <c r="I14520" s="7">
        <v>43</v>
      </c>
      <c r="J14520" s="7">
        <v>116</v>
      </c>
      <c r="K14520" s="2">
        <v>159</v>
      </c>
    </row>
    <row r="14521" spans="1:11">
      <c r="A14521">
        <v>14520</v>
      </c>
      <c r="B14521" s="1">
        <v>40938.5</v>
      </c>
      <c r="C14521">
        <v>1</v>
      </c>
      <c r="D14521">
        <v>0</v>
      </c>
      <c r="E14521">
        <v>1</v>
      </c>
      <c r="F14521">
        <v>4</v>
      </c>
      <c r="G14521">
        <v>35</v>
      </c>
      <c r="H14521" s="9">
        <v>26.002700000000001</v>
      </c>
      <c r="I14521" s="7">
        <v>5</v>
      </c>
      <c r="J14521" s="7">
        <v>129</v>
      </c>
      <c r="K14521" s="2">
        <v>134</v>
      </c>
    </row>
    <row r="14522" spans="1:11">
      <c r="A14522">
        <v>14521</v>
      </c>
      <c r="B14522" s="1">
        <v>40758.416666666664</v>
      </c>
      <c r="C14522">
        <v>3</v>
      </c>
      <c r="D14522">
        <v>0</v>
      </c>
      <c r="E14522">
        <v>3</v>
      </c>
      <c r="F14522">
        <v>28</v>
      </c>
      <c r="G14522">
        <v>58</v>
      </c>
      <c r="H14522" s="9">
        <v>6.0031999999999996</v>
      </c>
      <c r="I14522" s="7">
        <v>9</v>
      </c>
      <c r="J14522" s="7">
        <v>59</v>
      </c>
      <c r="K14522" s="2">
        <v>68</v>
      </c>
    </row>
    <row r="14523" spans="1:11">
      <c r="A14523">
        <v>14522</v>
      </c>
      <c r="B14523" s="1">
        <v>40706.875</v>
      </c>
      <c r="C14523">
        <v>2</v>
      </c>
      <c r="D14523">
        <v>0</v>
      </c>
      <c r="E14523">
        <v>1</v>
      </c>
      <c r="F14523">
        <v>23.999999999999993</v>
      </c>
      <c r="G14523">
        <v>83</v>
      </c>
      <c r="H14523" s="9">
        <v>7.0015000000000001</v>
      </c>
      <c r="I14523" s="7">
        <v>39</v>
      </c>
      <c r="J14523" s="7">
        <v>101</v>
      </c>
      <c r="K14523" s="2">
        <v>140</v>
      </c>
    </row>
    <row r="14524" spans="1:11">
      <c r="A14524">
        <v>14523</v>
      </c>
      <c r="B14524" s="1">
        <v>40647.708333333336</v>
      </c>
      <c r="C14524">
        <v>2</v>
      </c>
      <c r="D14524">
        <v>0</v>
      </c>
      <c r="E14524">
        <v>1</v>
      </c>
      <c r="F14524">
        <v>21.000000000000004</v>
      </c>
      <c r="G14524">
        <v>28</v>
      </c>
      <c r="H14524" s="9">
        <v>0</v>
      </c>
      <c r="I14524" s="7">
        <v>50</v>
      </c>
      <c r="J14524" s="7">
        <v>336</v>
      </c>
      <c r="K14524" s="2">
        <v>386</v>
      </c>
    </row>
    <row r="14525" spans="1:11">
      <c r="A14525">
        <v>14524</v>
      </c>
      <c r="B14525" s="1">
        <v>40552.958333333336</v>
      </c>
      <c r="C14525">
        <v>1</v>
      </c>
      <c r="D14525">
        <v>0</v>
      </c>
      <c r="E14525">
        <v>1</v>
      </c>
      <c r="F14525">
        <v>-3</v>
      </c>
      <c r="G14525">
        <v>50</v>
      </c>
      <c r="H14525" s="9">
        <v>12.997999999999999</v>
      </c>
      <c r="I14525" s="2">
        <v>0</v>
      </c>
      <c r="J14525" s="2">
        <v>6</v>
      </c>
      <c r="K14525" s="2">
        <v>6</v>
      </c>
    </row>
    <row r="14526" spans="1:11">
      <c r="A14526">
        <v>14525</v>
      </c>
      <c r="B14526" s="1">
        <v>41167.208333333336</v>
      </c>
      <c r="C14526">
        <v>3</v>
      </c>
      <c r="D14526">
        <v>0</v>
      </c>
      <c r="E14526">
        <v>1</v>
      </c>
      <c r="F14526">
        <v>20.000000000000004</v>
      </c>
      <c r="G14526">
        <v>60</v>
      </c>
      <c r="H14526" s="9">
        <v>35.000799999999998</v>
      </c>
      <c r="I14526" s="7">
        <v>1</v>
      </c>
      <c r="J14526" s="7">
        <v>15</v>
      </c>
      <c r="K14526" s="2">
        <v>16</v>
      </c>
    </row>
    <row r="14527" spans="1:11">
      <c r="A14527">
        <v>14526</v>
      </c>
      <c r="B14527" s="1">
        <v>40858.166666666664</v>
      </c>
      <c r="C14527">
        <v>4</v>
      </c>
      <c r="D14527">
        <v>1</v>
      </c>
      <c r="E14527">
        <v>1</v>
      </c>
      <c r="F14527">
        <v>6.0000000000000018</v>
      </c>
      <c r="G14527">
        <v>61</v>
      </c>
      <c r="H14527" s="9">
        <v>12.997999999999999</v>
      </c>
      <c r="I14527" s="7">
        <v>0</v>
      </c>
      <c r="J14527" s="7">
        <v>8</v>
      </c>
      <c r="K14527" s="2">
        <v>8</v>
      </c>
    </row>
    <row r="14528" spans="1:11">
      <c r="A14528">
        <v>14527</v>
      </c>
      <c r="B14528" s="1">
        <v>40603.125</v>
      </c>
      <c r="C14528">
        <v>1</v>
      </c>
      <c r="D14528">
        <v>0</v>
      </c>
      <c r="E14528">
        <v>1</v>
      </c>
      <c r="F14528">
        <v>2</v>
      </c>
      <c r="G14528">
        <v>69</v>
      </c>
      <c r="H14528" s="9">
        <v>19.001200000000001</v>
      </c>
      <c r="I14528" s="2">
        <v>0</v>
      </c>
      <c r="J14528" s="2">
        <v>2</v>
      </c>
      <c r="K14528" s="2">
        <v>2</v>
      </c>
    </row>
    <row r="14529" spans="1:11">
      <c r="A14529">
        <v>14528</v>
      </c>
      <c r="B14529" s="1">
        <v>41117.083333333336</v>
      </c>
      <c r="C14529">
        <v>3</v>
      </c>
      <c r="D14529">
        <v>0</v>
      </c>
      <c r="E14529">
        <v>1</v>
      </c>
      <c r="F14529">
        <v>26</v>
      </c>
      <c r="G14529">
        <v>79</v>
      </c>
      <c r="H14529" s="9">
        <v>8.9981000000000009</v>
      </c>
      <c r="I14529" s="7">
        <v>8</v>
      </c>
      <c r="J14529" s="7">
        <v>18</v>
      </c>
      <c r="K14529" s="2">
        <v>26</v>
      </c>
    </row>
    <row r="14530" spans="1:11">
      <c r="A14530">
        <v>14529</v>
      </c>
      <c r="B14530" s="1">
        <v>40677.333333333336</v>
      </c>
      <c r="C14530">
        <v>2</v>
      </c>
      <c r="D14530">
        <v>0</v>
      </c>
      <c r="E14530">
        <v>3</v>
      </c>
      <c r="F14530">
        <v>16</v>
      </c>
      <c r="G14530">
        <v>94</v>
      </c>
      <c r="H14530" s="9">
        <v>0</v>
      </c>
      <c r="I14530" s="7">
        <v>16</v>
      </c>
      <c r="J14530" s="7">
        <v>72</v>
      </c>
      <c r="K14530" s="2">
        <v>88</v>
      </c>
    </row>
    <row r="14531" spans="1:11">
      <c r="A14531">
        <v>14530</v>
      </c>
      <c r="B14531" s="1">
        <v>41004.958333333336</v>
      </c>
      <c r="C14531">
        <v>2</v>
      </c>
      <c r="D14531">
        <v>0</v>
      </c>
      <c r="E14531">
        <v>1</v>
      </c>
      <c r="F14531">
        <v>11</v>
      </c>
      <c r="G14531">
        <v>50</v>
      </c>
      <c r="H14531" s="9">
        <v>8.9981000000000009</v>
      </c>
      <c r="I14531" s="7">
        <v>12</v>
      </c>
      <c r="J14531" s="7">
        <v>124</v>
      </c>
      <c r="K14531" s="2">
        <v>136</v>
      </c>
    </row>
    <row r="14532" spans="1:11">
      <c r="A14532">
        <v>14531</v>
      </c>
      <c r="B14532" s="1">
        <v>40628.166666666664</v>
      </c>
      <c r="C14532">
        <v>2</v>
      </c>
      <c r="D14532">
        <v>0</v>
      </c>
      <c r="E14532">
        <v>1</v>
      </c>
      <c r="F14532">
        <v>2</v>
      </c>
      <c r="G14532">
        <v>44</v>
      </c>
      <c r="H14532" s="9">
        <v>15.001300000000001</v>
      </c>
      <c r="I14532" s="2">
        <v>2</v>
      </c>
      <c r="J14532" s="2">
        <v>4</v>
      </c>
      <c r="K14532" s="2">
        <v>6</v>
      </c>
    </row>
    <row r="14533" spans="1:11">
      <c r="A14533">
        <v>14532</v>
      </c>
      <c r="B14533" s="1">
        <v>40834</v>
      </c>
      <c r="C14533">
        <v>4</v>
      </c>
      <c r="D14533">
        <v>0</v>
      </c>
      <c r="E14533">
        <v>1</v>
      </c>
      <c r="F14533">
        <v>15</v>
      </c>
      <c r="G14533">
        <v>82</v>
      </c>
      <c r="H14533" s="9">
        <v>0</v>
      </c>
      <c r="I14533" s="7">
        <v>8</v>
      </c>
      <c r="J14533" s="7">
        <v>23</v>
      </c>
      <c r="K14533" s="2">
        <v>31</v>
      </c>
    </row>
    <row r="14534" spans="1:11">
      <c r="A14534">
        <v>14533</v>
      </c>
      <c r="B14534" s="1">
        <v>40700</v>
      </c>
      <c r="C14534">
        <v>2</v>
      </c>
      <c r="D14534">
        <v>0</v>
      </c>
      <c r="E14534">
        <v>1</v>
      </c>
      <c r="F14534">
        <v>22</v>
      </c>
      <c r="G14534">
        <v>78</v>
      </c>
      <c r="H14534" s="9">
        <v>8.9981000000000009</v>
      </c>
      <c r="I14534" s="7">
        <v>11</v>
      </c>
      <c r="J14534" s="7">
        <v>18</v>
      </c>
      <c r="K14534" s="2">
        <v>29</v>
      </c>
    </row>
    <row r="14535" spans="1:11">
      <c r="A14535">
        <v>14534</v>
      </c>
      <c r="B14535" s="1">
        <v>40791.875</v>
      </c>
      <c r="C14535">
        <v>3</v>
      </c>
      <c r="D14535">
        <v>1</v>
      </c>
      <c r="E14535">
        <v>2</v>
      </c>
      <c r="F14535">
        <v>23.999999999999993</v>
      </c>
      <c r="G14535">
        <v>94</v>
      </c>
      <c r="H14535" s="9">
        <v>19.999500000000001</v>
      </c>
      <c r="I14535" s="7">
        <v>20</v>
      </c>
      <c r="J14535" s="7">
        <v>40</v>
      </c>
      <c r="K14535" s="2">
        <v>60</v>
      </c>
    </row>
    <row r="14536" spans="1:11">
      <c r="A14536">
        <v>14535</v>
      </c>
      <c r="B14536" s="1">
        <v>40574.25</v>
      </c>
      <c r="C14536">
        <v>1</v>
      </c>
      <c r="D14536">
        <v>0</v>
      </c>
      <c r="E14536">
        <v>1</v>
      </c>
      <c r="F14536">
        <v>-1</v>
      </c>
      <c r="G14536">
        <v>69</v>
      </c>
      <c r="H14536" s="9">
        <v>22.002800000000001</v>
      </c>
      <c r="I14536" s="2">
        <v>0</v>
      </c>
      <c r="J14536" s="2">
        <v>37</v>
      </c>
      <c r="K14536" s="2">
        <v>37</v>
      </c>
    </row>
    <row r="14537" spans="1:11">
      <c r="A14537">
        <v>14536</v>
      </c>
      <c r="B14537" s="1">
        <v>40834.791666666664</v>
      </c>
      <c r="C14537">
        <v>4</v>
      </c>
      <c r="D14537">
        <v>0</v>
      </c>
      <c r="E14537">
        <v>1</v>
      </c>
      <c r="F14537">
        <v>19.000000000000004</v>
      </c>
      <c r="G14537">
        <v>60</v>
      </c>
      <c r="H14537" s="9">
        <v>7.0015000000000001</v>
      </c>
      <c r="I14537" s="7">
        <v>30</v>
      </c>
      <c r="J14537" s="7">
        <v>286</v>
      </c>
      <c r="K14537" s="2">
        <v>316</v>
      </c>
    </row>
    <row r="14538" spans="1:11">
      <c r="A14538">
        <v>14537</v>
      </c>
      <c r="B14538" s="1">
        <v>40951.583333333336</v>
      </c>
      <c r="C14538">
        <v>1</v>
      </c>
      <c r="D14538">
        <v>0</v>
      </c>
      <c r="E14538">
        <v>1</v>
      </c>
      <c r="F14538">
        <v>-1</v>
      </c>
      <c r="G14538">
        <v>40</v>
      </c>
      <c r="H14538" s="9">
        <v>35.000799999999998</v>
      </c>
      <c r="I14538" s="7">
        <v>9</v>
      </c>
      <c r="J14538" s="7">
        <v>102</v>
      </c>
      <c r="K14538" s="2">
        <v>111</v>
      </c>
    </row>
    <row r="14539" spans="1:11">
      <c r="A14539">
        <v>14538</v>
      </c>
      <c r="B14539" s="1">
        <v>41074.791666666664</v>
      </c>
      <c r="C14539">
        <v>2</v>
      </c>
      <c r="D14539">
        <v>0</v>
      </c>
      <c r="E14539">
        <v>1</v>
      </c>
      <c r="F14539">
        <v>26</v>
      </c>
      <c r="G14539">
        <v>48</v>
      </c>
      <c r="H14539" s="9">
        <v>16.997900000000001</v>
      </c>
      <c r="I14539" s="7">
        <v>96</v>
      </c>
      <c r="J14539" s="7">
        <v>483</v>
      </c>
      <c r="K14539" s="2">
        <v>579</v>
      </c>
    </row>
    <row r="14540" spans="1:11">
      <c r="A14540">
        <v>14539</v>
      </c>
      <c r="B14540" s="1">
        <v>41229.5</v>
      </c>
      <c r="C14540">
        <v>4</v>
      </c>
      <c r="D14540">
        <v>0</v>
      </c>
      <c r="E14540">
        <v>1</v>
      </c>
      <c r="F14540">
        <v>11</v>
      </c>
      <c r="G14540">
        <v>43</v>
      </c>
      <c r="H14540" s="9">
        <v>19.001200000000001</v>
      </c>
      <c r="I14540" s="7">
        <v>28</v>
      </c>
      <c r="J14540" s="7">
        <v>262</v>
      </c>
      <c r="K14540" s="2">
        <v>290</v>
      </c>
    </row>
    <row r="14541" spans="1:11">
      <c r="A14541">
        <v>14540</v>
      </c>
      <c r="B14541" s="1">
        <v>40737.166666666664</v>
      </c>
      <c r="C14541">
        <v>3</v>
      </c>
      <c r="D14541">
        <v>0</v>
      </c>
      <c r="E14541">
        <v>1</v>
      </c>
      <c r="F14541">
        <v>28</v>
      </c>
      <c r="G14541">
        <v>58</v>
      </c>
      <c r="H14541" s="9">
        <v>16.997900000000001</v>
      </c>
      <c r="I14541" s="7">
        <v>0</v>
      </c>
      <c r="J14541" s="7">
        <v>5</v>
      </c>
      <c r="K14541" s="2">
        <v>5</v>
      </c>
    </row>
    <row r="14542" spans="1:11">
      <c r="A14542">
        <v>14541</v>
      </c>
      <c r="B14542" s="1">
        <v>40872.666666666664</v>
      </c>
      <c r="C14542">
        <v>4</v>
      </c>
      <c r="D14542">
        <v>0</v>
      </c>
      <c r="E14542">
        <v>1</v>
      </c>
      <c r="F14542">
        <v>16</v>
      </c>
      <c r="G14542">
        <v>39</v>
      </c>
      <c r="H14542" s="9">
        <v>11.0014</v>
      </c>
      <c r="I14542" s="7">
        <v>122</v>
      </c>
      <c r="J14542" s="7">
        <v>139</v>
      </c>
      <c r="K14542" s="2">
        <v>261</v>
      </c>
    </row>
    <row r="14543" spans="1:11">
      <c r="A14543">
        <v>14542</v>
      </c>
      <c r="B14543" s="1">
        <v>40963.916666666664</v>
      </c>
      <c r="C14543">
        <v>1</v>
      </c>
      <c r="D14543">
        <v>0</v>
      </c>
      <c r="E14543">
        <v>1</v>
      </c>
      <c r="F14543">
        <v>11</v>
      </c>
      <c r="G14543">
        <v>37</v>
      </c>
      <c r="H14543" s="9">
        <v>39.000700000000002</v>
      </c>
      <c r="I14543" s="7">
        <v>4</v>
      </c>
      <c r="J14543" s="7">
        <v>102</v>
      </c>
      <c r="K14543" s="2">
        <v>106</v>
      </c>
    </row>
    <row r="14544" spans="1:11">
      <c r="A14544">
        <v>14543</v>
      </c>
      <c r="B14544" s="1">
        <v>41261.75</v>
      </c>
      <c r="C14544">
        <v>4</v>
      </c>
      <c r="D14544">
        <v>0</v>
      </c>
      <c r="E14544">
        <v>1</v>
      </c>
      <c r="F14544">
        <v>10</v>
      </c>
      <c r="G14544">
        <v>46</v>
      </c>
      <c r="H14544" s="9">
        <v>22.002800000000001</v>
      </c>
      <c r="I14544" s="7">
        <v>13</v>
      </c>
      <c r="J14544" s="7">
        <v>512</v>
      </c>
      <c r="K14544" s="2">
        <v>525</v>
      </c>
    </row>
    <row r="14545" spans="1:11">
      <c r="A14545">
        <v>14544</v>
      </c>
      <c r="B14545" s="1">
        <v>41262.083333333336</v>
      </c>
      <c r="C14545">
        <v>4</v>
      </c>
      <c r="D14545">
        <v>0</v>
      </c>
      <c r="E14545">
        <v>1</v>
      </c>
      <c r="F14545">
        <v>5.0000000000000018</v>
      </c>
      <c r="G14545">
        <v>65</v>
      </c>
      <c r="H14545" s="9">
        <v>6.0031999999999996</v>
      </c>
      <c r="I14545" s="7">
        <v>1</v>
      </c>
      <c r="J14545" s="7">
        <v>2</v>
      </c>
      <c r="K14545" s="2">
        <v>3</v>
      </c>
    </row>
    <row r="14546" spans="1:11">
      <c r="A14546">
        <v>14545</v>
      </c>
      <c r="B14546" s="1">
        <v>41128.666666666664</v>
      </c>
      <c r="C14546">
        <v>3</v>
      </c>
      <c r="D14546">
        <v>0</v>
      </c>
      <c r="E14546">
        <v>3</v>
      </c>
      <c r="F14546">
        <v>29</v>
      </c>
      <c r="G14546">
        <v>66</v>
      </c>
      <c r="H14546" s="9">
        <v>19.001200000000001</v>
      </c>
      <c r="I14546" s="7">
        <v>101</v>
      </c>
      <c r="J14546" s="7">
        <v>344</v>
      </c>
      <c r="K14546" s="2">
        <v>445</v>
      </c>
    </row>
    <row r="14547" spans="1:11">
      <c r="A14547">
        <v>14546</v>
      </c>
      <c r="B14547" s="1">
        <v>40834.458333333336</v>
      </c>
      <c r="C14547">
        <v>4</v>
      </c>
      <c r="D14547">
        <v>0</v>
      </c>
      <c r="E14547">
        <v>2</v>
      </c>
      <c r="F14547">
        <v>21.000000000000004</v>
      </c>
      <c r="G14547">
        <v>49</v>
      </c>
      <c r="H14547" s="9">
        <v>7.0015000000000001</v>
      </c>
      <c r="I14547" s="7">
        <v>35</v>
      </c>
      <c r="J14547" s="7">
        <v>112</v>
      </c>
      <c r="K14547" s="2">
        <v>147</v>
      </c>
    </row>
    <row r="14548" spans="1:11">
      <c r="A14548">
        <v>14547</v>
      </c>
      <c r="B14548" s="1">
        <v>40558.416666666664</v>
      </c>
      <c r="C14548">
        <v>1</v>
      </c>
      <c r="D14548">
        <v>0</v>
      </c>
      <c r="E14548">
        <v>1</v>
      </c>
      <c r="F14548">
        <v>0</v>
      </c>
      <c r="G14548">
        <v>59</v>
      </c>
      <c r="H14548" s="9">
        <v>11.0014</v>
      </c>
      <c r="I14548" s="2">
        <v>2</v>
      </c>
      <c r="J14548" s="2">
        <v>57</v>
      </c>
      <c r="K14548" s="2">
        <v>59</v>
      </c>
    </row>
    <row r="14549" spans="1:11">
      <c r="A14549">
        <v>14548</v>
      </c>
      <c r="B14549" s="1">
        <v>41100.208333333336</v>
      </c>
      <c r="C14549">
        <v>3</v>
      </c>
      <c r="D14549">
        <v>0</v>
      </c>
      <c r="E14549">
        <v>1</v>
      </c>
      <c r="F14549">
        <v>23.999999999999993</v>
      </c>
      <c r="G14549">
        <v>83</v>
      </c>
      <c r="H14549" s="9">
        <v>8.9981000000000009</v>
      </c>
      <c r="I14549" s="7">
        <v>3</v>
      </c>
      <c r="J14549" s="7">
        <v>39</v>
      </c>
      <c r="K14549" s="2">
        <v>42</v>
      </c>
    </row>
    <row r="14550" spans="1:11">
      <c r="A14550">
        <v>14549</v>
      </c>
      <c r="B14550" s="1">
        <v>40828.25</v>
      </c>
      <c r="C14550">
        <v>4</v>
      </c>
      <c r="D14550">
        <v>0</v>
      </c>
      <c r="E14550">
        <v>2</v>
      </c>
      <c r="F14550">
        <v>18</v>
      </c>
      <c r="G14550">
        <v>88</v>
      </c>
      <c r="H14550" s="9">
        <v>16.997900000000001</v>
      </c>
      <c r="I14550" s="7">
        <v>5</v>
      </c>
      <c r="J14550" s="7">
        <v>106</v>
      </c>
      <c r="K14550" s="2">
        <v>111</v>
      </c>
    </row>
    <row r="14551" spans="1:11">
      <c r="A14551">
        <v>14550</v>
      </c>
      <c r="B14551" s="1">
        <v>41183.166666666664</v>
      </c>
      <c r="C14551">
        <v>4</v>
      </c>
      <c r="D14551">
        <v>0</v>
      </c>
      <c r="E14551">
        <v>1</v>
      </c>
      <c r="F14551">
        <v>12</v>
      </c>
      <c r="G14551">
        <v>82</v>
      </c>
      <c r="H14551" s="9">
        <v>7.0015000000000001</v>
      </c>
      <c r="I14551" s="7">
        <v>0</v>
      </c>
      <c r="J14551" s="7">
        <v>10</v>
      </c>
      <c r="K14551" s="2">
        <v>10</v>
      </c>
    </row>
    <row r="14552" spans="1:11">
      <c r="A14552">
        <v>14551</v>
      </c>
      <c r="B14552" s="1">
        <v>41221.708333333336</v>
      </c>
      <c r="C14552">
        <v>4</v>
      </c>
      <c r="D14552">
        <v>0</v>
      </c>
      <c r="E14552">
        <v>1</v>
      </c>
      <c r="F14552">
        <v>11</v>
      </c>
      <c r="G14552">
        <v>20</v>
      </c>
      <c r="H14552" s="9">
        <v>19.999500000000001</v>
      </c>
      <c r="I14552" s="7">
        <v>36</v>
      </c>
      <c r="J14552" s="7">
        <v>556</v>
      </c>
      <c r="K14552" s="2">
        <v>592</v>
      </c>
    </row>
    <row r="14553" spans="1:11">
      <c r="A14553">
        <v>14552</v>
      </c>
      <c r="B14553" s="1">
        <v>41132.666666666664</v>
      </c>
      <c r="C14553">
        <v>3</v>
      </c>
      <c r="D14553">
        <v>0</v>
      </c>
      <c r="E14553">
        <v>1</v>
      </c>
      <c r="F14553">
        <v>31</v>
      </c>
      <c r="G14553">
        <v>46</v>
      </c>
      <c r="H14553" s="9">
        <v>19.999500000000001</v>
      </c>
      <c r="I14553" s="7">
        <v>227</v>
      </c>
      <c r="J14553" s="7">
        <v>304</v>
      </c>
      <c r="K14553" s="2">
        <v>531</v>
      </c>
    </row>
    <row r="14554" spans="1:11">
      <c r="A14554">
        <v>14553</v>
      </c>
      <c r="B14554" s="1">
        <v>40954.333333333336</v>
      </c>
      <c r="C14554">
        <v>1</v>
      </c>
      <c r="D14554">
        <v>0</v>
      </c>
      <c r="E14554">
        <v>1</v>
      </c>
      <c r="F14554">
        <v>7</v>
      </c>
      <c r="G14554">
        <v>61</v>
      </c>
      <c r="H14554" s="9">
        <v>23.999400000000001</v>
      </c>
      <c r="I14554" s="7">
        <v>7</v>
      </c>
      <c r="J14554" s="7">
        <v>507</v>
      </c>
      <c r="K14554" s="2">
        <v>514</v>
      </c>
    </row>
    <row r="14555" spans="1:11">
      <c r="A14555">
        <v>14554</v>
      </c>
      <c r="B14555" s="1">
        <v>40574.166666666664</v>
      </c>
      <c r="C14555">
        <v>1</v>
      </c>
      <c r="D14555">
        <v>0</v>
      </c>
      <c r="E14555">
        <v>1</v>
      </c>
      <c r="F14555">
        <v>1</v>
      </c>
      <c r="G14555">
        <v>59</v>
      </c>
      <c r="H14555" s="9">
        <v>15.001300000000001</v>
      </c>
      <c r="I14555" s="2">
        <v>0</v>
      </c>
      <c r="J14555" s="2">
        <v>2</v>
      </c>
      <c r="K14555" s="2">
        <v>2</v>
      </c>
    </row>
    <row r="14556" spans="1:11">
      <c r="A14556">
        <v>14555</v>
      </c>
      <c r="B14556" s="1">
        <v>41226.041666666664</v>
      </c>
      <c r="C14556">
        <v>4</v>
      </c>
      <c r="D14556">
        <v>0</v>
      </c>
      <c r="E14556">
        <v>3</v>
      </c>
      <c r="F14556">
        <v>13</v>
      </c>
      <c r="G14556">
        <v>88</v>
      </c>
      <c r="H14556" s="9">
        <v>43.000599999999999</v>
      </c>
      <c r="I14556" s="7">
        <v>0</v>
      </c>
      <c r="J14556" s="7">
        <v>5</v>
      </c>
      <c r="K14556" s="2">
        <v>5</v>
      </c>
    </row>
    <row r="14557" spans="1:11">
      <c r="A14557">
        <v>14556</v>
      </c>
      <c r="B14557" s="1">
        <v>41131.125</v>
      </c>
      <c r="C14557">
        <v>3</v>
      </c>
      <c r="D14557">
        <v>0</v>
      </c>
      <c r="E14557">
        <v>2</v>
      </c>
      <c r="F14557">
        <v>27</v>
      </c>
      <c r="G14557">
        <v>79</v>
      </c>
      <c r="H14557" s="9">
        <v>12.997999999999999</v>
      </c>
      <c r="I14557" s="7">
        <v>3</v>
      </c>
      <c r="J14557" s="7">
        <v>6</v>
      </c>
      <c r="K14557" s="2">
        <v>9</v>
      </c>
    </row>
    <row r="14558" spans="1:11">
      <c r="A14558">
        <v>14557</v>
      </c>
      <c r="B14558" s="1">
        <v>41070</v>
      </c>
      <c r="C14558">
        <v>2</v>
      </c>
      <c r="D14558">
        <v>0</v>
      </c>
      <c r="E14558">
        <v>1</v>
      </c>
      <c r="F14558">
        <v>23.999999999999993</v>
      </c>
      <c r="G14558">
        <v>69</v>
      </c>
      <c r="H14558" s="9">
        <v>7.0015000000000001</v>
      </c>
      <c r="I14558" s="7">
        <v>33</v>
      </c>
      <c r="J14558" s="7">
        <v>125</v>
      </c>
      <c r="K14558" s="2">
        <v>158</v>
      </c>
    </row>
    <row r="14559" spans="1:11">
      <c r="A14559">
        <v>14558</v>
      </c>
      <c r="B14559" s="1">
        <v>41153.625</v>
      </c>
      <c r="C14559">
        <v>3</v>
      </c>
      <c r="D14559">
        <v>0</v>
      </c>
      <c r="E14559">
        <v>2</v>
      </c>
      <c r="F14559">
        <v>34</v>
      </c>
      <c r="G14559">
        <v>44</v>
      </c>
      <c r="H14559" s="9">
        <v>19.001200000000001</v>
      </c>
      <c r="I14559" s="7">
        <v>257</v>
      </c>
      <c r="J14559" s="7">
        <v>306</v>
      </c>
      <c r="K14559" s="2">
        <v>563</v>
      </c>
    </row>
    <row r="14560" spans="1:11">
      <c r="A14560">
        <v>14559</v>
      </c>
      <c r="B14560" s="1">
        <v>40727.708333333336</v>
      </c>
      <c r="C14560">
        <v>3</v>
      </c>
      <c r="D14560">
        <v>0</v>
      </c>
      <c r="E14560">
        <v>3</v>
      </c>
      <c r="F14560">
        <v>31</v>
      </c>
      <c r="G14560">
        <v>49</v>
      </c>
      <c r="H14560" s="9">
        <v>56.996899999999997</v>
      </c>
      <c r="I14560" s="7">
        <v>181</v>
      </c>
      <c r="J14560" s="7">
        <v>177</v>
      </c>
      <c r="K14560" s="2">
        <v>358</v>
      </c>
    </row>
    <row r="14561" spans="1:11">
      <c r="A14561">
        <v>14560</v>
      </c>
      <c r="B14561" s="1">
        <v>41026.458333333336</v>
      </c>
      <c r="C14561">
        <v>2</v>
      </c>
      <c r="D14561">
        <v>0</v>
      </c>
      <c r="E14561">
        <v>1</v>
      </c>
      <c r="F14561">
        <v>13</v>
      </c>
      <c r="G14561">
        <v>38</v>
      </c>
      <c r="H14561" s="9">
        <v>22.002800000000001</v>
      </c>
      <c r="I14561" s="7">
        <v>47</v>
      </c>
      <c r="J14561" s="7">
        <v>185</v>
      </c>
      <c r="K14561" s="2">
        <v>232</v>
      </c>
    </row>
    <row r="14562" spans="1:11">
      <c r="A14562">
        <v>14561</v>
      </c>
      <c r="B14562" s="1">
        <v>40649.458333333336</v>
      </c>
      <c r="C14562">
        <v>2</v>
      </c>
      <c r="D14562">
        <v>0</v>
      </c>
      <c r="E14562">
        <v>3</v>
      </c>
      <c r="F14562">
        <v>12</v>
      </c>
      <c r="G14562">
        <v>94</v>
      </c>
      <c r="H14562" s="9">
        <v>30.002600000000001</v>
      </c>
      <c r="I14562" s="7">
        <v>4</v>
      </c>
      <c r="J14562" s="7">
        <v>27</v>
      </c>
      <c r="K14562" s="2">
        <v>31</v>
      </c>
    </row>
    <row r="14563" spans="1:11">
      <c r="A14563">
        <v>14562</v>
      </c>
      <c r="B14563" s="1">
        <v>40771.875</v>
      </c>
      <c r="C14563">
        <v>3</v>
      </c>
      <c r="D14563">
        <v>0</v>
      </c>
      <c r="E14563">
        <v>1</v>
      </c>
      <c r="F14563">
        <v>27</v>
      </c>
      <c r="G14563">
        <v>54</v>
      </c>
      <c r="H14563" s="9">
        <v>0</v>
      </c>
      <c r="I14563" s="7">
        <v>38</v>
      </c>
      <c r="J14563" s="7">
        <v>177</v>
      </c>
      <c r="K14563" s="2">
        <v>215</v>
      </c>
    </row>
    <row r="14564" spans="1:11">
      <c r="A14564">
        <v>14563</v>
      </c>
      <c r="B14564" s="1">
        <v>40594.833333333336</v>
      </c>
      <c r="C14564">
        <v>1</v>
      </c>
      <c r="D14564">
        <v>0</v>
      </c>
      <c r="E14564">
        <v>2</v>
      </c>
      <c r="F14564">
        <v>8</v>
      </c>
      <c r="G14564">
        <v>42</v>
      </c>
      <c r="H14564" s="9">
        <v>0</v>
      </c>
      <c r="I14564" s="2">
        <v>12</v>
      </c>
      <c r="J14564" s="2">
        <v>30</v>
      </c>
      <c r="K14564" s="2">
        <v>42</v>
      </c>
    </row>
    <row r="14565" spans="1:11">
      <c r="A14565">
        <v>14564</v>
      </c>
      <c r="B14565" s="1">
        <v>41192.083333333336</v>
      </c>
      <c r="C14565">
        <v>4</v>
      </c>
      <c r="D14565">
        <v>0</v>
      </c>
      <c r="E14565">
        <v>2</v>
      </c>
      <c r="F14565">
        <v>14</v>
      </c>
      <c r="G14565">
        <v>88</v>
      </c>
      <c r="H14565" s="9">
        <v>0</v>
      </c>
      <c r="I14565" s="7">
        <v>2</v>
      </c>
      <c r="J14565" s="7">
        <v>6</v>
      </c>
      <c r="K14565" s="2">
        <v>8</v>
      </c>
    </row>
    <row r="14566" spans="1:11">
      <c r="A14566">
        <v>14565</v>
      </c>
      <c r="B14566" s="1">
        <v>40783.666666666664</v>
      </c>
      <c r="C14566">
        <v>3</v>
      </c>
      <c r="D14566">
        <v>0</v>
      </c>
      <c r="E14566">
        <v>1</v>
      </c>
      <c r="F14566">
        <v>31</v>
      </c>
      <c r="G14566">
        <v>36</v>
      </c>
      <c r="H14566" s="9">
        <v>26.002700000000001</v>
      </c>
      <c r="I14566" s="7">
        <v>196</v>
      </c>
      <c r="J14566" s="7">
        <v>294</v>
      </c>
      <c r="K14566" s="2">
        <v>490</v>
      </c>
    </row>
    <row r="14567" spans="1:11">
      <c r="A14567">
        <v>14566</v>
      </c>
      <c r="B14567" s="1">
        <v>41052.166666666664</v>
      </c>
      <c r="C14567">
        <v>2</v>
      </c>
      <c r="D14567">
        <v>0</v>
      </c>
      <c r="E14567">
        <v>3</v>
      </c>
      <c r="F14567">
        <v>20.000000000000004</v>
      </c>
      <c r="G14567">
        <v>83</v>
      </c>
      <c r="H14567" s="9">
        <v>12.997999999999999</v>
      </c>
      <c r="I14567" s="7">
        <v>0</v>
      </c>
      <c r="J14567" s="7">
        <v>3</v>
      </c>
      <c r="K14567" s="2">
        <v>3</v>
      </c>
    </row>
    <row r="14568" spans="1:11">
      <c r="A14568">
        <v>14567</v>
      </c>
      <c r="B14568" s="1">
        <v>40790.375</v>
      </c>
      <c r="C14568">
        <v>3</v>
      </c>
      <c r="D14568">
        <v>0</v>
      </c>
      <c r="E14568">
        <v>1</v>
      </c>
      <c r="F14568">
        <v>23.999999999999993</v>
      </c>
      <c r="G14568">
        <v>78</v>
      </c>
      <c r="H14568" s="9">
        <v>11.0014</v>
      </c>
      <c r="I14568" s="7">
        <v>87</v>
      </c>
      <c r="J14568" s="7">
        <v>102</v>
      </c>
      <c r="K14568" s="2">
        <v>189</v>
      </c>
    </row>
    <row r="14569" spans="1:11">
      <c r="A14569">
        <v>14568</v>
      </c>
      <c r="B14569" s="1">
        <v>40857.833333333336</v>
      </c>
      <c r="C14569">
        <v>4</v>
      </c>
      <c r="D14569">
        <v>0</v>
      </c>
      <c r="E14569">
        <v>2</v>
      </c>
      <c r="F14569">
        <v>9</v>
      </c>
      <c r="G14569">
        <v>62</v>
      </c>
      <c r="H14569" s="9">
        <v>19.001200000000001</v>
      </c>
      <c r="I14569" s="7">
        <v>8</v>
      </c>
      <c r="J14569" s="7">
        <v>159</v>
      </c>
      <c r="K14569" s="2">
        <v>167</v>
      </c>
    </row>
    <row r="14570" spans="1:11">
      <c r="A14570">
        <v>14569</v>
      </c>
      <c r="B14570" s="1">
        <v>40561.958333333336</v>
      </c>
      <c r="C14570">
        <v>1</v>
      </c>
      <c r="D14570">
        <v>0</v>
      </c>
      <c r="E14570">
        <v>2</v>
      </c>
      <c r="F14570">
        <v>2</v>
      </c>
      <c r="G14570">
        <v>93</v>
      </c>
      <c r="H14570" s="9">
        <v>0</v>
      </c>
      <c r="I14570" s="2">
        <v>1</v>
      </c>
      <c r="J14570" s="2">
        <v>19</v>
      </c>
      <c r="K14570" s="2">
        <v>20</v>
      </c>
    </row>
    <row r="14571" spans="1:11">
      <c r="A14571">
        <v>14570</v>
      </c>
      <c r="B14571" s="1">
        <v>40754.375</v>
      </c>
      <c r="C14571">
        <v>3</v>
      </c>
      <c r="D14571">
        <v>0</v>
      </c>
      <c r="E14571">
        <v>1</v>
      </c>
      <c r="F14571">
        <v>32</v>
      </c>
      <c r="G14571">
        <v>46</v>
      </c>
      <c r="H14571" s="9">
        <v>19.999500000000001</v>
      </c>
      <c r="I14571" s="7">
        <v>49</v>
      </c>
      <c r="J14571" s="7">
        <v>125</v>
      </c>
      <c r="K14571" s="2">
        <v>174</v>
      </c>
    </row>
    <row r="14572" spans="1:11">
      <c r="A14572">
        <v>14571</v>
      </c>
      <c r="B14572" s="1">
        <v>40698.375</v>
      </c>
      <c r="C14572">
        <v>2</v>
      </c>
      <c r="D14572">
        <v>0</v>
      </c>
      <c r="E14572">
        <v>1</v>
      </c>
      <c r="F14572">
        <v>22</v>
      </c>
      <c r="G14572">
        <v>43</v>
      </c>
      <c r="H14572" s="9">
        <v>8.9981000000000009</v>
      </c>
      <c r="I14572" s="7">
        <v>55</v>
      </c>
      <c r="J14572" s="7">
        <v>169</v>
      </c>
      <c r="K14572" s="2">
        <v>224</v>
      </c>
    </row>
    <row r="14573" spans="1:11">
      <c r="A14573">
        <v>14572</v>
      </c>
      <c r="B14573" s="1">
        <v>40608.041666666664</v>
      </c>
      <c r="C14573">
        <v>1</v>
      </c>
      <c r="D14573">
        <v>0</v>
      </c>
      <c r="E14573">
        <v>2</v>
      </c>
      <c r="F14573">
        <v>12</v>
      </c>
      <c r="G14573">
        <v>77</v>
      </c>
      <c r="H14573" s="9">
        <v>19.001200000000001</v>
      </c>
      <c r="I14573" s="2">
        <v>12</v>
      </c>
      <c r="J14573" s="2">
        <v>27</v>
      </c>
      <c r="K14573" s="2">
        <v>39</v>
      </c>
    </row>
    <row r="14574" spans="1:11">
      <c r="A14574">
        <v>14573</v>
      </c>
      <c r="B14574" s="1">
        <v>41036.291666666664</v>
      </c>
      <c r="C14574">
        <v>2</v>
      </c>
      <c r="D14574">
        <v>0</v>
      </c>
      <c r="E14574">
        <v>2</v>
      </c>
      <c r="F14574">
        <v>15</v>
      </c>
      <c r="G14574">
        <v>82</v>
      </c>
      <c r="H14574" s="9">
        <v>7.0015000000000001</v>
      </c>
      <c r="I14574" s="7">
        <v>18</v>
      </c>
      <c r="J14574" s="7">
        <v>367</v>
      </c>
      <c r="K14574" s="2">
        <v>385</v>
      </c>
    </row>
    <row r="14575" spans="1:11">
      <c r="A14575">
        <v>14574</v>
      </c>
      <c r="B14575" s="1">
        <v>40981.833333333336</v>
      </c>
      <c r="C14575">
        <v>1</v>
      </c>
      <c r="D14575">
        <v>0</v>
      </c>
      <c r="E14575">
        <v>1</v>
      </c>
      <c r="F14575">
        <v>21.000000000000004</v>
      </c>
      <c r="G14575">
        <v>49</v>
      </c>
      <c r="H14575" s="9">
        <v>11.0014</v>
      </c>
      <c r="I14575" s="7">
        <v>45</v>
      </c>
      <c r="J14575" s="7">
        <v>306</v>
      </c>
      <c r="K14575" s="2">
        <v>351</v>
      </c>
    </row>
    <row r="14576" spans="1:11">
      <c r="A14576">
        <v>14575</v>
      </c>
      <c r="B14576" s="1">
        <v>40998.375</v>
      </c>
      <c r="C14576">
        <v>2</v>
      </c>
      <c r="D14576">
        <v>0</v>
      </c>
      <c r="E14576">
        <v>1</v>
      </c>
      <c r="F14576">
        <v>8</v>
      </c>
      <c r="G14576">
        <v>57</v>
      </c>
      <c r="H14576" s="9">
        <v>11.0014</v>
      </c>
      <c r="I14576" s="7">
        <v>29</v>
      </c>
      <c r="J14576" s="7">
        <v>292</v>
      </c>
      <c r="K14576" s="2">
        <v>321</v>
      </c>
    </row>
    <row r="14577" spans="1:11">
      <c r="A14577">
        <v>14576</v>
      </c>
      <c r="B14577" s="1">
        <v>40826.166666666664</v>
      </c>
      <c r="C14577">
        <v>4</v>
      </c>
      <c r="D14577">
        <v>1</v>
      </c>
      <c r="E14577">
        <v>1</v>
      </c>
      <c r="F14577">
        <v>14</v>
      </c>
      <c r="G14577">
        <v>94</v>
      </c>
      <c r="H14577" s="9">
        <v>0</v>
      </c>
      <c r="I14577" s="7">
        <v>2</v>
      </c>
      <c r="J14577" s="7">
        <v>4</v>
      </c>
      <c r="K14577" s="2">
        <v>6</v>
      </c>
    </row>
    <row r="14578" spans="1:11">
      <c r="A14578">
        <v>14577</v>
      </c>
      <c r="B14578" s="1">
        <v>41151.25</v>
      </c>
      <c r="C14578">
        <v>3</v>
      </c>
      <c r="D14578">
        <v>0</v>
      </c>
      <c r="E14578">
        <v>1</v>
      </c>
      <c r="F14578">
        <v>21.000000000000004</v>
      </c>
      <c r="G14578">
        <v>83</v>
      </c>
      <c r="H14578" s="9">
        <v>11.0014</v>
      </c>
      <c r="I14578" s="7">
        <v>8</v>
      </c>
      <c r="J14578" s="7">
        <v>155</v>
      </c>
      <c r="K14578" s="2">
        <v>163</v>
      </c>
    </row>
    <row r="14579" spans="1:11">
      <c r="A14579">
        <v>14578</v>
      </c>
      <c r="B14579" s="1">
        <v>41173.708333333336</v>
      </c>
      <c r="C14579">
        <v>3</v>
      </c>
      <c r="D14579">
        <v>0</v>
      </c>
      <c r="E14579">
        <v>1</v>
      </c>
      <c r="F14579">
        <v>25</v>
      </c>
      <c r="G14579">
        <v>57</v>
      </c>
      <c r="H14579" s="9">
        <v>19.001200000000001</v>
      </c>
      <c r="I14579" s="7">
        <v>107</v>
      </c>
      <c r="J14579" s="7">
        <v>739</v>
      </c>
      <c r="K14579" s="2">
        <v>846</v>
      </c>
    </row>
    <row r="14580" spans="1:11">
      <c r="A14580">
        <v>14579</v>
      </c>
      <c r="B14580" s="1">
        <v>41039.416666666664</v>
      </c>
      <c r="C14580">
        <v>2</v>
      </c>
      <c r="D14580">
        <v>0</v>
      </c>
      <c r="E14580">
        <v>1</v>
      </c>
      <c r="F14580">
        <v>16</v>
      </c>
      <c r="G14580">
        <v>51</v>
      </c>
      <c r="H14580" s="9">
        <v>27.999300000000002</v>
      </c>
      <c r="I14580" s="7">
        <v>42</v>
      </c>
      <c r="J14580" s="7">
        <v>112</v>
      </c>
      <c r="K14580" s="2">
        <v>154</v>
      </c>
    </row>
    <row r="14581" spans="1:11">
      <c r="A14581">
        <v>14580</v>
      </c>
      <c r="B14581" s="1">
        <v>40987.916666666664</v>
      </c>
      <c r="C14581">
        <v>1</v>
      </c>
      <c r="D14581">
        <v>0</v>
      </c>
      <c r="E14581">
        <v>2</v>
      </c>
      <c r="F14581">
        <v>19.000000000000004</v>
      </c>
      <c r="G14581">
        <v>73</v>
      </c>
      <c r="H14581" s="9">
        <v>11.0014</v>
      </c>
      <c r="I14581" s="7">
        <v>17</v>
      </c>
      <c r="J14581" s="7">
        <v>131</v>
      </c>
      <c r="K14581" s="2">
        <v>148</v>
      </c>
    </row>
    <row r="14582" spans="1:11">
      <c r="A14582">
        <v>14581</v>
      </c>
      <c r="B14582" s="1">
        <v>40629.625</v>
      </c>
      <c r="C14582">
        <v>2</v>
      </c>
      <c r="D14582">
        <v>0</v>
      </c>
      <c r="E14582">
        <v>1</v>
      </c>
      <c r="F14582">
        <v>7</v>
      </c>
      <c r="G14582">
        <v>36</v>
      </c>
      <c r="H14582" s="9">
        <v>19.001200000000001</v>
      </c>
      <c r="I14582" s="2">
        <v>61</v>
      </c>
      <c r="J14582" s="2">
        <v>111</v>
      </c>
      <c r="K14582" s="2">
        <v>172</v>
      </c>
    </row>
    <row r="14583" spans="1:11">
      <c r="A14583">
        <v>14582</v>
      </c>
      <c r="B14583" s="1">
        <v>40667.083333333336</v>
      </c>
      <c r="C14583">
        <v>2</v>
      </c>
      <c r="D14583">
        <v>0</v>
      </c>
      <c r="E14583">
        <v>3</v>
      </c>
      <c r="F14583">
        <v>16</v>
      </c>
      <c r="G14583">
        <v>82</v>
      </c>
      <c r="H14583" s="9">
        <v>19.001200000000001</v>
      </c>
      <c r="I14583" s="7">
        <v>0</v>
      </c>
      <c r="J14583" s="7">
        <v>4</v>
      </c>
      <c r="K14583" s="2">
        <v>4</v>
      </c>
    </row>
    <row r="14584" spans="1:11">
      <c r="A14584">
        <v>14583</v>
      </c>
      <c r="B14584" s="1">
        <v>41249.541666666664</v>
      </c>
      <c r="C14584">
        <v>4</v>
      </c>
      <c r="D14584">
        <v>0</v>
      </c>
      <c r="E14584">
        <v>1</v>
      </c>
      <c r="F14584">
        <v>6.0000000000000018</v>
      </c>
      <c r="G14584">
        <v>39</v>
      </c>
      <c r="H14584" s="9">
        <v>0</v>
      </c>
      <c r="I14584" s="7">
        <v>33</v>
      </c>
      <c r="J14584" s="7">
        <v>212</v>
      </c>
      <c r="K14584" s="2">
        <v>245</v>
      </c>
    </row>
    <row r="14585" spans="1:11">
      <c r="A14585">
        <v>14584</v>
      </c>
      <c r="B14585" s="1">
        <v>40786.041666666664</v>
      </c>
      <c r="C14585">
        <v>3</v>
      </c>
      <c r="D14585">
        <v>0</v>
      </c>
      <c r="E14585">
        <v>1</v>
      </c>
      <c r="F14585">
        <v>21.000000000000004</v>
      </c>
      <c r="G14585">
        <v>69</v>
      </c>
      <c r="H14585" s="9">
        <v>0</v>
      </c>
      <c r="I14585" s="7">
        <v>2</v>
      </c>
      <c r="J14585" s="7">
        <v>13</v>
      </c>
      <c r="K14585" s="2">
        <v>15</v>
      </c>
    </row>
    <row r="14586" spans="1:11">
      <c r="A14586">
        <v>14585</v>
      </c>
      <c r="B14586" s="1">
        <v>40744.375</v>
      </c>
      <c r="C14586">
        <v>3</v>
      </c>
      <c r="D14586">
        <v>0</v>
      </c>
      <c r="E14586">
        <v>1</v>
      </c>
      <c r="F14586">
        <v>28</v>
      </c>
      <c r="G14586">
        <v>70</v>
      </c>
      <c r="H14586" s="9">
        <v>6.0031999999999996</v>
      </c>
      <c r="I14586" s="7">
        <v>28</v>
      </c>
      <c r="J14586" s="7">
        <v>180</v>
      </c>
      <c r="K14586" s="2">
        <v>208</v>
      </c>
    </row>
    <row r="14587" spans="1:11">
      <c r="A14587">
        <v>14586</v>
      </c>
      <c r="B14587" s="1">
        <v>41232.916666666664</v>
      </c>
      <c r="C14587">
        <v>4</v>
      </c>
      <c r="D14587">
        <v>0</v>
      </c>
      <c r="E14587">
        <v>1</v>
      </c>
      <c r="F14587">
        <v>8</v>
      </c>
      <c r="G14587">
        <v>66</v>
      </c>
      <c r="H14587" s="9">
        <v>7.0015000000000001</v>
      </c>
      <c r="I14587" s="7">
        <v>7</v>
      </c>
      <c r="J14587" s="7">
        <v>106</v>
      </c>
      <c r="K14587" s="2">
        <v>113</v>
      </c>
    </row>
    <row r="14588" spans="1:11">
      <c r="A14588">
        <v>14587</v>
      </c>
      <c r="B14588" s="1">
        <v>40733.666666666664</v>
      </c>
      <c r="C14588">
        <v>3</v>
      </c>
      <c r="D14588">
        <v>0</v>
      </c>
      <c r="E14588">
        <v>1</v>
      </c>
      <c r="F14588">
        <v>32</v>
      </c>
      <c r="G14588">
        <v>38</v>
      </c>
      <c r="H14588" s="9">
        <v>0</v>
      </c>
      <c r="I14588" s="7">
        <v>171</v>
      </c>
      <c r="J14588" s="7">
        <v>245</v>
      </c>
      <c r="K14588" s="2">
        <v>416</v>
      </c>
    </row>
    <row r="14589" spans="1:11">
      <c r="A14589">
        <v>14588</v>
      </c>
      <c r="B14589" s="1">
        <v>41162.083333333336</v>
      </c>
      <c r="C14589">
        <v>3</v>
      </c>
      <c r="D14589">
        <v>0</v>
      </c>
      <c r="E14589">
        <v>1</v>
      </c>
      <c r="F14589">
        <v>18</v>
      </c>
      <c r="G14589">
        <v>60</v>
      </c>
      <c r="H14589" s="9">
        <v>23.999400000000001</v>
      </c>
      <c r="I14589" s="7">
        <v>11</v>
      </c>
      <c r="J14589" s="7">
        <v>6</v>
      </c>
      <c r="K14589" s="2">
        <v>17</v>
      </c>
    </row>
    <row r="14590" spans="1:11">
      <c r="A14590">
        <v>14589</v>
      </c>
      <c r="B14590" s="1">
        <v>40887.25</v>
      </c>
      <c r="C14590">
        <v>4</v>
      </c>
      <c r="D14590">
        <v>0</v>
      </c>
      <c r="E14590">
        <v>1</v>
      </c>
      <c r="F14590">
        <v>3</v>
      </c>
      <c r="G14590">
        <v>65</v>
      </c>
      <c r="H14590" s="9">
        <v>7.0015000000000001</v>
      </c>
      <c r="I14590" s="7">
        <v>1</v>
      </c>
      <c r="J14590" s="7">
        <v>10</v>
      </c>
      <c r="K14590" s="2">
        <v>11</v>
      </c>
    </row>
    <row r="14591" spans="1:11">
      <c r="A14591">
        <v>14590</v>
      </c>
      <c r="B14591" s="1">
        <v>41245.333333333336</v>
      </c>
      <c r="C14591">
        <v>4</v>
      </c>
      <c r="D14591">
        <v>0</v>
      </c>
      <c r="E14591">
        <v>2</v>
      </c>
      <c r="F14591">
        <v>4</v>
      </c>
      <c r="G14591">
        <v>93</v>
      </c>
      <c r="H14591" s="9">
        <v>6.0031999999999996</v>
      </c>
      <c r="I14591" s="7">
        <v>12</v>
      </c>
      <c r="J14591" s="7">
        <v>81</v>
      </c>
      <c r="K14591" s="2">
        <v>93</v>
      </c>
    </row>
    <row r="14592" spans="1:11">
      <c r="A14592">
        <v>14591</v>
      </c>
      <c r="B14592" s="1">
        <v>41044.666666666664</v>
      </c>
      <c r="C14592">
        <v>2</v>
      </c>
      <c r="D14592">
        <v>0</v>
      </c>
      <c r="E14592">
        <v>1</v>
      </c>
      <c r="F14592">
        <v>25</v>
      </c>
      <c r="G14592">
        <v>65</v>
      </c>
      <c r="H14592" s="9">
        <v>11.0014</v>
      </c>
      <c r="I14592" s="7">
        <v>74</v>
      </c>
      <c r="J14592" s="7">
        <v>300</v>
      </c>
      <c r="K14592" s="2">
        <v>374</v>
      </c>
    </row>
    <row r="14593" spans="1:11">
      <c r="A14593">
        <v>14592</v>
      </c>
      <c r="B14593" s="1">
        <v>41252.166666666664</v>
      </c>
      <c r="C14593">
        <v>4</v>
      </c>
      <c r="D14593">
        <v>0</v>
      </c>
      <c r="E14593">
        <v>2</v>
      </c>
      <c r="F14593">
        <v>11</v>
      </c>
      <c r="G14593">
        <v>94</v>
      </c>
      <c r="H14593" s="9">
        <v>7.0015000000000001</v>
      </c>
      <c r="I14593" s="7">
        <v>1</v>
      </c>
      <c r="J14593" s="7">
        <v>11</v>
      </c>
      <c r="K14593" s="2">
        <v>12</v>
      </c>
    </row>
    <row r="14594" spans="1:11">
      <c r="A14594">
        <v>14593</v>
      </c>
      <c r="B14594" s="1">
        <v>40904.958333333336</v>
      </c>
      <c r="C14594">
        <v>1</v>
      </c>
      <c r="D14594">
        <v>0</v>
      </c>
      <c r="E14594">
        <v>1</v>
      </c>
      <c r="F14594">
        <v>6.0000000000000018</v>
      </c>
      <c r="G14594">
        <v>93</v>
      </c>
      <c r="H14594" s="9">
        <v>8.9981000000000009</v>
      </c>
      <c r="I14594" s="7">
        <v>2</v>
      </c>
      <c r="J14594" s="7">
        <v>24</v>
      </c>
      <c r="K14594" s="2">
        <v>26</v>
      </c>
    </row>
    <row r="14595" spans="1:11">
      <c r="A14595">
        <v>14594</v>
      </c>
      <c r="B14595" s="1">
        <v>40648.083333333336</v>
      </c>
      <c r="C14595">
        <v>2</v>
      </c>
      <c r="D14595">
        <v>1</v>
      </c>
      <c r="E14595">
        <v>1</v>
      </c>
      <c r="F14595">
        <v>11</v>
      </c>
      <c r="G14595">
        <v>76</v>
      </c>
      <c r="H14595" s="9">
        <v>0</v>
      </c>
      <c r="I14595" s="7">
        <v>8</v>
      </c>
      <c r="J14595" s="7">
        <v>10</v>
      </c>
      <c r="K14595" s="2">
        <v>18</v>
      </c>
    </row>
    <row r="14596" spans="1:11">
      <c r="A14596">
        <v>14595</v>
      </c>
      <c r="B14596" s="1">
        <v>40808.958333333336</v>
      </c>
      <c r="C14596">
        <v>3</v>
      </c>
      <c r="D14596">
        <v>0</v>
      </c>
      <c r="E14596">
        <v>2</v>
      </c>
      <c r="F14596">
        <v>22</v>
      </c>
      <c r="G14596">
        <v>94</v>
      </c>
      <c r="H14596" s="9">
        <v>0</v>
      </c>
      <c r="I14596" s="7">
        <v>14</v>
      </c>
      <c r="J14596" s="7">
        <v>99</v>
      </c>
      <c r="K14596" s="2">
        <v>113</v>
      </c>
    </row>
    <row r="14597" spans="1:11">
      <c r="A14597">
        <v>14596</v>
      </c>
      <c r="B14597" s="1">
        <v>40971.375</v>
      </c>
      <c r="C14597">
        <v>1</v>
      </c>
      <c r="D14597">
        <v>0</v>
      </c>
      <c r="E14597">
        <v>3</v>
      </c>
      <c r="F14597">
        <v>10</v>
      </c>
      <c r="G14597">
        <v>87</v>
      </c>
      <c r="H14597" s="9">
        <v>6.0031999999999996</v>
      </c>
      <c r="I14597" s="7">
        <v>7</v>
      </c>
      <c r="J14597" s="7">
        <v>87</v>
      </c>
      <c r="K14597" s="2">
        <v>94</v>
      </c>
    </row>
    <row r="14598" spans="1:11">
      <c r="A14598">
        <v>14597</v>
      </c>
      <c r="B14598" s="1">
        <v>40950.041666666664</v>
      </c>
      <c r="C14598">
        <v>1</v>
      </c>
      <c r="D14598">
        <v>0</v>
      </c>
      <c r="E14598">
        <v>3</v>
      </c>
      <c r="F14598">
        <v>5.0000000000000018</v>
      </c>
      <c r="G14598">
        <v>81</v>
      </c>
      <c r="H14598" s="9">
        <v>8.9981000000000009</v>
      </c>
      <c r="I14598" s="7">
        <v>2</v>
      </c>
      <c r="J14598" s="7">
        <v>43</v>
      </c>
      <c r="K14598" s="2">
        <v>45</v>
      </c>
    </row>
    <row r="14599" spans="1:11">
      <c r="A14599">
        <v>14598</v>
      </c>
      <c r="B14599" s="1">
        <v>40827.833333333336</v>
      </c>
      <c r="C14599">
        <v>4</v>
      </c>
      <c r="D14599">
        <v>0</v>
      </c>
      <c r="E14599">
        <v>2</v>
      </c>
      <c r="F14599">
        <v>20.000000000000004</v>
      </c>
      <c r="G14599">
        <v>83</v>
      </c>
      <c r="H14599" s="9">
        <v>15.001300000000001</v>
      </c>
      <c r="I14599" s="7">
        <v>31</v>
      </c>
      <c r="J14599" s="7">
        <v>202</v>
      </c>
      <c r="K14599" s="2">
        <v>233</v>
      </c>
    </row>
    <row r="14600" spans="1:11">
      <c r="A14600">
        <v>14599</v>
      </c>
      <c r="B14600" s="1">
        <v>41156</v>
      </c>
      <c r="C14600">
        <v>3</v>
      </c>
      <c r="D14600">
        <v>0</v>
      </c>
      <c r="E14600">
        <v>2</v>
      </c>
      <c r="F14600">
        <v>26</v>
      </c>
      <c r="G14600">
        <v>84</v>
      </c>
      <c r="H14600" s="9">
        <v>16.997900000000001</v>
      </c>
      <c r="I14600" s="7">
        <v>10</v>
      </c>
      <c r="J14600" s="7">
        <v>19</v>
      </c>
      <c r="K14600" s="2">
        <v>29</v>
      </c>
    </row>
    <row r="14601" spans="1:11">
      <c r="A14601">
        <v>14600</v>
      </c>
      <c r="B14601" s="1">
        <v>41043.708333333336</v>
      </c>
      <c r="C14601">
        <v>2</v>
      </c>
      <c r="D14601">
        <v>0</v>
      </c>
      <c r="E14601">
        <v>3</v>
      </c>
      <c r="F14601">
        <v>19.000000000000004</v>
      </c>
      <c r="G14601">
        <v>88</v>
      </c>
      <c r="H14601" s="9">
        <v>16.997900000000001</v>
      </c>
      <c r="I14601" s="7">
        <v>25</v>
      </c>
      <c r="J14601" s="7">
        <v>204</v>
      </c>
      <c r="K14601" s="2">
        <v>229</v>
      </c>
    </row>
    <row r="14602" spans="1:11">
      <c r="A14602">
        <v>14601</v>
      </c>
      <c r="B14602" s="1">
        <v>41142.333333333336</v>
      </c>
      <c r="C14602">
        <v>3</v>
      </c>
      <c r="D14602">
        <v>0</v>
      </c>
      <c r="E14602">
        <v>1</v>
      </c>
      <c r="F14602">
        <v>21.000000000000004</v>
      </c>
      <c r="G14602">
        <v>78</v>
      </c>
      <c r="H14602" s="9">
        <v>8.9981000000000009</v>
      </c>
      <c r="I14602" s="7">
        <v>27</v>
      </c>
      <c r="J14602" s="7">
        <v>696</v>
      </c>
      <c r="K14602" s="2">
        <v>723</v>
      </c>
    </row>
    <row r="14603" spans="1:11">
      <c r="A14603">
        <v>14602</v>
      </c>
      <c r="B14603" s="1">
        <v>40586.666666666664</v>
      </c>
      <c r="C14603">
        <v>1</v>
      </c>
      <c r="D14603">
        <v>0</v>
      </c>
      <c r="E14603">
        <v>1</v>
      </c>
      <c r="F14603">
        <v>8</v>
      </c>
      <c r="G14603">
        <v>29</v>
      </c>
      <c r="H14603" s="9">
        <v>27.999300000000002</v>
      </c>
      <c r="I14603" s="2">
        <v>42</v>
      </c>
      <c r="J14603" s="2">
        <v>103</v>
      </c>
      <c r="K14603" s="2">
        <v>145</v>
      </c>
    </row>
    <row r="14604" spans="1:11">
      <c r="A14604">
        <v>14603</v>
      </c>
      <c r="B14604" s="1">
        <v>40606.666666666664</v>
      </c>
      <c r="C14604">
        <v>1</v>
      </c>
      <c r="D14604">
        <v>0</v>
      </c>
      <c r="E14604">
        <v>1</v>
      </c>
      <c r="F14604">
        <v>9</v>
      </c>
      <c r="G14604">
        <v>46</v>
      </c>
      <c r="H14604" s="9">
        <v>12.997999999999999</v>
      </c>
      <c r="I14604" s="2">
        <v>17</v>
      </c>
      <c r="J14604" s="2">
        <v>101</v>
      </c>
      <c r="K14604" s="2">
        <v>118</v>
      </c>
    </row>
    <row r="14605" spans="1:11">
      <c r="A14605">
        <v>14604</v>
      </c>
      <c r="B14605" s="1">
        <v>41144.75</v>
      </c>
      <c r="C14605">
        <v>3</v>
      </c>
      <c r="D14605">
        <v>0</v>
      </c>
      <c r="E14605">
        <v>1</v>
      </c>
      <c r="F14605">
        <v>28</v>
      </c>
      <c r="G14605">
        <v>48</v>
      </c>
      <c r="H14605" s="9">
        <v>15.001300000000001</v>
      </c>
      <c r="I14605" s="7">
        <v>130</v>
      </c>
      <c r="J14605" s="7">
        <v>811</v>
      </c>
      <c r="K14605" s="2">
        <v>941</v>
      </c>
    </row>
    <row r="14606" spans="1:11">
      <c r="A14606">
        <v>14605</v>
      </c>
      <c r="B14606" s="1">
        <v>40980.083333333336</v>
      </c>
      <c r="C14606">
        <v>1</v>
      </c>
      <c r="D14606">
        <v>0</v>
      </c>
      <c r="E14606">
        <v>1</v>
      </c>
      <c r="F14606">
        <v>10</v>
      </c>
      <c r="G14606">
        <v>54</v>
      </c>
      <c r="H14606" s="9">
        <v>7.0015000000000001</v>
      </c>
      <c r="I14606" s="7">
        <v>4</v>
      </c>
      <c r="J14606" s="7">
        <v>5</v>
      </c>
      <c r="K14606" s="2">
        <v>9</v>
      </c>
    </row>
    <row r="14607" spans="1:11">
      <c r="A14607">
        <v>14606</v>
      </c>
      <c r="B14607" s="1">
        <v>41010.5</v>
      </c>
      <c r="C14607">
        <v>2</v>
      </c>
      <c r="D14607">
        <v>0</v>
      </c>
      <c r="E14607">
        <v>2</v>
      </c>
      <c r="F14607">
        <v>9</v>
      </c>
      <c r="G14607">
        <v>46</v>
      </c>
      <c r="H14607" s="9">
        <v>26.002700000000001</v>
      </c>
      <c r="I14607" s="7">
        <v>35</v>
      </c>
      <c r="J14607" s="7">
        <v>147</v>
      </c>
      <c r="K14607" s="2">
        <v>182</v>
      </c>
    </row>
    <row r="14608" spans="1:11">
      <c r="A14608">
        <v>14607</v>
      </c>
      <c r="B14608" s="1">
        <v>40632</v>
      </c>
      <c r="C14608">
        <v>2</v>
      </c>
      <c r="D14608">
        <v>0</v>
      </c>
      <c r="E14608">
        <v>2</v>
      </c>
      <c r="F14608">
        <v>7</v>
      </c>
      <c r="G14608">
        <v>57</v>
      </c>
      <c r="H14608" s="9">
        <v>0</v>
      </c>
      <c r="I14608" s="2">
        <v>3</v>
      </c>
      <c r="J14608" s="2">
        <v>8</v>
      </c>
      <c r="K14608" s="2">
        <v>11</v>
      </c>
    </row>
    <row r="14609" spans="1:11">
      <c r="A14609">
        <v>14608</v>
      </c>
      <c r="B14609" s="1">
        <v>41223.125</v>
      </c>
      <c r="C14609">
        <v>4</v>
      </c>
      <c r="D14609">
        <v>0</v>
      </c>
      <c r="E14609">
        <v>1</v>
      </c>
      <c r="F14609">
        <v>6.0000000000000018</v>
      </c>
      <c r="G14609">
        <v>81</v>
      </c>
      <c r="H14609" s="9">
        <v>0</v>
      </c>
      <c r="I14609" s="7">
        <v>9</v>
      </c>
      <c r="J14609" s="7">
        <v>11</v>
      </c>
      <c r="K14609" s="2">
        <v>20</v>
      </c>
    </row>
    <row r="14610" spans="1:11">
      <c r="A14610">
        <v>14609</v>
      </c>
      <c r="B14610" s="1">
        <v>40785.958333333336</v>
      </c>
      <c r="C14610">
        <v>3</v>
      </c>
      <c r="D14610">
        <v>0</v>
      </c>
      <c r="E14610">
        <v>1</v>
      </c>
      <c r="F14610">
        <v>22</v>
      </c>
      <c r="G14610">
        <v>61</v>
      </c>
      <c r="H14610" s="9">
        <v>0</v>
      </c>
      <c r="I14610" s="7">
        <v>19</v>
      </c>
      <c r="J14610" s="7">
        <v>74</v>
      </c>
      <c r="K14610" s="2">
        <v>93</v>
      </c>
    </row>
    <row r="14611" spans="1:11">
      <c r="A14611">
        <v>14610</v>
      </c>
      <c r="B14611" s="1">
        <v>40922.416666666664</v>
      </c>
      <c r="C14611">
        <v>1</v>
      </c>
      <c r="D14611">
        <v>0</v>
      </c>
      <c r="E14611">
        <v>1</v>
      </c>
      <c r="F14611">
        <v>-1</v>
      </c>
      <c r="G14611">
        <v>47</v>
      </c>
      <c r="H14611" s="9">
        <v>0</v>
      </c>
      <c r="I14611" s="7">
        <v>14</v>
      </c>
      <c r="J14611" s="7">
        <v>135</v>
      </c>
      <c r="K14611" s="2">
        <v>149</v>
      </c>
    </row>
    <row r="14612" spans="1:11">
      <c r="A14612">
        <v>14611</v>
      </c>
      <c r="B14612" s="1">
        <v>40789.125</v>
      </c>
      <c r="C14612">
        <v>3</v>
      </c>
      <c r="D14612">
        <v>0</v>
      </c>
      <c r="E14612">
        <v>1</v>
      </c>
      <c r="F14612">
        <v>22</v>
      </c>
      <c r="G14612">
        <v>73</v>
      </c>
      <c r="H14612" s="9">
        <v>11.0014</v>
      </c>
      <c r="I14612" s="7">
        <v>17</v>
      </c>
      <c r="J14612" s="7">
        <v>18</v>
      </c>
      <c r="K14612" s="2">
        <v>35</v>
      </c>
    </row>
    <row r="14613" spans="1:11">
      <c r="A14613">
        <v>14612</v>
      </c>
      <c r="B14613" s="1">
        <v>40546.333333333336</v>
      </c>
      <c r="C14613">
        <v>1</v>
      </c>
      <c r="D14613">
        <v>0</v>
      </c>
      <c r="E14613">
        <v>1</v>
      </c>
      <c r="F14613">
        <v>-1.9999999999999991</v>
      </c>
      <c r="G14613">
        <v>50</v>
      </c>
      <c r="H14613" s="9">
        <v>19.001200000000001</v>
      </c>
      <c r="I14613" s="2">
        <v>1</v>
      </c>
      <c r="J14613" s="2">
        <v>153</v>
      </c>
      <c r="K14613" s="2">
        <v>154</v>
      </c>
    </row>
    <row r="14614" spans="1:11">
      <c r="A14614">
        <v>14613</v>
      </c>
      <c r="B14614" s="1">
        <v>40787.291666666664</v>
      </c>
      <c r="C14614">
        <v>3</v>
      </c>
      <c r="D14614">
        <v>0</v>
      </c>
      <c r="E14614">
        <v>1</v>
      </c>
      <c r="F14614">
        <v>21.000000000000004</v>
      </c>
      <c r="G14614">
        <v>78</v>
      </c>
      <c r="H14614" s="9">
        <v>0</v>
      </c>
      <c r="I14614" s="7">
        <v>7</v>
      </c>
      <c r="J14614" s="7">
        <v>334</v>
      </c>
      <c r="K14614" s="2">
        <v>341</v>
      </c>
    </row>
    <row r="14615" spans="1:11">
      <c r="A14615">
        <v>14614</v>
      </c>
      <c r="B14615" s="1">
        <v>40965.25</v>
      </c>
      <c r="C14615">
        <v>1</v>
      </c>
      <c r="D14615">
        <v>0</v>
      </c>
      <c r="E14615">
        <v>1</v>
      </c>
      <c r="F14615">
        <v>2</v>
      </c>
      <c r="G14615">
        <v>44</v>
      </c>
      <c r="H14615" s="9">
        <v>22.002800000000001</v>
      </c>
      <c r="I14615" s="7">
        <v>0</v>
      </c>
      <c r="J14615" s="7">
        <v>2</v>
      </c>
      <c r="K14615" s="2">
        <v>2</v>
      </c>
    </row>
    <row r="14616" spans="1:11">
      <c r="A14616">
        <v>14615</v>
      </c>
      <c r="B14616" s="1">
        <v>41108.041666666664</v>
      </c>
      <c r="C14616">
        <v>3</v>
      </c>
      <c r="D14616">
        <v>0</v>
      </c>
      <c r="E14616">
        <v>1</v>
      </c>
      <c r="F14616">
        <v>29</v>
      </c>
      <c r="G14616">
        <v>66</v>
      </c>
      <c r="H14616" s="9">
        <v>7.0015000000000001</v>
      </c>
      <c r="I14616" s="7">
        <v>2</v>
      </c>
      <c r="J14616" s="7">
        <v>14</v>
      </c>
      <c r="K14616" s="2">
        <v>16</v>
      </c>
    </row>
    <row r="14617" spans="1:11">
      <c r="A14617">
        <v>14616</v>
      </c>
      <c r="B14617" s="1">
        <v>40785.666666666664</v>
      </c>
      <c r="C14617">
        <v>3</v>
      </c>
      <c r="D14617">
        <v>0</v>
      </c>
      <c r="E14617">
        <v>1</v>
      </c>
      <c r="F14617">
        <v>28</v>
      </c>
      <c r="G14617">
        <v>37</v>
      </c>
      <c r="H14617" s="9">
        <v>11.0014</v>
      </c>
      <c r="I14617" s="7">
        <v>42</v>
      </c>
      <c r="J14617" s="7">
        <v>295</v>
      </c>
      <c r="K14617" s="2">
        <v>337</v>
      </c>
    </row>
    <row r="14618" spans="1:11">
      <c r="A14618">
        <v>14617</v>
      </c>
      <c r="B14618" s="1">
        <v>41132.208333333336</v>
      </c>
      <c r="C14618">
        <v>3</v>
      </c>
      <c r="D14618">
        <v>0</v>
      </c>
      <c r="E14618">
        <v>1</v>
      </c>
      <c r="F14618">
        <v>22</v>
      </c>
      <c r="G14618">
        <v>88</v>
      </c>
      <c r="H14618" s="9">
        <v>7.0015000000000001</v>
      </c>
      <c r="I14618" s="7">
        <v>2</v>
      </c>
      <c r="J14618" s="7">
        <v>9</v>
      </c>
      <c r="K14618" s="2">
        <v>11</v>
      </c>
    </row>
    <row r="14619" spans="1:11">
      <c r="A14619">
        <v>14618</v>
      </c>
      <c r="B14619" s="1">
        <v>40906.125</v>
      </c>
      <c r="C14619">
        <v>1</v>
      </c>
      <c r="D14619">
        <v>0</v>
      </c>
      <c r="E14619">
        <v>1</v>
      </c>
      <c r="F14619">
        <v>1</v>
      </c>
      <c r="G14619">
        <v>55</v>
      </c>
      <c r="H14619" s="9">
        <v>12.997999999999999</v>
      </c>
      <c r="I14619" s="7">
        <v>0</v>
      </c>
      <c r="J14619" s="7">
        <v>2</v>
      </c>
      <c r="K14619" s="2">
        <v>2</v>
      </c>
    </row>
    <row r="14620" spans="1:11">
      <c r="A14620">
        <v>14619</v>
      </c>
      <c r="B14620" s="1">
        <v>41215</v>
      </c>
      <c r="C14620">
        <v>4</v>
      </c>
      <c r="D14620">
        <v>0</v>
      </c>
      <c r="E14620">
        <v>1</v>
      </c>
      <c r="F14620">
        <v>8</v>
      </c>
      <c r="G14620">
        <v>57</v>
      </c>
      <c r="H14620" s="9">
        <v>11.0014</v>
      </c>
      <c r="I14620" s="7">
        <v>10</v>
      </c>
      <c r="J14620" s="7">
        <v>40</v>
      </c>
      <c r="K14620" s="2">
        <v>50</v>
      </c>
    </row>
    <row r="14621" spans="1:11">
      <c r="A14621">
        <v>14620</v>
      </c>
      <c r="B14621" s="1">
        <v>40899.125</v>
      </c>
      <c r="C14621">
        <v>1</v>
      </c>
      <c r="D14621">
        <v>0</v>
      </c>
      <c r="E14621">
        <v>1</v>
      </c>
      <c r="F14621">
        <v>13</v>
      </c>
      <c r="G14621">
        <v>67</v>
      </c>
      <c r="H14621" s="9">
        <v>11.0014</v>
      </c>
      <c r="I14621" s="7">
        <v>0</v>
      </c>
      <c r="J14621" s="7">
        <v>6</v>
      </c>
      <c r="K14621" s="2">
        <v>6</v>
      </c>
    </row>
    <row r="14622" spans="1:11">
      <c r="A14622">
        <v>14621</v>
      </c>
      <c r="B14622" s="1">
        <v>40875.916666666664</v>
      </c>
      <c r="C14622">
        <v>4</v>
      </c>
      <c r="D14622">
        <v>0</v>
      </c>
      <c r="E14622">
        <v>2</v>
      </c>
      <c r="F14622">
        <v>17</v>
      </c>
      <c r="G14622">
        <v>83</v>
      </c>
      <c r="H14622" s="9">
        <v>7.0015000000000001</v>
      </c>
      <c r="I14622" s="7">
        <v>7</v>
      </c>
      <c r="J14622" s="7">
        <v>102</v>
      </c>
      <c r="K14622" s="2">
        <v>109</v>
      </c>
    </row>
    <row r="14623" spans="1:11">
      <c r="A14623">
        <v>14622</v>
      </c>
      <c r="B14623" s="1">
        <v>40548.5</v>
      </c>
      <c r="C14623">
        <v>1</v>
      </c>
      <c r="D14623">
        <v>0</v>
      </c>
      <c r="E14623">
        <v>1</v>
      </c>
      <c r="F14623">
        <v>113.7560975609756</v>
      </c>
      <c r="G14623">
        <v>33</v>
      </c>
      <c r="H14623" s="9">
        <v>22.002800000000001</v>
      </c>
      <c r="I14623" s="2">
        <v>5</v>
      </c>
      <c r="J14623" s="2">
        <v>74</v>
      </c>
      <c r="K14623" s="2">
        <v>79</v>
      </c>
    </row>
    <row r="14624" spans="1:11">
      <c r="A14624">
        <v>14623</v>
      </c>
      <c r="B14624" s="1">
        <v>40821.875</v>
      </c>
      <c r="C14624">
        <v>4</v>
      </c>
      <c r="D14624">
        <v>0</v>
      </c>
      <c r="E14624">
        <v>1</v>
      </c>
      <c r="F14624">
        <v>16</v>
      </c>
      <c r="G14624">
        <v>82</v>
      </c>
      <c r="H14624" s="9">
        <v>7.0015000000000001</v>
      </c>
      <c r="I14624" s="7">
        <v>28</v>
      </c>
      <c r="J14624" s="7">
        <v>172</v>
      </c>
      <c r="K14624" s="2">
        <v>200</v>
      </c>
    </row>
    <row r="14625" spans="1:11">
      <c r="A14625">
        <v>14624</v>
      </c>
      <c r="B14625" s="1">
        <v>41185.5</v>
      </c>
      <c r="C14625">
        <v>4</v>
      </c>
      <c r="D14625">
        <v>0</v>
      </c>
      <c r="E14625">
        <v>2</v>
      </c>
      <c r="F14625">
        <v>26</v>
      </c>
      <c r="G14625">
        <v>70</v>
      </c>
      <c r="H14625" s="9">
        <v>7.0015000000000001</v>
      </c>
      <c r="I14625" s="7">
        <v>69</v>
      </c>
      <c r="J14625" s="7">
        <v>289</v>
      </c>
      <c r="K14625" s="2">
        <v>358</v>
      </c>
    </row>
    <row r="14626" spans="1:11">
      <c r="A14626">
        <v>14625</v>
      </c>
      <c r="B14626" s="1">
        <v>40923.958333333336</v>
      </c>
      <c r="C14626">
        <v>1</v>
      </c>
      <c r="D14626">
        <v>0</v>
      </c>
      <c r="E14626">
        <v>1</v>
      </c>
      <c r="F14626">
        <v>-1</v>
      </c>
      <c r="G14626">
        <v>43</v>
      </c>
      <c r="H14626" s="9">
        <v>6.0031999999999996</v>
      </c>
      <c r="I14626" s="7">
        <v>3</v>
      </c>
      <c r="J14626" s="7">
        <v>26</v>
      </c>
      <c r="K14626" s="2">
        <v>29</v>
      </c>
    </row>
    <row r="14627" spans="1:11">
      <c r="A14627">
        <v>14626</v>
      </c>
      <c r="B14627" s="1">
        <v>40879.541666666664</v>
      </c>
      <c r="C14627">
        <v>4</v>
      </c>
      <c r="D14627">
        <v>0</v>
      </c>
      <c r="E14627">
        <v>1</v>
      </c>
      <c r="F14627">
        <v>11</v>
      </c>
      <c r="G14627">
        <v>47</v>
      </c>
      <c r="H14627" s="9">
        <v>8.9981000000000009</v>
      </c>
      <c r="I14627" s="7">
        <v>19</v>
      </c>
      <c r="J14627" s="7">
        <v>188</v>
      </c>
      <c r="K14627" s="2">
        <v>207</v>
      </c>
    </row>
    <row r="14628" spans="1:11">
      <c r="A14628">
        <v>14627</v>
      </c>
      <c r="B14628" s="1">
        <v>41152.791666666664</v>
      </c>
      <c r="C14628">
        <v>3</v>
      </c>
      <c r="D14628">
        <v>0</v>
      </c>
      <c r="E14628">
        <v>1</v>
      </c>
      <c r="F14628">
        <v>31</v>
      </c>
      <c r="G14628">
        <v>49</v>
      </c>
      <c r="H14628" s="9">
        <v>8.9981000000000009</v>
      </c>
      <c r="I14628" s="7">
        <v>91</v>
      </c>
      <c r="J14628" s="7">
        <v>361</v>
      </c>
      <c r="K14628" s="2">
        <v>452</v>
      </c>
    </row>
    <row r="14629" spans="1:11">
      <c r="A14629">
        <v>14628</v>
      </c>
      <c r="B14629" s="1">
        <v>41076.625</v>
      </c>
      <c r="C14629">
        <v>2</v>
      </c>
      <c r="D14629">
        <v>0</v>
      </c>
      <c r="E14629">
        <v>1</v>
      </c>
      <c r="F14629">
        <v>28</v>
      </c>
      <c r="G14629">
        <v>35</v>
      </c>
      <c r="H14629" s="9">
        <v>16.997900000000001</v>
      </c>
      <c r="I14629" s="7">
        <v>295</v>
      </c>
      <c r="J14629" s="7">
        <v>288</v>
      </c>
      <c r="K14629" s="2">
        <v>583</v>
      </c>
    </row>
    <row r="14630" spans="1:11">
      <c r="A14630">
        <v>14629</v>
      </c>
      <c r="B14630" s="1">
        <v>41192.833333333336</v>
      </c>
      <c r="C14630">
        <v>4</v>
      </c>
      <c r="D14630">
        <v>0</v>
      </c>
      <c r="E14630">
        <v>1</v>
      </c>
      <c r="F14630">
        <v>17</v>
      </c>
      <c r="G14630">
        <v>48</v>
      </c>
      <c r="H14630" s="9">
        <v>32.997500000000002</v>
      </c>
      <c r="I14630" s="7">
        <v>21</v>
      </c>
      <c r="J14630" s="7">
        <v>371</v>
      </c>
      <c r="K14630" s="2">
        <v>392</v>
      </c>
    </row>
    <row r="14631" spans="1:11">
      <c r="A14631">
        <v>14630</v>
      </c>
      <c r="B14631" s="1">
        <v>41023.166666666664</v>
      </c>
      <c r="C14631">
        <v>2</v>
      </c>
      <c r="D14631">
        <v>0</v>
      </c>
      <c r="E14631">
        <v>1</v>
      </c>
      <c r="F14631">
        <v>6.0000000000000018</v>
      </c>
      <c r="G14631">
        <v>70</v>
      </c>
      <c r="H14631" s="9">
        <v>12.997999999999999</v>
      </c>
      <c r="I14631" s="7">
        <v>0</v>
      </c>
      <c r="J14631" s="7">
        <v>3</v>
      </c>
      <c r="K14631" s="2">
        <v>3</v>
      </c>
    </row>
    <row r="14632" spans="1:11">
      <c r="A14632">
        <v>14631</v>
      </c>
      <c r="B14632" s="1">
        <v>41019.791666666664</v>
      </c>
      <c r="C14632">
        <v>2</v>
      </c>
      <c r="D14632">
        <v>0</v>
      </c>
      <c r="E14632">
        <v>1</v>
      </c>
      <c r="F14632">
        <v>21.000000000000004</v>
      </c>
      <c r="G14632">
        <v>53</v>
      </c>
      <c r="H14632" s="9">
        <v>12.997999999999999</v>
      </c>
      <c r="I14632" s="7">
        <v>82</v>
      </c>
      <c r="J14632" s="7">
        <v>409</v>
      </c>
      <c r="K14632" s="2">
        <v>491</v>
      </c>
    </row>
    <row r="14633" spans="1:11">
      <c r="A14633">
        <v>14632</v>
      </c>
      <c r="B14633" s="1">
        <v>41157.708333333336</v>
      </c>
      <c r="C14633">
        <v>3</v>
      </c>
      <c r="D14633">
        <v>0</v>
      </c>
      <c r="E14633">
        <v>1</v>
      </c>
      <c r="F14633">
        <v>29</v>
      </c>
      <c r="G14633">
        <v>66</v>
      </c>
      <c r="H14633" s="9">
        <v>16.997900000000001</v>
      </c>
      <c r="I14633" s="7">
        <v>83</v>
      </c>
      <c r="J14633" s="7">
        <v>780</v>
      </c>
      <c r="K14633" s="2">
        <v>863</v>
      </c>
    </row>
    <row r="14634" spans="1:11">
      <c r="A14634">
        <v>14633</v>
      </c>
      <c r="B14634" s="1">
        <v>40548.791666666664</v>
      </c>
      <c r="C14634">
        <v>1</v>
      </c>
      <c r="D14634">
        <v>0</v>
      </c>
      <c r="E14634">
        <v>1</v>
      </c>
      <c r="F14634">
        <v>3</v>
      </c>
      <c r="G14634">
        <v>38</v>
      </c>
      <c r="H14634" s="9">
        <v>7.0015000000000001</v>
      </c>
      <c r="I14634" s="2">
        <v>5</v>
      </c>
      <c r="J14634" s="2">
        <v>127</v>
      </c>
      <c r="K14634" s="2">
        <v>132</v>
      </c>
    </row>
    <row r="14635" spans="1:11">
      <c r="A14635">
        <v>14634</v>
      </c>
      <c r="B14635" s="1">
        <v>41146.541666666664</v>
      </c>
      <c r="C14635">
        <v>3</v>
      </c>
      <c r="D14635">
        <v>0</v>
      </c>
      <c r="E14635">
        <v>2</v>
      </c>
      <c r="F14635">
        <v>27</v>
      </c>
      <c r="G14635">
        <v>51</v>
      </c>
      <c r="H14635" s="9">
        <v>23.999400000000001</v>
      </c>
      <c r="I14635" s="7">
        <v>186</v>
      </c>
      <c r="J14635" s="7">
        <v>331</v>
      </c>
      <c r="K14635" s="2">
        <v>517</v>
      </c>
    </row>
    <row r="14636" spans="1:11">
      <c r="A14636">
        <v>14635</v>
      </c>
      <c r="B14636" s="1">
        <v>41153.791666666664</v>
      </c>
      <c r="C14636">
        <v>3</v>
      </c>
      <c r="D14636">
        <v>0</v>
      </c>
      <c r="E14636">
        <v>3</v>
      </c>
      <c r="F14636">
        <v>30</v>
      </c>
      <c r="G14636">
        <v>62</v>
      </c>
      <c r="H14636" s="9">
        <v>0</v>
      </c>
      <c r="I14636" s="7">
        <v>157</v>
      </c>
      <c r="J14636" s="7">
        <v>235</v>
      </c>
      <c r="K14636" s="2">
        <v>392</v>
      </c>
    </row>
    <row r="14637" spans="1:11">
      <c r="A14637">
        <v>14636</v>
      </c>
      <c r="B14637" s="1">
        <v>40992.75</v>
      </c>
      <c r="C14637">
        <v>2</v>
      </c>
      <c r="D14637">
        <v>0</v>
      </c>
      <c r="E14637">
        <v>3</v>
      </c>
      <c r="F14637">
        <v>14</v>
      </c>
      <c r="G14637">
        <v>94</v>
      </c>
      <c r="H14637" s="9">
        <v>15.001300000000001</v>
      </c>
      <c r="I14637" s="7">
        <v>27</v>
      </c>
      <c r="J14637" s="7">
        <v>110</v>
      </c>
      <c r="K14637" s="2">
        <v>137</v>
      </c>
    </row>
    <row r="14638" spans="1:11">
      <c r="A14638">
        <v>14637</v>
      </c>
      <c r="B14638" s="1">
        <v>40549.291666666664</v>
      </c>
      <c r="C14638">
        <v>1</v>
      </c>
      <c r="D14638">
        <v>0</v>
      </c>
      <c r="E14638">
        <v>2</v>
      </c>
      <c r="F14638">
        <v>71</v>
      </c>
      <c r="G14638">
        <v>59</v>
      </c>
      <c r="H14638" s="9">
        <v>0</v>
      </c>
      <c r="I14638" s="2">
        <v>0</v>
      </c>
      <c r="J14638" s="2">
        <v>95</v>
      </c>
      <c r="K14638" s="2">
        <v>95</v>
      </c>
    </row>
    <row r="14639" spans="1:11">
      <c r="A14639">
        <v>14638</v>
      </c>
      <c r="B14639" s="1">
        <v>41255.75</v>
      </c>
      <c r="C14639">
        <v>4</v>
      </c>
      <c r="D14639">
        <v>0</v>
      </c>
      <c r="E14639">
        <v>2</v>
      </c>
      <c r="F14639">
        <v>7</v>
      </c>
      <c r="G14639">
        <v>49</v>
      </c>
      <c r="H14639" s="9">
        <v>15.001300000000001</v>
      </c>
      <c r="I14639" s="7">
        <v>25</v>
      </c>
      <c r="J14639" s="7">
        <v>515</v>
      </c>
      <c r="K14639" s="2">
        <v>540</v>
      </c>
    </row>
    <row r="14640" spans="1:11">
      <c r="A14640">
        <v>14639</v>
      </c>
      <c r="B14640" s="1">
        <v>41161.916666666664</v>
      </c>
      <c r="C14640">
        <v>3</v>
      </c>
      <c r="D14640">
        <v>0</v>
      </c>
      <c r="E14640">
        <v>1</v>
      </c>
      <c r="F14640">
        <v>20.000000000000004</v>
      </c>
      <c r="G14640">
        <v>49</v>
      </c>
      <c r="H14640" s="9">
        <v>16.997900000000001</v>
      </c>
      <c r="I14640" s="7">
        <v>64</v>
      </c>
      <c r="J14640" s="7">
        <v>125</v>
      </c>
      <c r="K14640" s="2">
        <v>189</v>
      </c>
    </row>
    <row r="14641" spans="1:11">
      <c r="A14641">
        <v>14640</v>
      </c>
      <c r="B14641" s="1">
        <v>40934.916666666664</v>
      </c>
      <c r="C14641">
        <v>1</v>
      </c>
      <c r="D14641">
        <v>0</v>
      </c>
      <c r="E14641">
        <v>1</v>
      </c>
      <c r="F14641">
        <v>10</v>
      </c>
      <c r="G14641">
        <v>82</v>
      </c>
      <c r="H14641" s="9">
        <v>7.0015000000000001</v>
      </c>
      <c r="I14641" s="7">
        <v>3</v>
      </c>
      <c r="J14641" s="7">
        <v>139</v>
      </c>
      <c r="K14641" s="2">
        <v>142</v>
      </c>
    </row>
    <row r="14642" spans="1:11">
      <c r="A14642">
        <v>14641</v>
      </c>
      <c r="B14642" s="1">
        <v>40882.791666666664</v>
      </c>
      <c r="C14642">
        <v>4</v>
      </c>
      <c r="D14642">
        <v>0</v>
      </c>
      <c r="E14642">
        <v>2</v>
      </c>
      <c r="F14642">
        <v>14</v>
      </c>
      <c r="G14642">
        <v>77</v>
      </c>
      <c r="H14642" s="9">
        <v>0</v>
      </c>
      <c r="I14642" s="7">
        <v>13</v>
      </c>
      <c r="J14642" s="7">
        <v>291</v>
      </c>
      <c r="K14642" s="2">
        <v>304</v>
      </c>
    </row>
    <row r="14643" spans="1:11">
      <c r="A14643">
        <v>14642</v>
      </c>
      <c r="B14643" s="1">
        <v>40962.916666666664</v>
      </c>
      <c r="C14643">
        <v>1</v>
      </c>
      <c r="D14643">
        <v>0</v>
      </c>
      <c r="E14643">
        <v>1</v>
      </c>
      <c r="F14643">
        <v>13</v>
      </c>
      <c r="G14643">
        <v>54</v>
      </c>
      <c r="H14643" s="9">
        <v>16.997900000000001</v>
      </c>
      <c r="I14643" s="7">
        <v>19</v>
      </c>
      <c r="J14643" s="7">
        <v>118</v>
      </c>
      <c r="K14643" s="2">
        <v>137</v>
      </c>
    </row>
    <row r="14644" spans="1:11">
      <c r="A14644">
        <v>14643</v>
      </c>
      <c r="B14644" s="1">
        <v>40565.666666666664</v>
      </c>
      <c r="C14644">
        <v>1</v>
      </c>
      <c r="D14644">
        <v>0</v>
      </c>
      <c r="E14644">
        <v>1</v>
      </c>
      <c r="F14644">
        <v>-3</v>
      </c>
      <c r="G14644">
        <v>28</v>
      </c>
      <c r="H14644" s="9">
        <v>12.997999999999999</v>
      </c>
      <c r="I14644" s="2">
        <v>11</v>
      </c>
      <c r="J14644" s="2">
        <v>72</v>
      </c>
      <c r="K14644" s="2">
        <v>83</v>
      </c>
    </row>
    <row r="14645" spans="1:11">
      <c r="A14645">
        <v>14644</v>
      </c>
      <c r="B14645" s="1">
        <v>40840.583333333336</v>
      </c>
      <c r="C14645">
        <v>4</v>
      </c>
      <c r="D14645">
        <v>0</v>
      </c>
      <c r="E14645">
        <v>2</v>
      </c>
      <c r="F14645">
        <v>18</v>
      </c>
      <c r="G14645">
        <v>64</v>
      </c>
      <c r="H14645" s="9">
        <v>12.997999999999999</v>
      </c>
      <c r="I14645" s="7">
        <v>63</v>
      </c>
      <c r="J14645" s="7">
        <v>143</v>
      </c>
      <c r="K14645" s="2">
        <v>206</v>
      </c>
    </row>
    <row r="14646" spans="1:11">
      <c r="A14646">
        <v>14645</v>
      </c>
      <c r="B14646" s="1">
        <v>40761.333333333336</v>
      </c>
      <c r="C14646">
        <v>3</v>
      </c>
      <c r="D14646">
        <v>0</v>
      </c>
      <c r="E14646">
        <v>1</v>
      </c>
      <c r="F14646">
        <v>25</v>
      </c>
      <c r="G14646">
        <v>83</v>
      </c>
      <c r="H14646" s="9">
        <v>11.0014</v>
      </c>
      <c r="I14646" s="7">
        <v>27</v>
      </c>
      <c r="J14646" s="7">
        <v>94</v>
      </c>
      <c r="K14646" s="2">
        <v>121</v>
      </c>
    </row>
    <row r="14647" spans="1:11">
      <c r="A14647">
        <v>14646</v>
      </c>
      <c r="B14647" s="1">
        <v>41086</v>
      </c>
      <c r="C14647">
        <v>3</v>
      </c>
      <c r="D14647">
        <v>0</v>
      </c>
      <c r="E14647">
        <v>1</v>
      </c>
      <c r="F14647">
        <v>22</v>
      </c>
      <c r="G14647">
        <v>33</v>
      </c>
      <c r="H14647" s="9">
        <v>22.002800000000001</v>
      </c>
      <c r="I14647" s="7">
        <v>8</v>
      </c>
      <c r="J14647" s="7">
        <v>29</v>
      </c>
      <c r="K14647" s="2">
        <v>37</v>
      </c>
    </row>
    <row r="14648" spans="1:11">
      <c r="A14648">
        <v>14647</v>
      </c>
      <c r="B14648" s="1">
        <v>40908.333333333336</v>
      </c>
      <c r="C14648">
        <v>1</v>
      </c>
      <c r="D14648">
        <v>0</v>
      </c>
      <c r="E14648">
        <v>1</v>
      </c>
      <c r="F14648">
        <v>8</v>
      </c>
      <c r="G14648">
        <v>81</v>
      </c>
      <c r="H14648" s="9">
        <v>8.9981000000000009</v>
      </c>
      <c r="I14648" s="7">
        <v>7</v>
      </c>
      <c r="J14648" s="7">
        <v>42</v>
      </c>
      <c r="K14648" s="2">
        <v>49</v>
      </c>
    </row>
    <row r="14649" spans="1:11">
      <c r="A14649">
        <v>14648</v>
      </c>
      <c r="B14649" s="1">
        <v>41262.5</v>
      </c>
      <c r="C14649">
        <v>4</v>
      </c>
      <c r="D14649">
        <v>0</v>
      </c>
      <c r="E14649">
        <v>1</v>
      </c>
      <c r="F14649">
        <v>11</v>
      </c>
      <c r="G14649">
        <v>54</v>
      </c>
      <c r="H14649" s="9">
        <v>19.001200000000001</v>
      </c>
      <c r="I14649" s="7">
        <v>33</v>
      </c>
      <c r="J14649" s="7">
        <v>203</v>
      </c>
      <c r="K14649" s="2">
        <v>236</v>
      </c>
    </row>
    <row r="14650" spans="1:11">
      <c r="A14650">
        <v>14649</v>
      </c>
      <c r="B14650" s="1">
        <v>40665.875</v>
      </c>
      <c r="C14650">
        <v>2</v>
      </c>
      <c r="D14650">
        <v>0</v>
      </c>
      <c r="E14650">
        <v>2</v>
      </c>
      <c r="F14650">
        <v>21.000000000000004</v>
      </c>
      <c r="G14650">
        <v>73</v>
      </c>
      <c r="H14650" s="9">
        <v>7.0015000000000001</v>
      </c>
      <c r="I14650" s="7">
        <v>54</v>
      </c>
      <c r="J14650" s="7">
        <v>178</v>
      </c>
      <c r="K14650" s="2">
        <v>232</v>
      </c>
    </row>
    <row r="14651" spans="1:11">
      <c r="A14651">
        <v>14650</v>
      </c>
      <c r="B14651" s="1">
        <v>40688.708333333336</v>
      </c>
      <c r="C14651">
        <v>2</v>
      </c>
      <c r="D14651">
        <v>0</v>
      </c>
      <c r="E14651">
        <v>1</v>
      </c>
      <c r="F14651">
        <v>28</v>
      </c>
      <c r="G14651">
        <v>51</v>
      </c>
      <c r="H14651" s="9">
        <v>15.001300000000001</v>
      </c>
      <c r="I14651" s="7">
        <v>77</v>
      </c>
      <c r="J14651" s="7">
        <v>524</v>
      </c>
      <c r="K14651" s="2">
        <v>601</v>
      </c>
    </row>
    <row r="14652" spans="1:11">
      <c r="A14652">
        <v>14651</v>
      </c>
      <c r="B14652" s="1">
        <v>40615</v>
      </c>
      <c r="C14652">
        <v>1</v>
      </c>
      <c r="D14652">
        <v>0</v>
      </c>
      <c r="E14652">
        <v>1</v>
      </c>
      <c r="F14652">
        <v>10</v>
      </c>
      <c r="G14652">
        <v>62</v>
      </c>
      <c r="H14652" s="9">
        <v>7.0015000000000001</v>
      </c>
      <c r="I14652" s="2">
        <v>3</v>
      </c>
      <c r="J14652" s="2">
        <v>35</v>
      </c>
      <c r="K14652" s="2">
        <v>38</v>
      </c>
    </row>
    <row r="14653" spans="1:11">
      <c r="A14653">
        <v>14652</v>
      </c>
      <c r="B14653" s="1">
        <v>41108.833333333336</v>
      </c>
      <c r="C14653">
        <v>3</v>
      </c>
      <c r="D14653">
        <v>0</v>
      </c>
      <c r="E14653">
        <v>1</v>
      </c>
      <c r="F14653">
        <v>28</v>
      </c>
      <c r="G14653">
        <v>62</v>
      </c>
      <c r="H14653" s="9">
        <v>6.0031999999999996</v>
      </c>
      <c r="I14653" s="7">
        <v>56</v>
      </c>
      <c r="J14653" s="7">
        <v>310</v>
      </c>
      <c r="K14653" s="2">
        <v>366</v>
      </c>
    </row>
    <row r="14654" spans="1:11">
      <c r="A14654">
        <v>14653</v>
      </c>
      <c r="B14654" s="1">
        <v>40902.833333333336</v>
      </c>
      <c r="C14654">
        <v>1</v>
      </c>
      <c r="D14654">
        <v>0</v>
      </c>
      <c r="E14654">
        <v>1</v>
      </c>
      <c r="F14654">
        <v>7</v>
      </c>
      <c r="G14654">
        <v>49</v>
      </c>
      <c r="H14654" s="9">
        <v>6.0031999999999996</v>
      </c>
      <c r="I14654" s="7">
        <v>8</v>
      </c>
      <c r="J14654" s="7">
        <v>18</v>
      </c>
      <c r="K14654" s="2">
        <v>26</v>
      </c>
    </row>
    <row r="14655" spans="1:11">
      <c r="A14655">
        <v>14654</v>
      </c>
      <c r="B14655" s="1">
        <v>41089</v>
      </c>
      <c r="C14655">
        <v>3</v>
      </c>
      <c r="D14655">
        <v>0</v>
      </c>
      <c r="E14655">
        <v>1</v>
      </c>
      <c r="F14655">
        <v>28</v>
      </c>
      <c r="G14655">
        <v>48</v>
      </c>
      <c r="H14655" s="9">
        <v>8.9981000000000009</v>
      </c>
      <c r="I14655" s="7">
        <v>24</v>
      </c>
      <c r="J14655" s="7">
        <v>90</v>
      </c>
      <c r="K14655" s="2">
        <v>114</v>
      </c>
    </row>
    <row r="14656" spans="1:11">
      <c r="A14656">
        <v>14655</v>
      </c>
      <c r="B14656" s="1">
        <v>40859.5</v>
      </c>
      <c r="C14656">
        <v>4</v>
      </c>
      <c r="D14656">
        <v>0</v>
      </c>
      <c r="E14656">
        <v>1</v>
      </c>
      <c r="F14656">
        <v>13</v>
      </c>
      <c r="G14656">
        <v>44</v>
      </c>
      <c r="H14656" s="9">
        <v>19.001200000000001</v>
      </c>
      <c r="I14656" s="7">
        <v>142</v>
      </c>
      <c r="J14656" s="7">
        <v>224</v>
      </c>
      <c r="K14656" s="2">
        <v>366</v>
      </c>
    </row>
    <row r="14657" spans="1:11">
      <c r="A14657">
        <v>14656</v>
      </c>
      <c r="B14657" s="1">
        <v>40943.5</v>
      </c>
      <c r="C14657">
        <v>1</v>
      </c>
      <c r="D14657">
        <v>0</v>
      </c>
      <c r="E14657">
        <v>2</v>
      </c>
      <c r="F14657">
        <v>6.0000000000000018</v>
      </c>
      <c r="G14657">
        <v>70</v>
      </c>
      <c r="H14657" s="9">
        <v>6.0031999999999996</v>
      </c>
      <c r="I14657" s="7">
        <v>40</v>
      </c>
      <c r="J14657" s="7">
        <v>260</v>
      </c>
      <c r="K14657" s="2">
        <v>300</v>
      </c>
    </row>
    <row r="14658" spans="1:11">
      <c r="A14658">
        <v>14657</v>
      </c>
      <c r="B14658" s="1">
        <v>40695.958333333336</v>
      </c>
      <c r="C14658">
        <v>2</v>
      </c>
      <c r="D14658">
        <v>0</v>
      </c>
      <c r="E14658">
        <v>1</v>
      </c>
      <c r="F14658">
        <v>28</v>
      </c>
      <c r="G14658">
        <v>51</v>
      </c>
      <c r="H14658" s="9">
        <v>11.0014</v>
      </c>
      <c r="I14658" s="7">
        <v>10</v>
      </c>
      <c r="J14658" s="7">
        <v>59</v>
      </c>
      <c r="K14658" s="2">
        <v>69</v>
      </c>
    </row>
    <row r="14659" spans="1:11">
      <c r="A14659">
        <v>14658</v>
      </c>
      <c r="B14659" s="1">
        <v>40970</v>
      </c>
      <c r="C14659">
        <v>1</v>
      </c>
      <c r="D14659">
        <v>0</v>
      </c>
      <c r="E14659">
        <v>1</v>
      </c>
      <c r="F14659">
        <v>8</v>
      </c>
      <c r="G14659">
        <v>53</v>
      </c>
      <c r="H14659" s="9">
        <v>11.0014</v>
      </c>
      <c r="I14659" s="7">
        <v>1</v>
      </c>
      <c r="J14659" s="7">
        <v>44</v>
      </c>
      <c r="K14659" s="2">
        <v>45</v>
      </c>
    </row>
    <row r="14660" spans="1:11">
      <c r="A14660">
        <v>14659</v>
      </c>
      <c r="B14660" s="1">
        <v>41219</v>
      </c>
      <c r="C14660">
        <v>4</v>
      </c>
      <c r="D14660">
        <v>0</v>
      </c>
      <c r="E14660">
        <v>1</v>
      </c>
      <c r="F14660">
        <v>3</v>
      </c>
      <c r="G14660">
        <v>60</v>
      </c>
      <c r="H14660" s="9">
        <v>7.0015000000000001</v>
      </c>
      <c r="I14660" s="7">
        <v>1</v>
      </c>
      <c r="J14660" s="7">
        <v>18</v>
      </c>
      <c r="K14660" s="2">
        <v>19</v>
      </c>
    </row>
    <row r="14661" spans="1:11">
      <c r="A14661">
        <v>14660</v>
      </c>
      <c r="B14661" s="1">
        <v>40849.708333333336</v>
      </c>
      <c r="C14661">
        <v>4</v>
      </c>
      <c r="D14661">
        <v>0</v>
      </c>
      <c r="E14661">
        <v>1</v>
      </c>
      <c r="F14661">
        <v>13</v>
      </c>
      <c r="G14661">
        <v>62</v>
      </c>
      <c r="H14661" s="9">
        <v>12.997999999999999</v>
      </c>
      <c r="I14661" s="7">
        <v>29</v>
      </c>
      <c r="J14661" s="7">
        <v>523</v>
      </c>
      <c r="K14661" s="2">
        <v>552</v>
      </c>
    </row>
    <row r="14662" spans="1:11">
      <c r="A14662">
        <v>14661</v>
      </c>
      <c r="B14662" s="1">
        <v>40972.291666666664</v>
      </c>
      <c r="C14662">
        <v>1</v>
      </c>
      <c r="D14662">
        <v>0</v>
      </c>
      <c r="E14662">
        <v>2</v>
      </c>
      <c r="F14662">
        <v>6.0000000000000018</v>
      </c>
      <c r="G14662">
        <v>52</v>
      </c>
      <c r="H14662" s="9">
        <v>19.999500000000001</v>
      </c>
      <c r="I14662" s="7">
        <v>2</v>
      </c>
      <c r="J14662" s="7">
        <v>21</v>
      </c>
      <c r="K14662" s="2">
        <v>23</v>
      </c>
    </row>
    <row r="14663" spans="1:11">
      <c r="A14663">
        <v>14662</v>
      </c>
      <c r="B14663" s="1">
        <v>41062.125</v>
      </c>
      <c r="C14663">
        <v>2</v>
      </c>
      <c r="D14663">
        <v>0</v>
      </c>
      <c r="E14663">
        <v>1</v>
      </c>
      <c r="F14663">
        <v>19.000000000000004</v>
      </c>
      <c r="G14663">
        <v>73</v>
      </c>
      <c r="H14663" s="9">
        <v>16.997900000000001</v>
      </c>
      <c r="I14663" s="7">
        <v>8</v>
      </c>
      <c r="J14663" s="7">
        <v>18</v>
      </c>
      <c r="K14663" s="2">
        <v>26</v>
      </c>
    </row>
    <row r="14664" spans="1:11">
      <c r="A14664">
        <v>14663</v>
      </c>
      <c r="B14664" s="1">
        <v>40790.458333333336</v>
      </c>
      <c r="C14664">
        <v>3</v>
      </c>
      <c r="D14664">
        <v>0</v>
      </c>
      <c r="E14664">
        <v>1</v>
      </c>
      <c r="F14664">
        <v>28</v>
      </c>
      <c r="G14664">
        <v>70</v>
      </c>
      <c r="H14664" s="9">
        <v>11.0014</v>
      </c>
      <c r="I14664" s="7">
        <v>174</v>
      </c>
      <c r="J14664" s="7">
        <v>163</v>
      </c>
      <c r="K14664" s="2">
        <v>337</v>
      </c>
    </row>
    <row r="14665" spans="1:11">
      <c r="A14665">
        <v>14664</v>
      </c>
      <c r="B14665" s="1">
        <v>40925.333333333336</v>
      </c>
      <c r="C14665">
        <v>1</v>
      </c>
      <c r="D14665">
        <v>0</v>
      </c>
      <c r="E14665">
        <v>3</v>
      </c>
      <c r="F14665">
        <v>6.0000000000000018</v>
      </c>
      <c r="G14665">
        <v>81</v>
      </c>
      <c r="H14665" s="9">
        <v>19.001200000000001</v>
      </c>
      <c r="I14665" s="7">
        <v>2</v>
      </c>
      <c r="J14665" s="7">
        <v>90</v>
      </c>
      <c r="K14665" s="2">
        <v>92</v>
      </c>
    </row>
    <row r="14666" spans="1:11">
      <c r="A14666">
        <v>14665</v>
      </c>
      <c r="B14666" s="1">
        <v>40804.25</v>
      </c>
      <c r="C14666">
        <v>3</v>
      </c>
      <c r="D14666">
        <v>0</v>
      </c>
      <c r="E14666">
        <v>1</v>
      </c>
      <c r="F14666">
        <v>13</v>
      </c>
      <c r="G14666">
        <v>77</v>
      </c>
      <c r="H14666" s="9">
        <v>16.997900000000001</v>
      </c>
      <c r="I14666" s="7">
        <v>2</v>
      </c>
      <c r="J14666" s="7">
        <v>10</v>
      </c>
      <c r="K14666" s="2">
        <v>12</v>
      </c>
    </row>
    <row r="14667" spans="1:11">
      <c r="A14667">
        <v>14666</v>
      </c>
      <c r="B14667" s="1">
        <v>41042.208333333336</v>
      </c>
      <c r="C14667">
        <v>2</v>
      </c>
      <c r="D14667">
        <v>0</v>
      </c>
      <c r="E14667">
        <v>1</v>
      </c>
      <c r="F14667">
        <v>17</v>
      </c>
      <c r="G14667">
        <v>72</v>
      </c>
      <c r="H14667" s="9">
        <v>12.997999999999999</v>
      </c>
      <c r="I14667" s="7">
        <v>4</v>
      </c>
      <c r="J14667" s="7">
        <v>7</v>
      </c>
      <c r="K14667" s="2">
        <v>11</v>
      </c>
    </row>
    <row r="14668" spans="1:11">
      <c r="A14668">
        <v>14667</v>
      </c>
      <c r="B14668" s="1">
        <v>40805.833333333336</v>
      </c>
      <c r="C14668">
        <v>3</v>
      </c>
      <c r="D14668">
        <v>0</v>
      </c>
      <c r="E14668">
        <v>2</v>
      </c>
      <c r="F14668">
        <v>19.000000000000004</v>
      </c>
      <c r="G14668">
        <v>68</v>
      </c>
      <c r="H14668" s="9">
        <v>8.9981000000000009</v>
      </c>
      <c r="I14668" s="7">
        <v>27</v>
      </c>
      <c r="J14668" s="7">
        <v>203</v>
      </c>
      <c r="K14668" s="2">
        <v>230</v>
      </c>
    </row>
    <row r="14669" spans="1:11">
      <c r="A14669">
        <v>14668</v>
      </c>
      <c r="B14669" s="1">
        <v>40874.375</v>
      </c>
      <c r="C14669">
        <v>4</v>
      </c>
      <c r="D14669">
        <v>0</v>
      </c>
      <c r="E14669">
        <v>1</v>
      </c>
      <c r="F14669">
        <v>14</v>
      </c>
      <c r="G14669">
        <v>72</v>
      </c>
      <c r="H14669" s="9">
        <v>19.001200000000001</v>
      </c>
      <c r="I14669" s="7">
        <v>21</v>
      </c>
      <c r="J14669" s="7">
        <v>90</v>
      </c>
      <c r="K14669" s="2">
        <v>111</v>
      </c>
    </row>
    <row r="14670" spans="1:11">
      <c r="A14670">
        <v>14669</v>
      </c>
      <c r="B14670" s="1">
        <v>40841.541666666664</v>
      </c>
      <c r="C14670">
        <v>4</v>
      </c>
      <c r="D14670">
        <v>0</v>
      </c>
      <c r="E14670">
        <v>1</v>
      </c>
      <c r="F14670">
        <v>19.000000000000004</v>
      </c>
      <c r="G14670">
        <v>37</v>
      </c>
      <c r="H14670" s="9">
        <v>26.002700000000001</v>
      </c>
      <c r="I14670" s="7">
        <v>37</v>
      </c>
      <c r="J14670" s="7">
        <v>161</v>
      </c>
      <c r="K14670" s="2">
        <v>198</v>
      </c>
    </row>
    <row r="14671" spans="1:11">
      <c r="A14671">
        <v>14670</v>
      </c>
      <c r="B14671" s="3">
        <v>40725</v>
      </c>
      <c r="C14671" s="4">
        <v>3</v>
      </c>
      <c r="D14671" s="4">
        <v>0</v>
      </c>
      <c r="E14671" s="4">
        <v>1</v>
      </c>
      <c r="F14671">
        <v>23.999999999999993</v>
      </c>
      <c r="G14671" s="4">
        <v>50</v>
      </c>
      <c r="H14671" s="10">
        <v>0</v>
      </c>
      <c r="I14671" s="7">
        <v>20</v>
      </c>
      <c r="J14671" s="7">
        <v>48</v>
      </c>
      <c r="K14671" s="2">
        <v>68</v>
      </c>
    </row>
    <row r="14672" spans="1:11">
      <c r="A14672">
        <v>14671</v>
      </c>
      <c r="B14672" s="1">
        <v>40643.208333333336</v>
      </c>
      <c r="C14672">
        <v>2</v>
      </c>
      <c r="D14672">
        <v>0</v>
      </c>
      <c r="E14672">
        <v>2</v>
      </c>
      <c r="F14672">
        <v>9</v>
      </c>
      <c r="G14672">
        <v>93</v>
      </c>
      <c r="H14672" s="9">
        <v>6.0031999999999996</v>
      </c>
      <c r="I14672" s="7">
        <v>0</v>
      </c>
      <c r="J14672" s="7">
        <v>4</v>
      </c>
      <c r="K14672" s="2">
        <v>4</v>
      </c>
    </row>
    <row r="14673" spans="1:11">
      <c r="A14673">
        <v>14672</v>
      </c>
      <c r="B14673" s="1">
        <v>41166.791666666664</v>
      </c>
      <c r="C14673">
        <v>3</v>
      </c>
      <c r="D14673">
        <v>0</v>
      </c>
      <c r="E14673">
        <v>1</v>
      </c>
      <c r="F14673">
        <v>25</v>
      </c>
      <c r="G14673">
        <v>57</v>
      </c>
      <c r="H14673" s="9">
        <v>11.0014</v>
      </c>
      <c r="I14673" s="7">
        <v>83</v>
      </c>
      <c r="J14673" s="7">
        <v>496</v>
      </c>
      <c r="K14673" s="2">
        <v>579</v>
      </c>
    </row>
    <row r="14674" spans="1:11">
      <c r="A14674">
        <v>14673</v>
      </c>
      <c r="B14674" s="1">
        <v>40738.416666666664</v>
      </c>
      <c r="C14674">
        <v>3</v>
      </c>
      <c r="D14674">
        <v>0</v>
      </c>
      <c r="E14674">
        <v>1</v>
      </c>
      <c r="F14674">
        <v>26</v>
      </c>
      <c r="G14674">
        <v>42</v>
      </c>
      <c r="H14674" s="9">
        <v>16.997900000000001</v>
      </c>
      <c r="I14674" s="7">
        <v>32</v>
      </c>
      <c r="J14674" s="7">
        <v>95</v>
      </c>
      <c r="K14674" s="2">
        <v>127</v>
      </c>
    </row>
    <row r="14675" spans="1:11">
      <c r="A14675">
        <v>14674</v>
      </c>
      <c r="B14675" s="1">
        <v>40959.541666666664</v>
      </c>
      <c r="C14675">
        <v>1</v>
      </c>
      <c r="D14675">
        <v>1</v>
      </c>
      <c r="E14675">
        <v>1</v>
      </c>
      <c r="F14675">
        <v>6.0000000000000018</v>
      </c>
      <c r="G14675">
        <v>42</v>
      </c>
      <c r="H14675" s="9">
        <v>19.001200000000001</v>
      </c>
      <c r="I14675" s="7">
        <v>66</v>
      </c>
      <c r="J14675" s="7">
        <v>246</v>
      </c>
      <c r="K14675" s="2">
        <v>312</v>
      </c>
    </row>
    <row r="14676" spans="1:11">
      <c r="A14676">
        <v>14675</v>
      </c>
      <c r="B14676" s="1">
        <v>40757.625</v>
      </c>
      <c r="C14676">
        <v>3</v>
      </c>
      <c r="D14676">
        <v>0</v>
      </c>
      <c r="E14676">
        <v>1</v>
      </c>
      <c r="F14676">
        <v>35.999999999999993</v>
      </c>
      <c r="G14676">
        <v>25</v>
      </c>
      <c r="H14676" s="9">
        <v>19.001200000000001</v>
      </c>
      <c r="I14676" s="7">
        <v>48</v>
      </c>
      <c r="J14676" s="7">
        <v>120</v>
      </c>
      <c r="K14676" s="2">
        <v>168</v>
      </c>
    </row>
    <row r="14677" spans="1:11">
      <c r="A14677">
        <v>14676</v>
      </c>
      <c r="B14677" s="1">
        <v>40562.958333333336</v>
      </c>
      <c r="C14677">
        <v>1</v>
      </c>
      <c r="D14677">
        <v>0</v>
      </c>
      <c r="E14677">
        <v>1</v>
      </c>
      <c r="F14677">
        <v>6.0000000000000018</v>
      </c>
      <c r="G14677">
        <v>52</v>
      </c>
      <c r="H14677" s="9">
        <v>31.000900000000001</v>
      </c>
      <c r="I14677" s="2">
        <v>1</v>
      </c>
      <c r="J14677" s="2">
        <v>27</v>
      </c>
      <c r="K14677" s="2">
        <v>28</v>
      </c>
    </row>
    <row r="14678" spans="1:11">
      <c r="A14678">
        <v>14677</v>
      </c>
      <c r="B14678" s="1">
        <v>40547.958333333336</v>
      </c>
      <c r="C14678">
        <v>1</v>
      </c>
      <c r="D14678">
        <v>0</v>
      </c>
      <c r="E14678">
        <v>1</v>
      </c>
      <c r="F14678">
        <v>1</v>
      </c>
      <c r="G14678">
        <v>69</v>
      </c>
      <c r="H14678" s="9">
        <v>6.0031999999999996</v>
      </c>
      <c r="I14678" s="2">
        <v>2</v>
      </c>
      <c r="J14678" s="2">
        <v>9</v>
      </c>
      <c r="K14678" s="2">
        <v>11</v>
      </c>
    </row>
    <row r="14679" spans="1:11">
      <c r="A14679">
        <v>14678</v>
      </c>
      <c r="B14679" s="1">
        <v>40629.875</v>
      </c>
      <c r="C14679">
        <v>2</v>
      </c>
      <c r="D14679">
        <v>0</v>
      </c>
      <c r="E14679">
        <v>1</v>
      </c>
      <c r="F14679">
        <v>4</v>
      </c>
      <c r="G14679">
        <v>41</v>
      </c>
      <c r="H14679" s="9">
        <v>11.0014</v>
      </c>
      <c r="I14679" s="2">
        <v>7</v>
      </c>
      <c r="J14679" s="2">
        <v>29</v>
      </c>
      <c r="K14679" s="2">
        <v>36</v>
      </c>
    </row>
    <row r="14680" spans="1:11">
      <c r="A14680">
        <v>14679</v>
      </c>
      <c r="B14680" s="1">
        <v>40601.833333333336</v>
      </c>
      <c r="C14680">
        <v>1</v>
      </c>
      <c r="D14680">
        <v>0</v>
      </c>
      <c r="E14680">
        <v>1</v>
      </c>
      <c r="F14680">
        <v>11</v>
      </c>
      <c r="G14680">
        <v>54</v>
      </c>
      <c r="H14680" s="9">
        <v>6.0031999999999996</v>
      </c>
      <c r="I14680" s="2">
        <v>9</v>
      </c>
      <c r="J14680" s="2">
        <v>72</v>
      </c>
      <c r="K14680" s="2">
        <v>81</v>
      </c>
    </row>
    <row r="14681" spans="1:11">
      <c r="A14681">
        <v>14680</v>
      </c>
      <c r="B14681" s="1">
        <v>40698.666666666664</v>
      </c>
      <c r="C14681">
        <v>2</v>
      </c>
      <c r="D14681">
        <v>0</v>
      </c>
      <c r="E14681">
        <v>2</v>
      </c>
      <c r="F14681">
        <v>27</v>
      </c>
      <c r="G14681">
        <v>30</v>
      </c>
      <c r="H14681" s="9">
        <v>8.9981000000000009</v>
      </c>
      <c r="I14681" s="7">
        <v>168</v>
      </c>
      <c r="J14681" s="7">
        <v>272</v>
      </c>
      <c r="K14681" s="2">
        <v>440</v>
      </c>
    </row>
    <row r="14682" spans="1:11">
      <c r="A14682">
        <v>14681</v>
      </c>
      <c r="B14682" s="1">
        <v>40845.041666666664</v>
      </c>
      <c r="C14682">
        <v>4</v>
      </c>
      <c r="D14682">
        <v>0</v>
      </c>
      <c r="E14682">
        <v>3</v>
      </c>
      <c r="F14682">
        <v>6.0000000000000018</v>
      </c>
      <c r="G14682">
        <v>87</v>
      </c>
      <c r="H14682" s="9">
        <v>19.999500000000001</v>
      </c>
      <c r="I14682" s="7">
        <v>0</v>
      </c>
      <c r="J14682" s="7">
        <v>18</v>
      </c>
      <c r="K14682" s="2">
        <v>18</v>
      </c>
    </row>
    <row r="14683" spans="1:11">
      <c r="A14683">
        <v>14682</v>
      </c>
      <c r="B14683" s="1">
        <v>40841.083333333336</v>
      </c>
      <c r="C14683">
        <v>4</v>
      </c>
      <c r="D14683">
        <v>0</v>
      </c>
      <c r="E14683">
        <v>1</v>
      </c>
      <c r="F14683">
        <v>12</v>
      </c>
      <c r="G14683">
        <v>82</v>
      </c>
      <c r="H14683" s="9">
        <v>8.9981000000000009</v>
      </c>
      <c r="I14683" s="7">
        <v>2</v>
      </c>
      <c r="J14683" s="7">
        <v>3</v>
      </c>
      <c r="K14683" s="2">
        <v>5</v>
      </c>
    </row>
    <row r="14684" spans="1:11">
      <c r="A14684">
        <v>14683</v>
      </c>
      <c r="B14684" s="1">
        <v>41134.583333333336</v>
      </c>
      <c r="C14684">
        <v>3</v>
      </c>
      <c r="D14684">
        <v>0</v>
      </c>
      <c r="E14684">
        <v>1</v>
      </c>
      <c r="F14684">
        <v>31</v>
      </c>
      <c r="G14684">
        <v>33</v>
      </c>
      <c r="H14684" s="9">
        <v>7.0015000000000001</v>
      </c>
      <c r="I14684" s="7">
        <v>85</v>
      </c>
      <c r="J14684" s="7">
        <v>163</v>
      </c>
      <c r="K14684" s="2">
        <v>248</v>
      </c>
    </row>
    <row r="14685" spans="1:11">
      <c r="A14685">
        <v>14684</v>
      </c>
      <c r="B14685" s="1">
        <v>40753</v>
      </c>
      <c r="C14685">
        <v>3</v>
      </c>
      <c r="D14685">
        <v>0</v>
      </c>
      <c r="E14685">
        <v>1</v>
      </c>
      <c r="F14685">
        <v>28</v>
      </c>
      <c r="G14685">
        <v>79</v>
      </c>
      <c r="H14685" s="9">
        <v>11.0014</v>
      </c>
      <c r="I14685" s="7">
        <v>12</v>
      </c>
      <c r="J14685" s="7">
        <v>45</v>
      </c>
      <c r="K14685" s="2">
        <v>57</v>
      </c>
    </row>
    <row r="14686" spans="1:11">
      <c r="A14686">
        <v>14685</v>
      </c>
      <c r="B14686" s="1">
        <v>41187.375</v>
      </c>
      <c r="C14686">
        <v>4</v>
      </c>
      <c r="D14686">
        <v>0</v>
      </c>
      <c r="E14686">
        <v>1</v>
      </c>
      <c r="F14686">
        <v>21.000000000000004</v>
      </c>
      <c r="G14686">
        <v>60</v>
      </c>
      <c r="H14686" s="9">
        <v>6.0031999999999996</v>
      </c>
      <c r="I14686" s="7">
        <v>58</v>
      </c>
      <c r="J14686" s="7">
        <v>326</v>
      </c>
      <c r="K14686" s="2">
        <v>384</v>
      </c>
    </row>
    <row r="14687" spans="1:11">
      <c r="A14687">
        <v>14686</v>
      </c>
      <c r="B14687" s="1">
        <v>41171.916666666664</v>
      </c>
      <c r="C14687">
        <v>3</v>
      </c>
      <c r="D14687">
        <v>0</v>
      </c>
      <c r="E14687">
        <v>1</v>
      </c>
      <c r="F14687">
        <v>16</v>
      </c>
      <c r="G14687">
        <v>63</v>
      </c>
      <c r="H14687" s="9">
        <v>6.0031999999999996</v>
      </c>
      <c r="I14687" s="7">
        <v>31</v>
      </c>
      <c r="J14687" s="7">
        <v>198</v>
      </c>
      <c r="K14687" s="2">
        <v>229</v>
      </c>
    </row>
    <row r="14688" spans="1:11">
      <c r="A14688">
        <v>14687</v>
      </c>
      <c r="B14688" s="1">
        <v>40946.041666666664</v>
      </c>
      <c r="C14688">
        <v>1</v>
      </c>
      <c r="D14688">
        <v>0</v>
      </c>
      <c r="E14688">
        <v>1</v>
      </c>
      <c r="F14688">
        <v>5.0000000000000018</v>
      </c>
      <c r="G14688">
        <v>61</v>
      </c>
      <c r="H14688" s="9">
        <v>8.9981000000000009</v>
      </c>
      <c r="I14688" s="7">
        <v>8</v>
      </c>
      <c r="J14688" s="7">
        <v>6</v>
      </c>
      <c r="K14688" s="2">
        <v>14</v>
      </c>
    </row>
    <row r="14689" spans="1:11">
      <c r="A14689">
        <v>14688</v>
      </c>
      <c r="B14689" s="1">
        <v>40631.958333333336</v>
      </c>
      <c r="C14689">
        <v>2</v>
      </c>
      <c r="D14689">
        <v>0</v>
      </c>
      <c r="E14689">
        <v>2</v>
      </c>
      <c r="F14689">
        <v>7</v>
      </c>
      <c r="G14689">
        <v>57</v>
      </c>
      <c r="H14689" s="9">
        <v>7.0015000000000001</v>
      </c>
      <c r="I14689" s="2">
        <v>8</v>
      </c>
      <c r="J14689" s="2">
        <v>27</v>
      </c>
      <c r="K14689" s="2">
        <v>35</v>
      </c>
    </row>
    <row r="14690" spans="1:11">
      <c r="A14690">
        <v>14689</v>
      </c>
      <c r="B14690" s="1">
        <v>40886.583333333336</v>
      </c>
      <c r="C14690">
        <v>4</v>
      </c>
      <c r="D14690">
        <v>0</v>
      </c>
      <c r="E14690">
        <v>1</v>
      </c>
      <c r="F14690">
        <v>10</v>
      </c>
      <c r="G14690">
        <v>46</v>
      </c>
      <c r="H14690" s="9">
        <v>19.001200000000001</v>
      </c>
      <c r="I14690" s="7">
        <v>24</v>
      </c>
      <c r="J14690" s="7">
        <v>162</v>
      </c>
      <c r="K14690" s="2">
        <v>186</v>
      </c>
    </row>
    <row r="14691" spans="1:11">
      <c r="A14691">
        <v>14690</v>
      </c>
      <c r="B14691" s="1">
        <v>40832.458333333336</v>
      </c>
      <c r="C14691">
        <v>4</v>
      </c>
      <c r="D14691">
        <v>0</v>
      </c>
      <c r="E14691">
        <v>1</v>
      </c>
      <c r="F14691">
        <v>19.000000000000004</v>
      </c>
      <c r="G14691">
        <v>35</v>
      </c>
      <c r="H14691" s="9">
        <v>19.001200000000001</v>
      </c>
      <c r="I14691" s="7">
        <v>159</v>
      </c>
      <c r="J14691" s="7">
        <v>218</v>
      </c>
      <c r="K14691" s="2">
        <v>377</v>
      </c>
    </row>
    <row r="14692" spans="1:11">
      <c r="A14692">
        <v>14691</v>
      </c>
      <c r="B14692" s="1">
        <v>40824.25</v>
      </c>
      <c r="C14692">
        <v>4</v>
      </c>
      <c r="D14692">
        <v>0</v>
      </c>
      <c r="E14692">
        <v>1</v>
      </c>
      <c r="F14692">
        <v>12</v>
      </c>
      <c r="G14692">
        <v>94</v>
      </c>
      <c r="H14692" s="9">
        <v>0</v>
      </c>
      <c r="I14692" s="7">
        <v>6</v>
      </c>
      <c r="J14692" s="7">
        <v>16</v>
      </c>
      <c r="K14692" s="2">
        <v>22</v>
      </c>
    </row>
    <row r="14693" spans="1:11">
      <c r="A14693">
        <v>14692</v>
      </c>
      <c r="B14693" s="1">
        <v>41217.541666666664</v>
      </c>
      <c r="C14693">
        <v>4</v>
      </c>
      <c r="D14693">
        <v>0</v>
      </c>
      <c r="E14693">
        <v>1</v>
      </c>
      <c r="F14693">
        <v>11</v>
      </c>
      <c r="G14693">
        <v>43</v>
      </c>
      <c r="H14693" s="9">
        <v>15.001300000000001</v>
      </c>
      <c r="I14693" s="7">
        <v>122</v>
      </c>
      <c r="J14693" s="7">
        <v>371</v>
      </c>
      <c r="K14693" s="2">
        <v>493</v>
      </c>
    </row>
    <row r="14694" spans="1:11">
      <c r="A14694">
        <v>14693</v>
      </c>
      <c r="B14694" s="1">
        <v>40932.791666666664</v>
      </c>
      <c r="C14694">
        <v>1</v>
      </c>
      <c r="D14694">
        <v>0</v>
      </c>
      <c r="E14694">
        <v>1</v>
      </c>
      <c r="F14694">
        <v>13</v>
      </c>
      <c r="G14694">
        <v>51</v>
      </c>
      <c r="H14694" s="9">
        <v>6.0031999999999996</v>
      </c>
      <c r="I14694" s="7">
        <v>20</v>
      </c>
      <c r="J14694" s="7">
        <v>311</v>
      </c>
      <c r="K14694" s="2">
        <v>331</v>
      </c>
    </row>
    <row r="14695" spans="1:11">
      <c r="A14695">
        <v>14694</v>
      </c>
      <c r="B14695" s="1">
        <v>40722</v>
      </c>
      <c r="C14695">
        <v>3</v>
      </c>
      <c r="D14695">
        <v>0</v>
      </c>
      <c r="E14695">
        <v>2</v>
      </c>
      <c r="F14695">
        <v>23.999999999999993</v>
      </c>
      <c r="G14695">
        <v>78</v>
      </c>
      <c r="H14695" s="9">
        <v>8.9981000000000009</v>
      </c>
      <c r="I14695" s="7">
        <v>5</v>
      </c>
      <c r="J14695" s="7">
        <v>25</v>
      </c>
      <c r="K14695" s="2">
        <v>30</v>
      </c>
    </row>
    <row r="14696" spans="1:11">
      <c r="A14696">
        <v>14695</v>
      </c>
      <c r="B14696" s="1">
        <v>40675.583333333336</v>
      </c>
      <c r="C14696">
        <v>2</v>
      </c>
      <c r="D14696">
        <v>0</v>
      </c>
      <c r="E14696">
        <v>2</v>
      </c>
      <c r="F14696">
        <v>22</v>
      </c>
      <c r="G14696">
        <v>61</v>
      </c>
      <c r="H14696" s="9">
        <v>15.001300000000001</v>
      </c>
      <c r="I14696" s="7">
        <v>43</v>
      </c>
      <c r="J14696" s="7">
        <v>147</v>
      </c>
      <c r="K14696" s="2">
        <v>190</v>
      </c>
    </row>
    <row r="14697" spans="1:11">
      <c r="A14697">
        <v>14696</v>
      </c>
      <c r="B14697" s="1">
        <v>41197.833333333336</v>
      </c>
      <c r="C14697">
        <v>4</v>
      </c>
      <c r="D14697">
        <v>0</v>
      </c>
      <c r="E14697">
        <v>2</v>
      </c>
      <c r="F14697">
        <v>17</v>
      </c>
      <c r="G14697">
        <v>72</v>
      </c>
      <c r="H14697" s="9">
        <v>26.002700000000001</v>
      </c>
      <c r="I14697" s="7">
        <v>19</v>
      </c>
      <c r="J14697" s="7">
        <v>237</v>
      </c>
      <c r="K14697" s="2">
        <v>256</v>
      </c>
    </row>
    <row r="14698" spans="1:11">
      <c r="A14698">
        <v>14697</v>
      </c>
      <c r="B14698" s="1">
        <v>40556.916666666664</v>
      </c>
      <c r="C14698">
        <v>1</v>
      </c>
      <c r="D14698">
        <v>0</v>
      </c>
      <c r="E14698">
        <v>1</v>
      </c>
      <c r="F14698">
        <v>-1.9999999999999991</v>
      </c>
      <c r="G14698">
        <v>46</v>
      </c>
      <c r="H14698" s="9">
        <v>22.002800000000001</v>
      </c>
      <c r="I14698" s="2">
        <v>0</v>
      </c>
      <c r="J14698" s="2">
        <v>30</v>
      </c>
      <c r="K14698" s="2">
        <v>30</v>
      </c>
    </row>
    <row r="14699" spans="1:11">
      <c r="A14699">
        <v>14698</v>
      </c>
      <c r="B14699" s="1">
        <v>40578.041666666664</v>
      </c>
      <c r="C14699">
        <v>1</v>
      </c>
      <c r="D14699">
        <v>0</v>
      </c>
      <c r="E14699">
        <v>2</v>
      </c>
      <c r="F14699">
        <v>-1</v>
      </c>
      <c r="G14699">
        <v>59</v>
      </c>
      <c r="H14699" s="9">
        <v>0</v>
      </c>
      <c r="I14699" s="2">
        <v>0</v>
      </c>
      <c r="J14699" s="2">
        <v>7</v>
      </c>
      <c r="K14699" s="2">
        <v>7</v>
      </c>
    </row>
    <row r="14700" spans="1:11">
      <c r="A14700">
        <v>14699</v>
      </c>
      <c r="B14700" s="1">
        <v>40708.833333333336</v>
      </c>
      <c r="C14700">
        <v>2</v>
      </c>
      <c r="D14700">
        <v>0</v>
      </c>
      <c r="E14700">
        <v>1</v>
      </c>
      <c r="F14700">
        <v>21.000000000000004</v>
      </c>
      <c r="G14700">
        <v>56</v>
      </c>
      <c r="H14700" s="9">
        <v>11.0014</v>
      </c>
      <c r="I14700" s="7">
        <v>60</v>
      </c>
      <c r="J14700" s="7">
        <v>236</v>
      </c>
      <c r="K14700" s="2">
        <v>296</v>
      </c>
    </row>
    <row r="14701" spans="1:11">
      <c r="A14701">
        <v>14700</v>
      </c>
      <c r="B14701" s="1">
        <v>40603.5</v>
      </c>
      <c r="C14701">
        <v>1</v>
      </c>
      <c r="D14701">
        <v>0</v>
      </c>
      <c r="E14701">
        <v>1</v>
      </c>
      <c r="F14701">
        <v>6.0000000000000018</v>
      </c>
      <c r="G14701">
        <v>39</v>
      </c>
      <c r="H14701" s="9">
        <v>8.9981000000000009</v>
      </c>
      <c r="I14701" s="2">
        <v>6</v>
      </c>
      <c r="J14701" s="2">
        <v>80</v>
      </c>
      <c r="K14701" s="2">
        <v>86</v>
      </c>
    </row>
    <row r="14702" spans="1:11">
      <c r="A14702">
        <v>14701</v>
      </c>
      <c r="B14702" s="1">
        <v>40957.583333333336</v>
      </c>
      <c r="C14702">
        <v>1</v>
      </c>
      <c r="D14702">
        <v>0</v>
      </c>
      <c r="E14702">
        <v>1</v>
      </c>
      <c r="F14702">
        <v>13</v>
      </c>
      <c r="G14702">
        <v>35</v>
      </c>
      <c r="H14702" s="9">
        <v>23.999400000000001</v>
      </c>
      <c r="I14702" s="7">
        <v>183</v>
      </c>
      <c r="J14702" s="7">
        <v>243</v>
      </c>
      <c r="K14702" s="2">
        <v>426</v>
      </c>
    </row>
    <row r="14703" spans="1:11">
      <c r="A14703">
        <v>14702</v>
      </c>
      <c r="B14703" s="1">
        <v>40599.833333333336</v>
      </c>
      <c r="C14703">
        <v>1</v>
      </c>
      <c r="D14703">
        <v>0</v>
      </c>
      <c r="E14703">
        <v>1</v>
      </c>
      <c r="F14703">
        <v>6.0000000000000018</v>
      </c>
      <c r="G14703">
        <v>49</v>
      </c>
      <c r="H14703" s="9">
        <v>40.997300000000003</v>
      </c>
      <c r="I14703" s="2">
        <v>2</v>
      </c>
      <c r="J14703" s="2">
        <v>60</v>
      </c>
      <c r="K14703" s="2">
        <v>62</v>
      </c>
    </row>
    <row r="14704" spans="1:11">
      <c r="A14704">
        <v>14703</v>
      </c>
      <c r="B14704" s="1">
        <v>40883.541666666664</v>
      </c>
      <c r="C14704">
        <v>4</v>
      </c>
      <c r="D14704">
        <v>0</v>
      </c>
      <c r="E14704">
        <v>3</v>
      </c>
      <c r="F14704">
        <v>14</v>
      </c>
      <c r="G14704">
        <v>100</v>
      </c>
      <c r="H14704" s="9">
        <v>12.997999999999999</v>
      </c>
      <c r="I14704" s="7">
        <v>6</v>
      </c>
      <c r="J14704" s="7">
        <v>65</v>
      </c>
      <c r="K14704" s="2">
        <v>71</v>
      </c>
    </row>
    <row r="14705" spans="1:11">
      <c r="A14705">
        <v>14704</v>
      </c>
      <c r="B14705" s="1">
        <v>41045.375</v>
      </c>
      <c r="C14705">
        <v>2</v>
      </c>
      <c r="D14705">
        <v>0</v>
      </c>
      <c r="E14705">
        <v>2</v>
      </c>
      <c r="F14705">
        <v>21.000000000000004</v>
      </c>
      <c r="G14705">
        <v>78</v>
      </c>
      <c r="H14705" s="9">
        <v>8.9981000000000009</v>
      </c>
      <c r="I14705" s="7">
        <v>33</v>
      </c>
      <c r="J14705" s="7">
        <v>314</v>
      </c>
      <c r="K14705" s="2">
        <v>347</v>
      </c>
    </row>
    <row r="14706" spans="1:11">
      <c r="A14706">
        <v>14705</v>
      </c>
      <c r="B14706" s="1">
        <v>40599.291666666664</v>
      </c>
      <c r="C14706">
        <v>1</v>
      </c>
      <c r="D14706">
        <v>0</v>
      </c>
      <c r="E14706">
        <v>3</v>
      </c>
      <c r="F14706">
        <v>8</v>
      </c>
      <c r="G14706">
        <v>100</v>
      </c>
      <c r="H14706" s="9">
        <v>8.9981000000000009</v>
      </c>
      <c r="I14706" s="2">
        <v>1</v>
      </c>
      <c r="J14706" s="2">
        <v>34</v>
      </c>
      <c r="K14706" s="2">
        <v>35</v>
      </c>
    </row>
    <row r="14707" spans="1:11">
      <c r="A14707">
        <v>14706</v>
      </c>
      <c r="B14707" s="1">
        <v>40914.041666666664</v>
      </c>
      <c r="C14707">
        <v>1</v>
      </c>
      <c r="D14707">
        <v>0</v>
      </c>
      <c r="E14707">
        <v>1</v>
      </c>
      <c r="F14707">
        <v>2</v>
      </c>
      <c r="G14707">
        <v>75</v>
      </c>
      <c r="H14707" s="9">
        <v>0</v>
      </c>
      <c r="I14707" s="7">
        <v>2</v>
      </c>
      <c r="J14707" s="7">
        <v>6</v>
      </c>
      <c r="K14707" s="2">
        <v>8</v>
      </c>
    </row>
    <row r="14708" spans="1:11">
      <c r="A14708">
        <v>14707</v>
      </c>
      <c r="B14708" s="1">
        <v>40610.125</v>
      </c>
      <c r="C14708">
        <v>1</v>
      </c>
      <c r="D14708">
        <v>0</v>
      </c>
      <c r="E14708">
        <v>1</v>
      </c>
      <c r="F14708">
        <v>3</v>
      </c>
      <c r="G14708">
        <v>52</v>
      </c>
      <c r="H14708" s="9">
        <v>6.0031999999999996</v>
      </c>
      <c r="I14708" s="2">
        <v>5</v>
      </c>
      <c r="J14708" s="2">
        <v>2</v>
      </c>
      <c r="K14708" s="2">
        <v>7</v>
      </c>
    </row>
    <row r="14709" spans="1:11">
      <c r="A14709">
        <v>14708</v>
      </c>
      <c r="B14709" s="1">
        <v>40635.083333333336</v>
      </c>
      <c r="C14709">
        <v>2</v>
      </c>
      <c r="D14709">
        <v>0</v>
      </c>
      <c r="E14709">
        <v>1</v>
      </c>
      <c r="F14709">
        <v>3</v>
      </c>
      <c r="G14709">
        <v>75</v>
      </c>
      <c r="H14709" s="9">
        <v>8.9981000000000009</v>
      </c>
      <c r="I14709" s="7">
        <v>1</v>
      </c>
      <c r="J14709" s="7">
        <v>20</v>
      </c>
      <c r="K14709" s="2">
        <v>21</v>
      </c>
    </row>
    <row r="14710" spans="1:11">
      <c r="A14710">
        <v>14709</v>
      </c>
      <c r="B14710" s="1">
        <v>40720.625</v>
      </c>
      <c r="C14710">
        <v>3</v>
      </c>
      <c r="D14710">
        <v>0</v>
      </c>
      <c r="E14710">
        <v>1</v>
      </c>
      <c r="F14710">
        <v>28</v>
      </c>
      <c r="G14710">
        <v>40</v>
      </c>
      <c r="H14710" s="9">
        <v>0</v>
      </c>
      <c r="I14710" s="7">
        <v>174</v>
      </c>
      <c r="J14710" s="7">
        <v>229</v>
      </c>
      <c r="K14710" s="2">
        <v>403</v>
      </c>
    </row>
    <row r="14711" spans="1:11">
      <c r="A14711">
        <v>14710</v>
      </c>
      <c r="B14711" s="1">
        <v>40894.208333333336</v>
      </c>
      <c r="C14711">
        <v>4</v>
      </c>
      <c r="D14711">
        <v>0</v>
      </c>
      <c r="E14711">
        <v>2</v>
      </c>
      <c r="F14711">
        <v>4</v>
      </c>
      <c r="G14711">
        <v>60</v>
      </c>
      <c r="H14711" s="9">
        <v>12.997999999999999</v>
      </c>
      <c r="I14711" s="7">
        <v>2</v>
      </c>
      <c r="J14711" s="7">
        <v>7</v>
      </c>
      <c r="K14711" s="2">
        <v>9</v>
      </c>
    </row>
    <row r="14712" spans="1:11">
      <c r="A14712">
        <v>14711</v>
      </c>
      <c r="B14712" s="1">
        <v>40768.083333333336</v>
      </c>
      <c r="C14712">
        <v>3</v>
      </c>
      <c r="D14712">
        <v>0</v>
      </c>
      <c r="E14712">
        <v>1</v>
      </c>
      <c r="F14712">
        <v>25</v>
      </c>
      <c r="G14712">
        <v>57</v>
      </c>
      <c r="H14712" s="9">
        <v>0</v>
      </c>
      <c r="I14712" s="7">
        <v>16</v>
      </c>
      <c r="J14712" s="7">
        <v>58</v>
      </c>
      <c r="K14712" s="2">
        <v>74</v>
      </c>
    </row>
    <row r="14713" spans="1:11">
      <c r="A14713">
        <v>14712</v>
      </c>
      <c r="B14713" s="1">
        <v>41271.083333333336</v>
      </c>
      <c r="C14713">
        <v>1</v>
      </c>
      <c r="D14713">
        <v>0</v>
      </c>
      <c r="E14713">
        <v>1</v>
      </c>
      <c r="F14713" s="2">
        <v>3</v>
      </c>
      <c r="G14713">
        <v>60</v>
      </c>
      <c r="H14713" s="9">
        <v>16.997900000000001</v>
      </c>
      <c r="I14713" s="7">
        <v>0</v>
      </c>
      <c r="J14713" s="7">
        <v>5</v>
      </c>
      <c r="K14713" s="2">
        <v>5</v>
      </c>
    </row>
    <row r="14714" spans="1:11">
      <c r="A14714">
        <v>14713</v>
      </c>
      <c r="B14714" s="1">
        <v>40989.958333333336</v>
      </c>
      <c r="C14714">
        <v>2</v>
      </c>
      <c r="D14714">
        <v>0</v>
      </c>
      <c r="E14714">
        <v>1</v>
      </c>
      <c r="F14714">
        <v>18</v>
      </c>
      <c r="G14714">
        <v>77</v>
      </c>
      <c r="H14714" s="9">
        <v>0</v>
      </c>
      <c r="I14714" s="7">
        <v>37</v>
      </c>
      <c r="J14714" s="7">
        <v>88</v>
      </c>
      <c r="K14714" s="2">
        <v>125</v>
      </c>
    </row>
    <row r="14715" spans="1:11">
      <c r="A14715">
        <v>14714</v>
      </c>
      <c r="B14715" s="1">
        <v>40779.208333333336</v>
      </c>
      <c r="C14715">
        <v>3</v>
      </c>
      <c r="D14715">
        <v>0</v>
      </c>
      <c r="E14715">
        <v>1</v>
      </c>
      <c r="F14715">
        <v>19.000000000000004</v>
      </c>
      <c r="G14715">
        <v>73</v>
      </c>
      <c r="H14715" s="9">
        <v>7.0015000000000001</v>
      </c>
      <c r="I14715" s="7">
        <v>1</v>
      </c>
      <c r="J14715" s="7">
        <v>26</v>
      </c>
      <c r="K14715" s="2">
        <v>27</v>
      </c>
    </row>
    <row r="14716" spans="1:11">
      <c r="A14716">
        <v>14715</v>
      </c>
      <c r="B14716" s="1">
        <v>41046.5</v>
      </c>
      <c r="C14716">
        <v>2</v>
      </c>
      <c r="D14716">
        <v>0</v>
      </c>
      <c r="E14716">
        <v>1</v>
      </c>
      <c r="F14716">
        <v>21.000000000000004</v>
      </c>
      <c r="G14716">
        <v>43</v>
      </c>
      <c r="H14716" s="9">
        <v>12.997999999999999</v>
      </c>
      <c r="I14716" s="7">
        <v>72</v>
      </c>
      <c r="J14716" s="7">
        <v>276</v>
      </c>
      <c r="K14716" s="2">
        <v>348</v>
      </c>
    </row>
    <row r="14717" spans="1:11">
      <c r="A14717">
        <v>14716</v>
      </c>
      <c r="B14717" s="1">
        <v>40906.083333333336</v>
      </c>
      <c r="C14717">
        <v>1</v>
      </c>
      <c r="D14717">
        <v>0</v>
      </c>
      <c r="E14717">
        <v>1</v>
      </c>
      <c r="F14717">
        <v>1</v>
      </c>
      <c r="G14717">
        <v>51</v>
      </c>
      <c r="H14717" s="9">
        <v>7.0015000000000001</v>
      </c>
      <c r="I14717" s="7">
        <v>0</v>
      </c>
      <c r="J14717" s="7">
        <v>3</v>
      </c>
      <c r="K14717" s="2">
        <v>3</v>
      </c>
    </row>
    <row r="14718" spans="1:11">
      <c r="A14718">
        <v>14717</v>
      </c>
      <c r="B14718" s="1">
        <v>40954.291666666664</v>
      </c>
      <c r="C14718">
        <v>1</v>
      </c>
      <c r="D14718">
        <v>0</v>
      </c>
      <c r="E14718">
        <v>2</v>
      </c>
      <c r="F14718">
        <v>6.0000000000000018</v>
      </c>
      <c r="G14718">
        <v>65</v>
      </c>
      <c r="H14718" s="9">
        <v>12.997999999999999</v>
      </c>
      <c r="I14718" s="7">
        <v>3</v>
      </c>
      <c r="J14718" s="7">
        <v>317</v>
      </c>
      <c r="K14718" s="2">
        <v>320</v>
      </c>
    </row>
    <row r="14719" spans="1:11">
      <c r="A14719">
        <v>14718</v>
      </c>
      <c r="B14719" s="1">
        <v>40677.541666666664</v>
      </c>
      <c r="C14719">
        <v>2</v>
      </c>
      <c r="D14719">
        <v>0</v>
      </c>
      <c r="E14719">
        <v>3</v>
      </c>
      <c r="F14719">
        <v>17</v>
      </c>
      <c r="G14719">
        <v>100</v>
      </c>
      <c r="H14719" s="9">
        <v>6.0031999999999996</v>
      </c>
      <c r="I14719" s="7">
        <v>67</v>
      </c>
      <c r="J14719" s="7">
        <v>180</v>
      </c>
      <c r="K14719" s="2">
        <v>247</v>
      </c>
    </row>
    <row r="14720" spans="1:11">
      <c r="A14720">
        <v>14719</v>
      </c>
      <c r="B14720" s="1">
        <v>41097.916666666664</v>
      </c>
      <c r="C14720">
        <v>3</v>
      </c>
      <c r="D14720">
        <v>0</v>
      </c>
      <c r="E14720">
        <v>1</v>
      </c>
      <c r="F14720">
        <v>33</v>
      </c>
      <c r="G14720">
        <v>59</v>
      </c>
      <c r="H14720" s="9">
        <v>12.997999999999999</v>
      </c>
      <c r="I14720" s="7">
        <v>56</v>
      </c>
      <c r="J14720" s="7">
        <v>164</v>
      </c>
      <c r="K14720" s="2">
        <v>220</v>
      </c>
    </row>
    <row r="14721" spans="1:11">
      <c r="A14721">
        <v>14720</v>
      </c>
      <c r="B14721" s="1">
        <v>40838.5</v>
      </c>
      <c r="C14721">
        <v>4</v>
      </c>
      <c r="D14721">
        <v>0</v>
      </c>
      <c r="E14721">
        <v>1</v>
      </c>
      <c r="F14721">
        <v>14</v>
      </c>
      <c r="G14721">
        <v>55</v>
      </c>
      <c r="H14721" s="9">
        <v>6.0031999999999996</v>
      </c>
      <c r="I14721" s="7">
        <v>132</v>
      </c>
      <c r="J14721" s="7">
        <v>211</v>
      </c>
      <c r="K14721" s="2">
        <v>343</v>
      </c>
    </row>
    <row r="14722" spans="1:11">
      <c r="A14722">
        <v>14721</v>
      </c>
      <c r="B14722" s="1">
        <v>40907.041666666664</v>
      </c>
      <c r="C14722">
        <v>1</v>
      </c>
      <c r="D14722">
        <v>0</v>
      </c>
      <c r="E14722">
        <v>1</v>
      </c>
      <c r="F14722">
        <v>4</v>
      </c>
      <c r="G14722">
        <v>65</v>
      </c>
      <c r="H14722" s="9">
        <v>6.0031999999999996</v>
      </c>
      <c r="I14722" s="7">
        <v>9</v>
      </c>
      <c r="J14722" s="7">
        <v>11</v>
      </c>
      <c r="K14722" s="2">
        <v>20</v>
      </c>
    </row>
    <row r="14723" spans="1:11">
      <c r="A14723">
        <v>14722</v>
      </c>
      <c r="B14723" s="1">
        <v>40966.625</v>
      </c>
      <c r="C14723">
        <v>1</v>
      </c>
      <c r="D14723">
        <v>0</v>
      </c>
      <c r="E14723">
        <v>1</v>
      </c>
      <c r="F14723">
        <v>17</v>
      </c>
      <c r="G14723">
        <v>25</v>
      </c>
      <c r="H14723" s="9">
        <v>27.999300000000002</v>
      </c>
      <c r="I14723" s="7">
        <v>24</v>
      </c>
      <c r="J14723" s="7">
        <v>150</v>
      </c>
      <c r="K14723" s="2">
        <v>174</v>
      </c>
    </row>
    <row r="14724" spans="1:11">
      <c r="A14724">
        <v>14723</v>
      </c>
      <c r="B14724" s="1">
        <v>40820.083333333336</v>
      </c>
      <c r="C14724">
        <v>4</v>
      </c>
      <c r="D14724">
        <v>0</v>
      </c>
      <c r="E14724">
        <v>2</v>
      </c>
      <c r="F14724">
        <v>11</v>
      </c>
      <c r="G14724">
        <v>87</v>
      </c>
      <c r="H14724" s="9">
        <v>0</v>
      </c>
      <c r="I14724" s="7">
        <v>1</v>
      </c>
      <c r="J14724" s="7">
        <v>2</v>
      </c>
      <c r="K14724" s="2">
        <v>3</v>
      </c>
    </row>
    <row r="14725" spans="1:11">
      <c r="A14725">
        <v>14724</v>
      </c>
      <c r="B14725" s="1">
        <v>40661.458333333336</v>
      </c>
      <c r="C14725">
        <v>2</v>
      </c>
      <c r="D14725">
        <v>0</v>
      </c>
      <c r="E14725">
        <v>2</v>
      </c>
      <c r="F14725">
        <v>22</v>
      </c>
      <c r="G14725">
        <v>83</v>
      </c>
      <c r="H14725" s="9">
        <v>19.001200000000001</v>
      </c>
      <c r="I14725" s="7">
        <v>10</v>
      </c>
      <c r="J14725" s="7">
        <v>74</v>
      </c>
      <c r="K14725" s="2">
        <v>84</v>
      </c>
    </row>
    <row r="14726" spans="1:11">
      <c r="A14726">
        <v>14725</v>
      </c>
      <c r="B14726" s="1">
        <v>41142.958333333336</v>
      </c>
      <c r="C14726">
        <v>3</v>
      </c>
      <c r="D14726">
        <v>0</v>
      </c>
      <c r="E14726">
        <v>1</v>
      </c>
      <c r="F14726">
        <v>22</v>
      </c>
      <c r="G14726">
        <v>83</v>
      </c>
      <c r="H14726" s="9">
        <v>0</v>
      </c>
      <c r="I14726" s="7">
        <v>23</v>
      </c>
      <c r="J14726" s="7">
        <v>113</v>
      </c>
      <c r="K14726" s="2">
        <v>136</v>
      </c>
    </row>
    <row r="14727" spans="1:11">
      <c r="A14727">
        <v>14726</v>
      </c>
      <c r="B14727" s="1">
        <v>40669.875</v>
      </c>
      <c r="C14727">
        <v>2</v>
      </c>
      <c r="D14727">
        <v>0</v>
      </c>
      <c r="E14727">
        <v>1</v>
      </c>
      <c r="F14727">
        <v>15</v>
      </c>
      <c r="G14727">
        <v>67</v>
      </c>
      <c r="H14727" s="9">
        <v>8.9981000000000009</v>
      </c>
      <c r="I14727" s="7">
        <v>22</v>
      </c>
      <c r="J14727" s="7">
        <v>130</v>
      </c>
      <c r="K14727" s="2">
        <v>152</v>
      </c>
    </row>
    <row r="14728" spans="1:11">
      <c r="A14728">
        <v>14727</v>
      </c>
      <c r="B14728" s="1">
        <v>41111</v>
      </c>
      <c r="C14728">
        <v>3</v>
      </c>
      <c r="D14728">
        <v>0</v>
      </c>
      <c r="E14728">
        <v>3</v>
      </c>
      <c r="F14728">
        <v>22</v>
      </c>
      <c r="G14728">
        <v>83</v>
      </c>
      <c r="H14728" s="9">
        <v>19.001200000000001</v>
      </c>
      <c r="I14728" s="7">
        <v>11</v>
      </c>
      <c r="J14728" s="7">
        <v>92</v>
      </c>
      <c r="K14728" s="2">
        <v>103</v>
      </c>
    </row>
    <row r="14729" spans="1:11">
      <c r="A14729">
        <v>14728</v>
      </c>
      <c r="B14729" s="1">
        <v>41091.916666666664</v>
      </c>
      <c r="C14729">
        <v>3</v>
      </c>
      <c r="D14729">
        <v>0</v>
      </c>
      <c r="E14729">
        <v>1</v>
      </c>
      <c r="F14729">
        <v>32</v>
      </c>
      <c r="G14729">
        <v>43</v>
      </c>
      <c r="H14729" s="9">
        <v>8.9981000000000009</v>
      </c>
      <c r="I14729" s="7">
        <v>41</v>
      </c>
      <c r="J14729" s="7">
        <v>110</v>
      </c>
      <c r="K14729" s="2">
        <v>151</v>
      </c>
    </row>
    <row r="14730" spans="1:11">
      <c r="A14730">
        <v>14729</v>
      </c>
      <c r="B14730" s="1">
        <v>40946.875</v>
      </c>
      <c r="C14730">
        <v>1</v>
      </c>
      <c r="D14730">
        <v>0</v>
      </c>
      <c r="E14730">
        <v>1</v>
      </c>
      <c r="F14730">
        <v>8</v>
      </c>
      <c r="G14730">
        <v>61</v>
      </c>
      <c r="H14730" s="9">
        <v>7.0015000000000001</v>
      </c>
      <c r="I14730" s="7">
        <v>20</v>
      </c>
      <c r="J14730" s="7">
        <v>169</v>
      </c>
      <c r="K14730" s="2">
        <v>189</v>
      </c>
    </row>
    <row r="14731" spans="1:11">
      <c r="A14731">
        <v>14730</v>
      </c>
      <c r="B14731" s="1">
        <v>40704.875</v>
      </c>
      <c r="C14731">
        <v>2</v>
      </c>
      <c r="D14731">
        <v>0</v>
      </c>
      <c r="E14731">
        <v>1</v>
      </c>
      <c r="F14731">
        <v>29</v>
      </c>
      <c r="G14731">
        <v>66</v>
      </c>
      <c r="H14731" s="9">
        <v>8.9981000000000009</v>
      </c>
      <c r="I14731" s="7">
        <v>55</v>
      </c>
      <c r="J14731" s="7">
        <v>163</v>
      </c>
      <c r="K14731" s="2">
        <v>218</v>
      </c>
    </row>
    <row r="14732" spans="1:11">
      <c r="A14732">
        <v>14731</v>
      </c>
      <c r="B14732" s="1">
        <v>41021.333333333336</v>
      </c>
      <c r="C14732">
        <v>2</v>
      </c>
      <c r="D14732">
        <v>0</v>
      </c>
      <c r="E14732">
        <v>3</v>
      </c>
      <c r="F14732">
        <v>11</v>
      </c>
      <c r="G14732">
        <v>82</v>
      </c>
      <c r="H14732" s="9">
        <v>16.997900000000001</v>
      </c>
      <c r="I14732" s="7">
        <v>8</v>
      </c>
      <c r="J14732" s="7">
        <v>43</v>
      </c>
      <c r="K14732" s="2">
        <v>51</v>
      </c>
    </row>
    <row r="14733" spans="1:11">
      <c r="A14733">
        <v>14732</v>
      </c>
      <c r="B14733" s="1">
        <v>40781.916666666664</v>
      </c>
      <c r="C14733">
        <v>3</v>
      </c>
      <c r="D14733">
        <v>0</v>
      </c>
      <c r="E14733">
        <v>1</v>
      </c>
      <c r="F14733">
        <v>27</v>
      </c>
      <c r="G14733">
        <v>79</v>
      </c>
      <c r="H14733" s="9">
        <v>7.0015000000000001</v>
      </c>
      <c r="I14733" s="7">
        <v>26</v>
      </c>
      <c r="J14733" s="7">
        <v>126</v>
      </c>
      <c r="K14733" s="2">
        <v>152</v>
      </c>
    </row>
    <row r="14734" spans="1:11">
      <c r="A14734">
        <v>14733</v>
      </c>
      <c r="B14734" s="1">
        <v>41026.791666666664</v>
      </c>
      <c r="C14734">
        <v>2</v>
      </c>
      <c r="D14734">
        <v>0</v>
      </c>
      <c r="E14734">
        <v>1</v>
      </c>
      <c r="F14734">
        <v>16</v>
      </c>
      <c r="G14734">
        <v>27</v>
      </c>
      <c r="H14734" s="9">
        <v>26.002700000000001</v>
      </c>
      <c r="I14734" s="7">
        <v>62</v>
      </c>
      <c r="J14734" s="7">
        <v>378</v>
      </c>
      <c r="K14734" s="2">
        <v>440</v>
      </c>
    </row>
    <row r="14735" spans="1:11">
      <c r="A14735">
        <v>14734</v>
      </c>
      <c r="B14735" s="1">
        <v>41076.416666666664</v>
      </c>
      <c r="C14735">
        <v>2</v>
      </c>
      <c r="D14735">
        <v>0</v>
      </c>
      <c r="E14735">
        <v>1</v>
      </c>
      <c r="F14735">
        <v>23</v>
      </c>
      <c r="G14735">
        <v>47</v>
      </c>
      <c r="H14735" s="9">
        <v>12.997999999999999</v>
      </c>
      <c r="I14735" s="7">
        <v>139</v>
      </c>
      <c r="J14735" s="7">
        <v>296</v>
      </c>
      <c r="K14735" s="2">
        <v>435</v>
      </c>
    </row>
    <row r="14736" spans="1:11">
      <c r="A14736">
        <v>14735</v>
      </c>
      <c r="B14736" s="1">
        <v>40923.666666666664</v>
      </c>
      <c r="C14736">
        <v>1</v>
      </c>
      <c r="D14736">
        <v>0</v>
      </c>
      <c r="E14736">
        <v>1</v>
      </c>
      <c r="F14736">
        <v>2</v>
      </c>
      <c r="G14736">
        <v>29</v>
      </c>
      <c r="H14736" s="9">
        <v>19.999500000000001</v>
      </c>
      <c r="I14736" s="7">
        <v>31</v>
      </c>
      <c r="J14736" s="7">
        <v>174</v>
      </c>
      <c r="K14736" s="2">
        <v>205</v>
      </c>
    </row>
    <row r="14737" spans="1:11">
      <c r="A14737">
        <v>14736</v>
      </c>
      <c r="B14737" s="1">
        <v>41051.416666666664</v>
      </c>
      <c r="C14737">
        <v>2</v>
      </c>
      <c r="D14737">
        <v>0</v>
      </c>
      <c r="E14737">
        <v>2</v>
      </c>
      <c r="F14737">
        <v>21.000000000000004</v>
      </c>
      <c r="G14737">
        <v>78</v>
      </c>
      <c r="H14737" s="9">
        <v>6.0031999999999996</v>
      </c>
      <c r="I14737" s="7">
        <v>52</v>
      </c>
      <c r="J14737" s="7">
        <v>147</v>
      </c>
      <c r="K14737" s="2">
        <v>199</v>
      </c>
    </row>
    <row r="14738" spans="1:11">
      <c r="A14738">
        <v>14737</v>
      </c>
      <c r="B14738" s="1">
        <v>40551.333333333336</v>
      </c>
      <c r="C14738">
        <v>1</v>
      </c>
      <c r="D14738">
        <v>0</v>
      </c>
      <c r="E14738">
        <v>3</v>
      </c>
      <c r="F14738">
        <v>-1</v>
      </c>
      <c r="G14738">
        <v>93</v>
      </c>
      <c r="H14738" s="9">
        <v>7.0015000000000001</v>
      </c>
      <c r="I14738" s="2">
        <v>0</v>
      </c>
      <c r="J14738" s="2">
        <v>15</v>
      </c>
      <c r="K14738" s="2">
        <v>15</v>
      </c>
    </row>
    <row r="14739" spans="1:11">
      <c r="A14739">
        <v>14738</v>
      </c>
      <c r="B14739" s="1">
        <v>41166.333333333336</v>
      </c>
      <c r="C14739">
        <v>3</v>
      </c>
      <c r="D14739">
        <v>0</v>
      </c>
      <c r="E14739">
        <v>2</v>
      </c>
      <c r="F14739">
        <v>21.000000000000004</v>
      </c>
      <c r="G14739">
        <v>78</v>
      </c>
      <c r="H14739" s="9">
        <v>11.0014</v>
      </c>
      <c r="I14739" s="7">
        <v>51</v>
      </c>
      <c r="J14739" s="7">
        <v>715</v>
      </c>
      <c r="K14739" s="2">
        <v>766</v>
      </c>
    </row>
    <row r="14740" spans="1:11">
      <c r="A14740">
        <v>14739</v>
      </c>
      <c r="B14740" s="1">
        <v>40722.083333333336</v>
      </c>
      <c r="C14740">
        <v>3</v>
      </c>
      <c r="D14740">
        <v>0</v>
      </c>
      <c r="E14740">
        <v>2</v>
      </c>
      <c r="F14740">
        <v>23.999999999999993</v>
      </c>
      <c r="G14740">
        <v>74</v>
      </c>
      <c r="H14740" s="9">
        <v>0</v>
      </c>
      <c r="I14740" s="7">
        <v>2</v>
      </c>
      <c r="J14740" s="7">
        <v>9</v>
      </c>
      <c r="K14740" s="2">
        <v>11</v>
      </c>
    </row>
    <row r="14741" spans="1:11">
      <c r="A14741">
        <v>14740</v>
      </c>
      <c r="B14741" s="1">
        <v>40807.875</v>
      </c>
      <c r="C14741">
        <v>3</v>
      </c>
      <c r="D14741">
        <v>0</v>
      </c>
      <c r="E14741">
        <v>2</v>
      </c>
      <c r="F14741">
        <v>21.000000000000004</v>
      </c>
      <c r="G14741">
        <v>100</v>
      </c>
      <c r="H14741" s="9">
        <v>6.0031999999999996</v>
      </c>
      <c r="I14741" s="7">
        <v>25</v>
      </c>
      <c r="J14741" s="7">
        <v>175</v>
      </c>
      <c r="K14741" s="2">
        <v>200</v>
      </c>
    </row>
    <row r="14742" spans="1:11">
      <c r="A14742">
        <v>14741</v>
      </c>
      <c r="B14742" s="1">
        <v>40782.541666666664</v>
      </c>
      <c r="C14742">
        <v>3</v>
      </c>
      <c r="D14742">
        <v>0</v>
      </c>
      <c r="E14742">
        <v>3</v>
      </c>
      <c r="F14742">
        <v>23.999999999999993</v>
      </c>
      <c r="G14742">
        <v>83</v>
      </c>
      <c r="H14742" s="9">
        <v>26.002700000000001</v>
      </c>
      <c r="I14742" s="7">
        <v>10</v>
      </c>
      <c r="J14742" s="7">
        <v>33</v>
      </c>
      <c r="K14742" s="2">
        <v>43</v>
      </c>
    </row>
    <row r="14743" spans="1:11">
      <c r="A14743">
        <v>14742</v>
      </c>
      <c r="B14743" s="1">
        <v>40888.416666666664</v>
      </c>
      <c r="C14743">
        <v>4</v>
      </c>
      <c r="D14743">
        <v>0</v>
      </c>
      <c r="E14743">
        <v>1</v>
      </c>
      <c r="F14743">
        <v>3</v>
      </c>
      <c r="G14743">
        <v>44</v>
      </c>
      <c r="H14743" s="9">
        <v>0</v>
      </c>
      <c r="I14743" s="7">
        <v>30</v>
      </c>
      <c r="J14743" s="7">
        <v>164</v>
      </c>
      <c r="K14743" s="2">
        <v>194</v>
      </c>
    </row>
    <row r="14744" spans="1:11">
      <c r="A14744">
        <v>14743</v>
      </c>
      <c r="B14744" s="1">
        <v>40931.791666666664</v>
      </c>
      <c r="C14744">
        <v>1</v>
      </c>
      <c r="D14744">
        <v>0</v>
      </c>
      <c r="E14744">
        <v>2</v>
      </c>
      <c r="F14744">
        <v>4</v>
      </c>
      <c r="G14744">
        <v>93</v>
      </c>
      <c r="H14744" s="9">
        <v>11.0014</v>
      </c>
      <c r="I14744" s="7">
        <v>9</v>
      </c>
      <c r="J14744" s="7">
        <v>211</v>
      </c>
      <c r="K14744" s="2">
        <v>220</v>
      </c>
    </row>
    <row r="14745" spans="1:11">
      <c r="A14745">
        <v>14744</v>
      </c>
      <c r="B14745" s="1">
        <v>40911.625</v>
      </c>
      <c r="C14745">
        <v>1</v>
      </c>
      <c r="D14745">
        <v>0</v>
      </c>
      <c r="E14745">
        <v>1</v>
      </c>
      <c r="F14745">
        <v>-1</v>
      </c>
      <c r="G14745">
        <v>37</v>
      </c>
      <c r="H14745" s="9">
        <v>27.999300000000002</v>
      </c>
      <c r="I14745" s="7">
        <v>9</v>
      </c>
      <c r="J14745" s="7">
        <v>68</v>
      </c>
      <c r="K14745" s="2">
        <v>77</v>
      </c>
    </row>
    <row r="14746" spans="1:11">
      <c r="A14746">
        <v>14745</v>
      </c>
      <c r="B14746" s="1">
        <v>40758.25</v>
      </c>
      <c r="C14746">
        <v>3</v>
      </c>
      <c r="D14746">
        <v>0</v>
      </c>
      <c r="E14746">
        <v>3</v>
      </c>
      <c r="F14746">
        <v>27</v>
      </c>
      <c r="G14746">
        <v>66</v>
      </c>
      <c r="H14746" s="9">
        <v>32.997500000000002</v>
      </c>
      <c r="I14746" s="7">
        <v>9</v>
      </c>
      <c r="J14746" s="7">
        <v>101</v>
      </c>
      <c r="K14746" s="2">
        <v>110</v>
      </c>
    </row>
    <row r="14747" spans="1:11">
      <c r="A14747">
        <v>14746</v>
      </c>
      <c r="B14747" s="1">
        <v>40711.041666666664</v>
      </c>
      <c r="C14747">
        <v>2</v>
      </c>
      <c r="D14747">
        <v>0</v>
      </c>
      <c r="E14747">
        <v>1</v>
      </c>
      <c r="F14747">
        <v>19.000000000000004</v>
      </c>
      <c r="G14747">
        <v>94</v>
      </c>
      <c r="H14747" s="9">
        <v>8.9981000000000009</v>
      </c>
      <c r="I14747" s="7">
        <v>4</v>
      </c>
      <c r="J14747" s="7">
        <v>19</v>
      </c>
      <c r="K14747" s="2">
        <v>23</v>
      </c>
    </row>
    <row r="14748" spans="1:11">
      <c r="A14748">
        <v>14747</v>
      </c>
      <c r="B14748" s="1">
        <v>40768.5</v>
      </c>
      <c r="C14748">
        <v>3</v>
      </c>
      <c r="D14748">
        <v>0</v>
      </c>
      <c r="E14748">
        <v>2</v>
      </c>
      <c r="F14748">
        <v>23.999999999999993</v>
      </c>
      <c r="G14748">
        <v>89</v>
      </c>
      <c r="H14748" s="9">
        <v>11.0014</v>
      </c>
      <c r="I14748" s="7">
        <v>175</v>
      </c>
      <c r="J14748" s="7">
        <v>246</v>
      </c>
      <c r="K14748" s="2">
        <v>421</v>
      </c>
    </row>
    <row r="14749" spans="1:11">
      <c r="A14749">
        <v>14748</v>
      </c>
      <c r="B14749" s="1">
        <v>41262.208333333336</v>
      </c>
      <c r="C14749">
        <v>4</v>
      </c>
      <c r="D14749">
        <v>0</v>
      </c>
      <c r="E14749">
        <v>1</v>
      </c>
      <c r="F14749">
        <v>4</v>
      </c>
      <c r="G14749">
        <v>75</v>
      </c>
      <c r="H14749" s="9">
        <v>6.0031999999999996</v>
      </c>
      <c r="I14749" s="7">
        <v>2</v>
      </c>
      <c r="J14749" s="7">
        <v>29</v>
      </c>
      <c r="K14749" s="2">
        <v>31</v>
      </c>
    </row>
    <row r="14750" spans="1:11">
      <c r="A14750">
        <v>14749</v>
      </c>
      <c r="B14750" s="1">
        <v>41057.583333333336</v>
      </c>
      <c r="C14750">
        <v>2</v>
      </c>
      <c r="D14750">
        <v>1</v>
      </c>
      <c r="E14750">
        <v>1</v>
      </c>
      <c r="F14750">
        <v>31</v>
      </c>
      <c r="G14750">
        <v>63</v>
      </c>
      <c r="H14750" s="9">
        <v>19.001200000000001</v>
      </c>
      <c r="I14750" s="7">
        <v>238</v>
      </c>
      <c r="J14750" s="7">
        <v>227</v>
      </c>
      <c r="K14750" s="2">
        <v>465</v>
      </c>
    </row>
    <row r="14751" spans="1:11">
      <c r="A14751">
        <v>14750</v>
      </c>
      <c r="B14751" s="1">
        <v>40906.458333333336</v>
      </c>
      <c r="C14751">
        <v>1</v>
      </c>
      <c r="D14751">
        <v>0</v>
      </c>
      <c r="E14751">
        <v>2</v>
      </c>
      <c r="F14751">
        <v>3</v>
      </c>
      <c r="G14751">
        <v>60</v>
      </c>
      <c r="H14751" s="9">
        <v>6.0031999999999996</v>
      </c>
      <c r="I14751" s="7">
        <v>23</v>
      </c>
      <c r="J14751" s="7">
        <v>98</v>
      </c>
      <c r="K14751" s="2">
        <v>121</v>
      </c>
    </row>
    <row r="14752" spans="1:11">
      <c r="A14752">
        <v>14751</v>
      </c>
      <c r="B14752" s="1">
        <v>40843.125</v>
      </c>
      <c r="C14752">
        <v>4</v>
      </c>
      <c r="D14752">
        <v>0</v>
      </c>
      <c r="E14752">
        <v>3</v>
      </c>
      <c r="F14752">
        <v>14</v>
      </c>
      <c r="G14752">
        <v>94</v>
      </c>
      <c r="H14752" s="9">
        <v>0</v>
      </c>
      <c r="I14752" s="7">
        <v>1</v>
      </c>
      <c r="J14752" s="7">
        <v>3</v>
      </c>
      <c r="K14752" s="2">
        <v>4</v>
      </c>
    </row>
    <row r="14753" spans="1:11">
      <c r="A14753">
        <v>14752</v>
      </c>
      <c r="B14753" s="1">
        <v>40861.916666666664</v>
      </c>
      <c r="C14753">
        <v>4</v>
      </c>
      <c r="D14753">
        <v>0</v>
      </c>
      <c r="E14753">
        <v>1</v>
      </c>
      <c r="F14753">
        <v>20.000000000000004</v>
      </c>
      <c r="G14753">
        <v>56</v>
      </c>
      <c r="H14753" s="9">
        <v>23.999400000000001</v>
      </c>
      <c r="I14753" s="7">
        <v>17</v>
      </c>
      <c r="J14753" s="7">
        <v>95</v>
      </c>
      <c r="K14753" s="2">
        <v>112</v>
      </c>
    </row>
    <row r="14754" spans="1:11">
      <c r="A14754">
        <v>14753</v>
      </c>
      <c r="B14754" s="1">
        <v>40851.25</v>
      </c>
      <c r="C14754">
        <v>4</v>
      </c>
      <c r="D14754">
        <v>0</v>
      </c>
      <c r="E14754">
        <v>2</v>
      </c>
      <c r="F14754">
        <v>10</v>
      </c>
      <c r="G14754">
        <v>87</v>
      </c>
      <c r="H14754" s="9">
        <v>6.0031999999999996</v>
      </c>
      <c r="I14754" s="7">
        <v>2</v>
      </c>
      <c r="J14754" s="7">
        <v>63</v>
      </c>
      <c r="K14754" s="2">
        <v>65</v>
      </c>
    </row>
    <row r="14755" spans="1:11">
      <c r="A14755">
        <v>14754</v>
      </c>
      <c r="B14755" s="1">
        <v>40831.125</v>
      </c>
      <c r="C14755">
        <v>4</v>
      </c>
      <c r="D14755">
        <v>0</v>
      </c>
      <c r="E14755">
        <v>1</v>
      </c>
      <c r="F14755">
        <v>13</v>
      </c>
      <c r="G14755">
        <v>62</v>
      </c>
      <c r="H14755" s="9">
        <v>12.997999999999999</v>
      </c>
      <c r="I14755" s="7">
        <v>5</v>
      </c>
      <c r="J14755" s="7">
        <v>18</v>
      </c>
      <c r="K14755" s="2">
        <v>23</v>
      </c>
    </row>
    <row r="14756" spans="1:11">
      <c r="A14756">
        <v>14755</v>
      </c>
      <c r="B14756" s="1">
        <v>41084.041666666664</v>
      </c>
      <c r="C14756">
        <v>3</v>
      </c>
      <c r="D14756">
        <v>0</v>
      </c>
      <c r="E14756">
        <v>2</v>
      </c>
      <c r="F14756">
        <v>25</v>
      </c>
      <c r="G14756">
        <v>54</v>
      </c>
      <c r="H14756" s="9">
        <v>6.0031999999999996</v>
      </c>
      <c r="I14756" s="7">
        <v>39</v>
      </c>
      <c r="J14756" s="7">
        <v>88</v>
      </c>
      <c r="K14756" s="2">
        <v>127</v>
      </c>
    </row>
    <row r="14757" spans="1:11">
      <c r="A14757">
        <v>14756</v>
      </c>
      <c r="B14757" s="1">
        <v>40873.083333333336</v>
      </c>
      <c r="C14757">
        <v>4</v>
      </c>
      <c r="D14757">
        <v>0</v>
      </c>
      <c r="E14757">
        <v>1</v>
      </c>
      <c r="F14757">
        <v>6.0000000000000018</v>
      </c>
      <c r="G14757">
        <v>81</v>
      </c>
      <c r="H14757" s="9">
        <v>7.0015000000000001</v>
      </c>
      <c r="I14757" s="7">
        <v>3</v>
      </c>
      <c r="J14757" s="7">
        <v>20</v>
      </c>
      <c r="K14757" s="2">
        <v>23</v>
      </c>
    </row>
    <row r="14758" spans="1:11">
      <c r="A14758">
        <v>14757</v>
      </c>
      <c r="B14758" s="1">
        <v>41244.5</v>
      </c>
      <c r="C14758">
        <v>4</v>
      </c>
      <c r="D14758">
        <v>0</v>
      </c>
      <c r="E14758">
        <v>2</v>
      </c>
      <c r="F14758">
        <v>7</v>
      </c>
      <c r="G14758">
        <v>81</v>
      </c>
      <c r="H14758" s="9">
        <v>6.0031999999999996</v>
      </c>
      <c r="I14758" s="7">
        <v>119</v>
      </c>
      <c r="J14758" s="7">
        <v>327</v>
      </c>
      <c r="K14758" s="2">
        <v>446</v>
      </c>
    </row>
    <row r="14759" spans="1:11">
      <c r="A14759">
        <v>14758</v>
      </c>
      <c r="B14759" s="1">
        <v>40751.375</v>
      </c>
      <c r="C14759">
        <v>3</v>
      </c>
      <c r="D14759">
        <v>0</v>
      </c>
      <c r="E14759">
        <v>1</v>
      </c>
      <c r="F14759">
        <v>29</v>
      </c>
      <c r="G14759">
        <v>35</v>
      </c>
      <c r="H14759" s="9">
        <v>16.997900000000001</v>
      </c>
      <c r="I14759" s="7">
        <v>26</v>
      </c>
      <c r="J14759" s="7">
        <v>189</v>
      </c>
      <c r="K14759" s="2">
        <v>215</v>
      </c>
    </row>
    <row r="14760" spans="1:11">
      <c r="A14760">
        <v>14759</v>
      </c>
      <c r="B14760" s="1">
        <v>40985.958333333336</v>
      </c>
      <c r="C14760">
        <v>1</v>
      </c>
      <c r="D14760">
        <v>0</v>
      </c>
      <c r="E14760">
        <v>1</v>
      </c>
      <c r="F14760">
        <v>16</v>
      </c>
      <c r="G14760">
        <v>77</v>
      </c>
      <c r="H14760" s="9">
        <v>11.0014</v>
      </c>
      <c r="I14760" s="7">
        <v>34</v>
      </c>
      <c r="J14760" s="7">
        <v>151</v>
      </c>
      <c r="K14760" s="2">
        <v>185</v>
      </c>
    </row>
    <row r="14761" spans="1:11">
      <c r="A14761">
        <v>14760</v>
      </c>
      <c r="B14761" s="1">
        <v>41134.791666666664</v>
      </c>
      <c r="C14761">
        <v>3</v>
      </c>
      <c r="D14761">
        <v>0</v>
      </c>
      <c r="E14761">
        <v>1</v>
      </c>
      <c r="F14761">
        <v>28</v>
      </c>
      <c r="G14761">
        <v>58</v>
      </c>
      <c r="H14761" s="9">
        <v>11.0014</v>
      </c>
      <c r="I14761" s="7">
        <v>88</v>
      </c>
      <c r="J14761" s="7">
        <v>467</v>
      </c>
      <c r="K14761" s="2">
        <v>555</v>
      </c>
    </row>
    <row r="14762" spans="1:11">
      <c r="A14762">
        <v>14761</v>
      </c>
      <c r="B14762" s="1">
        <v>41073.666666666664</v>
      </c>
      <c r="C14762">
        <v>2</v>
      </c>
      <c r="D14762">
        <v>0</v>
      </c>
      <c r="E14762">
        <v>1</v>
      </c>
      <c r="F14762">
        <v>27</v>
      </c>
      <c r="G14762">
        <v>30</v>
      </c>
      <c r="H14762" s="9">
        <v>32.997500000000002</v>
      </c>
      <c r="I14762" s="7">
        <v>72</v>
      </c>
      <c r="J14762" s="7">
        <v>320</v>
      </c>
      <c r="K14762" s="2">
        <v>392</v>
      </c>
    </row>
    <row r="14763" spans="1:11">
      <c r="A14763">
        <v>14762</v>
      </c>
      <c r="B14763" s="1">
        <v>40559.791666666664</v>
      </c>
      <c r="C14763">
        <v>1</v>
      </c>
      <c r="D14763">
        <v>0</v>
      </c>
      <c r="E14763">
        <v>1</v>
      </c>
      <c r="F14763">
        <v>0</v>
      </c>
      <c r="G14763">
        <v>47</v>
      </c>
      <c r="H14763" s="9">
        <v>8.9981000000000009</v>
      </c>
      <c r="I14763" s="2">
        <v>14</v>
      </c>
      <c r="J14763" s="2">
        <v>47</v>
      </c>
      <c r="K14763" s="2">
        <v>61</v>
      </c>
    </row>
    <row r="14764" spans="1:11">
      <c r="A14764">
        <v>14763</v>
      </c>
      <c r="B14764" s="1">
        <v>41040.416666666664</v>
      </c>
      <c r="C14764">
        <v>2</v>
      </c>
      <c r="D14764">
        <v>0</v>
      </c>
      <c r="E14764">
        <v>1</v>
      </c>
      <c r="F14764">
        <v>17</v>
      </c>
      <c r="G14764">
        <v>36</v>
      </c>
      <c r="H14764" s="9">
        <v>22.002800000000001</v>
      </c>
      <c r="I14764" s="7">
        <v>67</v>
      </c>
      <c r="J14764" s="7">
        <v>141</v>
      </c>
      <c r="K14764" s="2">
        <v>208</v>
      </c>
    </row>
    <row r="14765" spans="1:11">
      <c r="A14765">
        <v>14764</v>
      </c>
      <c r="B14765" s="1">
        <v>41240.041666666664</v>
      </c>
      <c r="C14765">
        <v>4</v>
      </c>
      <c r="D14765">
        <v>0</v>
      </c>
      <c r="E14765">
        <v>2</v>
      </c>
      <c r="F14765">
        <v>7</v>
      </c>
      <c r="G14765">
        <v>70</v>
      </c>
      <c r="H14765" s="9">
        <v>8.9981000000000009</v>
      </c>
      <c r="I14765" s="7">
        <v>0</v>
      </c>
      <c r="J14765" s="7">
        <v>6</v>
      </c>
      <c r="K14765" s="2">
        <v>6</v>
      </c>
    </row>
    <row r="14766" spans="1:11">
      <c r="A14766">
        <v>14765</v>
      </c>
      <c r="B14766" s="1">
        <v>40931.958333333336</v>
      </c>
      <c r="C14766">
        <v>1</v>
      </c>
      <c r="D14766">
        <v>0</v>
      </c>
      <c r="E14766">
        <v>2</v>
      </c>
      <c r="F14766">
        <v>5.0000000000000018</v>
      </c>
      <c r="G14766">
        <v>93</v>
      </c>
      <c r="H14766" s="9">
        <v>22.002800000000001</v>
      </c>
      <c r="I14766" s="7">
        <v>2</v>
      </c>
      <c r="J14766" s="7">
        <v>35</v>
      </c>
      <c r="K14766" s="2">
        <v>37</v>
      </c>
    </row>
    <row r="14767" spans="1:11">
      <c r="A14767">
        <v>14766</v>
      </c>
      <c r="B14767" s="1">
        <v>40576.916666666664</v>
      </c>
      <c r="C14767">
        <v>1</v>
      </c>
      <c r="D14767">
        <v>0</v>
      </c>
      <c r="E14767">
        <v>1</v>
      </c>
      <c r="F14767">
        <v>2</v>
      </c>
      <c r="G14767">
        <v>44</v>
      </c>
      <c r="H14767" s="9">
        <v>16.997900000000001</v>
      </c>
      <c r="I14767" s="2">
        <v>5</v>
      </c>
      <c r="J14767" s="2">
        <v>35</v>
      </c>
      <c r="K14767" s="2">
        <v>40</v>
      </c>
    </row>
    <row r="14768" spans="1:11">
      <c r="A14768">
        <v>14767</v>
      </c>
      <c r="B14768" s="1">
        <v>40866.166666666664</v>
      </c>
      <c r="C14768">
        <v>4</v>
      </c>
      <c r="D14768">
        <v>0</v>
      </c>
      <c r="E14768">
        <v>1</v>
      </c>
      <c r="F14768">
        <v>4</v>
      </c>
      <c r="G14768">
        <v>48</v>
      </c>
      <c r="H14768" s="9">
        <v>22.002800000000001</v>
      </c>
      <c r="I14768" s="7">
        <v>4</v>
      </c>
      <c r="J14768" s="7">
        <v>4</v>
      </c>
      <c r="K14768" s="2">
        <v>8</v>
      </c>
    </row>
    <row r="14769" spans="1:11">
      <c r="A14769">
        <v>14768</v>
      </c>
      <c r="B14769" s="1">
        <v>41144.333333333336</v>
      </c>
      <c r="C14769">
        <v>3</v>
      </c>
      <c r="D14769">
        <v>0</v>
      </c>
      <c r="E14769">
        <v>2</v>
      </c>
      <c r="F14769">
        <v>23.999999999999993</v>
      </c>
      <c r="G14769">
        <v>74</v>
      </c>
      <c r="H14769" s="9">
        <v>6.0031999999999996</v>
      </c>
      <c r="I14769" s="7">
        <v>45</v>
      </c>
      <c r="J14769" s="7">
        <v>662</v>
      </c>
      <c r="K14769" s="2">
        <v>707</v>
      </c>
    </row>
    <row r="14770" spans="1:11">
      <c r="A14770">
        <v>14769</v>
      </c>
      <c r="B14770" s="1">
        <v>41274.458333333336</v>
      </c>
      <c r="C14770">
        <v>1</v>
      </c>
      <c r="D14770">
        <v>0</v>
      </c>
      <c r="E14770">
        <v>2</v>
      </c>
      <c r="F14770" s="2">
        <v>2</v>
      </c>
      <c r="G14770">
        <v>60</v>
      </c>
      <c r="H14770" s="9">
        <v>12.997999999999999</v>
      </c>
      <c r="I14770" s="7">
        <v>43</v>
      </c>
      <c r="J14770" s="7">
        <v>114</v>
      </c>
      <c r="K14770" s="2">
        <v>157</v>
      </c>
    </row>
    <row r="14771" spans="1:11">
      <c r="A14771">
        <v>14770</v>
      </c>
      <c r="B14771" s="1">
        <v>40929.416666666664</v>
      </c>
      <c r="C14771">
        <v>1</v>
      </c>
      <c r="D14771">
        <v>0</v>
      </c>
      <c r="E14771">
        <v>3</v>
      </c>
      <c r="F14771">
        <v>-1</v>
      </c>
      <c r="G14771">
        <v>93</v>
      </c>
      <c r="H14771" s="9">
        <v>16.997900000000001</v>
      </c>
      <c r="I14771" s="7">
        <v>0</v>
      </c>
      <c r="J14771" s="7">
        <v>45</v>
      </c>
      <c r="K14771" s="2">
        <v>45</v>
      </c>
    </row>
    <row r="14772" spans="1:11">
      <c r="A14772">
        <v>14771</v>
      </c>
      <c r="B14772" s="1">
        <v>41045.291666666664</v>
      </c>
      <c r="C14772">
        <v>2</v>
      </c>
      <c r="D14772">
        <v>0</v>
      </c>
      <c r="E14772">
        <v>1</v>
      </c>
      <c r="F14772">
        <v>19.000000000000004</v>
      </c>
      <c r="G14772">
        <v>83</v>
      </c>
      <c r="H14772" s="9">
        <v>0</v>
      </c>
      <c r="I14772" s="7">
        <v>14</v>
      </c>
      <c r="J14772" s="7">
        <v>426</v>
      </c>
      <c r="K14772" s="2">
        <v>440</v>
      </c>
    </row>
    <row r="14773" spans="1:11">
      <c r="A14773">
        <v>14772</v>
      </c>
      <c r="B14773" s="1">
        <v>41255.375</v>
      </c>
      <c r="C14773">
        <v>4</v>
      </c>
      <c r="D14773">
        <v>0</v>
      </c>
      <c r="E14773">
        <v>2</v>
      </c>
      <c r="F14773">
        <v>5.0000000000000018</v>
      </c>
      <c r="G14773">
        <v>61</v>
      </c>
      <c r="H14773" s="9">
        <v>8.9981000000000009</v>
      </c>
      <c r="I14773" s="7">
        <v>13</v>
      </c>
      <c r="J14773" s="7">
        <v>272</v>
      </c>
      <c r="K14773" s="2">
        <v>285</v>
      </c>
    </row>
    <row r="14774" spans="1:11">
      <c r="A14774">
        <v>14773</v>
      </c>
      <c r="B14774" s="1">
        <v>41079.125</v>
      </c>
      <c r="C14774">
        <v>2</v>
      </c>
      <c r="D14774">
        <v>0</v>
      </c>
      <c r="E14774">
        <v>2</v>
      </c>
      <c r="F14774">
        <v>21.000000000000004</v>
      </c>
      <c r="G14774">
        <v>78</v>
      </c>
      <c r="H14774" s="9">
        <v>7.0015000000000001</v>
      </c>
      <c r="I14774" s="7">
        <v>1</v>
      </c>
      <c r="J14774" s="7">
        <v>7</v>
      </c>
      <c r="K14774" s="2">
        <v>8</v>
      </c>
    </row>
    <row r="14775" spans="1:11">
      <c r="A14775">
        <v>14774</v>
      </c>
      <c r="B14775" s="1">
        <v>40565.708333333336</v>
      </c>
      <c r="C14775">
        <v>1</v>
      </c>
      <c r="D14775">
        <v>0</v>
      </c>
      <c r="E14775">
        <v>1</v>
      </c>
      <c r="F14775">
        <v>-3</v>
      </c>
      <c r="G14775">
        <v>28</v>
      </c>
      <c r="H14775" s="9">
        <v>0</v>
      </c>
      <c r="I14775" s="2">
        <v>8</v>
      </c>
      <c r="J14775" s="2">
        <v>59</v>
      </c>
      <c r="K14775" s="2">
        <v>67</v>
      </c>
    </row>
    <row r="14776" spans="1:11">
      <c r="A14776">
        <v>14775</v>
      </c>
      <c r="B14776" s="1">
        <v>41061.083333333336</v>
      </c>
      <c r="C14776">
        <v>2</v>
      </c>
      <c r="D14776">
        <v>0</v>
      </c>
      <c r="E14776">
        <v>1</v>
      </c>
      <c r="F14776">
        <v>23</v>
      </c>
      <c r="G14776">
        <v>57</v>
      </c>
      <c r="H14776" s="9">
        <v>15.001300000000001</v>
      </c>
      <c r="I14776" s="7">
        <v>3</v>
      </c>
      <c r="J14776" s="7">
        <v>13</v>
      </c>
      <c r="K14776" s="2">
        <v>16</v>
      </c>
    </row>
    <row r="14777" spans="1:11">
      <c r="A14777">
        <v>14776</v>
      </c>
      <c r="B14777" s="1">
        <v>40794.416666666664</v>
      </c>
      <c r="C14777">
        <v>3</v>
      </c>
      <c r="D14777">
        <v>0</v>
      </c>
      <c r="E14777">
        <v>2</v>
      </c>
      <c r="F14777">
        <v>23</v>
      </c>
      <c r="G14777">
        <v>94</v>
      </c>
      <c r="H14777" s="9">
        <v>7.0015000000000001</v>
      </c>
      <c r="I14777" s="7">
        <v>8</v>
      </c>
      <c r="J14777" s="7">
        <v>55</v>
      </c>
      <c r="K14777" s="2">
        <v>63</v>
      </c>
    </row>
    <row r="14778" spans="1:11">
      <c r="A14778">
        <v>14777</v>
      </c>
      <c r="B14778" s="1">
        <v>40875</v>
      </c>
      <c r="C14778">
        <v>4</v>
      </c>
      <c r="D14778">
        <v>0</v>
      </c>
      <c r="E14778">
        <v>1</v>
      </c>
      <c r="F14778">
        <v>14</v>
      </c>
      <c r="G14778">
        <v>77</v>
      </c>
      <c r="H14778" s="9">
        <v>19.001200000000001</v>
      </c>
      <c r="I14778" s="7">
        <v>6</v>
      </c>
      <c r="J14778" s="7">
        <v>10</v>
      </c>
      <c r="K14778" s="2">
        <v>16</v>
      </c>
    </row>
    <row r="14779" spans="1:11">
      <c r="A14779">
        <v>14778</v>
      </c>
      <c r="B14779" s="1">
        <v>40807.083333333336</v>
      </c>
      <c r="C14779">
        <v>3</v>
      </c>
      <c r="D14779">
        <v>0</v>
      </c>
      <c r="E14779">
        <v>1</v>
      </c>
      <c r="F14779">
        <v>18</v>
      </c>
      <c r="G14779">
        <v>94</v>
      </c>
      <c r="H14779" s="9">
        <v>0</v>
      </c>
      <c r="I14779" s="7">
        <v>1</v>
      </c>
      <c r="J14779" s="7">
        <v>5</v>
      </c>
      <c r="K14779" s="2">
        <v>6</v>
      </c>
    </row>
    <row r="14780" spans="1:11">
      <c r="A14780">
        <v>14779</v>
      </c>
      <c r="B14780" s="1">
        <v>40608.416666666664</v>
      </c>
      <c r="C14780">
        <v>1</v>
      </c>
      <c r="D14780">
        <v>0</v>
      </c>
      <c r="E14780">
        <v>2</v>
      </c>
      <c r="F14780">
        <v>12</v>
      </c>
      <c r="G14780">
        <v>100</v>
      </c>
      <c r="H14780" s="9">
        <v>19.999500000000001</v>
      </c>
      <c r="I14780" s="2">
        <v>4</v>
      </c>
      <c r="J14780" s="2">
        <v>27</v>
      </c>
      <c r="K14780" s="2">
        <v>31</v>
      </c>
    </row>
    <row r="14781" spans="1:11">
      <c r="A14781">
        <v>14780</v>
      </c>
      <c r="B14781" s="1">
        <v>40815</v>
      </c>
      <c r="C14781">
        <v>4</v>
      </c>
      <c r="D14781">
        <v>0</v>
      </c>
      <c r="E14781">
        <v>1</v>
      </c>
      <c r="F14781">
        <v>21.000000000000004</v>
      </c>
      <c r="G14781">
        <v>94</v>
      </c>
      <c r="H14781" s="9">
        <v>12.997999999999999</v>
      </c>
      <c r="I14781" s="7">
        <v>7</v>
      </c>
      <c r="J14781" s="7">
        <v>33</v>
      </c>
      <c r="K14781" s="2">
        <v>40</v>
      </c>
    </row>
    <row r="14782" spans="1:11">
      <c r="A14782">
        <v>14781</v>
      </c>
      <c r="B14782" s="1">
        <v>40755.625</v>
      </c>
      <c r="C14782">
        <v>3</v>
      </c>
      <c r="D14782">
        <v>0</v>
      </c>
      <c r="E14782">
        <v>1</v>
      </c>
      <c r="F14782">
        <v>37</v>
      </c>
      <c r="G14782">
        <v>18</v>
      </c>
      <c r="H14782" s="9">
        <v>19.999500000000001</v>
      </c>
      <c r="I14782" s="7">
        <v>109</v>
      </c>
      <c r="J14782" s="7">
        <v>184</v>
      </c>
      <c r="K14782" s="2">
        <v>293</v>
      </c>
    </row>
    <row r="14783" spans="1:11">
      <c r="A14783">
        <v>14782</v>
      </c>
      <c r="B14783" s="1">
        <v>41175.708333333336</v>
      </c>
      <c r="C14783">
        <v>4</v>
      </c>
      <c r="D14783">
        <v>0</v>
      </c>
      <c r="E14783">
        <v>1</v>
      </c>
      <c r="F14783">
        <v>19.000000000000004</v>
      </c>
      <c r="G14783">
        <v>35</v>
      </c>
      <c r="H14783" s="9">
        <v>19.999500000000001</v>
      </c>
      <c r="I14783" s="7">
        <v>227</v>
      </c>
      <c r="J14783" s="7">
        <v>496</v>
      </c>
      <c r="K14783" s="2">
        <v>723</v>
      </c>
    </row>
    <row r="14784" spans="1:11">
      <c r="A14784">
        <v>14783</v>
      </c>
      <c r="B14784" s="1">
        <v>40830.541666666664</v>
      </c>
      <c r="C14784">
        <v>4</v>
      </c>
      <c r="D14784">
        <v>0</v>
      </c>
      <c r="E14784">
        <v>1</v>
      </c>
      <c r="F14784">
        <v>19.000000000000004</v>
      </c>
      <c r="G14784">
        <v>73</v>
      </c>
      <c r="H14784" s="9">
        <v>23.999400000000001</v>
      </c>
      <c r="I14784" s="7">
        <v>18</v>
      </c>
      <c r="J14784" s="7">
        <v>113</v>
      </c>
      <c r="K14784" s="2">
        <v>131</v>
      </c>
    </row>
    <row r="14785" spans="1:11">
      <c r="A14785">
        <v>14784</v>
      </c>
      <c r="B14785" s="1">
        <v>41231.375</v>
      </c>
      <c r="C14785">
        <v>4</v>
      </c>
      <c r="D14785">
        <v>0</v>
      </c>
      <c r="E14785">
        <v>1</v>
      </c>
      <c r="F14785">
        <v>7</v>
      </c>
      <c r="G14785">
        <v>70</v>
      </c>
      <c r="H14785" s="9">
        <v>16.997900000000001</v>
      </c>
      <c r="I14785" s="7">
        <v>49</v>
      </c>
      <c r="J14785" s="7">
        <v>155</v>
      </c>
      <c r="K14785" s="2">
        <v>204</v>
      </c>
    </row>
    <row r="14786" spans="1:11">
      <c r="A14786">
        <v>14785</v>
      </c>
      <c r="B14786" s="1">
        <v>41180.333333333336</v>
      </c>
      <c r="C14786">
        <v>4</v>
      </c>
      <c r="D14786">
        <v>0</v>
      </c>
      <c r="E14786">
        <v>1</v>
      </c>
      <c r="F14786">
        <v>21.000000000000004</v>
      </c>
      <c r="G14786">
        <v>83</v>
      </c>
      <c r="H14786" s="9">
        <v>6.0031999999999996</v>
      </c>
      <c r="I14786" s="7">
        <v>31</v>
      </c>
      <c r="J14786" s="7">
        <v>674</v>
      </c>
      <c r="K14786" s="2">
        <v>705</v>
      </c>
    </row>
    <row r="14787" spans="1:11">
      <c r="A14787">
        <v>14786</v>
      </c>
      <c r="B14787" s="1">
        <v>40614.041666666664</v>
      </c>
      <c r="C14787">
        <v>1</v>
      </c>
      <c r="D14787">
        <v>0</v>
      </c>
      <c r="E14787">
        <v>1</v>
      </c>
      <c r="F14787">
        <v>3</v>
      </c>
      <c r="G14787">
        <v>65</v>
      </c>
      <c r="H14787" s="9">
        <v>12.997999999999999</v>
      </c>
      <c r="I14787" s="2">
        <v>3</v>
      </c>
      <c r="J14787" s="2">
        <v>15</v>
      </c>
      <c r="K14787" s="2">
        <v>18</v>
      </c>
    </row>
    <row r="14788" spans="1:11">
      <c r="A14788">
        <v>14787</v>
      </c>
      <c r="B14788" s="1">
        <v>41221.541666666664</v>
      </c>
      <c r="C14788">
        <v>4</v>
      </c>
      <c r="D14788">
        <v>0</v>
      </c>
      <c r="E14788">
        <v>1</v>
      </c>
      <c r="F14788">
        <v>13</v>
      </c>
      <c r="G14788">
        <v>18</v>
      </c>
      <c r="H14788" s="9">
        <v>27.999300000000002</v>
      </c>
      <c r="I14788" s="7">
        <v>33</v>
      </c>
      <c r="J14788" s="7">
        <v>195</v>
      </c>
      <c r="K14788" s="2">
        <v>228</v>
      </c>
    </row>
    <row r="14789" spans="1:11">
      <c r="A14789">
        <v>14788</v>
      </c>
      <c r="B14789" s="1">
        <v>40883.625</v>
      </c>
      <c r="C14789">
        <v>4</v>
      </c>
      <c r="D14789">
        <v>0</v>
      </c>
      <c r="E14789">
        <v>3</v>
      </c>
      <c r="F14789">
        <v>16</v>
      </c>
      <c r="G14789">
        <v>100</v>
      </c>
      <c r="H14789" s="9">
        <v>12.997999999999999</v>
      </c>
      <c r="I14789" s="7">
        <v>2</v>
      </c>
      <c r="J14789" s="7">
        <v>43</v>
      </c>
      <c r="K14789" s="2">
        <v>45</v>
      </c>
    </row>
    <row r="14790" spans="1:11">
      <c r="A14790">
        <v>14789</v>
      </c>
      <c r="B14790" s="1">
        <v>40787.958333333336</v>
      </c>
      <c r="C14790">
        <v>3</v>
      </c>
      <c r="D14790">
        <v>0</v>
      </c>
      <c r="E14790">
        <v>1</v>
      </c>
      <c r="F14790">
        <v>23</v>
      </c>
      <c r="G14790">
        <v>65</v>
      </c>
      <c r="H14790" s="9">
        <v>16.997900000000001</v>
      </c>
      <c r="I14790" s="7">
        <v>15</v>
      </c>
      <c r="J14790" s="7">
        <v>111</v>
      </c>
      <c r="K14790" s="2">
        <v>126</v>
      </c>
    </row>
    <row r="14791" spans="1:11">
      <c r="A14791">
        <v>14790</v>
      </c>
      <c r="B14791" s="1">
        <v>40589.041666666664</v>
      </c>
      <c r="C14791">
        <v>1</v>
      </c>
      <c r="D14791">
        <v>0</v>
      </c>
      <c r="E14791">
        <v>1</v>
      </c>
      <c r="F14791">
        <v>6.0000000000000018</v>
      </c>
      <c r="G14791">
        <v>42</v>
      </c>
      <c r="H14791" s="9">
        <v>51.998699999999999</v>
      </c>
      <c r="I14791" s="2">
        <v>0</v>
      </c>
      <c r="J14791" s="2">
        <v>5</v>
      </c>
      <c r="K14791" s="2">
        <v>5</v>
      </c>
    </row>
    <row r="14792" spans="1:11">
      <c r="A14792">
        <v>14791</v>
      </c>
      <c r="B14792" s="1">
        <v>40817.333333333336</v>
      </c>
      <c r="C14792">
        <v>4</v>
      </c>
      <c r="D14792">
        <v>0</v>
      </c>
      <c r="E14792">
        <v>2</v>
      </c>
      <c r="F14792">
        <v>11</v>
      </c>
      <c r="G14792">
        <v>76</v>
      </c>
      <c r="H14792" s="9">
        <v>22.002800000000001</v>
      </c>
      <c r="I14792" s="7">
        <v>9</v>
      </c>
      <c r="J14792" s="7">
        <v>58</v>
      </c>
      <c r="K14792" s="2">
        <v>67</v>
      </c>
    </row>
    <row r="14793" spans="1:11">
      <c r="A14793">
        <v>14792</v>
      </c>
      <c r="B14793" s="1">
        <v>40548.416666666664</v>
      </c>
      <c r="C14793">
        <v>1</v>
      </c>
      <c r="D14793">
        <v>0</v>
      </c>
      <c r="E14793">
        <v>1</v>
      </c>
      <c r="F14793">
        <v>2</v>
      </c>
      <c r="G14793">
        <v>37</v>
      </c>
      <c r="H14793" s="9">
        <v>22.002800000000001</v>
      </c>
      <c r="I14793" s="2">
        <v>4</v>
      </c>
      <c r="J14793" s="2">
        <v>53</v>
      </c>
      <c r="K14793" s="2">
        <v>57</v>
      </c>
    </row>
    <row r="14794" spans="1:11">
      <c r="A14794">
        <v>14793</v>
      </c>
      <c r="B14794" s="1">
        <v>40693.625</v>
      </c>
      <c r="C14794">
        <v>2</v>
      </c>
      <c r="D14794">
        <v>1</v>
      </c>
      <c r="E14794">
        <v>1</v>
      </c>
      <c r="F14794">
        <v>35</v>
      </c>
      <c r="G14794">
        <v>39</v>
      </c>
      <c r="H14794" s="9">
        <v>16.997900000000001</v>
      </c>
      <c r="I14794" s="7">
        <v>132</v>
      </c>
      <c r="J14794" s="7">
        <v>178</v>
      </c>
      <c r="K14794" s="2">
        <v>310</v>
      </c>
    </row>
    <row r="14795" spans="1:11">
      <c r="A14795">
        <v>14794</v>
      </c>
      <c r="B14795" s="1">
        <v>41071.5</v>
      </c>
      <c r="C14795">
        <v>2</v>
      </c>
      <c r="D14795">
        <v>0</v>
      </c>
      <c r="E14795">
        <v>2</v>
      </c>
      <c r="F14795">
        <v>31</v>
      </c>
      <c r="G14795">
        <v>43</v>
      </c>
      <c r="H14795" s="9">
        <v>12.997999999999999</v>
      </c>
      <c r="I14795" s="7">
        <v>63</v>
      </c>
      <c r="J14795" s="7">
        <v>198</v>
      </c>
      <c r="K14795" s="2">
        <v>261</v>
      </c>
    </row>
    <row r="14796" spans="1:11">
      <c r="A14796">
        <v>14795</v>
      </c>
      <c r="B14796" s="1">
        <v>41039.583333333336</v>
      </c>
      <c r="C14796">
        <v>2</v>
      </c>
      <c r="D14796">
        <v>0</v>
      </c>
      <c r="E14796">
        <v>1</v>
      </c>
      <c r="F14796">
        <v>19.000000000000004</v>
      </c>
      <c r="G14796">
        <v>37</v>
      </c>
      <c r="H14796" s="9">
        <v>27.999300000000002</v>
      </c>
      <c r="I14796" s="7">
        <v>61</v>
      </c>
      <c r="J14796" s="7">
        <v>186</v>
      </c>
      <c r="K14796" s="2">
        <v>247</v>
      </c>
    </row>
    <row r="14797" spans="1:11">
      <c r="A14797">
        <v>14796</v>
      </c>
      <c r="B14797" s="1">
        <v>40668.875</v>
      </c>
      <c r="C14797">
        <v>2</v>
      </c>
      <c r="D14797">
        <v>0</v>
      </c>
      <c r="E14797">
        <v>1</v>
      </c>
      <c r="F14797">
        <v>16</v>
      </c>
      <c r="G14797">
        <v>36</v>
      </c>
      <c r="H14797" s="9">
        <v>12.997999999999999</v>
      </c>
      <c r="I14797" s="7">
        <v>39</v>
      </c>
      <c r="J14797" s="7">
        <v>141</v>
      </c>
      <c r="K14797" s="2">
        <v>180</v>
      </c>
    </row>
    <row r="14798" spans="1:11">
      <c r="A14798">
        <v>14797</v>
      </c>
      <c r="B14798" s="1">
        <v>40749.125</v>
      </c>
      <c r="C14798">
        <v>3</v>
      </c>
      <c r="D14798">
        <v>0</v>
      </c>
      <c r="E14798">
        <v>1</v>
      </c>
      <c r="F14798">
        <v>28</v>
      </c>
      <c r="G14798">
        <v>79</v>
      </c>
      <c r="H14798" s="9">
        <v>0</v>
      </c>
      <c r="I14798" s="7">
        <v>2</v>
      </c>
      <c r="J14798" s="7">
        <v>2</v>
      </c>
      <c r="K14798" s="2">
        <v>4</v>
      </c>
    </row>
    <row r="14799" spans="1:11">
      <c r="A14799">
        <v>14798</v>
      </c>
      <c r="B14799" s="1">
        <v>41191.791666666664</v>
      </c>
      <c r="C14799">
        <v>4</v>
      </c>
      <c r="D14799">
        <v>0</v>
      </c>
      <c r="E14799">
        <v>2</v>
      </c>
      <c r="F14799">
        <v>16</v>
      </c>
      <c r="G14799">
        <v>72</v>
      </c>
      <c r="H14799" s="9">
        <v>11.0014</v>
      </c>
      <c r="I14799" s="7">
        <v>31</v>
      </c>
      <c r="J14799" s="7">
        <v>483</v>
      </c>
      <c r="K14799" s="2">
        <v>514</v>
      </c>
    </row>
    <row r="14800" spans="1:11">
      <c r="A14800">
        <v>14799</v>
      </c>
      <c r="B14800" s="1">
        <v>40831.208333333336</v>
      </c>
      <c r="C14800">
        <v>4</v>
      </c>
      <c r="D14800">
        <v>0</v>
      </c>
      <c r="E14800">
        <v>1</v>
      </c>
      <c r="F14800">
        <v>12</v>
      </c>
      <c r="G14800">
        <v>71</v>
      </c>
      <c r="H14800" s="9">
        <v>11.0014</v>
      </c>
      <c r="I14800" s="7">
        <v>1</v>
      </c>
      <c r="J14800" s="7">
        <v>6</v>
      </c>
      <c r="K14800" s="2">
        <v>7</v>
      </c>
    </row>
    <row r="14801" spans="1:11">
      <c r="A14801">
        <v>14800</v>
      </c>
      <c r="B14801" s="1">
        <v>41025.083333333336</v>
      </c>
      <c r="C14801">
        <v>2</v>
      </c>
      <c r="D14801">
        <v>0</v>
      </c>
      <c r="E14801">
        <v>2</v>
      </c>
      <c r="F14801">
        <v>15</v>
      </c>
      <c r="G14801">
        <v>55</v>
      </c>
      <c r="H14801" s="9">
        <v>7.0015000000000001</v>
      </c>
      <c r="I14801" s="7">
        <v>3</v>
      </c>
      <c r="J14801" s="7">
        <v>10</v>
      </c>
      <c r="K14801" s="2">
        <v>13</v>
      </c>
    </row>
    <row r="14802" spans="1:11">
      <c r="A14802">
        <v>14801</v>
      </c>
      <c r="B14802" s="1">
        <v>40688.625</v>
      </c>
      <c r="C14802">
        <v>2</v>
      </c>
      <c r="D14802">
        <v>0</v>
      </c>
      <c r="E14802">
        <v>1</v>
      </c>
      <c r="F14802">
        <v>29</v>
      </c>
      <c r="G14802">
        <v>52</v>
      </c>
      <c r="H14802" s="9">
        <v>16.997900000000001</v>
      </c>
      <c r="I14802" s="7">
        <v>37</v>
      </c>
      <c r="J14802" s="7">
        <v>145</v>
      </c>
      <c r="K14802" s="2">
        <v>182</v>
      </c>
    </row>
    <row r="14803" spans="1:11">
      <c r="A14803">
        <v>14802</v>
      </c>
      <c r="B14803" s="1">
        <v>40931.625</v>
      </c>
      <c r="C14803">
        <v>1</v>
      </c>
      <c r="D14803">
        <v>0</v>
      </c>
      <c r="E14803">
        <v>2</v>
      </c>
      <c r="F14803">
        <v>2</v>
      </c>
      <c r="G14803">
        <v>100</v>
      </c>
      <c r="H14803" s="9">
        <v>15.001300000000001</v>
      </c>
      <c r="I14803" s="7">
        <v>10</v>
      </c>
      <c r="J14803" s="7">
        <v>64</v>
      </c>
      <c r="K14803" s="2">
        <v>74</v>
      </c>
    </row>
    <row r="14804" spans="1:11">
      <c r="A14804">
        <v>14803</v>
      </c>
      <c r="B14804" s="1">
        <v>40635.958333333336</v>
      </c>
      <c r="C14804">
        <v>2</v>
      </c>
      <c r="D14804">
        <v>0</v>
      </c>
      <c r="E14804">
        <v>1</v>
      </c>
      <c r="F14804">
        <v>7</v>
      </c>
      <c r="G14804">
        <v>61</v>
      </c>
      <c r="H14804" s="9">
        <v>11.0014</v>
      </c>
      <c r="I14804" s="7">
        <v>20</v>
      </c>
      <c r="J14804" s="7">
        <v>33</v>
      </c>
      <c r="K14804" s="2">
        <v>53</v>
      </c>
    </row>
    <row r="14805" spans="1:11">
      <c r="A14805">
        <v>14804</v>
      </c>
      <c r="B14805" s="1">
        <v>41070.166666666664</v>
      </c>
      <c r="C14805">
        <v>2</v>
      </c>
      <c r="D14805">
        <v>0</v>
      </c>
      <c r="E14805">
        <v>1</v>
      </c>
      <c r="F14805">
        <v>22</v>
      </c>
      <c r="G14805">
        <v>78</v>
      </c>
      <c r="H14805" s="9">
        <v>6.0031999999999996</v>
      </c>
      <c r="I14805" s="7">
        <v>1</v>
      </c>
      <c r="J14805" s="7">
        <v>9</v>
      </c>
      <c r="K14805" s="2">
        <v>10</v>
      </c>
    </row>
    <row r="14806" spans="1:11">
      <c r="A14806">
        <v>14805</v>
      </c>
      <c r="B14806" s="1">
        <v>40704.25</v>
      </c>
      <c r="C14806">
        <v>2</v>
      </c>
      <c r="D14806">
        <v>0</v>
      </c>
      <c r="E14806">
        <v>1</v>
      </c>
      <c r="F14806">
        <v>23.999999999999993</v>
      </c>
      <c r="G14806">
        <v>78</v>
      </c>
      <c r="H14806" s="9">
        <v>6.0031999999999996</v>
      </c>
      <c r="I14806" s="7">
        <v>10</v>
      </c>
      <c r="J14806" s="7">
        <v>94</v>
      </c>
      <c r="K14806" s="2">
        <v>104</v>
      </c>
    </row>
    <row r="14807" spans="1:11">
      <c r="A14807">
        <v>14806</v>
      </c>
      <c r="B14807" s="1">
        <v>40962.958333333336</v>
      </c>
      <c r="C14807">
        <v>1</v>
      </c>
      <c r="D14807">
        <v>0</v>
      </c>
      <c r="E14807">
        <v>1</v>
      </c>
      <c r="F14807">
        <v>13</v>
      </c>
      <c r="G14807">
        <v>54</v>
      </c>
      <c r="H14807" s="9">
        <v>0</v>
      </c>
      <c r="I14807" s="7">
        <v>14</v>
      </c>
      <c r="J14807" s="7">
        <v>71</v>
      </c>
      <c r="K14807" s="2">
        <v>85</v>
      </c>
    </row>
    <row r="14808" spans="1:11">
      <c r="A14808">
        <v>14807</v>
      </c>
      <c r="B14808" s="1">
        <v>40616.75</v>
      </c>
      <c r="C14808">
        <v>1</v>
      </c>
      <c r="D14808">
        <v>0</v>
      </c>
      <c r="E14808">
        <v>1</v>
      </c>
      <c r="F14808">
        <v>9</v>
      </c>
      <c r="G14808">
        <v>40</v>
      </c>
      <c r="H14808" s="9">
        <v>7.0015000000000001</v>
      </c>
      <c r="I14808" s="2">
        <v>25</v>
      </c>
      <c r="J14808" s="2">
        <v>210</v>
      </c>
      <c r="K14808" s="2">
        <v>235</v>
      </c>
    </row>
    <row r="14809" spans="1:11">
      <c r="A14809">
        <v>14808</v>
      </c>
      <c r="B14809" s="1">
        <v>40944.791666666664</v>
      </c>
      <c r="C14809">
        <v>1</v>
      </c>
      <c r="D14809">
        <v>0</v>
      </c>
      <c r="E14809">
        <v>1</v>
      </c>
      <c r="F14809">
        <v>6.0000000000000018</v>
      </c>
      <c r="G14809">
        <v>52</v>
      </c>
      <c r="H14809" s="9">
        <v>15.001300000000001</v>
      </c>
      <c r="I14809" s="7">
        <v>6</v>
      </c>
      <c r="J14809" s="7">
        <v>63</v>
      </c>
      <c r="K14809" s="2">
        <v>69</v>
      </c>
    </row>
    <row r="14810" spans="1:11">
      <c r="A14810">
        <v>14809</v>
      </c>
      <c r="B14810" s="1">
        <v>40919.791666666664</v>
      </c>
      <c r="C14810">
        <v>1</v>
      </c>
      <c r="D14810">
        <v>0</v>
      </c>
      <c r="E14810">
        <v>3</v>
      </c>
      <c r="F14810">
        <v>7</v>
      </c>
      <c r="G14810">
        <v>93</v>
      </c>
      <c r="H14810" s="9">
        <v>15.001300000000001</v>
      </c>
      <c r="I14810" s="7">
        <v>1</v>
      </c>
      <c r="J14810" s="7">
        <v>92</v>
      </c>
      <c r="K14810" s="2">
        <v>93</v>
      </c>
    </row>
    <row r="14811" spans="1:11">
      <c r="A14811">
        <v>14810</v>
      </c>
      <c r="B14811" s="1">
        <v>40861.791666666664</v>
      </c>
      <c r="C14811">
        <v>4</v>
      </c>
      <c r="D14811">
        <v>0</v>
      </c>
      <c r="E14811">
        <v>1</v>
      </c>
      <c r="F14811">
        <v>21.000000000000004</v>
      </c>
      <c r="G14811">
        <v>53</v>
      </c>
      <c r="H14811" s="9">
        <v>19.999500000000001</v>
      </c>
      <c r="I14811" s="7">
        <v>28</v>
      </c>
      <c r="J14811" s="7">
        <v>271</v>
      </c>
      <c r="K14811" s="2">
        <v>299</v>
      </c>
    </row>
    <row r="14812" spans="1:11">
      <c r="A14812">
        <v>14811</v>
      </c>
      <c r="B14812" s="1">
        <v>40604.791666666664</v>
      </c>
      <c r="C14812">
        <v>1</v>
      </c>
      <c r="D14812">
        <v>0</v>
      </c>
      <c r="E14812">
        <v>1</v>
      </c>
      <c r="F14812">
        <v>11</v>
      </c>
      <c r="G14812">
        <v>28</v>
      </c>
      <c r="H14812" s="9">
        <v>35.000799999999998</v>
      </c>
      <c r="I14812" s="2">
        <v>6</v>
      </c>
      <c r="J14812" s="2">
        <v>144</v>
      </c>
      <c r="K14812" s="2">
        <v>150</v>
      </c>
    </row>
    <row r="14813" spans="1:11">
      <c r="A14813">
        <v>14812</v>
      </c>
      <c r="B14813" s="1">
        <v>40555.083333333336</v>
      </c>
      <c r="C14813">
        <v>1</v>
      </c>
      <c r="D14813">
        <v>0</v>
      </c>
      <c r="E14813">
        <v>1</v>
      </c>
      <c r="F14813">
        <v>-1.9999999999999991</v>
      </c>
      <c r="G14813">
        <v>86</v>
      </c>
      <c r="H14813" s="9">
        <v>8.9981000000000009</v>
      </c>
      <c r="I14813" s="2">
        <v>0</v>
      </c>
      <c r="J14813" s="2">
        <v>1</v>
      </c>
      <c r="K14813" s="2">
        <v>1</v>
      </c>
    </row>
    <row r="14814" spans="1:11">
      <c r="A14814">
        <v>14813</v>
      </c>
      <c r="B14814" s="1">
        <v>40977.833333333336</v>
      </c>
      <c r="C14814">
        <v>1</v>
      </c>
      <c r="D14814">
        <v>0</v>
      </c>
      <c r="E14814">
        <v>1</v>
      </c>
      <c r="F14814">
        <v>10</v>
      </c>
      <c r="G14814">
        <v>32</v>
      </c>
      <c r="H14814" s="9">
        <v>23.999400000000001</v>
      </c>
      <c r="I14814" s="7">
        <v>3</v>
      </c>
      <c r="J14814" s="7">
        <v>156</v>
      </c>
      <c r="K14814" s="2">
        <v>159</v>
      </c>
    </row>
    <row r="14815" spans="1:11">
      <c r="A14815">
        <v>14814</v>
      </c>
      <c r="B14815" s="1">
        <v>40943.875</v>
      </c>
      <c r="C14815">
        <v>1</v>
      </c>
      <c r="D14815">
        <v>0</v>
      </c>
      <c r="E14815">
        <v>3</v>
      </c>
      <c r="F14815">
        <v>3</v>
      </c>
      <c r="G14815">
        <v>93</v>
      </c>
      <c r="H14815" s="9">
        <v>8.9981000000000009</v>
      </c>
      <c r="I14815" s="7">
        <v>4</v>
      </c>
      <c r="J14815" s="7">
        <v>74</v>
      </c>
      <c r="K14815" s="2">
        <v>78</v>
      </c>
    </row>
    <row r="14816" spans="1:11">
      <c r="A14816">
        <v>14815</v>
      </c>
      <c r="B14816" s="1">
        <v>40625.666666666664</v>
      </c>
      <c r="C14816">
        <v>2</v>
      </c>
      <c r="D14816">
        <v>0</v>
      </c>
      <c r="E14816">
        <v>2</v>
      </c>
      <c r="F14816">
        <v>11</v>
      </c>
      <c r="G14816">
        <v>76</v>
      </c>
      <c r="H14816" s="9">
        <v>15.001300000000001</v>
      </c>
      <c r="I14816" s="2">
        <v>13</v>
      </c>
      <c r="J14816" s="2">
        <v>123</v>
      </c>
      <c r="K14816" s="2">
        <v>136</v>
      </c>
    </row>
    <row r="14817" spans="1:11">
      <c r="A14817">
        <v>14816</v>
      </c>
      <c r="B14817" s="1">
        <v>41086.791666666664</v>
      </c>
      <c r="C14817">
        <v>3</v>
      </c>
      <c r="D14817">
        <v>0</v>
      </c>
      <c r="E14817">
        <v>1</v>
      </c>
      <c r="F14817">
        <v>27</v>
      </c>
      <c r="G14817">
        <v>28</v>
      </c>
      <c r="H14817" s="9">
        <v>15.001300000000001</v>
      </c>
      <c r="I14817" s="7">
        <v>83</v>
      </c>
      <c r="J14817" s="7">
        <v>529</v>
      </c>
      <c r="K14817" s="2">
        <v>612</v>
      </c>
    </row>
    <row r="14818" spans="1:11">
      <c r="A14818">
        <v>14817</v>
      </c>
      <c r="B14818" s="1">
        <v>41183.708333333336</v>
      </c>
      <c r="C14818">
        <v>4</v>
      </c>
      <c r="D14818">
        <v>0</v>
      </c>
      <c r="E14818">
        <v>3</v>
      </c>
      <c r="F14818">
        <v>19.000000000000004</v>
      </c>
      <c r="G14818">
        <v>60</v>
      </c>
      <c r="H14818" s="9">
        <v>16.997900000000001</v>
      </c>
      <c r="I14818" s="7">
        <v>65</v>
      </c>
      <c r="J14818" s="7">
        <v>791</v>
      </c>
      <c r="K14818" s="2">
        <v>856</v>
      </c>
    </row>
    <row r="14819" spans="1:11">
      <c r="A14819">
        <v>14818</v>
      </c>
      <c r="B14819" s="1">
        <v>41068.708333333336</v>
      </c>
      <c r="C14819">
        <v>2</v>
      </c>
      <c r="D14819">
        <v>0</v>
      </c>
      <c r="E14819">
        <v>1</v>
      </c>
      <c r="F14819">
        <v>29</v>
      </c>
      <c r="G14819">
        <v>29</v>
      </c>
      <c r="H14819" s="9">
        <v>12.997999999999999</v>
      </c>
      <c r="I14819" s="7">
        <v>114</v>
      </c>
      <c r="J14819" s="7">
        <v>679</v>
      </c>
      <c r="K14819" s="2">
        <v>793</v>
      </c>
    </row>
    <row r="14820" spans="1:11">
      <c r="A14820">
        <v>14819</v>
      </c>
      <c r="B14820" s="1">
        <v>40820.75</v>
      </c>
      <c r="C14820">
        <v>4</v>
      </c>
      <c r="D14820">
        <v>0</v>
      </c>
      <c r="E14820">
        <v>1</v>
      </c>
      <c r="F14820">
        <v>18</v>
      </c>
      <c r="G14820">
        <v>64</v>
      </c>
      <c r="H14820" s="9">
        <v>19.001200000000001</v>
      </c>
      <c r="I14820" s="7">
        <v>68</v>
      </c>
      <c r="J14820" s="7">
        <v>454</v>
      </c>
      <c r="K14820" s="2">
        <v>522</v>
      </c>
    </row>
    <row r="14821" spans="1:11">
      <c r="A14821">
        <v>14820</v>
      </c>
      <c r="B14821" s="1">
        <v>40845.708333333336</v>
      </c>
      <c r="C14821">
        <v>4</v>
      </c>
      <c r="D14821">
        <v>0</v>
      </c>
      <c r="E14821">
        <v>3</v>
      </c>
      <c r="F14821">
        <v>2</v>
      </c>
      <c r="G14821">
        <v>93</v>
      </c>
      <c r="H14821" s="9">
        <v>22.002800000000001</v>
      </c>
      <c r="I14821" s="7">
        <v>3</v>
      </c>
      <c r="J14821" s="7">
        <v>28</v>
      </c>
      <c r="K14821" s="2">
        <v>31</v>
      </c>
    </row>
    <row r="14822" spans="1:11">
      <c r="A14822">
        <v>14821</v>
      </c>
      <c r="B14822" s="1">
        <v>40770.958333333336</v>
      </c>
      <c r="C14822">
        <v>3</v>
      </c>
      <c r="D14822">
        <v>0</v>
      </c>
      <c r="E14822">
        <v>1</v>
      </c>
      <c r="F14822">
        <v>23</v>
      </c>
      <c r="G14822">
        <v>69</v>
      </c>
      <c r="H14822" s="9">
        <v>15.001300000000001</v>
      </c>
      <c r="I14822" s="7">
        <v>11</v>
      </c>
      <c r="J14822" s="7">
        <v>77</v>
      </c>
      <c r="K14822" s="2">
        <v>88</v>
      </c>
    </row>
    <row r="14823" spans="1:11">
      <c r="A14823">
        <v>14822</v>
      </c>
      <c r="B14823" s="1">
        <v>40751.5</v>
      </c>
      <c r="C14823">
        <v>3</v>
      </c>
      <c r="D14823">
        <v>0</v>
      </c>
      <c r="E14823">
        <v>1</v>
      </c>
      <c r="F14823">
        <v>32</v>
      </c>
      <c r="G14823">
        <v>30</v>
      </c>
      <c r="H14823" s="9">
        <v>19.001200000000001</v>
      </c>
      <c r="I14823" s="7">
        <v>37</v>
      </c>
      <c r="J14823" s="7">
        <v>132</v>
      </c>
      <c r="K14823" s="2">
        <v>169</v>
      </c>
    </row>
    <row r="14824" spans="1:11">
      <c r="A14824">
        <v>14823</v>
      </c>
      <c r="B14824" s="1">
        <v>41257.291666666664</v>
      </c>
      <c r="C14824">
        <v>4</v>
      </c>
      <c r="D14824">
        <v>0</v>
      </c>
      <c r="E14824">
        <v>1</v>
      </c>
      <c r="F14824">
        <v>1</v>
      </c>
      <c r="G14824">
        <v>72</v>
      </c>
      <c r="H14824" s="9">
        <v>7.0015000000000001</v>
      </c>
      <c r="I14824" s="7">
        <v>3</v>
      </c>
      <c r="J14824" s="7">
        <v>305</v>
      </c>
      <c r="K14824" s="2">
        <v>308</v>
      </c>
    </row>
    <row r="14825" spans="1:11">
      <c r="A14825">
        <v>14824</v>
      </c>
      <c r="B14825" s="1">
        <v>40613.875</v>
      </c>
      <c r="C14825">
        <v>1</v>
      </c>
      <c r="D14825">
        <v>0</v>
      </c>
      <c r="E14825">
        <v>2</v>
      </c>
      <c r="F14825">
        <v>6.0000000000000018</v>
      </c>
      <c r="G14825">
        <v>52</v>
      </c>
      <c r="H14825" s="9">
        <v>16.997900000000001</v>
      </c>
      <c r="I14825" s="2">
        <v>10</v>
      </c>
      <c r="J14825" s="2">
        <v>43</v>
      </c>
      <c r="K14825" s="2">
        <v>53</v>
      </c>
    </row>
    <row r="14826" spans="1:11">
      <c r="A14826">
        <v>14825</v>
      </c>
      <c r="B14826" s="1">
        <v>41193.583333333336</v>
      </c>
      <c r="C14826">
        <v>4</v>
      </c>
      <c r="D14826">
        <v>0</v>
      </c>
      <c r="E14826">
        <v>1</v>
      </c>
      <c r="F14826">
        <v>17</v>
      </c>
      <c r="G14826">
        <v>32</v>
      </c>
      <c r="H14826" s="9">
        <v>6.0031999999999996</v>
      </c>
      <c r="I14826" s="7">
        <v>78</v>
      </c>
      <c r="J14826" s="7">
        <v>270</v>
      </c>
      <c r="K14826" s="2">
        <v>348</v>
      </c>
    </row>
    <row r="14827" spans="1:11">
      <c r="A14827">
        <v>14826</v>
      </c>
      <c r="B14827" s="1">
        <v>40547.916666666664</v>
      </c>
      <c r="C14827">
        <v>1</v>
      </c>
      <c r="D14827">
        <v>0</v>
      </c>
      <c r="E14827">
        <v>1</v>
      </c>
      <c r="F14827">
        <v>2</v>
      </c>
      <c r="G14827">
        <v>64</v>
      </c>
      <c r="H14827" s="9">
        <v>6.0031999999999996</v>
      </c>
      <c r="I14827" s="2">
        <v>1</v>
      </c>
      <c r="J14827" s="2">
        <v>34</v>
      </c>
      <c r="K14827" s="2">
        <v>35</v>
      </c>
    </row>
    <row r="14828" spans="1:11">
      <c r="A14828">
        <v>14827</v>
      </c>
      <c r="B14828" s="1">
        <v>40761.458333333336</v>
      </c>
      <c r="C14828">
        <v>3</v>
      </c>
      <c r="D14828">
        <v>0</v>
      </c>
      <c r="E14828">
        <v>1</v>
      </c>
      <c r="F14828">
        <v>30</v>
      </c>
      <c r="G14828">
        <v>62</v>
      </c>
      <c r="H14828" s="9">
        <v>15.001300000000001</v>
      </c>
      <c r="I14828" s="7">
        <v>138</v>
      </c>
      <c r="J14828" s="7">
        <v>211</v>
      </c>
      <c r="K14828" s="2">
        <v>349</v>
      </c>
    </row>
    <row r="14829" spans="1:11">
      <c r="A14829">
        <v>14828</v>
      </c>
      <c r="B14829" s="1">
        <v>40921.083333333336</v>
      </c>
      <c r="C14829">
        <v>1</v>
      </c>
      <c r="D14829">
        <v>0</v>
      </c>
      <c r="E14829">
        <v>1</v>
      </c>
      <c r="F14829">
        <v>11</v>
      </c>
      <c r="G14829">
        <v>76</v>
      </c>
      <c r="H14829" s="9">
        <v>23.999400000000001</v>
      </c>
      <c r="I14829" s="7">
        <v>1</v>
      </c>
      <c r="J14829" s="7">
        <v>13</v>
      </c>
      <c r="K14829" s="2">
        <v>14</v>
      </c>
    </row>
    <row r="14830" spans="1:11">
      <c r="A14830">
        <v>14829</v>
      </c>
      <c r="B14830" s="1">
        <v>40548.75</v>
      </c>
      <c r="C14830">
        <v>1</v>
      </c>
      <c r="D14830">
        <v>0</v>
      </c>
      <c r="E14830">
        <v>1</v>
      </c>
      <c r="F14830">
        <v>3</v>
      </c>
      <c r="G14830">
        <v>38</v>
      </c>
      <c r="H14830" s="9">
        <v>8.9981000000000009</v>
      </c>
      <c r="I14830" s="2">
        <v>3</v>
      </c>
      <c r="J14830" s="2">
        <v>166</v>
      </c>
      <c r="K14830" s="2">
        <v>169</v>
      </c>
    </row>
    <row r="14831" spans="1:11">
      <c r="A14831">
        <v>14830</v>
      </c>
      <c r="B14831" s="1">
        <v>41158.5</v>
      </c>
      <c r="C14831">
        <v>3</v>
      </c>
      <c r="D14831">
        <v>0</v>
      </c>
      <c r="E14831">
        <v>2</v>
      </c>
      <c r="F14831">
        <v>27</v>
      </c>
      <c r="G14831">
        <v>79</v>
      </c>
      <c r="H14831" s="9">
        <v>15.001300000000001</v>
      </c>
      <c r="I14831" s="7">
        <v>11</v>
      </c>
      <c r="J14831" s="7">
        <v>126</v>
      </c>
      <c r="K14831" s="2">
        <v>137</v>
      </c>
    </row>
    <row r="14832" spans="1:11">
      <c r="A14832">
        <v>14831</v>
      </c>
      <c r="B14832" s="1">
        <v>41216.458333333336</v>
      </c>
      <c r="C14832">
        <v>4</v>
      </c>
      <c r="D14832">
        <v>0</v>
      </c>
      <c r="E14832">
        <v>2</v>
      </c>
      <c r="F14832">
        <v>9</v>
      </c>
      <c r="G14832">
        <v>46</v>
      </c>
      <c r="H14832" s="9">
        <v>26.002700000000001</v>
      </c>
      <c r="I14832" s="7">
        <v>56</v>
      </c>
      <c r="J14832" s="7">
        <v>284</v>
      </c>
      <c r="K14832" s="2">
        <v>340</v>
      </c>
    </row>
    <row r="14833" spans="1:11">
      <c r="A14833">
        <v>14832</v>
      </c>
      <c r="B14833" s="1">
        <v>41058.833333333336</v>
      </c>
      <c r="C14833">
        <v>2</v>
      </c>
      <c r="D14833">
        <v>0</v>
      </c>
      <c r="E14833">
        <v>3</v>
      </c>
      <c r="F14833">
        <v>26</v>
      </c>
      <c r="G14833">
        <v>61</v>
      </c>
      <c r="H14833" s="9">
        <v>35.000799999999998</v>
      </c>
      <c r="I14833" s="7">
        <v>36</v>
      </c>
      <c r="J14833" s="7">
        <v>167</v>
      </c>
      <c r="K14833" s="2">
        <v>203</v>
      </c>
    </row>
    <row r="14834" spans="1:11">
      <c r="A14834">
        <v>14833</v>
      </c>
      <c r="B14834" s="1">
        <v>40751.416666666664</v>
      </c>
      <c r="C14834">
        <v>3</v>
      </c>
      <c r="D14834">
        <v>0</v>
      </c>
      <c r="E14834">
        <v>1</v>
      </c>
      <c r="F14834">
        <v>30</v>
      </c>
      <c r="G14834">
        <v>33</v>
      </c>
      <c r="H14834" s="9">
        <v>0</v>
      </c>
      <c r="I14834" s="7">
        <v>32</v>
      </c>
      <c r="J14834" s="7">
        <v>81</v>
      </c>
      <c r="K14834" s="2">
        <v>113</v>
      </c>
    </row>
    <row r="14835" spans="1:11">
      <c r="A14835">
        <v>14834</v>
      </c>
      <c r="B14835" s="1">
        <v>40597.708333333336</v>
      </c>
      <c r="C14835">
        <v>1</v>
      </c>
      <c r="D14835">
        <v>0</v>
      </c>
      <c r="E14835">
        <v>1</v>
      </c>
      <c r="F14835">
        <v>8</v>
      </c>
      <c r="G14835">
        <v>25</v>
      </c>
      <c r="H14835" s="9">
        <v>6.0031999999999996</v>
      </c>
      <c r="I14835" s="2">
        <v>15</v>
      </c>
      <c r="J14835" s="2">
        <v>207</v>
      </c>
      <c r="K14835" s="2">
        <v>222</v>
      </c>
    </row>
    <row r="14836" spans="1:11">
      <c r="A14836">
        <v>14835</v>
      </c>
      <c r="B14836" s="1">
        <v>41023</v>
      </c>
      <c r="C14836">
        <v>2</v>
      </c>
      <c r="D14836">
        <v>0</v>
      </c>
      <c r="E14836">
        <v>2</v>
      </c>
      <c r="F14836">
        <v>7</v>
      </c>
      <c r="G14836">
        <v>76</v>
      </c>
      <c r="H14836" s="9">
        <v>8.9981000000000009</v>
      </c>
      <c r="I14836" s="7">
        <v>0</v>
      </c>
      <c r="J14836" s="7">
        <v>13</v>
      </c>
      <c r="K14836" s="2">
        <v>13</v>
      </c>
    </row>
    <row r="14837" spans="1:11">
      <c r="A14837">
        <v>14836</v>
      </c>
      <c r="B14837" s="1">
        <v>41094.5</v>
      </c>
      <c r="C14837">
        <v>3</v>
      </c>
      <c r="D14837">
        <v>1</v>
      </c>
      <c r="E14837">
        <v>1</v>
      </c>
      <c r="F14837">
        <v>34</v>
      </c>
      <c r="G14837">
        <v>41</v>
      </c>
      <c r="H14837" s="9">
        <v>15.001300000000001</v>
      </c>
      <c r="I14837" s="7">
        <v>164</v>
      </c>
      <c r="J14837" s="7">
        <v>330</v>
      </c>
      <c r="K14837" s="2">
        <v>494</v>
      </c>
    </row>
    <row r="14838" spans="1:11">
      <c r="A14838">
        <v>14837</v>
      </c>
      <c r="B14838" s="1">
        <v>40723.833333333336</v>
      </c>
      <c r="C14838">
        <v>3</v>
      </c>
      <c r="D14838">
        <v>0</v>
      </c>
      <c r="E14838">
        <v>1</v>
      </c>
      <c r="F14838">
        <v>28</v>
      </c>
      <c r="G14838">
        <v>37</v>
      </c>
      <c r="H14838" s="9">
        <v>19.999500000000001</v>
      </c>
      <c r="I14838" s="7">
        <v>69</v>
      </c>
      <c r="J14838" s="7">
        <v>263</v>
      </c>
      <c r="K14838" s="2">
        <v>332</v>
      </c>
    </row>
    <row r="14839" spans="1:11">
      <c r="A14839">
        <v>14838</v>
      </c>
      <c r="B14839" s="1">
        <v>41029.583333333336</v>
      </c>
      <c r="C14839">
        <v>2</v>
      </c>
      <c r="D14839">
        <v>0</v>
      </c>
      <c r="E14839">
        <v>2</v>
      </c>
      <c r="F14839">
        <v>16</v>
      </c>
      <c r="G14839">
        <v>55</v>
      </c>
      <c r="H14839" s="9">
        <v>8.9981000000000009</v>
      </c>
      <c r="I14839" s="7">
        <v>56</v>
      </c>
      <c r="J14839" s="7">
        <v>162</v>
      </c>
      <c r="K14839" s="2">
        <v>218</v>
      </c>
    </row>
    <row r="14840" spans="1:11">
      <c r="A14840">
        <v>14839</v>
      </c>
      <c r="B14840" s="1">
        <v>40832.166666666664</v>
      </c>
      <c r="C14840">
        <v>4</v>
      </c>
      <c r="D14840">
        <v>0</v>
      </c>
      <c r="E14840">
        <v>1</v>
      </c>
      <c r="F14840">
        <v>12</v>
      </c>
      <c r="G14840">
        <v>54</v>
      </c>
      <c r="H14840" s="9">
        <v>12.997999999999999</v>
      </c>
      <c r="I14840" s="7">
        <v>5</v>
      </c>
      <c r="J14840" s="7">
        <v>7</v>
      </c>
      <c r="K14840" s="2">
        <v>12</v>
      </c>
    </row>
    <row r="14841" spans="1:11">
      <c r="A14841">
        <v>14840</v>
      </c>
      <c r="B14841" s="1">
        <v>40928.708333333336</v>
      </c>
      <c r="C14841">
        <v>1</v>
      </c>
      <c r="D14841">
        <v>0</v>
      </c>
      <c r="E14841">
        <v>2</v>
      </c>
      <c r="F14841">
        <v>2</v>
      </c>
      <c r="G14841">
        <v>32</v>
      </c>
      <c r="H14841" s="9">
        <v>6.0031999999999996</v>
      </c>
      <c r="I14841" s="7">
        <v>9</v>
      </c>
      <c r="J14841" s="7">
        <v>340</v>
      </c>
      <c r="K14841" s="2">
        <v>349</v>
      </c>
    </row>
    <row r="14842" spans="1:11">
      <c r="A14842">
        <v>14841</v>
      </c>
      <c r="B14842" s="1">
        <v>40631.041666666664</v>
      </c>
      <c r="C14842">
        <v>2</v>
      </c>
      <c r="D14842">
        <v>0</v>
      </c>
      <c r="E14842">
        <v>1</v>
      </c>
      <c r="F14842">
        <v>3</v>
      </c>
      <c r="G14842">
        <v>32</v>
      </c>
      <c r="H14842" s="9">
        <v>19.999500000000001</v>
      </c>
      <c r="I14842" s="2">
        <v>0</v>
      </c>
      <c r="J14842" s="2">
        <v>4</v>
      </c>
      <c r="K14842" s="2">
        <v>4</v>
      </c>
    </row>
    <row r="14843" spans="1:11">
      <c r="A14843">
        <v>14842</v>
      </c>
      <c r="B14843" s="1">
        <v>40570.916666666664</v>
      </c>
      <c r="C14843">
        <v>1</v>
      </c>
      <c r="D14843">
        <v>0</v>
      </c>
      <c r="E14843">
        <v>1</v>
      </c>
      <c r="F14843">
        <v>0</v>
      </c>
      <c r="G14843">
        <v>74</v>
      </c>
      <c r="H14843" s="9">
        <v>6.0031999999999996</v>
      </c>
      <c r="I14843" s="2">
        <v>0</v>
      </c>
      <c r="J14843" s="2">
        <v>27</v>
      </c>
      <c r="K14843" s="2">
        <v>27</v>
      </c>
    </row>
    <row r="14844" spans="1:11">
      <c r="A14844">
        <v>14843</v>
      </c>
      <c r="B14844" s="1">
        <v>41188.958333333336</v>
      </c>
      <c r="C14844">
        <v>4</v>
      </c>
      <c r="D14844">
        <v>0</v>
      </c>
      <c r="E14844">
        <v>1</v>
      </c>
      <c r="F14844">
        <v>13</v>
      </c>
      <c r="G14844">
        <v>62</v>
      </c>
      <c r="H14844" s="9">
        <v>8.9981000000000009</v>
      </c>
      <c r="I14844" s="7">
        <v>37</v>
      </c>
      <c r="J14844" s="7">
        <v>142</v>
      </c>
      <c r="K14844" s="2">
        <v>179</v>
      </c>
    </row>
    <row r="14845" spans="1:11">
      <c r="A14845">
        <v>14844</v>
      </c>
      <c r="B14845" s="1">
        <v>40702.125</v>
      </c>
      <c r="C14845">
        <v>2</v>
      </c>
      <c r="D14845">
        <v>0</v>
      </c>
      <c r="E14845">
        <v>1</v>
      </c>
      <c r="F14845">
        <v>23</v>
      </c>
      <c r="G14845">
        <v>89</v>
      </c>
      <c r="H14845" s="9">
        <v>6.0031999999999996</v>
      </c>
      <c r="I14845" s="7">
        <v>2</v>
      </c>
      <c r="J14845" s="7">
        <v>1</v>
      </c>
      <c r="K14845" s="2">
        <v>3</v>
      </c>
    </row>
    <row r="14846" spans="1:11">
      <c r="A14846">
        <v>14845</v>
      </c>
      <c r="B14846" s="1">
        <v>40806.333333333336</v>
      </c>
      <c r="C14846">
        <v>3</v>
      </c>
      <c r="D14846">
        <v>0</v>
      </c>
      <c r="E14846">
        <v>3</v>
      </c>
      <c r="F14846">
        <v>18</v>
      </c>
      <c r="G14846">
        <v>94</v>
      </c>
      <c r="H14846" s="9">
        <v>16.997900000000001</v>
      </c>
      <c r="I14846" s="7">
        <v>13</v>
      </c>
      <c r="J14846" s="7">
        <v>193</v>
      </c>
      <c r="K14846" s="2">
        <v>206</v>
      </c>
    </row>
    <row r="14847" spans="1:11">
      <c r="A14847">
        <v>14846</v>
      </c>
      <c r="B14847" s="1">
        <v>40918.708333333336</v>
      </c>
      <c r="C14847">
        <v>1</v>
      </c>
      <c r="D14847">
        <v>0</v>
      </c>
      <c r="E14847">
        <v>1</v>
      </c>
      <c r="F14847">
        <v>12</v>
      </c>
      <c r="G14847">
        <v>38</v>
      </c>
      <c r="H14847" s="9">
        <v>16.997900000000001</v>
      </c>
      <c r="I14847" s="7">
        <v>14</v>
      </c>
      <c r="J14847" s="7">
        <v>445</v>
      </c>
      <c r="K14847" s="2">
        <v>459</v>
      </c>
    </row>
    <row r="14848" spans="1:11">
      <c r="A14848">
        <v>14847</v>
      </c>
      <c r="B14848" s="1">
        <v>41156.541666666664</v>
      </c>
      <c r="C14848">
        <v>3</v>
      </c>
      <c r="D14848">
        <v>0</v>
      </c>
      <c r="E14848">
        <v>1</v>
      </c>
      <c r="F14848">
        <v>31</v>
      </c>
      <c r="G14848">
        <v>55</v>
      </c>
      <c r="H14848" s="9">
        <v>30.002600000000001</v>
      </c>
      <c r="I14848" s="7">
        <v>72</v>
      </c>
      <c r="J14848" s="7">
        <v>203</v>
      </c>
      <c r="K14848" s="2">
        <v>275</v>
      </c>
    </row>
    <row r="14849" spans="1:11">
      <c r="A14849">
        <v>14848</v>
      </c>
      <c r="B14849" s="1">
        <v>41259.083333333336</v>
      </c>
      <c r="C14849">
        <v>4</v>
      </c>
      <c r="D14849">
        <v>0</v>
      </c>
      <c r="E14849">
        <v>2</v>
      </c>
      <c r="F14849">
        <v>8</v>
      </c>
      <c r="G14849">
        <v>87</v>
      </c>
      <c r="H14849" s="9">
        <v>6.0031999999999996</v>
      </c>
      <c r="I14849" s="7">
        <v>8</v>
      </c>
      <c r="J14849" s="7">
        <v>79</v>
      </c>
      <c r="K14849" s="2">
        <v>87</v>
      </c>
    </row>
    <row r="14850" spans="1:11">
      <c r="A14850">
        <v>14849</v>
      </c>
      <c r="B14850" s="1">
        <v>40955.708333333336</v>
      </c>
      <c r="C14850">
        <v>1</v>
      </c>
      <c r="D14850">
        <v>0</v>
      </c>
      <c r="E14850">
        <v>3</v>
      </c>
      <c r="F14850">
        <v>8</v>
      </c>
      <c r="G14850">
        <v>87</v>
      </c>
      <c r="H14850" s="9">
        <v>0</v>
      </c>
      <c r="I14850" s="7">
        <v>8</v>
      </c>
      <c r="J14850" s="7">
        <v>281</v>
      </c>
      <c r="K14850" s="2">
        <v>289</v>
      </c>
    </row>
    <row r="14851" spans="1:11">
      <c r="A14851">
        <v>14850</v>
      </c>
      <c r="B14851" s="1">
        <v>40668.416666666664</v>
      </c>
      <c r="C14851">
        <v>2</v>
      </c>
      <c r="D14851">
        <v>0</v>
      </c>
      <c r="E14851">
        <v>1</v>
      </c>
      <c r="F14851">
        <v>16</v>
      </c>
      <c r="G14851">
        <v>39</v>
      </c>
      <c r="H14851" s="9">
        <v>19.001200000000001</v>
      </c>
      <c r="I14851" s="7">
        <v>30</v>
      </c>
      <c r="J14851" s="7">
        <v>97</v>
      </c>
      <c r="K14851" s="2">
        <v>127</v>
      </c>
    </row>
    <row r="14852" spans="1:11">
      <c r="A14852">
        <v>14851</v>
      </c>
      <c r="B14852" s="1">
        <v>40568.583333333336</v>
      </c>
      <c r="C14852">
        <v>1</v>
      </c>
      <c r="D14852">
        <v>0</v>
      </c>
      <c r="E14852">
        <v>2</v>
      </c>
      <c r="F14852">
        <v>6.0000000000000018</v>
      </c>
      <c r="G14852">
        <v>45</v>
      </c>
      <c r="H14852" s="9">
        <v>0</v>
      </c>
      <c r="I14852" s="2">
        <v>11</v>
      </c>
      <c r="J14852" s="2">
        <v>57</v>
      </c>
      <c r="K14852" s="2">
        <v>68</v>
      </c>
    </row>
    <row r="14853" spans="1:11">
      <c r="A14853">
        <v>14852</v>
      </c>
      <c r="B14853" s="1">
        <v>41063.125</v>
      </c>
      <c r="C14853">
        <v>2</v>
      </c>
      <c r="D14853">
        <v>0</v>
      </c>
      <c r="E14853">
        <v>1</v>
      </c>
      <c r="F14853">
        <v>17</v>
      </c>
      <c r="G14853">
        <v>63</v>
      </c>
      <c r="H14853" s="9">
        <v>7.0015000000000001</v>
      </c>
      <c r="I14853" s="7">
        <v>16</v>
      </c>
      <c r="J14853" s="7">
        <v>34</v>
      </c>
      <c r="K14853" s="2">
        <v>50</v>
      </c>
    </row>
    <row r="14854" spans="1:11">
      <c r="A14854">
        <v>14853</v>
      </c>
      <c r="B14854" s="1">
        <v>40563.708333333336</v>
      </c>
      <c r="C14854">
        <v>1</v>
      </c>
      <c r="D14854">
        <v>0</v>
      </c>
      <c r="E14854">
        <v>2</v>
      </c>
      <c r="F14854">
        <v>6.0000000000000018</v>
      </c>
      <c r="G14854">
        <v>49</v>
      </c>
      <c r="H14854" s="9">
        <v>7.0015000000000001</v>
      </c>
      <c r="I14854" s="2">
        <v>8</v>
      </c>
      <c r="J14854" s="2">
        <v>207</v>
      </c>
      <c r="K14854" s="2">
        <v>215</v>
      </c>
    </row>
    <row r="14855" spans="1:11">
      <c r="A14855">
        <v>14854</v>
      </c>
      <c r="B14855" s="1">
        <v>41095.166666666664</v>
      </c>
      <c r="C14855">
        <v>3</v>
      </c>
      <c r="D14855">
        <v>0</v>
      </c>
      <c r="E14855">
        <v>1</v>
      </c>
      <c r="F14855">
        <v>27</v>
      </c>
      <c r="G14855">
        <v>58</v>
      </c>
      <c r="H14855" s="9">
        <v>0</v>
      </c>
      <c r="I14855" s="7">
        <v>0</v>
      </c>
      <c r="J14855" s="7">
        <v>7</v>
      </c>
      <c r="K14855" s="2">
        <v>7</v>
      </c>
    </row>
    <row r="14856" spans="1:11">
      <c r="A14856">
        <v>14855</v>
      </c>
      <c r="B14856" s="1">
        <v>40688.5</v>
      </c>
      <c r="C14856">
        <v>2</v>
      </c>
      <c r="D14856">
        <v>0</v>
      </c>
      <c r="E14856">
        <v>1</v>
      </c>
      <c r="F14856">
        <v>28</v>
      </c>
      <c r="G14856">
        <v>55</v>
      </c>
      <c r="H14856" s="9">
        <v>8.9981000000000009</v>
      </c>
      <c r="I14856" s="7">
        <v>32</v>
      </c>
      <c r="J14856" s="7">
        <v>178</v>
      </c>
      <c r="K14856" s="2">
        <v>210</v>
      </c>
    </row>
    <row r="14857" spans="1:11">
      <c r="A14857">
        <v>14856</v>
      </c>
      <c r="B14857" s="1">
        <v>40795.875</v>
      </c>
      <c r="C14857">
        <v>3</v>
      </c>
      <c r="D14857">
        <v>0</v>
      </c>
      <c r="E14857">
        <v>1</v>
      </c>
      <c r="F14857">
        <v>23.999999999999993</v>
      </c>
      <c r="G14857">
        <v>89</v>
      </c>
      <c r="H14857" s="9">
        <v>0</v>
      </c>
      <c r="I14857" s="7">
        <v>49</v>
      </c>
      <c r="J14857" s="7">
        <v>154</v>
      </c>
      <c r="K14857" s="2">
        <v>203</v>
      </c>
    </row>
    <row r="14858" spans="1:11">
      <c r="A14858">
        <v>14857</v>
      </c>
      <c r="B14858" s="1">
        <v>40736.375</v>
      </c>
      <c r="C14858">
        <v>3</v>
      </c>
      <c r="D14858">
        <v>0</v>
      </c>
      <c r="E14858">
        <v>1</v>
      </c>
      <c r="F14858">
        <v>30</v>
      </c>
      <c r="G14858">
        <v>55</v>
      </c>
      <c r="H14858" s="9">
        <v>32.997500000000002</v>
      </c>
      <c r="I14858" s="7">
        <v>27</v>
      </c>
      <c r="J14858" s="7">
        <v>149</v>
      </c>
      <c r="K14858" s="2">
        <v>176</v>
      </c>
    </row>
    <row r="14859" spans="1:11">
      <c r="A14859">
        <v>14858</v>
      </c>
      <c r="B14859" s="1">
        <v>40955.333333333336</v>
      </c>
      <c r="C14859">
        <v>1</v>
      </c>
      <c r="D14859">
        <v>0</v>
      </c>
      <c r="E14859">
        <v>2</v>
      </c>
      <c r="F14859">
        <v>6.0000000000000018</v>
      </c>
      <c r="G14859">
        <v>70</v>
      </c>
      <c r="H14859" s="9">
        <v>6.0031999999999996</v>
      </c>
      <c r="I14859" s="7">
        <v>9</v>
      </c>
      <c r="J14859" s="7">
        <v>487</v>
      </c>
      <c r="K14859" s="2">
        <v>496</v>
      </c>
    </row>
    <row r="14860" spans="1:11">
      <c r="A14860">
        <v>14859</v>
      </c>
      <c r="B14860" s="1">
        <v>40581.083333333336</v>
      </c>
      <c r="C14860">
        <v>1</v>
      </c>
      <c r="D14860">
        <v>0</v>
      </c>
      <c r="E14860">
        <v>1</v>
      </c>
      <c r="F14860">
        <v>1</v>
      </c>
      <c r="G14860">
        <v>80</v>
      </c>
      <c r="H14860" s="9">
        <v>0</v>
      </c>
      <c r="I14860" s="2">
        <v>0</v>
      </c>
      <c r="J14860" s="2">
        <v>3</v>
      </c>
      <c r="K14860" s="2">
        <v>3</v>
      </c>
    </row>
    <row r="14861" spans="1:11">
      <c r="A14861">
        <v>14860</v>
      </c>
      <c r="B14861" s="1">
        <v>40918.291666666664</v>
      </c>
      <c r="C14861">
        <v>1</v>
      </c>
      <c r="D14861">
        <v>0</v>
      </c>
      <c r="E14861">
        <v>2</v>
      </c>
      <c r="F14861">
        <v>0</v>
      </c>
      <c r="G14861">
        <v>93</v>
      </c>
      <c r="H14861" s="9">
        <v>11.0014</v>
      </c>
      <c r="I14861" s="7">
        <v>3</v>
      </c>
      <c r="J14861" s="7">
        <v>219</v>
      </c>
      <c r="K14861" s="2">
        <v>222</v>
      </c>
    </row>
    <row r="14862" spans="1:11">
      <c r="A14862">
        <v>14861</v>
      </c>
      <c r="B14862" s="1">
        <v>40969.041666666664</v>
      </c>
      <c r="C14862">
        <v>1</v>
      </c>
      <c r="D14862">
        <v>0</v>
      </c>
      <c r="E14862">
        <v>3</v>
      </c>
      <c r="F14862">
        <v>14</v>
      </c>
      <c r="G14862">
        <v>94</v>
      </c>
      <c r="H14862" s="9">
        <v>7.0015000000000001</v>
      </c>
      <c r="I14862" s="7">
        <v>0</v>
      </c>
      <c r="J14862" s="7">
        <v>12</v>
      </c>
      <c r="K14862" s="2">
        <v>12</v>
      </c>
    </row>
    <row r="14863" spans="1:11">
      <c r="A14863">
        <v>14862</v>
      </c>
      <c r="B14863" s="1">
        <v>40754.916666666664</v>
      </c>
      <c r="C14863">
        <v>3</v>
      </c>
      <c r="D14863">
        <v>0</v>
      </c>
      <c r="E14863">
        <v>1</v>
      </c>
      <c r="F14863">
        <v>30</v>
      </c>
      <c r="G14863">
        <v>52</v>
      </c>
      <c r="H14863" s="9">
        <v>7.0015000000000001</v>
      </c>
      <c r="I14863" s="7">
        <v>80</v>
      </c>
      <c r="J14863" s="7">
        <v>129</v>
      </c>
      <c r="K14863" s="2">
        <v>209</v>
      </c>
    </row>
    <row r="14864" spans="1:11">
      <c r="A14864">
        <v>14863</v>
      </c>
      <c r="B14864" s="1">
        <v>41006.458333333336</v>
      </c>
      <c r="C14864">
        <v>2</v>
      </c>
      <c r="D14864">
        <v>0</v>
      </c>
      <c r="E14864">
        <v>1</v>
      </c>
      <c r="F14864">
        <v>13</v>
      </c>
      <c r="G14864">
        <v>24</v>
      </c>
      <c r="H14864" s="9">
        <v>19.999500000000001</v>
      </c>
      <c r="I14864" s="7">
        <v>251</v>
      </c>
      <c r="J14864" s="7">
        <v>244</v>
      </c>
      <c r="K14864" s="2">
        <v>495</v>
      </c>
    </row>
    <row r="14865" spans="1:11">
      <c r="A14865">
        <v>14864</v>
      </c>
      <c r="B14865" s="1">
        <v>40940.708333333336</v>
      </c>
      <c r="C14865">
        <v>1</v>
      </c>
      <c r="D14865">
        <v>0</v>
      </c>
      <c r="E14865">
        <v>1</v>
      </c>
      <c r="F14865">
        <v>20.000000000000004</v>
      </c>
      <c r="G14865">
        <v>43</v>
      </c>
      <c r="H14865" s="9">
        <v>12.997999999999999</v>
      </c>
      <c r="I14865" s="7">
        <v>31</v>
      </c>
      <c r="J14865" s="7">
        <v>508</v>
      </c>
      <c r="K14865" s="2">
        <v>539</v>
      </c>
    </row>
    <row r="14866" spans="1:11">
      <c r="A14866">
        <v>14865</v>
      </c>
      <c r="B14866" s="1">
        <v>40831.75</v>
      </c>
      <c r="C14866">
        <v>4</v>
      </c>
      <c r="D14866">
        <v>0</v>
      </c>
      <c r="E14866">
        <v>1</v>
      </c>
      <c r="F14866">
        <v>18</v>
      </c>
      <c r="G14866">
        <v>39</v>
      </c>
      <c r="H14866" s="9">
        <v>12.997999999999999</v>
      </c>
      <c r="I14866" s="7">
        <v>121</v>
      </c>
      <c r="J14866" s="7">
        <v>251</v>
      </c>
      <c r="K14866" s="2">
        <v>372</v>
      </c>
    </row>
    <row r="14867" spans="1:11">
      <c r="A14867">
        <v>14866</v>
      </c>
      <c r="B14867" s="1">
        <v>40800.125</v>
      </c>
      <c r="C14867">
        <v>3</v>
      </c>
      <c r="D14867">
        <v>0</v>
      </c>
      <c r="E14867">
        <v>1</v>
      </c>
      <c r="F14867">
        <v>21.000000000000004</v>
      </c>
      <c r="G14867">
        <v>88</v>
      </c>
      <c r="H14867" s="9">
        <v>8.9981000000000009</v>
      </c>
      <c r="I14867" s="7">
        <v>1</v>
      </c>
      <c r="J14867" s="7">
        <v>7</v>
      </c>
      <c r="K14867" s="2">
        <v>8</v>
      </c>
    </row>
    <row r="14868" spans="1:11">
      <c r="A14868">
        <v>14867</v>
      </c>
      <c r="B14868" s="1">
        <v>41027.708333333336</v>
      </c>
      <c r="C14868">
        <v>2</v>
      </c>
      <c r="D14868">
        <v>0</v>
      </c>
      <c r="E14868">
        <v>2</v>
      </c>
      <c r="F14868">
        <v>12</v>
      </c>
      <c r="G14868">
        <v>41</v>
      </c>
      <c r="H14868" s="9">
        <v>8.9981000000000009</v>
      </c>
      <c r="I14868" s="7">
        <v>98</v>
      </c>
      <c r="J14868" s="7">
        <v>224</v>
      </c>
      <c r="K14868" s="2">
        <v>322</v>
      </c>
    </row>
    <row r="14869" spans="1:11">
      <c r="A14869">
        <v>14868</v>
      </c>
      <c r="B14869" s="1">
        <v>41126.333333333336</v>
      </c>
      <c r="C14869">
        <v>3</v>
      </c>
      <c r="D14869">
        <v>0</v>
      </c>
      <c r="E14869">
        <v>1</v>
      </c>
      <c r="F14869">
        <v>29</v>
      </c>
      <c r="G14869">
        <v>66</v>
      </c>
      <c r="H14869" s="9">
        <v>22.002800000000001</v>
      </c>
      <c r="I14869" s="7">
        <v>27</v>
      </c>
      <c r="J14869" s="7">
        <v>81</v>
      </c>
      <c r="K14869" s="2">
        <v>108</v>
      </c>
    </row>
    <row r="14870" spans="1:11">
      <c r="A14870">
        <v>14869</v>
      </c>
      <c r="B14870" s="1">
        <v>40843.166666666664</v>
      </c>
      <c r="C14870">
        <v>4</v>
      </c>
      <c r="D14870">
        <v>0</v>
      </c>
      <c r="E14870">
        <v>3</v>
      </c>
      <c r="F14870">
        <v>15</v>
      </c>
      <c r="G14870">
        <v>88</v>
      </c>
      <c r="H14870" s="9">
        <v>0</v>
      </c>
      <c r="I14870" s="7">
        <v>1</v>
      </c>
      <c r="J14870" s="7">
        <v>3</v>
      </c>
      <c r="K14870" s="2">
        <v>4</v>
      </c>
    </row>
    <row r="14871" spans="1:11">
      <c r="A14871">
        <v>14870</v>
      </c>
      <c r="B14871" s="1">
        <v>40684.208333333336</v>
      </c>
      <c r="C14871">
        <v>2</v>
      </c>
      <c r="D14871">
        <v>0</v>
      </c>
      <c r="E14871">
        <v>1</v>
      </c>
      <c r="F14871">
        <v>14</v>
      </c>
      <c r="G14871">
        <v>88</v>
      </c>
      <c r="H14871" s="9">
        <v>7.0015000000000001</v>
      </c>
      <c r="I14871" s="7">
        <v>1</v>
      </c>
      <c r="J14871" s="7">
        <v>4</v>
      </c>
      <c r="K14871" s="2">
        <v>5</v>
      </c>
    </row>
    <row r="14872" spans="1:11">
      <c r="A14872">
        <v>14871</v>
      </c>
      <c r="B14872" s="1">
        <v>40795.208333333336</v>
      </c>
      <c r="C14872">
        <v>3</v>
      </c>
      <c r="D14872">
        <v>0</v>
      </c>
      <c r="E14872">
        <v>2</v>
      </c>
      <c r="F14872">
        <v>22</v>
      </c>
      <c r="G14872">
        <v>94</v>
      </c>
      <c r="H14872" s="9">
        <v>8.9981000000000009</v>
      </c>
      <c r="I14872" s="7">
        <v>0</v>
      </c>
      <c r="J14872" s="7">
        <v>14</v>
      </c>
      <c r="K14872" s="2">
        <v>14</v>
      </c>
    </row>
    <row r="14873" spans="1:11">
      <c r="A14873">
        <v>14872</v>
      </c>
      <c r="B14873" s="1">
        <v>40583.375</v>
      </c>
      <c r="C14873">
        <v>1</v>
      </c>
      <c r="D14873">
        <v>0</v>
      </c>
      <c r="E14873">
        <v>1</v>
      </c>
      <c r="F14873">
        <v>-3</v>
      </c>
      <c r="G14873">
        <v>39</v>
      </c>
      <c r="H14873" s="9">
        <v>11.0014</v>
      </c>
      <c r="I14873" s="2">
        <v>3</v>
      </c>
      <c r="J14873" s="2">
        <v>118</v>
      </c>
      <c r="K14873" s="2">
        <v>121</v>
      </c>
    </row>
    <row r="14874" spans="1:11">
      <c r="A14874">
        <v>14873</v>
      </c>
      <c r="B14874" s="1">
        <v>40733.833333333336</v>
      </c>
      <c r="C14874">
        <v>3</v>
      </c>
      <c r="D14874">
        <v>0</v>
      </c>
      <c r="E14874">
        <v>1</v>
      </c>
      <c r="F14874">
        <v>29</v>
      </c>
      <c r="G14874">
        <v>58</v>
      </c>
      <c r="H14874" s="9">
        <v>15.001300000000001</v>
      </c>
      <c r="I14874" s="7">
        <v>129</v>
      </c>
      <c r="J14874" s="7">
        <v>185</v>
      </c>
      <c r="K14874" s="2">
        <v>314</v>
      </c>
    </row>
    <row r="14875" spans="1:11">
      <c r="A14875">
        <v>14874</v>
      </c>
      <c r="B14875" s="1">
        <v>41005.875</v>
      </c>
      <c r="C14875">
        <v>2</v>
      </c>
      <c r="D14875">
        <v>0</v>
      </c>
      <c r="E14875">
        <v>1</v>
      </c>
      <c r="F14875">
        <v>13</v>
      </c>
      <c r="G14875">
        <v>26</v>
      </c>
      <c r="H14875" s="9">
        <v>8.9981000000000009</v>
      </c>
      <c r="I14875" s="7">
        <v>54</v>
      </c>
      <c r="J14875" s="7">
        <v>136</v>
      </c>
      <c r="K14875" s="2">
        <v>190</v>
      </c>
    </row>
    <row r="14876" spans="1:11">
      <c r="A14876">
        <v>14875</v>
      </c>
      <c r="B14876" s="1">
        <v>41220.25</v>
      </c>
      <c r="C14876">
        <v>4</v>
      </c>
      <c r="D14876">
        <v>0</v>
      </c>
      <c r="E14876">
        <v>2</v>
      </c>
      <c r="F14876">
        <v>4</v>
      </c>
      <c r="G14876">
        <v>56</v>
      </c>
      <c r="H14876" s="9">
        <v>19.001200000000001</v>
      </c>
      <c r="I14876" s="7">
        <v>3</v>
      </c>
      <c r="J14876" s="7">
        <v>115</v>
      </c>
      <c r="K14876" s="2">
        <v>118</v>
      </c>
    </row>
    <row r="14877" spans="1:11">
      <c r="A14877">
        <v>14876</v>
      </c>
      <c r="B14877" s="1">
        <v>40979.125</v>
      </c>
      <c r="C14877">
        <v>1</v>
      </c>
      <c r="D14877">
        <v>0</v>
      </c>
      <c r="E14877">
        <v>1</v>
      </c>
      <c r="F14877">
        <v>3</v>
      </c>
      <c r="G14877">
        <v>60</v>
      </c>
      <c r="H14877" s="9">
        <v>8.9981000000000009</v>
      </c>
      <c r="I14877" s="7">
        <v>15</v>
      </c>
      <c r="J14877" s="7">
        <v>51</v>
      </c>
      <c r="K14877" s="2">
        <v>66</v>
      </c>
    </row>
    <row r="14878" spans="1:11">
      <c r="A14878">
        <v>14877</v>
      </c>
      <c r="B14878" s="1">
        <v>41193.291666666664</v>
      </c>
      <c r="C14878">
        <v>4</v>
      </c>
      <c r="D14878">
        <v>0</v>
      </c>
      <c r="E14878">
        <v>1</v>
      </c>
      <c r="F14878">
        <v>9</v>
      </c>
      <c r="G14878">
        <v>50</v>
      </c>
      <c r="H14878" s="9">
        <v>16.997900000000001</v>
      </c>
      <c r="I14878" s="7">
        <v>11</v>
      </c>
      <c r="J14878" s="7">
        <v>467</v>
      </c>
      <c r="K14878" s="2">
        <v>478</v>
      </c>
    </row>
    <row r="14879" spans="1:11">
      <c r="A14879">
        <v>14878</v>
      </c>
      <c r="B14879" s="1">
        <v>41024.166666666664</v>
      </c>
      <c r="C14879">
        <v>2</v>
      </c>
      <c r="D14879">
        <v>0</v>
      </c>
      <c r="E14879">
        <v>1</v>
      </c>
      <c r="F14879">
        <v>8</v>
      </c>
      <c r="G14879">
        <v>66</v>
      </c>
      <c r="H14879" s="9">
        <v>6.0031999999999996</v>
      </c>
      <c r="I14879" s="7">
        <v>0</v>
      </c>
      <c r="J14879" s="7">
        <v>5</v>
      </c>
      <c r="K14879" s="2">
        <v>5</v>
      </c>
    </row>
    <row r="14880" spans="1:11">
      <c r="A14880">
        <v>14879</v>
      </c>
      <c r="B14880" s="1">
        <v>41240.125</v>
      </c>
      <c r="C14880">
        <v>4</v>
      </c>
      <c r="D14880">
        <v>0</v>
      </c>
      <c r="E14880">
        <v>3</v>
      </c>
      <c r="F14880">
        <v>7</v>
      </c>
      <c r="G14880">
        <v>70</v>
      </c>
      <c r="H14880" s="9">
        <v>8.9981000000000009</v>
      </c>
      <c r="I14880" s="7">
        <v>1</v>
      </c>
      <c r="J14880" s="7">
        <v>3</v>
      </c>
      <c r="K14880" s="2">
        <v>4</v>
      </c>
    </row>
    <row r="14881" spans="1:11">
      <c r="A14881">
        <v>14880</v>
      </c>
      <c r="B14881" s="1">
        <v>40939.458333333336</v>
      </c>
      <c r="C14881">
        <v>1</v>
      </c>
      <c r="D14881">
        <v>0</v>
      </c>
      <c r="E14881">
        <v>1</v>
      </c>
      <c r="F14881">
        <v>11</v>
      </c>
      <c r="G14881">
        <v>37</v>
      </c>
      <c r="H14881" s="9">
        <v>19.001200000000001</v>
      </c>
      <c r="I14881" s="7">
        <v>14</v>
      </c>
      <c r="J14881" s="7">
        <v>125</v>
      </c>
      <c r="K14881" s="2">
        <v>139</v>
      </c>
    </row>
    <row r="14882" spans="1:11">
      <c r="A14882">
        <v>14881</v>
      </c>
      <c r="B14882" s="1">
        <v>40707.25</v>
      </c>
      <c r="C14882">
        <v>2</v>
      </c>
      <c r="D14882">
        <v>0</v>
      </c>
      <c r="E14882">
        <v>1</v>
      </c>
      <c r="F14882">
        <v>18</v>
      </c>
      <c r="G14882">
        <v>64</v>
      </c>
      <c r="H14882" s="9">
        <v>27.999300000000002</v>
      </c>
      <c r="I14882" s="7">
        <v>7</v>
      </c>
      <c r="J14882" s="7">
        <v>98</v>
      </c>
      <c r="K14882" s="2">
        <v>105</v>
      </c>
    </row>
    <row r="14883" spans="1:11">
      <c r="A14883">
        <v>14882</v>
      </c>
      <c r="B14883" s="1">
        <v>40837.291666666664</v>
      </c>
      <c r="C14883">
        <v>4</v>
      </c>
      <c r="D14883">
        <v>0</v>
      </c>
      <c r="E14883">
        <v>1</v>
      </c>
      <c r="F14883">
        <v>9</v>
      </c>
      <c r="G14883">
        <v>71</v>
      </c>
      <c r="H14883" s="9">
        <v>11.0014</v>
      </c>
      <c r="I14883" s="7">
        <v>5</v>
      </c>
      <c r="J14883" s="7">
        <v>224</v>
      </c>
      <c r="K14883" s="2">
        <v>229</v>
      </c>
    </row>
    <row r="14884" spans="1:11">
      <c r="A14884">
        <v>14883</v>
      </c>
      <c r="B14884" s="1">
        <v>40979.541666666664</v>
      </c>
      <c r="C14884">
        <v>1</v>
      </c>
      <c r="D14884">
        <v>0</v>
      </c>
      <c r="E14884">
        <v>1</v>
      </c>
      <c r="F14884">
        <v>12</v>
      </c>
      <c r="G14884">
        <v>41</v>
      </c>
      <c r="H14884" s="9">
        <v>19.999500000000001</v>
      </c>
      <c r="I14884" s="7">
        <v>176</v>
      </c>
      <c r="J14884" s="7">
        <v>288</v>
      </c>
      <c r="K14884" s="2">
        <v>464</v>
      </c>
    </row>
    <row r="14885" spans="1:11">
      <c r="A14885">
        <v>14884</v>
      </c>
      <c r="B14885" s="1">
        <v>41068.541666666664</v>
      </c>
      <c r="C14885">
        <v>2</v>
      </c>
      <c r="D14885">
        <v>0</v>
      </c>
      <c r="E14885">
        <v>1</v>
      </c>
      <c r="F14885">
        <v>28</v>
      </c>
      <c r="G14885">
        <v>37</v>
      </c>
      <c r="H14885" s="9">
        <v>16.997900000000001</v>
      </c>
      <c r="I14885" s="7">
        <v>129</v>
      </c>
      <c r="J14885" s="7">
        <v>287</v>
      </c>
      <c r="K14885" s="2">
        <v>416</v>
      </c>
    </row>
    <row r="14886" spans="1:11">
      <c r="A14886">
        <v>14885</v>
      </c>
      <c r="B14886" s="1">
        <v>40828.541666666664</v>
      </c>
      <c r="C14886">
        <v>4</v>
      </c>
      <c r="D14886">
        <v>0</v>
      </c>
      <c r="E14886">
        <v>3</v>
      </c>
      <c r="F14886">
        <v>18</v>
      </c>
      <c r="G14886">
        <v>88</v>
      </c>
      <c r="H14886" s="9">
        <v>15.001300000000001</v>
      </c>
      <c r="I14886" s="7">
        <v>25</v>
      </c>
      <c r="J14886" s="7">
        <v>76</v>
      </c>
      <c r="K14886" s="2">
        <v>101</v>
      </c>
    </row>
    <row r="14887" spans="1:11">
      <c r="A14887">
        <v>14886</v>
      </c>
      <c r="B14887" s="1">
        <v>40943</v>
      </c>
      <c r="C14887">
        <v>1</v>
      </c>
      <c r="D14887">
        <v>0</v>
      </c>
      <c r="E14887">
        <v>1</v>
      </c>
      <c r="F14887">
        <v>4</v>
      </c>
      <c r="G14887">
        <v>70</v>
      </c>
      <c r="H14887" s="9">
        <v>7.0015000000000001</v>
      </c>
      <c r="I14887" s="7">
        <v>10</v>
      </c>
      <c r="J14887" s="7">
        <v>76</v>
      </c>
      <c r="K14887" s="2">
        <v>86</v>
      </c>
    </row>
    <row r="14888" spans="1:11">
      <c r="A14888">
        <v>14887</v>
      </c>
      <c r="B14888" s="1">
        <v>40544</v>
      </c>
      <c r="C14888">
        <v>1</v>
      </c>
      <c r="D14888">
        <v>0</v>
      </c>
      <c r="E14888">
        <v>1</v>
      </c>
      <c r="F14888">
        <v>3</v>
      </c>
      <c r="G14888">
        <v>81</v>
      </c>
      <c r="H14888" s="9">
        <v>0</v>
      </c>
      <c r="I14888" s="2">
        <v>3</v>
      </c>
      <c r="J14888" s="2">
        <v>13</v>
      </c>
      <c r="K14888" s="2">
        <v>16</v>
      </c>
    </row>
    <row r="14889" spans="1:11">
      <c r="A14889">
        <v>14888</v>
      </c>
      <c r="B14889" s="1">
        <v>40618</v>
      </c>
      <c r="C14889">
        <v>1</v>
      </c>
      <c r="D14889">
        <v>0</v>
      </c>
      <c r="E14889">
        <v>3</v>
      </c>
      <c r="F14889">
        <v>6.0000000000000018</v>
      </c>
      <c r="G14889">
        <v>93</v>
      </c>
      <c r="H14889" s="9">
        <v>16.997900000000001</v>
      </c>
      <c r="I14889" s="2">
        <v>0</v>
      </c>
      <c r="J14889" s="2">
        <v>8</v>
      </c>
      <c r="K14889" s="2">
        <v>8</v>
      </c>
    </row>
    <row r="14890" spans="1:11">
      <c r="A14890">
        <v>14889</v>
      </c>
      <c r="B14890" s="1">
        <v>40617.583333333336</v>
      </c>
      <c r="C14890">
        <v>1</v>
      </c>
      <c r="D14890">
        <v>0</v>
      </c>
      <c r="E14890">
        <v>2</v>
      </c>
      <c r="F14890">
        <v>10</v>
      </c>
      <c r="G14890">
        <v>46</v>
      </c>
      <c r="H14890" s="9">
        <v>19.999500000000001</v>
      </c>
      <c r="I14890" s="2">
        <v>14</v>
      </c>
      <c r="J14890" s="2">
        <v>74</v>
      </c>
      <c r="K14890" s="2">
        <v>88</v>
      </c>
    </row>
    <row r="14891" spans="1:11">
      <c r="A14891">
        <v>14890</v>
      </c>
      <c r="B14891" s="1">
        <v>41082.833333333336</v>
      </c>
      <c r="C14891">
        <v>3</v>
      </c>
      <c r="D14891">
        <v>0</v>
      </c>
      <c r="E14891">
        <v>2</v>
      </c>
      <c r="F14891">
        <v>29</v>
      </c>
      <c r="G14891">
        <v>55</v>
      </c>
      <c r="H14891" s="9">
        <v>35.000799999999998</v>
      </c>
      <c r="I14891" s="7">
        <v>31</v>
      </c>
      <c r="J14891" s="7">
        <v>171</v>
      </c>
      <c r="K14891" s="2">
        <v>202</v>
      </c>
    </row>
    <row r="14892" spans="1:11">
      <c r="A14892">
        <v>14891</v>
      </c>
      <c r="B14892" s="1">
        <v>41187</v>
      </c>
      <c r="C14892">
        <v>4</v>
      </c>
      <c r="D14892">
        <v>0</v>
      </c>
      <c r="E14892">
        <v>1</v>
      </c>
      <c r="F14892">
        <v>19.000000000000004</v>
      </c>
      <c r="G14892">
        <v>73</v>
      </c>
      <c r="H14892" s="9">
        <v>0</v>
      </c>
      <c r="I14892" s="7">
        <v>16</v>
      </c>
      <c r="J14892" s="7">
        <v>86</v>
      </c>
      <c r="K14892" s="2">
        <v>102</v>
      </c>
    </row>
    <row r="14893" spans="1:11">
      <c r="A14893">
        <v>14892</v>
      </c>
      <c r="B14893" s="1">
        <v>40585</v>
      </c>
      <c r="C14893">
        <v>1</v>
      </c>
      <c r="D14893">
        <v>0</v>
      </c>
      <c r="E14893">
        <v>1</v>
      </c>
      <c r="F14893">
        <v>-4</v>
      </c>
      <c r="G14893">
        <v>49</v>
      </c>
      <c r="H14893" s="9">
        <v>7.0015000000000001</v>
      </c>
      <c r="I14893" s="2">
        <v>2</v>
      </c>
      <c r="J14893" s="2">
        <v>12</v>
      </c>
      <c r="K14893" s="2">
        <v>14</v>
      </c>
    </row>
    <row r="14894" spans="1:11">
      <c r="A14894">
        <v>14893</v>
      </c>
      <c r="B14894" s="1">
        <v>40819.291666666664</v>
      </c>
      <c r="C14894">
        <v>4</v>
      </c>
      <c r="D14894">
        <v>0</v>
      </c>
      <c r="E14894">
        <v>2</v>
      </c>
      <c r="F14894">
        <v>9</v>
      </c>
      <c r="G14894">
        <v>71</v>
      </c>
      <c r="H14894" s="9">
        <v>8.9981000000000009</v>
      </c>
      <c r="I14894" s="7">
        <v>8</v>
      </c>
      <c r="J14894" s="7">
        <v>240</v>
      </c>
      <c r="K14894" s="2">
        <v>248</v>
      </c>
    </row>
    <row r="14895" spans="1:11">
      <c r="A14895">
        <v>14894</v>
      </c>
      <c r="B14895" s="1">
        <v>40595.666666666664</v>
      </c>
      <c r="C14895">
        <v>1</v>
      </c>
      <c r="D14895">
        <v>1</v>
      </c>
      <c r="E14895">
        <v>3</v>
      </c>
      <c r="F14895">
        <v>5.0000000000000018</v>
      </c>
      <c r="G14895">
        <v>75</v>
      </c>
      <c r="H14895" s="9">
        <v>27.999300000000002</v>
      </c>
      <c r="I14895" s="2">
        <v>8</v>
      </c>
      <c r="J14895" s="2">
        <v>48</v>
      </c>
      <c r="K14895" s="2">
        <v>56</v>
      </c>
    </row>
    <row r="14896" spans="1:11">
      <c r="A14896">
        <v>14895</v>
      </c>
      <c r="B14896" s="1">
        <v>40765.875</v>
      </c>
      <c r="C14896">
        <v>3</v>
      </c>
      <c r="D14896">
        <v>0</v>
      </c>
      <c r="E14896">
        <v>1</v>
      </c>
      <c r="F14896">
        <v>29</v>
      </c>
      <c r="G14896">
        <v>33</v>
      </c>
      <c r="H14896" s="9">
        <v>7.0015000000000001</v>
      </c>
      <c r="I14896" s="7">
        <v>47</v>
      </c>
      <c r="J14896" s="7">
        <v>162</v>
      </c>
      <c r="K14896" s="2">
        <v>209</v>
      </c>
    </row>
    <row r="14897" spans="1:11">
      <c r="A14897">
        <v>14896</v>
      </c>
      <c r="B14897" s="1">
        <v>40580</v>
      </c>
      <c r="C14897">
        <v>1</v>
      </c>
      <c r="D14897">
        <v>0</v>
      </c>
      <c r="E14897">
        <v>1</v>
      </c>
      <c r="F14897">
        <v>4</v>
      </c>
      <c r="G14897">
        <v>70</v>
      </c>
      <c r="H14897" s="9">
        <v>12.997999999999999</v>
      </c>
      <c r="I14897" s="2">
        <v>2</v>
      </c>
      <c r="J14897" s="2">
        <v>37</v>
      </c>
      <c r="K14897" s="2">
        <v>39</v>
      </c>
    </row>
    <row r="14898" spans="1:11">
      <c r="A14898">
        <v>14897</v>
      </c>
      <c r="B14898" s="1">
        <v>40631.708333333336</v>
      </c>
      <c r="C14898">
        <v>2</v>
      </c>
      <c r="D14898">
        <v>0</v>
      </c>
      <c r="E14898">
        <v>1</v>
      </c>
      <c r="F14898">
        <v>11</v>
      </c>
      <c r="G14898">
        <v>20</v>
      </c>
      <c r="H14898" s="9">
        <v>8.9981000000000009</v>
      </c>
      <c r="I14898" s="2">
        <v>34</v>
      </c>
      <c r="J14898" s="2">
        <v>265</v>
      </c>
      <c r="K14898" s="2">
        <v>299</v>
      </c>
    </row>
    <row r="14899" spans="1:11">
      <c r="A14899">
        <v>14898</v>
      </c>
      <c r="B14899" s="1">
        <v>40684.583333333336</v>
      </c>
      <c r="C14899">
        <v>2</v>
      </c>
      <c r="D14899">
        <v>0</v>
      </c>
      <c r="E14899">
        <v>1</v>
      </c>
      <c r="F14899">
        <v>27</v>
      </c>
      <c r="G14899">
        <v>42</v>
      </c>
      <c r="H14899" s="9">
        <v>0</v>
      </c>
      <c r="I14899" s="7">
        <v>187</v>
      </c>
      <c r="J14899" s="7">
        <v>268</v>
      </c>
      <c r="K14899" s="2">
        <v>455</v>
      </c>
    </row>
    <row r="14900" spans="1:11">
      <c r="A14900">
        <v>14899</v>
      </c>
      <c r="B14900" s="1">
        <v>40733.75</v>
      </c>
      <c r="C14900">
        <v>3</v>
      </c>
      <c r="D14900">
        <v>0</v>
      </c>
      <c r="E14900">
        <v>1</v>
      </c>
      <c r="F14900">
        <v>32</v>
      </c>
      <c r="G14900">
        <v>36</v>
      </c>
      <c r="H14900" s="9">
        <v>7.0015000000000001</v>
      </c>
      <c r="I14900" s="7">
        <v>132</v>
      </c>
      <c r="J14900" s="7">
        <v>246</v>
      </c>
      <c r="K14900" s="2">
        <v>378</v>
      </c>
    </row>
    <row r="14901" spans="1:11">
      <c r="A14901">
        <v>14900</v>
      </c>
      <c r="B14901" s="1">
        <v>40999.583333333336</v>
      </c>
      <c r="C14901">
        <v>2</v>
      </c>
      <c r="D14901">
        <v>0</v>
      </c>
      <c r="E14901">
        <v>2</v>
      </c>
      <c r="F14901">
        <v>16</v>
      </c>
      <c r="G14901">
        <v>63</v>
      </c>
      <c r="H14901" s="9">
        <v>16.997900000000001</v>
      </c>
      <c r="I14901" s="7">
        <v>240</v>
      </c>
      <c r="J14901" s="7">
        <v>311</v>
      </c>
      <c r="K14901" s="2">
        <v>551</v>
      </c>
    </row>
    <row r="14902" spans="1:11">
      <c r="A14902">
        <v>14901</v>
      </c>
      <c r="B14902" s="1">
        <v>40722.541666666664</v>
      </c>
      <c r="C14902">
        <v>3</v>
      </c>
      <c r="D14902">
        <v>0</v>
      </c>
      <c r="E14902">
        <v>1</v>
      </c>
      <c r="F14902">
        <v>33</v>
      </c>
      <c r="G14902">
        <v>44</v>
      </c>
      <c r="H14902" s="9">
        <v>0</v>
      </c>
      <c r="I14902" s="7">
        <v>33</v>
      </c>
      <c r="J14902" s="7">
        <v>156</v>
      </c>
      <c r="K14902" s="2">
        <v>189</v>
      </c>
    </row>
    <row r="14903" spans="1:11">
      <c r="A14903">
        <v>14902</v>
      </c>
      <c r="B14903" s="1">
        <v>41024.541666666664</v>
      </c>
      <c r="C14903">
        <v>2</v>
      </c>
      <c r="D14903">
        <v>0</v>
      </c>
      <c r="E14903">
        <v>1</v>
      </c>
      <c r="F14903">
        <v>19.000000000000004</v>
      </c>
      <c r="G14903">
        <v>26</v>
      </c>
      <c r="H14903" s="9">
        <v>15.001300000000001</v>
      </c>
      <c r="I14903" s="7">
        <v>35</v>
      </c>
      <c r="J14903" s="7">
        <v>193</v>
      </c>
      <c r="K14903" s="2">
        <v>228</v>
      </c>
    </row>
    <row r="14904" spans="1:11">
      <c r="A14904">
        <v>14903</v>
      </c>
      <c r="B14904" s="1">
        <v>40705.416666666664</v>
      </c>
      <c r="C14904">
        <v>2</v>
      </c>
      <c r="D14904">
        <v>0</v>
      </c>
      <c r="E14904">
        <v>1</v>
      </c>
      <c r="F14904">
        <v>28</v>
      </c>
      <c r="G14904">
        <v>58</v>
      </c>
      <c r="H14904" s="9">
        <v>11.0014</v>
      </c>
      <c r="I14904" s="7">
        <v>91</v>
      </c>
      <c r="J14904" s="7">
        <v>173</v>
      </c>
      <c r="K14904" s="2">
        <v>264</v>
      </c>
    </row>
    <row r="14905" spans="1:11">
      <c r="A14905">
        <v>14904</v>
      </c>
      <c r="B14905" s="1">
        <v>40886.833333333336</v>
      </c>
      <c r="C14905">
        <v>4</v>
      </c>
      <c r="D14905">
        <v>0</v>
      </c>
      <c r="E14905">
        <v>1</v>
      </c>
      <c r="F14905">
        <v>6.0000000000000018</v>
      </c>
      <c r="G14905">
        <v>81</v>
      </c>
      <c r="H14905" s="9">
        <v>0</v>
      </c>
      <c r="I14905" s="7">
        <v>10</v>
      </c>
      <c r="J14905" s="7">
        <v>140</v>
      </c>
      <c r="K14905" s="2">
        <v>150</v>
      </c>
    </row>
    <row r="14906" spans="1:11">
      <c r="A14906">
        <v>14905</v>
      </c>
      <c r="B14906" s="1">
        <v>40595.833333333336</v>
      </c>
      <c r="C14906">
        <v>1</v>
      </c>
      <c r="D14906">
        <v>1</v>
      </c>
      <c r="E14906">
        <v>3</v>
      </c>
      <c r="F14906">
        <v>3</v>
      </c>
      <c r="G14906">
        <v>81</v>
      </c>
      <c r="H14906" s="9">
        <v>26.002700000000001</v>
      </c>
      <c r="I14906" s="2">
        <v>0</v>
      </c>
      <c r="J14906" s="2">
        <v>28</v>
      </c>
      <c r="K14906" s="2">
        <v>28</v>
      </c>
    </row>
    <row r="14907" spans="1:11">
      <c r="A14907">
        <v>14906</v>
      </c>
      <c r="B14907" s="1">
        <v>40610.625</v>
      </c>
      <c r="C14907">
        <v>1</v>
      </c>
      <c r="D14907">
        <v>0</v>
      </c>
      <c r="E14907">
        <v>2</v>
      </c>
      <c r="F14907">
        <v>170.99999999999997</v>
      </c>
      <c r="G14907">
        <v>18</v>
      </c>
      <c r="H14907" s="9">
        <v>0</v>
      </c>
      <c r="I14907" s="2">
        <v>35</v>
      </c>
      <c r="J14907" s="2">
        <v>76</v>
      </c>
      <c r="K14907" s="2">
        <v>111</v>
      </c>
    </row>
    <row r="14908" spans="1:11">
      <c r="A14908">
        <v>14907</v>
      </c>
      <c r="B14908" s="1">
        <v>40867.875</v>
      </c>
      <c r="C14908">
        <v>4</v>
      </c>
      <c r="D14908">
        <v>0</v>
      </c>
      <c r="E14908">
        <v>2</v>
      </c>
      <c r="F14908">
        <v>15</v>
      </c>
      <c r="G14908">
        <v>77</v>
      </c>
      <c r="H14908" s="9">
        <v>6.0031999999999996</v>
      </c>
      <c r="I14908" s="7">
        <v>11</v>
      </c>
      <c r="J14908" s="7">
        <v>94</v>
      </c>
      <c r="K14908" s="2">
        <v>105</v>
      </c>
    </row>
    <row r="14909" spans="1:11">
      <c r="A14909">
        <v>14908</v>
      </c>
      <c r="B14909" s="1">
        <v>40633.25</v>
      </c>
      <c r="C14909">
        <v>2</v>
      </c>
      <c r="D14909">
        <v>0</v>
      </c>
      <c r="E14909">
        <v>3</v>
      </c>
      <c r="F14909">
        <v>3</v>
      </c>
      <c r="G14909">
        <v>93</v>
      </c>
      <c r="H14909" s="9">
        <v>19.999500000000001</v>
      </c>
      <c r="I14909" s="2">
        <v>2</v>
      </c>
      <c r="J14909" s="2">
        <v>34</v>
      </c>
      <c r="K14909" s="2">
        <v>36</v>
      </c>
    </row>
    <row r="14910" spans="1:11">
      <c r="A14910">
        <v>14909</v>
      </c>
      <c r="B14910" s="1">
        <v>41070.708333333336</v>
      </c>
      <c r="C14910">
        <v>2</v>
      </c>
      <c r="D14910">
        <v>0</v>
      </c>
      <c r="E14910">
        <v>1</v>
      </c>
      <c r="F14910">
        <v>32</v>
      </c>
      <c r="G14910">
        <v>41</v>
      </c>
      <c r="H14910" s="9">
        <v>19.001200000000001</v>
      </c>
      <c r="I14910" s="7">
        <v>184</v>
      </c>
      <c r="J14910" s="7">
        <v>337</v>
      </c>
      <c r="K14910" s="2">
        <v>521</v>
      </c>
    </row>
    <row r="14911" spans="1:11">
      <c r="A14911">
        <v>14910</v>
      </c>
      <c r="B14911" s="1">
        <v>40653.625</v>
      </c>
      <c r="C14911">
        <v>2</v>
      </c>
      <c r="D14911">
        <v>0</v>
      </c>
      <c r="E14911">
        <v>2</v>
      </c>
      <c r="F14911">
        <v>29</v>
      </c>
      <c r="G14911">
        <v>35</v>
      </c>
      <c r="H14911" s="9">
        <v>23.999400000000001</v>
      </c>
      <c r="I14911" s="7">
        <v>32</v>
      </c>
      <c r="J14911" s="7">
        <v>112</v>
      </c>
      <c r="K14911" s="2">
        <v>144</v>
      </c>
    </row>
    <row r="14912" spans="1:11">
      <c r="A14912">
        <v>14911</v>
      </c>
      <c r="B14912" s="1">
        <v>40565.458333333336</v>
      </c>
      <c r="C14912">
        <v>1</v>
      </c>
      <c r="D14912">
        <v>0</v>
      </c>
      <c r="E14912">
        <v>2</v>
      </c>
      <c r="F14912">
        <v>-6</v>
      </c>
      <c r="G14912">
        <v>38</v>
      </c>
      <c r="H14912" s="9">
        <v>8.9981000000000009</v>
      </c>
      <c r="I14912" s="2">
        <v>4</v>
      </c>
      <c r="J14912" s="2">
        <v>59</v>
      </c>
      <c r="K14912" s="2">
        <v>63</v>
      </c>
    </row>
    <row r="14913" spans="1:11">
      <c r="A14913">
        <v>14912</v>
      </c>
      <c r="B14913" s="1">
        <v>40736.833333333336</v>
      </c>
      <c r="C14913">
        <v>3</v>
      </c>
      <c r="D14913">
        <v>0</v>
      </c>
      <c r="E14913">
        <v>1</v>
      </c>
      <c r="F14913">
        <v>32</v>
      </c>
      <c r="G14913">
        <v>43</v>
      </c>
      <c r="H14913" s="9">
        <v>12.997999999999999</v>
      </c>
      <c r="I14913" s="7">
        <v>57</v>
      </c>
      <c r="J14913" s="7">
        <v>251</v>
      </c>
      <c r="K14913" s="2">
        <v>308</v>
      </c>
    </row>
    <row r="14914" spans="1:11">
      <c r="A14914">
        <v>14913</v>
      </c>
      <c r="B14914" s="1">
        <v>40991.041666666664</v>
      </c>
      <c r="C14914">
        <v>2</v>
      </c>
      <c r="D14914">
        <v>0</v>
      </c>
      <c r="E14914">
        <v>1</v>
      </c>
      <c r="F14914">
        <v>18</v>
      </c>
      <c r="G14914">
        <v>88</v>
      </c>
      <c r="H14914" s="9">
        <v>0</v>
      </c>
      <c r="I14914" s="7">
        <v>18</v>
      </c>
      <c r="J14914" s="7">
        <v>32</v>
      </c>
      <c r="K14914" s="2">
        <v>50</v>
      </c>
    </row>
    <row r="14915" spans="1:11">
      <c r="A14915">
        <v>14914</v>
      </c>
      <c r="B14915" s="8">
        <v>41271.625</v>
      </c>
      <c r="C14915" s="6">
        <v>1</v>
      </c>
      <c r="D14915" s="6">
        <v>0</v>
      </c>
      <c r="E14915" s="6">
        <v>2</v>
      </c>
      <c r="F14915" s="2">
        <v>6.0000000000000018</v>
      </c>
      <c r="G14915" s="6">
        <v>49</v>
      </c>
      <c r="H14915" s="11">
        <v>0</v>
      </c>
      <c r="I14915" s="7">
        <v>74</v>
      </c>
      <c r="J14915" s="7">
        <v>151</v>
      </c>
      <c r="K14915" s="7">
        <v>225</v>
      </c>
    </row>
    <row r="14916" spans="1:11">
      <c r="A14916">
        <v>14915</v>
      </c>
      <c r="B14916" s="1">
        <v>40661.625</v>
      </c>
      <c r="C14916">
        <v>2</v>
      </c>
      <c r="D14916">
        <v>0</v>
      </c>
      <c r="E14916">
        <v>1</v>
      </c>
      <c r="F14916">
        <v>23.999999999999993</v>
      </c>
      <c r="G14916">
        <v>69</v>
      </c>
      <c r="H14916" s="9">
        <v>22.002800000000001</v>
      </c>
      <c r="I14916" s="7">
        <v>46</v>
      </c>
      <c r="J14916" s="7">
        <v>116</v>
      </c>
      <c r="K14916" s="2">
        <v>162</v>
      </c>
    </row>
    <row r="14917" spans="1:11">
      <c r="A14917">
        <v>14916</v>
      </c>
      <c r="B14917" s="1">
        <v>41099.625</v>
      </c>
      <c r="C14917">
        <v>3</v>
      </c>
      <c r="D14917">
        <v>0</v>
      </c>
      <c r="E14917">
        <v>2</v>
      </c>
      <c r="F14917">
        <v>29</v>
      </c>
      <c r="G14917">
        <v>45</v>
      </c>
      <c r="H14917" s="9">
        <v>15.001300000000001</v>
      </c>
      <c r="I14917" s="7">
        <v>66</v>
      </c>
      <c r="J14917" s="7">
        <v>214</v>
      </c>
      <c r="K14917" s="2">
        <v>280</v>
      </c>
    </row>
    <row r="14918" spans="1:11">
      <c r="A14918">
        <v>14917</v>
      </c>
      <c r="B14918" s="1">
        <v>41262.041666666664</v>
      </c>
      <c r="C14918">
        <v>4</v>
      </c>
      <c r="D14918">
        <v>0</v>
      </c>
      <c r="E14918">
        <v>1</v>
      </c>
      <c r="F14918">
        <v>6.0000000000000018</v>
      </c>
      <c r="G14918">
        <v>65</v>
      </c>
      <c r="H14918" s="9">
        <v>6.0031999999999996</v>
      </c>
      <c r="I14918" s="7">
        <v>1</v>
      </c>
      <c r="J14918" s="7">
        <v>14</v>
      </c>
      <c r="K14918" s="2">
        <v>15</v>
      </c>
    </row>
    <row r="14919" spans="1:11">
      <c r="A14919">
        <v>14918</v>
      </c>
      <c r="B14919" s="1">
        <v>40932.916666666664</v>
      </c>
      <c r="C14919">
        <v>1</v>
      </c>
      <c r="D14919">
        <v>0</v>
      </c>
      <c r="E14919">
        <v>1</v>
      </c>
      <c r="F14919">
        <v>7</v>
      </c>
      <c r="G14919">
        <v>81</v>
      </c>
      <c r="H14919" s="9">
        <v>0</v>
      </c>
      <c r="I14919" s="7">
        <v>14</v>
      </c>
      <c r="J14919" s="7">
        <v>110</v>
      </c>
      <c r="K14919" s="2">
        <v>124</v>
      </c>
    </row>
    <row r="14920" spans="1:11">
      <c r="A14920">
        <v>14919</v>
      </c>
      <c r="B14920" s="1">
        <v>40974</v>
      </c>
      <c r="C14920">
        <v>1</v>
      </c>
      <c r="D14920">
        <v>0</v>
      </c>
      <c r="E14920">
        <v>1</v>
      </c>
      <c r="F14920">
        <v>2</v>
      </c>
      <c r="G14920">
        <v>37</v>
      </c>
      <c r="H14920" s="9">
        <v>19.999500000000001</v>
      </c>
      <c r="I14920" s="7">
        <v>0</v>
      </c>
      <c r="J14920" s="7">
        <v>6</v>
      </c>
      <c r="K14920" s="2">
        <v>6</v>
      </c>
    </row>
    <row r="14921" spans="1:11">
      <c r="A14921">
        <v>14920</v>
      </c>
      <c r="B14921" s="1">
        <v>41023.541666666664</v>
      </c>
      <c r="C14921">
        <v>2</v>
      </c>
      <c r="D14921">
        <v>0</v>
      </c>
      <c r="E14921">
        <v>1</v>
      </c>
      <c r="F14921">
        <v>16</v>
      </c>
      <c r="G14921">
        <v>29</v>
      </c>
      <c r="H14921" s="9">
        <v>26.002700000000001</v>
      </c>
      <c r="I14921" s="7">
        <v>35</v>
      </c>
      <c r="J14921" s="7">
        <v>189</v>
      </c>
      <c r="K14921" s="2">
        <v>224</v>
      </c>
    </row>
    <row r="14922" spans="1:11">
      <c r="A14922">
        <v>14921</v>
      </c>
      <c r="B14922" s="1">
        <v>41118.416666666664</v>
      </c>
      <c r="C14922">
        <v>3</v>
      </c>
      <c r="D14922">
        <v>0</v>
      </c>
      <c r="E14922">
        <v>1</v>
      </c>
      <c r="F14922">
        <v>32</v>
      </c>
      <c r="G14922">
        <v>52</v>
      </c>
      <c r="H14922" s="9">
        <v>15.001300000000001</v>
      </c>
      <c r="I14922" s="7">
        <v>129</v>
      </c>
      <c r="J14922" s="7">
        <v>266</v>
      </c>
      <c r="K14922" s="2">
        <v>395</v>
      </c>
    </row>
    <row r="14923" spans="1:11">
      <c r="A14923">
        <v>14922</v>
      </c>
      <c r="B14923" s="1">
        <v>40648.5</v>
      </c>
      <c r="C14923">
        <v>2</v>
      </c>
      <c r="D14923">
        <v>1</v>
      </c>
      <c r="E14923">
        <v>1</v>
      </c>
      <c r="F14923">
        <v>17</v>
      </c>
      <c r="G14923">
        <v>55</v>
      </c>
      <c r="H14923" s="9">
        <v>19.001200000000001</v>
      </c>
      <c r="I14923" s="7">
        <v>45</v>
      </c>
      <c r="J14923" s="7">
        <v>154</v>
      </c>
      <c r="K14923" s="2">
        <v>199</v>
      </c>
    </row>
    <row r="14924" spans="1:11">
      <c r="A14924">
        <v>14923</v>
      </c>
      <c r="B14924" s="1">
        <v>40585.416666666664</v>
      </c>
      <c r="C14924">
        <v>1</v>
      </c>
      <c r="D14924">
        <v>0</v>
      </c>
      <c r="E14924">
        <v>1</v>
      </c>
      <c r="F14924">
        <v>-1.9999999999999991</v>
      </c>
      <c r="G14924">
        <v>69</v>
      </c>
      <c r="H14924" s="9">
        <v>12.997999999999999</v>
      </c>
      <c r="I14924" s="2">
        <v>5</v>
      </c>
      <c r="J14924" s="2">
        <v>37</v>
      </c>
      <c r="K14924" s="2">
        <v>42</v>
      </c>
    </row>
    <row r="14925" spans="1:11">
      <c r="A14925">
        <v>14924</v>
      </c>
      <c r="B14925" s="1">
        <v>40779.25</v>
      </c>
      <c r="C14925">
        <v>3</v>
      </c>
      <c r="D14925">
        <v>0</v>
      </c>
      <c r="E14925">
        <v>1</v>
      </c>
      <c r="F14925">
        <v>19.000000000000004</v>
      </c>
      <c r="G14925">
        <v>73</v>
      </c>
      <c r="H14925" s="9">
        <v>0</v>
      </c>
      <c r="I14925" s="7">
        <v>3</v>
      </c>
      <c r="J14925" s="7">
        <v>105</v>
      </c>
      <c r="K14925" s="2">
        <v>108</v>
      </c>
    </row>
    <row r="14926" spans="1:11">
      <c r="A14926">
        <v>14925</v>
      </c>
      <c r="B14926" s="1">
        <v>41009.541666666664</v>
      </c>
      <c r="C14926">
        <v>2</v>
      </c>
      <c r="D14926">
        <v>0</v>
      </c>
      <c r="E14926">
        <v>1</v>
      </c>
      <c r="F14926">
        <v>17</v>
      </c>
      <c r="G14926">
        <v>23</v>
      </c>
      <c r="H14926" s="9">
        <v>11.0014</v>
      </c>
      <c r="I14926" s="7">
        <v>81</v>
      </c>
      <c r="J14926" s="7">
        <v>202</v>
      </c>
      <c r="K14926" s="2">
        <v>283</v>
      </c>
    </row>
    <row r="14927" spans="1:11">
      <c r="A14927">
        <v>14926</v>
      </c>
      <c r="B14927" s="1">
        <v>41160.541666666664</v>
      </c>
      <c r="C14927">
        <v>3</v>
      </c>
      <c r="D14927">
        <v>0</v>
      </c>
      <c r="E14927">
        <v>1</v>
      </c>
      <c r="F14927">
        <v>32</v>
      </c>
      <c r="G14927">
        <v>52</v>
      </c>
      <c r="H14927" s="9">
        <v>35.000799999999998</v>
      </c>
      <c r="I14927" s="7">
        <v>233</v>
      </c>
      <c r="J14927" s="7">
        <v>435</v>
      </c>
      <c r="K14927" s="2">
        <v>668</v>
      </c>
    </row>
    <row r="14928" spans="1:11">
      <c r="A14928">
        <v>14927</v>
      </c>
      <c r="B14928" s="1">
        <v>40629.375</v>
      </c>
      <c r="C14928">
        <v>2</v>
      </c>
      <c r="D14928">
        <v>0</v>
      </c>
      <c r="E14928">
        <v>1</v>
      </c>
      <c r="F14928">
        <v>2</v>
      </c>
      <c r="G14928">
        <v>55</v>
      </c>
      <c r="H14928" s="9">
        <v>8.9981000000000009</v>
      </c>
      <c r="I14928" s="2">
        <v>17</v>
      </c>
      <c r="J14928" s="2">
        <v>37</v>
      </c>
      <c r="K14928" s="2">
        <v>54</v>
      </c>
    </row>
    <row r="14929" spans="1:11">
      <c r="A14929">
        <v>14928</v>
      </c>
      <c r="B14929" s="1">
        <v>41222.458333333336</v>
      </c>
      <c r="C14929">
        <v>4</v>
      </c>
      <c r="D14929">
        <v>0</v>
      </c>
      <c r="E14929">
        <v>1</v>
      </c>
      <c r="F14929">
        <v>11</v>
      </c>
      <c r="G14929">
        <v>47</v>
      </c>
      <c r="H14929" s="9">
        <v>19.999500000000001</v>
      </c>
      <c r="I14929" s="7">
        <v>66</v>
      </c>
      <c r="J14929" s="7">
        <v>185</v>
      </c>
      <c r="K14929" s="2">
        <v>251</v>
      </c>
    </row>
    <row r="14930" spans="1:11">
      <c r="A14930">
        <v>14929</v>
      </c>
      <c r="B14930" s="1">
        <v>40553.375</v>
      </c>
      <c r="C14930">
        <v>1</v>
      </c>
      <c r="D14930">
        <v>0</v>
      </c>
      <c r="E14930">
        <v>2</v>
      </c>
      <c r="F14930">
        <v>-1.9999999999999991</v>
      </c>
      <c r="G14930">
        <v>50</v>
      </c>
      <c r="H14930" s="9">
        <v>16.997900000000001</v>
      </c>
      <c r="I14930" s="2">
        <v>2</v>
      </c>
      <c r="J14930" s="2">
        <v>92</v>
      </c>
      <c r="K14930" s="2">
        <v>94</v>
      </c>
    </row>
    <row r="14931" spans="1:11">
      <c r="A14931">
        <v>14930</v>
      </c>
      <c r="B14931" s="1">
        <v>41213.833333333336</v>
      </c>
      <c r="C14931">
        <v>4</v>
      </c>
      <c r="D14931">
        <v>0</v>
      </c>
      <c r="E14931">
        <v>2</v>
      </c>
      <c r="F14931">
        <v>11</v>
      </c>
      <c r="G14931">
        <v>50</v>
      </c>
      <c r="H14931" s="9">
        <v>12.997999999999999</v>
      </c>
      <c r="I14931" s="7">
        <v>9</v>
      </c>
      <c r="J14931" s="7">
        <v>259</v>
      </c>
      <c r="K14931" s="2">
        <v>268</v>
      </c>
    </row>
    <row r="14932" spans="1:11">
      <c r="A14932">
        <v>14931</v>
      </c>
      <c r="B14932" s="1">
        <v>41243.291666666664</v>
      </c>
      <c r="C14932">
        <v>4</v>
      </c>
      <c r="D14932">
        <v>0</v>
      </c>
      <c r="E14932">
        <v>1</v>
      </c>
      <c r="F14932">
        <v>2</v>
      </c>
      <c r="G14932">
        <v>80</v>
      </c>
      <c r="H14932" s="9">
        <v>0</v>
      </c>
      <c r="I14932" s="7">
        <v>6</v>
      </c>
      <c r="J14932" s="7">
        <v>346</v>
      </c>
      <c r="K14932" s="2">
        <v>352</v>
      </c>
    </row>
    <row r="14933" spans="1:11">
      <c r="A14933">
        <v>14932</v>
      </c>
      <c r="B14933" s="1">
        <v>41036.708333333336</v>
      </c>
      <c r="C14933">
        <v>2</v>
      </c>
      <c r="D14933">
        <v>0</v>
      </c>
      <c r="E14933">
        <v>2</v>
      </c>
      <c r="F14933">
        <v>21.000000000000004</v>
      </c>
      <c r="G14933">
        <v>53</v>
      </c>
      <c r="H14933" s="9">
        <v>22.002800000000001</v>
      </c>
      <c r="I14933" s="7">
        <v>102</v>
      </c>
      <c r="J14933" s="7">
        <v>667</v>
      </c>
      <c r="K14933" s="2">
        <v>769</v>
      </c>
    </row>
    <row r="14934" spans="1:11">
      <c r="A14934">
        <v>14933</v>
      </c>
      <c r="B14934" s="1">
        <v>41251.583333333336</v>
      </c>
      <c r="C14934">
        <v>4</v>
      </c>
      <c r="D14934">
        <v>0</v>
      </c>
      <c r="E14934">
        <v>2</v>
      </c>
      <c r="F14934">
        <v>11</v>
      </c>
      <c r="G14934">
        <v>87</v>
      </c>
      <c r="H14934" s="9">
        <v>19.001200000000001</v>
      </c>
      <c r="I14934" s="7">
        <v>164</v>
      </c>
      <c r="J14934" s="7">
        <v>378</v>
      </c>
      <c r="K14934" s="2">
        <v>542</v>
      </c>
    </row>
    <row r="14935" spans="1:11">
      <c r="A14935">
        <v>14934</v>
      </c>
      <c r="B14935" s="1">
        <v>40552.5</v>
      </c>
      <c r="C14935">
        <v>1</v>
      </c>
      <c r="D14935">
        <v>0</v>
      </c>
      <c r="E14935">
        <v>1</v>
      </c>
      <c r="F14935">
        <v>0</v>
      </c>
      <c r="G14935">
        <v>37</v>
      </c>
      <c r="H14935" s="9">
        <v>30.002600000000001</v>
      </c>
      <c r="I14935" s="2">
        <v>4</v>
      </c>
      <c r="J14935" s="2">
        <v>79</v>
      </c>
      <c r="K14935" s="2">
        <v>83</v>
      </c>
    </row>
    <row r="14936" spans="1:11">
      <c r="A14936">
        <v>14935</v>
      </c>
      <c r="B14936" s="1">
        <v>41081.416666666664</v>
      </c>
      <c r="C14936">
        <v>3</v>
      </c>
      <c r="D14936">
        <v>0</v>
      </c>
      <c r="E14936">
        <v>1</v>
      </c>
      <c r="F14936">
        <v>33</v>
      </c>
      <c r="G14936">
        <v>49</v>
      </c>
      <c r="H14936" s="9">
        <v>7.0015000000000001</v>
      </c>
      <c r="I14936" s="7">
        <v>36</v>
      </c>
      <c r="J14936" s="7">
        <v>114</v>
      </c>
      <c r="K14936" s="2">
        <v>150</v>
      </c>
    </row>
    <row r="14937" spans="1:11">
      <c r="A14937">
        <v>14936</v>
      </c>
      <c r="B14937" s="1">
        <v>41171.666666666664</v>
      </c>
      <c r="C14937">
        <v>3</v>
      </c>
      <c r="D14937">
        <v>0</v>
      </c>
      <c r="E14937">
        <v>1</v>
      </c>
      <c r="F14937">
        <v>22</v>
      </c>
      <c r="G14937">
        <v>35</v>
      </c>
      <c r="H14937" s="9">
        <v>0</v>
      </c>
      <c r="I14937" s="7">
        <v>69</v>
      </c>
      <c r="J14937" s="7">
        <v>397</v>
      </c>
      <c r="K14937" s="2">
        <v>466</v>
      </c>
    </row>
    <row r="14938" spans="1:11">
      <c r="A14938">
        <v>14937</v>
      </c>
      <c r="B14938" s="1">
        <v>40982.916666666664</v>
      </c>
      <c r="C14938">
        <v>1</v>
      </c>
      <c r="D14938">
        <v>0</v>
      </c>
      <c r="E14938">
        <v>1</v>
      </c>
      <c r="F14938">
        <v>17</v>
      </c>
      <c r="G14938">
        <v>55</v>
      </c>
      <c r="H14938" s="9">
        <v>8.9981000000000009</v>
      </c>
      <c r="I14938" s="7">
        <v>43</v>
      </c>
      <c r="J14938" s="7">
        <v>159</v>
      </c>
      <c r="K14938" s="2">
        <v>202</v>
      </c>
    </row>
    <row r="14939" spans="1:11">
      <c r="A14939">
        <v>14938</v>
      </c>
      <c r="B14939" s="1">
        <v>40630.25</v>
      </c>
      <c r="C14939">
        <v>2</v>
      </c>
      <c r="D14939">
        <v>0</v>
      </c>
      <c r="E14939">
        <v>1</v>
      </c>
      <c r="F14939">
        <v>0</v>
      </c>
      <c r="G14939">
        <v>34</v>
      </c>
      <c r="H14939" s="9">
        <v>19.001200000000001</v>
      </c>
      <c r="I14939" s="2">
        <v>0</v>
      </c>
      <c r="J14939" s="2">
        <v>40</v>
      </c>
      <c r="K14939" s="2">
        <v>40</v>
      </c>
    </row>
    <row r="14940" spans="1:11">
      <c r="A14940">
        <v>14939</v>
      </c>
      <c r="B14940" s="1">
        <v>40718.875</v>
      </c>
      <c r="C14940">
        <v>3</v>
      </c>
      <c r="D14940">
        <v>0</v>
      </c>
      <c r="E14940">
        <v>1</v>
      </c>
      <c r="F14940">
        <v>26</v>
      </c>
      <c r="G14940">
        <v>48</v>
      </c>
      <c r="H14940" s="9">
        <v>8.9981000000000009</v>
      </c>
      <c r="I14940" s="7">
        <v>50</v>
      </c>
      <c r="J14940" s="7">
        <v>183</v>
      </c>
      <c r="K14940" s="2">
        <v>233</v>
      </c>
    </row>
    <row r="14941" spans="1:11">
      <c r="A14941">
        <v>14940</v>
      </c>
      <c r="B14941" s="1">
        <v>41007.458333333336</v>
      </c>
      <c r="C14941">
        <v>2</v>
      </c>
      <c r="D14941">
        <v>0</v>
      </c>
      <c r="E14941">
        <v>1</v>
      </c>
      <c r="F14941">
        <v>16</v>
      </c>
      <c r="G14941">
        <v>25</v>
      </c>
      <c r="H14941" s="9">
        <v>19.001200000000001</v>
      </c>
      <c r="I14941" s="7">
        <v>195</v>
      </c>
      <c r="J14941" s="7">
        <v>209</v>
      </c>
      <c r="K14941" s="2">
        <v>404</v>
      </c>
    </row>
    <row r="14942" spans="1:11">
      <c r="A14942">
        <v>14941</v>
      </c>
      <c r="B14942" s="1">
        <v>41261.291666666664</v>
      </c>
      <c r="C14942">
        <v>4</v>
      </c>
      <c r="D14942">
        <v>0</v>
      </c>
      <c r="E14942">
        <v>1</v>
      </c>
      <c r="F14942">
        <v>9</v>
      </c>
      <c r="G14942">
        <v>93</v>
      </c>
      <c r="H14942" s="9">
        <v>8.9981000000000009</v>
      </c>
      <c r="I14942" s="7">
        <v>4</v>
      </c>
      <c r="J14942" s="7">
        <v>351</v>
      </c>
      <c r="K14942" s="2">
        <v>355</v>
      </c>
    </row>
    <row r="14943" spans="1:11">
      <c r="A14943">
        <v>14942</v>
      </c>
      <c r="B14943" s="1">
        <v>40587.916666666664</v>
      </c>
      <c r="C14943">
        <v>1</v>
      </c>
      <c r="D14943">
        <v>0</v>
      </c>
      <c r="E14943">
        <v>1</v>
      </c>
      <c r="F14943">
        <v>11</v>
      </c>
      <c r="G14943">
        <v>35</v>
      </c>
      <c r="H14943" s="9">
        <v>19.999500000000001</v>
      </c>
      <c r="I14943" s="2">
        <v>5</v>
      </c>
      <c r="J14943" s="2">
        <v>31</v>
      </c>
      <c r="K14943" s="2">
        <v>36</v>
      </c>
    </row>
    <row r="14944" spans="1:11">
      <c r="A14944">
        <v>14943</v>
      </c>
      <c r="B14944" s="1">
        <v>41261.625</v>
      </c>
      <c r="C14944">
        <v>4</v>
      </c>
      <c r="D14944">
        <v>0</v>
      </c>
      <c r="E14944">
        <v>1</v>
      </c>
      <c r="F14944">
        <v>14</v>
      </c>
      <c r="G14944">
        <v>44</v>
      </c>
      <c r="H14944" s="9">
        <v>32.997500000000002</v>
      </c>
      <c r="I14944" s="7">
        <v>28</v>
      </c>
      <c r="J14944" s="7">
        <v>218</v>
      </c>
      <c r="K14944" s="2">
        <v>246</v>
      </c>
    </row>
    <row r="14945" spans="1:11">
      <c r="A14945">
        <v>14944</v>
      </c>
      <c r="B14945" s="1">
        <v>40747.083333333336</v>
      </c>
      <c r="C14945">
        <v>3</v>
      </c>
      <c r="D14945">
        <v>0</v>
      </c>
      <c r="E14945">
        <v>1</v>
      </c>
      <c r="F14945">
        <v>32</v>
      </c>
      <c r="G14945">
        <v>52</v>
      </c>
      <c r="H14945" s="9">
        <v>0</v>
      </c>
      <c r="I14945" s="7">
        <v>13</v>
      </c>
      <c r="J14945" s="7">
        <v>48</v>
      </c>
      <c r="K14945" s="2">
        <v>61</v>
      </c>
    </row>
    <row r="14946" spans="1:11">
      <c r="A14946">
        <v>14945</v>
      </c>
      <c r="B14946" s="1">
        <v>40726.291666666664</v>
      </c>
      <c r="C14946">
        <v>3</v>
      </c>
      <c r="D14946">
        <v>0</v>
      </c>
      <c r="E14946">
        <v>1</v>
      </c>
      <c r="F14946">
        <v>23</v>
      </c>
      <c r="G14946">
        <v>65</v>
      </c>
      <c r="H14946" s="9">
        <v>0</v>
      </c>
      <c r="I14946" s="7">
        <v>10</v>
      </c>
      <c r="J14946" s="7">
        <v>35</v>
      </c>
      <c r="K14946" s="2">
        <v>45</v>
      </c>
    </row>
    <row r="14947" spans="1:11">
      <c r="A14947">
        <v>14946</v>
      </c>
      <c r="B14947" s="1">
        <v>40852.875</v>
      </c>
      <c r="C14947">
        <v>4</v>
      </c>
      <c r="D14947">
        <v>0</v>
      </c>
      <c r="E14947">
        <v>1</v>
      </c>
      <c r="F14947">
        <v>7</v>
      </c>
      <c r="G14947">
        <v>66</v>
      </c>
      <c r="H14947" s="9">
        <v>0</v>
      </c>
      <c r="I14947" s="7">
        <v>19</v>
      </c>
      <c r="J14947" s="7">
        <v>99</v>
      </c>
      <c r="K14947" s="2">
        <v>118</v>
      </c>
    </row>
    <row r="14948" spans="1:11">
      <c r="A14948">
        <v>14947</v>
      </c>
      <c r="B14948" s="1">
        <v>40700.75</v>
      </c>
      <c r="C14948">
        <v>2</v>
      </c>
      <c r="D14948">
        <v>0</v>
      </c>
      <c r="E14948">
        <v>1</v>
      </c>
      <c r="F14948">
        <v>29</v>
      </c>
      <c r="G14948">
        <v>31</v>
      </c>
      <c r="H14948" s="9">
        <v>8.9981000000000009</v>
      </c>
      <c r="I14948" s="7">
        <v>56</v>
      </c>
      <c r="J14948" s="7">
        <v>500</v>
      </c>
      <c r="K14948" s="2">
        <v>556</v>
      </c>
    </row>
    <row r="14949" spans="1:11">
      <c r="A14949">
        <v>14948</v>
      </c>
      <c r="B14949" s="1">
        <v>40821.916666666664</v>
      </c>
      <c r="C14949">
        <v>4</v>
      </c>
      <c r="D14949">
        <v>0</v>
      </c>
      <c r="E14949">
        <v>1</v>
      </c>
      <c r="F14949">
        <v>17</v>
      </c>
      <c r="G14949">
        <v>72</v>
      </c>
      <c r="H14949" s="9">
        <v>0</v>
      </c>
      <c r="I14949" s="7">
        <v>20</v>
      </c>
      <c r="J14949" s="7">
        <v>134</v>
      </c>
      <c r="K14949" s="2">
        <v>154</v>
      </c>
    </row>
    <row r="14950" spans="1:11">
      <c r="A14950">
        <v>14949</v>
      </c>
      <c r="B14950" s="1">
        <v>40709.708333333336</v>
      </c>
      <c r="C14950">
        <v>2</v>
      </c>
      <c r="D14950">
        <v>0</v>
      </c>
      <c r="E14950">
        <v>1</v>
      </c>
      <c r="F14950">
        <v>28</v>
      </c>
      <c r="G14950">
        <v>28</v>
      </c>
      <c r="H14950" s="9">
        <v>7.0015000000000001</v>
      </c>
      <c r="I14950" s="7">
        <v>83</v>
      </c>
      <c r="J14950" s="7">
        <v>553</v>
      </c>
      <c r="K14950" s="2">
        <v>636</v>
      </c>
    </row>
    <row r="14951" spans="1:11">
      <c r="A14951">
        <v>14950</v>
      </c>
      <c r="B14951" s="1">
        <v>41228.875</v>
      </c>
      <c r="C14951">
        <v>4</v>
      </c>
      <c r="D14951">
        <v>0</v>
      </c>
      <c r="E14951">
        <v>2</v>
      </c>
      <c r="F14951">
        <v>7</v>
      </c>
      <c r="G14951">
        <v>66</v>
      </c>
      <c r="H14951" s="9">
        <v>7.0015000000000001</v>
      </c>
      <c r="I14951" s="7">
        <v>20</v>
      </c>
      <c r="J14951" s="7">
        <v>204</v>
      </c>
      <c r="K14951" s="2">
        <v>224</v>
      </c>
    </row>
    <row r="14952" spans="1:11">
      <c r="A14952">
        <v>14951</v>
      </c>
      <c r="B14952" s="1">
        <v>40976.708333333336</v>
      </c>
      <c r="C14952">
        <v>1</v>
      </c>
      <c r="D14952">
        <v>0</v>
      </c>
      <c r="E14952">
        <v>1</v>
      </c>
      <c r="F14952">
        <v>22</v>
      </c>
      <c r="G14952">
        <v>38</v>
      </c>
      <c r="H14952" s="9">
        <v>43.998899999999999</v>
      </c>
      <c r="I14952" s="7">
        <v>52</v>
      </c>
      <c r="J14952" s="7">
        <v>545</v>
      </c>
      <c r="K14952" s="2">
        <v>597</v>
      </c>
    </row>
    <row r="14953" spans="1:11">
      <c r="A14953">
        <v>14952</v>
      </c>
      <c r="B14953" s="1">
        <v>41036.666666666664</v>
      </c>
      <c r="C14953">
        <v>2</v>
      </c>
      <c r="D14953">
        <v>0</v>
      </c>
      <c r="E14953">
        <v>2</v>
      </c>
      <c r="F14953">
        <v>21.000000000000004</v>
      </c>
      <c r="G14953">
        <v>53</v>
      </c>
      <c r="H14953" s="9">
        <v>26.002700000000001</v>
      </c>
      <c r="I14953" s="7">
        <v>68</v>
      </c>
      <c r="J14953" s="7">
        <v>320</v>
      </c>
      <c r="K14953" s="2">
        <v>388</v>
      </c>
    </row>
    <row r="14954" spans="1:11">
      <c r="A14954">
        <v>14953</v>
      </c>
      <c r="B14954" s="1">
        <v>41219.291666666664</v>
      </c>
      <c r="C14954">
        <v>4</v>
      </c>
      <c r="D14954">
        <v>0</v>
      </c>
      <c r="E14954">
        <v>1</v>
      </c>
      <c r="F14954">
        <v>1</v>
      </c>
      <c r="G14954">
        <v>69</v>
      </c>
      <c r="H14954" s="9">
        <v>11.0014</v>
      </c>
      <c r="I14954" s="7">
        <v>9</v>
      </c>
      <c r="J14954" s="7">
        <v>378</v>
      </c>
      <c r="K14954" s="2">
        <v>387</v>
      </c>
    </row>
    <row r="14955" spans="1:11">
      <c r="A14955">
        <v>14954</v>
      </c>
      <c r="B14955" s="1">
        <v>41180.291666666664</v>
      </c>
      <c r="C14955">
        <v>4</v>
      </c>
      <c r="D14955">
        <v>0</v>
      </c>
      <c r="E14955">
        <v>2</v>
      </c>
      <c r="F14955">
        <v>19.000000000000004</v>
      </c>
      <c r="G14955">
        <v>94</v>
      </c>
      <c r="H14955" s="9">
        <v>0</v>
      </c>
      <c r="I14955" s="7">
        <v>10</v>
      </c>
      <c r="J14955" s="7">
        <v>384</v>
      </c>
      <c r="K14955" s="2">
        <v>394</v>
      </c>
    </row>
    <row r="14956" spans="1:11">
      <c r="A14956">
        <v>14955</v>
      </c>
      <c r="B14956" s="1">
        <v>41017.166666666664</v>
      </c>
      <c r="C14956">
        <v>2</v>
      </c>
      <c r="D14956">
        <v>0</v>
      </c>
      <c r="E14956">
        <v>2</v>
      </c>
      <c r="F14956">
        <v>16</v>
      </c>
      <c r="G14956">
        <v>42</v>
      </c>
      <c r="H14956" s="9">
        <v>19.001200000000001</v>
      </c>
      <c r="I14956" s="7">
        <v>0</v>
      </c>
      <c r="J14956" s="7">
        <v>7</v>
      </c>
      <c r="K14956" s="2">
        <v>7</v>
      </c>
    </row>
    <row r="14957" spans="1:11">
      <c r="A14957">
        <v>14956</v>
      </c>
      <c r="B14957" s="1">
        <v>40623.208333333336</v>
      </c>
      <c r="C14957">
        <v>2</v>
      </c>
      <c r="D14957">
        <v>0</v>
      </c>
      <c r="E14957">
        <v>1</v>
      </c>
      <c r="F14957">
        <v>7</v>
      </c>
      <c r="G14957">
        <v>81</v>
      </c>
      <c r="H14957" s="9">
        <v>19.999500000000001</v>
      </c>
      <c r="I14957" s="2">
        <v>1</v>
      </c>
      <c r="J14957" s="2">
        <v>1</v>
      </c>
      <c r="K14957" s="2">
        <v>2</v>
      </c>
    </row>
    <row r="14958" spans="1:11">
      <c r="A14958">
        <v>14957</v>
      </c>
      <c r="B14958" s="1">
        <v>40976.125</v>
      </c>
      <c r="C14958">
        <v>1</v>
      </c>
      <c r="D14958">
        <v>0</v>
      </c>
      <c r="E14958">
        <v>1</v>
      </c>
      <c r="F14958">
        <v>14</v>
      </c>
      <c r="G14958">
        <v>63</v>
      </c>
      <c r="H14958" s="9">
        <v>26.002700000000001</v>
      </c>
      <c r="I14958" s="7">
        <v>0</v>
      </c>
      <c r="J14958" s="7">
        <v>3</v>
      </c>
      <c r="K14958" s="2">
        <v>3</v>
      </c>
    </row>
    <row r="14959" spans="1:11">
      <c r="A14959">
        <v>14958</v>
      </c>
      <c r="B14959" s="1">
        <v>40925.5</v>
      </c>
      <c r="C14959">
        <v>1</v>
      </c>
      <c r="D14959">
        <v>0</v>
      </c>
      <c r="E14959">
        <v>2</v>
      </c>
      <c r="F14959">
        <v>7</v>
      </c>
      <c r="G14959">
        <v>87</v>
      </c>
      <c r="H14959" s="9">
        <v>19.001200000000001</v>
      </c>
      <c r="I14959" s="7">
        <v>3</v>
      </c>
      <c r="J14959" s="7">
        <v>83</v>
      </c>
      <c r="K14959" s="2">
        <v>86</v>
      </c>
    </row>
    <row r="14960" spans="1:11">
      <c r="A14960">
        <v>14959</v>
      </c>
      <c r="B14960" s="1">
        <v>40840.666666666664</v>
      </c>
      <c r="C14960">
        <v>4</v>
      </c>
      <c r="D14960">
        <v>0</v>
      </c>
      <c r="E14960">
        <v>1</v>
      </c>
      <c r="F14960">
        <v>18</v>
      </c>
      <c r="G14960">
        <v>64</v>
      </c>
      <c r="H14960" s="9">
        <v>12.997999999999999</v>
      </c>
      <c r="I14960" s="7">
        <v>68</v>
      </c>
      <c r="J14960" s="7">
        <v>242</v>
      </c>
      <c r="K14960" s="2">
        <v>310</v>
      </c>
    </row>
    <row r="14961" spans="1:11">
      <c r="A14961">
        <v>14960</v>
      </c>
      <c r="B14961" s="1">
        <v>41094.083333333336</v>
      </c>
      <c r="C14961">
        <v>3</v>
      </c>
      <c r="D14961">
        <v>1</v>
      </c>
      <c r="E14961">
        <v>1</v>
      </c>
      <c r="F14961">
        <v>23.999999999999993</v>
      </c>
      <c r="G14961">
        <v>83</v>
      </c>
      <c r="H14961" s="9">
        <v>8.9981000000000009</v>
      </c>
      <c r="I14961" s="7">
        <v>27</v>
      </c>
      <c r="J14961" s="7">
        <v>66</v>
      </c>
      <c r="K14961" s="2">
        <v>93</v>
      </c>
    </row>
    <row r="14962" spans="1:11">
      <c r="A14962">
        <v>14961</v>
      </c>
      <c r="B14962" s="1">
        <v>40841.875</v>
      </c>
      <c r="C14962">
        <v>4</v>
      </c>
      <c r="D14962">
        <v>0</v>
      </c>
      <c r="E14962">
        <v>1</v>
      </c>
      <c r="F14962">
        <v>13</v>
      </c>
      <c r="G14962">
        <v>72</v>
      </c>
      <c r="H14962" s="9">
        <v>8.9981000000000009</v>
      </c>
      <c r="I14962" s="7">
        <v>32</v>
      </c>
      <c r="J14962" s="7">
        <v>169</v>
      </c>
      <c r="K14962" s="2">
        <v>201</v>
      </c>
    </row>
    <row r="14963" spans="1:11">
      <c r="A14963">
        <v>14962</v>
      </c>
      <c r="B14963" s="1">
        <v>40600</v>
      </c>
      <c r="C14963">
        <v>1</v>
      </c>
      <c r="D14963">
        <v>0</v>
      </c>
      <c r="E14963">
        <v>1</v>
      </c>
      <c r="F14963">
        <v>3</v>
      </c>
      <c r="G14963">
        <v>52</v>
      </c>
      <c r="H14963" s="9">
        <v>12.997999999999999</v>
      </c>
      <c r="I14963" s="2">
        <v>3</v>
      </c>
      <c r="J14963" s="2">
        <v>25</v>
      </c>
      <c r="K14963" s="2">
        <v>28</v>
      </c>
    </row>
    <row r="14964" spans="1:11">
      <c r="A14964">
        <v>14963</v>
      </c>
      <c r="B14964" s="1">
        <v>40870.375</v>
      </c>
      <c r="C14964">
        <v>4</v>
      </c>
      <c r="D14964">
        <v>0</v>
      </c>
      <c r="E14964">
        <v>2</v>
      </c>
      <c r="F14964">
        <v>17</v>
      </c>
      <c r="G14964">
        <v>94</v>
      </c>
      <c r="H14964" s="9">
        <v>12.997999999999999</v>
      </c>
      <c r="I14964" s="7">
        <v>3</v>
      </c>
      <c r="J14964" s="7">
        <v>164</v>
      </c>
      <c r="K14964" s="2">
        <v>167</v>
      </c>
    </row>
    <row r="14965" spans="1:11">
      <c r="A14965">
        <v>14964</v>
      </c>
      <c r="B14965" s="1">
        <v>40955.583333333336</v>
      </c>
      <c r="C14965">
        <v>1</v>
      </c>
      <c r="D14965">
        <v>0</v>
      </c>
      <c r="E14965">
        <v>3</v>
      </c>
      <c r="F14965">
        <v>7</v>
      </c>
      <c r="G14965">
        <v>81</v>
      </c>
      <c r="H14965" s="9">
        <v>12.997999999999999</v>
      </c>
      <c r="I14965" s="7">
        <v>1</v>
      </c>
      <c r="J14965" s="7">
        <v>30</v>
      </c>
      <c r="K14965" s="2">
        <v>31</v>
      </c>
    </row>
    <row r="14966" spans="1:11">
      <c r="A14966">
        <v>14965</v>
      </c>
      <c r="B14966" s="1">
        <v>40977.583333333336</v>
      </c>
      <c r="C14966">
        <v>1</v>
      </c>
      <c r="D14966">
        <v>0</v>
      </c>
      <c r="E14966">
        <v>1</v>
      </c>
      <c r="F14966">
        <v>12</v>
      </c>
      <c r="G14966">
        <v>28</v>
      </c>
      <c r="H14966" s="9">
        <v>31.000900000000001</v>
      </c>
      <c r="I14966" s="7">
        <v>49</v>
      </c>
      <c r="J14966" s="7">
        <v>129</v>
      </c>
      <c r="K14966" s="2">
        <v>178</v>
      </c>
    </row>
    <row r="14967" spans="1:11">
      <c r="A14967">
        <v>14966</v>
      </c>
      <c r="B14967" s="1">
        <v>41139.833333333336</v>
      </c>
      <c r="C14967">
        <v>3</v>
      </c>
      <c r="D14967">
        <v>0</v>
      </c>
      <c r="E14967">
        <v>1</v>
      </c>
      <c r="F14967">
        <v>26</v>
      </c>
      <c r="G14967">
        <v>45</v>
      </c>
      <c r="H14967" s="9">
        <v>7.0015000000000001</v>
      </c>
      <c r="I14967" s="7">
        <v>99</v>
      </c>
      <c r="J14967" s="7">
        <v>242</v>
      </c>
      <c r="K14967" s="2">
        <v>341</v>
      </c>
    </row>
    <row r="14968" spans="1:11">
      <c r="A14968">
        <v>14967</v>
      </c>
      <c r="B14968" s="1">
        <v>40599.458333333336</v>
      </c>
      <c r="C14968">
        <v>1</v>
      </c>
      <c r="D14968">
        <v>0</v>
      </c>
      <c r="E14968">
        <v>1</v>
      </c>
      <c r="F14968">
        <v>17</v>
      </c>
      <c r="G14968">
        <v>77</v>
      </c>
      <c r="H14968" s="9">
        <v>30.002600000000001</v>
      </c>
      <c r="I14968" s="2">
        <v>9</v>
      </c>
      <c r="J14968" s="2">
        <v>49</v>
      </c>
      <c r="K14968" s="2">
        <v>58</v>
      </c>
    </row>
    <row r="14969" spans="1:11">
      <c r="A14969">
        <v>14968</v>
      </c>
      <c r="B14969" s="1">
        <v>40843.208333333336</v>
      </c>
      <c r="C14969">
        <v>4</v>
      </c>
      <c r="D14969">
        <v>0</v>
      </c>
      <c r="E14969">
        <v>3</v>
      </c>
      <c r="F14969">
        <v>15</v>
      </c>
      <c r="G14969">
        <v>88</v>
      </c>
      <c r="H14969" s="9">
        <v>6.0031999999999996</v>
      </c>
      <c r="I14969" s="7">
        <v>1</v>
      </c>
      <c r="J14969" s="7">
        <v>14</v>
      </c>
      <c r="K14969" s="2">
        <v>15</v>
      </c>
    </row>
    <row r="14970" spans="1:11">
      <c r="A14970">
        <v>14969</v>
      </c>
      <c r="B14970" s="1">
        <v>40742.083333333336</v>
      </c>
      <c r="C14970">
        <v>3</v>
      </c>
      <c r="D14970">
        <v>0</v>
      </c>
      <c r="E14970">
        <v>1</v>
      </c>
      <c r="F14970">
        <v>23.999999999999993</v>
      </c>
      <c r="G14970">
        <v>83</v>
      </c>
      <c r="H14970" s="9">
        <v>15.001300000000001</v>
      </c>
      <c r="I14970" s="7">
        <v>2</v>
      </c>
      <c r="J14970" s="7">
        <v>8</v>
      </c>
      <c r="K14970" s="2">
        <v>10</v>
      </c>
    </row>
    <row r="14971" spans="1:11">
      <c r="A14971">
        <v>14970</v>
      </c>
      <c r="B14971" s="1">
        <v>41092.166666666664</v>
      </c>
      <c r="C14971">
        <v>3</v>
      </c>
      <c r="D14971">
        <v>0</v>
      </c>
      <c r="E14971">
        <v>2</v>
      </c>
      <c r="F14971">
        <v>27</v>
      </c>
      <c r="G14971">
        <v>54</v>
      </c>
      <c r="H14971" s="9">
        <v>19.999500000000001</v>
      </c>
      <c r="I14971" s="7">
        <v>2</v>
      </c>
      <c r="J14971" s="7">
        <v>10</v>
      </c>
      <c r="K14971" s="2">
        <v>12</v>
      </c>
    </row>
    <row r="14972" spans="1:11">
      <c r="A14972">
        <v>14971</v>
      </c>
      <c r="B14972" s="1">
        <v>40598.791666666664</v>
      </c>
      <c r="C14972">
        <v>1</v>
      </c>
      <c r="D14972">
        <v>0</v>
      </c>
      <c r="E14972">
        <v>3</v>
      </c>
      <c r="F14972">
        <v>8</v>
      </c>
      <c r="G14972">
        <v>93</v>
      </c>
      <c r="H14972" s="9">
        <v>19.999500000000001</v>
      </c>
      <c r="I14972" s="2">
        <v>3</v>
      </c>
      <c r="J14972" s="2">
        <v>110</v>
      </c>
      <c r="K14972" s="2">
        <v>113</v>
      </c>
    </row>
    <row r="14973" spans="1:11">
      <c r="A14973">
        <v>14972</v>
      </c>
      <c r="B14973" s="1">
        <v>40809.291666666664</v>
      </c>
      <c r="C14973">
        <v>4</v>
      </c>
      <c r="D14973">
        <v>0</v>
      </c>
      <c r="E14973">
        <v>3</v>
      </c>
      <c r="F14973">
        <v>22</v>
      </c>
      <c r="G14973">
        <v>94</v>
      </c>
      <c r="H14973" s="9">
        <v>8.9981000000000009</v>
      </c>
      <c r="I14973" s="7">
        <v>14</v>
      </c>
      <c r="J14973" s="7">
        <v>239</v>
      </c>
      <c r="K14973" s="2">
        <v>253</v>
      </c>
    </row>
    <row r="14974" spans="1:11">
      <c r="A14974">
        <v>14973</v>
      </c>
      <c r="B14974" s="1">
        <v>41125.875</v>
      </c>
      <c r="C14974">
        <v>3</v>
      </c>
      <c r="D14974">
        <v>0</v>
      </c>
      <c r="E14974">
        <v>1</v>
      </c>
      <c r="F14974">
        <v>31</v>
      </c>
      <c r="G14974">
        <v>59</v>
      </c>
      <c r="H14974" s="9">
        <v>16.997900000000001</v>
      </c>
      <c r="I14974" s="7">
        <v>96</v>
      </c>
      <c r="J14974" s="7">
        <v>193</v>
      </c>
      <c r="K14974" s="2">
        <v>289</v>
      </c>
    </row>
    <row r="14975" spans="1:11">
      <c r="A14975">
        <v>14974</v>
      </c>
      <c r="B14975" s="1">
        <v>41090.666666666664</v>
      </c>
      <c r="C14975">
        <v>3</v>
      </c>
      <c r="D14975">
        <v>0</v>
      </c>
      <c r="E14975">
        <v>1</v>
      </c>
      <c r="F14975">
        <v>35.999999999999993</v>
      </c>
      <c r="G14975">
        <v>29</v>
      </c>
      <c r="H14975" s="9">
        <v>11.0014</v>
      </c>
      <c r="I14975" s="7">
        <v>109</v>
      </c>
      <c r="J14975" s="7">
        <v>264</v>
      </c>
      <c r="K14975" s="2">
        <v>373</v>
      </c>
    </row>
    <row r="14976" spans="1:11">
      <c r="A14976">
        <v>14975</v>
      </c>
      <c r="B14976" s="1">
        <v>41038.916666666664</v>
      </c>
      <c r="C14976">
        <v>2</v>
      </c>
      <c r="D14976">
        <v>0</v>
      </c>
      <c r="E14976">
        <v>3</v>
      </c>
      <c r="F14976">
        <v>15</v>
      </c>
      <c r="G14976">
        <v>82</v>
      </c>
      <c r="H14976" s="9">
        <v>7.0015000000000001</v>
      </c>
      <c r="I14976" s="7">
        <v>5</v>
      </c>
      <c r="J14976" s="7">
        <v>61</v>
      </c>
      <c r="K14976" s="2">
        <v>66</v>
      </c>
    </row>
    <row r="14977" spans="1:11">
      <c r="A14977">
        <v>14976</v>
      </c>
      <c r="B14977" s="1">
        <v>41189</v>
      </c>
      <c r="C14977">
        <v>4</v>
      </c>
      <c r="D14977">
        <v>0</v>
      </c>
      <c r="E14977">
        <v>1</v>
      </c>
      <c r="F14977">
        <v>13</v>
      </c>
      <c r="G14977">
        <v>62</v>
      </c>
      <c r="H14977" s="9">
        <v>11.0014</v>
      </c>
      <c r="I14977" s="7">
        <v>28</v>
      </c>
      <c r="J14977" s="7">
        <v>99</v>
      </c>
      <c r="K14977" s="2">
        <v>127</v>
      </c>
    </row>
    <row r="14978" spans="1:11">
      <c r="A14978">
        <v>14977</v>
      </c>
      <c r="B14978" s="1">
        <v>41075.041666666664</v>
      </c>
      <c r="C14978">
        <v>2</v>
      </c>
      <c r="D14978">
        <v>0</v>
      </c>
      <c r="E14978">
        <v>1</v>
      </c>
      <c r="F14978">
        <v>20.000000000000004</v>
      </c>
      <c r="G14978">
        <v>78</v>
      </c>
      <c r="H14978" s="9">
        <v>12.997999999999999</v>
      </c>
      <c r="I14978" s="7">
        <v>9</v>
      </c>
      <c r="J14978" s="7">
        <v>42</v>
      </c>
      <c r="K14978" s="2">
        <v>51</v>
      </c>
    </row>
    <row r="14979" spans="1:11">
      <c r="A14979">
        <v>14978</v>
      </c>
      <c r="B14979" s="1">
        <v>41081.458333333336</v>
      </c>
      <c r="C14979">
        <v>3</v>
      </c>
      <c r="D14979">
        <v>0</v>
      </c>
      <c r="E14979">
        <v>1</v>
      </c>
      <c r="F14979">
        <v>34</v>
      </c>
      <c r="G14979">
        <v>41</v>
      </c>
      <c r="H14979" s="9">
        <v>8.9981000000000009</v>
      </c>
      <c r="I14979" s="7">
        <v>40</v>
      </c>
      <c r="J14979" s="7">
        <v>120</v>
      </c>
      <c r="K14979" s="2">
        <v>160</v>
      </c>
    </row>
    <row r="14980" spans="1:11">
      <c r="A14980">
        <v>14979</v>
      </c>
      <c r="B14980" s="1">
        <v>40772.25</v>
      </c>
      <c r="C14980">
        <v>3</v>
      </c>
      <c r="D14980">
        <v>0</v>
      </c>
      <c r="E14980">
        <v>1</v>
      </c>
      <c r="F14980">
        <v>22</v>
      </c>
      <c r="G14980">
        <v>78</v>
      </c>
      <c r="H14980" s="9">
        <v>0</v>
      </c>
      <c r="I14980" s="7">
        <v>4</v>
      </c>
      <c r="J14980" s="7">
        <v>101</v>
      </c>
      <c r="K14980" s="2">
        <v>105</v>
      </c>
    </row>
    <row r="14981" spans="1:11">
      <c r="A14981">
        <v>14980</v>
      </c>
      <c r="B14981" s="1">
        <v>40712.041666666664</v>
      </c>
      <c r="C14981">
        <v>2</v>
      </c>
      <c r="D14981">
        <v>0</v>
      </c>
      <c r="E14981">
        <v>1</v>
      </c>
      <c r="F14981">
        <v>22</v>
      </c>
      <c r="G14981">
        <v>83</v>
      </c>
      <c r="H14981" s="9">
        <v>7.0015000000000001</v>
      </c>
      <c r="I14981" s="7">
        <v>15</v>
      </c>
      <c r="J14981" s="7">
        <v>80</v>
      </c>
      <c r="K14981" s="2">
        <v>95</v>
      </c>
    </row>
    <row r="14982" spans="1:11">
      <c r="A14982">
        <v>14981</v>
      </c>
      <c r="B14982" s="1">
        <v>40996.125</v>
      </c>
      <c r="C14982">
        <v>2</v>
      </c>
      <c r="D14982">
        <v>0</v>
      </c>
      <c r="E14982">
        <v>1</v>
      </c>
      <c r="F14982">
        <v>8</v>
      </c>
      <c r="G14982">
        <v>42</v>
      </c>
      <c r="H14982" s="9">
        <v>22.002800000000001</v>
      </c>
      <c r="I14982" s="7">
        <v>1</v>
      </c>
      <c r="J14982" s="7">
        <v>4</v>
      </c>
      <c r="K14982" s="2">
        <v>5</v>
      </c>
    </row>
    <row r="14983" spans="1:11">
      <c r="A14983">
        <v>14982</v>
      </c>
      <c r="B14983" s="1">
        <v>40689.958333333336</v>
      </c>
      <c r="C14983">
        <v>2</v>
      </c>
      <c r="D14983">
        <v>0</v>
      </c>
      <c r="E14983">
        <v>1</v>
      </c>
      <c r="F14983">
        <v>26</v>
      </c>
      <c r="G14983">
        <v>65</v>
      </c>
      <c r="H14983" s="9">
        <v>12.997999999999999</v>
      </c>
      <c r="I14983" s="7">
        <v>17</v>
      </c>
      <c r="J14983" s="7">
        <v>73</v>
      </c>
      <c r="K14983" s="2">
        <v>90</v>
      </c>
    </row>
    <row r="14984" spans="1:11">
      <c r="A14984">
        <v>14983</v>
      </c>
      <c r="B14984" s="1">
        <v>41085.958333333336</v>
      </c>
      <c r="C14984">
        <v>3</v>
      </c>
      <c r="D14984">
        <v>0</v>
      </c>
      <c r="E14984">
        <v>1</v>
      </c>
      <c r="F14984">
        <v>23</v>
      </c>
      <c r="G14984">
        <v>33</v>
      </c>
      <c r="H14984" s="9">
        <v>22.002800000000001</v>
      </c>
      <c r="I14984" s="7">
        <v>15</v>
      </c>
      <c r="J14984" s="7">
        <v>88</v>
      </c>
      <c r="K14984" s="2">
        <v>103</v>
      </c>
    </row>
    <row r="14985" spans="1:11">
      <c r="A14985">
        <v>14984</v>
      </c>
      <c r="B14985" s="1">
        <v>40694.291666666664</v>
      </c>
      <c r="C14985">
        <v>2</v>
      </c>
      <c r="D14985">
        <v>0</v>
      </c>
      <c r="E14985">
        <v>1</v>
      </c>
      <c r="F14985">
        <v>28</v>
      </c>
      <c r="G14985">
        <v>66</v>
      </c>
      <c r="H14985" s="9">
        <v>7.0015000000000001</v>
      </c>
      <c r="I14985" s="7">
        <v>16</v>
      </c>
      <c r="J14985" s="7">
        <v>217</v>
      </c>
      <c r="K14985" s="2">
        <v>233</v>
      </c>
    </row>
    <row r="14986" spans="1:11">
      <c r="A14986">
        <v>14985</v>
      </c>
      <c r="B14986" s="1">
        <v>40773.916666666664</v>
      </c>
      <c r="C14986">
        <v>3</v>
      </c>
      <c r="D14986">
        <v>0</v>
      </c>
      <c r="E14986">
        <v>2</v>
      </c>
      <c r="F14986">
        <v>26</v>
      </c>
      <c r="G14986">
        <v>74</v>
      </c>
      <c r="H14986" s="9">
        <v>7.0015000000000001</v>
      </c>
      <c r="I14986" s="7">
        <v>18</v>
      </c>
      <c r="J14986" s="7">
        <v>117</v>
      </c>
      <c r="K14986" s="2">
        <v>135</v>
      </c>
    </row>
    <row r="14987" spans="1:11">
      <c r="A14987">
        <v>14986</v>
      </c>
      <c r="B14987" s="1">
        <v>40606.166666666664</v>
      </c>
      <c r="C14987">
        <v>1</v>
      </c>
      <c r="D14987">
        <v>0</v>
      </c>
      <c r="E14987">
        <v>2</v>
      </c>
      <c r="F14987">
        <v>0</v>
      </c>
      <c r="G14987">
        <v>74</v>
      </c>
      <c r="H14987" s="9">
        <v>12.997999999999999</v>
      </c>
      <c r="I14987" s="2">
        <v>1</v>
      </c>
      <c r="J14987" s="2">
        <v>0</v>
      </c>
      <c r="K14987" s="2">
        <v>1</v>
      </c>
    </row>
    <row r="14988" spans="1:11">
      <c r="A14988">
        <v>14987</v>
      </c>
      <c r="B14988" s="1">
        <v>40715.25</v>
      </c>
      <c r="C14988">
        <v>3</v>
      </c>
      <c r="D14988">
        <v>0</v>
      </c>
      <c r="E14988">
        <v>2</v>
      </c>
      <c r="F14988">
        <v>21.000000000000004</v>
      </c>
      <c r="G14988">
        <v>88</v>
      </c>
      <c r="H14988" s="9">
        <v>8.9981000000000009</v>
      </c>
      <c r="I14988" s="7">
        <v>8</v>
      </c>
      <c r="J14988" s="7">
        <v>106</v>
      </c>
      <c r="K14988" s="2">
        <v>114</v>
      </c>
    </row>
    <row r="14989" spans="1:11">
      <c r="A14989">
        <v>14988</v>
      </c>
      <c r="B14989" s="1">
        <v>40726.041666666664</v>
      </c>
      <c r="C14989">
        <v>3</v>
      </c>
      <c r="D14989">
        <v>0</v>
      </c>
      <c r="E14989">
        <v>1</v>
      </c>
      <c r="F14989">
        <v>23.999999999999993</v>
      </c>
      <c r="G14989">
        <v>54</v>
      </c>
      <c r="H14989" s="9">
        <v>0</v>
      </c>
      <c r="I14989" s="7">
        <v>20</v>
      </c>
      <c r="J14989" s="7">
        <v>58</v>
      </c>
      <c r="K14989" s="2">
        <v>78</v>
      </c>
    </row>
    <row r="14990" spans="1:11">
      <c r="A14990">
        <v>14989</v>
      </c>
      <c r="B14990" s="1">
        <v>40978.291666666664</v>
      </c>
      <c r="C14990">
        <v>1</v>
      </c>
      <c r="D14990">
        <v>0</v>
      </c>
      <c r="E14990">
        <v>1</v>
      </c>
      <c r="F14990">
        <v>2</v>
      </c>
      <c r="G14990">
        <v>44</v>
      </c>
      <c r="H14990" s="9">
        <v>16.997900000000001</v>
      </c>
      <c r="I14990" s="7">
        <v>4</v>
      </c>
      <c r="J14990" s="7">
        <v>36</v>
      </c>
      <c r="K14990" s="2">
        <v>40</v>
      </c>
    </row>
    <row r="14991" spans="1:11">
      <c r="A14991">
        <v>14990</v>
      </c>
      <c r="B14991" s="1">
        <v>40607.125</v>
      </c>
      <c r="C14991">
        <v>1</v>
      </c>
      <c r="D14991">
        <v>0</v>
      </c>
      <c r="E14991">
        <v>2</v>
      </c>
      <c r="F14991">
        <v>6.0000000000000018</v>
      </c>
      <c r="G14991">
        <v>87</v>
      </c>
      <c r="H14991" s="9">
        <v>12.997999999999999</v>
      </c>
      <c r="I14991" s="2">
        <v>0</v>
      </c>
      <c r="J14991" s="2">
        <v>2</v>
      </c>
      <c r="K14991" s="2">
        <v>2</v>
      </c>
    </row>
    <row r="14992" spans="1:11">
      <c r="A14992">
        <v>14991</v>
      </c>
      <c r="B14992" s="1">
        <v>41182.291666666664</v>
      </c>
      <c r="C14992">
        <v>4</v>
      </c>
      <c r="D14992">
        <v>0</v>
      </c>
      <c r="E14992">
        <v>1</v>
      </c>
      <c r="F14992">
        <v>13</v>
      </c>
      <c r="G14992">
        <v>77</v>
      </c>
      <c r="H14992" s="9">
        <v>0</v>
      </c>
      <c r="I14992" s="7">
        <v>14</v>
      </c>
      <c r="J14992" s="7">
        <v>43</v>
      </c>
      <c r="K14992" s="2">
        <v>57</v>
      </c>
    </row>
    <row r="14993" spans="1:11">
      <c r="A14993">
        <v>14992</v>
      </c>
      <c r="B14993" s="1">
        <v>41112.333333333336</v>
      </c>
      <c r="C14993">
        <v>3</v>
      </c>
      <c r="D14993">
        <v>0</v>
      </c>
      <c r="E14993">
        <v>2</v>
      </c>
      <c r="F14993">
        <v>23</v>
      </c>
      <c r="G14993">
        <v>78</v>
      </c>
      <c r="H14993" s="9">
        <v>0</v>
      </c>
      <c r="I14993" s="7">
        <v>31</v>
      </c>
      <c r="J14993" s="7">
        <v>122</v>
      </c>
      <c r="K14993" s="2">
        <v>153</v>
      </c>
    </row>
    <row r="14994" spans="1:11">
      <c r="A14994">
        <v>14993</v>
      </c>
      <c r="B14994" s="1">
        <v>40550.541666666664</v>
      </c>
      <c r="C14994">
        <v>1</v>
      </c>
      <c r="D14994">
        <v>0</v>
      </c>
      <c r="E14994">
        <v>2</v>
      </c>
      <c r="F14994">
        <v>1</v>
      </c>
      <c r="G14994">
        <v>37</v>
      </c>
      <c r="H14994" s="9">
        <v>19.001200000000001</v>
      </c>
      <c r="I14994" s="2">
        <v>9</v>
      </c>
      <c r="J14994" s="2">
        <v>64</v>
      </c>
      <c r="K14994" s="2">
        <v>73</v>
      </c>
    </row>
    <row r="14995" spans="1:11">
      <c r="A14995">
        <v>14994</v>
      </c>
      <c r="B14995" s="1">
        <v>41172.583333333336</v>
      </c>
      <c r="C14995">
        <v>3</v>
      </c>
      <c r="D14995">
        <v>0</v>
      </c>
      <c r="E14995">
        <v>1</v>
      </c>
      <c r="F14995">
        <v>23</v>
      </c>
      <c r="G14995">
        <v>47</v>
      </c>
      <c r="H14995" s="9">
        <v>12.997999999999999</v>
      </c>
      <c r="I14995" s="7">
        <v>76</v>
      </c>
      <c r="J14995" s="7">
        <v>222</v>
      </c>
      <c r="K14995" s="2">
        <v>298</v>
      </c>
    </row>
    <row r="14996" spans="1:11">
      <c r="A14996">
        <v>14995</v>
      </c>
      <c r="B14996" s="1">
        <v>41200.583333333336</v>
      </c>
      <c r="C14996">
        <v>4</v>
      </c>
      <c r="D14996">
        <v>0</v>
      </c>
      <c r="E14996">
        <v>2</v>
      </c>
      <c r="F14996">
        <v>22</v>
      </c>
      <c r="G14996">
        <v>50</v>
      </c>
      <c r="H14996" s="9">
        <v>19.999500000000001</v>
      </c>
      <c r="I14996" s="7">
        <v>94</v>
      </c>
      <c r="J14996" s="7">
        <v>191</v>
      </c>
      <c r="K14996" s="2">
        <v>285</v>
      </c>
    </row>
    <row r="14997" spans="1:11">
      <c r="A14997">
        <v>14996</v>
      </c>
      <c r="B14997" s="1">
        <v>40561.541666666664</v>
      </c>
      <c r="C14997">
        <v>1</v>
      </c>
      <c r="D14997">
        <v>0</v>
      </c>
      <c r="E14997">
        <v>2</v>
      </c>
      <c r="F14997">
        <v>1</v>
      </c>
      <c r="G14997">
        <v>86</v>
      </c>
      <c r="H14997" s="9">
        <v>15.001300000000001</v>
      </c>
      <c r="I14997" s="2">
        <v>0</v>
      </c>
      <c r="J14997" s="2">
        <v>22</v>
      </c>
      <c r="K14997" s="2">
        <v>22</v>
      </c>
    </row>
    <row r="14998" spans="1:11">
      <c r="A14998">
        <v>14997</v>
      </c>
      <c r="B14998" s="1">
        <v>40820.916666666664</v>
      </c>
      <c r="C14998">
        <v>4</v>
      </c>
      <c r="D14998">
        <v>0</v>
      </c>
      <c r="E14998">
        <v>1</v>
      </c>
      <c r="F14998">
        <v>16</v>
      </c>
      <c r="G14998">
        <v>72</v>
      </c>
      <c r="H14998" s="9">
        <v>8.9981000000000009</v>
      </c>
      <c r="I14998" s="7">
        <v>8</v>
      </c>
      <c r="J14998" s="7">
        <v>106</v>
      </c>
      <c r="K14998" s="2">
        <v>114</v>
      </c>
    </row>
    <row r="14999" spans="1:11">
      <c r="A14999">
        <v>14998</v>
      </c>
      <c r="B14999" s="1">
        <v>40903.5</v>
      </c>
      <c r="C14999">
        <v>1</v>
      </c>
      <c r="D14999">
        <v>1</v>
      </c>
      <c r="E14999">
        <v>1</v>
      </c>
      <c r="F14999">
        <v>9</v>
      </c>
      <c r="G14999">
        <v>43</v>
      </c>
      <c r="H14999" s="9">
        <v>31.000900000000001</v>
      </c>
      <c r="I14999" s="7">
        <v>34</v>
      </c>
      <c r="J14999" s="7">
        <v>66</v>
      </c>
      <c r="K14999" s="2">
        <v>100</v>
      </c>
    </row>
    <row r="15000" spans="1:11">
      <c r="A15000">
        <v>14999</v>
      </c>
      <c r="B15000" s="1">
        <v>40548.5</v>
      </c>
      <c r="C15000">
        <v>1</v>
      </c>
      <c r="D15000">
        <v>0</v>
      </c>
      <c r="E15000">
        <v>1</v>
      </c>
      <c r="F15000">
        <v>113.7560975609756</v>
      </c>
      <c r="G15000">
        <v>33</v>
      </c>
      <c r="H15000" s="9">
        <v>22.002800000000001</v>
      </c>
      <c r="I15000" s="2">
        <v>5</v>
      </c>
      <c r="J15000" s="2">
        <v>74</v>
      </c>
      <c r="K15000" s="2">
        <v>79</v>
      </c>
    </row>
    <row r="15001" spans="1:11">
      <c r="A15001">
        <v>15000</v>
      </c>
      <c r="B15001" s="1">
        <v>41145.875</v>
      </c>
      <c r="C15001">
        <v>3</v>
      </c>
      <c r="D15001">
        <v>0</v>
      </c>
      <c r="E15001">
        <v>2</v>
      </c>
      <c r="F15001">
        <v>26</v>
      </c>
      <c r="G15001">
        <v>61</v>
      </c>
      <c r="H15001" s="9">
        <v>11.0014</v>
      </c>
      <c r="I15001" s="7">
        <v>58</v>
      </c>
      <c r="J15001" s="7">
        <v>248</v>
      </c>
      <c r="K15001" s="2">
        <v>306</v>
      </c>
    </row>
    <row r="15002" spans="1:11">
      <c r="A15002">
        <v>15001</v>
      </c>
      <c r="B15002" s="1">
        <v>40945.958333333336</v>
      </c>
      <c r="C15002">
        <v>1</v>
      </c>
      <c r="D15002">
        <v>0</v>
      </c>
      <c r="E15002">
        <v>1</v>
      </c>
      <c r="F15002">
        <v>6.0000000000000018</v>
      </c>
      <c r="G15002">
        <v>65</v>
      </c>
      <c r="H15002" s="9">
        <v>8.9981000000000009</v>
      </c>
      <c r="I15002" s="7">
        <v>3</v>
      </c>
      <c r="J15002" s="7">
        <v>43</v>
      </c>
      <c r="K15002" s="2">
        <v>46</v>
      </c>
    </row>
    <row r="15003" spans="1:11">
      <c r="A15003">
        <v>15002</v>
      </c>
      <c r="B15003" s="1">
        <v>40900.333333333336</v>
      </c>
      <c r="C15003">
        <v>1</v>
      </c>
      <c r="D15003">
        <v>0</v>
      </c>
      <c r="E15003">
        <v>1</v>
      </c>
      <c r="F15003">
        <v>11</v>
      </c>
      <c r="G15003">
        <v>76</v>
      </c>
      <c r="H15003" s="9">
        <v>16.997900000000001</v>
      </c>
      <c r="I15003" s="7">
        <v>9</v>
      </c>
      <c r="J15003" s="7">
        <v>173</v>
      </c>
      <c r="K15003" s="2">
        <v>182</v>
      </c>
    </row>
    <row r="15004" spans="1:11">
      <c r="A15004">
        <v>15003</v>
      </c>
      <c r="B15004" s="1">
        <v>40986.791666666664</v>
      </c>
      <c r="C15004">
        <v>1</v>
      </c>
      <c r="D15004">
        <v>0</v>
      </c>
      <c r="E15004">
        <v>1</v>
      </c>
      <c r="F15004">
        <v>19.000000000000004</v>
      </c>
      <c r="G15004">
        <v>64</v>
      </c>
      <c r="H15004" s="9">
        <v>11.0014</v>
      </c>
      <c r="I15004" s="7">
        <v>118</v>
      </c>
      <c r="J15004" s="7">
        <v>234</v>
      </c>
      <c r="K15004" s="2">
        <v>352</v>
      </c>
    </row>
    <row r="15005" spans="1:11">
      <c r="A15005">
        <v>15004</v>
      </c>
      <c r="B15005" s="1">
        <v>40839.125</v>
      </c>
      <c r="C15005">
        <v>4</v>
      </c>
      <c r="D15005">
        <v>0</v>
      </c>
      <c r="E15005">
        <v>1</v>
      </c>
      <c r="F15005">
        <v>8</v>
      </c>
      <c r="G15005">
        <v>87</v>
      </c>
      <c r="H15005" s="9">
        <v>0</v>
      </c>
      <c r="I15005" s="7">
        <v>15</v>
      </c>
      <c r="J15005" s="7">
        <v>31</v>
      </c>
      <c r="K15005" s="2">
        <v>46</v>
      </c>
    </row>
    <row r="15006" spans="1:11">
      <c r="A15006">
        <v>15005</v>
      </c>
      <c r="B15006" s="1">
        <v>40846.291666666664</v>
      </c>
      <c r="C15006">
        <v>4</v>
      </c>
      <c r="D15006">
        <v>0</v>
      </c>
      <c r="E15006">
        <v>1</v>
      </c>
      <c r="F15006">
        <v>3</v>
      </c>
      <c r="G15006">
        <v>75</v>
      </c>
      <c r="H15006" s="9">
        <v>0</v>
      </c>
      <c r="I15006" s="7">
        <v>7</v>
      </c>
      <c r="J15006" s="7">
        <v>15</v>
      </c>
      <c r="K15006" s="2">
        <v>22</v>
      </c>
    </row>
    <row r="15007" spans="1:11">
      <c r="A15007">
        <v>15006</v>
      </c>
      <c r="B15007" s="1">
        <v>40937.375</v>
      </c>
      <c r="C15007">
        <v>1</v>
      </c>
      <c r="D15007">
        <v>0</v>
      </c>
      <c r="E15007">
        <v>1</v>
      </c>
      <c r="F15007">
        <v>0</v>
      </c>
      <c r="G15007">
        <v>43</v>
      </c>
      <c r="H15007" s="9">
        <v>8.9981000000000009</v>
      </c>
      <c r="I15007" s="7">
        <v>13</v>
      </c>
      <c r="J15007" s="7">
        <v>98</v>
      </c>
      <c r="K15007" s="2">
        <v>111</v>
      </c>
    </row>
    <row r="15008" spans="1:11">
      <c r="A15008">
        <v>15007</v>
      </c>
      <c r="B15008" s="1">
        <v>40854.041666666664</v>
      </c>
      <c r="C15008">
        <v>4</v>
      </c>
      <c r="D15008">
        <v>0</v>
      </c>
      <c r="E15008">
        <v>1</v>
      </c>
      <c r="F15008">
        <v>8</v>
      </c>
      <c r="G15008">
        <v>87</v>
      </c>
      <c r="H15008" s="9">
        <v>0</v>
      </c>
      <c r="I15008" s="7">
        <v>2</v>
      </c>
      <c r="J15008" s="7">
        <v>6</v>
      </c>
      <c r="K15008" s="2">
        <v>8</v>
      </c>
    </row>
    <row r="15009" spans="1:11">
      <c r="A15009">
        <v>15008</v>
      </c>
      <c r="B15009" s="1">
        <v>40876.875</v>
      </c>
      <c r="C15009">
        <v>4</v>
      </c>
      <c r="D15009">
        <v>0</v>
      </c>
      <c r="E15009">
        <v>2</v>
      </c>
      <c r="F15009">
        <v>10</v>
      </c>
      <c r="G15009">
        <v>87</v>
      </c>
      <c r="H15009" s="9">
        <v>16.997900000000001</v>
      </c>
      <c r="I15009" s="7">
        <v>9</v>
      </c>
      <c r="J15009" s="7">
        <v>116</v>
      </c>
      <c r="K15009" s="2">
        <v>125</v>
      </c>
    </row>
    <row r="15010" spans="1:11">
      <c r="A15010">
        <v>15009</v>
      </c>
      <c r="B15010" s="1">
        <v>41122.583333333336</v>
      </c>
      <c r="C15010">
        <v>3</v>
      </c>
      <c r="D15010">
        <v>0</v>
      </c>
      <c r="E15010">
        <v>1</v>
      </c>
      <c r="F15010">
        <v>32</v>
      </c>
      <c r="G15010">
        <v>46</v>
      </c>
      <c r="H15010" s="9">
        <v>11.0014</v>
      </c>
      <c r="I15010" s="7">
        <v>88</v>
      </c>
      <c r="J15010" s="7">
        <v>175</v>
      </c>
      <c r="K15010" s="2">
        <v>263</v>
      </c>
    </row>
    <row r="15011" spans="1:11">
      <c r="A15011">
        <v>15010</v>
      </c>
      <c r="B15011" s="1">
        <v>40846.708333333336</v>
      </c>
      <c r="C15011">
        <v>4</v>
      </c>
      <c r="D15011">
        <v>0</v>
      </c>
      <c r="E15011">
        <v>1</v>
      </c>
      <c r="F15011">
        <v>11</v>
      </c>
      <c r="G15011">
        <v>35</v>
      </c>
      <c r="H15011" s="9">
        <v>7.0015000000000001</v>
      </c>
      <c r="I15011" s="7">
        <v>54</v>
      </c>
      <c r="J15011" s="7">
        <v>189</v>
      </c>
      <c r="K15011" s="2">
        <v>243</v>
      </c>
    </row>
    <row r="15012" spans="1:11">
      <c r="A15012">
        <v>15011</v>
      </c>
      <c r="B15012" s="1">
        <v>40661.541666666664</v>
      </c>
      <c r="C15012">
        <v>2</v>
      </c>
      <c r="D15012">
        <v>0</v>
      </c>
      <c r="E15012">
        <v>2</v>
      </c>
      <c r="F15012">
        <v>22</v>
      </c>
      <c r="G15012">
        <v>83</v>
      </c>
      <c r="H15012" s="9">
        <v>19.999500000000001</v>
      </c>
      <c r="I15012" s="7">
        <v>18</v>
      </c>
      <c r="J15012" s="7">
        <v>102</v>
      </c>
      <c r="K15012" s="2">
        <v>120</v>
      </c>
    </row>
    <row r="15013" spans="1:11">
      <c r="A15013">
        <v>15012</v>
      </c>
      <c r="B15013" s="1">
        <v>40628.833333333336</v>
      </c>
      <c r="C15013">
        <v>2</v>
      </c>
      <c r="D15013">
        <v>0</v>
      </c>
      <c r="E15013">
        <v>2</v>
      </c>
      <c r="F15013">
        <v>5.0000000000000018</v>
      </c>
      <c r="G15013">
        <v>45</v>
      </c>
      <c r="H15013" s="9">
        <v>16.997900000000001</v>
      </c>
      <c r="I15013" s="2">
        <v>18</v>
      </c>
      <c r="J15013" s="2">
        <v>66</v>
      </c>
      <c r="K15013" s="2">
        <v>84</v>
      </c>
    </row>
    <row r="15014" spans="1:11">
      <c r="A15014">
        <v>15013</v>
      </c>
      <c r="B15014" s="1">
        <v>40924.583333333336</v>
      </c>
      <c r="C15014">
        <v>1</v>
      </c>
      <c r="D15014">
        <v>1</v>
      </c>
      <c r="E15014">
        <v>1</v>
      </c>
      <c r="F15014">
        <v>3</v>
      </c>
      <c r="G15014">
        <v>44</v>
      </c>
      <c r="H15014" s="9">
        <v>26.002700000000001</v>
      </c>
      <c r="I15014" s="7">
        <v>23</v>
      </c>
      <c r="J15014" s="7">
        <v>157</v>
      </c>
      <c r="K15014" s="2">
        <v>180</v>
      </c>
    </row>
    <row r="15015" spans="1:11">
      <c r="A15015">
        <v>15014</v>
      </c>
      <c r="B15015" s="1">
        <v>40581.041666666664</v>
      </c>
      <c r="C15015">
        <v>1</v>
      </c>
      <c r="D15015">
        <v>0</v>
      </c>
      <c r="E15015">
        <v>1</v>
      </c>
      <c r="F15015">
        <v>2</v>
      </c>
      <c r="G15015">
        <v>75</v>
      </c>
      <c r="H15015" s="9">
        <v>0</v>
      </c>
      <c r="I15015" s="2">
        <v>1</v>
      </c>
      <c r="J15015" s="2">
        <v>4</v>
      </c>
      <c r="K15015" s="2">
        <v>5</v>
      </c>
    </row>
    <row r="15016" spans="1:11">
      <c r="A15016">
        <v>15015</v>
      </c>
      <c r="B15016" s="1">
        <v>41089.666666666664</v>
      </c>
      <c r="C15016">
        <v>3</v>
      </c>
      <c r="D15016">
        <v>0</v>
      </c>
      <c r="E15016">
        <v>1</v>
      </c>
      <c r="F15016">
        <v>39</v>
      </c>
      <c r="G15016">
        <v>36</v>
      </c>
      <c r="H15016" s="9">
        <v>0</v>
      </c>
      <c r="I15016" s="7">
        <v>59</v>
      </c>
      <c r="J15016" s="7">
        <v>291</v>
      </c>
      <c r="K15016" s="2">
        <v>350</v>
      </c>
    </row>
    <row r="15017" spans="1:11">
      <c r="A15017">
        <v>15016</v>
      </c>
      <c r="B15017" s="1">
        <v>40908.375</v>
      </c>
      <c r="C15017">
        <v>1</v>
      </c>
      <c r="D15017">
        <v>0</v>
      </c>
      <c r="E15017">
        <v>1</v>
      </c>
      <c r="F15017">
        <v>10</v>
      </c>
      <c r="G15017">
        <v>76</v>
      </c>
      <c r="H15017" s="9">
        <v>0</v>
      </c>
      <c r="I15017" s="7">
        <v>18</v>
      </c>
      <c r="J15017" s="7">
        <v>72</v>
      </c>
      <c r="K15017" s="2">
        <v>90</v>
      </c>
    </row>
    <row r="15018" spans="1:11">
      <c r="A15018">
        <v>15017</v>
      </c>
      <c r="B15018" s="1">
        <v>41083.125</v>
      </c>
      <c r="C15018">
        <v>3</v>
      </c>
      <c r="D15018">
        <v>0</v>
      </c>
      <c r="E15018">
        <v>2</v>
      </c>
      <c r="F15018">
        <v>23</v>
      </c>
      <c r="G15018">
        <v>83</v>
      </c>
      <c r="H15018" s="9">
        <v>6.0031999999999996</v>
      </c>
      <c r="I15018" s="7">
        <v>9</v>
      </c>
      <c r="J15018" s="7">
        <v>32</v>
      </c>
      <c r="K15018" s="2">
        <v>41</v>
      </c>
    </row>
    <row r="15019" spans="1:11">
      <c r="A15019">
        <v>15018</v>
      </c>
      <c r="B15019" s="1">
        <v>40749.916666666664</v>
      </c>
      <c r="C15019">
        <v>3</v>
      </c>
      <c r="D15019">
        <v>0</v>
      </c>
      <c r="E15019">
        <v>1</v>
      </c>
      <c r="F15019">
        <v>26</v>
      </c>
      <c r="G15019">
        <v>84</v>
      </c>
      <c r="H15019" s="9">
        <v>0</v>
      </c>
      <c r="I15019" s="7">
        <v>13</v>
      </c>
      <c r="J15019" s="7">
        <v>112</v>
      </c>
      <c r="K15019" s="2">
        <v>125</v>
      </c>
    </row>
    <row r="15020" spans="1:11">
      <c r="A15020">
        <v>15019</v>
      </c>
      <c r="B15020" s="1">
        <v>40712.541666666664</v>
      </c>
      <c r="C15020">
        <v>2</v>
      </c>
      <c r="D15020">
        <v>0</v>
      </c>
      <c r="E15020">
        <v>1</v>
      </c>
      <c r="F15020">
        <v>29</v>
      </c>
      <c r="G15020">
        <v>55</v>
      </c>
      <c r="H15020" s="9">
        <v>0</v>
      </c>
      <c r="I15020" s="7">
        <v>135</v>
      </c>
      <c r="J15020" s="7">
        <v>192</v>
      </c>
      <c r="K15020" s="2">
        <v>327</v>
      </c>
    </row>
    <row r="15021" spans="1:11">
      <c r="A15021">
        <v>15020</v>
      </c>
      <c r="B15021" s="1">
        <v>40920.083333333336</v>
      </c>
      <c r="C15021">
        <v>1</v>
      </c>
      <c r="D15021">
        <v>0</v>
      </c>
      <c r="E15021">
        <v>3</v>
      </c>
      <c r="F15021">
        <v>9</v>
      </c>
      <c r="G15021">
        <v>93</v>
      </c>
      <c r="H15021" s="9">
        <v>16.997900000000001</v>
      </c>
      <c r="I15021" s="7">
        <v>1</v>
      </c>
      <c r="J15021" s="7">
        <v>1</v>
      </c>
      <c r="K15021" s="2">
        <v>2</v>
      </c>
    </row>
    <row r="15022" spans="1:11">
      <c r="A15022">
        <v>15021</v>
      </c>
      <c r="B15022" s="1">
        <v>41020.291666666664</v>
      </c>
      <c r="C15022">
        <v>2</v>
      </c>
      <c r="D15022">
        <v>0</v>
      </c>
      <c r="E15022">
        <v>1</v>
      </c>
      <c r="F15022">
        <v>16</v>
      </c>
      <c r="G15022">
        <v>82</v>
      </c>
      <c r="H15022" s="9">
        <v>19.001200000000001</v>
      </c>
      <c r="I15022" s="7">
        <v>21</v>
      </c>
      <c r="J15022" s="7">
        <v>55</v>
      </c>
      <c r="K15022" s="2">
        <v>76</v>
      </c>
    </row>
    <row r="15023" spans="1:11">
      <c r="A15023">
        <v>15022</v>
      </c>
      <c r="B15023" s="1">
        <v>40901.041666666664</v>
      </c>
      <c r="C15023">
        <v>1</v>
      </c>
      <c r="D15023">
        <v>0</v>
      </c>
      <c r="E15023">
        <v>2</v>
      </c>
      <c r="F15023">
        <v>7</v>
      </c>
      <c r="G15023">
        <v>66</v>
      </c>
      <c r="H15023" s="9">
        <v>0</v>
      </c>
      <c r="I15023" s="7">
        <v>1</v>
      </c>
      <c r="J15023" s="7">
        <v>15</v>
      </c>
      <c r="K15023" s="2">
        <v>16</v>
      </c>
    </row>
    <row r="15024" spans="1:11">
      <c r="A15024">
        <v>15023</v>
      </c>
      <c r="B15024" s="1">
        <v>40733.875</v>
      </c>
      <c r="C15024">
        <v>3</v>
      </c>
      <c r="D15024">
        <v>0</v>
      </c>
      <c r="E15024">
        <v>1</v>
      </c>
      <c r="F15024">
        <v>28</v>
      </c>
      <c r="G15024">
        <v>58</v>
      </c>
      <c r="H15024" s="9">
        <v>11.0014</v>
      </c>
      <c r="I15024" s="7">
        <v>83</v>
      </c>
      <c r="J15024" s="7">
        <v>155</v>
      </c>
      <c r="K15024" s="2">
        <v>238</v>
      </c>
    </row>
    <row r="15025" spans="1:11">
      <c r="A15025">
        <v>15024</v>
      </c>
      <c r="B15025" s="1">
        <v>40613.375</v>
      </c>
      <c r="C15025">
        <v>1</v>
      </c>
      <c r="D15025">
        <v>0</v>
      </c>
      <c r="E15025">
        <v>2</v>
      </c>
      <c r="F15025">
        <v>6.0000000000000018</v>
      </c>
      <c r="G15025">
        <v>61</v>
      </c>
      <c r="H15025" s="9">
        <v>19.001200000000001</v>
      </c>
      <c r="I15025" s="2">
        <v>13</v>
      </c>
      <c r="J15025" s="2">
        <v>143</v>
      </c>
      <c r="K15025" s="2">
        <v>156</v>
      </c>
    </row>
    <row r="15026" spans="1:11">
      <c r="A15026">
        <v>15025</v>
      </c>
      <c r="B15026" s="1">
        <v>40706.625</v>
      </c>
      <c r="C15026">
        <v>2</v>
      </c>
      <c r="D15026">
        <v>0</v>
      </c>
      <c r="E15026">
        <v>1</v>
      </c>
      <c r="F15026">
        <v>31</v>
      </c>
      <c r="G15026">
        <v>59</v>
      </c>
      <c r="H15026" s="9">
        <v>19.999500000000001</v>
      </c>
      <c r="I15026" s="7">
        <v>142</v>
      </c>
      <c r="J15026" s="7">
        <v>218</v>
      </c>
      <c r="K15026" s="2">
        <v>360</v>
      </c>
    </row>
    <row r="15027" spans="1:11">
      <c r="A15027">
        <v>15026</v>
      </c>
      <c r="B15027" s="1">
        <v>40589.5</v>
      </c>
      <c r="C15027">
        <v>1</v>
      </c>
      <c r="D15027">
        <v>0</v>
      </c>
      <c r="E15027">
        <v>1</v>
      </c>
      <c r="F15027">
        <v>5.0000000000000018</v>
      </c>
      <c r="G15027">
        <v>24</v>
      </c>
      <c r="H15027" s="9">
        <v>16.997900000000001</v>
      </c>
      <c r="I15027" s="2">
        <v>6</v>
      </c>
      <c r="J15027" s="2">
        <v>65</v>
      </c>
      <c r="K15027" s="2">
        <v>71</v>
      </c>
    </row>
    <row r="15028" spans="1:11">
      <c r="A15028">
        <v>15027</v>
      </c>
      <c r="B15028" s="1">
        <v>41152.25</v>
      </c>
      <c r="C15028">
        <v>3</v>
      </c>
      <c r="D15028">
        <v>0</v>
      </c>
      <c r="E15028">
        <v>2</v>
      </c>
      <c r="F15028">
        <v>23</v>
      </c>
      <c r="G15028">
        <v>89</v>
      </c>
      <c r="H15028" s="9">
        <v>11.0014</v>
      </c>
      <c r="I15028" s="7">
        <v>7</v>
      </c>
      <c r="J15028" s="7">
        <v>101</v>
      </c>
      <c r="K15028" s="2">
        <v>108</v>
      </c>
    </row>
    <row r="15029" spans="1:11">
      <c r="A15029">
        <v>15028</v>
      </c>
      <c r="B15029" s="1">
        <v>40992.791666666664</v>
      </c>
      <c r="C15029">
        <v>2</v>
      </c>
      <c r="D15029">
        <v>0</v>
      </c>
      <c r="E15029">
        <v>3</v>
      </c>
      <c r="F15029">
        <v>14</v>
      </c>
      <c r="G15029">
        <v>94</v>
      </c>
      <c r="H15029" s="9">
        <v>8.9981000000000009</v>
      </c>
      <c r="I15029" s="7">
        <v>28</v>
      </c>
      <c r="J15029" s="7">
        <v>105</v>
      </c>
      <c r="K15029" s="2">
        <v>133</v>
      </c>
    </row>
    <row r="15030" spans="1:11">
      <c r="A15030">
        <v>15029</v>
      </c>
      <c r="B15030" s="1">
        <v>40577.75</v>
      </c>
      <c r="C15030">
        <v>1</v>
      </c>
      <c r="D15030">
        <v>0</v>
      </c>
      <c r="E15030">
        <v>1</v>
      </c>
      <c r="F15030">
        <v>1</v>
      </c>
      <c r="G15030">
        <v>40</v>
      </c>
      <c r="H15030" s="9">
        <v>11.0014</v>
      </c>
      <c r="I15030" s="2">
        <v>2</v>
      </c>
      <c r="J15030" s="2">
        <v>144</v>
      </c>
      <c r="K15030" s="2">
        <v>146</v>
      </c>
    </row>
    <row r="15031" spans="1:11">
      <c r="A15031">
        <v>15030</v>
      </c>
      <c r="B15031" s="1">
        <v>41240.541666666664</v>
      </c>
      <c r="C15031">
        <v>4</v>
      </c>
      <c r="D15031">
        <v>0</v>
      </c>
      <c r="E15031">
        <v>3</v>
      </c>
      <c r="F15031">
        <v>5.0000000000000018</v>
      </c>
      <c r="G15031">
        <v>87</v>
      </c>
      <c r="H15031" s="9">
        <v>16.997900000000001</v>
      </c>
      <c r="I15031" s="7">
        <v>4</v>
      </c>
      <c r="J15031" s="7">
        <v>73</v>
      </c>
      <c r="K15031" s="2">
        <v>77</v>
      </c>
    </row>
    <row r="15032" spans="1:11">
      <c r="A15032">
        <v>15031</v>
      </c>
      <c r="B15032" s="1">
        <v>41081.25</v>
      </c>
      <c r="C15032">
        <v>3</v>
      </c>
      <c r="D15032">
        <v>0</v>
      </c>
      <c r="E15032">
        <v>2</v>
      </c>
      <c r="F15032">
        <v>26</v>
      </c>
      <c r="G15032">
        <v>84</v>
      </c>
      <c r="H15032" s="9">
        <v>6.0031999999999996</v>
      </c>
      <c r="I15032" s="7">
        <v>3</v>
      </c>
      <c r="J15032" s="7">
        <v>146</v>
      </c>
      <c r="K15032" s="2">
        <v>149</v>
      </c>
    </row>
    <row r="15033" spans="1:11">
      <c r="A15033">
        <v>15032</v>
      </c>
      <c r="B15033" s="1">
        <v>40546.041666666664</v>
      </c>
      <c r="C15033">
        <v>1</v>
      </c>
      <c r="D15033">
        <v>0</v>
      </c>
      <c r="E15033">
        <v>1</v>
      </c>
      <c r="F15033">
        <v>1</v>
      </c>
      <c r="G15033">
        <v>44</v>
      </c>
      <c r="H15033" s="9">
        <v>27.999300000000002</v>
      </c>
      <c r="I15033" s="2">
        <v>0</v>
      </c>
      <c r="J15033" s="2">
        <v>2</v>
      </c>
      <c r="K15033" s="2">
        <v>2</v>
      </c>
    </row>
    <row r="15034" spans="1:11">
      <c r="A15034">
        <v>15033</v>
      </c>
      <c r="B15034" s="1">
        <v>41019.583333333336</v>
      </c>
      <c r="C15034">
        <v>2</v>
      </c>
      <c r="D15034">
        <v>0</v>
      </c>
      <c r="E15034">
        <v>1</v>
      </c>
      <c r="F15034">
        <v>23</v>
      </c>
      <c r="G15034">
        <v>44</v>
      </c>
      <c r="H15034" s="9">
        <v>15.001300000000001</v>
      </c>
      <c r="I15034" s="7">
        <v>156</v>
      </c>
      <c r="J15034" s="7">
        <v>238</v>
      </c>
      <c r="K15034" s="2">
        <v>394</v>
      </c>
    </row>
    <row r="15035" spans="1:11">
      <c r="A15035">
        <v>15034</v>
      </c>
      <c r="B15035" s="1">
        <v>40560.458333333336</v>
      </c>
      <c r="C15035">
        <v>1</v>
      </c>
      <c r="D15035">
        <v>1</v>
      </c>
      <c r="E15035">
        <v>2</v>
      </c>
      <c r="F15035">
        <v>-1</v>
      </c>
      <c r="G15035">
        <v>55</v>
      </c>
      <c r="H15035" s="9">
        <v>12.997999999999999</v>
      </c>
      <c r="I15035" s="2">
        <v>9</v>
      </c>
      <c r="J15035" s="2">
        <v>55</v>
      </c>
      <c r="K15035" s="2">
        <v>64</v>
      </c>
    </row>
    <row r="15036" spans="1:11">
      <c r="A15036">
        <v>15035</v>
      </c>
      <c r="B15036" s="1">
        <v>40545.958333333336</v>
      </c>
      <c r="C15036">
        <v>1</v>
      </c>
      <c r="D15036">
        <v>0</v>
      </c>
      <c r="E15036">
        <v>1</v>
      </c>
      <c r="F15036">
        <v>2</v>
      </c>
      <c r="G15036">
        <v>47</v>
      </c>
      <c r="H15036" s="9">
        <v>11.0014</v>
      </c>
      <c r="I15036" s="2">
        <v>0</v>
      </c>
      <c r="J15036" s="2">
        <v>8</v>
      </c>
      <c r="K15036" s="2">
        <v>8</v>
      </c>
    </row>
    <row r="15037" spans="1:11">
      <c r="A15037">
        <v>15036</v>
      </c>
      <c r="B15037" s="1">
        <v>40928.916666666664</v>
      </c>
      <c r="C15037">
        <v>1</v>
      </c>
      <c r="D15037">
        <v>0</v>
      </c>
      <c r="E15037">
        <v>2</v>
      </c>
      <c r="F15037">
        <v>1</v>
      </c>
      <c r="G15037">
        <v>37</v>
      </c>
      <c r="H15037" s="9">
        <v>15.001300000000001</v>
      </c>
      <c r="I15037" s="7">
        <v>1</v>
      </c>
      <c r="J15037" s="7">
        <v>71</v>
      </c>
      <c r="K15037" s="2">
        <v>72</v>
      </c>
    </row>
    <row r="15038" spans="1:11">
      <c r="A15038">
        <v>15037</v>
      </c>
      <c r="B15038" s="1">
        <v>41054</v>
      </c>
      <c r="C15038">
        <v>2</v>
      </c>
      <c r="D15038">
        <v>0</v>
      </c>
      <c r="E15038">
        <v>1</v>
      </c>
      <c r="F15038">
        <v>22</v>
      </c>
      <c r="G15038">
        <v>83</v>
      </c>
      <c r="H15038" s="9">
        <v>8.9981000000000009</v>
      </c>
      <c r="I15038" s="7">
        <v>10</v>
      </c>
      <c r="J15038" s="7">
        <v>63</v>
      </c>
      <c r="K15038" s="2">
        <v>73</v>
      </c>
    </row>
    <row r="15039" spans="1:11">
      <c r="A15039">
        <v>15038</v>
      </c>
      <c r="B15039" s="1">
        <v>40715.166666666664</v>
      </c>
      <c r="C15039">
        <v>3</v>
      </c>
      <c r="D15039">
        <v>0</v>
      </c>
      <c r="E15039">
        <v>2</v>
      </c>
      <c r="F15039">
        <v>21.000000000000004</v>
      </c>
      <c r="G15039">
        <v>88</v>
      </c>
      <c r="H15039" s="9">
        <v>7.0015000000000001</v>
      </c>
      <c r="I15039" s="7">
        <v>2</v>
      </c>
      <c r="J15039" s="7">
        <v>7</v>
      </c>
      <c r="K15039" s="2">
        <v>9</v>
      </c>
    </row>
    <row r="15040" spans="1:11">
      <c r="A15040">
        <v>15039</v>
      </c>
      <c r="B15040" s="1">
        <v>40778.291666666664</v>
      </c>
      <c r="C15040">
        <v>3</v>
      </c>
      <c r="D15040">
        <v>0</v>
      </c>
      <c r="E15040">
        <v>1</v>
      </c>
      <c r="F15040">
        <v>21.000000000000004</v>
      </c>
      <c r="G15040">
        <v>49</v>
      </c>
      <c r="H15040" s="9">
        <v>12.997999999999999</v>
      </c>
      <c r="I15040" s="7">
        <v>11</v>
      </c>
      <c r="J15040" s="7">
        <v>333</v>
      </c>
      <c r="K15040" s="2">
        <v>344</v>
      </c>
    </row>
    <row r="15041" spans="1:11">
      <c r="A15041">
        <v>15040</v>
      </c>
      <c r="B15041" s="1">
        <v>40795.25</v>
      </c>
      <c r="C15041">
        <v>3</v>
      </c>
      <c r="D15041">
        <v>0</v>
      </c>
      <c r="E15041">
        <v>2</v>
      </c>
      <c r="F15041">
        <v>22</v>
      </c>
      <c r="G15041">
        <v>100</v>
      </c>
      <c r="H15041" s="9">
        <v>8.9981000000000009</v>
      </c>
      <c r="I15041" s="7">
        <v>3</v>
      </c>
      <c r="J15041" s="7">
        <v>54</v>
      </c>
      <c r="K15041" s="2">
        <v>57</v>
      </c>
    </row>
    <row r="15042" spans="1:11">
      <c r="A15042">
        <v>15041</v>
      </c>
      <c r="B15042" s="1">
        <v>40611.041666666664</v>
      </c>
      <c r="C15042">
        <v>1</v>
      </c>
      <c r="D15042">
        <v>0</v>
      </c>
      <c r="E15042">
        <v>1</v>
      </c>
      <c r="F15042">
        <v>120.99999999999997</v>
      </c>
      <c r="G15042">
        <v>52</v>
      </c>
      <c r="H15042" s="9">
        <v>8.9981000000000009</v>
      </c>
      <c r="I15042" s="2">
        <v>0</v>
      </c>
      <c r="J15042" s="2">
        <v>4</v>
      </c>
      <c r="K15042" s="2">
        <v>4</v>
      </c>
    </row>
    <row r="15043" spans="1:11">
      <c r="A15043">
        <v>15042</v>
      </c>
      <c r="B15043" s="1">
        <v>41178.541666666664</v>
      </c>
      <c r="C15043">
        <v>4</v>
      </c>
      <c r="D15043">
        <v>0</v>
      </c>
      <c r="E15043">
        <v>1</v>
      </c>
      <c r="F15043">
        <v>26</v>
      </c>
      <c r="G15043">
        <v>58</v>
      </c>
      <c r="H15043" s="9">
        <v>15.001300000000001</v>
      </c>
      <c r="I15043" s="7">
        <v>67</v>
      </c>
      <c r="J15043" s="7">
        <v>273</v>
      </c>
      <c r="K15043" s="2">
        <v>340</v>
      </c>
    </row>
    <row r="15044" spans="1:11">
      <c r="A15044">
        <v>15043</v>
      </c>
      <c r="B15044" s="1">
        <v>40664.75</v>
      </c>
      <c r="C15044">
        <v>2</v>
      </c>
      <c r="D15044">
        <v>0</v>
      </c>
      <c r="E15044">
        <v>2</v>
      </c>
      <c r="F15044">
        <v>14</v>
      </c>
      <c r="G15044">
        <v>82</v>
      </c>
      <c r="H15044" s="9">
        <v>6.0031999999999996</v>
      </c>
      <c r="I15044" s="7">
        <v>33</v>
      </c>
      <c r="J15044" s="7">
        <v>125</v>
      </c>
      <c r="K15044" s="2">
        <v>158</v>
      </c>
    </row>
    <row r="15045" spans="1:11">
      <c r="A15045">
        <v>15044</v>
      </c>
      <c r="B15045" s="1">
        <v>41037.75</v>
      </c>
      <c r="C15045">
        <v>2</v>
      </c>
      <c r="D15045">
        <v>0</v>
      </c>
      <c r="E15045">
        <v>2</v>
      </c>
      <c r="F15045">
        <v>23</v>
      </c>
      <c r="G15045">
        <v>69</v>
      </c>
      <c r="H15045" s="9">
        <v>19.001200000000001</v>
      </c>
      <c r="I15045" s="7">
        <v>69</v>
      </c>
      <c r="J15045" s="7">
        <v>640</v>
      </c>
      <c r="K15045" s="2">
        <v>709</v>
      </c>
    </row>
    <row r="15046" spans="1:11">
      <c r="A15046">
        <v>15045</v>
      </c>
      <c r="B15046" s="1">
        <v>40763.041666666664</v>
      </c>
      <c r="C15046">
        <v>3</v>
      </c>
      <c r="D15046">
        <v>0</v>
      </c>
      <c r="E15046">
        <v>1</v>
      </c>
      <c r="F15046">
        <v>25</v>
      </c>
      <c r="G15046">
        <v>83</v>
      </c>
      <c r="H15046" s="9">
        <v>8.9981000000000009</v>
      </c>
      <c r="I15046" s="7">
        <v>4</v>
      </c>
      <c r="J15046" s="7">
        <v>8</v>
      </c>
      <c r="K15046" s="2">
        <v>12</v>
      </c>
    </row>
    <row r="15047" spans="1:11">
      <c r="A15047">
        <v>15046</v>
      </c>
      <c r="B15047" s="1">
        <v>41101.75</v>
      </c>
      <c r="C15047">
        <v>3</v>
      </c>
      <c r="D15047">
        <v>0</v>
      </c>
      <c r="E15047">
        <v>1</v>
      </c>
      <c r="F15047">
        <v>30</v>
      </c>
      <c r="G15047">
        <v>38</v>
      </c>
      <c r="H15047" s="9">
        <v>16.997900000000001</v>
      </c>
      <c r="I15047" s="7">
        <v>79</v>
      </c>
      <c r="J15047" s="7">
        <v>735</v>
      </c>
      <c r="K15047" s="2">
        <v>814</v>
      </c>
    </row>
    <row r="15048" spans="1:11">
      <c r="A15048">
        <v>15047</v>
      </c>
      <c r="B15048" s="1">
        <v>40754.708333333336</v>
      </c>
      <c r="C15048">
        <v>3</v>
      </c>
      <c r="D15048">
        <v>0</v>
      </c>
      <c r="E15048">
        <v>1</v>
      </c>
      <c r="F15048">
        <v>35.999999999999993</v>
      </c>
      <c r="G15048">
        <v>29</v>
      </c>
      <c r="H15048" s="9">
        <v>7.0015000000000001</v>
      </c>
      <c r="I15048" s="7">
        <v>93</v>
      </c>
      <c r="J15048" s="7">
        <v>209</v>
      </c>
      <c r="K15048" s="2">
        <v>302</v>
      </c>
    </row>
    <row r="15049" spans="1:11">
      <c r="A15049">
        <v>15048</v>
      </c>
      <c r="B15049" s="1">
        <v>40579.416666666664</v>
      </c>
      <c r="C15049">
        <v>1</v>
      </c>
      <c r="D15049">
        <v>0</v>
      </c>
      <c r="E15049">
        <v>3</v>
      </c>
      <c r="F15049">
        <v>1</v>
      </c>
      <c r="G15049">
        <v>100</v>
      </c>
      <c r="H15049" s="9">
        <v>8.9981000000000009</v>
      </c>
      <c r="I15049" s="2">
        <v>3</v>
      </c>
      <c r="J15049" s="2">
        <v>31</v>
      </c>
      <c r="K15049" s="2">
        <v>34</v>
      </c>
    </row>
    <row r="15050" spans="1:11">
      <c r="A15050">
        <v>15049</v>
      </c>
      <c r="B15050" s="1">
        <v>40583.083333333336</v>
      </c>
      <c r="C15050">
        <v>1</v>
      </c>
      <c r="D15050">
        <v>0</v>
      </c>
      <c r="E15050">
        <v>1</v>
      </c>
      <c r="F15050">
        <v>-5</v>
      </c>
      <c r="G15050">
        <v>38</v>
      </c>
      <c r="H15050" s="9">
        <v>19.001200000000001</v>
      </c>
      <c r="I15050" s="2">
        <v>1</v>
      </c>
      <c r="J15050" s="2">
        <v>2</v>
      </c>
      <c r="K15050" s="2">
        <v>3</v>
      </c>
    </row>
    <row r="15051" spans="1:11">
      <c r="A15051">
        <v>15050</v>
      </c>
      <c r="B15051" s="1">
        <v>40865.041666666664</v>
      </c>
      <c r="C15051">
        <v>4</v>
      </c>
      <c r="D15051">
        <v>0</v>
      </c>
      <c r="E15051">
        <v>1</v>
      </c>
      <c r="F15051">
        <v>4</v>
      </c>
      <c r="G15051">
        <v>44</v>
      </c>
      <c r="H15051" s="9">
        <v>22.002800000000001</v>
      </c>
      <c r="I15051" s="7">
        <v>0</v>
      </c>
      <c r="J15051" s="7">
        <v>10</v>
      </c>
      <c r="K15051" s="2">
        <v>10</v>
      </c>
    </row>
    <row r="15052" spans="1:11">
      <c r="A15052">
        <v>15051</v>
      </c>
      <c r="B15052" s="1">
        <v>40952.75</v>
      </c>
      <c r="C15052">
        <v>1</v>
      </c>
      <c r="D15052">
        <v>0</v>
      </c>
      <c r="E15052">
        <v>1</v>
      </c>
      <c r="F15052">
        <v>8</v>
      </c>
      <c r="G15052">
        <v>25</v>
      </c>
      <c r="H15052" s="9">
        <v>16.997900000000001</v>
      </c>
      <c r="I15052" s="7">
        <v>6</v>
      </c>
      <c r="J15052" s="7">
        <v>399</v>
      </c>
      <c r="K15052" s="2">
        <v>405</v>
      </c>
    </row>
    <row r="15053" spans="1:11">
      <c r="A15053">
        <v>15052</v>
      </c>
      <c r="B15053" s="1">
        <v>41004.541666666664</v>
      </c>
      <c r="C15053">
        <v>2</v>
      </c>
      <c r="D15053">
        <v>0</v>
      </c>
      <c r="E15053">
        <v>1</v>
      </c>
      <c r="F15053">
        <v>14</v>
      </c>
      <c r="G15053">
        <v>31</v>
      </c>
      <c r="H15053" s="9">
        <v>0</v>
      </c>
      <c r="I15053" s="7">
        <v>89</v>
      </c>
      <c r="J15053" s="7">
        <v>201</v>
      </c>
      <c r="K15053" s="2">
        <v>290</v>
      </c>
    </row>
    <row r="15054" spans="1:11">
      <c r="A15054">
        <v>15053</v>
      </c>
      <c r="B15054" s="1">
        <v>40985.166666666664</v>
      </c>
      <c r="C15054">
        <v>1</v>
      </c>
      <c r="D15054">
        <v>0</v>
      </c>
      <c r="E15054">
        <v>2</v>
      </c>
      <c r="F15054">
        <v>12</v>
      </c>
      <c r="G15054">
        <v>94</v>
      </c>
      <c r="H15054" s="9">
        <v>0</v>
      </c>
      <c r="I15054" s="7">
        <v>0</v>
      </c>
      <c r="J15054" s="7">
        <v>1</v>
      </c>
      <c r="K15054" s="2">
        <v>1</v>
      </c>
    </row>
    <row r="15055" spans="1:11">
      <c r="A15055">
        <v>15054</v>
      </c>
      <c r="B15055" s="1">
        <v>40838.125</v>
      </c>
      <c r="C15055">
        <v>4</v>
      </c>
      <c r="D15055">
        <v>0</v>
      </c>
      <c r="E15055">
        <v>1</v>
      </c>
      <c r="F15055">
        <v>11</v>
      </c>
      <c r="G15055">
        <v>62</v>
      </c>
      <c r="H15055" s="9">
        <v>8.9981000000000009</v>
      </c>
      <c r="I15055" s="7">
        <v>1</v>
      </c>
      <c r="J15055" s="7">
        <v>19</v>
      </c>
      <c r="K15055" s="2">
        <v>20</v>
      </c>
    </row>
    <row r="15056" spans="1:11">
      <c r="A15056">
        <v>15055</v>
      </c>
      <c r="B15056" s="1">
        <v>41048.541666666664</v>
      </c>
      <c r="C15056">
        <v>2</v>
      </c>
      <c r="D15056">
        <v>0</v>
      </c>
      <c r="E15056">
        <v>1</v>
      </c>
      <c r="F15056">
        <v>26</v>
      </c>
      <c r="G15056">
        <v>37</v>
      </c>
      <c r="H15056" s="9">
        <v>8.9981000000000009</v>
      </c>
      <c r="I15056" s="7">
        <v>332</v>
      </c>
      <c r="J15056" s="7">
        <v>371</v>
      </c>
      <c r="K15056" s="2">
        <v>703</v>
      </c>
    </row>
    <row r="15057" spans="1:11">
      <c r="A15057">
        <v>15056</v>
      </c>
      <c r="B15057" s="1">
        <v>40613.958333333336</v>
      </c>
      <c r="C15057">
        <v>1</v>
      </c>
      <c r="D15057">
        <v>0</v>
      </c>
      <c r="E15057">
        <v>1</v>
      </c>
      <c r="F15057">
        <v>6.0000000000000018</v>
      </c>
      <c r="G15057">
        <v>52</v>
      </c>
      <c r="H15057" s="9">
        <v>16.997900000000001</v>
      </c>
      <c r="I15057" s="2">
        <v>3</v>
      </c>
      <c r="J15057" s="2">
        <v>34</v>
      </c>
      <c r="K15057" s="2">
        <v>37</v>
      </c>
    </row>
    <row r="15058" spans="1:11">
      <c r="A15058">
        <v>15057</v>
      </c>
      <c r="B15058" s="1">
        <v>41151</v>
      </c>
      <c r="C15058">
        <v>3</v>
      </c>
      <c r="D15058">
        <v>0</v>
      </c>
      <c r="E15058">
        <v>1</v>
      </c>
      <c r="F15058">
        <v>23</v>
      </c>
      <c r="G15058">
        <v>69</v>
      </c>
      <c r="H15058" s="9">
        <v>0</v>
      </c>
      <c r="I15058" s="7">
        <v>14</v>
      </c>
      <c r="J15058" s="7">
        <v>51</v>
      </c>
      <c r="K15058" s="2">
        <v>65</v>
      </c>
    </row>
    <row r="15059" spans="1:11">
      <c r="A15059">
        <v>15058</v>
      </c>
      <c r="B15059" s="1">
        <v>40912.208333333336</v>
      </c>
      <c r="C15059">
        <v>1</v>
      </c>
      <c r="D15059">
        <v>0</v>
      </c>
      <c r="E15059">
        <v>1</v>
      </c>
      <c r="F15059">
        <v>-8</v>
      </c>
      <c r="G15059">
        <v>41</v>
      </c>
      <c r="H15059" s="9">
        <v>12.997999999999999</v>
      </c>
      <c r="I15059" s="7">
        <v>0</v>
      </c>
      <c r="J15059" s="7">
        <v>14</v>
      </c>
      <c r="K15059" s="2">
        <v>14</v>
      </c>
    </row>
    <row r="15060" spans="1:11">
      <c r="A15060">
        <v>15059</v>
      </c>
      <c r="B15060" s="1">
        <v>41264.291666666664</v>
      </c>
      <c r="C15060">
        <v>1</v>
      </c>
      <c r="D15060">
        <v>0</v>
      </c>
      <c r="E15060">
        <v>2</v>
      </c>
      <c r="F15060">
        <v>7</v>
      </c>
      <c r="G15060">
        <v>57</v>
      </c>
      <c r="H15060" s="9">
        <v>12.997999999999999</v>
      </c>
      <c r="I15060" s="7">
        <v>3</v>
      </c>
      <c r="J15060" s="7">
        <v>205</v>
      </c>
      <c r="K15060" s="2">
        <v>208</v>
      </c>
    </row>
    <row r="15061" spans="1:11">
      <c r="A15061">
        <v>15060</v>
      </c>
      <c r="B15061" s="1">
        <v>40863.166666666664</v>
      </c>
      <c r="C15061">
        <v>4</v>
      </c>
      <c r="D15061">
        <v>0</v>
      </c>
      <c r="E15061">
        <v>2</v>
      </c>
      <c r="F15061">
        <v>13</v>
      </c>
      <c r="G15061">
        <v>100</v>
      </c>
      <c r="H15061" s="9">
        <v>15.001300000000001</v>
      </c>
      <c r="I15061" s="7">
        <v>1</v>
      </c>
      <c r="J15061" s="7">
        <v>3</v>
      </c>
      <c r="K15061" s="2">
        <v>4</v>
      </c>
    </row>
    <row r="15062" spans="1:11">
      <c r="A15062">
        <v>15061</v>
      </c>
      <c r="B15062" s="1">
        <v>40679.416666666664</v>
      </c>
      <c r="C15062">
        <v>2</v>
      </c>
      <c r="D15062">
        <v>0</v>
      </c>
      <c r="E15062">
        <v>1</v>
      </c>
      <c r="F15062">
        <v>22</v>
      </c>
      <c r="G15062">
        <v>65</v>
      </c>
      <c r="H15062" s="9">
        <v>6.0031999999999996</v>
      </c>
      <c r="I15062" s="7">
        <v>37</v>
      </c>
      <c r="J15062" s="7">
        <v>74</v>
      </c>
      <c r="K15062" s="2">
        <v>111</v>
      </c>
    </row>
    <row r="15063" spans="1:11">
      <c r="A15063">
        <v>15062</v>
      </c>
      <c r="B15063" s="1">
        <v>40827.958333333336</v>
      </c>
      <c r="C15063">
        <v>4</v>
      </c>
      <c r="D15063">
        <v>0</v>
      </c>
      <c r="E15063">
        <v>2</v>
      </c>
      <c r="F15063">
        <v>19.000000000000004</v>
      </c>
      <c r="G15063">
        <v>83</v>
      </c>
      <c r="H15063" s="9">
        <v>19.001200000000001</v>
      </c>
      <c r="I15063" s="7">
        <v>10</v>
      </c>
      <c r="J15063" s="7">
        <v>47</v>
      </c>
      <c r="K15063" s="2">
        <v>57</v>
      </c>
    </row>
    <row r="15064" spans="1:11">
      <c r="A15064">
        <v>15063</v>
      </c>
      <c r="B15064" s="1">
        <v>40998.75</v>
      </c>
      <c r="C15064">
        <v>2</v>
      </c>
      <c r="D15064">
        <v>0</v>
      </c>
      <c r="E15064">
        <v>1</v>
      </c>
      <c r="F15064">
        <v>12</v>
      </c>
      <c r="G15064">
        <v>54</v>
      </c>
      <c r="H15064" s="9">
        <v>12.997999999999999</v>
      </c>
      <c r="I15064" s="7">
        <v>68</v>
      </c>
      <c r="J15064" s="7">
        <v>492</v>
      </c>
      <c r="K15064" s="2">
        <v>560</v>
      </c>
    </row>
    <row r="15065" spans="1:11">
      <c r="A15065">
        <v>15064</v>
      </c>
      <c r="B15065" s="1">
        <v>40797.458333333336</v>
      </c>
      <c r="C15065">
        <v>3</v>
      </c>
      <c r="D15065">
        <v>0</v>
      </c>
      <c r="E15065">
        <v>1</v>
      </c>
      <c r="F15065">
        <v>26</v>
      </c>
      <c r="G15065">
        <v>65</v>
      </c>
      <c r="H15065" s="9">
        <v>0</v>
      </c>
      <c r="I15065" s="7">
        <v>144</v>
      </c>
      <c r="J15065" s="7">
        <v>258</v>
      </c>
      <c r="K15065" s="2">
        <v>402</v>
      </c>
    </row>
    <row r="15066" spans="1:11">
      <c r="A15066">
        <v>15065</v>
      </c>
      <c r="B15066" s="1">
        <v>40580.75</v>
      </c>
      <c r="C15066">
        <v>1</v>
      </c>
      <c r="D15066">
        <v>0</v>
      </c>
      <c r="E15066">
        <v>1</v>
      </c>
      <c r="F15066">
        <v>6.0000000000000018</v>
      </c>
      <c r="G15066">
        <v>56</v>
      </c>
      <c r="H15066" s="9">
        <v>11.0014</v>
      </c>
      <c r="I15066" s="2">
        <v>13</v>
      </c>
      <c r="J15066" s="2">
        <v>65</v>
      </c>
      <c r="K15066" s="2">
        <v>78</v>
      </c>
    </row>
    <row r="15067" spans="1:11">
      <c r="A15067">
        <v>15066</v>
      </c>
      <c r="B15067" s="1">
        <v>40728.666666666664</v>
      </c>
      <c r="C15067">
        <v>3</v>
      </c>
      <c r="D15067">
        <v>1</v>
      </c>
      <c r="E15067">
        <v>1</v>
      </c>
      <c r="F15067">
        <v>32</v>
      </c>
      <c r="G15067">
        <v>41</v>
      </c>
      <c r="H15067" s="9">
        <v>0</v>
      </c>
      <c r="I15067" s="7">
        <v>236</v>
      </c>
      <c r="J15067" s="7">
        <v>216</v>
      </c>
      <c r="K15067" s="2">
        <v>452</v>
      </c>
    </row>
    <row r="15068" spans="1:11">
      <c r="A15068">
        <v>15067</v>
      </c>
      <c r="B15068" s="1">
        <v>40864.791666666664</v>
      </c>
      <c r="C15068">
        <v>4</v>
      </c>
      <c r="D15068">
        <v>0</v>
      </c>
      <c r="E15068">
        <v>1</v>
      </c>
      <c r="F15068">
        <v>6.0000000000000018</v>
      </c>
      <c r="G15068">
        <v>45</v>
      </c>
      <c r="H15068" s="9">
        <v>15.001300000000001</v>
      </c>
      <c r="I15068" s="7">
        <v>7</v>
      </c>
      <c r="J15068" s="7">
        <v>209</v>
      </c>
      <c r="K15068" s="2">
        <v>216</v>
      </c>
    </row>
    <row r="15069" spans="1:11">
      <c r="A15069">
        <v>15068</v>
      </c>
      <c r="B15069" s="1">
        <v>40596.625</v>
      </c>
      <c r="C15069">
        <v>1</v>
      </c>
      <c r="D15069">
        <v>0</v>
      </c>
      <c r="E15069">
        <v>1</v>
      </c>
      <c r="F15069">
        <v>3</v>
      </c>
      <c r="G15069">
        <v>48</v>
      </c>
      <c r="H15069" s="9">
        <v>12.997999999999999</v>
      </c>
      <c r="I15069" s="2">
        <v>1</v>
      </c>
      <c r="J15069" s="2">
        <v>66</v>
      </c>
      <c r="K15069" s="2">
        <v>67</v>
      </c>
    </row>
    <row r="15070" spans="1:11">
      <c r="A15070">
        <v>15069</v>
      </c>
      <c r="B15070" s="1">
        <v>41266.833333333336</v>
      </c>
      <c r="C15070">
        <v>1</v>
      </c>
      <c r="D15070">
        <v>0</v>
      </c>
      <c r="E15070">
        <v>1</v>
      </c>
      <c r="F15070">
        <v>4</v>
      </c>
      <c r="G15070">
        <v>65</v>
      </c>
      <c r="H15070" s="9">
        <v>0</v>
      </c>
      <c r="I15070" s="7">
        <v>0</v>
      </c>
      <c r="J15070" s="7">
        <v>52</v>
      </c>
      <c r="K15070" s="2">
        <v>52</v>
      </c>
    </row>
    <row r="15071" spans="1:11">
      <c r="A15071">
        <v>15070</v>
      </c>
      <c r="B15071" s="1">
        <v>40803.958333333336</v>
      </c>
      <c r="C15071">
        <v>3</v>
      </c>
      <c r="D15071">
        <v>0</v>
      </c>
      <c r="E15071">
        <v>1</v>
      </c>
      <c r="F15071">
        <v>14</v>
      </c>
      <c r="G15071">
        <v>82</v>
      </c>
      <c r="H15071" s="9">
        <v>11.0014</v>
      </c>
      <c r="I15071" s="7">
        <v>36</v>
      </c>
      <c r="J15071" s="7">
        <v>100</v>
      </c>
      <c r="K15071" s="2">
        <v>136</v>
      </c>
    </row>
    <row r="15072" spans="1:11">
      <c r="A15072">
        <v>15071</v>
      </c>
      <c r="B15072" s="1">
        <v>41072.041666666664</v>
      </c>
      <c r="C15072">
        <v>2</v>
      </c>
      <c r="D15072">
        <v>0</v>
      </c>
      <c r="E15072">
        <v>2</v>
      </c>
      <c r="F15072">
        <v>25</v>
      </c>
      <c r="G15072">
        <v>65</v>
      </c>
      <c r="H15072" s="9">
        <v>11.0014</v>
      </c>
      <c r="I15072" s="7">
        <v>5</v>
      </c>
      <c r="J15072" s="7">
        <v>11</v>
      </c>
      <c r="K15072" s="2">
        <v>16</v>
      </c>
    </row>
    <row r="15073" spans="1:11">
      <c r="A15073">
        <v>15072</v>
      </c>
      <c r="B15073" s="1">
        <v>40810.583333333336</v>
      </c>
      <c r="C15073">
        <v>4</v>
      </c>
      <c r="D15073">
        <v>0</v>
      </c>
      <c r="E15073">
        <v>2</v>
      </c>
      <c r="F15073">
        <v>23.999999999999993</v>
      </c>
      <c r="G15073">
        <v>74</v>
      </c>
      <c r="H15073" s="9">
        <v>8.9981000000000009</v>
      </c>
      <c r="I15073" s="7">
        <v>164</v>
      </c>
      <c r="J15073" s="7">
        <v>225</v>
      </c>
      <c r="K15073" s="2">
        <v>389</v>
      </c>
    </row>
    <row r="15074" spans="1:11">
      <c r="A15074">
        <v>15073</v>
      </c>
      <c r="B15074" s="1">
        <v>40817.833333333336</v>
      </c>
      <c r="C15074">
        <v>4</v>
      </c>
      <c r="D15074">
        <v>0</v>
      </c>
      <c r="E15074">
        <v>3</v>
      </c>
      <c r="F15074">
        <v>9</v>
      </c>
      <c r="G15074">
        <v>87</v>
      </c>
      <c r="H15074" s="9">
        <v>7.0015000000000001</v>
      </c>
      <c r="I15074" s="7">
        <v>8</v>
      </c>
      <c r="J15074" s="7">
        <v>58</v>
      </c>
      <c r="K15074" s="2">
        <v>66</v>
      </c>
    </row>
    <row r="15075" spans="1:11">
      <c r="A15075">
        <v>15074</v>
      </c>
      <c r="B15075" s="1">
        <v>40600.166666666664</v>
      </c>
      <c r="C15075">
        <v>1</v>
      </c>
      <c r="D15075">
        <v>0</v>
      </c>
      <c r="E15075">
        <v>2</v>
      </c>
      <c r="F15075">
        <v>2</v>
      </c>
      <c r="G15075">
        <v>60</v>
      </c>
      <c r="H15075" s="9">
        <v>6.0031999999999996</v>
      </c>
      <c r="I15075" s="2">
        <v>1</v>
      </c>
      <c r="J15075" s="2">
        <v>1</v>
      </c>
      <c r="K15075" s="2">
        <v>2</v>
      </c>
    </row>
    <row r="15076" spans="1:11">
      <c r="A15076">
        <v>15075</v>
      </c>
      <c r="B15076" s="1">
        <v>41003.291666666664</v>
      </c>
      <c r="C15076">
        <v>2</v>
      </c>
      <c r="D15076">
        <v>0</v>
      </c>
      <c r="E15076">
        <v>2</v>
      </c>
      <c r="F15076">
        <v>13</v>
      </c>
      <c r="G15076">
        <v>62</v>
      </c>
      <c r="H15076" s="9">
        <v>0</v>
      </c>
      <c r="I15076" s="7">
        <v>12</v>
      </c>
      <c r="J15076" s="7">
        <v>350</v>
      </c>
      <c r="K15076" s="2">
        <v>362</v>
      </c>
    </row>
    <row r="15077" spans="1:11">
      <c r="A15077">
        <v>15076</v>
      </c>
      <c r="B15077" s="1">
        <v>40839.291666666664</v>
      </c>
      <c r="C15077">
        <v>4</v>
      </c>
      <c r="D15077">
        <v>0</v>
      </c>
      <c r="E15077">
        <v>1</v>
      </c>
      <c r="F15077">
        <v>8</v>
      </c>
      <c r="G15077">
        <v>87</v>
      </c>
      <c r="H15077" s="9">
        <v>6.0031999999999996</v>
      </c>
      <c r="I15077" s="7">
        <v>3</v>
      </c>
      <c r="J15077" s="7">
        <v>18</v>
      </c>
      <c r="K15077" s="2">
        <v>21</v>
      </c>
    </row>
    <row r="15078" spans="1:11">
      <c r="A15078">
        <v>15077</v>
      </c>
      <c r="B15078" s="1">
        <v>40710.916666666664</v>
      </c>
      <c r="C15078">
        <v>2</v>
      </c>
      <c r="D15078">
        <v>0</v>
      </c>
      <c r="E15078">
        <v>3</v>
      </c>
      <c r="F15078">
        <v>22</v>
      </c>
      <c r="G15078">
        <v>83</v>
      </c>
      <c r="H15078" s="9">
        <v>16.997900000000001</v>
      </c>
      <c r="I15078" s="7">
        <v>24</v>
      </c>
      <c r="J15078" s="7">
        <v>127</v>
      </c>
      <c r="K15078" s="2">
        <v>151</v>
      </c>
    </row>
    <row r="15079" spans="1:11">
      <c r="A15079">
        <v>15078</v>
      </c>
      <c r="B15079" s="1">
        <v>40781.083333333336</v>
      </c>
      <c r="C15079">
        <v>3</v>
      </c>
      <c r="D15079">
        <v>0</v>
      </c>
      <c r="E15079">
        <v>1</v>
      </c>
      <c r="F15079">
        <v>22</v>
      </c>
      <c r="G15079">
        <v>88</v>
      </c>
      <c r="H15079" s="9">
        <v>8.9981000000000009</v>
      </c>
      <c r="I15079" s="7">
        <v>4</v>
      </c>
      <c r="J15079" s="7">
        <v>16</v>
      </c>
      <c r="K15079" s="2">
        <v>20</v>
      </c>
    </row>
    <row r="15080" spans="1:11">
      <c r="A15080">
        <v>15079</v>
      </c>
      <c r="B15080" s="1">
        <v>40952.375</v>
      </c>
      <c r="C15080">
        <v>1</v>
      </c>
      <c r="D15080">
        <v>0</v>
      </c>
      <c r="E15080">
        <v>1</v>
      </c>
      <c r="F15080">
        <v>-3</v>
      </c>
      <c r="G15080">
        <v>50</v>
      </c>
      <c r="H15080" s="9">
        <v>12.997999999999999</v>
      </c>
      <c r="I15080" s="7">
        <v>7</v>
      </c>
      <c r="J15080" s="7">
        <v>198</v>
      </c>
      <c r="K15080" s="2">
        <v>205</v>
      </c>
    </row>
    <row r="15081" spans="1:11">
      <c r="A15081">
        <v>15080</v>
      </c>
      <c r="B15081" s="1">
        <v>40629.5</v>
      </c>
      <c r="C15081">
        <v>2</v>
      </c>
      <c r="D15081">
        <v>0</v>
      </c>
      <c r="E15081">
        <v>2</v>
      </c>
      <c r="F15081">
        <v>4</v>
      </c>
      <c r="G15081">
        <v>44</v>
      </c>
      <c r="H15081" s="9">
        <v>15.001300000000001</v>
      </c>
      <c r="I15081" s="2">
        <v>43</v>
      </c>
      <c r="J15081" s="2">
        <v>120</v>
      </c>
      <c r="K15081" s="2">
        <v>163</v>
      </c>
    </row>
    <row r="15082" spans="1:11">
      <c r="A15082">
        <v>15081</v>
      </c>
      <c r="B15082" s="1">
        <v>41195.125</v>
      </c>
      <c r="C15082">
        <v>4</v>
      </c>
      <c r="D15082">
        <v>0</v>
      </c>
      <c r="E15082">
        <v>1</v>
      </c>
      <c r="F15082">
        <v>7</v>
      </c>
      <c r="G15082">
        <v>66</v>
      </c>
      <c r="H15082" s="9">
        <v>15.001300000000001</v>
      </c>
      <c r="I15082" s="7">
        <v>2</v>
      </c>
      <c r="J15082" s="7">
        <v>13</v>
      </c>
      <c r="K15082" s="2">
        <v>15</v>
      </c>
    </row>
    <row r="15083" spans="1:11">
      <c r="A15083">
        <v>15082</v>
      </c>
      <c r="B15083" s="1">
        <v>40682.708333333336</v>
      </c>
      <c r="C15083">
        <v>2</v>
      </c>
      <c r="D15083">
        <v>0</v>
      </c>
      <c r="E15083">
        <v>1</v>
      </c>
      <c r="F15083">
        <v>19.000000000000004</v>
      </c>
      <c r="G15083">
        <v>78</v>
      </c>
      <c r="H15083" s="9">
        <v>11.0014</v>
      </c>
      <c r="I15083" s="7">
        <v>60</v>
      </c>
      <c r="J15083" s="7">
        <v>487</v>
      </c>
      <c r="K15083" s="2">
        <v>547</v>
      </c>
    </row>
    <row r="15084" spans="1:11">
      <c r="A15084">
        <v>15083</v>
      </c>
      <c r="B15084" s="1">
        <v>41053.5</v>
      </c>
      <c r="C15084">
        <v>2</v>
      </c>
      <c r="D15084">
        <v>0</v>
      </c>
      <c r="E15084">
        <v>1</v>
      </c>
      <c r="F15084">
        <v>26</v>
      </c>
      <c r="G15084">
        <v>58</v>
      </c>
      <c r="H15084" s="9">
        <v>7.0015000000000001</v>
      </c>
      <c r="I15084" s="7">
        <v>76</v>
      </c>
      <c r="J15084" s="7">
        <v>213</v>
      </c>
      <c r="K15084" s="2">
        <v>289</v>
      </c>
    </row>
    <row r="15085" spans="1:11">
      <c r="A15085">
        <v>15084</v>
      </c>
      <c r="B15085" s="1">
        <v>41072.708333333336</v>
      </c>
      <c r="C15085">
        <v>2</v>
      </c>
      <c r="D15085">
        <v>0</v>
      </c>
      <c r="E15085">
        <v>2</v>
      </c>
      <c r="F15085">
        <v>23.999999999999993</v>
      </c>
      <c r="G15085">
        <v>89</v>
      </c>
      <c r="H15085" s="9">
        <v>19.001200000000001</v>
      </c>
      <c r="I15085" s="7">
        <v>56</v>
      </c>
      <c r="J15085" s="7">
        <v>625</v>
      </c>
      <c r="K15085" s="2">
        <v>681</v>
      </c>
    </row>
    <row r="15086" spans="1:11">
      <c r="A15086">
        <v>15085</v>
      </c>
      <c r="B15086" s="1">
        <v>40850.5</v>
      </c>
      <c r="C15086">
        <v>4</v>
      </c>
      <c r="D15086">
        <v>0</v>
      </c>
      <c r="E15086">
        <v>1</v>
      </c>
      <c r="F15086">
        <v>16</v>
      </c>
      <c r="G15086">
        <v>51</v>
      </c>
      <c r="H15086" s="9">
        <v>12.997999999999999</v>
      </c>
      <c r="I15086" s="7">
        <v>17</v>
      </c>
      <c r="J15086" s="7">
        <v>160</v>
      </c>
      <c r="K15086" s="2">
        <v>177</v>
      </c>
    </row>
    <row r="15087" spans="1:11">
      <c r="A15087">
        <v>15086</v>
      </c>
      <c r="B15087" s="1">
        <v>40604.458333333336</v>
      </c>
      <c r="C15087">
        <v>1</v>
      </c>
      <c r="D15087">
        <v>0</v>
      </c>
      <c r="E15087">
        <v>1</v>
      </c>
      <c r="F15087">
        <v>8</v>
      </c>
      <c r="G15087">
        <v>53</v>
      </c>
      <c r="H15087" s="9">
        <v>22.002800000000001</v>
      </c>
      <c r="I15087" s="2">
        <v>8</v>
      </c>
      <c r="J15087" s="2">
        <v>65</v>
      </c>
      <c r="K15087" s="2">
        <v>73</v>
      </c>
    </row>
    <row r="15088" spans="1:11">
      <c r="A15088">
        <v>15087</v>
      </c>
      <c r="B15088" s="1">
        <v>40947.125</v>
      </c>
      <c r="C15088">
        <v>1</v>
      </c>
      <c r="D15088">
        <v>0</v>
      </c>
      <c r="E15088">
        <v>1</v>
      </c>
      <c r="F15088">
        <v>4</v>
      </c>
      <c r="G15088">
        <v>65</v>
      </c>
      <c r="H15088" s="9">
        <v>0</v>
      </c>
      <c r="I15088" s="7">
        <v>0</v>
      </c>
      <c r="J15088" s="7">
        <v>1</v>
      </c>
      <c r="K15088" s="2">
        <v>1</v>
      </c>
    </row>
    <row r="15089" spans="1:11">
      <c r="A15089">
        <v>15088</v>
      </c>
      <c r="B15089" s="1">
        <v>40860.125</v>
      </c>
      <c r="C15089">
        <v>4</v>
      </c>
      <c r="D15089">
        <v>0</v>
      </c>
      <c r="E15089">
        <v>2</v>
      </c>
      <c r="F15089">
        <v>9</v>
      </c>
      <c r="G15089">
        <v>62</v>
      </c>
      <c r="H15089" s="9">
        <v>8.9981000000000009</v>
      </c>
      <c r="I15089" s="7">
        <v>8</v>
      </c>
      <c r="J15089" s="7">
        <v>20</v>
      </c>
      <c r="K15089" s="2">
        <v>28</v>
      </c>
    </row>
    <row r="15090" spans="1:11">
      <c r="A15090">
        <v>15089</v>
      </c>
      <c r="B15090" s="1">
        <v>40903.291666666664</v>
      </c>
      <c r="C15090">
        <v>1</v>
      </c>
      <c r="D15090">
        <v>1</v>
      </c>
      <c r="E15090">
        <v>1</v>
      </c>
      <c r="F15090">
        <v>7</v>
      </c>
      <c r="G15090">
        <v>45</v>
      </c>
      <c r="H15090" s="9">
        <v>12.997999999999999</v>
      </c>
      <c r="I15090" s="7">
        <v>2</v>
      </c>
      <c r="J15090" s="7">
        <v>17</v>
      </c>
      <c r="K15090" s="2">
        <v>19</v>
      </c>
    </row>
    <row r="15091" spans="1:11">
      <c r="A15091">
        <v>15090</v>
      </c>
      <c r="B15091" s="1">
        <v>41127.416666666664</v>
      </c>
      <c r="C15091">
        <v>3</v>
      </c>
      <c r="D15091">
        <v>0</v>
      </c>
      <c r="E15091">
        <v>1</v>
      </c>
      <c r="F15091">
        <v>28</v>
      </c>
      <c r="G15091">
        <v>70</v>
      </c>
      <c r="H15091" s="9">
        <v>15.001300000000001</v>
      </c>
      <c r="I15091" s="7">
        <v>54</v>
      </c>
      <c r="J15091" s="7">
        <v>159</v>
      </c>
      <c r="K15091" s="2">
        <v>213</v>
      </c>
    </row>
    <row r="15092" spans="1:11">
      <c r="A15092">
        <v>15091</v>
      </c>
      <c r="B15092" s="1">
        <v>40804.375</v>
      </c>
      <c r="C15092">
        <v>3</v>
      </c>
      <c r="D15092">
        <v>0</v>
      </c>
      <c r="E15092">
        <v>1</v>
      </c>
      <c r="F15092">
        <v>15</v>
      </c>
      <c r="G15092">
        <v>67</v>
      </c>
      <c r="H15092" s="9">
        <v>16.997900000000001</v>
      </c>
      <c r="I15092" s="7">
        <v>46</v>
      </c>
      <c r="J15092" s="7">
        <v>94</v>
      </c>
      <c r="K15092" s="2">
        <v>140</v>
      </c>
    </row>
    <row r="15093" spans="1:11">
      <c r="A15093">
        <v>15092</v>
      </c>
      <c r="B15093" s="1">
        <v>40637.666666666664</v>
      </c>
      <c r="C15093">
        <v>2</v>
      </c>
      <c r="D15093">
        <v>0</v>
      </c>
      <c r="E15093">
        <v>1</v>
      </c>
      <c r="F15093">
        <v>29</v>
      </c>
      <c r="G15093">
        <v>22</v>
      </c>
      <c r="H15093" s="9">
        <v>35.000799999999998</v>
      </c>
      <c r="I15093" s="7">
        <v>59</v>
      </c>
      <c r="J15093" s="7">
        <v>130</v>
      </c>
      <c r="K15093" s="2">
        <v>189</v>
      </c>
    </row>
    <row r="15094" spans="1:11">
      <c r="A15094">
        <v>15093</v>
      </c>
      <c r="B15094" s="1">
        <v>40770.708333333336</v>
      </c>
      <c r="C15094">
        <v>3</v>
      </c>
      <c r="D15094">
        <v>0</v>
      </c>
      <c r="E15094">
        <v>1</v>
      </c>
      <c r="F15094">
        <v>28</v>
      </c>
      <c r="G15094">
        <v>51</v>
      </c>
      <c r="H15094" s="9">
        <v>19.001200000000001</v>
      </c>
      <c r="I15094" s="7">
        <v>59</v>
      </c>
      <c r="J15094" s="7">
        <v>471</v>
      </c>
      <c r="K15094" s="2">
        <v>530</v>
      </c>
    </row>
    <row r="15095" spans="1:11">
      <c r="A15095">
        <v>15094</v>
      </c>
      <c r="B15095" s="1">
        <v>40906</v>
      </c>
      <c r="C15095">
        <v>1</v>
      </c>
      <c r="D15095">
        <v>0</v>
      </c>
      <c r="E15095">
        <v>2</v>
      </c>
      <c r="F15095">
        <v>2</v>
      </c>
      <c r="G15095">
        <v>47</v>
      </c>
      <c r="H15095" s="9">
        <v>12.997999999999999</v>
      </c>
      <c r="I15095" s="7">
        <v>4</v>
      </c>
      <c r="J15095" s="7">
        <v>24</v>
      </c>
      <c r="K15095" s="2">
        <v>28</v>
      </c>
    </row>
    <row r="15096" spans="1:11">
      <c r="A15096">
        <v>15095</v>
      </c>
      <c r="B15096" s="1">
        <v>40851.958333333336</v>
      </c>
      <c r="C15096">
        <v>4</v>
      </c>
      <c r="D15096">
        <v>0</v>
      </c>
      <c r="E15096">
        <v>1</v>
      </c>
      <c r="F15096">
        <v>7</v>
      </c>
      <c r="G15096">
        <v>49</v>
      </c>
      <c r="H15096" s="9">
        <v>22.002800000000001</v>
      </c>
      <c r="I15096" s="7">
        <v>17</v>
      </c>
      <c r="J15096" s="7">
        <v>72</v>
      </c>
      <c r="K15096" s="2">
        <v>89</v>
      </c>
    </row>
    <row r="15097" spans="1:11">
      <c r="A15097">
        <v>15096</v>
      </c>
      <c r="B15097" s="1">
        <v>40972.416666666664</v>
      </c>
      <c r="C15097">
        <v>1</v>
      </c>
      <c r="D15097">
        <v>0</v>
      </c>
      <c r="E15097">
        <v>1</v>
      </c>
      <c r="F15097">
        <v>6.0000000000000018</v>
      </c>
      <c r="G15097">
        <v>49</v>
      </c>
      <c r="H15097" s="9">
        <v>22.002800000000001</v>
      </c>
      <c r="I15097" s="7">
        <v>31</v>
      </c>
      <c r="J15097" s="7">
        <v>161</v>
      </c>
      <c r="K15097" s="2">
        <v>192</v>
      </c>
    </row>
    <row r="15098" spans="1:11">
      <c r="A15098">
        <v>15097</v>
      </c>
      <c r="B15098" s="1">
        <v>40861.625</v>
      </c>
      <c r="C15098">
        <v>4</v>
      </c>
      <c r="D15098">
        <v>0</v>
      </c>
      <c r="E15098">
        <v>1</v>
      </c>
      <c r="F15098">
        <v>23</v>
      </c>
      <c r="G15098">
        <v>44</v>
      </c>
      <c r="H15098" s="9">
        <v>22.002800000000001</v>
      </c>
      <c r="I15098" s="7">
        <v>53</v>
      </c>
      <c r="J15098" s="7">
        <v>142</v>
      </c>
      <c r="K15098" s="2">
        <v>195</v>
      </c>
    </row>
    <row r="15099" spans="1:11">
      <c r="A15099">
        <v>15098</v>
      </c>
      <c r="B15099" s="1">
        <v>41109.458333333336</v>
      </c>
      <c r="C15099">
        <v>3</v>
      </c>
      <c r="D15099">
        <v>0</v>
      </c>
      <c r="E15099">
        <v>1</v>
      </c>
      <c r="F15099">
        <v>31</v>
      </c>
      <c r="G15099">
        <v>55</v>
      </c>
      <c r="H15099" s="9">
        <v>7.0015000000000001</v>
      </c>
      <c r="I15099" s="7">
        <v>54</v>
      </c>
      <c r="J15099" s="7">
        <v>162</v>
      </c>
      <c r="K15099" s="2">
        <v>216</v>
      </c>
    </row>
    <row r="15100" spans="1:11">
      <c r="A15100">
        <v>15099</v>
      </c>
      <c r="B15100" s="1">
        <v>41053.625</v>
      </c>
      <c r="C15100">
        <v>2</v>
      </c>
      <c r="D15100">
        <v>0</v>
      </c>
      <c r="E15100">
        <v>1</v>
      </c>
      <c r="F15100">
        <v>28</v>
      </c>
      <c r="G15100">
        <v>55</v>
      </c>
      <c r="H15100" s="9">
        <v>16.997900000000001</v>
      </c>
      <c r="I15100" s="7">
        <v>69</v>
      </c>
      <c r="J15100" s="7">
        <v>222</v>
      </c>
      <c r="K15100" s="2">
        <v>291</v>
      </c>
    </row>
    <row r="15101" spans="1:11">
      <c r="A15101">
        <v>15100</v>
      </c>
      <c r="B15101" s="1">
        <v>41267.875</v>
      </c>
      <c r="C15101">
        <v>1</v>
      </c>
      <c r="D15101">
        <v>0</v>
      </c>
      <c r="E15101">
        <v>3</v>
      </c>
      <c r="F15101">
        <v>3</v>
      </c>
      <c r="G15101">
        <v>93</v>
      </c>
      <c r="H15101" s="9">
        <v>6.0031999999999996</v>
      </c>
      <c r="I15101" s="7">
        <v>13</v>
      </c>
      <c r="J15101" s="7">
        <v>9</v>
      </c>
      <c r="K15101" s="2">
        <v>22</v>
      </c>
    </row>
    <row r="15102" spans="1:11">
      <c r="A15102">
        <v>15101</v>
      </c>
      <c r="B15102" s="1">
        <v>41049.958333333336</v>
      </c>
      <c r="C15102">
        <v>2</v>
      </c>
      <c r="D15102">
        <v>0</v>
      </c>
      <c r="E15102">
        <v>3</v>
      </c>
      <c r="F15102">
        <v>21.000000000000004</v>
      </c>
      <c r="G15102">
        <v>78</v>
      </c>
      <c r="H15102" s="9">
        <v>23.999400000000001</v>
      </c>
      <c r="I15102" s="7">
        <v>32</v>
      </c>
      <c r="J15102" s="7">
        <v>54</v>
      </c>
      <c r="K15102" s="2">
        <v>86</v>
      </c>
    </row>
    <row r="15103" spans="1:11">
      <c r="A15103">
        <v>15102</v>
      </c>
      <c r="B15103" s="1">
        <v>40884.458333333336</v>
      </c>
      <c r="C15103">
        <v>4</v>
      </c>
      <c r="D15103">
        <v>0</v>
      </c>
      <c r="E15103">
        <v>3</v>
      </c>
      <c r="F15103">
        <v>13</v>
      </c>
      <c r="G15103">
        <v>100</v>
      </c>
      <c r="H15103" s="9">
        <v>6.0031999999999996</v>
      </c>
      <c r="I15103" s="7">
        <v>3</v>
      </c>
      <c r="J15103" s="7">
        <v>47</v>
      </c>
      <c r="K15103" s="2">
        <v>50</v>
      </c>
    </row>
    <row r="15104" spans="1:11">
      <c r="A15104">
        <v>15103</v>
      </c>
      <c r="B15104" s="1">
        <v>41005.083333333336</v>
      </c>
      <c r="C15104">
        <v>2</v>
      </c>
      <c r="D15104">
        <v>0</v>
      </c>
      <c r="E15104">
        <v>1</v>
      </c>
      <c r="F15104">
        <v>9</v>
      </c>
      <c r="G15104">
        <v>50</v>
      </c>
      <c r="H15104" s="9">
        <v>26.002700000000001</v>
      </c>
      <c r="I15104" s="7">
        <v>6</v>
      </c>
      <c r="J15104" s="7">
        <v>5</v>
      </c>
      <c r="K15104" s="2">
        <v>11</v>
      </c>
    </row>
    <row r="15105" spans="1:11">
      <c r="A15105">
        <v>15104</v>
      </c>
      <c r="B15105" s="1">
        <v>40761.041666666664</v>
      </c>
      <c r="C15105">
        <v>3</v>
      </c>
      <c r="D15105">
        <v>0</v>
      </c>
      <c r="E15105">
        <v>1</v>
      </c>
      <c r="F15105">
        <v>23.999999999999993</v>
      </c>
      <c r="G15105">
        <v>78</v>
      </c>
      <c r="H15105" s="9">
        <v>11.0014</v>
      </c>
      <c r="I15105" s="7">
        <v>17</v>
      </c>
      <c r="J15105" s="7">
        <v>50</v>
      </c>
      <c r="K15105" s="2">
        <v>67</v>
      </c>
    </row>
    <row r="15106" spans="1:11">
      <c r="A15106">
        <v>15105</v>
      </c>
      <c r="B15106" s="1">
        <v>40914.833333333336</v>
      </c>
      <c r="C15106">
        <v>1</v>
      </c>
      <c r="D15106">
        <v>0</v>
      </c>
      <c r="E15106">
        <v>1</v>
      </c>
      <c r="F15106">
        <v>12</v>
      </c>
      <c r="G15106">
        <v>41</v>
      </c>
      <c r="H15106" s="9">
        <v>12.997999999999999</v>
      </c>
      <c r="I15106" s="7">
        <v>14</v>
      </c>
      <c r="J15106" s="7">
        <v>163</v>
      </c>
      <c r="K15106" s="2">
        <v>177</v>
      </c>
    </row>
    <row r="15107" spans="1:11">
      <c r="A15107">
        <v>15106</v>
      </c>
      <c r="B15107" s="1">
        <v>40795.083333333336</v>
      </c>
      <c r="C15107">
        <v>3</v>
      </c>
      <c r="D15107">
        <v>0</v>
      </c>
      <c r="E15107">
        <v>2</v>
      </c>
      <c r="F15107">
        <v>22</v>
      </c>
      <c r="G15107">
        <v>100</v>
      </c>
      <c r="H15107" s="9">
        <v>16.997900000000001</v>
      </c>
      <c r="I15107" s="7">
        <v>1</v>
      </c>
      <c r="J15107" s="7">
        <v>7</v>
      </c>
      <c r="K15107" s="2">
        <v>8</v>
      </c>
    </row>
    <row r="15108" spans="1:11">
      <c r="A15108">
        <v>15107</v>
      </c>
      <c r="B15108" s="1">
        <v>40929.958333333336</v>
      </c>
      <c r="C15108">
        <v>1</v>
      </c>
      <c r="D15108">
        <v>0</v>
      </c>
      <c r="E15108">
        <v>2</v>
      </c>
      <c r="F15108">
        <v>-1</v>
      </c>
      <c r="G15108">
        <v>80</v>
      </c>
      <c r="H15108" s="9">
        <v>16.997900000000001</v>
      </c>
      <c r="I15108" s="7">
        <v>1</v>
      </c>
      <c r="J15108" s="7">
        <v>51</v>
      </c>
      <c r="K15108" s="2">
        <v>52</v>
      </c>
    </row>
    <row r="15109" spans="1:11">
      <c r="A15109">
        <v>15108</v>
      </c>
      <c r="B15109" s="1">
        <v>41003.375</v>
      </c>
      <c r="C15109">
        <v>2</v>
      </c>
      <c r="D15109">
        <v>0</v>
      </c>
      <c r="E15109">
        <v>2</v>
      </c>
      <c r="F15109">
        <v>15</v>
      </c>
      <c r="G15109">
        <v>55</v>
      </c>
      <c r="H15109" s="9">
        <v>8.9981000000000009</v>
      </c>
      <c r="I15109" s="7">
        <v>47</v>
      </c>
      <c r="J15109" s="7">
        <v>316</v>
      </c>
      <c r="K15109" s="2">
        <v>363</v>
      </c>
    </row>
    <row r="15110" spans="1:11">
      <c r="A15110">
        <v>15109</v>
      </c>
      <c r="B15110" s="1">
        <v>41025.583333333336</v>
      </c>
      <c r="C15110">
        <v>2</v>
      </c>
      <c r="D15110">
        <v>0</v>
      </c>
      <c r="E15110">
        <v>2</v>
      </c>
      <c r="F15110">
        <v>18</v>
      </c>
      <c r="G15110">
        <v>77</v>
      </c>
      <c r="H15110" s="9">
        <v>12.997999999999999</v>
      </c>
      <c r="I15110" s="7">
        <v>37</v>
      </c>
      <c r="J15110" s="7">
        <v>132</v>
      </c>
      <c r="K15110" s="2">
        <v>169</v>
      </c>
    </row>
    <row r="15111" spans="1:11">
      <c r="A15111">
        <v>15110</v>
      </c>
      <c r="B15111" s="1">
        <v>41116.041666666664</v>
      </c>
      <c r="C15111">
        <v>3</v>
      </c>
      <c r="D15111">
        <v>0</v>
      </c>
      <c r="E15111">
        <v>1</v>
      </c>
      <c r="F15111">
        <v>23.999999999999993</v>
      </c>
      <c r="G15111">
        <v>65</v>
      </c>
      <c r="H15111" s="9">
        <v>15.001300000000001</v>
      </c>
      <c r="I15111" s="7">
        <v>6</v>
      </c>
      <c r="J15111" s="7">
        <v>23</v>
      </c>
      <c r="K15111" s="2">
        <v>29</v>
      </c>
    </row>
    <row r="15112" spans="1:11">
      <c r="A15112">
        <v>15111</v>
      </c>
      <c r="B15112" s="1">
        <v>40951.416666666664</v>
      </c>
      <c r="C15112">
        <v>1</v>
      </c>
      <c r="D15112">
        <v>0</v>
      </c>
      <c r="E15112">
        <v>1</v>
      </c>
      <c r="F15112">
        <v>-3</v>
      </c>
      <c r="G15112">
        <v>42</v>
      </c>
      <c r="H15112" s="9">
        <v>23.999400000000001</v>
      </c>
      <c r="I15112" s="7">
        <v>8</v>
      </c>
      <c r="J15112" s="7">
        <v>83</v>
      </c>
      <c r="K15112" s="2">
        <v>91</v>
      </c>
    </row>
    <row r="15113" spans="1:11">
      <c r="A15113">
        <v>15112</v>
      </c>
      <c r="B15113" s="1">
        <v>41270.291666666664</v>
      </c>
      <c r="C15113">
        <v>1</v>
      </c>
      <c r="D15113">
        <v>0</v>
      </c>
      <c r="E15113">
        <v>1</v>
      </c>
      <c r="F15113" s="2">
        <v>3</v>
      </c>
      <c r="G15113">
        <v>70</v>
      </c>
      <c r="H15113" s="9">
        <v>15.001300000000001</v>
      </c>
      <c r="I15113" s="7">
        <v>0</v>
      </c>
      <c r="J15113" s="7">
        <v>90</v>
      </c>
      <c r="K15113" s="2">
        <v>90</v>
      </c>
    </row>
    <row r="15114" spans="1:11">
      <c r="A15114">
        <v>15113</v>
      </c>
      <c r="B15114" s="1">
        <v>40812.916666666664</v>
      </c>
      <c r="C15114">
        <v>4</v>
      </c>
      <c r="D15114">
        <v>0</v>
      </c>
      <c r="E15114">
        <v>1</v>
      </c>
      <c r="F15114">
        <v>22</v>
      </c>
      <c r="G15114">
        <v>94</v>
      </c>
      <c r="H15114" s="9">
        <v>8.9981000000000009</v>
      </c>
      <c r="I15114" s="7">
        <v>14</v>
      </c>
      <c r="J15114" s="7">
        <v>122</v>
      </c>
      <c r="K15114" s="2">
        <v>136</v>
      </c>
    </row>
    <row r="15115" spans="1:11">
      <c r="A15115">
        <v>15114</v>
      </c>
      <c r="B15115" s="1">
        <v>41156.916666666664</v>
      </c>
      <c r="C15115">
        <v>3</v>
      </c>
      <c r="D15115">
        <v>0</v>
      </c>
      <c r="E15115">
        <v>1</v>
      </c>
      <c r="F15115">
        <v>28</v>
      </c>
      <c r="G15115">
        <v>70</v>
      </c>
      <c r="H15115" s="9">
        <v>19.001200000000001</v>
      </c>
      <c r="I15115" s="7">
        <v>25</v>
      </c>
      <c r="J15115" s="7">
        <v>154</v>
      </c>
      <c r="K15115" s="2">
        <v>179</v>
      </c>
    </row>
    <row r="15116" spans="1:11">
      <c r="A15116">
        <v>15115</v>
      </c>
      <c r="B15116" s="1">
        <v>40553.333333333336</v>
      </c>
      <c r="C15116">
        <v>1</v>
      </c>
      <c r="D15116">
        <v>0</v>
      </c>
      <c r="E15116">
        <v>2</v>
      </c>
      <c r="F15116">
        <v>-3</v>
      </c>
      <c r="G15116">
        <v>50</v>
      </c>
      <c r="H15116" s="9">
        <v>19.001200000000001</v>
      </c>
      <c r="I15116" s="2">
        <v>4</v>
      </c>
      <c r="J15116" s="2">
        <v>184</v>
      </c>
      <c r="K15116" s="2">
        <v>188</v>
      </c>
    </row>
    <row r="15117" spans="1:11">
      <c r="A15117">
        <v>15116</v>
      </c>
      <c r="B15117" s="1">
        <v>40690.958333333336</v>
      </c>
      <c r="C15117">
        <v>2</v>
      </c>
      <c r="D15117">
        <v>0</v>
      </c>
      <c r="E15117">
        <v>1</v>
      </c>
      <c r="F15117">
        <v>20.000000000000004</v>
      </c>
      <c r="G15117">
        <v>88</v>
      </c>
      <c r="H15117" s="9">
        <v>8.9981000000000009</v>
      </c>
      <c r="I15117" s="7">
        <v>23</v>
      </c>
      <c r="J15117" s="7">
        <v>104</v>
      </c>
      <c r="K15117" s="2">
        <v>127</v>
      </c>
    </row>
    <row r="15118" spans="1:11">
      <c r="A15118">
        <v>15117</v>
      </c>
      <c r="B15118" s="1">
        <v>41174.333333333336</v>
      </c>
      <c r="C15118">
        <v>3</v>
      </c>
      <c r="D15118">
        <v>0</v>
      </c>
      <c r="E15118">
        <v>1</v>
      </c>
      <c r="F15118">
        <v>21.000000000000004</v>
      </c>
      <c r="G15118">
        <v>73</v>
      </c>
      <c r="H15118" s="9">
        <v>19.999500000000001</v>
      </c>
      <c r="I15118" s="7">
        <v>21</v>
      </c>
      <c r="J15118" s="7">
        <v>197</v>
      </c>
      <c r="K15118" s="2">
        <v>218</v>
      </c>
    </row>
    <row r="15119" spans="1:11">
      <c r="A15119">
        <v>15118</v>
      </c>
      <c r="B15119" s="1">
        <v>40625.333333333336</v>
      </c>
      <c r="C15119">
        <v>2</v>
      </c>
      <c r="D15119">
        <v>0</v>
      </c>
      <c r="E15119">
        <v>2</v>
      </c>
      <c r="F15119">
        <v>7</v>
      </c>
      <c r="G15119">
        <v>87</v>
      </c>
      <c r="H15119" s="9">
        <v>12.997999999999999</v>
      </c>
      <c r="I15119" s="2">
        <v>14</v>
      </c>
      <c r="J15119" s="2">
        <v>245</v>
      </c>
      <c r="K15119" s="2">
        <v>259</v>
      </c>
    </row>
    <row r="15120" spans="1:11">
      <c r="A15120">
        <v>15119</v>
      </c>
      <c r="B15120" s="1">
        <v>40625.291666666664</v>
      </c>
      <c r="C15120">
        <v>2</v>
      </c>
      <c r="D15120">
        <v>0</v>
      </c>
      <c r="E15120">
        <v>2</v>
      </c>
      <c r="F15120">
        <v>7</v>
      </c>
      <c r="G15120">
        <v>93</v>
      </c>
      <c r="H15120" s="9">
        <v>15.001300000000001</v>
      </c>
      <c r="I15120" s="2">
        <v>7</v>
      </c>
      <c r="J15120" s="2">
        <v>110</v>
      </c>
      <c r="K15120" s="2">
        <v>117</v>
      </c>
    </row>
    <row r="15121" spans="1:11">
      <c r="A15121">
        <v>15120</v>
      </c>
      <c r="B15121" s="1">
        <v>41119.333333333336</v>
      </c>
      <c r="C15121">
        <v>3</v>
      </c>
      <c r="D15121">
        <v>0</v>
      </c>
      <c r="E15121">
        <v>1</v>
      </c>
      <c r="F15121">
        <v>26</v>
      </c>
      <c r="G15121">
        <v>65</v>
      </c>
      <c r="H15121" s="9">
        <v>15.001300000000001</v>
      </c>
      <c r="I15121" s="7">
        <v>37</v>
      </c>
      <c r="J15121" s="7">
        <v>90</v>
      </c>
      <c r="K15121" s="2">
        <v>127</v>
      </c>
    </row>
    <row r="15122" spans="1:11">
      <c r="A15122">
        <v>15121</v>
      </c>
      <c r="B15122" s="1">
        <v>40885.708333333336</v>
      </c>
      <c r="C15122">
        <v>4</v>
      </c>
      <c r="D15122">
        <v>0</v>
      </c>
      <c r="E15122">
        <v>1</v>
      </c>
      <c r="F15122">
        <v>6.0000000000000018</v>
      </c>
      <c r="G15122">
        <v>49</v>
      </c>
      <c r="H15122" s="9">
        <v>7.0015000000000001</v>
      </c>
      <c r="I15122" s="7">
        <v>10</v>
      </c>
      <c r="J15122" s="7">
        <v>321</v>
      </c>
      <c r="K15122" s="2">
        <v>331</v>
      </c>
    </row>
    <row r="15123" spans="1:11">
      <c r="A15123">
        <v>15122</v>
      </c>
      <c r="B15123" s="1">
        <v>41064.291666666664</v>
      </c>
      <c r="C15123">
        <v>2</v>
      </c>
      <c r="D15123">
        <v>0</v>
      </c>
      <c r="E15123">
        <v>1</v>
      </c>
      <c r="F15123">
        <v>19.000000000000004</v>
      </c>
      <c r="G15123">
        <v>60</v>
      </c>
      <c r="H15123" s="9">
        <v>15.001300000000001</v>
      </c>
      <c r="I15123" s="7">
        <v>13</v>
      </c>
      <c r="J15123" s="7">
        <v>504</v>
      </c>
      <c r="K15123" s="2">
        <v>517</v>
      </c>
    </row>
    <row r="15124" spans="1:11">
      <c r="A15124">
        <v>15123</v>
      </c>
      <c r="B15124" s="1">
        <v>41121.041666666664</v>
      </c>
      <c r="C15124">
        <v>3</v>
      </c>
      <c r="D15124">
        <v>0</v>
      </c>
      <c r="E15124">
        <v>1</v>
      </c>
      <c r="F15124">
        <v>23.999999999999993</v>
      </c>
      <c r="G15124">
        <v>83</v>
      </c>
      <c r="H15124" s="9">
        <v>8.9981000000000009</v>
      </c>
      <c r="I15124" s="7">
        <v>3</v>
      </c>
      <c r="J15124" s="7">
        <v>18</v>
      </c>
      <c r="K15124" s="2">
        <v>21</v>
      </c>
    </row>
    <row r="15125" spans="1:11">
      <c r="A15125">
        <v>15124</v>
      </c>
      <c r="B15125" s="1">
        <v>40660.333333333336</v>
      </c>
      <c r="C15125">
        <v>2</v>
      </c>
      <c r="D15125">
        <v>0</v>
      </c>
      <c r="E15125">
        <v>2</v>
      </c>
      <c r="F15125">
        <v>20.000000000000004</v>
      </c>
      <c r="G15125">
        <v>88</v>
      </c>
      <c r="H15125" s="9">
        <v>22.002800000000001</v>
      </c>
      <c r="I15125" s="7">
        <v>31</v>
      </c>
      <c r="J15125" s="7">
        <v>412</v>
      </c>
      <c r="K15125" s="2">
        <v>443</v>
      </c>
    </row>
    <row r="15126" spans="1:11">
      <c r="A15126">
        <v>15125</v>
      </c>
      <c r="B15126" s="1">
        <v>40559.291666666664</v>
      </c>
      <c r="C15126">
        <v>1</v>
      </c>
      <c r="D15126">
        <v>0</v>
      </c>
      <c r="E15126">
        <v>2</v>
      </c>
      <c r="F15126">
        <v>3</v>
      </c>
      <c r="G15126">
        <v>56</v>
      </c>
      <c r="H15126" s="9">
        <v>19.999500000000001</v>
      </c>
      <c r="I15126" s="2">
        <v>0</v>
      </c>
      <c r="J15126" s="2">
        <v>3</v>
      </c>
      <c r="K15126" s="2">
        <v>3</v>
      </c>
    </row>
    <row r="15127" spans="1:11">
      <c r="A15127">
        <v>15126</v>
      </c>
      <c r="B15127" s="1">
        <v>40897</v>
      </c>
      <c r="C15127">
        <v>4</v>
      </c>
      <c r="D15127">
        <v>0</v>
      </c>
      <c r="E15127">
        <v>1</v>
      </c>
      <c r="F15127">
        <v>9</v>
      </c>
      <c r="G15127">
        <v>57</v>
      </c>
      <c r="H15127" s="9">
        <v>7.0015000000000001</v>
      </c>
      <c r="I15127" s="7">
        <v>0</v>
      </c>
      <c r="J15127" s="7">
        <v>21</v>
      </c>
      <c r="K15127" s="2">
        <v>21</v>
      </c>
    </row>
    <row r="15128" spans="1:11">
      <c r="A15128">
        <v>15127</v>
      </c>
      <c r="B15128" s="1">
        <v>41218.416666666664</v>
      </c>
      <c r="C15128">
        <v>4</v>
      </c>
      <c r="D15128">
        <v>0</v>
      </c>
      <c r="E15128">
        <v>1</v>
      </c>
      <c r="F15128">
        <v>7</v>
      </c>
      <c r="G15128">
        <v>49</v>
      </c>
      <c r="H15128" s="9">
        <v>19.001200000000001</v>
      </c>
      <c r="I15128" s="7">
        <v>30</v>
      </c>
      <c r="J15128" s="7">
        <v>112</v>
      </c>
      <c r="K15128" s="2">
        <v>142</v>
      </c>
    </row>
    <row r="15129" spans="1:11">
      <c r="A15129">
        <v>15128</v>
      </c>
      <c r="B15129" s="1">
        <v>41060.125</v>
      </c>
      <c r="C15129">
        <v>2</v>
      </c>
      <c r="D15129">
        <v>0</v>
      </c>
      <c r="E15129">
        <v>1</v>
      </c>
      <c r="F15129">
        <v>22</v>
      </c>
      <c r="G15129">
        <v>69</v>
      </c>
      <c r="H15129" s="9">
        <v>6.0031999999999996</v>
      </c>
      <c r="I15129" s="7">
        <v>0</v>
      </c>
      <c r="J15129" s="7">
        <v>8</v>
      </c>
      <c r="K15129" s="2">
        <v>8</v>
      </c>
    </row>
    <row r="15130" spans="1:11">
      <c r="A15130">
        <v>15129</v>
      </c>
      <c r="B15130" s="1">
        <v>41095.875</v>
      </c>
      <c r="C15130">
        <v>3</v>
      </c>
      <c r="D15130">
        <v>0</v>
      </c>
      <c r="E15130">
        <v>1</v>
      </c>
      <c r="F15130">
        <v>33</v>
      </c>
      <c r="G15130">
        <v>47</v>
      </c>
      <c r="H15130" s="9">
        <v>12.997999999999999</v>
      </c>
      <c r="I15130" s="7">
        <v>91</v>
      </c>
      <c r="J15130" s="7">
        <v>232</v>
      </c>
      <c r="K15130" s="2">
        <v>323</v>
      </c>
    </row>
    <row r="15131" spans="1:11">
      <c r="A15131">
        <v>15130</v>
      </c>
      <c r="B15131" s="1">
        <v>41217.875</v>
      </c>
      <c r="C15131">
        <v>4</v>
      </c>
      <c r="D15131">
        <v>0</v>
      </c>
      <c r="E15131">
        <v>1</v>
      </c>
      <c r="F15131">
        <v>6.0000000000000018</v>
      </c>
      <c r="G15131">
        <v>52</v>
      </c>
      <c r="H15131" s="9">
        <v>19.999500000000001</v>
      </c>
      <c r="I15131" s="7">
        <v>16</v>
      </c>
      <c r="J15131" s="7">
        <v>71</v>
      </c>
      <c r="K15131" s="2">
        <v>87</v>
      </c>
    </row>
    <row r="15132" spans="1:11">
      <c r="A15132">
        <v>15131</v>
      </c>
      <c r="B15132" s="1">
        <v>40960.041666666664</v>
      </c>
      <c r="C15132">
        <v>1</v>
      </c>
      <c r="D15132">
        <v>0</v>
      </c>
      <c r="E15132">
        <v>1</v>
      </c>
      <c r="F15132">
        <v>4</v>
      </c>
      <c r="G15132">
        <v>56</v>
      </c>
      <c r="H15132" s="9">
        <v>0</v>
      </c>
      <c r="I15132" s="7">
        <v>0</v>
      </c>
      <c r="J15132" s="7">
        <v>7</v>
      </c>
      <c r="K15132" s="2">
        <v>7</v>
      </c>
    </row>
    <row r="15133" spans="1:11">
      <c r="A15133">
        <v>15132</v>
      </c>
      <c r="B15133" s="1">
        <v>40744.5</v>
      </c>
      <c r="C15133">
        <v>3</v>
      </c>
      <c r="D15133">
        <v>0</v>
      </c>
      <c r="E15133">
        <v>1</v>
      </c>
      <c r="F15133">
        <v>32</v>
      </c>
      <c r="G15133">
        <v>59</v>
      </c>
      <c r="H15133" s="9">
        <v>0</v>
      </c>
      <c r="I15133" s="7">
        <v>28</v>
      </c>
      <c r="J15133" s="7">
        <v>121</v>
      </c>
      <c r="K15133" s="2">
        <v>149</v>
      </c>
    </row>
    <row r="15134" spans="1:11">
      <c r="A15134">
        <v>15133</v>
      </c>
      <c r="B15134" s="1">
        <v>40617.5</v>
      </c>
      <c r="C15134">
        <v>1</v>
      </c>
      <c r="D15134">
        <v>0</v>
      </c>
      <c r="E15134">
        <v>2</v>
      </c>
      <c r="F15134">
        <v>9</v>
      </c>
      <c r="G15134">
        <v>50</v>
      </c>
      <c r="H15134" s="9">
        <v>15.001300000000001</v>
      </c>
      <c r="I15134" s="2">
        <v>32</v>
      </c>
      <c r="J15134" s="2">
        <v>69</v>
      </c>
      <c r="K15134" s="2">
        <v>101</v>
      </c>
    </row>
    <row r="15135" spans="1:11">
      <c r="A15135">
        <v>15134</v>
      </c>
      <c r="B15135" s="1">
        <v>40736.125</v>
      </c>
      <c r="C15135">
        <v>3</v>
      </c>
      <c r="D15135">
        <v>0</v>
      </c>
      <c r="E15135">
        <v>2</v>
      </c>
      <c r="F15135">
        <v>26</v>
      </c>
      <c r="G15135">
        <v>79</v>
      </c>
      <c r="H15135" s="9">
        <v>0</v>
      </c>
      <c r="I15135" s="7">
        <v>2</v>
      </c>
      <c r="J15135" s="7">
        <v>6</v>
      </c>
      <c r="K15135" s="2">
        <v>8</v>
      </c>
    </row>
    <row r="15136" spans="1:11">
      <c r="A15136">
        <v>15135</v>
      </c>
      <c r="B15136" s="1">
        <v>40907.083333333336</v>
      </c>
      <c r="C15136">
        <v>1</v>
      </c>
      <c r="D15136">
        <v>0</v>
      </c>
      <c r="E15136">
        <v>1</v>
      </c>
      <c r="F15136">
        <v>3</v>
      </c>
      <c r="G15136">
        <v>70</v>
      </c>
      <c r="H15136" s="9">
        <v>7.0015000000000001</v>
      </c>
      <c r="I15136" s="7">
        <v>2</v>
      </c>
      <c r="J15136" s="7">
        <v>10</v>
      </c>
      <c r="K15136" s="2">
        <v>12</v>
      </c>
    </row>
    <row r="15137" spans="1:11">
      <c r="A15137">
        <v>15136</v>
      </c>
      <c r="B15137" s="1">
        <v>40799.75</v>
      </c>
      <c r="C15137">
        <v>3</v>
      </c>
      <c r="D15137">
        <v>0</v>
      </c>
      <c r="E15137">
        <v>1</v>
      </c>
      <c r="F15137">
        <v>26</v>
      </c>
      <c r="G15137">
        <v>61</v>
      </c>
      <c r="H15137" s="9">
        <v>11.0014</v>
      </c>
      <c r="I15137" s="7">
        <v>67</v>
      </c>
      <c r="J15137" s="7">
        <v>471</v>
      </c>
      <c r="K15137" s="2">
        <v>538</v>
      </c>
    </row>
    <row r="15138" spans="1:11">
      <c r="A15138">
        <v>15137</v>
      </c>
      <c r="B15138" s="1">
        <v>41129.958333333336</v>
      </c>
      <c r="C15138">
        <v>3</v>
      </c>
      <c r="D15138">
        <v>0</v>
      </c>
      <c r="E15138">
        <v>1</v>
      </c>
      <c r="F15138">
        <v>27</v>
      </c>
      <c r="G15138">
        <v>70</v>
      </c>
      <c r="H15138" s="9">
        <v>8.9981000000000009</v>
      </c>
      <c r="I15138" s="7">
        <v>16</v>
      </c>
      <c r="J15138" s="7">
        <v>120</v>
      </c>
      <c r="K15138" s="2">
        <v>136</v>
      </c>
    </row>
    <row r="15139" spans="1:11">
      <c r="A15139">
        <v>15138</v>
      </c>
      <c r="B15139" s="1">
        <v>41092.791666666664</v>
      </c>
      <c r="C15139">
        <v>3</v>
      </c>
      <c r="D15139">
        <v>0</v>
      </c>
      <c r="E15139">
        <v>1</v>
      </c>
      <c r="F15139">
        <v>30</v>
      </c>
      <c r="G15139">
        <v>43</v>
      </c>
      <c r="H15139" s="9">
        <v>8.9981000000000009</v>
      </c>
      <c r="I15139" s="7">
        <v>71</v>
      </c>
      <c r="J15139" s="7">
        <v>510</v>
      </c>
      <c r="K15139" s="2">
        <v>581</v>
      </c>
    </row>
    <row r="15140" spans="1:11">
      <c r="A15140">
        <v>15139</v>
      </c>
      <c r="B15140" s="1">
        <v>40971.083333333336</v>
      </c>
      <c r="C15140">
        <v>1</v>
      </c>
      <c r="D15140">
        <v>0</v>
      </c>
      <c r="E15140">
        <v>3</v>
      </c>
      <c r="F15140">
        <v>9</v>
      </c>
      <c r="G15140">
        <v>93</v>
      </c>
      <c r="H15140" s="9">
        <v>6.0031999999999996</v>
      </c>
      <c r="I15140" s="7">
        <v>4</v>
      </c>
      <c r="J15140" s="7">
        <v>34</v>
      </c>
      <c r="K15140" s="2">
        <v>38</v>
      </c>
    </row>
    <row r="15141" spans="1:11">
      <c r="A15141">
        <v>15140</v>
      </c>
      <c r="B15141" s="1">
        <v>40634.375</v>
      </c>
      <c r="C15141">
        <v>2</v>
      </c>
      <c r="D15141">
        <v>0</v>
      </c>
      <c r="E15141">
        <v>1</v>
      </c>
      <c r="F15141">
        <v>7</v>
      </c>
      <c r="G15141">
        <v>70</v>
      </c>
      <c r="H15141" s="9">
        <v>23.999400000000001</v>
      </c>
      <c r="I15141" s="7">
        <v>11</v>
      </c>
      <c r="J15141" s="7">
        <v>162</v>
      </c>
      <c r="K15141" s="2">
        <v>173</v>
      </c>
    </row>
    <row r="15142" spans="1:11">
      <c r="A15142">
        <v>15141</v>
      </c>
      <c r="B15142" s="1">
        <v>41095.125</v>
      </c>
      <c r="C15142">
        <v>3</v>
      </c>
      <c r="D15142">
        <v>0</v>
      </c>
      <c r="E15142">
        <v>1</v>
      </c>
      <c r="F15142">
        <v>27</v>
      </c>
      <c r="G15142">
        <v>54</v>
      </c>
      <c r="H15142" s="9">
        <v>12.997999999999999</v>
      </c>
      <c r="I15142" s="7">
        <v>2</v>
      </c>
      <c r="J15142" s="7">
        <v>5</v>
      </c>
      <c r="K15142" s="2">
        <v>7</v>
      </c>
    </row>
    <row r="15143" spans="1:11">
      <c r="A15143">
        <v>15142</v>
      </c>
      <c r="B15143" s="1">
        <v>41087.208333333336</v>
      </c>
      <c r="C15143">
        <v>3</v>
      </c>
      <c r="D15143">
        <v>0</v>
      </c>
      <c r="E15143">
        <v>1</v>
      </c>
      <c r="F15143">
        <v>21.000000000000004</v>
      </c>
      <c r="G15143">
        <v>43</v>
      </c>
      <c r="H15143" s="9">
        <v>19.001200000000001</v>
      </c>
      <c r="I15143" s="7">
        <v>2</v>
      </c>
      <c r="J15143" s="7">
        <v>34</v>
      </c>
      <c r="K15143" s="2">
        <v>36</v>
      </c>
    </row>
    <row r="15144" spans="1:11">
      <c r="A15144">
        <v>15143</v>
      </c>
      <c r="B15144" s="1">
        <v>40621.458333333336</v>
      </c>
      <c r="C15144">
        <v>1</v>
      </c>
      <c r="D15144">
        <v>0</v>
      </c>
      <c r="E15144">
        <v>1</v>
      </c>
      <c r="F15144">
        <v>14</v>
      </c>
      <c r="G15144">
        <v>36</v>
      </c>
      <c r="H15144" s="9">
        <v>30.002600000000001</v>
      </c>
      <c r="I15144" s="2">
        <v>90</v>
      </c>
      <c r="J15144" s="2">
        <v>106</v>
      </c>
      <c r="K15144" s="2">
        <v>196</v>
      </c>
    </row>
    <row r="15145" spans="1:11">
      <c r="A15145">
        <v>15144</v>
      </c>
      <c r="B15145" s="1">
        <v>40997.958333333336</v>
      </c>
      <c r="C15145">
        <v>2</v>
      </c>
      <c r="D15145">
        <v>0</v>
      </c>
      <c r="E15145">
        <v>1</v>
      </c>
      <c r="F15145">
        <v>12</v>
      </c>
      <c r="G15145">
        <v>47</v>
      </c>
      <c r="H15145" s="9">
        <v>19.999500000000001</v>
      </c>
      <c r="I15145" s="7">
        <v>17</v>
      </c>
      <c r="J15145" s="7">
        <v>77</v>
      </c>
      <c r="K15145" s="2">
        <v>94</v>
      </c>
    </row>
    <row r="15146" spans="1:11">
      <c r="A15146">
        <v>15145</v>
      </c>
      <c r="B15146" s="1">
        <v>41179.291666666664</v>
      </c>
      <c r="C15146">
        <v>4</v>
      </c>
      <c r="D15146">
        <v>0</v>
      </c>
      <c r="E15146">
        <v>1</v>
      </c>
      <c r="F15146">
        <v>21.000000000000004</v>
      </c>
      <c r="G15146">
        <v>78</v>
      </c>
      <c r="H15146" s="9">
        <v>0</v>
      </c>
      <c r="I15146" s="7">
        <v>12</v>
      </c>
      <c r="J15146" s="7">
        <v>546</v>
      </c>
      <c r="K15146" s="2">
        <v>558</v>
      </c>
    </row>
    <row r="15147" spans="1:11">
      <c r="A15147">
        <v>15146</v>
      </c>
      <c r="B15147" s="1">
        <v>40686.958333333336</v>
      </c>
      <c r="C15147">
        <v>2</v>
      </c>
      <c r="D15147">
        <v>0</v>
      </c>
      <c r="E15147">
        <v>2</v>
      </c>
      <c r="F15147">
        <v>22</v>
      </c>
      <c r="G15147">
        <v>88</v>
      </c>
      <c r="H15147" s="9">
        <v>12.997999999999999</v>
      </c>
      <c r="I15147" s="7">
        <v>19</v>
      </c>
      <c r="J15147" s="7">
        <v>53</v>
      </c>
      <c r="K15147" s="2">
        <v>72</v>
      </c>
    </row>
    <row r="15148" spans="1:11">
      <c r="A15148">
        <v>15147</v>
      </c>
      <c r="B15148" s="1">
        <v>40661.666666666664</v>
      </c>
      <c r="C15148">
        <v>2</v>
      </c>
      <c r="D15148">
        <v>0</v>
      </c>
      <c r="E15148">
        <v>1</v>
      </c>
      <c r="F15148">
        <v>22</v>
      </c>
      <c r="G15148">
        <v>78</v>
      </c>
      <c r="H15148" s="9">
        <v>16.997900000000001</v>
      </c>
      <c r="I15148" s="7">
        <v>42</v>
      </c>
      <c r="J15148" s="7">
        <v>228</v>
      </c>
      <c r="K15148" s="2">
        <v>270</v>
      </c>
    </row>
    <row r="15149" spans="1:11">
      <c r="A15149">
        <v>15148</v>
      </c>
      <c r="B15149" s="1">
        <v>40746.583333333336</v>
      </c>
      <c r="C15149">
        <v>3</v>
      </c>
      <c r="D15149">
        <v>0</v>
      </c>
      <c r="E15149">
        <v>1</v>
      </c>
      <c r="F15149">
        <v>39</v>
      </c>
      <c r="G15149">
        <v>48</v>
      </c>
      <c r="H15149" s="9">
        <v>19.999500000000001</v>
      </c>
      <c r="I15149" s="7">
        <v>24</v>
      </c>
      <c r="J15149" s="7">
        <v>77</v>
      </c>
      <c r="K15149" s="2">
        <v>101</v>
      </c>
    </row>
    <row r="15150" spans="1:11">
      <c r="A15150">
        <v>15149</v>
      </c>
      <c r="B15150" s="1">
        <v>40841.375</v>
      </c>
      <c r="C15150">
        <v>4</v>
      </c>
      <c r="D15150">
        <v>0</v>
      </c>
      <c r="E15150">
        <v>1</v>
      </c>
      <c r="F15150">
        <v>15</v>
      </c>
      <c r="G15150">
        <v>55</v>
      </c>
      <c r="H15150" s="9">
        <v>15.001300000000001</v>
      </c>
      <c r="I15150" s="7">
        <v>28</v>
      </c>
      <c r="J15150" s="7">
        <v>192</v>
      </c>
      <c r="K15150" s="2">
        <v>220</v>
      </c>
    </row>
    <row r="15151" spans="1:11">
      <c r="A15151">
        <v>15150</v>
      </c>
      <c r="B15151" s="1">
        <v>40798</v>
      </c>
      <c r="C15151">
        <v>3</v>
      </c>
      <c r="D15151">
        <v>0</v>
      </c>
      <c r="E15151">
        <v>1</v>
      </c>
      <c r="F15151">
        <v>19.000000000000004</v>
      </c>
      <c r="G15151">
        <v>88</v>
      </c>
      <c r="H15151" s="9">
        <v>6.0031999999999996</v>
      </c>
      <c r="I15151" s="7">
        <v>5</v>
      </c>
      <c r="J15151" s="7">
        <v>11</v>
      </c>
      <c r="K15151" s="2">
        <v>16</v>
      </c>
    </row>
    <row r="15152" spans="1:11">
      <c r="A15152">
        <v>15151</v>
      </c>
      <c r="B15152" s="1">
        <v>41090.625</v>
      </c>
      <c r="C15152">
        <v>3</v>
      </c>
      <c r="D15152">
        <v>0</v>
      </c>
      <c r="E15152">
        <v>1</v>
      </c>
      <c r="F15152">
        <v>35</v>
      </c>
      <c r="G15152">
        <v>30</v>
      </c>
      <c r="H15152" s="9">
        <v>16.997900000000001</v>
      </c>
      <c r="I15152" s="7">
        <v>117</v>
      </c>
      <c r="J15152" s="7">
        <v>287</v>
      </c>
      <c r="K15152" s="2">
        <v>404</v>
      </c>
    </row>
    <row r="15153" spans="1:11">
      <c r="A15153">
        <v>15152</v>
      </c>
      <c r="B15153" s="1">
        <v>40911.25</v>
      </c>
      <c r="C15153">
        <v>1</v>
      </c>
      <c r="D15153">
        <v>0</v>
      </c>
      <c r="E15153">
        <v>1</v>
      </c>
      <c r="F15153">
        <v>-1.9999999999999991</v>
      </c>
      <c r="G15153">
        <v>59</v>
      </c>
      <c r="H15153" s="9">
        <v>19.001200000000001</v>
      </c>
      <c r="I15153" s="7">
        <v>4</v>
      </c>
      <c r="J15153" s="7">
        <v>80</v>
      </c>
      <c r="K15153" s="2">
        <v>84</v>
      </c>
    </row>
    <row r="15154" spans="1:11">
      <c r="A15154">
        <v>15153</v>
      </c>
      <c r="B15154" s="1">
        <v>40571</v>
      </c>
      <c r="C15154">
        <v>1</v>
      </c>
      <c r="D15154">
        <v>0</v>
      </c>
      <c r="E15154">
        <v>2</v>
      </c>
      <c r="F15154">
        <v>1</v>
      </c>
      <c r="G15154">
        <v>75</v>
      </c>
      <c r="H15154" s="9">
        <v>8.9981000000000009</v>
      </c>
      <c r="I15154" s="2">
        <v>0</v>
      </c>
      <c r="J15154" s="2">
        <v>9</v>
      </c>
      <c r="K15154" s="2">
        <v>9</v>
      </c>
    </row>
    <row r="15155" spans="1:11">
      <c r="A15155">
        <v>15154</v>
      </c>
      <c r="B15155" s="1">
        <v>41183.833333333336</v>
      </c>
      <c r="C15155">
        <v>4</v>
      </c>
      <c r="D15155">
        <v>0</v>
      </c>
      <c r="E15155">
        <v>3</v>
      </c>
      <c r="F15155">
        <v>18</v>
      </c>
      <c r="G15155">
        <v>68</v>
      </c>
      <c r="H15155" s="9">
        <v>0</v>
      </c>
      <c r="I15155" s="7">
        <v>11</v>
      </c>
      <c r="J15155" s="7">
        <v>251</v>
      </c>
      <c r="K15155" s="2">
        <v>262</v>
      </c>
    </row>
    <row r="15156" spans="1:11">
      <c r="A15156">
        <v>15155</v>
      </c>
      <c r="B15156" s="1">
        <v>41124.958333333336</v>
      </c>
      <c r="C15156">
        <v>3</v>
      </c>
      <c r="D15156">
        <v>0</v>
      </c>
      <c r="E15156">
        <v>1</v>
      </c>
      <c r="F15156">
        <v>28</v>
      </c>
      <c r="G15156">
        <v>79</v>
      </c>
      <c r="H15156" s="9">
        <v>8.9981000000000009</v>
      </c>
      <c r="I15156" s="7">
        <v>26</v>
      </c>
      <c r="J15156" s="7">
        <v>170</v>
      </c>
      <c r="K15156" s="2">
        <v>196</v>
      </c>
    </row>
    <row r="15157" spans="1:11">
      <c r="A15157">
        <v>15156</v>
      </c>
      <c r="B15157" s="1">
        <v>40958.5</v>
      </c>
      <c r="C15157">
        <v>1</v>
      </c>
      <c r="D15157">
        <v>0</v>
      </c>
      <c r="E15157">
        <v>2</v>
      </c>
      <c r="F15157">
        <v>5.0000000000000018</v>
      </c>
      <c r="G15157">
        <v>52</v>
      </c>
      <c r="H15157" s="9">
        <v>16.997900000000001</v>
      </c>
      <c r="I15157" s="7">
        <v>71</v>
      </c>
      <c r="J15157" s="7">
        <v>184</v>
      </c>
      <c r="K15157" s="2">
        <v>255</v>
      </c>
    </row>
    <row r="15158" spans="1:11">
      <c r="A15158">
        <v>15157</v>
      </c>
      <c r="B15158" s="1">
        <v>41204.708333333336</v>
      </c>
      <c r="C15158">
        <v>4</v>
      </c>
      <c r="D15158">
        <v>0</v>
      </c>
      <c r="E15158">
        <v>1</v>
      </c>
      <c r="F15158">
        <v>22</v>
      </c>
      <c r="G15158">
        <v>33</v>
      </c>
      <c r="H15158" s="9">
        <v>7.0015000000000001</v>
      </c>
      <c r="I15158" s="7">
        <v>84</v>
      </c>
      <c r="J15158" s="7">
        <v>838</v>
      </c>
      <c r="K15158" s="2">
        <v>922</v>
      </c>
    </row>
    <row r="15159" spans="1:11">
      <c r="A15159">
        <v>15158</v>
      </c>
      <c r="B15159" s="1">
        <v>41101.25</v>
      </c>
      <c r="C15159">
        <v>3</v>
      </c>
      <c r="D15159">
        <v>0</v>
      </c>
      <c r="E15159">
        <v>1</v>
      </c>
      <c r="F15159">
        <v>23</v>
      </c>
      <c r="G15159">
        <v>89</v>
      </c>
      <c r="H15159" s="9">
        <v>8.9981000000000009</v>
      </c>
      <c r="I15159" s="7">
        <v>17</v>
      </c>
      <c r="J15159" s="7">
        <v>168</v>
      </c>
      <c r="K15159" s="2">
        <v>185</v>
      </c>
    </row>
    <row r="15160" spans="1:11">
      <c r="A15160">
        <v>15159</v>
      </c>
      <c r="B15160" s="1">
        <v>40690.916666666664</v>
      </c>
      <c r="C15160">
        <v>2</v>
      </c>
      <c r="D15160">
        <v>0</v>
      </c>
      <c r="E15160">
        <v>1</v>
      </c>
      <c r="F15160">
        <v>21.000000000000004</v>
      </c>
      <c r="G15160">
        <v>78</v>
      </c>
      <c r="H15160" s="9">
        <v>8.9981000000000009</v>
      </c>
      <c r="I15160" s="7">
        <v>25</v>
      </c>
      <c r="J15160" s="7">
        <v>116</v>
      </c>
      <c r="K15160" s="2">
        <v>141</v>
      </c>
    </row>
    <row r="15161" spans="1:11">
      <c r="A15161">
        <v>15160</v>
      </c>
      <c r="B15161" s="1">
        <v>41045.583333333336</v>
      </c>
      <c r="C15161">
        <v>2</v>
      </c>
      <c r="D15161">
        <v>0</v>
      </c>
      <c r="E15161">
        <v>1</v>
      </c>
      <c r="F15161">
        <v>27</v>
      </c>
      <c r="G15161">
        <v>42</v>
      </c>
      <c r="H15161" s="9">
        <v>6.0031999999999996</v>
      </c>
      <c r="I15161" s="7">
        <v>42</v>
      </c>
      <c r="J15161" s="7">
        <v>221</v>
      </c>
      <c r="K15161" s="2">
        <v>263</v>
      </c>
    </row>
    <row r="15162" spans="1:11">
      <c r="A15162">
        <v>15161</v>
      </c>
      <c r="B15162" s="1">
        <v>40901.541666666664</v>
      </c>
      <c r="C15162">
        <v>1</v>
      </c>
      <c r="D15162">
        <v>0</v>
      </c>
      <c r="E15162">
        <v>1</v>
      </c>
      <c r="F15162">
        <v>8</v>
      </c>
      <c r="G15162">
        <v>39</v>
      </c>
      <c r="H15162" s="9">
        <v>19.999500000000001</v>
      </c>
      <c r="I15162" s="7">
        <v>24</v>
      </c>
      <c r="J15162" s="7">
        <v>97</v>
      </c>
      <c r="K15162" s="2">
        <v>121</v>
      </c>
    </row>
    <row r="15163" spans="1:11">
      <c r="A15163">
        <v>15162</v>
      </c>
      <c r="B15163" s="1">
        <v>40785.416666666664</v>
      </c>
      <c r="C15163">
        <v>3</v>
      </c>
      <c r="D15163">
        <v>0</v>
      </c>
      <c r="E15163">
        <v>1</v>
      </c>
      <c r="F15163">
        <v>26</v>
      </c>
      <c r="G15163">
        <v>39</v>
      </c>
      <c r="H15163" s="9">
        <v>15.001300000000001</v>
      </c>
      <c r="I15163" s="7">
        <v>28</v>
      </c>
      <c r="J15163" s="7">
        <v>109</v>
      </c>
      <c r="K15163" s="2">
        <v>137</v>
      </c>
    </row>
    <row r="15164" spans="1:11">
      <c r="A15164">
        <v>15163</v>
      </c>
      <c r="B15164" s="1">
        <v>41190.958333333336</v>
      </c>
      <c r="C15164">
        <v>4</v>
      </c>
      <c r="D15164">
        <v>1</v>
      </c>
      <c r="E15164">
        <v>2</v>
      </c>
      <c r="F15164">
        <v>11</v>
      </c>
      <c r="G15164">
        <v>71</v>
      </c>
      <c r="H15164" s="9">
        <v>15.001300000000001</v>
      </c>
      <c r="I15164" s="7">
        <v>9</v>
      </c>
      <c r="J15164" s="7">
        <v>60</v>
      </c>
      <c r="K15164" s="2">
        <v>69</v>
      </c>
    </row>
    <row r="15165" spans="1:11">
      <c r="A15165">
        <v>15164</v>
      </c>
      <c r="B15165" s="1">
        <v>41129.416666666664</v>
      </c>
      <c r="C15165">
        <v>3</v>
      </c>
      <c r="D15165">
        <v>0</v>
      </c>
      <c r="E15165">
        <v>2</v>
      </c>
      <c r="F15165">
        <v>31</v>
      </c>
      <c r="G15165">
        <v>52</v>
      </c>
      <c r="H15165" s="9">
        <v>8.9981000000000009</v>
      </c>
      <c r="I15165" s="7">
        <v>63</v>
      </c>
      <c r="J15165" s="7">
        <v>151</v>
      </c>
      <c r="K15165" s="2">
        <v>214</v>
      </c>
    </row>
    <row r="15166" spans="1:11">
      <c r="A15166">
        <v>15165</v>
      </c>
      <c r="B15166" s="1">
        <v>41095.916666666664</v>
      </c>
      <c r="C15166">
        <v>3</v>
      </c>
      <c r="D15166">
        <v>0</v>
      </c>
      <c r="E15166">
        <v>1</v>
      </c>
      <c r="F15166">
        <v>32</v>
      </c>
      <c r="G15166">
        <v>59</v>
      </c>
      <c r="H15166" s="9">
        <v>8.9981000000000009</v>
      </c>
      <c r="I15166" s="7">
        <v>63</v>
      </c>
      <c r="J15166" s="7">
        <v>162</v>
      </c>
      <c r="K15166" s="2">
        <v>225</v>
      </c>
    </row>
    <row r="15167" spans="1:11">
      <c r="A15167">
        <v>15166</v>
      </c>
      <c r="B15167" s="1">
        <v>41072.75</v>
      </c>
      <c r="C15167">
        <v>2</v>
      </c>
      <c r="D15167">
        <v>0</v>
      </c>
      <c r="E15167">
        <v>1</v>
      </c>
      <c r="F15167">
        <v>25</v>
      </c>
      <c r="G15167">
        <v>83</v>
      </c>
      <c r="H15167" s="9">
        <v>12.997999999999999</v>
      </c>
      <c r="I15167" s="7">
        <v>57</v>
      </c>
      <c r="J15167" s="7">
        <v>596</v>
      </c>
      <c r="K15167" s="2">
        <v>653</v>
      </c>
    </row>
    <row r="15168" spans="1:11">
      <c r="A15168">
        <v>15167</v>
      </c>
      <c r="B15168" s="1">
        <v>41234.166666666664</v>
      </c>
      <c r="C15168">
        <v>4</v>
      </c>
      <c r="D15168">
        <v>0</v>
      </c>
      <c r="E15168">
        <v>1</v>
      </c>
      <c r="F15168">
        <v>5.0000000000000018</v>
      </c>
      <c r="G15168">
        <v>87</v>
      </c>
      <c r="H15168" s="9">
        <v>7.0015000000000001</v>
      </c>
      <c r="I15168" s="7">
        <v>0</v>
      </c>
      <c r="J15168" s="7">
        <v>10</v>
      </c>
      <c r="K15168" s="2">
        <v>10</v>
      </c>
    </row>
    <row r="15169" spans="1:11">
      <c r="A15169">
        <v>15168</v>
      </c>
      <c r="B15169" s="1">
        <v>41257.625</v>
      </c>
      <c r="C15169">
        <v>4</v>
      </c>
      <c r="D15169">
        <v>0</v>
      </c>
      <c r="E15169">
        <v>1</v>
      </c>
      <c r="F15169">
        <v>11</v>
      </c>
      <c r="G15169">
        <v>47</v>
      </c>
      <c r="H15169" s="9">
        <v>11.0014</v>
      </c>
      <c r="I15169" s="7">
        <v>57</v>
      </c>
      <c r="J15169" s="7">
        <v>252</v>
      </c>
      <c r="K15169" s="2">
        <v>309</v>
      </c>
    </row>
    <row r="15170" spans="1:11">
      <c r="A15170">
        <v>15169</v>
      </c>
      <c r="B15170" s="1">
        <v>41268.5</v>
      </c>
      <c r="C15170">
        <v>1</v>
      </c>
      <c r="D15170">
        <v>1</v>
      </c>
      <c r="E15170">
        <v>1</v>
      </c>
      <c r="F15170">
        <v>7</v>
      </c>
      <c r="G15170">
        <v>76</v>
      </c>
      <c r="H15170" s="9">
        <v>6.0031999999999996</v>
      </c>
      <c r="I15170" s="7">
        <v>62</v>
      </c>
      <c r="J15170" s="7">
        <v>52</v>
      </c>
      <c r="K15170" s="2">
        <v>114</v>
      </c>
    </row>
    <row r="15171" spans="1:11">
      <c r="A15171">
        <v>15170</v>
      </c>
      <c r="B15171" s="1">
        <v>40964.416666666664</v>
      </c>
      <c r="C15171">
        <v>1</v>
      </c>
      <c r="D15171">
        <v>0</v>
      </c>
      <c r="E15171">
        <v>1</v>
      </c>
      <c r="F15171">
        <v>4</v>
      </c>
      <c r="G15171">
        <v>60</v>
      </c>
      <c r="H15171" s="9">
        <v>23.999400000000001</v>
      </c>
      <c r="I15171" s="7">
        <v>24</v>
      </c>
      <c r="J15171" s="7">
        <v>159</v>
      </c>
      <c r="K15171" s="2">
        <v>183</v>
      </c>
    </row>
    <row r="15172" spans="1:11">
      <c r="A15172">
        <v>15171</v>
      </c>
      <c r="B15172" s="1">
        <v>40736.041666666664</v>
      </c>
      <c r="C15172">
        <v>3</v>
      </c>
      <c r="D15172">
        <v>0</v>
      </c>
      <c r="E15172">
        <v>1</v>
      </c>
      <c r="F15172">
        <v>26</v>
      </c>
      <c r="G15172">
        <v>79</v>
      </c>
      <c r="H15172" s="9">
        <v>6.0031999999999996</v>
      </c>
      <c r="I15172" s="7">
        <v>6</v>
      </c>
      <c r="J15172" s="7">
        <v>8</v>
      </c>
      <c r="K15172" s="2">
        <v>14</v>
      </c>
    </row>
    <row r="15173" spans="1:11">
      <c r="A15173">
        <v>15172</v>
      </c>
      <c r="B15173" s="1">
        <v>41183.125</v>
      </c>
      <c r="C15173">
        <v>4</v>
      </c>
      <c r="D15173">
        <v>0</v>
      </c>
      <c r="E15173">
        <v>1</v>
      </c>
      <c r="F15173">
        <v>13</v>
      </c>
      <c r="G15173">
        <v>77</v>
      </c>
      <c r="H15173" s="9">
        <v>0</v>
      </c>
      <c r="I15173" s="7">
        <v>1</v>
      </c>
      <c r="J15173" s="7">
        <v>6</v>
      </c>
      <c r="K15173" s="2">
        <v>7</v>
      </c>
    </row>
    <row r="15174" spans="1:11">
      <c r="A15174">
        <v>15173</v>
      </c>
      <c r="B15174" s="1">
        <v>40578.875</v>
      </c>
      <c r="C15174">
        <v>1</v>
      </c>
      <c r="D15174">
        <v>0</v>
      </c>
      <c r="E15174">
        <v>2</v>
      </c>
      <c r="F15174">
        <v>3</v>
      </c>
      <c r="G15174">
        <v>70</v>
      </c>
      <c r="H15174" s="9">
        <v>11.0014</v>
      </c>
      <c r="I15174" s="2">
        <v>2</v>
      </c>
      <c r="J15174" s="2">
        <v>41</v>
      </c>
      <c r="K15174" s="2">
        <v>43</v>
      </c>
    </row>
    <row r="15175" spans="1:11">
      <c r="A15175">
        <v>15174</v>
      </c>
      <c r="B15175" s="1">
        <v>41105.125</v>
      </c>
      <c r="C15175">
        <v>3</v>
      </c>
      <c r="D15175">
        <v>0</v>
      </c>
      <c r="E15175">
        <v>2</v>
      </c>
      <c r="F15175">
        <v>25</v>
      </c>
      <c r="G15175">
        <v>89</v>
      </c>
      <c r="H15175" s="9">
        <v>11.0014</v>
      </c>
      <c r="I15175" s="7">
        <v>15</v>
      </c>
      <c r="J15175" s="7">
        <v>42</v>
      </c>
      <c r="K15175" s="2">
        <v>57</v>
      </c>
    </row>
    <row r="15176" spans="1:11">
      <c r="A15176">
        <v>15175</v>
      </c>
      <c r="B15176" s="1">
        <v>40634.583333333336</v>
      </c>
      <c r="C15176">
        <v>2</v>
      </c>
      <c r="D15176">
        <v>0</v>
      </c>
      <c r="E15176">
        <v>2</v>
      </c>
      <c r="F15176">
        <v>9</v>
      </c>
      <c r="G15176">
        <v>46</v>
      </c>
      <c r="H15176" s="9">
        <v>23.999400000000001</v>
      </c>
      <c r="I15176" s="7">
        <v>26</v>
      </c>
      <c r="J15176" s="7">
        <v>60</v>
      </c>
      <c r="K15176" s="2">
        <v>86</v>
      </c>
    </row>
    <row r="15177" spans="1:11">
      <c r="A15177">
        <v>15176</v>
      </c>
      <c r="B15177" s="1">
        <v>40979</v>
      </c>
      <c r="C15177">
        <v>1</v>
      </c>
      <c r="D15177">
        <v>0</v>
      </c>
      <c r="E15177">
        <v>1</v>
      </c>
      <c r="F15177">
        <v>4</v>
      </c>
      <c r="G15177">
        <v>44</v>
      </c>
      <c r="H15177" s="9">
        <v>6.0031999999999996</v>
      </c>
      <c r="I15177" s="7">
        <v>7</v>
      </c>
      <c r="J15177" s="7">
        <v>62</v>
      </c>
      <c r="K15177" s="2">
        <v>69</v>
      </c>
    </row>
    <row r="15178" spans="1:11">
      <c r="A15178">
        <v>15177</v>
      </c>
      <c r="B15178" s="1">
        <v>40911.833333333336</v>
      </c>
      <c r="C15178">
        <v>1</v>
      </c>
      <c r="D15178">
        <v>0</v>
      </c>
      <c r="E15178">
        <v>1</v>
      </c>
      <c r="F15178">
        <v>-3</v>
      </c>
      <c r="G15178">
        <v>33</v>
      </c>
      <c r="H15178" s="9">
        <v>16.997900000000001</v>
      </c>
      <c r="I15178" s="7">
        <v>0</v>
      </c>
      <c r="J15178" s="7">
        <v>115</v>
      </c>
      <c r="K15178" s="2">
        <v>115</v>
      </c>
    </row>
    <row r="15179" spans="1:11">
      <c r="A15179">
        <v>15178</v>
      </c>
      <c r="B15179" s="1">
        <v>40923.166666666664</v>
      </c>
      <c r="C15179">
        <v>1</v>
      </c>
      <c r="D15179">
        <v>0</v>
      </c>
      <c r="E15179">
        <v>2</v>
      </c>
      <c r="F15179">
        <v>-1</v>
      </c>
      <c r="G15179">
        <v>47</v>
      </c>
      <c r="H15179" s="9">
        <v>26.002700000000001</v>
      </c>
      <c r="I15179" s="7">
        <v>1</v>
      </c>
      <c r="J15179" s="7">
        <v>5</v>
      </c>
      <c r="K15179" s="2">
        <v>6</v>
      </c>
    </row>
    <row r="15180" spans="1:11">
      <c r="A15180">
        <v>15179</v>
      </c>
      <c r="B15180" s="1">
        <v>41116.916666666664</v>
      </c>
      <c r="C15180">
        <v>3</v>
      </c>
      <c r="D15180">
        <v>0</v>
      </c>
      <c r="E15180">
        <v>1</v>
      </c>
      <c r="F15180">
        <v>31</v>
      </c>
      <c r="G15180">
        <v>49</v>
      </c>
      <c r="H15180" s="9">
        <v>40.997300000000003</v>
      </c>
      <c r="I15180" s="7">
        <v>33</v>
      </c>
      <c r="J15180" s="7">
        <v>201</v>
      </c>
      <c r="K15180" s="2">
        <v>234</v>
      </c>
    </row>
    <row r="15181" spans="1:11">
      <c r="A15181">
        <v>15180</v>
      </c>
      <c r="B15181" s="1">
        <v>40921.458333333336</v>
      </c>
      <c r="C15181">
        <v>1</v>
      </c>
      <c r="D15181">
        <v>0</v>
      </c>
      <c r="E15181">
        <v>1</v>
      </c>
      <c r="F15181">
        <v>3</v>
      </c>
      <c r="G15181">
        <v>38</v>
      </c>
      <c r="H15181" s="9">
        <v>40.997300000000003</v>
      </c>
      <c r="I15181" s="7">
        <v>12</v>
      </c>
      <c r="J15181" s="7">
        <v>102</v>
      </c>
      <c r="K15181" s="2">
        <v>114</v>
      </c>
    </row>
    <row r="15182" spans="1:11">
      <c r="A15182">
        <v>15181</v>
      </c>
      <c r="B15182" s="1">
        <v>40881.666666666664</v>
      </c>
      <c r="C15182">
        <v>4</v>
      </c>
      <c r="D15182">
        <v>0</v>
      </c>
      <c r="E15182">
        <v>1</v>
      </c>
      <c r="F15182">
        <v>12</v>
      </c>
      <c r="G15182">
        <v>58</v>
      </c>
      <c r="H15182" s="9">
        <v>15.001300000000001</v>
      </c>
      <c r="I15182" s="7">
        <v>64</v>
      </c>
      <c r="J15182" s="7">
        <v>266</v>
      </c>
      <c r="K15182" s="2">
        <v>330</v>
      </c>
    </row>
    <row r="15183" spans="1:11">
      <c r="A15183">
        <v>15182</v>
      </c>
      <c r="B15183" s="1">
        <v>41054.916666666664</v>
      </c>
      <c r="C15183">
        <v>2</v>
      </c>
      <c r="D15183">
        <v>0</v>
      </c>
      <c r="E15183">
        <v>1</v>
      </c>
      <c r="F15183">
        <v>23.999999999999993</v>
      </c>
      <c r="G15183">
        <v>74</v>
      </c>
      <c r="H15183" s="9">
        <v>7.0015000000000001</v>
      </c>
      <c r="I15183" s="7">
        <v>65</v>
      </c>
      <c r="J15183" s="7">
        <v>147</v>
      </c>
      <c r="K15183" s="2">
        <v>212</v>
      </c>
    </row>
    <row r="15184" spans="1:11">
      <c r="A15184">
        <v>15183</v>
      </c>
      <c r="B15184" s="1">
        <v>40842.291666666664</v>
      </c>
      <c r="C15184">
        <v>4</v>
      </c>
      <c r="D15184">
        <v>0</v>
      </c>
      <c r="E15184">
        <v>1</v>
      </c>
      <c r="F15184">
        <v>12</v>
      </c>
      <c r="G15184">
        <v>71</v>
      </c>
      <c r="H15184" s="9">
        <v>11.0014</v>
      </c>
      <c r="I15184" s="7">
        <v>15</v>
      </c>
      <c r="J15184" s="7">
        <v>283</v>
      </c>
      <c r="K15184" s="2">
        <v>298</v>
      </c>
    </row>
    <row r="15185" spans="1:11">
      <c r="A15185">
        <v>15184</v>
      </c>
      <c r="B15185" s="1">
        <v>40996.5</v>
      </c>
      <c r="C15185">
        <v>2</v>
      </c>
      <c r="D15185">
        <v>0</v>
      </c>
      <c r="E15185">
        <v>2</v>
      </c>
      <c r="F15185">
        <v>18</v>
      </c>
      <c r="G15185">
        <v>39</v>
      </c>
      <c r="H15185" s="9">
        <v>23.999400000000001</v>
      </c>
      <c r="I15185" s="7">
        <v>50</v>
      </c>
      <c r="J15185" s="7">
        <v>218</v>
      </c>
      <c r="K15185" s="2">
        <v>268</v>
      </c>
    </row>
    <row r="15186" spans="1:11">
      <c r="A15186">
        <v>15185</v>
      </c>
      <c r="B15186" s="1">
        <v>40908.25</v>
      </c>
      <c r="C15186">
        <v>1</v>
      </c>
      <c r="D15186">
        <v>0</v>
      </c>
      <c r="E15186">
        <v>2</v>
      </c>
      <c r="F15186">
        <v>11</v>
      </c>
      <c r="G15186">
        <v>71</v>
      </c>
      <c r="H15186" s="9">
        <v>6.0031999999999996</v>
      </c>
      <c r="I15186" s="7">
        <v>1</v>
      </c>
      <c r="J15186" s="7">
        <v>5</v>
      </c>
      <c r="K15186" s="2">
        <v>6</v>
      </c>
    </row>
    <row r="15187" spans="1:11">
      <c r="A15187">
        <v>15186</v>
      </c>
      <c r="B15187" s="1">
        <v>40666.208333333336</v>
      </c>
      <c r="C15187">
        <v>2</v>
      </c>
      <c r="D15187">
        <v>0</v>
      </c>
      <c r="E15187">
        <v>1</v>
      </c>
      <c r="F15187">
        <v>17</v>
      </c>
      <c r="G15187">
        <v>88</v>
      </c>
      <c r="H15187" s="9">
        <v>8.9981000000000009</v>
      </c>
      <c r="I15187" s="7">
        <v>0</v>
      </c>
      <c r="J15187" s="7">
        <v>14</v>
      </c>
      <c r="K15187" s="2">
        <v>14</v>
      </c>
    </row>
    <row r="15188" spans="1:11">
      <c r="A15188">
        <v>15187</v>
      </c>
      <c r="B15188" s="1">
        <v>40610.166666666664</v>
      </c>
      <c r="C15188">
        <v>1</v>
      </c>
      <c r="D15188">
        <v>0</v>
      </c>
      <c r="E15188">
        <v>1</v>
      </c>
      <c r="F15188">
        <v>2</v>
      </c>
      <c r="G15188">
        <v>64</v>
      </c>
      <c r="H15188" s="9">
        <v>0</v>
      </c>
      <c r="I15188" s="2">
        <v>0</v>
      </c>
      <c r="J15188" s="2">
        <v>2</v>
      </c>
      <c r="K15188" s="2">
        <v>2</v>
      </c>
    </row>
    <row r="15189" spans="1:11">
      <c r="A15189">
        <v>15188</v>
      </c>
      <c r="B15189" s="1">
        <v>41201</v>
      </c>
      <c r="C15189">
        <v>4</v>
      </c>
      <c r="D15189">
        <v>0</v>
      </c>
      <c r="E15189">
        <v>2</v>
      </c>
      <c r="F15189">
        <v>19.000000000000004</v>
      </c>
      <c r="G15189">
        <v>83</v>
      </c>
      <c r="H15189" s="9">
        <v>7.0015000000000001</v>
      </c>
      <c r="I15189" s="7">
        <v>5</v>
      </c>
      <c r="J15189" s="7">
        <v>51</v>
      </c>
      <c r="K15189" s="2">
        <v>56</v>
      </c>
    </row>
    <row r="15190" spans="1:11">
      <c r="A15190">
        <v>15189</v>
      </c>
      <c r="B15190" s="1">
        <v>41188.833333333336</v>
      </c>
      <c r="C15190">
        <v>4</v>
      </c>
      <c r="D15190">
        <v>0</v>
      </c>
      <c r="E15190">
        <v>1</v>
      </c>
      <c r="F15190">
        <v>15</v>
      </c>
      <c r="G15190">
        <v>55</v>
      </c>
      <c r="H15190" s="9">
        <v>16.997900000000001</v>
      </c>
      <c r="I15190" s="7">
        <v>75</v>
      </c>
      <c r="J15190" s="7">
        <v>172</v>
      </c>
      <c r="K15190" s="2">
        <v>247</v>
      </c>
    </row>
    <row r="15191" spans="1:11">
      <c r="A15191">
        <v>15190</v>
      </c>
      <c r="B15191" s="1">
        <v>40996.833333333336</v>
      </c>
      <c r="C15191">
        <v>2</v>
      </c>
      <c r="D15191">
        <v>0</v>
      </c>
      <c r="E15191">
        <v>1</v>
      </c>
      <c r="F15191">
        <v>21.000000000000004</v>
      </c>
      <c r="G15191">
        <v>56</v>
      </c>
      <c r="H15191" s="9">
        <v>19.999500000000001</v>
      </c>
      <c r="I15191" s="7">
        <v>38</v>
      </c>
      <c r="J15191" s="7">
        <v>322</v>
      </c>
      <c r="K15191" s="2">
        <v>360</v>
      </c>
    </row>
    <row r="15192" spans="1:11">
      <c r="A15192">
        <v>15191</v>
      </c>
      <c r="B15192" s="1">
        <v>40660.5</v>
      </c>
      <c r="C15192">
        <v>2</v>
      </c>
      <c r="D15192">
        <v>0</v>
      </c>
      <c r="E15192">
        <v>1</v>
      </c>
      <c r="F15192">
        <v>23.999999999999993</v>
      </c>
      <c r="G15192">
        <v>78</v>
      </c>
      <c r="H15192" s="9">
        <v>22.002800000000001</v>
      </c>
      <c r="I15192" s="7">
        <v>38</v>
      </c>
      <c r="J15192" s="7">
        <v>134</v>
      </c>
      <c r="K15192" s="2">
        <v>172</v>
      </c>
    </row>
    <row r="15193" spans="1:11">
      <c r="A15193">
        <v>15192</v>
      </c>
      <c r="B15193" s="1">
        <v>41054.083333333336</v>
      </c>
      <c r="C15193">
        <v>2</v>
      </c>
      <c r="D15193">
        <v>0</v>
      </c>
      <c r="E15193">
        <v>2</v>
      </c>
      <c r="F15193">
        <v>22</v>
      </c>
      <c r="G15193">
        <v>83</v>
      </c>
      <c r="H15193" s="9">
        <v>0</v>
      </c>
      <c r="I15193" s="7">
        <v>7</v>
      </c>
      <c r="J15193" s="7">
        <v>16</v>
      </c>
      <c r="K15193" s="2">
        <v>23</v>
      </c>
    </row>
    <row r="15194" spans="1:11">
      <c r="A15194">
        <v>15193</v>
      </c>
      <c r="B15194" s="1">
        <v>40746.083333333336</v>
      </c>
      <c r="C15194">
        <v>3</v>
      </c>
      <c r="D15194">
        <v>0</v>
      </c>
      <c r="E15194">
        <v>1</v>
      </c>
      <c r="F15194">
        <v>30</v>
      </c>
      <c r="G15194">
        <v>79</v>
      </c>
      <c r="H15194" s="9">
        <v>8.9981000000000009</v>
      </c>
      <c r="I15194" s="7">
        <v>0</v>
      </c>
      <c r="J15194" s="7">
        <v>14</v>
      </c>
      <c r="K15194" s="2">
        <v>14</v>
      </c>
    </row>
    <row r="15195" spans="1:11">
      <c r="A15195">
        <v>15194</v>
      </c>
      <c r="B15195" s="1">
        <v>40729.208333333336</v>
      </c>
      <c r="C15195">
        <v>3</v>
      </c>
      <c r="D15195">
        <v>0</v>
      </c>
      <c r="E15195">
        <v>1</v>
      </c>
      <c r="F15195">
        <v>23.999999999999993</v>
      </c>
      <c r="G15195">
        <v>69</v>
      </c>
      <c r="H15195" s="9">
        <v>0</v>
      </c>
      <c r="I15195" s="7">
        <v>1</v>
      </c>
      <c r="J15195" s="7">
        <v>19</v>
      </c>
      <c r="K15195" s="2">
        <v>20</v>
      </c>
    </row>
    <row r="15196" spans="1:11">
      <c r="A15196">
        <v>15195</v>
      </c>
      <c r="B15196" s="1">
        <v>41144.916666666664</v>
      </c>
      <c r="C15196">
        <v>3</v>
      </c>
      <c r="D15196">
        <v>0</v>
      </c>
      <c r="E15196">
        <v>2</v>
      </c>
      <c r="F15196">
        <v>25</v>
      </c>
      <c r="G15196">
        <v>61</v>
      </c>
      <c r="H15196" s="9">
        <v>7.0015000000000001</v>
      </c>
      <c r="I15196" s="7">
        <v>21</v>
      </c>
      <c r="J15196" s="7">
        <v>177</v>
      </c>
      <c r="K15196" s="2">
        <v>198</v>
      </c>
    </row>
    <row r="15197" spans="1:11">
      <c r="A15197">
        <v>15196</v>
      </c>
      <c r="B15197" s="1">
        <v>40991.5</v>
      </c>
      <c r="C15197">
        <v>2</v>
      </c>
      <c r="D15197">
        <v>0</v>
      </c>
      <c r="E15197">
        <v>2</v>
      </c>
      <c r="F15197">
        <v>23.999999999999993</v>
      </c>
      <c r="G15197">
        <v>61</v>
      </c>
      <c r="H15197" s="9">
        <v>15.001300000000001</v>
      </c>
      <c r="I15197" s="7">
        <v>199</v>
      </c>
      <c r="J15197" s="7">
        <v>271</v>
      </c>
      <c r="K15197" s="2">
        <v>470</v>
      </c>
    </row>
    <row r="15198" spans="1:11">
      <c r="A15198">
        <v>15197</v>
      </c>
      <c r="B15198" s="1">
        <v>41217.375</v>
      </c>
      <c r="C15198">
        <v>4</v>
      </c>
      <c r="D15198">
        <v>0</v>
      </c>
      <c r="E15198">
        <v>1</v>
      </c>
      <c r="F15198">
        <v>7</v>
      </c>
      <c r="G15198">
        <v>53</v>
      </c>
      <c r="H15198" s="9">
        <v>0</v>
      </c>
      <c r="I15198" s="7">
        <v>56</v>
      </c>
      <c r="J15198" s="7">
        <v>161</v>
      </c>
      <c r="K15198" s="2">
        <v>217</v>
      </c>
    </row>
    <row r="15199" spans="1:11">
      <c r="A15199">
        <v>15198</v>
      </c>
      <c r="B15199" s="1">
        <v>41017.291666666664</v>
      </c>
      <c r="C15199">
        <v>2</v>
      </c>
      <c r="D15199">
        <v>0</v>
      </c>
      <c r="E15199">
        <v>2</v>
      </c>
      <c r="F15199">
        <v>16</v>
      </c>
      <c r="G15199">
        <v>39</v>
      </c>
      <c r="H15199" s="9">
        <v>12.997999999999999</v>
      </c>
      <c r="I15199" s="7">
        <v>10</v>
      </c>
      <c r="J15199" s="7">
        <v>407</v>
      </c>
      <c r="K15199" s="2">
        <v>417</v>
      </c>
    </row>
    <row r="15200" spans="1:11">
      <c r="A15200">
        <v>15199</v>
      </c>
      <c r="B15200" s="1">
        <v>41092.375</v>
      </c>
      <c r="C15200">
        <v>3</v>
      </c>
      <c r="D15200">
        <v>0</v>
      </c>
      <c r="E15200">
        <v>1</v>
      </c>
      <c r="F15200">
        <v>30</v>
      </c>
      <c r="G15200">
        <v>46</v>
      </c>
      <c r="H15200" s="9">
        <v>16.997900000000001</v>
      </c>
      <c r="I15200" s="7">
        <v>56</v>
      </c>
      <c r="J15200" s="7">
        <v>239</v>
      </c>
      <c r="K15200" s="2">
        <v>295</v>
      </c>
    </row>
    <row r="15201" spans="1:11">
      <c r="A15201">
        <v>15200</v>
      </c>
      <c r="B15201" s="1">
        <v>40855.875</v>
      </c>
      <c r="C15201">
        <v>4</v>
      </c>
      <c r="D15201">
        <v>0</v>
      </c>
      <c r="E15201">
        <v>1</v>
      </c>
      <c r="F15201">
        <v>11</v>
      </c>
      <c r="G15201">
        <v>76</v>
      </c>
      <c r="H15201" s="9">
        <v>0</v>
      </c>
      <c r="I15201" s="7">
        <v>16</v>
      </c>
      <c r="J15201" s="7">
        <v>166</v>
      </c>
      <c r="K15201" s="2">
        <v>182</v>
      </c>
    </row>
    <row r="15202" spans="1:11">
      <c r="A15202">
        <v>15201</v>
      </c>
      <c r="B15202" s="1">
        <v>40941.708333333336</v>
      </c>
      <c r="C15202">
        <v>1</v>
      </c>
      <c r="D15202">
        <v>0</v>
      </c>
      <c r="E15202">
        <v>1</v>
      </c>
      <c r="F15202">
        <v>12</v>
      </c>
      <c r="G15202">
        <v>54</v>
      </c>
      <c r="H15202" s="9">
        <v>32.997500000000002</v>
      </c>
      <c r="I15202" s="7">
        <v>13</v>
      </c>
      <c r="J15202" s="7">
        <v>437</v>
      </c>
      <c r="K15202" s="2">
        <v>450</v>
      </c>
    </row>
    <row r="15203" spans="1:11">
      <c r="A15203">
        <v>15202</v>
      </c>
      <c r="B15203" s="1">
        <v>41088.291666666664</v>
      </c>
      <c r="C15203">
        <v>3</v>
      </c>
      <c r="D15203">
        <v>0</v>
      </c>
      <c r="E15203">
        <v>1</v>
      </c>
      <c r="F15203">
        <v>22</v>
      </c>
      <c r="G15203">
        <v>61</v>
      </c>
      <c r="H15203" s="9">
        <v>7.0015000000000001</v>
      </c>
      <c r="I15203" s="7">
        <v>24</v>
      </c>
      <c r="J15203" s="7">
        <v>484</v>
      </c>
      <c r="K15203" s="2">
        <v>508</v>
      </c>
    </row>
    <row r="15204" spans="1:11">
      <c r="A15204">
        <v>15203</v>
      </c>
      <c r="B15204" s="1">
        <v>40841.416666666664</v>
      </c>
      <c r="C15204">
        <v>4</v>
      </c>
      <c r="D15204">
        <v>0</v>
      </c>
      <c r="E15204">
        <v>1</v>
      </c>
      <c r="F15204">
        <v>16</v>
      </c>
      <c r="G15204">
        <v>51</v>
      </c>
      <c r="H15204" s="9">
        <v>16.997900000000001</v>
      </c>
      <c r="I15204" s="7">
        <v>26</v>
      </c>
      <c r="J15204" s="7">
        <v>102</v>
      </c>
      <c r="K15204" s="2">
        <v>128</v>
      </c>
    </row>
    <row r="15205" spans="1:11">
      <c r="A15205">
        <v>15204</v>
      </c>
      <c r="B15205" s="1">
        <v>41170.916666666664</v>
      </c>
      <c r="C15205">
        <v>3</v>
      </c>
      <c r="D15205">
        <v>0</v>
      </c>
      <c r="E15205">
        <v>3</v>
      </c>
      <c r="F15205">
        <v>20.000000000000004</v>
      </c>
      <c r="G15205">
        <v>83</v>
      </c>
      <c r="H15205" s="9">
        <v>31.000900000000001</v>
      </c>
      <c r="I15205" s="7">
        <v>14</v>
      </c>
      <c r="J15205" s="7">
        <v>137</v>
      </c>
      <c r="K15205" s="2">
        <v>151</v>
      </c>
    </row>
    <row r="15206" spans="1:11">
      <c r="A15206">
        <v>15205</v>
      </c>
      <c r="B15206" s="1">
        <v>41188.166666666664</v>
      </c>
      <c r="C15206">
        <v>4</v>
      </c>
      <c r="D15206">
        <v>0</v>
      </c>
      <c r="E15206">
        <v>1</v>
      </c>
      <c r="F15206">
        <v>18</v>
      </c>
      <c r="G15206">
        <v>83</v>
      </c>
      <c r="H15206" s="9">
        <v>16.997900000000001</v>
      </c>
      <c r="I15206" s="7">
        <v>4</v>
      </c>
      <c r="J15206" s="7">
        <v>7</v>
      </c>
      <c r="K15206" s="2">
        <v>11</v>
      </c>
    </row>
    <row r="15207" spans="1:11">
      <c r="A15207">
        <v>15206</v>
      </c>
      <c r="B15207" s="1">
        <v>40736.458333333336</v>
      </c>
      <c r="C15207">
        <v>3</v>
      </c>
      <c r="D15207">
        <v>0</v>
      </c>
      <c r="E15207">
        <v>1</v>
      </c>
      <c r="F15207">
        <v>32</v>
      </c>
      <c r="G15207">
        <v>52</v>
      </c>
      <c r="H15207" s="9">
        <v>11.0014</v>
      </c>
      <c r="I15207" s="7">
        <v>39</v>
      </c>
      <c r="J15207" s="7">
        <v>86</v>
      </c>
      <c r="K15207" s="2">
        <v>125</v>
      </c>
    </row>
    <row r="15208" spans="1:11">
      <c r="A15208">
        <v>15207</v>
      </c>
      <c r="B15208" s="1">
        <v>40805.125</v>
      </c>
      <c r="C15208">
        <v>3</v>
      </c>
      <c r="D15208">
        <v>0</v>
      </c>
      <c r="E15208">
        <v>2</v>
      </c>
      <c r="F15208">
        <v>16</v>
      </c>
      <c r="G15208">
        <v>77</v>
      </c>
      <c r="H15208" s="9">
        <v>8.9981000000000009</v>
      </c>
      <c r="I15208" s="7">
        <v>1</v>
      </c>
      <c r="J15208" s="7">
        <v>4</v>
      </c>
      <c r="K15208" s="2">
        <v>5</v>
      </c>
    </row>
    <row r="15209" spans="1:11">
      <c r="A15209">
        <v>15208</v>
      </c>
      <c r="B15209" s="1">
        <v>41009.083333333336</v>
      </c>
      <c r="C15209">
        <v>2</v>
      </c>
      <c r="D15209">
        <v>0</v>
      </c>
      <c r="E15209">
        <v>1</v>
      </c>
      <c r="F15209">
        <v>9</v>
      </c>
      <c r="G15209">
        <v>71</v>
      </c>
      <c r="H15209" s="9">
        <v>8.9981000000000009</v>
      </c>
      <c r="I15209" s="7">
        <v>0</v>
      </c>
      <c r="J15209" s="7">
        <v>2</v>
      </c>
      <c r="K15209" s="2">
        <v>2</v>
      </c>
    </row>
    <row r="15210" spans="1:11">
      <c r="A15210">
        <v>15209</v>
      </c>
      <c r="B15210" s="1">
        <v>40784.541666666664</v>
      </c>
      <c r="C15210">
        <v>3</v>
      </c>
      <c r="D15210">
        <v>0</v>
      </c>
      <c r="E15210">
        <v>2</v>
      </c>
      <c r="F15210">
        <v>26</v>
      </c>
      <c r="G15210">
        <v>39</v>
      </c>
      <c r="H15210" s="9">
        <v>0</v>
      </c>
      <c r="I15210" s="7">
        <v>48</v>
      </c>
      <c r="J15210" s="7">
        <v>170</v>
      </c>
      <c r="K15210" s="2">
        <v>218</v>
      </c>
    </row>
    <row r="15211" spans="1:11">
      <c r="A15211">
        <v>15210</v>
      </c>
      <c r="B15211" s="1">
        <v>40884.791666666664</v>
      </c>
      <c r="C15211">
        <v>4</v>
      </c>
      <c r="D15211">
        <v>0</v>
      </c>
      <c r="E15211">
        <v>3</v>
      </c>
      <c r="F15211">
        <v>8</v>
      </c>
      <c r="G15211">
        <v>87</v>
      </c>
      <c r="H15211" s="9">
        <v>43.000599999999999</v>
      </c>
      <c r="I15211" s="7">
        <v>2</v>
      </c>
      <c r="J15211" s="7">
        <v>31</v>
      </c>
      <c r="K15211" s="2">
        <v>33</v>
      </c>
    </row>
    <row r="15212" spans="1:11">
      <c r="A15212">
        <v>15211</v>
      </c>
      <c r="B15212" s="1">
        <v>40862.708333333336</v>
      </c>
      <c r="C15212">
        <v>4</v>
      </c>
      <c r="D15212">
        <v>0</v>
      </c>
      <c r="E15212">
        <v>2</v>
      </c>
      <c r="F15212">
        <v>16</v>
      </c>
      <c r="G15212">
        <v>72</v>
      </c>
      <c r="H15212" s="9">
        <v>12.997999999999999</v>
      </c>
      <c r="I15212" s="7">
        <v>29</v>
      </c>
      <c r="J15212" s="7">
        <v>422</v>
      </c>
      <c r="K15212" s="2">
        <v>451</v>
      </c>
    </row>
    <row r="15213" spans="1:11">
      <c r="A15213">
        <v>15212</v>
      </c>
      <c r="B15213" s="1">
        <v>41131.5</v>
      </c>
      <c r="C15213">
        <v>3</v>
      </c>
      <c r="D15213">
        <v>0</v>
      </c>
      <c r="E15213">
        <v>2</v>
      </c>
      <c r="F15213">
        <v>28</v>
      </c>
      <c r="G15213">
        <v>66</v>
      </c>
      <c r="H15213" s="9">
        <v>23.999400000000001</v>
      </c>
      <c r="I15213" s="7">
        <v>75</v>
      </c>
      <c r="J15213" s="7">
        <v>240</v>
      </c>
      <c r="K15213" s="2">
        <v>315</v>
      </c>
    </row>
    <row r="15214" spans="1:11">
      <c r="A15214">
        <v>15213</v>
      </c>
      <c r="B15214" s="1">
        <v>40629.458333333336</v>
      </c>
      <c r="C15214">
        <v>2</v>
      </c>
      <c r="D15214">
        <v>0</v>
      </c>
      <c r="E15214">
        <v>2</v>
      </c>
      <c r="F15214">
        <v>3</v>
      </c>
      <c r="G15214">
        <v>48</v>
      </c>
      <c r="H15214" s="9">
        <v>11.0014</v>
      </c>
      <c r="I15214" s="2">
        <v>23</v>
      </c>
      <c r="J15214" s="2">
        <v>84</v>
      </c>
      <c r="K15214" s="2">
        <v>107</v>
      </c>
    </row>
    <row r="15215" spans="1:11">
      <c r="A15215">
        <v>15214</v>
      </c>
      <c r="B15215" s="1">
        <v>41218.666666666664</v>
      </c>
      <c r="C15215">
        <v>4</v>
      </c>
      <c r="D15215">
        <v>0</v>
      </c>
      <c r="E15215">
        <v>1</v>
      </c>
      <c r="F15215">
        <v>9</v>
      </c>
      <c r="G15215">
        <v>43</v>
      </c>
      <c r="H15215" s="9">
        <v>19.001200000000001</v>
      </c>
      <c r="I15215" s="7">
        <v>35</v>
      </c>
      <c r="J15215" s="7">
        <v>325</v>
      </c>
      <c r="K15215" s="2">
        <v>360</v>
      </c>
    </row>
    <row r="15216" spans="1:11">
      <c r="A15216">
        <v>15215</v>
      </c>
      <c r="B15216" s="1">
        <v>40875.291666666664</v>
      </c>
      <c r="C15216">
        <v>4</v>
      </c>
      <c r="D15216">
        <v>0</v>
      </c>
      <c r="E15216">
        <v>1</v>
      </c>
      <c r="F15216">
        <v>12</v>
      </c>
      <c r="G15216">
        <v>88</v>
      </c>
      <c r="H15216" s="9">
        <v>0</v>
      </c>
      <c r="I15216" s="7">
        <v>7</v>
      </c>
      <c r="J15216" s="7">
        <v>268</v>
      </c>
      <c r="K15216" s="2">
        <v>275</v>
      </c>
    </row>
    <row r="15217" spans="1:11">
      <c r="A15217">
        <v>15216</v>
      </c>
      <c r="B15217" s="1">
        <v>41075.833333333336</v>
      </c>
      <c r="C15217">
        <v>2</v>
      </c>
      <c r="D15217">
        <v>0</v>
      </c>
      <c r="E15217">
        <v>1</v>
      </c>
      <c r="F15217">
        <v>25</v>
      </c>
      <c r="G15217">
        <v>44</v>
      </c>
      <c r="H15217" s="9">
        <v>12.997999999999999</v>
      </c>
      <c r="I15217" s="7">
        <v>89</v>
      </c>
      <c r="J15217" s="7">
        <v>296</v>
      </c>
      <c r="K15217" s="2">
        <v>385</v>
      </c>
    </row>
    <row r="15218" spans="1:11">
      <c r="A15218">
        <v>15217</v>
      </c>
      <c r="B15218" s="1">
        <v>40818.166666666664</v>
      </c>
      <c r="C15218">
        <v>4</v>
      </c>
      <c r="D15218">
        <v>0</v>
      </c>
      <c r="E15218">
        <v>2</v>
      </c>
      <c r="F15218">
        <v>8</v>
      </c>
      <c r="G15218">
        <v>87</v>
      </c>
      <c r="H15218" s="9">
        <v>16.997900000000001</v>
      </c>
      <c r="I15218" s="7">
        <v>4</v>
      </c>
      <c r="J15218" s="7">
        <v>3</v>
      </c>
      <c r="K15218" s="2">
        <v>7</v>
      </c>
    </row>
    <row r="15219" spans="1:11">
      <c r="A15219">
        <v>15218</v>
      </c>
      <c r="B15219" s="1">
        <v>40569.375</v>
      </c>
      <c r="C15219">
        <v>1</v>
      </c>
      <c r="D15219">
        <v>0</v>
      </c>
      <c r="E15219">
        <v>3</v>
      </c>
      <c r="F15219">
        <v>2</v>
      </c>
      <c r="G15219">
        <v>87</v>
      </c>
      <c r="H15219" s="9">
        <v>19.999500000000001</v>
      </c>
      <c r="I15219" s="2">
        <v>3</v>
      </c>
      <c r="J15219" s="2">
        <v>55</v>
      </c>
      <c r="K15219" s="2">
        <v>58</v>
      </c>
    </row>
    <row r="15220" spans="1:11">
      <c r="A15220">
        <v>15219</v>
      </c>
      <c r="B15220" s="1">
        <v>40719.083333333336</v>
      </c>
      <c r="C15220">
        <v>3</v>
      </c>
      <c r="D15220">
        <v>0</v>
      </c>
      <c r="E15220">
        <v>2</v>
      </c>
      <c r="F15220">
        <v>23.999999999999993</v>
      </c>
      <c r="G15220">
        <v>50</v>
      </c>
      <c r="H15220" s="9">
        <v>12.997999999999999</v>
      </c>
      <c r="I15220" s="7">
        <v>8</v>
      </c>
      <c r="J15220" s="7">
        <v>51</v>
      </c>
      <c r="K15220" s="2">
        <v>59</v>
      </c>
    </row>
    <row r="15221" spans="1:11">
      <c r="A15221">
        <v>15220</v>
      </c>
      <c r="B15221" s="1">
        <v>40740.208333333336</v>
      </c>
      <c r="C15221">
        <v>3</v>
      </c>
      <c r="D15221">
        <v>0</v>
      </c>
      <c r="E15221">
        <v>1</v>
      </c>
      <c r="F15221">
        <v>20.000000000000004</v>
      </c>
      <c r="G15221">
        <v>78</v>
      </c>
      <c r="H15221" s="9">
        <v>6.0031999999999996</v>
      </c>
      <c r="I15221" s="7">
        <v>4</v>
      </c>
      <c r="J15221" s="7">
        <v>6</v>
      </c>
      <c r="K15221" s="2">
        <v>10</v>
      </c>
    </row>
    <row r="15222" spans="1:11">
      <c r="A15222">
        <v>15221</v>
      </c>
      <c r="B15222" s="1">
        <v>40769.958333333336</v>
      </c>
      <c r="C15222">
        <v>3</v>
      </c>
      <c r="D15222">
        <v>0</v>
      </c>
      <c r="E15222">
        <v>3</v>
      </c>
      <c r="F15222">
        <v>21.000000000000004</v>
      </c>
      <c r="G15222">
        <v>83</v>
      </c>
      <c r="H15222" s="9">
        <v>0</v>
      </c>
      <c r="I15222" s="7">
        <v>5</v>
      </c>
      <c r="J15222" s="7">
        <v>22</v>
      </c>
      <c r="K15222" s="2">
        <v>27</v>
      </c>
    </row>
    <row r="15223" spans="1:11">
      <c r="A15223">
        <v>15222</v>
      </c>
      <c r="B15223" s="1">
        <v>41227.833333333336</v>
      </c>
      <c r="C15223">
        <v>4</v>
      </c>
      <c r="D15223">
        <v>0</v>
      </c>
      <c r="E15223">
        <v>1</v>
      </c>
      <c r="F15223">
        <v>6.0000000000000018</v>
      </c>
      <c r="G15223">
        <v>52</v>
      </c>
      <c r="H15223" s="9">
        <v>6.0031999999999996</v>
      </c>
      <c r="I15223" s="7">
        <v>15</v>
      </c>
      <c r="J15223" s="7">
        <v>252</v>
      </c>
      <c r="K15223" s="2">
        <v>267</v>
      </c>
    </row>
    <row r="15224" spans="1:11">
      <c r="A15224">
        <v>15223</v>
      </c>
      <c r="B15224" s="1">
        <v>40597.583333333336</v>
      </c>
      <c r="C15224">
        <v>1</v>
      </c>
      <c r="D15224">
        <v>0</v>
      </c>
      <c r="E15224">
        <v>1</v>
      </c>
      <c r="F15224">
        <v>7</v>
      </c>
      <c r="G15224">
        <v>29</v>
      </c>
      <c r="H15224" s="9">
        <v>7.0015000000000001</v>
      </c>
      <c r="I15224" s="2">
        <v>17</v>
      </c>
      <c r="J15224" s="2">
        <v>61</v>
      </c>
      <c r="K15224" s="2">
        <v>78</v>
      </c>
    </row>
    <row r="15225" spans="1:11">
      <c r="A15225">
        <v>15224</v>
      </c>
      <c r="B15225" s="1">
        <v>40810.25</v>
      </c>
      <c r="C15225">
        <v>4</v>
      </c>
      <c r="D15225">
        <v>0</v>
      </c>
      <c r="E15225">
        <v>2</v>
      </c>
      <c r="F15225">
        <v>19.000000000000004</v>
      </c>
      <c r="G15225">
        <v>94</v>
      </c>
      <c r="H15225" s="9">
        <v>7.0015000000000001</v>
      </c>
      <c r="I15225" s="7">
        <v>6</v>
      </c>
      <c r="J15225" s="7">
        <v>12</v>
      </c>
      <c r="K15225" s="2">
        <v>18</v>
      </c>
    </row>
    <row r="15226" spans="1:11">
      <c r="A15226">
        <v>15225</v>
      </c>
      <c r="B15226" s="1">
        <v>40667.458333333336</v>
      </c>
      <c r="C15226">
        <v>2</v>
      </c>
      <c r="D15226">
        <v>0</v>
      </c>
      <c r="E15226">
        <v>1</v>
      </c>
      <c r="F15226">
        <v>11</v>
      </c>
      <c r="G15226">
        <v>82</v>
      </c>
      <c r="H15226" s="9">
        <v>22.002800000000001</v>
      </c>
      <c r="I15226" s="7">
        <v>3</v>
      </c>
      <c r="J15226" s="7">
        <v>69</v>
      </c>
      <c r="K15226" s="2">
        <v>72</v>
      </c>
    </row>
    <row r="15227" spans="1:11">
      <c r="A15227">
        <v>15226</v>
      </c>
      <c r="B15227" s="1">
        <v>40883.375</v>
      </c>
      <c r="C15227">
        <v>4</v>
      </c>
      <c r="D15227">
        <v>0</v>
      </c>
      <c r="E15227">
        <v>2</v>
      </c>
      <c r="F15227">
        <v>14</v>
      </c>
      <c r="G15227">
        <v>94</v>
      </c>
      <c r="H15227" s="9">
        <v>15.001300000000001</v>
      </c>
      <c r="I15227" s="7">
        <v>4</v>
      </c>
      <c r="J15227" s="7">
        <v>200</v>
      </c>
      <c r="K15227" s="2">
        <v>204</v>
      </c>
    </row>
    <row r="15228" spans="1:11">
      <c r="A15228">
        <v>15227</v>
      </c>
      <c r="B15228" s="1">
        <v>40549.291666666664</v>
      </c>
      <c r="C15228">
        <v>1</v>
      </c>
      <c r="D15228">
        <v>0</v>
      </c>
      <c r="E15228">
        <v>2</v>
      </c>
      <c r="F15228">
        <v>71</v>
      </c>
      <c r="G15228">
        <v>59</v>
      </c>
      <c r="H15228" s="9">
        <v>0</v>
      </c>
      <c r="I15228" s="2">
        <v>0</v>
      </c>
      <c r="J15228" s="2">
        <v>95</v>
      </c>
      <c r="K15228" s="2">
        <v>95</v>
      </c>
    </row>
    <row r="15229" spans="1:11">
      <c r="A15229">
        <v>15228</v>
      </c>
      <c r="B15229" s="1">
        <v>41199.625</v>
      </c>
      <c r="C15229">
        <v>4</v>
      </c>
      <c r="D15229">
        <v>0</v>
      </c>
      <c r="E15229">
        <v>2</v>
      </c>
      <c r="F15229">
        <v>20.000000000000004</v>
      </c>
      <c r="G15229">
        <v>43</v>
      </c>
      <c r="H15229" s="9">
        <v>15.001300000000001</v>
      </c>
      <c r="I15229" s="7">
        <v>62</v>
      </c>
      <c r="J15229" s="7">
        <v>239</v>
      </c>
      <c r="K15229" s="2">
        <v>301</v>
      </c>
    </row>
    <row r="15230" spans="1:11">
      <c r="A15230">
        <v>15229</v>
      </c>
      <c r="B15230" s="1">
        <v>40904.875</v>
      </c>
      <c r="C15230">
        <v>1</v>
      </c>
      <c r="D15230">
        <v>0</v>
      </c>
      <c r="E15230">
        <v>1</v>
      </c>
      <c r="F15230">
        <v>7</v>
      </c>
      <c r="G15230">
        <v>87</v>
      </c>
      <c r="H15230" s="9">
        <v>6.0031999999999996</v>
      </c>
      <c r="I15230" s="7">
        <v>11</v>
      </c>
      <c r="J15230" s="7">
        <v>52</v>
      </c>
      <c r="K15230" s="2">
        <v>63</v>
      </c>
    </row>
    <row r="15231" spans="1:11">
      <c r="A15231">
        <v>15230</v>
      </c>
      <c r="B15231" s="1">
        <v>40973.708333333336</v>
      </c>
      <c r="C15231">
        <v>1</v>
      </c>
      <c r="D15231">
        <v>0</v>
      </c>
      <c r="E15231">
        <v>3</v>
      </c>
      <c r="F15231">
        <v>6.0000000000000018</v>
      </c>
      <c r="G15231">
        <v>45</v>
      </c>
      <c r="H15231" s="9">
        <v>19.999500000000001</v>
      </c>
      <c r="I15231" s="7">
        <v>11</v>
      </c>
      <c r="J15231" s="7">
        <v>376</v>
      </c>
      <c r="K15231" s="2">
        <v>387</v>
      </c>
    </row>
    <row r="15232" spans="1:11">
      <c r="A15232">
        <v>15231</v>
      </c>
      <c r="B15232" s="1">
        <v>41093.666666666664</v>
      </c>
      <c r="C15232">
        <v>3</v>
      </c>
      <c r="D15232">
        <v>0</v>
      </c>
      <c r="E15232">
        <v>2</v>
      </c>
      <c r="F15232">
        <v>35.999999999999993</v>
      </c>
      <c r="G15232">
        <v>24</v>
      </c>
      <c r="H15232" s="9">
        <v>12.997999999999999</v>
      </c>
      <c r="I15232" s="7">
        <v>90</v>
      </c>
      <c r="J15232" s="7">
        <v>437</v>
      </c>
      <c r="K15232" s="2">
        <v>527</v>
      </c>
    </row>
    <row r="15233" spans="1:11">
      <c r="A15233">
        <v>15232</v>
      </c>
      <c r="B15233" s="1">
        <v>41241.583333333336</v>
      </c>
      <c r="C15233">
        <v>4</v>
      </c>
      <c r="D15233">
        <v>0</v>
      </c>
      <c r="E15233">
        <v>1</v>
      </c>
      <c r="F15233">
        <v>9</v>
      </c>
      <c r="G15233">
        <v>40</v>
      </c>
      <c r="H15233" s="9">
        <v>19.999500000000001</v>
      </c>
      <c r="I15233" s="7">
        <v>15</v>
      </c>
      <c r="J15233" s="7">
        <v>161</v>
      </c>
      <c r="K15233" s="2">
        <v>176</v>
      </c>
    </row>
    <row r="15234" spans="1:11">
      <c r="A15234">
        <v>15233</v>
      </c>
      <c r="B15234" s="1">
        <v>40741.625</v>
      </c>
      <c r="C15234">
        <v>3</v>
      </c>
      <c r="D15234">
        <v>0</v>
      </c>
      <c r="E15234">
        <v>1</v>
      </c>
      <c r="F15234">
        <v>32</v>
      </c>
      <c r="G15234">
        <v>43</v>
      </c>
      <c r="H15234" s="9">
        <v>19.999500000000001</v>
      </c>
      <c r="I15234" s="7">
        <v>129</v>
      </c>
      <c r="J15234" s="7">
        <v>194</v>
      </c>
      <c r="K15234" s="2">
        <v>323</v>
      </c>
    </row>
    <row r="15235" spans="1:11">
      <c r="A15235">
        <v>15234</v>
      </c>
      <c r="B15235" s="1">
        <v>40882.958333333336</v>
      </c>
      <c r="C15235">
        <v>4</v>
      </c>
      <c r="D15235">
        <v>0</v>
      </c>
      <c r="E15235">
        <v>2</v>
      </c>
      <c r="F15235">
        <v>14</v>
      </c>
      <c r="G15235">
        <v>88</v>
      </c>
      <c r="H15235" s="9">
        <v>8.9981000000000009</v>
      </c>
      <c r="I15235" s="7">
        <v>8</v>
      </c>
      <c r="J15235" s="7">
        <v>54</v>
      </c>
      <c r="K15235" s="2">
        <v>62</v>
      </c>
    </row>
    <row r="15236" spans="1:11">
      <c r="A15236">
        <v>15235</v>
      </c>
      <c r="B15236" s="1">
        <v>41244.833333333336</v>
      </c>
      <c r="C15236">
        <v>4</v>
      </c>
      <c r="D15236">
        <v>0</v>
      </c>
      <c r="E15236">
        <v>1</v>
      </c>
      <c r="F15236">
        <v>7</v>
      </c>
      <c r="G15236">
        <v>81</v>
      </c>
      <c r="H15236" s="9">
        <v>0</v>
      </c>
      <c r="I15236" s="7">
        <v>28</v>
      </c>
      <c r="J15236" s="7">
        <v>170</v>
      </c>
      <c r="K15236" s="2">
        <v>198</v>
      </c>
    </row>
    <row r="15237" spans="1:11">
      <c r="A15237">
        <v>15236</v>
      </c>
      <c r="B15237" s="1">
        <v>40901.916666666664</v>
      </c>
      <c r="C15237">
        <v>1</v>
      </c>
      <c r="D15237">
        <v>0</v>
      </c>
      <c r="E15237">
        <v>1</v>
      </c>
      <c r="F15237">
        <v>3</v>
      </c>
      <c r="G15237">
        <v>52</v>
      </c>
      <c r="H15237" s="9">
        <v>0</v>
      </c>
      <c r="I15237" s="7">
        <v>8</v>
      </c>
      <c r="J15237" s="7">
        <v>12</v>
      </c>
      <c r="K15237" s="2">
        <v>20</v>
      </c>
    </row>
    <row r="15238" spans="1:11">
      <c r="A15238">
        <v>15237</v>
      </c>
      <c r="B15238" s="1">
        <v>40930.791666666664</v>
      </c>
      <c r="C15238">
        <v>1</v>
      </c>
      <c r="D15238">
        <v>0</v>
      </c>
      <c r="E15238">
        <v>3</v>
      </c>
      <c r="F15238">
        <v>-1</v>
      </c>
      <c r="G15238">
        <v>86</v>
      </c>
      <c r="H15238" s="9">
        <v>7.0015000000000001</v>
      </c>
      <c r="I15238" s="7">
        <v>9</v>
      </c>
      <c r="J15238" s="7">
        <v>80</v>
      </c>
      <c r="K15238" s="2">
        <v>89</v>
      </c>
    </row>
    <row r="15239" spans="1:11">
      <c r="A15239">
        <v>15238</v>
      </c>
      <c r="B15239" s="1">
        <v>40819.125</v>
      </c>
      <c r="C15239">
        <v>4</v>
      </c>
      <c r="D15239">
        <v>0</v>
      </c>
      <c r="E15239">
        <v>1</v>
      </c>
      <c r="F15239">
        <v>9</v>
      </c>
      <c r="G15239">
        <v>81</v>
      </c>
      <c r="H15239" s="9">
        <v>0</v>
      </c>
      <c r="I15239" s="7">
        <v>1</v>
      </c>
      <c r="J15239" s="7">
        <v>6</v>
      </c>
      <c r="K15239" s="2">
        <v>7</v>
      </c>
    </row>
    <row r="15240" spans="1:11">
      <c r="A15240">
        <v>15239</v>
      </c>
      <c r="B15240" s="1">
        <v>40658.708333333336</v>
      </c>
      <c r="C15240">
        <v>2</v>
      </c>
      <c r="D15240">
        <v>0</v>
      </c>
      <c r="E15240">
        <v>1</v>
      </c>
      <c r="F15240">
        <v>26</v>
      </c>
      <c r="G15240">
        <v>54</v>
      </c>
      <c r="H15240" s="9">
        <v>19.999500000000001</v>
      </c>
      <c r="I15240" s="7">
        <v>80</v>
      </c>
      <c r="J15240" s="7">
        <v>440</v>
      </c>
      <c r="K15240" s="2">
        <v>520</v>
      </c>
    </row>
    <row r="15241" spans="1:11">
      <c r="A15241">
        <v>15240</v>
      </c>
      <c r="B15241" s="1">
        <v>41206.416666666664</v>
      </c>
      <c r="C15241">
        <v>4</v>
      </c>
      <c r="D15241">
        <v>0</v>
      </c>
      <c r="E15241">
        <v>2</v>
      </c>
      <c r="F15241">
        <v>18</v>
      </c>
      <c r="G15241">
        <v>73</v>
      </c>
      <c r="H15241" s="9">
        <v>0</v>
      </c>
      <c r="I15241" s="7">
        <v>29</v>
      </c>
      <c r="J15241" s="7">
        <v>142</v>
      </c>
      <c r="K15241" s="2">
        <v>171</v>
      </c>
    </row>
    <row r="15242" spans="1:11">
      <c r="A15242">
        <v>15241</v>
      </c>
      <c r="B15242" s="1">
        <v>40680.583333333336</v>
      </c>
      <c r="C15242">
        <v>2</v>
      </c>
      <c r="D15242">
        <v>0</v>
      </c>
      <c r="E15242">
        <v>1</v>
      </c>
      <c r="F15242">
        <v>22</v>
      </c>
      <c r="G15242">
        <v>73</v>
      </c>
      <c r="H15242" s="9">
        <v>31.000900000000001</v>
      </c>
      <c r="I15242" s="7">
        <v>61</v>
      </c>
      <c r="J15242" s="7">
        <v>123</v>
      </c>
      <c r="K15242" s="2">
        <v>184</v>
      </c>
    </row>
    <row r="15243" spans="1:11">
      <c r="A15243">
        <v>15242</v>
      </c>
      <c r="B15243" s="1">
        <v>41157.25</v>
      </c>
      <c r="C15243">
        <v>3</v>
      </c>
      <c r="D15243">
        <v>0</v>
      </c>
      <c r="E15243">
        <v>1</v>
      </c>
      <c r="F15243">
        <v>26</v>
      </c>
      <c r="G15243">
        <v>79</v>
      </c>
      <c r="H15243" s="9">
        <v>19.001200000000001</v>
      </c>
      <c r="I15243" s="7">
        <v>7</v>
      </c>
      <c r="J15243" s="7">
        <v>203</v>
      </c>
      <c r="K15243" s="2">
        <v>210</v>
      </c>
    </row>
    <row r="15244" spans="1:11">
      <c r="A15244">
        <v>15243</v>
      </c>
      <c r="B15244" s="1">
        <v>40762</v>
      </c>
      <c r="C15244">
        <v>3</v>
      </c>
      <c r="D15244">
        <v>0</v>
      </c>
      <c r="E15244">
        <v>2</v>
      </c>
      <c r="F15244">
        <v>26</v>
      </c>
      <c r="G15244">
        <v>84</v>
      </c>
      <c r="H15244" s="9">
        <v>19.001200000000001</v>
      </c>
      <c r="I15244" s="7">
        <v>14</v>
      </c>
      <c r="J15244" s="7">
        <v>66</v>
      </c>
      <c r="K15244" s="2">
        <v>80</v>
      </c>
    </row>
    <row r="15245" spans="1:11">
      <c r="A15245">
        <v>15244</v>
      </c>
      <c r="B15245" s="1">
        <v>41195.708333333336</v>
      </c>
      <c r="C15245">
        <v>4</v>
      </c>
      <c r="D15245">
        <v>0</v>
      </c>
      <c r="E15245">
        <v>1</v>
      </c>
      <c r="F15245">
        <v>14</v>
      </c>
      <c r="G15245">
        <v>38</v>
      </c>
      <c r="H15245" s="9">
        <v>11.0014</v>
      </c>
      <c r="I15245" s="7">
        <v>193</v>
      </c>
      <c r="J15245" s="7">
        <v>335</v>
      </c>
      <c r="K15245" s="2">
        <v>528</v>
      </c>
    </row>
    <row r="15246" spans="1:11">
      <c r="A15246">
        <v>15245</v>
      </c>
      <c r="B15246" s="1">
        <v>40983.833333333336</v>
      </c>
      <c r="C15246">
        <v>1</v>
      </c>
      <c r="D15246">
        <v>0</v>
      </c>
      <c r="E15246">
        <v>2</v>
      </c>
      <c r="F15246">
        <v>20.000000000000004</v>
      </c>
      <c r="G15246">
        <v>60</v>
      </c>
      <c r="H15246" s="9">
        <v>23.999400000000001</v>
      </c>
      <c r="I15246" s="7">
        <v>60</v>
      </c>
      <c r="J15246" s="7">
        <v>270</v>
      </c>
      <c r="K15246" s="2">
        <v>330</v>
      </c>
    </row>
    <row r="15247" spans="1:11">
      <c r="A15247">
        <v>15246</v>
      </c>
      <c r="B15247" s="1">
        <v>40728.083333333336</v>
      </c>
      <c r="C15247">
        <v>3</v>
      </c>
      <c r="D15247">
        <v>1</v>
      </c>
      <c r="E15247">
        <v>1</v>
      </c>
      <c r="F15247">
        <v>23</v>
      </c>
      <c r="G15247">
        <v>83</v>
      </c>
      <c r="H15247" s="9">
        <v>0</v>
      </c>
      <c r="I15247" s="7">
        <v>33</v>
      </c>
      <c r="J15247" s="7">
        <v>30</v>
      </c>
      <c r="K15247" s="2">
        <v>63</v>
      </c>
    </row>
    <row r="15248" spans="1:11">
      <c r="A15248">
        <v>15247</v>
      </c>
      <c r="B15248" s="1">
        <v>41184.583333333336</v>
      </c>
      <c r="C15248">
        <v>4</v>
      </c>
      <c r="D15248">
        <v>0</v>
      </c>
      <c r="E15248">
        <v>3</v>
      </c>
      <c r="F15248">
        <v>21.000000000000004</v>
      </c>
      <c r="G15248">
        <v>88</v>
      </c>
      <c r="H15248" s="9">
        <v>8.9981000000000009</v>
      </c>
      <c r="I15248" s="7">
        <v>16</v>
      </c>
      <c r="J15248" s="7">
        <v>147</v>
      </c>
      <c r="K15248" s="2">
        <v>163</v>
      </c>
    </row>
    <row r="15249" spans="1:11">
      <c r="A15249">
        <v>15248</v>
      </c>
      <c r="B15249" s="1">
        <v>40603.416666666664</v>
      </c>
      <c r="C15249">
        <v>1</v>
      </c>
      <c r="D15249">
        <v>0</v>
      </c>
      <c r="E15249">
        <v>1</v>
      </c>
      <c r="F15249">
        <v>3</v>
      </c>
      <c r="G15249">
        <v>52</v>
      </c>
      <c r="H15249" s="9">
        <v>19.001200000000001</v>
      </c>
      <c r="I15249" s="2">
        <v>13</v>
      </c>
      <c r="J15249" s="2">
        <v>54</v>
      </c>
      <c r="K15249" s="2">
        <v>67</v>
      </c>
    </row>
    <row r="15250" spans="1:11">
      <c r="A15250">
        <v>15249</v>
      </c>
      <c r="B15250" s="1">
        <v>41002.625</v>
      </c>
      <c r="C15250">
        <v>2</v>
      </c>
      <c r="D15250">
        <v>0</v>
      </c>
      <c r="E15250">
        <v>1</v>
      </c>
      <c r="F15250">
        <v>21.000000000000004</v>
      </c>
      <c r="G15250">
        <v>20</v>
      </c>
      <c r="H15250" s="9">
        <v>12.997999999999999</v>
      </c>
      <c r="I15250" s="7">
        <v>109</v>
      </c>
      <c r="J15250" s="7">
        <v>206</v>
      </c>
      <c r="K15250" s="2">
        <v>315</v>
      </c>
    </row>
    <row r="15251" spans="1:11">
      <c r="A15251">
        <v>15250</v>
      </c>
      <c r="B15251" s="1">
        <v>40858.958333333336</v>
      </c>
      <c r="C15251">
        <v>4</v>
      </c>
      <c r="D15251">
        <v>1</v>
      </c>
      <c r="E15251">
        <v>1</v>
      </c>
      <c r="F15251">
        <v>6.0000000000000018</v>
      </c>
      <c r="G15251">
        <v>45</v>
      </c>
      <c r="H15251" s="9">
        <v>6.0031999999999996</v>
      </c>
      <c r="I15251" s="7">
        <v>6</v>
      </c>
      <c r="J15251" s="7">
        <v>67</v>
      </c>
      <c r="K15251" s="2">
        <v>73</v>
      </c>
    </row>
    <row r="15252" spans="1:11">
      <c r="A15252">
        <v>15251</v>
      </c>
      <c r="B15252" s="1">
        <v>41206.75</v>
      </c>
      <c r="C15252">
        <v>4</v>
      </c>
      <c r="D15252">
        <v>0</v>
      </c>
      <c r="E15252">
        <v>1</v>
      </c>
      <c r="F15252">
        <v>23.999999999999993</v>
      </c>
      <c r="G15252">
        <v>44</v>
      </c>
      <c r="H15252" s="9">
        <v>0</v>
      </c>
      <c r="I15252" s="7">
        <v>63</v>
      </c>
      <c r="J15252" s="7">
        <v>795</v>
      </c>
      <c r="K15252" s="2">
        <v>858</v>
      </c>
    </row>
    <row r="15253" spans="1:11">
      <c r="A15253">
        <v>15252</v>
      </c>
      <c r="B15253" s="1">
        <v>41099.833333333336</v>
      </c>
      <c r="C15253">
        <v>3</v>
      </c>
      <c r="D15253">
        <v>0</v>
      </c>
      <c r="E15253">
        <v>2</v>
      </c>
      <c r="F15253">
        <v>28</v>
      </c>
      <c r="G15253">
        <v>55</v>
      </c>
      <c r="H15253" s="9">
        <v>7.0015000000000001</v>
      </c>
      <c r="I15253" s="7">
        <v>69</v>
      </c>
      <c r="J15253" s="7">
        <v>378</v>
      </c>
      <c r="K15253" s="2">
        <v>447</v>
      </c>
    </row>
    <row r="15254" spans="1:11">
      <c r="A15254">
        <v>15253</v>
      </c>
      <c r="B15254" s="1">
        <v>40773.75</v>
      </c>
      <c r="C15254">
        <v>3</v>
      </c>
      <c r="D15254">
        <v>0</v>
      </c>
      <c r="E15254">
        <v>3</v>
      </c>
      <c r="F15254">
        <v>29</v>
      </c>
      <c r="G15254">
        <v>55</v>
      </c>
      <c r="H15254" s="9">
        <v>16.997900000000001</v>
      </c>
      <c r="I15254" s="7">
        <v>48</v>
      </c>
      <c r="J15254" s="7">
        <v>224</v>
      </c>
      <c r="K15254" s="2">
        <v>272</v>
      </c>
    </row>
    <row r="15255" spans="1:11">
      <c r="A15255">
        <v>15254</v>
      </c>
      <c r="B15255" s="1">
        <v>40865.625</v>
      </c>
      <c r="C15255">
        <v>4</v>
      </c>
      <c r="D15255">
        <v>0</v>
      </c>
      <c r="E15255">
        <v>1</v>
      </c>
      <c r="F15255">
        <v>8</v>
      </c>
      <c r="G15255">
        <v>29</v>
      </c>
      <c r="H15255" s="9">
        <v>8.9981000000000009</v>
      </c>
      <c r="I15255" s="7">
        <v>27</v>
      </c>
      <c r="J15255" s="7">
        <v>151</v>
      </c>
      <c r="K15255" s="2">
        <v>178</v>
      </c>
    </row>
    <row r="15256" spans="1:11">
      <c r="A15256">
        <v>15255</v>
      </c>
      <c r="B15256" s="1">
        <v>40875.583333333336</v>
      </c>
      <c r="C15256">
        <v>4</v>
      </c>
      <c r="D15256">
        <v>0</v>
      </c>
      <c r="E15256">
        <v>1</v>
      </c>
      <c r="F15256">
        <v>21.000000000000004</v>
      </c>
      <c r="G15256">
        <v>56</v>
      </c>
      <c r="H15256" s="9">
        <v>0</v>
      </c>
      <c r="I15256" s="7">
        <v>14</v>
      </c>
      <c r="J15256" s="7">
        <v>129</v>
      </c>
      <c r="K15256" s="2">
        <v>143</v>
      </c>
    </row>
    <row r="15257" spans="1:11">
      <c r="A15257">
        <v>15256</v>
      </c>
      <c r="B15257" s="1">
        <v>40874.625</v>
      </c>
      <c r="C15257">
        <v>4</v>
      </c>
      <c r="D15257">
        <v>0</v>
      </c>
      <c r="E15257">
        <v>1</v>
      </c>
      <c r="F15257">
        <v>22</v>
      </c>
      <c r="G15257">
        <v>43</v>
      </c>
      <c r="H15257" s="9">
        <v>19.001200000000001</v>
      </c>
      <c r="I15257" s="7">
        <v>96</v>
      </c>
      <c r="J15257" s="7">
        <v>221</v>
      </c>
      <c r="K15257" s="2">
        <v>317</v>
      </c>
    </row>
    <row r="15258" spans="1:11">
      <c r="A15258">
        <v>15257</v>
      </c>
      <c r="B15258" s="1">
        <v>41244.875</v>
      </c>
      <c r="C15258">
        <v>4</v>
      </c>
      <c r="D15258">
        <v>0</v>
      </c>
      <c r="E15258">
        <v>2</v>
      </c>
      <c r="F15258">
        <v>6.0000000000000018</v>
      </c>
      <c r="G15258">
        <v>87</v>
      </c>
      <c r="H15258" s="9">
        <v>0</v>
      </c>
      <c r="I15258" s="7">
        <v>23</v>
      </c>
      <c r="J15258" s="7">
        <v>135</v>
      </c>
      <c r="K15258" s="2">
        <v>158</v>
      </c>
    </row>
    <row r="15259" spans="1:11">
      <c r="A15259">
        <v>15258</v>
      </c>
      <c r="B15259" s="1">
        <v>41114.541666666664</v>
      </c>
      <c r="C15259">
        <v>3</v>
      </c>
      <c r="D15259">
        <v>0</v>
      </c>
      <c r="E15259">
        <v>2</v>
      </c>
      <c r="F15259">
        <v>33</v>
      </c>
      <c r="G15259">
        <v>53</v>
      </c>
      <c r="H15259" s="9">
        <v>19.999500000000001</v>
      </c>
      <c r="I15259" s="7">
        <v>73</v>
      </c>
      <c r="J15259" s="7">
        <v>200</v>
      </c>
      <c r="K15259" s="2">
        <v>273</v>
      </c>
    </row>
    <row r="15260" spans="1:11">
      <c r="A15260">
        <v>15259</v>
      </c>
      <c r="B15260" s="1">
        <v>41095.083333333336</v>
      </c>
      <c r="C15260">
        <v>3</v>
      </c>
      <c r="D15260">
        <v>0</v>
      </c>
      <c r="E15260">
        <v>1</v>
      </c>
      <c r="F15260">
        <v>28</v>
      </c>
      <c r="G15260">
        <v>51</v>
      </c>
      <c r="H15260" s="9">
        <v>0</v>
      </c>
      <c r="I15260" s="7">
        <v>4</v>
      </c>
      <c r="J15260" s="7">
        <v>14</v>
      </c>
      <c r="K15260" s="2">
        <v>18</v>
      </c>
    </row>
    <row r="15261" spans="1:11">
      <c r="A15261">
        <v>15260</v>
      </c>
      <c r="B15261" s="1">
        <v>40547.666666666664</v>
      </c>
      <c r="C15261">
        <v>1</v>
      </c>
      <c r="D15261">
        <v>0</v>
      </c>
      <c r="E15261">
        <v>1</v>
      </c>
      <c r="F15261">
        <v>6.0000000000000018</v>
      </c>
      <c r="G15261">
        <v>49</v>
      </c>
      <c r="H15261" s="9">
        <v>16.997900000000001</v>
      </c>
      <c r="I15261" s="2">
        <v>15</v>
      </c>
      <c r="J15261" s="2">
        <v>68</v>
      </c>
      <c r="K15261" s="2">
        <v>83</v>
      </c>
    </row>
    <row r="15262" spans="1:11">
      <c r="A15262">
        <v>15261</v>
      </c>
      <c r="B15262" s="1">
        <v>40600.5</v>
      </c>
      <c r="C15262">
        <v>1</v>
      </c>
      <c r="D15262">
        <v>0</v>
      </c>
      <c r="E15262">
        <v>2</v>
      </c>
      <c r="F15262">
        <v>7</v>
      </c>
      <c r="G15262">
        <v>45</v>
      </c>
      <c r="H15262" s="9">
        <v>11.0014</v>
      </c>
      <c r="I15262" s="2">
        <v>45</v>
      </c>
      <c r="J15262" s="2">
        <v>115</v>
      </c>
      <c r="K15262" s="2">
        <v>160</v>
      </c>
    </row>
    <row r="15263" spans="1:11">
      <c r="A15263">
        <v>15262</v>
      </c>
      <c r="B15263" s="1">
        <v>40847</v>
      </c>
      <c r="C15263">
        <v>4</v>
      </c>
      <c r="D15263">
        <v>0</v>
      </c>
      <c r="E15263">
        <v>1</v>
      </c>
      <c r="F15263">
        <v>4</v>
      </c>
      <c r="G15263">
        <v>87</v>
      </c>
      <c r="H15263" s="9">
        <v>0</v>
      </c>
      <c r="I15263" s="7">
        <v>3</v>
      </c>
      <c r="J15263" s="7">
        <v>20</v>
      </c>
      <c r="K15263" s="2">
        <v>23</v>
      </c>
    </row>
    <row r="15264" spans="1:11">
      <c r="A15264">
        <v>15263</v>
      </c>
      <c r="B15264" s="1">
        <v>40693.25</v>
      </c>
      <c r="C15264">
        <v>2</v>
      </c>
      <c r="D15264">
        <v>1</v>
      </c>
      <c r="E15264">
        <v>2</v>
      </c>
      <c r="F15264">
        <v>23</v>
      </c>
      <c r="G15264">
        <v>94</v>
      </c>
      <c r="H15264" s="9">
        <v>6.0031999999999996</v>
      </c>
      <c r="I15264" s="7">
        <v>6</v>
      </c>
      <c r="J15264" s="7">
        <v>10</v>
      </c>
      <c r="K15264" s="2">
        <v>16</v>
      </c>
    </row>
    <row r="15265" spans="1:11">
      <c r="A15265">
        <v>15264</v>
      </c>
      <c r="B15265" s="1">
        <v>41219.583333333336</v>
      </c>
      <c r="C15265">
        <v>4</v>
      </c>
      <c r="D15265">
        <v>0</v>
      </c>
      <c r="E15265">
        <v>1</v>
      </c>
      <c r="F15265">
        <v>9</v>
      </c>
      <c r="G15265">
        <v>40</v>
      </c>
      <c r="H15265" s="9">
        <v>7.0015000000000001</v>
      </c>
      <c r="I15265" s="7">
        <v>44</v>
      </c>
      <c r="J15265" s="7">
        <v>196</v>
      </c>
      <c r="K15265" s="2">
        <v>240</v>
      </c>
    </row>
    <row r="15266" spans="1:11">
      <c r="A15266">
        <v>15265</v>
      </c>
      <c r="B15266" s="1">
        <v>41244.958333333336</v>
      </c>
      <c r="C15266">
        <v>4</v>
      </c>
      <c r="D15266">
        <v>0</v>
      </c>
      <c r="E15266">
        <v>2</v>
      </c>
      <c r="F15266">
        <v>7</v>
      </c>
      <c r="G15266">
        <v>81</v>
      </c>
      <c r="H15266" s="9">
        <v>0</v>
      </c>
      <c r="I15266" s="7">
        <v>10</v>
      </c>
      <c r="J15266" s="7">
        <v>116</v>
      </c>
      <c r="K15266" s="2">
        <v>126</v>
      </c>
    </row>
    <row r="15267" spans="1:11">
      <c r="A15267">
        <v>15266</v>
      </c>
      <c r="B15267" s="1">
        <v>40630.791666666664</v>
      </c>
      <c r="C15267">
        <v>2</v>
      </c>
      <c r="D15267">
        <v>0</v>
      </c>
      <c r="E15267">
        <v>1</v>
      </c>
      <c r="F15267">
        <v>6.0000000000000018</v>
      </c>
      <c r="G15267">
        <v>22</v>
      </c>
      <c r="H15267" s="9">
        <v>8.9981000000000009</v>
      </c>
      <c r="I15267" s="2">
        <v>17</v>
      </c>
      <c r="J15267" s="2">
        <v>155</v>
      </c>
      <c r="K15267" s="2">
        <v>172</v>
      </c>
    </row>
    <row r="15268" spans="1:11">
      <c r="A15268">
        <v>15267</v>
      </c>
      <c r="B15268" s="1">
        <v>41105.083333333336</v>
      </c>
      <c r="C15268">
        <v>3</v>
      </c>
      <c r="D15268">
        <v>0</v>
      </c>
      <c r="E15268">
        <v>2</v>
      </c>
      <c r="F15268">
        <v>25</v>
      </c>
      <c r="G15268">
        <v>89</v>
      </c>
      <c r="H15268" s="9">
        <v>11.0014</v>
      </c>
      <c r="I15268" s="7">
        <v>29</v>
      </c>
      <c r="J15268" s="7">
        <v>86</v>
      </c>
      <c r="K15268" s="2">
        <v>115</v>
      </c>
    </row>
    <row r="15269" spans="1:11">
      <c r="A15269">
        <v>15268</v>
      </c>
      <c r="B15269" s="1">
        <v>40723.875</v>
      </c>
      <c r="C15269">
        <v>3</v>
      </c>
      <c r="D15269">
        <v>0</v>
      </c>
      <c r="E15269">
        <v>1</v>
      </c>
      <c r="F15269">
        <v>27</v>
      </c>
      <c r="G15269">
        <v>39</v>
      </c>
      <c r="H15269" s="9">
        <v>15.001300000000001</v>
      </c>
      <c r="I15269" s="7">
        <v>26</v>
      </c>
      <c r="J15269" s="7">
        <v>195</v>
      </c>
      <c r="K15269" s="2">
        <v>221</v>
      </c>
    </row>
    <row r="15270" spans="1:11">
      <c r="A15270">
        <v>15269</v>
      </c>
      <c r="B15270" s="1">
        <v>40946.291666666664</v>
      </c>
      <c r="C15270">
        <v>1</v>
      </c>
      <c r="D15270">
        <v>0</v>
      </c>
      <c r="E15270">
        <v>1</v>
      </c>
      <c r="F15270">
        <v>7</v>
      </c>
      <c r="G15270">
        <v>45</v>
      </c>
      <c r="H15270" s="9">
        <v>0</v>
      </c>
      <c r="I15270" s="7">
        <v>6</v>
      </c>
      <c r="J15270" s="7">
        <v>291</v>
      </c>
      <c r="K15270" s="2">
        <v>297</v>
      </c>
    </row>
    <row r="15271" spans="1:11">
      <c r="A15271">
        <v>15270</v>
      </c>
      <c r="B15271" s="1">
        <v>40888.916666666664</v>
      </c>
      <c r="C15271">
        <v>4</v>
      </c>
      <c r="D15271">
        <v>0</v>
      </c>
      <c r="E15271">
        <v>1</v>
      </c>
      <c r="F15271">
        <v>2</v>
      </c>
      <c r="G15271">
        <v>55</v>
      </c>
      <c r="H15271" s="9">
        <v>0</v>
      </c>
      <c r="I15271" s="7">
        <v>7</v>
      </c>
      <c r="J15271" s="7">
        <v>36</v>
      </c>
      <c r="K15271" s="2">
        <v>43</v>
      </c>
    </row>
    <row r="15272" spans="1:11">
      <c r="A15272">
        <v>15271</v>
      </c>
      <c r="B15272" s="1">
        <v>40824.125</v>
      </c>
      <c r="C15272">
        <v>4</v>
      </c>
      <c r="D15272">
        <v>0</v>
      </c>
      <c r="E15272">
        <v>1</v>
      </c>
      <c r="F15272">
        <v>13</v>
      </c>
      <c r="G15272">
        <v>88</v>
      </c>
      <c r="H15272" s="9">
        <v>0</v>
      </c>
      <c r="I15272" s="7">
        <v>4</v>
      </c>
      <c r="J15272" s="7">
        <v>16</v>
      </c>
      <c r="K15272" s="2">
        <v>20</v>
      </c>
    </row>
    <row r="15273" spans="1:11">
      <c r="A15273">
        <v>15272</v>
      </c>
      <c r="B15273" s="1">
        <v>41058.458333333336</v>
      </c>
      <c r="C15273">
        <v>2</v>
      </c>
      <c r="D15273">
        <v>0</v>
      </c>
      <c r="E15273">
        <v>1</v>
      </c>
      <c r="F15273">
        <v>29</v>
      </c>
      <c r="G15273">
        <v>62</v>
      </c>
      <c r="H15273" s="9">
        <v>19.999500000000001</v>
      </c>
      <c r="I15273" s="7">
        <v>50</v>
      </c>
      <c r="J15273" s="7">
        <v>147</v>
      </c>
      <c r="K15273" s="2">
        <v>197</v>
      </c>
    </row>
    <row r="15274" spans="1:11">
      <c r="A15274">
        <v>15273</v>
      </c>
      <c r="B15274" s="1">
        <v>41079.458333333336</v>
      </c>
      <c r="C15274">
        <v>2</v>
      </c>
      <c r="D15274">
        <v>0</v>
      </c>
      <c r="E15274">
        <v>1</v>
      </c>
      <c r="F15274">
        <v>23.999999999999993</v>
      </c>
      <c r="G15274">
        <v>69</v>
      </c>
      <c r="H15274" s="9">
        <v>8.9981000000000009</v>
      </c>
      <c r="I15274" s="7">
        <v>56</v>
      </c>
      <c r="J15274" s="7">
        <v>174</v>
      </c>
      <c r="K15274" s="2">
        <v>230</v>
      </c>
    </row>
    <row r="15275" spans="1:11">
      <c r="A15275">
        <v>15274</v>
      </c>
      <c r="B15275" s="1">
        <v>41002.083333333336</v>
      </c>
      <c r="C15275">
        <v>2</v>
      </c>
      <c r="D15275">
        <v>0</v>
      </c>
      <c r="E15275">
        <v>1</v>
      </c>
      <c r="F15275">
        <v>9</v>
      </c>
      <c r="G15275">
        <v>53</v>
      </c>
      <c r="H15275" s="9">
        <v>11.0014</v>
      </c>
      <c r="I15275" s="7">
        <v>0</v>
      </c>
      <c r="J15275" s="7">
        <v>5</v>
      </c>
      <c r="K15275" s="2">
        <v>5</v>
      </c>
    </row>
    <row r="15276" spans="1:11">
      <c r="A15276">
        <v>15275</v>
      </c>
      <c r="B15276" s="1">
        <v>41062.625</v>
      </c>
      <c r="C15276">
        <v>2</v>
      </c>
      <c r="D15276">
        <v>0</v>
      </c>
      <c r="E15276">
        <v>1</v>
      </c>
      <c r="F15276">
        <v>23</v>
      </c>
      <c r="G15276">
        <v>38</v>
      </c>
      <c r="H15276" s="9">
        <v>16.997900000000001</v>
      </c>
      <c r="I15276" s="7">
        <v>297</v>
      </c>
      <c r="J15276" s="7">
        <v>405</v>
      </c>
      <c r="K15276" s="2">
        <v>702</v>
      </c>
    </row>
    <row r="15277" spans="1:11">
      <c r="A15277">
        <v>15276</v>
      </c>
      <c r="B15277" s="1">
        <v>41077.875</v>
      </c>
      <c r="C15277">
        <v>2</v>
      </c>
      <c r="D15277">
        <v>0</v>
      </c>
      <c r="E15277">
        <v>1</v>
      </c>
      <c r="F15277">
        <v>22</v>
      </c>
      <c r="G15277">
        <v>57</v>
      </c>
      <c r="H15277" s="9">
        <v>12.997999999999999</v>
      </c>
      <c r="I15277" s="7">
        <v>76</v>
      </c>
      <c r="J15277" s="7">
        <v>170</v>
      </c>
      <c r="K15277" s="2">
        <v>246</v>
      </c>
    </row>
    <row r="15278" spans="1:11">
      <c r="A15278">
        <v>15277</v>
      </c>
      <c r="B15278" s="1">
        <v>40800.666666666664</v>
      </c>
      <c r="C15278">
        <v>3</v>
      </c>
      <c r="D15278">
        <v>0</v>
      </c>
      <c r="E15278">
        <v>1</v>
      </c>
      <c r="F15278">
        <v>29</v>
      </c>
      <c r="G15278">
        <v>52</v>
      </c>
      <c r="H15278" s="9">
        <v>19.001200000000001</v>
      </c>
      <c r="I15278" s="7">
        <v>36</v>
      </c>
      <c r="J15278" s="7">
        <v>241</v>
      </c>
      <c r="K15278" s="2">
        <v>277</v>
      </c>
    </row>
    <row r="15279" spans="1:11">
      <c r="A15279">
        <v>15278</v>
      </c>
      <c r="B15279" s="1">
        <v>40717.25</v>
      </c>
      <c r="C15279">
        <v>3</v>
      </c>
      <c r="D15279">
        <v>0</v>
      </c>
      <c r="E15279">
        <v>1</v>
      </c>
      <c r="F15279">
        <v>27</v>
      </c>
      <c r="G15279">
        <v>74</v>
      </c>
      <c r="H15279" s="9">
        <v>11.0014</v>
      </c>
      <c r="I15279" s="7">
        <v>8</v>
      </c>
      <c r="J15279" s="7">
        <v>92</v>
      </c>
      <c r="K15279" s="2">
        <v>100</v>
      </c>
    </row>
    <row r="15280" spans="1:11">
      <c r="A15280">
        <v>15279</v>
      </c>
      <c r="B15280" s="1">
        <v>40778.25</v>
      </c>
      <c r="C15280">
        <v>3</v>
      </c>
      <c r="D15280">
        <v>0</v>
      </c>
      <c r="E15280">
        <v>1</v>
      </c>
      <c r="F15280">
        <v>18</v>
      </c>
      <c r="G15280">
        <v>60</v>
      </c>
      <c r="H15280" s="9">
        <v>12.997999999999999</v>
      </c>
      <c r="I15280" s="7">
        <v>3</v>
      </c>
      <c r="J15280" s="7">
        <v>111</v>
      </c>
      <c r="K15280" s="2">
        <v>114</v>
      </c>
    </row>
    <row r="15281" spans="1:11">
      <c r="A15281">
        <v>15280</v>
      </c>
      <c r="B15281" s="1">
        <v>41137.875</v>
      </c>
      <c r="C15281">
        <v>3</v>
      </c>
      <c r="D15281">
        <v>0</v>
      </c>
      <c r="E15281">
        <v>1</v>
      </c>
      <c r="F15281">
        <v>28</v>
      </c>
      <c r="G15281">
        <v>48</v>
      </c>
      <c r="H15281" s="9">
        <v>12.997999999999999</v>
      </c>
      <c r="I15281" s="7">
        <v>83</v>
      </c>
      <c r="J15281" s="7">
        <v>273</v>
      </c>
      <c r="K15281" s="2">
        <v>356</v>
      </c>
    </row>
    <row r="15282" spans="1:11">
      <c r="A15282">
        <v>15281</v>
      </c>
      <c r="B15282" s="1">
        <v>40693.041666666664</v>
      </c>
      <c r="C15282">
        <v>2</v>
      </c>
      <c r="D15282">
        <v>1</v>
      </c>
      <c r="E15282">
        <v>1</v>
      </c>
      <c r="F15282">
        <v>23</v>
      </c>
      <c r="G15282">
        <v>94</v>
      </c>
      <c r="H15282" s="9">
        <v>8.9981000000000009</v>
      </c>
      <c r="I15282" s="7">
        <v>26</v>
      </c>
      <c r="J15282" s="7">
        <v>53</v>
      </c>
      <c r="K15282" s="2">
        <v>79</v>
      </c>
    </row>
    <row r="15283" spans="1:11">
      <c r="A15283">
        <v>15282</v>
      </c>
      <c r="B15283" s="1">
        <v>40741.875</v>
      </c>
      <c r="C15283">
        <v>3</v>
      </c>
      <c r="D15283">
        <v>0</v>
      </c>
      <c r="E15283">
        <v>1</v>
      </c>
      <c r="F15283">
        <v>28</v>
      </c>
      <c r="G15283">
        <v>62</v>
      </c>
      <c r="H15283" s="9">
        <v>15.001300000000001</v>
      </c>
      <c r="I15283" s="7">
        <v>59</v>
      </c>
      <c r="J15283" s="7">
        <v>148</v>
      </c>
      <c r="K15283" s="2">
        <v>207</v>
      </c>
    </row>
    <row r="15284" spans="1:11">
      <c r="A15284">
        <v>15283</v>
      </c>
      <c r="B15284" s="1">
        <v>41273.875</v>
      </c>
      <c r="C15284">
        <v>1</v>
      </c>
      <c r="D15284">
        <v>0</v>
      </c>
      <c r="E15284">
        <v>1</v>
      </c>
      <c r="F15284" s="2">
        <v>1</v>
      </c>
      <c r="G15284">
        <v>51</v>
      </c>
      <c r="H15284" s="9">
        <v>11.0014</v>
      </c>
      <c r="I15284" s="7">
        <v>5</v>
      </c>
      <c r="J15284" s="7">
        <v>42</v>
      </c>
      <c r="K15284" s="2">
        <v>47</v>
      </c>
    </row>
    <row r="15285" spans="1:11">
      <c r="A15285">
        <v>15284</v>
      </c>
      <c r="B15285" s="1">
        <v>40970.625</v>
      </c>
      <c r="C15285">
        <v>1</v>
      </c>
      <c r="D15285">
        <v>0</v>
      </c>
      <c r="E15285">
        <v>2</v>
      </c>
      <c r="F15285">
        <v>12</v>
      </c>
      <c r="G15285">
        <v>50</v>
      </c>
      <c r="H15285" s="9">
        <v>19.999500000000001</v>
      </c>
      <c r="I15285" s="7">
        <v>5</v>
      </c>
      <c r="J15285" s="7">
        <v>73</v>
      </c>
      <c r="K15285" s="2">
        <v>78</v>
      </c>
    </row>
    <row r="15286" spans="1:11">
      <c r="A15286">
        <v>15285</v>
      </c>
      <c r="B15286" s="1">
        <v>40804.416666666664</v>
      </c>
      <c r="C15286">
        <v>3</v>
      </c>
      <c r="D15286">
        <v>0</v>
      </c>
      <c r="E15286">
        <v>1</v>
      </c>
      <c r="F15286">
        <v>16</v>
      </c>
      <c r="G15286">
        <v>72</v>
      </c>
      <c r="H15286" s="9">
        <v>11.0014</v>
      </c>
      <c r="I15286" s="7">
        <v>82</v>
      </c>
      <c r="J15286" s="7">
        <v>178</v>
      </c>
      <c r="K15286" s="2">
        <v>260</v>
      </c>
    </row>
    <row r="15287" spans="1:11">
      <c r="A15287">
        <v>15286</v>
      </c>
      <c r="B15287" s="1">
        <v>41253.5</v>
      </c>
      <c r="C15287">
        <v>4</v>
      </c>
      <c r="D15287">
        <v>0</v>
      </c>
      <c r="E15287">
        <v>3</v>
      </c>
      <c r="F15287">
        <v>13</v>
      </c>
      <c r="G15287">
        <v>100</v>
      </c>
      <c r="H15287" s="9">
        <v>15.001300000000001</v>
      </c>
      <c r="I15287" s="7">
        <v>23</v>
      </c>
      <c r="J15287" s="7">
        <v>150</v>
      </c>
      <c r="K15287" s="2">
        <v>173</v>
      </c>
    </row>
    <row r="15288" spans="1:11">
      <c r="A15288">
        <v>15287</v>
      </c>
      <c r="B15288" s="1">
        <v>41092.541666666664</v>
      </c>
      <c r="C15288">
        <v>3</v>
      </c>
      <c r="D15288">
        <v>0</v>
      </c>
      <c r="E15288">
        <v>1</v>
      </c>
      <c r="F15288">
        <v>34</v>
      </c>
      <c r="G15288">
        <v>34</v>
      </c>
      <c r="H15288" s="9">
        <v>15.001300000000001</v>
      </c>
      <c r="I15288" s="7">
        <v>74</v>
      </c>
      <c r="J15288" s="7">
        <v>162</v>
      </c>
      <c r="K15288" s="2">
        <v>236</v>
      </c>
    </row>
    <row r="15289" spans="1:11">
      <c r="A15289">
        <v>15288</v>
      </c>
      <c r="B15289" s="1">
        <v>40549.291666666664</v>
      </c>
      <c r="C15289">
        <v>1</v>
      </c>
      <c r="D15289">
        <v>0</v>
      </c>
      <c r="E15289">
        <v>2</v>
      </c>
      <c r="F15289">
        <v>71</v>
      </c>
      <c r="G15289">
        <v>59</v>
      </c>
      <c r="H15289" s="9">
        <v>0</v>
      </c>
      <c r="I15289" s="2">
        <v>0</v>
      </c>
      <c r="J15289" s="2">
        <v>95</v>
      </c>
      <c r="K15289" s="2">
        <v>95</v>
      </c>
    </row>
    <row r="15290" spans="1:11">
      <c r="A15290">
        <v>15289</v>
      </c>
      <c r="B15290" s="1">
        <v>40955.875</v>
      </c>
      <c r="C15290">
        <v>1</v>
      </c>
      <c r="D15290">
        <v>0</v>
      </c>
      <c r="E15290">
        <v>2</v>
      </c>
      <c r="F15290">
        <v>8</v>
      </c>
      <c r="G15290">
        <v>81</v>
      </c>
      <c r="H15290" s="9">
        <v>7.0015000000000001</v>
      </c>
      <c r="I15290" s="7">
        <v>3</v>
      </c>
      <c r="J15290" s="7">
        <v>142</v>
      </c>
      <c r="K15290" s="2">
        <v>145</v>
      </c>
    </row>
    <row r="15291" spans="1:11">
      <c r="A15291">
        <v>15290</v>
      </c>
      <c r="B15291" s="1">
        <v>40848.666666666664</v>
      </c>
      <c r="C15291">
        <v>4</v>
      </c>
      <c r="D15291">
        <v>0</v>
      </c>
      <c r="E15291">
        <v>1</v>
      </c>
      <c r="F15291">
        <v>15</v>
      </c>
      <c r="G15291">
        <v>44</v>
      </c>
      <c r="H15291" s="9">
        <v>11.0014</v>
      </c>
      <c r="I15291" s="7">
        <v>46</v>
      </c>
      <c r="J15291" s="7">
        <v>251</v>
      </c>
      <c r="K15291" s="2">
        <v>297</v>
      </c>
    </row>
    <row r="15292" spans="1:11">
      <c r="A15292">
        <v>15291</v>
      </c>
      <c r="B15292" s="3">
        <v>41091</v>
      </c>
      <c r="C15292" s="4">
        <v>3</v>
      </c>
      <c r="D15292" s="4">
        <v>0</v>
      </c>
      <c r="E15292" s="4">
        <v>1</v>
      </c>
      <c r="F15292">
        <v>29</v>
      </c>
      <c r="G15292" s="4">
        <v>66</v>
      </c>
      <c r="H15292" s="10">
        <v>0</v>
      </c>
      <c r="I15292" s="7">
        <v>27</v>
      </c>
      <c r="J15292" s="7">
        <v>122</v>
      </c>
      <c r="K15292" s="2">
        <v>149</v>
      </c>
    </row>
    <row r="15293" spans="1:11">
      <c r="A15293">
        <v>15292</v>
      </c>
      <c r="B15293" s="1">
        <v>41092.083333333336</v>
      </c>
      <c r="C15293">
        <v>3</v>
      </c>
      <c r="D15293">
        <v>0</v>
      </c>
      <c r="E15293">
        <v>2</v>
      </c>
      <c r="F15293">
        <v>28</v>
      </c>
      <c r="G15293">
        <v>51</v>
      </c>
      <c r="H15293" s="9">
        <v>16.997900000000001</v>
      </c>
      <c r="I15293" s="7">
        <v>1</v>
      </c>
      <c r="J15293" s="7">
        <v>14</v>
      </c>
      <c r="K15293" s="2">
        <v>15</v>
      </c>
    </row>
    <row r="15294" spans="1:11">
      <c r="A15294">
        <v>15293</v>
      </c>
      <c r="B15294" s="1">
        <v>40568.541666666664</v>
      </c>
      <c r="C15294">
        <v>1</v>
      </c>
      <c r="D15294">
        <v>0</v>
      </c>
      <c r="E15294">
        <v>2</v>
      </c>
      <c r="F15294">
        <v>4</v>
      </c>
      <c r="G15294">
        <v>56</v>
      </c>
      <c r="H15294" s="9">
        <v>8.9981000000000009</v>
      </c>
      <c r="I15294" s="2">
        <v>21</v>
      </c>
      <c r="J15294" s="2">
        <v>72</v>
      </c>
      <c r="K15294" s="2">
        <v>93</v>
      </c>
    </row>
    <row r="15295" spans="1:11">
      <c r="A15295">
        <v>15294</v>
      </c>
      <c r="B15295" s="1">
        <v>41125.166666666664</v>
      </c>
      <c r="C15295">
        <v>3</v>
      </c>
      <c r="D15295">
        <v>0</v>
      </c>
      <c r="E15295">
        <v>1</v>
      </c>
      <c r="F15295">
        <v>27</v>
      </c>
      <c r="G15295">
        <v>79</v>
      </c>
      <c r="H15295" s="9">
        <v>12.997999999999999</v>
      </c>
      <c r="I15295" s="7">
        <v>2</v>
      </c>
      <c r="J15295" s="7">
        <v>11</v>
      </c>
      <c r="K15295" s="2">
        <v>13</v>
      </c>
    </row>
    <row r="15296" spans="1:11">
      <c r="A15296">
        <v>15295</v>
      </c>
      <c r="B15296" s="1">
        <v>40814.208333333336</v>
      </c>
      <c r="C15296">
        <v>4</v>
      </c>
      <c r="D15296">
        <v>0</v>
      </c>
      <c r="E15296">
        <v>2</v>
      </c>
      <c r="F15296">
        <v>21.000000000000004</v>
      </c>
      <c r="G15296">
        <v>94</v>
      </c>
      <c r="H15296" s="9">
        <v>0</v>
      </c>
      <c r="I15296" s="7">
        <v>2</v>
      </c>
      <c r="J15296" s="7">
        <v>20</v>
      </c>
      <c r="K15296" s="2">
        <v>22</v>
      </c>
    </row>
    <row r="15297" spans="1:11">
      <c r="A15297">
        <v>15296</v>
      </c>
      <c r="B15297" s="1">
        <v>40799.291666666664</v>
      </c>
      <c r="C15297">
        <v>3</v>
      </c>
      <c r="D15297">
        <v>0</v>
      </c>
      <c r="E15297">
        <v>1</v>
      </c>
      <c r="F15297">
        <v>20.000000000000004</v>
      </c>
      <c r="G15297">
        <v>83</v>
      </c>
      <c r="H15297" s="9">
        <v>6.0031999999999996</v>
      </c>
      <c r="I15297" s="7">
        <v>14</v>
      </c>
      <c r="J15297" s="7">
        <v>346</v>
      </c>
      <c r="K15297" s="2">
        <v>360</v>
      </c>
    </row>
    <row r="15298" spans="1:11">
      <c r="A15298">
        <v>15297</v>
      </c>
      <c r="B15298" s="1">
        <v>40664.541666666664</v>
      </c>
      <c r="C15298">
        <v>2</v>
      </c>
      <c r="D15298">
        <v>0</v>
      </c>
      <c r="E15298">
        <v>2</v>
      </c>
      <c r="F15298">
        <v>16</v>
      </c>
      <c r="G15298">
        <v>63</v>
      </c>
      <c r="H15298" s="9">
        <v>11.0014</v>
      </c>
      <c r="I15298" s="7">
        <v>123</v>
      </c>
      <c r="J15298" s="7">
        <v>209</v>
      </c>
      <c r="K15298" s="2">
        <v>332</v>
      </c>
    </row>
    <row r="15299" spans="1:11">
      <c r="A15299">
        <v>15298</v>
      </c>
      <c r="B15299" s="1">
        <v>40676.291666666664</v>
      </c>
      <c r="C15299">
        <v>2</v>
      </c>
      <c r="D15299">
        <v>0</v>
      </c>
      <c r="E15299">
        <v>3</v>
      </c>
      <c r="F15299">
        <v>16</v>
      </c>
      <c r="G15299">
        <v>88</v>
      </c>
      <c r="H15299" s="9">
        <v>11.0014</v>
      </c>
      <c r="I15299" s="7">
        <v>16</v>
      </c>
      <c r="J15299" s="7">
        <v>141</v>
      </c>
      <c r="K15299" s="2">
        <v>157</v>
      </c>
    </row>
    <row r="15300" spans="1:11">
      <c r="A15300">
        <v>15299</v>
      </c>
      <c r="B15300" s="1">
        <v>40689.041666666664</v>
      </c>
      <c r="C15300">
        <v>2</v>
      </c>
      <c r="D15300">
        <v>0</v>
      </c>
      <c r="E15300">
        <v>1</v>
      </c>
      <c r="F15300">
        <v>23</v>
      </c>
      <c r="G15300">
        <v>73</v>
      </c>
      <c r="H15300" s="9">
        <v>8.9981000000000009</v>
      </c>
      <c r="I15300" s="7">
        <v>3</v>
      </c>
      <c r="J15300" s="7">
        <v>13</v>
      </c>
      <c r="K15300" s="2">
        <v>16</v>
      </c>
    </row>
    <row r="15301" spans="1:11">
      <c r="A15301">
        <v>15300</v>
      </c>
      <c r="B15301" s="1">
        <v>40849.5</v>
      </c>
      <c r="C15301">
        <v>4</v>
      </c>
      <c r="D15301">
        <v>0</v>
      </c>
      <c r="E15301">
        <v>1</v>
      </c>
      <c r="F15301">
        <v>14</v>
      </c>
      <c r="G15301">
        <v>55</v>
      </c>
      <c r="H15301" s="9">
        <v>11.0014</v>
      </c>
      <c r="I15301" s="7">
        <v>32</v>
      </c>
      <c r="J15301" s="7">
        <v>157</v>
      </c>
      <c r="K15301" s="2">
        <v>189</v>
      </c>
    </row>
    <row r="15302" spans="1:11">
      <c r="A15302">
        <v>15301</v>
      </c>
      <c r="B15302" s="1">
        <v>40759.958333333336</v>
      </c>
      <c r="C15302">
        <v>3</v>
      </c>
      <c r="D15302">
        <v>0</v>
      </c>
      <c r="E15302">
        <v>1</v>
      </c>
      <c r="F15302">
        <v>23.999999999999993</v>
      </c>
      <c r="G15302">
        <v>74</v>
      </c>
      <c r="H15302" s="9">
        <v>7.0015000000000001</v>
      </c>
      <c r="I15302" s="7">
        <v>24</v>
      </c>
      <c r="J15302" s="7">
        <v>108</v>
      </c>
      <c r="K15302" s="2">
        <v>132</v>
      </c>
    </row>
    <row r="15303" spans="1:11">
      <c r="A15303">
        <v>15302</v>
      </c>
      <c r="B15303" s="1">
        <v>40667.166666666664</v>
      </c>
      <c r="C15303">
        <v>2</v>
      </c>
      <c r="D15303">
        <v>0</v>
      </c>
      <c r="E15303">
        <v>3</v>
      </c>
      <c r="F15303">
        <v>10</v>
      </c>
      <c r="G15303">
        <v>94</v>
      </c>
      <c r="H15303" s="9">
        <v>22.002800000000001</v>
      </c>
      <c r="I15303" s="7">
        <v>1</v>
      </c>
      <c r="J15303" s="7">
        <v>2</v>
      </c>
      <c r="K15303" s="2">
        <v>3</v>
      </c>
    </row>
    <row r="15304" spans="1:11">
      <c r="A15304">
        <v>15303</v>
      </c>
      <c r="B15304" s="1">
        <v>41093.791666666664</v>
      </c>
      <c r="C15304">
        <v>3</v>
      </c>
      <c r="D15304">
        <v>0</v>
      </c>
      <c r="E15304">
        <v>2</v>
      </c>
      <c r="F15304">
        <v>33</v>
      </c>
      <c r="G15304">
        <v>36</v>
      </c>
      <c r="H15304" s="9">
        <v>8.9981000000000009</v>
      </c>
      <c r="I15304" s="7">
        <v>66</v>
      </c>
      <c r="J15304" s="7">
        <v>431</v>
      </c>
      <c r="K15304" s="2">
        <v>497</v>
      </c>
    </row>
    <row r="15305" spans="1:11">
      <c r="A15305">
        <v>15304</v>
      </c>
      <c r="B15305" s="1">
        <v>40546.583333333336</v>
      </c>
      <c r="C15305">
        <v>1</v>
      </c>
      <c r="D15305">
        <v>0</v>
      </c>
      <c r="E15305">
        <v>1</v>
      </c>
      <c r="F15305">
        <v>4</v>
      </c>
      <c r="G15305">
        <v>30</v>
      </c>
      <c r="H15305" s="9">
        <v>19.001200000000001</v>
      </c>
      <c r="I15305" s="2">
        <v>11</v>
      </c>
      <c r="J15305" s="2">
        <v>66</v>
      </c>
      <c r="K15305" s="2">
        <v>77</v>
      </c>
    </row>
    <row r="15306" spans="1:11">
      <c r="A15306">
        <v>15305</v>
      </c>
      <c r="B15306" s="1">
        <v>40934.041666666664</v>
      </c>
      <c r="C15306">
        <v>1</v>
      </c>
      <c r="D15306">
        <v>0</v>
      </c>
      <c r="E15306">
        <v>2</v>
      </c>
      <c r="F15306">
        <v>5.0000000000000018</v>
      </c>
      <c r="G15306">
        <v>75</v>
      </c>
      <c r="H15306" s="9">
        <v>0</v>
      </c>
      <c r="I15306" s="7">
        <v>5</v>
      </c>
      <c r="J15306" s="7">
        <v>16</v>
      </c>
      <c r="K15306" s="2">
        <v>21</v>
      </c>
    </row>
    <row r="15307" spans="1:11">
      <c r="A15307">
        <v>15306</v>
      </c>
      <c r="B15307" s="1">
        <v>40882.125</v>
      </c>
      <c r="C15307">
        <v>4</v>
      </c>
      <c r="D15307">
        <v>0</v>
      </c>
      <c r="E15307">
        <v>1</v>
      </c>
      <c r="F15307">
        <v>7</v>
      </c>
      <c r="G15307">
        <v>87</v>
      </c>
      <c r="H15307" s="9">
        <v>0</v>
      </c>
      <c r="I15307" s="7">
        <v>0</v>
      </c>
      <c r="J15307" s="7">
        <v>2</v>
      </c>
      <c r="K15307" s="2">
        <v>2</v>
      </c>
    </row>
    <row r="15308" spans="1:11">
      <c r="A15308">
        <v>15307</v>
      </c>
      <c r="B15308" s="1">
        <v>40693.125</v>
      </c>
      <c r="C15308">
        <v>2</v>
      </c>
      <c r="D15308">
        <v>1</v>
      </c>
      <c r="E15308">
        <v>1</v>
      </c>
      <c r="F15308">
        <v>23</v>
      </c>
      <c r="G15308">
        <v>94</v>
      </c>
      <c r="H15308" s="9">
        <v>12.997999999999999</v>
      </c>
      <c r="I15308" s="7">
        <v>10</v>
      </c>
      <c r="J15308" s="7">
        <v>8</v>
      </c>
      <c r="K15308" s="2">
        <v>18</v>
      </c>
    </row>
    <row r="15309" spans="1:11">
      <c r="A15309">
        <v>15308</v>
      </c>
      <c r="B15309" s="1">
        <v>41166.75</v>
      </c>
      <c r="C15309">
        <v>3</v>
      </c>
      <c r="D15309">
        <v>0</v>
      </c>
      <c r="E15309">
        <v>1</v>
      </c>
      <c r="F15309">
        <v>27</v>
      </c>
      <c r="G15309">
        <v>45</v>
      </c>
      <c r="H15309" s="9">
        <v>15.001300000000001</v>
      </c>
      <c r="I15309" s="7">
        <v>116</v>
      </c>
      <c r="J15309" s="7">
        <v>692</v>
      </c>
      <c r="K15309" s="2">
        <v>808</v>
      </c>
    </row>
    <row r="15310" spans="1:11">
      <c r="A15310">
        <v>15309</v>
      </c>
      <c r="B15310" s="1">
        <v>40633.208333333336</v>
      </c>
      <c r="C15310">
        <v>2</v>
      </c>
      <c r="D15310">
        <v>0</v>
      </c>
      <c r="E15310">
        <v>3</v>
      </c>
      <c r="F15310">
        <v>3</v>
      </c>
      <c r="G15310">
        <v>93</v>
      </c>
      <c r="H15310" s="9">
        <v>15.001300000000001</v>
      </c>
      <c r="I15310" s="2">
        <v>0</v>
      </c>
      <c r="J15310" s="2">
        <v>8</v>
      </c>
      <c r="K15310" s="2">
        <v>8</v>
      </c>
    </row>
    <row r="15311" spans="1:11">
      <c r="A15311">
        <v>15310</v>
      </c>
      <c r="B15311" s="1">
        <v>41260.291666666664</v>
      </c>
      <c r="C15311">
        <v>4</v>
      </c>
      <c r="D15311">
        <v>0</v>
      </c>
      <c r="E15311">
        <v>2</v>
      </c>
      <c r="F15311">
        <v>9</v>
      </c>
      <c r="G15311">
        <v>93</v>
      </c>
      <c r="H15311" s="9">
        <v>8.9981000000000009</v>
      </c>
      <c r="I15311" s="7">
        <v>5</v>
      </c>
      <c r="J15311" s="7">
        <v>314</v>
      </c>
      <c r="K15311" s="2">
        <v>319</v>
      </c>
    </row>
    <row r="15312" spans="1:11">
      <c r="A15312">
        <v>15311</v>
      </c>
      <c r="B15312" s="1">
        <v>41125.791666666664</v>
      </c>
      <c r="C15312">
        <v>3</v>
      </c>
      <c r="D15312">
        <v>0</v>
      </c>
      <c r="E15312">
        <v>1</v>
      </c>
      <c r="F15312">
        <v>32</v>
      </c>
      <c r="G15312">
        <v>52</v>
      </c>
      <c r="H15312" s="9">
        <v>23.999400000000001</v>
      </c>
      <c r="I15312" s="7">
        <v>133</v>
      </c>
      <c r="J15312" s="7">
        <v>264</v>
      </c>
      <c r="K15312" s="2">
        <v>397</v>
      </c>
    </row>
    <row r="15313" spans="1:11">
      <c r="A15313">
        <v>15312</v>
      </c>
      <c r="B15313" s="1">
        <v>40861.875</v>
      </c>
      <c r="C15313">
        <v>4</v>
      </c>
      <c r="D15313">
        <v>0</v>
      </c>
      <c r="E15313">
        <v>1</v>
      </c>
      <c r="F15313">
        <v>21.000000000000004</v>
      </c>
      <c r="G15313">
        <v>53</v>
      </c>
      <c r="H15313" s="9">
        <v>23.999400000000001</v>
      </c>
      <c r="I15313" s="7">
        <v>37</v>
      </c>
      <c r="J15313" s="7">
        <v>176</v>
      </c>
      <c r="K15313" s="2">
        <v>213</v>
      </c>
    </row>
    <row r="15314" spans="1:11">
      <c r="A15314">
        <v>15313</v>
      </c>
      <c r="B15314" s="1">
        <v>41035.583333333336</v>
      </c>
      <c r="C15314">
        <v>2</v>
      </c>
      <c r="D15314">
        <v>0</v>
      </c>
      <c r="E15314">
        <v>2</v>
      </c>
      <c r="F15314">
        <v>21.000000000000004</v>
      </c>
      <c r="G15314">
        <v>64</v>
      </c>
      <c r="H15314" s="9">
        <v>7.0015000000000001</v>
      </c>
      <c r="I15314" s="7">
        <v>226</v>
      </c>
      <c r="J15314" s="7">
        <v>292</v>
      </c>
      <c r="K15314" s="2">
        <v>518</v>
      </c>
    </row>
    <row r="15315" spans="1:11">
      <c r="A15315">
        <v>15314</v>
      </c>
      <c r="B15315" s="1">
        <v>40592</v>
      </c>
      <c r="C15315">
        <v>1</v>
      </c>
      <c r="D15315">
        <v>0</v>
      </c>
      <c r="E15315">
        <v>1</v>
      </c>
      <c r="F15315">
        <v>13</v>
      </c>
      <c r="G15315">
        <v>72</v>
      </c>
      <c r="H15315" s="9">
        <v>19.001200000000001</v>
      </c>
      <c r="I15315" s="2">
        <v>12</v>
      </c>
      <c r="J15315" s="2">
        <v>20</v>
      </c>
      <c r="K15315" s="2">
        <v>32</v>
      </c>
    </row>
    <row r="15316" spans="1:11">
      <c r="A15316">
        <v>15315</v>
      </c>
      <c r="B15316" s="1">
        <v>40757.25</v>
      </c>
      <c r="C15316">
        <v>3</v>
      </c>
      <c r="D15316">
        <v>0</v>
      </c>
      <c r="E15316">
        <v>1</v>
      </c>
      <c r="F15316">
        <v>25</v>
      </c>
      <c r="G15316">
        <v>69</v>
      </c>
      <c r="H15316" s="9">
        <v>7.0015000000000001</v>
      </c>
      <c r="I15316" s="7">
        <v>12</v>
      </c>
      <c r="J15316" s="7">
        <v>104</v>
      </c>
      <c r="K15316" s="2">
        <v>116</v>
      </c>
    </row>
    <row r="15317" spans="1:11">
      <c r="A15317">
        <v>15316</v>
      </c>
      <c r="B15317" s="1">
        <v>40784.041666666664</v>
      </c>
      <c r="C15317">
        <v>3</v>
      </c>
      <c r="D15317">
        <v>0</v>
      </c>
      <c r="E15317">
        <v>1</v>
      </c>
      <c r="F15317">
        <v>21.000000000000004</v>
      </c>
      <c r="G15317">
        <v>69</v>
      </c>
      <c r="H15317" s="9">
        <v>7.0015000000000001</v>
      </c>
      <c r="I15317" s="7">
        <v>5</v>
      </c>
      <c r="J15317" s="7">
        <v>15</v>
      </c>
      <c r="K15317" s="2">
        <v>20</v>
      </c>
    </row>
    <row r="15318" spans="1:11">
      <c r="A15318">
        <v>15317</v>
      </c>
      <c r="B15318" s="1">
        <v>41122.708333333336</v>
      </c>
      <c r="C15318">
        <v>3</v>
      </c>
      <c r="D15318">
        <v>0</v>
      </c>
      <c r="E15318">
        <v>1</v>
      </c>
      <c r="F15318">
        <v>31</v>
      </c>
      <c r="G15318">
        <v>49</v>
      </c>
      <c r="H15318" s="9">
        <v>11.0014</v>
      </c>
      <c r="I15318" s="7">
        <v>103</v>
      </c>
      <c r="J15318" s="7">
        <v>734</v>
      </c>
      <c r="K15318" s="2">
        <v>837</v>
      </c>
    </row>
    <row r="15319" spans="1:11">
      <c r="A15319">
        <v>15318</v>
      </c>
      <c r="B15319" s="1">
        <v>40745.791666666664</v>
      </c>
      <c r="C15319">
        <v>3</v>
      </c>
      <c r="D15319">
        <v>0</v>
      </c>
      <c r="E15319">
        <v>1</v>
      </c>
      <c r="F15319">
        <v>34</v>
      </c>
      <c r="G15319">
        <v>67</v>
      </c>
      <c r="H15319" s="9">
        <v>19.001200000000001</v>
      </c>
      <c r="I15319" s="7">
        <v>51</v>
      </c>
      <c r="J15319" s="7">
        <v>233</v>
      </c>
      <c r="K15319" s="2">
        <v>284</v>
      </c>
    </row>
    <row r="15320" spans="1:11">
      <c r="A15320">
        <v>15319</v>
      </c>
      <c r="B15320" s="1">
        <v>41044.125</v>
      </c>
      <c r="C15320">
        <v>2</v>
      </c>
      <c r="D15320">
        <v>0</v>
      </c>
      <c r="E15320">
        <v>3</v>
      </c>
      <c r="F15320">
        <v>20.000000000000004</v>
      </c>
      <c r="G15320">
        <v>83</v>
      </c>
      <c r="H15320" s="9">
        <v>8.9981000000000009</v>
      </c>
      <c r="I15320" s="7">
        <v>1</v>
      </c>
      <c r="J15320" s="7">
        <v>5</v>
      </c>
      <c r="K15320" s="2">
        <v>6</v>
      </c>
    </row>
    <row r="15321" spans="1:11">
      <c r="A15321">
        <v>15320</v>
      </c>
      <c r="B15321" s="1">
        <v>41150.625</v>
      </c>
      <c r="C15321">
        <v>3</v>
      </c>
      <c r="D15321">
        <v>0</v>
      </c>
      <c r="E15321">
        <v>1</v>
      </c>
      <c r="F15321">
        <v>29</v>
      </c>
      <c r="G15321">
        <v>40</v>
      </c>
      <c r="H15321" s="9">
        <v>12.997999999999999</v>
      </c>
      <c r="I15321" s="7">
        <v>96</v>
      </c>
      <c r="J15321" s="7">
        <v>242</v>
      </c>
      <c r="K15321" s="2">
        <v>338</v>
      </c>
    </row>
    <row r="15322" spans="1:11">
      <c r="A15322">
        <v>15321</v>
      </c>
      <c r="B15322" s="1">
        <v>41214.5</v>
      </c>
      <c r="C15322">
        <v>4</v>
      </c>
      <c r="D15322">
        <v>0</v>
      </c>
      <c r="E15322">
        <v>3</v>
      </c>
      <c r="F15322">
        <v>10</v>
      </c>
      <c r="G15322">
        <v>62</v>
      </c>
      <c r="H15322" s="9">
        <v>11.0014</v>
      </c>
      <c r="I15322" s="7">
        <v>23</v>
      </c>
      <c r="J15322" s="7">
        <v>198</v>
      </c>
      <c r="K15322" s="2">
        <v>221</v>
      </c>
    </row>
    <row r="15323" spans="1:11">
      <c r="A15323">
        <v>15322</v>
      </c>
      <c r="B15323" s="1">
        <v>40801.625</v>
      </c>
      <c r="C15323">
        <v>3</v>
      </c>
      <c r="D15323">
        <v>0</v>
      </c>
      <c r="E15323">
        <v>2</v>
      </c>
      <c r="F15323">
        <v>21.000000000000004</v>
      </c>
      <c r="G15323">
        <v>69</v>
      </c>
      <c r="H15323" s="9">
        <v>27.999300000000002</v>
      </c>
      <c r="I15323" s="7">
        <v>25</v>
      </c>
      <c r="J15323" s="7">
        <v>108</v>
      </c>
      <c r="K15323" s="2">
        <v>133</v>
      </c>
    </row>
    <row r="15324" spans="1:11">
      <c r="A15324">
        <v>15323</v>
      </c>
      <c r="B15324" s="1">
        <v>40645.541666666664</v>
      </c>
      <c r="C15324">
        <v>2</v>
      </c>
      <c r="D15324">
        <v>0</v>
      </c>
      <c r="E15324">
        <v>3</v>
      </c>
      <c r="F15324">
        <v>18</v>
      </c>
      <c r="G15324">
        <v>68</v>
      </c>
      <c r="H15324" s="9">
        <v>19.001200000000001</v>
      </c>
      <c r="I15324" s="7">
        <v>22</v>
      </c>
      <c r="J15324" s="7">
        <v>83</v>
      </c>
      <c r="K15324" s="2">
        <v>105</v>
      </c>
    </row>
    <row r="15325" spans="1:11">
      <c r="A15325">
        <v>15324</v>
      </c>
      <c r="B15325" s="1">
        <v>40777.166666666664</v>
      </c>
      <c r="C15325">
        <v>3</v>
      </c>
      <c r="D15325">
        <v>0</v>
      </c>
      <c r="E15325">
        <v>1</v>
      </c>
      <c r="F15325">
        <v>25</v>
      </c>
      <c r="G15325">
        <v>65</v>
      </c>
      <c r="H15325" s="9">
        <v>12.997999999999999</v>
      </c>
      <c r="I15325" s="7">
        <v>2</v>
      </c>
      <c r="J15325" s="7">
        <v>10</v>
      </c>
      <c r="K15325" s="2">
        <v>12</v>
      </c>
    </row>
    <row r="15326" spans="1:11">
      <c r="A15326">
        <v>15325</v>
      </c>
      <c r="B15326" s="1">
        <v>41180.625</v>
      </c>
      <c r="C15326">
        <v>4</v>
      </c>
      <c r="D15326">
        <v>0</v>
      </c>
      <c r="E15326">
        <v>2</v>
      </c>
      <c r="F15326">
        <v>25</v>
      </c>
      <c r="G15326">
        <v>54</v>
      </c>
      <c r="H15326" s="9">
        <v>19.001200000000001</v>
      </c>
      <c r="I15326" s="7">
        <v>104</v>
      </c>
      <c r="J15326" s="7">
        <v>288</v>
      </c>
      <c r="K15326" s="2">
        <v>392</v>
      </c>
    </row>
    <row r="15327" spans="1:11">
      <c r="A15327">
        <v>15326</v>
      </c>
      <c r="B15327" s="1">
        <v>40940.041666666664</v>
      </c>
      <c r="C15327">
        <v>1</v>
      </c>
      <c r="D15327">
        <v>0</v>
      </c>
      <c r="E15327">
        <v>1</v>
      </c>
      <c r="F15327">
        <v>13</v>
      </c>
      <c r="G15327">
        <v>41</v>
      </c>
      <c r="H15327" s="9">
        <v>19.001200000000001</v>
      </c>
      <c r="I15327" s="7">
        <v>0</v>
      </c>
      <c r="J15327" s="7">
        <v>4</v>
      </c>
      <c r="K15327" s="2">
        <v>4</v>
      </c>
    </row>
    <row r="15328" spans="1:11">
      <c r="A15328">
        <v>15327</v>
      </c>
      <c r="B15328" s="1">
        <v>40929.541666666664</v>
      </c>
      <c r="C15328">
        <v>1</v>
      </c>
      <c r="D15328">
        <v>0</v>
      </c>
      <c r="E15328">
        <v>2</v>
      </c>
      <c r="F15328">
        <v>1</v>
      </c>
      <c r="G15328">
        <v>80</v>
      </c>
      <c r="H15328" s="9">
        <v>16.997900000000001</v>
      </c>
      <c r="I15328" s="7">
        <v>10</v>
      </c>
      <c r="J15328" s="7">
        <v>66</v>
      </c>
      <c r="K15328" s="2">
        <v>76</v>
      </c>
    </row>
    <row r="15329" spans="1:11">
      <c r="A15329">
        <v>15328</v>
      </c>
      <c r="B15329" s="1">
        <v>40580.541666666664</v>
      </c>
      <c r="C15329">
        <v>1</v>
      </c>
      <c r="D15329">
        <v>0</v>
      </c>
      <c r="E15329">
        <v>1</v>
      </c>
      <c r="F15329">
        <v>8</v>
      </c>
      <c r="G15329">
        <v>46</v>
      </c>
      <c r="H15329" s="9">
        <v>0</v>
      </c>
      <c r="I15329" s="2">
        <v>47</v>
      </c>
      <c r="J15329" s="2">
        <v>135</v>
      </c>
      <c r="K15329" s="2">
        <v>182</v>
      </c>
    </row>
    <row r="15330" spans="1:11">
      <c r="A15330">
        <v>15329</v>
      </c>
      <c r="B15330" s="1">
        <v>41073.708333333336</v>
      </c>
      <c r="C15330">
        <v>2</v>
      </c>
      <c r="D15330">
        <v>0</v>
      </c>
      <c r="E15330">
        <v>1</v>
      </c>
      <c r="F15330">
        <v>27</v>
      </c>
      <c r="G15330">
        <v>32</v>
      </c>
      <c r="H15330" s="9">
        <v>32.997500000000002</v>
      </c>
      <c r="I15330" s="7">
        <v>75</v>
      </c>
      <c r="J15330" s="7">
        <v>782</v>
      </c>
      <c r="K15330" s="2">
        <v>857</v>
      </c>
    </row>
    <row r="15331" spans="1:11">
      <c r="A15331">
        <v>15330</v>
      </c>
      <c r="B15331" s="1">
        <v>41123</v>
      </c>
      <c r="C15331">
        <v>3</v>
      </c>
      <c r="D15331">
        <v>0</v>
      </c>
      <c r="E15331">
        <v>1</v>
      </c>
      <c r="F15331">
        <v>26</v>
      </c>
      <c r="G15331">
        <v>74</v>
      </c>
      <c r="H15331" s="9">
        <v>0</v>
      </c>
      <c r="I15331" s="7">
        <v>8</v>
      </c>
      <c r="J15331" s="7">
        <v>55</v>
      </c>
      <c r="K15331" s="2">
        <v>63</v>
      </c>
    </row>
    <row r="15332" spans="1:11">
      <c r="A15332">
        <v>15331</v>
      </c>
      <c r="B15332" s="1">
        <v>40992.375</v>
      </c>
      <c r="C15332">
        <v>2</v>
      </c>
      <c r="D15332">
        <v>0</v>
      </c>
      <c r="E15332">
        <v>2</v>
      </c>
      <c r="F15332">
        <v>17</v>
      </c>
      <c r="G15332">
        <v>83</v>
      </c>
      <c r="H15332" s="9">
        <v>8.9981000000000009</v>
      </c>
      <c r="I15332" s="7">
        <v>96</v>
      </c>
      <c r="J15332" s="7">
        <v>153</v>
      </c>
      <c r="K15332" s="2">
        <v>249</v>
      </c>
    </row>
    <row r="15333" spans="1:11">
      <c r="A15333">
        <v>15332</v>
      </c>
      <c r="B15333" s="1">
        <v>41149.708333333336</v>
      </c>
      <c r="C15333">
        <v>3</v>
      </c>
      <c r="D15333">
        <v>0</v>
      </c>
      <c r="E15333">
        <v>1</v>
      </c>
      <c r="F15333">
        <v>31</v>
      </c>
      <c r="G15333">
        <v>35</v>
      </c>
      <c r="H15333" s="9">
        <v>26.002700000000001</v>
      </c>
      <c r="I15333" s="7">
        <v>90</v>
      </c>
      <c r="J15333" s="7">
        <v>774</v>
      </c>
      <c r="K15333" s="2">
        <v>864</v>
      </c>
    </row>
    <row r="15334" spans="1:11">
      <c r="A15334">
        <v>15333</v>
      </c>
      <c r="B15334" s="1">
        <v>40554.75</v>
      </c>
      <c r="C15334">
        <v>1</v>
      </c>
      <c r="D15334">
        <v>0</v>
      </c>
      <c r="E15334">
        <v>3</v>
      </c>
      <c r="F15334">
        <v>-1</v>
      </c>
      <c r="G15334">
        <v>93</v>
      </c>
      <c r="H15334" s="9">
        <v>7.0015000000000001</v>
      </c>
      <c r="I15334" s="2">
        <v>1</v>
      </c>
      <c r="J15334" s="2">
        <v>94</v>
      </c>
      <c r="K15334" s="2">
        <v>95</v>
      </c>
    </row>
    <row r="15335" spans="1:11">
      <c r="A15335">
        <v>15334</v>
      </c>
      <c r="B15335" s="1">
        <v>40571.791666666664</v>
      </c>
      <c r="C15335">
        <v>1</v>
      </c>
      <c r="D15335">
        <v>0</v>
      </c>
      <c r="E15335">
        <v>2</v>
      </c>
      <c r="F15335">
        <v>3</v>
      </c>
      <c r="G15335">
        <v>75</v>
      </c>
      <c r="H15335" s="9">
        <v>8.9981000000000009</v>
      </c>
      <c r="I15335" s="2">
        <v>5</v>
      </c>
      <c r="J15335" s="2">
        <v>84</v>
      </c>
      <c r="K15335" s="2">
        <v>89</v>
      </c>
    </row>
    <row r="15336" spans="1:11">
      <c r="A15336">
        <v>15335</v>
      </c>
      <c r="B15336" s="1">
        <v>41257.25</v>
      </c>
      <c r="C15336">
        <v>4</v>
      </c>
      <c r="D15336">
        <v>0</v>
      </c>
      <c r="E15336">
        <v>1</v>
      </c>
      <c r="F15336">
        <v>-1</v>
      </c>
      <c r="G15336">
        <v>80</v>
      </c>
      <c r="H15336" s="9">
        <v>7.0015000000000001</v>
      </c>
      <c r="I15336" s="7">
        <v>1</v>
      </c>
      <c r="J15336" s="7">
        <v>112</v>
      </c>
      <c r="K15336" s="2">
        <v>113</v>
      </c>
    </row>
    <row r="15337" spans="1:11">
      <c r="A15337">
        <v>15336</v>
      </c>
      <c r="B15337" s="1">
        <v>40868.666666666664</v>
      </c>
      <c r="C15337">
        <v>4</v>
      </c>
      <c r="D15337">
        <v>0</v>
      </c>
      <c r="E15337">
        <v>3</v>
      </c>
      <c r="F15337">
        <v>13</v>
      </c>
      <c r="G15337">
        <v>94</v>
      </c>
      <c r="H15337" s="9">
        <v>15.001300000000001</v>
      </c>
      <c r="I15337" s="7">
        <v>13</v>
      </c>
      <c r="J15337" s="7">
        <v>95</v>
      </c>
      <c r="K15337" s="2">
        <v>108</v>
      </c>
    </row>
    <row r="15338" spans="1:11">
      <c r="A15338">
        <v>15337</v>
      </c>
      <c r="B15338" s="1">
        <v>41102.166666666664</v>
      </c>
      <c r="C15338">
        <v>3</v>
      </c>
      <c r="D15338">
        <v>0</v>
      </c>
      <c r="E15338">
        <v>1</v>
      </c>
      <c r="F15338">
        <v>23</v>
      </c>
      <c r="G15338">
        <v>73</v>
      </c>
      <c r="H15338" s="9">
        <v>7.0015000000000001</v>
      </c>
      <c r="I15338" s="7">
        <v>0</v>
      </c>
      <c r="J15338" s="7">
        <v>5</v>
      </c>
      <c r="K15338" s="2">
        <v>5</v>
      </c>
    </row>
    <row r="15339" spans="1:11">
      <c r="A15339">
        <v>15338</v>
      </c>
      <c r="B15339" s="1">
        <v>41178.458333333336</v>
      </c>
      <c r="C15339">
        <v>4</v>
      </c>
      <c r="D15339">
        <v>0</v>
      </c>
      <c r="E15339">
        <v>1</v>
      </c>
      <c r="F15339">
        <v>23</v>
      </c>
      <c r="G15339">
        <v>61</v>
      </c>
      <c r="H15339" s="9">
        <v>16.997900000000001</v>
      </c>
      <c r="I15339" s="7">
        <v>46</v>
      </c>
      <c r="J15339" s="7">
        <v>181</v>
      </c>
      <c r="K15339" s="2">
        <v>227</v>
      </c>
    </row>
    <row r="15340" spans="1:11">
      <c r="A15340">
        <v>15339</v>
      </c>
      <c r="B15340" s="1">
        <v>40703.791666666664</v>
      </c>
      <c r="C15340">
        <v>2</v>
      </c>
      <c r="D15340">
        <v>0</v>
      </c>
      <c r="E15340">
        <v>2</v>
      </c>
      <c r="F15340">
        <v>33</v>
      </c>
      <c r="G15340">
        <v>39</v>
      </c>
      <c r="H15340" s="9">
        <v>22.002800000000001</v>
      </c>
      <c r="I15340" s="7">
        <v>55</v>
      </c>
      <c r="J15340" s="7">
        <v>271</v>
      </c>
      <c r="K15340" s="2">
        <v>326</v>
      </c>
    </row>
    <row r="15341" spans="1:11">
      <c r="A15341">
        <v>15340</v>
      </c>
      <c r="B15341" s="1">
        <v>41143.791666666664</v>
      </c>
      <c r="C15341">
        <v>3</v>
      </c>
      <c r="D15341">
        <v>0</v>
      </c>
      <c r="E15341">
        <v>2</v>
      </c>
      <c r="F15341">
        <v>23.999999999999993</v>
      </c>
      <c r="G15341">
        <v>74</v>
      </c>
      <c r="H15341" s="9">
        <v>0</v>
      </c>
      <c r="I15341" s="7">
        <v>56</v>
      </c>
      <c r="J15341" s="7">
        <v>524</v>
      </c>
      <c r="K15341" s="2">
        <v>580</v>
      </c>
    </row>
    <row r="15342" spans="1:11">
      <c r="A15342">
        <v>15341</v>
      </c>
      <c r="B15342" s="1">
        <v>41183.375</v>
      </c>
      <c r="C15342">
        <v>4</v>
      </c>
      <c r="D15342">
        <v>0</v>
      </c>
      <c r="E15342">
        <v>2</v>
      </c>
      <c r="F15342">
        <v>17</v>
      </c>
      <c r="G15342">
        <v>63</v>
      </c>
      <c r="H15342" s="9">
        <v>0</v>
      </c>
      <c r="I15342" s="7">
        <v>26</v>
      </c>
      <c r="J15342" s="7">
        <v>314</v>
      </c>
      <c r="K15342" s="2">
        <v>340</v>
      </c>
    </row>
    <row r="15343" spans="1:11">
      <c r="A15343">
        <v>15342</v>
      </c>
      <c r="B15343" s="1">
        <v>41173.75</v>
      </c>
      <c r="C15343">
        <v>3</v>
      </c>
      <c r="D15343">
        <v>0</v>
      </c>
      <c r="E15343">
        <v>1</v>
      </c>
      <c r="F15343">
        <v>23.999999999999993</v>
      </c>
      <c r="G15343">
        <v>61</v>
      </c>
      <c r="H15343" s="9">
        <v>16.997900000000001</v>
      </c>
      <c r="I15343" s="7">
        <v>106</v>
      </c>
      <c r="J15343" s="7">
        <v>699</v>
      </c>
      <c r="K15343" s="2">
        <v>805</v>
      </c>
    </row>
    <row r="15344" spans="1:11">
      <c r="A15344">
        <v>15343</v>
      </c>
      <c r="B15344" s="1">
        <v>41003.333333333336</v>
      </c>
      <c r="C15344">
        <v>2</v>
      </c>
      <c r="D15344">
        <v>0</v>
      </c>
      <c r="E15344">
        <v>2</v>
      </c>
      <c r="F15344">
        <v>13</v>
      </c>
      <c r="G15344">
        <v>72</v>
      </c>
      <c r="H15344" s="9">
        <v>7.0015000000000001</v>
      </c>
      <c r="I15344" s="7">
        <v>31</v>
      </c>
      <c r="J15344" s="7">
        <v>651</v>
      </c>
      <c r="K15344" s="2">
        <v>682</v>
      </c>
    </row>
    <row r="15345" spans="1:11">
      <c r="A15345">
        <v>15344</v>
      </c>
      <c r="B15345" s="1">
        <v>40747.958333333336</v>
      </c>
      <c r="C15345">
        <v>3</v>
      </c>
      <c r="D15345">
        <v>0</v>
      </c>
      <c r="E15345">
        <v>1</v>
      </c>
      <c r="F15345">
        <v>31</v>
      </c>
      <c r="G15345">
        <v>59</v>
      </c>
      <c r="H15345" s="9">
        <v>7.0015000000000001</v>
      </c>
      <c r="I15345" s="7">
        <v>27</v>
      </c>
      <c r="J15345" s="7">
        <v>77</v>
      </c>
      <c r="K15345" s="2">
        <v>104</v>
      </c>
    </row>
    <row r="15346" spans="1:11">
      <c r="A15346">
        <v>15345</v>
      </c>
      <c r="B15346" s="1">
        <v>40951.458333333336</v>
      </c>
      <c r="C15346">
        <v>1</v>
      </c>
      <c r="D15346">
        <v>0</v>
      </c>
      <c r="E15346">
        <v>1</v>
      </c>
      <c r="F15346">
        <v>-3</v>
      </c>
      <c r="G15346">
        <v>42</v>
      </c>
      <c r="H15346" s="9">
        <v>19.999500000000001</v>
      </c>
      <c r="I15346" s="7">
        <v>3</v>
      </c>
      <c r="J15346" s="7">
        <v>121</v>
      </c>
      <c r="K15346" s="2">
        <v>124</v>
      </c>
    </row>
    <row r="15347" spans="1:11">
      <c r="A15347">
        <v>15346</v>
      </c>
      <c r="B15347" s="1">
        <v>40954.791666666664</v>
      </c>
      <c r="C15347">
        <v>1</v>
      </c>
      <c r="D15347">
        <v>0</v>
      </c>
      <c r="E15347">
        <v>1</v>
      </c>
      <c r="F15347">
        <v>10</v>
      </c>
      <c r="G15347">
        <v>43</v>
      </c>
      <c r="H15347" s="9">
        <v>11.0014</v>
      </c>
      <c r="I15347" s="7">
        <v>9</v>
      </c>
      <c r="J15347" s="7">
        <v>301</v>
      </c>
      <c r="K15347" s="2">
        <v>310</v>
      </c>
    </row>
    <row r="15348" spans="1:11">
      <c r="A15348">
        <v>15347</v>
      </c>
      <c r="B15348" s="1">
        <v>40704.458333333336</v>
      </c>
      <c r="C15348">
        <v>2</v>
      </c>
      <c r="D15348">
        <v>0</v>
      </c>
      <c r="E15348">
        <v>1</v>
      </c>
      <c r="F15348">
        <v>32</v>
      </c>
      <c r="G15348">
        <v>46</v>
      </c>
      <c r="H15348" s="9">
        <v>0</v>
      </c>
      <c r="I15348" s="7">
        <v>46</v>
      </c>
      <c r="J15348" s="7">
        <v>107</v>
      </c>
      <c r="K15348" s="2">
        <v>153</v>
      </c>
    </row>
    <row r="15349" spans="1:11">
      <c r="A15349">
        <v>15348</v>
      </c>
      <c r="B15349" s="1">
        <v>40648.416666666664</v>
      </c>
      <c r="C15349">
        <v>2</v>
      </c>
      <c r="D15349">
        <v>1</v>
      </c>
      <c r="E15349">
        <v>1</v>
      </c>
      <c r="F15349">
        <v>16</v>
      </c>
      <c r="G15349">
        <v>55</v>
      </c>
      <c r="H15349" s="9">
        <v>12.997999999999999</v>
      </c>
      <c r="I15349" s="7">
        <v>31</v>
      </c>
      <c r="J15349" s="7">
        <v>90</v>
      </c>
      <c r="K15349" s="2">
        <v>121</v>
      </c>
    </row>
    <row r="15350" spans="1:11">
      <c r="A15350">
        <v>15349</v>
      </c>
      <c r="B15350" s="1">
        <v>41217.333333333336</v>
      </c>
      <c r="C15350">
        <v>4</v>
      </c>
      <c r="D15350">
        <v>0</v>
      </c>
      <c r="E15350">
        <v>1</v>
      </c>
      <c r="F15350">
        <v>6.0000000000000018</v>
      </c>
      <c r="G15350">
        <v>56</v>
      </c>
      <c r="H15350" s="9">
        <v>8.9981000000000009</v>
      </c>
      <c r="I15350" s="7">
        <v>34</v>
      </c>
      <c r="J15350" s="7">
        <v>115</v>
      </c>
      <c r="K15350" s="2">
        <v>149</v>
      </c>
    </row>
    <row r="15351" spans="1:11">
      <c r="A15351">
        <v>15350</v>
      </c>
      <c r="B15351" s="1">
        <v>40598.625</v>
      </c>
      <c r="C15351">
        <v>1</v>
      </c>
      <c r="D15351">
        <v>0</v>
      </c>
      <c r="E15351">
        <v>3</v>
      </c>
      <c r="F15351">
        <v>11</v>
      </c>
      <c r="G15351">
        <v>54</v>
      </c>
      <c r="H15351" s="9">
        <v>26.002700000000001</v>
      </c>
      <c r="I15351" s="2">
        <v>5</v>
      </c>
      <c r="J15351" s="2">
        <v>58</v>
      </c>
      <c r="K15351" s="2">
        <v>63</v>
      </c>
    </row>
    <row r="15352" spans="1:11">
      <c r="A15352">
        <v>15351</v>
      </c>
      <c r="B15352" s="1">
        <v>41051.375</v>
      </c>
      <c r="C15352">
        <v>2</v>
      </c>
      <c r="D15352">
        <v>0</v>
      </c>
      <c r="E15352">
        <v>2</v>
      </c>
      <c r="F15352">
        <v>21.000000000000004</v>
      </c>
      <c r="G15352">
        <v>83</v>
      </c>
      <c r="H15352" s="9">
        <v>7.0015000000000001</v>
      </c>
      <c r="I15352" s="7">
        <v>46</v>
      </c>
      <c r="J15352" s="7">
        <v>286</v>
      </c>
      <c r="K15352" s="2">
        <v>332</v>
      </c>
    </row>
    <row r="15353" spans="1:11">
      <c r="A15353">
        <v>15352</v>
      </c>
      <c r="B15353" s="1">
        <v>41192.708333333336</v>
      </c>
      <c r="C15353">
        <v>4</v>
      </c>
      <c r="D15353">
        <v>0</v>
      </c>
      <c r="E15353">
        <v>1</v>
      </c>
      <c r="F15353">
        <v>20.000000000000004</v>
      </c>
      <c r="G15353">
        <v>43</v>
      </c>
      <c r="H15353" s="9">
        <v>15.001300000000001</v>
      </c>
      <c r="I15353" s="7">
        <v>91</v>
      </c>
      <c r="J15353" s="7">
        <v>857</v>
      </c>
      <c r="K15353" s="2">
        <v>948</v>
      </c>
    </row>
    <row r="15354" spans="1:11">
      <c r="A15354">
        <v>15353</v>
      </c>
      <c r="B15354" s="1">
        <v>41207.5</v>
      </c>
      <c r="C15354">
        <v>4</v>
      </c>
      <c r="D15354">
        <v>0</v>
      </c>
      <c r="E15354">
        <v>2</v>
      </c>
      <c r="F15354">
        <v>19.000000000000004</v>
      </c>
      <c r="G15354">
        <v>78</v>
      </c>
      <c r="H15354" s="9">
        <v>7.0015000000000001</v>
      </c>
      <c r="I15354" s="7">
        <v>61</v>
      </c>
      <c r="J15354" s="7">
        <v>258</v>
      </c>
      <c r="K15354" s="2">
        <v>319</v>
      </c>
    </row>
    <row r="15355" spans="1:11">
      <c r="A15355">
        <v>15354</v>
      </c>
      <c r="B15355" s="1">
        <v>40756.708333333336</v>
      </c>
      <c r="C15355">
        <v>3</v>
      </c>
      <c r="D15355">
        <v>0</v>
      </c>
      <c r="E15355">
        <v>1</v>
      </c>
      <c r="F15355">
        <v>29</v>
      </c>
      <c r="G15355">
        <v>45</v>
      </c>
      <c r="H15355" s="9">
        <v>19.999500000000001</v>
      </c>
      <c r="I15355" s="7">
        <v>69</v>
      </c>
      <c r="J15355" s="7">
        <v>445</v>
      </c>
      <c r="K15355" s="2">
        <v>514</v>
      </c>
    </row>
    <row r="15356" spans="1:11">
      <c r="A15356">
        <v>15355</v>
      </c>
      <c r="B15356" s="1">
        <v>40880.666666666664</v>
      </c>
      <c r="C15356">
        <v>4</v>
      </c>
      <c r="D15356">
        <v>0</v>
      </c>
      <c r="E15356">
        <v>1</v>
      </c>
      <c r="F15356">
        <v>10</v>
      </c>
      <c r="G15356">
        <v>46</v>
      </c>
      <c r="H15356" s="9">
        <v>0</v>
      </c>
      <c r="I15356" s="7">
        <v>75</v>
      </c>
      <c r="J15356" s="7">
        <v>230</v>
      </c>
      <c r="K15356" s="2">
        <v>305</v>
      </c>
    </row>
    <row r="15357" spans="1:11">
      <c r="A15357">
        <v>15356</v>
      </c>
      <c r="B15357" s="1">
        <v>40874.666666666664</v>
      </c>
      <c r="C15357">
        <v>4</v>
      </c>
      <c r="D15357">
        <v>0</v>
      </c>
      <c r="E15357">
        <v>1</v>
      </c>
      <c r="F15357">
        <v>19.000000000000004</v>
      </c>
      <c r="G15357">
        <v>52</v>
      </c>
      <c r="H15357" s="9">
        <v>16.997900000000001</v>
      </c>
      <c r="I15357" s="7">
        <v>94</v>
      </c>
      <c r="J15357" s="7">
        <v>229</v>
      </c>
      <c r="K15357" s="2">
        <v>323</v>
      </c>
    </row>
    <row r="15358" spans="1:11">
      <c r="A15358">
        <v>15357</v>
      </c>
      <c r="B15358" s="1">
        <v>41119.291666666664</v>
      </c>
      <c r="C15358">
        <v>3</v>
      </c>
      <c r="D15358">
        <v>0</v>
      </c>
      <c r="E15358">
        <v>1</v>
      </c>
      <c r="F15358">
        <v>23.999999999999993</v>
      </c>
      <c r="G15358">
        <v>69</v>
      </c>
      <c r="H15358" s="9">
        <v>16.997900000000001</v>
      </c>
      <c r="I15358" s="7">
        <v>4</v>
      </c>
      <c r="J15358" s="7">
        <v>36</v>
      </c>
      <c r="K15358" s="2">
        <v>40</v>
      </c>
    </row>
    <row r="15359" spans="1:11">
      <c r="A15359">
        <v>15358</v>
      </c>
      <c r="B15359" s="1">
        <v>40972.791666666664</v>
      </c>
      <c r="C15359">
        <v>1</v>
      </c>
      <c r="D15359">
        <v>0</v>
      </c>
      <c r="E15359">
        <v>1</v>
      </c>
      <c r="F15359">
        <v>6.0000000000000018</v>
      </c>
      <c r="G15359">
        <v>36</v>
      </c>
      <c r="H15359" s="9">
        <v>32.997500000000002</v>
      </c>
      <c r="I15359" s="7">
        <v>12</v>
      </c>
      <c r="J15359" s="7">
        <v>119</v>
      </c>
      <c r="K15359" s="2">
        <v>131</v>
      </c>
    </row>
    <row r="15360" spans="1:11">
      <c r="A15360">
        <v>15359</v>
      </c>
      <c r="B15360" s="1">
        <v>40690.291666666664</v>
      </c>
      <c r="C15360">
        <v>2</v>
      </c>
      <c r="D15360">
        <v>0</v>
      </c>
      <c r="E15360">
        <v>1</v>
      </c>
      <c r="F15360">
        <v>23</v>
      </c>
      <c r="G15360">
        <v>73</v>
      </c>
      <c r="H15360" s="9">
        <v>11.0014</v>
      </c>
      <c r="I15360" s="7">
        <v>19</v>
      </c>
      <c r="J15360" s="7">
        <v>229</v>
      </c>
      <c r="K15360" s="2">
        <v>248</v>
      </c>
    </row>
    <row r="15361" spans="1:11">
      <c r="A15361">
        <v>15360</v>
      </c>
      <c r="B15361" s="1">
        <v>41066.625</v>
      </c>
      <c r="C15361">
        <v>2</v>
      </c>
      <c r="D15361">
        <v>0</v>
      </c>
      <c r="E15361">
        <v>1</v>
      </c>
      <c r="F15361">
        <v>23</v>
      </c>
      <c r="G15361">
        <v>38</v>
      </c>
      <c r="H15361" s="9">
        <v>0</v>
      </c>
      <c r="I15361" s="7">
        <v>75</v>
      </c>
      <c r="J15361" s="7">
        <v>225</v>
      </c>
      <c r="K15361" s="2">
        <v>300</v>
      </c>
    </row>
    <row r="15362" spans="1:11">
      <c r="A15362">
        <v>15361</v>
      </c>
      <c r="B15362" s="1">
        <v>40610.916666666664</v>
      </c>
      <c r="C15362">
        <v>1</v>
      </c>
      <c r="D15362">
        <v>0</v>
      </c>
      <c r="E15362">
        <v>1</v>
      </c>
      <c r="F15362">
        <v>6.0000000000000018</v>
      </c>
      <c r="G15362">
        <v>49</v>
      </c>
      <c r="H15362" s="9">
        <v>15.001300000000001</v>
      </c>
      <c r="I15362" s="2">
        <v>11</v>
      </c>
      <c r="J15362" s="2">
        <v>44</v>
      </c>
      <c r="K15362" s="2">
        <v>55</v>
      </c>
    </row>
    <row r="15363" spans="1:11">
      <c r="A15363">
        <v>15362</v>
      </c>
      <c r="B15363" s="1">
        <v>40654.291666666664</v>
      </c>
      <c r="C15363">
        <v>2</v>
      </c>
      <c r="D15363">
        <v>0</v>
      </c>
      <c r="E15363">
        <v>2</v>
      </c>
      <c r="F15363">
        <v>12</v>
      </c>
      <c r="G15363">
        <v>47</v>
      </c>
      <c r="H15363" s="9">
        <v>31.000900000000001</v>
      </c>
      <c r="I15363" s="7">
        <v>15</v>
      </c>
      <c r="J15363" s="7">
        <v>182</v>
      </c>
      <c r="K15363" s="2">
        <v>197</v>
      </c>
    </row>
    <row r="15364" spans="1:11">
      <c r="A15364">
        <v>15363</v>
      </c>
      <c r="B15364" s="1">
        <v>41014.75</v>
      </c>
      <c r="C15364">
        <v>2</v>
      </c>
      <c r="D15364">
        <v>0</v>
      </c>
      <c r="E15364">
        <v>1</v>
      </c>
      <c r="F15364">
        <v>26</v>
      </c>
      <c r="G15364">
        <v>42</v>
      </c>
      <c r="H15364" s="9">
        <v>16.997900000000001</v>
      </c>
      <c r="I15364" s="7">
        <v>184</v>
      </c>
      <c r="J15364" s="7">
        <v>294</v>
      </c>
      <c r="K15364" s="2">
        <v>478</v>
      </c>
    </row>
    <row r="15365" spans="1:11">
      <c r="A15365">
        <v>15364</v>
      </c>
      <c r="B15365" s="1">
        <v>41122.625</v>
      </c>
      <c r="C15365">
        <v>3</v>
      </c>
      <c r="D15365">
        <v>0</v>
      </c>
      <c r="E15365">
        <v>1</v>
      </c>
      <c r="F15365">
        <v>32</v>
      </c>
      <c r="G15365">
        <v>46</v>
      </c>
      <c r="H15365" s="9">
        <v>11.0014</v>
      </c>
      <c r="I15365" s="7">
        <v>89</v>
      </c>
      <c r="J15365" s="7">
        <v>206</v>
      </c>
      <c r="K15365" s="2">
        <v>295</v>
      </c>
    </row>
    <row r="15366" spans="1:11">
      <c r="A15366">
        <v>15365</v>
      </c>
      <c r="B15366" s="1">
        <v>40575.875</v>
      </c>
      <c r="C15366">
        <v>1</v>
      </c>
      <c r="D15366">
        <v>0</v>
      </c>
      <c r="E15366">
        <v>2</v>
      </c>
      <c r="F15366">
        <v>2</v>
      </c>
      <c r="G15366">
        <v>87</v>
      </c>
      <c r="H15366" s="9">
        <v>8.9981000000000009</v>
      </c>
      <c r="I15366" s="2">
        <v>0</v>
      </c>
      <c r="J15366" s="2">
        <v>64</v>
      </c>
      <c r="K15366" s="2">
        <v>64</v>
      </c>
    </row>
    <row r="15367" spans="1:11">
      <c r="A15367">
        <v>15366</v>
      </c>
      <c r="B15367" s="1">
        <v>40606.75</v>
      </c>
      <c r="C15367">
        <v>1</v>
      </c>
      <c r="D15367">
        <v>0</v>
      </c>
      <c r="E15367">
        <v>2</v>
      </c>
      <c r="F15367">
        <v>8</v>
      </c>
      <c r="G15367">
        <v>53</v>
      </c>
      <c r="H15367" s="9">
        <v>19.999500000000001</v>
      </c>
      <c r="I15367" s="2">
        <v>15</v>
      </c>
      <c r="J15367" s="2">
        <v>170</v>
      </c>
      <c r="K15367" s="2">
        <v>185</v>
      </c>
    </row>
    <row r="15368" spans="1:11">
      <c r="A15368">
        <v>15367</v>
      </c>
      <c r="B15368" s="1">
        <v>40909.541666666664</v>
      </c>
      <c r="C15368">
        <v>1</v>
      </c>
      <c r="D15368">
        <v>0</v>
      </c>
      <c r="E15368">
        <v>1</v>
      </c>
      <c r="F15368">
        <v>12</v>
      </c>
      <c r="G15368">
        <v>58</v>
      </c>
      <c r="H15368" s="9">
        <v>19.001200000000001</v>
      </c>
      <c r="I15368" s="7">
        <v>82</v>
      </c>
      <c r="J15368" s="7">
        <v>141</v>
      </c>
      <c r="K15368" s="2">
        <v>223</v>
      </c>
    </row>
    <row r="15369" spans="1:11">
      <c r="A15369">
        <v>15368</v>
      </c>
      <c r="B15369" s="1">
        <v>41199.416666666664</v>
      </c>
      <c r="C15369">
        <v>4</v>
      </c>
      <c r="D15369">
        <v>0</v>
      </c>
      <c r="E15369">
        <v>2</v>
      </c>
      <c r="F15369">
        <v>14</v>
      </c>
      <c r="G15369">
        <v>67</v>
      </c>
      <c r="H15369" s="9">
        <v>0</v>
      </c>
      <c r="I15369" s="7">
        <v>60</v>
      </c>
      <c r="J15369" s="7">
        <v>168</v>
      </c>
      <c r="K15369" s="2">
        <v>228</v>
      </c>
    </row>
    <row r="15370" spans="1:11">
      <c r="A15370">
        <v>15369</v>
      </c>
      <c r="B15370" s="1">
        <v>40976.833333333336</v>
      </c>
      <c r="C15370">
        <v>1</v>
      </c>
      <c r="D15370">
        <v>0</v>
      </c>
      <c r="E15370">
        <v>2</v>
      </c>
      <c r="F15370">
        <v>21.000000000000004</v>
      </c>
      <c r="G15370">
        <v>43</v>
      </c>
      <c r="H15370" s="9">
        <v>26.002700000000001</v>
      </c>
      <c r="I15370" s="7">
        <v>20</v>
      </c>
      <c r="J15370" s="7">
        <v>279</v>
      </c>
      <c r="K15370" s="2">
        <v>299</v>
      </c>
    </row>
    <row r="15371" spans="1:11">
      <c r="A15371">
        <v>15370</v>
      </c>
      <c r="B15371" s="1">
        <v>41046.833333333336</v>
      </c>
      <c r="C15371">
        <v>2</v>
      </c>
      <c r="D15371">
        <v>0</v>
      </c>
      <c r="E15371">
        <v>1</v>
      </c>
      <c r="F15371">
        <v>21.000000000000004</v>
      </c>
      <c r="G15371">
        <v>40</v>
      </c>
      <c r="H15371" s="9">
        <v>12.997999999999999</v>
      </c>
      <c r="I15371" s="7">
        <v>82</v>
      </c>
      <c r="J15371" s="7">
        <v>362</v>
      </c>
      <c r="K15371" s="2">
        <v>444</v>
      </c>
    </row>
    <row r="15372" spans="1:11">
      <c r="A15372">
        <v>15371</v>
      </c>
      <c r="B15372" s="1">
        <v>40987.583333333336</v>
      </c>
      <c r="C15372">
        <v>1</v>
      </c>
      <c r="D15372">
        <v>0</v>
      </c>
      <c r="E15372">
        <v>2</v>
      </c>
      <c r="F15372">
        <v>23</v>
      </c>
      <c r="G15372">
        <v>57</v>
      </c>
      <c r="H15372" s="9">
        <v>12.997999999999999</v>
      </c>
      <c r="I15372" s="7">
        <v>60</v>
      </c>
      <c r="J15372" s="7">
        <v>200</v>
      </c>
      <c r="K15372" s="2">
        <v>260</v>
      </c>
    </row>
    <row r="15373" spans="1:11">
      <c r="A15373">
        <v>15372</v>
      </c>
      <c r="B15373" s="1">
        <v>40864.458333333336</v>
      </c>
      <c r="C15373">
        <v>4</v>
      </c>
      <c r="D15373">
        <v>0</v>
      </c>
      <c r="E15373">
        <v>3</v>
      </c>
      <c r="F15373">
        <v>7</v>
      </c>
      <c r="G15373">
        <v>66</v>
      </c>
      <c r="H15373" s="9">
        <v>22.002800000000001</v>
      </c>
      <c r="I15373" s="7">
        <v>4</v>
      </c>
      <c r="J15373" s="7">
        <v>93</v>
      </c>
      <c r="K15373" s="2">
        <v>97</v>
      </c>
    </row>
    <row r="15374" spans="1:11">
      <c r="A15374">
        <v>15373</v>
      </c>
      <c r="B15374" s="1">
        <v>41257.208333333336</v>
      </c>
      <c r="C15374">
        <v>4</v>
      </c>
      <c r="D15374">
        <v>0</v>
      </c>
      <c r="E15374">
        <v>1</v>
      </c>
      <c r="F15374">
        <v>1</v>
      </c>
      <c r="G15374">
        <v>69</v>
      </c>
      <c r="H15374" s="9">
        <v>7.0015000000000001</v>
      </c>
      <c r="I15374" s="7">
        <v>0</v>
      </c>
      <c r="J15374" s="7">
        <v>34</v>
      </c>
      <c r="K15374" s="2">
        <v>34</v>
      </c>
    </row>
    <row r="15375" spans="1:11">
      <c r="A15375">
        <v>15374</v>
      </c>
      <c r="B15375" s="1">
        <v>40566.25</v>
      </c>
      <c r="C15375">
        <v>1</v>
      </c>
      <c r="D15375">
        <v>0</v>
      </c>
      <c r="E15375">
        <v>2</v>
      </c>
      <c r="F15375">
        <v>-7</v>
      </c>
      <c r="G15375">
        <v>57</v>
      </c>
      <c r="H15375" s="9">
        <v>7.0015000000000001</v>
      </c>
      <c r="I15375" s="2">
        <v>0</v>
      </c>
      <c r="J15375" s="2">
        <v>1</v>
      </c>
      <c r="K15375" s="2">
        <v>1</v>
      </c>
    </row>
    <row r="15376" spans="1:11">
      <c r="A15376">
        <v>15375</v>
      </c>
      <c r="B15376" s="1">
        <v>41130.208333333336</v>
      </c>
      <c r="C15376">
        <v>3</v>
      </c>
      <c r="D15376">
        <v>0</v>
      </c>
      <c r="E15376">
        <v>2</v>
      </c>
      <c r="F15376">
        <v>23.999999999999993</v>
      </c>
      <c r="G15376">
        <v>94</v>
      </c>
      <c r="H15376" s="9">
        <v>0</v>
      </c>
      <c r="I15376" s="7">
        <v>4</v>
      </c>
      <c r="J15376" s="7">
        <v>37</v>
      </c>
      <c r="K15376" s="2">
        <v>41</v>
      </c>
    </row>
    <row r="15377" spans="1:11">
      <c r="A15377">
        <v>15376</v>
      </c>
      <c r="B15377" s="1">
        <v>41106.25</v>
      </c>
      <c r="C15377">
        <v>3</v>
      </c>
      <c r="D15377">
        <v>0</v>
      </c>
      <c r="E15377">
        <v>1</v>
      </c>
      <c r="F15377">
        <v>25</v>
      </c>
      <c r="G15377">
        <v>79</v>
      </c>
      <c r="H15377" s="9">
        <v>8.9981000000000009</v>
      </c>
      <c r="I15377" s="7">
        <v>8</v>
      </c>
      <c r="J15377" s="7">
        <v>132</v>
      </c>
      <c r="K15377" s="2">
        <v>140</v>
      </c>
    </row>
    <row r="15378" spans="1:11">
      <c r="A15378">
        <v>15377</v>
      </c>
      <c r="B15378" s="1">
        <v>40788.833333333336</v>
      </c>
      <c r="C15378">
        <v>3</v>
      </c>
      <c r="D15378">
        <v>0</v>
      </c>
      <c r="E15378">
        <v>1</v>
      </c>
      <c r="F15378">
        <v>23</v>
      </c>
      <c r="G15378">
        <v>73</v>
      </c>
      <c r="H15378" s="9">
        <v>0</v>
      </c>
      <c r="I15378" s="7">
        <v>38</v>
      </c>
      <c r="J15378" s="7">
        <v>158</v>
      </c>
      <c r="K15378" s="2">
        <v>196</v>
      </c>
    </row>
    <row r="15379" spans="1:11">
      <c r="A15379">
        <v>15378</v>
      </c>
      <c r="B15379" s="1">
        <v>40860.583333333336</v>
      </c>
      <c r="C15379">
        <v>4</v>
      </c>
      <c r="D15379">
        <v>0</v>
      </c>
      <c r="E15379">
        <v>2</v>
      </c>
      <c r="F15379">
        <v>18</v>
      </c>
      <c r="G15379">
        <v>28</v>
      </c>
      <c r="H15379" s="9">
        <v>32.997500000000002</v>
      </c>
      <c r="I15379" s="7">
        <v>108</v>
      </c>
      <c r="J15379" s="7">
        <v>263</v>
      </c>
      <c r="K15379" s="2">
        <v>371</v>
      </c>
    </row>
    <row r="15380" spans="1:11">
      <c r="A15380">
        <v>15379</v>
      </c>
      <c r="B15380" s="1">
        <v>40967.041666666664</v>
      </c>
      <c r="C15380">
        <v>1</v>
      </c>
      <c r="D15380">
        <v>0</v>
      </c>
      <c r="E15380">
        <v>1</v>
      </c>
      <c r="F15380">
        <v>10</v>
      </c>
      <c r="G15380">
        <v>62</v>
      </c>
      <c r="H15380" s="9">
        <v>11.0014</v>
      </c>
      <c r="I15380" s="7">
        <v>0</v>
      </c>
      <c r="J15380" s="7">
        <v>6</v>
      </c>
      <c r="K15380" s="2">
        <v>6</v>
      </c>
    </row>
    <row r="15381" spans="1:11">
      <c r="A15381">
        <v>15380</v>
      </c>
      <c r="B15381" s="1">
        <v>40938.291666666664</v>
      </c>
      <c r="C15381">
        <v>1</v>
      </c>
      <c r="D15381">
        <v>0</v>
      </c>
      <c r="E15381">
        <v>1</v>
      </c>
      <c r="F15381">
        <v>2</v>
      </c>
      <c r="G15381">
        <v>44</v>
      </c>
      <c r="H15381" s="9">
        <v>19.001200000000001</v>
      </c>
      <c r="I15381" s="7">
        <v>4</v>
      </c>
      <c r="J15381" s="7">
        <v>219</v>
      </c>
      <c r="K15381" s="2">
        <v>223</v>
      </c>
    </row>
    <row r="15382" spans="1:11">
      <c r="A15382">
        <v>15381</v>
      </c>
      <c r="B15382" s="1">
        <v>41223.25</v>
      </c>
      <c r="C15382">
        <v>4</v>
      </c>
      <c r="D15382">
        <v>0</v>
      </c>
      <c r="E15382">
        <v>1</v>
      </c>
      <c r="F15382">
        <v>3</v>
      </c>
      <c r="G15382">
        <v>93</v>
      </c>
      <c r="H15382" s="9">
        <v>6.0031999999999996</v>
      </c>
      <c r="I15382" s="7">
        <v>5</v>
      </c>
      <c r="J15382" s="7">
        <v>11</v>
      </c>
      <c r="K15382" s="2">
        <v>16</v>
      </c>
    </row>
    <row r="15383" spans="1:11">
      <c r="A15383">
        <v>15382</v>
      </c>
      <c r="B15383" s="1">
        <v>41154.291666666664</v>
      </c>
      <c r="C15383">
        <v>3</v>
      </c>
      <c r="D15383">
        <v>0</v>
      </c>
      <c r="E15383">
        <v>1</v>
      </c>
      <c r="F15383">
        <v>23.999999999999993</v>
      </c>
      <c r="G15383">
        <v>94</v>
      </c>
      <c r="H15383" s="9">
        <v>6.0031999999999996</v>
      </c>
      <c r="I15383" s="7">
        <v>13</v>
      </c>
      <c r="J15383" s="7">
        <v>29</v>
      </c>
      <c r="K15383" s="2">
        <v>42</v>
      </c>
    </row>
    <row r="15384" spans="1:11">
      <c r="A15384">
        <v>15383</v>
      </c>
      <c r="B15384" s="1">
        <v>40568.041666666664</v>
      </c>
      <c r="C15384">
        <v>1</v>
      </c>
      <c r="D15384">
        <v>0</v>
      </c>
      <c r="E15384">
        <v>2</v>
      </c>
      <c r="F15384">
        <v>-1</v>
      </c>
      <c r="G15384">
        <v>69</v>
      </c>
      <c r="H15384" s="9">
        <v>11.0014</v>
      </c>
      <c r="I15384" s="2">
        <v>0</v>
      </c>
      <c r="J15384" s="2">
        <v>5</v>
      </c>
      <c r="K15384" s="2">
        <v>5</v>
      </c>
    </row>
    <row r="15385" spans="1:11">
      <c r="A15385">
        <v>15384</v>
      </c>
      <c r="B15385" s="1">
        <v>41179.875</v>
      </c>
      <c r="C15385">
        <v>4</v>
      </c>
      <c r="D15385">
        <v>0</v>
      </c>
      <c r="E15385">
        <v>3</v>
      </c>
      <c r="F15385">
        <v>22</v>
      </c>
      <c r="G15385">
        <v>83</v>
      </c>
      <c r="H15385" s="9">
        <v>19.999500000000001</v>
      </c>
      <c r="I15385" s="7">
        <v>18</v>
      </c>
      <c r="J15385" s="7">
        <v>235</v>
      </c>
      <c r="K15385" s="2">
        <v>253</v>
      </c>
    </row>
    <row r="15386" spans="1:11">
      <c r="A15386">
        <v>15385</v>
      </c>
      <c r="B15386" s="1">
        <v>40651.041666666664</v>
      </c>
      <c r="C15386">
        <v>2</v>
      </c>
      <c r="D15386">
        <v>0</v>
      </c>
      <c r="E15386">
        <v>1</v>
      </c>
      <c r="F15386">
        <v>14</v>
      </c>
      <c r="G15386">
        <v>47</v>
      </c>
      <c r="H15386" s="9">
        <v>8.9981000000000009</v>
      </c>
      <c r="I15386" s="7">
        <v>11</v>
      </c>
      <c r="J15386" s="7">
        <v>8</v>
      </c>
      <c r="K15386" s="2">
        <v>19</v>
      </c>
    </row>
    <row r="15387" spans="1:11">
      <c r="A15387">
        <v>15386</v>
      </c>
      <c r="B15387" s="1">
        <v>41094.958333333336</v>
      </c>
      <c r="C15387">
        <v>3</v>
      </c>
      <c r="D15387">
        <v>1</v>
      </c>
      <c r="E15387">
        <v>2</v>
      </c>
      <c r="F15387">
        <v>30</v>
      </c>
      <c r="G15387">
        <v>43</v>
      </c>
      <c r="H15387" s="9">
        <v>6.0031999999999996</v>
      </c>
      <c r="I15387" s="7">
        <v>31</v>
      </c>
      <c r="J15387" s="7">
        <v>152</v>
      </c>
      <c r="K15387" s="2">
        <v>183</v>
      </c>
    </row>
    <row r="15388" spans="1:11">
      <c r="A15388">
        <v>15387</v>
      </c>
      <c r="B15388" s="1">
        <v>41110.75</v>
      </c>
      <c r="C15388">
        <v>3</v>
      </c>
      <c r="D15388">
        <v>0</v>
      </c>
      <c r="E15388">
        <v>2</v>
      </c>
      <c r="F15388">
        <v>23.999999999999993</v>
      </c>
      <c r="G15388">
        <v>78</v>
      </c>
      <c r="H15388" s="9">
        <v>22.002800000000001</v>
      </c>
      <c r="I15388" s="7">
        <v>73</v>
      </c>
      <c r="J15388" s="7">
        <v>549</v>
      </c>
      <c r="K15388" s="2">
        <v>622</v>
      </c>
    </row>
    <row r="15389" spans="1:11">
      <c r="A15389">
        <v>15388</v>
      </c>
      <c r="B15389" s="1">
        <v>40773.125</v>
      </c>
      <c r="C15389">
        <v>3</v>
      </c>
      <c r="D15389">
        <v>0</v>
      </c>
      <c r="E15389">
        <v>1</v>
      </c>
      <c r="F15389">
        <v>23.999999999999993</v>
      </c>
      <c r="G15389">
        <v>69</v>
      </c>
      <c r="H15389" s="9">
        <v>19.001200000000001</v>
      </c>
      <c r="I15389" s="7">
        <v>0</v>
      </c>
      <c r="J15389" s="7">
        <v>6</v>
      </c>
      <c r="K15389" s="2">
        <v>6</v>
      </c>
    </row>
    <row r="15390" spans="1:11">
      <c r="A15390">
        <v>15389</v>
      </c>
      <c r="B15390" s="1">
        <v>41242.375</v>
      </c>
      <c r="C15390">
        <v>4</v>
      </c>
      <c r="D15390">
        <v>0</v>
      </c>
      <c r="E15390">
        <v>1</v>
      </c>
      <c r="F15390">
        <v>3</v>
      </c>
      <c r="G15390">
        <v>60</v>
      </c>
      <c r="H15390" s="9">
        <v>0</v>
      </c>
      <c r="I15390" s="7">
        <v>13</v>
      </c>
      <c r="J15390" s="7">
        <v>286</v>
      </c>
      <c r="K15390" s="2">
        <v>299</v>
      </c>
    </row>
    <row r="15391" spans="1:11">
      <c r="A15391">
        <v>15390</v>
      </c>
      <c r="B15391" s="1">
        <v>40743.958333333336</v>
      </c>
      <c r="C15391">
        <v>3</v>
      </c>
      <c r="D15391">
        <v>0</v>
      </c>
      <c r="E15391">
        <v>3</v>
      </c>
      <c r="F15391">
        <v>27</v>
      </c>
      <c r="G15391">
        <v>79</v>
      </c>
      <c r="H15391" s="9">
        <v>11.0014</v>
      </c>
      <c r="I15391" s="7">
        <v>19</v>
      </c>
      <c r="J15391" s="7">
        <v>73</v>
      </c>
      <c r="K15391" s="2">
        <v>92</v>
      </c>
    </row>
    <row r="15392" spans="1:11">
      <c r="A15392">
        <v>15391</v>
      </c>
      <c r="B15392" s="1">
        <v>40908.708333333336</v>
      </c>
      <c r="C15392">
        <v>1</v>
      </c>
      <c r="D15392">
        <v>0</v>
      </c>
      <c r="E15392">
        <v>1</v>
      </c>
      <c r="F15392">
        <v>12</v>
      </c>
      <c r="G15392">
        <v>54</v>
      </c>
      <c r="H15392" s="9">
        <v>12.997999999999999</v>
      </c>
      <c r="I15392" s="7">
        <v>28</v>
      </c>
      <c r="J15392" s="7">
        <v>101</v>
      </c>
      <c r="K15392" s="2">
        <v>129</v>
      </c>
    </row>
    <row r="15393" spans="1:11">
      <c r="A15393">
        <v>15392</v>
      </c>
      <c r="B15393" s="1">
        <v>40944.125</v>
      </c>
      <c r="C15393">
        <v>1</v>
      </c>
      <c r="D15393">
        <v>0</v>
      </c>
      <c r="E15393">
        <v>3</v>
      </c>
      <c r="F15393">
        <v>3</v>
      </c>
      <c r="G15393">
        <v>87</v>
      </c>
      <c r="H15393" s="9">
        <v>6.0031999999999996</v>
      </c>
      <c r="I15393" s="7">
        <v>4</v>
      </c>
      <c r="J15393" s="7">
        <v>13</v>
      </c>
      <c r="K15393" s="2">
        <v>17</v>
      </c>
    </row>
    <row r="15394" spans="1:11">
      <c r="A15394">
        <v>15393</v>
      </c>
      <c r="B15394" s="1">
        <v>41017.791666666664</v>
      </c>
      <c r="C15394">
        <v>2</v>
      </c>
      <c r="D15394">
        <v>0</v>
      </c>
      <c r="E15394">
        <v>2</v>
      </c>
      <c r="F15394">
        <v>12</v>
      </c>
      <c r="G15394">
        <v>77</v>
      </c>
      <c r="H15394" s="9">
        <v>8.9981000000000009</v>
      </c>
      <c r="I15394" s="7">
        <v>26</v>
      </c>
      <c r="J15394" s="7">
        <v>341</v>
      </c>
      <c r="K15394" s="2">
        <v>367</v>
      </c>
    </row>
    <row r="15395" spans="1:11">
      <c r="A15395">
        <v>15394</v>
      </c>
      <c r="B15395" s="1">
        <v>40999.791666666664</v>
      </c>
      <c r="C15395">
        <v>2</v>
      </c>
      <c r="D15395">
        <v>0</v>
      </c>
      <c r="E15395">
        <v>1</v>
      </c>
      <c r="F15395">
        <v>12</v>
      </c>
      <c r="G15395">
        <v>71</v>
      </c>
      <c r="H15395" s="9">
        <v>30.002600000000001</v>
      </c>
      <c r="I15395" s="7">
        <v>93</v>
      </c>
      <c r="J15395" s="7">
        <v>191</v>
      </c>
      <c r="K15395" s="2">
        <v>284</v>
      </c>
    </row>
    <row r="15396" spans="1:11">
      <c r="A15396">
        <v>15395</v>
      </c>
      <c r="B15396" s="1">
        <v>41200.875</v>
      </c>
      <c r="C15396">
        <v>4</v>
      </c>
      <c r="D15396">
        <v>0</v>
      </c>
      <c r="E15396">
        <v>2</v>
      </c>
      <c r="F15396">
        <v>18</v>
      </c>
      <c r="G15396">
        <v>77</v>
      </c>
      <c r="H15396" s="9">
        <v>12.997999999999999</v>
      </c>
      <c r="I15396" s="7">
        <v>38</v>
      </c>
      <c r="J15396" s="7">
        <v>245</v>
      </c>
      <c r="K15396" s="2">
        <v>283</v>
      </c>
    </row>
    <row r="15397" spans="1:11">
      <c r="A15397">
        <v>15396</v>
      </c>
      <c r="B15397" s="1">
        <v>40873.958333333336</v>
      </c>
      <c r="C15397">
        <v>4</v>
      </c>
      <c r="D15397">
        <v>0</v>
      </c>
      <c r="E15397">
        <v>1</v>
      </c>
      <c r="F15397">
        <v>9</v>
      </c>
      <c r="G15397">
        <v>81</v>
      </c>
      <c r="H15397" s="9">
        <v>0</v>
      </c>
      <c r="I15397" s="7">
        <v>18</v>
      </c>
      <c r="J15397" s="7">
        <v>51</v>
      </c>
      <c r="K15397" s="2">
        <v>69</v>
      </c>
    </row>
    <row r="15398" spans="1:11">
      <c r="A15398">
        <v>15397</v>
      </c>
      <c r="B15398" s="1">
        <v>40794.166666666664</v>
      </c>
      <c r="C15398">
        <v>3</v>
      </c>
      <c r="D15398">
        <v>0</v>
      </c>
      <c r="E15398">
        <v>2</v>
      </c>
      <c r="F15398">
        <v>22</v>
      </c>
      <c r="G15398">
        <v>94</v>
      </c>
      <c r="H15398" s="9">
        <v>6.0031999999999996</v>
      </c>
      <c r="I15398" s="7">
        <v>0</v>
      </c>
      <c r="J15398" s="7">
        <v>3</v>
      </c>
      <c r="K15398" s="2">
        <v>3</v>
      </c>
    </row>
    <row r="15399" spans="1:11">
      <c r="A15399">
        <v>15398</v>
      </c>
      <c r="B15399" s="1">
        <v>40722.625</v>
      </c>
      <c r="C15399">
        <v>3</v>
      </c>
      <c r="D15399">
        <v>0</v>
      </c>
      <c r="E15399">
        <v>1</v>
      </c>
      <c r="F15399">
        <v>34</v>
      </c>
      <c r="G15399">
        <v>41</v>
      </c>
      <c r="H15399" s="9">
        <v>0</v>
      </c>
      <c r="I15399" s="7">
        <v>39</v>
      </c>
      <c r="J15399" s="7">
        <v>127</v>
      </c>
      <c r="K15399" s="2">
        <v>166</v>
      </c>
    </row>
    <row r="15400" spans="1:11">
      <c r="A15400">
        <v>15399</v>
      </c>
      <c r="B15400" s="1">
        <v>40913.791666666664</v>
      </c>
      <c r="C15400">
        <v>1</v>
      </c>
      <c r="D15400">
        <v>0</v>
      </c>
      <c r="E15400">
        <v>1</v>
      </c>
      <c r="F15400">
        <v>8</v>
      </c>
      <c r="G15400">
        <v>34</v>
      </c>
      <c r="H15400" s="9">
        <v>6.0031999999999996</v>
      </c>
      <c r="I15400" s="7">
        <v>10</v>
      </c>
      <c r="J15400" s="7">
        <v>255</v>
      </c>
      <c r="K15400" s="2">
        <v>265</v>
      </c>
    </row>
    <row r="15401" spans="1:11">
      <c r="A15401">
        <v>15400</v>
      </c>
      <c r="B15401" s="1">
        <v>40700.25</v>
      </c>
      <c r="C15401">
        <v>2</v>
      </c>
      <c r="D15401">
        <v>0</v>
      </c>
      <c r="E15401">
        <v>1</v>
      </c>
      <c r="F15401">
        <v>20.000000000000004</v>
      </c>
      <c r="G15401">
        <v>88</v>
      </c>
      <c r="H15401" s="9">
        <v>0</v>
      </c>
      <c r="I15401" s="7">
        <v>11</v>
      </c>
      <c r="J15401" s="7">
        <v>101</v>
      </c>
      <c r="K15401" s="2">
        <v>112</v>
      </c>
    </row>
    <row r="15402" spans="1:11">
      <c r="A15402">
        <v>15401</v>
      </c>
      <c r="B15402" s="1">
        <v>40675.791666666664</v>
      </c>
      <c r="C15402">
        <v>2</v>
      </c>
      <c r="D15402">
        <v>0</v>
      </c>
      <c r="E15402">
        <v>2</v>
      </c>
      <c r="F15402">
        <v>21.000000000000004</v>
      </c>
      <c r="G15402">
        <v>64</v>
      </c>
      <c r="H15402" s="9">
        <v>12.997999999999999</v>
      </c>
      <c r="I15402" s="7">
        <v>59</v>
      </c>
      <c r="J15402" s="7">
        <v>304</v>
      </c>
      <c r="K15402" s="2">
        <v>363</v>
      </c>
    </row>
    <row r="15403" spans="1:11">
      <c r="A15403">
        <v>15402</v>
      </c>
      <c r="B15403" s="1">
        <v>40753.75</v>
      </c>
      <c r="C15403">
        <v>3</v>
      </c>
      <c r="D15403">
        <v>0</v>
      </c>
      <c r="E15403">
        <v>1</v>
      </c>
      <c r="F15403">
        <v>37</v>
      </c>
      <c r="G15403">
        <v>37</v>
      </c>
      <c r="H15403" s="9">
        <v>22.002800000000001</v>
      </c>
      <c r="I15403" s="7">
        <v>49</v>
      </c>
      <c r="J15403" s="7">
        <v>312</v>
      </c>
      <c r="K15403" s="2">
        <v>361</v>
      </c>
    </row>
    <row r="15404" spans="1:11">
      <c r="A15404">
        <v>15403</v>
      </c>
      <c r="B15404" s="1">
        <v>40990.125</v>
      </c>
      <c r="C15404">
        <v>2</v>
      </c>
      <c r="D15404">
        <v>0</v>
      </c>
      <c r="E15404">
        <v>1</v>
      </c>
      <c r="F15404">
        <v>17</v>
      </c>
      <c r="G15404">
        <v>83</v>
      </c>
      <c r="H15404" s="9">
        <v>6.0031999999999996</v>
      </c>
      <c r="I15404" s="7">
        <v>0</v>
      </c>
      <c r="J15404" s="7">
        <v>7</v>
      </c>
      <c r="K15404" s="2">
        <v>7</v>
      </c>
    </row>
    <row r="15405" spans="1:11">
      <c r="A15405">
        <v>15404</v>
      </c>
      <c r="B15405" s="1">
        <v>40718.125</v>
      </c>
      <c r="C15405">
        <v>3</v>
      </c>
      <c r="D15405">
        <v>0</v>
      </c>
      <c r="E15405">
        <v>1</v>
      </c>
      <c r="F15405">
        <v>23.999999999999993</v>
      </c>
      <c r="G15405">
        <v>83</v>
      </c>
      <c r="H15405" s="9">
        <v>11.0014</v>
      </c>
      <c r="I15405" s="7">
        <v>1</v>
      </c>
      <c r="J15405" s="7">
        <v>4</v>
      </c>
      <c r="K15405" s="2">
        <v>5</v>
      </c>
    </row>
    <row r="15406" spans="1:11">
      <c r="A15406">
        <v>15405</v>
      </c>
      <c r="B15406" s="1">
        <v>40835</v>
      </c>
      <c r="C15406">
        <v>4</v>
      </c>
      <c r="D15406">
        <v>0</v>
      </c>
      <c r="E15406">
        <v>2</v>
      </c>
      <c r="F15406">
        <v>17</v>
      </c>
      <c r="G15406">
        <v>77</v>
      </c>
      <c r="H15406" s="9">
        <v>12.997999999999999</v>
      </c>
      <c r="I15406" s="7">
        <v>11</v>
      </c>
      <c r="J15406" s="7">
        <v>23</v>
      </c>
      <c r="K15406" s="2">
        <v>34</v>
      </c>
    </row>
    <row r="15407" spans="1:11">
      <c r="A15407">
        <v>15406</v>
      </c>
      <c r="B15407" s="1">
        <v>41214.25</v>
      </c>
      <c r="C15407">
        <v>4</v>
      </c>
      <c r="D15407">
        <v>0</v>
      </c>
      <c r="E15407">
        <v>1</v>
      </c>
      <c r="F15407">
        <v>8</v>
      </c>
      <c r="G15407">
        <v>61</v>
      </c>
      <c r="H15407" s="9">
        <v>11.0014</v>
      </c>
      <c r="I15407" s="7">
        <v>2</v>
      </c>
      <c r="J15407" s="7">
        <v>146</v>
      </c>
      <c r="K15407" s="2">
        <v>148</v>
      </c>
    </row>
    <row r="15408" spans="1:11">
      <c r="A15408">
        <v>15407</v>
      </c>
      <c r="B15408" s="1">
        <v>40757.833333333336</v>
      </c>
      <c r="C15408">
        <v>3</v>
      </c>
      <c r="D15408">
        <v>0</v>
      </c>
      <c r="E15408">
        <v>2</v>
      </c>
      <c r="F15408">
        <v>32</v>
      </c>
      <c r="G15408">
        <v>46</v>
      </c>
      <c r="H15408" s="9">
        <v>16.997900000000001</v>
      </c>
      <c r="I15408" s="7">
        <v>40</v>
      </c>
      <c r="J15408" s="7">
        <v>248</v>
      </c>
      <c r="K15408" s="2">
        <v>288</v>
      </c>
    </row>
    <row r="15409" spans="1:11">
      <c r="A15409">
        <v>15408</v>
      </c>
      <c r="B15409" s="1">
        <v>41084.166666666664</v>
      </c>
      <c r="C15409">
        <v>3</v>
      </c>
      <c r="D15409">
        <v>0</v>
      </c>
      <c r="E15409">
        <v>2</v>
      </c>
      <c r="F15409">
        <v>23.999999999999993</v>
      </c>
      <c r="G15409">
        <v>65</v>
      </c>
      <c r="H15409" s="9">
        <v>0</v>
      </c>
      <c r="I15409" s="7">
        <v>4</v>
      </c>
      <c r="J15409" s="7">
        <v>9</v>
      </c>
      <c r="K15409" s="2">
        <v>13</v>
      </c>
    </row>
    <row r="15410" spans="1:11">
      <c r="A15410">
        <v>15409</v>
      </c>
      <c r="B15410" s="1">
        <v>40842.125</v>
      </c>
      <c r="C15410">
        <v>4</v>
      </c>
      <c r="D15410">
        <v>0</v>
      </c>
      <c r="E15410">
        <v>1</v>
      </c>
      <c r="F15410">
        <v>13</v>
      </c>
      <c r="G15410">
        <v>67</v>
      </c>
      <c r="H15410" s="9">
        <v>15.001300000000001</v>
      </c>
      <c r="I15410" s="7">
        <v>0</v>
      </c>
      <c r="J15410" s="7">
        <v>3</v>
      </c>
      <c r="K15410" s="2">
        <v>3</v>
      </c>
    </row>
    <row r="15411" spans="1:11">
      <c r="A15411">
        <v>15410</v>
      </c>
      <c r="B15411" s="1">
        <v>40759.5</v>
      </c>
      <c r="C15411">
        <v>3</v>
      </c>
      <c r="D15411">
        <v>0</v>
      </c>
      <c r="E15411">
        <v>2</v>
      </c>
      <c r="F15411">
        <v>29</v>
      </c>
      <c r="G15411">
        <v>62</v>
      </c>
      <c r="H15411" s="9">
        <v>15.001300000000001</v>
      </c>
      <c r="I15411" s="7">
        <v>53</v>
      </c>
      <c r="J15411" s="7">
        <v>152</v>
      </c>
      <c r="K15411" s="2">
        <v>205</v>
      </c>
    </row>
    <row r="15412" spans="1:11">
      <c r="A15412">
        <v>15411</v>
      </c>
      <c r="B15412" s="1">
        <v>40714.291666666664</v>
      </c>
      <c r="C15412">
        <v>2</v>
      </c>
      <c r="D15412">
        <v>0</v>
      </c>
      <c r="E15412">
        <v>3</v>
      </c>
      <c r="F15412">
        <v>19.000000000000004</v>
      </c>
      <c r="G15412">
        <v>88</v>
      </c>
      <c r="H15412" s="9">
        <v>12.997999999999999</v>
      </c>
      <c r="I15412" s="7">
        <v>0</v>
      </c>
      <c r="J15412" s="7">
        <v>46</v>
      </c>
      <c r="K15412" s="2">
        <v>46</v>
      </c>
    </row>
    <row r="15413" spans="1:11">
      <c r="A15413">
        <v>15412</v>
      </c>
      <c r="B15413" s="1">
        <v>40945.916666666664</v>
      </c>
      <c r="C15413">
        <v>1</v>
      </c>
      <c r="D15413">
        <v>0</v>
      </c>
      <c r="E15413">
        <v>1</v>
      </c>
      <c r="F15413">
        <v>6.0000000000000018</v>
      </c>
      <c r="G15413">
        <v>65</v>
      </c>
      <c r="H15413" s="9">
        <v>8.9981000000000009</v>
      </c>
      <c r="I15413" s="7">
        <v>4</v>
      </c>
      <c r="J15413" s="7">
        <v>83</v>
      </c>
      <c r="K15413" s="2">
        <v>87</v>
      </c>
    </row>
    <row r="15414" spans="1:11">
      <c r="A15414">
        <v>15413</v>
      </c>
      <c r="B15414" s="1">
        <v>41181.708333333336</v>
      </c>
      <c r="C15414">
        <v>4</v>
      </c>
      <c r="D15414">
        <v>0</v>
      </c>
      <c r="E15414">
        <v>1</v>
      </c>
      <c r="F15414">
        <v>21.000000000000004</v>
      </c>
      <c r="G15414">
        <v>38</v>
      </c>
      <c r="H15414" s="9">
        <v>23.999400000000001</v>
      </c>
      <c r="I15414" s="7">
        <v>256</v>
      </c>
      <c r="J15414" s="7">
        <v>456</v>
      </c>
      <c r="K15414" s="2">
        <v>712</v>
      </c>
    </row>
    <row r="15415" spans="1:11">
      <c r="A15415">
        <v>15414</v>
      </c>
      <c r="B15415" s="1">
        <v>40680.125</v>
      </c>
      <c r="C15415">
        <v>2</v>
      </c>
      <c r="D15415">
        <v>0</v>
      </c>
      <c r="E15415">
        <v>3</v>
      </c>
      <c r="F15415">
        <v>18</v>
      </c>
      <c r="G15415">
        <v>94</v>
      </c>
      <c r="H15415" s="9">
        <v>16.997900000000001</v>
      </c>
      <c r="I15415" s="7">
        <v>1</v>
      </c>
      <c r="J15415" s="7">
        <v>3</v>
      </c>
      <c r="K15415" s="2">
        <v>4</v>
      </c>
    </row>
    <row r="15416" spans="1:11">
      <c r="A15416">
        <v>15415</v>
      </c>
      <c r="B15416" s="1">
        <v>40948.5</v>
      </c>
      <c r="C15416">
        <v>1</v>
      </c>
      <c r="D15416">
        <v>0</v>
      </c>
      <c r="E15416">
        <v>1</v>
      </c>
      <c r="F15416">
        <v>4</v>
      </c>
      <c r="G15416">
        <v>48</v>
      </c>
      <c r="H15416" s="9">
        <v>22.002800000000001</v>
      </c>
      <c r="I15416" s="7">
        <v>10</v>
      </c>
      <c r="J15416" s="7">
        <v>147</v>
      </c>
      <c r="K15416" s="2">
        <v>157</v>
      </c>
    </row>
    <row r="15417" spans="1:11">
      <c r="A15417">
        <v>15416</v>
      </c>
      <c r="B15417" s="1">
        <v>40925.041666666664</v>
      </c>
      <c r="C15417">
        <v>1</v>
      </c>
      <c r="D15417">
        <v>0</v>
      </c>
      <c r="E15417">
        <v>2</v>
      </c>
      <c r="F15417">
        <v>5.0000000000000018</v>
      </c>
      <c r="G15417">
        <v>65</v>
      </c>
      <c r="H15417" s="9">
        <v>23.999400000000001</v>
      </c>
      <c r="I15417" s="7">
        <v>0</v>
      </c>
      <c r="J15417" s="7">
        <v>2</v>
      </c>
      <c r="K15417" s="2">
        <v>2</v>
      </c>
    </row>
    <row r="15418" spans="1:11">
      <c r="A15418">
        <v>15417</v>
      </c>
      <c r="B15418" s="1">
        <v>40845.625</v>
      </c>
      <c r="C15418">
        <v>4</v>
      </c>
      <c r="D15418">
        <v>0</v>
      </c>
      <c r="E15418">
        <v>3</v>
      </c>
      <c r="F15418">
        <v>2</v>
      </c>
      <c r="G15418">
        <v>93</v>
      </c>
      <c r="H15418" s="9">
        <v>16.997900000000001</v>
      </c>
      <c r="I15418" s="7">
        <v>3</v>
      </c>
      <c r="J15418" s="7">
        <v>38</v>
      </c>
      <c r="K15418" s="2">
        <v>41</v>
      </c>
    </row>
    <row r="15419" spans="1:11">
      <c r="A15419">
        <v>15418</v>
      </c>
      <c r="B15419" s="1">
        <v>41200.833333333336</v>
      </c>
      <c r="C15419">
        <v>4</v>
      </c>
      <c r="D15419">
        <v>0</v>
      </c>
      <c r="E15419">
        <v>2</v>
      </c>
      <c r="F15419">
        <v>19.000000000000004</v>
      </c>
      <c r="G15419">
        <v>68</v>
      </c>
      <c r="H15419" s="9">
        <v>16.997900000000001</v>
      </c>
      <c r="I15419" s="7">
        <v>39</v>
      </c>
      <c r="J15419" s="7">
        <v>348</v>
      </c>
      <c r="K15419" s="2">
        <v>387</v>
      </c>
    </row>
    <row r="15420" spans="1:11">
      <c r="A15420">
        <v>15419</v>
      </c>
      <c r="B15420" s="1">
        <v>40878.458333333336</v>
      </c>
      <c r="C15420">
        <v>4</v>
      </c>
      <c r="D15420">
        <v>0</v>
      </c>
      <c r="E15420">
        <v>1</v>
      </c>
      <c r="F15420">
        <v>8</v>
      </c>
      <c r="G15420">
        <v>49</v>
      </c>
      <c r="H15420" s="9">
        <v>16.997900000000001</v>
      </c>
      <c r="I15420" s="7">
        <v>7</v>
      </c>
      <c r="J15420" s="7">
        <v>95</v>
      </c>
      <c r="K15420" s="2">
        <v>102</v>
      </c>
    </row>
    <row r="15421" spans="1:11">
      <c r="A15421">
        <v>15420</v>
      </c>
      <c r="B15421" s="1">
        <v>40789.291666666664</v>
      </c>
      <c r="C15421">
        <v>3</v>
      </c>
      <c r="D15421">
        <v>0</v>
      </c>
      <c r="E15421">
        <v>1</v>
      </c>
      <c r="F15421">
        <v>22</v>
      </c>
      <c r="G15421">
        <v>73</v>
      </c>
      <c r="H15421" s="9">
        <v>12.997999999999999</v>
      </c>
      <c r="I15421" s="7">
        <v>5</v>
      </c>
      <c r="J15421" s="7">
        <v>33</v>
      </c>
      <c r="K15421" s="2">
        <v>38</v>
      </c>
    </row>
    <row r="15422" spans="1:11">
      <c r="A15422">
        <v>15421</v>
      </c>
      <c r="B15422" s="1">
        <v>41017.25</v>
      </c>
      <c r="C15422">
        <v>2</v>
      </c>
      <c r="D15422">
        <v>0</v>
      </c>
      <c r="E15422">
        <v>2</v>
      </c>
      <c r="F15422">
        <v>16</v>
      </c>
      <c r="G15422">
        <v>39</v>
      </c>
      <c r="H15422" s="9">
        <v>19.001200000000001</v>
      </c>
      <c r="I15422" s="7">
        <v>6</v>
      </c>
      <c r="J15422" s="7">
        <v>128</v>
      </c>
      <c r="K15422" s="2">
        <v>134</v>
      </c>
    </row>
    <row r="15423" spans="1:11">
      <c r="A15423">
        <v>15422</v>
      </c>
      <c r="B15423" s="1">
        <v>40936.291666666664</v>
      </c>
      <c r="C15423">
        <v>1</v>
      </c>
      <c r="D15423">
        <v>0</v>
      </c>
      <c r="E15423">
        <v>1</v>
      </c>
      <c r="F15423">
        <v>2</v>
      </c>
      <c r="G15423">
        <v>75</v>
      </c>
      <c r="H15423" s="9">
        <v>0</v>
      </c>
      <c r="I15423" s="7">
        <v>3</v>
      </c>
      <c r="J15423" s="7">
        <v>28</v>
      </c>
      <c r="K15423" s="2">
        <v>31</v>
      </c>
    </row>
    <row r="15424" spans="1:11">
      <c r="A15424">
        <v>15423</v>
      </c>
      <c r="B15424" s="1">
        <v>41013.458333333336</v>
      </c>
      <c r="C15424">
        <v>2</v>
      </c>
      <c r="D15424">
        <v>0</v>
      </c>
      <c r="E15424">
        <v>1</v>
      </c>
      <c r="F15424">
        <v>17</v>
      </c>
      <c r="G15424">
        <v>45</v>
      </c>
      <c r="H15424" s="9">
        <v>12.997999999999999</v>
      </c>
      <c r="I15424" s="7">
        <v>207</v>
      </c>
      <c r="J15424" s="7">
        <v>357</v>
      </c>
      <c r="K15424" s="2">
        <v>564</v>
      </c>
    </row>
    <row r="15425" spans="1:11">
      <c r="A15425">
        <v>15424</v>
      </c>
      <c r="B15425" s="1">
        <v>41071.375</v>
      </c>
      <c r="C15425">
        <v>2</v>
      </c>
      <c r="D15425">
        <v>0</v>
      </c>
      <c r="E15425">
        <v>1</v>
      </c>
      <c r="F15425">
        <v>26</v>
      </c>
      <c r="G15425">
        <v>65</v>
      </c>
      <c r="H15425" s="9">
        <v>8.9981000000000009</v>
      </c>
      <c r="I15425" s="7">
        <v>57</v>
      </c>
      <c r="J15425" s="7">
        <v>258</v>
      </c>
      <c r="K15425" s="2">
        <v>315</v>
      </c>
    </row>
    <row r="15426" spans="1:11">
      <c r="A15426">
        <v>15425</v>
      </c>
      <c r="B15426" s="1">
        <v>40635.375</v>
      </c>
      <c r="C15426">
        <v>2</v>
      </c>
      <c r="D15426">
        <v>0</v>
      </c>
      <c r="E15426">
        <v>2</v>
      </c>
      <c r="F15426">
        <v>8</v>
      </c>
      <c r="G15426">
        <v>66</v>
      </c>
      <c r="H15426" s="9">
        <v>7.0015000000000001</v>
      </c>
      <c r="I15426" s="7">
        <v>22</v>
      </c>
      <c r="J15426" s="7">
        <v>65</v>
      </c>
      <c r="K15426" s="2">
        <v>87</v>
      </c>
    </row>
    <row r="15427" spans="1:11">
      <c r="A15427">
        <v>15426</v>
      </c>
      <c r="B15427" s="1">
        <v>41062.333333333336</v>
      </c>
      <c r="C15427">
        <v>2</v>
      </c>
      <c r="D15427">
        <v>0</v>
      </c>
      <c r="E15427">
        <v>1</v>
      </c>
      <c r="F15427">
        <v>18</v>
      </c>
      <c r="G15427">
        <v>64</v>
      </c>
      <c r="H15427" s="9">
        <v>11.0014</v>
      </c>
      <c r="I15427" s="7">
        <v>30</v>
      </c>
      <c r="J15427" s="7">
        <v>180</v>
      </c>
      <c r="K15427" s="2">
        <v>210</v>
      </c>
    </row>
    <row r="15428" spans="1:11">
      <c r="A15428">
        <v>15427</v>
      </c>
      <c r="B15428" s="1">
        <v>41274.5</v>
      </c>
      <c r="C15428">
        <v>1</v>
      </c>
      <c r="D15428">
        <v>0</v>
      </c>
      <c r="E15428">
        <v>2</v>
      </c>
      <c r="F15428" s="2">
        <v>3</v>
      </c>
      <c r="G15428">
        <v>56</v>
      </c>
      <c r="H15428" s="9">
        <v>12.997999999999999</v>
      </c>
      <c r="I15428" s="7">
        <v>52</v>
      </c>
      <c r="J15428" s="7">
        <v>172</v>
      </c>
      <c r="K15428" s="2">
        <v>224</v>
      </c>
    </row>
    <row r="15429" spans="1:11">
      <c r="A15429">
        <v>15428</v>
      </c>
      <c r="B15429" s="1">
        <v>40930.875</v>
      </c>
      <c r="C15429">
        <v>1</v>
      </c>
      <c r="D15429">
        <v>0</v>
      </c>
      <c r="E15429">
        <v>3</v>
      </c>
      <c r="F15429">
        <v>-1</v>
      </c>
      <c r="G15429">
        <v>86</v>
      </c>
      <c r="H15429" s="9">
        <v>7.0015000000000001</v>
      </c>
      <c r="I15429" s="7">
        <v>8</v>
      </c>
      <c r="J15429" s="7">
        <v>36</v>
      </c>
      <c r="K15429" s="2">
        <v>44</v>
      </c>
    </row>
    <row r="15430" spans="1:11">
      <c r="A15430">
        <v>15429</v>
      </c>
      <c r="B15430" s="1">
        <v>40888.708333333336</v>
      </c>
      <c r="C15430">
        <v>4</v>
      </c>
      <c r="D15430">
        <v>0</v>
      </c>
      <c r="E15430">
        <v>1</v>
      </c>
      <c r="F15430">
        <v>5.0000000000000018</v>
      </c>
      <c r="G15430">
        <v>30</v>
      </c>
      <c r="H15430" s="9">
        <v>0</v>
      </c>
      <c r="I15430" s="7">
        <v>13</v>
      </c>
      <c r="J15430" s="7">
        <v>150</v>
      </c>
      <c r="K15430" s="2">
        <v>163</v>
      </c>
    </row>
    <row r="15431" spans="1:11">
      <c r="A15431">
        <v>15430</v>
      </c>
      <c r="B15431" s="1">
        <v>41236.5</v>
      </c>
      <c r="C15431">
        <v>4</v>
      </c>
      <c r="D15431">
        <v>0</v>
      </c>
      <c r="E15431">
        <v>1</v>
      </c>
      <c r="F15431">
        <v>13</v>
      </c>
      <c r="G15431">
        <v>38</v>
      </c>
      <c r="H15431" s="9">
        <v>16.997900000000001</v>
      </c>
      <c r="I15431" s="7">
        <v>186</v>
      </c>
      <c r="J15431" s="7">
        <v>193</v>
      </c>
      <c r="K15431" s="2">
        <v>379</v>
      </c>
    </row>
    <row r="15432" spans="1:11">
      <c r="A15432">
        <v>15431</v>
      </c>
      <c r="B15432" s="1">
        <v>40970.5</v>
      </c>
      <c r="C15432">
        <v>1</v>
      </c>
      <c r="D15432">
        <v>0</v>
      </c>
      <c r="E15432">
        <v>1</v>
      </c>
      <c r="F15432">
        <v>11</v>
      </c>
      <c r="G15432">
        <v>43</v>
      </c>
      <c r="H15432" s="9">
        <v>11.0014</v>
      </c>
      <c r="I15432" s="7">
        <v>40</v>
      </c>
      <c r="J15432" s="7">
        <v>194</v>
      </c>
      <c r="K15432" s="2">
        <v>234</v>
      </c>
    </row>
    <row r="15433" spans="1:11">
      <c r="A15433">
        <v>15432</v>
      </c>
      <c r="B15433" s="1">
        <v>41239.166666666664</v>
      </c>
      <c r="C15433">
        <v>4</v>
      </c>
      <c r="D15433">
        <v>0</v>
      </c>
      <c r="E15433">
        <v>1</v>
      </c>
      <c r="F15433">
        <v>2</v>
      </c>
      <c r="G15433">
        <v>69</v>
      </c>
      <c r="H15433" s="9">
        <v>0</v>
      </c>
      <c r="I15433" s="7">
        <v>0</v>
      </c>
      <c r="J15433" s="7">
        <v>10</v>
      </c>
      <c r="K15433" s="2">
        <v>10</v>
      </c>
    </row>
    <row r="15434" spans="1:11">
      <c r="A15434">
        <v>15433</v>
      </c>
      <c r="B15434" s="1">
        <v>40925.25</v>
      </c>
      <c r="C15434">
        <v>1</v>
      </c>
      <c r="D15434">
        <v>0</v>
      </c>
      <c r="E15434">
        <v>3</v>
      </c>
      <c r="F15434">
        <v>6.0000000000000018</v>
      </c>
      <c r="G15434">
        <v>75</v>
      </c>
      <c r="H15434" s="9">
        <v>16.997900000000001</v>
      </c>
      <c r="I15434" s="7">
        <v>0</v>
      </c>
      <c r="J15434" s="7">
        <v>57</v>
      </c>
      <c r="K15434" s="2">
        <v>57</v>
      </c>
    </row>
    <row r="15435" spans="1:11">
      <c r="A15435">
        <v>15434</v>
      </c>
      <c r="B15435" s="1">
        <v>40570.791666666664</v>
      </c>
      <c r="C15435">
        <v>1</v>
      </c>
      <c r="D15435">
        <v>0</v>
      </c>
      <c r="E15435">
        <v>1</v>
      </c>
      <c r="F15435">
        <v>1</v>
      </c>
      <c r="G15435">
        <v>69</v>
      </c>
      <c r="H15435" s="9">
        <v>6.0031999999999996</v>
      </c>
      <c r="I15435" s="2">
        <v>3</v>
      </c>
      <c r="J15435" s="2">
        <v>76</v>
      </c>
      <c r="K15435" s="2">
        <v>79</v>
      </c>
    </row>
    <row r="15436" spans="1:11">
      <c r="A15436">
        <v>15435</v>
      </c>
      <c r="B15436" s="1">
        <v>40924.791666666664</v>
      </c>
      <c r="C15436">
        <v>1</v>
      </c>
      <c r="D15436">
        <v>1</v>
      </c>
      <c r="E15436">
        <v>1</v>
      </c>
      <c r="F15436">
        <v>4</v>
      </c>
      <c r="G15436">
        <v>56</v>
      </c>
      <c r="H15436" s="9">
        <v>19.001200000000001</v>
      </c>
      <c r="I15436" s="7">
        <v>10</v>
      </c>
      <c r="J15436" s="7">
        <v>134</v>
      </c>
      <c r="K15436" s="2">
        <v>144</v>
      </c>
    </row>
    <row r="15437" spans="1:11">
      <c r="A15437">
        <v>15436</v>
      </c>
      <c r="B15437" s="1">
        <v>40804.875</v>
      </c>
      <c r="C15437">
        <v>3</v>
      </c>
      <c r="D15437">
        <v>0</v>
      </c>
      <c r="E15437">
        <v>2</v>
      </c>
      <c r="F15437">
        <v>18</v>
      </c>
      <c r="G15437">
        <v>68</v>
      </c>
      <c r="H15437" s="9">
        <v>6.0031999999999996</v>
      </c>
      <c r="I15437" s="7">
        <v>37</v>
      </c>
      <c r="J15437" s="7">
        <v>110</v>
      </c>
      <c r="K15437" s="2">
        <v>147</v>
      </c>
    </row>
    <row r="15438" spans="1:11">
      <c r="A15438">
        <v>15437</v>
      </c>
      <c r="B15438" s="1">
        <v>40555.25</v>
      </c>
      <c r="C15438">
        <v>1</v>
      </c>
      <c r="D15438">
        <v>0</v>
      </c>
      <c r="E15438">
        <v>1</v>
      </c>
      <c r="F15438">
        <v>-3</v>
      </c>
      <c r="G15438">
        <v>93</v>
      </c>
      <c r="H15438" s="9">
        <v>8.9981000000000009</v>
      </c>
      <c r="I15438" s="2">
        <v>0</v>
      </c>
      <c r="J15438" s="2">
        <v>16</v>
      </c>
      <c r="K15438" s="2">
        <v>16</v>
      </c>
    </row>
    <row r="15439" spans="1:11">
      <c r="A15439">
        <v>15438</v>
      </c>
      <c r="B15439" s="1">
        <v>40970.458333333336</v>
      </c>
      <c r="C15439">
        <v>1</v>
      </c>
      <c r="D15439">
        <v>0</v>
      </c>
      <c r="E15439">
        <v>1</v>
      </c>
      <c r="F15439">
        <v>10</v>
      </c>
      <c r="G15439">
        <v>46</v>
      </c>
      <c r="H15439" s="9">
        <v>12.997999999999999</v>
      </c>
      <c r="I15439" s="7">
        <v>40</v>
      </c>
      <c r="J15439" s="7">
        <v>154</v>
      </c>
      <c r="K15439" s="2">
        <v>194</v>
      </c>
    </row>
    <row r="15440" spans="1:11">
      <c r="A15440">
        <v>15439</v>
      </c>
      <c r="B15440" s="1">
        <v>41182.208333333336</v>
      </c>
      <c r="C15440">
        <v>4</v>
      </c>
      <c r="D15440">
        <v>0</v>
      </c>
      <c r="E15440">
        <v>1</v>
      </c>
      <c r="F15440">
        <v>13</v>
      </c>
      <c r="G15440">
        <v>72</v>
      </c>
      <c r="H15440" s="9">
        <v>0</v>
      </c>
      <c r="I15440" s="7">
        <v>1</v>
      </c>
      <c r="J15440" s="7">
        <v>9</v>
      </c>
      <c r="K15440" s="2">
        <v>10</v>
      </c>
    </row>
    <row r="15441" spans="1:11">
      <c r="A15441">
        <v>15440</v>
      </c>
      <c r="B15441" s="1">
        <v>40878.958333333336</v>
      </c>
      <c r="C15441">
        <v>4</v>
      </c>
      <c r="D15441">
        <v>0</v>
      </c>
      <c r="E15441">
        <v>1</v>
      </c>
      <c r="F15441">
        <v>4</v>
      </c>
      <c r="G15441">
        <v>70</v>
      </c>
      <c r="H15441" s="9">
        <v>6.0031999999999996</v>
      </c>
      <c r="I15441" s="7">
        <v>3</v>
      </c>
      <c r="J15441" s="7">
        <v>70</v>
      </c>
      <c r="K15441" s="2">
        <v>73</v>
      </c>
    </row>
    <row r="15442" spans="1:11">
      <c r="A15442">
        <v>15441</v>
      </c>
      <c r="B15442" s="1">
        <v>40602.541666666664</v>
      </c>
      <c r="C15442">
        <v>1</v>
      </c>
      <c r="D15442">
        <v>0</v>
      </c>
      <c r="E15442">
        <v>3</v>
      </c>
      <c r="F15442">
        <v>14</v>
      </c>
      <c r="G15442">
        <v>94</v>
      </c>
      <c r="H15442" s="9">
        <v>15.001300000000001</v>
      </c>
      <c r="I15442" s="2">
        <v>1</v>
      </c>
      <c r="J15442" s="2">
        <v>31</v>
      </c>
      <c r="K15442" s="2">
        <v>32</v>
      </c>
    </row>
    <row r="15443" spans="1:11">
      <c r="A15443">
        <v>15442</v>
      </c>
      <c r="B15443" s="1">
        <v>40786.416666666664</v>
      </c>
      <c r="C15443">
        <v>3</v>
      </c>
      <c r="D15443">
        <v>0</v>
      </c>
      <c r="E15443">
        <v>1</v>
      </c>
      <c r="F15443">
        <v>26</v>
      </c>
      <c r="G15443">
        <v>45</v>
      </c>
      <c r="H15443" s="9">
        <v>7.0015000000000001</v>
      </c>
      <c r="I15443" s="7">
        <v>33</v>
      </c>
      <c r="J15443" s="7">
        <v>105</v>
      </c>
      <c r="K15443" s="2">
        <v>138</v>
      </c>
    </row>
    <row r="15444" spans="1:11">
      <c r="A15444">
        <v>15443</v>
      </c>
      <c r="B15444" s="1">
        <v>40800.583333333336</v>
      </c>
      <c r="C15444">
        <v>3</v>
      </c>
      <c r="D15444">
        <v>0</v>
      </c>
      <c r="E15444">
        <v>1</v>
      </c>
      <c r="F15444">
        <v>30</v>
      </c>
      <c r="G15444">
        <v>52</v>
      </c>
      <c r="H15444" s="9">
        <v>15.001300000000001</v>
      </c>
      <c r="I15444" s="7">
        <v>19</v>
      </c>
      <c r="J15444" s="7">
        <v>105</v>
      </c>
      <c r="K15444" s="2">
        <v>124</v>
      </c>
    </row>
    <row r="15445" spans="1:11">
      <c r="A15445">
        <v>15444</v>
      </c>
      <c r="B15445" s="1">
        <v>40947.833333333336</v>
      </c>
      <c r="C15445">
        <v>1</v>
      </c>
      <c r="D15445">
        <v>0</v>
      </c>
      <c r="E15445">
        <v>3</v>
      </c>
      <c r="F15445">
        <v>3</v>
      </c>
      <c r="G15445">
        <v>87</v>
      </c>
      <c r="H15445" s="9">
        <v>8.9981000000000009</v>
      </c>
      <c r="I15445" s="7">
        <v>2</v>
      </c>
      <c r="J15445" s="7">
        <v>122</v>
      </c>
      <c r="K15445" s="2">
        <v>124</v>
      </c>
    </row>
    <row r="15446" spans="1:11">
      <c r="A15446">
        <v>15445</v>
      </c>
      <c r="B15446" s="1">
        <v>41059.375</v>
      </c>
      <c r="C15446">
        <v>2</v>
      </c>
      <c r="D15446">
        <v>0</v>
      </c>
      <c r="E15446">
        <v>2</v>
      </c>
      <c r="F15446">
        <v>22</v>
      </c>
      <c r="G15446">
        <v>69</v>
      </c>
      <c r="H15446" s="9">
        <v>12.997999999999999</v>
      </c>
      <c r="I15446" s="7">
        <v>23</v>
      </c>
      <c r="J15446" s="7">
        <v>281</v>
      </c>
      <c r="K15446" s="2">
        <v>304</v>
      </c>
    </row>
    <row r="15447" spans="1:11">
      <c r="A15447">
        <v>15446</v>
      </c>
      <c r="B15447" s="1">
        <v>40927.958333333336</v>
      </c>
      <c r="C15447">
        <v>1</v>
      </c>
      <c r="D15447">
        <v>0</v>
      </c>
      <c r="E15447">
        <v>1</v>
      </c>
      <c r="F15447">
        <v>4</v>
      </c>
      <c r="G15447">
        <v>48</v>
      </c>
      <c r="H15447" s="9">
        <v>22.002800000000001</v>
      </c>
      <c r="I15447" s="7">
        <v>1</v>
      </c>
      <c r="J15447" s="7">
        <v>55</v>
      </c>
      <c r="K15447" s="2">
        <v>56</v>
      </c>
    </row>
    <row r="15448" spans="1:11">
      <c r="A15448">
        <v>15447</v>
      </c>
      <c r="B15448" s="1">
        <v>40612.791666666664</v>
      </c>
      <c r="C15448">
        <v>1</v>
      </c>
      <c r="D15448">
        <v>0</v>
      </c>
      <c r="E15448">
        <v>3</v>
      </c>
      <c r="F15448">
        <v>13</v>
      </c>
      <c r="G15448">
        <v>0</v>
      </c>
      <c r="H15448" s="9">
        <v>39.000700000000002</v>
      </c>
      <c r="I15448" s="2">
        <v>5</v>
      </c>
      <c r="J15448" s="2">
        <v>51</v>
      </c>
      <c r="K15448" s="2">
        <v>56</v>
      </c>
    </row>
    <row r="15449" spans="1:11">
      <c r="A15449">
        <v>15448</v>
      </c>
      <c r="B15449" s="1">
        <v>41199.75</v>
      </c>
      <c r="C15449">
        <v>4</v>
      </c>
      <c r="D15449">
        <v>0</v>
      </c>
      <c r="E15449">
        <v>1</v>
      </c>
      <c r="F15449">
        <v>17</v>
      </c>
      <c r="G15449">
        <v>59</v>
      </c>
      <c r="H15449" s="9">
        <v>11.0014</v>
      </c>
      <c r="I15449" s="7">
        <v>90</v>
      </c>
      <c r="J15449" s="7">
        <v>794</v>
      </c>
      <c r="K15449" s="2">
        <v>884</v>
      </c>
    </row>
    <row r="15450" spans="1:11">
      <c r="A15450">
        <v>15449</v>
      </c>
      <c r="B15450" s="1">
        <v>40980.375</v>
      </c>
      <c r="C15450">
        <v>1</v>
      </c>
      <c r="D15450">
        <v>0</v>
      </c>
      <c r="E15450">
        <v>1</v>
      </c>
      <c r="F15450">
        <v>10</v>
      </c>
      <c r="G15450">
        <v>54</v>
      </c>
      <c r="H15450" s="9">
        <v>11.0014</v>
      </c>
      <c r="I15450" s="7">
        <v>21</v>
      </c>
      <c r="J15450" s="7">
        <v>260</v>
      </c>
      <c r="K15450" s="2">
        <v>281</v>
      </c>
    </row>
    <row r="15451" spans="1:11">
      <c r="A15451">
        <v>15450</v>
      </c>
      <c r="B15451" s="1">
        <v>41014.625</v>
      </c>
      <c r="C15451">
        <v>2</v>
      </c>
      <c r="D15451">
        <v>0</v>
      </c>
      <c r="E15451">
        <v>1</v>
      </c>
      <c r="F15451">
        <v>26</v>
      </c>
      <c r="G15451">
        <v>39</v>
      </c>
      <c r="H15451" s="9">
        <v>26.002700000000001</v>
      </c>
      <c r="I15451" s="7">
        <v>266</v>
      </c>
      <c r="J15451" s="7">
        <v>350</v>
      </c>
      <c r="K15451" s="2">
        <v>616</v>
      </c>
    </row>
    <row r="15452" spans="1:11">
      <c r="A15452">
        <v>15451</v>
      </c>
      <c r="B15452" s="1">
        <v>40747.166666666664</v>
      </c>
      <c r="C15452">
        <v>3</v>
      </c>
      <c r="D15452">
        <v>0</v>
      </c>
      <c r="E15452">
        <v>1</v>
      </c>
      <c r="F15452">
        <v>29</v>
      </c>
      <c r="G15452">
        <v>66</v>
      </c>
      <c r="H15452" s="9">
        <v>7.0015000000000001</v>
      </c>
      <c r="I15452" s="7">
        <v>5</v>
      </c>
      <c r="J15452" s="7">
        <v>4</v>
      </c>
      <c r="K15452" s="2">
        <v>9</v>
      </c>
    </row>
    <row r="15453" spans="1:11">
      <c r="A15453">
        <v>15452</v>
      </c>
      <c r="B15453" s="1">
        <v>41016.625</v>
      </c>
      <c r="C15453">
        <v>2</v>
      </c>
      <c r="D15453">
        <v>0</v>
      </c>
      <c r="E15453">
        <v>1</v>
      </c>
      <c r="F15453">
        <v>23.999999999999993</v>
      </c>
      <c r="G15453">
        <v>24</v>
      </c>
      <c r="H15453" s="9">
        <v>22.002800000000001</v>
      </c>
      <c r="I15453" s="7">
        <v>91</v>
      </c>
      <c r="J15453" s="7">
        <v>217</v>
      </c>
      <c r="K15453" s="2">
        <v>308</v>
      </c>
    </row>
    <row r="15454" spans="1:11">
      <c r="A15454">
        <v>15453</v>
      </c>
      <c r="B15454" s="1">
        <v>40797.708333333336</v>
      </c>
      <c r="C15454">
        <v>3</v>
      </c>
      <c r="D15454">
        <v>0</v>
      </c>
      <c r="E15454">
        <v>1</v>
      </c>
      <c r="F15454">
        <v>27</v>
      </c>
      <c r="G15454">
        <v>51</v>
      </c>
      <c r="H15454" s="9">
        <v>8.9981000000000009</v>
      </c>
      <c r="I15454" s="7">
        <v>152</v>
      </c>
      <c r="J15454" s="7">
        <v>228</v>
      </c>
      <c r="K15454" s="2">
        <v>380</v>
      </c>
    </row>
    <row r="15455" spans="1:11">
      <c r="A15455">
        <v>15454</v>
      </c>
      <c r="B15455" s="1">
        <v>40910.5</v>
      </c>
      <c r="C15455">
        <v>1</v>
      </c>
      <c r="D15455">
        <v>1</v>
      </c>
      <c r="E15455">
        <v>1</v>
      </c>
      <c r="F15455">
        <v>5.0000000000000018</v>
      </c>
      <c r="G15455">
        <v>36</v>
      </c>
      <c r="H15455" s="9">
        <v>16.997900000000001</v>
      </c>
      <c r="I15455" s="7">
        <v>41</v>
      </c>
      <c r="J15455" s="7">
        <v>161</v>
      </c>
      <c r="K15455" s="2">
        <v>202</v>
      </c>
    </row>
    <row r="15456" spans="1:11">
      <c r="A15456">
        <v>15455</v>
      </c>
      <c r="B15456" s="1">
        <v>40923.791666666664</v>
      </c>
      <c r="C15456">
        <v>1</v>
      </c>
      <c r="D15456">
        <v>0</v>
      </c>
      <c r="E15456">
        <v>1</v>
      </c>
      <c r="F15456">
        <v>-1</v>
      </c>
      <c r="G15456">
        <v>37</v>
      </c>
      <c r="H15456" s="9">
        <v>11.0014</v>
      </c>
      <c r="I15456" s="7">
        <v>9</v>
      </c>
      <c r="J15456" s="7">
        <v>101</v>
      </c>
      <c r="K15456" s="2">
        <v>110</v>
      </c>
    </row>
    <row r="15457" spans="1:11">
      <c r="A15457">
        <v>15456</v>
      </c>
      <c r="B15457" s="1">
        <v>40633.875</v>
      </c>
      <c r="C15457">
        <v>2</v>
      </c>
      <c r="D15457">
        <v>0</v>
      </c>
      <c r="E15457">
        <v>2</v>
      </c>
      <c r="F15457">
        <v>5.0000000000000018</v>
      </c>
      <c r="G15457">
        <v>93</v>
      </c>
      <c r="H15457" s="9">
        <v>11.0014</v>
      </c>
      <c r="I15457" s="2">
        <v>7</v>
      </c>
      <c r="J15457" s="2">
        <v>52</v>
      </c>
      <c r="K15457" s="2">
        <v>59</v>
      </c>
    </row>
    <row r="15458" spans="1:11">
      <c r="A15458">
        <v>15457</v>
      </c>
      <c r="B15458" s="1">
        <v>40872.833333333336</v>
      </c>
      <c r="C15458">
        <v>4</v>
      </c>
      <c r="D15458">
        <v>0</v>
      </c>
      <c r="E15458">
        <v>1</v>
      </c>
      <c r="F15458">
        <v>11</v>
      </c>
      <c r="G15458">
        <v>58</v>
      </c>
      <c r="H15458" s="9">
        <v>6.0031999999999996</v>
      </c>
      <c r="I15458" s="7">
        <v>19</v>
      </c>
      <c r="J15458" s="7">
        <v>76</v>
      </c>
      <c r="K15458" s="2">
        <v>95</v>
      </c>
    </row>
    <row r="15459" spans="1:11">
      <c r="A15459">
        <v>15458</v>
      </c>
      <c r="B15459" s="1">
        <v>41193</v>
      </c>
      <c r="C15459">
        <v>4</v>
      </c>
      <c r="D15459">
        <v>0</v>
      </c>
      <c r="E15459">
        <v>1</v>
      </c>
      <c r="F15459">
        <v>13</v>
      </c>
      <c r="G15459">
        <v>51</v>
      </c>
      <c r="H15459" s="9">
        <v>8.9981000000000009</v>
      </c>
      <c r="I15459" s="7">
        <v>1</v>
      </c>
      <c r="J15459" s="7">
        <v>41</v>
      </c>
      <c r="K15459" s="2">
        <v>42</v>
      </c>
    </row>
    <row r="15460" spans="1:11">
      <c r="A15460">
        <v>15459</v>
      </c>
      <c r="B15460" s="1">
        <v>40786.333333333336</v>
      </c>
      <c r="C15460">
        <v>3</v>
      </c>
      <c r="D15460">
        <v>0</v>
      </c>
      <c r="E15460">
        <v>1</v>
      </c>
      <c r="F15460">
        <v>22</v>
      </c>
      <c r="G15460">
        <v>69</v>
      </c>
      <c r="H15460" s="9">
        <v>0</v>
      </c>
      <c r="I15460" s="7">
        <v>27</v>
      </c>
      <c r="J15460" s="7">
        <v>439</v>
      </c>
      <c r="K15460" s="2">
        <v>466</v>
      </c>
    </row>
    <row r="15461" spans="1:11">
      <c r="A15461">
        <v>15460</v>
      </c>
      <c r="B15461" s="1">
        <v>40618.541666666664</v>
      </c>
      <c r="C15461">
        <v>1</v>
      </c>
      <c r="D15461">
        <v>0</v>
      </c>
      <c r="E15461">
        <v>2</v>
      </c>
      <c r="F15461">
        <v>11</v>
      </c>
      <c r="G15461">
        <v>76</v>
      </c>
      <c r="H15461" s="9">
        <v>8.9981000000000009</v>
      </c>
      <c r="I15461" s="2">
        <v>18</v>
      </c>
      <c r="J15461" s="2">
        <v>81</v>
      </c>
      <c r="K15461" s="2">
        <v>99</v>
      </c>
    </row>
    <row r="15462" spans="1:11">
      <c r="A15462">
        <v>15461</v>
      </c>
      <c r="B15462" s="1">
        <v>40963.666666666664</v>
      </c>
      <c r="C15462">
        <v>1</v>
      </c>
      <c r="D15462">
        <v>0</v>
      </c>
      <c r="E15462">
        <v>3</v>
      </c>
      <c r="F15462">
        <v>11</v>
      </c>
      <c r="G15462">
        <v>87</v>
      </c>
      <c r="H15462" s="9">
        <v>12.997999999999999</v>
      </c>
      <c r="I15462" s="7">
        <v>12</v>
      </c>
      <c r="J15462" s="7">
        <v>166</v>
      </c>
      <c r="K15462" s="2">
        <v>178</v>
      </c>
    </row>
    <row r="15463" spans="1:11">
      <c r="A15463">
        <v>15462</v>
      </c>
      <c r="B15463" s="1">
        <v>40602.625</v>
      </c>
      <c r="C15463">
        <v>1</v>
      </c>
      <c r="D15463">
        <v>0</v>
      </c>
      <c r="E15463">
        <v>3</v>
      </c>
      <c r="F15463">
        <v>12</v>
      </c>
      <c r="G15463">
        <v>100</v>
      </c>
      <c r="H15463" s="9">
        <v>19.999500000000001</v>
      </c>
      <c r="I15463" s="2">
        <v>0</v>
      </c>
      <c r="J15463" s="2">
        <v>35</v>
      </c>
      <c r="K15463" s="2">
        <v>35</v>
      </c>
    </row>
    <row r="15464" spans="1:11">
      <c r="A15464">
        <v>15463</v>
      </c>
      <c r="B15464" s="1">
        <v>40845.25</v>
      </c>
      <c r="C15464">
        <v>4</v>
      </c>
      <c r="D15464">
        <v>0</v>
      </c>
      <c r="E15464">
        <v>3</v>
      </c>
      <c r="F15464">
        <v>4</v>
      </c>
      <c r="G15464">
        <v>87</v>
      </c>
      <c r="H15464" s="9">
        <v>23.999400000000001</v>
      </c>
      <c r="I15464" s="7">
        <v>4</v>
      </c>
      <c r="J15464" s="7">
        <v>1</v>
      </c>
      <c r="K15464" s="2">
        <v>5</v>
      </c>
    </row>
    <row r="15465" spans="1:11">
      <c r="A15465">
        <v>15464</v>
      </c>
      <c r="B15465" s="1">
        <v>40764.125</v>
      </c>
      <c r="C15465">
        <v>3</v>
      </c>
      <c r="D15465">
        <v>0</v>
      </c>
      <c r="E15465">
        <v>1</v>
      </c>
      <c r="F15465">
        <v>27</v>
      </c>
      <c r="G15465">
        <v>62</v>
      </c>
      <c r="H15465" s="9">
        <v>0</v>
      </c>
      <c r="I15465" s="7">
        <v>0</v>
      </c>
      <c r="J15465" s="7">
        <v>3</v>
      </c>
      <c r="K15465" s="2">
        <v>3</v>
      </c>
    </row>
    <row r="15466" spans="1:11">
      <c r="A15466">
        <v>15465</v>
      </c>
      <c r="B15466" s="1">
        <v>41068.458333333336</v>
      </c>
      <c r="C15466">
        <v>2</v>
      </c>
      <c r="D15466">
        <v>0</v>
      </c>
      <c r="E15466">
        <v>1</v>
      </c>
      <c r="F15466">
        <v>26</v>
      </c>
      <c r="G15466">
        <v>42</v>
      </c>
      <c r="H15466" s="9">
        <v>16.997900000000001</v>
      </c>
      <c r="I15466" s="7">
        <v>65</v>
      </c>
      <c r="J15466" s="7">
        <v>199</v>
      </c>
      <c r="K15466" s="2">
        <v>264</v>
      </c>
    </row>
    <row r="15467" spans="1:11">
      <c r="A15467">
        <v>15466</v>
      </c>
      <c r="B15467" s="1">
        <v>40668.25</v>
      </c>
      <c r="C15467">
        <v>2</v>
      </c>
      <c r="D15467">
        <v>0</v>
      </c>
      <c r="E15467">
        <v>1</v>
      </c>
      <c r="F15467">
        <v>8</v>
      </c>
      <c r="G15467">
        <v>66</v>
      </c>
      <c r="H15467" s="9">
        <v>16.997900000000001</v>
      </c>
      <c r="I15467" s="7">
        <v>3</v>
      </c>
      <c r="J15467" s="7">
        <v>86</v>
      </c>
      <c r="K15467" s="2">
        <v>89</v>
      </c>
    </row>
    <row r="15468" spans="1:11">
      <c r="A15468">
        <v>15467</v>
      </c>
      <c r="B15468" s="1">
        <v>40789.625</v>
      </c>
      <c r="C15468">
        <v>3</v>
      </c>
      <c r="D15468">
        <v>0</v>
      </c>
      <c r="E15468">
        <v>1</v>
      </c>
      <c r="F15468">
        <v>27</v>
      </c>
      <c r="G15468">
        <v>70</v>
      </c>
      <c r="H15468" s="9">
        <v>11.0014</v>
      </c>
      <c r="I15468" s="7">
        <v>187</v>
      </c>
      <c r="J15468" s="7">
        <v>201</v>
      </c>
      <c r="K15468" s="2">
        <v>388</v>
      </c>
    </row>
    <row r="15469" spans="1:11">
      <c r="A15469">
        <v>15468</v>
      </c>
      <c r="B15469" s="1">
        <v>40694.041666666664</v>
      </c>
      <c r="C15469">
        <v>2</v>
      </c>
      <c r="D15469">
        <v>0</v>
      </c>
      <c r="E15469">
        <v>1</v>
      </c>
      <c r="F15469">
        <v>25</v>
      </c>
      <c r="G15469">
        <v>89</v>
      </c>
      <c r="H15469" s="9">
        <v>6.0031999999999996</v>
      </c>
      <c r="I15469" s="7">
        <v>8</v>
      </c>
      <c r="J15469" s="7">
        <v>9</v>
      </c>
      <c r="K15469" s="2">
        <v>17</v>
      </c>
    </row>
    <row r="15470" spans="1:11">
      <c r="A15470">
        <v>15469</v>
      </c>
      <c r="B15470" s="1">
        <v>40823.833333333336</v>
      </c>
      <c r="C15470">
        <v>4</v>
      </c>
      <c r="D15470">
        <v>0</v>
      </c>
      <c r="E15470">
        <v>1</v>
      </c>
      <c r="F15470">
        <v>18</v>
      </c>
      <c r="G15470">
        <v>49</v>
      </c>
      <c r="H15470" s="9">
        <v>0</v>
      </c>
      <c r="I15470" s="7">
        <v>30</v>
      </c>
      <c r="J15470" s="7">
        <v>166</v>
      </c>
      <c r="K15470" s="2">
        <v>196</v>
      </c>
    </row>
    <row r="15471" spans="1:11">
      <c r="A15471">
        <v>15470</v>
      </c>
      <c r="B15471" s="1">
        <v>41172.375</v>
      </c>
      <c r="C15471">
        <v>3</v>
      </c>
      <c r="D15471">
        <v>0</v>
      </c>
      <c r="E15471">
        <v>1</v>
      </c>
      <c r="F15471">
        <v>19.000000000000004</v>
      </c>
      <c r="G15471">
        <v>60</v>
      </c>
      <c r="H15471" s="9">
        <v>6.0031999999999996</v>
      </c>
      <c r="I15471" s="7">
        <v>25</v>
      </c>
      <c r="J15471" s="7">
        <v>330</v>
      </c>
      <c r="K15471" s="2">
        <v>355</v>
      </c>
    </row>
    <row r="15472" spans="1:11">
      <c r="A15472">
        <v>15471</v>
      </c>
      <c r="B15472" s="1">
        <v>40577.291666666664</v>
      </c>
      <c r="C15472">
        <v>1</v>
      </c>
      <c r="D15472">
        <v>0</v>
      </c>
      <c r="E15472">
        <v>1</v>
      </c>
      <c r="F15472">
        <v>-1.9999999999999991</v>
      </c>
      <c r="G15472">
        <v>50</v>
      </c>
      <c r="H15472" s="9">
        <v>22.002800000000001</v>
      </c>
      <c r="I15472" s="2">
        <v>1</v>
      </c>
      <c r="J15472" s="2">
        <v>85</v>
      </c>
      <c r="K15472" s="2">
        <v>86</v>
      </c>
    </row>
    <row r="15473" spans="1:11">
      <c r="A15473">
        <v>15472</v>
      </c>
      <c r="B15473" s="1">
        <v>40780.583333333336</v>
      </c>
      <c r="C15473">
        <v>3</v>
      </c>
      <c r="D15473">
        <v>0</v>
      </c>
      <c r="E15473">
        <v>2</v>
      </c>
      <c r="F15473">
        <v>27</v>
      </c>
      <c r="G15473">
        <v>74</v>
      </c>
      <c r="H15473" s="9">
        <v>0</v>
      </c>
      <c r="I15473" s="7">
        <v>27</v>
      </c>
      <c r="J15473" s="7">
        <v>86</v>
      </c>
      <c r="K15473" s="2">
        <v>113</v>
      </c>
    </row>
    <row r="15474" spans="1:11">
      <c r="A15474">
        <v>15473</v>
      </c>
      <c r="B15474" s="1">
        <v>41080.541666666664</v>
      </c>
      <c r="C15474">
        <v>2</v>
      </c>
      <c r="D15474">
        <v>0</v>
      </c>
      <c r="E15474">
        <v>1</v>
      </c>
      <c r="F15474">
        <v>34</v>
      </c>
      <c r="G15474">
        <v>44</v>
      </c>
      <c r="H15474" s="9">
        <v>7.0015000000000001</v>
      </c>
      <c r="I15474" s="7">
        <v>48</v>
      </c>
      <c r="J15474" s="7">
        <v>163</v>
      </c>
      <c r="K15474" s="2">
        <v>211</v>
      </c>
    </row>
    <row r="15475" spans="1:11">
      <c r="A15475">
        <v>15474</v>
      </c>
      <c r="B15475" s="1">
        <v>41124</v>
      </c>
      <c r="C15475">
        <v>3</v>
      </c>
      <c r="D15475">
        <v>0</v>
      </c>
      <c r="E15475">
        <v>1</v>
      </c>
      <c r="F15475">
        <v>27</v>
      </c>
      <c r="G15475">
        <v>70</v>
      </c>
      <c r="H15475" s="9">
        <v>12.997999999999999</v>
      </c>
      <c r="I15475" s="7">
        <v>15</v>
      </c>
      <c r="J15475" s="7">
        <v>56</v>
      </c>
      <c r="K15475" s="2">
        <v>71</v>
      </c>
    </row>
    <row r="15476" spans="1:11">
      <c r="A15476">
        <v>15475</v>
      </c>
      <c r="B15476" s="1">
        <v>41080.833333333336</v>
      </c>
      <c r="C15476">
        <v>2</v>
      </c>
      <c r="D15476">
        <v>0</v>
      </c>
      <c r="E15476">
        <v>1</v>
      </c>
      <c r="F15476">
        <v>34</v>
      </c>
      <c r="G15476">
        <v>39</v>
      </c>
      <c r="H15476" s="9">
        <v>15.001300000000001</v>
      </c>
      <c r="I15476" s="7">
        <v>81</v>
      </c>
      <c r="J15476" s="7">
        <v>324</v>
      </c>
      <c r="K15476" s="2">
        <v>405</v>
      </c>
    </row>
    <row r="15477" spans="1:11">
      <c r="A15477">
        <v>15476</v>
      </c>
      <c r="B15477" s="1">
        <v>40677.833333333336</v>
      </c>
      <c r="C15477">
        <v>2</v>
      </c>
      <c r="D15477">
        <v>0</v>
      </c>
      <c r="E15477">
        <v>3</v>
      </c>
      <c r="F15477">
        <v>18</v>
      </c>
      <c r="G15477">
        <v>94</v>
      </c>
      <c r="H15477" s="9">
        <v>8.9981000000000009</v>
      </c>
      <c r="I15477" s="7">
        <v>42</v>
      </c>
      <c r="J15477" s="7">
        <v>115</v>
      </c>
      <c r="K15477" s="2">
        <v>157</v>
      </c>
    </row>
    <row r="15478" spans="1:11">
      <c r="A15478">
        <v>15477</v>
      </c>
      <c r="B15478" s="1">
        <v>40630.208333333336</v>
      </c>
      <c r="C15478">
        <v>2</v>
      </c>
      <c r="D15478">
        <v>0</v>
      </c>
      <c r="E15478">
        <v>1</v>
      </c>
      <c r="F15478">
        <v>0</v>
      </c>
      <c r="G15478">
        <v>43</v>
      </c>
      <c r="H15478" s="9">
        <v>12.997999999999999</v>
      </c>
      <c r="I15478" s="2">
        <v>0</v>
      </c>
      <c r="J15478" s="2">
        <v>8</v>
      </c>
      <c r="K15478" s="2">
        <v>8</v>
      </c>
    </row>
    <row r="15479" spans="1:11">
      <c r="A15479">
        <v>15478</v>
      </c>
      <c r="B15479" s="1">
        <v>41238.625</v>
      </c>
      <c r="C15479">
        <v>4</v>
      </c>
      <c r="D15479">
        <v>0</v>
      </c>
      <c r="E15479">
        <v>1</v>
      </c>
      <c r="F15479">
        <v>6.0000000000000018</v>
      </c>
      <c r="G15479">
        <v>42</v>
      </c>
      <c r="H15479" s="9">
        <v>16.997900000000001</v>
      </c>
      <c r="I15479" s="7">
        <v>36</v>
      </c>
      <c r="J15479" s="7">
        <v>209</v>
      </c>
      <c r="K15479" s="2">
        <v>245</v>
      </c>
    </row>
    <row r="15480" spans="1:11">
      <c r="A15480">
        <v>15479</v>
      </c>
      <c r="B15480" s="1">
        <v>41035.125</v>
      </c>
      <c r="C15480">
        <v>2</v>
      </c>
      <c r="D15480">
        <v>0</v>
      </c>
      <c r="E15480">
        <v>2</v>
      </c>
      <c r="F15480">
        <v>18</v>
      </c>
      <c r="G15480">
        <v>83</v>
      </c>
      <c r="H15480" s="9">
        <v>12.997999999999999</v>
      </c>
      <c r="I15480" s="7">
        <v>9</v>
      </c>
      <c r="J15480" s="7">
        <v>19</v>
      </c>
      <c r="K15480" s="2">
        <v>28</v>
      </c>
    </row>
    <row r="15481" spans="1:11">
      <c r="A15481">
        <v>15480</v>
      </c>
      <c r="B15481" s="1">
        <v>40717.5</v>
      </c>
      <c r="C15481">
        <v>3</v>
      </c>
      <c r="D15481">
        <v>0</v>
      </c>
      <c r="E15481">
        <v>2</v>
      </c>
      <c r="F15481">
        <v>29</v>
      </c>
      <c r="G15481">
        <v>66</v>
      </c>
      <c r="H15481" s="9">
        <v>19.001200000000001</v>
      </c>
      <c r="I15481" s="7">
        <v>30</v>
      </c>
      <c r="J15481" s="7">
        <v>130</v>
      </c>
      <c r="K15481" s="2">
        <v>160</v>
      </c>
    </row>
    <row r="15482" spans="1:11">
      <c r="A15482">
        <v>15481</v>
      </c>
      <c r="B15482" s="1">
        <v>41230.833333333336</v>
      </c>
      <c r="C15482">
        <v>4</v>
      </c>
      <c r="D15482">
        <v>0</v>
      </c>
      <c r="E15482">
        <v>2</v>
      </c>
      <c r="F15482">
        <v>8</v>
      </c>
      <c r="G15482">
        <v>66</v>
      </c>
      <c r="H15482" s="9">
        <v>6.0031999999999996</v>
      </c>
      <c r="I15482" s="7">
        <v>30</v>
      </c>
      <c r="J15482" s="7">
        <v>142</v>
      </c>
      <c r="K15482" s="2">
        <v>172</v>
      </c>
    </row>
    <row r="15483" spans="1:11">
      <c r="A15483">
        <v>15482</v>
      </c>
      <c r="B15483" s="1">
        <v>41085.666666666664</v>
      </c>
      <c r="C15483">
        <v>3</v>
      </c>
      <c r="D15483">
        <v>0</v>
      </c>
      <c r="E15483">
        <v>1</v>
      </c>
      <c r="F15483">
        <v>31</v>
      </c>
      <c r="G15483">
        <v>31</v>
      </c>
      <c r="H15483" s="9">
        <v>26.002700000000001</v>
      </c>
      <c r="I15483" s="7">
        <v>104</v>
      </c>
      <c r="J15483" s="7">
        <v>310</v>
      </c>
      <c r="K15483" s="2">
        <v>414</v>
      </c>
    </row>
    <row r="15484" spans="1:11">
      <c r="A15484">
        <v>15483</v>
      </c>
      <c r="B15484" s="1">
        <v>40826.458333333336</v>
      </c>
      <c r="C15484">
        <v>4</v>
      </c>
      <c r="D15484">
        <v>1</v>
      </c>
      <c r="E15484">
        <v>1</v>
      </c>
      <c r="F15484">
        <v>22</v>
      </c>
      <c r="G15484">
        <v>69</v>
      </c>
      <c r="H15484" s="9">
        <v>6.0031999999999996</v>
      </c>
      <c r="I15484" s="7">
        <v>139</v>
      </c>
      <c r="J15484" s="7">
        <v>183</v>
      </c>
      <c r="K15484" s="2">
        <v>322</v>
      </c>
    </row>
    <row r="15485" spans="1:11">
      <c r="A15485">
        <v>15484</v>
      </c>
      <c r="B15485" s="1">
        <v>40721.458333333336</v>
      </c>
      <c r="C15485">
        <v>3</v>
      </c>
      <c r="D15485">
        <v>0</v>
      </c>
      <c r="E15485">
        <v>2</v>
      </c>
      <c r="F15485">
        <v>26</v>
      </c>
      <c r="G15485">
        <v>58</v>
      </c>
      <c r="H15485" s="9">
        <v>0</v>
      </c>
      <c r="I15485" s="7">
        <v>55</v>
      </c>
      <c r="J15485" s="7">
        <v>95</v>
      </c>
      <c r="K15485" s="2">
        <v>150</v>
      </c>
    </row>
    <row r="15486" spans="1:11">
      <c r="A15486">
        <v>15485</v>
      </c>
      <c r="B15486" s="1">
        <v>40590.916666666664</v>
      </c>
      <c r="C15486">
        <v>1</v>
      </c>
      <c r="D15486">
        <v>0</v>
      </c>
      <c r="E15486">
        <v>1</v>
      </c>
      <c r="F15486">
        <v>8</v>
      </c>
      <c r="G15486">
        <v>53</v>
      </c>
      <c r="H15486" s="9">
        <v>12.997999999999999</v>
      </c>
      <c r="I15486" s="2">
        <v>12</v>
      </c>
      <c r="J15486" s="2">
        <v>61</v>
      </c>
      <c r="K15486" s="2">
        <v>73</v>
      </c>
    </row>
    <row r="15487" spans="1:11">
      <c r="A15487">
        <v>15486</v>
      </c>
      <c r="B15487" s="1">
        <v>41054.583333333336</v>
      </c>
      <c r="C15487">
        <v>2</v>
      </c>
      <c r="D15487">
        <v>0</v>
      </c>
      <c r="E15487">
        <v>1</v>
      </c>
      <c r="F15487">
        <v>28</v>
      </c>
      <c r="G15487">
        <v>58</v>
      </c>
      <c r="H15487" s="9">
        <v>8.9981000000000009</v>
      </c>
      <c r="I15487" s="7">
        <v>104</v>
      </c>
      <c r="J15487" s="7">
        <v>263</v>
      </c>
      <c r="K15487" s="2">
        <v>367</v>
      </c>
    </row>
    <row r="15488" spans="1:11">
      <c r="A15488">
        <v>15487</v>
      </c>
      <c r="B15488" s="1">
        <v>40545.666666666664</v>
      </c>
      <c r="C15488">
        <v>1</v>
      </c>
      <c r="D15488">
        <v>0</v>
      </c>
      <c r="E15488">
        <v>3</v>
      </c>
      <c r="F15488">
        <v>8</v>
      </c>
      <c r="G15488">
        <v>71</v>
      </c>
      <c r="H15488" s="9">
        <v>11.0014</v>
      </c>
      <c r="I15488" s="2">
        <v>9</v>
      </c>
      <c r="J15488" s="2">
        <v>67</v>
      </c>
      <c r="K15488" s="2">
        <v>76</v>
      </c>
    </row>
    <row r="15489" spans="1:11">
      <c r="A15489">
        <v>15488</v>
      </c>
      <c r="B15489" s="1">
        <v>40962.708333333336</v>
      </c>
      <c r="C15489">
        <v>1</v>
      </c>
      <c r="D15489">
        <v>0</v>
      </c>
      <c r="E15489">
        <v>1</v>
      </c>
      <c r="F15489">
        <v>18</v>
      </c>
      <c r="G15489">
        <v>32</v>
      </c>
      <c r="H15489" s="9">
        <v>11.0014</v>
      </c>
      <c r="I15489" s="7">
        <v>49</v>
      </c>
      <c r="J15489" s="7">
        <v>561</v>
      </c>
      <c r="K15489" s="2">
        <v>610</v>
      </c>
    </row>
    <row r="15490" spans="1:11">
      <c r="A15490">
        <v>15489</v>
      </c>
      <c r="B15490" s="1">
        <v>40994.666666666664</v>
      </c>
      <c r="C15490">
        <v>2</v>
      </c>
      <c r="D15490">
        <v>0</v>
      </c>
      <c r="E15490">
        <v>1</v>
      </c>
      <c r="F15490">
        <v>15</v>
      </c>
      <c r="G15490">
        <v>25</v>
      </c>
      <c r="H15490" s="9">
        <v>43.000599999999999</v>
      </c>
      <c r="I15490" s="7">
        <v>60</v>
      </c>
      <c r="J15490" s="7">
        <v>243</v>
      </c>
      <c r="K15490" s="2">
        <v>303</v>
      </c>
    </row>
    <row r="15491" spans="1:11">
      <c r="A15491">
        <v>15490</v>
      </c>
      <c r="B15491" s="1">
        <v>40840.166666666664</v>
      </c>
      <c r="C15491">
        <v>4</v>
      </c>
      <c r="D15491">
        <v>0</v>
      </c>
      <c r="E15491">
        <v>1</v>
      </c>
      <c r="F15491">
        <v>11</v>
      </c>
      <c r="G15491">
        <v>82</v>
      </c>
      <c r="H15491" s="9">
        <v>0</v>
      </c>
      <c r="I15491" s="7">
        <v>1</v>
      </c>
      <c r="J15491" s="7">
        <v>5</v>
      </c>
      <c r="K15491" s="2">
        <v>6</v>
      </c>
    </row>
    <row r="15492" spans="1:11">
      <c r="A15492">
        <v>15491</v>
      </c>
      <c r="B15492" s="1">
        <v>40806</v>
      </c>
      <c r="C15492">
        <v>3</v>
      </c>
      <c r="D15492">
        <v>0</v>
      </c>
      <c r="E15492">
        <v>2</v>
      </c>
      <c r="F15492">
        <v>19.000000000000004</v>
      </c>
      <c r="G15492">
        <v>73</v>
      </c>
      <c r="H15492" s="9">
        <v>11.0014</v>
      </c>
      <c r="I15492" s="7">
        <v>4</v>
      </c>
      <c r="J15492" s="7">
        <v>21</v>
      </c>
      <c r="K15492" s="2">
        <v>25</v>
      </c>
    </row>
    <row r="15493" spans="1:11">
      <c r="A15493">
        <v>15492</v>
      </c>
      <c r="B15493" s="1">
        <v>41270.875</v>
      </c>
      <c r="C15493">
        <v>1</v>
      </c>
      <c r="D15493">
        <v>0</v>
      </c>
      <c r="E15493">
        <v>2</v>
      </c>
      <c r="F15493" s="2">
        <v>3</v>
      </c>
      <c r="G15493">
        <v>60</v>
      </c>
      <c r="H15493" s="9">
        <v>16.997900000000001</v>
      </c>
      <c r="I15493" s="7">
        <v>12</v>
      </c>
      <c r="J15493" s="7">
        <v>51</v>
      </c>
      <c r="K15493" s="2">
        <v>63</v>
      </c>
    </row>
    <row r="15494" spans="1:11">
      <c r="A15494">
        <v>15493</v>
      </c>
      <c r="B15494" s="1">
        <v>40780.875</v>
      </c>
      <c r="C15494">
        <v>3</v>
      </c>
      <c r="D15494">
        <v>0</v>
      </c>
      <c r="E15494">
        <v>1</v>
      </c>
      <c r="F15494">
        <v>23</v>
      </c>
      <c r="G15494">
        <v>78</v>
      </c>
      <c r="H15494" s="9">
        <v>19.001200000000001</v>
      </c>
      <c r="I15494" s="7">
        <v>29</v>
      </c>
      <c r="J15494" s="7">
        <v>158</v>
      </c>
      <c r="K15494" s="2">
        <v>187</v>
      </c>
    </row>
    <row r="15495" spans="1:11">
      <c r="A15495">
        <v>15494</v>
      </c>
      <c r="B15495" s="1">
        <v>41274.125</v>
      </c>
      <c r="C15495">
        <v>1</v>
      </c>
      <c r="D15495">
        <v>0</v>
      </c>
      <c r="E15495">
        <v>1</v>
      </c>
      <c r="F15495" s="2">
        <v>-1</v>
      </c>
      <c r="G15495">
        <v>59</v>
      </c>
      <c r="H15495" s="9">
        <v>7.0015000000000001</v>
      </c>
      <c r="I15495" s="7">
        <v>0</v>
      </c>
      <c r="J15495" s="7">
        <v>1</v>
      </c>
      <c r="K15495" s="2">
        <v>1</v>
      </c>
    </row>
    <row r="15496" spans="1:11">
      <c r="A15496">
        <v>15495</v>
      </c>
      <c r="B15496" s="1">
        <v>40663</v>
      </c>
      <c r="C15496">
        <v>2</v>
      </c>
      <c r="D15496">
        <v>0</v>
      </c>
      <c r="E15496">
        <v>2</v>
      </c>
      <c r="F15496">
        <v>13</v>
      </c>
      <c r="G15496">
        <v>54</v>
      </c>
      <c r="H15496" s="9">
        <v>16.997900000000001</v>
      </c>
      <c r="I15496" s="7">
        <v>33</v>
      </c>
      <c r="J15496" s="7">
        <v>73</v>
      </c>
      <c r="K15496" s="2">
        <v>106</v>
      </c>
    </row>
    <row r="15497" spans="1:11">
      <c r="A15497">
        <v>15496</v>
      </c>
      <c r="B15497" s="1">
        <v>41091.958333333336</v>
      </c>
      <c r="C15497">
        <v>3</v>
      </c>
      <c r="D15497">
        <v>0</v>
      </c>
      <c r="E15497">
        <v>3</v>
      </c>
      <c r="F15497">
        <v>30</v>
      </c>
      <c r="G15497">
        <v>52</v>
      </c>
      <c r="H15497" s="9">
        <v>11.0014</v>
      </c>
      <c r="I15497" s="7">
        <v>22</v>
      </c>
      <c r="J15497" s="7">
        <v>88</v>
      </c>
      <c r="K15497" s="2">
        <v>110</v>
      </c>
    </row>
    <row r="15498" spans="1:11">
      <c r="A15498">
        <v>15497</v>
      </c>
      <c r="B15498" s="1">
        <v>40756.166666666664</v>
      </c>
      <c r="C15498">
        <v>3</v>
      </c>
      <c r="D15498">
        <v>0</v>
      </c>
      <c r="E15498">
        <v>1</v>
      </c>
      <c r="F15498">
        <v>23.999999999999993</v>
      </c>
      <c r="G15498">
        <v>83</v>
      </c>
      <c r="H15498" s="9">
        <v>8.9981000000000009</v>
      </c>
      <c r="I15498" s="7">
        <v>2</v>
      </c>
      <c r="J15498" s="7">
        <v>2</v>
      </c>
      <c r="K15498" s="2">
        <v>4</v>
      </c>
    </row>
    <row r="15499" spans="1:11">
      <c r="A15499">
        <v>15498</v>
      </c>
      <c r="B15499" s="1">
        <v>41137.458333333336</v>
      </c>
      <c r="C15499">
        <v>3</v>
      </c>
      <c r="D15499">
        <v>0</v>
      </c>
      <c r="E15499">
        <v>1</v>
      </c>
      <c r="F15499">
        <v>29</v>
      </c>
      <c r="G15499">
        <v>37</v>
      </c>
      <c r="H15499" s="9">
        <v>6.0031999999999996</v>
      </c>
      <c r="I15499" s="7">
        <v>83</v>
      </c>
      <c r="J15499" s="7">
        <v>191</v>
      </c>
      <c r="K15499" s="2">
        <v>274</v>
      </c>
    </row>
    <row r="15500" spans="1:11">
      <c r="A15500">
        <v>15499</v>
      </c>
      <c r="B15500" s="1">
        <v>41067.583333333336</v>
      </c>
      <c r="C15500">
        <v>2</v>
      </c>
      <c r="D15500">
        <v>0</v>
      </c>
      <c r="E15500">
        <v>1</v>
      </c>
      <c r="F15500">
        <v>27</v>
      </c>
      <c r="G15500">
        <v>37</v>
      </c>
      <c r="H15500" s="9">
        <v>16.997900000000001</v>
      </c>
      <c r="I15500" s="7">
        <v>67</v>
      </c>
      <c r="J15500" s="7">
        <v>198</v>
      </c>
      <c r="K15500" s="2">
        <v>265</v>
      </c>
    </row>
    <row r="15501" spans="1:11">
      <c r="A15501">
        <v>15500</v>
      </c>
      <c r="B15501" s="1">
        <v>40711.416666666664</v>
      </c>
      <c r="C15501">
        <v>2</v>
      </c>
      <c r="D15501">
        <v>0</v>
      </c>
      <c r="E15501">
        <v>1</v>
      </c>
      <c r="F15501">
        <v>26</v>
      </c>
      <c r="G15501">
        <v>58</v>
      </c>
      <c r="H15501" s="9">
        <v>12.997999999999999</v>
      </c>
      <c r="I15501" s="7">
        <v>44</v>
      </c>
      <c r="J15501" s="7">
        <v>126</v>
      </c>
      <c r="K15501" s="2">
        <v>170</v>
      </c>
    </row>
    <row r="15502" spans="1:11">
      <c r="A15502">
        <v>15501</v>
      </c>
      <c r="B15502" s="1">
        <v>40653.375</v>
      </c>
      <c r="C15502">
        <v>2</v>
      </c>
      <c r="D15502">
        <v>0</v>
      </c>
      <c r="E15502">
        <v>1</v>
      </c>
      <c r="F15502">
        <v>23.999999999999993</v>
      </c>
      <c r="G15502">
        <v>61</v>
      </c>
      <c r="H15502" s="9">
        <v>19.001200000000001</v>
      </c>
      <c r="I15502" s="7">
        <v>27</v>
      </c>
      <c r="J15502" s="7">
        <v>168</v>
      </c>
      <c r="K15502" s="2">
        <v>195</v>
      </c>
    </row>
    <row r="15503" spans="1:11">
      <c r="A15503">
        <v>15502</v>
      </c>
      <c r="B15503" s="1">
        <v>40618.708333333336</v>
      </c>
      <c r="C15503">
        <v>1</v>
      </c>
      <c r="D15503">
        <v>0</v>
      </c>
      <c r="E15503">
        <v>2</v>
      </c>
      <c r="F15503">
        <v>13</v>
      </c>
      <c r="G15503">
        <v>54</v>
      </c>
      <c r="H15503" s="9">
        <v>19.999500000000001</v>
      </c>
      <c r="I15503" s="2">
        <v>37</v>
      </c>
      <c r="J15503" s="2">
        <v>216</v>
      </c>
      <c r="K15503" s="2">
        <v>253</v>
      </c>
    </row>
    <row r="15504" spans="1:11">
      <c r="A15504">
        <v>15503</v>
      </c>
      <c r="B15504" s="1">
        <v>40719.583333333336</v>
      </c>
      <c r="C15504">
        <v>3</v>
      </c>
      <c r="D15504">
        <v>0</v>
      </c>
      <c r="E15504">
        <v>1</v>
      </c>
      <c r="F15504">
        <v>28</v>
      </c>
      <c r="G15504">
        <v>45</v>
      </c>
      <c r="H15504" s="9">
        <v>19.999500000000001</v>
      </c>
      <c r="I15504" s="7">
        <v>151</v>
      </c>
      <c r="J15504" s="7">
        <v>231</v>
      </c>
      <c r="K15504" s="2">
        <v>382</v>
      </c>
    </row>
    <row r="15505" spans="1:11">
      <c r="A15505">
        <v>15504</v>
      </c>
      <c r="B15505" s="1">
        <v>40826</v>
      </c>
      <c r="C15505">
        <v>4</v>
      </c>
      <c r="D15505">
        <v>1</v>
      </c>
      <c r="E15505">
        <v>1</v>
      </c>
      <c r="F15505">
        <v>16</v>
      </c>
      <c r="G15505">
        <v>94</v>
      </c>
      <c r="H15505" s="9">
        <v>0</v>
      </c>
      <c r="I15505" s="7">
        <v>11</v>
      </c>
      <c r="J15505" s="7">
        <v>42</v>
      </c>
      <c r="K15505" s="2">
        <v>53</v>
      </c>
    </row>
    <row r="15506" spans="1:11">
      <c r="A15506">
        <v>15505</v>
      </c>
      <c r="B15506" s="1">
        <v>41135.083333333336</v>
      </c>
      <c r="C15506">
        <v>3</v>
      </c>
      <c r="D15506">
        <v>0</v>
      </c>
      <c r="E15506">
        <v>2</v>
      </c>
      <c r="F15506">
        <v>25</v>
      </c>
      <c r="G15506">
        <v>83</v>
      </c>
      <c r="H15506" s="9">
        <v>12.997999999999999</v>
      </c>
      <c r="I15506" s="7">
        <v>2</v>
      </c>
      <c r="J15506" s="7">
        <v>9</v>
      </c>
      <c r="K15506" s="2">
        <v>11</v>
      </c>
    </row>
    <row r="15507" spans="1:11">
      <c r="A15507">
        <v>15506</v>
      </c>
      <c r="B15507" s="1">
        <v>40652.875</v>
      </c>
      <c r="C15507">
        <v>2</v>
      </c>
      <c r="D15507">
        <v>0</v>
      </c>
      <c r="E15507">
        <v>2</v>
      </c>
      <c r="F15507">
        <v>16</v>
      </c>
      <c r="G15507">
        <v>72</v>
      </c>
      <c r="H15507" s="9">
        <v>8.9981000000000009</v>
      </c>
      <c r="I15507" s="7">
        <v>8</v>
      </c>
      <c r="J15507" s="7">
        <v>113</v>
      </c>
      <c r="K15507" s="2">
        <v>121</v>
      </c>
    </row>
    <row r="15508" spans="1:11">
      <c r="A15508">
        <v>15507</v>
      </c>
      <c r="B15508" s="1">
        <v>40743.833333333336</v>
      </c>
      <c r="C15508">
        <v>3</v>
      </c>
      <c r="D15508">
        <v>0</v>
      </c>
      <c r="E15508">
        <v>1</v>
      </c>
      <c r="F15508">
        <v>28</v>
      </c>
      <c r="G15508">
        <v>74</v>
      </c>
      <c r="H15508" s="9">
        <v>6.0031999999999996</v>
      </c>
      <c r="I15508" s="7">
        <v>47</v>
      </c>
      <c r="J15508" s="7">
        <v>229</v>
      </c>
      <c r="K15508" s="2">
        <v>276</v>
      </c>
    </row>
    <row r="15509" spans="1:11">
      <c r="A15509">
        <v>15508</v>
      </c>
      <c r="B15509" s="1">
        <v>40591.125</v>
      </c>
      <c r="C15509">
        <v>1</v>
      </c>
      <c r="D15509">
        <v>0</v>
      </c>
      <c r="E15509">
        <v>1</v>
      </c>
      <c r="F15509">
        <v>8</v>
      </c>
      <c r="G15509">
        <v>53</v>
      </c>
      <c r="H15509" s="9">
        <v>12.997999999999999</v>
      </c>
      <c r="I15509" s="2">
        <v>3</v>
      </c>
      <c r="J15509" s="2">
        <v>1</v>
      </c>
      <c r="K15509" s="2">
        <v>4</v>
      </c>
    </row>
    <row r="15510" spans="1:11">
      <c r="A15510">
        <v>15509</v>
      </c>
      <c r="B15510" s="1">
        <v>40782.333333333336</v>
      </c>
      <c r="C15510">
        <v>3</v>
      </c>
      <c r="D15510">
        <v>0</v>
      </c>
      <c r="E15510">
        <v>2</v>
      </c>
      <c r="F15510">
        <v>26</v>
      </c>
      <c r="G15510">
        <v>84</v>
      </c>
      <c r="H15510" s="9">
        <v>16.997900000000001</v>
      </c>
      <c r="I15510" s="7">
        <v>14</v>
      </c>
      <c r="J15510" s="7">
        <v>62</v>
      </c>
      <c r="K15510" s="2">
        <v>76</v>
      </c>
    </row>
    <row r="15511" spans="1:11">
      <c r="A15511">
        <v>15510</v>
      </c>
      <c r="B15511" s="1">
        <v>40883.666666666664</v>
      </c>
      <c r="C15511">
        <v>4</v>
      </c>
      <c r="D15511">
        <v>0</v>
      </c>
      <c r="E15511">
        <v>3</v>
      </c>
      <c r="F15511">
        <v>14</v>
      </c>
      <c r="G15511">
        <v>100</v>
      </c>
      <c r="H15511" s="9">
        <v>16.997900000000001</v>
      </c>
      <c r="I15511" s="7">
        <v>4</v>
      </c>
      <c r="J15511" s="7">
        <v>84</v>
      </c>
      <c r="K15511" s="2">
        <v>88</v>
      </c>
    </row>
    <row r="15512" spans="1:11">
      <c r="A15512">
        <v>15511</v>
      </c>
      <c r="B15512" s="1">
        <v>41080.416666666664</v>
      </c>
      <c r="C15512">
        <v>2</v>
      </c>
      <c r="D15512">
        <v>0</v>
      </c>
      <c r="E15512">
        <v>1</v>
      </c>
      <c r="F15512">
        <v>32</v>
      </c>
      <c r="G15512">
        <v>52</v>
      </c>
      <c r="H15512" s="9">
        <v>8.9981000000000009</v>
      </c>
      <c r="I15512" s="7">
        <v>41</v>
      </c>
      <c r="J15512" s="7">
        <v>126</v>
      </c>
      <c r="K15512" s="2">
        <v>167</v>
      </c>
    </row>
    <row r="15513" spans="1:11">
      <c r="A15513">
        <v>15512</v>
      </c>
      <c r="B15513" s="1">
        <v>40717.458333333336</v>
      </c>
      <c r="C15513">
        <v>3</v>
      </c>
      <c r="D15513">
        <v>0</v>
      </c>
      <c r="E15513">
        <v>3</v>
      </c>
      <c r="F15513">
        <v>29</v>
      </c>
      <c r="G15513">
        <v>66</v>
      </c>
      <c r="H15513" s="9">
        <v>16.997900000000001</v>
      </c>
      <c r="I15513" s="7">
        <v>28</v>
      </c>
      <c r="J15513" s="7">
        <v>108</v>
      </c>
      <c r="K15513" s="2">
        <v>136</v>
      </c>
    </row>
    <row r="15514" spans="1:11">
      <c r="A15514">
        <v>15513</v>
      </c>
      <c r="B15514" s="1">
        <v>41158.041666666664</v>
      </c>
      <c r="C15514">
        <v>3</v>
      </c>
      <c r="D15514">
        <v>0</v>
      </c>
      <c r="E15514">
        <v>2</v>
      </c>
      <c r="F15514">
        <v>26</v>
      </c>
      <c r="G15514">
        <v>84</v>
      </c>
      <c r="H15514" s="9">
        <v>0</v>
      </c>
      <c r="I15514" s="7">
        <v>2</v>
      </c>
      <c r="J15514" s="7">
        <v>16</v>
      </c>
      <c r="K15514" s="2">
        <v>18</v>
      </c>
    </row>
    <row r="15515" spans="1:11">
      <c r="A15515">
        <v>15514</v>
      </c>
      <c r="B15515" s="1">
        <v>41262.625</v>
      </c>
      <c r="C15515">
        <v>4</v>
      </c>
      <c r="D15515">
        <v>0</v>
      </c>
      <c r="E15515">
        <v>1</v>
      </c>
      <c r="F15515">
        <v>12</v>
      </c>
      <c r="G15515">
        <v>50</v>
      </c>
      <c r="H15515" s="9">
        <v>19.001200000000001</v>
      </c>
      <c r="I15515" s="7">
        <v>28</v>
      </c>
      <c r="J15515" s="7">
        <v>209</v>
      </c>
      <c r="K15515" s="2">
        <v>237</v>
      </c>
    </row>
    <row r="15516" spans="1:11">
      <c r="A15516">
        <v>15515</v>
      </c>
      <c r="B15516" s="1">
        <v>40994.25</v>
      </c>
      <c r="C15516">
        <v>2</v>
      </c>
      <c r="D15516">
        <v>0</v>
      </c>
      <c r="E15516">
        <v>1</v>
      </c>
      <c r="F15516">
        <v>12</v>
      </c>
      <c r="G15516">
        <v>82</v>
      </c>
      <c r="H15516" s="9">
        <v>12.997999999999999</v>
      </c>
      <c r="I15516" s="7">
        <v>7</v>
      </c>
      <c r="J15516" s="7">
        <v>110</v>
      </c>
      <c r="K15516" s="2">
        <v>117</v>
      </c>
    </row>
    <row r="15517" spans="1:11">
      <c r="A15517">
        <v>15516</v>
      </c>
      <c r="B15517" s="1">
        <v>40795.375</v>
      </c>
      <c r="C15517">
        <v>3</v>
      </c>
      <c r="D15517">
        <v>0</v>
      </c>
      <c r="E15517">
        <v>3</v>
      </c>
      <c r="F15517">
        <v>22</v>
      </c>
      <c r="G15517">
        <v>94</v>
      </c>
      <c r="H15517" s="9">
        <v>11.0014</v>
      </c>
      <c r="I15517" s="7">
        <v>5</v>
      </c>
      <c r="J15517" s="7">
        <v>130</v>
      </c>
      <c r="K15517" s="2">
        <v>135</v>
      </c>
    </row>
    <row r="15518" spans="1:11">
      <c r="A15518">
        <v>15517</v>
      </c>
      <c r="B15518" s="1">
        <v>41014</v>
      </c>
      <c r="C15518">
        <v>2</v>
      </c>
      <c r="D15518">
        <v>0</v>
      </c>
      <c r="E15518">
        <v>2</v>
      </c>
      <c r="F15518">
        <v>18</v>
      </c>
      <c r="G15518">
        <v>56</v>
      </c>
      <c r="H15518" s="9">
        <v>12.997999999999999</v>
      </c>
      <c r="I15518" s="7">
        <v>30</v>
      </c>
      <c r="J15518" s="7">
        <v>94</v>
      </c>
      <c r="K15518" s="2">
        <v>124</v>
      </c>
    </row>
    <row r="15519" spans="1:11">
      <c r="A15519">
        <v>15518</v>
      </c>
      <c r="B15519" s="1">
        <v>40643</v>
      </c>
      <c r="C15519">
        <v>2</v>
      </c>
      <c r="D15519">
        <v>0</v>
      </c>
      <c r="E15519">
        <v>2</v>
      </c>
      <c r="F15519">
        <v>10</v>
      </c>
      <c r="G15519">
        <v>87</v>
      </c>
      <c r="H15519" s="9">
        <v>6.0031999999999996</v>
      </c>
      <c r="I15519" s="7">
        <v>5</v>
      </c>
      <c r="J15519" s="7">
        <v>48</v>
      </c>
      <c r="K15519" s="2">
        <v>53</v>
      </c>
    </row>
    <row r="15520" spans="1:11">
      <c r="A15520">
        <v>15519</v>
      </c>
      <c r="B15520" s="1">
        <v>41007.083333333336</v>
      </c>
      <c r="C15520">
        <v>2</v>
      </c>
      <c r="D15520">
        <v>0</v>
      </c>
      <c r="E15520">
        <v>1</v>
      </c>
      <c r="F15520">
        <v>13</v>
      </c>
      <c r="G15520">
        <v>24</v>
      </c>
      <c r="H15520" s="9">
        <v>15.001300000000001</v>
      </c>
      <c r="I15520" s="7">
        <v>7</v>
      </c>
      <c r="J15520" s="7">
        <v>25</v>
      </c>
      <c r="K15520" s="2">
        <v>32</v>
      </c>
    </row>
    <row r="15521" spans="1:11">
      <c r="A15521">
        <v>15520</v>
      </c>
      <c r="B15521" s="1">
        <v>40813.916666666664</v>
      </c>
      <c r="C15521">
        <v>4</v>
      </c>
      <c r="D15521">
        <v>0</v>
      </c>
      <c r="E15521">
        <v>1</v>
      </c>
      <c r="F15521">
        <v>21.000000000000004</v>
      </c>
      <c r="G15521">
        <v>88</v>
      </c>
      <c r="H15521" s="9">
        <v>6.0031999999999996</v>
      </c>
      <c r="I15521" s="7">
        <v>19</v>
      </c>
      <c r="J15521" s="7">
        <v>102</v>
      </c>
      <c r="K15521" s="2">
        <v>121</v>
      </c>
    </row>
    <row r="15522" spans="1:11">
      <c r="A15522">
        <v>15521</v>
      </c>
      <c r="B15522" s="1">
        <v>40984.166666666664</v>
      </c>
      <c r="C15522">
        <v>1</v>
      </c>
      <c r="D15522">
        <v>0</v>
      </c>
      <c r="E15522">
        <v>2</v>
      </c>
      <c r="F15522">
        <v>11</v>
      </c>
      <c r="G15522">
        <v>87</v>
      </c>
      <c r="H15522" s="9">
        <v>16.997900000000001</v>
      </c>
      <c r="I15522" s="7">
        <v>0</v>
      </c>
      <c r="J15522" s="7">
        <v>2</v>
      </c>
      <c r="K15522" s="2">
        <v>2</v>
      </c>
    </row>
    <row r="15523" spans="1:11">
      <c r="A15523">
        <v>15522</v>
      </c>
      <c r="B15523" s="1">
        <v>41077.291666666664</v>
      </c>
      <c r="C15523">
        <v>2</v>
      </c>
      <c r="D15523">
        <v>0</v>
      </c>
      <c r="E15523">
        <v>1</v>
      </c>
      <c r="F15523">
        <v>17</v>
      </c>
      <c r="G15523">
        <v>72</v>
      </c>
      <c r="H15523" s="9">
        <v>6.0031999999999996</v>
      </c>
      <c r="I15523" s="7">
        <v>18</v>
      </c>
      <c r="J15523" s="7">
        <v>30</v>
      </c>
      <c r="K15523" s="2">
        <v>48</v>
      </c>
    </row>
    <row r="15524" spans="1:11">
      <c r="A15524">
        <v>15523</v>
      </c>
      <c r="B15524" s="1">
        <v>40599.916666666664</v>
      </c>
      <c r="C15524">
        <v>1</v>
      </c>
      <c r="D15524">
        <v>0</v>
      </c>
      <c r="E15524">
        <v>1</v>
      </c>
      <c r="F15524">
        <v>4</v>
      </c>
      <c r="G15524">
        <v>48</v>
      </c>
      <c r="H15524" s="9">
        <v>30.002600000000001</v>
      </c>
      <c r="I15524" s="2">
        <v>7</v>
      </c>
      <c r="J15524" s="2">
        <v>43</v>
      </c>
      <c r="K15524" s="2">
        <v>50</v>
      </c>
    </row>
    <row r="15525" spans="1:11">
      <c r="A15525">
        <v>15524</v>
      </c>
      <c r="B15525" s="1">
        <v>40574</v>
      </c>
      <c r="C15525">
        <v>1</v>
      </c>
      <c r="D15525">
        <v>0</v>
      </c>
      <c r="E15525">
        <v>2</v>
      </c>
      <c r="F15525">
        <v>3</v>
      </c>
      <c r="G15525">
        <v>65</v>
      </c>
      <c r="H15525" s="9">
        <v>15.001300000000001</v>
      </c>
      <c r="I15525" s="2">
        <v>1</v>
      </c>
      <c r="J15525" s="2">
        <v>6</v>
      </c>
      <c r="K15525" s="2">
        <v>7</v>
      </c>
    </row>
    <row r="15526" spans="1:11">
      <c r="A15526">
        <v>15525</v>
      </c>
      <c r="B15526" s="1">
        <v>41172.416666666664</v>
      </c>
      <c r="C15526">
        <v>3</v>
      </c>
      <c r="D15526">
        <v>0</v>
      </c>
      <c r="E15526">
        <v>1</v>
      </c>
      <c r="F15526">
        <v>20.000000000000004</v>
      </c>
      <c r="G15526">
        <v>53</v>
      </c>
      <c r="H15526" s="9">
        <v>6.0031999999999996</v>
      </c>
      <c r="I15526" s="7">
        <v>33</v>
      </c>
      <c r="J15526" s="7">
        <v>157</v>
      </c>
      <c r="K15526" s="2">
        <v>190</v>
      </c>
    </row>
    <row r="15527" spans="1:11">
      <c r="A15527">
        <v>15526</v>
      </c>
      <c r="B15527" s="1">
        <v>40581.5</v>
      </c>
      <c r="C15527">
        <v>1</v>
      </c>
      <c r="D15527">
        <v>0</v>
      </c>
      <c r="E15527">
        <v>2</v>
      </c>
      <c r="F15527">
        <v>7</v>
      </c>
      <c r="G15527">
        <v>62</v>
      </c>
      <c r="H15527" s="9">
        <v>0</v>
      </c>
      <c r="I15527" s="2">
        <v>7</v>
      </c>
      <c r="J15527" s="2">
        <v>59</v>
      </c>
      <c r="K15527" s="2">
        <v>66</v>
      </c>
    </row>
    <row r="15528" spans="1:11">
      <c r="A15528">
        <v>15527</v>
      </c>
      <c r="B15528" s="1">
        <v>41148.583333333336</v>
      </c>
      <c r="C15528">
        <v>3</v>
      </c>
      <c r="D15528">
        <v>0</v>
      </c>
      <c r="E15528">
        <v>1</v>
      </c>
      <c r="F15528">
        <v>31</v>
      </c>
      <c r="G15528">
        <v>49</v>
      </c>
      <c r="H15528" s="9">
        <v>6.0031999999999996</v>
      </c>
      <c r="I15528" s="7">
        <v>66</v>
      </c>
      <c r="J15528" s="7">
        <v>180</v>
      </c>
      <c r="K15528" s="2">
        <v>246</v>
      </c>
    </row>
    <row r="15529" spans="1:11">
      <c r="A15529">
        <v>15528</v>
      </c>
      <c r="B15529" s="1">
        <v>41244.208333333336</v>
      </c>
      <c r="C15529">
        <v>4</v>
      </c>
      <c r="D15529">
        <v>0</v>
      </c>
      <c r="E15529">
        <v>1</v>
      </c>
      <c r="F15529">
        <v>3</v>
      </c>
      <c r="G15529">
        <v>87</v>
      </c>
      <c r="H15529" s="9">
        <v>6.0031999999999996</v>
      </c>
      <c r="I15529" s="7">
        <v>1</v>
      </c>
      <c r="J15529" s="7">
        <v>12</v>
      </c>
      <c r="K15529" s="2">
        <v>13</v>
      </c>
    </row>
    <row r="15530" spans="1:11">
      <c r="A15530">
        <v>15529</v>
      </c>
      <c r="B15530" s="1">
        <v>40946.708333333336</v>
      </c>
      <c r="C15530">
        <v>1</v>
      </c>
      <c r="D15530">
        <v>0</v>
      </c>
      <c r="E15530">
        <v>1</v>
      </c>
      <c r="F15530">
        <v>13</v>
      </c>
      <c r="G15530">
        <v>35</v>
      </c>
      <c r="H15530" s="9">
        <v>12.997999999999999</v>
      </c>
      <c r="I15530" s="7">
        <v>15</v>
      </c>
      <c r="J15530" s="7">
        <v>494</v>
      </c>
      <c r="K15530" s="2">
        <v>509</v>
      </c>
    </row>
    <row r="15531" spans="1:11">
      <c r="A15531">
        <v>15530</v>
      </c>
      <c r="B15531" s="1">
        <v>40837.5</v>
      </c>
      <c r="C15531">
        <v>4</v>
      </c>
      <c r="D15531">
        <v>0</v>
      </c>
      <c r="E15531">
        <v>1</v>
      </c>
      <c r="F15531">
        <v>16</v>
      </c>
      <c r="G15531">
        <v>45</v>
      </c>
      <c r="H15531" s="9">
        <v>19.999500000000001</v>
      </c>
      <c r="I15531" s="7">
        <v>47</v>
      </c>
      <c r="J15531" s="7">
        <v>193</v>
      </c>
      <c r="K15531" s="2">
        <v>240</v>
      </c>
    </row>
    <row r="15532" spans="1:11">
      <c r="A15532">
        <v>15531</v>
      </c>
      <c r="B15532" s="1">
        <v>40731.583333333336</v>
      </c>
      <c r="C15532">
        <v>3</v>
      </c>
      <c r="D15532">
        <v>0</v>
      </c>
      <c r="E15532">
        <v>1</v>
      </c>
      <c r="F15532">
        <v>34</v>
      </c>
      <c r="G15532">
        <v>41</v>
      </c>
      <c r="H15532" s="9">
        <v>16.997900000000001</v>
      </c>
      <c r="I15532" s="7">
        <v>39</v>
      </c>
      <c r="J15532" s="7">
        <v>121</v>
      </c>
      <c r="K15532" s="2">
        <v>160</v>
      </c>
    </row>
    <row r="15533" spans="1:11">
      <c r="A15533">
        <v>15532</v>
      </c>
      <c r="B15533" s="1">
        <v>40636.458333333336</v>
      </c>
      <c r="C15533">
        <v>2</v>
      </c>
      <c r="D15533">
        <v>0</v>
      </c>
      <c r="E15533">
        <v>1</v>
      </c>
      <c r="F15533">
        <v>12</v>
      </c>
      <c r="G15533">
        <v>41</v>
      </c>
      <c r="H15533" s="9">
        <v>16.997900000000001</v>
      </c>
      <c r="I15533" s="7">
        <v>139</v>
      </c>
      <c r="J15533" s="7">
        <v>104</v>
      </c>
      <c r="K15533" s="2">
        <v>243</v>
      </c>
    </row>
    <row r="15534" spans="1:11">
      <c r="A15534">
        <v>15533</v>
      </c>
      <c r="B15534" s="1">
        <v>41237.041666666664</v>
      </c>
      <c r="C15534">
        <v>4</v>
      </c>
      <c r="D15534">
        <v>0</v>
      </c>
      <c r="E15534">
        <v>1</v>
      </c>
      <c r="F15534">
        <v>8</v>
      </c>
      <c r="G15534">
        <v>42</v>
      </c>
      <c r="H15534" s="9">
        <v>32.997500000000002</v>
      </c>
      <c r="I15534" s="7">
        <v>1</v>
      </c>
      <c r="J15534" s="7">
        <v>19</v>
      </c>
      <c r="K15534" s="2">
        <v>20</v>
      </c>
    </row>
    <row r="15535" spans="1:11">
      <c r="A15535">
        <v>15534</v>
      </c>
      <c r="B15535" s="1">
        <v>41066.208333333336</v>
      </c>
      <c r="C15535">
        <v>2</v>
      </c>
      <c r="D15535">
        <v>0</v>
      </c>
      <c r="E15535">
        <v>1</v>
      </c>
      <c r="F15535">
        <v>15</v>
      </c>
      <c r="G15535">
        <v>77</v>
      </c>
      <c r="H15535" s="9">
        <v>0</v>
      </c>
      <c r="I15535" s="7">
        <v>1</v>
      </c>
      <c r="J15535" s="7">
        <v>37</v>
      </c>
      <c r="K15535" s="2">
        <v>38</v>
      </c>
    </row>
    <row r="15536" spans="1:11">
      <c r="A15536">
        <v>15535</v>
      </c>
      <c r="B15536" s="1">
        <v>41212.875</v>
      </c>
      <c r="C15536">
        <v>4</v>
      </c>
      <c r="D15536">
        <v>0</v>
      </c>
      <c r="E15536">
        <v>2</v>
      </c>
      <c r="F15536">
        <v>6.0000000000000018</v>
      </c>
      <c r="G15536">
        <v>87</v>
      </c>
      <c r="H15536" s="9">
        <v>7.0015000000000001</v>
      </c>
      <c r="I15536" s="7">
        <v>4</v>
      </c>
      <c r="J15536" s="7">
        <v>60</v>
      </c>
      <c r="K15536" s="2">
        <v>64</v>
      </c>
    </row>
    <row r="15537" spans="1:11">
      <c r="A15537">
        <v>15536</v>
      </c>
      <c r="B15537" s="1">
        <v>41260.208333333336</v>
      </c>
      <c r="C15537">
        <v>4</v>
      </c>
      <c r="D15537">
        <v>0</v>
      </c>
      <c r="E15537">
        <v>2</v>
      </c>
      <c r="F15537">
        <v>10</v>
      </c>
      <c r="G15537">
        <v>87</v>
      </c>
      <c r="H15537" s="9">
        <v>0</v>
      </c>
      <c r="I15537" s="7">
        <v>0</v>
      </c>
      <c r="J15537" s="7">
        <v>24</v>
      </c>
      <c r="K15537" s="2">
        <v>24</v>
      </c>
    </row>
    <row r="15538" spans="1:11">
      <c r="A15538">
        <v>15537</v>
      </c>
      <c r="B15538" s="1">
        <v>41066.958333333336</v>
      </c>
      <c r="C15538">
        <v>2</v>
      </c>
      <c r="D15538">
        <v>0</v>
      </c>
      <c r="E15538">
        <v>1</v>
      </c>
      <c r="F15538">
        <v>17</v>
      </c>
      <c r="G15538">
        <v>77</v>
      </c>
      <c r="H15538" s="9">
        <v>0</v>
      </c>
      <c r="I15538" s="7">
        <v>13</v>
      </c>
      <c r="J15538" s="7">
        <v>110</v>
      </c>
      <c r="K15538" s="2">
        <v>123</v>
      </c>
    </row>
    <row r="15539" spans="1:11">
      <c r="A15539">
        <v>15538</v>
      </c>
      <c r="B15539" s="1">
        <v>40715.416666666664</v>
      </c>
      <c r="C15539">
        <v>3</v>
      </c>
      <c r="D15539">
        <v>0</v>
      </c>
      <c r="E15539">
        <v>2</v>
      </c>
      <c r="F15539">
        <v>23</v>
      </c>
      <c r="G15539">
        <v>83</v>
      </c>
      <c r="H15539" s="9">
        <v>12.997999999999999</v>
      </c>
      <c r="I15539" s="7">
        <v>41</v>
      </c>
      <c r="J15539" s="7">
        <v>120</v>
      </c>
      <c r="K15539" s="2">
        <v>161</v>
      </c>
    </row>
    <row r="15540" spans="1:11">
      <c r="A15540">
        <v>15539</v>
      </c>
      <c r="B15540" s="1">
        <v>40939.625</v>
      </c>
      <c r="C15540">
        <v>1</v>
      </c>
      <c r="D15540">
        <v>0</v>
      </c>
      <c r="E15540">
        <v>1</v>
      </c>
      <c r="F15540">
        <v>18</v>
      </c>
      <c r="G15540">
        <v>26</v>
      </c>
      <c r="H15540" s="9">
        <v>30.002600000000001</v>
      </c>
      <c r="I15540" s="7">
        <v>27</v>
      </c>
      <c r="J15540" s="7">
        <v>150</v>
      </c>
      <c r="K15540" s="2">
        <v>177</v>
      </c>
    </row>
    <row r="15541" spans="1:11">
      <c r="A15541">
        <v>15540</v>
      </c>
      <c r="B15541" s="1">
        <v>40707.041666666664</v>
      </c>
      <c r="C15541">
        <v>2</v>
      </c>
      <c r="D15541">
        <v>0</v>
      </c>
      <c r="E15541">
        <v>1</v>
      </c>
      <c r="F15541">
        <v>23</v>
      </c>
      <c r="G15541">
        <v>73</v>
      </c>
      <c r="H15541" s="9">
        <v>15.001300000000001</v>
      </c>
      <c r="I15541" s="7">
        <v>6</v>
      </c>
      <c r="J15541" s="7">
        <v>10</v>
      </c>
      <c r="K15541" s="2">
        <v>16</v>
      </c>
    </row>
    <row r="15542" spans="1:11">
      <c r="A15542">
        <v>15541</v>
      </c>
      <c r="B15542" s="1">
        <v>40594.458333333336</v>
      </c>
      <c r="C15542">
        <v>1</v>
      </c>
      <c r="D15542">
        <v>0</v>
      </c>
      <c r="E15542">
        <v>2</v>
      </c>
      <c r="F15542">
        <v>6.0000000000000018</v>
      </c>
      <c r="G15542">
        <v>33</v>
      </c>
      <c r="H15542" s="9">
        <v>11.0014</v>
      </c>
      <c r="I15542" s="2">
        <v>72</v>
      </c>
      <c r="J15542" s="2">
        <v>89</v>
      </c>
      <c r="K15542" s="2">
        <v>161</v>
      </c>
    </row>
    <row r="15543" spans="1:11">
      <c r="A15543">
        <v>15542</v>
      </c>
      <c r="B15543" s="1">
        <v>41068.041666666664</v>
      </c>
      <c r="C15543">
        <v>2</v>
      </c>
      <c r="D15543">
        <v>0</v>
      </c>
      <c r="E15543">
        <v>1</v>
      </c>
      <c r="F15543">
        <v>19.000000000000004</v>
      </c>
      <c r="G15543">
        <v>56</v>
      </c>
      <c r="H15543" s="9">
        <v>11.0014</v>
      </c>
      <c r="I15543" s="7">
        <v>4</v>
      </c>
      <c r="J15543" s="7">
        <v>25</v>
      </c>
      <c r="K15543" s="2">
        <v>29</v>
      </c>
    </row>
    <row r="15544" spans="1:11">
      <c r="A15544">
        <v>15543</v>
      </c>
      <c r="B15544" s="1">
        <v>41063.875</v>
      </c>
      <c r="C15544">
        <v>2</v>
      </c>
      <c r="D15544">
        <v>0</v>
      </c>
      <c r="E15544">
        <v>1</v>
      </c>
      <c r="F15544">
        <v>22</v>
      </c>
      <c r="G15544">
        <v>43</v>
      </c>
      <c r="H15544" s="9">
        <v>11.0014</v>
      </c>
      <c r="I15544" s="7">
        <v>66</v>
      </c>
      <c r="J15544" s="7">
        <v>180</v>
      </c>
      <c r="K15544" s="2">
        <v>246</v>
      </c>
    </row>
    <row r="15545" spans="1:11">
      <c r="A15545">
        <v>15544</v>
      </c>
      <c r="B15545" s="1">
        <v>41214.625</v>
      </c>
      <c r="C15545">
        <v>4</v>
      </c>
      <c r="D15545">
        <v>0</v>
      </c>
      <c r="E15545">
        <v>2</v>
      </c>
      <c r="F15545">
        <v>11</v>
      </c>
      <c r="G15545">
        <v>54</v>
      </c>
      <c r="H15545" s="9">
        <v>11.0014</v>
      </c>
      <c r="I15545" s="7">
        <v>35</v>
      </c>
      <c r="J15545" s="7">
        <v>179</v>
      </c>
      <c r="K15545" s="2">
        <v>214</v>
      </c>
    </row>
    <row r="15546" spans="1:11">
      <c r="A15546">
        <v>15545</v>
      </c>
      <c r="B15546" s="1">
        <v>41170.25</v>
      </c>
      <c r="C15546">
        <v>3</v>
      </c>
      <c r="D15546">
        <v>0</v>
      </c>
      <c r="E15546">
        <v>2</v>
      </c>
      <c r="F15546">
        <v>23</v>
      </c>
      <c r="G15546">
        <v>89</v>
      </c>
      <c r="H15546" s="9">
        <v>22.002800000000001</v>
      </c>
      <c r="I15546" s="7">
        <v>4</v>
      </c>
      <c r="J15546" s="7">
        <v>163</v>
      </c>
      <c r="K15546" s="2">
        <v>167</v>
      </c>
    </row>
    <row r="15547" spans="1:11">
      <c r="A15547">
        <v>15546</v>
      </c>
      <c r="B15547" s="1">
        <v>41014.041666666664</v>
      </c>
      <c r="C15547">
        <v>2</v>
      </c>
      <c r="D15547">
        <v>0</v>
      </c>
      <c r="E15547">
        <v>2</v>
      </c>
      <c r="F15547">
        <v>18</v>
      </c>
      <c r="G15547">
        <v>56</v>
      </c>
      <c r="H15547" s="9">
        <v>11.0014</v>
      </c>
      <c r="I15547" s="7">
        <v>17</v>
      </c>
      <c r="J15547" s="7">
        <v>89</v>
      </c>
      <c r="K15547" s="2">
        <v>106</v>
      </c>
    </row>
    <row r="15548" spans="1:11">
      <c r="A15548">
        <v>15547</v>
      </c>
      <c r="B15548" s="1">
        <v>41071.458333333336</v>
      </c>
      <c r="C15548">
        <v>2</v>
      </c>
      <c r="D15548">
        <v>0</v>
      </c>
      <c r="E15548">
        <v>2</v>
      </c>
      <c r="F15548">
        <v>29</v>
      </c>
      <c r="G15548">
        <v>48</v>
      </c>
      <c r="H15548" s="9">
        <v>15.001300000000001</v>
      </c>
      <c r="I15548" s="7">
        <v>59</v>
      </c>
      <c r="J15548" s="7">
        <v>143</v>
      </c>
      <c r="K15548" s="2">
        <v>202</v>
      </c>
    </row>
    <row r="15549" spans="1:11">
      <c r="A15549">
        <v>15548</v>
      </c>
      <c r="B15549" s="1">
        <v>40823.541666666664</v>
      </c>
      <c r="C15549">
        <v>4</v>
      </c>
      <c r="D15549">
        <v>0</v>
      </c>
      <c r="E15549">
        <v>1</v>
      </c>
      <c r="F15549">
        <v>21.000000000000004</v>
      </c>
      <c r="G15549">
        <v>46</v>
      </c>
      <c r="H15549" s="9">
        <v>0</v>
      </c>
      <c r="I15549" s="7">
        <v>95</v>
      </c>
      <c r="J15549" s="7">
        <v>210</v>
      </c>
      <c r="K15549" s="2">
        <v>305</v>
      </c>
    </row>
    <row r="15550" spans="1:11">
      <c r="A15550">
        <v>15549</v>
      </c>
      <c r="B15550" s="1">
        <v>40611.166666666664</v>
      </c>
      <c r="C15550">
        <v>1</v>
      </c>
      <c r="D15550">
        <v>0</v>
      </c>
      <c r="E15550">
        <v>1</v>
      </c>
      <c r="F15550">
        <v>3</v>
      </c>
      <c r="G15550">
        <v>75</v>
      </c>
      <c r="H15550" s="9">
        <v>7.0015000000000001</v>
      </c>
      <c r="I15550" s="2">
        <v>0</v>
      </c>
      <c r="J15550" s="2">
        <v>2</v>
      </c>
      <c r="K15550" s="2">
        <v>2</v>
      </c>
    </row>
    <row r="15551" spans="1:11">
      <c r="A15551">
        <v>15550</v>
      </c>
      <c r="B15551" s="1">
        <v>40794.791666666664</v>
      </c>
      <c r="C15551">
        <v>3</v>
      </c>
      <c r="D15551">
        <v>0</v>
      </c>
      <c r="E15551">
        <v>3</v>
      </c>
      <c r="F15551">
        <v>22</v>
      </c>
      <c r="G15551">
        <v>100</v>
      </c>
      <c r="H15551" s="9">
        <v>22.002800000000001</v>
      </c>
      <c r="I15551" s="7">
        <v>1</v>
      </c>
      <c r="J15551" s="7">
        <v>51</v>
      </c>
      <c r="K15551" s="2">
        <v>52</v>
      </c>
    </row>
    <row r="15552" spans="1:11">
      <c r="A15552">
        <v>15551</v>
      </c>
      <c r="B15552" s="1">
        <v>40644.958333333336</v>
      </c>
      <c r="C15552">
        <v>2</v>
      </c>
      <c r="D15552">
        <v>0</v>
      </c>
      <c r="E15552">
        <v>3</v>
      </c>
      <c r="F15552">
        <v>20.000000000000004</v>
      </c>
      <c r="G15552">
        <v>60</v>
      </c>
      <c r="H15552" s="9">
        <v>0</v>
      </c>
      <c r="I15552" s="7">
        <v>16</v>
      </c>
      <c r="J15552" s="7">
        <v>38</v>
      </c>
      <c r="K15552" s="2">
        <v>54</v>
      </c>
    </row>
    <row r="15553" spans="1:11">
      <c r="A15553">
        <v>15552</v>
      </c>
      <c r="B15553" s="1">
        <v>41125.416666666664</v>
      </c>
      <c r="C15553">
        <v>3</v>
      </c>
      <c r="D15553">
        <v>0</v>
      </c>
      <c r="E15553">
        <v>1</v>
      </c>
      <c r="F15553">
        <v>32</v>
      </c>
      <c r="G15553">
        <v>57</v>
      </c>
      <c r="H15553" s="9">
        <v>12.997999999999999</v>
      </c>
      <c r="I15553" s="7">
        <v>108</v>
      </c>
      <c r="J15553" s="7">
        <v>288</v>
      </c>
      <c r="K15553" s="2">
        <v>396</v>
      </c>
    </row>
    <row r="15554" spans="1:11">
      <c r="A15554">
        <v>15553</v>
      </c>
      <c r="B15554" s="1">
        <v>41138.041666666664</v>
      </c>
      <c r="C15554">
        <v>3</v>
      </c>
      <c r="D15554">
        <v>0</v>
      </c>
      <c r="E15554">
        <v>1</v>
      </c>
      <c r="F15554">
        <v>23.999999999999993</v>
      </c>
      <c r="G15554">
        <v>65</v>
      </c>
      <c r="H15554" s="9">
        <v>7.0015000000000001</v>
      </c>
      <c r="I15554" s="7">
        <v>16</v>
      </c>
      <c r="J15554" s="7">
        <v>38</v>
      </c>
      <c r="K15554" s="2">
        <v>54</v>
      </c>
    </row>
    <row r="15555" spans="1:11">
      <c r="A15555">
        <v>15554</v>
      </c>
      <c r="B15555" s="1">
        <v>40940.5</v>
      </c>
      <c r="C15555">
        <v>1</v>
      </c>
      <c r="D15555">
        <v>0</v>
      </c>
      <c r="E15555">
        <v>1</v>
      </c>
      <c r="F15555">
        <v>13</v>
      </c>
      <c r="G15555">
        <v>54</v>
      </c>
      <c r="H15555" s="9">
        <v>7.0015000000000001</v>
      </c>
      <c r="I15555" s="7">
        <v>26</v>
      </c>
      <c r="J15555" s="7">
        <v>153</v>
      </c>
      <c r="K15555" s="2">
        <v>179</v>
      </c>
    </row>
    <row r="15556" spans="1:11">
      <c r="A15556">
        <v>15555</v>
      </c>
      <c r="B15556" s="1">
        <v>41068.625</v>
      </c>
      <c r="C15556">
        <v>2</v>
      </c>
      <c r="D15556">
        <v>0</v>
      </c>
      <c r="E15556">
        <v>1</v>
      </c>
      <c r="F15556">
        <v>29</v>
      </c>
      <c r="G15556">
        <v>29</v>
      </c>
      <c r="H15556" s="9">
        <v>19.001200000000001</v>
      </c>
      <c r="I15556" s="7">
        <v>98</v>
      </c>
      <c r="J15556" s="7">
        <v>299</v>
      </c>
      <c r="K15556" s="2">
        <v>397</v>
      </c>
    </row>
    <row r="15557" spans="1:11">
      <c r="A15557">
        <v>15556</v>
      </c>
      <c r="B15557" s="1">
        <v>41192.541666666664</v>
      </c>
      <c r="C15557">
        <v>4</v>
      </c>
      <c r="D15557">
        <v>0</v>
      </c>
      <c r="E15557">
        <v>1</v>
      </c>
      <c r="F15557">
        <v>19.000000000000004</v>
      </c>
      <c r="G15557">
        <v>49</v>
      </c>
      <c r="H15557" s="9">
        <v>0</v>
      </c>
      <c r="I15557" s="7">
        <v>60</v>
      </c>
      <c r="J15557" s="7">
        <v>237</v>
      </c>
      <c r="K15557" s="2">
        <v>297</v>
      </c>
    </row>
    <row r="15558" spans="1:11">
      <c r="A15558">
        <v>15557</v>
      </c>
      <c r="B15558" s="1">
        <v>41153.291666666664</v>
      </c>
      <c r="C15558">
        <v>3</v>
      </c>
      <c r="D15558">
        <v>0</v>
      </c>
      <c r="E15558">
        <v>2</v>
      </c>
      <c r="F15558">
        <v>28</v>
      </c>
      <c r="G15558">
        <v>58</v>
      </c>
      <c r="H15558" s="9">
        <v>8.9981000000000009</v>
      </c>
      <c r="I15558" s="7">
        <v>8</v>
      </c>
      <c r="J15558" s="7">
        <v>58</v>
      </c>
      <c r="K15558" s="2">
        <v>66</v>
      </c>
    </row>
    <row r="15559" spans="1:11">
      <c r="A15559">
        <v>15558</v>
      </c>
      <c r="B15559" s="1">
        <v>40976.375</v>
      </c>
      <c r="C15559">
        <v>1</v>
      </c>
      <c r="D15559">
        <v>0</v>
      </c>
      <c r="E15559">
        <v>1</v>
      </c>
      <c r="F15559">
        <v>14</v>
      </c>
      <c r="G15559">
        <v>72</v>
      </c>
      <c r="H15559" s="9">
        <v>31.000900000000001</v>
      </c>
      <c r="I15559" s="7">
        <v>19</v>
      </c>
      <c r="J15559" s="7">
        <v>280</v>
      </c>
      <c r="K15559" s="2">
        <v>299</v>
      </c>
    </row>
    <row r="15560" spans="1:11">
      <c r="A15560">
        <v>15559</v>
      </c>
      <c r="B15560" s="1">
        <v>40964</v>
      </c>
      <c r="C15560">
        <v>1</v>
      </c>
      <c r="D15560">
        <v>0</v>
      </c>
      <c r="E15560">
        <v>1</v>
      </c>
      <c r="F15560">
        <v>9</v>
      </c>
      <c r="G15560">
        <v>43</v>
      </c>
      <c r="H15560" s="9">
        <v>26.002700000000001</v>
      </c>
      <c r="I15560" s="7">
        <v>5</v>
      </c>
      <c r="J15560" s="7">
        <v>56</v>
      </c>
      <c r="K15560" s="2">
        <v>61</v>
      </c>
    </row>
    <row r="15561" spans="1:11">
      <c r="A15561">
        <v>15560</v>
      </c>
      <c r="B15561" s="1">
        <v>41244.25</v>
      </c>
      <c r="C15561">
        <v>4</v>
      </c>
      <c r="D15561">
        <v>0</v>
      </c>
      <c r="E15561">
        <v>1</v>
      </c>
      <c r="F15561">
        <v>3</v>
      </c>
      <c r="G15561">
        <v>87</v>
      </c>
      <c r="H15561" s="9">
        <v>8.9981000000000009</v>
      </c>
      <c r="I15561" s="7">
        <v>7</v>
      </c>
      <c r="J15561" s="7">
        <v>20</v>
      </c>
      <c r="K15561" s="2">
        <v>27</v>
      </c>
    </row>
    <row r="15562" spans="1:11">
      <c r="A15562">
        <v>15561</v>
      </c>
      <c r="B15562" s="1">
        <v>41208.708333333336</v>
      </c>
      <c r="C15562">
        <v>4</v>
      </c>
      <c r="D15562">
        <v>0</v>
      </c>
      <c r="E15562">
        <v>2</v>
      </c>
      <c r="F15562">
        <v>19.000000000000004</v>
      </c>
      <c r="G15562">
        <v>76</v>
      </c>
      <c r="H15562" s="9">
        <v>12.997999999999999</v>
      </c>
      <c r="I15562" s="7">
        <v>125</v>
      </c>
      <c r="J15562" s="7">
        <v>692</v>
      </c>
      <c r="K15562" s="2">
        <v>817</v>
      </c>
    </row>
    <row r="15563" spans="1:11">
      <c r="A15563">
        <v>15562</v>
      </c>
      <c r="B15563" s="1">
        <v>41205.166666666664</v>
      </c>
      <c r="C15563">
        <v>4</v>
      </c>
      <c r="D15563">
        <v>0</v>
      </c>
      <c r="E15563">
        <v>1</v>
      </c>
      <c r="F15563">
        <v>12</v>
      </c>
      <c r="G15563">
        <v>77</v>
      </c>
      <c r="H15563" s="9">
        <v>7.0015000000000001</v>
      </c>
      <c r="I15563" s="7">
        <v>1</v>
      </c>
      <c r="J15563" s="7">
        <v>6</v>
      </c>
      <c r="K15563" s="2">
        <v>7</v>
      </c>
    </row>
    <row r="15564" spans="1:11">
      <c r="A15564">
        <v>15563</v>
      </c>
      <c r="B15564" s="1">
        <v>40655.375</v>
      </c>
      <c r="C15564">
        <v>2</v>
      </c>
      <c r="D15564">
        <v>0</v>
      </c>
      <c r="E15564">
        <v>3</v>
      </c>
      <c r="F15564">
        <v>8</v>
      </c>
      <c r="G15564">
        <v>61</v>
      </c>
      <c r="H15564" s="9">
        <v>19.999500000000001</v>
      </c>
      <c r="I15564" s="7">
        <v>17</v>
      </c>
      <c r="J15564" s="7">
        <v>176</v>
      </c>
      <c r="K15564" s="2">
        <v>193</v>
      </c>
    </row>
    <row r="15565" spans="1:11">
      <c r="A15565">
        <v>15564</v>
      </c>
      <c r="B15565" s="1">
        <v>40605.083333333336</v>
      </c>
      <c r="C15565">
        <v>1</v>
      </c>
      <c r="D15565">
        <v>0</v>
      </c>
      <c r="E15565">
        <v>1</v>
      </c>
      <c r="F15565">
        <v>1</v>
      </c>
      <c r="G15565">
        <v>27</v>
      </c>
      <c r="H15565" s="9">
        <v>31.000900000000001</v>
      </c>
      <c r="I15565" s="2">
        <v>1</v>
      </c>
      <c r="J15565" s="2">
        <v>2</v>
      </c>
      <c r="K15565" s="2">
        <v>3</v>
      </c>
    </row>
    <row r="15566" spans="1:11">
      <c r="A15566">
        <v>15565</v>
      </c>
      <c r="B15566" s="1">
        <v>41230.541666666664</v>
      </c>
      <c r="C15566">
        <v>4</v>
      </c>
      <c r="D15566">
        <v>0</v>
      </c>
      <c r="E15566">
        <v>1</v>
      </c>
      <c r="F15566">
        <v>12</v>
      </c>
      <c r="G15566">
        <v>38</v>
      </c>
      <c r="H15566" s="9">
        <v>16.997900000000001</v>
      </c>
      <c r="I15566" s="7">
        <v>179</v>
      </c>
      <c r="J15566" s="7">
        <v>346</v>
      </c>
      <c r="K15566" s="2">
        <v>525</v>
      </c>
    </row>
    <row r="15567" spans="1:11">
      <c r="A15567">
        <v>15566</v>
      </c>
      <c r="B15567" s="1">
        <v>41154.875</v>
      </c>
      <c r="C15567">
        <v>3</v>
      </c>
      <c r="D15567">
        <v>0</v>
      </c>
      <c r="E15567">
        <v>1</v>
      </c>
      <c r="F15567">
        <v>26</v>
      </c>
      <c r="G15567">
        <v>70</v>
      </c>
      <c r="H15567" s="9">
        <v>11.0014</v>
      </c>
      <c r="I15567" s="7">
        <v>79</v>
      </c>
      <c r="J15567" s="7">
        <v>92</v>
      </c>
      <c r="K15567" s="2">
        <v>171</v>
      </c>
    </row>
    <row r="15568" spans="1:11">
      <c r="A15568">
        <v>15567</v>
      </c>
      <c r="B15568" s="1">
        <v>40688.416666666664</v>
      </c>
      <c r="C15568">
        <v>2</v>
      </c>
      <c r="D15568">
        <v>0</v>
      </c>
      <c r="E15568">
        <v>1</v>
      </c>
      <c r="F15568">
        <v>26</v>
      </c>
      <c r="G15568">
        <v>61</v>
      </c>
      <c r="H15568" s="9">
        <v>6.0031999999999996</v>
      </c>
      <c r="I15568" s="7">
        <v>30</v>
      </c>
      <c r="J15568" s="7">
        <v>104</v>
      </c>
      <c r="K15568" s="2">
        <v>134</v>
      </c>
    </row>
    <row r="15569" spans="1:11">
      <c r="A15569">
        <v>15568</v>
      </c>
      <c r="B15569" s="1">
        <v>40929.916666666664</v>
      </c>
      <c r="C15569">
        <v>1</v>
      </c>
      <c r="D15569">
        <v>0</v>
      </c>
      <c r="E15569">
        <v>2</v>
      </c>
      <c r="F15569">
        <v>0</v>
      </c>
      <c r="G15569">
        <v>74</v>
      </c>
      <c r="H15569" s="9">
        <v>19.999500000000001</v>
      </c>
      <c r="I15569" s="7">
        <v>3</v>
      </c>
      <c r="J15569" s="7">
        <v>56</v>
      </c>
      <c r="K15569" s="2">
        <v>59</v>
      </c>
    </row>
    <row r="15570" spans="1:11">
      <c r="A15570">
        <v>15569</v>
      </c>
      <c r="B15570" s="1">
        <v>40869.958333333336</v>
      </c>
      <c r="C15570">
        <v>4</v>
      </c>
      <c r="D15570">
        <v>0</v>
      </c>
      <c r="E15570">
        <v>2</v>
      </c>
      <c r="F15570">
        <v>15</v>
      </c>
      <c r="G15570">
        <v>94</v>
      </c>
      <c r="H15570" s="9">
        <v>16.997900000000001</v>
      </c>
      <c r="I15570" s="7">
        <v>3</v>
      </c>
      <c r="J15570" s="7">
        <v>36</v>
      </c>
      <c r="K15570" s="2">
        <v>39</v>
      </c>
    </row>
    <row r="15571" spans="1:11">
      <c r="A15571">
        <v>15570</v>
      </c>
      <c r="B15571" s="1">
        <v>40950.583333333336</v>
      </c>
      <c r="C15571">
        <v>1</v>
      </c>
      <c r="D15571">
        <v>0</v>
      </c>
      <c r="E15571">
        <v>2</v>
      </c>
      <c r="F15571">
        <v>4</v>
      </c>
      <c r="G15571">
        <v>81</v>
      </c>
      <c r="H15571" s="9">
        <v>16.997900000000001</v>
      </c>
      <c r="I15571" s="7">
        <v>38</v>
      </c>
      <c r="J15571" s="7">
        <v>205</v>
      </c>
      <c r="K15571" s="2">
        <v>243</v>
      </c>
    </row>
    <row r="15572" spans="1:11">
      <c r="A15572">
        <v>15571</v>
      </c>
      <c r="B15572" s="1">
        <v>40686.666666666664</v>
      </c>
      <c r="C15572">
        <v>2</v>
      </c>
      <c r="D15572">
        <v>0</v>
      </c>
      <c r="E15572">
        <v>2</v>
      </c>
      <c r="F15572">
        <v>27</v>
      </c>
      <c r="G15572">
        <v>62</v>
      </c>
      <c r="H15572" s="9">
        <v>19.999500000000001</v>
      </c>
      <c r="I15572" s="7">
        <v>56</v>
      </c>
      <c r="J15572" s="7">
        <v>223</v>
      </c>
      <c r="K15572" s="2">
        <v>279</v>
      </c>
    </row>
    <row r="15573" spans="1:11">
      <c r="A15573">
        <v>15572</v>
      </c>
      <c r="B15573" s="1">
        <v>40820.791666666664</v>
      </c>
      <c r="C15573">
        <v>4</v>
      </c>
      <c r="D15573">
        <v>0</v>
      </c>
      <c r="E15573">
        <v>1</v>
      </c>
      <c r="F15573">
        <v>17</v>
      </c>
      <c r="G15573">
        <v>68</v>
      </c>
      <c r="H15573" s="9">
        <v>15.001300000000001</v>
      </c>
      <c r="I15573" s="7">
        <v>35</v>
      </c>
      <c r="J15573" s="7">
        <v>309</v>
      </c>
      <c r="K15573" s="2">
        <v>344</v>
      </c>
    </row>
    <row r="15574" spans="1:11">
      <c r="A15574">
        <v>15573</v>
      </c>
      <c r="B15574" s="1">
        <v>41113.541666666664</v>
      </c>
      <c r="C15574">
        <v>3</v>
      </c>
      <c r="D15574">
        <v>0</v>
      </c>
      <c r="E15574">
        <v>2</v>
      </c>
      <c r="F15574">
        <v>31</v>
      </c>
      <c r="G15574">
        <v>52</v>
      </c>
      <c r="H15574" s="9">
        <v>7.0015000000000001</v>
      </c>
      <c r="I15574" s="7">
        <v>64</v>
      </c>
      <c r="J15574" s="7">
        <v>176</v>
      </c>
      <c r="K15574" s="2">
        <v>240</v>
      </c>
    </row>
    <row r="15575" spans="1:11">
      <c r="A15575">
        <v>15574</v>
      </c>
      <c r="B15575" s="1">
        <v>41238.083333333336</v>
      </c>
      <c r="C15575">
        <v>4</v>
      </c>
      <c r="D15575">
        <v>0</v>
      </c>
      <c r="E15575">
        <v>1</v>
      </c>
      <c r="F15575">
        <v>2</v>
      </c>
      <c r="G15575">
        <v>44</v>
      </c>
      <c r="H15575" s="9">
        <v>23.999400000000001</v>
      </c>
      <c r="I15575" s="7">
        <v>1</v>
      </c>
      <c r="J15575" s="7">
        <v>27</v>
      </c>
      <c r="K15575" s="2">
        <v>28</v>
      </c>
    </row>
    <row r="15576" spans="1:11">
      <c r="A15576">
        <v>15575</v>
      </c>
      <c r="B15576" s="1">
        <v>40868.125</v>
      </c>
      <c r="C15576">
        <v>4</v>
      </c>
      <c r="D15576">
        <v>0</v>
      </c>
      <c r="E15576">
        <v>3</v>
      </c>
      <c r="F15576">
        <v>13</v>
      </c>
      <c r="G15576">
        <v>100</v>
      </c>
      <c r="H15576" s="9">
        <v>8.9981000000000009</v>
      </c>
      <c r="I15576" s="7">
        <v>0</v>
      </c>
      <c r="J15576" s="7">
        <v>4</v>
      </c>
      <c r="K15576" s="2">
        <v>4</v>
      </c>
    </row>
    <row r="15577" spans="1:11">
      <c r="A15577">
        <v>15576</v>
      </c>
      <c r="B15577" s="1">
        <v>40630.083333333336</v>
      </c>
      <c r="C15577">
        <v>2</v>
      </c>
      <c r="D15577">
        <v>0</v>
      </c>
      <c r="E15577">
        <v>1</v>
      </c>
      <c r="F15577">
        <v>2</v>
      </c>
      <c r="G15577">
        <v>44</v>
      </c>
      <c r="H15577" s="9">
        <v>11.0014</v>
      </c>
      <c r="I15577" s="2">
        <v>0</v>
      </c>
      <c r="J15577" s="2">
        <v>5</v>
      </c>
      <c r="K15577" s="2">
        <v>5</v>
      </c>
    </row>
    <row r="15578" spans="1:11">
      <c r="A15578">
        <v>15577</v>
      </c>
      <c r="B15578" s="1">
        <v>41055.583333333336</v>
      </c>
      <c r="C15578">
        <v>2</v>
      </c>
      <c r="D15578">
        <v>0</v>
      </c>
      <c r="E15578">
        <v>1</v>
      </c>
      <c r="F15578">
        <v>29</v>
      </c>
      <c r="G15578">
        <v>66</v>
      </c>
      <c r="H15578" s="9">
        <v>15.001300000000001</v>
      </c>
      <c r="I15578" s="7">
        <v>307</v>
      </c>
      <c r="J15578" s="7">
        <v>256</v>
      </c>
      <c r="K15578" s="2">
        <v>563</v>
      </c>
    </row>
    <row r="15579" spans="1:11">
      <c r="A15579">
        <v>15578</v>
      </c>
      <c r="B15579" s="1">
        <v>40995.041666666664</v>
      </c>
      <c r="C15579">
        <v>2</v>
      </c>
      <c r="D15579">
        <v>0</v>
      </c>
      <c r="E15579">
        <v>1</v>
      </c>
      <c r="F15579">
        <v>6.0000000000000018</v>
      </c>
      <c r="G15579">
        <v>26</v>
      </c>
      <c r="H15579" s="9">
        <v>31.000900000000001</v>
      </c>
      <c r="I15579" s="7">
        <v>1</v>
      </c>
      <c r="J15579" s="7">
        <v>4</v>
      </c>
      <c r="K15579" s="2">
        <v>5</v>
      </c>
    </row>
    <row r="15580" spans="1:11">
      <c r="A15580">
        <v>15579</v>
      </c>
      <c r="B15580" s="1">
        <v>41144.875</v>
      </c>
      <c r="C15580">
        <v>3</v>
      </c>
      <c r="D15580">
        <v>0</v>
      </c>
      <c r="E15580">
        <v>1</v>
      </c>
      <c r="F15580">
        <v>26</v>
      </c>
      <c r="G15580">
        <v>61</v>
      </c>
      <c r="H15580" s="9">
        <v>8.9981000000000009</v>
      </c>
      <c r="I15580" s="7">
        <v>53</v>
      </c>
      <c r="J15580" s="7">
        <v>276</v>
      </c>
      <c r="K15580" s="2">
        <v>329</v>
      </c>
    </row>
    <row r="15581" spans="1:11">
      <c r="A15581">
        <v>15580</v>
      </c>
      <c r="B15581" s="1">
        <v>41163.75</v>
      </c>
      <c r="C15581">
        <v>3</v>
      </c>
      <c r="D15581">
        <v>0</v>
      </c>
      <c r="E15581">
        <v>1</v>
      </c>
      <c r="F15581">
        <v>23</v>
      </c>
      <c r="G15581">
        <v>36</v>
      </c>
      <c r="H15581" s="9">
        <v>11.0014</v>
      </c>
      <c r="I15581" s="7">
        <v>110</v>
      </c>
      <c r="J15581" s="7">
        <v>767</v>
      </c>
      <c r="K15581" s="2">
        <v>877</v>
      </c>
    </row>
    <row r="15582" spans="1:11">
      <c r="A15582">
        <v>15581</v>
      </c>
      <c r="B15582" s="1">
        <v>40815.916666666664</v>
      </c>
      <c r="C15582">
        <v>4</v>
      </c>
      <c r="D15582">
        <v>0</v>
      </c>
      <c r="E15582">
        <v>1</v>
      </c>
      <c r="F15582">
        <v>19.000000000000004</v>
      </c>
      <c r="G15582">
        <v>68</v>
      </c>
      <c r="H15582" s="9">
        <v>0</v>
      </c>
      <c r="I15582" s="7">
        <v>25</v>
      </c>
      <c r="J15582" s="7">
        <v>150</v>
      </c>
      <c r="K15582" s="2">
        <v>175</v>
      </c>
    </row>
    <row r="15583" spans="1:11">
      <c r="A15583">
        <v>15582</v>
      </c>
      <c r="B15583" s="1">
        <v>40886.5</v>
      </c>
      <c r="C15583">
        <v>4</v>
      </c>
      <c r="D15583">
        <v>0</v>
      </c>
      <c r="E15583">
        <v>1</v>
      </c>
      <c r="F15583">
        <v>9</v>
      </c>
      <c r="G15583">
        <v>57</v>
      </c>
      <c r="H15583" s="9">
        <v>19.999500000000001</v>
      </c>
      <c r="I15583" s="7">
        <v>27</v>
      </c>
      <c r="J15583" s="7">
        <v>146</v>
      </c>
      <c r="K15583" s="2">
        <v>173</v>
      </c>
    </row>
    <row r="15584" spans="1:11">
      <c r="A15584">
        <v>15583</v>
      </c>
      <c r="B15584" s="1">
        <v>41149.916666666664</v>
      </c>
      <c r="C15584">
        <v>3</v>
      </c>
      <c r="D15584">
        <v>0</v>
      </c>
      <c r="E15584">
        <v>1</v>
      </c>
      <c r="F15584">
        <v>26</v>
      </c>
      <c r="G15584">
        <v>54</v>
      </c>
      <c r="H15584" s="9">
        <v>0</v>
      </c>
      <c r="I15584" s="7">
        <v>20</v>
      </c>
      <c r="J15584" s="7">
        <v>196</v>
      </c>
      <c r="K15584" s="2">
        <v>216</v>
      </c>
    </row>
    <row r="15585" spans="1:11">
      <c r="A15585">
        <v>15584</v>
      </c>
      <c r="B15585" s="1">
        <v>40845.958333333336</v>
      </c>
      <c r="C15585">
        <v>4</v>
      </c>
      <c r="D15585">
        <v>0</v>
      </c>
      <c r="E15585">
        <v>1</v>
      </c>
      <c r="F15585">
        <v>2</v>
      </c>
      <c r="G15585">
        <v>87</v>
      </c>
      <c r="H15585" s="9">
        <v>12.997999999999999</v>
      </c>
      <c r="I15585" s="7">
        <v>3</v>
      </c>
      <c r="J15585" s="7">
        <v>33</v>
      </c>
      <c r="K15585" s="2">
        <v>36</v>
      </c>
    </row>
    <row r="15586" spans="1:11">
      <c r="A15586">
        <v>15585</v>
      </c>
      <c r="B15586" s="1">
        <v>41169</v>
      </c>
      <c r="C15586">
        <v>3</v>
      </c>
      <c r="D15586">
        <v>0</v>
      </c>
      <c r="E15586">
        <v>1</v>
      </c>
      <c r="F15586">
        <v>18</v>
      </c>
      <c r="G15586">
        <v>68</v>
      </c>
      <c r="H15586" s="9">
        <v>11.0014</v>
      </c>
      <c r="I15586" s="7">
        <v>14</v>
      </c>
      <c r="J15586" s="7">
        <v>31</v>
      </c>
      <c r="K15586" s="2">
        <v>45</v>
      </c>
    </row>
    <row r="15587" spans="1:11">
      <c r="A15587">
        <v>15586</v>
      </c>
      <c r="B15587" s="1">
        <v>40785.458333333336</v>
      </c>
      <c r="C15587">
        <v>3</v>
      </c>
      <c r="D15587">
        <v>0</v>
      </c>
      <c r="E15587">
        <v>1</v>
      </c>
      <c r="F15587">
        <v>27</v>
      </c>
      <c r="G15587">
        <v>37</v>
      </c>
      <c r="H15587" s="9">
        <v>12.997999999999999</v>
      </c>
      <c r="I15587" s="7">
        <v>60</v>
      </c>
      <c r="J15587" s="7">
        <v>115</v>
      </c>
      <c r="K15587" s="2">
        <v>175</v>
      </c>
    </row>
    <row r="15588" spans="1:11">
      <c r="A15588">
        <v>15587</v>
      </c>
      <c r="B15588" s="1">
        <v>40946.916666666664</v>
      </c>
      <c r="C15588">
        <v>1</v>
      </c>
      <c r="D15588">
        <v>0</v>
      </c>
      <c r="E15588">
        <v>1</v>
      </c>
      <c r="F15588">
        <v>7</v>
      </c>
      <c r="G15588">
        <v>57</v>
      </c>
      <c r="H15588" s="9">
        <v>12.997999999999999</v>
      </c>
      <c r="I15588" s="7">
        <v>11</v>
      </c>
      <c r="J15588" s="7">
        <v>107</v>
      </c>
      <c r="K15588" s="2">
        <v>118</v>
      </c>
    </row>
    <row r="15589" spans="1:11">
      <c r="A15589">
        <v>15588</v>
      </c>
      <c r="B15589" s="1">
        <v>41201.291666666664</v>
      </c>
      <c r="C15589">
        <v>4</v>
      </c>
      <c r="D15589">
        <v>0</v>
      </c>
      <c r="E15589">
        <v>3</v>
      </c>
      <c r="F15589">
        <v>18</v>
      </c>
      <c r="G15589">
        <v>94</v>
      </c>
      <c r="H15589" s="9">
        <v>0</v>
      </c>
      <c r="I15589" s="7">
        <v>5</v>
      </c>
      <c r="J15589" s="7">
        <v>149</v>
      </c>
      <c r="K15589" s="2">
        <v>154</v>
      </c>
    </row>
    <row r="15590" spans="1:11">
      <c r="A15590">
        <v>15589</v>
      </c>
      <c r="B15590" s="1">
        <v>40820</v>
      </c>
      <c r="C15590">
        <v>4</v>
      </c>
      <c r="D15590">
        <v>0</v>
      </c>
      <c r="E15590">
        <v>2</v>
      </c>
      <c r="F15590">
        <v>11</v>
      </c>
      <c r="G15590">
        <v>87</v>
      </c>
      <c r="H15590" s="9">
        <v>6.0031999999999996</v>
      </c>
      <c r="I15590" s="7">
        <v>5</v>
      </c>
      <c r="J15590" s="7">
        <v>22</v>
      </c>
      <c r="K15590" s="2">
        <v>27</v>
      </c>
    </row>
    <row r="15591" spans="1:11">
      <c r="A15591">
        <v>15590</v>
      </c>
      <c r="B15591" s="1">
        <v>40690.833333333336</v>
      </c>
      <c r="C15591">
        <v>2</v>
      </c>
      <c r="D15591">
        <v>0</v>
      </c>
      <c r="E15591">
        <v>2</v>
      </c>
      <c r="F15591">
        <v>22</v>
      </c>
      <c r="G15591">
        <v>73</v>
      </c>
      <c r="H15591" s="9">
        <v>15.001300000000001</v>
      </c>
      <c r="I15591" s="7">
        <v>24</v>
      </c>
      <c r="J15591" s="7">
        <v>120</v>
      </c>
      <c r="K15591" s="2">
        <v>144</v>
      </c>
    </row>
    <row r="15592" spans="1:11">
      <c r="A15592">
        <v>15591</v>
      </c>
      <c r="B15592" s="1">
        <v>40566.125</v>
      </c>
      <c r="C15592">
        <v>1</v>
      </c>
      <c r="D15592">
        <v>0</v>
      </c>
      <c r="E15592">
        <v>1</v>
      </c>
      <c r="F15592">
        <v>-8</v>
      </c>
      <c r="G15592">
        <v>62</v>
      </c>
      <c r="H15592" s="9">
        <v>8.9981000000000009</v>
      </c>
      <c r="I15592" s="2">
        <v>1</v>
      </c>
      <c r="J15592" s="2">
        <v>4</v>
      </c>
      <c r="K15592" s="2">
        <v>5</v>
      </c>
    </row>
    <row r="15593" spans="1:11">
      <c r="A15593">
        <v>15592</v>
      </c>
      <c r="B15593" s="1">
        <v>40988.666666666664</v>
      </c>
      <c r="C15593">
        <v>1</v>
      </c>
      <c r="D15593">
        <v>0</v>
      </c>
      <c r="E15593">
        <v>1</v>
      </c>
      <c r="F15593">
        <v>22</v>
      </c>
      <c r="G15593">
        <v>66</v>
      </c>
      <c r="H15593" s="9">
        <v>15.001300000000001</v>
      </c>
      <c r="I15593" s="7">
        <v>99</v>
      </c>
      <c r="J15593" s="7">
        <v>332</v>
      </c>
      <c r="K15593" s="2">
        <v>431</v>
      </c>
    </row>
    <row r="15594" spans="1:11">
      <c r="A15594">
        <v>15593</v>
      </c>
      <c r="B15594" s="1">
        <v>40931.75</v>
      </c>
      <c r="C15594">
        <v>1</v>
      </c>
      <c r="D15594">
        <v>0</v>
      </c>
      <c r="E15594">
        <v>2</v>
      </c>
      <c r="F15594">
        <v>3</v>
      </c>
      <c r="G15594">
        <v>93</v>
      </c>
      <c r="H15594" s="9">
        <v>8.9981000000000009</v>
      </c>
      <c r="I15594" s="7">
        <v>7</v>
      </c>
      <c r="J15594" s="7">
        <v>275</v>
      </c>
      <c r="K15594" s="2">
        <v>282</v>
      </c>
    </row>
    <row r="15595" spans="1:11">
      <c r="A15595">
        <v>15594</v>
      </c>
      <c r="B15595" s="1">
        <v>40637.916666666664</v>
      </c>
      <c r="C15595">
        <v>2</v>
      </c>
      <c r="D15595">
        <v>0</v>
      </c>
      <c r="E15595">
        <v>2</v>
      </c>
      <c r="F15595">
        <v>25</v>
      </c>
      <c r="G15595">
        <v>36</v>
      </c>
      <c r="H15595" s="9">
        <v>31.000900000000001</v>
      </c>
      <c r="I15595" s="7">
        <v>17</v>
      </c>
      <c r="J15595" s="7">
        <v>58</v>
      </c>
      <c r="K15595" s="2">
        <v>75</v>
      </c>
    </row>
    <row r="15596" spans="1:11">
      <c r="A15596">
        <v>15595</v>
      </c>
      <c r="B15596" s="1">
        <v>41117.958333333336</v>
      </c>
      <c r="C15596">
        <v>3</v>
      </c>
      <c r="D15596">
        <v>0</v>
      </c>
      <c r="E15596">
        <v>1</v>
      </c>
      <c r="F15596">
        <v>29</v>
      </c>
      <c r="G15596">
        <v>66</v>
      </c>
      <c r="H15596" s="9">
        <v>0</v>
      </c>
      <c r="I15596" s="7">
        <v>34</v>
      </c>
      <c r="J15596" s="7">
        <v>155</v>
      </c>
      <c r="K15596" s="2">
        <v>189</v>
      </c>
    </row>
    <row r="15597" spans="1:11">
      <c r="A15597">
        <v>15596</v>
      </c>
      <c r="B15597" s="1">
        <v>40806.208333333336</v>
      </c>
      <c r="C15597">
        <v>3</v>
      </c>
      <c r="D15597">
        <v>0</v>
      </c>
      <c r="E15597">
        <v>2</v>
      </c>
      <c r="F15597">
        <v>18</v>
      </c>
      <c r="G15597">
        <v>88</v>
      </c>
      <c r="H15597" s="9">
        <v>12.997999999999999</v>
      </c>
      <c r="I15597" s="7">
        <v>1</v>
      </c>
      <c r="J15597" s="7">
        <v>21</v>
      </c>
      <c r="K15597" s="2">
        <v>22</v>
      </c>
    </row>
    <row r="15598" spans="1:11">
      <c r="A15598">
        <v>15597</v>
      </c>
      <c r="B15598" s="1">
        <v>41034.708333333336</v>
      </c>
      <c r="C15598">
        <v>2</v>
      </c>
      <c r="D15598">
        <v>0</v>
      </c>
      <c r="E15598">
        <v>2</v>
      </c>
      <c r="F15598">
        <v>25</v>
      </c>
      <c r="G15598">
        <v>65</v>
      </c>
      <c r="H15598" s="9">
        <v>19.999500000000001</v>
      </c>
      <c r="I15598" s="7">
        <v>204</v>
      </c>
      <c r="J15598" s="7">
        <v>298</v>
      </c>
      <c r="K15598" s="2">
        <v>502</v>
      </c>
    </row>
    <row r="15599" spans="1:11">
      <c r="A15599">
        <v>15598</v>
      </c>
      <c r="B15599" s="1">
        <v>40949.416666666664</v>
      </c>
      <c r="C15599">
        <v>1</v>
      </c>
      <c r="D15599">
        <v>0</v>
      </c>
      <c r="E15599">
        <v>2</v>
      </c>
      <c r="F15599">
        <v>4</v>
      </c>
      <c r="G15599">
        <v>48</v>
      </c>
      <c r="H15599" s="9">
        <v>8.9981000000000009</v>
      </c>
      <c r="I15599" s="7">
        <v>5</v>
      </c>
      <c r="J15599" s="7">
        <v>119</v>
      </c>
      <c r="K15599" s="2">
        <v>124</v>
      </c>
    </row>
    <row r="15600" spans="1:11">
      <c r="A15600">
        <v>15599</v>
      </c>
      <c r="B15600" s="1">
        <v>40874.833333333336</v>
      </c>
      <c r="C15600">
        <v>4</v>
      </c>
      <c r="D15600">
        <v>0</v>
      </c>
      <c r="E15600">
        <v>1</v>
      </c>
      <c r="F15600">
        <v>16</v>
      </c>
      <c r="G15600">
        <v>63</v>
      </c>
      <c r="H15600" s="9">
        <v>16.997900000000001</v>
      </c>
      <c r="I15600" s="7">
        <v>10</v>
      </c>
      <c r="J15600" s="7">
        <v>94</v>
      </c>
      <c r="K15600" s="2">
        <v>104</v>
      </c>
    </row>
    <row r="15601" spans="1:11">
      <c r="A15601">
        <v>15600</v>
      </c>
      <c r="B15601" s="1">
        <v>41032.25</v>
      </c>
      <c r="C15601">
        <v>2</v>
      </c>
      <c r="D15601">
        <v>0</v>
      </c>
      <c r="E15601">
        <v>2</v>
      </c>
      <c r="F15601">
        <v>14</v>
      </c>
      <c r="G15601">
        <v>88</v>
      </c>
      <c r="H15601" s="9">
        <v>11.0014</v>
      </c>
      <c r="I15601" s="7">
        <v>8</v>
      </c>
      <c r="J15601" s="7">
        <v>128</v>
      </c>
      <c r="K15601" s="2">
        <v>136</v>
      </c>
    </row>
    <row r="15602" spans="1:11">
      <c r="A15602">
        <v>15601</v>
      </c>
      <c r="B15602" s="1">
        <v>40824.083333333336</v>
      </c>
      <c r="C15602">
        <v>4</v>
      </c>
      <c r="D15602">
        <v>0</v>
      </c>
      <c r="E15602">
        <v>1</v>
      </c>
      <c r="F15602">
        <v>14</v>
      </c>
      <c r="G15602">
        <v>82</v>
      </c>
      <c r="H15602" s="9">
        <v>0</v>
      </c>
      <c r="I15602" s="7">
        <v>4</v>
      </c>
      <c r="J15602" s="7">
        <v>41</v>
      </c>
      <c r="K15602" s="2">
        <v>45</v>
      </c>
    </row>
    <row r="15603" spans="1:11">
      <c r="A15603">
        <v>15602</v>
      </c>
      <c r="B15603" s="1">
        <v>40705.5</v>
      </c>
      <c r="C15603">
        <v>2</v>
      </c>
      <c r="D15603">
        <v>0</v>
      </c>
      <c r="E15603">
        <v>1</v>
      </c>
      <c r="F15603">
        <v>31</v>
      </c>
      <c r="G15603">
        <v>55</v>
      </c>
      <c r="H15603" s="9">
        <v>15.001300000000001</v>
      </c>
      <c r="I15603" s="7">
        <v>112</v>
      </c>
      <c r="J15603" s="7">
        <v>235</v>
      </c>
      <c r="K15603" s="2">
        <v>347</v>
      </c>
    </row>
    <row r="15604" spans="1:11">
      <c r="A15604">
        <v>15603</v>
      </c>
      <c r="B15604" s="1">
        <v>40742.25</v>
      </c>
      <c r="C15604">
        <v>3</v>
      </c>
      <c r="D15604">
        <v>0</v>
      </c>
      <c r="E15604">
        <v>1</v>
      </c>
      <c r="F15604">
        <v>23</v>
      </c>
      <c r="G15604">
        <v>83</v>
      </c>
      <c r="H15604" s="9">
        <v>7.0015000000000001</v>
      </c>
      <c r="I15604" s="7">
        <v>10</v>
      </c>
      <c r="J15604" s="7">
        <v>95</v>
      </c>
      <c r="K15604" s="2">
        <v>105</v>
      </c>
    </row>
    <row r="15605" spans="1:11">
      <c r="A15605">
        <v>15604</v>
      </c>
      <c r="B15605" s="1">
        <v>40698.458333333336</v>
      </c>
      <c r="C15605">
        <v>2</v>
      </c>
      <c r="D15605">
        <v>0</v>
      </c>
      <c r="E15605">
        <v>1</v>
      </c>
      <c r="F15605">
        <v>23.999999999999993</v>
      </c>
      <c r="G15605">
        <v>36</v>
      </c>
      <c r="H15605" s="9">
        <v>8.9981000000000009</v>
      </c>
      <c r="I15605" s="7">
        <v>120</v>
      </c>
      <c r="J15605" s="7">
        <v>249</v>
      </c>
      <c r="K15605" s="2">
        <v>369</v>
      </c>
    </row>
    <row r="15606" spans="1:11">
      <c r="A15606">
        <v>15605</v>
      </c>
      <c r="B15606" s="1">
        <v>41052.333333333336</v>
      </c>
      <c r="C15606">
        <v>2</v>
      </c>
      <c r="D15606">
        <v>0</v>
      </c>
      <c r="E15606">
        <v>1</v>
      </c>
      <c r="F15606">
        <v>20.000000000000004</v>
      </c>
      <c r="G15606">
        <v>83</v>
      </c>
      <c r="H15606" s="9">
        <v>0</v>
      </c>
      <c r="I15606" s="7">
        <v>38</v>
      </c>
      <c r="J15606" s="7">
        <v>677</v>
      </c>
      <c r="K15606" s="2">
        <v>715</v>
      </c>
    </row>
    <row r="15607" spans="1:11">
      <c r="A15607">
        <v>15606</v>
      </c>
      <c r="B15607" s="1">
        <v>41259.25</v>
      </c>
      <c r="C15607">
        <v>4</v>
      </c>
      <c r="D15607">
        <v>0</v>
      </c>
      <c r="E15607">
        <v>2</v>
      </c>
      <c r="F15607">
        <v>8</v>
      </c>
      <c r="G15607">
        <v>87</v>
      </c>
      <c r="H15607" s="9">
        <v>0</v>
      </c>
      <c r="I15607" s="7">
        <v>0</v>
      </c>
      <c r="J15607" s="7">
        <v>6</v>
      </c>
      <c r="K15607" s="2">
        <v>6</v>
      </c>
    </row>
    <row r="15608" spans="1:11">
      <c r="A15608">
        <v>15607</v>
      </c>
      <c r="B15608" s="1">
        <v>40659.416666666664</v>
      </c>
      <c r="C15608">
        <v>2</v>
      </c>
      <c r="D15608">
        <v>0</v>
      </c>
      <c r="E15608">
        <v>1</v>
      </c>
      <c r="F15608">
        <v>23.999999999999993</v>
      </c>
      <c r="G15608">
        <v>69</v>
      </c>
      <c r="H15608" s="9">
        <v>23.999400000000001</v>
      </c>
      <c r="I15608" s="7">
        <v>22</v>
      </c>
      <c r="J15608" s="7">
        <v>98</v>
      </c>
      <c r="K15608" s="2">
        <v>120</v>
      </c>
    </row>
    <row r="15609" spans="1:11">
      <c r="A15609">
        <v>15608</v>
      </c>
      <c r="B15609" s="1">
        <v>40547</v>
      </c>
      <c r="C15609">
        <v>1</v>
      </c>
      <c r="D15609">
        <v>0</v>
      </c>
      <c r="E15609">
        <v>1</v>
      </c>
      <c r="F15609">
        <v>-1</v>
      </c>
      <c r="G15609">
        <v>55</v>
      </c>
      <c r="H15609" s="9">
        <v>7.0015000000000001</v>
      </c>
      <c r="I15609" s="2">
        <v>0</v>
      </c>
      <c r="J15609" s="2">
        <v>5</v>
      </c>
      <c r="K15609" s="2">
        <v>5</v>
      </c>
    </row>
    <row r="15610" spans="1:11">
      <c r="A15610">
        <v>15609</v>
      </c>
      <c r="B15610" s="1">
        <v>41132.041666666664</v>
      </c>
      <c r="C15610">
        <v>3</v>
      </c>
      <c r="D15610">
        <v>0</v>
      </c>
      <c r="E15610">
        <v>1</v>
      </c>
      <c r="F15610">
        <v>23.999999999999993</v>
      </c>
      <c r="G15610">
        <v>74</v>
      </c>
      <c r="H15610" s="9">
        <v>15.001300000000001</v>
      </c>
      <c r="I15610" s="7">
        <v>32</v>
      </c>
      <c r="J15610" s="7">
        <v>84</v>
      </c>
      <c r="K15610" s="2">
        <v>116</v>
      </c>
    </row>
    <row r="15611" spans="1:11">
      <c r="A15611">
        <v>15610</v>
      </c>
      <c r="B15611" s="1">
        <v>40572.708333333336</v>
      </c>
      <c r="C15611">
        <v>1</v>
      </c>
      <c r="D15611">
        <v>0</v>
      </c>
      <c r="E15611">
        <v>1</v>
      </c>
      <c r="F15611">
        <v>3</v>
      </c>
      <c r="G15611">
        <v>60</v>
      </c>
      <c r="H15611" s="9">
        <v>0</v>
      </c>
      <c r="I15611" s="2">
        <v>9</v>
      </c>
      <c r="J15611" s="2">
        <v>82</v>
      </c>
      <c r="K15611" s="2">
        <v>91</v>
      </c>
    </row>
    <row r="15612" spans="1:11">
      <c r="A15612">
        <v>15611</v>
      </c>
      <c r="B15612" s="1">
        <v>40695.625</v>
      </c>
      <c r="C15612">
        <v>2</v>
      </c>
      <c r="D15612">
        <v>0</v>
      </c>
      <c r="E15612">
        <v>1</v>
      </c>
      <c r="F15612">
        <v>35.999999999999993</v>
      </c>
      <c r="G15612">
        <v>39</v>
      </c>
      <c r="H15612" s="9">
        <v>19.999500000000001</v>
      </c>
      <c r="I15612" s="7">
        <v>25</v>
      </c>
      <c r="J15612" s="7">
        <v>127</v>
      </c>
      <c r="K15612" s="2">
        <v>152</v>
      </c>
    </row>
    <row r="15613" spans="1:11">
      <c r="A15613">
        <v>15612</v>
      </c>
      <c r="B15613" s="1">
        <v>40879.833333333336</v>
      </c>
      <c r="C15613">
        <v>4</v>
      </c>
      <c r="D15613">
        <v>0</v>
      </c>
      <c r="E15613">
        <v>1</v>
      </c>
      <c r="F15613">
        <v>10</v>
      </c>
      <c r="G15613">
        <v>40</v>
      </c>
      <c r="H15613" s="9">
        <v>19.001200000000001</v>
      </c>
      <c r="I15613" s="7">
        <v>12</v>
      </c>
      <c r="J15613" s="7">
        <v>178</v>
      </c>
      <c r="K15613" s="2">
        <v>190</v>
      </c>
    </row>
    <row r="15614" spans="1:11">
      <c r="A15614">
        <v>15613</v>
      </c>
      <c r="B15614" s="1">
        <v>40738.875</v>
      </c>
      <c r="C15614">
        <v>3</v>
      </c>
      <c r="D15614">
        <v>0</v>
      </c>
      <c r="E15614">
        <v>1</v>
      </c>
      <c r="F15614">
        <v>23.999999999999993</v>
      </c>
      <c r="G15614">
        <v>50</v>
      </c>
      <c r="H15614" s="9">
        <v>8.9981000000000009</v>
      </c>
      <c r="I15614" s="7">
        <v>58</v>
      </c>
      <c r="J15614" s="7">
        <v>203</v>
      </c>
      <c r="K15614" s="2">
        <v>261</v>
      </c>
    </row>
    <row r="15615" spans="1:11">
      <c r="A15615">
        <v>15614</v>
      </c>
      <c r="B15615" s="1">
        <v>40803.875</v>
      </c>
      <c r="C15615">
        <v>3</v>
      </c>
      <c r="D15615">
        <v>0</v>
      </c>
      <c r="E15615">
        <v>2</v>
      </c>
      <c r="F15615">
        <v>16</v>
      </c>
      <c r="G15615">
        <v>72</v>
      </c>
      <c r="H15615" s="9">
        <v>12.997999999999999</v>
      </c>
      <c r="I15615" s="7">
        <v>49</v>
      </c>
      <c r="J15615" s="7">
        <v>121</v>
      </c>
      <c r="K15615" s="2">
        <v>170</v>
      </c>
    </row>
    <row r="15616" spans="1:11">
      <c r="A15616">
        <v>15615</v>
      </c>
      <c r="B15616" s="1">
        <v>40630.125</v>
      </c>
      <c r="C15616">
        <v>2</v>
      </c>
      <c r="D15616">
        <v>0</v>
      </c>
      <c r="E15616">
        <v>1</v>
      </c>
      <c r="F15616">
        <v>2</v>
      </c>
      <c r="G15616">
        <v>44</v>
      </c>
      <c r="H15616" s="9">
        <v>11.0014</v>
      </c>
      <c r="I15616" s="2">
        <v>0</v>
      </c>
      <c r="J15616" s="2">
        <v>2</v>
      </c>
      <c r="K15616" s="2">
        <v>2</v>
      </c>
    </row>
    <row r="15617" spans="1:11">
      <c r="A15617">
        <v>15616</v>
      </c>
      <c r="B15617" s="1">
        <v>40691.5</v>
      </c>
      <c r="C15617">
        <v>2</v>
      </c>
      <c r="D15617">
        <v>0</v>
      </c>
      <c r="E15617">
        <v>1</v>
      </c>
      <c r="F15617">
        <v>27</v>
      </c>
      <c r="G15617">
        <v>58</v>
      </c>
      <c r="H15617" s="9">
        <v>16.997900000000001</v>
      </c>
      <c r="I15617" s="7">
        <v>145</v>
      </c>
      <c r="J15617" s="7">
        <v>212</v>
      </c>
      <c r="K15617" s="2">
        <v>357</v>
      </c>
    </row>
    <row r="15618" spans="1:11">
      <c r="A15618">
        <v>15617</v>
      </c>
      <c r="B15618" s="1">
        <v>40880.5</v>
      </c>
      <c r="C15618">
        <v>4</v>
      </c>
      <c r="D15618">
        <v>0</v>
      </c>
      <c r="E15618">
        <v>1</v>
      </c>
      <c r="F15618">
        <v>9</v>
      </c>
      <c r="G15618">
        <v>50</v>
      </c>
      <c r="H15618" s="9">
        <v>0</v>
      </c>
      <c r="I15618" s="7">
        <v>78</v>
      </c>
      <c r="J15618" s="7">
        <v>280</v>
      </c>
      <c r="K15618" s="2">
        <v>358</v>
      </c>
    </row>
    <row r="15619" spans="1:11">
      <c r="A15619">
        <v>15618</v>
      </c>
      <c r="B15619" s="1">
        <v>41145.458333333336</v>
      </c>
      <c r="C15619">
        <v>3</v>
      </c>
      <c r="D15619">
        <v>0</v>
      </c>
      <c r="E15619">
        <v>2</v>
      </c>
      <c r="F15619">
        <v>29</v>
      </c>
      <c r="G15619">
        <v>48</v>
      </c>
      <c r="H15619" s="9">
        <v>7.0015000000000001</v>
      </c>
      <c r="I15619" s="7">
        <v>69</v>
      </c>
      <c r="J15619" s="7">
        <v>212</v>
      </c>
      <c r="K15619" s="2">
        <v>281</v>
      </c>
    </row>
    <row r="15620" spans="1:11">
      <c r="A15620">
        <v>15619</v>
      </c>
      <c r="B15620" s="1">
        <v>40626.208333333336</v>
      </c>
      <c r="C15620">
        <v>2</v>
      </c>
      <c r="D15620">
        <v>0</v>
      </c>
      <c r="E15620">
        <v>2</v>
      </c>
      <c r="F15620">
        <v>5.0000000000000018</v>
      </c>
      <c r="G15620">
        <v>93</v>
      </c>
      <c r="H15620" s="9">
        <v>15.001300000000001</v>
      </c>
      <c r="I15620" s="2">
        <v>1</v>
      </c>
      <c r="J15620" s="2">
        <v>8</v>
      </c>
      <c r="K15620" s="2">
        <v>9</v>
      </c>
    </row>
    <row r="15621" spans="1:11">
      <c r="A15621">
        <v>15620</v>
      </c>
      <c r="B15621" s="1">
        <v>41161.083333333336</v>
      </c>
      <c r="C15621">
        <v>3</v>
      </c>
      <c r="D15621">
        <v>0</v>
      </c>
      <c r="E15621">
        <v>1</v>
      </c>
      <c r="F15621">
        <v>18</v>
      </c>
      <c r="G15621">
        <v>77</v>
      </c>
      <c r="H15621" s="9">
        <v>19.001200000000001</v>
      </c>
      <c r="I15621" s="7">
        <v>15</v>
      </c>
      <c r="J15621" s="7">
        <v>81</v>
      </c>
      <c r="K15621" s="2">
        <v>96</v>
      </c>
    </row>
    <row r="15622" spans="1:11">
      <c r="A15622">
        <v>15621</v>
      </c>
      <c r="B15622" s="1">
        <v>41161.875</v>
      </c>
      <c r="C15622">
        <v>3</v>
      </c>
      <c r="D15622">
        <v>0</v>
      </c>
      <c r="E15622">
        <v>1</v>
      </c>
      <c r="F15622">
        <v>21.000000000000004</v>
      </c>
      <c r="G15622">
        <v>46</v>
      </c>
      <c r="H15622" s="9">
        <v>15.001300000000001</v>
      </c>
      <c r="I15622" s="7">
        <v>57</v>
      </c>
      <c r="J15622" s="7">
        <v>149</v>
      </c>
      <c r="K15622" s="2">
        <v>206</v>
      </c>
    </row>
    <row r="15623" spans="1:11">
      <c r="A15623">
        <v>15622</v>
      </c>
      <c r="B15623" s="1">
        <v>40619.916666666664</v>
      </c>
      <c r="C15623">
        <v>1</v>
      </c>
      <c r="D15623">
        <v>0</v>
      </c>
      <c r="E15623">
        <v>1</v>
      </c>
      <c r="F15623">
        <v>11</v>
      </c>
      <c r="G15623">
        <v>66</v>
      </c>
      <c r="H15623" s="9">
        <v>15.001300000000001</v>
      </c>
      <c r="I15623" s="2">
        <v>17</v>
      </c>
      <c r="J15623" s="2">
        <v>70</v>
      </c>
      <c r="K15623" s="2">
        <v>87</v>
      </c>
    </row>
    <row r="15624" spans="1:11">
      <c r="A15624">
        <v>15623</v>
      </c>
      <c r="B15624" s="1">
        <v>41067.5</v>
      </c>
      <c r="C15624">
        <v>2</v>
      </c>
      <c r="D15624">
        <v>0</v>
      </c>
      <c r="E15624">
        <v>1</v>
      </c>
      <c r="F15624">
        <v>26</v>
      </c>
      <c r="G15624">
        <v>42</v>
      </c>
      <c r="H15624" s="9">
        <v>0</v>
      </c>
      <c r="I15624" s="7">
        <v>62</v>
      </c>
      <c r="J15624" s="7">
        <v>274</v>
      </c>
      <c r="K15624" s="2">
        <v>336</v>
      </c>
    </row>
    <row r="15625" spans="1:11">
      <c r="A15625">
        <v>15624</v>
      </c>
      <c r="B15625" s="1">
        <v>41231</v>
      </c>
      <c r="C15625">
        <v>4</v>
      </c>
      <c r="D15625">
        <v>0</v>
      </c>
      <c r="E15625">
        <v>2</v>
      </c>
      <c r="F15625">
        <v>6.0000000000000018</v>
      </c>
      <c r="G15625">
        <v>70</v>
      </c>
      <c r="H15625" s="9">
        <v>11.0014</v>
      </c>
      <c r="I15625" s="7">
        <v>11</v>
      </c>
      <c r="J15625" s="7">
        <v>118</v>
      </c>
      <c r="K15625" s="2">
        <v>129</v>
      </c>
    </row>
    <row r="15626" spans="1:11">
      <c r="A15626">
        <v>15625</v>
      </c>
      <c r="B15626" s="1">
        <v>40866.458333333336</v>
      </c>
      <c r="C15626">
        <v>4</v>
      </c>
      <c r="D15626">
        <v>0</v>
      </c>
      <c r="E15626">
        <v>1</v>
      </c>
      <c r="F15626">
        <v>9</v>
      </c>
      <c r="G15626">
        <v>40</v>
      </c>
      <c r="H15626" s="9">
        <v>0</v>
      </c>
      <c r="I15626" s="7">
        <v>50</v>
      </c>
      <c r="J15626" s="7">
        <v>183</v>
      </c>
      <c r="K15626" s="2">
        <v>233</v>
      </c>
    </row>
    <row r="15627" spans="1:11">
      <c r="A15627">
        <v>15626</v>
      </c>
      <c r="B15627" s="1">
        <v>40688.083333333336</v>
      </c>
      <c r="C15627">
        <v>2</v>
      </c>
      <c r="D15627">
        <v>0</v>
      </c>
      <c r="E15627">
        <v>2</v>
      </c>
      <c r="F15627">
        <v>19.000000000000004</v>
      </c>
      <c r="G15627">
        <v>94</v>
      </c>
      <c r="H15627" s="9">
        <v>0</v>
      </c>
      <c r="I15627" s="7">
        <v>0</v>
      </c>
      <c r="J15627" s="7">
        <v>8</v>
      </c>
      <c r="K15627" s="2">
        <v>8</v>
      </c>
    </row>
    <row r="15628" spans="1:11">
      <c r="A15628">
        <v>15627</v>
      </c>
      <c r="B15628" s="1">
        <v>40630.666666666664</v>
      </c>
      <c r="C15628">
        <v>2</v>
      </c>
      <c r="D15628">
        <v>0</v>
      </c>
      <c r="E15628">
        <v>1</v>
      </c>
      <c r="F15628">
        <v>8</v>
      </c>
      <c r="G15628">
        <v>23</v>
      </c>
      <c r="H15628" s="9">
        <v>15.001300000000001</v>
      </c>
      <c r="I15628" s="2">
        <v>15</v>
      </c>
      <c r="J15628" s="2">
        <v>117</v>
      </c>
      <c r="K15628" s="2">
        <v>132</v>
      </c>
    </row>
    <row r="15629" spans="1:11">
      <c r="A15629">
        <v>15628</v>
      </c>
      <c r="B15629" s="1">
        <v>40655.583333333336</v>
      </c>
      <c r="C15629">
        <v>2</v>
      </c>
      <c r="D15629">
        <v>0</v>
      </c>
      <c r="E15629">
        <v>3</v>
      </c>
      <c r="F15629">
        <v>8</v>
      </c>
      <c r="G15629">
        <v>87</v>
      </c>
      <c r="H15629" s="9">
        <v>16.997900000000001</v>
      </c>
      <c r="I15629" s="7">
        <v>3</v>
      </c>
      <c r="J15629" s="7">
        <v>33</v>
      </c>
      <c r="K15629" s="2">
        <v>36</v>
      </c>
    </row>
    <row r="15630" spans="1:11">
      <c r="A15630">
        <v>15629</v>
      </c>
      <c r="B15630" s="1">
        <v>40961.625</v>
      </c>
      <c r="C15630">
        <v>1</v>
      </c>
      <c r="D15630">
        <v>0</v>
      </c>
      <c r="E15630">
        <v>1</v>
      </c>
      <c r="F15630">
        <v>16</v>
      </c>
      <c r="G15630">
        <v>31</v>
      </c>
      <c r="H15630" s="9">
        <v>27.999300000000002</v>
      </c>
      <c r="I15630" s="7">
        <v>34</v>
      </c>
      <c r="J15630" s="7">
        <v>161</v>
      </c>
      <c r="K15630" s="2">
        <v>195</v>
      </c>
    </row>
    <row r="15631" spans="1:11">
      <c r="A15631">
        <v>15630</v>
      </c>
      <c r="B15631" s="1">
        <v>41232.041666666664</v>
      </c>
      <c r="C15631">
        <v>4</v>
      </c>
      <c r="D15631">
        <v>0</v>
      </c>
      <c r="E15631">
        <v>2</v>
      </c>
      <c r="F15631">
        <v>9</v>
      </c>
      <c r="G15631">
        <v>66</v>
      </c>
      <c r="H15631" s="9">
        <v>15.001300000000001</v>
      </c>
      <c r="I15631" s="7">
        <v>0</v>
      </c>
      <c r="J15631" s="7">
        <v>19</v>
      </c>
      <c r="K15631" s="2">
        <v>19</v>
      </c>
    </row>
    <row r="15632" spans="1:11">
      <c r="A15632">
        <v>15631</v>
      </c>
      <c r="B15632" s="1">
        <v>40817.25</v>
      </c>
      <c r="C15632">
        <v>4</v>
      </c>
      <c r="D15632">
        <v>0</v>
      </c>
      <c r="E15632">
        <v>1</v>
      </c>
      <c r="F15632">
        <v>12</v>
      </c>
      <c r="G15632">
        <v>67</v>
      </c>
      <c r="H15632" s="9">
        <v>22.002800000000001</v>
      </c>
      <c r="I15632" s="7">
        <v>4</v>
      </c>
      <c r="J15632" s="7">
        <v>15</v>
      </c>
      <c r="K15632" s="2">
        <v>19</v>
      </c>
    </row>
    <row r="15633" spans="1:11">
      <c r="A15633">
        <v>15632</v>
      </c>
      <c r="B15633" s="1">
        <v>40666.916666666664</v>
      </c>
      <c r="C15633">
        <v>2</v>
      </c>
      <c r="D15633">
        <v>0</v>
      </c>
      <c r="E15633">
        <v>2</v>
      </c>
      <c r="F15633">
        <v>20.000000000000004</v>
      </c>
      <c r="G15633">
        <v>60</v>
      </c>
      <c r="H15633" s="9">
        <v>26.002700000000001</v>
      </c>
      <c r="I15633" s="7">
        <v>14</v>
      </c>
      <c r="J15633" s="7">
        <v>99</v>
      </c>
      <c r="K15633" s="2">
        <v>113</v>
      </c>
    </row>
    <row r="15634" spans="1:11">
      <c r="A15634">
        <v>15633</v>
      </c>
      <c r="B15634" s="1">
        <v>40547.875</v>
      </c>
      <c r="C15634">
        <v>1</v>
      </c>
      <c r="D15634">
        <v>0</v>
      </c>
      <c r="E15634">
        <v>1</v>
      </c>
      <c r="F15634">
        <v>2</v>
      </c>
      <c r="G15634">
        <v>64</v>
      </c>
      <c r="H15634" s="9">
        <v>0</v>
      </c>
      <c r="I15634" s="2">
        <v>0</v>
      </c>
      <c r="J15634" s="2">
        <v>48</v>
      </c>
      <c r="K15634" s="2">
        <v>48</v>
      </c>
    </row>
    <row r="15635" spans="1:11">
      <c r="A15635">
        <v>15634</v>
      </c>
      <c r="B15635" s="1">
        <v>40982.083333333336</v>
      </c>
      <c r="C15635">
        <v>1</v>
      </c>
      <c r="D15635">
        <v>0</v>
      </c>
      <c r="E15635">
        <v>1</v>
      </c>
      <c r="F15635">
        <v>16</v>
      </c>
      <c r="G15635">
        <v>68</v>
      </c>
      <c r="H15635" s="9">
        <v>12.997999999999999</v>
      </c>
      <c r="I15635" s="7">
        <v>0</v>
      </c>
      <c r="J15635" s="7">
        <v>2</v>
      </c>
      <c r="K15635" s="2">
        <v>2</v>
      </c>
    </row>
    <row r="15636" spans="1:11">
      <c r="A15636">
        <v>15635</v>
      </c>
      <c r="B15636" s="1">
        <v>40978.375</v>
      </c>
      <c r="C15636">
        <v>1</v>
      </c>
      <c r="D15636">
        <v>0</v>
      </c>
      <c r="E15636">
        <v>1</v>
      </c>
      <c r="F15636">
        <v>3</v>
      </c>
      <c r="G15636">
        <v>41</v>
      </c>
      <c r="H15636" s="9">
        <v>22.002800000000001</v>
      </c>
      <c r="I15636" s="7">
        <v>21</v>
      </c>
      <c r="J15636" s="7">
        <v>127</v>
      </c>
      <c r="K15636" s="2">
        <v>148</v>
      </c>
    </row>
    <row r="15637" spans="1:11">
      <c r="A15637">
        <v>15636</v>
      </c>
      <c r="B15637" s="1">
        <v>41183.875</v>
      </c>
      <c r="C15637">
        <v>4</v>
      </c>
      <c r="D15637">
        <v>0</v>
      </c>
      <c r="E15637">
        <v>2</v>
      </c>
      <c r="F15637">
        <v>18</v>
      </c>
      <c r="G15637">
        <v>73</v>
      </c>
      <c r="H15637" s="9">
        <v>8.9981000000000009</v>
      </c>
      <c r="I15637" s="7">
        <v>13</v>
      </c>
      <c r="J15637" s="7">
        <v>205</v>
      </c>
      <c r="K15637" s="2">
        <v>218</v>
      </c>
    </row>
    <row r="15638" spans="1:11">
      <c r="A15638">
        <v>15637</v>
      </c>
      <c r="B15638" s="1">
        <v>40597.541666666664</v>
      </c>
      <c r="C15638">
        <v>1</v>
      </c>
      <c r="D15638">
        <v>0</v>
      </c>
      <c r="E15638">
        <v>1</v>
      </c>
      <c r="F15638">
        <v>6.0000000000000018</v>
      </c>
      <c r="G15638">
        <v>28</v>
      </c>
      <c r="H15638" s="9">
        <v>6.0031999999999996</v>
      </c>
      <c r="I15638" s="2">
        <v>9</v>
      </c>
      <c r="J15638" s="2">
        <v>78</v>
      </c>
      <c r="K15638" s="2">
        <v>87</v>
      </c>
    </row>
    <row r="15639" spans="1:11">
      <c r="A15639">
        <v>15638</v>
      </c>
      <c r="B15639" s="1">
        <v>40917.416666666664</v>
      </c>
      <c r="C15639">
        <v>1</v>
      </c>
      <c r="D15639">
        <v>0</v>
      </c>
      <c r="E15639">
        <v>1</v>
      </c>
      <c r="F15639">
        <v>3</v>
      </c>
      <c r="G15639">
        <v>60</v>
      </c>
      <c r="H15639" s="9">
        <v>0</v>
      </c>
      <c r="I15639" s="7">
        <v>13</v>
      </c>
      <c r="J15639" s="7">
        <v>95</v>
      </c>
      <c r="K15639" s="2">
        <v>108</v>
      </c>
    </row>
    <row r="15640" spans="1:11">
      <c r="A15640">
        <v>15639</v>
      </c>
      <c r="B15640" s="1">
        <v>40544.25</v>
      </c>
      <c r="C15640">
        <v>1</v>
      </c>
      <c r="D15640">
        <v>0</v>
      </c>
      <c r="E15640">
        <v>1</v>
      </c>
      <c r="F15640">
        <v>2</v>
      </c>
      <c r="G15640">
        <v>80</v>
      </c>
      <c r="H15640" s="9">
        <v>0</v>
      </c>
      <c r="I15640" s="2">
        <v>2</v>
      </c>
      <c r="J15640" s="2">
        <v>0</v>
      </c>
      <c r="K15640" s="2">
        <v>2</v>
      </c>
    </row>
    <row r="15641" spans="1:11">
      <c r="A15641">
        <v>15640</v>
      </c>
      <c r="B15641" s="1">
        <v>40846.583333333336</v>
      </c>
      <c r="C15641">
        <v>4</v>
      </c>
      <c r="D15641">
        <v>0</v>
      </c>
      <c r="E15641">
        <v>1</v>
      </c>
      <c r="F15641">
        <v>12</v>
      </c>
      <c r="G15641">
        <v>38</v>
      </c>
      <c r="H15641" s="9">
        <v>12.997999999999999</v>
      </c>
      <c r="I15641" s="7">
        <v>91</v>
      </c>
      <c r="J15641" s="7">
        <v>209</v>
      </c>
      <c r="K15641" s="2">
        <v>300</v>
      </c>
    </row>
    <row r="15642" spans="1:11">
      <c r="A15642">
        <v>15641</v>
      </c>
      <c r="B15642" s="1">
        <v>40702.541666666664</v>
      </c>
      <c r="C15642">
        <v>2</v>
      </c>
      <c r="D15642">
        <v>0</v>
      </c>
      <c r="E15642">
        <v>1</v>
      </c>
      <c r="F15642">
        <v>35.999999999999993</v>
      </c>
      <c r="G15642">
        <v>42</v>
      </c>
      <c r="H15642" s="9">
        <v>0</v>
      </c>
      <c r="I15642" s="7">
        <v>20</v>
      </c>
      <c r="J15642" s="7">
        <v>116</v>
      </c>
      <c r="K15642" s="2">
        <v>136</v>
      </c>
    </row>
    <row r="15643" spans="1:11">
      <c r="A15643">
        <v>15642</v>
      </c>
      <c r="B15643" s="1">
        <v>40762.916666666664</v>
      </c>
      <c r="C15643">
        <v>3</v>
      </c>
      <c r="D15643">
        <v>0</v>
      </c>
      <c r="E15643">
        <v>1</v>
      </c>
      <c r="F15643">
        <v>26</v>
      </c>
      <c r="G15643">
        <v>89</v>
      </c>
      <c r="H15643" s="9">
        <v>12.997999999999999</v>
      </c>
      <c r="I15643" s="7">
        <v>21</v>
      </c>
      <c r="J15643" s="7">
        <v>82</v>
      </c>
      <c r="K15643" s="2">
        <v>103</v>
      </c>
    </row>
    <row r="15644" spans="1:11">
      <c r="A15644">
        <v>15643</v>
      </c>
      <c r="B15644" s="1">
        <v>40697.75</v>
      </c>
      <c r="C15644">
        <v>2</v>
      </c>
      <c r="D15644">
        <v>0</v>
      </c>
      <c r="E15644">
        <v>1</v>
      </c>
      <c r="F15644">
        <v>26</v>
      </c>
      <c r="G15644">
        <v>24</v>
      </c>
      <c r="H15644" s="9">
        <v>19.999500000000001</v>
      </c>
      <c r="I15644" s="7">
        <v>76</v>
      </c>
      <c r="J15644" s="7">
        <v>487</v>
      </c>
      <c r="K15644" s="2">
        <v>563</v>
      </c>
    </row>
    <row r="15645" spans="1:11">
      <c r="A15645">
        <v>15644</v>
      </c>
      <c r="B15645" s="1">
        <v>41225</v>
      </c>
      <c r="C15645">
        <v>4</v>
      </c>
      <c r="D15645">
        <v>1</v>
      </c>
      <c r="E15645">
        <v>1</v>
      </c>
      <c r="F15645">
        <v>12</v>
      </c>
      <c r="G15645">
        <v>71</v>
      </c>
      <c r="H15645" s="9">
        <v>7.0015000000000001</v>
      </c>
      <c r="I15645" s="7">
        <v>6</v>
      </c>
      <c r="J15645" s="7">
        <v>43</v>
      </c>
      <c r="K15645" s="2">
        <v>49</v>
      </c>
    </row>
    <row r="15646" spans="1:11">
      <c r="A15646">
        <v>15645</v>
      </c>
      <c r="B15646" s="1">
        <v>41058.208333333336</v>
      </c>
      <c r="C15646">
        <v>2</v>
      </c>
      <c r="D15646">
        <v>0</v>
      </c>
      <c r="E15646">
        <v>1</v>
      </c>
      <c r="F15646">
        <v>23.999999999999993</v>
      </c>
      <c r="G15646">
        <v>78</v>
      </c>
      <c r="H15646" s="9">
        <v>15.001300000000001</v>
      </c>
      <c r="I15646" s="7">
        <v>0</v>
      </c>
      <c r="J15646" s="7">
        <v>32</v>
      </c>
      <c r="K15646" s="2">
        <v>32</v>
      </c>
    </row>
    <row r="15647" spans="1:11">
      <c r="A15647">
        <v>15646</v>
      </c>
      <c r="B15647" s="1">
        <v>41163.458333333336</v>
      </c>
      <c r="C15647">
        <v>3</v>
      </c>
      <c r="D15647">
        <v>0</v>
      </c>
      <c r="E15647">
        <v>1</v>
      </c>
      <c r="F15647">
        <v>23</v>
      </c>
      <c r="G15647">
        <v>33</v>
      </c>
      <c r="H15647" s="9">
        <v>6.0031999999999996</v>
      </c>
      <c r="I15647" s="7">
        <v>60</v>
      </c>
      <c r="J15647" s="7">
        <v>187</v>
      </c>
      <c r="K15647" s="2">
        <v>247</v>
      </c>
    </row>
    <row r="15648" spans="1:11">
      <c r="A15648">
        <v>15647</v>
      </c>
      <c r="B15648" s="1">
        <v>41266.166666666664</v>
      </c>
      <c r="C15648">
        <v>1</v>
      </c>
      <c r="D15648">
        <v>0</v>
      </c>
      <c r="E15648">
        <v>1</v>
      </c>
      <c r="F15648">
        <v>1</v>
      </c>
      <c r="G15648">
        <v>47</v>
      </c>
      <c r="H15648" s="9">
        <v>8.9981000000000009</v>
      </c>
      <c r="I15648" s="7">
        <v>1</v>
      </c>
      <c r="J15648" s="7">
        <v>3</v>
      </c>
      <c r="K15648" s="2">
        <v>4</v>
      </c>
    </row>
    <row r="15649" spans="1:11">
      <c r="A15649">
        <v>15648</v>
      </c>
      <c r="B15649" s="1">
        <v>40960.666666666664</v>
      </c>
      <c r="C15649">
        <v>1</v>
      </c>
      <c r="D15649">
        <v>0</v>
      </c>
      <c r="E15649">
        <v>1</v>
      </c>
      <c r="F15649">
        <v>9</v>
      </c>
      <c r="G15649">
        <v>46</v>
      </c>
      <c r="H15649" s="9">
        <v>27.999300000000002</v>
      </c>
      <c r="I15649" s="7">
        <v>14</v>
      </c>
      <c r="J15649" s="7">
        <v>240</v>
      </c>
      <c r="K15649" s="2">
        <v>254</v>
      </c>
    </row>
    <row r="15650" spans="1:11">
      <c r="A15650">
        <v>15649</v>
      </c>
      <c r="B15650" s="1">
        <v>41032.916666666664</v>
      </c>
      <c r="C15650">
        <v>2</v>
      </c>
      <c r="D15650">
        <v>0</v>
      </c>
      <c r="E15650">
        <v>1</v>
      </c>
      <c r="F15650">
        <v>22</v>
      </c>
      <c r="G15650">
        <v>78</v>
      </c>
      <c r="H15650" s="9">
        <v>0</v>
      </c>
      <c r="I15650" s="7">
        <v>29</v>
      </c>
      <c r="J15650" s="7">
        <v>217</v>
      </c>
      <c r="K15650" s="2">
        <v>246</v>
      </c>
    </row>
    <row r="15651" spans="1:11">
      <c r="A15651">
        <v>15650</v>
      </c>
      <c r="B15651" s="1">
        <v>40650.375</v>
      </c>
      <c r="C15651">
        <v>2</v>
      </c>
      <c r="D15651">
        <v>0</v>
      </c>
      <c r="E15651">
        <v>1</v>
      </c>
      <c r="F15651">
        <v>11</v>
      </c>
      <c r="G15651">
        <v>43</v>
      </c>
      <c r="H15651" s="9">
        <v>19.001200000000001</v>
      </c>
      <c r="I15651" s="7">
        <v>31</v>
      </c>
      <c r="J15651" s="7">
        <v>71</v>
      </c>
      <c r="K15651" s="2">
        <v>102</v>
      </c>
    </row>
    <row r="15652" spans="1:11">
      <c r="A15652">
        <v>15651</v>
      </c>
      <c r="B15652" s="1">
        <v>40558.875</v>
      </c>
      <c r="C15652">
        <v>1</v>
      </c>
      <c r="D15652">
        <v>0</v>
      </c>
      <c r="E15652">
        <v>2</v>
      </c>
      <c r="F15652">
        <v>7</v>
      </c>
      <c r="G15652">
        <v>39</v>
      </c>
      <c r="H15652" s="9">
        <v>15.001300000000001</v>
      </c>
      <c r="I15652" s="2">
        <v>6</v>
      </c>
      <c r="J15652" s="2">
        <v>51</v>
      </c>
      <c r="K15652" s="2">
        <v>57</v>
      </c>
    </row>
    <row r="15653" spans="1:11">
      <c r="A15653">
        <v>15652</v>
      </c>
      <c r="B15653" s="1">
        <v>40590.541666666664</v>
      </c>
      <c r="C15653">
        <v>1</v>
      </c>
      <c r="D15653">
        <v>0</v>
      </c>
      <c r="E15653">
        <v>1</v>
      </c>
      <c r="F15653">
        <v>12</v>
      </c>
      <c r="G15653">
        <v>30</v>
      </c>
      <c r="H15653" s="9">
        <v>23.999400000000001</v>
      </c>
      <c r="I15653" s="2">
        <v>13</v>
      </c>
      <c r="J15653" s="2">
        <v>79</v>
      </c>
      <c r="K15653" s="2">
        <v>92</v>
      </c>
    </row>
    <row r="15654" spans="1:11">
      <c r="A15654">
        <v>15653</v>
      </c>
      <c r="B15654" s="1">
        <v>40943.416666666664</v>
      </c>
      <c r="C15654">
        <v>1</v>
      </c>
      <c r="D15654">
        <v>0</v>
      </c>
      <c r="E15654">
        <v>1</v>
      </c>
      <c r="F15654">
        <v>3</v>
      </c>
      <c r="G15654">
        <v>87</v>
      </c>
      <c r="H15654" s="9">
        <v>7.0015000000000001</v>
      </c>
      <c r="I15654" s="7">
        <v>31</v>
      </c>
      <c r="J15654" s="7">
        <v>193</v>
      </c>
      <c r="K15654" s="2">
        <v>224</v>
      </c>
    </row>
    <row r="15655" spans="1:11">
      <c r="A15655">
        <v>15654</v>
      </c>
      <c r="B15655" s="1">
        <v>40962.875</v>
      </c>
      <c r="C15655">
        <v>1</v>
      </c>
      <c r="D15655">
        <v>0</v>
      </c>
      <c r="E15655">
        <v>1</v>
      </c>
      <c r="F15655">
        <v>13</v>
      </c>
      <c r="G15655">
        <v>51</v>
      </c>
      <c r="H15655" s="9">
        <v>15.001300000000001</v>
      </c>
      <c r="I15655" s="7">
        <v>17</v>
      </c>
      <c r="J15655" s="7">
        <v>204</v>
      </c>
      <c r="K15655" s="2">
        <v>221</v>
      </c>
    </row>
    <row r="15656" spans="1:11">
      <c r="A15656">
        <v>15655</v>
      </c>
      <c r="B15656" s="1">
        <v>40932.208333333336</v>
      </c>
      <c r="C15656">
        <v>1</v>
      </c>
      <c r="D15656">
        <v>0</v>
      </c>
      <c r="E15656">
        <v>2</v>
      </c>
      <c r="F15656">
        <v>6.0000000000000018</v>
      </c>
      <c r="G15656">
        <v>100</v>
      </c>
      <c r="H15656" s="9">
        <v>6.0031999999999996</v>
      </c>
      <c r="I15656" s="7">
        <v>0</v>
      </c>
      <c r="J15656" s="7">
        <v>25</v>
      </c>
      <c r="K15656" s="2">
        <v>25</v>
      </c>
    </row>
    <row r="15657" spans="1:11">
      <c r="A15657">
        <v>15656</v>
      </c>
      <c r="B15657" s="1">
        <v>41090.208333333336</v>
      </c>
      <c r="C15657">
        <v>3</v>
      </c>
      <c r="D15657">
        <v>0</v>
      </c>
      <c r="E15657">
        <v>1</v>
      </c>
      <c r="F15657">
        <v>23</v>
      </c>
      <c r="G15657">
        <v>89</v>
      </c>
      <c r="H15657" s="9">
        <v>11.0014</v>
      </c>
      <c r="I15657" s="7">
        <v>3</v>
      </c>
      <c r="J15657" s="7">
        <v>7</v>
      </c>
      <c r="K15657" s="2">
        <v>10</v>
      </c>
    </row>
    <row r="15658" spans="1:11">
      <c r="A15658">
        <v>15657</v>
      </c>
      <c r="B15658" s="1">
        <v>40898.041666666664</v>
      </c>
      <c r="C15658">
        <v>1</v>
      </c>
      <c r="D15658">
        <v>0</v>
      </c>
      <c r="E15658">
        <v>2</v>
      </c>
      <c r="F15658">
        <v>9</v>
      </c>
      <c r="G15658">
        <v>66</v>
      </c>
      <c r="H15658" s="9">
        <v>7.0015000000000001</v>
      </c>
      <c r="I15658" s="7">
        <v>1</v>
      </c>
      <c r="J15658" s="7">
        <v>10</v>
      </c>
      <c r="K15658" s="2">
        <v>11</v>
      </c>
    </row>
    <row r="15659" spans="1:11">
      <c r="A15659">
        <v>15658</v>
      </c>
      <c r="B15659" s="1">
        <v>40945.583333333336</v>
      </c>
      <c r="C15659">
        <v>1</v>
      </c>
      <c r="D15659">
        <v>0</v>
      </c>
      <c r="E15659">
        <v>1</v>
      </c>
      <c r="F15659">
        <v>11</v>
      </c>
      <c r="G15659">
        <v>35</v>
      </c>
      <c r="H15659" s="9">
        <v>11.0014</v>
      </c>
      <c r="I15659" s="7">
        <v>14</v>
      </c>
      <c r="J15659" s="7">
        <v>126</v>
      </c>
      <c r="K15659" s="2">
        <v>140</v>
      </c>
    </row>
    <row r="15660" spans="1:11">
      <c r="A15660">
        <v>15659</v>
      </c>
      <c r="B15660" s="1">
        <v>40814.916666666664</v>
      </c>
      <c r="C15660">
        <v>4</v>
      </c>
      <c r="D15660">
        <v>0</v>
      </c>
      <c r="E15660">
        <v>1</v>
      </c>
      <c r="F15660">
        <v>21.000000000000004</v>
      </c>
      <c r="G15660">
        <v>88</v>
      </c>
      <c r="H15660" s="9">
        <v>6.0031999999999996</v>
      </c>
      <c r="I15660" s="7">
        <v>19</v>
      </c>
      <c r="J15660" s="7">
        <v>68</v>
      </c>
      <c r="K15660" s="2">
        <v>87</v>
      </c>
    </row>
    <row r="15661" spans="1:11">
      <c r="A15661">
        <v>15660</v>
      </c>
      <c r="B15661" s="1">
        <v>41211</v>
      </c>
      <c r="C15661">
        <v>4</v>
      </c>
      <c r="D15661">
        <v>0</v>
      </c>
      <c r="E15661">
        <v>3</v>
      </c>
      <c r="F15661">
        <v>13</v>
      </c>
      <c r="G15661">
        <v>88</v>
      </c>
      <c r="H15661" s="9">
        <v>23.999400000000001</v>
      </c>
      <c r="I15661" s="7">
        <v>2</v>
      </c>
      <c r="J15661" s="7">
        <v>20</v>
      </c>
      <c r="K15661" s="2">
        <v>22</v>
      </c>
    </row>
    <row r="15662" spans="1:11">
      <c r="A15662">
        <v>15661</v>
      </c>
      <c r="B15662" s="1">
        <v>41253.208333333336</v>
      </c>
      <c r="C15662">
        <v>4</v>
      </c>
      <c r="D15662">
        <v>0</v>
      </c>
      <c r="E15662">
        <v>2</v>
      </c>
      <c r="F15662">
        <v>10</v>
      </c>
      <c r="G15662">
        <v>94</v>
      </c>
      <c r="H15662" s="9">
        <v>7.0015000000000001</v>
      </c>
      <c r="I15662" s="7">
        <v>0</v>
      </c>
      <c r="J15662" s="7">
        <v>27</v>
      </c>
      <c r="K15662" s="2">
        <v>27</v>
      </c>
    </row>
    <row r="15663" spans="1:11">
      <c r="A15663">
        <v>15662</v>
      </c>
      <c r="B15663" s="1">
        <v>40732.583333333336</v>
      </c>
      <c r="C15663">
        <v>3</v>
      </c>
      <c r="D15663">
        <v>0</v>
      </c>
      <c r="E15663">
        <v>2</v>
      </c>
      <c r="F15663">
        <v>31</v>
      </c>
      <c r="G15663">
        <v>63</v>
      </c>
      <c r="H15663" s="9">
        <v>23.999400000000001</v>
      </c>
      <c r="I15663" s="7">
        <v>53</v>
      </c>
      <c r="J15663" s="7">
        <v>163</v>
      </c>
      <c r="K15663" s="2">
        <v>216</v>
      </c>
    </row>
    <row r="15664" spans="1:11">
      <c r="A15664">
        <v>15663</v>
      </c>
      <c r="B15664" s="1">
        <v>40768.208333333336</v>
      </c>
      <c r="C15664">
        <v>3</v>
      </c>
      <c r="D15664">
        <v>0</v>
      </c>
      <c r="E15664">
        <v>1</v>
      </c>
      <c r="F15664">
        <v>23</v>
      </c>
      <c r="G15664">
        <v>73</v>
      </c>
      <c r="H15664" s="9">
        <v>7.0015000000000001</v>
      </c>
      <c r="I15664" s="7">
        <v>3</v>
      </c>
      <c r="J15664" s="7">
        <v>15</v>
      </c>
      <c r="K15664" s="2">
        <v>18</v>
      </c>
    </row>
    <row r="15665" spans="1:11">
      <c r="A15665">
        <v>15664</v>
      </c>
      <c r="B15665" s="1">
        <v>40870.25</v>
      </c>
      <c r="C15665">
        <v>4</v>
      </c>
      <c r="D15665">
        <v>0</v>
      </c>
      <c r="E15665">
        <v>2</v>
      </c>
      <c r="F15665">
        <v>13</v>
      </c>
      <c r="G15665">
        <v>100</v>
      </c>
      <c r="H15665" s="9">
        <v>0</v>
      </c>
      <c r="I15665" s="7">
        <v>1</v>
      </c>
      <c r="J15665" s="7">
        <v>68</v>
      </c>
      <c r="K15665" s="2">
        <v>69</v>
      </c>
    </row>
    <row r="15666" spans="1:11">
      <c r="A15666">
        <v>15665</v>
      </c>
      <c r="B15666" s="1">
        <v>41068</v>
      </c>
      <c r="C15666">
        <v>2</v>
      </c>
      <c r="D15666">
        <v>0</v>
      </c>
      <c r="E15666">
        <v>1</v>
      </c>
      <c r="F15666">
        <v>19.000000000000004</v>
      </c>
      <c r="G15666">
        <v>56</v>
      </c>
      <c r="H15666" s="9">
        <v>11.0014</v>
      </c>
      <c r="I15666" s="7">
        <v>18</v>
      </c>
      <c r="J15666" s="7">
        <v>59</v>
      </c>
      <c r="K15666" s="2">
        <v>77</v>
      </c>
    </row>
    <row r="15667" spans="1:11">
      <c r="A15667">
        <v>15666</v>
      </c>
      <c r="B15667" s="1">
        <v>40593.583333333336</v>
      </c>
      <c r="C15667">
        <v>1</v>
      </c>
      <c r="D15667">
        <v>0</v>
      </c>
      <c r="E15667">
        <v>1</v>
      </c>
      <c r="F15667">
        <v>14</v>
      </c>
      <c r="G15667">
        <v>15</v>
      </c>
      <c r="H15667" s="9">
        <v>43.998899999999999</v>
      </c>
      <c r="I15667" s="2">
        <v>102</v>
      </c>
      <c r="J15667" s="2">
        <v>94</v>
      </c>
      <c r="K15667" s="2">
        <v>196</v>
      </c>
    </row>
    <row r="15668" spans="1:11">
      <c r="A15668">
        <v>15667</v>
      </c>
      <c r="B15668" s="1">
        <v>40804.458333333336</v>
      </c>
      <c r="C15668">
        <v>3</v>
      </c>
      <c r="D15668">
        <v>0</v>
      </c>
      <c r="E15668">
        <v>1</v>
      </c>
      <c r="F15668">
        <v>17</v>
      </c>
      <c r="G15668">
        <v>68</v>
      </c>
      <c r="H15668" s="9">
        <v>15.001300000000001</v>
      </c>
      <c r="I15668" s="7">
        <v>116</v>
      </c>
      <c r="J15668" s="7">
        <v>201</v>
      </c>
      <c r="K15668" s="2">
        <v>317</v>
      </c>
    </row>
    <row r="15669" spans="1:11">
      <c r="A15669">
        <v>15668</v>
      </c>
      <c r="B15669" s="1">
        <v>41111.333333333336</v>
      </c>
      <c r="C15669">
        <v>3</v>
      </c>
      <c r="D15669">
        <v>0</v>
      </c>
      <c r="E15669">
        <v>2</v>
      </c>
      <c r="F15669">
        <v>20.000000000000004</v>
      </c>
      <c r="G15669">
        <v>83</v>
      </c>
      <c r="H15669" s="9">
        <v>16.997900000000001</v>
      </c>
      <c r="I15669" s="7">
        <v>18</v>
      </c>
      <c r="J15669" s="7">
        <v>94</v>
      </c>
      <c r="K15669" s="2">
        <v>112</v>
      </c>
    </row>
    <row r="15670" spans="1:11">
      <c r="A15670">
        <v>15669</v>
      </c>
      <c r="B15670" s="1">
        <v>41096.208333333336</v>
      </c>
      <c r="C15670">
        <v>3</v>
      </c>
      <c r="D15670">
        <v>0</v>
      </c>
      <c r="E15670">
        <v>1</v>
      </c>
      <c r="F15670">
        <v>28</v>
      </c>
      <c r="G15670">
        <v>66</v>
      </c>
      <c r="H15670" s="9">
        <v>12.997999999999999</v>
      </c>
      <c r="I15670" s="7">
        <v>4</v>
      </c>
      <c r="J15670" s="7">
        <v>31</v>
      </c>
      <c r="K15670" s="2">
        <v>35</v>
      </c>
    </row>
    <row r="15671" spans="1:11">
      <c r="A15671">
        <v>15670</v>
      </c>
      <c r="B15671" s="1">
        <v>40993.416666666664</v>
      </c>
      <c r="C15671">
        <v>2</v>
      </c>
      <c r="D15671">
        <v>0</v>
      </c>
      <c r="E15671">
        <v>2</v>
      </c>
      <c r="F15671">
        <v>11</v>
      </c>
      <c r="G15671">
        <v>87</v>
      </c>
      <c r="H15671" s="9">
        <v>22.002800000000001</v>
      </c>
      <c r="I15671" s="7">
        <v>78</v>
      </c>
      <c r="J15671" s="7">
        <v>172</v>
      </c>
      <c r="K15671" s="2">
        <v>250</v>
      </c>
    </row>
    <row r="15672" spans="1:11">
      <c r="A15672">
        <v>15671</v>
      </c>
      <c r="B15672" s="1">
        <v>40805.041666666664</v>
      </c>
      <c r="C15672">
        <v>3</v>
      </c>
      <c r="D15672">
        <v>0</v>
      </c>
      <c r="E15672">
        <v>2</v>
      </c>
      <c r="F15672">
        <v>17</v>
      </c>
      <c r="G15672">
        <v>72</v>
      </c>
      <c r="H15672" s="9">
        <v>7.0015000000000001</v>
      </c>
      <c r="I15672" s="7">
        <v>3</v>
      </c>
      <c r="J15672" s="7">
        <v>7</v>
      </c>
      <c r="K15672" s="2">
        <v>10</v>
      </c>
    </row>
    <row r="15673" spans="1:11">
      <c r="A15673">
        <v>15672</v>
      </c>
      <c r="B15673" s="1">
        <v>40793.416666666664</v>
      </c>
      <c r="C15673">
        <v>3</v>
      </c>
      <c r="D15673">
        <v>0</v>
      </c>
      <c r="E15673">
        <v>3</v>
      </c>
      <c r="F15673">
        <v>21.000000000000004</v>
      </c>
      <c r="G15673">
        <v>88</v>
      </c>
      <c r="H15673" s="9">
        <v>8.9981000000000009</v>
      </c>
      <c r="I15673" s="7">
        <v>3</v>
      </c>
      <c r="J15673" s="7">
        <v>63</v>
      </c>
      <c r="K15673" s="2">
        <v>66</v>
      </c>
    </row>
    <row r="15674" spans="1:11">
      <c r="A15674">
        <v>15673</v>
      </c>
      <c r="B15674" s="1">
        <v>41027.416666666664</v>
      </c>
      <c r="C15674">
        <v>2</v>
      </c>
      <c r="D15674">
        <v>0</v>
      </c>
      <c r="E15674">
        <v>2</v>
      </c>
      <c r="F15674">
        <v>10</v>
      </c>
      <c r="G15674">
        <v>40</v>
      </c>
      <c r="H15674" s="9">
        <v>11.0014</v>
      </c>
      <c r="I15674" s="7">
        <v>60</v>
      </c>
      <c r="J15674" s="7">
        <v>231</v>
      </c>
      <c r="K15674" s="2">
        <v>291</v>
      </c>
    </row>
    <row r="15675" spans="1:11">
      <c r="A15675">
        <v>15674</v>
      </c>
      <c r="B15675" s="1">
        <v>40586.166666666664</v>
      </c>
      <c r="C15675">
        <v>1</v>
      </c>
      <c r="D15675">
        <v>0</v>
      </c>
      <c r="E15675">
        <v>1</v>
      </c>
      <c r="F15675">
        <v>-3</v>
      </c>
      <c r="G15675">
        <v>74</v>
      </c>
      <c r="H15675" s="9">
        <v>6.0031999999999996</v>
      </c>
      <c r="I15675" s="2">
        <v>0</v>
      </c>
      <c r="J15675" s="2">
        <v>4</v>
      </c>
      <c r="K15675" s="2">
        <v>4</v>
      </c>
    </row>
    <row r="15676" spans="1:11">
      <c r="A15676">
        <v>15675</v>
      </c>
      <c r="B15676" s="1">
        <v>40965.166666666664</v>
      </c>
      <c r="C15676">
        <v>1</v>
      </c>
      <c r="D15676">
        <v>0</v>
      </c>
      <c r="E15676">
        <v>1</v>
      </c>
      <c r="F15676">
        <v>3</v>
      </c>
      <c r="G15676">
        <v>41</v>
      </c>
      <c r="H15676" s="9">
        <v>12.997999999999999</v>
      </c>
      <c r="I15676" s="7">
        <v>1</v>
      </c>
      <c r="J15676" s="7">
        <v>5</v>
      </c>
      <c r="K15676" s="2">
        <v>6</v>
      </c>
    </row>
    <row r="15677" spans="1:11">
      <c r="A15677">
        <v>15676</v>
      </c>
      <c r="B15677" s="1">
        <v>40739.916666666664</v>
      </c>
      <c r="C15677">
        <v>3</v>
      </c>
      <c r="D15677">
        <v>0</v>
      </c>
      <c r="E15677">
        <v>1</v>
      </c>
      <c r="F15677">
        <v>23.999999999999993</v>
      </c>
      <c r="G15677">
        <v>57</v>
      </c>
      <c r="H15677" s="9">
        <v>15.001300000000001</v>
      </c>
      <c r="I15677" s="7">
        <v>71</v>
      </c>
      <c r="J15677" s="7">
        <v>152</v>
      </c>
      <c r="K15677" s="2">
        <v>223</v>
      </c>
    </row>
    <row r="15678" spans="1:11">
      <c r="A15678">
        <v>15677</v>
      </c>
      <c r="B15678" s="1">
        <v>40603.25</v>
      </c>
      <c r="C15678">
        <v>1</v>
      </c>
      <c r="D15678">
        <v>0</v>
      </c>
      <c r="E15678">
        <v>1</v>
      </c>
      <c r="F15678">
        <v>1</v>
      </c>
      <c r="G15678">
        <v>59</v>
      </c>
      <c r="H15678" s="9">
        <v>19.999500000000001</v>
      </c>
      <c r="I15678" s="2">
        <v>0</v>
      </c>
      <c r="J15678" s="2">
        <v>46</v>
      </c>
      <c r="K15678" s="2">
        <v>46</v>
      </c>
    </row>
    <row r="15679" spans="1:11">
      <c r="A15679">
        <v>15678</v>
      </c>
      <c r="B15679" s="1">
        <v>40779.166666666664</v>
      </c>
      <c r="C15679">
        <v>3</v>
      </c>
      <c r="D15679">
        <v>0</v>
      </c>
      <c r="E15679">
        <v>1</v>
      </c>
      <c r="F15679">
        <v>19.000000000000004</v>
      </c>
      <c r="G15679">
        <v>73</v>
      </c>
      <c r="H15679" s="9">
        <v>7.0015000000000001</v>
      </c>
      <c r="I15679" s="7">
        <v>0</v>
      </c>
      <c r="J15679" s="7">
        <v>5</v>
      </c>
      <c r="K15679" s="2">
        <v>5</v>
      </c>
    </row>
    <row r="15680" spans="1:11">
      <c r="A15680">
        <v>15679</v>
      </c>
      <c r="B15680" s="1">
        <v>40863</v>
      </c>
      <c r="C15680">
        <v>4</v>
      </c>
      <c r="D15680">
        <v>0</v>
      </c>
      <c r="E15680">
        <v>2</v>
      </c>
      <c r="F15680">
        <v>14</v>
      </c>
      <c r="G15680">
        <v>94</v>
      </c>
      <c r="H15680" s="9">
        <v>0</v>
      </c>
      <c r="I15680" s="7">
        <v>5</v>
      </c>
      <c r="J15680" s="7">
        <v>26</v>
      </c>
      <c r="K15680" s="2">
        <v>31</v>
      </c>
    </row>
    <row r="15681" spans="1:11">
      <c r="A15681">
        <v>15680</v>
      </c>
      <c r="B15681" s="1">
        <v>41091.708333333336</v>
      </c>
      <c r="C15681">
        <v>3</v>
      </c>
      <c r="D15681">
        <v>0</v>
      </c>
      <c r="E15681">
        <v>1</v>
      </c>
      <c r="F15681">
        <v>37</v>
      </c>
      <c r="G15681">
        <v>26</v>
      </c>
      <c r="H15681" s="9">
        <v>19.999500000000001</v>
      </c>
      <c r="I15681" s="7">
        <v>90</v>
      </c>
      <c r="J15681" s="7">
        <v>323</v>
      </c>
      <c r="K15681" s="2">
        <v>413</v>
      </c>
    </row>
    <row r="15682" spans="1:11">
      <c r="A15682">
        <v>15681</v>
      </c>
      <c r="B15682" s="1">
        <v>40740.5</v>
      </c>
      <c r="C15682">
        <v>3</v>
      </c>
      <c r="D15682">
        <v>0</v>
      </c>
      <c r="E15682">
        <v>1</v>
      </c>
      <c r="F15682">
        <v>29</v>
      </c>
      <c r="G15682">
        <v>43</v>
      </c>
      <c r="H15682" s="9">
        <v>19.001200000000001</v>
      </c>
      <c r="I15682" s="7">
        <v>187</v>
      </c>
      <c r="J15682" s="7">
        <v>276</v>
      </c>
      <c r="K15682" s="2">
        <v>463</v>
      </c>
    </row>
    <row r="15683" spans="1:11">
      <c r="A15683">
        <v>15682</v>
      </c>
      <c r="B15683" s="1">
        <v>40888.25</v>
      </c>
      <c r="C15683">
        <v>4</v>
      </c>
      <c r="D15683">
        <v>0</v>
      </c>
      <c r="E15683">
        <v>1</v>
      </c>
      <c r="F15683">
        <v>-1</v>
      </c>
      <c r="G15683">
        <v>59</v>
      </c>
      <c r="H15683" s="9">
        <v>0</v>
      </c>
      <c r="I15683" s="7">
        <v>0</v>
      </c>
      <c r="J15683" s="7">
        <v>10</v>
      </c>
      <c r="K15683" s="2">
        <v>10</v>
      </c>
    </row>
    <row r="15684" spans="1:11">
      <c r="A15684">
        <v>15683</v>
      </c>
      <c r="B15684" s="1">
        <v>40977.416666666664</v>
      </c>
      <c r="C15684">
        <v>1</v>
      </c>
      <c r="D15684">
        <v>0</v>
      </c>
      <c r="E15684">
        <v>2</v>
      </c>
      <c r="F15684">
        <v>8</v>
      </c>
      <c r="G15684">
        <v>36</v>
      </c>
      <c r="H15684" s="9">
        <v>32.997500000000002</v>
      </c>
      <c r="I15684" s="7">
        <v>14</v>
      </c>
      <c r="J15684" s="7">
        <v>144</v>
      </c>
      <c r="K15684" s="2">
        <v>158</v>
      </c>
    </row>
    <row r="15685" spans="1:11">
      <c r="A15685">
        <v>15684</v>
      </c>
      <c r="B15685" s="1">
        <v>40778.5</v>
      </c>
      <c r="C15685">
        <v>3</v>
      </c>
      <c r="D15685">
        <v>0</v>
      </c>
      <c r="E15685">
        <v>1</v>
      </c>
      <c r="F15685">
        <v>26</v>
      </c>
      <c r="G15685">
        <v>39</v>
      </c>
      <c r="H15685" s="9">
        <v>6.0031999999999996</v>
      </c>
      <c r="I15685" s="7">
        <v>60</v>
      </c>
      <c r="J15685" s="7">
        <v>177</v>
      </c>
      <c r="K15685" s="2">
        <v>237</v>
      </c>
    </row>
    <row r="15686" spans="1:11">
      <c r="A15686">
        <v>15685</v>
      </c>
      <c r="B15686" s="1">
        <v>41250.958333333336</v>
      </c>
      <c r="C15686">
        <v>4</v>
      </c>
      <c r="D15686">
        <v>0</v>
      </c>
      <c r="E15686">
        <v>2</v>
      </c>
      <c r="F15686">
        <v>9</v>
      </c>
      <c r="G15686">
        <v>93</v>
      </c>
      <c r="H15686" s="9">
        <v>6.0031999999999996</v>
      </c>
      <c r="I15686" s="7">
        <v>6</v>
      </c>
      <c r="J15686" s="7">
        <v>116</v>
      </c>
      <c r="K15686" s="2">
        <v>122</v>
      </c>
    </row>
    <row r="15687" spans="1:11">
      <c r="A15687">
        <v>15686</v>
      </c>
      <c r="B15687" s="1">
        <v>41175.541666666664</v>
      </c>
      <c r="C15687">
        <v>4</v>
      </c>
      <c r="D15687">
        <v>0</v>
      </c>
      <c r="E15687">
        <v>1</v>
      </c>
      <c r="F15687">
        <v>21.000000000000004</v>
      </c>
      <c r="G15687">
        <v>38</v>
      </c>
      <c r="H15687" s="9">
        <v>11.0014</v>
      </c>
      <c r="I15687" s="7">
        <v>257</v>
      </c>
      <c r="J15687" s="7">
        <v>445</v>
      </c>
      <c r="K15687" s="2">
        <v>702</v>
      </c>
    </row>
    <row r="15688" spans="1:11">
      <c r="A15688">
        <v>15687</v>
      </c>
      <c r="B15688" s="1">
        <v>40716.5</v>
      </c>
      <c r="C15688">
        <v>3</v>
      </c>
      <c r="D15688">
        <v>0</v>
      </c>
      <c r="E15688">
        <v>2</v>
      </c>
      <c r="F15688">
        <v>31</v>
      </c>
      <c r="G15688">
        <v>59</v>
      </c>
      <c r="H15688" s="9">
        <v>15.001300000000001</v>
      </c>
      <c r="I15688" s="7">
        <v>44</v>
      </c>
      <c r="J15688" s="7">
        <v>144</v>
      </c>
      <c r="K15688" s="2">
        <v>188</v>
      </c>
    </row>
    <row r="15689" spans="1:11">
      <c r="A15689">
        <v>15688</v>
      </c>
      <c r="B15689" s="1">
        <v>40673.458333333336</v>
      </c>
      <c r="C15689">
        <v>2</v>
      </c>
      <c r="D15689">
        <v>0</v>
      </c>
      <c r="E15689">
        <v>2</v>
      </c>
      <c r="F15689">
        <v>19.000000000000004</v>
      </c>
      <c r="G15689">
        <v>43</v>
      </c>
      <c r="H15689" s="9">
        <v>8.9981000000000009</v>
      </c>
      <c r="I15689" s="7">
        <v>17</v>
      </c>
      <c r="J15689" s="7">
        <v>106</v>
      </c>
      <c r="K15689" s="2">
        <v>123</v>
      </c>
    </row>
    <row r="15690" spans="1:11">
      <c r="A15690">
        <v>15689</v>
      </c>
      <c r="B15690" s="1">
        <v>40770.208333333336</v>
      </c>
      <c r="C15690">
        <v>3</v>
      </c>
      <c r="D15690">
        <v>0</v>
      </c>
      <c r="E15690">
        <v>2</v>
      </c>
      <c r="F15690">
        <v>21.000000000000004</v>
      </c>
      <c r="G15690">
        <v>88</v>
      </c>
      <c r="H15690" s="9">
        <v>12.997999999999999</v>
      </c>
      <c r="I15690" s="7">
        <v>3</v>
      </c>
      <c r="J15690" s="7">
        <v>14</v>
      </c>
      <c r="K15690" s="2">
        <v>17</v>
      </c>
    </row>
    <row r="15691" spans="1:11">
      <c r="A15691">
        <v>15690</v>
      </c>
      <c r="B15691" s="1">
        <v>41012.208333333336</v>
      </c>
      <c r="C15691">
        <v>2</v>
      </c>
      <c r="D15691">
        <v>0</v>
      </c>
      <c r="E15691">
        <v>2</v>
      </c>
      <c r="F15691">
        <v>8</v>
      </c>
      <c r="G15691">
        <v>53</v>
      </c>
      <c r="H15691" s="9">
        <v>11.0014</v>
      </c>
      <c r="I15691" s="7">
        <v>2</v>
      </c>
      <c r="J15691" s="7">
        <v>18</v>
      </c>
      <c r="K15691" s="2">
        <v>20</v>
      </c>
    </row>
    <row r="15692" spans="1:11">
      <c r="A15692">
        <v>15691</v>
      </c>
      <c r="B15692" s="1">
        <v>40871.375</v>
      </c>
      <c r="C15692">
        <v>4</v>
      </c>
      <c r="D15692">
        <v>1</v>
      </c>
      <c r="E15692">
        <v>1</v>
      </c>
      <c r="F15692">
        <v>8</v>
      </c>
      <c r="G15692">
        <v>61</v>
      </c>
      <c r="H15692" s="9">
        <v>0</v>
      </c>
      <c r="I15692" s="7">
        <v>13</v>
      </c>
      <c r="J15692" s="7">
        <v>68</v>
      </c>
      <c r="K15692" s="2">
        <v>81</v>
      </c>
    </row>
    <row r="15693" spans="1:11">
      <c r="A15693">
        <v>15692</v>
      </c>
      <c r="B15693" s="1">
        <v>40756.75</v>
      </c>
      <c r="C15693">
        <v>3</v>
      </c>
      <c r="D15693">
        <v>0</v>
      </c>
      <c r="E15693">
        <v>1</v>
      </c>
      <c r="F15693">
        <v>30</v>
      </c>
      <c r="G15693">
        <v>43</v>
      </c>
      <c r="H15693" s="9">
        <v>12.997999999999999</v>
      </c>
      <c r="I15693" s="7">
        <v>68</v>
      </c>
      <c r="J15693" s="7">
        <v>473</v>
      </c>
      <c r="K15693" s="2">
        <v>541</v>
      </c>
    </row>
    <row r="15694" spans="1:11">
      <c r="A15694">
        <v>15693</v>
      </c>
      <c r="B15694" s="1">
        <v>40832.25</v>
      </c>
      <c r="C15694">
        <v>4</v>
      </c>
      <c r="D15694">
        <v>0</v>
      </c>
      <c r="E15694">
        <v>1</v>
      </c>
      <c r="F15694">
        <v>10</v>
      </c>
      <c r="G15694">
        <v>66</v>
      </c>
      <c r="H15694" s="9">
        <v>11.0014</v>
      </c>
      <c r="I15694" s="7">
        <v>3</v>
      </c>
      <c r="J15694" s="7">
        <v>7</v>
      </c>
      <c r="K15694" s="2">
        <v>10</v>
      </c>
    </row>
    <row r="15695" spans="1:11">
      <c r="A15695">
        <v>15694</v>
      </c>
      <c r="B15695" s="1">
        <v>40917.458333333336</v>
      </c>
      <c r="C15695">
        <v>1</v>
      </c>
      <c r="D15695">
        <v>0</v>
      </c>
      <c r="E15695">
        <v>2</v>
      </c>
      <c r="F15695">
        <v>4</v>
      </c>
      <c r="G15695">
        <v>56</v>
      </c>
      <c r="H15695" s="9">
        <v>6.0031999999999996</v>
      </c>
      <c r="I15695" s="7">
        <v>6</v>
      </c>
      <c r="J15695" s="7">
        <v>82</v>
      </c>
      <c r="K15695" s="2">
        <v>88</v>
      </c>
    </row>
    <row r="15696" spans="1:11">
      <c r="A15696">
        <v>15695</v>
      </c>
      <c r="B15696" s="1">
        <v>40962.125</v>
      </c>
      <c r="C15696">
        <v>1</v>
      </c>
      <c r="D15696">
        <v>0</v>
      </c>
      <c r="E15696">
        <v>3</v>
      </c>
      <c r="F15696">
        <v>13</v>
      </c>
      <c r="G15696">
        <v>67</v>
      </c>
      <c r="H15696" s="9">
        <v>12.997999999999999</v>
      </c>
      <c r="I15696" s="7">
        <v>2</v>
      </c>
      <c r="J15696" s="7">
        <v>4</v>
      </c>
      <c r="K15696" s="2">
        <v>6</v>
      </c>
    </row>
    <row r="15697" spans="1:11">
      <c r="A15697">
        <v>15696</v>
      </c>
      <c r="B15697" s="1">
        <v>41212.583333333336</v>
      </c>
      <c r="C15697">
        <v>4</v>
      </c>
      <c r="D15697">
        <v>0</v>
      </c>
      <c r="E15697">
        <v>3</v>
      </c>
      <c r="F15697">
        <v>6.0000000000000018</v>
      </c>
      <c r="G15697">
        <v>81</v>
      </c>
      <c r="H15697" s="9">
        <v>23.999400000000001</v>
      </c>
      <c r="I15697" s="7">
        <v>8</v>
      </c>
      <c r="J15697" s="7">
        <v>118</v>
      </c>
      <c r="K15697" s="2">
        <v>126</v>
      </c>
    </row>
    <row r="15698" spans="1:11">
      <c r="A15698">
        <v>15697</v>
      </c>
      <c r="B15698" s="1">
        <v>40846.25</v>
      </c>
      <c r="C15698">
        <v>4</v>
      </c>
      <c r="D15698">
        <v>0</v>
      </c>
      <c r="E15698">
        <v>1</v>
      </c>
      <c r="F15698">
        <v>3</v>
      </c>
      <c r="G15698">
        <v>75</v>
      </c>
      <c r="H15698" s="9">
        <v>16.997900000000001</v>
      </c>
      <c r="I15698" s="7">
        <v>2</v>
      </c>
      <c r="J15698" s="7">
        <v>8</v>
      </c>
      <c r="K15698" s="2">
        <v>10</v>
      </c>
    </row>
    <row r="15699" spans="1:11">
      <c r="A15699">
        <v>15698</v>
      </c>
      <c r="B15699" s="1">
        <v>41066.875</v>
      </c>
      <c r="C15699">
        <v>2</v>
      </c>
      <c r="D15699">
        <v>0</v>
      </c>
      <c r="E15699">
        <v>1</v>
      </c>
      <c r="F15699">
        <v>18</v>
      </c>
      <c r="G15699">
        <v>73</v>
      </c>
      <c r="H15699" s="9">
        <v>11.0014</v>
      </c>
      <c r="I15699" s="7">
        <v>38</v>
      </c>
      <c r="J15699" s="7">
        <v>260</v>
      </c>
      <c r="K15699" s="2">
        <v>298</v>
      </c>
    </row>
    <row r="15700" spans="1:11">
      <c r="A15700">
        <v>15699</v>
      </c>
      <c r="B15700" s="1">
        <v>41014.375</v>
      </c>
      <c r="C15700">
        <v>2</v>
      </c>
      <c r="D15700">
        <v>0</v>
      </c>
      <c r="E15700">
        <v>1</v>
      </c>
      <c r="F15700">
        <v>18</v>
      </c>
      <c r="G15700">
        <v>56</v>
      </c>
      <c r="H15700" s="9">
        <v>15.001300000000001</v>
      </c>
      <c r="I15700" s="7">
        <v>97</v>
      </c>
      <c r="J15700" s="7">
        <v>153</v>
      </c>
      <c r="K15700" s="2">
        <v>250</v>
      </c>
    </row>
    <row r="15701" spans="1:11">
      <c r="A15701">
        <v>15700</v>
      </c>
      <c r="B15701" s="1">
        <v>40680.458333333336</v>
      </c>
      <c r="C15701">
        <v>2</v>
      </c>
      <c r="D15701">
        <v>0</v>
      </c>
      <c r="E15701">
        <v>2</v>
      </c>
      <c r="F15701">
        <v>19.000000000000004</v>
      </c>
      <c r="G15701">
        <v>83</v>
      </c>
      <c r="H15701" s="9">
        <v>27.999300000000002</v>
      </c>
      <c r="I15701" s="7">
        <v>26</v>
      </c>
      <c r="J15701" s="7">
        <v>104</v>
      </c>
      <c r="K15701" s="2">
        <v>130</v>
      </c>
    </row>
    <row r="15702" spans="1:11">
      <c r="A15702">
        <v>15701</v>
      </c>
      <c r="B15702" s="1">
        <v>41230.666666666664</v>
      </c>
      <c r="C15702">
        <v>4</v>
      </c>
      <c r="D15702">
        <v>0</v>
      </c>
      <c r="E15702">
        <v>1</v>
      </c>
      <c r="F15702">
        <v>11</v>
      </c>
      <c r="G15702">
        <v>40</v>
      </c>
      <c r="H15702" s="9">
        <v>15.001300000000001</v>
      </c>
      <c r="I15702" s="7">
        <v>144</v>
      </c>
      <c r="J15702" s="7">
        <v>325</v>
      </c>
      <c r="K15702" s="2">
        <v>469</v>
      </c>
    </row>
    <row r="15703" spans="1:11">
      <c r="A15703">
        <v>15702</v>
      </c>
      <c r="B15703" s="1">
        <v>41038.166666666664</v>
      </c>
      <c r="C15703">
        <v>2</v>
      </c>
      <c r="D15703">
        <v>0</v>
      </c>
      <c r="E15703">
        <v>3</v>
      </c>
      <c r="F15703">
        <v>19.000000000000004</v>
      </c>
      <c r="G15703">
        <v>88</v>
      </c>
      <c r="H15703" s="9">
        <v>15.001300000000001</v>
      </c>
      <c r="I15703" s="7">
        <v>0</v>
      </c>
      <c r="J15703" s="7">
        <v>5</v>
      </c>
      <c r="K15703" s="2">
        <v>5</v>
      </c>
    </row>
    <row r="15704" spans="1:11">
      <c r="A15704">
        <v>15703</v>
      </c>
      <c r="B15704" s="1">
        <v>40928.333333333336</v>
      </c>
      <c r="C15704">
        <v>1</v>
      </c>
      <c r="D15704">
        <v>0</v>
      </c>
      <c r="E15704">
        <v>1</v>
      </c>
      <c r="F15704">
        <v>2</v>
      </c>
      <c r="G15704">
        <v>64</v>
      </c>
      <c r="H15704" s="9">
        <v>16.997900000000001</v>
      </c>
      <c r="I15704" s="7">
        <v>4</v>
      </c>
      <c r="J15704" s="7">
        <v>420</v>
      </c>
      <c r="K15704" s="2">
        <v>424</v>
      </c>
    </row>
    <row r="15705" spans="1:11">
      <c r="A15705">
        <v>15704</v>
      </c>
      <c r="B15705" s="1">
        <v>40651.875</v>
      </c>
      <c r="C15705">
        <v>2</v>
      </c>
      <c r="D15705">
        <v>0</v>
      </c>
      <c r="E15705">
        <v>1</v>
      </c>
      <c r="F15705">
        <v>19.000000000000004</v>
      </c>
      <c r="G15705">
        <v>37</v>
      </c>
      <c r="H15705" s="9">
        <v>19.001200000000001</v>
      </c>
      <c r="I15705" s="7">
        <v>20</v>
      </c>
      <c r="J15705" s="7">
        <v>130</v>
      </c>
      <c r="K15705" s="2">
        <v>150</v>
      </c>
    </row>
    <row r="15706" spans="1:11">
      <c r="A15706">
        <v>15705</v>
      </c>
      <c r="B15706" s="1">
        <v>40748.666666666664</v>
      </c>
      <c r="C15706">
        <v>3</v>
      </c>
      <c r="D15706">
        <v>0</v>
      </c>
      <c r="E15706">
        <v>1</v>
      </c>
      <c r="F15706">
        <v>35.999999999999993</v>
      </c>
      <c r="G15706">
        <v>42</v>
      </c>
      <c r="H15706" s="9">
        <v>16.997900000000001</v>
      </c>
      <c r="I15706" s="7">
        <v>62</v>
      </c>
      <c r="J15706" s="7">
        <v>187</v>
      </c>
      <c r="K15706" s="2">
        <v>249</v>
      </c>
    </row>
    <row r="15707" spans="1:11">
      <c r="A15707">
        <v>15706</v>
      </c>
      <c r="B15707" s="1">
        <v>40765.791666666664</v>
      </c>
      <c r="C15707">
        <v>3</v>
      </c>
      <c r="D15707">
        <v>0</v>
      </c>
      <c r="E15707">
        <v>1</v>
      </c>
      <c r="F15707">
        <v>31</v>
      </c>
      <c r="G15707">
        <v>26</v>
      </c>
      <c r="H15707" s="9">
        <v>16.997900000000001</v>
      </c>
      <c r="I15707" s="7">
        <v>79</v>
      </c>
      <c r="J15707" s="7">
        <v>331</v>
      </c>
      <c r="K15707" s="2">
        <v>410</v>
      </c>
    </row>
    <row r="15708" spans="1:11">
      <c r="A15708">
        <v>15707</v>
      </c>
      <c r="B15708" s="1">
        <v>41141.833333333336</v>
      </c>
      <c r="C15708">
        <v>3</v>
      </c>
      <c r="D15708">
        <v>0</v>
      </c>
      <c r="E15708">
        <v>2</v>
      </c>
      <c r="F15708">
        <v>22</v>
      </c>
      <c r="G15708">
        <v>83</v>
      </c>
      <c r="H15708" s="9">
        <v>19.001200000000001</v>
      </c>
      <c r="I15708" s="7">
        <v>30</v>
      </c>
      <c r="J15708" s="7">
        <v>231</v>
      </c>
      <c r="K15708" s="2">
        <v>261</v>
      </c>
    </row>
    <row r="15709" spans="1:11">
      <c r="A15709">
        <v>15708</v>
      </c>
      <c r="B15709" s="1">
        <v>41047.416666666664</v>
      </c>
      <c r="C15709">
        <v>2</v>
      </c>
      <c r="D15709">
        <v>0</v>
      </c>
      <c r="E15709">
        <v>1</v>
      </c>
      <c r="F15709">
        <v>21.000000000000004</v>
      </c>
      <c r="G15709">
        <v>46</v>
      </c>
      <c r="H15709" s="9">
        <v>8.9981000000000009</v>
      </c>
      <c r="I15709" s="7">
        <v>74</v>
      </c>
      <c r="J15709" s="7">
        <v>181</v>
      </c>
      <c r="K15709" s="2">
        <v>255</v>
      </c>
    </row>
    <row r="15710" spans="1:11">
      <c r="A15710">
        <v>15709</v>
      </c>
      <c r="B15710" s="1">
        <v>41047</v>
      </c>
      <c r="C15710">
        <v>2</v>
      </c>
      <c r="D15710">
        <v>0</v>
      </c>
      <c r="E15710">
        <v>1</v>
      </c>
      <c r="F15710">
        <v>17</v>
      </c>
      <c r="G15710">
        <v>59</v>
      </c>
      <c r="H15710" s="9">
        <v>7.0015000000000001</v>
      </c>
      <c r="I15710" s="7">
        <v>13</v>
      </c>
      <c r="J15710" s="7">
        <v>57</v>
      </c>
      <c r="K15710" s="2">
        <v>70</v>
      </c>
    </row>
    <row r="15711" spans="1:11">
      <c r="A15711">
        <v>15710</v>
      </c>
      <c r="B15711" s="1">
        <v>41010.583333333336</v>
      </c>
      <c r="C15711">
        <v>2</v>
      </c>
      <c r="D15711">
        <v>0</v>
      </c>
      <c r="E15711">
        <v>1</v>
      </c>
      <c r="F15711">
        <v>9</v>
      </c>
      <c r="G15711">
        <v>57</v>
      </c>
      <c r="H15711" s="9">
        <v>12.997999999999999</v>
      </c>
      <c r="I15711" s="7">
        <v>34</v>
      </c>
      <c r="J15711" s="7">
        <v>101</v>
      </c>
      <c r="K15711" s="2">
        <v>135</v>
      </c>
    </row>
    <row r="15712" spans="1:11">
      <c r="A15712">
        <v>15711</v>
      </c>
      <c r="B15712" s="1">
        <v>40633.083333333336</v>
      </c>
      <c r="C15712">
        <v>2</v>
      </c>
      <c r="D15712">
        <v>0</v>
      </c>
      <c r="E15712">
        <v>3</v>
      </c>
      <c r="F15712">
        <v>3</v>
      </c>
      <c r="G15712">
        <v>93</v>
      </c>
      <c r="H15712" s="9">
        <v>12.997999999999999</v>
      </c>
      <c r="I15712" s="2">
        <v>0</v>
      </c>
      <c r="J15712" s="2">
        <v>5</v>
      </c>
      <c r="K15712" s="2">
        <v>5</v>
      </c>
    </row>
    <row r="15713" spans="1:11">
      <c r="A15713">
        <v>15712</v>
      </c>
      <c r="B15713" s="1">
        <v>41128.166666666664</v>
      </c>
      <c r="C15713">
        <v>3</v>
      </c>
      <c r="D15713">
        <v>0</v>
      </c>
      <c r="E15713">
        <v>1</v>
      </c>
      <c r="F15713">
        <v>25</v>
      </c>
      <c r="G15713">
        <v>83</v>
      </c>
      <c r="H15713" s="9">
        <v>8.9981000000000009</v>
      </c>
      <c r="I15713" s="7">
        <v>2</v>
      </c>
      <c r="J15713" s="7">
        <v>7</v>
      </c>
      <c r="K15713" s="2">
        <v>9</v>
      </c>
    </row>
    <row r="15714" spans="1:11">
      <c r="A15714">
        <v>15713</v>
      </c>
      <c r="B15714" s="1">
        <v>41272.625</v>
      </c>
      <c r="C15714">
        <v>1</v>
      </c>
      <c r="D15714">
        <v>0</v>
      </c>
      <c r="E15714">
        <v>2</v>
      </c>
      <c r="F15714" s="2">
        <v>3</v>
      </c>
      <c r="G15714">
        <v>87</v>
      </c>
      <c r="H15714" s="9">
        <v>0</v>
      </c>
      <c r="I15714" s="7">
        <v>19</v>
      </c>
      <c r="J15714" s="7">
        <v>110</v>
      </c>
      <c r="K15714" s="2">
        <v>129</v>
      </c>
    </row>
    <row r="15715" spans="1:11">
      <c r="A15715">
        <v>15714</v>
      </c>
      <c r="B15715" s="1">
        <v>40763.75</v>
      </c>
      <c r="C15715">
        <v>3</v>
      </c>
      <c r="D15715">
        <v>0</v>
      </c>
      <c r="E15715">
        <v>1</v>
      </c>
      <c r="F15715">
        <v>33</v>
      </c>
      <c r="G15715">
        <v>41</v>
      </c>
      <c r="H15715" s="9">
        <v>8.9981000000000009</v>
      </c>
      <c r="I15715" s="7">
        <v>64</v>
      </c>
      <c r="J15715" s="7">
        <v>464</v>
      </c>
      <c r="K15715" s="2">
        <v>528</v>
      </c>
    </row>
    <row r="15716" spans="1:11">
      <c r="A15716">
        <v>15715</v>
      </c>
      <c r="B15716" s="1">
        <v>41255.625</v>
      </c>
      <c r="C15716">
        <v>4</v>
      </c>
      <c r="D15716">
        <v>0</v>
      </c>
      <c r="E15716">
        <v>2</v>
      </c>
      <c r="F15716">
        <v>8</v>
      </c>
      <c r="G15716">
        <v>46</v>
      </c>
      <c r="H15716" s="9">
        <v>7.0015000000000001</v>
      </c>
      <c r="I15716" s="7">
        <v>21</v>
      </c>
      <c r="J15716" s="7">
        <v>207</v>
      </c>
      <c r="K15716" s="2">
        <v>228</v>
      </c>
    </row>
    <row r="15717" spans="1:11">
      <c r="A15717">
        <v>15716</v>
      </c>
      <c r="B15717" s="1">
        <v>40712.666666666664</v>
      </c>
      <c r="C15717">
        <v>2</v>
      </c>
      <c r="D15717">
        <v>0</v>
      </c>
      <c r="E15717">
        <v>2</v>
      </c>
      <c r="F15717">
        <v>29</v>
      </c>
      <c r="G15717">
        <v>52</v>
      </c>
      <c r="H15717" s="9">
        <v>15.001300000000001</v>
      </c>
      <c r="I15717" s="7">
        <v>193</v>
      </c>
      <c r="J15717" s="7">
        <v>275</v>
      </c>
      <c r="K15717" s="2">
        <v>468</v>
      </c>
    </row>
    <row r="15718" spans="1:11">
      <c r="A15718">
        <v>15717</v>
      </c>
      <c r="B15718" s="1">
        <v>40705.75</v>
      </c>
      <c r="C15718">
        <v>2</v>
      </c>
      <c r="D15718">
        <v>0</v>
      </c>
      <c r="E15718">
        <v>2</v>
      </c>
      <c r="F15718">
        <v>27</v>
      </c>
      <c r="G15718">
        <v>62</v>
      </c>
      <c r="H15718" s="9">
        <v>8.9981000000000009</v>
      </c>
      <c r="I15718" s="7">
        <v>131</v>
      </c>
      <c r="J15718" s="7">
        <v>154</v>
      </c>
      <c r="K15718" s="2">
        <v>285</v>
      </c>
    </row>
    <row r="15719" spans="1:11">
      <c r="A15719">
        <v>15718</v>
      </c>
      <c r="B15719" s="1">
        <v>40734.583333333336</v>
      </c>
      <c r="C15719">
        <v>3</v>
      </c>
      <c r="D15719">
        <v>0</v>
      </c>
      <c r="E15719">
        <v>1</v>
      </c>
      <c r="F15719">
        <v>32</v>
      </c>
      <c r="G15719">
        <v>41</v>
      </c>
      <c r="H15719" s="9">
        <v>22.002800000000001</v>
      </c>
      <c r="I15719" s="7">
        <v>122</v>
      </c>
      <c r="J15719" s="7">
        <v>227</v>
      </c>
      <c r="K15719" s="2">
        <v>349</v>
      </c>
    </row>
    <row r="15720" spans="1:11">
      <c r="A15720">
        <v>15719</v>
      </c>
      <c r="B15720" s="1">
        <v>40929</v>
      </c>
      <c r="C15720">
        <v>1</v>
      </c>
      <c r="D15720">
        <v>0</v>
      </c>
      <c r="E15720">
        <v>3</v>
      </c>
      <c r="F15720">
        <v>-1</v>
      </c>
      <c r="G15720">
        <v>64</v>
      </c>
      <c r="H15720" s="9">
        <v>15.001300000000001</v>
      </c>
      <c r="I15720" s="7">
        <v>0</v>
      </c>
      <c r="J15720" s="7">
        <v>24</v>
      </c>
      <c r="K15720" s="2">
        <v>24</v>
      </c>
    </row>
    <row r="15721" spans="1:11">
      <c r="A15721">
        <v>15720</v>
      </c>
      <c r="B15721" s="1">
        <v>40685.208333333336</v>
      </c>
      <c r="C15721">
        <v>2</v>
      </c>
      <c r="D15721">
        <v>0</v>
      </c>
      <c r="E15721">
        <v>1</v>
      </c>
      <c r="F15721">
        <v>16</v>
      </c>
      <c r="G15721">
        <v>100</v>
      </c>
      <c r="H15721" s="9">
        <v>7.0015000000000001</v>
      </c>
      <c r="I15721" s="7">
        <v>1</v>
      </c>
      <c r="J15721" s="7">
        <v>5</v>
      </c>
      <c r="K15721" s="2">
        <v>6</v>
      </c>
    </row>
    <row r="15722" spans="1:11">
      <c r="A15722">
        <v>15721</v>
      </c>
      <c r="B15722" s="1">
        <v>40677.416666666664</v>
      </c>
      <c r="C15722">
        <v>2</v>
      </c>
      <c r="D15722">
        <v>0</v>
      </c>
      <c r="E15722">
        <v>2</v>
      </c>
      <c r="F15722">
        <v>17</v>
      </c>
      <c r="G15722">
        <v>94</v>
      </c>
      <c r="H15722" s="9">
        <v>11.0014</v>
      </c>
      <c r="I15722" s="7">
        <v>34</v>
      </c>
      <c r="J15722" s="7">
        <v>133</v>
      </c>
      <c r="K15722" s="2">
        <v>167</v>
      </c>
    </row>
    <row r="15723" spans="1:11">
      <c r="A15723">
        <v>15722</v>
      </c>
      <c r="B15723" s="1">
        <v>40577.25</v>
      </c>
      <c r="C15723">
        <v>1</v>
      </c>
      <c r="D15723">
        <v>0</v>
      </c>
      <c r="E15723">
        <v>1</v>
      </c>
      <c r="F15723">
        <v>-1</v>
      </c>
      <c r="G15723">
        <v>43</v>
      </c>
      <c r="H15723" s="9">
        <v>23.999400000000001</v>
      </c>
      <c r="I15723" s="2">
        <v>0</v>
      </c>
      <c r="J15723" s="2">
        <v>39</v>
      </c>
      <c r="K15723" s="2">
        <v>39</v>
      </c>
    </row>
    <row r="15724" spans="1:11">
      <c r="A15724">
        <v>15723</v>
      </c>
      <c r="B15724" s="1">
        <v>40843.333333333336</v>
      </c>
      <c r="C15724">
        <v>4</v>
      </c>
      <c r="D15724">
        <v>0</v>
      </c>
      <c r="E15724">
        <v>3</v>
      </c>
      <c r="F15724">
        <v>15</v>
      </c>
      <c r="G15724">
        <v>88</v>
      </c>
      <c r="H15724" s="9">
        <v>12.997999999999999</v>
      </c>
      <c r="I15724" s="7">
        <v>12</v>
      </c>
      <c r="J15724" s="7">
        <v>303</v>
      </c>
      <c r="K15724" s="2">
        <v>315</v>
      </c>
    </row>
    <row r="15725" spans="1:11">
      <c r="A15725">
        <v>15724</v>
      </c>
      <c r="B15725" s="1">
        <v>41143.708333333336</v>
      </c>
      <c r="C15725">
        <v>3</v>
      </c>
      <c r="D15725">
        <v>0</v>
      </c>
      <c r="E15725">
        <v>3</v>
      </c>
      <c r="F15725">
        <v>28</v>
      </c>
      <c r="G15725">
        <v>55</v>
      </c>
      <c r="H15725" s="9">
        <v>15.001300000000001</v>
      </c>
      <c r="I15725" s="7">
        <v>72</v>
      </c>
      <c r="J15725" s="7">
        <v>711</v>
      </c>
      <c r="K15725" s="2">
        <v>783</v>
      </c>
    </row>
    <row r="15726" spans="1:11">
      <c r="A15726">
        <v>15725</v>
      </c>
      <c r="B15726" s="1">
        <v>40928.5</v>
      </c>
      <c r="C15726">
        <v>1</v>
      </c>
      <c r="D15726">
        <v>0</v>
      </c>
      <c r="E15726">
        <v>2</v>
      </c>
      <c r="F15726">
        <v>1</v>
      </c>
      <c r="G15726">
        <v>34</v>
      </c>
      <c r="H15726" s="9">
        <v>22.002800000000001</v>
      </c>
      <c r="I15726" s="7">
        <v>5</v>
      </c>
      <c r="J15726" s="7">
        <v>119</v>
      </c>
      <c r="K15726" s="2">
        <v>124</v>
      </c>
    </row>
    <row r="15727" spans="1:11">
      <c r="A15727">
        <v>15726</v>
      </c>
      <c r="B15727" s="1">
        <v>41209.75</v>
      </c>
      <c r="C15727">
        <v>4</v>
      </c>
      <c r="D15727">
        <v>0</v>
      </c>
      <c r="E15727">
        <v>2</v>
      </c>
      <c r="F15727">
        <v>19.000000000000004</v>
      </c>
      <c r="G15727">
        <v>64</v>
      </c>
      <c r="H15727" s="9">
        <v>19.001200000000001</v>
      </c>
      <c r="I15727" s="7">
        <v>138</v>
      </c>
      <c r="J15727" s="7">
        <v>318</v>
      </c>
      <c r="K15727" s="2">
        <v>456</v>
      </c>
    </row>
    <row r="15728" spans="1:11">
      <c r="A15728">
        <v>15727</v>
      </c>
      <c r="B15728" s="1">
        <v>41253.25</v>
      </c>
      <c r="C15728">
        <v>4</v>
      </c>
      <c r="D15728">
        <v>0</v>
      </c>
      <c r="E15728">
        <v>2</v>
      </c>
      <c r="F15728">
        <v>10</v>
      </c>
      <c r="G15728">
        <v>94</v>
      </c>
      <c r="H15728" s="9">
        <v>11.0014</v>
      </c>
      <c r="I15728" s="7">
        <v>2</v>
      </c>
      <c r="J15728" s="7">
        <v>121</v>
      </c>
      <c r="K15728" s="2">
        <v>123</v>
      </c>
    </row>
    <row r="15729" spans="1:11">
      <c r="A15729">
        <v>15728</v>
      </c>
      <c r="B15729" s="1">
        <v>40826.708333333336</v>
      </c>
      <c r="C15729">
        <v>4</v>
      </c>
      <c r="D15729">
        <v>1</v>
      </c>
      <c r="E15729">
        <v>2</v>
      </c>
      <c r="F15729">
        <v>23.999999999999993</v>
      </c>
      <c r="G15729">
        <v>54</v>
      </c>
      <c r="H15729" s="9">
        <v>7.0015000000000001</v>
      </c>
      <c r="I15729" s="7">
        <v>125</v>
      </c>
      <c r="J15729" s="7">
        <v>332</v>
      </c>
      <c r="K15729" s="2">
        <v>457</v>
      </c>
    </row>
    <row r="15730" spans="1:11">
      <c r="A15730">
        <v>15729</v>
      </c>
      <c r="B15730" s="1">
        <v>41067.041666666664</v>
      </c>
      <c r="C15730">
        <v>2</v>
      </c>
      <c r="D15730">
        <v>0</v>
      </c>
      <c r="E15730">
        <v>1</v>
      </c>
      <c r="F15730">
        <v>17</v>
      </c>
      <c r="G15730">
        <v>77</v>
      </c>
      <c r="H15730" s="9">
        <v>11.0014</v>
      </c>
      <c r="I15730" s="7">
        <v>5</v>
      </c>
      <c r="J15730" s="7">
        <v>17</v>
      </c>
      <c r="K15730" s="2">
        <v>22</v>
      </c>
    </row>
    <row r="15731" spans="1:11">
      <c r="A15731">
        <v>15730</v>
      </c>
      <c r="B15731" s="1">
        <v>40963.25</v>
      </c>
      <c r="C15731">
        <v>1</v>
      </c>
      <c r="D15731">
        <v>0</v>
      </c>
      <c r="E15731">
        <v>2</v>
      </c>
      <c r="F15731">
        <v>11</v>
      </c>
      <c r="G15731">
        <v>87</v>
      </c>
      <c r="H15731" s="9">
        <v>11.0014</v>
      </c>
      <c r="I15731" s="7">
        <v>2</v>
      </c>
      <c r="J15731" s="7">
        <v>79</v>
      </c>
      <c r="K15731" s="2">
        <v>81</v>
      </c>
    </row>
    <row r="15732" spans="1:11">
      <c r="A15732">
        <v>15731</v>
      </c>
      <c r="B15732" s="1">
        <v>40767.958333333336</v>
      </c>
      <c r="C15732">
        <v>3</v>
      </c>
      <c r="D15732">
        <v>0</v>
      </c>
      <c r="E15732">
        <v>1</v>
      </c>
      <c r="F15732">
        <v>25</v>
      </c>
      <c r="G15732">
        <v>51</v>
      </c>
      <c r="H15732" s="9">
        <v>0</v>
      </c>
      <c r="I15732" s="7">
        <v>51</v>
      </c>
      <c r="J15732" s="7">
        <v>100</v>
      </c>
      <c r="K15732" s="2">
        <v>151</v>
      </c>
    </row>
    <row r="15733" spans="1:11">
      <c r="A15733">
        <v>15732</v>
      </c>
      <c r="B15733" s="1">
        <v>41053.291666666664</v>
      </c>
      <c r="C15733">
        <v>2</v>
      </c>
      <c r="D15733">
        <v>0</v>
      </c>
      <c r="E15733">
        <v>1</v>
      </c>
      <c r="F15733">
        <v>21.000000000000004</v>
      </c>
      <c r="G15733">
        <v>83</v>
      </c>
      <c r="H15733" s="9">
        <v>7.0015000000000001</v>
      </c>
      <c r="I15733" s="7">
        <v>22</v>
      </c>
      <c r="J15733" s="7">
        <v>390</v>
      </c>
      <c r="K15733" s="2">
        <v>412</v>
      </c>
    </row>
    <row r="15734" spans="1:11">
      <c r="A15734">
        <v>15733</v>
      </c>
      <c r="B15734" s="1">
        <v>40803.5</v>
      </c>
      <c r="C15734">
        <v>3</v>
      </c>
      <c r="D15734">
        <v>0</v>
      </c>
      <c r="E15734">
        <v>2</v>
      </c>
      <c r="F15734">
        <v>17</v>
      </c>
      <c r="G15734">
        <v>67</v>
      </c>
      <c r="H15734" s="9">
        <v>15.001300000000001</v>
      </c>
      <c r="I15734" s="7">
        <v>115</v>
      </c>
      <c r="J15734" s="7">
        <v>257</v>
      </c>
      <c r="K15734" s="2">
        <v>372</v>
      </c>
    </row>
    <row r="15735" spans="1:11">
      <c r="A15735">
        <v>15734</v>
      </c>
      <c r="B15735" s="1">
        <v>40997.75</v>
      </c>
      <c r="C15735">
        <v>2</v>
      </c>
      <c r="D15735">
        <v>0</v>
      </c>
      <c r="E15735">
        <v>1</v>
      </c>
      <c r="F15735">
        <v>16</v>
      </c>
      <c r="G15735">
        <v>39</v>
      </c>
      <c r="H15735" s="9">
        <v>19.999500000000001</v>
      </c>
      <c r="I15735" s="7">
        <v>83</v>
      </c>
      <c r="J15735" s="7">
        <v>597</v>
      </c>
      <c r="K15735" s="2">
        <v>680</v>
      </c>
    </row>
    <row r="15736" spans="1:11">
      <c r="A15736">
        <v>15735</v>
      </c>
      <c r="B15736" s="1">
        <v>40621.25</v>
      </c>
      <c r="C15736">
        <v>1</v>
      </c>
      <c r="D15736">
        <v>0</v>
      </c>
      <c r="E15736">
        <v>1</v>
      </c>
      <c r="F15736">
        <v>13</v>
      </c>
      <c r="G15736">
        <v>44</v>
      </c>
      <c r="H15736" s="9">
        <v>27.999300000000002</v>
      </c>
      <c r="I15736" s="2">
        <v>0</v>
      </c>
      <c r="J15736" s="2">
        <v>10</v>
      </c>
      <c r="K15736" s="2">
        <v>10</v>
      </c>
    </row>
    <row r="15737" spans="1:11">
      <c r="A15737">
        <v>15736</v>
      </c>
      <c r="B15737" s="1">
        <v>41258.291666666664</v>
      </c>
      <c r="C15737">
        <v>4</v>
      </c>
      <c r="D15737">
        <v>0</v>
      </c>
      <c r="E15737">
        <v>2</v>
      </c>
      <c r="F15737">
        <v>3</v>
      </c>
      <c r="G15737">
        <v>75</v>
      </c>
      <c r="H15737" s="9">
        <v>6.0031999999999996</v>
      </c>
      <c r="I15737" s="7">
        <v>1</v>
      </c>
      <c r="J15737" s="7">
        <v>47</v>
      </c>
      <c r="K15737" s="2">
        <v>48</v>
      </c>
    </row>
    <row r="15738" spans="1:11">
      <c r="A15738">
        <v>15737</v>
      </c>
      <c r="B15738" s="1">
        <v>40883.833333333336</v>
      </c>
      <c r="C15738">
        <v>4</v>
      </c>
      <c r="D15738">
        <v>0</v>
      </c>
      <c r="E15738">
        <v>3</v>
      </c>
      <c r="F15738">
        <v>14</v>
      </c>
      <c r="G15738">
        <v>100</v>
      </c>
      <c r="H15738" s="9">
        <v>19.999500000000001</v>
      </c>
      <c r="I15738" s="7">
        <v>3</v>
      </c>
      <c r="J15738" s="7">
        <v>107</v>
      </c>
      <c r="K15738" s="2">
        <v>110</v>
      </c>
    </row>
    <row r="15739" spans="1:11">
      <c r="A15739">
        <v>15738</v>
      </c>
      <c r="B15739" s="1">
        <v>41224.333333333336</v>
      </c>
      <c r="C15739">
        <v>4</v>
      </c>
      <c r="D15739">
        <v>0</v>
      </c>
      <c r="E15739">
        <v>1</v>
      </c>
      <c r="F15739">
        <v>7</v>
      </c>
      <c r="G15739">
        <v>87</v>
      </c>
      <c r="H15739" s="9">
        <v>7.0015000000000001</v>
      </c>
      <c r="I15739" s="7">
        <v>32</v>
      </c>
      <c r="J15739" s="7">
        <v>87</v>
      </c>
      <c r="K15739" s="2">
        <v>119</v>
      </c>
    </row>
    <row r="15740" spans="1:11">
      <c r="A15740">
        <v>15739</v>
      </c>
      <c r="B15740" s="1">
        <v>41144.541666666664</v>
      </c>
      <c r="C15740">
        <v>3</v>
      </c>
      <c r="D15740">
        <v>0</v>
      </c>
      <c r="E15740">
        <v>1</v>
      </c>
      <c r="F15740">
        <v>32</v>
      </c>
      <c r="G15740">
        <v>38</v>
      </c>
      <c r="H15740" s="9">
        <v>6.0031999999999996</v>
      </c>
      <c r="I15740" s="7">
        <v>93</v>
      </c>
      <c r="J15740" s="7">
        <v>253</v>
      </c>
      <c r="K15740" s="2">
        <v>346</v>
      </c>
    </row>
    <row r="15741" spans="1:11">
      <c r="A15741">
        <v>15740</v>
      </c>
      <c r="B15741" s="1">
        <v>41036.541666666664</v>
      </c>
      <c r="C15741">
        <v>2</v>
      </c>
      <c r="D15741">
        <v>0</v>
      </c>
      <c r="E15741">
        <v>2</v>
      </c>
      <c r="F15741">
        <v>21.000000000000004</v>
      </c>
      <c r="G15741">
        <v>53</v>
      </c>
      <c r="H15741" s="9">
        <v>22.002800000000001</v>
      </c>
      <c r="I15741" s="7">
        <v>75</v>
      </c>
      <c r="J15741" s="7">
        <v>196</v>
      </c>
      <c r="K15741" s="2">
        <v>271</v>
      </c>
    </row>
    <row r="15742" spans="1:11">
      <c r="A15742">
        <v>15741</v>
      </c>
      <c r="B15742" s="1">
        <v>40965.041666666664</v>
      </c>
      <c r="C15742">
        <v>1</v>
      </c>
      <c r="D15742">
        <v>0</v>
      </c>
      <c r="E15742">
        <v>1</v>
      </c>
      <c r="F15742">
        <v>3</v>
      </c>
      <c r="G15742">
        <v>44</v>
      </c>
      <c r="H15742" s="9">
        <v>22.002800000000001</v>
      </c>
      <c r="I15742" s="7">
        <v>5</v>
      </c>
      <c r="J15742" s="7">
        <v>50</v>
      </c>
      <c r="K15742" s="2">
        <v>55</v>
      </c>
    </row>
    <row r="15743" spans="1:11">
      <c r="A15743">
        <v>15742</v>
      </c>
      <c r="B15743" s="1">
        <v>40709.375</v>
      </c>
      <c r="C15743">
        <v>2</v>
      </c>
      <c r="D15743">
        <v>0</v>
      </c>
      <c r="E15743">
        <v>1</v>
      </c>
      <c r="F15743">
        <v>21.000000000000004</v>
      </c>
      <c r="G15743">
        <v>49</v>
      </c>
      <c r="H15743" s="9">
        <v>0</v>
      </c>
      <c r="I15743" s="7">
        <v>22</v>
      </c>
      <c r="J15743" s="7">
        <v>185</v>
      </c>
      <c r="K15743" s="2">
        <v>207</v>
      </c>
    </row>
    <row r="15744" spans="1:11">
      <c r="A15744">
        <v>15743</v>
      </c>
      <c r="B15744" s="1">
        <v>40555.583333333336</v>
      </c>
      <c r="C15744">
        <v>1</v>
      </c>
      <c r="D15744">
        <v>0</v>
      </c>
      <c r="E15744">
        <v>1</v>
      </c>
      <c r="F15744">
        <v>1</v>
      </c>
      <c r="G15744">
        <v>47</v>
      </c>
      <c r="H15744" s="9">
        <v>22.002800000000001</v>
      </c>
      <c r="I15744" s="2">
        <v>0</v>
      </c>
      <c r="J15744" s="2">
        <v>43</v>
      </c>
      <c r="K15744" s="2">
        <v>43</v>
      </c>
    </row>
    <row r="15745" spans="1:11">
      <c r="A15745">
        <v>15744</v>
      </c>
      <c r="B15745" s="1">
        <v>40763.666666666664</v>
      </c>
      <c r="C15745">
        <v>3</v>
      </c>
      <c r="D15745">
        <v>0</v>
      </c>
      <c r="E15745">
        <v>1</v>
      </c>
      <c r="F15745">
        <v>34</v>
      </c>
      <c r="G15745">
        <v>39</v>
      </c>
      <c r="H15745" s="9">
        <v>19.001200000000001</v>
      </c>
      <c r="I15745" s="7">
        <v>64</v>
      </c>
      <c r="J15745" s="7">
        <v>218</v>
      </c>
      <c r="K15745" s="2">
        <v>282</v>
      </c>
    </row>
    <row r="15746" spans="1:11">
      <c r="A15746">
        <v>15745</v>
      </c>
      <c r="B15746" s="1">
        <v>40861</v>
      </c>
      <c r="C15746">
        <v>4</v>
      </c>
      <c r="D15746">
        <v>0</v>
      </c>
      <c r="E15746">
        <v>1</v>
      </c>
      <c r="F15746">
        <v>14</v>
      </c>
      <c r="G15746">
        <v>59</v>
      </c>
      <c r="H15746" s="9">
        <v>19.001200000000001</v>
      </c>
      <c r="I15746" s="7">
        <v>8</v>
      </c>
      <c r="J15746" s="7">
        <v>22</v>
      </c>
      <c r="K15746" s="2">
        <v>30</v>
      </c>
    </row>
    <row r="15747" spans="1:11">
      <c r="A15747">
        <v>15746</v>
      </c>
      <c r="B15747" s="1">
        <v>40789.333333333336</v>
      </c>
      <c r="C15747">
        <v>3</v>
      </c>
      <c r="D15747">
        <v>0</v>
      </c>
      <c r="E15747">
        <v>1</v>
      </c>
      <c r="F15747">
        <v>23</v>
      </c>
      <c r="G15747">
        <v>69</v>
      </c>
      <c r="H15747" s="9">
        <v>11.0014</v>
      </c>
      <c r="I15747" s="7">
        <v>24</v>
      </c>
      <c r="J15747" s="7">
        <v>65</v>
      </c>
      <c r="K15747" s="2">
        <v>89</v>
      </c>
    </row>
    <row r="15748" spans="1:11">
      <c r="A15748">
        <v>15747</v>
      </c>
      <c r="B15748" s="1">
        <v>40990.333333333336</v>
      </c>
      <c r="C15748">
        <v>2</v>
      </c>
      <c r="D15748">
        <v>0</v>
      </c>
      <c r="E15748">
        <v>2</v>
      </c>
      <c r="F15748">
        <v>16</v>
      </c>
      <c r="G15748">
        <v>94</v>
      </c>
      <c r="H15748" s="9">
        <v>6.0031999999999996</v>
      </c>
      <c r="I15748" s="7">
        <v>51</v>
      </c>
      <c r="J15748" s="7">
        <v>597</v>
      </c>
      <c r="K15748" s="2">
        <v>648</v>
      </c>
    </row>
    <row r="15749" spans="1:11">
      <c r="A15749">
        <v>15748</v>
      </c>
      <c r="B15749" s="1">
        <v>41213.958333333336</v>
      </c>
      <c r="C15749">
        <v>4</v>
      </c>
      <c r="D15749">
        <v>0</v>
      </c>
      <c r="E15749">
        <v>1</v>
      </c>
      <c r="F15749">
        <v>9</v>
      </c>
      <c r="G15749">
        <v>57</v>
      </c>
      <c r="H15749" s="9">
        <v>6.0031999999999996</v>
      </c>
      <c r="I15749" s="7">
        <v>7</v>
      </c>
      <c r="J15749" s="7">
        <v>94</v>
      </c>
      <c r="K15749" s="2">
        <v>101</v>
      </c>
    </row>
    <row r="15750" spans="1:11">
      <c r="A15750">
        <v>15749</v>
      </c>
      <c r="B15750" s="1">
        <v>40670</v>
      </c>
      <c r="C15750">
        <v>2</v>
      </c>
      <c r="D15750">
        <v>0</v>
      </c>
      <c r="E15750">
        <v>1</v>
      </c>
      <c r="F15750">
        <v>12</v>
      </c>
      <c r="G15750">
        <v>82</v>
      </c>
      <c r="H15750" s="9">
        <v>8.9981000000000009</v>
      </c>
      <c r="I15750" s="7">
        <v>10</v>
      </c>
      <c r="J15750" s="7">
        <v>76</v>
      </c>
      <c r="K15750" s="2">
        <v>86</v>
      </c>
    </row>
    <row r="15751" spans="1:11">
      <c r="A15751">
        <v>15750</v>
      </c>
      <c r="B15751" s="1">
        <v>40691.333333333336</v>
      </c>
      <c r="C15751">
        <v>2</v>
      </c>
      <c r="D15751">
        <v>0</v>
      </c>
      <c r="E15751">
        <v>1</v>
      </c>
      <c r="F15751">
        <v>22</v>
      </c>
      <c r="G15751">
        <v>78</v>
      </c>
      <c r="H15751" s="9">
        <v>12.997999999999999</v>
      </c>
      <c r="I15751" s="7">
        <v>27</v>
      </c>
      <c r="J15751" s="7">
        <v>75</v>
      </c>
      <c r="K15751" s="2">
        <v>102</v>
      </c>
    </row>
    <row r="15752" spans="1:11">
      <c r="A15752">
        <v>15751</v>
      </c>
      <c r="B15752" s="1">
        <v>41019.375</v>
      </c>
      <c r="C15752">
        <v>2</v>
      </c>
      <c r="D15752">
        <v>0</v>
      </c>
      <c r="E15752">
        <v>1</v>
      </c>
      <c r="F15752">
        <v>14</v>
      </c>
      <c r="G15752">
        <v>88</v>
      </c>
      <c r="H15752" s="9">
        <v>6.0031999999999996</v>
      </c>
      <c r="I15752" s="7">
        <v>30</v>
      </c>
      <c r="J15752" s="7">
        <v>326</v>
      </c>
      <c r="K15752" s="2">
        <v>356</v>
      </c>
    </row>
    <row r="15753" spans="1:11">
      <c r="A15753">
        <v>15752</v>
      </c>
      <c r="B15753" s="1">
        <v>40844.458333333336</v>
      </c>
      <c r="C15753">
        <v>4</v>
      </c>
      <c r="D15753">
        <v>0</v>
      </c>
      <c r="E15753">
        <v>1</v>
      </c>
      <c r="F15753">
        <v>9</v>
      </c>
      <c r="G15753">
        <v>50</v>
      </c>
      <c r="H15753" s="9">
        <v>15.001300000000001</v>
      </c>
      <c r="I15753" s="7">
        <v>40</v>
      </c>
      <c r="J15753" s="7">
        <v>128</v>
      </c>
      <c r="K15753" s="2">
        <v>168</v>
      </c>
    </row>
    <row r="15754" spans="1:11">
      <c r="A15754">
        <v>15753</v>
      </c>
      <c r="B15754" s="1">
        <v>40567.5</v>
      </c>
      <c r="C15754">
        <v>1</v>
      </c>
      <c r="D15754">
        <v>0</v>
      </c>
      <c r="E15754">
        <v>2</v>
      </c>
      <c r="F15754">
        <v>-3</v>
      </c>
      <c r="G15754">
        <v>42</v>
      </c>
      <c r="H15754" s="9">
        <v>12.997999999999999</v>
      </c>
      <c r="I15754" s="2">
        <v>11</v>
      </c>
      <c r="J15754" s="2">
        <v>52</v>
      </c>
      <c r="K15754" s="2">
        <v>63</v>
      </c>
    </row>
    <row r="15755" spans="1:11">
      <c r="A15755">
        <v>15754</v>
      </c>
      <c r="B15755" s="1">
        <v>41008.791666666664</v>
      </c>
      <c r="C15755">
        <v>2</v>
      </c>
      <c r="D15755">
        <v>0</v>
      </c>
      <c r="E15755">
        <v>1</v>
      </c>
      <c r="F15755">
        <v>17</v>
      </c>
      <c r="G15755">
        <v>34</v>
      </c>
      <c r="H15755" s="9">
        <v>23.999400000000001</v>
      </c>
      <c r="I15755" s="7">
        <v>35</v>
      </c>
      <c r="J15755" s="7">
        <v>386</v>
      </c>
      <c r="K15755" s="2">
        <v>421</v>
      </c>
    </row>
    <row r="15756" spans="1:11">
      <c r="A15756">
        <v>15755</v>
      </c>
      <c r="B15756" s="1">
        <v>41033.458333333336</v>
      </c>
      <c r="C15756">
        <v>2</v>
      </c>
      <c r="D15756">
        <v>0</v>
      </c>
      <c r="E15756">
        <v>2</v>
      </c>
      <c r="F15756">
        <v>26</v>
      </c>
      <c r="G15756">
        <v>61</v>
      </c>
      <c r="H15756" s="9">
        <v>0</v>
      </c>
      <c r="I15756" s="7">
        <v>77</v>
      </c>
      <c r="J15756" s="7">
        <v>181</v>
      </c>
      <c r="K15756" s="2">
        <v>258</v>
      </c>
    </row>
    <row r="15757" spans="1:11">
      <c r="A15757">
        <v>15756</v>
      </c>
      <c r="B15757" s="1">
        <v>40641.5</v>
      </c>
      <c r="C15757">
        <v>2</v>
      </c>
      <c r="D15757">
        <v>0</v>
      </c>
      <c r="E15757">
        <v>3</v>
      </c>
      <c r="F15757">
        <v>10</v>
      </c>
      <c r="G15757">
        <v>66</v>
      </c>
      <c r="H15757" s="9">
        <v>15.001300000000001</v>
      </c>
      <c r="I15757" s="7">
        <v>29</v>
      </c>
      <c r="J15757" s="7">
        <v>51</v>
      </c>
      <c r="K15757" s="2">
        <v>80</v>
      </c>
    </row>
    <row r="15758" spans="1:11">
      <c r="A15758">
        <v>15757</v>
      </c>
      <c r="B15758" s="1">
        <v>40750.333333333336</v>
      </c>
      <c r="C15758">
        <v>3</v>
      </c>
      <c r="D15758">
        <v>0</v>
      </c>
      <c r="E15758">
        <v>1</v>
      </c>
      <c r="F15758">
        <v>28</v>
      </c>
      <c r="G15758">
        <v>55</v>
      </c>
      <c r="H15758" s="9">
        <v>12.997999999999999</v>
      </c>
      <c r="I15758" s="7">
        <v>32</v>
      </c>
      <c r="J15758" s="7">
        <v>388</v>
      </c>
      <c r="K15758" s="2">
        <v>420</v>
      </c>
    </row>
    <row r="15759" spans="1:11">
      <c r="A15759">
        <v>15758</v>
      </c>
      <c r="B15759" s="1">
        <v>40948.708333333336</v>
      </c>
      <c r="C15759">
        <v>1</v>
      </c>
      <c r="D15759">
        <v>0</v>
      </c>
      <c r="E15759">
        <v>1</v>
      </c>
      <c r="F15759">
        <v>8</v>
      </c>
      <c r="G15759">
        <v>34</v>
      </c>
      <c r="H15759" s="9">
        <v>8.9981000000000009</v>
      </c>
      <c r="I15759" s="7">
        <v>12</v>
      </c>
      <c r="J15759" s="7">
        <v>386</v>
      </c>
      <c r="K15759" s="2">
        <v>398</v>
      </c>
    </row>
    <row r="15760" spans="1:11">
      <c r="A15760">
        <v>15759</v>
      </c>
      <c r="B15760" s="1">
        <v>41167.833333333336</v>
      </c>
      <c r="C15760">
        <v>3</v>
      </c>
      <c r="D15760">
        <v>0</v>
      </c>
      <c r="E15760">
        <v>1</v>
      </c>
      <c r="F15760">
        <v>21.000000000000004</v>
      </c>
      <c r="G15760">
        <v>43</v>
      </c>
      <c r="H15760" s="9">
        <v>6.0031999999999996</v>
      </c>
      <c r="I15760" s="7">
        <v>89</v>
      </c>
      <c r="J15760" s="7">
        <v>241</v>
      </c>
      <c r="K15760" s="2">
        <v>330</v>
      </c>
    </row>
    <row r="15761" spans="1:11">
      <c r="A15761">
        <v>15760</v>
      </c>
      <c r="B15761" s="1">
        <v>40826.25</v>
      </c>
      <c r="C15761">
        <v>4</v>
      </c>
      <c r="D15761">
        <v>1</v>
      </c>
      <c r="E15761">
        <v>1</v>
      </c>
      <c r="F15761">
        <v>13</v>
      </c>
      <c r="G15761">
        <v>94</v>
      </c>
      <c r="H15761" s="9">
        <v>0</v>
      </c>
      <c r="I15761" s="7">
        <v>5</v>
      </c>
      <c r="J15761" s="7">
        <v>38</v>
      </c>
      <c r="K15761" s="2">
        <v>43</v>
      </c>
    </row>
    <row r="15762" spans="1:11">
      <c r="A15762">
        <v>15761</v>
      </c>
      <c r="B15762" s="1">
        <v>41087.375</v>
      </c>
      <c r="C15762">
        <v>3</v>
      </c>
      <c r="D15762">
        <v>0</v>
      </c>
      <c r="E15762">
        <v>1</v>
      </c>
      <c r="F15762">
        <v>23.999999999999993</v>
      </c>
      <c r="G15762">
        <v>41</v>
      </c>
      <c r="H15762" s="9">
        <v>23.999400000000001</v>
      </c>
      <c r="I15762" s="7">
        <v>29</v>
      </c>
      <c r="J15762" s="7">
        <v>252</v>
      </c>
      <c r="K15762" s="2">
        <v>281</v>
      </c>
    </row>
    <row r="15763" spans="1:11">
      <c r="A15763">
        <v>15762</v>
      </c>
      <c r="B15763" s="1">
        <v>40660.916666666664</v>
      </c>
      <c r="C15763">
        <v>2</v>
      </c>
      <c r="D15763">
        <v>0</v>
      </c>
      <c r="E15763">
        <v>2</v>
      </c>
      <c r="F15763">
        <v>22</v>
      </c>
      <c r="G15763">
        <v>88</v>
      </c>
      <c r="H15763" s="9">
        <v>22.002800000000001</v>
      </c>
      <c r="I15763" s="7">
        <v>18</v>
      </c>
      <c r="J15763" s="7">
        <v>111</v>
      </c>
      <c r="K15763" s="2">
        <v>129</v>
      </c>
    </row>
    <row r="15764" spans="1:11">
      <c r="A15764">
        <v>15763</v>
      </c>
      <c r="B15764" s="1">
        <v>40821.833333333336</v>
      </c>
      <c r="C15764">
        <v>4</v>
      </c>
      <c r="D15764">
        <v>0</v>
      </c>
      <c r="E15764">
        <v>1</v>
      </c>
      <c r="F15764">
        <v>17</v>
      </c>
      <c r="G15764">
        <v>77</v>
      </c>
      <c r="H15764" s="9">
        <v>11.0014</v>
      </c>
      <c r="I15764" s="7">
        <v>18</v>
      </c>
      <c r="J15764" s="7">
        <v>228</v>
      </c>
      <c r="K15764" s="2">
        <v>246</v>
      </c>
    </row>
    <row r="15765" spans="1:11">
      <c r="A15765">
        <v>15764</v>
      </c>
      <c r="B15765" s="1">
        <v>40954.583333333336</v>
      </c>
      <c r="C15765">
        <v>1</v>
      </c>
      <c r="D15765">
        <v>0</v>
      </c>
      <c r="E15765">
        <v>1</v>
      </c>
      <c r="F15765">
        <v>12</v>
      </c>
      <c r="G15765">
        <v>41</v>
      </c>
      <c r="H15765" s="9">
        <v>23.999400000000001</v>
      </c>
      <c r="I15765" s="7">
        <v>6</v>
      </c>
      <c r="J15765" s="7">
        <v>128</v>
      </c>
      <c r="K15765" s="2">
        <v>134</v>
      </c>
    </row>
    <row r="15766" spans="1:11">
      <c r="A15766">
        <v>15765</v>
      </c>
      <c r="B15766" s="1">
        <v>41232.791666666664</v>
      </c>
      <c r="C15766">
        <v>4</v>
      </c>
      <c r="D15766">
        <v>0</v>
      </c>
      <c r="E15766">
        <v>2</v>
      </c>
      <c r="F15766">
        <v>11</v>
      </c>
      <c r="G15766">
        <v>58</v>
      </c>
      <c r="H15766" s="9">
        <v>19.001200000000001</v>
      </c>
      <c r="I15766" s="7">
        <v>25</v>
      </c>
      <c r="J15766" s="7">
        <v>381</v>
      </c>
      <c r="K15766" s="2">
        <v>406</v>
      </c>
    </row>
    <row r="15767" spans="1:11">
      <c r="A15767">
        <v>15766</v>
      </c>
      <c r="B15767" s="1">
        <v>40777.75</v>
      </c>
      <c r="C15767">
        <v>3</v>
      </c>
      <c r="D15767">
        <v>0</v>
      </c>
      <c r="E15767">
        <v>1</v>
      </c>
      <c r="F15767">
        <v>27</v>
      </c>
      <c r="G15767">
        <v>28</v>
      </c>
      <c r="H15767" s="9">
        <v>19.999500000000001</v>
      </c>
      <c r="I15767" s="7">
        <v>72</v>
      </c>
      <c r="J15767" s="7">
        <v>537</v>
      </c>
      <c r="K15767" s="2">
        <v>609</v>
      </c>
    </row>
    <row r="15768" spans="1:11">
      <c r="A15768">
        <v>15767</v>
      </c>
      <c r="B15768" s="1">
        <v>40703.541666666664</v>
      </c>
      <c r="C15768">
        <v>2</v>
      </c>
      <c r="D15768">
        <v>0</v>
      </c>
      <c r="E15768">
        <v>1</v>
      </c>
      <c r="F15768">
        <v>35.999999999999993</v>
      </c>
      <c r="G15768">
        <v>37</v>
      </c>
      <c r="H15768" s="9">
        <v>6.0031999999999996</v>
      </c>
      <c r="I15768" s="7">
        <v>18</v>
      </c>
      <c r="J15768" s="7">
        <v>118</v>
      </c>
      <c r="K15768" s="2">
        <v>136</v>
      </c>
    </row>
    <row r="15769" spans="1:11">
      <c r="A15769">
        <v>15768</v>
      </c>
      <c r="B15769" s="1">
        <v>41264.5</v>
      </c>
      <c r="C15769">
        <v>1</v>
      </c>
      <c r="D15769">
        <v>0</v>
      </c>
      <c r="E15769">
        <v>2</v>
      </c>
      <c r="F15769">
        <v>7</v>
      </c>
      <c r="G15769">
        <v>39</v>
      </c>
      <c r="H15769" s="9">
        <v>23.999400000000001</v>
      </c>
      <c r="I15769" s="7">
        <v>25</v>
      </c>
      <c r="J15769" s="7">
        <v>199</v>
      </c>
      <c r="K15769" s="2">
        <v>224</v>
      </c>
    </row>
    <row r="15770" spans="1:11">
      <c r="A15770">
        <v>15769</v>
      </c>
      <c r="B15770" s="1">
        <v>40893.125</v>
      </c>
      <c r="C15770">
        <v>4</v>
      </c>
      <c r="D15770">
        <v>0</v>
      </c>
      <c r="E15770">
        <v>1</v>
      </c>
      <c r="F15770">
        <v>14</v>
      </c>
      <c r="G15770">
        <v>82</v>
      </c>
      <c r="H15770" s="9">
        <v>8.9981000000000009</v>
      </c>
      <c r="I15770" s="7">
        <v>2</v>
      </c>
      <c r="J15770" s="7">
        <v>3</v>
      </c>
      <c r="K15770" s="2">
        <v>5</v>
      </c>
    </row>
    <row r="15771" spans="1:11">
      <c r="A15771">
        <v>15770</v>
      </c>
      <c r="B15771" s="1">
        <v>40791.416666666664</v>
      </c>
      <c r="C15771">
        <v>3</v>
      </c>
      <c r="D15771">
        <v>1</v>
      </c>
      <c r="E15771">
        <v>2</v>
      </c>
      <c r="F15771">
        <v>26</v>
      </c>
      <c r="G15771">
        <v>70</v>
      </c>
      <c r="H15771" s="9">
        <v>11.0014</v>
      </c>
      <c r="I15771" s="7">
        <v>107</v>
      </c>
      <c r="J15771" s="7">
        <v>137</v>
      </c>
      <c r="K15771" s="2">
        <v>244</v>
      </c>
    </row>
    <row r="15772" spans="1:11">
      <c r="A15772">
        <v>15771</v>
      </c>
      <c r="B15772" s="1">
        <v>41264.875</v>
      </c>
      <c r="C15772">
        <v>1</v>
      </c>
      <c r="D15772">
        <v>0</v>
      </c>
      <c r="E15772">
        <v>1</v>
      </c>
      <c r="F15772">
        <v>4</v>
      </c>
      <c r="G15772">
        <v>41</v>
      </c>
      <c r="H15772" s="9">
        <v>27.999300000000002</v>
      </c>
      <c r="I15772" s="7">
        <v>2</v>
      </c>
      <c r="J15772" s="7">
        <v>68</v>
      </c>
      <c r="K15772" s="2">
        <v>70</v>
      </c>
    </row>
    <row r="15773" spans="1:11">
      <c r="A15773">
        <v>15772</v>
      </c>
      <c r="B15773" s="1">
        <v>40789.208333333336</v>
      </c>
      <c r="C15773">
        <v>3</v>
      </c>
      <c r="D15773">
        <v>0</v>
      </c>
      <c r="E15773">
        <v>1</v>
      </c>
      <c r="F15773">
        <v>22</v>
      </c>
      <c r="G15773">
        <v>69</v>
      </c>
      <c r="H15773" s="9">
        <v>12.997999999999999</v>
      </c>
      <c r="I15773" s="7">
        <v>3</v>
      </c>
      <c r="J15773" s="7">
        <v>9</v>
      </c>
      <c r="K15773" s="2">
        <v>12</v>
      </c>
    </row>
    <row r="15774" spans="1:11">
      <c r="A15774">
        <v>15773</v>
      </c>
      <c r="B15774" s="1">
        <v>40932.25</v>
      </c>
      <c r="C15774">
        <v>1</v>
      </c>
      <c r="D15774">
        <v>0</v>
      </c>
      <c r="E15774">
        <v>2</v>
      </c>
      <c r="F15774">
        <v>7</v>
      </c>
      <c r="G15774">
        <v>93</v>
      </c>
      <c r="H15774" s="9">
        <v>12.997999999999999</v>
      </c>
      <c r="I15774" s="7">
        <v>1</v>
      </c>
      <c r="J15774" s="7">
        <v>87</v>
      </c>
      <c r="K15774" s="2">
        <v>88</v>
      </c>
    </row>
    <row r="15775" spans="1:11">
      <c r="A15775">
        <v>15774</v>
      </c>
      <c r="B15775" s="1">
        <v>40838.083333333336</v>
      </c>
      <c r="C15775">
        <v>4</v>
      </c>
      <c r="D15775">
        <v>0</v>
      </c>
      <c r="E15775">
        <v>1</v>
      </c>
      <c r="F15775">
        <v>11</v>
      </c>
      <c r="G15775">
        <v>62</v>
      </c>
      <c r="H15775" s="9">
        <v>16.997900000000001</v>
      </c>
      <c r="I15775" s="7">
        <v>6</v>
      </c>
      <c r="J15775" s="7">
        <v>25</v>
      </c>
      <c r="K15775" s="2">
        <v>31</v>
      </c>
    </row>
    <row r="15776" spans="1:11">
      <c r="A15776">
        <v>15775</v>
      </c>
      <c r="B15776" s="1">
        <v>41027</v>
      </c>
      <c r="C15776">
        <v>2</v>
      </c>
      <c r="D15776">
        <v>0</v>
      </c>
      <c r="E15776">
        <v>1</v>
      </c>
      <c r="F15776">
        <v>10</v>
      </c>
      <c r="G15776">
        <v>43</v>
      </c>
      <c r="H15776" s="9">
        <v>11.0014</v>
      </c>
      <c r="I15776" s="7">
        <v>4</v>
      </c>
      <c r="J15776" s="7">
        <v>99</v>
      </c>
      <c r="K15776" s="2">
        <v>103</v>
      </c>
    </row>
    <row r="15777" spans="1:11">
      <c r="A15777">
        <v>15776</v>
      </c>
      <c r="B15777" s="1">
        <v>41244.125</v>
      </c>
      <c r="C15777">
        <v>4</v>
      </c>
      <c r="D15777">
        <v>0</v>
      </c>
      <c r="E15777">
        <v>2</v>
      </c>
      <c r="F15777">
        <v>4</v>
      </c>
      <c r="G15777">
        <v>81</v>
      </c>
      <c r="H15777" s="9">
        <v>8.9981000000000009</v>
      </c>
      <c r="I15777" s="7">
        <v>1</v>
      </c>
      <c r="J15777" s="7">
        <v>14</v>
      </c>
      <c r="K15777" s="2">
        <v>15</v>
      </c>
    </row>
    <row r="15778" spans="1:11">
      <c r="A15778">
        <v>15777</v>
      </c>
      <c r="B15778" s="1">
        <v>41157.083333333336</v>
      </c>
      <c r="C15778">
        <v>3</v>
      </c>
      <c r="D15778">
        <v>0</v>
      </c>
      <c r="E15778">
        <v>1</v>
      </c>
      <c r="F15778">
        <v>26</v>
      </c>
      <c r="G15778">
        <v>84</v>
      </c>
      <c r="H15778" s="9">
        <v>12.997999999999999</v>
      </c>
      <c r="I15778" s="7">
        <v>0</v>
      </c>
      <c r="J15778" s="7">
        <v>9</v>
      </c>
      <c r="K15778" s="2">
        <v>9</v>
      </c>
    </row>
    <row r="15779" spans="1:11">
      <c r="A15779">
        <v>15778</v>
      </c>
      <c r="B15779" s="1">
        <v>40817.541666666664</v>
      </c>
      <c r="C15779">
        <v>4</v>
      </c>
      <c r="D15779">
        <v>0</v>
      </c>
      <c r="E15779">
        <v>2</v>
      </c>
      <c r="F15779">
        <v>11</v>
      </c>
      <c r="G15779">
        <v>82</v>
      </c>
      <c r="H15779" s="9">
        <v>22.002800000000001</v>
      </c>
      <c r="I15779" s="7">
        <v>26</v>
      </c>
      <c r="J15779" s="7">
        <v>97</v>
      </c>
      <c r="K15779" s="2">
        <v>123</v>
      </c>
    </row>
    <row r="15780" spans="1:11">
      <c r="A15780">
        <v>15779</v>
      </c>
      <c r="B15780" s="1">
        <v>41131.833333333336</v>
      </c>
      <c r="C15780">
        <v>3</v>
      </c>
      <c r="D15780">
        <v>0</v>
      </c>
      <c r="E15780">
        <v>1</v>
      </c>
      <c r="F15780">
        <v>28</v>
      </c>
      <c r="G15780">
        <v>66</v>
      </c>
      <c r="H15780" s="9">
        <v>19.999500000000001</v>
      </c>
      <c r="I15780" s="7">
        <v>55</v>
      </c>
      <c r="J15780" s="7">
        <v>315</v>
      </c>
      <c r="K15780" s="2">
        <v>370</v>
      </c>
    </row>
    <row r="15781" spans="1:11">
      <c r="A15781">
        <v>15780</v>
      </c>
      <c r="B15781" s="1">
        <v>41254.916666666664</v>
      </c>
      <c r="C15781">
        <v>4</v>
      </c>
      <c r="D15781">
        <v>0</v>
      </c>
      <c r="E15781">
        <v>1</v>
      </c>
      <c r="F15781">
        <v>6.0000000000000018</v>
      </c>
      <c r="G15781">
        <v>56</v>
      </c>
      <c r="H15781" s="9">
        <v>15.001300000000001</v>
      </c>
      <c r="I15781" s="7">
        <v>6</v>
      </c>
      <c r="J15781" s="7">
        <v>100</v>
      </c>
      <c r="K15781" s="2">
        <v>106</v>
      </c>
    </row>
    <row r="15782" spans="1:11">
      <c r="A15782">
        <v>15781</v>
      </c>
      <c r="B15782" s="1">
        <v>40975.625</v>
      </c>
      <c r="C15782">
        <v>1</v>
      </c>
      <c r="D15782">
        <v>0</v>
      </c>
      <c r="E15782">
        <v>1</v>
      </c>
      <c r="F15782">
        <v>18</v>
      </c>
      <c r="G15782">
        <v>37</v>
      </c>
      <c r="H15782" s="9">
        <v>30.002600000000001</v>
      </c>
      <c r="I15782" s="7">
        <v>44</v>
      </c>
      <c r="J15782" s="7">
        <v>164</v>
      </c>
      <c r="K15782" s="2">
        <v>208</v>
      </c>
    </row>
    <row r="15783" spans="1:11">
      <c r="A15783">
        <v>15782</v>
      </c>
      <c r="B15783" s="1">
        <v>40866</v>
      </c>
      <c r="C15783">
        <v>4</v>
      </c>
      <c r="D15783">
        <v>0</v>
      </c>
      <c r="E15783">
        <v>1</v>
      </c>
      <c r="F15783">
        <v>4</v>
      </c>
      <c r="G15783">
        <v>56</v>
      </c>
      <c r="H15783" s="9">
        <v>12.997999999999999</v>
      </c>
      <c r="I15783" s="7">
        <v>4</v>
      </c>
      <c r="J15783" s="7">
        <v>49</v>
      </c>
      <c r="K15783" s="2">
        <v>53</v>
      </c>
    </row>
    <row r="15784" spans="1:11">
      <c r="A15784">
        <v>15783</v>
      </c>
      <c r="B15784" s="1">
        <v>40676.875</v>
      </c>
      <c r="C15784">
        <v>2</v>
      </c>
      <c r="D15784">
        <v>0</v>
      </c>
      <c r="E15784">
        <v>2</v>
      </c>
      <c r="F15784">
        <v>17</v>
      </c>
      <c r="G15784">
        <v>84</v>
      </c>
      <c r="H15784" s="9">
        <v>11.0014</v>
      </c>
      <c r="I15784" s="7">
        <v>24</v>
      </c>
      <c r="J15784" s="7">
        <v>130</v>
      </c>
      <c r="K15784" s="2">
        <v>154</v>
      </c>
    </row>
    <row r="15785" spans="1:11">
      <c r="A15785">
        <v>15784</v>
      </c>
      <c r="B15785" s="1">
        <v>40597.5</v>
      </c>
      <c r="C15785">
        <v>1</v>
      </c>
      <c r="D15785">
        <v>0</v>
      </c>
      <c r="E15785">
        <v>1</v>
      </c>
      <c r="F15785">
        <v>4</v>
      </c>
      <c r="G15785">
        <v>35</v>
      </c>
      <c r="H15785" s="9">
        <v>6.0031999999999996</v>
      </c>
      <c r="I15785" s="2">
        <v>11</v>
      </c>
      <c r="J15785" s="2">
        <v>56</v>
      </c>
      <c r="K15785" s="2">
        <v>67</v>
      </c>
    </row>
    <row r="15786" spans="1:11">
      <c r="A15786">
        <v>15785</v>
      </c>
      <c r="B15786" s="1">
        <v>40834.375</v>
      </c>
      <c r="C15786">
        <v>4</v>
      </c>
      <c r="D15786">
        <v>0</v>
      </c>
      <c r="E15786">
        <v>2</v>
      </c>
      <c r="F15786">
        <v>17</v>
      </c>
      <c r="G15786">
        <v>77</v>
      </c>
      <c r="H15786" s="9">
        <v>6.0031999999999996</v>
      </c>
      <c r="I15786" s="7">
        <v>29</v>
      </c>
      <c r="J15786" s="7">
        <v>196</v>
      </c>
      <c r="K15786" s="2">
        <v>225</v>
      </c>
    </row>
    <row r="15787" spans="1:11">
      <c r="A15787">
        <v>15786</v>
      </c>
      <c r="B15787" s="1">
        <v>40766.666666666664</v>
      </c>
      <c r="C15787">
        <v>3</v>
      </c>
      <c r="D15787">
        <v>0</v>
      </c>
      <c r="E15787">
        <v>1</v>
      </c>
      <c r="F15787">
        <v>31</v>
      </c>
      <c r="G15787">
        <v>27</v>
      </c>
      <c r="H15787" s="9">
        <v>12.997999999999999</v>
      </c>
      <c r="I15787" s="7">
        <v>57</v>
      </c>
      <c r="J15787" s="7">
        <v>241</v>
      </c>
      <c r="K15787" s="2">
        <v>298</v>
      </c>
    </row>
    <row r="15788" spans="1:11">
      <c r="A15788">
        <v>15787</v>
      </c>
      <c r="B15788" s="1">
        <v>40789.791666666664</v>
      </c>
      <c r="C15788">
        <v>3</v>
      </c>
      <c r="D15788">
        <v>0</v>
      </c>
      <c r="E15788">
        <v>1</v>
      </c>
      <c r="F15788">
        <v>26</v>
      </c>
      <c r="G15788">
        <v>74</v>
      </c>
      <c r="H15788" s="9">
        <v>8.9981000000000009</v>
      </c>
      <c r="I15788" s="7">
        <v>147</v>
      </c>
      <c r="J15788" s="7">
        <v>148</v>
      </c>
      <c r="K15788" s="2">
        <v>295</v>
      </c>
    </row>
    <row r="15789" spans="1:11">
      <c r="A15789">
        <v>15788</v>
      </c>
      <c r="B15789" s="1">
        <v>40616.416666666664</v>
      </c>
      <c r="C15789">
        <v>1</v>
      </c>
      <c r="D15789">
        <v>0</v>
      </c>
      <c r="E15789">
        <v>1</v>
      </c>
      <c r="F15789">
        <v>8</v>
      </c>
      <c r="G15789">
        <v>42</v>
      </c>
      <c r="H15789" s="9">
        <v>16.997900000000001</v>
      </c>
      <c r="I15789" s="2">
        <v>27</v>
      </c>
      <c r="J15789" s="2">
        <v>56</v>
      </c>
      <c r="K15789" s="2">
        <v>83</v>
      </c>
    </row>
    <row r="15790" spans="1:11">
      <c r="A15790">
        <v>15789</v>
      </c>
      <c r="B15790" s="1">
        <v>41227.416666666664</v>
      </c>
      <c r="C15790">
        <v>4</v>
      </c>
      <c r="D15790">
        <v>0</v>
      </c>
      <c r="E15790">
        <v>1</v>
      </c>
      <c r="F15790">
        <v>7</v>
      </c>
      <c r="G15790">
        <v>45</v>
      </c>
      <c r="H15790" s="9">
        <v>23.999400000000001</v>
      </c>
      <c r="I15790" s="7">
        <v>18</v>
      </c>
      <c r="J15790" s="7">
        <v>153</v>
      </c>
      <c r="K15790" s="2">
        <v>171</v>
      </c>
    </row>
    <row r="15791" spans="1:11">
      <c r="A15791">
        <v>15790</v>
      </c>
      <c r="B15791" s="1">
        <v>40750.25</v>
      </c>
      <c r="C15791">
        <v>3</v>
      </c>
      <c r="D15791">
        <v>0</v>
      </c>
      <c r="E15791">
        <v>1</v>
      </c>
      <c r="F15791">
        <v>25</v>
      </c>
      <c r="G15791">
        <v>83</v>
      </c>
      <c r="H15791" s="9">
        <v>15.001300000000001</v>
      </c>
      <c r="I15791" s="7">
        <v>2</v>
      </c>
      <c r="J15791" s="7">
        <v>108</v>
      </c>
      <c r="K15791" s="2">
        <v>110</v>
      </c>
    </row>
    <row r="15792" spans="1:11">
      <c r="A15792">
        <v>15791</v>
      </c>
      <c r="B15792" s="1">
        <v>41098.833333333336</v>
      </c>
      <c r="C15792">
        <v>3</v>
      </c>
      <c r="D15792">
        <v>0</v>
      </c>
      <c r="E15792">
        <v>1</v>
      </c>
      <c r="F15792">
        <v>29</v>
      </c>
      <c r="G15792">
        <v>70</v>
      </c>
      <c r="H15792" s="9">
        <v>6.0031999999999996</v>
      </c>
      <c r="I15792" s="7">
        <v>79</v>
      </c>
      <c r="J15792" s="7">
        <v>206</v>
      </c>
      <c r="K15792" s="2">
        <v>285</v>
      </c>
    </row>
    <row r="15793" spans="1:11">
      <c r="A15793">
        <v>15792</v>
      </c>
      <c r="B15793" s="1">
        <v>41050.458333333336</v>
      </c>
      <c r="C15793">
        <v>2</v>
      </c>
      <c r="D15793">
        <v>0</v>
      </c>
      <c r="E15793">
        <v>2</v>
      </c>
      <c r="F15793">
        <v>21.000000000000004</v>
      </c>
      <c r="G15793">
        <v>83</v>
      </c>
      <c r="H15793" s="9">
        <v>11.0014</v>
      </c>
      <c r="I15793" s="7">
        <v>24</v>
      </c>
      <c r="J15793" s="7">
        <v>82</v>
      </c>
      <c r="K15793" s="2">
        <v>106</v>
      </c>
    </row>
    <row r="15794" spans="1:11">
      <c r="A15794">
        <v>15793</v>
      </c>
      <c r="B15794" s="1">
        <v>41046.375</v>
      </c>
      <c r="C15794">
        <v>2</v>
      </c>
      <c r="D15794">
        <v>0</v>
      </c>
      <c r="E15794">
        <v>1</v>
      </c>
      <c r="F15794">
        <v>18</v>
      </c>
      <c r="G15794">
        <v>52</v>
      </c>
      <c r="H15794" s="9">
        <v>27.999300000000002</v>
      </c>
      <c r="I15794" s="7">
        <v>57</v>
      </c>
      <c r="J15794" s="7">
        <v>287</v>
      </c>
      <c r="K15794" s="2">
        <v>344</v>
      </c>
    </row>
    <row r="15795" spans="1:11">
      <c r="A15795">
        <v>15794</v>
      </c>
      <c r="B15795" s="1">
        <v>41053.916666666664</v>
      </c>
      <c r="C15795">
        <v>2</v>
      </c>
      <c r="D15795">
        <v>0</v>
      </c>
      <c r="E15795">
        <v>2</v>
      </c>
      <c r="F15795">
        <v>23</v>
      </c>
      <c r="G15795">
        <v>78</v>
      </c>
      <c r="H15795" s="9">
        <v>7.0015000000000001</v>
      </c>
      <c r="I15795" s="7">
        <v>33</v>
      </c>
      <c r="J15795" s="7">
        <v>210</v>
      </c>
      <c r="K15795" s="2">
        <v>243</v>
      </c>
    </row>
    <row r="15796" spans="1:11">
      <c r="A15796">
        <v>15795</v>
      </c>
      <c r="B15796" s="1">
        <v>40921.416666666664</v>
      </c>
      <c r="C15796">
        <v>1</v>
      </c>
      <c r="D15796">
        <v>0</v>
      </c>
      <c r="E15796">
        <v>1</v>
      </c>
      <c r="F15796">
        <v>3</v>
      </c>
      <c r="G15796">
        <v>44</v>
      </c>
      <c r="H15796" s="9">
        <v>30.002600000000001</v>
      </c>
      <c r="I15796" s="7">
        <v>2</v>
      </c>
      <c r="J15796" s="7">
        <v>100</v>
      </c>
      <c r="K15796" s="2">
        <v>102</v>
      </c>
    </row>
    <row r="15797" spans="1:11">
      <c r="A15797">
        <v>15796</v>
      </c>
      <c r="B15797" s="1">
        <v>40796.375</v>
      </c>
      <c r="C15797">
        <v>3</v>
      </c>
      <c r="D15797">
        <v>0</v>
      </c>
      <c r="E15797">
        <v>1</v>
      </c>
      <c r="F15797">
        <v>23</v>
      </c>
      <c r="G15797">
        <v>78</v>
      </c>
      <c r="H15797" s="9">
        <v>19.999500000000001</v>
      </c>
      <c r="I15797" s="7">
        <v>39</v>
      </c>
      <c r="J15797" s="7">
        <v>168</v>
      </c>
      <c r="K15797" s="2">
        <v>207</v>
      </c>
    </row>
    <row r="15798" spans="1:11">
      <c r="A15798">
        <v>15797</v>
      </c>
      <c r="B15798" s="1">
        <v>40715.458333333336</v>
      </c>
      <c r="C15798">
        <v>3</v>
      </c>
      <c r="D15798">
        <v>0</v>
      </c>
      <c r="E15798">
        <v>1</v>
      </c>
      <c r="F15798">
        <v>23.999999999999993</v>
      </c>
      <c r="G15798">
        <v>83</v>
      </c>
      <c r="H15798" s="9">
        <v>11.0014</v>
      </c>
      <c r="I15798" s="7">
        <v>51</v>
      </c>
      <c r="J15798" s="7">
        <v>118</v>
      </c>
      <c r="K15798" s="2">
        <v>169</v>
      </c>
    </row>
    <row r="15799" spans="1:11">
      <c r="A15799">
        <v>15798</v>
      </c>
      <c r="B15799" s="1">
        <v>41216.291666666664</v>
      </c>
      <c r="C15799">
        <v>4</v>
      </c>
      <c r="D15799">
        <v>0</v>
      </c>
      <c r="E15799">
        <v>2</v>
      </c>
      <c r="F15799">
        <v>7</v>
      </c>
      <c r="G15799">
        <v>49</v>
      </c>
      <c r="H15799" s="9">
        <v>16.997900000000001</v>
      </c>
      <c r="I15799" s="7">
        <v>1</v>
      </c>
      <c r="J15799" s="7">
        <v>58</v>
      </c>
      <c r="K15799" s="2">
        <v>59</v>
      </c>
    </row>
    <row r="15800" spans="1:11">
      <c r="A15800">
        <v>15799</v>
      </c>
      <c r="B15800" s="1">
        <v>41109.25</v>
      </c>
      <c r="C15800">
        <v>3</v>
      </c>
      <c r="D15800">
        <v>0</v>
      </c>
      <c r="E15800">
        <v>1</v>
      </c>
      <c r="F15800">
        <v>27</v>
      </c>
      <c r="G15800">
        <v>66</v>
      </c>
      <c r="H15800" s="9">
        <v>8.9981000000000009</v>
      </c>
      <c r="I15800" s="7">
        <v>8</v>
      </c>
      <c r="J15800" s="7">
        <v>144</v>
      </c>
      <c r="K15800" s="2">
        <v>152</v>
      </c>
    </row>
    <row r="15801" spans="1:11">
      <c r="A15801">
        <v>15800</v>
      </c>
      <c r="B15801" s="1">
        <v>40967.125</v>
      </c>
      <c r="C15801">
        <v>1</v>
      </c>
      <c r="D15801">
        <v>0</v>
      </c>
      <c r="E15801">
        <v>1</v>
      </c>
      <c r="F15801">
        <v>11</v>
      </c>
      <c r="G15801">
        <v>32</v>
      </c>
      <c r="H15801" s="9">
        <v>23.999400000000001</v>
      </c>
      <c r="I15801" s="7">
        <v>0</v>
      </c>
      <c r="J15801" s="7">
        <v>6</v>
      </c>
      <c r="K15801" s="2">
        <v>6</v>
      </c>
    </row>
    <row r="15802" spans="1:11">
      <c r="A15802">
        <v>15801</v>
      </c>
      <c r="B15802" s="1">
        <v>40605.416666666664</v>
      </c>
      <c r="C15802">
        <v>1</v>
      </c>
      <c r="D15802">
        <v>0</v>
      </c>
      <c r="E15802">
        <v>1</v>
      </c>
      <c r="F15802">
        <v>0</v>
      </c>
      <c r="G15802">
        <v>29</v>
      </c>
      <c r="H15802" s="9">
        <v>12.997999999999999</v>
      </c>
      <c r="I15802" s="2">
        <v>7</v>
      </c>
      <c r="J15802" s="2">
        <v>48</v>
      </c>
      <c r="K15802" s="2">
        <v>55</v>
      </c>
    </row>
    <row r="15803" spans="1:11">
      <c r="A15803">
        <v>15802</v>
      </c>
      <c r="B15803" s="1">
        <v>40979.666666666664</v>
      </c>
      <c r="C15803">
        <v>1</v>
      </c>
      <c r="D15803">
        <v>0</v>
      </c>
      <c r="E15803">
        <v>1</v>
      </c>
      <c r="F15803">
        <v>16</v>
      </c>
      <c r="G15803">
        <v>31</v>
      </c>
      <c r="H15803" s="9">
        <v>23.999400000000001</v>
      </c>
      <c r="I15803" s="7">
        <v>208</v>
      </c>
      <c r="J15803" s="7">
        <v>300</v>
      </c>
      <c r="K15803" s="2">
        <v>508</v>
      </c>
    </row>
    <row r="15804" spans="1:11">
      <c r="A15804">
        <v>15803</v>
      </c>
      <c r="B15804" s="1">
        <v>41198.083333333336</v>
      </c>
      <c r="C15804">
        <v>4</v>
      </c>
      <c r="D15804">
        <v>0</v>
      </c>
      <c r="E15804">
        <v>1</v>
      </c>
      <c r="F15804">
        <v>13</v>
      </c>
      <c r="G15804">
        <v>67</v>
      </c>
      <c r="H15804" s="9">
        <v>8.9981000000000009</v>
      </c>
      <c r="I15804" s="7">
        <v>2</v>
      </c>
      <c r="J15804" s="7">
        <v>1</v>
      </c>
      <c r="K15804" s="2">
        <v>3</v>
      </c>
    </row>
    <row r="15805" spans="1:11">
      <c r="A15805">
        <v>15804</v>
      </c>
      <c r="B15805" s="1">
        <v>40739.208333333336</v>
      </c>
      <c r="C15805">
        <v>3</v>
      </c>
      <c r="D15805">
        <v>0</v>
      </c>
      <c r="E15805">
        <v>1</v>
      </c>
      <c r="F15805">
        <v>21.000000000000004</v>
      </c>
      <c r="G15805">
        <v>73</v>
      </c>
      <c r="H15805" s="9">
        <v>8.9981000000000009</v>
      </c>
      <c r="I15805" s="7">
        <v>7</v>
      </c>
      <c r="J15805" s="7">
        <v>16</v>
      </c>
      <c r="K15805" s="2">
        <v>23</v>
      </c>
    </row>
    <row r="15806" spans="1:11">
      <c r="A15806">
        <v>15805</v>
      </c>
      <c r="B15806" s="1">
        <v>41100.416666666664</v>
      </c>
      <c r="C15806">
        <v>3</v>
      </c>
      <c r="D15806">
        <v>0</v>
      </c>
      <c r="E15806">
        <v>1</v>
      </c>
      <c r="F15806">
        <v>29</v>
      </c>
      <c r="G15806">
        <v>62</v>
      </c>
      <c r="H15806" s="9">
        <v>12.997999999999999</v>
      </c>
      <c r="I15806" s="7">
        <v>56</v>
      </c>
      <c r="J15806" s="7">
        <v>134</v>
      </c>
      <c r="K15806" s="2">
        <v>190</v>
      </c>
    </row>
    <row r="15807" spans="1:11">
      <c r="A15807">
        <v>15806</v>
      </c>
      <c r="B15807" s="1">
        <v>40764.583333333336</v>
      </c>
      <c r="C15807">
        <v>3</v>
      </c>
      <c r="D15807">
        <v>0</v>
      </c>
      <c r="E15807">
        <v>1</v>
      </c>
      <c r="F15807">
        <v>34</v>
      </c>
      <c r="G15807">
        <v>44</v>
      </c>
      <c r="H15807" s="9">
        <v>19.001200000000001</v>
      </c>
      <c r="I15807" s="7">
        <v>53</v>
      </c>
      <c r="J15807" s="7">
        <v>94</v>
      </c>
      <c r="K15807" s="2">
        <v>147</v>
      </c>
    </row>
    <row r="15808" spans="1:11">
      <c r="A15808">
        <v>15807</v>
      </c>
      <c r="B15808" s="1">
        <v>40992.875</v>
      </c>
      <c r="C15808">
        <v>2</v>
      </c>
      <c r="D15808">
        <v>0</v>
      </c>
      <c r="E15808">
        <v>3</v>
      </c>
      <c r="F15808">
        <v>13</v>
      </c>
      <c r="G15808">
        <v>100</v>
      </c>
      <c r="H15808" s="9">
        <v>12.997999999999999</v>
      </c>
      <c r="I15808" s="7">
        <v>16</v>
      </c>
      <c r="J15808" s="7">
        <v>88</v>
      </c>
      <c r="K15808" s="2">
        <v>104</v>
      </c>
    </row>
    <row r="15809" spans="1:11">
      <c r="A15809">
        <v>15808</v>
      </c>
      <c r="B15809" s="1">
        <v>40805.25</v>
      </c>
      <c r="C15809">
        <v>3</v>
      </c>
      <c r="D15809">
        <v>0</v>
      </c>
      <c r="E15809">
        <v>1</v>
      </c>
      <c r="F15809">
        <v>16</v>
      </c>
      <c r="G15809">
        <v>77</v>
      </c>
      <c r="H15809" s="9">
        <v>15.001300000000001</v>
      </c>
      <c r="I15809" s="7">
        <v>6</v>
      </c>
      <c r="J15809" s="7">
        <v>107</v>
      </c>
      <c r="K15809" s="2">
        <v>113</v>
      </c>
    </row>
    <row r="15810" spans="1:11">
      <c r="A15810">
        <v>15809</v>
      </c>
      <c r="B15810" s="1">
        <v>41080.583333333336</v>
      </c>
      <c r="C15810">
        <v>2</v>
      </c>
      <c r="D15810">
        <v>0</v>
      </c>
      <c r="E15810">
        <v>1</v>
      </c>
      <c r="F15810">
        <v>35</v>
      </c>
      <c r="G15810">
        <v>39</v>
      </c>
      <c r="H15810" s="9">
        <v>12.997999999999999</v>
      </c>
      <c r="I15810" s="7">
        <v>56</v>
      </c>
      <c r="J15810" s="7">
        <v>134</v>
      </c>
      <c r="K15810" s="2">
        <v>190</v>
      </c>
    </row>
    <row r="15811" spans="1:11">
      <c r="A15811">
        <v>15810</v>
      </c>
      <c r="B15811" s="1">
        <v>40584.583333333336</v>
      </c>
      <c r="C15811">
        <v>1</v>
      </c>
      <c r="D15811">
        <v>0</v>
      </c>
      <c r="E15811">
        <v>1</v>
      </c>
      <c r="F15811">
        <v>1</v>
      </c>
      <c r="G15811">
        <v>27</v>
      </c>
      <c r="H15811" s="9">
        <v>19.001200000000001</v>
      </c>
      <c r="I15811" s="2">
        <v>6</v>
      </c>
      <c r="J15811" s="2">
        <v>42</v>
      </c>
      <c r="K15811" s="2">
        <v>48</v>
      </c>
    </row>
    <row r="15812" spans="1:11">
      <c r="A15812">
        <v>15811</v>
      </c>
      <c r="B15812" s="1">
        <v>41202.333333333336</v>
      </c>
      <c r="C15812">
        <v>4</v>
      </c>
      <c r="D15812">
        <v>0</v>
      </c>
      <c r="E15812">
        <v>1</v>
      </c>
      <c r="F15812">
        <v>14</v>
      </c>
      <c r="G15812">
        <v>67</v>
      </c>
      <c r="H15812" s="9">
        <v>8.9981000000000009</v>
      </c>
      <c r="I15812" s="7">
        <v>29</v>
      </c>
      <c r="J15812" s="7">
        <v>164</v>
      </c>
      <c r="K15812" s="2">
        <v>193</v>
      </c>
    </row>
    <row r="15813" spans="1:11">
      <c r="A15813">
        <v>15812</v>
      </c>
      <c r="B15813" s="1">
        <v>41225.791666666664</v>
      </c>
      <c r="C15813">
        <v>4</v>
      </c>
      <c r="D15813">
        <v>1</v>
      </c>
      <c r="E15813">
        <v>1</v>
      </c>
      <c r="F15813">
        <v>18</v>
      </c>
      <c r="G15813">
        <v>73</v>
      </c>
      <c r="H15813" s="9">
        <v>19.001200000000001</v>
      </c>
      <c r="I15813" s="7">
        <v>30</v>
      </c>
      <c r="J15813" s="7">
        <v>323</v>
      </c>
      <c r="K15813" s="2">
        <v>353</v>
      </c>
    </row>
    <row r="15814" spans="1:11">
      <c r="A15814">
        <v>15813</v>
      </c>
      <c r="B15814" s="1">
        <v>40827.041666666664</v>
      </c>
      <c r="C15814">
        <v>4</v>
      </c>
      <c r="D15814">
        <v>0</v>
      </c>
      <c r="E15814">
        <v>2</v>
      </c>
      <c r="F15814">
        <v>17</v>
      </c>
      <c r="G15814">
        <v>94</v>
      </c>
      <c r="H15814" s="9">
        <v>6.0031999999999996</v>
      </c>
      <c r="I15814" s="7">
        <v>2</v>
      </c>
      <c r="J15814" s="7">
        <v>9</v>
      </c>
      <c r="K15814" s="2">
        <v>11</v>
      </c>
    </row>
    <row r="15815" spans="1:11">
      <c r="A15815">
        <v>15814</v>
      </c>
      <c r="B15815" s="1">
        <v>40634.166666666664</v>
      </c>
      <c r="C15815">
        <v>2</v>
      </c>
      <c r="D15815">
        <v>0</v>
      </c>
      <c r="E15815">
        <v>2</v>
      </c>
      <c r="F15815">
        <v>3</v>
      </c>
      <c r="G15815">
        <v>93</v>
      </c>
      <c r="H15815" s="9">
        <v>16.997900000000001</v>
      </c>
      <c r="I15815" s="7">
        <v>0</v>
      </c>
      <c r="J15815" s="7">
        <v>3</v>
      </c>
      <c r="K15815" s="2">
        <v>3</v>
      </c>
    </row>
    <row r="15816" spans="1:11">
      <c r="A15816">
        <v>15815</v>
      </c>
      <c r="B15816" s="1">
        <v>40629.291666666664</v>
      </c>
      <c r="C15816">
        <v>2</v>
      </c>
      <c r="D15816">
        <v>0</v>
      </c>
      <c r="E15816">
        <v>3</v>
      </c>
      <c r="F15816">
        <v>-1</v>
      </c>
      <c r="G15816">
        <v>86</v>
      </c>
      <c r="H15816" s="9">
        <v>11.0014</v>
      </c>
      <c r="I15816" s="2">
        <v>0</v>
      </c>
      <c r="J15816" s="2">
        <v>7</v>
      </c>
      <c r="K15816" s="2">
        <v>7</v>
      </c>
    </row>
    <row r="15817" spans="1:11">
      <c r="A15817">
        <v>15816</v>
      </c>
      <c r="B15817" s="1">
        <v>40899.291666666664</v>
      </c>
      <c r="C15817">
        <v>1</v>
      </c>
      <c r="D15817">
        <v>0</v>
      </c>
      <c r="E15817">
        <v>1</v>
      </c>
      <c r="F15817">
        <v>8</v>
      </c>
      <c r="G15817">
        <v>93</v>
      </c>
      <c r="H15817" s="9">
        <v>0</v>
      </c>
      <c r="I15817" s="7">
        <v>4</v>
      </c>
      <c r="J15817" s="7">
        <v>182</v>
      </c>
      <c r="K15817" s="2">
        <v>186</v>
      </c>
    </row>
    <row r="15818" spans="1:11">
      <c r="A15818">
        <v>15817</v>
      </c>
      <c r="B15818" s="1">
        <v>40827.208333333336</v>
      </c>
      <c r="C15818">
        <v>4</v>
      </c>
      <c r="D15818">
        <v>0</v>
      </c>
      <c r="E15818">
        <v>2</v>
      </c>
      <c r="F15818">
        <v>17</v>
      </c>
      <c r="G15818">
        <v>88</v>
      </c>
      <c r="H15818" s="9">
        <v>0</v>
      </c>
      <c r="I15818" s="7">
        <v>0</v>
      </c>
      <c r="J15818" s="7">
        <v>20</v>
      </c>
      <c r="K15818" s="2">
        <v>20</v>
      </c>
    </row>
    <row r="15819" spans="1:11">
      <c r="A15819">
        <v>15818</v>
      </c>
      <c r="B15819" s="1">
        <v>41245.083333333336</v>
      </c>
      <c r="C15819">
        <v>4</v>
      </c>
      <c r="D15819">
        <v>0</v>
      </c>
      <c r="E15819">
        <v>2</v>
      </c>
      <c r="F15819">
        <v>6.0000000000000018</v>
      </c>
      <c r="G15819">
        <v>87</v>
      </c>
      <c r="H15819" s="9">
        <v>0</v>
      </c>
      <c r="I15819" s="7">
        <v>2</v>
      </c>
      <c r="J15819" s="7">
        <v>72</v>
      </c>
      <c r="K15819" s="2">
        <v>74</v>
      </c>
    </row>
    <row r="15820" spans="1:11">
      <c r="A15820">
        <v>15819</v>
      </c>
      <c r="B15820" s="1">
        <v>40559.208333333336</v>
      </c>
      <c r="C15820">
        <v>1</v>
      </c>
      <c r="D15820">
        <v>0</v>
      </c>
      <c r="E15820">
        <v>2</v>
      </c>
      <c r="F15820">
        <v>4</v>
      </c>
      <c r="G15820">
        <v>56</v>
      </c>
      <c r="H15820" s="9">
        <v>11.0014</v>
      </c>
      <c r="I15820" s="2">
        <v>1</v>
      </c>
      <c r="J15820" s="2">
        <v>1</v>
      </c>
      <c r="K15820" s="2">
        <v>2</v>
      </c>
    </row>
    <row r="15821" spans="1:11">
      <c r="A15821">
        <v>15820</v>
      </c>
      <c r="B15821" s="1">
        <v>40744.125</v>
      </c>
      <c r="C15821">
        <v>3</v>
      </c>
      <c r="D15821">
        <v>0</v>
      </c>
      <c r="E15821">
        <v>1</v>
      </c>
      <c r="F15821">
        <v>26</v>
      </c>
      <c r="G15821">
        <v>84</v>
      </c>
      <c r="H15821" s="9">
        <v>7.0015000000000001</v>
      </c>
      <c r="I15821" s="7">
        <v>2</v>
      </c>
      <c r="J15821" s="7">
        <v>4</v>
      </c>
      <c r="K15821" s="2">
        <v>6</v>
      </c>
    </row>
    <row r="15822" spans="1:11">
      <c r="A15822">
        <v>15821</v>
      </c>
      <c r="B15822" s="1">
        <v>41011.25</v>
      </c>
      <c r="C15822">
        <v>2</v>
      </c>
      <c r="D15822">
        <v>0</v>
      </c>
      <c r="E15822">
        <v>1</v>
      </c>
      <c r="F15822">
        <v>6.0000000000000018</v>
      </c>
      <c r="G15822">
        <v>65</v>
      </c>
      <c r="H15822" s="9">
        <v>16.997900000000001</v>
      </c>
      <c r="I15822" s="7">
        <v>2</v>
      </c>
      <c r="J15822" s="7">
        <v>94</v>
      </c>
      <c r="K15822" s="2">
        <v>96</v>
      </c>
    </row>
    <row r="15823" spans="1:11">
      <c r="A15823">
        <v>15822</v>
      </c>
      <c r="B15823" s="1">
        <v>40878.041666666664</v>
      </c>
      <c r="C15823">
        <v>4</v>
      </c>
      <c r="D15823">
        <v>0</v>
      </c>
      <c r="E15823">
        <v>1</v>
      </c>
      <c r="F15823">
        <v>4</v>
      </c>
      <c r="G15823">
        <v>60</v>
      </c>
      <c r="H15823" s="9">
        <v>19.001200000000001</v>
      </c>
      <c r="I15823" s="7">
        <v>1</v>
      </c>
      <c r="J15823" s="7">
        <v>8</v>
      </c>
      <c r="K15823" s="2">
        <v>9</v>
      </c>
    </row>
    <row r="15824" spans="1:11">
      <c r="A15824">
        <v>15823</v>
      </c>
      <c r="B15824" s="1">
        <v>41069.291666666664</v>
      </c>
      <c r="C15824">
        <v>2</v>
      </c>
      <c r="D15824">
        <v>0</v>
      </c>
      <c r="E15824">
        <v>1</v>
      </c>
      <c r="F15824">
        <v>20.000000000000004</v>
      </c>
      <c r="G15824">
        <v>64</v>
      </c>
      <c r="H15824" s="9">
        <v>7.0015000000000001</v>
      </c>
      <c r="I15824" s="7">
        <v>26</v>
      </c>
      <c r="J15824" s="7">
        <v>61</v>
      </c>
      <c r="K15824" s="2">
        <v>87</v>
      </c>
    </row>
    <row r="15825" spans="1:11">
      <c r="A15825">
        <v>15824</v>
      </c>
      <c r="B15825" s="1">
        <v>41076.791666666664</v>
      </c>
      <c r="C15825">
        <v>2</v>
      </c>
      <c r="D15825">
        <v>0</v>
      </c>
      <c r="E15825">
        <v>2</v>
      </c>
      <c r="F15825">
        <v>26</v>
      </c>
      <c r="G15825">
        <v>42</v>
      </c>
      <c r="H15825" s="9">
        <v>12.997999999999999</v>
      </c>
      <c r="I15825" s="7">
        <v>184</v>
      </c>
      <c r="J15825" s="7">
        <v>277</v>
      </c>
      <c r="K15825" s="2">
        <v>461</v>
      </c>
    </row>
    <row r="15826" spans="1:11">
      <c r="A15826">
        <v>15825</v>
      </c>
      <c r="B15826" s="1">
        <v>41151.375</v>
      </c>
      <c r="C15826">
        <v>3</v>
      </c>
      <c r="D15826">
        <v>0</v>
      </c>
      <c r="E15826">
        <v>1</v>
      </c>
      <c r="F15826">
        <v>26</v>
      </c>
      <c r="G15826">
        <v>58</v>
      </c>
      <c r="H15826" s="9">
        <v>0</v>
      </c>
      <c r="I15826" s="7">
        <v>57</v>
      </c>
      <c r="J15826" s="7">
        <v>339</v>
      </c>
      <c r="K15826" s="2">
        <v>396</v>
      </c>
    </row>
    <row r="15827" spans="1:11">
      <c r="A15827">
        <v>15826</v>
      </c>
      <c r="B15827" s="1">
        <v>41274.791666666664</v>
      </c>
      <c r="C15827">
        <v>1</v>
      </c>
      <c r="D15827">
        <v>0</v>
      </c>
      <c r="E15827">
        <v>2</v>
      </c>
      <c r="F15827" s="2">
        <v>4</v>
      </c>
      <c r="G15827">
        <v>60</v>
      </c>
      <c r="H15827" s="9">
        <v>11.0014</v>
      </c>
      <c r="I15827" s="7">
        <v>11</v>
      </c>
      <c r="J15827" s="7">
        <v>108</v>
      </c>
      <c r="K15827" s="2">
        <v>119</v>
      </c>
    </row>
    <row r="15828" spans="1:11">
      <c r="A15828">
        <v>15827</v>
      </c>
      <c r="B15828" s="1">
        <v>40787.458333333336</v>
      </c>
      <c r="C15828">
        <v>3</v>
      </c>
      <c r="D15828">
        <v>0</v>
      </c>
      <c r="E15828">
        <v>1</v>
      </c>
      <c r="F15828">
        <v>27</v>
      </c>
      <c r="G15828">
        <v>51</v>
      </c>
      <c r="H15828" s="9">
        <v>8.9981000000000009</v>
      </c>
      <c r="I15828" s="7">
        <v>51</v>
      </c>
      <c r="J15828" s="7">
        <v>141</v>
      </c>
      <c r="K15828" s="2">
        <v>192</v>
      </c>
    </row>
    <row r="15829" spans="1:11">
      <c r="A15829">
        <v>15828</v>
      </c>
      <c r="B15829" s="1">
        <v>40883.875</v>
      </c>
      <c r="C15829">
        <v>4</v>
      </c>
      <c r="D15829">
        <v>0</v>
      </c>
      <c r="E15829">
        <v>2</v>
      </c>
      <c r="F15829">
        <v>13</v>
      </c>
      <c r="G15829">
        <v>100</v>
      </c>
      <c r="H15829" s="9">
        <v>12.997999999999999</v>
      </c>
      <c r="I15829" s="7">
        <v>6</v>
      </c>
      <c r="J15829" s="7">
        <v>108</v>
      </c>
      <c r="K15829" s="2">
        <v>114</v>
      </c>
    </row>
    <row r="15830" spans="1:11">
      <c r="A15830">
        <v>15829</v>
      </c>
      <c r="B15830" s="1">
        <v>41110.958333333336</v>
      </c>
      <c r="C15830">
        <v>3</v>
      </c>
      <c r="D15830">
        <v>0</v>
      </c>
      <c r="E15830">
        <v>2</v>
      </c>
      <c r="F15830">
        <v>22</v>
      </c>
      <c r="G15830">
        <v>83</v>
      </c>
      <c r="H15830" s="9">
        <v>19.001200000000001</v>
      </c>
      <c r="I15830" s="7">
        <v>18</v>
      </c>
      <c r="J15830" s="7">
        <v>148</v>
      </c>
      <c r="K15830" s="2">
        <v>166</v>
      </c>
    </row>
    <row r="15831" spans="1:11">
      <c r="A15831">
        <v>15830</v>
      </c>
      <c r="B15831" s="1">
        <v>41009</v>
      </c>
      <c r="C15831">
        <v>2</v>
      </c>
      <c r="D15831">
        <v>0</v>
      </c>
      <c r="E15831">
        <v>2</v>
      </c>
      <c r="F15831">
        <v>13</v>
      </c>
      <c r="G15831">
        <v>47</v>
      </c>
      <c r="H15831" s="9">
        <v>19.001200000000001</v>
      </c>
      <c r="I15831" s="7">
        <v>3</v>
      </c>
      <c r="J15831" s="7">
        <v>23</v>
      </c>
      <c r="K15831" s="2">
        <v>26</v>
      </c>
    </row>
    <row r="15832" spans="1:11">
      <c r="A15832">
        <v>15831</v>
      </c>
      <c r="B15832" s="1">
        <v>41241.416666666664</v>
      </c>
      <c r="C15832">
        <v>4</v>
      </c>
      <c r="D15832">
        <v>0</v>
      </c>
      <c r="E15832">
        <v>1</v>
      </c>
      <c r="F15832">
        <v>6.0000000000000018</v>
      </c>
      <c r="G15832">
        <v>49</v>
      </c>
      <c r="H15832" s="9">
        <v>7.0015000000000001</v>
      </c>
      <c r="I15832" s="7">
        <v>17</v>
      </c>
      <c r="J15832" s="7">
        <v>144</v>
      </c>
      <c r="K15832" s="2">
        <v>161</v>
      </c>
    </row>
    <row r="15833" spans="1:11">
      <c r="A15833">
        <v>15832</v>
      </c>
      <c r="B15833" s="1">
        <v>40897.833333333336</v>
      </c>
      <c r="C15833">
        <v>4</v>
      </c>
      <c r="D15833">
        <v>0</v>
      </c>
      <c r="E15833">
        <v>1</v>
      </c>
      <c r="F15833">
        <v>9</v>
      </c>
      <c r="G15833">
        <v>66</v>
      </c>
      <c r="H15833" s="9">
        <v>0</v>
      </c>
      <c r="I15833" s="7">
        <v>3</v>
      </c>
      <c r="J15833" s="7">
        <v>144</v>
      </c>
      <c r="K15833" s="2">
        <v>147</v>
      </c>
    </row>
    <row r="15834" spans="1:11">
      <c r="A15834">
        <v>15833</v>
      </c>
      <c r="B15834" s="1">
        <v>40764.208333333336</v>
      </c>
      <c r="C15834">
        <v>3</v>
      </c>
      <c r="D15834">
        <v>0</v>
      </c>
      <c r="E15834">
        <v>1</v>
      </c>
      <c r="F15834">
        <v>26</v>
      </c>
      <c r="G15834">
        <v>65</v>
      </c>
      <c r="H15834" s="9">
        <v>6.0031999999999996</v>
      </c>
      <c r="I15834" s="7">
        <v>5</v>
      </c>
      <c r="J15834" s="7">
        <v>25</v>
      </c>
      <c r="K15834" s="2">
        <v>30</v>
      </c>
    </row>
    <row r="15835" spans="1:11">
      <c r="A15835">
        <v>15834</v>
      </c>
      <c r="B15835" s="1">
        <v>40799.166666666664</v>
      </c>
      <c r="C15835">
        <v>3</v>
      </c>
      <c r="D15835">
        <v>0</v>
      </c>
      <c r="E15835">
        <v>1</v>
      </c>
      <c r="F15835">
        <v>19.000000000000004</v>
      </c>
      <c r="G15835">
        <v>88</v>
      </c>
      <c r="H15835" s="9">
        <v>0</v>
      </c>
      <c r="I15835" s="7">
        <v>2</v>
      </c>
      <c r="J15835" s="7">
        <v>6</v>
      </c>
      <c r="K15835" s="2">
        <v>8</v>
      </c>
    </row>
    <row r="15836" spans="1:11">
      <c r="A15836">
        <v>15835</v>
      </c>
      <c r="B15836" s="1">
        <v>41175.625</v>
      </c>
      <c r="C15836">
        <v>4</v>
      </c>
      <c r="D15836">
        <v>0</v>
      </c>
      <c r="E15836">
        <v>1</v>
      </c>
      <c r="F15836">
        <v>21.000000000000004</v>
      </c>
      <c r="G15836">
        <v>33</v>
      </c>
      <c r="H15836" s="9">
        <v>15.001300000000001</v>
      </c>
      <c r="I15836" s="7">
        <v>265</v>
      </c>
      <c r="J15836" s="7">
        <v>375</v>
      </c>
      <c r="K15836" s="2">
        <v>640</v>
      </c>
    </row>
    <row r="15837" spans="1:11">
      <c r="A15837">
        <v>15836</v>
      </c>
      <c r="B15837" s="1">
        <v>40920.291666666664</v>
      </c>
      <c r="C15837">
        <v>1</v>
      </c>
      <c r="D15837">
        <v>0</v>
      </c>
      <c r="E15837">
        <v>2</v>
      </c>
      <c r="F15837">
        <v>8</v>
      </c>
      <c r="G15837">
        <v>87</v>
      </c>
      <c r="H15837" s="9">
        <v>19.001200000000001</v>
      </c>
      <c r="I15837" s="7">
        <v>2</v>
      </c>
      <c r="J15837" s="7">
        <v>218</v>
      </c>
      <c r="K15837" s="2">
        <v>220</v>
      </c>
    </row>
    <row r="15838" spans="1:11">
      <c r="A15838">
        <v>15837</v>
      </c>
      <c r="B15838" s="1">
        <v>40672.625</v>
      </c>
      <c r="C15838">
        <v>2</v>
      </c>
      <c r="D15838">
        <v>0</v>
      </c>
      <c r="E15838">
        <v>1</v>
      </c>
      <c r="F15838">
        <v>22</v>
      </c>
      <c r="G15838">
        <v>41</v>
      </c>
      <c r="H15838" s="9">
        <v>15.001300000000001</v>
      </c>
      <c r="I15838" s="7">
        <v>51</v>
      </c>
      <c r="J15838" s="7">
        <v>140</v>
      </c>
      <c r="K15838" s="2">
        <v>191</v>
      </c>
    </row>
    <row r="15839" spans="1:11">
      <c r="A15839">
        <v>15838</v>
      </c>
      <c r="B15839" s="1">
        <v>40743.5</v>
      </c>
      <c r="C15839">
        <v>3</v>
      </c>
      <c r="D15839">
        <v>0</v>
      </c>
      <c r="E15839">
        <v>1</v>
      </c>
      <c r="F15839">
        <v>33</v>
      </c>
      <c r="G15839">
        <v>56</v>
      </c>
      <c r="H15839" s="9">
        <v>6.0031999999999996</v>
      </c>
      <c r="I15839" s="7">
        <v>26</v>
      </c>
      <c r="J15839" s="7">
        <v>127</v>
      </c>
      <c r="K15839" s="2">
        <v>153</v>
      </c>
    </row>
    <row r="15840" spans="1:11">
      <c r="A15840">
        <v>15839</v>
      </c>
      <c r="B15840" s="1">
        <v>41087.958333333336</v>
      </c>
      <c r="C15840">
        <v>3</v>
      </c>
      <c r="D15840">
        <v>0</v>
      </c>
      <c r="E15840">
        <v>1</v>
      </c>
      <c r="F15840">
        <v>25</v>
      </c>
      <c r="G15840">
        <v>47</v>
      </c>
      <c r="H15840" s="9">
        <v>8.9981000000000009</v>
      </c>
      <c r="I15840" s="7">
        <v>11</v>
      </c>
      <c r="J15840" s="7">
        <v>148</v>
      </c>
      <c r="K15840" s="2">
        <v>159</v>
      </c>
    </row>
    <row r="15841" spans="1:11">
      <c r="A15841">
        <v>15840</v>
      </c>
      <c r="B15841" s="1">
        <v>40991.958333333336</v>
      </c>
      <c r="C15841">
        <v>2</v>
      </c>
      <c r="D15841">
        <v>0</v>
      </c>
      <c r="E15841">
        <v>1</v>
      </c>
      <c r="F15841">
        <v>21.000000000000004</v>
      </c>
      <c r="G15841">
        <v>69</v>
      </c>
      <c r="H15841" s="9">
        <v>16.997900000000001</v>
      </c>
      <c r="I15841" s="7">
        <v>51</v>
      </c>
      <c r="J15841" s="7">
        <v>125</v>
      </c>
      <c r="K15841" s="2">
        <v>176</v>
      </c>
    </row>
    <row r="15842" spans="1:11">
      <c r="A15842">
        <v>15841</v>
      </c>
      <c r="B15842" s="1">
        <v>40984.875</v>
      </c>
      <c r="C15842">
        <v>1</v>
      </c>
      <c r="D15842">
        <v>0</v>
      </c>
      <c r="E15842">
        <v>2</v>
      </c>
      <c r="F15842">
        <v>13</v>
      </c>
      <c r="G15842">
        <v>94</v>
      </c>
      <c r="H15842" s="9">
        <v>0</v>
      </c>
      <c r="I15842" s="7">
        <v>8</v>
      </c>
      <c r="J15842" s="7">
        <v>144</v>
      </c>
      <c r="K15842" s="2">
        <v>152</v>
      </c>
    </row>
    <row r="15843" spans="1:11">
      <c r="A15843">
        <v>15842</v>
      </c>
      <c r="B15843" s="1">
        <v>40713</v>
      </c>
      <c r="C15843">
        <v>2</v>
      </c>
      <c r="D15843">
        <v>0</v>
      </c>
      <c r="E15843">
        <v>1</v>
      </c>
      <c r="F15843">
        <v>26</v>
      </c>
      <c r="G15843">
        <v>65</v>
      </c>
      <c r="H15843" s="9">
        <v>0</v>
      </c>
      <c r="I15843" s="7">
        <v>18</v>
      </c>
      <c r="J15843" s="7">
        <v>71</v>
      </c>
      <c r="K15843" s="2">
        <v>89</v>
      </c>
    </row>
    <row r="15844" spans="1:11">
      <c r="A15844">
        <v>15843</v>
      </c>
      <c r="B15844" s="1">
        <v>40582.75</v>
      </c>
      <c r="C15844">
        <v>1</v>
      </c>
      <c r="D15844">
        <v>0</v>
      </c>
      <c r="E15844">
        <v>1</v>
      </c>
      <c r="F15844">
        <v>1</v>
      </c>
      <c r="G15844">
        <v>32</v>
      </c>
      <c r="H15844" s="9">
        <v>26.002700000000001</v>
      </c>
      <c r="I15844" s="2">
        <v>1</v>
      </c>
      <c r="J15844" s="2">
        <v>150</v>
      </c>
      <c r="K15844" s="2">
        <v>151</v>
      </c>
    </row>
    <row r="15845" spans="1:11">
      <c r="A15845">
        <v>15844</v>
      </c>
      <c r="B15845" s="1">
        <v>40563.583333333336</v>
      </c>
      <c r="C15845">
        <v>1</v>
      </c>
      <c r="D15845">
        <v>0</v>
      </c>
      <c r="E15845">
        <v>2</v>
      </c>
      <c r="F15845">
        <v>6.0000000000000018</v>
      </c>
      <c r="G15845">
        <v>45</v>
      </c>
      <c r="H15845" s="9">
        <v>8.9981000000000009</v>
      </c>
      <c r="I15845" s="2">
        <v>6</v>
      </c>
      <c r="J15845" s="2">
        <v>75</v>
      </c>
      <c r="K15845" s="2">
        <v>81</v>
      </c>
    </row>
    <row r="15846" spans="1:11">
      <c r="A15846">
        <v>15845</v>
      </c>
      <c r="B15846" s="1">
        <v>40918.916666666664</v>
      </c>
      <c r="C15846">
        <v>1</v>
      </c>
      <c r="D15846">
        <v>0</v>
      </c>
      <c r="E15846">
        <v>1</v>
      </c>
      <c r="F15846">
        <v>6.0000000000000018</v>
      </c>
      <c r="G15846">
        <v>70</v>
      </c>
      <c r="H15846" s="9">
        <v>6.0031999999999996</v>
      </c>
      <c r="I15846" s="7">
        <v>10</v>
      </c>
      <c r="J15846" s="7">
        <v>104</v>
      </c>
      <c r="K15846" s="2">
        <v>114</v>
      </c>
    </row>
    <row r="15847" spans="1:11">
      <c r="A15847">
        <v>15846</v>
      </c>
      <c r="B15847" s="1">
        <v>40762.208333333336</v>
      </c>
      <c r="C15847">
        <v>3</v>
      </c>
      <c r="D15847">
        <v>0</v>
      </c>
      <c r="E15847">
        <v>1</v>
      </c>
      <c r="F15847">
        <v>26</v>
      </c>
      <c r="G15847">
        <v>89</v>
      </c>
      <c r="H15847" s="9">
        <v>12.997999999999999</v>
      </c>
      <c r="I15847" s="7">
        <v>1</v>
      </c>
      <c r="J15847" s="7">
        <v>4</v>
      </c>
      <c r="K15847" s="2">
        <v>5</v>
      </c>
    </row>
    <row r="15848" spans="1:11">
      <c r="A15848">
        <v>15847</v>
      </c>
      <c r="B15848" s="1">
        <v>40573.583333333336</v>
      </c>
      <c r="C15848">
        <v>1</v>
      </c>
      <c r="D15848">
        <v>0</v>
      </c>
      <c r="E15848">
        <v>1</v>
      </c>
      <c r="F15848">
        <v>5.0000000000000018</v>
      </c>
      <c r="G15848">
        <v>61</v>
      </c>
      <c r="H15848" s="9">
        <v>6.0031999999999996</v>
      </c>
      <c r="I15848" s="2">
        <v>18</v>
      </c>
      <c r="J15848" s="2">
        <v>104</v>
      </c>
      <c r="K15848" s="2">
        <v>122</v>
      </c>
    </row>
    <row r="15849" spans="1:11">
      <c r="A15849">
        <v>15848</v>
      </c>
      <c r="B15849" s="1">
        <v>41050.541666666664</v>
      </c>
      <c r="C15849">
        <v>2</v>
      </c>
      <c r="D15849">
        <v>0</v>
      </c>
      <c r="E15849">
        <v>3</v>
      </c>
      <c r="F15849">
        <v>21.000000000000004</v>
      </c>
      <c r="G15849">
        <v>83</v>
      </c>
      <c r="H15849" s="9">
        <v>16.997900000000001</v>
      </c>
      <c r="I15849" s="7">
        <v>49</v>
      </c>
      <c r="J15849" s="7">
        <v>135</v>
      </c>
      <c r="K15849" s="2">
        <v>184</v>
      </c>
    </row>
    <row r="15850" spans="1:11">
      <c r="A15850">
        <v>15849</v>
      </c>
      <c r="B15850" s="1">
        <v>41049.666666666664</v>
      </c>
      <c r="C15850">
        <v>2</v>
      </c>
      <c r="D15850">
        <v>0</v>
      </c>
      <c r="E15850">
        <v>1</v>
      </c>
      <c r="F15850">
        <v>27</v>
      </c>
      <c r="G15850">
        <v>42</v>
      </c>
      <c r="H15850" s="9">
        <v>23.999400000000001</v>
      </c>
      <c r="I15850" s="7">
        <v>237</v>
      </c>
      <c r="J15850" s="7">
        <v>339</v>
      </c>
      <c r="K15850" s="2">
        <v>576</v>
      </c>
    </row>
    <row r="15851" spans="1:11">
      <c r="A15851">
        <v>15850</v>
      </c>
      <c r="B15851" s="1">
        <v>40982.625</v>
      </c>
      <c r="C15851">
        <v>1</v>
      </c>
      <c r="D15851">
        <v>0</v>
      </c>
      <c r="E15851">
        <v>1</v>
      </c>
      <c r="F15851">
        <v>26</v>
      </c>
      <c r="G15851">
        <v>24</v>
      </c>
      <c r="H15851" s="9">
        <v>0</v>
      </c>
      <c r="I15851" s="7">
        <v>86</v>
      </c>
      <c r="J15851" s="7">
        <v>195</v>
      </c>
      <c r="K15851" s="2">
        <v>281</v>
      </c>
    </row>
    <row r="15852" spans="1:11">
      <c r="A15852">
        <v>15851</v>
      </c>
      <c r="B15852" s="1">
        <v>40729.458333333336</v>
      </c>
      <c r="C15852">
        <v>3</v>
      </c>
      <c r="D15852">
        <v>0</v>
      </c>
      <c r="E15852">
        <v>1</v>
      </c>
      <c r="F15852">
        <v>30</v>
      </c>
      <c r="G15852">
        <v>46</v>
      </c>
      <c r="H15852" s="9">
        <v>7.0015000000000001</v>
      </c>
      <c r="I15852" s="7">
        <v>75</v>
      </c>
      <c r="J15852" s="7">
        <v>97</v>
      </c>
      <c r="K15852" s="2">
        <v>172</v>
      </c>
    </row>
    <row r="15853" spans="1:11">
      <c r="A15853">
        <v>15852</v>
      </c>
      <c r="B15853" s="1">
        <v>41105.458333333336</v>
      </c>
      <c r="C15853">
        <v>3</v>
      </c>
      <c r="D15853">
        <v>0</v>
      </c>
      <c r="E15853">
        <v>1</v>
      </c>
      <c r="F15853">
        <v>32</v>
      </c>
      <c r="G15853">
        <v>52</v>
      </c>
      <c r="H15853" s="9">
        <v>11.0014</v>
      </c>
      <c r="I15853" s="7">
        <v>170</v>
      </c>
      <c r="J15853" s="7">
        <v>281</v>
      </c>
      <c r="K15853" s="2">
        <v>451</v>
      </c>
    </row>
    <row r="15854" spans="1:11">
      <c r="A15854">
        <v>15853</v>
      </c>
      <c r="B15854" s="1">
        <v>40949.583333333336</v>
      </c>
      <c r="C15854">
        <v>1</v>
      </c>
      <c r="D15854">
        <v>0</v>
      </c>
      <c r="E15854">
        <v>2</v>
      </c>
      <c r="F15854">
        <v>7</v>
      </c>
      <c r="G15854">
        <v>39</v>
      </c>
      <c r="H15854" s="9">
        <v>6.0031999999999996</v>
      </c>
      <c r="I15854" s="7">
        <v>8</v>
      </c>
      <c r="J15854" s="7">
        <v>138</v>
      </c>
      <c r="K15854" s="2">
        <v>146</v>
      </c>
    </row>
    <row r="15855" spans="1:11">
      <c r="A15855">
        <v>15854</v>
      </c>
      <c r="B15855" s="1">
        <v>40809.166666666664</v>
      </c>
      <c r="C15855">
        <v>4</v>
      </c>
      <c r="D15855">
        <v>0</v>
      </c>
      <c r="E15855">
        <v>3</v>
      </c>
      <c r="F15855">
        <v>21.000000000000004</v>
      </c>
      <c r="G15855">
        <v>100</v>
      </c>
      <c r="H15855" s="9">
        <v>0</v>
      </c>
      <c r="I15855" s="7">
        <v>6</v>
      </c>
      <c r="J15855" s="7">
        <v>6</v>
      </c>
      <c r="K15855" s="2">
        <v>12</v>
      </c>
    </row>
    <row r="15856" spans="1:11">
      <c r="A15856">
        <v>15855</v>
      </c>
      <c r="B15856" s="1">
        <v>41161</v>
      </c>
      <c r="C15856">
        <v>3</v>
      </c>
      <c r="D15856">
        <v>0</v>
      </c>
      <c r="E15856">
        <v>2</v>
      </c>
      <c r="F15856">
        <v>19.000000000000004</v>
      </c>
      <c r="G15856">
        <v>73</v>
      </c>
      <c r="H15856" s="9">
        <v>12.997999999999999</v>
      </c>
      <c r="I15856" s="7">
        <v>18</v>
      </c>
      <c r="J15856" s="7">
        <v>106</v>
      </c>
      <c r="K15856" s="2">
        <v>124</v>
      </c>
    </row>
    <row r="15857" spans="1:11">
      <c r="A15857">
        <v>15856</v>
      </c>
      <c r="B15857" s="1">
        <v>41020.166666666664</v>
      </c>
      <c r="C15857">
        <v>2</v>
      </c>
      <c r="D15857">
        <v>0</v>
      </c>
      <c r="E15857">
        <v>1</v>
      </c>
      <c r="F15857">
        <v>16</v>
      </c>
      <c r="G15857">
        <v>82</v>
      </c>
      <c r="H15857" s="9">
        <v>16.997900000000001</v>
      </c>
      <c r="I15857" s="7">
        <v>0</v>
      </c>
      <c r="J15857" s="7">
        <v>8</v>
      </c>
      <c r="K15857" s="2">
        <v>8</v>
      </c>
    </row>
    <row r="15858" spans="1:11">
      <c r="A15858">
        <v>15857</v>
      </c>
      <c r="B15858" s="1">
        <v>40971.333333333336</v>
      </c>
      <c r="C15858">
        <v>1</v>
      </c>
      <c r="D15858">
        <v>0</v>
      </c>
      <c r="E15858">
        <v>3</v>
      </c>
      <c r="F15858">
        <v>9</v>
      </c>
      <c r="G15858">
        <v>93</v>
      </c>
      <c r="H15858" s="9">
        <v>0</v>
      </c>
      <c r="I15858" s="7">
        <v>2</v>
      </c>
      <c r="J15858" s="7">
        <v>46</v>
      </c>
      <c r="K15858" s="2">
        <v>48</v>
      </c>
    </row>
    <row r="15859" spans="1:11">
      <c r="A15859">
        <v>15858</v>
      </c>
      <c r="B15859" s="1">
        <v>40596.916666666664</v>
      </c>
      <c r="C15859">
        <v>1</v>
      </c>
      <c r="D15859">
        <v>0</v>
      </c>
      <c r="E15859">
        <v>1</v>
      </c>
      <c r="F15859">
        <v>-1</v>
      </c>
      <c r="G15859">
        <v>43</v>
      </c>
      <c r="H15859" s="9">
        <v>16.997900000000001</v>
      </c>
      <c r="I15859" s="2">
        <v>1</v>
      </c>
      <c r="J15859" s="2">
        <v>76</v>
      </c>
      <c r="K15859" s="2">
        <v>77</v>
      </c>
    </row>
    <row r="15860" spans="1:11">
      <c r="A15860">
        <v>15859</v>
      </c>
      <c r="B15860" s="1">
        <v>40886.791666666664</v>
      </c>
      <c r="C15860">
        <v>4</v>
      </c>
      <c r="D15860">
        <v>0</v>
      </c>
      <c r="E15860">
        <v>1</v>
      </c>
      <c r="F15860">
        <v>8</v>
      </c>
      <c r="G15860">
        <v>61</v>
      </c>
      <c r="H15860" s="9">
        <v>0</v>
      </c>
      <c r="I15860" s="7">
        <v>10</v>
      </c>
      <c r="J15860" s="7">
        <v>189</v>
      </c>
      <c r="K15860" s="2">
        <v>199</v>
      </c>
    </row>
    <row r="15861" spans="1:11">
      <c r="A15861">
        <v>15860</v>
      </c>
      <c r="B15861" s="1">
        <v>40622.541666666664</v>
      </c>
      <c r="C15861">
        <v>1</v>
      </c>
      <c r="D15861">
        <v>0</v>
      </c>
      <c r="E15861">
        <v>1</v>
      </c>
      <c r="F15861">
        <v>10</v>
      </c>
      <c r="G15861">
        <v>34</v>
      </c>
      <c r="H15861" s="9">
        <v>0</v>
      </c>
      <c r="I15861" s="2">
        <v>88</v>
      </c>
      <c r="J15861" s="2">
        <v>115</v>
      </c>
      <c r="K15861" s="2">
        <v>203</v>
      </c>
    </row>
    <row r="15862" spans="1:11">
      <c r="A15862">
        <v>15861</v>
      </c>
      <c r="B15862" s="1">
        <v>40898</v>
      </c>
      <c r="C15862">
        <v>1</v>
      </c>
      <c r="D15862">
        <v>0</v>
      </c>
      <c r="E15862">
        <v>2</v>
      </c>
      <c r="F15862">
        <v>8</v>
      </c>
      <c r="G15862">
        <v>71</v>
      </c>
      <c r="H15862" s="9">
        <v>8.9981000000000009</v>
      </c>
      <c r="I15862" s="7">
        <v>7</v>
      </c>
      <c r="J15862" s="7">
        <v>18</v>
      </c>
      <c r="K15862" s="2">
        <v>25</v>
      </c>
    </row>
    <row r="15863" spans="1:11">
      <c r="A15863">
        <v>15862</v>
      </c>
      <c r="B15863" s="1">
        <v>40810.291666666664</v>
      </c>
      <c r="C15863">
        <v>4</v>
      </c>
      <c r="D15863">
        <v>0</v>
      </c>
      <c r="E15863">
        <v>2</v>
      </c>
      <c r="F15863">
        <v>19.000000000000004</v>
      </c>
      <c r="G15863">
        <v>88</v>
      </c>
      <c r="H15863" s="9">
        <v>7.0015000000000001</v>
      </c>
      <c r="I15863" s="7">
        <v>12</v>
      </c>
      <c r="J15863" s="7">
        <v>34</v>
      </c>
      <c r="K15863" s="2">
        <v>46</v>
      </c>
    </row>
    <row r="15864" spans="1:11">
      <c r="A15864">
        <v>15863</v>
      </c>
      <c r="B15864" s="1">
        <v>41235.666666666664</v>
      </c>
      <c r="C15864">
        <v>4</v>
      </c>
      <c r="D15864">
        <v>1</v>
      </c>
      <c r="E15864">
        <v>1</v>
      </c>
      <c r="F15864">
        <v>14</v>
      </c>
      <c r="G15864">
        <v>33</v>
      </c>
      <c r="H15864" s="9">
        <v>0</v>
      </c>
      <c r="I15864" s="7">
        <v>101</v>
      </c>
      <c r="J15864" s="7">
        <v>81</v>
      </c>
      <c r="K15864" s="2">
        <v>182</v>
      </c>
    </row>
    <row r="15865" spans="1:11">
      <c r="A15865">
        <v>15864</v>
      </c>
      <c r="B15865" s="1">
        <v>41252.916666666664</v>
      </c>
      <c r="C15865">
        <v>4</v>
      </c>
      <c r="D15865">
        <v>0</v>
      </c>
      <c r="E15865">
        <v>3</v>
      </c>
      <c r="F15865">
        <v>9</v>
      </c>
      <c r="G15865">
        <v>93</v>
      </c>
      <c r="H15865" s="9">
        <v>7.0015000000000001</v>
      </c>
      <c r="I15865" s="7">
        <v>3</v>
      </c>
      <c r="J15865" s="7">
        <v>75</v>
      </c>
      <c r="K15865" s="2">
        <v>78</v>
      </c>
    </row>
    <row r="15866" spans="1:11">
      <c r="A15866">
        <v>15865</v>
      </c>
      <c r="B15866" s="1">
        <v>40849.916666666664</v>
      </c>
      <c r="C15866">
        <v>4</v>
      </c>
      <c r="D15866">
        <v>0</v>
      </c>
      <c r="E15866">
        <v>1</v>
      </c>
      <c r="F15866">
        <v>9</v>
      </c>
      <c r="G15866">
        <v>71</v>
      </c>
      <c r="H15866" s="9">
        <v>8.9981000000000009</v>
      </c>
      <c r="I15866" s="7">
        <v>7</v>
      </c>
      <c r="J15866" s="7">
        <v>98</v>
      </c>
      <c r="K15866" s="2">
        <v>105</v>
      </c>
    </row>
    <row r="15867" spans="1:11">
      <c r="A15867">
        <v>15866</v>
      </c>
      <c r="B15867" s="1">
        <v>41229.708333333336</v>
      </c>
      <c r="C15867">
        <v>4</v>
      </c>
      <c r="D15867">
        <v>0</v>
      </c>
      <c r="E15867">
        <v>1</v>
      </c>
      <c r="F15867">
        <v>9</v>
      </c>
      <c r="G15867">
        <v>46</v>
      </c>
      <c r="H15867" s="9">
        <v>12.997999999999999</v>
      </c>
      <c r="I15867" s="7">
        <v>41</v>
      </c>
      <c r="J15867" s="7">
        <v>539</v>
      </c>
      <c r="K15867" s="2">
        <v>580</v>
      </c>
    </row>
    <row r="15868" spans="1:11">
      <c r="A15868">
        <v>15867</v>
      </c>
      <c r="B15868" s="1">
        <v>40568.958333333336</v>
      </c>
      <c r="C15868">
        <v>1</v>
      </c>
      <c r="D15868">
        <v>0</v>
      </c>
      <c r="E15868">
        <v>2</v>
      </c>
      <c r="F15868">
        <v>2</v>
      </c>
      <c r="G15868">
        <v>64</v>
      </c>
      <c r="H15868" s="9">
        <v>11.0014</v>
      </c>
      <c r="I15868" s="2">
        <v>3</v>
      </c>
      <c r="J15868" s="2">
        <v>37</v>
      </c>
      <c r="K15868" s="2">
        <v>40</v>
      </c>
    </row>
    <row r="15869" spans="1:11">
      <c r="A15869">
        <v>15868</v>
      </c>
      <c r="B15869" s="1">
        <v>41217.75</v>
      </c>
      <c r="C15869">
        <v>4</v>
      </c>
      <c r="D15869">
        <v>0</v>
      </c>
      <c r="E15869">
        <v>1</v>
      </c>
      <c r="F15869">
        <v>9</v>
      </c>
      <c r="G15869">
        <v>43</v>
      </c>
      <c r="H15869" s="9">
        <v>15.001300000000001</v>
      </c>
      <c r="I15869" s="7">
        <v>31</v>
      </c>
      <c r="J15869" s="7">
        <v>206</v>
      </c>
      <c r="K15869" s="2">
        <v>237</v>
      </c>
    </row>
    <row r="15870" spans="1:11">
      <c r="A15870">
        <v>15869</v>
      </c>
      <c r="B15870" s="1">
        <v>41166</v>
      </c>
      <c r="C15870">
        <v>3</v>
      </c>
      <c r="D15870">
        <v>0</v>
      </c>
      <c r="E15870">
        <v>1</v>
      </c>
      <c r="F15870">
        <v>19.000000000000004</v>
      </c>
      <c r="G15870">
        <v>73</v>
      </c>
      <c r="H15870" s="9">
        <v>6.0031999999999996</v>
      </c>
      <c r="I15870" s="7">
        <v>24</v>
      </c>
      <c r="J15870" s="7">
        <v>63</v>
      </c>
      <c r="K15870" s="2">
        <v>87</v>
      </c>
    </row>
    <row r="15871" spans="1:11">
      <c r="A15871">
        <v>15870</v>
      </c>
      <c r="B15871" s="1">
        <v>40770.375</v>
      </c>
      <c r="C15871">
        <v>3</v>
      </c>
      <c r="D15871">
        <v>0</v>
      </c>
      <c r="E15871">
        <v>1</v>
      </c>
      <c r="F15871">
        <v>23</v>
      </c>
      <c r="G15871">
        <v>78</v>
      </c>
      <c r="H15871" s="9">
        <v>22.002800000000001</v>
      </c>
      <c r="I15871" s="7">
        <v>52</v>
      </c>
      <c r="J15871" s="7">
        <v>170</v>
      </c>
      <c r="K15871" s="2">
        <v>222</v>
      </c>
    </row>
    <row r="15872" spans="1:11">
      <c r="A15872">
        <v>15871</v>
      </c>
      <c r="B15872" s="1">
        <v>40897.583333333336</v>
      </c>
      <c r="C15872">
        <v>4</v>
      </c>
      <c r="D15872">
        <v>0</v>
      </c>
      <c r="E15872">
        <v>2</v>
      </c>
      <c r="F15872">
        <v>13</v>
      </c>
      <c r="G15872">
        <v>58</v>
      </c>
      <c r="H15872" s="9">
        <v>7.0015000000000001</v>
      </c>
      <c r="I15872" s="7">
        <v>11</v>
      </c>
      <c r="J15872" s="7">
        <v>126</v>
      </c>
      <c r="K15872" s="2">
        <v>137</v>
      </c>
    </row>
    <row r="15873" spans="1:11">
      <c r="A15873">
        <v>15872</v>
      </c>
      <c r="B15873" s="1">
        <v>41132.25</v>
      </c>
      <c r="C15873">
        <v>3</v>
      </c>
      <c r="D15873">
        <v>0</v>
      </c>
      <c r="E15873">
        <v>2</v>
      </c>
      <c r="F15873">
        <v>22</v>
      </c>
      <c r="G15873">
        <v>88</v>
      </c>
      <c r="H15873" s="9">
        <v>7.0015000000000001</v>
      </c>
      <c r="I15873" s="7">
        <v>5</v>
      </c>
      <c r="J15873" s="7">
        <v>18</v>
      </c>
      <c r="K15873" s="2">
        <v>23</v>
      </c>
    </row>
    <row r="15874" spans="1:11">
      <c r="A15874">
        <v>15873</v>
      </c>
      <c r="B15874" s="1">
        <v>40575.458333333336</v>
      </c>
      <c r="C15874">
        <v>1</v>
      </c>
      <c r="D15874">
        <v>0</v>
      </c>
      <c r="E15874">
        <v>2</v>
      </c>
      <c r="F15874">
        <v>0</v>
      </c>
      <c r="G15874">
        <v>86</v>
      </c>
      <c r="H15874" s="9">
        <v>0</v>
      </c>
      <c r="I15874" s="2">
        <v>2</v>
      </c>
      <c r="J15874" s="2">
        <v>49</v>
      </c>
      <c r="K15874" s="2">
        <v>51</v>
      </c>
    </row>
    <row r="15875" spans="1:11">
      <c r="A15875">
        <v>15874</v>
      </c>
      <c r="B15875" s="1">
        <v>40701.333333333336</v>
      </c>
      <c r="C15875">
        <v>2</v>
      </c>
      <c r="D15875">
        <v>0</v>
      </c>
      <c r="E15875">
        <v>2</v>
      </c>
      <c r="F15875">
        <v>25</v>
      </c>
      <c r="G15875">
        <v>61</v>
      </c>
      <c r="H15875" s="9">
        <v>8.9981000000000009</v>
      </c>
      <c r="I15875" s="7">
        <v>45</v>
      </c>
      <c r="J15875" s="7">
        <v>431</v>
      </c>
      <c r="K15875" s="2">
        <v>476</v>
      </c>
    </row>
    <row r="15876" spans="1:11">
      <c r="A15876">
        <v>15875</v>
      </c>
      <c r="B15876" s="1">
        <v>40546.458333333336</v>
      </c>
      <c r="C15876">
        <v>1</v>
      </c>
      <c r="D15876">
        <v>0</v>
      </c>
      <c r="E15876">
        <v>1</v>
      </c>
      <c r="F15876">
        <v>1</v>
      </c>
      <c r="G15876">
        <v>40</v>
      </c>
      <c r="H15876" s="9">
        <v>22.002800000000001</v>
      </c>
      <c r="I15876" s="2">
        <v>10</v>
      </c>
      <c r="J15876" s="2">
        <v>41</v>
      </c>
      <c r="K15876" s="2">
        <v>51</v>
      </c>
    </row>
    <row r="15877" spans="1:11">
      <c r="A15877">
        <v>15876</v>
      </c>
      <c r="B15877" s="1">
        <v>40753.333333333336</v>
      </c>
      <c r="C15877">
        <v>3</v>
      </c>
      <c r="D15877">
        <v>0</v>
      </c>
      <c r="E15877">
        <v>2</v>
      </c>
      <c r="F15877">
        <v>29</v>
      </c>
      <c r="G15877">
        <v>77</v>
      </c>
      <c r="H15877" s="9">
        <v>0</v>
      </c>
      <c r="I15877" s="7">
        <v>30</v>
      </c>
      <c r="J15877" s="7">
        <v>354</v>
      </c>
      <c r="K15877" s="2">
        <v>384</v>
      </c>
    </row>
    <row r="15878" spans="1:11">
      <c r="A15878">
        <v>15877</v>
      </c>
      <c r="B15878" s="1">
        <v>41044.291666666664</v>
      </c>
      <c r="C15878">
        <v>2</v>
      </c>
      <c r="D15878">
        <v>0</v>
      </c>
      <c r="E15878">
        <v>3</v>
      </c>
      <c r="F15878">
        <v>19.000000000000004</v>
      </c>
      <c r="G15878">
        <v>94</v>
      </c>
      <c r="H15878" s="9">
        <v>8.9981000000000009</v>
      </c>
      <c r="I15878" s="7">
        <v>1</v>
      </c>
      <c r="J15878" s="7">
        <v>91</v>
      </c>
      <c r="K15878" s="2">
        <v>92</v>
      </c>
    </row>
    <row r="15879" spans="1:11">
      <c r="A15879">
        <v>15878</v>
      </c>
      <c r="B15879" s="1">
        <v>41172.916666666664</v>
      </c>
      <c r="C15879">
        <v>3</v>
      </c>
      <c r="D15879">
        <v>0</v>
      </c>
      <c r="E15879">
        <v>1</v>
      </c>
      <c r="F15879">
        <v>18</v>
      </c>
      <c r="G15879">
        <v>73</v>
      </c>
      <c r="H15879" s="9">
        <v>7.0015000000000001</v>
      </c>
      <c r="I15879" s="7">
        <v>35</v>
      </c>
      <c r="J15879" s="7">
        <v>252</v>
      </c>
      <c r="K15879" s="2">
        <v>287</v>
      </c>
    </row>
    <row r="15880" spans="1:11">
      <c r="A15880">
        <v>15879</v>
      </c>
      <c r="B15880" s="1">
        <v>40734.291666666664</v>
      </c>
      <c r="C15880">
        <v>3</v>
      </c>
      <c r="D15880">
        <v>0</v>
      </c>
      <c r="E15880">
        <v>1</v>
      </c>
      <c r="F15880">
        <v>26</v>
      </c>
      <c r="G15880">
        <v>70</v>
      </c>
      <c r="H15880" s="9">
        <v>6.0031999999999996</v>
      </c>
      <c r="I15880" s="7">
        <v>27</v>
      </c>
      <c r="J15880" s="7">
        <v>37</v>
      </c>
      <c r="K15880" s="2">
        <v>64</v>
      </c>
    </row>
    <row r="15881" spans="1:11">
      <c r="A15881">
        <v>15880</v>
      </c>
      <c r="B15881" s="1">
        <v>40687.5</v>
      </c>
      <c r="C15881">
        <v>2</v>
      </c>
      <c r="D15881">
        <v>0</v>
      </c>
      <c r="E15881">
        <v>1</v>
      </c>
      <c r="F15881">
        <v>29</v>
      </c>
      <c r="G15881">
        <v>45</v>
      </c>
      <c r="H15881" s="9">
        <v>26.002700000000001</v>
      </c>
      <c r="I15881" s="7">
        <v>41</v>
      </c>
      <c r="J15881" s="7">
        <v>129</v>
      </c>
      <c r="K15881" s="2">
        <v>170</v>
      </c>
    </row>
    <row r="15882" spans="1:11">
      <c r="A15882">
        <v>15881</v>
      </c>
      <c r="B15882" s="1">
        <v>40742.041666666664</v>
      </c>
      <c r="C15882">
        <v>3</v>
      </c>
      <c r="D15882">
        <v>0</v>
      </c>
      <c r="E15882">
        <v>1</v>
      </c>
      <c r="F15882">
        <v>26</v>
      </c>
      <c r="G15882">
        <v>74</v>
      </c>
      <c r="H15882" s="9">
        <v>15.001300000000001</v>
      </c>
      <c r="I15882" s="7">
        <v>17</v>
      </c>
      <c r="J15882" s="7">
        <v>8</v>
      </c>
      <c r="K15882" s="2">
        <v>25</v>
      </c>
    </row>
    <row r="15883" spans="1:11">
      <c r="A15883">
        <v>15882</v>
      </c>
      <c r="B15883" s="1">
        <v>40863.041666666664</v>
      </c>
      <c r="C15883">
        <v>4</v>
      </c>
      <c r="D15883">
        <v>0</v>
      </c>
      <c r="E15883">
        <v>3</v>
      </c>
      <c r="F15883">
        <v>14</v>
      </c>
      <c r="G15883">
        <v>94</v>
      </c>
      <c r="H15883" s="9">
        <v>6.0031999999999996</v>
      </c>
      <c r="I15883" s="7">
        <v>0</v>
      </c>
      <c r="J15883" s="7">
        <v>5</v>
      </c>
      <c r="K15883" s="2">
        <v>5</v>
      </c>
    </row>
    <row r="15884" spans="1:11">
      <c r="A15884">
        <v>15883</v>
      </c>
      <c r="B15884" s="1">
        <v>41199.458333333336</v>
      </c>
      <c r="C15884">
        <v>4</v>
      </c>
      <c r="D15884">
        <v>0</v>
      </c>
      <c r="E15884">
        <v>2</v>
      </c>
      <c r="F15884">
        <v>16</v>
      </c>
      <c r="G15884">
        <v>51</v>
      </c>
      <c r="H15884" s="9">
        <v>6.0031999999999996</v>
      </c>
      <c r="I15884" s="7">
        <v>78</v>
      </c>
      <c r="J15884" s="7">
        <v>156</v>
      </c>
      <c r="K15884" s="2">
        <v>234</v>
      </c>
    </row>
    <row r="15885" spans="1:11">
      <c r="A15885">
        <v>15884</v>
      </c>
      <c r="B15885" s="1">
        <v>40589.833333333336</v>
      </c>
      <c r="C15885">
        <v>1</v>
      </c>
      <c r="D15885">
        <v>0</v>
      </c>
      <c r="E15885">
        <v>1</v>
      </c>
      <c r="F15885">
        <v>4</v>
      </c>
      <c r="G15885">
        <v>33</v>
      </c>
      <c r="H15885" s="9">
        <v>7.0015000000000001</v>
      </c>
      <c r="I15885" s="2">
        <v>3</v>
      </c>
      <c r="J15885" s="2">
        <v>97</v>
      </c>
      <c r="K15885" s="2">
        <v>100</v>
      </c>
    </row>
    <row r="15886" spans="1:11">
      <c r="A15886">
        <v>15885</v>
      </c>
      <c r="B15886" s="1">
        <v>41216.958333333336</v>
      </c>
      <c r="C15886">
        <v>4</v>
      </c>
      <c r="D15886">
        <v>0</v>
      </c>
      <c r="E15886">
        <v>1</v>
      </c>
      <c r="F15886">
        <v>7</v>
      </c>
      <c r="G15886">
        <v>57</v>
      </c>
      <c r="H15886" s="9">
        <v>7.0015000000000001</v>
      </c>
      <c r="I15886" s="7">
        <v>15</v>
      </c>
      <c r="J15886" s="7">
        <v>133</v>
      </c>
      <c r="K15886" s="2">
        <v>148</v>
      </c>
    </row>
    <row r="15887" spans="1:11">
      <c r="A15887">
        <v>15886</v>
      </c>
      <c r="B15887" s="1">
        <v>41077.166666666664</v>
      </c>
      <c r="C15887">
        <v>2</v>
      </c>
      <c r="D15887">
        <v>0</v>
      </c>
      <c r="E15887">
        <v>1</v>
      </c>
      <c r="F15887">
        <v>18</v>
      </c>
      <c r="G15887">
        <v>64</v>
      </c>
      <c r="H15887" s="9">
        <v>6.0031999999999996</v>
      </c>
      <c r="I15887" s="7">
        <v>2</v>
      </c>
      <c r="J15887" s="7">
        <v>16</v>
      </c>
      <c r="K15887" s="2">
        <v>18</v>
      </c>
    </row>
    <row r="15888" spans="1:11">
      <c r="A15888">
        <v>15887</v>
      </c>
      <c r="B15888" s="1">
        <v>40832.875</v>
      </c>
      <c r="C15888">
        <v>4</v>
      </c>
      <c r="D15888">
        <v>0</v>
      </c>
      <c r="E15888">
        <v>1</v>
      </c>
      <c r="F15888">
        <v>18</v>
      </c>
      <c r="G15888">
        <v>52</v>
      </c>
      <c r="H15888" s="9">
        <v>26.002700000000001</v>
      </c>
      <c r="I15888" s="7">
        <v>14</v>
      </c>
      <c r="J15888" s="7">
        <v>88</v>
      </c>
      <c r="K15888" s="2">
        <v>102</v>
      </c>
    </row>
    <row r="15889" spans="1:11">
      <c r="A15889">
        <v>15888</v>
      </c>
      <c r="B15889" s="1">
        <v>40689.333333333336</v>
      </c>
      <c r="C15889">
        <v>2</v>
      </c>
      <c r="D15889">
        <v>0</v>
      </c>
      <c r="E15889">
        <v>2</v>
      </c>
      <c r="F15889">
        <v>23.999999999999993</v>
      </c>
      <c r="G15889">
        <v>83</v>
      </c>
      <c r="H15889" s="9">
        <v>11.0014</v>
      </c>
      <c r="I15889" s="7">
        <v>31</v>
      </c>
      <c r="J15889" s="7">
        <v>453</v>
      </c>
      <c r="K15889" s="2">
        <v>484</v>
      </c>
    </row>
    <row r="15890" spans="1:11">
      <c r="A15890">
        <v>15889</v>
      </c>
      <c r="B15890" s="1">
        <v>40989.25</v>
      </c>
      <c r="C15890">
        <v>2</v>
      </c>
      <c r="D15890">
        <v>0</v>
      </c>
      <c r="E15890">
        <v>2</v>
      </c>
      <c r="F15890">
        <v>15</v>
      </c>
      <c r="G15890">
        <v>94</v>
      </c>
      <c r="H15890" s="9">
        <v>15.001300000000001</v>
      </c>
      <c r="I15890" s="7">
        <v>10</v>
      </c>
      <c r="J15890" s="7">
        <v>139</v>
      </c>
      <c r="K15890" s="2">
        <v>149</v>
      </c>
    </row>
    <row r="15891" spans="1:11">
      <c r="A15891">
        <v>15890</v>
      </c>
      <c r="B15891" s="1">
        <v>41200.291666666664</v>
      </c>
      <c r="C15891">
        <v>4</v>
      </c>
      <c r="D15891">
        <v>0</v>
      </c>
      <c r="E15891">
        <v>1</v>
      </c>
      <c r="F15891">
        <v>13</v>
      </c>
      <c r="G15891">
        <v>88</v>
      </c>
      <c r="H15891" s="9">
        <v>16.997900000000001</v>
      </c>
      <c r="I15891" s="7">
        <v>20</v>
      </c>
      <c r="J15891" s="7">
        <v>488</v>
      </c>
      <c r="K15891" s="2">
        <v>508</v>
      </c>
    </row>
    <row r="15892" spans="1:11">
      <c r="A15892">
        <v>15891</v>
      </c>
      <c r="B15892" s="1">
        <v>41238.458333333336</v>
      </c>
      <c r="C15892">
        <v>4</v>
      </c>
      <c r="D15892">
        <v>0</v>
      </c>
      <c r="E15892">
        <v>2</v>
      </c>
      <c r="F15892">
        <v>4</v>
      </c>
      <c r="G15892">
        <v>41</v>
      </c>
      <c r="H15892" s="9">
        <v>15.001300000000001</v>
      </c>
      <c r="I15892" s="7">
        <v>49</v>
      </c>
      <c r="J15892" s="7">
        <v>155</v>
      </c>
      <c r="K15892" s="2">
        <v>204</v>
      </c>
    </row>
    <row r="15893" spans="1:11">
      <c r="A15893">
        <v>15892</v>
      </c>
      <c r="B15893" s="1">
        <v>40574.75</v>
      </c>
      <c r="C15893">
        <v>1</v>
      </c>
      <c r="D15893">
        <v>0</v>
      </c>
      <c r="E15893">
        <v>2</v>
      </c>
      <c r="F15893">
        <v>-1</v>
      </c>
      <c r="G15893">
        <v>55</v>
      </c>
      <c r="H15893" s="9">
        <v>15.001300000000001</v>
      </c>
      <c r="I15893" s="2">
        <v>3</v>
      </c>
      <c r="J15893" s="2">
        <v>153</v>
      </c>
      <c r="K15893" s="2">
        <v>156</v>
      </c>
    </row>
    <row r="15894" spans="1:11">
      <c r="A15894">
        <v>15893</v>
      </c>
      <c r="B15894" s="1">
        <v>40845.375</v>
      </c>
      <c r="C15894">
        <v>4</v>
      </c>
      <c r="D15894">
        <v>0</v>
      </c>
      <c r="E15894">
        <v>3</v>
      </c>
      <c r="F15894">
        <v>5.0000000000000018</v>
      </c>
      <c r="G15894">
        <v>87</v>
      </c>
      <c r="H15894" s="9">
        <v>23.999400000000001</v>
      </c>
      <c r="I15894" s="7">
        <v>1</v>
      </c>
      <c r="J15894" s="7">
        <v>19</v>
      </c>
      <c r="K15894" s="2">
        <v>20</v>
      </c>
    </row>
    <row r="15895" spans="1:11">
      <c r="A15895">
        <v>15894</v>
      </c>
      <c r="B15895" s="1">
        <v>41143.666666666664</v>
      </c>
      <c r="C15895">
        <v>3</v>
      </c>
      <c r="D15895">
        <v>0</v>
      </c>
      <c r="E15895">
        <v>3</v>
      </c>
      <c r="F15895">
        <v>28</v>
      </c>
      <c r="G15895">
        <v>55</v>
      </c>
      <c r="H15895" s="9">
        <v>15.001300000000001</v>
      </c>
      <c r="I15895" s="7">
        <v>102</v>
      </c>
      <c r="J15895" s="7">
        <v>358</v>
      </c>
      <c r="K15895" s="2">
        <v>460</v>
      </c>
    </row>
    <row r="15896" spans="1:11">
      <c r="A15896">
        <v>15895</v>
      </c>
      <c r="B15896" s="1">
        <v>41041.916666666664</v>
      </c>
      <c r="C15896">
        <v>2</v>
      </c>
      <c r="D15896">
        <v>0</v>
      </c>
      <c r="E15896">
        <v>1</v>
      </c>
      <c r="F15896">
        <v>19.000000000000004</v>
      </c>
      <c r="G15896">
        <v>68</v>
      </c>
      <c r="H15896" s="9">
        <v>8.9981000000000009</v>
      </c>
      <c r="I15896" s="7">
        <v>62</v>
      </c>
      <c r="J15896" s="7">
        <v>212</v>
      </c>
      <c r="K15896" s="2">
        <v>274</v>
      </c>
    </row>
    <row r="15897" spans="1:11">
      <c r="A15897">
        <v>15896</v>
      </c>
      <c r="B15897" s="1">
        <v>40649.083333333336</v>
      </c>
      <c r="C15897">
        <v>2</v>
      </c>
      <c r="D15897">
        <v>0</v>
      </c>
      <c r="E15897">
        <v>2</v>
      </c>
      <c r="F15897">
        <v>9</v>
      </c>
      <c r="G15897">
        <v>87</v>
      </c>
      <c r="H15897" s="9">
        <v>8.9981000000000009</v>
      </c>
      <c r="I15897" s="7">
        <v>5</v>
      </c>
      <c r="J15897" s="7">
        <v>19</v>
      </c>
      <c r="K15897" s="2">
        <v>24</v>
      </c>
    </row>
    <row r="15898" spans="1:11">
      <c r="A15898">
        <v>15897</v>
      </c>
      <c r="B15898" s="1">
        <v>40996.083333333336</v>
      </c>
      <c r="C15898">
        <v>2</v>
      </c>
      <c r="D15898">
        <v>0</v>
      </c>
      <c r="E15898">
        <v>1</v>
      </c>
      <c r="F15898">
        <v>8</v>
      </c>
      <c r="G15898">
        <v>49</v>
      </c>
      <c r="H15898" s="9">
        <v>19.999500000000001</v>
      </c>
      <c r="I15898" s="7">
        <v>0</v>
      </c>
      <c r="J15898" s="7">
        <v>3</v>
      </c>
      <c r="K15898" s="2">
        <v>3</v>
      </c>
    </row>
    <row r="15899" spans="1:11">
      <c r="A15899">
        <v>15898</v>
      </c>
      <c r="B15899" s="1">
        <v>41229.125</v>
      </c>
      <c r="C15899">
        <v>4</v>
      </c>
      <c r="D15899">
        <v>0</v>
      </c>
      <c r="E15899">
        <v>2</v>
      </c>
      <c r="F15899">
        <v>6.0000000000000018</v>
      </c>
      <c r="G15899">
        <v>65</v>
      </c>
      <c r="H15899" s="9">
        <v>8.9981000000000009</v>
      </c>
      <c r="I15899" s="7">
        <v>0</v>
      </c>
      <c r="J15899" s="7">
        <v>6</v>
      </c>
      <c r="K15899" s="2">
        <v>6</v>
      </c>
    </row>
    <row r="15900" spans="1:11">
      <c r="A15900">
        <v>15899</v>
      </c>
      <c r="B15900" s="1">
        <v>41107.875</v>
      </c>
      <c r="C15900">
        <v>3</v>
      </c>
      <c r="D15900">
        <v>0</v>
      </c>
      <c r="E15900">
        <v>1</v>
      </c>
      <c r="F15900">
        <v>32</v>
      </c>
      <c r="G15900">
        <v>52</v>
      </c>
      <c r="H15900" s="9">
        <v>8.9981000000000009</v>
      </c>
      <c r="I15900" s="7">
        <v>50</v>
      </c>
      <c r="J15900" s="7">
        <v>283</v>
      </c>
      <c r="K15900" s="2">
        <v>333</v>
      </c>
    </row>
    <row r="15901" spans="1:11">
      <c r="A15901">
        <v>15900</v>
      </c>
      <c r="B15901" s="1">
        <v>40885.583333333336</v>
      </c>
      <c r="C15901">
        <v>4</v>
      </c>
      <c r="D15901">
        <v>0</v>
      </c>
      <c r="E15901">
        <v>1</v>
      </c>
      <c r="F15901">
        <v>7</v>
      </c>
      <c r="G15901">
        <v>45</v>
      </c>
      <c r="H15901" s="9">
        <v>16.997900000000001</v>
      </c>
      <c r="I15901" s="7">
        <v>16</v>
      </c>
      <c r="J15901" s="7">
        <v>121</v>
      </c>
      <c r="K15901" s="2">
        <v>137</v>
      </c>
    </row>
    <row r="15902" spans="1:11">
      <c r="A15902">
        <v>15901</v>
      </c>
      <c r="B15902" s="1">
        <v>41111.625</v>
      </c>
      <c r="C15902">
        <v>3</v>
      </c>
      <c r="D15902">
        <v>0</v>
      </c>
      <c r="E15902">
        <v>3</v>
      </c>
      <c r="F15902">
        <v>21.000000000000004</v>
      </c>
      <c r="G15902">
        <v>88</v>
      </c>
      <c r="H15902" s="9">
        <v>16.997900000000001</v>
      </c>
      <c r="I15902" s="7">
        <v>148</v>
      </c>
      <c r="J15902" s="7">
        <v>232</v>
      </c>
      <c r="K15902" s="2">
        <v>380</v>
      </c>
    </row>
    <row r="15903" spans="1:11">
      <c r="A15903">
        <v>15902</v>
      </c>
      <c r="B15903" s="1">
        <v>40785.375</v>
      </c>
      <c r="C15903">
        <v>3</v>
      </c>
      <c r="D15903">
        <v>0</v>
      </c>
      <c r="E15903">
        <v>1</v>
      </c>
      <c r="F15903">
        <v>23.999999999999993</v>
      </c>
      <c r="G15903">
        <v>50</v>
      </c>
      <c r="H15903" s="9">
        <v>15.001300000000001</v>
      </c>
      <c r="I15903" s="7">
        <v>38</v>
      </c>
      <c r="J15903" s="7">
        <v>178</v>
      </c>
      <c r="K15903" s="2">
        <v>216</v>
      </c>
    </row>
    <row r="15904" spans="1:11">
      <c r="A15904">
        <v>15903</v>
      </c>
      <c r="B15904" s="1">
        <v>40870.583333333336</v>
      </c>
      <c r="C15904">
        <v>4</v>
      </c>
      <c r="D15904">
        <v>0</v>
      </c>
      <c r="E15904">
        <v>1</v>
      </c>
      <c r="F15904">
        <v>12</v>
      </c>
      <c r="G15904">
        <v>54</v>
      </c>
      <c r="H15904" s="9">
        <v>31.000900000000001</v>
      </c>
      <c r="I15904" s="7">
        <v>13</v>
      </c>
      <c r="J15904" s="7">
        <v>199</v>
      </c>
      <c r="K15904" s="2">
        <v>212</v>
      </c>
    </row>
    <row r="15905" spans="1:11">
      <c r="A15905">
        <v>15904</v>
      </c>
      <c r="B15905" s="1">
        <v>40893.375</v>
      </c>
      <c r="C15905">
        <v>4</v>
      </c>
      <c r="D15905">
        <v>0</v>
      </c>
      <c r="E15905">
        <v>1</v>
      </c>
      <c r="F15905">
        <v>9</v>
      </c>
      <c r="G15905">
        <v>46</v>
      </c>
      <c r="H15905" s="9">
        <v>26.002700000000001</v>
      </c>
      <c r="I15905" s="7">
        <v>8</v>
      </c>
      <c r="J15905" s="7">
        <v>235</v>
      </c>
      <c r="K15905" s="2">
        <v>243</v>
      </c>
    </row>
    <row r="15906" spans="1:11">
      <c r="A15906">
        <v>15905</v>
      </c>
      <c r="B15906" s="1">
        <v>41117.583333333336</v>
      </c>
      <c r="C15906">
        <v>3</v>
      </c>
      <c r="D15906">
        <v>0</v>
      </c>
      <c r="E15906">
        <v>1</v>
      </c>
      <c r="F15906">
        <v>34</v>
      </c>
      <c r="G15906">
        <v>47</v>
      </c>
      <c r="H15906" s="9">
        <v>19.999500000000001</v>
      </c>
      <c r="I15906" s="7">
        <v>105</v>
      </c>
      <c r="J15906" s="7">
        <v>221</v>
      </c>
      <c r="K15906" s="2">
        <v>326</v>
      </c>
    </row>
    <row r="15907" spans="1:11">
      <c r="A15907">
        <v>15906</v>
      </c>
      <c r="B15907" s="1">
        <v>41006.916666666664</v>
      </c>
      <c r="C15907">
        <v>2</v>
      </c>
      <c r="D15907">
        <v>0</v>
      </c>
      <c r="E15907">
        <v>1</v>
      </c>
      <c r="F15907">
        <v>15</v>
      </c>
      <c r="G15907">
        <v>20</v>
      </c>
      <c r="H15907" s="9">
        <v>12.997999999999999</v>
      </c>
      <c r="I15907" s="7">
        <v>76</v>
      </c>
      <c r="J15907" s="7">
        <v>106</v>
      </c>
      <c r="K15907" s="2">
        <v>182</v>
      </c>
    </row>
    <row r="15908" spans="1:11">
      <c r="A15908">
        <v>15907</v>
      </c>
      <c r="B15908" s="1">
        <v>40937.25</v>
      </c>
      <c r="C15908">
        <v>1</v>
      </c>
      <c r="D15908">
        <v>0</v>
      </c>
      <c r="E15908">
        <v>1</v>
      </c>
      <c r="F15908">
        <v>1</v>
      </c>
      <c r="G15908">
        <v>40</v>
      </c>
      <c r="H15908" s="9">
        <v>7.0015000000000001</v>
      </c>
      <c r="I15908" s="7">
        <v>1</v>
      </c>
      <c r="J15908" s="7">
        <v>4</v>
      </c>
      <c r="K15908" s="2">
        <v>5</v>
      </c>
    </row>
    <row r="15909" spans="1:11">
      <c r="A15909">
        <v>15908</v>
      </c>
      <c r="B15909" s="1">
        <v>40879.166666666664</v>
      </c>
      <c r="C15909">
        <v>4</v>
      </c>
      <c r="D15909">
        <v>0</v>
      </c>
      <c r="E15909">
        <v>1</v>
      </c>
      <c r="F15909">
        <v>2</v>
      </c>
      <c r="G15909">
        <v>80</v>
      </c>
      <c r="H15909" s="9">
        <v>0</v>
      </c>
      <c r="I15909" s="7">
        <v>0</v>
      </c>
      <c r="J15909" s="7">
        <v>2</v>
      </c>
      <c r="K15909" s="2">
        <v>2</v>
      </c>
    </row>
    <row r="15910" spans="1:11">
      <c r="A15910">
        <v>15909</v>
      </c>
      <c r="B15910" s="1">
        <v>40672.458333333336</v>
      </c>
      <c r="C15910">
        <v>2</v>
      </c>
      <c r="D15910">
        <v>0</v>
      </c>
      <c r="E15910">
        <v>1</v>
      </c>
      <c r="F15910">
        <v>21.000000000000004</v>
      </c>
      <c r="G15910">
        <v>46</v>
      </c>
      <c r="H15910" s="9">
        <v>15.001300000000001</v>
      </c>
      <c r="I15910" s="7">
        <v>26</v>
      </c>
      <c r="J15910" s="7">
        <v>99</v>
      </c>
      <c r="K15910" s="2">
        <v>125</v>
      </c>
    </row>
    <row r="15911" spans="1:11">
      <c r="A15911">
        <v>15910</v>
      </c>
      <c r="B15911" s="1">
        <v>41179.5</v>
      </c>
      <c r="C15911">
        <v>4</v>
      </c>
      <c r="D15911">
        <v>0</v>
      </c>
      <c r="E15911">
        <v>2</v>
      </c>
      <c r="F15911">
        <v>28</v>
      </c>
      <c r="G15911">
        <v>48</v>
      </c>
      <c r="H15911" s="9">
        <v>8.9981000000000009</v>
      </c>
      <c r="I15911" s="7">
        <v>63</v>
      </c>
      <c r="J15911" s="7">
        <v>272</v>
      </c>
      <c r="K15911" s="2">
        <v>335</v>
      </c>
    </row>
    <row r="15912" spans="1:11">
      <c r="A15912">
        <v>15911</v>
      </c>
      <c r="B15912" s="1">
        <v>41178</v>
      </c>
      <c r="C15912">
        <v>4</v>
      </c>
      <c r="D15912">
        <v>0</v>
      </c>
      <c r="E15912">
        <v>1</v>
      </c>
      <c r="F15912">
        <v>20.000000000000004</v>
      </c>
      <c r="G15912">
        <v>64</v>
      </c>
      <c r="H15912" s="9">
        <v>19.999500000000001</v>
      </c>
      <c r="I15912" s="7">
        <v>6</v>
      </c>
      <c r="J15912" s="7">
        <v>34</v>
      </c>
      <c r="K15912" s="2">
        <v>40</v>
      </c>
    </row>
    <row r="15913" spans="1:11">
      <c r="A15913">
        <v>15912</v>
      </c>
      <c r="B15913" s="1">
        <v>40959.125</v>
      </c>
      <c r="C15913">
        <v>1</v>
      </c>
      <c r="D15913">
        <v>1</v>
      </c>
      <c r="E15913">
        <v>2</v>
      </c>
      <c r="F15913">
        <v>3</v>
      </c>
      <c r="G15913">
        <v>81</v>
      </c>
      <c r="H15913" s="9">
        <v>12.997999999999999</v>
      </c>
      <c r="I15913" s="7">
        <v>0</v>
      </c>
      <c r="J15913" s="7">
        <v>8</v>
      </c>
      <c r="K15913" s="2">
        <v>8</v>
      </c>
    </row>
    <row r="15914" spans="1:11">
      <c r="A15914">
        <v>15913</v>
      </c>
      <c r="B15914" s="1">
        <v>41179.791666666664</v>
      </c>
      <c r="C15914">
        <v>4</v>
      </c>
      <c r="D15914">
        <v>0</v>
      </c>
      <c r="E15914">
        <v>1</v>
      </c>
      <c r="F15914">
        <v>23.999999999999993</v>
      </c>
      <c r="G15914">
        <v>65</v>
      </c>
      <c r="H15914" s="9">
        <v>8.9981000000000009</v>
      </c>
      <c r="I15914" s="7">
        <v>48</v>
      </c>
      <c r="J15914" s="7">
        <v>511</v>
      </c>
      <c r="K15914" s="2">
        <v>559</v>
      </c>
    </row>
    <row r="15915" spans="1:11">
      <c r="A15915">
        <v>15914</v>
      </c>
      <c r="B15915" s="1">
        <v>40986.25</v>
      </c>
      <c r="C15915">
        <v>1</v>
      </c>
      <c r="D15915">
        <v>0</v>
      </c>
      <c r="E15915">
        <v>2</v>
      </c>
      <c r="F15915">
        <v>11</v>
      </c>
      <c r="G15915">
        <v>94</v>
      </c>
      <c r="H15915" s="9">
        <v>7.0015000000000001</v>
      </c>
      <c r="I15915" s="7">
        <v>2</v>
      </c>
      <c r="J15915" s="7">
        <v>9</v>
      </c>
      <c r="K15915" s="2">
        <v>11</v>
      </c>
    </row>
    <row r="15916" spans="1:11">
      <c r="A15916">
        <v>15915</v>
      </c>
      <c r="B15916" s="1">
        <v>40811.416666666664</v>
      </c>
      <c r="C15916">
        <v>4</v>
      </c>
      <c r="D15916">
        <v>0</v>
      </c>
      <c r="E15916">
        <v>2</v>
      </c>
      <c r="F15916">
        <v>23</v>
      </c>
      <c r="G15916">
        <v>83</v>
      </c>
      <c r="H15916" s="9">
        <v>0</v>
      </c>
      <c r="I15916" s="7">
        <v>85</v>
      </c>
      <c r="J15916" s="7">
        <v>189</v>
      </c>
      <c r="K15916" s="2">
        <v>274</v>
      </c>
    </row>
    <row r="15917" spans="1:11">
      <c r="A15917">
        <v>15916</v>
      </c>
      <c r="B15917" s="1">
        <v>40896.625</v>
      </c>
      <c r="C15917">
        <v>4</v>
      </c>
      <c r="D15917">
        <v>0</v>
      </c>
      <c r="E15917">
        <v>1</v>
      </c>
      <c r="F15917">
        <v>10</v>
      </c>
      <c r="G15917">
        <v>46</v>
      </c>
      <c r="H15917" s="9">
        <v>11.0014</v>
      </c>
      <c r="I15917" s="7">
        <v>24</v>
      </c>
      <c r="J15917" s="7">
        <v>134</v>
      </c>
      <c r="K15917" s="2">
        <v>158</v>
      </c>
    </row>
    <row r="15918" spans="1:11">
      <c r="A15918">
        <v>15917</v>
      </c>
      <c r="B15918" s="1">
        <v>40583.666666666664</v>
      </c>
      <c r="C15918">
        <v>1</v>
      </c>
      <c r="D15918">
        <v>0</v>
      </c>
      <c r="E15918">
        <v>2</v>
      </c>
      <c r="F15918">
        <v>1</v>
      </c>
      <c r="G15918">
        <v>37</v>
      </c>
      <c r="H15918" s="9">
        <v>16.997900000000001</v>
      </c>
      <c r="I15918" s="2">
        <v>7</v>
      </c>
      <c r="J15918" s="2">
        <v>71</v>
      </c>
      <c r="K15918" s="2">
        <v>78</v>
      </c>
    </row>
    <row r="15919" spans="1:11">
      <c r="A15919">
        <v>15918</v>
      </c>
      <c r="B15919" s="1">
        <v>40871.125</v>
      </c>
      <c r="C15919">
        <v>4</v>
      </c>
      <c r="D15919">
        <v>1</v>
      </c>
      <c r="E15919">
        <v>1</v>
      </c>
      <c r="F15919">
        <v>5.0000000000000018</v>
      </c>
      <c r="G15919">
        <v>65</v>
      </c>
      <c r="H15919" s="9">
        <v>8.9981000000000009</v>
      </c>
      <c r="I15919" s="7">
        <v>1</v>
      </c>
      <c r="J15919" s="7">
        <v>4</v>
      </c>
      <c r="K15919" s="2">
        <v>5</v>
      </c>
    </row>
    <row r="15920" spans="1:11">
      <c r="A15920">
        <v>15919</v>
      </c>
      <c r="B15920" s="1">
        <v>41227.666666666664</v>
      </c>
      <c r="C15920">
        <v>4</v>
      </c>
      <c r="D15920">
        <v>0</v>
      </c>
      <c r="E15920">
        <v>1</v>
      </c>
      <c r="F15920">
        <v>8</v>
      </c>
      <c r="G15920">
        <v>46</v>
      </c>
      <c r="H15920" s="9">
        <v>7.0015000000000001</v>
      </c>
      <c r="I15920" s="7">
        <v>31</v>
      </c>
      <c r="J15920" s="7">
        <v>290</v>
      </c>
      <c r="K15920" s="2">
        <v>321</v>
      </c>
    </row>
    <row r="15921" spans="1:11">
      <c r="A15921">
        <v>15920</v>
      </c>
      <c r="B15921" s="1">
        <v>40587.333333333336</v>
      </c>
      <c r="C15921">
        <v>1</v>
      </c>
      <c r="D15921">
        <v>0</v>
      </c>
      <c r="E15921">
        <v>2</v>
      </c>
      <c r="F15921">
        <v>2</v>
      </c>
      <c r="G15921">
        <v>64</v>
      </c>
      <c r="H15921" s="9">
        <v>12.997999999999999</v>
      </c>
      <c r="I15921" s="2">
        <v>1</v>
      </c>
      <c r="J15921" s="2">
        <v>11</v>
      </c>
      <c r="K15921" s="2">
        <v>12</v>
      </c>
    </row>
    <row r="15922" spans="1:11">
      <c r="A15922">
        <v>15921</v>
      </c>
      <c r="B15922" s="1">
        <v>40663.916666666664</v>
      </c>
      <c r="C15922">
        <v>2</v>
      </c>
      <c r="D15922">
        <v>0</v>
      </c>
      <c r="E15922">
        <v>1</v>
      </c>
      <c r="F15922">
        <v>13</v>
      </c>
      <c r="G15922">
        <v>67</v>
      </c>
      <c r="H15922" s="9">
        <v>7.0015000000000001</v>
      </c>
      <c r="I15922" s="7">
        <v>37</v>
      </c>
      <c r="J15922" s="7">
        <v>106</v>
      </c>
      <c r="K15922" s="2">
        <v>143</v>
      </c>
    </row>
    <row r="15923" spans="1:11">
      <c r="A15923">
        <v>15922</v>
      </c>
      <c r="B15923" s="1">
        <v>40786.208333333336</v>
      </c>
      <c r="C15923">
        <v>3</v>
      </c>
      <c r="D15923">
        <v>0</v>
      </c>
      <c r="E15923">
        <v>1</v>
      </c>
      <c r="F15923">
        <v>18</v>
      </c>
      <c r="G15923">
        <v>83</v>
      </c>
      <c r="H15923" s="9">
        <v>6.0031999999999996</v>
      </c>
      <c r="I15923" s="7">
        <v>2</v>
      </c>
      <c r="J15923" s="7">
        <v>25</v>
      </c>
      <c r="K15923" s="2">
        <v>27</v>
      </c>
    </row>
    <row r="15924" spans="1:11">
      <c r="A15924">
        <v>15923</v>
      </c>
      <c r="B15924" s="1">
        <v>40794.375</v>
      </c>
      <c r="C15924">
        <v>3</v>
      </c>
      <c r="D15924">
        <v>0</v>
      </c>
      <c r="E15924">
        <v>2</v>
      </c>
      <c r="F15924">
        <v>22</v>
      </c>
      <c r="G15924">
        <v>100</v>
      </c>
      <c r="H15924" s="9">
        <v>16.997900000000001</v>
      </c>
      <c r="I15924" s="7">
        <v>4</v>
      </c>
      <c r="J15924" s="7">
        <v>63</v>
      </c>
      <c r="K15924" s="2">
        <v>67</v>
      </c>
    </row>
    <row r="15925" spans="1:11">
      <c r="A15925">
        <v>15924</v>
      </c>
      <c r="B15925" s="1">
        <v>41224.208333333336</v>
      </c>
      <c r="C15925">
        <v>4</v>
      </c>
      <c r="D15925">
        <v>0</v>
      </c>
      <c r="E15925">
        <v>1</v>
      </c>
      <c r="F15925">
        <v>6.0000000000000018</v>
      </c>
      <c r="G15925">
        <v>87</v>
      </c>
      <c r="H15925" s="9">
        <v>8.9981000000000009</v>
      </c>
      <c r="I15925" s="7">
        <v>0</v>
      </c>
      <c r="J15925" s="7">
        <v>12</v>
      </c>
      <c r="K15925" s="2">
        <v>12</v>
      </c>
    </row>
    <row r="15926" spans="1:11">
      <c r="A15926">
        <v>15925</v>
      </c>
      <c r="B15926" s="1">
        <v>40879.583333333336</v>
      </c>
      <c r="C15926">
        <v>4</v>
      </c>
      <c r="D15926">
        <v>0</v>
      </c>
      <c r="E15926">
        <v>1</v>
      </c>
      <c r="F15926">
        <v>12</v>
      </c>
      <c r="G15926">
        <v>44</v>
      </c>
      <c r="H15926" s="9">
        <v>7.0015000000000001</v>
      </c>
      <c r="I15926" s="7">
        <v>25</v>
      </c>
      <c r="J15926" s="7">
        <v>145</v>
      </c>
      <c r="K15926" s="2">
        <v>170</v>
      </c>
    </row>
    <row r="15927" spans="1:11">
      <c r="A15927">
        <v>15926</v>
      </c>
      <c r="B15927" s="1">
        <v>40682.125</v>
      </c>
      <c r="C15927">
        <v>2</v>
      </c>
      <c r="D15927">
        <v>0</v>
      </c>
      <c r="E15927">
        <v>1</v>
      </c>
      <c r="F15927">
        <v>15</v>
      </c>
      <c r="G15927">
        <v>100</v>
      </c>
      <c r="H15927" s="9">
        <v>0</v>
      </c>
      <c r="I15927" s="7">
        <v>1</v>
      </c>
      <c r="J15927" s="7">
        <v>3</v>
      </c>
      <c r="K15927" s="2">
        <v>4</v>
      </c>
    </row>
    <row r="15928" spans="1:11">
      <c r="A15928">
        <v>15927</v>
      </c>
      <c r="B15928" s="1">
        <v>41141.625</v>
      </c>
      <c r="C15928">
        <v>3</v>
      </c>
      <c r="D15928">
        <v>0</v>
      </c>
      <c r="E15928">
        <v>1</v>
      </c>
      <c r="F15928">
        <v>27</v>
      </c>
      <c r="G15928">
        <v>54</v>
      </c>
      <c r="H15928" s="9">
        <v>16.997900000000001</v>
      </c>
      <c r="I15928" s="7">
        <v>102</v>
      </c>
      <c r="J15928" s="7">
        <v>207</v>
      </c>
      <c r="K15928" s="2">
        <v>309</v>
      </c>
    </row>
    <row r="15929" spans="1:11">
      <c r="A15929">
        <v>15928</v>
      </c>
      <c r="B15929" s="1">
        <v>41067.583333333336</v>
      </c>
      <c r="C15929">
        <v>2</v>
      </c>
      <c r="D15929">
        <v>0</v>
      </c>
      <c r="E15929">
        <v>1</v>
      </c>
      <c r="F15929">
        <v>27</v>
      </c>
      <c r="G15929">
        <v>37</v>
      </c>
      <c r="H15929" s="9">
        <v>16.997900000000001</v>
      </c>
      <c r="I15929" s="7">
        <v>67</v>
      </c>
      <c r="J15929" s="7">
        <v>198</v>
      </c>
      <c r="K15929" s="2">
        <v>265</v>
      </c>
    </row>
    <row r="15930" spans="1:11">
      <c r="A15930">
        <v>15929</v>
      </c>
      <c r="B15930" s="1">
        <v>40863.875</v>
      </c>
      <c r="C15930">
        <v>4</v>
      </c>
      <c r="D15930">
        <v>0</v>
      </c>
      <c r="E15930">
        <v>3</v>
      </c>
      <c r="F15930">
        <v>13</v>
      </c>
      <c r="G15930">
        <v>88</v>
      </c>
      <c r="H15930" s="9">
        <v>19.001200000000001</v>
      </c>
      <c r="I15930" s="7">
        <v>3</v>
      </c>
      <c r="J15930" s="7">
        <v>72</v>
      </c>
      <c r="K15930" s="2">
        <v>75</v>
      </c>
    </row>
    <row r="15931" spans="1:11">
      <c r="A15931">
        <v>15930</v>
      </c>
      <c r="B15931" s="1">
        <v>40974.708333333336</v>
      </c>
      <c r="C15931">
        <v>1</v>
      </c>
      <c r="D15931">
        <v>0</v>
      </c>
      <c r="E15931">
        <v>1</v>
      </c>
      <c r="F15931">
        <v>9</v>
      </c>
      <c r="G15931">
        <v>34</v>
      </c>
      <c r="H15931" s="9">
        <v>19.001200000000001</v>
      </c>
      <c r="I15931" s="7">
        <v>21</v>
      </c>
      <c r="J15931" s="7">
        <v>425</v>
      </c>
      <c r="K15931" s="2">
        <v>446</v>
      </c>
    </row>
    <row r="15932" spans="1:11">
      <c r="A15932">
        <v>15931</v>
      </c>
      <c r="B15932" s="1">
        <v>40582.5</v>
      </c>
      <c r="C15932">
        <v>1</v>
      </c>
      <c r="D15932">
        <v>0</v>
      </c>
      <c r="E15932">
        <v>1</v>
      </c>
      <c r="F15932">
        <v>3</v>
      </c>
      <c r="G15932">
        <v>38</v>
      </c>
      <c r="H15932" s="9">
        <v>32.997500000000002</v>
      </c>
      <c r="I15932" s="2">
        <v>2</v>
      </c>
      <c r="J15932" s="2">
        <v>63</v>
      </c>
      <c r="K15932" s="2">
        <v>65</v>
      </c>
    </row>
    <row r="15933" spans="1:11">
      <c r="A15933">
        <v>15932</v>
      </c>
      <c r="B15933" s="1">
        <v>41124.375</v>
      </c>
      <c r="C15933">
        <v>3</v>
      </c>
      <c r="D15933">
        <v>0</v>
      </c>
      <c r="E15933">
        <v>2</v>
      </c>
      <c r="F15933">
        <v>28</v>
      </c>
      <c r="G15933">
        <v>66</v>
      </c>
      <c r="H15933" s="9">
        <v>7.0015000000000001</v>
      </c>
      <c r="I15933" s="7">
        <v>69</v>
      </c>
      <c r="J15933" s="7">
        <v>327</v>
      </c>
      <c r="K15933" s="2">
        <v>396</v>
      </c>
    </row>
    <row r="15934" spans="1:11">
      <c r="A15934">
        <v>15933</v>
      </c>
      <c r="B15934" s="1">
        <v>41165.041666666664</v>
      </c>
      <c r="C15934">
        <v>3</v>
      </c>
      <c r="D15934">
        <v>0</v>
      </c>
      <c r="E15934">
        <v>1</v>
      </c>
      <c r="F15934">
        <v>18</v>
      </c>
      <c r="G15934">
        <v>77</v>
      </c>
      <c r="H15934" s="9">
        <v>6.0031999999999996</v>
      </c>
      <c r="I15934" s="7">
        <v>6</v>
      </c>
      <c r="J15934" s="7">
        <v>22</v>
      </c>
      <c r="K15934" s="2">
        <v>28</v>
      </c>
    </row>
    <row r="15935" spans="1:11">
      <c r="A15935">
        <v>15934</v>
      </c>
      <c r="B15935" s="1">
        <v>40975.833333333336</v>
      </c>
      <c r="C15935">
        <v>1</v>
      </c>
      <c r="D15935">
        <v>0</v>
      </c>
      <c r="E15935">
        <v>1</v>
      </c>
      <c r="F15935">
        <v>16</v>
      </c>
      <c r="G15935">
        <v>51</v>
      </c>
      <c r="H15935" s="9">
        <v>16.997900000000001</v>
      </c>
      <c r="I15935" s="7">
        <v>18</v>
      </c>
      <c r="J15935" s="7">
        <v>242</v>
      </c>
      <c r="K15935" s="2">
        <v>260</v>
      </c>
    </row>
    <row r="15936" spans="1:11">
      <c r="A15936">
        <v>15935</v>
      </c>
      <c r="B15936" s="1">
        <v>40687.875</v>
      </c>
      <c r="C15936">
        <v>2</v>
      </c>
      <c r="D15936">
        <v>0</v>
      </c>
      <c r="E15936">
        <v>1</v>
      </c>
      <c r="F15936">
        <v>23</v>
      </c>
      <c r="G15936">
        <v>78</v>
      </c>
      <c r="H15936" s="9">
        <v>6.0031999999999996</v>
      </c>
      <c r="I15936" s="7">
        <v>21</v>
      </c>
      <c r="J15936" s="7">
        <v>168</v>
      </c>
      <c r="K15936" s="2">
        <v>189</v>
      </c>
    </row>
    <row r="15937" spans="1:11">
      <c r="A15937">
        <v>15936</v>
      </c>
      <c r="B15937" s="1">
        <v>41031.25</v>
      </c>
      <c r="C15937">
        <v>2</v>
      </c>
      <c r="D15937">
        <v>0</v>
      </c>
      <c r="E15937">
        <v>3</v>
      </c>
      <c r="F15937">
        <v>19.000000000000004</v>
      </c>
      <c r="G15937">
        <v>84</v>
      </c>
      <c r="H15937" s="9">
        <v>0</v>
      </c>
      <c r="I15937" s="7">
        <v>3</v>
      </c>
      <c r="J15937" s="7">
        <v>116</v>
      </c>
      <c r="K15937" s="2">
        <v>119</v>
      </c>
    </row>
    <row r="15938" spans="1:11">
      <c r="A15938">
        <v>15937</v>
      </c>
      <c r="B15938" s="1">
        <v>40562.375</v>
      </c>
      <c r="C15938">
        <v>1</v>
      </c>
      <c r="D15938">
        <v>0</v>
      </c>
      <c r="E15938">
        <v>2</v>
      </c>
      <c r="F15938">
        <v>3</v>
      </c>
      <c r="G15938">
        <v>93</v>
      </c>
      <c r="H15938" s="9">
        <v>7.0015000000000001</v>
      </c>
      <c r="I15938" s="2">
        <v>2</v>
      </c>
      <c r="J15938" s="2">
        <v>107</v>
      </c>
      <c r="K15938" s="2">
        <v>109</v>
      </c>
    </row>
    <row r="15939" spans="1:11">
      <c r="A15939">
        <v>15938</v>
      </c>
      <c r="B15939" s="1">
        <v>40851.916666666664</v>
      </c>
      <c r="C15939">
        <v>4</v>
      </c>
      <c r="D15939">
        <v>0</v>
      </c>
      <c r="E15939">
        <v>1</v>
      </c>
      <c r="F15939">
        <v>8</v>
      </c>
      <c r="G15939">
        <v>46</v>
      </c>
      <c r="H15939" s="9">
        <v>22.002800000000001</v>
      </c>
      <c r="I15939" s="7">
        <v>6</v>
      </c>
      <c r="J15939" s="7">
        <v>109</v>
      </c>
      <c r="K15939" s="2">
        <v>115</v>
      </c>
    </row>
    <row r="15940" spans="1:11">
      <c r="A15940">
        <v>15939</v>
      </c>
      <c r="B15940" s="1">
        <v>40624.708333333336</v>
      </c>
      <c r="C15940">
        <v>2</v>
      </c>
      <c r="D15940">
        <v>0</v>
      </c>
      <c r="E15940">
        <v>1</v>
      </c>
      <c r="F15940">
        <v>16</v>
      </c>
      <c r="G15940">
        <v>42</v>
      </c>
      <c r="H15940" s="9">
        <v>7.0015000000000001</v>
      </c>
      <c r="I15940" s="2">
        <v>42</v>
      </c>
      <c r="J15940" s="2">
        <v>265</v>
      </c>
      <c r="K15940" s="2">
        <v>307</v>
      </c>
    </row>
    <row r="15941" spans="1:11">
      <c r="A15941">
        <v>15940</v>
      </c>
      <c r="B15941" s="1">
        <v>41129.25</v>
      </c>
      <c r="C15941">
        <v>3</v>
      </c>
      <c r="D15941">
        <v>0</v>
      </c>
      <c r="E15941">
        <v>2</v>
      </c>
      <c r="F15941">
        <v>26</v>
      </c>
      <c r="G15941">
        <v>84</v>
      </c>
      <c r="H15941" s="9">
        <v>11.0014</v>
      </c>
      <c r="I15941" s="7">
        <v>4</v>
      </c>
      <c r="J15941" s="7">
        <v>169</v>
      </c>
      <c r="K15941" s="2">
        <v>173</v>
      </c>
    </row>
    <row r="15942" spans="1:11">
      <c r="A15942">
        <v>15941</v>
      </c>
      <c r="B15942" s="1">
        <v>40617.25</v>
      </c>
      <c r="C15942">
        <v>1</v>
      </c>
      <c r="D15942">
        <v>0</v>
      </c>
      <c r="E15942">
        <v>1</v>
      </c>
      <c r="F15942">
        <v>2</v>
      </c>
      <c r="G15942">
        <v>80</v>
      </c>
      <c r="H15942" s="9">
        <v>12.997999999999999</v>
      </c>
      <c r="I15942" s="2">
        <v>3</v>
      </c>
      <c r="J15942" s="2">
        <v>32</v>
      </c>
      <c r="K15942" s="2">
        <v>35</v>
      </c>
    </row>
    <row r="15943" spans="1:11">
      <c r="A15943">
        <v>15942</v>
      </c>
      <c r="B15943" s="1">
        <v>40604.666666666664</v>
      </c>
      <c r="C15943">
        <v>1</v>
      </c>
      <c r="D15943">
        <v>0</v>
      </c>
      <c r="E15943">
        <v>1</v>
      </c>
      <c r="F15943">
        <v>18</v>
      </c>
      <c r="G15943">
        <v>19</v>
      </c>
      <c r="H15943" s="9">
        <v>22.002800000000001</v>
      </c>
      <c r="I15943" s="2">
        <v>27</v>
      </c>
      <c r="J15943" s="2">
        <v>110</v>
      </c>
      <c r="K15943" s="2">
        <v>137</v>
      </c>
    </row>
    <row r="15944" spans="1:11">
      <c r="A15944">
        <v>15943</v>
      </c>
      <c r="B15944" s="1">
        <v>40938.25</v>
      </c>
      <c r="C15944">
        <v>1</v>
      </c>
      <c r="D15944">
        <v>0</v>
      </c>
      <c r="E15944">
        <v>1</v>
      </c>
      <c r="F15944">
        <v>2</v>
      </c>
      <c r="G15944">
        <v>44</v>
      </c>
      <c r="H15944" s="9">
        <v>16.997900000000001</v>
      </c>
      <c r="I15944" s="7">
        <v>0</v>
      </c>
      <c r="J15944" s="7">
        <v>80</v>
      </c>
      <c r="K15944" s="2">
        <v>80</v>
      </c>
    </row>
    <row r="15945" spans="1:11">
      <c r="A15945">
        <v>15944</v>
      </c>
      <c r="B15945" s="1">
        <v>40826.75</v>
      </c>
      <c r="C15945">
        <v>4</v>
      </c>
      <c r="D15945">
        <v>1</v>
      </c>
      <c r="E15945">
        <v>2</v>
      </c>
      <c r="F15945">
        <v>23</v>
      </c>
      <c r="G15945">
        <v>53</v>
      </c>
      <c r="H15945" s="9">
        <v>0</v>
      </c>
      <c r="I15945" s="7">
        <v>108</v>
      </c>
      <c r="J15945" s="7">
        <v>363</v>
      </c>
      <c r="K15945" s="2">
        <v>471</v>
      </c>
    </row>
    <row r="15946" spans="1:11">
      <c r="A15946">
        <v>15945</v>
      </c>
      <c r="B15946" s="1">
        <v>40643.625</v>
      </c>
      <c r="C15946">
        <v>2</v>
      </c>
      <c r="D15946">
        <v>0</v>
      </c>
      <c r="E15946">
        <v>1</v>
      </c>
      <c r="F15946">
        <v>16</v>
      </c>
      <c r="G15946">
        <v>77</v>
      </c>
      <c r="H15946" s="9">
        <v>15.001300000000001</v>
      </c>
      <c r="I15946" s="7">
        <v>156</v>
      </c>
      <c r="J15946" s="7">
        <v>141</v>
      </c>
      <c r="K15946" s="2">
        <v>297</v>
      </c>
    </row>
    <row r="15947" spans="1:11">
      <c r="A15947">
        <v>15946</v>
      </c>
      <c r="B15947" s="1">
        <v>40715.666666666664</v>
      </c>
      <c r="C15947">
        <v>3</v>
      </c>
      <c r="D15947">
        <v>0</v>
      </c>
      <c r="E15947">
        <v>1</v>
      </c>
      <c r="F15947">
        <v>31</v>
      </c>
      <c r="G15947">
        <v>59</v>
      </c>
      <c r="H15947" s="9">
        <v>15.001300000000001</v>
      </c>
      <c r="I15947" s="7">
        <v>61</v>
      </c>
      <c r="J15947" s="7">
        <v>272</v>
      </c>
      <c r="K15947" s="2">
        <v>333</v>
      </c>
    </row>
    <row r="15948" spans="1:11">
      <c r="A15948">
        <v>15947</v>
      </c>
      <c r="B15948" s="1">
        <v>41265.916666666664</v>
      </c>
      <c r="C15948">
        <v>1</v>
      </c>
      <c r="D15948">
        <v>0</v>
      </c>
      <c r="E15948">
        <v>1</v>
      </c>
      <c r="F15948">
        <v>2</v>
      </c>
      <c r="G15948">
        <v>51</v>
      </c>
      <c r="H15948" s="9">
        <v>19.001200000000001</v>
      </c>
      <c r="I15948" s="7">
        <v>1</v>
      </c>
      <c r="J15948" s="7">
        <v>38</v>
      </c>
      <c r="K15948" s="2">
        <v>39</v>
      </c>
    </row>
    <row r="15949" spans="1:11">
      <c r="A15949">
        <v>15948</v>
      </c>
      <c r="B15949" s="1">
        <v>41158.166666666664</v>
      </c>
      <c r="C15949">
        <v>3</v>
      </c>
      <c r="D15949">
        <v>0</v>
      </c>
      <c r="E15949">
        <v>2</v>
      </c>
      <c r="F15949">
        <v>26</v>
      </c>
      <c r="G15949">
        <v>84</v>
      </c>
      <c r="H15949" s="9">
        <v>6.0031999999999996</v>
      </c>
      <c r="I15949" s="7">
        <v>0</v>
      </c>
      <c r="J15949" s="7">
        <v>8</v>
      </c>
      <c r="K15949" s="2">
        <v>8</v>
      </c>
    </row>
    <row r="15950" spans="1:11">
      <c r="A15950">
        <v>15949</v>
      </c>
      <c r="B15950" s="1">
        <v>41238.166666666664</v>
      </c>
      <c r="C15950">
        <v>4</v>
      </c>
      <c r="D15950">
        <v>0</v>
      </c>
      <c r="E15950">
        <v>1</v>
      </c>
      <c r="F15950">
        <v>2</v>
      </c>
      <c r="G15950">
        <v>44</v>
      </c>
      <c r="H15950" s="9">
        <v>0</v>
      </c>
      <c r="I15950" s="7">
        <v>1</v>
      </c>
      <c r="J15950" s="7">
        <v>1</v>
      </c>
      <c r="K15950" s="2">
        <v>2</v>
      </c>
    </row>
    <row r="15951" spans="1:11">
      <c r="A15951">
        <v>15950</v>
      </c>
      <c r="B15951" s="1">
        <v>40832.541666666664</v>
      </c>
      <c r="C15951">
        <v>4</v>
      </c>
      <c r="D15951">
        <v>0</v>
      </c>
      <c r="E15951">
        <v>1</v>
      </c>
      <c r="F15951">
        <v>21.000000000000004</v>
      </c>
      <c r="G15951">
        <v>35</v>
      </c>
      <c r="H15951" s="9">
        <v>19.999500000000001</v>
      </c>
      <c r="I15951" s="7">
        <v>169</v>
      </c>
      <c r="J15951" s="7">
        <v>269</v>
      </c>
      <c r="K15951" s="2">
        <v>438</v>
      </c>
    </row>
    <row r="15952" spans="1:11">
      <c r="A15952">
        <v>15951</v>
      </c>
      <c r="B15952" s="1">
        <v>41034.333333333336</v>
      </c>
      <c r="C15952">
        <v>2</v>
      </c>
      <c r="D15952">
        <v>0</v>
      </c>
      <c r="E15952">
        <v>1</v>
      </c>
      <c r="F15952">
        <v>20.000000000000004</v>
      </c>
      <c r="G15952">
        <v>83</v>
      </c>
      <c r="H15952" s="9">
        <v>6.0031999999999996</v>
      </c>
      <c r="I15952" s="7">
        <v>42</v>
      </c>
      <c r="J15952" s="7">
        <v>155</v>
      </c>
      <c r="K15952" s="2">
        <v>197</v>
      </c>
    </row>
    <row r="15953" spans="1:11">
      <c r="A15953">
        <v>15952</v>
      </c>
      <c r="B15953" s="1">
        <v>40611.625</v>
      </c>
      <c r="C15953">
        <v>1</v>
      </c>
      <c r="D15953">
        <v>0</v>
      </c>
      <c r="E15953">
        <v>2</v>
      </c>
      <c r="F15953">
        <v>9</v>
      </c>
      <c r="G15953">
        <v>71</v>
      </c>
      <c r="H15953" s="9">
        <v>19.999500000000001</v>
      </c>
      <c r="I15953" s="2">
        <v>15</v>
      </c>
      <c r="J15953" s="2">
        <v>64</v>
      </c>
      <c r="K15953" s="2">
        <v>79</v>
      </c>
    </row>
    <row r="15954" spans="1:11">
      <c r="A15954">
        <v>15953</v>
      </c>
      <c r="B15954" s="1">
        <v>41260.541666666664</v>
      </c>
      <c r="C15954">
        <v>4</v>
      </c>
      <c r="D15954">
        <v>0</v>
      </c>
      <c r="E15954">
        <v>2</v>
      </c>
      <c r="F15954">
        <v>11</v>
      </c>
      <c r="G15954">
        <v>87</v>
      </c>
      <c r="H15954" s="9">
        <v>8.9981000000000009</v>
      </c>
      <c r="I15954" s="7">
        <v>16</v>
      </c>
      <c r="J15954" s="7">
        <v>194</v>
      </c>
      <c r="K15954" s="2">
        <v>210</v>
      </c>
    </row>
    <row r="15955" spans="1:11">
      <c r="A15955">
        <v>15954</v>
      </c>
      <c r="B15955" s="1">
        <v>40709.916666666664</v>
      </c>
      <c r="C15955">
        <v>2</v>
      </c>
      <c r="D15955">
        <v>0</v>
      </c>
      <c r="E15955">
        <v>1</v>
      </c>
      <c r="F15955">
        <v>22</v>
      </c>
      <c r="G15955">
        <v>50</v>
      </c>
      <c r="H15955" s="9">
        <v>7.0015000000000001</v>
      </c>
      <c r="I15955" s="7">
        <v>31</v>
      </c>
      <c r="J15955" s="7">
        <v>144</v>
      </c>
      <c r="K15955" s="2">
        <v>175</v>
      </c>
    </row>
    <row r="15956" spans="1:11">
      <c r="A15956">
        <v>15955</v>
      </c>
      <c r="B15956" s="1">
        <v>40986.625</v>
      </c>
      <c r="C15956">
        <v>1</v>
      </c>
      <c r="D15956">
        <v>0</v>
      </c>
      <c r="E15956">
        <v>1</v>
      </c>
      <c r="F15956">
        <v>18</v>
      </c>
      <c r="G15956">
        <v>68</v>
      </c>
      <c r="H15956" s="9">
        <v>6.0031999999999996</v>
      </c>
      <c r="I15956" s="7">
        <v>240</v>
      </c>
      <c r="J15956" s="7">
        <v>314</v>
      </c>
      <c r="K15956" s="2">
        <v>554</v>
      </c>
    </row>
    <row r="15957" spans="1:11">
      <c r="A15957">
        <v>15956</v>
      </c>
      <c r="B15957" s="1">
        <v>40641</v>
      </c>
      <c r="C15957">
        <v>2</v>
      </c>
      <c r="D15957">
        <v>0</v>
      </c>
      <c r="E15957">
        <v>2</v>
      </c>
      <c r="F15957">
        <v>9</v>
      </c>
      <c r="G15957">
        <v>76</v>
      </c>
      <c r="H15957" s="9">
        <v>15.001300000000001</v>
      </c>
      <c r="I15957" s="7">
        <v>4</v>
      </c>
      <c r="J15957" s="7">
        <v>21</v>
      </c>
      <c r="K15957" s="2">
        <v>25</v>
      </c>
    </row>
    <row r="15958" spans="1:11">
      <c r="A15958">
        <v>15957</v>
      </c>
      <c r="B15958" s="1">
        <v>40922.833333333336</v>
      </c>
      <c r="C15958">
        <v>1</v>
      </c>
      <c r="D15958">
        <v>0</v>
      </c>
      <c r="E15958">
        <v>1</v>
      </c>
      <c r="F15958">
        <v>1</v>
      </c>
      <c r="G15958">
        <v>44</v>
      </c>
      <c r="H15958" s="9">
        <v>16.997900000000001</v>
      </c>
      <c r="I15958" s="7">
        <v>8</v>
      </c>
      <c r="J15958" s="7">
        <v>95</v>
      </c>
      <c r="K15958" s="2">
        <v>103</v>
      </c>
    </row>
    <row r="15959" spans="1:11">
      <c r="A15959">
        <v>15958</v>
      </c>
      <c r="B15959" s="1">
        <v>41271.666666666664</v>
      </c>
      <c r="C15959">
        <v>1</v>
      </c>
      <c r="D15959">
        <v>0</v>
      </c>
      <c r="E15959">
        <v>1</v>
      </c>
      <c r="F15959" s="2">
        <v>6.0000000000000018</v>
      </c>
      <c r="G15959">
        <v>49</v>
      </c>
      <c r="H15959" s="9">
        <v>8.9981000000000009</v>
      </c>
      <c r="I15959" s="7">
        <v>42</v>
      </c>
      <c r="J15959" s="7">
        <v>208</v>
      </c>
      <c r="K15959" s="2">
        <v>250</v>
      </c>
    </row>
    <row r="15960" spans="1:11">
      <c r="A15960">
        <v>15959</v>
      </c>
      <c r="B15960" s="1">
        <v>40894.708333333336</v>
      </c>
      <c r="C15960">
        <v>4</v>
      </c>
      <c r="D15960">
        <v>0</v>
      </c>
      <c r="E15960">
        <v>1</v>
      </c>
      <c r="F15960">
        <v>4</v>
      </c>
      <c r="G15960">
        <v>48</v>
      </c>
      <c r="H15960" s="9">
        <v>15.001300000000001</v>
      </c>
      <c r="I15960" s="7">
        <v>12</v>
      </c>
      <c r="J15960" s="7">
        <v>153</v>
      </c>
      <c r="K15960" s="2">
        <v>165</v>
      </c>
    </row>
    <row r="15961" spans="1:11">
      <c r="A15961">
        <v>15960</v>
      </c>
      <c r="B15961" s="1">
        <v>41160.125</v>
      </c>
      <c r="C15961">
        <v>3</v>
      </c>
      <c r="D15961">
        <v>0</v>
      </c>
      <c r="E15961">
        <v>2</v>
      </c>
      <c r="F15961">
        <v>23.999999999999993</v>
      </c>
      <c r="G15961">
        <v>89</v>
      </c>
      <c r="H15961" s="9">
        <v>15.001300000000001</v>
      </c>
      <c r="I15961" s="7">
        <v>3</v>
      </c>
      <c r="J15961" s="7">
        <v>40</v>
      </c>
      <c r="K15961" s="2">
        <v>43</v>
      </c>
    </row>
    <row r="15962" spans="1:11">
      <c r="A15962">
        <v>15961</v>
      </c>
      <c r="B15962" s="1">
        <v>40551.375</v>
      </c>
      <c r="C15962">
        <v>1</v>
      </c>
      <c r="D15962">
        <v>0</v>
      </c>
      <c r="E15962">
        <v>3</v>
      </c>
      <c r="F15962">
        <v>-1</v>
      </c>
      <c r="G15962">
        <v>93</v>
      </c>
      <c r="H15962" s="9">
        <v>7.0015000000000001</v>
      </c>
      <c r="I15962" s="2">
        <v>0</v>
      </c>
      <c r="J15962" s="2">
        <v>20</v>
      </c>
      <c r="K15962" s="2">
        <v>20</v>
      </c>
    </row>
    <row r="15963" spans="1:11">
      <c r="A15963">
        <v>15962</v>
      </c>
      <c r="B15963" s="1">
        <v>41168.25</v>
      </c>
      <c r="C15963">
        <v>3</v>
      </c>
      <c r="D15963">
        <v>0</v>
      </c>
      <c r="E15963">
        <v>1</v>
      </c>
      <c r="F15963">
        <v>16</v>
      </c>
      <c r="G15963">
        <v>72</v>
      </c>
      <c r="H15963" s="9">
        <v>0</v>
      </c>
      <c r="I15963" s="7">
        <v>9</v>
      </c>
      <c r="J15963" s="7">
        <v>26</v>
      </c>
      <c r="K15963" s="2">
        <v>35</v>
      </c>
    </row>
    <row r="15964" spans="1:11">
      <c r="A15964">
        <v>15963</v>
      </c>
      <c r="B15964" s="1">
        <v>40571.666666666664</v>
      </c>
      <c r="C15964">
        <v>1</v>
      </c>
      <c r="D15964">
        <v>0</v>
      </c>
      <c r="E15964">
        <v>1</v>
      </c>
      <c r="F15964">
        <v>2</v>
      </c>
      <c r="G15964">
        <v>80</v>
      </c>
      <c r="H15964" s="9">
        <v>0</v>
      </c>
      <c r="I15964" s="2">
        <v>10</v>
      </c>
      <c r="J15964" s="2">
        <v>69</v>
      </c>
      <c r="K15964" s="2">
        <v>79</v>
      </c>
    </row>
    <row r="15965" spans="1:11">
      <c r="A15965">
        <v>15964</v>
      </c>
      <c r="B15965" s="1">
        <v>40843.083333333336</v>
      </c>
      <c r="C15965">
        <v>4</v>
      </c>
      <c r="D15965">
        <v>0</v>
      </c>
      <c r="E15965">
        <v>3</v>
      </c>
      <c r="F15965">
        <v>14</v>
      </c>
      <c r="G15965">
        <v>94</v>
      </c>
      <c r="H15965" s="9">
        <v>0</v>
      </c>
      <c r="I15965" s="7">
        <v>3</v>
      </c>
      <c r="J15965" s="7">
        <v>5</v>
      </c>
      <c r="K15965" s="2">
        <v>8</v>
      </c>
    </row>
    <row r="15966" spans="1:11">
      <c r="A15966">
        <v>15965</v>
      </c>
      <c r="B15966" s="1">
        <v>40552.333333333336</v>
      </c>
      <c r="C15966">
        <v>1</v>
      </c>
      <c r="D15966">
        <v>0</v>
      </c>
      <c r="E15966">
        <v>1</v>
      </c>
      <c r="F15966">
        <v>-4</v>
      </c>
      <c r="G15966">
        <v>49</v>
      </c>
      <c r="H15966" s="9">
        <v>19.001200000000001</v>
      </c>
      <c r="I15966" s="2">
        <v>0</v>
      </c>
      <c r="J15966" s="2">
        <v>10</v>
      </c>
      <c r="K15966" s="2">
        <v>10</v>
      </c>
    </row>
    <row r="15967" spans="1:11">
      <c r="A15967">
        <v>15966</v>
      </c>
      <c r="B15967" s="1">
        <v>41014.25</v>
      </c>
      <c r="C15967">
        <v>2</v>
      </c>
      <c r="D15967">
        <v>0</v>
      </c>
      <c r="E15967">
        <v>1</v>
      </c>
      <c r="F15967">
        <v>16</v>
      </c>
      <c r="G15967">
        <v>63</v>
      </c>
      <c r="H15967" s="9">
        <v>8.9981000000000009</v>
      </c>
      <c r="I15967" s="7">
        <v>5</v>
      </c>
      <c r="J15967" s="7">
        <v>11</v>
      </c>
      <c r="K15967" s="2">
        <v>16</v>
      </c>
    </row>
    <row r="15968" spans="1:11">
      <c r="A15968">
        <v>15967</v>
      </c>
      <c r="B15968" s="1">
        <v>40757.916666666664</v>
      </c>
      <c r="C15968">
        <v>3</v>
      </c>
      <c r="D15968">
        <v>0</v>
      </c>
      <c r="E15968">
        <v>2</v>
      </c>
      <c r="F15968">
        <v>30</v>
      </c>
      <c r="G15968">
        <v>59</v>
      </c>
      <c r="H15968" s="9">
        <v>11.0014</v>
      </c>
      <c r="I15968" s="7">
        <v>22</v>
      </c>
      <c r="J15968" s="7">
        <v>169</v>
      </c>
      <c r="K15968" s="2">
        <v>191</v>
      </c>
    </row>
    <row r="15969" spans="1:11">
      <c r="A15969">
        <v>15968</v>
      </c>
      <c r="B15969" s="1">
        <v>40974.25</v>
      </c>
      <c r="C15969">
        <v>1</v>
      </c>
      <c r="D15969">
        <v>0</v>
      </c>
      <c r="E15969">
        <v>1</v>
      </c>
      <c r="F15969">
        <v>0</v>
      </c>
      <c r="G15969">
        <v>51</v>
      </c>
      <c r="H15969" s="9">
        <v>7.0015000000000001</v>
      </c>
      <c r="I15969" s="7">
        <v>3</v>
      </c>
      <c r="J15969" s="7">
        <v>99</v>
      </c>
      <c r="K15969" s="2">
        <v>102</v>
      </c>
    </row>
    <row r="15970" spans="1:11">
      <c r="A15970">
        <v>15969</v>
      </c>
      <c r="B15970" s="1">
        <v>40832.208333333336</v>
      </c>
      <c r="C15970">
        <v>4</v>
      </c>
      <c r="D15970">
        <v>0</v>
      </c>
      <c r="E15970">
        <v>1</v>
      </c>
      <c r="F15970">
        <v>12</v>
      </c>
      <c r="G15970">
        <v>54</v>
      </c>
      <c r="H15970" s="9">
        <v>11.0014</v>
      </c>
      <c r="I15970" s="7">
        <v>1</v>
      </c>
      <c r="J15970" s="7">
        <v>6</v>
      </c>
      <c r="K15970" s="2">
        <v>7</v>
      </c>
    </row>
    <row r="15971" spans="1:11">
      <c r="A15971">
        <v>15970</v>
      </c>
      <c r="B15971" s="1">
        <v>40770.041666666664</v>
      </c>
      <c r="C15971">
        <v>3</v>
      </c>
      <c r="D15971">
        <v>0</v>
      </c>
      <c r="E15971">
        <v>2</v>
      </c>
      <c r="F15971">
        <v>21.000000000000004</v>
      </c>
      <c r="G15971">
        <v>88</v>
      </c>
      <c r="H15971" s="9">
        <v>8.9981000000000009</v>
      </c>
      <c r="I15971" s="7">
        <v>1</v>
      </c>
      <c r="J15971" s="7">
        <v>9</v>
      </c>
      <c r="K15971" s="2">
        <v>10</v>
      </c>
    </row>
    <row r="15972" spans="1:11">
      <c r="A15972">
        <v>15971</v>
      </c>
      <c r="B15972" s="1">
        <v>40761.958333333336</v>
      </c>
      <c r="C15972">
        <v>3</v>
      </c>
      <c r="D15972">
        <v>0</v>
      </c>
      <c r="E15972">
        <v>3</v>
      </c>
      <c r="F15972">
        <v>26</v>
      </c>
      <c r="G15972">
        <v>84</v>
      </c>
      <c r="H15972" s="9">
        <v>19.001200000000001</v>
      </c>
      <c r="I15972" s="7">
        <v>29</v>
      </c>
      <c r="J15972" s="7">
        <v>78</v>
      </c>
      <c r="K15972" s="2">
        <v>107</v>
      </c>
    </row>
    <row r="15973" spans="1:11">
      <c r="A15973">
        <v>15972</v>
      </c>
      <c r="B15973" s="1">
        <v>41206.208333333336</v>
      </c>
      <c r="C15973">
        <v>4</v>
      </c>
      <c r="D15973">
        <v>0</v>
      </c>
      <c r="E15973">
        <v>1</v>
      </c>
      <c r="F15973">
        <v>16</v>
      </c>
      <c r="G15973">
        <v>82</v>
      </c>
      <c r="H15973" s="9">
        <v>0</v>
      </c>
      <c r="I15973" s="7">
        <v>1</v>
      </c>
      <c r="J15973" s="7">
        <v>52</v>
      </c>
      <c r="K15973" s="2">
        <v>53</v>
      </c>
    </row>
    <row r="15974" spans="1:11">
      <c r="A15974">
        <v>15973</v>
      </c>
      <c r="B15974" s="1">
        <v>40968.541666666664</v>
      </c>
      <c r="C15974">
        <v>1</v>
      </c>
      <c r="D15974">
        <v>0</v>
      </c>
      <c r="E15974">
        <v>2</v>
      </c>
      <c r="F15974">
        <v>9</v>
      </c>
      <c r="G15974">
        <v>93</v>
      </c>
      <c r="H15974" s="9">
        <v>23.999400000000001</v>
      </c>
      <c r="I15974" s="7">
        <v>4</v>
      </c>
      <c r="J15974" s="7">
        <v>72</v>
      </c>
      <c r="K15974" s="2">
        <v>76</v>
      </c>
    </row>
    <row r="15975" spans="1:11">
      <c r="A15975">
        <v>15974</v>
      </c>
      <c r="B15975" s="1">
        <v>40677.666666666664</v>
      </c>
      <c r="C15975">
        <v>2</v>
      </c>
      <c r="D15975">
        <v>0</v>
      </c>
      <c r="E15975">
        <v>2</v>
      </c>
      <c r="F15975">
        <v>18</v>
      </c>
      <c r="G15975">
        <v>94</v>
      </c>
      <c r="H15975" s="9">
        <v>12.997999999999999</v>
      </c>
      <c r="I15975" s="7">
        <v>107</v>
      </c>
      <c r="J15975" s="7">
        <v>188</v>
      </c>
      <c r="K15975" s="2">
        <v>295</v>
      </c>
    </row>
    <row r="15976" spans="1:11">
      <c r="A15976">
        <v>15975</v>
      </c>
      <c r="B15976" s="1">
        <v>41116.25</v>
      </c>
      <c r="C15976">
        <v>3</v>
      </c>
      <c r="D15976">
        <v>0</v>
      </c>
      <c r="E15976">
        <v>1</v>
      </c>
      <c r="F15976">
        <v>23.999999999999993</v>
      </c>
      <c r="G15976">
        <v>78</v>
      </c>
      <c r="H15976" s="9">
        <v>16.997900000000001</v>
      </c>
      <c r="I15976" s="7">
        <v>16</v>
      </c>
      <c r="J15976" s="7">
        <v>165</v>
      </c>
      <c r="K15976" s="2">
        <v>181</v>
      </c>
    </row>
    <row r="15977" spans="1:11">
      <c r="A15977">
        <v>15976</v>
      </c>
      <c r="B15977" s="1">
        <v>40835.291666666664</v>
      </c>
      <c r="C15977">
        <v>4</v>
      </c>
      <c r="D15977">
        <v>0</v>
      </c>
      <c r="E15977">
        <v>3</v>
      </c>
      <c r="F15977">
        <v>17</v>
      </c>
      <c r="G15977">
        <v>77</v>
      </c>
      <c r="H15977" s="9">
        <v>16.997900000000001</v>
      </c>
      <c r="I15977" s="7">
        <v>1</v>
      </c>
      <c r="J15977" s="7">
        <v>66</v>
      </c>
      <c r="K15977" s="2">
        <v>67</v>
      </c>
    </row>
    <row r="15978" spans="1:11">
      <c r="A15978">
        <v>15977</v>
      </c>
      <c r="B15978" s="1">
        <v>40559.458333333336</v>
      </c>
      <c r="C15978">
        <v>1</v>
      </c>
      <c r="D15978">
        <v>0</v>
      </c>
      <c r="E15978">
        <v>1</v>
      </c>
      <c r="F15978">
        <v>3</v>
      </c>
      <c r="G15978">
        <v>44</v>
      </c>
      <c r="H15978" s="9">
        <v>16.997900000000001</v>
      </c>
      <c r="I15978" s="2">
        <v>23</v>
      </c>
      <c r="J15978" s="2">
        <v>70</v>
      </c>
      <c r="K15978" s="2">
        <v>93</v>
      </c>
    </row>
    <row r="15979" spans="1:11">
      <c r="A15979">
        <v>15978</v>
      </c>
      <c r="B15979" s="1">
        <v>40654.916666666664</v>
      </c>
      <c r="C15979">
        <v>2</v>
      </c>
      <c r="D15979">
        <v>0</v>
      </c>
      <c r="E15979">
        <v>1</v>
      </c>
      <c r="F15979">
        <v>12</v>
      </c>
      <c r="G15979">
        <v>38</v>
      </c>
      <c r="H15979" s="9">
        <v>6.0031999999999996</v>
      </c>
      <c r="I15979" s="7">
        <v>31</v>
      </c>
      <c r="J15979" s="7">
        <v>106</v>
      </c>
      <c r="K15979" s="2">
        <v>137</v>
      </c>
    </row>
    <row r="15980" spans="1:11">
      <c r="A15980">
        <v>15979</v>
      </c>
      <c r="B15980" s="1">
        <v>40589.75</v>
      </c>
      <c r="C15980">
        <v>1</v>
      </c>
      <c r="D15980">
        <v>0</v>
      </c>
      <c r="E15980">
        <v>1</v>
      </c>
      <c r="F15980">
        <v>6.0000000000000018</v>
      </c>
      <c r="G15980">
        <v>22</v>
      </c>
      <c r="H15980" s="9">
        <v>8.9981000000000009</v>
      </c>
      <c r="I15980" s="2">
        <v>14</v>
      </c>
      <c r="J15980" s="2">
        <v>198</v>
      </c>
      <c r="K15980" s="2">
        <v>212</v>
      </c>
    </row>
    <row r="15981" spans="1:11">
      <c r="A15981">
        <v>15980</v>
      </c>
      <c r="B15981" s="1">
        <v>41099.666666666664</v>
      </c>
      <c r="C15981">
        <v>3</v>
      </c>
      <c r="D15981">
        <v>0</v>
      </c>
      <c r="E15981">
        <v>1</v>
      </c>
      <c r="F15981">
        <v>30</v>
      </c>
      <c r="G15981">
        <v>40</v>
      </c>
      <c r="H15981" s="9">
        <v>19.001200000000001</v>
      </c>
      <c r="I15981" s="7">
        <v>88</v>
      </c>
      <c r="J15981" s="7">
        <v>325</v>
      </c>
      <c r="K15981" s="2">
        <v>413</v>
      </c>
    </row>
    <row r="15982" spans="1:11">
      <c r="A15982">
        <v>15981</v>
      </c>
      <c r="B15982" s="1">
        <v>40664.166666666664</v>
      </c>
      <c r="C15982">
        <v>2</v>
      </c>
      <c r="D15982">
        <v>0</v>
      </c>
      <c r="E15982">
        <v>1</v>
      </c>
      <c r="F15982">
        <v>11</v>
      </c>
      <c r="G15982">
        <v>76</v>
      </c>
      <c r="H15982" s="9">
        <v>7.0015000000000001</v>
      </c>
      <c r="I15982" s="7">
        <v>6</v>
      </c>
      <c r="J15982" s="7">
        <v>11</v>
      </c>
      <c r="K15982" s="2">
        <v>17</v>
      </c>
    </row>
    <row r="15983" spans="1:11">
      <c r="A15983">
        <v>15982</v>
      </c>
      <c r="B15983" s="1">
        <v>41227.75</v>
      </c>
      <c r="C15983">
        <v>4</v>
      </c>
      <c r="D15983">
        <v>0</v>
      </c>
      <c r="E15983">
        <v>1</v>
      </c>
      <c r="F15983">
        <v>7</v>
      </c>
      <c r="G15983">
        <v>53</v>
      </c>
      <c r="H15983" s="9">
        <v>11.0014</v>
      </c>
      <c r="I15983" s="7">
        <v>24</v>
      </c>
      <c r="J15983" s="7">
        <v>543</v>
      </c>
      <c r="K15983" s="2">
        <v>567</v>
      </c>
    </row>
    <row r="15984" spans="1:11">
      <c r="A15984">
        <v>15983</v>
      </c>
      <c r="B15984" s="1">
        <v>40630.708333333336</v>
      </c>
      <c r="C15984">
        <v>2</v>
      </c>
      <c r="D15984">
        <v>0</v>
      </c>
      <c r="E15984">
        <v>1</v>
      </c>
      <c r="F15984">
        <v>8</v>
      </c>
      <c r="G15984">
        <v>23</v>
      </c>
      <c r="H15984" s="9">
        <v>19.999500000000001</v>
      </c>
      <c r="I15984" s="2">
        <v>25</v>
      </c>
      <c r="J15984" s="2">
        <v>227</v>
      </c>
      <c r="K15984" s="2">
        <v>252</v>
      </c>
    </row>
    <row r="15985" spans="1:11">
      <c r="A15985">
        <v>15984</v>
      </c>
      <c r="B15985" s="1">
        <v>40549.291666666664</v>
      </c>
      <c r="C15985">
        <v>1</v>
      </c>
      <c r="D15985">
        <v>0</v>
      </c>
      <c r="E15985">
        <v>2</v>
      </c>
      <c r="F15985">
        <v>71</v>
      </c>
      <c r="G15985">
        <v>59</v>
      </c>
      <c r="H15985" s="9">
        <v>0</v>
      </c>
      <c r="I15985" s="2">
        <v>0</v>
      </c>
      <c r="J15985" s="2">
        <v>95</v>
      </c>
      <c r="K15985" s="2">
        <v>95</v>
      </c>
    </row>
    <row r="15986" spans="1:11">
      <c r="A15986">
        <v>15985</v>
      </c>
      <c r="B15986" s="1">
        <v>40959</v>
      </c>
      <c r="C15986">
        <v>1</v>
      </c>
      <c r="D15986">
        <v>1</v>
      </c>
      <c r="E15986">
        <v>2</v>
      </c>
      <c r="F15986">
        <v>3</v>
      </c>
      <c r="G15986">
        <v>87</v>
      </c>
      <c r="H15986" s="9">
        <v>6.0031999999999996</v>
      </c>
      <c r="I15986" s="7">
        <v>5</v>
      </c>
      <c r="J15986" s="7">
        <v>36</v>
      </c>
      <c r="K15986" s="2">
        <v>41</v>
      </c>
    </row>
    <row r="15987" spans="1:11">
      <c r="A15987">
        <v>15986</v>
      </c>
      <c r="B15987" s="1">
        <v>40797.5</v>
      </c>
      <c r="C15987">
        <v>3</v>
      </c>
      <c r="D15987">
        <v>0</v>
      </c>
      <c r="E15987">
        <v>1</v>
      </c>
      <c r="F15987">
        <v>26</v>
      </c>
      <c r="G15987">
        <v>65</v>
      </c>
      <c r="H15987" s="9">
        <v>0</v>
      </c>
      <c r="I15987" s="7">
        <v>113</v>
      </c>
      <c r="J15987" s="7">
        <v>298</v>
      </c>
      <c r="K15987" s="2">
        <v>411</v>
      </c>
    </row>
    <row r="15988" spans="1:11">
      <c r="A15988">
        <v>15987</v>
      </c>
      <c r="B15988" s="1">
        <v>41069.5</v>
      </c>
      <c r="C15988">
        <v>2</v>
      </c>
      <c r="D15988">
        <v>0</v>
      </c>
      <c r="E15988">
        <v>1</v>
      </c>
      <c r="F15988">
        <v>31</v>
      </c>
      <c r="G15988">
        <v>29</v>
      </c>
      <c r="H15988" s="9">
        <v>16.997900000000001</v>
      </c>
      <c r="I15988" s="7">
        <v>196</v>
      </c>
      <c r="J15988" s="7">
        <v>335</v>
      </c>
      <c r="K15988" s="2">
        <v>531</v>
      </c>
    </row>
    <row r="15989" spans="1:11">
      <c r="A15989">
        <v>15988</v>
      </c>
      <c r="B15989" s="1">
        <v>41062.291666666664</v>
      </c>
      <c r="C15989">
        <v>2</v>
      </c>
      <c r="D15989">
        <v>0</v>
      </c>
      <c r="E15989">
        <v>1</v>
      </c>
      <c r="F15989">
        <v>17</v>
      </c>
      <c r="G15989">
        <v>72</v>
      </c>
      <c r="H15989" s="9">
        <v>7.0015000000000001</v>
      </c>
      <c r="I15989" s="7">
        <v>9</v>
      </c>
      <c r="J15989" s="7">
        <v>77</v>
      </c>
      <c r="K15989" s="2">
        <v>86</v>
      </c>
    </row>
    <row r="15990" spans="1:11">
      <c r="A15990">
        <v>15989</v>
      </c>
      <c r="B15990" s="1">
        <v>40838.875</v>
      </c>
      <c r="C15990">
        <v>4</v>
      </c>
      <c r="D15990">
        <v>0</v>
      </c>
      <c r="E15990">
        <v>1</v>
      </c>
      <c r="F15990">
        <v>11</v>
      </c>
      <c r="G15990">
        <v>76</v>
      </c>
      <c r="H15990" s="9">
        <v>0</v>
      </c>
      <c r="I15990" s="7">
        <v>37</v>
      </c>
      <c r="J15990" s="7">
        <v>120</v>
      </c>
      <c r="K15990" s="2">
        <v>157</v>
      </c>
    </row>
    <row r="15991" spans="1:11">
      <c r="A15991">
        <v>15990</v>
      </c>
      <c r="B15991" s="1">
        <v>40849.875</v>
      </c>
      <c r="C15991">
        <v>4</v>
      </c>
      <c r="D15991">
        <v>0</v>
      </c>
      <c r="E15991">
        <v>1</v>
      </c>
      <c r="F15991">
        <v>10</v>
      </c>
      <c r="G15991">
        <v>71</v>
      </c>
      <c r="H15991" s="9">
        <v>8.9981000000000009</v>
      </c>
      <c r="I15991" s="7">
        <v>13</v>
      </c>
      <c r="J15991" s="7">
        <v>154</v>
      </c>
      <c r="K15991" s="2">
        <v>167</v>
      </c>
    </row>
    <row r="15992" spans="1:11">
      <c r="A15992">
        <v>15991</v>
      </c>
      <c r="B15992" s="1">
        <v>40785.75</v>
      </c>
      <c r="C15992">
        <v>3</v>
      </c>
      <c r="D15992">
        <v>0</v>
      </c>
      <c r="E15992">
        <v>1</v>
      </c>
      <c r="F15992">
        <v>26</v>
      </c>
      <c r="G15992">
        <v>45</v>
      </c>
      <c r="H15992" s="9">
        <v>11.0014</v>
      </c>
      <c r="I15992" s="7">
        <v>60</v>
      </c>
      <c r="J15992" s="7">
        <v>516</v>
      </c>
      <c r="K15992" s="2">
        <v>576</v>
      </c>
    </row>
    <row r="15993" spans="1:11">
      <c r="A15993">
        <v>15992</v>
      </c>
      <c r="B15993" s="1">
        <v>40712.791666666664</v>
      </c>
      <c r="C15993">
        <v>2</v>
      </c>
      <c r="D15993">
        <v>0</v>
      </c>
      <c r="E15993">
        <v>2</v>
      </c>
      <c r="F15993">
        <v>28</v>
      </c>
      <c r="G15993">
        <v>51</v>
      </c>
      <c r="H15993" s="9">
        <v>7.0015000000000001</v>
      </c>
      <c r="I15993" s="7">
        <v>99</v>
      </c>
      <c r="J15993" s="7">
        <v>227</v>
      </c>
      <c r="K15993" s="2">
        <v>326</v>
      </c>
    </row>
    <row r="15994" spans="1:11">
      <c r="A15994">
        <v>15993</v>
      </c>
      <c r="B15994" s="1">
        <v>41154.375</v>
      </c>
      <c r="C15994">
        <v>3</v>
      </c>
      <c r="D15994">
        <v>0</v>
      </c>
      <c r="E15994">
        <v>2</v>
      </c>
      <c r="F15994">
        <v>26</v>
      </c>
      <c r="G15994">
        <v>84</v>
      </c>
      <c r="H15994" s="9">
        <v>0</v>
      </c>
      <c r="I15994" s="7">
        <v>88</v>
      </c>
      <c r="J15994" s="7">
        <v>144</v>
      </c>
      <c r="K15994" s="2">
        <v>232</v>
      </c>
    </row>
    <row r="15995" spans="1:11">
      <c r="A15995">
        <v>15994</v>
      </c>
      <c r="B15995" s="1">
        <v>41141.791666666664</v>
      </c>
      <c r="C15995">
        <v>3</v>
      </c>
      <c r="D15995">
        <v>0</v>
      </c>
      <c r="E15995">
        <v>2</v>
      </c>
      <c r="F15995">
        <v>22</v>
      </c>
      <c r="G15995">
        <v>78</v>
      </c>
      <c r="H15995" s="9">
        <v>12.997999999999999</v>
      </c>
      <c r="I15995" s="7">
        <v>33</v>
      </c>
      <c r="J15995" s="7">
        <v>266</v>
      </c>
      <c r="K15995" s="2">
        <v>299</v>
      </c>
    </row>
    <row r="15996" spans="1:11">
      <c r="A15996">
        <v>15995</v>
      </c>
      <c r="B15996" s="1">
        <v>40731.875</v>
      </c>
      <c r="C15996">
        <v>3</v>
      </c>
      <c r="D15996">
        <v>0</v>
      </c>
      <c r="E15996">
        <v>1</v>
      </c>
      <c r="F15996">
        <v>28</v>
      </c>
      <c r="G15996">
        <v>62</v>
      </c>
      <c r="H15996" s="9">
        <v>11.0014</v>
      </c>
      <c r="I15996" s="7">
        <v>39</v>
      </c>
      <c r="J15996" s="7">
        <v>170</v>
      </c>
      <c r="K15996" s="2">
        <v>209</v>
      </c>
    </row>
    <row r="15997" spans="1:11">
      <c r="A15997">
        <v>15996</v>
      </c>
      <c r="B15997" s="1">
        <v>40774.125</v>
      </c>
      <c r="C15997">
        <v>3</v>
      </c>
      <c r="D15997">
        <v>0</v>
      </c>
      <c r="E15997">
        <v>1</v>
      </c>
      <c r="F15997">
        <v>23</v>
      </c>
      <c r="G15997">
        <v>78</v>
      </c>
      <c r="H15997" s="9">
        <v>0</v>
      </c>
      <c r="I15997" s="7">
        <v>2</v>
      </c>
      <c r="J15997" s="7">
        <v>1</v>
      </c>
      <c r="K15997" s="2">
        <v>3</v>
      </c>
    </row>
    <row r="15998" spans="1:11">
      <c r="A15998">
        <v>15997</v>
      </c>
      <c r="B15998" s="1">
        <v>40994.875</v>
      </c>
      <c r="C15998">
        <v>2</v>
      </c>
      <c r="D15998">
        <v>0</v>
      </c>
      <c r="E15998">
        <v>1</v>
      </c>
      <c r="F15998">
        <v>10</v>
      </c>
      <c r="G15998">
        <v>25</v>
      </c>
      <c r="H15998" s="9">
        <v>32.997500000000002</v>
      </c>
      <c r="I15998" s="7">
        <v>11</v>
      </c>
      <c r="J15998" s="7">
        <v>175</v>
      </c>
      <c r="K15998" s="2">
        <v>186</v>
      </c>
    </row>
    <row r="15999" spans="1:11">
      <c r="A15999">
        <v>15998</v>
      </c>
      <c r="B15999" s="1">
        <v>40644.291666666664</v>
      </c>
      <c r="C15999">
        <v>2</v>
      </c>
      <c r="D15999">
        <v>0</v>
      </c>
      <c r="E15999">
        <v>2</v>
      </c>
      <c r="F15999">
        <v>16</v>
      </c>
      <c r="G15999">
        <v>88</v>
      </c>
      <c r="H15999" s="9">
        <v>15.001300000000001</v>
      </c>
      <c r="I15999" s="7">
        <v>12</v>
      </c>
      <c r="J15999" s="7">
        <v>163</v>
      </c>
      <c r="K15999" s="2">
        <v>175</v>
      </c>
    </row>
    <row r="16000" spans="1:11">
      <c r="A16000">
        <v>15999</v>
      </c>
      <c r="B16000" s="1">
        <v>40693.5</v>
      </c>
      <c r="C16000">
        <v>2</v>
      </c>
      <c r="D16000">
        <v>1</v>
      </c>
      <c r="E16000">
        <v>1</v>
      </c>
      <c r="F16000">
        <v>34</v>
      </c>
      <c r="G16000">
        <v>47</v>
      </c>
      <c r="H16000" s="9">
        <v>7.0015000000000001</v>
      </c>
      <c r="I16000" s="7">
        <v>179</v>
      </c>
      <c r="J16000" s="7">
        <v>187</v>
      </c>
      <c r="K16000" s="2">
        <v>366</v>
      </c>
    </row>
    <row r="16001" spans="1:11">
      <c r="A16001">
        <v>16000</v>
      </c>
      <c r="B16001" s="1">
        <v>40585.791666666664</v>
      </c>
      <c r="C16001">
        <v>1</v>
      </c>
      <c r="D16001">
        <v>0</v>
      </c>
      <c r="E16001">
        <v>1</v>
      </c>
      <c r="F16001">
        <v>4</v>
      </c>
      <c r="G16001">
        <v>33</v>
      </c>
      <c r="H16001" s="9">
        <v>0</v>
      </c>
      <c r="I16001" s="2">
        <v>6</v>
      </c>
      <c r="J16001" s="2">
        <v>94</v>
      </c>
      <c r="K16001" s="2">
        <v>100</v>
      </c>
    </row>
    <row r="16002" spans="1:11">
      <c r="A16002">
        <v>16001</v>
      </c>
      <c r="B16002" s="1">
        <v>40675.416666666664</v>
      </c>
      <c r="C16002">
        <v>2</v>
      </c>
      <c r="D16002">
        <v>0</v>
      </c>
      <c r="E16002">
        <v>2</v>
      </c>
      <c r="F16002">
        <v>18</v>
      </c>
      <c r="G16002">
        <v>68</v>
      </c>
      <c r="H16002" s="9">
        <v>15.001300000000001</v>
      </c>
      <c r="I16002" s="7">
        <v>28</v>
      </c>
      <c r="J16002" s="7">
        <v>119</v>
      </c>
      <c r="K16002" s="2">
        <v>147</v>
      </c>
    </row>
    <row r="16003" spans="1:11">
      <c r="A16003">
        <v>16002</v>
      </c>
      <c r="B16003" s="1">
        <v>41128.375</v>
      </c>
      <c r="C16003">
        <v>3</v>
      </c>
      <c r="D16003">
        <v>0</v>
      </c>
      <c r="E16003">
        <v>2</v>
      </c>
      <c r="F16003">
        <v>26</v>
      </c>
      <c r="G16003">
        <v>74</v>
      </c>
      <c r="H16003" s="9">
        <v>8.9981000000000009</v>
      </c>
      <c r="I16003" s="7">
        <v>44</v>
      </c>
      <c r="J16003" s="7">
        <v>283</v>
      </c>
      <c r="K16003" s="2">
        <v>327</v>
      </c>
    </row>
    <row r="16004" spans="1:11">
      <c r="A16004">
        <v>16003</v>
      </c>
      <c r="B16004" s="1">
        <v>40650.041666666664</v>
      </c>
      <c r="C16004">
        <v>2</v>
      </c>
      <c r="D16004">
        <v>0</v>
      </c>
      <c r="E16004">
        <v>1</v>
      </c>
      <c r="F16004">
        <v>12</v>
      </c>
      <c r="G16004">
        <v>67</v>
      </c>
      <c r="H16004" s="9">
        <v>15.001300000000001</v>
      </c>
      <c r="I16004" s="7">
        <v>6</v>
      </c>
      <c r="J16004" s="7">
        <v>25</v>
      </c>
      <c r="K16004" s="2">
        <v>31</v>
      </c>
    </row>
    <row r="16005" spans="1:11">
      <c r="A16005">
        <v>16004</v>
      </c>
      <c r="B16005" s="1">
        <v>40911.5</v>
      </c>
      <c r="C16005">
        <v>1</v>
      </c>
      <c r="D16005">
        <v>0</v>
      </c>
      <c r="E16005">
        <v>1</v>
      </c>
      <c r="F16005">
        <v>0</v>
      </c>
      <c r="G16005">
        <v>37</v>
      </c>
      <c r="H16005" s="9">
        <v>35.000799999999998</v>
      </c>
      <c r="I16005" s="7">
        <v>4</v>
      </c>
      <c r="J16005" s="7">
        <v>70</v>
      </c>
      <c r="K16005" s="2">
        <v>74</v>
      </c>
    </row>
    <row r="16006" spans="1:11">
      <c r="A16006">
        <v>16005</v>
      </c>
      <c r="B16006" s="1">
        <v>41054.791666666664</v>
      </c>
      <c r="C16006">
        <v>2</v>
      </c>
      <c r="D16006">
        <v>0</v>
      </c>
      <c r="E16006">
        <v>1</v>
      </c>
      <c r="F16006">
        <v>28</v>
      </c>
      <c r="G16006">
        <v>62</v>
      </c>
      <c r="H16006" s="9">
        <v>16.997900000000001</v>
      </c>
      <c r="I16006" s="7">
        <v>111</v>
      </c>
      <c r="J16006" s="7">
        <v>292</v>
      </c>
      <c r="K16006" s="2">
        <v>403</v>
      </c>
    </row>
    <row r="16007" spans="1:11">
      <c r="A16007">
        <v>16006</v>
      </c>
      <c r="B16007" s="1">
        <v>40648.25</v>
      </c>
      <c r="C16007">
        <v>2</v>
      </c>
      <c r="D16007">
        <v>1</v>
      </c>
      <c r="E16007">
        <v>1</v>
      </c>
      <c r="F16007">
        <v>9</v>
      </c>
      <c r="G16007">
        <v>81</v>
      </c>
      <c r="H16007" s="9">
        <v>6.0031999999999996</v>
      </c>
      <c r="I16007" s="7">
        <v>5</v>
      </c>
      <c r="J16007" s="7">
        <v>42</v>
      </c>
      <c r="K16007" s="2">
        <v>47</v>
      </c>
    </row>
    <row r="16008" spans="1:11">
      <c r="A16008">
        <v>16007</v>
      </c>
      <c r="B16008" s="1">
        <v>41067.375</v>
      </c>
      <c r="C16008">
        <v>2</v>
      </c>
      <c r="D16008">
        <v>0</v>
      </c>
      <c r="E16008">
        <v>1</v>
      </c>
      <c r="F16008">
        <v>20.000000000000004</v>
      </c>
      <c r="G16008">
        <v>68</v>
      </c>
      <c r="H16008" s="9">
        <v>0</v>
      </c>
      <c r="I16008" s="7">
        <v>37</v>
      </c>
      <c r="J16008" s="7">
        <v>300</v>
      </c>
      <c r="K16008" s="2">
        <v>337</v>
      </c>
    </row>
    <row r="16009" spans="1:11">
      <c r="A16009">
        <v>16008</v>
      </c>
      <c r="B16009" s="1">
        <v>41270.125</v>
      </c>
      <c r="C16009">
        <v>1</v>
      </c>
      <c r="D16009">
        <v>0</v>
      </c>
      <c r="E16009">
        <v>2</v>
      </c>
      <c r="F16009" s="2">
        <v>3</v>
      </c>
      <c r="G16009">
        <v>87</v>
      </c>
      <c r="H16009" s="9">
        <v>15.001300000000001</v>
      </c>
      <c r="I16009" s="7">
        <v>0</v>
      </c>
      <c r="J16009" s="7">
        <v>1</v>
      </c>
      <c r="K16009" s="2">
        <v>1</v>
      </c>
    </row>
    <row r="16010" spans="1:11">
      <c r="A16010">
        <v>16009</v>
      </c>
      <c r="B16010" s="1">
        <v>40840.416666666664</v>
      </c>
      <c r="C16010">
        <v>4</v>
      </c>
      <c r="D16010">
        <v>0</v>
      </c>
      <c r="E16010">
        <v>2</v>
      </c>
      <c r="F16010">
        <v>14</v>
      </c>
      <c r="G16010">
        <v>82</v>
      </c>
      <c r="H16010" s="9">
        <v>16.997900000000001</v>
      </c>
      <c r="I16010" s="7">
        <v>47</v>
      </c>
      <c r="J16010" s="7">
        <v>81</v>
      </c>
      <c r="K16010" s="2">
        <v>128</v>
      </c>
    </row>
    <row r="16011" spans="1:11">
      <c r="A16011">
        <v>16010</v>
      </c>
      <c r="B16011" s="1">
        <v>40608.166666666664</v>
      </c>
      <c r="C16011">
        <v>1</v>
      </c>
      <c r="D16011">
        <v>0</v>
      </c>
      <c r="E16011">
        <v>2</v>
      </c>
      <c r="F16011">
        <v>12</v>
      </c>
      <c r="G16011">
        <v>88</v>
      </c>
      <c r="H16011" s="9">
        <v>23.999400000000001</v>
      </c>
      <c r="I16011" s="2">
        <v>0</v>
      </c>
      <c r="J16011" s="2">
        <v>3</v>
      </c>
      <c r="K16011" s="2">
        <v>3</v>
      </c>
    </row>
    <row r="16012" spans="1:11">
      <c r="A16012">
        <v>16011</v>
      </c>
      <c r="B16012" s="1">
        <v>41236.958333333336</v>
      </c>
      <c r="C16012">
        <v>4</v>
      </c>
      <c r="D16012">
        <v>0</v>
      </c>
      <c r="E16012">
        <v>1</v>
      </c>
      <c r="F16012">
        <v>12</v>
      </c>
      <c r="G16012">
        <v>38</v>
      </c>
      <c r="H16012" s="9">
        <v>30.002600000000001</v>
      </c>
      <c r="I16012" s="7">
        <v>20</v>
      </c>
      <c r="J16012" s="7">
        <v>47</v>
      </c>
      <c r="K16012" s="2">
        <v>67</v>
      </c>
    </row>
    <row r="16013" spans="1:11">
      <c r="A16013">
        <v>16012</v>
      </c>
      <c r="B16013" s="1">
        <v>41123.25</v>
      </c>
      <c r="C16013">
        <v>3</v>
      </c>
      <c r="D16013">
        <v>0</v>
      </c>
      <c r="E16013">
        <v>1</v>
      </c>
      <c r="F16013">
        <v>23.999999999999993</v>
      </c>
      <c r="G16013">
        <v>83</v>
      </c>
      <c r="H16013" s="9">
        <v>0</v>
      </c>
      <c r="I16013" s="7">
        <v>6</v>
      </c>
      <c r="J16013" s="7">
        <v>177</v>
      </c>
      <c r="K16013" s="2">
        <v>183</v>
      </c>
    </row>
    <row r="16014" spans="1:11">
      <c r="A16014">
        <v>16013</v>
      </c>
      <c r="B16014" s="1">
        <v>40552</v>
      </c>
      <c r="C16014">
        <v>1</v>
      </c>
      <c r="D16014">
        <v>0</v>
      </c>
      <c r="E16014">
        <v>1</v>
      </c>
      <c r="F16014">
        <v>-4</v>
      </c>
      <c r="G16014">
        <v>42</v>
      </c>
      <c r="H16014" s="9">
        <v>26.002700000000001</v>
      </c>
      <c r="I16014" s="2">
        <v>1</v>
      </c>
      <c r="J16014" s="2">
        <v>24</v>
      </c>
      <c r="K16014" s="2">
        <v>25</v>
      </c>
    </row>
    <row r="16015" spans="1:11">
      <c r="A16015">
        <v>16014</v>
      </c>
      <c r="B16015" s="1">
        <v>40749.458333333336</v>
      </c>
      <c r="C16015">
        <v>3</v>
      </c>
      <c r="D16015">
        <v>0</v>
      </c>
      <c r="E16015">
        <v>2</v>
      </c>
      <c r="F16015">
        <v>33</v>
      </c>
      <c r="G16015">
        <v>59</v>
      </c>
      <c r="H16015" s="9">
        <v>12.997999999999999</v>
      </c>
      <c r="I16015" s="7">
        <v>24</v>
      </c>
      <c r="J16015" s="7">
        <v>83</v>
      </c>
      <c r="K16015" s="2">
        <v>107</v>
      </c>
    </row>
    <row r="16016" spans="1:11">
      <c r="A16016">
        <v>16015</v>
      </c>
      <c r="B16016" s="1">
        <v>40623.125</v>
      </c>
      <c r="C16016">
        <v>2</v>
      </c>
      <c r="D16016">
        <v>0</v>
      </c>
      <c r="E16016">
        <v>2</v>
      </c>
      <c r="F16016">
        <v>8</v>
      </c>
      <c r="G16016">
        <v>71</v>
      </c>
      <c r="H16016" s="9">
        <v>22.002800000000001</v>
      </c>
      <c r="I16016" s="2">
        <v>0</v>
      </c>
      <c r="J16016" s="2">
        <v>1</v>
      </c>
      <c r="K16016" s="2">
        <v>1</v>
      </c>
    </row>
    <row r="16017" spans="1:11">
      <c r="A16017">
        <v>16016</v>
      </c>
      <c r="B16017" s="1">
        <v>40922.666666666664</v>
      </c>
      <c r="C16017">
        <v>1</v>
      </c>
      <c r="D16017">
        <v>0</v>
      </c>
      <c r="E16017">
        <v>1</v>
      </c>
      <c r="F16017">
        <v>3</v>
      </c>
      <c r="G16017">
        <v>38</v>
      </c>
      <c r="H16017" s="9">
        <v>15.001300000000001</v>
      </c>
      <c r="I16017" s="7">
        <v>28</v>
      </c>
      <c r="J16017" s="7">
        <v>178</v>
      </c>
      <c r="K16017" s="2">
        <v>206</v>
      </c>
    </row>
    <row r="16018" spans="1:11">
      <c r="A16018">
        <v>16017</v>
      </c>
      <c r="B16018" s="1">
        <v>40815.75</v>
      </c>
      <c r="C16018">
        <v>4</v>
      </c>
      <c r="D16018">
        <v>0</v>
      </c>
      <c r="E16018">
        <v>1</v>
      </c>
      <c r="F16018">
        <v>23</v>
      </c>
      <c r="G16018">
        <v>41</v>
      </c>
      <c r="H16018" s="9">
        <v>15.001300000000001</v>
      </c>
      <c r="I16018" s="7">
        <v>84</v>
      </c>
      <c r="J16018" s="7">
        <v>500</v>
      </c>
      <c r="K16018" s="2">
        <v>584</v>
      </c>
    </row>
    <row r="16019" spans="1:11">
      <c r="A16019">
        <v>16018</v>
      </c>
      <c r="B16019" s="1">
        <v>40776.041666666664</v>
      </c>
      <c r="C16019">
        <v>3</v>
      </c>
      <c r="D16019">
        <v>0</v>
      </c>
      <c r="E16019">
        <v>1</v>
      </c>
      <c r="F16019">
        <v>25</v>
      </c>
      <c r="G16019">
        <v>79</v>
      </c>
      <c r="H16019" s="9">
        <v>15.001300000000001</v>
      </c>
      <c r="I16019" s="7">
        <v>17</v>
      </c>
      <c r="J16019" s="7">
        <v>69</v>
      </c>
      <c r="K16019" s="2">
        <v>86</v>
      </c>
    </row>
    <row r="16020" spans="1:11">
      <c r="A16020">
        <v>16019</v>
      </c>
      <c r="B16020" s="1">
        <v>40923.833333333336</v>
      </c>
      <c r="C16020">
        <v>1</v>
      </c>
      <c r="D16020">
        <v>0</v>
      </c>
      <c r="E16020">
        <v>1</v>
      </c>
      <c r="F16020">
        <v>-1</v>
      </c>
      <c r="G16020">
        <v>37</v>
      </c>
      <c r="H16020" s="9">
        <v>7.0015000000000001</v>
      </c>
      <c r="I16020" s="7">
        <v>10</v>
      </c>
      <c r="J16020" s="7">
        <v>85</v>
      </c>
      <c r="K16020" s="2">
        <v>95</v>
      </c>
    </row>
    <row r="16021" spans="1:11">
      <c r="A16021">
        <v>16020</v>
      </c>
      <c r="B16021" s="1">
        <v>40792</v>
      </c>
      <c r="C16021">
        <v>3</v>
      </c>
      <c r="D16021">
        <v>0</v>
      </c>
      <c r="E16021">
        <v>3</v>
      </c>
      <c r="F16021">
        <v>18</v>
      </c>
      <c r="G16021">
        <v>94</v>
      </c>
      <c r="H16021" s="9">
        <v>23.999400000000001</v>
      </c>
      <c r="I16021" s="7">
        <v>1</v>
      </c>
      <c r="J16021" s="7">
        <v>7</v>
      </c>
      <c r="K16021" s="2">
        <v>8</v>
      </c>
    </row>
    <row r="16022" spans="1:11">
      <c r="A16022">
        <v>16021</v>
      </c>
      <c r="B16022" s="1">
        <v>40629.916666666664</v>
      </c>
      <c r="C16022">
        <v>2</v>
      </c>
      <c r="D16022">
        <v>0</v>
      </c>
      <c r="E16022">
        <v>1</v>
      </c>
      <c r="F16022">
        <v>4</v>
      </c>
      <c r="G16022">
        <v>41</v>
      </c>
      <c r="H16022" s="9">
        <v>11.0014</v>
      </c>
      <c r="I16022" s="2">
        <v>5</v>
      </c>
      <c r="J16022" s="2">
        <v>25</v>
      </c>
      <c r="K16022" s="2">
        <v>30</v>
      </c>
    </row>
    <row r="16023" spans="1:11">
      <c r="A16023">
        <v>16022</v>
      </c>
      <c r="B16023" s="1">
        <v>40950.791666666664</v>
      </c>
      <c r="C16023">
        <v>1</v>
      </c>
      <c r="D16023">
        <v>0</v>
      </c>
      <c r="E16023">
        <v>2</v>
      </c>
      <c r="F16023">
        <v>1</v>
      </c>
      <c r="G16023">
        <v>40</v>
      </c>
      <c r="H16023" s="9">
        <v>36.997399999999999</v>
      </c>
      <c r="I16023" s="7">
        <v>2</v>
      </c>
      <c r="J16023" s="7">
        <v>85</v>
      </c>
      <c r="K16023" s="2">
        <v>87</v>
      </c>
    </row>
    <row r="16024" spans="1:11">
      <c r="A16024">
        <v>16023</v>
      </c>
      <c r="B16024" s="1">
        <v>41260.166666666664</v>
      </c>
      <c r="C16024">
        <v>4</v>
      </c>
      <c r="D16024">
        <v>0</v>
      </c>
      <c r="E16024">
        <v>3</v>
      </c>
      <c r="F16024">
        <v>9</v>
      </c>
      <c r="G16024">
        <v>100</v>
      </c>
      <c r="H16024" s="9">
        <v>0</v>
      </c>
      <c r="I16024" s="7">
        <v>2</v>
      </c>
      <c r="J16024" s="7">
        <v>3</v>
      </c>
      <c r="K16024" s="2">
        <v>5</v>
      </c>
    </row>
    <row r="16025" spans="1:11">
      <c r="A16025">
        <v>16024</v>
      </c>
      <c r="B16025" s="1">
        <v>41182.333333333336</v>
      </c>
      <c r="C16025">
        <v>4</v>
      </c>
      <c r="D16025">
        <v>0</v>
      </c>
      <c r="E16025">
        <v>1</v>
      </c>
      <c r="F16025">
        <v>15</v>
      </c>
      <c r="G16025">
        <v>67</v>
      </c>
      <c r="H16025" s="9">
        <v>7.0015000000000001</v>
      </c>
      <c r="I16025" s="7">
        <v>18</v>
      </c>
      <c r="J16025" s="7">
        <v>126</v>
      </c>
      <c r="K16025" s="2">
        <v>144</v>
      </c>
    </row>
    <row r="16026" spans="1:11">
      <c r="A16026">
        <v>16025</v>
      </c>
      <c r="B16026" s="1">
        <v>40639.208333333336</v>
      </c>
      <c r="C16026">
        <v>2</v>
      </c>
      <c r="D16026">
        <v>0</v>
      </c>
      <c r="E16026">
        <v>1</v>
      </c>
      <c r="F16026">
        <v>3</v>
      </c>
      <c r="G16026">
        <v>70</v>
      </c>
      <c r="H16026" s="9">
        <v>7.0015000000000001</v>
      </c>
      <c r="I16026" s="7">
        <v>1</v>
      </c>
      <c r="J16026" s="7">
        <v>12</v>
      </c>
      <c r="K16026" s="2">
        <v>13</v>
      </c>
    </row>
    <row r="16027" spans="1:11">
      <c r="A16027">
        <v>16026</v>
      </c>
      <c r="B16027" s="1">
        <v>40646.041666666664</v>
      </c>
      <c r="C16027">
        <v>2</v>
      </c>
      <c r="D16027">
        <v>0</v>
      </c>
      <c r="E16027">
        <v>2</v>
      </c>
      <c r="F16027">
        <v>11</v>
      </c>
      <c r="G16027">
        <v>100</v>
      </c>
      <c r="H16027" s="9">
        <v>19.999500000000001</v>
      </c>
      <c r="I16027" s="7">
        <v>0</v>
      </c>
      <c r="J16027" s="7">
        <v>1</v>
      </c>
      <c r="K16027" s="2">
        <v>1</v>
      </c>
    </row>
    <row r="16028" spans="1:11">
      <c r="A16028">
        <v>16027</v>
      </c>
      <c r="B16028" s="1">
        <v>40967.583333333336</v>
      </c>
      <c r="C16028">
        <v>1</v>
      </c>
      <c r="D16028">
        <v>0</v>
      </c>
      <c r="E16028">
        <v>1</v>
      </c>
      <c r="F16028">
        <v>11</v>
      </c>
      <c r="G16028">
        <v>28</v>
      </c>
      <c r="H16028" s="9">
        <v>7.0015000000000001</v>
      </c>
      <c r="I16028" s="7">
        <v>13</v>
      </c>
      <c r="J16028" s="7">
        <v>121</v>
      </c>
      <c r="K16028" s="2">
        <v>134</v>
      </c>
    </row>
    <row r="16029" spans="1:11">
      <c r="A16029">
        <v>16028</v>
      </c>
      <c r="B16029" s="1">
        <v>41118.291666666664</v>
      </c>
      <c r="C16029">
        <v>3</v>
      </c>
      <c r="D16029">
        <v>0</v>
      </c>
      <c r="E16029">
        <v>1</v>
      </c>
      <c r="F16029">
        <v>27</v>
      </c>
      <c r="G16029">
        <v>70</v>
      </c>
      <c r="H16029" s="9">
        <v>8.9981000000000009</v>
      </c>
      <c r="I16029" s="7">
        <v>18</v>
      </c>
      <c r="J16029" s="7">
        <v>58</v>
      </c>
      <c r="K16029" s="2">
        <v>76</v>
      </c>
    </row>
    <row r="16030" spans="1:11">
      <c r="A16030">
        <v>16029</v>
      </c>
      <c r="B16030" s="1">
        <v>41208.541666666664</v>
      </c>
      <c r="C16030">
        <v>4</v>
      </c>
      <c r="D16030">
        <v>0</v>
      </c>
      <c r="E16030">
        <v>2</v>
      </c>
      <c r="F16030">
        <v>20.000000000000004</v>
      </c>
      <c r="G16030">
        <v>68</v>
      </c>
      <c r="H16030" s="9">
        <v>8.9981000000000009</v>
      </c>
      <c r="I16030" s="7">
        <v>77</v>
      </c>
      <c r="J16030" s="7">
        <v>260</v>
      </c>
      <c r="K16030" s="2">
        <v>337</v>
      </c>
    </row>
    <row r="16031" spans="1:11">
      <c r="A16031">
        <v>16030</v>
      </c>
      <c r="B16031" s="1">
        <v>41050.958333333336</v>
      </c>
      <c r="C16031">
        <v>2</v>
      </c>
      <c r="D16031">
        <v>0</v>
      </c>
      <c r="E16031">
        <v>1</v>
      </c>
      <c r="F16031">
        <v>22</v>
      </c>
      <c r="G16031">
        <v>73</v>
      </c>
      <c r="H16031" s="9">
        <v>19.001200000000001</v>
      </c>
      <c r="I16031" s="7">
        <v>18</v>
      </c>
      <c r="J16031" s="7">
        <v>79</v>
      </c>
      <c r="K16031" s="2">
        <v>97</v>
      </c>
    </row>
    <row r="16032" spans="1:11">
      <c r="A16032">
        <v>16031</v>
      </c>
      <c r="B16032" s="1">
        <v>40622.041666666664</v>
      </c>
      <c r="C16032">
        <v>1</v>
      </c>
      <c r="D16032">
        <v>0</v>
      </c>
      <c r="E16032">
        <v>1</v>
      </c>
      <c r="F16032">
        <v>7</v>
      </c>
      <c r="G16032">
        <v>53</v>
      </c>
      <c r="H16032" s="9">
        <v>23.999400000000001</v>
      </c>
      <c r="I16032" s="2">
        <v>2</v>
      </c>
      <c r="J16032" s="2">
        <v>22</v>
      </c>
      <c r="K16032" s="2">
        <v>24</v>
      </c>
    </row>
    <row r="16033" spans="1:11">
      <c r="A16033">
        <v>16032</v>
      </c>
      <c r="B16033" s="1">
        <v>40941.958333333336</v>
      </c>
      <c r="C16033">
        <v>1</v>
      </c>
      <c r="D16033">
        <v>0</v>
      </c>
      <c r="E16033">
        <v>1</v>
      </c>
      <c r="F16033">
        <v>7</v>
      </c>
      <c r="G16033">
        <v>49</v>
      </c>
      <c r="H16033" s="9">
        <v>16.997900000000001</v>
      </c>
      <c r="I16033" s="7">
        <v>0</v>
      </c>
      <c r="J16033" s="7">
        <v>61</v>
      </c>
      <c r="K16033" s="2">
        <v>61</v>
      </c>
    </row>
    <row r="16034" spans="1:11">
      <c r="A16034">
        <v>16033</v>
      </c>
      <c r="B16034" s="1">
        <v>40898.416666666664</v>
      </c>
      <c r="C16034">
        <v>1</v>
      </c>
      <c r="D16034">
        <v>0</v>
      </c>
      <c r="E16034">
        <v>2</v>
      </c>
      <c r="F16034">
        <v>15</v>
      </c>
      <c r="G16034">
        <v>82</v>
      </c>
      <c r="H16034" s="9">
        <v>27.999300000000002</v>
      </c>
      <c r="I16034" s="7">
        <v>6</v>
      </c>
      <c r="J16034" s="7">
        <v>83</v>
      </c>
      <c r="K16034" s="2">
        <v>89</v>
      </c>
    </row>
    <row r="16035" spans="1:11">
      <c r="A16035">
        <v>16034</v>
      </c>
      <c r="B16035" s="1">
        <v>40717.666666666664</v>
      </c>
      <c r="C16035">
        <v>3</v>
      </c>
      <c r="D16035">
        <v>0</v>
      </c>
      <c r="E16035">
        <v>2</v>
      </c>
      <c r="F16035">
        <v>28</v>
      </c>
      <c r="G16035">
        <v>62</v>
      </c>
      <c r="H16035" s="9">
        <v>19.999500000000001</v>
      </c>
      <c r="I16035" s="7">
        <v>58</v>
      </c>
      <c r="J16035" s="7">
        <v>217</v>
      </c>
      <c r="K16035" s="2">
        <v>275</v>
      </c>
    </row>
    <row r="16036" spans="1:11">
      <c r="A16036">
        <v>16035</v>
      </c>
      <c r="B16036" s="1">
        <v>40933.291666666664</v>
      </c>
      <c r="C16036">
        <v>1</v>
      </c>
      <c r="D16036">
        <v>0</v>
      </c>
      <c r="E16036">
        <v>1</v>
      </c>
      <c r="F16036">
        <v>3</v>
      </c>
      <c r="G16036">
        <v>75</v>
      </c>
      <c r="H16036" s="9">
        <v>15.001300000000001</v>
      </c>
      <c r="I16036" s="7">
        <v>14</v>
      </c>
      <c r="J16036" s="7">
        <v>242</v>
      </c>
      <c r="K16036" s="2">
        <v>256</v>
      </c>
    </row>
    <row r="16037" spans="1:11">
      <c r="A16037">
        <v>16036</v>
      </c>
      <c r="B16037" s="1">
        <v>40971.875</v>
      </c>
      <c r="C16037">
        <v>1</v>
      </c>
      <c r="D16037">
        <v>0</v>
      </c>
      <c r="E16037">
        <v>1</v>
      </c>
      <c r="F16037">
        <v>14</v>
      </c>
      <c r="G16037">
        <v>19</v>
      </c>
      <c r="H16037" s="9">
        <v>22.002800000000001</v>
      </c>
      <c r="I16037" s="7">
        <v>24</v>
      </c>
      <c r="J16037" s="7">
        <v>130</v>
      </c>
      <c r="K16037" s="2">
        <v>154</v>
      </c>
    </row>
    <row r="16038" spans="1:11">
      <c r="A16038">
        <v>16037</v>
      </c>
      <c r="B16038" s="1">
        <v>41053.791666666664</v>
      </c>
      <c r="C16038">
        <v>2</v>
      </c>
      <c r="D16038">
        <v>0</v>
      </c>
      <c r="E16038">
        <v>1</v>
      </c>
      <c r="F16038">
        <v>26</v>
      </c>
      <c r="G16038">
        <v>61</v>
      </c>
      <c r="H16038" s="9">
        <v>19.999500000000001</v>
      </c>
      <c r="I16038" s="7">
        <v>76</v>
      </c>
      <c r="J16038" s="7">
        <v>415</v>
      </c>
      <c r="K16038" s="2">
        <v>491</v>
      </c>
    </row>
    <row r="16039" spans="1:11">
      <c r="A16039">
        <v>16038</v>
      </c>
      <c r="B16039" s="1">
        <v>41076.541666666664</v>
      </c>
      <c r="C16039">
        <v>2</v>
      </c>
      <c r="D16039">
        <v>0</v>
      </c>
      <c r="E16039">
        <v>1</v>
      </c>
      <c r="F16039">
        <v>27</v>
      </c>
      <c r="G16039">
        <v>34</v>
      </c>
      <c r="H16039" s="9">
        <v>11.0014</v>
      </c>
      <c r="I16039" s="7">
        <v>293</v>
      </c>
      <c r="J16039" s="7">
        <v>324</v>
      </c>
      <c r="K16039" s="2">
        <v>617</v>
      </c>
    </row>
    <row r="16040" spans="1:11">
      <c r="A16040">
        <v>16039</v>
      </c>
      <c r="B16040" s="1">
        <v>41057.041666666664</v>
      </c>
      <c r="C16040">
        <v>2</v>
      </c>
      <c r="D16040">
        <v>1</v>
      </c>
      <c r="E16040">
        <v>2</v>
      </c>
      <c r="F16040">
        <v>22</v>
      </c>
      <c r="G16040">
        <v>78</v>
      </c>
      <c r="H16040" s="9">
        <v>19.999500000000001</v>
      </c>
      <c r="I16040" s="7">
        <v>14</v>
      </c>
      <c r="J16040" s="7">
        <v>45</v>
      </c>
      <c r="K16040" s="2">
        <v>59</v>
      </c>
    </row>
    <row r="16041" spans="1:11">
      <c r="A16041">
        <v>16040</v>
      </c>
      <c r="B16041" s="1">
        <v>40734.375</v>
      </c>
      <c r="C16041">
        <v>3</v>
      </c>
      <c r="D16041">
        <v>0</v>
      </c>
      <c r="E16041">
        <v>1</v>
      </c>
      <c r="F16041">
        <v>28</v>
      </c>
      <c r="G16041">
        <v>66</v>
      </c>
      <c r="H16041" s="9">
        <v>6.0031999999999996</v>
      </c>
      <c r="I16041" s="7">
        <v>62</v>
      </c>
      <c r="J16041" s="7">
        <v>107</v>
      </c>
      <c r="K16041" s="2">
        <v>169</v>
      </c>
    </row>
    <row r="16042" spans="1:11">
      <c r="A16042">
        <v>16041</v>
      </c>
      <c r="B16042" s="1">
        <v>40833.625</v>
      </c>
      <c r="C16042">
        <v>4</v>
      </c>
      <c r="D16042">
        <v>0</v>
      </c>
      <c r="E16042">
        <v>1</v>
      </c>
      <c r="F16042">
        <v>19.000000000000004</v>
      </c>
      <c r="G16042">
        <v>60</v>
      </c>
      <c r="H16042" s="9">
        <v>16.997900000000001</v>
      </c>
      <c r="I16042" s="7">
        <v>66</v>
      </c>
      <c r="J16042" s="7">
        <v>141</v>
      </c>
      <c r="K16042" s="2">
        <v>207</v>
      </c>
    </row>
    <row r="16043" spans="1:11">
      <c r="A16043">
        <v>16042</v>
      </c>
      <c r="B16043" s="1">
        <v>40671.5</v>
      </c>
      <c r="C16043">
        <v>2</v>
      </c>
      <c r="D16043">
        <v>0</v>
      </c>
      <c r="E16043">
        <v>1</v>
      </c>
      <c r="F16043">
        <v>21.000000000000004</v>
      </c>
      <c r="G16043">
        <v>46</v>
      </c>
      <c r="H16043" s="9">
        <v>6.0031999999999996</v>
      </c>
      <c r="I16043" s="7">
        <v>139</v>
      </c>
      <c r="J16043" s="7">
        <v>243</v>
      </c>
      <c r="K16043" s="2">
        <v>382</v>
      </c>
    </row>
    <row r="16044" spans="1:11">
      <c r="A16044">
        <v>16043</v>
      </c>
      <c r="B16044" s="1">
        <v>40564.041666666664</v>
      </c>
      <c r="C16044">
        <v>1</v>
      </c>
      <c r="D16044">
        <v>0</v>
      </c>
      <c r="E16044">
        <v>2</v>
      </c>
      <c r="F16044">
        <v>3</v>
      </c>
      <c r="G16044">
        <v>70</v>
      </c>
      <c r="H16044" s="9">
        <v>16.997900000000001</v>
      </c>
      <c r="I16044" s="2">
        <v>0</v>
      </c>
      <c r="J16044" s="2">
        <v>6</v>
      </c>
      <c r="K16044" s="2">
        <v>6</v>
      </c>
    </row>
    <row r="16045" spans="1:11">
      <c r="A16045">
        <v>16044</v>
      </c>
      <c r="B16045" s="1">
        <v>40812.333333333336</v>
      </c>
      <c r="C16045">
        <v>4</v>
      </c>
      <c r="D16045">
        <v>0</v>
      </c>
      <c r="E16045">
        <v>2</v>
      </c>
      <c r="F16045">
        <v>22</v>
      </c>
      <c r="G16045">
        <v>94</v>
      </c>
      <c r="H16045" s="9">
        <v>0</v>
      </c>
      <c r="I16045" s="7">
        <v>29</v>
      </c>
      <c r="J16045" s="7">
        <v>326</v>
      </c>
      <c r="K16045" s="2">
        <v>355</v>
      </c>
    </row>
    <row r="16046" spans="1:11">
      <c r="A16046">
        <v>16045</v>
      </c>
      <c r="B16046" s="1">
        <v>41029.458333333336</v>
      </c>
      <c r="C16046">
        <v>2</v>
      </c>
      <c r="D16046">
        <v>0</v>
      </c>
      <c r="E16046">
        <v>2</v>
      </c>
      <c r="F16046">
        <v>13</v>
      </c>
      <c r="G16046">
        <v>44</v>
      </c>
      <c r="H16046" s="9">
        <v>7.0015000000000001</v>
      </c>
      <c r="I16046" s="7">
        <v>52</v>
      </c>
      <c r="J16046" s="7">
        <v>111</v>
      </c>
      <c r="K16046" s="2">
        <v>163</v>
      </c>
    </row>
    <row r="16047" spans="1:11">
      <c r="A16047">
        <v>16046</v>
      </c>
      <c r="B16047" s="1">
        <v>40695.541666666664</v>
      </c>
      <c r="C16047">
        <v>2</v>
      </c>
      <c r="D16047">
        <v>0</v>
      </c>
      <c r="E16047">
        <v>1</v>
      </c>
      <c r="F16047">
        <v>35.999999999999993</v>
      </c>
      <c r="G16047">
        <v>37</v>
      </c>
      <c r="H16047" s="9">
        <v>12.997999999999999</v>
      </c>
      <c r="I16047" s="7">
        <v>29</v>
      </c>
      <c r="J16047" s="7">
        <v>124</v>
      </c>
      <c r="K16047" s="2">
        <v>153</v>
      </c>
    </row>
    <row r="16048" spans="1:11">
      <c r="A16048">
        <v>16047</v>
      </c>
      <c r="B16048" s="1">
        <v>40757.75</v>
      </c>
      <c r="C16048">
        <v>3</v>
      </c>
      <c r="D16048">
        <v>0</v>
      </c>
      <c r="E16048">
        <v>2</v>
      </c>
      <c r="F16048">
        <v>34</v>
      </c>
      <c r="G16048">
        <v>34</v>
      </c>
      <c r="H16048" s="9">
        <v>12.997999999999999</v>
      </c>
      <c r="I16048" s="7">
        <v>64</v>
      </c>
      <c r="J16048" s="7">
        <v>489</v>
      </c>
      <c r="K16048" s="2">
        <v>553</v>
      </c>
    </row>
    <row r="16049" spans="1:11">
      <c r="A16049">
        <v>16048</v>
      </c>
      <c r="B16049" s="1">
        <v>40692.5</v>
      </c>
      <c r="C16049">
        <v>2</v>
      </c>
      <c r="D16049">
        <v>0</v>
      </c>
      <c r="E16049">
        <v>2</v>
      </c>
      <c r="F16049">
        <v>26</v>
      </c>
      <c r="G16049">
        <v>74</v>
      </c>
      <c r="H16049" s="9">
        <v>15.001300000000001</v>
      </c>
      <c r="I16049" s="7">
        <v>216</v>
      </c>
      <c r="J16049" s="7">
        <v>186</v>
      </c>
      <c r="K16049" s="2">
        <v>402</v>
      </c>
    </row>
    <row r="16050" spans="1:11">
      <c r="A16050">
        <v>16049</v>
      </c>
      <c r="B16050" s="1">
        <v>40759.708333333336</v>
      </c>
      <c r="C16050">
        <v>3</v>
      </c>
      <c r="D16050">
        <v>0</v>
      </c>
      <c r="E16050">
        <v>1</v>
      </c>
      <c r="F16050">
        <v>29</v>
      </c>
      <c r="G16050">
        <v>62</v>
      </c>
      <c r="H16050" s="9">
        <v>22.002800000000001</v>
      </c>
      <c r="I16050" s="7">
        <v>91</v>
      </c>
      <c r="J16050" s="7">
        <v>464</v>
      </c>
      <c r="K16050" s="2">
        <v>555</v>
      </c>
    </row>
    <row r="16051" spans="1:11">
      <c r="A16051">
        <v>16050</v>
      </c>
      <c r="B16051" s="1">
        <v>40828.625</v>
      </c>
      <c r="C16051">
        <v>4</v>
      </c>
      <c r="D16051">
        <v>0</v>
      </c>
      <c r="E16051">
        <v>3</v>
      </c>
      <c r="F16051">
        <v>18</v>
      </c>
      <c r="G16051">
        <v>94</v>
      </c>
      <c r="H16051" s="9">
        <v>16.997900000000001</v>
      </c>
      <c r="I16051" s="7">
        <v>3</v>
      </c>
      <c r="J16051" s="7">
        <v>42</v>
      </c>
      <c r="K16051" s="2">
        <v>45</v>
      </c>
    </row>
    <row r="16052" spans="1:11">
      <c r="A16052">
        <v>16051</v>
      </c>
      <c r="B16052" s="1">
        <v>40583.125</v>
      </c>
      <c r="C16052">
        <v>1</v>
      </c>
      <c r="D16052">
        <v>0</v>
      </c>
      <c r="E16052">
        <v>1</v>
      </c>
      <c r="F16052">
        <v>-6</v>
      </c>
      <c r="G16052">
        <v>45</v>
      </c>
      <c r="H16052" s="9">
        <v>8.9981000000000009</v>
      </c>
      <c r="I16052" s="2">
        <v>0</v>
      </c>
      <c r="J16052" s="2">
        <v>2</v>
      </c>
      <c r="K16052" s="2">
        <v>2</v>
      </c>
    </row>
    <row r="16053" spans="1:11">
      <c r="A16053">
        <v>16052</v>
      </c>
      <c r="B16053" s="1">
        <v>41031.458333333336</v>
      </c>
      <c r="C16053">
        <v>2</v>
      </c>
      <c r="D16053">
        <v>0</v>
      </c>
      <c r="E16053">
        <v>2</v>
      </c>
      <c r="F16053">
        <v>20.000000000000004</v>
      </c>
      <c r="G16053">
        <v>81</v>
      </c>
      <c r="H16053" s="9">
        <v>8.9981000000000009</v>
      </c>
      <c r="I16053" s="7">
        <v>39</v>
      </c>
      <c r="J16053" s="7">
        <v>144</v>
      </c>
      <c r="K16053" s="2">
        <v>183</v>
      </c>
    </row>
    <row r="16054" spans="1:11">
      <c r="A16054">
        <v>16053</v>
      </c>
      <c r="B16054" s="1">
        <v>40958.333333333336</v>
      </c>
      <c r="C16054">
        <v>1</v>
      </c>
      <c r="D16054">
        <v>0</v>
      </c>
      <c r="E16054">
        <v>2</v>
      </c>
      <c r="F16054">
        <v>3</v>
      </c>
      <c r="G16054">
        <v>56</v>
      </c>
      <c r="H16054" s="9">
        <v>12.997999999999999</v>
      </c>
      <c r="I16054" s="7">
        <v>8</v>
      </c>
      <c r="J16054" s="7">
        <v>48</v>
      </c>
      <c r="K16054" s="2">
        <v>56</v>
      </c>
    </row>
    <row r="16055" spans="1:11">
      <c r="A16055">
        <v>16054</v>
      </c>
      <c r="B16055" s="1">
        <v>40785.291666666664</v>
      </c>
      <c r="C16055">
        <v>3</v>
      </c>
      <c r="D16055">
        <v>0</v>
      </c>
      <c r="E16055">
        <v>1</v>
      </c>
      <c r="F16055">
        <v>19.000000000000004</v>
      </c>
      <c r="G16055">
        <v>68</v>
      </c>
      <c r="H16055" s="9">
        <v>8.9981000000000009</v>
      </c>
      <c r="I16055" s="7">
        <v>19</v>
      </c>
      <c r="J16055" s="7">
        <v>337</v>
      </c>
      <c r="K16055" s="2">
        <v>356</v>
      </c>
    </row>
    <row r="16056" spans="1:11">
      <c r="A16056">
        <v>16055</v>
      </c>
      <c r="B16056" s="1">
        <v>40726.416666666664</v>
      </c>
      <c r="C16056">
        <v>3</v>
      </c>
      <c r="D16056">
        <v>0</v>
      </c>
      <c r="E16056">
        <v>1</v>
      </c>
      <c r="F16056">
        <v>31</v>
      </c>
      <c r="G16056">
        <v>36</v>
      </c>
      <c r="H16056" s="9">
        <v>0</v>
      </c>
      <c r="I16056" s="7">
        <v>103</v>
      </c>
      <c r="J16056" s="7">
        <v>168</v>
      </c>
      <c r="K16056" s="2">
        <v>271</v>
      </c>
    </row>
    <row r="16057" spans="1:11">
      <c r="A16057">
        <v>16056</v>
      </c>
      <c r="B16057" s="1">
        <v>40603.75</v>
      </c>
      <c r="C16057">
        <v>1</v>
      </c>
      <c r="D16057">
        <v>0</v>
      </c>
      <c r="E16057">
        <v>1</v>
      </c>
      <c r="F16057">
        <v>7</v>
      </c>
      <c r="G16057">
        <v>39</v>
      </c>
      <c r="H16057" s="9">
        <v>12.997999999999999</v>
      </c>
      <c r="I16057" s="2">
        <v>10</v>
      </c>
      <c r="J16057" s="2">
        <v>214</v>
      </c>
      <c r="K16057" s="2">
        <v>224</v>
      </c>
    </row>
    <row r="16058" spans="1:11">
      <c r="A16058">
        <v>16057</v>
      </c>
      <c r="B16058" s="1">
        <v>40995.166666666664</v>
      </c>
      <c r="C16058">
        <v>2</v>
      </c>
      <c r="D16058">
        <v>0</v>
      </c>
      <c r="E16058">
        <v>1</v>
      </c>
      <c r="F16058">
        <v>3</v>
      </c>
      <c r="G16058">
        <v>32</v>
      </c>
      <c r="H16058" s="9">
        <v>23.999400000000001</v>
      </c>
      <c r="I16058" s="7">
        <v>0</v>
      </c>
      <c r="J16058" s="7">
        <v>3</v>
      </c>
      <c r="K16058" s="2">
        <v>3</v>
      </c>
    </row>
    <row r="16059" spans="1:11">
      <c r="A16059">
        <v>16058</v>
      </c>
      <c r="B16059" s="1">
        <v>41028.5</v>
      </c>
      <c r="C16059">
        <v>2</v>
      </c>
      <c r="D16059">
        <v>0</v>
      </c>
      <c r="E16059">
        <v>1</v>
      </c>
      <c r="F16059">
        <v>15</v>
      </c>
      <c r="G16059">
        <v>44</v>
      </c>
      <c r="H16059" s="9">
        <v>7.0015000000000001</v>
      </c>
      <c r="I16059" s="7">
        <v>223</v>
      </c>
      <c r="J16059" s="7">
        <v>361</v>
      </c>
      <c r="K16059" s="2">
        <v>584</v>
      </c>
    </row>
    <row r="16060" spans="1:11">
      <c r="A16060">
        <v>16059</v>
      </c>
      <c r="B16060" s="1">
        <v>41059.875</v>
      </c>
      <c r="C16060">
        <v>2</v>
      </c>
      <c r="D16060">
        <v>0</v>
      </c>
      <c r="E16060">
        <v>1</v>
      </c>
      <c r="F16060">
        <v>25</v>
      </c>
      <c r="G16060">
        <v>57</v>
      </c>
      <c r="H16060" s="9">
        <v>7.0015000000000001</v>
      </c>
      <c r="I16060" s="7">
        <v>41</v>
      </c>
      <c r="J16060" s="7">
        <v>262</v>
      </c>
      <c r="K16060" s="2">
        <v>303</v>
      </c>
    </row>
    <row r="16061" spans="1:11">
      <c r="A16061">
        <v>16060</v>
      </c>
      <c r="B16061" s="1">
        <v>40905.75</v>
      </c>
      <c r="C16061">
        <v>1</v>
      </c>
      <c r="D16061">
        <v>0</v>
      </c>
      <c r="E16061">
        <v>1</v>
      </c>
      <c r="F16061">
        <v>4</v>
      </c>
      <c r="G16061">
        <v>38</v>
      </c>
      <c r="H16061" s="9">
        <v>22.002800000000001</v>
      </c>
      <c r="I16061" s="7">
        <v>10</v>
      </c>
      <c r="J16061" s="7">
        <v>159</v>
      </c>
      <c r="K16061" s="2">
        <v>169</v>
      </c>
    </row>
    <row r="16062" spans="1:11">
      <c r="A16062">
        <v>16061</v>
      </c>
      <c r="B16062" s="1">
        <v>41137.333333333336</v>
      </c>
      <c r="C16062">
        <v>3</v>
      </c>
      <c r="D16062">
        <v>0</v>
      </c>
      <c r="E16062">
        <v>1</v>
      </c>
      <c r="F16062">
        <v>25</v>
      </c>
      <c r="G16062">
        <v>61</v>
      </c>
      <c r="H16062" s="9">
        <v>12.997999999999999</v>
      </c>
      <c r="I16062" s="7">
        <v>33</v>
      </c>
      <c r="J16062" s="7">
        <v>649</v>
      </c>
      <c r="K16062" s="2">
        <v>682</v>
      </c>
    </row>
    <row r="16063" spans="1:11">
      <c r="A16063">
        <v>16062</v>
      </c>
      <c r="B16063" s="1">
        <v>40560.5</v>
      </c>
      <c r="C16063">
        <v>1</v>
      </c>
      <c r="D16063">
        <v>1</v>
      </c>
      <c r="E16063">
        <v>2</v>
      </c>
      <c r="F16063">
        <v>0</v>
      </c>
      <c r="G16063">
        <v>47</v>
      </c>
      <c r="H16063" s="9">
        <v>8.9981000000000009</v>
      </c>
      <c r="I16063" s="2">
        <v>10</v>
      </c>
      <c r="J16063" s="2">
        <v>70</v>
      </c>
      <c r="K16063" s="2">
        <v>80</v>
      </c>
    </row>
    <row r="16064" spans="1:11">
      <c r="A16064">
        <v>16063</v>
      </c>
      <c r="B16064" s="1">
        <v>40704.791666666664</v>
      </c>
      <c r="C16064">
        <v>2</v>
      </c>
      <c r="D16064">
        <v>0</v>
      </c>
      <c r="E16064">
        <v>1</v>
      </c>
      <c r="F16064">
        <v>30</v>
      </c>
      <c r="G16064">
        <v>59</v>
      </c>
      <c r="H16064" s="9">
        <v>12.997999999999999</v>
      </c>
      <c r="I16064" s="7">
        <v>61</v>
      </c>
      <c r="J16064" s="7">
        <v>245</v>
      </c>
      <c r="K16064" s="2">
        <v>306</v>
      </c>
    </row>
    <row r="16065" spans="1:11">
      <c r="A16065">
        <v>16064</v>
      </c>
      <c r="B16065" s="1">
        <v>41119.166666666664</v>
      </c>
      <c r="C16065">
        <v>3</v>
      </c>
      <c r="D16065">
        <v>0</v>
      </c>
      <c r="E16065">
        <v>1</v>
      </c>
      <c r="F16065">
        <v>23</v>
      </c>
      <c r="G16065">
        <v>69</v>
      </c>
      <c r="H16065" s="9">
        <v>12.997999999999999</v>
      </c>
      <c r="I16065" s="7">
        <v>2</v>
      </c>
      <c r="J16065" s="7">
        <v>11</v>
      </c>
      <c r="K16065" s="2">
        <v>13</v>
      </c>
    </row>
    <row r="16066" spans="1:11">
      <c r="A16066">
        <v>16065</v>
      </c>
      <c r="B16066" s="1">
        <v>40576.208333333336</v>
      </c>
      <c r="C16066">
        <v>1</v>
      </c>
      <c r="D16066">
        <v>0</v>
      </c>
      <c r="E16066">
        <v>3</v>
      </c>
      <c r="F16066">
        <v>2</v>
      </c>
      <c r="G16066">
        <v>93</v>
      </c>
      <c r="H16066" s="9">
        <v>7.0015000000000001</v>
      </c>
      <c r="I16066" s="2">
        <v>0</v>
      </c>
      <c r="J16066" s="2">
        <v>3</v>
      </c>
      <c r="K16066" s="2">
        <v>3</v>
      </c>
    </row>
    <row r="16067" spans="1:11">
      <c r="A16067">
        <v>16066</v>
      </c>
      <c r="B16067" s="1">
        <v>40550.083333333336</v>
      </c>
      <c r="C16067">
        <v>1</v>
      </c>
      <c r="D16067">
        <v>0</v>
      </c>
      <c r="E16067">
        <v>2</v>
      </c>
      <c r="F16067">
        <v>1</v>
      </c>
      <c r="G16067">
        <v>69</v>
      </c>
      <c r="H16067" s="9">
        <v>15.001300000000001</v>
      </c>
      <c r="I16067" s="2">
        <v>0</v>
      </c>
      <c r="J16067" s="2">
        <v>1</v>
      </c>
      <c r="K16067" s="2">
        <v>1</v>
      </c>
    </row>
    <row r="16068" spans="1:11">
      <c r="A16068">
        <v>16067</v>
      </c>
      <c r="B16068" s="1">
        <v>41077.5</v>
      </c>
      <c r="C16068">
        <v>2</v>
      </c>
      <c r="D16068">
        <v>0</v>
      </c>
      <c r="E16068">
        <v>1</v>
      </c>
      <c r="F16068">
        <v>22</v>
      </c>
      <c r="G16068">
        <v>57</v>
      </c>
      <c r="H16068" s="9">
        <v>0</v>
      </c>
      <c r="I16068" s="7">
        <v>260</v>
      </c>
      <c r="J16068" s="7">
        <v>353</v>
      </c>
      <c r="K16068" s="2">
        <v>613</v>
      </c>
    </row>
    <row r="16069" spans="1:11">
      <c r="A16069">
        <v>16068</v>
      </c>
      <c r="B16069" s="1">
        <v>41183.541666666664</v>
      </c>
      <c r="C16069">
        <v>4</v>
      </c>
      <c r="D16069">
        <v>0</v>
      </c>
      <c r="E16069">
        <v>2</v>
      </c>
      <c r="F16069">
        <v>21.000000000000004</v>
      </c>
      <c r="G16069">
        <v>43</v>
      </c>
      <c r="H16069" s="9">
        <v>11.0014</v>
      </c>
      <c r="I16069" s="7">
        <v>80</v>
      </c>
      <c r="J16069" s="7">
        <v>225</v>
      </c>
      <c r="K16069" s="2">
        <v>305</v>
      </c>
    </row>
    <row r="16070" spans="1:11">
      <c r="A16070">
        <v>16069</v>
      </c>
      <c r="B16070" s="1">
        <v>40897.041666666664</v>
      </c>
      <c r="C16070">
        <v>4</v>
      </c>
      <c r="D16070">
        <v>0</v>
      </c>
      <c r="E16070">
        <v>1</v>
      </c>
      <c r="F16070">
        <v>9</v>
      </c>
      <c r="G16070">
        <v>53</v>
      </c>
      <c r="H16070" s="9">
        <v>0</v>
      </c>
      <c r="I16070" s="7">
        <v>0</v>
      </c>
      <c r="J16070" s="7">
        <v>6</v>
      </c>
      <c r="K16070" s="2">
        <v>6</v>
      </c>
    </row>
    <row r="16071" spans="1:11">
      <c r="A16071">
        <v>16070</v>
      </c>
      <c r="B16071" s="1">
        <v>41012.541666666664</v>
      </c>
      <c r="C16071">
        <v>2</v>
      </c>
      <c r="D16071">
        <v>0</v>
      </c>
      <c r="E16071">
        <v>1</v>
      </c>
      <c r="F16071">
        <v>17</v>
      </c>
      <c r="G16071">
        <v>27</v>
      </c>
      <c r="H16071" s="9">
        <v>19.001200000000001</v>
      </c>
      <c r="I16071" s="7">
        <v>112</v>
      </c>
      <c r="J16071" s="7">
        <v>244</v>
      </c>
      <c r="K16071" s="2">
        <v>356</v>
      </c>
    </row>
    <row r="16072" spans="1:11">
      <c r="A16072">
        <v>16071</v>
      </c>
      <c r="B16072" s="1">
        <v>41069.083333333336</v>
      </c>
      <c r="C16072">
        <v>2</v>
      </c>
      <c r="D16072">
        <v>0</v>
      </c>
      <c r="E16072">
        <v>1</v>
      </c>
      <c r="F16072">
        <v>23</v>
      </c>
      <c r="G16072">
        <v>50</v>
      </c>
      <c r="H16072" s="9">
        <v>15.001300000000001</v>
      </c>
      <c r="I16072" s="7">
        <v>21</v>
      </c>
      <c r="J16072" s="7">
        <v>68</v>
      </c>
      <c r="K16072" s="2">
        <v>89</v>
      </c>
    </row>
    <row r="16073" spans="1:11">
      <c r="A16073">
        <v>16072</v>
      </c>
      <c r="B16073" s="1">
        <v>41194.375</v>
      </c>
      <c r="C16073">
        <v>4</v>
      </c>
      <c r="D16073">
        <v>0</v>
      </c>
      <c r="E16073">
        <v>1</v>
      </c>
      <c r="F16073">
        <v>16</v>
      </c>
      <c r="G16073">
        <v>39</v>
      </c>
      <c r="H16073" s="9">
        <v>19.999500000000001</v>
      </c>
      <c r="I16073" s="7">
        <v>26</v>
      </c>
      <c r="J16073" s="7">
        <v>374</v>
      </c>
      <c r="K16073" s="2">
        <v>400</v>
      </c>
    </row>
    <row r="16074" spans="1:11">
      <c r="A16074">
        <v>16073</v>
      </c>
      <c r="B16074" s="1">
        <v>41171.375</v>
      </c>
      <c r="C16074">
        <v>3</v>
      </c>
      <c r="D16074">
        <v>0</v>
      </c>
      <c r="E16074">
        <v>1</v>
      </c>
      <c r="F16074">
        <v>18</v>
      </c>
      <c r="G16074">
        <v>60</v>
      </c>
      <c r="H16074" s="9">
        <v>16.997900000000001</v>
      </c>
      <c r="I16074" s="7">
        <v>26</v>
      </c>
      <c r="J16074" s="7">
        <v>336</v>
      </c>
      <c r="K16074" s="2">
        <v>362</v>
      </c>
    </row>
    <row r="16075" spans="1:11">
      <c r="A16075">
        <v>16074</v>
      </c>
      <c r="B16075" s="1">
        <v>40699.083333333336</v>
      </c>
      <c r="C16075">
        <v>2</v>
      </c>
      <c r="D16075">
        <v>0</v>
      </c>
      <c r="E16075">
        <v>2</v>
      </c>
      <c r="F16075">
        <v>23</v>
      </c>
      <c r="G16075">
        <v>61</v>
      </c>
      <c r="H16075" s="9">
        <v>11.0014</v>
      </c>
      <c r="I16075" s="7">
        <v>16</v>
      </c>
      <c r="J16075" s="7">
        <v>48</v>
      </c>
      <c r="K16075" s="2">
        <v>64</v>
      </c>
    </row>
    <row r="16076" spans="1:11">
      <c r="A16076">
        <v>16075</v>
      </c>
      <c r="B16076" s="1">
        <v>40876.25</v>
      </c>
      <c r="C16076">
        <v>4</v>
      </c>
      <c r="D16076">
        <v>0</v>
      </c>
      <c r="E16076">
        <v>1</v>
      </c>
      <c r="F16076">
        <v>17</v>
      </c>
      <c r="G16076">
        <v>83</v>
      </c>
      <c r="H16076" s="9">
        <v>19.001200000000001</v>
      </c>
      <c r="I16076" s="7">
        <v>1</v>
      </c>
      <c r="J16076" s="7">
        <v>87</v>
      </c>
      <c r="K16076" s="2">
        <v>88</v>
      </c>
    </row>
    <row r="16077" spans="1:11">
      <c r="A16077">
        <v>16076</v>
      </c>
      <c r="B16077" s="1">
        <v>40612.083333333336</v>
      </c>
      <c r="C16077">
        <v>1</v>
      </c>
      <c r="D16077">
        <v>0</v>
      </c>
      <c r="E16077">
        <v>3</v>
      </c>
      <c r="F16077">
        <v>8</v>
      </c>
      <c r="G16077">
        <v>0</v>
      </c>
      <c r="H16077" s="9">
        <v>16.997900000000001</v>
      </c>
      <c r="I16077" s="2">
        <v>0</v>
      </c>
      <c r="J16077" s="2">
        <v>1</v>
      </c>
      <c r="K16077" s="2">
        <v>1</v>
      </c>
    </row>
    <row r="16078" spans="1:11">
      <c r="A16078">
        <v>16077</v>
      </c>
      <c r="B16078" s="1">
        <v>40885.791666666664</v>
      </c>
      <c r="C16078">
        <v>4</v>
      </c>
      <c r="D16078">
        <v>0</v>
      </c>
      <c r="E16078">
        <v>1</v>
      </c>
      <c r="F16078">
        <v>4</v>
      </c>
      <c r="G16078">
        <v>56</v>
      </c>
      <c r="H16078" s="9">
        <v>7.0015000000000001</v>
      </c>
      <c r="I16078" s="7">
        <v>12</v>
      </c>
      <c r="J16078" s="7">
        <v>220</v>
      </c>
      <c r="K16078" s="2">
        <v>232</v>
      </c>
    </row>
    <row r="16079" spans="1:11">
      <c r="A16079">
        <v>16078</v>
      </c>
      <c r="B16079" s="1">
        <v>41196.666666666664</v>
      </c>
      <c r="C16079">
        <v>4</v>
      </c>
      <c r="D16079">
        <v>0</v>
      </c>
      <c r="E16079">
        <v>1</v>
      </c>
      <c r="F16079">
        <v>23</v>
      </c>
      <c r="G16079">
        <v>41</v>
      </c>
      <c r="H16079" s="9">
        <v>19.999500000000001</v>
      </c>
      <c r="I16079" s="7">
        <v>203</v>
      </c>
      <c r="J16079" s="7">
        <v>378</v>
      </c>
      <c r="K16079" s="2">
        <v>581</v>
      </c>
    </row>
    <row r="16080" spans="1:11">
      <c r="A16080">
        <v>16079</v>
      </c>
      <c r="B16080" s="1">
        <v>40698.583333333336</v>
      </c>
      <c r="C16080">
        <v>2</v>
      </c>
      <c r="D16080">
        <v>0</v>
      </c>
      <c r="E16080">
        <v>1</v>
      </c>
      <c r="F16080">
        <v>28</v>
      </c>
      <c r="G16080">
        <v>33</v>
      </c>
      <c r="H16080" s="9">
        <v>15.001300000000001</v>
      </c>
      <c r="I16080" s="7">
        <v>193</v>
      </c>
      <c r="J16080" s="7">
        <v>258</v>
      </c>
      <c r="K16080" s="2">
        <v>451</v>
      </c>
    </row>
    <row r="16081" spans="1:11">
      <c r="A16081">
        <v>16080</v>
      </c>
      <c r="B16081" s="1">
        <v>40752.5</v>
      </c>
      <c r="C16081">
        <v>3</v>
      </c>
      <c r="D16081">
        <v>0</v>
      </c>
      <c r="E16081">
        <v>1</v>
      </c>
      <c r="F16081">
        <v>33</v>
      </c>
      <c r="G16081">
        <v>53</v>
      </c>
      <c r="H16081" s="9">
        <v>16.997900000000001</v>
      </c>
      <c r="I16081" s="7">
        <v>35</v>
      </c>
      <c r="J16081" s="7">
        <v>151</v>
      </c>
      <c r="K16081" s="2">
        <v>186</v>
      </c>
    </row>
    <row r="16082" spans="1:11">
      <c r="A16082">
        <v>16081</v>
      </c>
      <c r="B16082" s="1">
        <v>40870.041666666664</v>
      </c>
      <c r="C16082">
        <v>4</v>
      </c>
      <c r="D16082">
        <v>0</v>
      </c>
      <c r="E16082">
        <v>2</v>
      </c>
      <c r="F16082">
        <v>15</v>
      </c>
      <c r="G16082">
        <v>94</v>
      </c>
      <c r="H16082" s="9">
        <v>19.999500000000001</v>
      </c>
      <c r="I16082" s="7">
        <v>0</v>
      </c>
      <c r="J16082" s="7">
        <v>8</v>
      </c>
      <c r="K16082" s="2">
        <v>8</v>
      </c>
    </row>
    <row r="16083" spans="1:11">
      <c r="A16083">
        <v>16082</v>
      </c>
      <c r="B16083" s="1">
        <v>41146.791666666664</v>
      </c>
      <c r="C16083">
        <v>3</v>
      </c>
      <c r="D16083">
        <v>0</v>
      </c>
      <c r="E16083">
        <v>2</v>
      </c>
      <c r="F16083">
        <v>23</v>
      </c>
      <c r="G16083">
        <v>78</v>
      </c>
      <c r="H16083" s="9">
        <v>19.999500000000001</v>
      </c>
      <c r="I16083" s="7">
        <v>97</v>
      </c>
      <c r="J16083" s="7">
        <v>257</v>
      </c>
      <c r="K16083" s="2">
        <v>354</v>
      </c>
    </row>
    <row r="16084" spans="1:11">
      <c r="A16084">
        <v>16083</v>
      </c>
      <c r="B16084" s="1">
        <v>40560.291666666664</v>
      </c>
      <c r="C16084">
        <v>1</v>
      </c>
      <c r="D16084">
        <v>1</v>
      </c>
      <c r="E16084">
        <v>2</v>
      </c>
      <c r="F16084">
        <v>-1</v>
      </c>
      <c r="G16084">
        <v>50</v>
      </c>
      <c r="H16084" s="9">
        <v>8.9981000000000009</v>
      </c>
      <c r="I16084" s="2">
        <v>4</v>
      </c>
      <c r="J16084" s="2">
        <v>9</v>
      </c>
      <c r="K16084" s="2">
        <v>13</v>
      </c>
    </row>
    <row r="16085" spans="1:11">
      <c r="A16085">
        <v>16084</v>
      </c>
      <c r="B16085" s="1">
        <v>40669</v>
      </c>
      <c r="C16085">
        <v>2</v>
      </c>
      <c r="D16085">
        <v>0</v>
      </c>
      <c r="E16085">
        <v>1</v>
      </c>
      <c r="F16085">
        <v>13</v>
      </c>
      <c r="G16085">
        <v>44</v>
      </c>
      <c r="H16085" s="9">
        <v>11.0014</v>
      </c>
      <c r="I16085" s="7">
        <v>13</v>
      </c>
      <c r="J16085" s="7">
        <v>43</v>
      </c>
      <c r="K16085" s="2">
        <v>56</v>
      </c>
    </row>
    <row r="16086" spans="1:11">
      <c r="A16086">
        <v>16085</v>
      </c>
      <c r="B16086" s="1">
        <v>41071.875</v>
      </c>
      <c r="C16086">
        <v>2</v>
      </c>
      <c r="D16086">
        <v>0</v>
      </c>
      <c r="E16086">
        <v>2</v>
      </c>
      <c r="F16086">
        <v>27</v>
      </c>
      <c r="G16086">
        <v>58</v>
      </c>
      <c r="H16086" s="9">
        <v>12.997999999999999</v>
      </c>
      <c r="I16086" s="7">
        <v>32</v>
      </c>
      <c r="J16086" s="7">
        <v>218</v>
      </c>
      <c r="K16086" s="2">
        <v>250</v>
      </c>
    </row>
    <row r="16087" spans="1:11">
      <c r="A16087">
        <v>16086</v>
      </c>
      <c r="B16087" s="1">
        <v>41179.041666666664</v>
      </c>
      <c r="C16087">
        <v>4</v>
      </c>
      <c r="D16087">
        <v>0</v>
      </c>
      <c r="E16087">
        <v>1</v>
      </c>
      <c r="F16087">
        <v>21.000000000000004</v>
      </c>
      <c r="G16087">
        <v>78</v>
      </c>
      <c r="H16087" s="9">
        <v>6.0031999999999996</v>
      </c>
      <c r="I16087" s="7">
        <v>5</v>
      </c>
      <c r="J16087" s="7">
        <v>16</v>
      </c>
      <c r="K16087" s="2">
        <v>21</v>
      </c>
    </row>
    <row r="16088" spans="1:11">
      <c r="A16088">
        <v>16087</v>
      </c>
      <c r="B16088" s="1">
        <v>40959.875</v>
      </c>
      <c r="C16088">
        <v>1</v>
      </c>
      <c r="D16088">
        <v>1</v>
      </c>
      <c r="E16088">
        <v>1</v>
      </c>
      <c r="F16088">
        <v>6.0000000000000018</v>
      </c>
      <c r="G16088">
        <v>39</v>
      </c>
      <c r="H16088" s="9">
        <v>11.0014</v>
      </c>
      <c r="I16088" s="7">
        <v>8</v>
      </c>
      <c r="J16088" s="7">
        <v>90</v>
      </c>
      <c r="K16088" s="2">
        <v>98</v>
      </c>
    </row>
    <row r="16089" spans="1:11">
      <c r="A16089">
        <v>16088</v>
      </c>
      <c r="B16089" s="1">
        <v>41002.208333333336</v>
      </c>
      <c r="C16089">
        <v>2</v>
      </c>
      <c r="D16089">
        <v>0</v>
      </c>
      <c r="E16089">
        <v>1</v>
      </c>
      <c r="F16089">
        <v>7</v>
      </c>
      <c r="G16089">
        <v>66</v>
      </c>
      <c r="H16089" s="9">
        <v>6.0031999999999996</v>
      </c>
      <c r="I16089" s="7">
        <v>2</v>
      </c>
      <c r="J16089" s="7">
        <v>25</v>
      </c>
      <c r="K16089" s="2">
        <v>27</v>
      </c>
    </row>
    <row r="16090" spans="1:11">
      <c r="A16090">
        <v>16089</v>
      </c>
      <c r="B16090" s="1">
        <v>41191.416666666664</v>
      </c>
      <c r="C16090">
        <v>4</v>
      </c>
      <c r="D16090">
        <v>0</v>
      </c>
      <c r="E16090">
        <v>2</v>
      </c>
      <c r="F16090">
        <v>13</v>
      </c>
      <c r="G16090">
        <v>75</v>
      </c>
      <c r="H16090" s="9">
        <v>15.001300000000001</v>
      </c>
      <c r="I16090" s="7">
        <v>33</v>
      </c>
      <c r="J16090" s="7">
        <v>131</v>
      </c>
      <c r="K16090" s="2">
        <v>164</v>
      </c>
    </row>
    <row r="16091" spans="1:11">
      <c r="A16091">
        <v>16090</v>
      </c>
      <c r="B16091" s="1">
        <v>40960.625</v>
      </c>
      <c r="C16091">
        <v>1</v>
      </c>
      <c r="D16091">
        <v>0</v>
      </c>
      <c r="E16091">
        <v>1</v>
      </c>
      <c r="F16091">
        <v>8</v>
      </c>
      <c r="G16091">
        <v>49</v>
      </c>
      <c r="H16091" s="9">
        <v>27.999300000000002</v>
      </c>
      <c r="I16091" s="7">
        <v>23</v>
      </c>
      <c r="J16091" s="7">
        <v>137</v>
      </c>
      <c r="K16091" s="2">
        <v>160</v>
      </c>
    </row>
    <row r="16092" spans="1:11">
      <c r="A16092">
        <v>16091</v>
      </c>
      <c r="B16092" s="1">
        <v>41179.666666666664</v>
      </c>
      <c r="C16092">
        <v>4</v>
      </c>
      <c r="D16092">
        <v>0</v>
      </c>
      <c r="E16092">
        <v>2</v>
      </c>
      <c r="F16092">
        <v>27</v>
      </c>
      <c r="G16092">
        <v>58</v>
      </c>
      <c r="H16092" s="9">
        <v>22.002800000000001</v>
      </c>
      <c r="I16092" s="7">
        <v>73</v>
      </c>
      <c r="J16092" s="7">
        <v>399</v>
      </c>
      <c r="K16092" s="2">
        <v>472</v>
      </c>
    </row>
    <row r="16093" spans="1:11">
      <c r="A16093">
        <v>16092</v>
      </c>
      <c r="B16093" s="1">
        <v>40731.416666666664</v>
      </c>
      <c r="C16093">
        <v>3</v>
      </c>
      <c r="D16093">
        <v>0</v>
      </c>
      <c r="E16093">
        <v>1</v>
      </c>
      <c r="F16093">
        <v>30</v>
      </c>
      <c r="G16093">
        <v>62</v>
      </c>
      <c r="H16093" s="9">
        <v>0</v>
      </c>
      <c r="I16093" s="7">
        <v>29</v>
      </c>
      <c r="J16093" s="7">
        <v>72</v>
      </c>
      <c r="K16093" s="2">
        <v>101</v>
      </c>
    </row>
    <row r="16094" spans="1:11">
      <c r="A16094">
        <v>16093</v>
      </c>
      <c r="B16094" s="1">
        <v>40626.166666666664</v>
      </c>
      <c r="C16094">
        <v>2</v>
      </c>
      <c r="D16094">
        <v>0</v>
      </c>
      <c r="E16094">
        <v>2</v>
      </c>
      <c r="F16094">
        <v>5.0000000000000018</v>
      </c>
      <c r="G16094">
        <v>100</v>
      </c>
      <c r="H16094" s="9">
        <v>12.997999999999999</v>
      </c>
      <c r="I16094" s="2">
        <v>0</v>
      </c>
      <c r="J16094" s="2">
        <v>1</v>
      </c>
      <c r="K16094" s="2">
        <v>1</v>
      </c>
    </row>
    <row r="16095" spans="1:11">
      <c r="A16095">
        <v>16094</v>
      </c>
      <c r="B16095" s="1">
        <v>40861.458333333336</v>
      </c>
      <c r="C16095">
        <v>4</v>
      </c>
      <c r="D16095">
        <v>0</v>
      </c>
      <c r="E16095">
        <v>2</v>
      </c>
      <c r="F16095">
        <v>18</v>
      </c>
      <c r="G16095">
        <v>60</v>
      </c>
      <c r="H16095" s="9">
        <v>19.001200000000001</v>
      </c>
      <c r="I16095" s="7">
        <v>22</v>
      </c>
      <c r="J16095" s="7">
        <v>106</v>
      </c>
      <c r="K16095" s="2">
        <v>128</v>
      </c>
    </row>
    <row r="16096" spans="1:11">
      <c r="A16096">
        <v>16095</v>
      </c>
      <c r="B16096" s="1">
        <v>40900</v>
      </c>
      <c r="C16096">
        <v>1</v>
      </c>
      <c r="D16096">
        <v>0</v>
      </c>
      <c r="E16096">
        <v>3</v>
      </c>
      <c r="F16096">
        <v>11</v>
      </c>
      <c r="G16096">
        <v>87</v>
      </c>
      <c r="H16096" s="9">
        <v>12.997999999999999</v>
      </c>
      <c r="I16096" s="7">
        <v>2</v>
      </c>
      <c r="J16096" s="7">
        <v>7</v>
      </c>
      <c r="K16096" s="2">
        <v>9</v>
      </c>
    </row>
    <row r="16097" spans="1:11">
      <c r="A16097">
        <v>16096</v>
      </c>
      <c r="B16097" s="1">
        <v>40816.791666666664</v>
      </c>
      <c r="C16097">
        <v>4</v>
      </c>
      <c r="D16097">
        <v>0</v>
      </c>
      <c r="E16097">
        <v>1</v>
      </c>
      <c r="F16097">
        <v>18</v>
      </c>
      <c r="G16097">
        <v>52</v>
      </c>
      <c r="H16097" s="9">
        <v>19.001200000000001</v>
      </c>
      <c r="I16097" s="7">
        <v>42</v>
      </c>
      <c r="J16097" s="7">
        <v>329</v>
      </c>
      <c r="K16097" s="2">
        <v>371</v>
      </c>
    </row>
    <row r="16098" spans="1:11">
      <c r="A16098">
        <v>16097</v>
      </c>
      <c r="B16098" s="1">
        <v>41112.166666666664</v>
      </c>
      <c r="C16098">
        <v>3</v>
      </c>
      <c r="D16098">
        <v>0</v>
      </c>
      <c r="E16098">
        <v>1</v>
      </c>
      <c r="F16098">
        <v>21.000000000000004</v>
      </c>
      <c r="G16098">
        <v>88</v>
      </c>
      <c r="H16098" s="9">
        <v>0</v>
      </c>
      <c r="I16098" s="7">
        <v>6</v>
      </c>
      <c r="J16098" s="7">
        <v>10</v>
      </c>
      <c r="K16098" s="2">
        <v>16</v>
      </c>
    </row>
    <row r="16099" spans="1:11">
      <c r="A16099">
        <v>16098</v>
      </c>
      <c r="B16099" s="1">
        <v>40886.875</v>
      </c>
      <c r="C16099">
        <v>4</v>
      </c>
      <c r="D16099">
        <v>0</v>
      </c>
      <c r="E16099">
        <v>1</v>
      </c>
      <c r="F16099">
        <v>6.0000000000000018</v>
      </c>
      <c r="G16099">
        <v>75</v>
      </c>
      <c r="H16099" s="9">
        <v>0</v>
      </c>
      <c r="I16099" s="7">
        <v>9</v>
      </c>
      <c r="J16099" s="7">
        <v>131</v>
      </c>
      <c r="K16099" s="2">
        <v>140</v>
      </c>
    </row>
    <row r="16100" spans="1:11">
      <c r="A16100">
        <v>16099</v>
      </c>
      <c r="B16100" s="1">
        <v>40955</v>
      </c>
      <c r="C16100">
        <v>1</v>
      </c>
      <c r="D16100">
        <v>0</v>
      </c>
      <c r="E16100">
        <v>2</v>
      </c>
      <c r="F16100">
        <v>6.0000000000000018</v>
      </c>
      <c r="G16100">
        <v>70</v>
      </c>
      <c r="H16100" s="9">
        <v>8.9981000000000009</v>
      </c>
      <c r="I16100" s="7">
        <v>1</v>
      </c>
      <c r="J16100" s="7">
        <v>22</v>
      </c>
      <c r="K16100" s="2">
        <v>23</v>
      </c>
    </row>
    <row r="16101" spans="1:11">
      <c r="A16101">
        <v>16100</v>
      </c>
      <c r="B16101" s="1">
        <v>40645.958333333336</v>
      </c>
      <c r="C16101">
        <v>2</v>
      </c>
      <c r="D16101">
        <v>0</v>
      </c>
      <c r="E16101">
        <v>2</v>
      </c>
      <c r="F16101">
        <v>11</v>
      </c>
      <c r="G16101">
        <v>94</v>
      </c>
      <c r="H16101" s="9">
        <v>16.997900000000001</v>
      </c>
      <c r="I16101" s="7">
        <v>8</v>
      </c>
      <c r="J16101" s="7">
        <v>31</v>
      </c>
      <c r="K16101" s="2">
        <v>39</v>
      </c>
    </row>
    <row r="16102" spans="1:11">
      <c r="A16102">
        <v>16101</v>
      </c>
      <c r="B16102" s="1">
        <v>40939.708333333336</v>
      </c>
      <c r="C16102">
        <v>1</v>
      </c>
      <c r="D16102">
        <v>0</v>
      </c>
      <c r="E16102">
        <v>1</v>
      </c>
      <c r="F16102">
        <v>18</v>
      </c>
      <c r="G16102">
        <v>26</v>
      </c>
      <c r="H16102" s="9">
        <v>27.999300000000002</v>
      </c>
      <c r="I16102" s="7">
        <v>41</v>
      </c>
      <c r="J16102" s="7">
        <v>516</v>
      </c>
      <c r="K16102" s="2">
        <v>557</v>
      </c>
    </row>
    <row r="16103" spans="1:11">
      <c r="A16103">
        <v>16102</v>
      </c>
      <c r="B16103" s="1">
        <v>40943.541666666664</v>
      </c>
      <c r="C16103">
        <v>1</v>
      </c>
      <c r="D16103">
        <v>0</v>
      </c>
      <c r="E16103">
        <v>2</v>
      </c>
      <c r="F16103">
        <v>6.0000000000000018</v>
      </c>
      <c r="G16103">
        <v>70</v>
      </c>
      <c r="H16103" s="9">
        <v>12.997999999999999</v>
      </c>
      <c r="I16103" s="7">
        <v>58</v>
      </c>
      <c r="J16103" s="7">
        <v>244</v>
      </c>
      <c r="K16103" s="2">
        <v>302</v>
      </c>
    </row>
    <row r="16104" spans="1:11">
      <c r="A16104">
        <v>16103</v>
      </c>
      <c r="B16104" s="1">
        <v>40916.958333333336</v>
      </c>
      <c r="C16104">
        <v>1</v>
      </c>
      <c r="D16104">
        <v>0</v>
      </c>
      <c r="E16104">
        <v>1</v>
      </c>
      <c r="F16104">
        <v>4</v>
      </c>
      <c r="G16104">
        <v>56</v>
      </c>
      <c r="H16104" s="9">
        <v>16.997900000000001</v>
      </c>
      <c r="I16104" s="7">
        <v>0</v>
      </c>
      <c r="J16104" s="7">
        <v>30</v>
      </c>
      <c r="K16104" s="2">
        <v>30</v>
      </c>
    </row>
    <row r="16105" spans="1:11">
      <c r="A16105">
        <v>16104</v>
      </c>
      <c r="B16105" s="1">
        <v>41100</v>
      </c>
      <c r="C16105">
        <v>3</v>
      </c>
      <c r="D16105">
        <v>0</v>
      </c>
      <c r="E16105">
        <v>1</v>
      </c>
      <c r="F16105">
        <v>26</v>
      </c>
      <c r="G16105">
        <v>70</v>
      </c>
      <c r="H16105" s="9">
        <v>6.0031999999999996</v>
      </c>
      <c r="I16105" s="7">
        <v>16</v>
      </c>
      <c r="J16105" s="7">
        <v>53</v>
      </c>
      <c r="K16105" s="2">
        <v>69</v>
      </c>
    </row>
    <row r="16106" spans="1:11">
      <c r="A16106">
        <v>16105</v>
      </c>
      <c r="B16106" s="1">
        <v>40766.583333333336</v>
      </c>
      <c r="C16106">
        <v>3</v>
      </c>
      <c r="D16106">
        <v>0</v>
      </c>
      <c r="E16106">
        <v>1</v>
      </c>
      <c r="F16106">
        <v>31</v>
      </c>
      <c r="G16106">
        <v>29</v>
      </c>
      <c r="H16106" s="9">
        <v>0</v>
      </c>
      <c r="I16106" s="7">
        <v>39</v>
      </c>
      <c r="J16106" s="7">
        <v>103</v>
      </c>
      <c r="K16106" s="2">
        <v>142</v>
      </c>
    </row>
    <row r="16107" spans="1:11">
      <c r="A16107">
        <v>16106</v>
      </c>
      <c r="B16107" s="1">
        <v>41073.208333333336</v>
      </c>
      <c r="C16107">
        <v>2</v>
      </c>
      <c r="D16107">
        <v>0</v>
      </c>
      <c r="E16107">
        <v>1</v>
      </c>
      <c r="F16107">
        <v>21.000000000000004</v>
      </c>
      <c r="G16107">
        <v>83</v>
      </c>
      <c r="H16107" s="9">
        <v>12.997999999999999</v>
      </c>
      <c r="I16107" s="7">
        <v>2</v>
      </c>
      <c r="J16107" s="7">
        <v>36</v>
      </c>
      <c r="K16107" s="2">
        <v>38</v>
      </c>
    </row>
    <row r="16108" spans="1:11">
      <c r="A16108">
        <v>16107</v>
      </c>
      <c r="B16108" s="1">
        <v>41021.5</v>
      </c>
      <c r="C16108">
        <v>2</v>
      </c>
      <c r="D16108">
        <v>0</v>
      </c>
      <c r="E16108">
        <v>3</v>
      </c>
      <c r="F16108">
        <v>10</v>
      </c>
      <c r="G16108">
        <v>87</v>
      </c>
      <c r="H16108" s="9">
        <v>22.002800000000001</v>
      </c>
      <c r="I16108" s="7">
        <v>5</v>
      </c>
      <c r="J16108" s="7">
        <v>56</v>
      </c>
      <c r="K16108" s="2">
        <v>61</v>
      </c>
    </row>
    <row r="16109" spans="1:11">
      <c r="A16109">
        <v>16108</v>
      </c>
      <c r="B16109" s="1">
        <v>40723.75</v>
      </c>
      <c r="C16109">
        <v>3</v>
      </c>
      <c r="D16109">
        <v>0</v>
      </c>
      <c r="E16109">
        <v>1</v>
      </c>
      <c r="F16109">
        <v>31</v>
      </c>
      <c r="G16109">
        <v>29</v>
      </c>
      <c r="H16109" s="9">
        <v>19.999500000000001</v>
      </c>
      <c r="I16109" s="7">
        <v>78</v>
      </c>
      <c r="J16109" s="7">
        <v>509</v>
      </c>
      <c r="K16109" s="2">
        <v>587</v>
      </c>
    </row>
    <row r="16110" spans="1:11">
      <c r="A16110">
        <v>16109</v>
      </c>
      <c r="B16110" s="1">
        <v>40989.833333333336</v>
      </c>
      <c r="C16110">
        <v>2</v>
      </c>
      <c r="D16110">
        <v>0</v>
      </c>
      <c r="E16110">
        <v>1</v>
      </c>
      <c r="F16110">
        <v>19.000000000000004</v>
      </c>
      <c r="G16110">
        <v>78</v>
      </c>
      <c r="H16110" s="9">
        <v>6.0031999999999996</v>
      </c>
      <c r="I16110" s="7">
        <v>76</v>
      </c>
      <c r="J16110" s="7">
        <v>296</v>
      </c>
      <c r="K16110" s="2">
        <v>372</v>
      </c>
    </row>
    <row r="16111" spans="1:11">
      <c r="A16111">
        <v>16110</v>
      </c>
      <c r="B16111" s="1">
        <v>41187.708333333336</v>
      </c>
      <c r="C16111">
        <v>4</v>
      </c>
      <c r="D16111">
        <v>0</v>
      </c>
      <c r="E16111">
        <v>1</v>
      </c>
      <c r="F16111">
        <v>26</v>
      </c>
      <c r="G16111">
        <v>42</v>
      </c>
      <c r="H16111" s="9">
        <v>11.0014</v>
      </c>
      <c r="I16111" s="7">
        <v>158</v>
      </c>
      <c r="J16111" s="7">
        <v>742</v>
      </c>
      <c r="K16111" s="2">
        <v>900</v>
      </c>
    </row>
    <row r="16112" spans="1:11">
      <c r="A16112">
        <v>16111</v>
      </c>
      <c r="B16112" s="1">
        <v>40957.041666666664</v>
      </c>
      <c r="C16112">
        <v>1</v>
      </c>
      <c r="D16112">
        <v>0</v>
      </c>
      <c r="E16112">
        <v>1</v>
      </c>
      <c r="F16112">
        <v>7</v>
      </c>
      <c r="G16112">
        <v>49</v>
      </c>
      <c r="H16112" s="9">
        <v>11.0014</v>
      </c>
      <c r="I16112" s="7">
        <v>7</v>
      </c>
      <c r="J16112" s="7">
        <v>38</v>
      </c>
      <c r="K16112" s="2">
        <v>45</v>
      </c>
    </row>
    <row r="16113" spans="1:11">
      <c r="A16113">
        <v>16112</v>
      </c>
      <c r="B16113" s="1">
        <v>41203.583333333336</v>
      </c>
      <c r="C16113">
        <v>4</v>
      </c>
      <c r="D16113">
        <v>0</v>
      </c>
      <c r="E16113">
        <v>1</v>
      </c>
      <c r="F16113">
        <v>19.000000000000004</v>
      </c>
      <c r="G16113">
        <v>35</v>
      </c>
      <c r="H16113" s="9">
        <v>12.997999999999999</v>
      </c>
      <c r="I16113" s="7">
        <v>235</v>
      </c>
      <c r="J16113" s="7">
        <v>405</v>
      </c>
      <c r="K16113" s="2">
        <v>640</v>
      </c>
    </row>
    <row r="16114" spans="1:11">
      <c r="A16114">
        <v>16113</v>
      </c>
      <c r="B16114" s="1">
        <v>41169.5</v>
      </c>
      <c r="C16114">
        <v>3</v>
      </c>
      <c r="D16114">
        <v>0</v>
      </c>
      <c r="E16114">
        <v>2</v>
      </c>
      <c r="F16114">
        <v>22</v>
      </c>
      <c r="G16114">
        <v>69</v>
      </c>
      <c r="H16114" s="9">
        <v>12.997999999999999</v>
      </c>
      <c r="I16114" s="7">
        <v>62</v>
      </c>
      <c r="J16114" s="7">
        <v>233</v>
      </c>
      <c r="K16114" s="2">
        <v>295</v>
      </c>
    </row>
    <row r="16115" spans="1:11">
      <c r="A16115">
        <v>16114</v>
      </c>
      <c r="B16115" s="1">
        <v>40887.083333333336</v>
      </c>
      <c r="C16115">
        <v>4</v>
      </c>
      <c r="D16115">
        <v>0</v>
      </c>
      <c r="E16115">
        <v>2</v>
      </c>
      <c r="F16115">
        <v>5.0000000000000018</v>
      </c>
      <c r="G16115">
        <v>61</v>
      </c>
      <c r="H16115" s="9">
        <v>6.0031999999999996</v>
      </c>
      <c r="I16115" s="7">
        <v>12</v>
      </c>
      <c r="J16115" s="7">
        <v>48</v>
      </c>
      <c r="K16115" s="2">
        <v>60</v>
      </c>
    </row>
    <row r="16116" spans="1:11">
      <c r="A16116">
        <v>16115</v>
      </c>
      <c r="B16116" s="1">
        <v>40673</v>
      </c>
      <c r="C16116">
        <v>2</v>
      </c>
      <c r="D16116">
        <v>0</v>
      </c>
      <c r="E16116">
        <v>1</v>
      </c>
      <c r="F16116">
        <v>15</v>
      </c>
      <c r="G16116">
        <v>63</v>
      </c>
      <c r="H16116" s="9">
        <v>0</v>
      </c>
      <c r="I16116" s="7">
        <v>6</v>
      </c>
      <c r="J16116" s="7">
        <v>12</v>
      </c>
      <c r="K16116" s="2">
        <v>18</v>
      </c>
    </row>
    <row r="16117" spans="1:11">
      <c r="A16117">
        <v>16116</v>
      </c>
      <c r="B16117" s="1">
        <v>40757.375</v>
      </c>
      <c r="C16117">
        <v>3</v>
      </c>
      <c r="D16117">
        <v>0</v>
      </c>
      <c r="E16117">
        <v>1</v>
      </c>
      <c r="F16117">
        <v>30</v>
      </c>
      <c r="G16117">
        <v>46</v>
      </c>
      <c r="H16117" s="9">
        <v>19.999500000000001</v>
      </c>
      <c r="I16117" s="7">
        <v>31</v>
      </c>
      <c r="J16117" s="7">
        <v>182</v>
      </c>
      <c r="K16117" s="2">
        <v>213</v>
      </c>
    </row>
    <row r="16118" spans="1:11">
      <c r="A16118">
        <v>16117</v>
      </c>
      <c r="B16118" s="1">
        <v>40772.833333333336</v>
      </c>
      <c r="C16118">
        <v>3</v>
      </c>
      <c r="D16118">
        <v>0</v>
      </c>
      <c r="E16118">
        <v>1</v>
      </c>
      <c r="F16118">
        <v>28</v>
      </c>
      <c r="G16118">
        <v>58</v>
      </c>
      <c r="H16118" s="9">
        <v>16.997900000000001</v>
      </c>
      <c r="I16118" s="7">
        <v>37</v>
      </c>
      <c r="J16118" s="7">
        <v>243</v>
      </c>
      <c r="K16118" s="2">
        <v>280</v>
      </c>
    </row>
    <row r="16119" spans="1:11">
      <c r="A16119">
        <v>16118</v>
      </c>
      <c r="B16119" s="1">
        <v>40840.041666666664</v>
      </c>
      <c r="C16119">
        <v>4</v>
      </c>
      <c r="D16119">
        <v>0</v>
      </c>
      <c r="E16119">
        <v>1</v>
      </c>
      <c r="F16119">
        <v>11</v>
      </c>
      <c r="G16119">
        <v>82</v>
      </c>
      <c r="H16119" s="9">
        <v>8.9981000000000009</v>
      </c>
      <c r="I16119" s="7">
        <v>7</v>
      </c>
      <c r="J16119" s="7">
        <v>8</v>
      </c>
      <c r="K16119" s="2">
        <v>15</v>
      </c>
    </row>
    <row r="16120" spans="1:11">
      <c r="A16120">
        <v>16119</v>
      </c>
      <c r="B16120" s="1">
        <v>40737.416666666664</v>
      </c>
      <c r="C16120">
        <v>3</v>
      </c>
      <c r="D16120">
        <v>0</v>
      </c>
      <c r="E16120">
        <v>1</v>
      </c>
      <c r="F16120">
        <v>32</v>
      </c>
      <c r="G16120">
        <v>46</v>
      </c>
      <c r="H16120" s="9">
        <v>12.997999999999999</v>
      </c>
      <c r="I16120" s="7">
        <v>33</v>
      </c>
      <c r="J16120" s="7">
        <v>79</v>
      </c>
      <c r="K16120" s="2">
        <v>112</v>
      </c>
    </row>
    <row r="16121" spans="1:11">
      <c r="A16121">
        <v>16120</v>
      </c>
      <c r="B16121" s="1">
        <v>40905.791666666664</v>
      </c>
      <c r="C16121">
        <v>1</v>
      </c>
      <c r="D16121">
        <v>0</v>
      </c>
      <c r="E16121">
        <v>1</v>
      </c>
      <c r="F16121">
        <v>3</v>
      </c>
      <c r="G16121">
        <v>41</v>
      </c>
      <c r="H16121" s="9">
        <v>16.997900000000001</v>
      </c>
      <c r="I16121" s="7">
        <v>16</v>
      </c>
      <c r="J16121" s="7">
        <v>135</v>
      </c>
      <c r="K16121" s="2">
        <v>151</v>
      </c>
    </row>
    <row r="16122" spans="1:11">
      <c r="A16122">
        <v>16121</v>
      </c>
      <c r="B16122" s="1">
        <v>40649</v>
      </c>
      <c r="C16122">
        <v>2</v>
      </c>
      <c r="D16122">
        <v>0</v>
      </c>
      <c r="E16122">
        <v>2</v>
      </c>
      <c r="F16122">
        <v>9</v>
      </c>
      <c r="G16122">
        <v>81</v>
      </c>
      <c r="H16122" s="9">
        <v>15.001300000000001</v>
      </c>
      <c r="I16122" s="7">
        <v>7</v>
      </c>
      <c r="J16122" s="7">
        <v>36</v>
      </c>
      <c r="K16122" s="2">
        <v>43</v>
      </c>
    </row>
    <row r="16123" spans="1:11">
      <c r="A16123">
        <v>16122</v>
      </c>
      <c r="B16123" s="1">
        <v>40781.458333333336</v>
      </c>
      <c r="C16123">
        <v>3</v>
      </c>
      <c r="D16123">
        <v>0</v>
      </c>
      <c r="E16123">
        <v>2</v>
      </c>
      <c r="F16123">
        <v>29</v>
      </c>
      <c r="G16123">
        <v>62</v>
      </c>
      <c r="H16123" s="9">
        <v>0</v>
      </c>
      <c r="I16123" s="7">
        <v>63</v>
      </c>
      <c r="J16123" s="7">
        <v>151</v>
      </c>
      <c r="K16123" s="2">
        <v>214</v>
      </c>
    </row>
    <row r="16124" spans="1:11">
      <c r="A16124">
        <v>16123</v>
      </c>
      <c r="B16124" s="1">
        <v>40708.541666666664</v>
      </c>
      <c r="C16124">
        <v>2</v>
      </c>
      <c r="D16124">
        <v>0</v>
      </c>
      <c r="E16124">
        <v>1</v>
      </c>
      <c r="F16124">
        <v>23</v>
      </c>
      <c r="G16124">
        <v>44</v>
      </c>
      <c r="H16124" s="9">
        <v>15.001300000000001</v>
      </c>
      <c r="I16124" s="7">
        <v>33</v>
      </c>
      <c r="J16124" s="7">
        <v>176</v>
      </c>
      <c r="K16124" s="2">
        <v>209</v>
      </c>
    </row>
    <row r="16125" spans="1:11">
      <c r="A16125">
        <v>16124</v>
      </c>
      <c r="B16125" s="1">
        <v>41269.625</v>
      </c>
      <c r="C16125">
        <v>1</v>
      </c>
      <c r="D16125">
        <v>0</v>
      </c>
      <c r="E16125">
        <v>3</v>
      </c>
      <c r="F16125" s="2">
        <v>4</v>
      </c>
      <c r="G16125">
        <v>87</v>
      </c>
      <c r="H16125" s="9">
        <v>23.999400000000001</v>
      </c>
      <c r="I16125" s="7">
        <v>0</v>
      </c>
      <c r="J16125" s="7">
        <v>13</v>
      </c>
      <c r="K16125" s="2">
        <v>13</v>
      </c>
    </row>
    <row r="16126" spans="1:11">
      <c r="A16126">
        <v>16125</v>
      </c>
      <c r="B16126" s="1">
        <v>40820.416666666664</v>
      </c>
      <c r="C16126">
        <v>4</v>
      </c>
      <c r="D16126">
        <v>0</v>
      </c>
      <c r="E16126">
        <v>1</v>
      </c>
      <c r="F16126">
        <v>15</v>
      </c>
      <c r="G16126">
        <v>67</v>
      </c>
      <c r="H16126" s="9">
        <v>19.001200000000001</v>
      </c>
      <c r="I16126" s="7">
        <v>19</v>
      </c>
      <c r="J16126" s="7">
        <v>107</v>
      </c>
      <c r="K16126" s="2">
        <v>126</v>
      </c>
    </row>
    <row r="16127" spans="1:11">
      <c r="A16127">
        <v>16126</v>
      </c>
      <c r="B16127" s="1">
        <v>40680.541666666664</v>
      </c>
      <c r="C16127">
        <v>2</v>
      </c>
      <c r="D16127">
        <v>0</v>
      </c>
      <c r="E16127">
        <v>2</v>
      </c>
      <c r="F16127">
        <v>19.000000000000004</v>
      </c>
      <c r="G16127">
        <v>88</v>
      </c>
      <c r="H16127" s="9">
        <v>22.002800000000001</v>
      </c>
      <c r="I16127" s="7">
        <v>31</v>
      </c>
      <c r="J16127" s="7">
        <v>141</v>
      </c>
      <c r="K16127" s="2">
        <v>172</v>
      </c>
    </row>
    <row r="16128" spans="1:11">
      <c r="A16128">
        <v>16127</v>
      </c>
      <c r="B16128" s="1">
        <v>40597.041666666664</v>
      </c>
      <c r="C16128">
        <v>1</v>
      </c>
      <c r="D16128">
        <v>0</v>
      </c>
      <c r="E16128">
        <v>1</v>
      </c>
      <c r="F16128">
        <v>-1.9999999999999991</v>
      </c>
      <c r="G16128">
        <v>46</v>
      </c>
      <c r="H16128" s="9">
        <v>11.0014</v>
      </c>
      <c r="I16128" s="2">
        <v>0</v>
      </c>
      <c r="J16128" s="2">
        <v>4</v>
      </c>
      <c r="K16128" s="2">
        <v>4</v>
      </c>
    </row>
    <row r="16129" spans="1:11">
      <c r="A16129">
        <v>16128</v>
      </c>
      <c r="B16129" s="1">
        <v>41122.041666666664</v>
      </c>
      <c r="C16129">
        <v>3</v>
      </c>
      <c r="D16129">
        <v>0</v>
      </c>
      <c r="E16129">
        <v>1</v>
      </c>
      <c r="F16129">
        <v>23.999999999999993</v>
      </c>
      <c r="G16129">
        <v>83</v>
      </c>
      <c r="H16129" s="9">
        <v>6.0031999999999996</v>
      </c>
      <c r="I16129" s="7">
        <v>5</v>
      </c>
      <c r="J16129" s="7">
        <v>28</v>
      </c>
      <c r="K16129" s="2">
        <v>33</v>
      </c>
    </row>
    <row r="16130" spans="1:11">
      <c r="A16130">
        <v>16129</v>
      </c>
      <c r="B16130" s="1">
        <v>41071.75</v>
      </c>
      <c r="C16130">
        <v>2</v>
      </c>
      <c r="D16130">
        <v>0</v>
      </c>
      <c r="E16130">
        <v>2</v>
      </c>
      <c r="F16130">
        <v>31</v>
      </c>
      <c r="G16130">
        <v>43</v>
      </c>
      <c r="H16130" s="9">
        <v>19.999500000000001</v>
      </c>
      <c r="I16130" s="7">
        <v>105</v>
      </c>
      <c r="J16130" s="7">
        <v>725</v>
      </c>
      <c r="K16130" s="2">
        <v>830</v>
      </c>
    </row>
    <row r="16131" spans="1:11">
      <c r="A16131">
        <v>16130</v>
      </c>
      <c r="B16131" s="1">
        <v>41205.208333333336</v>
      </c>
      <c r="C16131">
        <v>4</v>
      </c>
      <c r="D16131">
        <v>0</v>
      </c>
      <c r="E16131">
        <v>1</v>
      </c>
      <c r="F16131">
        <v>13</v>
      </c>
      <c r="G16131">
        <v>77</v>
      </c>
      <c r="H16131" s="9">
        <v>6.0031999999999996</v>
      </c>
      <c r="I16131" s="7">
        <v>1</v>
      </c>
      <c r="J16131" s="7">
        <v>49</v>
      </c>
      <c r="K16131" s="2">
        <v>50</v>
      </c>
    </row>
    <row r="16132" spans="1:11">
      <c r="A16132">
        <v>16131</v>
      </c>
      <c r="B16132" s="1">
        <v>40998.791666666664</v>
      </c>
      <c r="C16132">
        <v>2</v>
      </c>
      <c r="D16132">
        <v>0</v>
      </c>
      <c r="E16132">
        <v>1</v>
      </c>
      <c r="F16132">
        <v>11</v>
      </c>
      <c r="G16132">
        <v>62</v>
      </c>
      <c r="H16132" s="9">
        <v>15.001300000000001</v>
      </c>
      <c r="I16132" s="7">
        <v>42</v>
      </c>
      <c r="J16132" s="7">
        <v>353</v>
      </c>
      <c r="K16132" s="2">
        <v>395</v>
      </c>
    </row>
    <row r="16133" spans="1:11">
      <c r="A16133">
        <v>16132</v>
      </c>
      <c r="B16133" s="1">
        <v>40813.5</v>
      </c>
      <c r="C16133">
        <v>4</v>
      </c>
      <c r="D16133">
        <v>0</v>
      </c>
      <c r="E16133">
        <v>2</v>
      </c>
      <c r="F16133">
        <v>23.999999999999993</v>
      </c>
      <c r="G16133">
        <v>89</v>
      </c>
      <c r="H16133" s="9">
        <v>8.9981000000000009</v>
      </c>
      <c r="I16133" s="7">
        <v>33</v>
      </c>
      <c r="J16133" s="7">
        <v>128</v>
      </c>
      <c r="K16133" s="2">
        <v>161</v>
      </c>
    </row>
    <row r="16134" spans="1:11">
      <c r="A16134">
        <v>16133</v>
      </c>
      <c r="B16134" s="1">
        <v>40944.25</v>
      </c>
      <c r="C16134">
        <v>1</v>
      </c>
      <c r="D16134">
        <v>0</v>
      </c>
      <c r="E16134">
        <v>2</v>
      </c>
      <c r="F16134">
        <v>4</v>
      </c>
      <c r="G16134">
        <v>70</v>
      </c>
      <c r="H16134" s="9">
        <v>16.997900000000001</v>
      </c>
      <c r="I16134" s="7">
        <v>0</v>
      </c>
      <c r="J16134" s="7">
        <v>4</v>
      </c>
      <c r="K16134" s="2">
        <v>4</v>
      </c>
    </row>
    <row r="16135" spans="1:11">
      <c r="A16135">
        <v>16134</v>
      </c>
      <c r="B16135" s="1">
        <v>41268.208333333336</v>
      </c>
      <c r="C16135">
        <v>1</v>
      </c>
      <c r="D16135">
        <v>1</v>
      </c>
      <c r="E16135">
        <v>2</v>
      </c>
      <c r="F16135">
        <v>2</v>
      </c>
      <c r="G16135">
        <v>93</v>
      </c>
      <c r="H16135" s="9">
        <v>8.9981000000000009</v>
      </c>
      <c r="I16135" s="7">
        <v>2</v>
      </c>
      <c r="J16135" s="7">
        <v>1</v>
      </c>
      <c r="K16135" s="2">
        <v>3</v>
      </c>
    </row>
    <row r="16136" spans="1:11">
      <c r="A16136">
        <v>16135</v>
      </c>
      <c r="B16136" s="1">
        <v>40982.75</v>
      </c>
      <c r="C16136">
        <v>1</v>
      </c>
      <c r="D16136">
        <v>0</v>
      </c>
      <c r="E16136">
        <v>1</v>
      </c>
      <c r="F16136">
        <v>26</v>
      </c>
      <c r="G16136">
        <v>32</v>
      </c>
      <c r="H16136" s="9">
        <v>0</v>
      </c>
      <c r="I16136" s="7">
        <v>102</v>
      </c>
      <c r="J16136" s="7">
        <v>645</v>
      </c>
      <c r="K16136" s="2">
        <v>747</v>
      </c>
    </row>
    <row r="16137" spans="1:11">
      <c r="A16137">
        <v>16136</v>
      </c>
      <c r="B16137" s="1">
        <v>40558</v>
      </c>
      <c r="C16137">
        <v>1</v>
      </c>
      <c r="D16137">
        <v>0</v>
      </c>
      <c r="E16137">
        <v>1</v>
      </c>
      <c r="F16137">
        <v>0</v>
      </c>
      <c r="G16137">
        <v>55</v>
      </c>
      <c r="H16137" s="9">
        <v>0</v>
      </c>
      <c r="I16137" s="2">
        <v>3</v>
      </c>
      <c r="J16137" s="2">
        <v>25</v>
      </c>
      <c r="K16137" s="2">
        <v>28</v>
      </c>
    </row>
    <row r="16138" spans="1:11">
      <c r="A16138">
        <v>16137</v>
      </c>
      <c r="B16138" s="1">
        <v>40795.541666666664</v>
      </c>
      <c r="C16138">
        <v>3</v>
      </c>
      <c r="D16138">
        <v>0</v>
      </c>
      <c r="E16138">
        <v>1</v>
      </c>
      <c r="F16138">
        <v>26</v>
      </c>
      <c r="G16138">
        <v>79</v>
      </c>
      <c r="H16138" s="9">
        <v>6.0031999999999996</v>
      </c>
      <c r="I16138" s="7">
        <v>14</v>
      </c>
      <c r="J16138" s="7">
        <v>108</v>
      </c>
      <c r="K16138" s="2">
        <v>122</v>
      </c>
    </row>
    <row r="16139" spans="1:11">
      <c r="A16139">
        <v>16138</v>
      </c>
      <c r="B16139" s="1">
        <v>41162.041666666664</v>
      </c>
      <c r="C16139">
        <v>3</v>
      </c>
      <c r="D16139">
        <v>0</v>
      </c>
      <c r="E16139">
        <v>1</v>
      </c>
      <c r="F16139">
        <v>18</v>
      </c>
      <c r="G16139">
        <v>60</v>
      </c>
      <c r="H16139" s="9">
        <v>12.997999999999999</v>
      </c>
      <c r="I16139" s="7">
        <v>7</v>
      </c>
      <c r="J16139" s="7">
        <v>11</v>
      </c>
      <c r="K16139" s="2">
        <v>18</v>
      </c>
    </row>
    <row r="16140" spans="1:11">
      <c r="A16140">
        <v>16139</v>
      </c>
      <c r="B16140" s="1">
        <v>40712.75</v>
      </c>
      <c r="C16140">
        <v>2</v>
      </c>
      <c r="D16140">
        <v>0</v>
      </c>
      <c r="E16140">
        <v>2</v>
      </c>
      <c r="F16140">
        <v>28</v>
      </c>
      <c r="G16140">
        <v>55</v>
      </c>
      <c r="H16140" s="9">
        <v>12.997999999999999</v>
      </c>
      <c r="I16140" s="7">
        <v>118</v>
      </c>
      <c r="J16140" s="7">
        <v>263</v>
      </c>
      <c r="K16140" s="2">
        <v>381</v>
      </c>
    </row>
    <row r="16141" spans="1:11">
      <c r="A16141">
        <v>16140</v>
      </c>
      <c r="B16141" s="1">
        <v>41268.791666666664</v>
      </c>
      <c r="C16141">
        <v>1</v>
      </c>
      <c r="D16141">
        <v>1</v>
      </c>
      <c r="E16141">
        <v>2</v>
      </c>
      <c r="F16141">
        <v>7</v>
      </c>
      <c r="G16141">
        <v>66</v>
      </c>
      <c r="H16141" s="9">
        <v>15.001300000000001</v>
      </c>
      <c r="I16141" s="7">
        <v>16</v>
      </c>
      <c r="J16141" s="7">
        <v>20</v>
      </c>
      <c r="K16141" s="2">
        <v>36</v>
      </c>
    </row>
    <row r="16142" spans="1:11">
      <c r="A16142">
        <v>16141</v>
      </c>
      <c r="B16142" s="1">
        <v>41128.541666666664</v>
      </c>
      <c r="C16142">
        <v>3</v>
      </c>
      <c r="D16142">
        <v>0</v>
      </c>
      <c r="E16142">
        <v>2</v>
      </c>
      <c r="F16142">
        <v>31</v>
      </c>
      <c r="G16142">
        <v>52</v>
      </c>
      <c r="H16142" s="9">
        <v>12.997999999999999</v>
      </c>
      <c r="I16142" s="7">
        <v>68</v>
      </c>
      <c r="J16142" s="7">
        <v>185</v>
      </c>
      <c r="K16142" s="2">
        <v>253</v>
      </c>
    </row>
    <row r="16143" spans="1:11">
      <c r="A16143">
        <v>16142</v>
      </c>
      <c r="B16143" s="1">
        <v>40824.291666666664</v>
      </c>
      <c r="C16143">
        <v>4</v>
      </c>
      <c r="D16143">
        <v>0</v>
      </c>
      <c r="E16143">
        <v>1</v>
      </c>
      <c r="F16143">
        <v>12</v>
      </c>
      <c r="G16143">
        <v>94</v>
      </c>
      <c r="H16143" s="9">
        <v>6.0031999999999996</v>
      </c>
      <c r="I16143" s="7">
        <v>27</v>
      </c>
      <c r="J16143" s="7">
        <v>46</v>
      </c>
      <c r="K16143" s="2">
        <v>73</v>
      </c>
    </row>
    <row r="16144" spans="1:11">
      <c r="A16144">
        <v>16143</v>
      </c>
      <c r="B16144" s="1">
        <v>41180.041666666664</v>
      </c>
      <c r="C16144">
        <v>4</v>
      </c>
      <c r="D16144">
        <v>0</v>
      </c>
      <c r="E16144">
        <v>3</v>
      </c>
      <c r="F16144">
        <v>21.000000000000004</v>
      </c>
      <c r="G16144">
        <v>88</v>
      </c>
      <c r="H16144" s="9">
        <v>0</v>
      </c>
      <c r="I16144" s="7">
        <v>0</v>
      </c>
      <c r="J16144" s="7">
        <v>13</v>
      </c>
      <c r="K16144" s="2">
        <v>13</v>
      </c>
    </row>
    <row r="16145" spans="1:11">
      <c r="A16145">
        <v>16144</v>
      </c>
      <c r="B16145" s="1">
        <v>40711.166666666664</v>
      </c>
      <c r="C16145">
        <v>2</v>
      </c>
      <c r="D16145">
        <v>0</v>
      </c>
      <c r="E16145">
        <v>1</v>
      </c>
      <c r="F16145">
        <v>18</v>
      </c>
      <c r="G16145">
        <v>94</v>
      </c>
      <c r="H16145" s="9">
        <v>8.9981000000000009</v>
      </c>
      <c r="I16145" s="7">
        <v>1</v>
      </c>
      <c r="J16145" s="7">
        <v>5</v>
      </c>
      <c r="K16145" s="2">
        <v>6</v>
      </c>
    </row>
    <row r="16146" spans="1:11">
      <c r="A16146">
        <v>16145</v>
      </c>
      <c r="B16146" s="1">
        <v>41113.833333333336</v>
      </c>
      <c r="C16146">
        <v>3</v>
      </c>
      <c r="D16146">
        <v>0</v>
      </c>
      <c r="E16146">
        <v>1</v>
      </c>
      <c r="F16146">
        <v>29</v>
      </c>
      <c r="G16146">
        <v>62</v>
      </c>
      <c r="H16146" s="9">
        <v>11.0014</v>
      </c>
      <c r="I16146" s="7">
        <v>56</v>
      </c>
      <c r="J16146" s="7">
        <v>347</v>
      </c>
      <c r="K16146" s="2">
        <v>403</v>
      </c>
    </row>
    <row r="16147" spans="1:11">
      <c r="A16147">
        <v>16146</v>
      </c>
      <c r="B16147" s="1">
        <v>40630.541666666664</v>
      </c>
      <c r="C16147">
        <v>2</v>
      </c>
      <c r="D16147">
        <v>0</v>
      </c>
      <c r="E16147">
        <v>2</v>
      </c>
      <c r="F16147">
        <v>6.0000000000000018</v>
      </c>
      <c r="G16147">
        <v>24</v>
      </c>
      <c r="H16147" s="9">
        <v>15.001300000000001</v>
      </c>
      <c r="I16147" s="2">
        <v>14</v>
      </c>
      <c r="J16147" s="2">
        <v>69</v>
      </c>
      <c r="K16147" s="2">
        <v>83</v>
      </c>
    </row>
    <row r="16148" spans="1:11">
      <c r="A16148">
        <v>16147</v>
      </c>
      <c r="B16148" s="1">
        <v>40708.041666666664</v>
      </c>
      <c r="C16148">
        <v>2</v>
      </c>
      <c r="D16148">
        <v>0</v>
      </c>
      <c r="E16148">
        <v>1</v>
      </c>
      <c r="F16148">
        <v>21.000000000000004</v>
      </c>
      <c r="G16148">
        <v>49</v>
      </c>
      <c r="H16148" s="9">
        <v>16.997900000000001</v>
      </c>
      <c r="I16148" s="7">
        <v>3</v>
      </c>
      <c r="J16148" s="7">
        <v>10</v>
      </c>
      <c r="K16148" s="2">
        <v>13</v>
      </c>
    </row>
    <row r="16149" spans="1:11">
      <c r="A16149">
        <v>16148</v>
      </c>
      <c r="B16149" s="1">
        <v>41107.083333333336</v>
      </c>
      <c r="C16149">
        <v>3</v>
      </c>
      <c r="D16149">
        <v>0</v>
      </c>
      <c r="E16149">
        <v>1</v>
      </c>
      <c r="F16149">
        <v>27</v>
      </c>
      <c r="G16149">
        <v>70</v>
      </c>
      <c r="H16149" s="9">
        <v>6.0031999999999996</v>
      </c>
      <c r="I16149" s="7">
        <v>1</v>
      </c>
      <c r="J16149" s="7">
        <v>6</v>
      </c>
      <c r="K16149" s="2">
        <v>7</v>
      </c>
    </row>
    <row r="16150" spans="1:11">
      <c r="A16150">
        <v>16149</v>
      </c>
      <c r="B16150" s="1">
        <v>41051.083333333336</v>
      </c>
      <c r="C16150">
        <v>2</v>
      </c>
      <c r="D16150">
        <v>0</v>
      </c>
      <c r="E16150">
        <v>2</v>
      </c>
      <c r="F16150">
        <v>20.000000000000004</v>
      </c>
      <c r="G16150">
        <v>83</v>
      </c>
      <c r="H16150" s="9">
        <v>7.0015000000000001</v>
      </c>
      <c r="I16150" s="7">
        <v>1</v>
      </c>
      <c r="J16150" s="7">
        <v>10</v>
      </c>
      <c r="K16150" s="2">
        <v>11</v>
      </c>
    </row>
    <row r="16151" spans="1:11">
      <c r="A16151">
        <v>16150</v>
      </c>
      <c r="B16151" s="1">
        <v>41205.541666666664</v>
      </c>
      <c r="C16151">
        <v>4</v>
      </c>
      <c r="D16151">
        <v>0</v>
      </c>
      <c r="E16151">
        <v>2</v>
      </c>
      <c r="F16151">
        <v>23</v>
      </c>
      <c r="G16151">
        <v>44</v>
      </c>
      <c r="H16151" s="9">
        <v>0</v>
      </c>
      <c r="I16151" s="7">
        <v>59</v>
      </c>
      <c r="J16151" s="7">
        <v>244</v>
      </c>
      <c r="K16151" s="2">
        <v>303</v>
      </c>
    </row>
    <row r="16152" spans="1:11">
      <c r="A16152">
        <v>16151</v>
      </c>
      <c r="B16152" s="1">
        <v>41008.541666666664</v>
      </c>
      <c r="C16152">
        <v>2</v>
      </c>
      <c r="D16152">
        <v>0</v>
      </c>
      <c r="E16152">
        <v>1</v>
      </c>
      <c r="F16152">
        <v>18</v>
      </c>
      <c r="G16152">
        <v>28</v>
      </c>
      <c r="H16152" s="9">
        <v>39.000700000000002</v>
      </c>
      <c r="I16152" s="7">
        <v>108</v>
      </c>
      <c r="J16152" s="7">
        <v>173</v>
      </c>
      <c r="K16152" s="2">
        <v>281</v>
      </c>
    </row>
    <row r="16153" spans="1:11">
      <c r="A16153">
        <v>16152</v>
      </c>
      <c r="B16153" s="1">
        <v>41129.125</v>
      </c>
      <c r="C16153">
        <v>3</v>
      </c>
      <c r="D16153">
        <v>0</v>
      </c>
      <c r="E16153">
        <v>1</v>
      </c>
      <c r="F16153">
        <v>26</v>
      </c>
      <c r="G16153">
        <v>84</v>
      </c>
      <c r="H16153" s="9">
        <v>0</v>
      </c>
      <c r="I16153" s="7">
        <v>1</v>
      </c>
      <c r="J16153" s="7">
        <v>6</v>
      </c>
      <c r="K16153" s="2">
        <v>7</v>
      </c>
    </row>
    <row r="16154" spans="1:11">
      <c r="A16154">
        <v>16153</v>
      </c>
      <c r="B16154" s="1">
        <v>40566.625</v>
      </c>
      <c r="C16154">
        <v>1</v>
      </c>
      <c r="D16154">
        <v>0</v>
      </c>
      <c r="E16154">
        <v>1</v>
      </c>
      <c r="F16154">
        <v>-1</v>
      </c>
      <c r="G16154">
        <v>28</v>
      </c>
      <c r="H16154" s="9">
        <v>23.999400000000001</v>
      </c>
      <c r="I16154" s="2">
        <v>13</v>
      </c>
      <c r="J16154" s="2">
        <v>64</v>
      </c>
      <c r="K16154" s="2">
        <v>77</v>
      </c>
    </row>
    <row r="16155" spans="1:11">
      <c r="A16155">
        <v>16154</v>
      </c>
      <c r="B16155" s="1">
        <v>40746.125</v>
      </c>
      <c r="C16155">
        <v>3</v>
      </c>
      <c r="D16155">
        <v>0</v>
      </c>
      <c r="E16155">
        <v>1</v>
      </c>
      <c r="F16155">
        <v>30</v>
      </c>
      <c r="G16155">
        <v>75</v>
      </c>
      <c r="H16155" s="9">
        <v>7.0015000000000001</v>
      </c>
      <c r="I16155" s="7">
        <v>1</v>
      </c>
      <c r="J16155" s="7">
        <v>6</v>
      </c>
      <c r="K16155" s="2">
        <v>7</v>
      </c>
    </row>
    <row r="16156" spans="1:11">
      <c r="A16156">
        <v>16155</v>
      </c>
      <c r="B16156" s="1">
        <v>40739.25</v>
      </c>
      <c r="C16156">
        <v>3</v>
      </c>
      <c r="D16156">
        <v>0</v>
      </c>
      <c r="E16156">
        <v>2</v>
      </c>
      <c r="F16156">
        <v>21.000000000000004</v>
      </c>
      <c r="G16156">
        <v>73</v>
      </c>
      <c r="H16156" s="9">
        <v>7.0015000000000001</v>
      </c>
      <c r="I16156" s="7">
        <v>12</v>
      </c>
      <c r="J16156" s="7">
        <v>107</v>
      </c>
      <c r="K16156" s="2">
        <v>119</v>
      </c>
    </row>
    <row r="16157" spans="1:11">
      <c r="A16157">
        <v>16156</v>
      </c>
      <c r="B16157" s="1">
        <v>41169.208333333336</v>
      </c>
      <c r="C16157">
        <v>3</v>
      </c>
      <c r="D16157">
        <v>0</v>
      </c>
      <c r="E16157">
        <v>1</v>
      </c>
      <c r="F16157">
        <v>15</v>
      </c>
      <c r="G16157">
        <v>82</v>
      </c>
      <c r="H16157" s="9">
        <v>6.0031999999999996</v>
      </c>
      <c r="I16157" s="7">
        <v>1</v>
      </c>
      <c r="J16157" s="7">
        <v>44</v>
      </c>
      <c r="K16157" s="2">
        <v>45</v>
      </c>
    </row>
    <row r="16158" spans="1:11">
      <c r="A16158">
        <v>16157</v>
      </c>
      <c r="B16158" s="1">
        <v>41241.166666666664</v>
      </c>
      <c r="C16158">
        <v>4</v>
      </c>
      <c r="D16158">
        <v>0</v>
      </c>
      <c r="E16158">
        <v>2</v>
      </c>
      <c r="F16158">
        <v>4</v>
      </c>
      <c r="G16158">
        <v>70</v>
      </c>
      <c r="H16158" s="9">
        <v>12.997999999999999</v>
      </c>
      <c r="I16158" s="7">
        <v>0</v>
      </c>
      <c r="J16158" s="7">
        <v>4</v>
      </c>
      <c r="K16158" s="2">
        <v>4</v>
      </c>
    </row>
    <row r="16159" spans="1:11">
      <c r="A16159">
        <v>16158</v>
      </c>
      <c r="B16159" s="1">
        <v>40850.583333333336</v>
      </c>
      <c r="C16159">
        <v>4</v>
      </c>
      <c r="D16159">
        <v>0</v>
      </c>
      <c r="E16159">
        <v>1</v>
      </c>
      <c r="F16159">
        <v>17</v>
      </c>
      <c r="G16159">
        <v>52</v>
      </c>
      <c r="H16159" s="9">
        <v>11.0014</v>
      </c>
      <c r="I16159" s="7">
        <v>32</v>
      </c>
      <c r="J16159" s="7">
        <v>120</v>
      </c>
      <c r="K16159" s="2">
        <v>152</v>
      </c>
    </row>
    <row r="16160" spans="1:11">
      <c r="A16160">
        <v>16159</v>
      </c>
      <c r="B16160" s="1">
        <v>40932.5</v>
      </c>
      <c r="C16160">
        <v>1</v>
      </c>
      <c r="D16160">
        <v>0</v>
      </c>
      <c r="E16160">
        <v>1</v>
      </c>
      <c r="F16160">
        <v>8</v>
      </c>
      <c r="G16160">
        <v>87</v>
      </c>
      <c r="H16160" s="9">
        <v>11.0014</v>
      </c>
      <c r="I16160" s="7">
        <v>25</v>
      </c>
      <c r="J16160" s="7">
        <v>150</v>
      </c>
      <c r="K16160" s="2">
        <v>175</v>
      </c>
    </row>
    <row r="16161" spans="1:11">
      <c r="A16161">
        <v>16160</v>
      </c>
      <c r="B16161" s="1">
        <v>41263.791666666664</v>
      </c>
      <c r="C16161">
        <v>4</v>
      </c>
      <c r="D16161">
        <v>0</v>
      </c>
      <c r="E16161">
        <v>3</v>
      </c>
      <c r="F16161">
        <v>8</v>
      </c>
      <c r="G16161">
        <v>71</v>
      </c>
      <c r="H16161" s="9">
        <v>16.997900000000001</v>
      </c>
      <c r="I16161" s="7">
        <v>3</v>
      </c>
      <c r="J16161" s="7">
        <v>115</v>
      </c>
      <c r="K16161" s="2">
        <v>118</v>
      </c>
    </row>
    <row r="16162" spans="1:11">
      <c r="A16162">
        <v>16161</v>
      </c>
      <c r="B16162" s="1">
        <v>40916.875</v>
      </c>
      <c r="C16162">
        <v>1</v>
      </c>
      <c r="D16162">
        <v>0</v>
      </c>
      <c r="E16162">
        <v>1</v>
      </c>
      <c r="F16162">
        <v>5.0000000000000018</v>
      </c>
      <c r="G16162">
        <v>56</v>
      </c>
      <c r="H16162" s="9">
        <v>15.001300000000001</v>
      </c>
      <c r="I16162" s="7">
        <v>10</v>
      </c>
      <c r="J16162" s="7">
        <v>81</v>
      </c>
      <c r="K16162" s="2">
        <v>91</v>
      </c>
    </row>
    <row r="16163" spans="1:11">
      <c r="A16163">
        <v>16162</v>
      </c>
      <c r="B16163" s="1">
        <v>40813.958333333336</v>
      </c>
      <c r="C16163">
        <v>4</v>
      </c>
      <c r="D16163">
        <v>0</v>
      </c>
      <c r="E16163">
        <v>1</v>
      </c>
      <c r="F16163">
        <v>21.000000000000004</v>
      </c>
      <c r="G16163">
        <v>88</v>
      </c>
      <c r="H16163" s="9">
        <v>6.0031999999999996</v>
      </c>
      <c r="I16163" s="7">
        <v>11</v>
      </c>
      <c r="J16163" s="7">
        <v>82</v>
      </c>
      <c r="K16163" s="2">
        <v>93</v>
      </c>
    </row>
    <row r="16164" spans="1:11">
      <c r="A16164">
        <v>16163</v>
      </c>
      <c r="B16164" s="1">
        <v>40732.625</v>
      </c>
      <c r="C16164">
        <v>3</v>
      </c>
      <c r="D16164">
        <v>0</v>
      </c>
      <c r="E16164">
        <v>2</v>
      </c>
      <c r="F16164">
        <v>31</v>
      </c>
      <c r="G16164">
        <v>63</v>
      </c>
      <c r="H16164" s="9">
        <v>23.999400000000001</v>
      </c>
      <c r="I16164" s="7">
        <v>39</v>
      </c>
      <c r="J16164" s="7">
        <v>101</v>
      </c>
      <c r="K16164" s="2">
        <v>140</v>
      </c>
    </row>
    <row r="16165" spans="1:11">
      <c r="A16165">
        <v>16164</v>
      </c>
      <c r="B16165" s="1">
        <v>40617.166666666664</v>
      </c>
      <c r="C16165">
        <v>1</v>
      </c>
      <c r="D16165">
        <v>0</v>
      </c>
      <c r="E16165">
        <v>1</v>
      </c>
      <c r="F16165">
        <v>3</v>
      </c>
      <c r="G16165">
        <v>75</v>
      </c>
      <c r="H16165" s="9">
        <v>6.0031999999999996</v>
      </c>
      <c r="I16165" s="2">
        <v>1</v>
      </c>
      <c r="J16165" s="2">
        <v>1</v>
      </c>
      <c r="K16165" s="2">
        <v>2</v>
      </c>
    </row>
    <row r="16166" spans="1:11">
      <c r="A16166">
        <v>16165</v>
      </c>
      <c r="B16166" s="1">
        <v>41050.625</v>
      </c>
      <c r="C16166">
        <v>2</v>
      </c>
      <c r="D16166">
        <v>0</v>
      </c>
      <c r="E16166">
        <v>2</v>
      </c>
      <c r="F16166">
        <v>23</v>
      </c>
      <c r="G16166">
        <v>73</v>
      </c>
      <c r="H16166" s="9">
        <v>12.997999999999999</v>
      </c>
      <c r="I16166" s="7">
        <v>67</v>
      </c>
      <c r="J16166" s="7">
        <v>158</v>
      </c>
      <c r="K16166" s="2">
        <v>225</v>
      </c>
    </row>
    <row r="16167" spans="1:11">
      <c r="A16167">
        <v>16166</v>
      </c>
      <c r="B16167" s="1">
        <v>41201.416666666664</v>
      </c>
      <c r="C16167">
        <v>4</v>
      </c>
      <c r="D16167">
        <v>0</v>
      </c>
      <c r="E16167">
        <v>2</v>
      </c>
      <c r="F16167">
        <v>20.000000000000004</v>
      </c>
      <c r="G16167">
        <v>88</v>
      </c>
      <c r="H16167" s="9">
        <v>12.997999999999999</v>
      </c>
      <c r="I16167" s="7">
        <v>26</v>
      </c>
      <c r="J16167" s="7">
        <v>198</v>
      </c>
      <c r="K16167" s="2">
        <v>224</v>
      </c>
    </row>
    <row r="16168" spans="1:11">
      <c r="A16168">
        <v>16167</v>
      </c>
      <c r="B16168" s="1">
        <v>40721.333333333336</v>
      </c>
      <c r="C16168">
        <v>3</v>
      </c>
      <c r="D16168">
        <v>0</v>
      </c>
      <c r="E16168">
        <v>1</v>
      </c>
      <c r="F16168">
        <v>23.999999999999993</v>
      </c>
      <c r="G16168">
        <v>74</v>
      </c>
      <c r="H16168" s="9">
        <v>12.997999999999999</v>
      </c>
      <c r="I16168" s="7">
        <v>28</v>
      </c>
      <c r="J16168" s="7">
        <v>415</v>
      </c>
      <c r="K16168" s="2">
        <v>443</v>
      </c>
    </row>
    <row r="16169" spans="1:11">
      <c r="A16169">
        <v>16168</v>
      </c>
      <c r="B16169" s="1">
        <v>40975.666666666664</v>
      </c>
      <c r="C16169">
        <v>1</v>
      </c>
      <c r="D16169">
        <v>0</v>
      </c>
      <c r="E16169">
        <v>1</v>
      </c>
      <c r="F16169">
        <v>19.000000000000004</v>
      </c>
      <c r="G16169">
        <v>37</v>
      </c>
      <c r="H16169" s="9">
        <v>27.999300000000002</v>
      </c>
      <c r="I16169" s="7">
        <v>34</v>
      </c>
      <c r="J16169" s="7">
        <v>254</v>
      </c>
      <c r="K16169" s="2">
        <v>288</v>
      </c>
    </row>
    <row r="16170" spans="1:11">
      <c r="A16170">
        <v>16169</v>
      </c>
      <c r="B16170" s="1">
        <v>40760.125</v>
      </c>
      <c r="C16170">
        <v>3</v>
      </c>
      <c r="D16170">
        <v>0</v>
      </c>
      <c r="E16170">
        <v>1</v>
      </c>
      <c r="F16170">
        <v>23</v>
      </c>
      <c r="G16170">
        <v>78</v>
      </c>
      <c r="H16170" s="9">
        <v>6.0031999999999996</v>
      </c>
      <c r="I16170" s="7">
        <v>0</v>
      </c>
      <c r="J16170" s="7">
        <v>6</v>
      </c>
      <c r="K16170" s="2">
        <v>6</v>
      </c>
    </row>
    <row r="16171" spans="1:11">
      <c r="A16171">
        <v>16170</v>
      </c>
      <c r="B16171" s="1">
        <v>41100.291666666664</v>
      </c>
      <c r="C16171">
        <v>3</v>
      </c>
      <c r="D16171">
        <v>0</v>
      </c>
      <c r="E16171">
        <v>2</v>
      </c>
      <c r="F16171">
        <v>26</v>
      </c>
      <c r="G16171">
        <v>74</v>
      </c>
      <c r="H16171" s="9">
        <v>7.0015000000000001</v>
      </c>
      <c r="I16171" s="7">
        <v>31</v>
      </c>
      <c r="J16171" s="7">
        <v>489</v>
      </c>
      <c r="K16171" s="2">
        <v>520</v>
      </c>
    </row>
    <row r="16172" spans="1:11">
      <c r="A16172">
        <v>16171</v>
      </c>
      <c r="B16172" s="1">
        <v>41021.708333333336</v>
      </c>
      <c r="C16172">
        <v>2</v>
      </c>
      <c r="D16172">
        <v>0</v>
      </c>
      <c r="E16172">
        <v>3</v>
      </c>
      <c r="F16172">
        <v>9</v>
      </c>
      <c r="G16172">
        <v>93</v>
      </c>
      <c r="H16172" s="9">
        <v>30.002600000000001</v>
      </c>
      <c r="I16172" s="7">
        <v>2</v>
      </c>
      <c r="J16172" s="7">
        <v>25</v>
      </c>
      <c r="K16172" s="2">
        <v>27</v>
      </c>
    </row>
    <row r="16173" spans="1:11">
      <c r="A16173">
        <v>16172</v>
      </c>
      <c r="B16173" s="1">
        <v>41077.833333333336</v>
      </c>
      <c r="C16173">
        <v>2</v>
      </c>
      <c r="D16173">
        <v>0</v>
      </c>
      <c r="E16173">
        <v>1</v>
      </c>
      <c r="F16173">
        <v>22</v>
      </c>
      <c r="G16173">
        <v>57</v>
      </c>
      <c r="H16173" s="9">
        <v>12.997999999999999</v>
      </c>
      <c r="I16173" s="7">
        <v>101</v>
      </c>
      <c r="J16173" s="7">
        <v>201</v>
      </c>
      <c r="K16173" s="2">
        <v>302</v>
      </c>
    </row>
    <row r="16174" spans="1:11">
      <c r="A16174">
        <v>16173</v>
      </c>
      <c r="B16174" s="1">
        <v>40679.666666666664</v>
      </c>
      <c r="C16174">
        <v>2</v>
      </c>
      <c r="D16174">
        <v>0</v>
      </c>
      <c r="E16174">
        <v>3</v>
      </c>
      <c r="F16174">
        <v>21.000000000000004</v>
      </c>
      <c r="G16174">
        <v>78</v>
      </c>
      <c r="H16174" s="9">
        <v>16.997900000000001</v>
      </c>
      <c r="I16174" s="7">
        <v>45</v>
      </c>
      <c r="J16174" s="7">
        <v>180</v>
      </c>
      <c r="K16174" s="2">
        <v>225</v>
      </c>
    </row>
    <row r="16175" spans="1:11">
      <c r="A16175">
        <v>16174</v>
      </c>
      <c r="B16175" s="1">
        <v>41178.125</v>
      </c>
      <c r="C16175">
        <v>4</v>
      </c>
      <c r="D16175">
        <v>0</v>
      </c>
      <c r="E16175">
        <v>2</v>
      </c>
      <c r="F16175">
        <v>20.000000000000004</v>
      </c>
      <c r="G16175">
        <v>64</v>
      </c>
      <c r="H16175" s="9">
        <v>19.001200000000001</v>
      </c>
      <c r="I16175" s="7">
        <v>4</v>
      </c>
      <c r="J16175" s="7">
        <v>6</v>
      </c>
      <c r="K16175" s="2">
        <v>10</v>
      </c>
    </row>
    <row r="16176" spans="1:11">
      <c r="A16176">
        <v>16175</v>
      </c>
      <c r="B16176" s="1">
        <v>40694.25</v>
      </c>
      <c r="C16176">
        <v>2</v>
      </c>
      <c r="D16176">
        <v>0</v>
      </c>
      <c r="E16176">
        <v>1</v>
      </c>
      <c r="F16176">
        <v>25</v>
      </c>
      <c r="G16176">
        <v>79</v>
      </c>
      <c r="H16176" s="9">
        <v>6.0031999999999996</v>
      </c>
      <c r="I16176" s="7">
        <v>11</v>
      </c>
      <c r="J16176" s="7">
        <v>98</v>
      </c>
      <c r="K16176" s="2">
        <v>109</v>
      </c>
    </row>
    <row r="16177" spans="1:11">
      <c r="A16177">
        <v>16176</v>
      </c>
      <c r="B16177" s="1">
        <v>40745.291666666664</v>
      </c>
      <c r="C16177">
        <v>3</v>
      </c>
      <c r="D16177">
        <v>0</v>
      </c>
      <c r="E16177">
        <v>2</v>
      </c>
      <c r="F16177">
        <v>28</v>
      </c>
      <c r="G16177">
        <v>84</v>
      </c>
      <c r="H16177" s="9">
        <v>8.9981000000000009</v>
      </c>
      <c r="I16177" s="7">
        <v>23</v>
      </c>
      <c r="J16177" s="7">
        <v>249</v>
      </c>
      <c r="K16177" s="2">
        <v>272</v>
      </c>
    </row>
    <row r="16178" spans="1:11">
      <c r="A16178">
        <v>16177</v>
      </c>
      <c r="B16178" s="1">
        <v>40572.375</v>
      </c>
      <c r="C16178">
        <v>1</v>
      </c>
      <c r="D16178">
        <v>0</v>
      </c>
      <c r="E16178">
        <v>1</v>
      </c>
      <c r="F16178">
        <v>0</v>
      </c>
      <c r="G16178">
        <v>59</v>
      </c>
      <c r="H16178" s="9">
        <v>6.0031999999999996</v>
      </c>
      <c r="I16178" s="2">
        <v>0</v>
      </c>
      <c r="J16178" s="2">
        <v>34</v>
      </c>
      <c r="K16178" s="2">
        <v>34</v>
      </c>
    </row>
    <row r="16179" spans="1:11">
      <c r="A16179">
        <v>16178</v>
      </c>
      <c r="B16179" s="1">
        <v>40784</v>
      </c>
      <c r="C16179">
        <v>3</v>
      </c>
      <c r="D16179">
        <v>0</v>
      </c>
      <c r="E16179">
        <v>1</v>
      </c>
      <c r="F16179">
        <v>22</v>
      </c>
      <c r="G16179">
        <v>73</v>
      </c>
      <c r="H16179" s="9">
        <v>7.0015000000000001</v>
      </c>
      <c r="I16179" s="7">
        <v>13</v>
      </c>
      <c r="J16179" s="7">
        <v>21</v>
      </c>
      <c r="K16179" s="2">
        <v>34</v>
      </c>
    </row>
    <row r="16180" spans="1:11">
      <c r="A16180">
        <v>16179</v>
      </c>
      <c r="B16180" s="1">
        <v>40664.041666666664</v>
      </c>
      <c r="C16180">
        <v>2</v>
      </c>
      <c r="D16180">
        <v>0</v>
      </c>
      <c r="E16180">
        <v>1</v>
      </c>
      <c r="F16180">
        <v>12</v>
      </c>
      <c r="G16180">
        <v>69</v>
      </c>
      <c r="H16180" s="9">
        <v>7.0015000000000001</v>
      </c>
      <c r="I16180" s="7">
        <v>9</v>
      </c>
      <c r="J16180" s="7">
        <v>50</v>
      </c>
      <c r="K16180" s="2">
        <v>59</v>
      </c>
    </row>
    <row r="16181" spans="1:11">
      <c r="A16181">
        <v>16180</v>
      </c>
      <c r="B16181" s="1">
        <v>40664.625</v>
      </c>
      <c r="C16181">
        <v>2</v>
      </c>
      <c r="D16181">
        <v>0</v>
      </c>
      <c r="E16181">
        <v>2</v>
      </c>
      <c r="F16181">
        <v>16</v>
      </c>
      <c r="G16181">
        <v>72</v>
      </c>
      <c r="H16181" s="9">
        <v>0</v>
      </c>
      <c r="I16181" s="7">
        <v>113</v>
      </c>
      <c r="J16181" s="7">
        <v>153</v>
      </c>
      <c r="K16181" s="2">
        <v>266</v>
      </c>
    </row>
    <row r="16182" spans="1:11">
      <c r="A16182">
        <v>16181</v>
      </c>
      <c r="B16182" s="1">
        <v>40666.041666666664</v>
      </c>
      <c r="C16182">
        <v>2</v>
      </c>
      <c r="D16182">
        <v>0</v>
      </c>
      <c r="E16182">
        <v>2</v>
      </c>
      <c r="F16182">
        <v>19.000000000000004</v>
      </c>
      <c r="G16182">
        <v>78</v>
      </c>
      <c r="H16182" s="9">
        <v>16.997900000000001</v>
      </c>
      <c r="I16182" s="7">
        <v>0</v>
      </c>
      <c r="J16182" s="7">
        <v>14</v>
      </c>
      <c r="K16182" s="2">
        <v>14</v>
      </c>
    </row>
    <row r="16183" spans="1:11">
      <c r="A16183">
        <v>16182</v>
      </c>
      <c r="B16183" s="1">
        <v>40938.041666666664</v>
      </c>
      <c r="C16183">
        <v>1</v>
      </c>
      <c r="D16183">
        <v>0</v>
      </c>
      <c r="E16183">
        <v>1</v>
      </c>
      <c r="F16183">
        <v>4</v>
      </c>
      <c r="G16183">
        <v>60</v>
      </c>
      <c r="H16183" s="9">
        <v>23.999400000000001</v>
      </c>
      <c r="I16183" s="7">
        <v>0</v>
      </c>
      <c r="J16183" s="7">
        <v>9</v>
      </c>
      <c r="K16183" s="2">
        <v>9</v>
      </c>
    </row>
    <row r="16184" spans="1:11">
      <c r="A16184">
        <v>16183</v>
      </c>
      <c r="B16184" s="1">
        <v>41182</v>
      </c>
      <c r="C16184">
        <v>4</v>
      </c>
      <c r="D16184">
        <v>0</v>
      </c>
      <c r="E16184">
        <v>1</v>
      </c>
      <c r="F16184">
        <v>16</v>
      </c>
      <c r="G16184">
        <v>59</v>
      </c>
      <c r="H16184" s="9">
        <v>0</v>
      </c>
      <c r="I16184" s="7">
        <v>35</v>
      </c>
      <c r="J16184" s="7">
        <v>112</v>
      </c>
      <c r="K16184" s="2">
        <v>147</v>
      </c>
    </row>
    <row r="16185" spans="1:11">
      <c r="A16185">
        <v>16184</v>
      </c>
      <c r="B16185" s="1">
        <v>41135.416666666664</v>
      </c>
      <c r="C16185">
        <v>3</v>
      </c>
      <c r="D16185">
        <v>0</v>
      </c>
      <c r="E16185">
        <v>1</v>
      </c>
      <c r="F16185">
        <v>26</v>
      </c>
      <c r="G16185">
        <v>79</v>
      </c>
      <c r="H16185" s="9">
        <v>7.0015000000000001</v>
      </c>
      <c r="I16185" s="7">
        <v>53</v>
      </c>
      <c r="J16185" s="7">
        <v>155</v>
      </c>
      <c r="K16185" s="2">
        <v>208</v>
      </c>
    </row>
    <row r="16186" spans="1:11">
      <c r="A16186">
        <v>16185</v>
      </c>
      <c r="B16186" s="1">
        <v>41112.125</v>
      </c>
      <c r="C16186">
        <v>3</v>
      </c>
      <c r="D16186">
        <v>0</v>
      </c>
      <c r="E16186">
        <v>2</v>
      </c>
      <c r="F16186">
        <v>21.000000000000004</v>
      </c>
      <c r="G16186">
        <v>88</v>
      </c>
      <c r="H16186" s="9">
        <v>7.0015000000000001</v>
      </c>
      <c r="I16186" s="7">
        <v>13</v>
      </c>
      <c r="J16186" s="7">
        <v>30</v>
      </c>
      <c r="K16186" s="2">
        <v>43</v>
      </c>
    </row>
    <row r="16187" spans="1:11">
      <c r="A16187">
        <v>16186</v>
      </c>
      <c r="B16187" s="1">
        <v>41267.708333333336</v>
      </c>
      <c r="C16187">
        <v>1</v>
      </c>
      <c r="D16187">
        <v>0</v>
      </c>
      <c r="E16187">
        <v>3</v>
      </c>
      <c r="F16187">
        <v>3</v>
      </c>
      <c r="G16187">
        <v>93</v>
      </c>
      <c r="H16187" s="9">
        <v>11.0014</v>
      </c>
      <c r="I16187" s="7">
        <v>7</v>
      </c>
      <c r="J16187" s="7">
        <v>19</v>
      </c>
      <c r="K16187" s="2">
        <v>26</v>
      </c>
    </row>
    <row r="16188" spans="1:11">
      <c r="A16188">
        <v>16187</v>
      </c>
      <c r="B16188" s="1">
        <v>40649.041666666664</v>
      </c>
      <c r="C16188">
        <v>2</v>
      </c>
      <c r="D16188">
        <v>0</v>
      </c>
      <c r="E16188">
        <v>2</v>
      </c>
      <c r="F16188">
        <v>9</v>
      </c>
      <c r="G16188">
        <v>87</v>
      </c>
      <c r="H16188" s="9">
        <v>19.001200000000001</v>
      </c>
      <c r="I16188" s="7">
        <v>5</v>
      </c>
      <c r="J16188" s="7">
        <v>28</v>
      </c>
      <c r="K16188" s="2">
        <v>33</v>
      </c>
    </row>
    <row r="16189" spans="1:11">
      <c r="A16189">
        <v>16188</v>
      </c>
      <c r="B16189" s="1">
        <v>40646</v>
      </c>
      <c r="C16189">
        <v>2</v>
      </c>
      <c r="D16189">
        <v>0</v>
      </c>
      <c r="E16189">
        <v>2</v>
      </c>
      <c r="F16189">
        <v>11</v>
      </c>
      <c r="G16189">
        <v>100</v>
      </c>
      <c r="H16189" s="9">
        <v>19.999500000000001</v>
      </c>
      <c r="I16189" s="7">
        <v>3</v>
      </c>
      <c r="J16189" s="7">
        <v>12</v>
      </c>
      <c r="K16189" s="2">
        <v>15</v>
      </c>
    </row>
    <row r="16190" spans="1:11">
      <c r="A16190">
        <v>16189</v>
      </c>
      <c r="B16190" s="1">
        <v>40933.5</v>
      </c>
      <c r="C16190">
        <v>1</v>
      </c>
      <c r="D16190">
        <v>0</v>
      </c>
      <c r="E16190">
        <v>1</v>
      </c>
      <c r="F16190">
        <v>7</v>
      </c>
      <c r="G16190">
        <v>53</v>
      </c>
      <c r="H16190" s="9">
        <v>8.9981000000000009</v>
      </c>
      <c r="I16190" s="7">
        <v>46</v>
      </c>
      <c r="J16190" s="7">
        <v>147</v>
      </c>
      <c r="K16190" s="2">
        <v>193</v>
      </c>
    </row>
    <row r="16191" spans="1:11">
      <c r="A16191">
        <v>16190</v>
      </c>
      <c r="B16191" s="1">
        <v>40684.625</v>
      </c>
      <c r="C16191">
        <v>2</v>
      </c>
      <c r="D16191">
        <v>0</v>
      </c>
      <c r="E16191">
        <v>1</v>
      </c>
      <c r="F16191">
        <v>27</v>
      </c>
      <c r="G16191">
        <v>45</v>
      </c>
      <c r="H16191" s="9">
        <v>16.997900000000001</v>
      </c>
      <c r="I16191" s="7">
        <v>232</v>
      </c>
      <c r="J16191" s="7">
        <v>274</v>
      </c>
      <c r="K16191" s="2">
        <v>506</v>
      </c>
    </row>
    <row r="16192" spans="1:11">
      <c r="A16192">
        <v>16191</v>
      </c>
      <c r="B16192" s="1">
        <v>40910.541666666664</v>
      </c>
      <c r="C16192">
        <v>1</v>
      </c>
      <c r="D16192">
        <v>1</v>
      </c>
      <c r="E16192">
        <v>1</v>
      </c>
      <c r="F16192">
        <v>6.0000000000000018</v>
      </c>
      <c r="G16192">
        <v>36</v>
      </c>
      <c r="H16192" s="9">
        <v>19.999500000000001</v>
      </c>
      <c r="I16192" s="7">
        <v>26</v>
      </c>
      <c r="J16192" s="7">
        <v>150</v>
      </c>
      <c r="K16192" s="2">
        <v>176</v>
      </c>
    </row>
    <row r="16193" spans="1:11">
      <c r="A16193">
        <v>16192</v>
      </c>
      <c r="B16193" s="1">
        <v>41053.083333333336</v>
      </c>
      <c r="C16193">
        <v>2</v>
      </c>
      <c r="D16193">
        <v>0</v>
      </c>
      <c r="E16193">
        <v>1</v>
      </c>
      <c r="F16193">
        <v>21.000000000000004</v>
      </c>
      <c r="G16193">
        <v>88</v>
      </c>
      <c r="H16193" s="9">
        <v>0</v>
      </c>
      <c r="I16193" s="7">
        <v>1</v>
      </c>
      <c r="J16193" s="7">
        <v>15</v>
      </c>
      <c r="K16193" s="2">
        <v>16</v>
      </c>
    </row>
    <row r="16194" spans="1:11">
      <c r="A16194">
        <v>16193</v>
      </c>
      <c r="B16194" s="1">
        <v>40646.833333333336</v>
      </c>
      <c r="C16194">
        <v>2</v>
      </c>
      <c r="D16194">
        <v>0</v>
      </c>
      <c r="E16194">
        <v>1</v>
      </c>
      <c r="F16194">
        <v>13</v>
      </c>
      <c r="G16194">
        <v>62</v>
      </c>
      <c r="H16194" s="9">
        <v>16.997900000000001</v>
      </c>
      <c r="I16194" s="7">
        <v>7</v>
      </c>
      <c r="J16194" s="7">
        <v>118</v>
      </c>
      <c r="K16194" s="2">
        <v>125</v>
      </c>
    </row>
    <row r="16195" spans="1:11">
      <c r="A16195">
        <v>16194</v>
      </c>
      <c r="B16195" s="1">
        <v>40899.958333333336</v>
      </c>
      <c r="C16195">
        <v>1</v>
      </c>
      <c r="D16195">
        <v>0</v>
      </c>
      <c r="E16195">
        <v>3</v>
      </c>
      <c r="F16195">
        <v>11</v>
      </c>
      <c r="G16195">
        <v>87</v>
      </c>
      <c r="H16195" s="9">
        <v>0</v>
      </c>
      <c r="I16195" s="7">
        <v>1</v>
      </c>
      <c r="J16195" s="7">
        <v>10</v>
      </c>
      <c r="K16195" s="2">
        <v>11</v>
      </c>
    </row>
    <row r="16196" spans="1:11">
      <c r="A16196">
        <v>16195</v>
      </c>
      <c r="B16196" s="1">
        <v>40968</v>
      </c>
      <c r="C16196">
        <v>1</v>
      </c>
      <c r="D16196">
        <v>0</v>
      </c>
      <c r="E16196">
        <v>1</v>
      </c>
      <c r="F16196">
        <v>7</v>
      </c>
      <c r="G16196">
        <v>53</v>
      </c>
      <c r="H16196" s="9">
        <v>7.0015000000000001</v>
      </c>
      <c r="I16196" s="7">
        <v>2</v>
      </c>
      <c r="J16196" s="7">
        <v>30</v>
      </c>
      <c r="K16196" s="2">
        <v>32</v>
      </c>
    </row>
    <row r="16197" spans="1:11">
      <c r="A16197">
        <v>16196</v>
      </c>
      <c r="B16197" s="1">
        <v>41120.958333333336</v>
      </c>
      <c r="C16197">
        <v>3</v>
      </c>
      <c r="D16197">
        <v>0</v>
      </c>
      <c r="E16197">
        <v>1</v>
      </c>
      <c r="F16197">
        <v>26</v>
      </c>
      <c r="G16197">
        <v>74</v>
      </c>
      <c r="H16197" s="9">
        <v>12.997999999999999</v>
      </c>
      <c r="I16197" s="7">
        <v>34</v>
      </c>
      <c r="J16197" s="7">
        <v>116</v>
      </c>
      <c r="K16197" s="2">
        <v>150</v>
      </c>
    </row>
    <row r="16198" spans="1:11">
      <c r="A16198">
        <v>16197</v>
      </c>
      <c r="B16198" s="1">
        <v>41153.375</v>
      </c>
      <c r="C16198">
        <v>3</v>
      </c>
      <c r="D16198">
        <v>0</v>
      </c>
      <c r="E16198">
        <v>2</v>
      </c>
      <c r="F16198">
        <v>29</v>
      </c>
      <c r="G16198">
        <v>58</v>
      </c>
      <c r="H16198" s="9">
        <v>12.997999999999999</v>
      </c>
      <c r="I16198" s="7">
        <v>62</v>
      </c>
      <c r="J16198" s="7">
        <v>175</v>
      </c>
      <c r="K16198" s="2">
        <v>237</v>
      </c>
    </row>
    <row r="16199" spans="1:11">
      <c r="A16199">
        <v>16198</v>
      </c>
      <c r="B16199" s="1">
        <v>40682.791666666664</v>
      </c>
      <c r="C16199">
        <v>2</v>
      </c>
      <c r="D16199">
        <v>0</v>
      </c>
      <c r="E16199">
        <v>1</v>
      </c>
      <c r="F16199">
        <v>20.000000000000004</v>
      </c>
      <c r="G16199">
        <v>60</v>
      </c>
      <c r="H16199" s="9">
        <v>8.9981000000000009</v>
      </c>
      <c r="I16199" s="7">
        <v>65</v>
      </c>
      <c r="J16199" s="7">
        <v>345</v>
      </c>
      <c r="K16199" s="2">
        <v>410</v>
      </c>
    </row>
    <row r="16200" spans="1:11">
      <c r="A16200">
        <v>16199</v>
      </c>
      <c r="B16200" s="1">
        <v>41023.458333333336</v>
      </c>
      <c r="C16200">
        <v>2</v>
      </c>
      <c r="D16200">
        <v>0</v>
      </c>
      <c r="E16200">
        <v>1</v>
      </c>
      <c r="F16200">
        <v>14</v>
      </c>
      <c r="G16200">
        <v>31</v>
      </c>
      <c r="H16200" s="9">
        <v>26.002700000000001</v>
      </c>
      <c r="I16200" s="7">
        <v>27</v>
      </c>
      <c r="J16200" s="7">
        <v>157</v>
      </c>
      <c r="K16200" s="2">
        <v>184</v>
      </c>
    </row>
    <row r="16201" spans="1:11">
      <c r="A16201">
        <v>16200</v>
      </c>
      <c r="B16201" s="1">
        <v>41086.291666666664</v>
      </c>
      <c r="C16201">
        <v>3</v>
      </c>
      <c r="D16201">
        <v>0</v>
      </c>
      <c r="E16201">
        <v>1</v>
      </c>
      <c r="F16201">
        <v>17</v>
      </c>
      <c r="G16201">
        <v>52</v>
      </c>
      <c r="H16201" s="9">
        <v>23.999400000000001</v>
      </c>
      <c r="I16201" s="7">
        <v>21</v>
      </c>
      <c r="J16201" s="7">
        <v>528</v>
      </c>
      <c r="K16201" s="2">
        <v>549</v>
      </c>
    </row>
    <row r="16202" spans="1:11">
      <c r="A16202">
        <v>16201</v>
      </c>
      <c r="B16202" s="1">
        <v>40988.291666666664</v>
      </c>
      <c r="C16202">
        <v>1</v>
      </c>
      <c r="D16202">
        <v>0</v>
      </c>
      <c r="E16202">
        <v>3</v>
      </c>
      <c r="F16202">
        <v>17</v>
      </c>
      <c r="G16202">
        <v>94</v>
      </c>
      <c r="H16202" s="9">
        <v>15.001300000000001</v>
      </c>
      <c r="I16202" s="7">
        <v>3</v>
      </c>
      <c r="J16202" s="7">
        <v>167</v>
      </c>
      <c r="K16202" s="2">
        <v>170</v>
      </c>
    </row>
    <row r="16203" spans="1:11">
      <c r="A16203">
        <v>16202</v>
      </c>
      <c r="B16203" s="1">
        <v>40642.416666666664</v>
      </c>
      <c r="C16203">
        <v>2</v>
      </c>
      <c r="D16203">
        <v>0</v>
      </c>
      <c r="E16203">
        <v>2</v>
      </c>
      <c r="F16203">
        <v>8</v>
      </c>
      <c r="G16203">
        <v>87</v>
      </c>
      <c r="H16203" s="9">
        <v>8.9981000000000009</v>
      </c>
      <c r="I16203" s="7">
        <v>43</v>
      </c>
      <c r="J16203" s="7">
        <v>90</v>
      </c>
      <c r="K16203" s="2">
        <v>133</v>
      </c>
    </row>
    <row r="16204" spans="1:11">
      <c r="A16204">
        <v>16203</v>
      </c>
      <c r="B16204" s="1">
        <v>41068.083333333336</v>
      </c>
      <c r="C16204">
        <v>2</v>
      </c>
      <c r="D16204">
        <v>0</v>
      </c>
      <c r="E16204">
        <v>1</v>
      </c>
      <c r="F16204">
        <v>19.000000000000004</v>
      </c>
      <c r="G16204">
        <v>56</v>
      </c>
      <c r="H16204" s="9">
        <v>0</v>
      </c>
      <c r="I16204" s="7">
        <v>2</v>
      </c>
      <c r="J16204" s="7">
        <v>17</v>
      </c>
      <c r="K16204" s="2">
        <v>19</v>
      </c>
    </row>
    <row r="16205" spans="1:11">
      <c r="A16205">
        <v>16204</v>
      </c>
      <c r="B16205" s="1">
        <v>41186.25</v>
      </c>
      <c r="C16205">
        <v>4</v>
      </c>
      <c r="D16205">
        <v>0</v>
      </c>
      <c r="E16205">
        <v>3</v>
      </c>
      <c r="F16205">
        <v>22</v>
      </c>
      <c r="G16205">
        <v>94</v>
      </c>
      <c r="H16205" s="9">
        <v>6.0031999999999996</v>
      </c>
      <c r="I16205" s="7">
        <v>1</v>
      </c>
      <c r="J16205" s="7">
        <v>132</v>
      </c>
      <c r="K16205" s="2">
        <v>133</v>
      </c>
    </row>
    <row r="16206" spans="1:11">
      <c r="A16206">
        <v>16205</v>
      </c>
      <c r="B16206" s="1">
        <v>41010</v>
      </c>
      <c r="C16206">
        <v>2</v>
      </c>
      <c r="D16206">
        <v>0</v>
      </c>
      <c r="E16206">
        <v>1</v>
      </c>
      <c r="F16206">
        <v>8</v>
      </c>
      <c r="G16206">
        <v>36</v>
      </c>
      <c r="H16206" s="9">
        <v>27.999300000000002</v>
      </c>
      <c r="I16206" s="7">
        <v>8</v>
      </c>
      <c r="J16206" s="7">
        <v>22</v>
      </c>
      <c r="K16206" s="2">
        <v>30</v>
      </c>
    </row>
    <row r="16207" spans="1:11">
      <c r="A16207">
        <v>16206</v>
      </c>
      <c r="B16207" s="1">
        <v>40722.583333333336</v>
      </c>
      <c r="C16207">
        <v>3</v>
      </c>
      <c r="D16207">
        <v>0</v>
      </c>
      <c r="E16207">
        <v>1</v>
      </c>
      <c r="F16207">
        <v>34</v>
      </c>
      <c r="G16207">
        <v>44</v>
      </c>
      <c r="H16207" s="9">
        <v>15.001300000000001</v>
      </c>
      <c r="I16207" s="7">
        <v>43</v>
      </c>
      <c r="J16207" s="7">
        <v>116</v>
      </c>
      <c r="K16207" s="2">
        <v>159</v>
      </c>
    </row>
    <row r="16208" spans="1:11">
      <c r="A16208">
        <v>16207</v>
      </c>
      <c r="B16208" s="1">
        <v>41227.375</v>
      </c>
      <c r="C16208">
        <v>4</v>
      </c>
      <c r="D16208">
        <v>0</v>
      </c>
      <c r="E16208">
        <v>1</v>
      </c>
      <c r="F16208">
        <v>6.0000000000000018</v>
      </c>
      <c r="G16208">
        <v>52</v>
      </c>
      <c r="H16208" s="9">
        <v>26.002700000000001</v>
      </c>
      <c r="I16208" s="7">
        <v>22</v>
      </c>
      <c r="J16208" s="7">
        <v>310</v>
      </c>
      <c r="K16208" s="2">
        <v>332</v>
      </c>
    </row>
    <row r="16209" spans="1:11">
      <c r="A16209">
        <v>16208</v>
      </c>
      <c r="B16209" s="1">
        <v>41215.5</v>
      </c>
      <c r="C16209">
        <v>4</v>
      </c>
      <c r="D16209">
        <v>0</v>
      </c>
      <c r="E16209">
        <v>1</v>
      </c>
      <c r="F16209">
        <v>12</v>
      </c>
      <c r="G16209">
        <v>41</v>
      </c>
      <c r="H16209" s="9">
        <v>23.999400000000001</v>
      </c>
      <c r="I16209" s="7">
        <v>52</v>
      </c>
      <c r="J16209" s="7">
        <v>240</v>
      </c>
      <c r="K16209" s="2">
        <v>292</v>
      </c>
    </row>
    <row r="16210" spans="1:11">
      <c r="A16210">
        <v>16209</v>
      </c>
      <c r="B16210" s="1">
        <v>40919.041666666664</v>
      </c>
      <c r="C16210">
        <v>1</v>
      </c>
      <c r="D16210">
        <v>0</v>
      </c>
      <c r="E16210">
        <v>1</v>
      </c>
      <c r="F16210">
        <v>3</v>
      </c>
      <c r="G16210">
        <v>87</v>
      </c>
      <c r="H16210" s="9">
        <v>6.0031999999999996</v>
      </c>
      <c r="I16210" s="7">
        <v>1</v>
      </c>
      <c r="J16210" s="7">
        <v>6</v>
      </c>
      <c r="K16210" s="2">
        <v>7</v>
      </c>
    </row>
    <row r="16211" spans="1:11">
      <c r="A16211">
        <v>16210</v>
      </c>
      <c r="B16211" s="1">
        <v>40880.583333333336</v>
      </c>
      <c r="C16211">
        <v>4</v>
      </c>
      <c r="D16211">
        <v>0</v>
      </c>
      <c r="E16211">
        <v>1</v>
      </c>
      <c r="F16211">
        <v>9</v>
      </c>
      <c r="G16211">
        <v>46</v>
      </c>
      <c r="H16211" s="9">
        <v>0</v>
      </c>
      <c r="I16211" s="7">
        <v>92</v>
      </c>
      <c r="J16211" s="7">
        <v>251</v>
      </c>
      <c r="K16211" s="2">
        <v>343</v>
      </c>
    </row>
    <row r="16212" spans="1:11">
      <c r="A16212">
        <v>16211</v>
      </c>
      <c r="B16212" s="1">
        <v>41060.208333333336</v>
      </c>
      <c r="C16212">
        <v>2</v>
      </c>
      <c r="D16212">
        <v>0</v>
      </c>
      <c r="E16212">
        <v>1</v>
      </c>
      <c r="F16212">
        <v>22</v>
      </c>
      <c r="G16212">
        <v>69</v>
      </c>
      <c r="H16212" s="9">
        <v>16.997900000000001</v>
      </c>
      <c r="I16212" s="7">
        <v>1</v>
      </c>
      <c r="J16212" s="7">
        <v>32</v>
      </c>
      <c r="K16212" s="2">
        <v>33</v>
      </c>
    </row>
    <row r="16213" spans="1:11">
      <c r="A16213">
        <v>16212</v>
      </c>
      <c r="B16213" s="1">
        <v>41134.875</v>
      </c>
      <c r="C16213">
        <v>3</v>
      </c>
      <c r="D16213">
        <v>0</v>
      </c>
      <c r="E16213">
        <v>1</v>
      </c>
      <c r="F16213">
        <v>27</v>
      </c>
      <c r="G16213">
        <v>66</v>
      </c>
      <c r="H16213" s="9">
        <v>12.997999999999999</v>
      </c>
      <c r="I16213" s="7">
        <v>44</v>
      </c>
      <c r="J16213" s="7">
        <v>246</v>
      </c>
      <c r="K16213" s="2">
        <v>290</v>
      </c>
    </row>
    <row r="16214" spans="1:11">
      <c r="A16214">
        <v>16213</v>
      </c>
      <c r="B16214" s="1">
        <v>40844.041666666664</v>
      </c>
      <c r="C16214">
        <v>4</v>
      </c>
      <c r="D16214">
        <v>0</v>
      </c>
      <c r="E16214">
        <v>1</v>
      </c>
      <c r="F16214">
        <v>7</v>
      </c>
      <c r="G16214">
        <v>66</v>
      </c>
      <c r="H16214" s="9">
        <v>16.997900000000001</v>
      </c>
      <c r="I16214" s="7">
        <v>7</v>
      </c>
      <c r="J16214" s="7">
        <v>9</v>
      </c>
      <c r="K16214" s="2">
        <v>16</v>
      </c>
    </row>
    <row r="16215" spans="1:11">
      <c r="A16215">
        <v>16214</v>
      </c>
      <c r="B16215" s="1">
        <v>41188.083333333336</v>
      </c>
      <c r="C16215">
        <v>4</v>
      </c>
      <c r="D16215">
        <v>0</v>
      </c>
      <c r="E16215">
        <v>1</v>
      </c>
      <c r="F16215">
        <v>19.000000000000004</v>
      </c>
      <c r="G16215">
        <v>78</v>
      </c>
      <c r="H16215" s="9">
        <v>12.997999999999999</v>
      </c>
      <c r="I16215" s="7">
        <v>13</v>
      </c>
      <c r="J16215" s="7">
        <v>62</v>
      </c>
      <c r="K16215" s="2">
        <v>75</v>
      </c>
    </row>
    <row r="16216" spans="1:11">
      <c r="A16216">
        <v>16215</v>
      </c>
      <c r="B16216" s="1">
        <v>41147.208333333336</v>
      </c>
      <c r="C16216">
        <v>3</v>
      </c>
      <c r="D16216">
        <v>0</v>
      </c>
      <c r="E16216">
        <v>1</v>
      </c>
      <c r="F16216">
        <v>23</v>
      </c>
      <c r="G16216">
        <v>89</v>
      </c>
      <c r="H16216" s="9">
        <v>12.997999999999999</v>
      </c>
      <c r="I16216" s="7">
        <v>3</v>
      </c>
      <c r="J16216" s="7">
        <v>13</v>
      </c>
      <c r="K16216" s="2">
        <v>16</v>
      </c>
    </row>
    <row r="16217" spans="1:11">
      <c r="A16217">
        <v>16216</v>
      </c>
      <c r="B16217" s="1">
        <v>40606.375</v>
      </c>
      <c r="C16217">
        <v>1</v>
      </c>
      <c r="D16217">
        <v>0</v>
      </c>
      <c r="E16217">
        <v>1</v>
      </c>
      <c r="F16217">
        <v>2</v>
      </c>
      <c r="G16217">
        <v>60</v>
      </c>
      <c r="H16217" s="9">
        <v>8.9981000000000009</v>
      </c>
      <c r="I16217" s="2">
        <v>12</v>
      </c>
      <c r="J16217" s="2">
        <v>137</v>
      </c>
      <c r="K16217" s="2">
        <v>149</v>
      </c>
    </row>
    <row r="16218" spans="1:11">
      <c r="A16218">
        <v>16217</v>
      </c>
      <c r="B16218" s="1">
        <v>41153.708333333336</v>
      </c>
      <c r="C16218">
        <v>3</v>
      </c>
      <c r="D16218">
        <v>0</v>
      </c>
      <c r="E16218">
        <v>2</v>
      </c>
      <c r="F16218">
        <v>32</v>
      </c>
      <c r="G16218">
        <v>52</v>
      </c>
      <c r="H16218" s="9">
        <v>0</v>
      </c>
      <c r="I16218" s="7">
        <v>205</v>
      </c>
      <c r="J16218" s="7">
        <v>258</v>
      </c>
      <c r="K16218" s="2">
        <v>463</v>
      </c>
    </row>
    <row r="16219" spans="1:11">
      <c r="A16219">
        <v>16218</v>
      </c>
      <c r="B16219" s="1">
        <v>40885.666666666664</v>
      </c>
      <c r="C16219">
        <v>4</v>
      </c>
      <c r="D16219">
        <v>0</v>
      </c>
      <c r="E16219">
        <v>1</v>
      </c>
      <c r="F16219">
        <v>7</v>
      </c>
      <c r="G16219">
        <v>45</v>
      </c>
      <c r="H16219" s="9">
        <v>12.997999999999999</v>
      </c>
      <c r="I16219" s="7">
        <v>7</v>
      </c>
      <c r="J16219" s="7">
        <v>199</v>
      </c>
      <c r="K16219" s="2">
        <v>206</v>
      </c>
    </row>
    <row r="16220" spans="1:11">
      <c r="A16220">
        <v>16219</v>
      </c>
      <c r="B16220" s="1">
        <v>40843.041666666664</v>
      </c>
      <c r="C16220">
        <v>4</v>
      </c>
      <c r="D16220">
        <v>0</v>
      </c>
      <c r="E16220">
        <v>1</v>
      </c>
      <c r="F16220">
        <v>14</v>
      </c>
      <c r="G16220">
        <v>94</v>
      </c>
      <c r="H16220" s="9">
        <v>0</v>
      </c>
      <c r="I16220" s="7">
        <v>2</v>
      </c>
      <c r="J16220" s="7">
        <v>9</v>
      </c>
      <c r="K16220" s="2">
        <v>11</v>
      </c>
    </row>
    <row r="16221" spans="1:11">
      <c r="A16221">
        <v>16220</v>
      </c>
      <c r="B16221" s="1">
        <v>40891.416666666664</v>
      </c>
      <c r="C16221">
        <v>4</v>
      </c>
      <c r="D16221">
        <v>0</v>
      </c>
      <c r="E16221">
        <v>2</v>
      </c>
      <c r="F16221">
        <v>7</v>
      </c>
      <c r="G16221">
        <v>57</v>
      </c>
      <c r="H16221" s="9">
        <v>0</v>
      </c>
      <c r="I16221" s="7">
        <v>9</v>
      </c>
      <c r="J16221" s="7">
        <v>130</v>
      </c>
      <c r="K16221" s="2">
        <v>139</v>
      </c>
    </row>
    <row r="16222" spans="1:11">
      <c r="A16222">
        <v>16221</v>
      </c>
      <c r="B16222" s="1">
        <v>41061.958333333336</v>
      </c>
      <c r="C16222">
        <v>2</v>
      </c>
      <c r="D16222">
        <v>0</v>
      </c>
      <c r="E16222">
        <v>3</v>
      </c>
      <c r="F16222">
        <v>21.000000000000004</v>
      </c>
      <c r="G16222">
        <v>88</v>
      </c>
      <c r="H16222" s="9">
        <v>8.9981000000000009</v>
      </c>
      <c r="I16222" s="7">
        <v>6</v>
      </c>
      <c r="J16222" s="7">
        <v>67</v>
      </c>
      <c r="K16222" s="2">
        <v>73</v>
      </c>
    </row>
    <row r="16223" spans="1:11">
      <c r="A16223">
        <v>16222</v>
      </c>
      <c r="B16223" s="1">
        <v>40841.333333333336</v>
      </c>
      <c r="C16223">
        <v>4</v>
      </c>
      <c r="D16223">
        <v>0</v>
      </c>
      <c r="E16223">
        <v>1</v>
      </c>
      <c r="F16223">
        <v>13</v>
      </c>
      <c r="G16223">
        <v>72</v>
      </c>
      <c r="H16223" s="9">
        <v>0</v>
      </c>
      <c r="I16223" s="7">
        <v>25</v>
      </c>
      <c r="J16223" s="7">
        <v>383</v>
      </c>
      <c r="K16223" s="2">
        <v>408</v>
      </c>
    </row>
    <row r="16224" spans="1:11">
      <c r="A16224">
        <v>16223</v>
      </c>
      <c r="B16224" s="1">
        <v>40593.5</v>
      </c>
      <c r="C16224">
        <v>1</v>
      </c>
      <c r="D16224">
        <v>0</v>
      </c>
      <c r="E16224">
        <v>1</v>
      </c>
      <c r="F16224">
        <v>13</v>
      </c>
      <c r="G16224">
        <v>18</v>
      </c>
      <c r="H16224" s="9">
        <v>32.997500000000002</v>
      </c>
      <c r="I16224" s="2">
        <v>38</v>
      </c>
      <c r="J16224" s="2">
        <v>80</v>
      </c>
      <c r="K16224" s="2">
        <v>118</v>
      </c>
    </row>
    <row r="16225" spans="1:11">
      <c r="A16225">
        <v>16224</v>
      </c>
      <c r="B16225" s="1">
        <v>40579.875</v>
      </c>
      <c r="C16225">
        <v>1</v>
      </c>
      <c r="D16225">
        <v>0</v>
      </c>
      <c r="E16225">
        <v>1</v>
      </c>
      <c r="F16225">
        <v>4</v>
      </c>
      <c r="G16225">
        <v>100</v>
      </c>
      <c r="H16225" s="9">
        <v>12.997999999999999</v>
      </c>
      <c r="I16225" s="2">
        <v>3</v>
      </c>
      <c r="J16225" s="2">
        <v>53</v>
      </c>
      <c r="K16225" s="2">
        <v>56</v>
      </c>
    </row>
    <row r="16226" spans="1:11">
      <c r="A16226">
        <v>16225</v>
      </c>
      <c r="B16226" s="1">
        <v>41088.083333333336</v>
      </c>
      <c r="C16226">
        <v>3</v>
      </c>
      <c r="D16226">
        <v>0</v>
      </c>
      <c r="E16226">
        <v>1</v>
      </c>
      <c r="F16226">
        <v>23.999999999999993</v>
      </c>
      <c r="G16226">
        <v>50</v>
      </c>
      <c r="H16226" s="9">
        <v>6.0031999999999996</v>
      </c>
      <c r="I16226" s="7">
        <v>1</v>
      </c>
      <c r="J16226" s="7">
        <v>12</v>
      </c>
      <c r="K16226" s="2">
        <v>13</v>
      </c>
    </row>
    <row r="16227" spans="1:11">
      <c r="A16227">
        <v>16226</v>
      </c>
      <c r="B16227" s="1">
        <v>41271.708333333336</v>
      </c>
      <c r="C16227">
        <v>1</v>
      </c>
      <c r="D16227">
        <v>0</v>
      </c>
      <c r="E16227">
        <v>1</v>
      </c>
      <c r="F16227" s="2">
        <v>3</v>
      </c>
      <c r="G16227">
        <v>60</v>
      </c>
      <c r="H16227" s="9">
        <v>8.9981000000000009</v>
      </c>
      <c r="I16227" s="7">
        <v>43</v>
      </c>
      <c r="J16227" s="7">
        <v>228</v>
      </c>
      <c r="K16227" s="2">
        <v>271</v>
      </c>
    </row>
    <row r="16228" spans="1:11">
      <c r="A16228">
        <v>16227</v>
      </c>
      <c r="B16228" s="1">
        <v>40925.166666666664</v>
      </c>
      <c r="C16228">
        <v>1</v>
      </c>
      <c r="D16228">
        <v>0</v>
      </c>
      <c r="E16228">
        <v>3</v>
      </c>
      <c r="F16228">
        <v>7</v>
      </c>
      <c r="G16228">
        <v>66</v>
      </c>
      <c r="H16228" s="9">
        <v>22.002800000000001</v>
      </c>
      <c r="I16228" s="7">
        <v>0</v>
      </c>
      <c r="J16228" s="7">
        <v>2</v>
      </c>
      <c r="K16228" s="2">
        <v>2</v>
      </c>
    </row>
    <row r="16229" spans="1:11">
      <c r="A16229">
        <v>16228</v>
      </c>
      <c r="B16229" s="1">
        <v>41024.791666666664</v>
      </c>
      <c r="C16229">
        <v>2</v>
      </c>
      <c r="D16229">
        <v>0</v>
      </c>
      <c r="E16229">
        <v>1</v>
      </c>
      <c r="F16229">
        <v>21.000000000000004</v>
      </c>
      <c r="G16229">
        <v>20</v>
      </c>
      <c r="H16229" s="9">
        <v>12.997999999999999</v>
      </c>
      <c r="I16229" s="7">
        <v>42</v>
      </c>
      <c r="J16229" s="7">
        <v>501</v>
      </c>
      <c r="K16229" s="2">
        <v>543</v>
      </c>
    </row>
    <row r="16230" spans="1:11">
      <c r="A16230">
        <v>16229</v>
      </c>
      <c r="B16230" s="1">
        <v>41119.875</v>
      </c>
      <c r="C16230">
        <v>3</v>
      </c>
      <c r="D16230">
        <v>0</v>
      </c>
      <c r="E16230">
        <v>1</v>
      </c>
      <c r="F16230">
        <v>27</v>
      </c>
      <c r="G16230">
        <v>70</v>
      </c>
      <c r="H16230" s="9">
        <v>8.9981000000000009</v>
      </c>
      <c r="I16230" s="7">
        <v>72</v>
      </c>
      <c r="J16230" s="7">
        <v>199</v>
      </c>
      <c r="K16230" s="2">
        <v>271</v>
      </c>
    </row>
    <row r="16231" spans="1:11">
      <c r="A16231">
        <v>16230</v>
      </c>
      <c r="B16231" s="1">
        <v>40723.541666666664</v>
      </c>
      <c r="C16231">
        <v>3</v>
      </c>
      <c r="D16231">
        <v>0</v>
      </c>
      <c r="E16231">
        <v>1</v>
      </c>
      <c r="F16231">
        <v>31</v>
      </c>
      <c r="G16231">
        <v>31</v>
      </c>
      <c r="H16231" s="9">
        <v>22.002800000000001</v>
      </c>
      <c r="I16231" s="7">
        <v>45</v>
      </c>
      <c r="J16231" s="7">
        <v>185</v>
      </c>
      <c r="K16231" s="2">
        <v>230</v>
      </c>
    </row>
    <row r="16232" spans="1:11">
      <c r="A16232">
        <v>16231</v>
      </c>
      <c r="B16232" s="1">
        <v>40916.25</v>
      </c>
      <c r="C16232">
        <v>1</v>
      </c>
      <c r="D16232">
        <v>0</v>
      </c>
      <c r="E16232">
        <v>2</v>
      </c>
      <c r="F16232">
        <v>6.0000000000000018</v>
      </c>
      <c r="G16232">
        <v>52</v>
      </c>
      <c r="H16232" s="9">
        <v>0</v>
      </c>
      <c r="I16232" s="7">
        <v>0</v>
      </c>
      <c r="J16232" s="7">
        <v>2</v>
      </c>
      <c r="K16232" s="2">
        <v>2</v>
      </c>
    </row>
    <row r="16233" spans="1:11">
      <c r="A16233">
        <v>16232</v>
      </c>
      <c r="B16233" s="1">
        <v>41155.875</v>
      </c>
      <c r="C16233">
        <v>3</v>
      </c>
      <c r="D16233">
        <v>1</v>
      </c>
      <c r="E16233">
        <v>1</v>
      </c>
      <c r="F16233">
        <v>27</v>
      </c>
      <c r="G16233">
        <v>76</v>
      </c>
      <c r="H16233" s="9">
        <v>7.0015000000000001</v>
      </c>
      <c r="I16233" s="7">
        <v>42</v>
      </c>
      <c r="J16233" s="7">
        <v>142</v>
      </c>
      <c r="K16233" s="2">
        <v>184</v>
      </c>
    </row>
    <row r="16234" spans="1:11">
      <c r="A16234">
        <v>16233</v>
      </c>
      <c r="B16234" s="1">
        <v>41235.166666666664</v>
      </c>
      <c r="C16234">
        <v>4</v>
      </c>
      <c r="D16234">
        <v>1</v>
      </c>
      <c r="E16234">
        <v>1</v>
      </c>
      <c r="F16234">
        <v>2</v>
      </c>
      <c r="G16234">
        <v>80</v>
      </c>
      <c r="H16234" s="9">
        <v>8.9981000000000009</v>
      </c>
      <c r="I16234" s="7">
        <v>1</v>
      </c>
      <c r="J16234" s="7">
        <v>2</v>
      </c>
      <c r="K16234" s="2">
        <v>3</v>
      </c>
    </row>
    <row r="16235" spans="1:11">
      <c r="A16235">
        <v>16234</v>
      </c>
      <c r="B16235" s="1">
        <v>41273.625</v>
      </c>
      <c r="C16235">
        <v>1</v>
      </c>
      <c r="D16235">
        <v>0</v>
      </c>
      <c r="E16235">
        <v>1</v>
      </c>
      <c r="F16235" s="2">
        <v>5.0000000000000018</v>
      </c>
      <c r="G16235">
        <v>38</v>
      </c>
      <c r="H16235" s="9">
        <v>22.002800000000001</v>
      </c>
      <c r="I16235" s="7">
        <v>37</v>
      </c>
      <c r="J16235" s="7">
        <v>101</v>
      </c>
      <c r="K16235" s="2">
        <v>138</v>
      </c>
    </row>
    <row r="16236" spans="1:11">
      <c r="A16236">
        <v>16235</v>
      </c>
      <c r="B16236" s="1">
        <v>40609.208333333336</v>
      </c>
      <c r="C16236">
        <v>1</v>
      </c>
      <c r="D16236">
        <v>0</v>
      </c>
      <c r="E16236">
        <v>1</v>
      </c>
      <c r="F16236">
        <v>1</v>
      </c>
      <c r="G16236">
        <v>75</v>
      </c>
      <c r="H16236" s="9">
        <v>23.999400000000001</v>
      </c>
      <c r="I16236" s="2">
        <v>0</v>
      </c>
      <c r="J16236" s="2">
        <v>1</v>
      </c>
      <c r="K16236" s="2">
        <v>1</v>
      </c>
    </row>
    <row r="16237" spans="1:11">
      <c r="A16237">
        <v>16236</v>
      </c>
      <c r="B16237" s="1">
        <v>40925.625</v>
      </c>
      <c r="C16237">
        <v>1</v>
      </c>
      <c r="D16237">
        <v>0</v>
      </c>
      <c r="E16237">
        <v>1</v>
      </c>
      <c r="F16237">
        <v>13</v>
      </c>
      <c r="G16237">
        <v>62</v>
      </c>
      <c r="H16237" s="9">
        <v>32.997500000000002</v>
      </c>
      <c r="I16237" s="7">
        <v>6</v>
      </c>
      <c r="J16237" s="7">
        <v>123</v>
      </c>
      <c r="K16237" s="2">
        <v>129</v>
      </c>
    </row>
    <row r="16238" spans="1:11">
      <c r="A16238">
        <v>16237</v>
      </c>
      <c r="B16238" s="1">
        <v>40947.375</v>
      </c>
      <c r="C16238">
        <v>1</v>
      </c>
      <c r="D16238">
        <v>0</v>
      </c>
      <c r="E16238">
        <v>2</v>
      </c>
      <c r="F16238">
        <v>3</v>
      </c>
      <c r="G16238">
        <v>70</v>
      </c>
      <c r="H16238" s="9">
        <v>11.0014</v>
      </c>
      <c r="I16238" s="7">
        <v>8</v>
      </c>
      <c r="J16238" s="7">
        <v>245</v>
      </c>
      <c r="K16238" s="2">
        <v>253</v>
      </c>
    </row>
    <row r="16239" spans="1:11">
      <c r="A16239">
        <v>16238</v>
      </c>
      <c r="B16239" s="1">
        <v>40918.208333333336</v>
      </c>
      <c r="C16239">
        <v>1</v>
      </c>
      <c r="D16239">
        <v>0</v>
      </c>
      <c r="E16239">
        <v>1</v>
      </c>
      <c r="F16239">
        <v>11</v>
      </c>
      <c r="G16239">
        <v>47</v>
      </c>
      <c r="H16239" s="9">
        <v>15.001300000000001</v>
      </c>
      <c r="I16239" s="7">
        <v>0</v>
      </c>
      <c r="J16239" s="7">
        <v>23</v>
      </c>
      <c r="K16239" s="2">
        <v>23</v>
      </c>
    </row>
    <row r="16240" spans="1:11">
      <c r="A16240">
        <v>16239</v>
      </c>
      <c r="B16240" s="1">
        <v>41146.416666666664</v>
      </c>
      <c r="C16240">
        <v>3</v>
      </c>
      <c r="D16240">
        <v>0</v>
      </c>
      <c r="E16240">
        <v>2</v>
      </c>
      <c r="F16240">
        <v>26</v>
      </c>
      <c r="G16240">
        <v>65</v>
      </c>
      <c r="H16240" s="9">
        <v>19.999500000000001</v>
      </c>
      <c r="I16240" s="7">
        <v>148</v>
      </c>
      <c r="J16240" s="7">
        <v>294</v>
      </c>
      <c r="K16240" s="2">
        <v>442</v>
      </c>
    </row>
    <row r="16241" spans="1:11">
      <c r="A16241">
        <v>16240</v>
      </c>
      <c r="B16241" s="1">
        <v>41050.875</v>
      </c>
      <c r="C16241">
        <v>2</v>
      </c>
      <c r="D16241">
        <v>0</v>
      </c>
      <c r="E16241">
        <v>1</v>
      </c>
      <c r="F16241">
        <v>22</v>
      </c>
      <c r="G16241">
        <v>69</v>
      </c>
      <c r="H16241" s="9">
        <v>6.0031999999999996</v>
      </c>
      <c r="I16241" s="7">
        <v>31</v>
      </c>
      <c r="J16241" s="7">
        <v>208</v>
      </c>
      <c r="K16241" s="2">
        <v>239</v>
      </c>
    </row>
    <row r="16242" spans="1:11">
      <c r="A16242">
        <v>16241</v>
      </c>
      <c r="B16242" s="1">
        <v>41063.458333333336</v>
      </c>
      <c r="C16242">
        <v>2</v>
      </c>
      <c r="D16242">
        <v>0</v>
      </c>
      <c r="E16242">
        <v>1</v>
      </c>
      <c r="F16242">
        <v>23</v>
      </c>
      <c r="G16242">
        <v>41</v>
      </c>
      <c r="H16242" s="9">
        <v>16.997900000000001</v>
      </c>
      <c r="I16242" s="7">
        <v>199</v>
      </c>
      <c r="J16242" s="7">
        <v>312</v>
      </c>
      <c r="K16242" s="2">
        <v>511</v>
      </c>
    </row>
    <row r="16243" spans="1:11">
      <c r="A16243">
        <v>16242</v>
      </c>
      <c r="B16243" s="1">
        <v>40728.958333333336</v>
      </c>
      <c r="C16243">
        <v>3</v>
      </c>
      <c r="D16243">
        <v>1</v>
      </c>
      <c r="E16243">
        <v>2</v>
      </c>
      <c r="F16243">
        <v>27</v>
      </c>
      <c r="G16243">
        <v>70</v>
      </c>
      <c r="H16243" s="9">
        <v>7.0015000000000001</v>
      </c>
      <c r="I16243" s="7">
        <v>44</v>
      </c>
      <c r="J16243" s="7">
        <v>94</v>
      </c>
      <c r="K16243" s="2">
        <v>138</v>
      </c>
    </row>
    <row r="16244" spans="1:11">
      <c r="A16244">
        <v>16243</v>
      </c>
      <c r="B16244" s="1">
        <v>40694.416666666664</v>
      </c>
      <c r="C16244">
        <v>2</v>
      </c>
      <c r="D16244">
        <v>0</v>
      </c>
      <c r="E16244">
        <v>1</v>
      </c>
      <c r="F16244">
        <v>32</v>
      </c>
      <c r="G16244">
        <v>56</v>
      </c>
      <c r="H16244" s="9">
        <v>8.9981000000000009</v>
      </c>
      <c r="I16244" s="7">
        <v>37</v>
      </c>
      <c r="J16244" s="7">
        <v>71</v>
      </c>
      <c r="K16244" s="2">
        <v>108</v>
      </c>
    </row>
    <row r="16245" spans="1:11">
      <c r="A16245">
        <v>16244</v>
      </c>
      <c r="B16245" s="1">
        <v>41047.5</v>
      </c>
      <c r="C16245">
        <v>2</v>
      </c>
      <c r="D16245">
        <v>0</v>
      </c>
      <c r="E16245">
        <v>1</v>
      </c>
      <c r="F16245">
        <v>22</v>
      </c>
      <c r="G16245">
        <v>41</v>
      </c>
      <c r="H16245" s="9">
        <v>12.997999999999999</v>
      </c>
      <c r="I16245" s="7">
        <v>108</v>
      </c>
      <c r="J16245" s="7">
        <v>252</v>
      </c>
      <c r="K16245" s="2">
        <v>360</v>
      </c>
    </row>
    <row r="16246" spans="1:11">
      <c r="A16246">
        <v>16245</v>
      </c>
      <c r="B16246" s="1">
        <v>40699.041666666664</v>
      </c>
      <c r="C16246">
        <v>2</v>
      </c>
      <c r="D16246">
        <v>0</v>
      </c>
      <c r="E16246">
        <v>2</v>
      </c>
      <c r="F16246">
        <v>23</v>
      </c>
      <c r="G16246">
        <v>61</v>
      </c>
      <c r="H16246" s="9">
        <v>11.0014</v>
      </c>
      <c r="I16246" s="7">
        <v>26</v>
      </c>
      <c r="J16246" s="7">
        <v>70</v>
      </c>
      <c r="K16246" s="2">
        <v>96</v>
      </c>
    </row>
    <row r="16247" spans="1:11">
      <c r="A16247">
        <v>16246</v>
      </c>
      <c r="B16247" s="1">
        <v>40545</v>
      </c>
      <c r="C16247">
        <v>1</v>
      </c>
      <c r="D16247">
        <v>0</v>
      </c>
      <c r="E16247">
        <v>2</v>
      </c>
      <c r="F16247">
        <v>14</v>
      </c>
      <c r="G16247">
        <v>88</v>
      </c>
      <c r="H16247" s="9">
        <v>19.999500000000001</v>
      </c>
      <c r="I16247" s="2">
        <v>4</v>
      </c>
      <c r="J16247" s="2">
        <v>13</v>
      </c>
      <c r="K16247" s="2">
        <v>17</v>
      </c>
    </row>
    <row r="16248" spans="1:11">
      <c r="A16248">
        <v>16247</v>
      </c>
      <c r="B16248" s="1">
        <v>40774.875</v>
      </c>
      <c r="C16248">
        <v>3</v>
      </c>
      <c r="D16248">
        <v>0</v>
      </c>
      <c r="E16248">
        <v>1</v>
      </c>
      <c r="F16248">
        <v>22</v>
      </c>
      <c r="G16248">
        <v>83</v>
      </c>
      <c r="H16248" s="9">
        <v>8.9981000000000009</v>
      </c>
      <c r="I16248" s="7">
        <v>18</v>
      </c>
      <c r="J16248" s="7">
        <v>89</v>
      </c>
      <c r="K16248" s="2">
        <v>107</v>
      </c>
    </row>
    <row r="16249" spans="1:11">
      <c r="A16249">
        <v>16248</v>
      </c>
      <c r="B16249" s="1">
        <v>41246.583333333336</v>
      </c>
      <c r="C16249">
        <v>4</v>
      </c>
      <c r="D16249">
        <v>0</v>
      </c>
      <c r="E16249">
        <v>1</v>
      </c>
      <c r="F16249">
        <v>21.000000000000004</v>
      </c>
      <c r="G16249">
        <v>53</v>
      </c>
      <c r="H16249" s="9">
        <v>0</v>
      </c>
      <c r="I16249" s="7">
        <v>51</v>
      </c>
      <c r="J16249" s="7">
        <v>209</v>
      </c>
      <c r="K16249" s="2">
        <v>260</v>
      </c>
    </row>
    <row r="16250" spans="1:11">
      <c r="A16250">
        <v>16249</v>
      </c>
      <c r="B16250" s="1">
        <v>40720.25</v>
      </c>
      <c r="C16250">
        <v>3</v>
      </c>
      <c r="D16250">
        <v>0</v>
      </c>
      <c r="E16250">
        <v>1</v>
      </c>
      <c r="F16250">
        <v>21.000000000000004</v>
      </c>
      <c r="G16250">
        <v>64</v>
      </c>
      <c r="H16250" s="9">
        <v>0</v>
      </c>
      <c r="I16250" s="7">
        <v>7</v>
      </c>
      <c r="J16250" s="7">
        <v>13</v>
      </c>
      <c r="K16250" s="2">
        <v>20</v>
      </c>
    </row>
    <row r="16251" spans="1:11">
      <c r="A16251">
        <v>16250</v>
      </c>
      <c r="B16251" s="1">
        <v>40959.25</v>
      </c>
      <c r="C16251">
        <v>1</v>
      </c>
      <c r="D16251">
        <v>1</v>
      </c>
      <c r="E16251">
        <v>1</v>
      </c>
      <c r="F16251">
        <v>3</v>
      </c>
      <c r="G16251">
        <v>52</v>
      </c>
      <c r="H16251" s="9">
        <v>27.999300000000002</v>
      </c>
      <c r="I16251" s="7">
        <v>1</v>
      </c>
      <c r="J16251" s="7">
        <v>9</v>
      </c>
      <c r="K16251" s="2">
        <v>10</v>
      </c>
    </row>
    <row r="16252" spans="1:11">
      <c r="A16252">
        <v>16251</v>
      </c>
      <c r="B16252" s="1">
        <v>41267.916666666664</v>
      </c>
      <c r="C16252">
        <v>1</v>
      </c>
      <c r="D16252">
        <v>0</v>
      </c>
      <c r="E16252">
        <v>2</v>
      </c>
      <c r="F16252">
        <v>3</v>
      </c>
      <c r="G16252">
        <v>93</v>
      </c>
      <c r="H16252" s="9">
        <v>0</v>
      </c>
      <c r="I16252" s="7">
        <v>7</v>
      </c>
      <c r="J16252" s="7">
        <v>5</v>
      </c>
      <c r="K16252" s="2">
        <v>12</v>
      </c>
    </row>
    <row r="16253" spans="1:11">
      <c r="A16253">
        <v>16252</v>
      </c>
      <c r="B16253" s="1">
        <v>40649.333333333336</v>
      </c>
      <c r="C16253">
        <v>2</v>
      </c>
      <c r="D16253">
        <v>0</v>
      </c>
      <c r="E16253">
        <v>3</v>
      </c>
      <c r="F16253">
        <v>11</v>
      </c>
      <c r="G16253">
        <v>87</v>
      </c>
      <c r="H16253" s="9">
        <v>23.999400000000001</v>
      </c>
      <c r="I16253" s="7">
        <v>7</v>
      </c>
      <c r="J16253" s="7">
        <v>38</v>
      </c>
      <c r="K16253" s="2">
        <v>45</v>
      </c>
    </row>
    <row r="16254" spans="1:11">
      <c r="A16254">
        <v>16253</v>
      </c>
      <c r="B16254" s="1">
        <v>40804.208333333336</v>
      </c>
      <c r="C16254">
        <v>3</v>
      </c>
      <c r="D16254">
        <v>0</v>
      </c>
      <c r="E16254">
        <v>1</v>
      </c>
      <c r="F16254">
        <v>13</v>
      </c>
      <c r="G16254">
        <v>77</v>
      </c>
      <c r="H16254" s="9">
        <v>15.001300000000001</v>
      </c>
      <c r="I16254" s="7">
        <v>1</v>
      </c>
      <c r="J16254" s="7">
        <v>5</v>
      </c>
      <c r="K16254" s="2">
        <v>6</v>
      </c>
    </row>
    <row r="16255" spans="1:11">
      <c r="A16255">
        <v>16254</v>
      </c>
      <c r="B16255" s="1">
        <v>40790.791666666664</v>
      </c>
      <c r="C16255">
        <v>3</v>
      </c>
      <c r="D16255">
        <v>0</v>
      </c>
      <c r="E16255">
        <v>1</v>
      </c>
      <c r="F16255">
        <v>28</v>
      </c>
      <c r="G16255">
        <v>70</v>
      </c>
      <c r="H16255" s="9">
        <v>12.997999999999999</v>
      </c>
      <c r="I16255" s="7">
        <v>178</v>
      </c>
      <c r="J16255" s="7">
        <v>150</v>
      </c>
      <c r="K16255" s="2">
        <v>328</v>
      </c>
    </row>
    <row r="16256" spans="1:11">
      <c r="A16256">
        <v>16255</v>
      </c>
      <c r="B16256" s="1">
        <v>41217.958333333336</v>
      </c>
      <c r="C16256">
        <v>4</v>
      </c>
      <c r="D16256">
        <v>0</v>
      </c>
      <c r="E16256">
        <v>2</v>
      </c>
      <c r="F16256">
        <v>6.0000000000000018</v>
      </c>
      <c r="G16256">
        <v>56</v>
      </c>
      <c r="H16256" s="9">
        <v>11.0014</v>
      </c>
      <c r="I16256" s="7">
        <v>12</v>
      </c>
      <c r="J16256" s="7">
        <v>41</v>
      </c>
      <c r="K16256" s="2">
        <v>53</v>
      </c>
    </row>
    <row r="16257" spans="1:11">
      <c r="A16257">
        <v>16256</v>
      </c>
      <c r="B16257" s="1">
        <v>40575.125</v>
      </c>
      <c r="C16257">
        <v>1</v>
      </c>
      <c r="D16257">
        <v>0</v>
      </c>
      <c r="E16257">
        <v>2</v>
      </c>
      <c r="F16257">
        <v>-1</v>
      </c>
      <c r="G16257">
        <v>69</v>
      </c>
      <c r="H16257" s="9">
        <v>0</v>
      </c>
      <c r="I16257" s="2">
        <v>0</v>
      </c>
      <c r="J16257" s="2">
        <v>2</v>
      </c>
      <c r="K16257" s="2">
        <v>2</v>
      </c>
    </row>
    <row r="16258" spans="1:11">
      <c r="A16258">
        <v>16257</v>
      </c>
      <c r="B16258" s="1">
        <v>41075.5</v>
      </c>
      <c r="C16258">
        <v>2</v>
      </c>
      <c r="D16258">
        <v>0</v>
      </c>
      <c r="E16258">
        <v>1</v>
      </c>
      <c r="F16258">
        <v>26</v>
      </c>
      <c r="G16258">
        <v>45</v>
      </c>
      <c r="H16258" s="9">
        <v>11.0014</v>
      </c>
      <c r="I16258" s="7">
        <v>111</v>
      </c>
      <c r="J16258" s="7">
        <v>291</v>
      </c>
      <c r="K16258" s="2">
        <v>402</v>
      </c>
    </row>
    <row r="16259" spans="1:11">
      <c r="A16259">
        <v>16258</v>
      </c>
      <c r="B16259" s="1">
        <v>40912.75</v>
      </c>
      <c r="C16259">
        <v>1</v>
      </c>
      <c r="D16259">
        <v>0</v>
      </c>
      <c r="E16259">
        <v>2</v>
      </c>
      <c r="F16259">
        <v>1</v>
      </c>
      <c r="G16259">
        <v>37</v>
      </c>
      <c r="H16259" s="9">
        <v>8.9981000000000009</v>
      </c>
      <c r="I16259" s="7">
        <v>9</v>
      </c>
      <c r="J16259" s="7">
        <v>280</v>
      </c>
      <c r="K16259" s="2">
        <v>289</v>
      </c>
    </row>
    <row r="16260" spans="1:11">
      <c r="A16260">
        <v>16259</v>
      </c>
      <c r="B16260" s="1">
        <v>41250.583333333336</v>
      </c>
      <c r="C16260">
        <v>4</v>
      </c>
      <c r="D16260">
        <v>0</v>
      </c>
      <c r="E16260">
        <v>2</v>
      </c>
      <c r="F16260">
        <v>9</v>
      </c>
      <c r="G16260">
        <v>71</v>
      </c>
      <c r="H16260" s="9">
        <v>11.0014</v>
      </c>
      <c r="I16260" s="7">
        <v>40</v>
      </c>
      <c r="J16260" s="7">
        <v>175</v>
      </c>
      <c r="K16260" s="2">
        <v>215</v>
      </c>
    </row>
    <row r="16261" spans="1:11">
      <c r="A16261">
        <v>16260</v>
      </c>
      <c r="B16261" s="1">
        <v>40969.291666666664</v>
      </c>
      <c r="C16261">
        <v>1</v>
      </c>
      <c r="D16261">
        <v>0</v>
      </c>
      <c r="E16261">
        <v>2</v>
      </c>
      <c r="F16261">
        <v>13</v>
      </c>
      <c r="G16261">
        <v>94</v>
      </c>
      <c r="H16261" s="9">
        <v>8.9981000000000009</v>
      </c>
      <c r="I16261" s="7">
        <v>8</v>
      </c>
      <c r="J16261" s="7">
        <v>295</v>
      </c>
      <c r="K16261" s="2">
        <v>303</v>
      </c>
    </row>
    <row r="16262" spans="1:11">
      <c r="A16262">
        <v>16261</v>
      </c>
      <c r="B16262" s="1">
        <v>40887.208333333336</v>
      </c>
      <c r="C16262">
        <v>4</v>
      </c>
      <c r="D16262">
        <v>0</v>
      </c>
      <c r="E16262">
        <v>1</v>
      </c>
      <c r="F16262">
        <v>4</v>
      </c>
      <c r="G16262">
        <v>60</v>
      </c>
      <c r="H16262" s="9">
        <v>11.0014</v>
      </c>
      <c r="I16262" s="7">
        <v>0</v>
      </c>
      <c r="J16262" s="7">
        <v>6</v>
      </c>
      <c r="K16262" s="2">
        <v>6</v>
      </c>
    </row>
    <row r="16263" spans="1:11">
      <c r="A16263">
        <v>16262</v>
      </c>
      <c r="B16263" s="1">
        <v>40861.041666666664</v>
      </c>
      <c r="C16263">
        <v>4</v>
      </c>
      <c r="D16263">
        <v>0</v>
      </c>
      <c r="E16263">
        <v>1</v>
      </c>
      <c r="F16263">
        <v>14</v>
      </c>
      <c r="G16263">
        <v>63</v>
      </c>
      <c r="H16263" s="9">
        <v>19.999500000000001</v>
      </c>
      <c r="I16263" s="7">
        <v>5</v>
      </c>
      <c r="J16263" s="7">
        <v>6</v>
      </c>
      <c r="K16263" s="2">
        <v>11</v>
      </c>
    </row>
    <row r="16264" spans="1:11">
      <c r="A16264">
        <v>16263</v>
      </c>
      <c r="B16264" s="1">
        <v>41199.875</v>
      </c>
      <c r="C16264">
        <v>4</v>
      </c>
      <c r="D16264">
        <v>0</v>
      </c>
      <c r="E16264">
        <v>1</v>
      </c>
      <c r="F16264">
        <v>14</v>
      </c>
      <c r="G16264">
        <v>82</v>
      </c>
      <c r="H16264" s="9">
        <v>12.997999999999999</v>
      </c>
      <c r="I16264" s="7">
        <v>28</v>
      </c>
      <c r="J16264" s="7">
        <v>301</v>
      </c>
      <c r="K16264" s="2">
        <v>329</v>
      </c>
    </row>
    <row r="16265" spans="1:11">
      <c r="A16265">
        <v>16264</v>
      </c>
      <c r="B16265" s="1">
        <v>40618.625</v>
      </c>
      <c r="C16265">
        <v>1</v>
      </c>
      <c r="D16265">
        <v>0</v>
      </c>
      <c r="E16265">
        <v>2</v>
      </c>
      <c r="F16265">
        <v>11</v>
      </c>
      <c r="G16265">
        <v>76</v>
      </c>
      <c r="H16265" s="9">
        <v>16.997900000000001</v>
      </c>
      <c r="I16265" s="2">
        <v>22</v>
      </c>
      <c r="J16265" s="2">
        <v>79</v>
      </c>
      <c r="K16265" s="2">
        <v>101</v>
      </c>
    </row>
    <row r="16266" spans="1:11">
      <c r="A16266">
        <v>16265</v>
      </c>
      <c r="B16266" s="1">
        <v>40823.791666666664</v>
      </c>
      <c r="C16266">
        <v>4</v>
      </c>
      <c r="D16266">
        <v>0</v>
      </c>
      <c r="E16266">
        <v>1</v>
      </c>
      <c r="F16266">
        <v>19.000000000000004</v>
      </c>
      <c r="G16266">
        <v>52</v>
      </c>
      <c r="H16266" s="9">
        <v>0</v>
      </c>
      <c r="I16266" s="7">
        <v>51</v>
      </c>
      <c r="J16266" s="7">
        <v>243</v>
      </c>
      <c r="K16266" s="2">
        <v>294</v>
      </c>
    </row>
    <row r="16267" spans="1:11">
      <c r="A16267">
        <v>16266</v>
      </c>
      <c r="B16267" s="1">
        <v>40938</v>
      </c>
      <c r="C16267">
        <v>1</v>
      </c>
      <c r="D16267">
        <v>0</v>
      </c>
      <c r="E16267">
        <v>2</v>
      </c>
      <c r="F16267">
        <v>7</v>
      </c>
      <c r="G16267">
        <v>26</v>
      </c>
      <c r="H16267" s="9">
        <v>27.999300000000002</v>
      </c>
      <c r="I16267" s="7">
        <v>0</v>
      </c>
      <c r="J16267" s="7">
        <v>10</v>
      </c>
      <c r="K16267" s="2">
        <v>10</v>
      </c>
    </row>
    <row r="16268" spans="1:11">
      <c r="A16268">
        <v>16267</v>
      </c>
      <c r="B16268" s="1">
        <v>40698.875</v>
      </c>
      <c r="C16268">
        <v>2</v>
      </c>
      <c r="D16268">
        <v>0</v>
      </c>
      <c r="E16268">
        <v>2</v>
      </c>
      <c r="F16268">
        <v>23.999999999999993</v>
      </c>
      <c r="G16268">
        <v>47</v>
      </c>
      <c r="H16268" s="9">
        <v>7.0015000000000001</v>
      </c>
      <c r="I16268" s="7">
        <v>46</v>
      </c>
      <c r="J16268" s="7">
        <v>139</v>
      </c>
      <c r="K16268" s="2">
        <v>185</v>
      </c>
    </row>
    <row r="16269" spans="1:11">
      <c r="A16269">
        <v>16268</v>
      </c>
      <c r="B16269" s="1">
        <v>41248.458333333336</v>
      </c>
      <c r="C16269">
        <v>4</v>
      </c>
      <c r="D16269">
        <v>0</v>
      </c>
      <c r="E16269">
        <v>1</v>
      </c>
      <c r="F16269">
        <v>13</v>
      </c>
      <c r="G16269">
        <v>44</v>
      </c>
      <c r="H16269" s="9">
        <v>19.001200000000001</v>
      </c>
      <c r="I16269" s="7">
        <v>11</v>
      </c>
      <c r="J16269" s="7">
        <v>161</v>
      </c>
      <c r="K16269" s="2">
        <v>172</v>
      </c>
    </row>
    <row r="16270" spans="1:11">
      <c r="A16270">
        <v>16269</v>
      </c>
      <c r="B16270" s="1">
        <v>41054.25</v>
      </c>
      <c r="C16270">
        <v>2</v>
      </c>
      <c r="D16270">
        <v>0</v>
      </c>
      <c r="E16270">
        <v>2</v>
      </c>
      <c r="F16270">
        <v>22</v>
      </c>
      <c r="G16270">
        <v>88</v>
      </c>
      <c r="H16270" s="9">
        <v>7.0015000000000001</v>
      </c>
      <c r="I16270" s="7">
        <v>5</v>
      </c>
      <c r="J16270" s="7">
        <v>108</v>
      </c>
      <c r="K16270" s="2">
        <v>113</v>
      </c>
    </row>
    <row r="16271" spans="1:11">
      <c r="A16271">
        <v>16270</v>
      </c>
      <c r="B16271" s="1">
        <v>40654.833333333336</v>
      </c>
      <c r="C16271">
        <v>2</v>
      </c>
      <c r="D16271">
        <v>0</v>
      </c>
      <c r="E16271">
        <v>1</v>
      </c>
      <c r="F16271">
        <v>13</v>
      </c>
      <c r="G16271">
        <v>30</v>
      </c>
      <c r="H16271" s="9">
        <v>8.9981000000000009</v>
      </c>
      <c r="I16271" s="7">
        <v>28</v>
      </c>
      <c r="J16271" s="7">
        <v>176</v>
      </c>
      <c r="K16271" s="2">
        <v>204</v>
      </c>
    </row>
    <row r="16272" spans="1:11">
      <c r="A16272">
        <v>16271</v>
      </c>
      <c r="B16272" s="1">
        <v>41120.458333333336</v>
      </c>
      <c r="C16272">
        <v>3</v>
      </c>
      <c r="D16272">
        <v>0</v>
      </c>
      <c r="E16272">
        <v>2</v>
      </c>
      <c r="F16272">
        <v>30</v>
      </c>
      <c r="G16272">
        <v>55</v>
      </c>
      <c r="H16272" s="9">
        <v>8.9981000000000009</v>
      </c>
      <c r="I16272" s="7">
        <v>69</v>
      </c>
      <c r="J16272" s="7">
        <v>146</v>
      </c>
      <c r="K16272" s="2">
        <v>215</v>
      </c>
    </row>
    <row r="16273" spans="1:11">
      <c r="A16273">
        <v>16272</v>
      </c>
      <c r="B16273" s="1">
        <v>41249.791666666664</v>
      </c>
      <c r="C16273">
        <v>4</v>
      </c>
      <c r="D16273">
        <v>0</v>
      </c>
      <c r="E16273">
        <v>1</v>
      </c>
      <c r="F16273">
        <v>4</v>
      </c>
      <c r="G16273">
        <v>60</v>
      </c>
      <c r="H16273" s="9">
        <v>12.997999999999999</v>
      </c>
      <c r="I16273" s="7">
        <v>13</v>
      </c>
      <c r="J16273" s="7">
        <v>360</v>
      </c>
      <c r="K16273" s="2">
        <v>373</v>
      </c>
    </row>
    <row r="16274" spans="1:11">
      <c r="A16274">
        <v>16273</v>
      </c>
      <c r="B16274" s="1">
        <v>40957.291666666664</v>
      </c>
      <c r="C16274">
        <v>1</v>
      </c>
      <c r="D16274">
        <v>0</v>
      </c>
      <c r="E16274">
        <v>1</v>
      </c>
      <c r="F16274">
        <v>3</v>
      </c>
      <c r="G16274">
        <v>70</v>
      </c>
      <c r="H16274" s="9">
        <v>0</v>
      </c>
      <c r="I16274" s="7">
        <v>8</v>
      </c>
      <c r="J16274" s="7">
        <v>33</v>
      </c>
      <c r="K16274" s="2">
        <v>41</v>
      </c>
    </row>
    <row r="16275" spans="1:11">
      <c r="A16275">
        <v>16274</v>
      </c>
      <c r="B16275" s="1">
        <v>40636.25</v>
      </c>
      <c r="C16275">
        <v>2</v>
      </c>
      <c r="D16275">
        <v>0</v>
      </c>
      <c r="E16275">
        <v>1</v>
      </c>
      <c r="F16275">
        <v>5.0000000000000018</v>
      </c>
      <c r="G16275">
        <v>65</v>
      </c>
      <c r="H16275" s="9">
        <v>12.997999999999999</v>
      </c>
      <c r="I16275" s="7">
        <v>10</v>
      </c>
      <c r="J16275" s="7">
        <v>23</v>
      </c>
      <c r="K16275" s="2">
        <v>33</v>
      </c>
    </row>
    <row r="16276" spans="1:11">
      <c r="A16276">
        <v>16275</v>
      </c>
      <c r="B16276" s="1">
        <v>40600.458333333336</v>
      </c>
      <c r="C16276">
        <v>1</v>
      </c>
      <c r="D16276">
        <v>0</v>
      </c>
      <c r="E16276">
        <v>1</v>
      </c>
      <c r="F16276">
        <v>6.0000000000000018</v>
      </c>
      <c r="G16276">
        <v>45</v>
      </c>
      <c r="H16276" s="9">
        <v>0</v>
      </c>
      <c r="I16276" s="2">
        <v>26</v>
      </c>
      <c r="J16276" s="2">
        <v>100</v>
      </c>
      <c r="K16276" s="2">
        <v>126</v>
      </c>
    </row>
    <row r="16277" spans="1:11">
      <c r="A16277">
        <v>16276</v>
      </c>
      <c r="B16277" s="1">
        <v>41153.208333333336</v>
      </c>
      <c r="C16277">
        <v>3</v>
      </c>
      <c r="D16277">
        <v>0</v>
      </c>
      <c r="E16277">
        <v>1</v>
      </c>
      <c r="F16277">
        <v>25</v>
      </c>
      <c r="G16277">
        <v>79</v>
      </c>
      <c r="H16277" s="9">
        <v>0</v>
      </c>
      <c r="I16277" s="7">
        <v>2</v>
      </c>
      <c r="J16277" s="7">
        <v>20</v>
      </c>
      <c r="K16277" s="2">
        <v>22</v>
      </c>
    </row>
    <row r="16278" spans="1:11">
      <c r="A16278">
        <v>16277</v>
      </c>
      <c r="B16278" s="1">
        <v>41269.25</v>
      </c>
      <c r="C16278">
        <v>1</v>
      </c>
      <c r="D16278">
        <v>0</v>
      </c>
      <c r="E16278">
        <v>2</v>
      </c>
      <c r="F16278">
        <v>2</v>
      </c>
      <c r="G16278">
        <v>69</v>
      </c>
      <c r="H16278" s="9">
        <v>15.001300000000001</v>
      </c>
      <c r="I16278" s="7">
        <v>0</v>
      </c>
      <c r="J16278" s="7">
        <v>36</v>
      </c>
      <c r="K16278" s="2">
        <v>36</v>
      </c>
    </row>
    <row r="16279" spans="1:11">
      <c r="A16279">
        <v>16278</v>
      </c>
      <c r="B16279" s="1">
        <v>41058.291666666664</v>
      </c>
      <c r="C16279">
        <v>2</v>
      </c>
      <c r="D16279">
        <v>0</v>
      </c>
      <c r="E16279">
        <v>1</v>
      </c>
      <c r="F16279">
        <v>23.999999999999993</v>
      </c>
      <c r="G16279">
        <v>78</v>
      </c>
      <c r="H16279" s="9">
        <v>15.001300000000001</v>
      </c>
      <c r="I16279" s="7">
        <v>19</v>
      </c>
      <c r="J16279" s="7">
        <v>430</v>
      </c>
      <c r="K16279" s="2">
        <v>449</v>
      </c>
    </row>
    <row r="16280" spans="1:11">
      <c r="A16280">
        <v>16279</v>
      </c>
      <c r="B16280" s="1">
        <v>40714.875</v>
      </c>
      <c r="C16280">
        <v>2</v>
      </c>
      <c r="D16280">
        <v>0</v>
      </c>
      <c r="E16280">
        <v>1</v>
      </c>
      <c r="F16280">
        <v>23</v>
      </c>
      <c r="G16280">
        <v>73</v>
      </c>
      <c r="H16280" s="9">
        <v>11.0014</v>
      </c>
      <c r="I16280" s="7">
        <v>39</v>
      </c>
      <c r="J16280" s="7">
        <v>167</v>
      </c>
      <c r="K16280" s="2">
        <v>206</v>
      </c>
    </row>
    <row r="16281" spans="1:11">
      <c r="A16281">
        <v>16280</v>
      </c>
      <c r="B16281" s="1">
        <v>40588.416666666664</v>
      </c>
      <c r="C16281">
        <v>1</v>
      </c>
      <c r="D16281">
        <v>0</v>
      </c>
      <c r="E16281">
        <v>1</v>
      </c>
      <c r="F16281">
        <v>13</v>
      </c>
      <c r="G16281">
        <v>33</v>
      </c>
      <c r="H16281" s="9">
        <v>15.001300000000001</v>
      </c>
      <c r="I16281" s="2">
        <v>9</v>
      </c>
      <c r="J16281" s="2">
        <v>46</v>
      </c>
      <c r="K16281" s="2">
        <v>55</v>
      </c>
    </row>
    <row r="16282" spans="1:11">
      <c r="A16282">
        <v>16281</v>
      </c>
      <c r="B16282" s="1">
        <v>40899.875</v>
      </c>
      <c r="C16282">
        <v>1</v>
      </c>
      <c r="D16282">
        <v>0</v>
      </c>
      <c r="E16282">
        <v>3</v>
      </c>
      <c r="F16282">
        <v>12</v>
      </c>
      <c r="G16282">
        <v>71</v>
      </c>
      <c r="H16282" s="9">
        <v>0</v>
      </c>
      <c r="I16282" s="7">
        <v>2</v>
      </c>
      <c r="J16282" s="7">
        <v>15</v>
      </c>
      <c r="K16282" s="2">
        <v>17</v>
      </c>
    </row>
    <row r="16283" spans="1:11">
      <c r="A16283">
        <v>16282</v>
      </c>
      <c r="B16283" s="1">
        <v>40704.041666666664</v>
      </c>
      <c r="C16283">
        <v>2</v>
      </c>
      <c r="D16283">
        <v>0</v>
      </c>
      <c r="E16283">
        <v>3</v>
      </c>
      <c r="F16283">
        <v>26</v>
      </c>
      <c r="G16283">
        <v>65</v>
      </c>
      <c r="H16283" s="9">
        <v>15.001300000000001</v>
      </c>
      <c r="I16283" s="7">
        <v>5</v>
      </c>
      <c r="J16283" s="7">
        <v>18</v>
      </c>
      <c r="K16283" s="2">
        <v>23</v>
      </c>
    </row>
    <row r="16284" spans="1:11">
      <c r="A16284">
        <v>16283</v>
      </c>
      <c r="B16284" s="1">
        <v>40883.458333333336</v>
      </c>
      <c r="C16284">
        <v>4</v>
      </c>
      <c r="D16284">
        <v>0</v>
      </c>
      <c r="E16284">
        <v>3</v>
      </c>
      <c r="F16284">
        <v>14</v>
      </c>
      <c r="G16284">
        <v>94</v>
      </c>
      <c r="H16284" s="9">
        <v>16.997900000000001</v>
      </c>
      <c r="I16284" s="7">
        <v>4</v>
      </c>
      <c r="J16284" s="7">
        <v>28</v>
      </c>
      <c r="K16284" s="2">
        <v>32</v>
      </c>
    </row>
    <row r="16285" spans="1:11">
      <c r="A16285">
        <v>16284</v>
      </c>
      <c r="B16285" s="1">
        <v>40765.5</v>
      </c>
      <c r="C16285">
        <v>3</v>
      </c>
      <c r="D16285">
        <v>0</v>
      </c>
      <c r="E16285">
        <v>1</v>
      </c>
      <c r="F16285">
        <v>32</v>
      </c>
      <c r="G16285">
        <v>38</v>
      </c>
      <c r="H16285" s="9">
        <v>19.999500000000001</v>
      </c>
      <c r="I16285" s="7">
        <v>74</v>
      </c>
      <c r="J16285" s="7">
        <v>166</v>
      </c>
      <c r="K16285" s="2">
        <v>240</v>
      </c>
    </row>
    <row r="16286" spans="1:11">
      <c r="A16286">
        <v>16285</v>
      </c>
      <c r="B16286" s="1">
        <v>40871.458333333336</v>
      </c>
      <c r="C16286">
        <v>4</v>
      </c>
      <c r="D16286">
        <v>1</v>
      </c>
      <c r="E16286">
        <v>1</v>
      </c>
      <c r="F16286">
        <v>12</v>
      </c>
      <c r="G16286">
        <v>41</v>
      </c>
      <c r="H16286" s="9">
        <v>19.999500000000001</v>
      </c>
      <c r="I16286" s="7">
        <v>52</v>
      </c>
      <c r="J16286" s="7">
        <v>90</v>
      </c>
      <c r="K16286" s="2">
        <v>142</v>
      </c>
    </row>
    <row r="16287" spans="1:11">
      <c r="A16287">
        <v>16286</v>
      </c>
      <c r="B16287" s="1">
        <v>40679.791666666664</v>
      </c>
      <c r="C16287">
        <v>2</v>
      </c>
      <c r="D16287">
        <v>0</v>
      </c>
      <c r="E16287">
        <v>1</v>
      </c>
      <c r="F16287">
        <v>20.000000000000004</v>
      </c>
      <c r="G16287">
        <v>83</v>
      </c>
      <c r="H16287" s="9">
        <v>16.997900000000001</v>
      </c>
      <c r="I16287" s="7">
        <v>36</v>
      </c>
      <c r="J16287" s="7">
        <v>271</v>
      </c>
      <c r="K16287" s="2">
        <v>307</v>
      </c>
    </row>
    <row r="16288" spans="1:11">
      <c r="A16288">
        <v>16287</v>
      </c>
      <c r="B16288" s="1">
        <v>40636.291666666664</v>
      </c>
      <c r="C16288">
        <v>2</v>
      </c>
      <c r="D16288">
        <v>0</v>
      </c>
      <c r="E16288">
        <v>1</v>
      </c>
      <c r="F16288">
        <v>7</v>
      </c>
      <c r="G16288">
        <v>57</v>
      </c>
      <c r="H16288" s="9">
        <v>15.001300000000001</v>
      </c>
      <c r="I16288" s="7">
        <v>13</v>
      </c>
      <c r="J16288" s="7">
        <v>20</v>
      </c>
      <c r="K16288" s="2">
        <v>33</v>
      </c>
    </row>
    <row r="16289" spans="1:11">
      <c r="A16289">
        <v>16288</v>
      </c>
      <c r="B16289" s="1">
        <v>40815.375</v>
      </c>
      <c r="C16289">
        <v>4</v>
      </c>
      <c r="D16289">
        <v>0</v>
      </c>
      <c r="E16289">
        <v>1</v>
      </c>
      <c r="F16289">
        <v>22</v>
      </c>
      <c r="G16289">
        <v>78</v>
      </c>
      <c r="H16289" s="9">
        <v>16.997900000000001</v>
      </c>
      <c r="I16289" s="7">
        <v>27</v>
      </c>
      <c r="J16289" s="7">
        <v>198</v>
      </c>
      <c r="K16289" s="2">
        <v>225</v>
      </c>
    </row>
    <row r="16290" spans="1:11">
      <c r="A16290">
        <v>16289</v>
      </c>
      <c r="B16290" s="1">
        <v>40789.083333333336</v>
      </c>
      <c r="C16290">
        <v>3</v>
      </c>
      <c r="D16290">
        <v>0</v>
      </c>
      <c r="E16290">
        <v>2</v>
      </c>
      <c r="F16290">
        <v>23</v>
      </c>
      <c r="G16290">
        <v>69</v>
      </c>
      <c r="H16290" s="9">
        <v>15.001300000000001</v>
      </c>
      <c r="I16290" s="7">
        <v>15</v>
      </c>
      <c r="J16290" s="7">
        <v>26</v>
      </c>
      <c r="K16290" s="2">
        <v>41</v>
      </c>
    </row>
    <row r="16291" spans="1:11">
      <c r="A16291">
        <v>16290</v>
      </c>
      <c r="B16291" s="1">
        <v>40594.375</v>
      </c>
      <c r="C16291">
        <v>1</v>
      </c>
      <c r="D16291">
        <v>0</v>
      </c>
      <c r="E16291">
        <v>1</v>
      </c>
      <c r="F16291">
        <v>2</v>
      </c>
      <c r="G16291">
        <v>47</v>
      </c>
      <c r="H16291" s="9">
        <v>19.001200000000001</v>
      </c>
      <c r="I16291" s="2">
        <v>7</v>
      </c>
      <c r="J16291" s="2">
        <v>48</v>
      </c>
      <c r="K16291" s="2">
        <v>55</v>
      </c>
    </row>
    <row r="16292" spans="1:11">
      <c r="A16292">
        <v>16291</v>
      </c>
      <c r="B16292" s="1">
        <v>40621.333333333336</v>
      </c>
      <c r="C16292">
        <v>1</v>
      </c>
      <c r="D16292">
        <v>0</v>
      </c>
      <c r="E16292">
        <v>1</v>
      </c>
      <c r="F16292">
        <v>12</v>
      </c>
      <c r="G16292">
        <v>47</v>
      </c>
      <c r="H16292" s="9">
        <v>32.997500000000002</v>
      </c>
      <c r="I16292" s="2">
        <v>11</v>
      </c>
      <c r="J16292" s="2">
        <v>37</v>
      </c>
      <c r="K16292" s="2">
        <v>48</v>
      </c>
    </row>
    <row r="16293" spans="1:11">
      <c r="A16293">
        <v>16292</v>
      </c>
      <c r="B16293" s="1">
        <v>40547.583333333336</v>
      </c>
      <c r="C16293">
        <v>1</v>
      </c>
      <c r="D16293">
        <v>0</v>
      </c>
      <c r="E16293">
        <v>1</v>
      </c>
      <c r="F16293">
        <v>4</v>
      </c>
      <c r="G16293">
        <v>52</v>
      </c>
      <c r="H16293" s="9">
        <v>15.001300000000001</v>
      </c>
      <c r="I16293" s="2">
        <v>9</v>
      </c>
      <c r="J16293" s="2">
        <v>54</v>
      </c>
      <c r="K16293" s="2">
        <v>63</v>
      </c>
    </row>
    <row r="16294" spans="1:11">
      <c r="A16294">
        <v>16293</v>
      </c>
      <c r="B16294" s="1">
        <v>40734</v>
      </c>
      <c r="C16294">
        <v>3</v>
      </c>
      <c r="D16294">
        <v>0</v>
      </c>
      <c r="E16294">
        <v>1</v>
      </c>
      <c r="F16294">
        <v>26</v>
      </c>
      <c r="G16294">
        <v>61</v>
      </c>
      <c r="H16294" s="9">
        <v>11.0014</v>
      </c>
      <c r="I16294" s="7">
        <v>42</v>
      </c>
      <c r="J16294" s="7">
        <v>112</v>
      </c>
      <c r="K16294" s="2">
        <v>154</v>
      </c>
    </row>
    <row r="16295" spans="1:11">
      <c r="A16295">
        <v>16294</v>
      </c>
      <c r="B16295" s="1">
        <v>40551.625</v>
      </c>
      <c r="C16295">
        <v>1</v>
      </c>
      <c r="D16295">
        <v>0</v>
      </c>
      <c r="E16295">
        <v>1</v>
      </c>
      <c r="F16295">
        <v>1</v>
      </c>
      <c r="G16295">
        <v>32</v>
      </c>
      <c r="H16295" s="9">
        <v>30.002600000000001</v>
      </c>
      <c r="I16295" s="2">
        <v>5</v>
      </c>
      <c r="J16295" s="2">
        <v>69</v>
      </c>
      <c r="K16295" s="2">
        <v>74</v>
      </c>
    </row>
    <row r="16296" spans="1:11">
      <c r="A16296">
        <v>16295</v>
      </c>
      <c r="B16296" s="1">
        <v>40809.625</v>
      </c>
      <c r="C16296">
        <v>4</v>
      </c>
      <c r="D16296">
        <v>0</v>
      </c>
      <c r="E16296">
        <v>3</v>
      </c>
      <c r="F16296">
        <v>22</v>
      </c>
      <c r="G16296">
        <v>94</v>
      </c>
      <c r="H16296" s="9">
        <v>7.0015000000000001</v>
      </c>
      <c r="I16296" s="7">
        <v>9</v>
      </c>
      <c r="J16296" s="7">
        <v>52</v>
      </c>
      <c r="K16296" s="2">
        <v>61</v>
      </c>
    </row>
    <row r="16297" spans="1:11">
      <c r="A16297">
        <v>16296</v>
      </c>
      <c r="B16297" s="1">
        <v>40655.875</v>
      </c>
      <c r="C16297">
        <v>2</v>
      </c>
      <c r="D16297">
        <v>0</v>
      </c>
      <c r="E16297">
        <v>3</v>
      </c>
      <c r="F16297">
        <v>6.0000000000000018</v>
      </c>
      <c r="G16297">
        <v>93</v>
      </c>
      <c r="H16297" s="9">
        <v>11.0014</v>
      </c>
      <c r="I16297" s="7">
        <v>5</v>
      </c>
      <c r="J16297" s="7">
        <v>23</v>
      </c>
      <c r="K16297" s="2">
        <v>28</v>
      </c>
    </row>
    <row r="16298" spans="1:11">
      <c r="A16298">
        <v>16297</v>
      </c>
      <c r="B16298" s="1">
        <v>41256.333333333336</v>
      </c>
      <c r="C16298">
        <v>4</v>
      </c>
      <c r="D16298">
        <v>0</v>
      </c>
      <c r="E16298">
        <v>1</v>
      </c>
      <c r="F16298">
        <v>3</v>
      </c>
      <c r="G16298">
        <v>60</v>
      </c>
      <c r="H16298" s="9">
        <v>12.997999999999999</v>
      </c>
      <c r="I16298" s="7">
        <v>24</v>
      </c>
      <c r="J16298" s="7">
        <v>655</v>
      </c>
      <c r="K16298" s="2">
        <v>679</v>
      </c>
    </row>
    <row r="16299" spans="1:11">
      <c r="A16299">
        <v>16298</v>
      </c>
      <c r="B16299" s="1">
        <v>40919.666666666664</v>
      </c>
      <c r="C16299">
        <v>1</v>
      </c>
      <c r="D16299">
        <v>0</v>
      </c>
      <c r="E16299">
        <v>2</v>
      </c>
      <c r="F16299">
        <v>8</v>
      </c>
      <c r="G16299">
        <v>87</v>
      </c>
      <c r="H16299" s="9">
        <v>16.997900000000001</v>
      </c>
      <c r="I16299" s="7">
        <v>6</v>
      </c>
      <c r="J16299" s="7">
        <v>112</v>
      </c>
      <c r="K16299" s="2">
        <v>118</v>
      </c>
    </row>
    <row r="16300" spans="1:11">
      <c r="A16300">
        <v>16299</v>
      </c>
      <c r="B16300" s="1">
        <v>40735.916666666664</v>
      </c>
      <c r="C16300">
        <v>3</v>
      </c>
      <c r="D16300">
        <v>0</v>
      </c>
      <c r="E16300">
        <v>1</v>
      </c>
      <c r="F16300">
        <v>27</v>
      </c>
      <c r="G16300">
        <v>74</v>
      </c>
      <c r="H16300" s="9">
        <v>8.9981000000000009</v>
      </c>
      <c r="I16300" s="7">
        <v>20</v>
      </c>
      <c r="J16300" s="7">
        <v>70</v>
      </c>
      <c r="K16300" s="2">
        <v>90</v>
      </c>
    </row>
    <row r="16301" spans="1:11">
      <c r="A16301">
        <v>16300</v>
      </c>
      <c r="B16301" s="1">
        <v>40758.708333333336</v>
      </c>
      <c r="C16301">
        <v>3</v>
      </c>
      <c r="D16301">
        <v>0</v>
      </c>
      <c r="E16301">
        <v>2</v>
      </c>
      <c r="F16301">
        <v>26</v>
      </c>
      <c r="G16301">
        <v>79</v>
      </c>
      <c r="H16301" s="9">
        <v>0</v>
      </c>
      <c r="I16301" s="7">
        <v>47</v>
      </c>
      <c r="J16301" s="7">
        <v>378</v>
      </c>
      <c r="K16301" s="2">
        <v>425</v>
      </c>
    </row>
    <row r="16302" spans="1:11">
      <c r="A16302">
        <v>16301</v>
      </c>
      <c r="B16302" s="1">
        <v>40650.833333333336</v>
      </c>
      <c r="C16302">
        <v>2</v>
      </c>
      <c r="D16302">
        <v>0</v>
      </c>
      <c r="E16302">
        <v>1</v>
      </c>
      <c r="F16302">
        <v>17</v>
      </c>
      <c r="G16302">
        <v>36</v>
      </c>
      <c r="H16302" s="9">
        <v>12.997999999999999</v>
      </c>
      <c r="I16302" s="7">
        <v>44</v>
      </c>
      <c r="J16302" s="7">
        <v>97</v>
      </c>
      <c r="K16302" s="2">
        <v>141</v>
      </c>
    </row>
    <row r="16303" spans="1:11">
      <c r="A16303">
        <v>16302</v>
      </c>
      <c r="B16303" s="1">
        <v>40574.333333333336</v>
      </c>
      <c r="C16303">
        <v>1</v>
      </c>
      <c r="D16303">
        <v>0</v>
      </c>
      <c r="E16303">
        <v>2</v>
      </c>
      <c r="F16303">
        <v>-1</v>
      </c>
      <c r="G16303">
        <v>59</v>
      </c>
      <c r="H16303" s="9">
        <v>19.001200000000001</v>
      </c>
      <c r="I16303" s="2">
        <v>3</v>
      </c>
      <c r="J16303" s="2">
        <v>182</v>
      </c>
      <c r="K16303" s="2">
        <v>185</v>
      </c>
    </row>
    <row r="16304" spans="1:11">
      <c r="A16304">
        <v>16303</v>
      </c>
      <c r="B16304" s="1">
        <v>40667.75</v>
      </c>
      <c r="C16304">
        <v>2</v>
      </c>
      <c r="D16304">
        <v>0</v>
      </c>
      <c r="E16304">
        <v>1</v>
      </c>
      <c r="F16304">
        <v>12</v>
      </c>
      <c r="G16304">
        <v>67</v>
      </c>
      <c r="H16304" s="9">
        <v>16.997900000000001</v>
      </c>
      <c r="I16304" s="7">
        <v>29</v>
      </c>
      <c r="J16304" s="7">
        <v>366</v>
      </c>
      <c r="K16304" s="2">
        <v>395</v>
      </c>
    </row>
    <row r="16305" spans="1:11">
      <c r="A16305">
        <v>16304</v>
      </c>
      <c r="B16305" s="1">
        <v>40707</v>
      </c>
      <c r="C16305">
        <v>2</v>
      </c>
      <c r="D16305">
        <v>0</v>
      </c>
      <c r="E16305">
        <v>1</v>
      </c>
      <c r="F16305">
        <v>23</v>
      </c>
      <c r="G16305">
        <v>78</v>
      </c>
      <c r="H16305" s="9">
        <v>8.9981000000000009</v>
      </c>
      <c r="I16305" s="7">
        <v>8</v>
      </c>
      <c r="J16305" s="7">
        <v>20</v>
      </c>
      <c r="K16305" s="2">
        <v>28</v>
      </c>
    </row>
    <row r="16306" spans="1:11">
      <c r="A16306">
        <v>16305</v>
      </c>
      <c r="B16306" s="1">
        <v>40757.666666666664</v>
      </c>
      <c r="C16306">
        <v>3</v>
      </c>
      <c r="D16306">
        <v>0</v>
      </c>
      <c r="E16306">
        <v>1</v>
      </c>
      <c r="F16306">
        <v>35.999999999999993</v>
      </c>
      <c r="G16306">
        <v>25</v>
      </c>
      <c r="H16306" s="9">
        <v>19.001200000000001</v>
      </c>
      <c r="I16306" s="7">
        <v>58</v>
      </c>
      <c r="J16306" s="7">
        <v>216</v>
      </c>
      <c r="K16306" s="2">
        <v>274</v>
      </c>
    </row>
    <row r="16307" spans="1:11">
      <c r="A16307">
        <v>16306</v>
      </c>
      <c r="B16307" s="1">
        <v>41193.125</v>
      </c>
      <c r="C16307">
        <v>4</v>
      </c>
      <c r="D16307">
        <v>0</v>
      </c>
      <c r="E16307">
        <v>1</v>
      </c>
      <c r="F16307">
        <v>12</v>
      </c>
      <c r="G16307">
        <v>47</v>
      </c>
      <c r="H16307" s="9">
        <v>19.999500000000001</v>
      </c>
      <c r="I16307" s="7">
        <v>0</v>
      </c>
      <c r="J16307" s="7">
        <v>3</v>
      </c>
      <c r="K16307" s="2">
        <v>3</v>
      </c>
    </row>
    <row r="16308" spans="1:11">
      <c r="A16308">
        <v>16307</v>
      </c>
      <c r="B16308" s="1">
        <v>40912.125</v>
      </c>
      <c r="C16308">
        <v>1</v>
      </c>
      <c r="D16308">
        <v>0</v>
      </c>
      <c r="E16308">
        <v>1</v>
      </c>
      <c r="F16308">
        <v>-8</v>
      </c>
      <c r="G16308">
        <v>34</v>
      </c>
      <c r="H16308" s="9">
        <v>19.001200000000001</v>
      </c>
      <c r="I16308" s="7">
        <v>0</v>
      </c>
      <c r="J16308" s="7">
        <v>1</v>
      </c>
      <c r="K16308" s="2">
        <v>1</v>
      </c>
    </row>
    <row r="16309" spans="1:11">
      <c r="A16309">
        <v>16308</v>
      </c>
      <c r="B16309" s="1">
        <v>40552.416666666664</v>
      </c>
      <c r="C16309">
        <v>1</v>
      </c>
      <c r="D16309">
        <v>0</v>
      </c>
      <c r="E16309">
        <v>1</v>
      </c>
      <c r="F16309">
        <v>-1.9999999999999991</v>
      </c>
      <c r="G16309">
        <v>43</v>
      </c>
      <c r="H16309" s="9">
        <v>26.002700000000001</v>
      </c>
      <c r="I16309" s="2">
        <v>0</v>
      </c>
      <c r="J16309" s="2">
        <v>49</v>
      </c>
      <c r="K16309" s="2">
        <v>49</v>
      </c>
    </row>
    <row r="16310" spans="1:11">
      <c r="A16310">
        <v>16309</v>
      </c>
      <c r="B16310" s="1">
        <v>40841.75</v>
      </c>
      <c r="C16310">
        <v>4</v>
      </c>
      <c r="D16310">
        <v>0</v>
      </c>
      <c r="E16310">
        <v>1</v>
      </c>
      <c r="F16310">
        <v>17</v>
      </c>
      <c r="G16310">
        <v>42</v>
      </c>
      <c r="H16310" s="9">
        <v>7.0015000000000001</v>
      </c>
      <c r="I16310" s="7">
        <v>65</v>
      </c>
      <c r="J16310" s="7">
        <v>453</v>
      </c>
      <c r="K16310" s="2">
        <v>518</v>
      </c>
    </row>
    <row r="16311" spans="1:11">
      <c r="A16311">
        <v>16310</v>
      </c>
      <c r="B16311" s="1">
        <v>41260.416666666664</v>
      </c>
      <c r="C16311">
        <v>4</v>
      </c>
      <c r="D16311">
        <v>0</v>
      </c>
      <c r="E16311">
        <v>2</v>
      </c>
      <c r="F16311">
        <v>10</v>
      </c>
      <c r="G16311">
        <v>87</v>
      </c>
      <c r="H16311" s="9">
        <v>6.0031999999999996</v>
      </c>
      <c r="I16311" s="7">
        <v>15</v>
      </c>
      <c r="J16311" s="7">
        <v>120</v>
      </c>
      <c r="K16311" s="2">
        <v>135</v>
      </c>
    </row>
    <row r="16312" spans="1:11">
      <c r="A16312">
        <v>16311</v>
      </c>
      <c r="B16312" s="1">
        <v>41185.791666666664</v>
      </c>
      <c r="C16312">
        <v>4</v>
      </c>
      <c r="D16312">
        <v>0</v>
      </c>
      <c r="E16312">
        <v>1</v>
      </c>
      <c r="F16312">
        <v>26</v>
      </c>
      <c r="G16312">
        <v>65</v>
      </c>
      <c r="H16312" s="9">
        <v>0</v>
      </c>
      <c r="I16312" s="7">
        <v>49</v>
      </c>
      <c r="J16312" s="7">
        <v>544</v>
      </c>
      <c r="K16312" s="2">
        <v>593</v>
      </c>
    </row>
    <row r="16313" spans="1:11">
      <c r="A16313">
        <v>16312</v>
      </c>
      <c r="B16313" s="1">
        <v>41231.541666666664</v>
      </c>
      <c r="C16313">
        <v>4</v>
      </c>
      <c r="D16313">
        <v>0</v>
      </c>
      <c r="E16313">
        <v>1</v>
      </c>
      <c r="F16313">
        <v>11</v>
      </c>
      <c r="G16313">
        <v>62</v>
      </c>
      <c r="H16313" s="9">
        <v>22.002800000000001</v>
      </c>
      <c r="I16313" s="7">
        <v>113</v>
      </c>
      <c r="J16313" s="7">
        <v>334</v>
      </c>
      <c r="K16313" s="2">
        <v>447</v>
      </c>
    </row>
    <row r="16314" spans="1:11">
      <c r="A16314">
        <v>16313</v>
      </c>
      <c r="B16314" s="1">
        <v>41197.416666666664</v>
      </c>
      <c r="C16314">
        <v>4</v>
      </c>
      <c r="D16314">
        <v>0</v>
      </c>
      <c r="E16314">
        <v>2</v>
      </c>
      <c r="F16314">
        <v>21.000000000000004</v>
      </c>
      <c r="G16314">
        <v>73</v>
      </c>
      <c r="H16314" s="9">
        <v>26.002700000000001</v>
      </c>
      <c r="I16314" s="7">
        <v>43</v>
      </c>
      <c r="J16314" s="7">
        <v>125</v>
      </c>
      <c r="K16314" s="2">
        <v>168</v>
      </c>
    </row>
    <row r="16315" spans="1:11">
      <c r="A16315">
        <v>16314</v>
      </c>
      <c r="B16315" s="1">
        <v>41080.208333333336</v>
      </c>
      <c r="C16315">
        <v>2</v>
      </c>
      <c r="D16315">
        <v>0</v>
      </c>
      <c r="E16315">
        <v>1</v>
      </c>
      <c r="F16315">
        <v>23.999999999999993</v>
      </c>
      <c r="G16315">
        <v>83</v>
      </c>
      <c r="H16315" s="9">
        <v>6.0031999999999996</v>
      </c>
      <c r="I16315" s="7">
        <v>2</v>
      </c>
      <c r="J16315" s="7">
        <v>37</v>
      </c>
      <c r="K16315" s="2">
        <v>39</v>
      </c>
    </row>
    <row r="16316" spans="1:11">
      <c r="A16316">
        <v>16315</v>
      </c>
      <c r="B16316" s="1">
        <v>40985.416666666664</v>
      </c>
      <c r="C16316">
        <v>1</v>
      </c>
      <c r="D16316">
        <v>0</v>
      </c>
      <c r="E16316">
        <v>2</v>
      </c>
      <c r="F16316">
        <v>16</v>
      </c>
      <c r="G16316">
        <v>77</v>
      </c>
      <c r="H16316" s="9">
        <v>6.0031999999999996</v>
      </c>
      <c r="I16316" s="7">
        <v>140</v>
      </c>
      <c r="J16316" s="7">
        <v>303</v>
      </c>
      <c r="K16316" s="2">
        <v>443</v>
      </c>
    </row>
    <row r="16317" spans="1:11">
      <c r="A16317">
        <v>16316</v>
      </c>
      <c r="B16317" s="1">
        <v>41049.708333333336</v>
      </c>
      <c r="C16317">
        <v>2</v>
      </c>
      <c r="D16317">
        <v>0</v>
      </c>
      <c r="E16317">
        <v>1</v>
      </c>
      <c r="F16317">
        <v>27</v>
      </c>
      <c r="G16317">
        <v>45</v>
      </c>
      <c r="H16317" s="9">
        <v>22.002800000000001</v>
      </c>
      <c r="I16317" s="7">
        <v>209</v>
      </c>
      <c r="J16317" s="7">
        <v>339</v>
      </c>
      <c r="K16317" s="2">
        <v>548</v>
      </c>
    </row>
    <row r="16318" spans="1:11">
      <c r="A16318">
        <v>16317</v>
      </c>
      <c r="B16318" s="1">
        <v>41224.291666666664</v>
      </c>
      <c r="C16318">
        <v>4</v>
      </c>
      <c r="D16318">
        <v>0</v>
      </c>
      <c r="E16318">
        <v>1</v>
      </c>
      <c r="F16318">
        <v>6.0000000000000018</v>
      </c>
      <c r="G16318">
        <v>89</v>
      </c>
      <c r="H16318" s="9">
        <v>6.0031999999999996</v>
      </c>
      <c r="I16318" s="7">
        <v>12</v>
      </c>
      <c r="J16318" s="7">
        <v>56</v>
      </c>
      <c r="K16318" s="2">
        <v>68</v>
      </c>
    </row>
    <row r="16319" spans="1:11">
      <c r="A16319">
        <v>16318</v>
      </c>
      <c r="B16319" s="1">
        <v>41020.25</v>
      </c>
      <c r="C16319">
        <v>2</v>
      </c>
      <c r="D16319">
        <v>0</v>
      </c>
      <c r="E16319">
        <v>1</v>
      </c>
      <c r="F16319">
        <v>16</v>
      </c>
      <c r="G16319">
        <v>82</v>
      </c>
      <c r="H16319" s="9">
        <v>15.001300000000001</v>
      </c>
      <c r="I16319" s="7">
        <v>10</v>
      </c>
      <c r="J16319" s="7">
        <v>21</v>
      </c>
      <c r="K16319" s="2">
        <v>31</v>
      </c>
    </row>
    <row r="16320" spans="1:11">
      <c r="A16320">
        <v>16319</v>
      </c>
      <c r="B16320" s="1">
        <v>40761.083333333336</v>
      </c>
      <c r="C16320">
        <v>3</v>
      </c>
      <c r="D16320">
        <v>0</v>
      </c>
      <c r="E16320">
        <v>1</v>
      </c>
      <c r="F16320">
        <v>23.999999999999993</v>
      </c>
      <c r="G16320">
        <v>78</v>
      </c>
      <c r="H16320" s="9">
        <v>15.001300000000001</v>
      </c>
      <c r="I16320" s="7">
        <v>14</v>
      </c>
      <c r="J16320" s="7">
        <v>39</v>
      </c>
      <c r="K16320" s="2">
        <v>53</v>
      </c>
    </row>
    <row r="16321" spans="1:11">
      <c r="A16321">
        <v>16320</v>
      </c>
      <c r="B16321" s="1">
        <v>40797.75</v>
      </c>
      <c r="C16321">
        <v>3</v>
      </c>
      <c r="D16321">
        <v>0</v>
      </c>
      <c r="E16321">
        <v>1</v>
      </c>
      <c r="F16321">
        <v>25</v>
      </c>
      <c r="G16321">
        <v>65</v>
      </c>
      <c r="H16321" s="9">
        <v>19.999500000000001</v>
      </c>
      <c r="I16321" s="7">
        <v>110</v>
      </c>
      <c r="J16321" s="7">
        <v>228</v>
      </c>
      <c r="K16321" s="2">
        <v>338</v>
      </c>
    </row>
    <row r="16322" spans="1:11">
      <c r="A16322">
        <v>16321</v>
      </c>
      <c r="B16322" s="1">
        <v>40899.583333333336</v>
      </c>
      <c r="C16322">
        <v>1</v>
      </c>
      <c r="D16322">
        <v>0</v>
      </c>
      <c r="E16322">
        <v>2</v>
      </c>
      <c r="F16322">
        <v>14</v>
      </c>
      <c r="G16322">
        <v>63</v>
      </c>
      <c r="H16322" s="9">
        <v>0</v>
      </c>
      <c r="I16322" s="7">
        <v>23</v>
      </c>
      <c r="J16322" s="7">
        <v>135</v>
      </c>
      <c r="K16322" s="2">
        <v>158</v>
      </c>
    </row>
    <row r="16323" spans="1:11">
      <c r="A16323">
        <v>16322</v>
      </c>
      <c r="B16323" s="1">
        <v>40811.041666666664</v>
      </c>
      <c r="C16323">
        <v>4</v>
      </c>
      <c r="D16323">
        <v>0</v>
      </c>
      <c r="E16323">
        <v>2</v>
      </c>
      <c r="F16323">
        <v>21.000000000000004</v>
      </c>
      <c r="G16323">
        <v>88</v>
      </c>
      <c r="H16323" s="9">
        <v>7.0015000000000001</v>
      </c>
      <c r="I16323" s="7">
        <v>31</v>
      </c>
      <c r="J16323" s="7">
        <v>93</v>
      </c>
      <c r="K16323" s="2">
        <v>124</v>
      </c>
    </row>
    <row r="16324" spans="1:11">
      <c r="A16324">
        <v>16323</v>
      </c>
      <c r="B16324" s="1">
        <v>41032.541666666664</v>
      </c>
      <c r="C16324">
        <v>2</v>
      </c>
      <c r="D16324">
        <v>0</v>
      </c>
      <c r="E16324">
        <v>1</v>
      </c>
      <c r="F16324">
        <v>21.000000000000004</v>
      </c>
      <c r="G16324">
        <v>69</v>
      </c>
      <c r="H16324" s="9">
        <v>12.997999999999999</v>
      </c>
      <c r="I16324" s="7">
        <v>48</v>
      </c>
      <c r="J16324" s="7">
        <v>217</v>
      </c>
      <c r="K16324" s="2">
        <v>265</v>
      </c>
    </row>
    <row r="16325" spans="1:11">
      <c r="A16325">
        <v>16324</v>
      </c>
      <c r="B16325" s="1">
        <v>40568.75</v>
      </c>
      <c r="C16325">
        <v>1</v>
      </c>
      <c r="D16325">
        <v>0</v>
      </c>
      <c r="E16325">
        <v>2</v>
      </c>
      <c r="F16325">
        <v>6.0000000000000018</v>
      </c>
      <c r="G16325">
        <v>49</v>
      </c>
      <c r="H16325" s="9">
        <v>6.0031999999999996</v>
      </c>
      <c r="I16325" s="2">
        <v>7</v>
      </c>
      <c r="J16325" s="2">
        <v>218</v>
      </c>
      <c r="K16325" s="2">
        <v>225</v>
      </c>
    </row>
    <row r="16326" spans="1:11">
      <c r="A16326">
        <v>16325</v>
      </c>
      <c r="B16326" s="1">
        <v>40738.083333333336</v>
      </c>
      <c r="C16326">
        <v>3</v>
      </c>
      <c r="D16326">
        <v>0</v>
      </c>
      <c r="E16326">
        <v>1</v>
      </c>
      <c r="F16326">
        <v>23</v>
      </c>
      <c r="G16326">
        <v>57</v>
      </c>
      <c r="H16326" s="9">
        <v>19.999500000000001</v>
      </c>
      <c r="I16326" s="7">
        <v>3</v>
      </c>
      <c r="J16326" s="7">
        <v>7</v>
      </c>
      <c r="K16326" s="2">
        <v>10</v>
      </c>
    </row>
    <row r="16327" spans="1:11">
      <c r="A16327">
        <v>16326</v>
      </c>
      <c r="B16327" s="1">
        <v>40622.166666666664</v>
      </c>
      <c r="C16327">
        <v>1</v>
      </c>
      <c r="D16327">
        <v>0</v>
      </c>
      <c r="E16327">
        <v>1</v>
      </c>
      <c r="F16327">
        <v>4</v>
      </c>
      <c r="G16327">
        <v>56</v>
      </c>
      <c r="H16327" s="9">
        <v>15.001300000000001</v>
      </c>
      <c r="I16327" s="2">
        <v>2</v>
      </c>
      <c r="J16327" s="2">
        <v>1</v>
      </c>
      <c r="K16327" s="2">
        <v>3</v>
      </c>
    </row>
    <row r="16328" spans="1:11">
      <c r="A16328">
        <v>16327</v>
      </c>
      <c r="B16328" s="1">
        <v>40720.916666666664</v>
      </c>
      <c r="C16328">
        <v>3</v>
      </c>
      <c r="D16328">
        <v>0</v>
      </c>
      <c r="E16328">
        <v>1</v>
      </c>
      <c r="F16328">
        <v>26</v>
      </c>
      <c r="G16328">
        <v>51</v>
      </c>
      <c r="H16328" s="9">
        <v>0</v>
      </c>
      <c r="I16328" s="7">
        <v>19</v>
      </c>
      <c r="J16328" s="7">
        <v>95</v>
      </c>
      <c r="K16328" s="2">
        <v>114</v>
      </c>
    </row>
    <row r="16329" spans="1:11">
      <c r="A16329">
        <v>16328</v>
      </c>
      <c r="B16329" s="1">
        <v>41027.916666666664</v>
      </c>
      <c r="C16329">
        <v>2</v>
      </c>
      <c r="D16329">
        <v>0</v>
      </c>
      <c r="E16329">
        <v>2</v>
      </c>
      <c r="F16329">
        <v>9</v>
      </c>
      <c r="G16329">
        <v>71</v>
      </c>
      <c r="H16329" s="9">
        <v>8.9981000000000009</v>
      </c>
      <c r="I16329" s="7">
        <v>17</v>
      </c>
      <c r="J16329" s="7">
        <v>66</v>
      </c>
      <c r="K16329" s="2">
        <v>83</v>
      </c>
    </row>
    <row r="16330" spans="1:11">
      <c r="A16330">
        <v>16329</v>
      </c>
      <c r="B16330" s="1">
        <v>40962.041666666664</v>
      </c>
      <c r="C16330">
        <v>1</v>
      </c>
      <c r="D16330">
        <v>0</v>
      </c>
      <c r="E16330">
        <v>2</v>
      </c>
      <c r="F16330">
        <v>13</v>
      </c>
      <c r="G16330">
        <v>58</v>
      </c>
      <c r="H16330" s="9">
        <v>19.001200000000001</v>
      </c>
      <c r="I16330" s="7">
        <v>3</v>
      </c>
      <c r="J16330" s="7">
        <v>12</v>
      </c>
      <c r="K16330" s="2">
        <v>15</v>
      </c>
    </row>
    <row r="16331" spans="1:11">
      <c r="A16331">
        <v>16330</v>
      </c>
      <c r="B16331" s="1">
        <v>41144</v>
      </c>
      <c r="C16331">
        <v>3</v>
      </c>
      <c r="D16331">
        <v>0</v>
      </c>
      <c r="E16331">
        <v>1</v>
      </c>
      <c r="F16331">
        <v>23</v>
      </c>
      <c r="G16331">
        <v>78</v>
      </c>
      <c r="H16331" s="9">
        <v>0</v>
      </c>
      <c r="I16331" s="7">
        <v>9</v>
      </c>
      <c r="J16331" s="7">
        <v>51</v>
      </c>
      <c r="K16331" s="2">
        <v>60</v>
      </c>
    </row>
    <row r="16332" spans="1:11">
      <c r="A16332">
        <v>16331</v>
      </c>
      <c r="B16332" s="1">
        <v>40712.583333333336</v>
      </c>
      <c r="C16332">
        <v>2</v>
      </c>
      <c r="D16332">
        <v>0</v>
      </c>
      <c r="E16332">
        <v>2</v>
      </c>
      <c r="F16332">
        <v>31</v>
      </c>
      <c r="G16332">
        <v>46</v>
      </c>
      <c r="H16332" s="9">
        <v>19.001200000000001</v>
      </c>
      <c r="I16332" s="7">
        <v>138</v>
      </c>
      <c r="J16332" s="7">
        <v>196</v>
      </c>
      <c r="K16332" s="2">
        <v>334</v>
      </c>
    </row>
    <row r="16333" spans="1:11">
      <c r="A16333">
        <v>16332</v>
      </c>
      <c r="B16333" s="1">
        <v>40613.208333333336</v>
      </c>
      <c r="C16333">
        <v>1</v>
      </c>
      <c r="D16333">
        <v>0</v>
      </c>
      <c r="E16333">
        <v>1</v>
      </c>
      <c r="F16333">
        <v>6.0000000000000018</v>
      </c>
      <c r="G16333">
        <v>81</v>
      </c>
      <c r="H16333" s="9">
        <v>15.001300000000001</v>
      </c>
      <c r="I16333" s="2">
        <v>1</v>
      </c>
      <c r="J16333" s="2">
        <v>6</v>
      </c>
      <c r="K16333" s="2">
        <v>7</v>
      </c>
    </row>
    <row r="16334" spans="1:11">
      <c r="A16334">
        <v>16333</v>
      </c>
      <c r="B16334" s="1">
        <v>40630.375</v>
      </c>
      <c r="C16334">
        <v>2</v>
      </c>
      <c r="D16334">
        <v>0</v>
      </c>
      <c r="E16334">
        <v>2</v>
      </c>
      <c r="F16334">
        <v>2</v>
      </c>
      <c r="G16334">
        <v>32</v>
      </c>
      <c r="H16334" s="9">
        <v>15.001300000000001</v>
      </c>
      <c r="I16334" s="2">
        <v>12</v>
      </c>
      <c r="J16334" s="2">
        <v>109</v>
      </c>
      <c r="K16334" s="2">
        <v>121</v>
      </c>
    </row>
    <row r="16335" spans="1:11">
      <c r="A16335">
        <v>16334</v>
      </c>
      <c r="B16335" s="1">
        <v>41029.291666666664</v>
      </c>
      <c r="C16335">
        <v>2</v>
      </c>
      <c r="D16335">
        <v>0</v>
      </c>
      <c r="E16335">
        <v>1</v>
      </c>
      <c r="F16335">
        <v>11</v>
      </c>
      <c r="G16335">
        <v>50</v>
      </c>
      <c r="H16335" s="9">
        <v>12.997999999999999</v>
      </c>
      <c r="I16335" s="7">
        <v>6</v>
      </c>
      <c r="J16335" s="7">
        <v>342</v>
      </c>
      <c r="K16335" s="2">
        <v>348</v>
      </c>
    </row>
    <row r="16336" spans="1:11">
      <c r="A16336">
        <v>16335</v>
      </c>
      <c r="B16336" s="1">
        <v>40703.041666666664</v>
      </c>
      <c r="C16336">
        <v>2</v>
      </c>
      <c r="D16336">
        <v>0</v>
      </c>
      <c r="E16336">
        <v>1</v>
      </c>
      <c r="F16336">
        <v>28</v>
      </c>
      <c r="G16336">
        <v>79</v>
      </c>
      <c r="H16336" s="9">
        <v>7.0015000000000001</v>
      </c>
      <c r="I16336" s="7">
        <v>3</v>
      </c>
      <c r="J16336" s="7">
        <v>13</v>
      </c>
      <c r="K16336" s="2">
        <v>16</v>
      </c>
    </row>
    <row r="16337" spans="1:11">
      <c r="A16337">
        <v>16336</v>
      </c>
      <c r="B16337" s="1">
        <v>40952.958333333336</v>
      </c>
      <c r="C16337">
        <v>1</v>
      </c>
      <c r="D16337">
        <v>0</v>
      </c>
      <c r="E16337">
        <v>1</v>
      </c>
      <c r="F16337">
        <v>5.0000000000000018</v>
      </c>
      <c r="G16337">
        <v>41</v>
      </c>
      <c r="H16337" s="9">
        <v>0</v>
      </c>
      <c r="I16337" s="7">
        <v>2</v>
      </c>
      <c r="J16337" s="7">
        <v>34</v>
      </c>
      <c r="K16337" s="2">
        <v>36</v>
      </c>
    </row>
    <row r="16338" spans="1:11">
      <c r="A16338">
        <v>16337</v>
      </c>
      <c r="B16338" s="1">
        <v>40834.25</v>
      </c>
      <c r="C16338">
        <v>4</v>
      </c>
      <c r="D16338">
        <v>0</v>
      </c>
      <c r="E16338">
        <v>1</v>
      </c>
      <c r="F16338">
        <v>14</v>
      </c>
      <c r="G16338">
        <v>82</v>
      </c>
      <c r="H16338" s="9">
        <v>6.0031999999999996</v>
      </c>
      <c r="I16338" s="7">
        <v>4</v>
      </c>
      <c r="J16338" s="7">
        <v>104</v>
      </c>
      <c r="K16338" s="2">
        <v>108</v>
      </c>
    </row>
    <row r="16339" spans="1:11">
      <c r="A16339">
        <v>16338</v>
      </c>
      <c r="B16339" s="1">
        <v>40960.458333333336</v>
      </c>
      <c r="C16339">
        <v>1</v>
      </c>
      <c r="D16339">
        <v>0</v>
      </c>
      <c r="E16339">
        <v>2</v>
      </c>
      <c r="F16339">
        <v>4</v>
      </c>
      <c r="G16339">
        <v>70</v>
      </c>
      <c r="H16339" s="9">
        <v>19.001200000000001</v>
      </c>
      <c r="I16339" s="7">
        <v>5</v>
      </c>
      <c r="J16339" s="7">
        <v>81</v>
      </c>
      <c r="K16339" s="2">
        <v>86</v>
      </c>
    </row>
    <row r="16340" spans="1:11">
      <c r="A16340">
        <v>16339</v>
      </c>
      <c r="B16340" s="1">
        <v>40692.791666666664</v>
      </c>
      <c r="C16340">
        <v>2</v>
      </c>
      <c r="D16340">
        <v>0</v>
      </c>
      <c r="E16340">
        <v>1</v>
      </c>
      <c r="F16340">
        <v>27</v>
      </c>
      <c r="G16340">
        <v>74</v>
      </c>
      <c r="H16340" s="9">
        <v>16.997900000000001</v>
      </c>
      <c r="I16340" s="7">
        <v>141</v>
      </c>
      <c r="J16340" s="7">
        <v>146</v>
      </c>
      <c r="K16340" s="2">
        <v>287</v>
      </c>
    </row>
    <row r="16341" spans="1:11">
      <c r="A16341">
        <v>16340</v>
      </c>
      <c r="B16341" s="1">
        <v>40922.291666666664</v>
      </c>
      <c r="C16341">
        <v>1</v>
      </c>
      <c r="D16341">
        <v>0</v>
      </c>
      <c r="E16341">
        <v>1</v>
      </c>
      <c r="F16341">
        <v>-1.9999999999999991</v>
      </c>
      <c r="G16341">
        <v>50</v>
      </c>
      <c r="H16341" s="9">
        <v>8.9981000000000009</v>
      </c>
      <c r="I16341" s="7">
        <v>0</v>
      </c>
      <c r="J16341" s="7">
        <v>24</v>
      </c>
      <c r="K16341" s="2">
        <v>24</v>
      </c>
    </row>
    <row r="16342" spans="1:11">
      <c r="A16342">
        <v>16341</v>
      </c>
      <c r="B16342" s="1">
        <v>40960.083333333336</v>
      </c>
      <c r="C16342">
        <v>1</v>
      </c>
      <c r="D16342">
        <v>0</v>
      </c>
      <c r="E16342">
        <v>1</v>
      </c>
      <c r="F16342">
        <v>3</v>
      </c>
      <c r="G16342">
        <v>60</v>
      </c>
      <c r="H16342" s="9">
        <v>0</v>
      </c>
      <c r="I16342" s="7">
        <v>0</v>
      </c>
      <c r="J16342" s="7">
        <v>3</v>
      </c>
      <c r="K16342" s="2">
        <v>3</v>
      </c>
    </row>
    <row r="16343" spans="1:11">
      <c r="A16343">
        <v>16342</v>
      </c>
      <c r="B16343" s="1">
        <v>40710.041666666664</v>
      </c>
      <c r="C16343">
        <v>2</v>
      </c>
      <c r="D16343">
        <v>0</v>
      </c>
      <c r="E16343">
        <v>1</v>
      </c>
      <c r="F16343">
        <v>20.000000000000004</v>
      </c>
      <c r="G16343">
        <v>60</v>
      </c>
      <c r="H16343" s="9">
        <v>0</v>
      </c>
      <c r="I16343" s="7">
        <v>4</v>
      </c>
      <c r="J16343" s="7">
        <v>13</v>
      </c>
      <c r="K16343" s="2">
        <v>17</v>
      </c>
    </row>
    <row r="16344" spans="1:11">
      <c r="A16344">
        <v>16343</v>
      </c>
      <c r="B16344" s="1">
        <v>41096.333333333336</v>
      </c>
      <c r="C16344">
        <v>3</v>
      </c>
      <c r="D16344">
        <v>0</v>
      </c>
      <c r="E16344">
        <v>1</v>
      </c>
      <c r="F16344">
        <v>31</v>
      </c>
      <c r="G16344">
        <v>41</v>
      </c>
      <c r="H16344" s="9">
        <v>11.0014</v>
      </c>
      <c r="I16344" s="7">
        <v>28</v>
      </c>
      <c r="J16344" s="7">
        <v>557</v>
      </c>
      <c r="K16344" s="2">
        <v>585</v>
      </c>
    </row>
    <row r="16345" spans="1:11">
      <c r="A16345">
        <v>16344</v>
      </c>
      <c r="B16345" s="1">
        <v>41039.25</v>
      </c>
      <c r="C16345">
        <v>2</v>
      </c>
      <c r="D16345">
        <v>0</v>
      </c>
      <c r="E16345">
        <v>1</v>
      </c>
      <c r="F16345">
        <v>13</v>
      </c>
      <c r="G16345">
        <v>72</v>
      </c>
      <c r="H16345" s="9">
        <v>15.001300000000001</v>
      </c>
      <c r="I16345" s="7">
        <v>9</v>
      </c>
      <c r="J16345" s="7">
        <v>130</v>
      </c>
      <c r="K16345" s="2">
        <v>139</v>
      </c>
    </row>
    <row r="16346" spans="1:11">
      <c r="A16346">
        <v>16345</v>
      </c>
      <c r="B16346" s="1">
        <v>41086.458333333336</v>
      </c>
      <c r="C16346">
        <v>3</v>
      </c>
      <c r="D16346">
        <v>0</v>
      </c>
      <c r="E16346">
        <v>1</v>
      </c>
      <c r="F16346">
        <v>23</v>
      </c>
      <c r="G16346">
        <v>36</v>
      </c>
      <c r="H16346" s="9">
        <v>27.999300000000002</v>
      </c>
      <c r="I16346" s="7">
        <v>46</v>
      </c>
      <c r="J16346" s="7">
        <v>189</v>
      </c>
      <c r="K16346" s="2">
        <v>235</v>
      </c>
    </row>
    <row r="16347" spans="1:11">
      <c r="A16347">
        <v>16346</v>
      </c>
      <c r="B16347" s="1">
        <v>41118.25</v>
      </c>
      <c r="C16347">
        <v>3</v>
      </c>
      <c r="D16347">
        <v>0</v>
      </c>
      <c r="E16347">
        <v>1</v>
      </c>
      <c r="F16347">
        <v>26</v>
      </c>
      <c r="G16347">
        <v>70</v>
      </c>
      <c r="H16347" s="9">
        <v>7.0015000000000001</v>
      </c>
      <c r="I16347" s="7">
        <v>10</v>
      </c>
      <c r="J16347" s="7">
        <v>40</v>
      </c>
      <c r="K16347" s="2">
        <v>50</v>
      </c>
    </row>
    <row r="16348" spans="1:11">
      <c r="A16348">
        <v>16347</v>
      </c>
      <c r="B16348" s="1">
        <v>41201.958333333336</v>
      </c>
      <c r="C16348">
        <v>4</v>
      </c>
      <c r="D16348">
        <v>0</v>
      </c>
      <c r="E16348">
        <v>1</v>
      </c>
      <c r="F16348">
        <v>14</v>
      </c>
      <c r="G16348">
        <v>88</v>
      </c>
      <c r="H16348" s="9">
        <v>7.0015000000000001</v>
      </c>
      <c r="I16348" s="7">
        <v>13</v>
      </c>
      <c r="J16348" s="7">
        <v>118</v>
      </c>
      <c r="K16348" s="2">
        <v>131</v>
      </c>
    </row>
    <row r="16349" spans="1:11">
      <c r="A16349">
        <v>16348</v>
      </c>
      <c r="B16349" s="1">
        <v>41151.041666666664</v>
      </c>
      <c r="C16349">
        <v>3</v>
      </c>
      <c r="D16349">
        <v>0</v>
      </c>
      <c r="E16349">
        <v>1</v>
      </c>
      <c r="F16349">
        <v>23</v>
      </c>
      <c r="G16349">
        <v>65</v>
      </c>
      <c r="H16349" s="9">
        <v>0</v>
      </c>
      <c r="I16349" s="7">
        <v>6</v>
      </c>
      <c r="J16349" s="7">
        <v>17</v>
      </c>
      <c r="K16349" s="2">
        <v>23</v>
      </c>
    </row>
    <row r="16350" spans="1:11">
      <c r="A16350">
        <v>16349</v>
      </c>
      <c r="B16350" s="1">
        <v>40787.333333333336</v>
      </c>
      <c r="C16350">
        <v>3</v>
      </c>
      <c r="D16350">
        <v>0</v>
      </c>
      <c r="E16350">
        <v>1</v>
      </c>
      <c r="F16350">
        <v>22</v>
      </c>
      <c r="G16350">
        <v>73</v>
      </c>
      <c r="H16350" s="9">
        <v>8.9981000000000009</v>
      </c>
      <c r="I16350" s="7">
        <v>31</v>
      </c>
      <c r="J16350" s="7">
        <v>462</v>
      </c>
      <c r="K16350" s="2">
        <v>493</v>
      </c>
    </row>
    <row r="16351" spans="1:11">
      <c r="A16351">
        <v>16350</v>
      </c>
      <c r="B16351" s="1">
        <v>40867.041666666664</v>
      </c>
      <c r="C16351">
        <v>4</v>
      </c>
      <c r="D16351">
        <v>0</v>
      </c>
      <c r="E16351">
        <v>1</v>
      </c>
      <c r="F16351">
        <v>11</v>
      </c>
      <c r="G16351">
        <v>62</v>
      </c>
      <c r="H16351" s="9">
        <v>16.997900000000001</v>
      </c>
      <c r="I16351" s="7">
        <v>11</v>
      </c>
      <c r="J16351" s="7">
        <v>73</v>
      </c>
      <c r="K16351" s="2">
        <v>84</v>
      </c>
    </row>
    <row r="16352" spans="1:11">
      <c r="A16352">
        <v>16351</v>
      </c>
      <c r="B16352" s="1">
        <v>41274.916666666664</v>
      </c>
      <c r="C16352">
        <v>1</v>
      </c>
      <c r="D16352">
        <v>0</v>
      </c>
      <c r="E16352">
        <v>1</v>
      </c>
      <c r="F16352" s="2">
        <v>4</v>
      </c>
      <c r="G16352">
        <v>56</v>
      </c>
      <c r="H16352" s="9">
        <v>8.9981000000000009</v>
      </c>
      <c r="I16352" s="7">
        <v>13</v>
      </c>
      <c r="J16352" s="7">
        <v>48</v>
      </c>
      <c r="K16352" s="2">
        <v>61</v>
      </c>
    </row>
    <row r="16353" spans="1:11">
      <c r="A16353">
        <v>16352</v>
      </c>
      <c r="B16353" s="1">
        <v>40963.75</v>
      </c>
      <c r="C16353">
        <v>1</v>
      </c>
      <c r="D16353">
        <v>0</v>
      </c>
      <c r="E16353">
        <v>2</v>
      </c>
      <c r="F16353">
        <v>12</v>
      </c>
      <c r="G16353">
        <v>94</v>
      </c>
      <c r="H16353" s="9">
        <v>0</v>
      </c>
      <c r="I16353" s="7">
        <v>11</v>
      </c>
      <c r="J16353" s="7">
        <v>289</v>
      </c>
      <c r="K16353" s="2">
        <v>300</v>
      </c>
    </row>
    <row r="16354" spans="1:11">
      <c r="A16354">
        <v>16353</v>
      </c>
      <c r="B16354" s="1">
        <v>41001.666666666664</v>
      </c>
      <c r="C16354">
        <v>2</v>
      </c>
      <c r="D16354">
        <v>0</v>
      </c>
      <c r="E16354">
        <v>1</v>
      </c>
      <c r="F16354">
        <v>16</v>
      </c>
      <c r="G16354">
        <v>34</v>
      </c>
      <c r="H16354" s="9">
        <v>22.002800000000001</v>
      </c>
      <c r="I16354" s="7">
        <v>104</v>
      </c>
      <c r="J16354" s="7">
        <v>291</v>
      </c>
      <c r="K16354" s="2">
        <v>395</v>
      </c>
    </row>
    <row r="16355" spans="1:11">
      <c r="A16355">
        <v>16354</v>
      </c>
      <c r="B16355" s="1">
        <v>40549.291666666664</v>
      </c>
      <c r="C16355">
        <v>1</v>
      </c>
      <c r="D16355">
        <v>0</v>
      </c>
      <c r="E16355">
        <v>2</v>
      </c>
      <c r="F16355">
        <v>-1</v>
      </c>
      <c r="G16355">
        <v>59</v>
      </c>
      <c r="H16355" s="9">
        <v>0</v>
      </c>
      <c r="I16355" s="2">
        <v>0</v>
      </c>
      <c r="J16355" s="2">
        <v>95</v>
      </c>
      <c r="K16355" s="2">
        <v>95</v>
      </c>
    </row>
    <row r="16356" spans="1:11">
      <c r="A16356">
        <v>16355</v>
      </c>
      <c r="B16356" s="1">
        <v>40853.25</v>
      </c>
      <c r="C16356">
        <v>4</v>
      </c>
      <c r="D16356">
        <v>0</v>
      </c>
      <c r="E16356">
        <v>1</v>
      </c>
      <c r="F16356">
        <v>4</v>
      </c>
      <c r="G16356">
        <v>81</v>
      </c>
      <c r="H16356" s="9">
        <v>6.0031999999999996</v>
      </c>
      <c r="I16356" s="7">
        <v>5</v>
      </c>
      <c r="J16356" s="7">
        <v>11</v>
      </c>
      <c r="K16356" s="2">
        <v>16</v>
      </c>
    </row>
    <row r="16357" spans="1:11">
      <c r="A16357">
        <v>16356</v>
      </c>
      <c r="B16357" s="1">
        <v>41197.375</v>
      </c>
      <c r="C16357">
        <v>4</v>
      </c>
      <c r="D16357">
        <v>0</v>
      </c>
      <c r="E16357">
        <v>3</v>
      </c>
      <c r="F16357">
        <v>21.000000000000004</v>
      </c>
      <c r="G16357">
        <v>69</v>
      </c>
      <c r="H16357" s="9">
        <v>26.002700000000001</v>
      </c>
      <c r="I16357" s="7">
        <v>31</v>
      </c>
      <c r="J16357" s="7">
        <v>328</v>
      </c>
      <c r="K16357" s="2">
        <v>359</v>
      </c>
    </row>
    <row r="16358" spans="1:11">
      <c r="A16358">
        <v>16357</v>
      </c>
      <c r="B16358" s="1">
        <v>40764.791666666664</v>
      </c>
      <c r="C16358">
        <v>3</v>
      </c>
      <c r="D16358">
        <v>0</v>
      </c>
      <c r="E16358">
        <v>1</v>
      </c>
      <c r="F16358">
        <v>31</v>
      </c>
      <c r="G16358">
        <v>49</v>
      </c>
      <c r="H16358" s="9">
        <v>7.0015000000000001</v>
      </c>
      <c r="I16358" s="7">
        <v>69</v>
      </c>
      <c r="J16358" s="7">
        <v>302</v>
      </c>
      <c r="K16358" s="2">
        <v>371</v>
      </c>
    </row>
    <row r="16359" spans="1:11">
      <c r="A16359">
        <v>16358</v>
      </c>
      <c r="B16359" s="1">
        <v>40825.916666666664</v>
      </c>
      <c r="C16359">
        <v>4</v>
      </c>
      <c r="D16359">
        <v>0</v>
      </c>
      <c r="E16359">
        <v>2</v>
      </c>
      <c r="F16359">
        <v>17</v>
      </c>
      <c r="G16359">
        <v>94</v>
      </c>
      <c r="H16359" s="9">
        <v>0</v>
      </c>
      <c r="I16359" s="7">
        <v>48</v>
      </c>
      <c r="J16359" s="7">
        <v>104</v>
      </c>
      <c r="K16359" s="2">
        <v>152</v>
      </c>
    </row>
    <row r="16360" spans="1:11">
      <c r="A16360">
        <v>16359</v>
      </c>
      <c r="B16360" s="1">
        <v>40839.875</v>
      </c>
      <c r="C16360">
        <v>4</v>
      </c>
      <c r="D16360">
        <v>0</v>
      </c>
      <c r="E16360">
        <v>1</v>
      </c>
      <c r="F16360">
        <v>13</v>
      </c>
      <c r="G16360">
        <v>72</v>
      </c>
      <c r="H16360" s="9">
        <v>6.0031999999999996</v>
      </c>
      <c r="I16360" s="7">
        <v>24</v>
      </c>
      <c r="J16360" s="7">
        <v>75</v>
      </c>
      <c r="K16360" s="2">
        <v>99</v>
      </c>
    </row>
    <row r="16361" spans="1:11">
      <c r="A16361">
        <v>16360</v>
      </c>
      <c r="B16361" s="1">
        <v>40969.5</v>
      </c>
      <c r="C16361">
        <v>1</v>
      </c>
      <c r="D16361">
        <v>0</v>
      </c>
      <c r="E16361">
        <v>1</v>
      </c>
      <c r="F16361">
        <v>19.000000000000004</v>
      </c>
      <c r="G16361">
        <v>37</v>
      </c>
      <c r="H16361" s="9">
        <v>15.001300000000001</v>
      </c>
      <c r="I16361" s="7">
        <v>16</v>
      </c>
      <c r="J16361" s="7">
        <v>203</v>
      </c>
      <c r="K16361" s="2">
        <v>219</v>
      </c>
    </row>
    <row r="16362" spans="1:11">
      <c r="A16362">
        <v>16361</v>
      </c>
      <c r="B16362" s="1">
        <v>41209.041666666664</v>
      </c>
      <c r="C16362">
        <v>4</v>
      </c>
      <c r="D16362">
        <v>0</v>
      </c>
      <c r="E16362">
        <v>2</v>
      </c>
      <c r="F16362">
        <v>16</v>
      </c>
      <c r="G16362">
        <v>88</v>
      </c>
      <c r="H16362" s="9">
        <v>8.9981000000000009</v>
      </c>
      <c r="I16362" s="7">
        <v>23</v>
      </c>
      <c r="J16362" s="7">
        <v>123</v>
      </c>
      <c r="K16362" s="2">
        <v>146</v>
      </c>
    </row>
    <row r="16363" spans="1:11">
      <c r="A16363">
        <v>16362</v>
      </c>
      <c r="B16363" s="1">
        <v>41107.625</v>
      </c>
      <c r="C16363">
        <v>3</v>
      </c>
      <c r="D16363">
        <v>0</v>
      </c>
      <c r="E16363">
        <v>1</v>
      </c>
      <c r="F16363">
        <v>37</v>
      </c>
      <c r="G16363">
        <v>31</v>
      </c>
      <c r="H16363" s="9">
        <v>11.0014</v>
      </c>
      <c r="I16363" s="7">
        <v>57</v>
      </c>
      <c r="J16363" s="7">
        <v>187</v>
      </c>
      <c r="K16363" s="2">
        <v>244</v>
      </c>
    </row>
    <row r="16364" spans="1:11">
      <c r="A16364">
        <v>16363</v>
      </c>
      <c r="B16364" s="1">
        <v>40644.458333333336</v>
      </c>
      <c r="C16364">
        <v>2</v>
      </c>
      <c r="D16364">
        <v>0</v>
      </c>
      <c r="E16364">
        <v>2</v>
      </c>
      <c r="F16364">
        <v>21.000000000000004</v>
      </c>
      <c r="G16364">
        <v>73</v>
      </c>
      <c r="H16364" s="9">
        <v>19.999500000000001</v>
      </c>
      <c r="I16364" s="7">
        <v>45</v>
      </c>
      <c r="J16364" s="7">
        <v>59</v>
      </c>
      <c r="K16364" s="2">
        <v>104</v>
      </c>
    </row>
    <row r="16365" spans="1:11">
      <c r="A16365">
        <v>16364</v>
      </c>
      <c r="B16365" s="1">
        <v>40673.916666666664</v>
      </c>
      <c r="C16365">
        <v>2</v>
      </c>
      <c r="D16365">
        <v>0</v>
      </c>
      <c r="E16365">
        <v>1</v>
      </c>
      <c r="F16365">
        <v>17</v>
      </c>
      <c r="G16365">
        <v>55</v>
      </c>
      <c r="H16365" s="9">
        <v>7.0015000000000001</v>
      </c>
      <c r="I16365" s="7">
        <v>29</v>
      </c>
      <c r="J16365" s="7">
        <v>120</v>
      </c>
      <c r="K16365" s="2">
        <v>149</v>
      </c>
    </row>
    <row r="16366" spans="1:11">
      <c r="A16366">
        <v>16365</v>
      </c>
      <c r="B16366" s="1">
        <v>40998.125</v>
      </c>
      <c r="C16366">
        <v>2</v>
      </c>
      <c r="D16366">
        <v>0</v>
      </c>
      <c r="E16366">
        <v>1</v>
      </c>
      <c r="F16366">
        <v>8</v>
      </c>
      <c r="G16366">
        <v>61</v>
      </c>
      <c r="H16366" s="9">
        <v>8.9981000000000009</v>
      </c>
      <c r="I16366" s="7">
        <v>0</v>
      </c>
      <c r="J16366" s="7">
        <v>7</v>
      </c>
      <c r="K16366" s="2">
        <v>7</v>
      </c>
    </row>
    <row r="16367" spans="1:11">
      <c r="A16367">
        <v>16366</v>
      </c>
      <c r="B16367" s="1">
        <v>40874.25</v>
      </c>
      <c r="C16367">
        <v>4</v>
      </c>
      <c r="D16367">
        <v>0</v>
      </c>
      <c r="E16367">
        <v>1</v>
      </c>
      <c r="F16367">
        <v>10</v>
      </c>
      <c r="G16367">
        <v>82</v>
      </c>
      <c r="H16367" s="9">
        <v>11.0014</v>
      </c>
      <c r="I16367" s="7">
        <v>0</v>
      </c>
      <c r="J16367" s="7">
        <v>9</v>
      </c>
      <c r="K16367" s="2">
        <v>9</v>
      </c>
    </row>
    <row r="16368" spans="1:11">
      <c r="A16368">
        <v>16367</v>
      </c>
      <c r="B16368" s="1">
        <v>40611.916666666664</v>
      </c>
      <c r="C16368">
        <v>1</v>
      </c>
      <c r="D16368">
        <v>0</v>
      </c>
      <c r="E16368">
        <v>3</v>
      </c>
      <c r="F16368">
        <v>7</v>
      </c>
      <c r="G16368">
        <v>93</v>
      </c>
      <c r="H16368" s="9">
        <v>11.0014</v>
      </c>
      <c r="I16368" s="2">
        <v>4</v>
      </c>
      <c r="J16368" s="2">
        <v>17</v>
      </c>
      <c r="K16368" s="2">
        <v>21</v>
      </c>
    </row>
    <row r="16369" spans="1:11">
      <c r="A16369">
        <v>16368</v>
      </c>
      <c r="B16369" s="1">
        <v>40584.708333333336</v>
      </c>
      <c r="C16369">
        <v>1</v>
      </c>
      <c r="D16369">
        <v>0</v>
      </c>
      <c r="E16369">
        <v>1</v>
      </c>
      <c r="F16369">
        <v>0</v>
      </c>
      <c r="G16369">
        <v>26</v>
      </c>
      <c r="H16369" s="9">
        <v>12.997999999999999</v>
      </c>
      <c r="I16369" s="2">
        <v>6</v>
      </c>
      <c r="J16369" s="2">
        <v>159</v>
      </c>
      <c r="K16369" s="2">
        <v>165</v>
      </c>
    </row>
    <row r="16370" spans="1:11">
      <c r="A16370">
        <v>16369</v>
      </c>
      <c r="B16370" s="1">
        <v>40914.625</v>
      </c>
      <c r="C16370">
        <v>1</v>
      </c>
      <c r="D16370">
        <v>0</v>
      </c>
      <c r="E16370">
        <v>1</v>
      </c>
      <c r="F16370">
        <v>17</v>
      </c>
      <c r="G16370">
        <v>27</v>
      </c>
      <c r="H16370" s="9">
        <v>16.997900000000001</v>
      </c>
      <c r="I16370" s="7">
        <v>44</v>
      </c>
      <c r="J16370" s="7">
        <v>177</v>
      </c>
      <c r="K16370" s="2">
        <v>221</v>
      </c>
    </row>
    <row r="16371" spans="1:11">
      <c r="A16371">
        <v>16370</v>
      </c>
      <c r="B16371" s="1">
        <v>41116.416666666664</v>
      </c>
      <c r="C16371">
        <v>3</v>
      </c>
      <c r="D16371">
        <v>0</v>
      </c>
      <c r="E16371">
        <v>1</v>
      </c>
      <c r="F16371">
        <v>28</v>
      </c>
      <c r="G16371">
        <v>70</v>
      </c>
      <c r="H16371" s="9">
        <v>15.001300000000001</v>
      </c>
      <c r="I16371" s="7">
        <v>79</v>
      </c>
      <c r="J16371" s="7">
        <v>143</v>
      </c>
      <c r="K16371" s="2">
        <v>222</v>
      </c>
    </row>
    <row r="16372" spans="1:11">
      <c r="A16372">
        <v>16371</v>
      </c>
      <c r="B16372" s="1">
        <v>40779.625</v>
      </c>
      <c r="C16372">
        <v>3</v>
      </c>
      <c r="D16372">
        <v>0</v>
      </c>
      <c r="E16372">
        <v>1</v>
      </c>
      <c r="F16372">
        <v>29</v>
      </c>
      <c r="G16372">
        <v>48</v>
      </c>
      <c r="H16372" s="9">
        <v>30.002600000000001</v>
      </c>
      <c r="I16372" s="7">
        <v>61</v>
      </c>
      <c r="J16372" s="7">
        <v>141</v>
      </c>
      <c r="K16372" s="2">
        <v>202</v>
      </c>
    </row>
    <row r="16373" spans="1:11">
      <c r="A16373">
        <v>16372</v>
      </c>
      <c r="B16373" s="1">
        <v>40810.958333333336</v>
      </c>
      <c r="C16373">
        <v>4</v>
      </c>
      <c r="D16373">
        <v>0</v>
      </c>
      <c r="E16373">
        <v>2</v>
      </c>
      <c r="F16373">
        <v>21.000000000000004</v>
      </c>
      <c r="G16373">
        <v>88</v>
      </c>
      <c r="H16373" s="9">
        <v>6.0031999999999996</v>
      </c>
      <c r="I16373" s="7">
        <v>27</v>
      </c>
      <c r="J16373" s="7">
        <v>123</v>
      </c>
      <c r="K16373" s="2">
        <v>150</v>
      </c>
    </row>
    <row r="16374" spans="1:11">
      <c r="A16374">
        <v>16373</v>
      </c>
      <c r="B16374" s="1">
        <v>41151.083333333336</v>
      </c>
      <c r="C16374">
        <v>3</v>
      </c>
      <c r="D16374">
        <v>0</v>
      </c>
      <c r="E16374">
        <v>1</v>
      </c>
      <c r="F16374">
        <v>22</v>
      </c>
      <c r="G16374">
        <v>73</v>
      </c>
      <c r="H16374" s="9">
        <v>0</v>
      </c>
      <c r="I16374" s="7">
        <v>3</v>
      </c>
      <c r="J16374" s="7">
        <v>14</v>
      </c>
      <c r="K16374" s="2">
        <v>17</v>
      </c>
    </row>
    <row r="16375" spans="1:11">
      <c r="A16375">
        <v>16374</v>
      </c>
      <c r="B16375" s="1">
        <v>40992.583333333336</v>
      </c>
      <c r="C16375">
        <v>2</v>
      </c>
      <c r="D16375">
        <v>0</v>
      </c>
      <c r="E16375">
        <v>3</v>
      </c>
      <c r="F16375">
        <v>17</v>
      </c>
      <c r="G16375">
        <v>88</v>
      </c>
      <c r="H16375" s="9">
        <v>23.999400000000001</v>
      </c>
      <c r="I16375" s="7">
        <v>63</v>
      </c>
      <c r="J16375" s="7">
        <v>158</v>
      </c>
      <c r="K16375" s="2">
        <v>221</v>
      </c>
    </row>
    <row r="16376" spans="1:11">
      <c r="A16376">
        <v>16375</v>
      </c>
      <c r="B16376" s="1">
        <v>40986.75</v>
      </c>
      <c r="C16376">
        <v>1</v>
      </c>
      <c r="D16376">
        <v>0</v>
      </c>
      <c r="E16376">
        <v>1</v>
      </c>
      <c r="F16376">
        <v>19.000000000000004</v>
      </c>
      <c r="G16376">
        <v>64</v>
      </c>
      <c r="H16376" s="9">
        <v>11.0014</v>
      </c>
      <c r="I16376" s="7">
        <v>165</v>
      </c>
      <c r="J16376" s="7">
        <v>294</v>
      </c>
      <c r="K16376" s="2">
        <v>459</v>
      </c>
    </row>
    <row r="16377" spans="1:11">
      <c r="A16377">
        <v>16376</v>
      </c>
      <c r="B16377" s="1">
        <v>40822.291666666664</v>
      </c>
      <c r="C16377">
        <v>4</v>
      </c>
      <c r="D16377">
        <v>0</v>
      </c>
      <c r="E16377">
        <v>1</v>
      </c>
      <c r="F16377">
        <v>12</v>
      </c>
      <c r="G16377">
        <v>62</v>
      </c>
      <c r="H16377" s="9">
        <v>12.997999999999999</v>
      </c>
      <c r="I16377" s="7">
        <v>15</v>
      </c>
      <c r="J16377" s="7">
        <v>286</v>
      </c>
      <c r="K16377" s="2">
        <v>301</v>
      </c>
    </row>
    <row r="16378" spans="1:11">
      <c r="A16378">
        <v>16377</v>
      </c>
      <c r="B16378" s="1">
        <v>41044.083333333336</v>
      </c>
      <c r="C16378">
        <v>2</v>
      </c>
      <c r="D16378">
        <v>0</v>
      </c>
      <c r="E16378">
        <v>2</v>
      </c>
      <c r="F16378">
        <v>19.000000000000004</v>
      </c>
      <c r="G16378">
        <v>88</v>
      </c>
      <c r="H16378" s="9">
        <v>8.9981000000000009</v>
      </c>
      <c r="I16378" s="7">
        <v>1</v>
      </c>
      <c r="J16378" s="7">
        <v>3</v>
      </c>
      <c r="K16378" s="2">
        <v>4</v>
      </c>
    </row>
    <row r="16379" spans="1:11">
      <c r="A16379">
        <v>16378</v>
      </c>
      <c r="B16379" s="1">
        <v>40953.666666666664</v>
      </c>
      <c r="C16379">
        <v>1</v>
      </c>
      <c r="D16379">
        <v>0</v>
      </c>
      <c r="E16379">
        <v>1</v>
      </c>
      <c r="F16379">
        <v>12</v>
      </c>
      <c r="G16379">
        <v>35</v>
      </c>
      <c r="H16379" s="9">
        <v>19.999500000000001</v>
      </c>
      <c r="I16379" s="7">
        <v>15</v>
      </c>
      <c r="J16379" s="7">
        <v>250</v>
      </c>
      <c r="K16379" s="2">
        <v>265</v>
      </c>
    </row>
    <row r="16380" spans="1:11">
      <c r="A16380">
        <v>16379</v>
      </c>
      <c r="B16380" s="1">
        <v>41139.583333333336</v>
      </c>
      <c r="C16380">
        <v>3</v>
      </c>
      <c r="D16380">
        <v>0</v>
      </c>
      <c r="E16380">
        <v>1</v>
      </c>
      <c r="F16380">
        <v>29</v>
      </c>
      <c r="G16380">
        <v>37</v>
      </c>
      <c r="H16380" s="9">
        <v>19.001200000000001</v>
      </c>
      <c r="I16380" s="7">
        <v>242</v>
      </c>
      <c r="J16380" s="7">
        <v>356</v>
      </c>
      <c r="K16380" s="2">
        <v>598</v>
      </c>
    </row>
    <row r="16381" spans="1:11">
      <c r="A16381">
        <v>16380</v>
      </c>
      <c r="B16381" s="1">
        <v>41084.458333333336</v>
      </c>
      <c r="C16381">
        <v>3</v>
      </c>
      <c r="D16381">
        <v>0</v>
      </c>
      <c r="E16381">
        <v>1</v>
      </c>
      <c r="F16381">
        <v>29</v>
      </c>
      <c r="G16381">
        <v>40</v>
      </c>
      <c r="H16381" s="9">
        <v>8.9981000000000009</v>
      </c>
      <c r="I16381" s="7">
        <v>215</v>
      </c>
      <c r="J16381" s="7">
        <v>290</v>
      </c>
      <c r="K16381" s="2">
        <v>505</v>
      </c>
    </row>
    <row r="16382" spans="1:11">
      <c r="A16382">
        <v>16381</v>
      </c>
      <c r="B16382" s="1">
        <v>40643.291666666664</v>
      </c>
      <c r="C16382">
        <v>2</v>
      </c>
      <c r="D16382">
        <v>0</v>
      </c>
      <c r="E16382">
        <v>2</v>
      </c>
      <c r="F16382">
        <v>9</v>
      </c>
      <c r="G16382">
        <v>100</v>
      </c>
      <c r="H16382" s="9">
        <v>6.0031999999999996</v>
      </c>
      <c r="I16382" s="7">
        <v>3</v>
      </c>
      <c r="J16382" s="7">
        <v>7</v>
      </c>
      <c r="K16382" s="2">
        <v>10</v>
      </c>
    </row>
    <row r="16383" spans="1:11">
      <c r="A16383">
        <v>16382</v>
      </c>
      <c r="B16383" s="1">
        <v>40608.791666666664</v>
      </c>
      <c r="C16383">
        <v>1</v>
      </c>
      <c r="D16383">
        <v>0</v>
      </c>
      <c r="E16383">
        <v>3</v>
      </c>
      <c r="F16383">
        <v>6.0000000000000018</v>
      </c>
      <c r="G16383">
        <v>100</v>
      </c>
      <c r="H16383" s="9">
        <v>32.997500000000002</v>
      </c>
      <c r="I16383" s="2">
        <v>0</v>
      </c>
      <c r="J16383" s="2">
        <v>11</v>
      </c>
      <c r="K16383" s="2">
        <v>11</v>
      </c>
    </row>
    <row r="16384" spans="1:11">
      <c r="A16384">
        <v>16383</v>
      </c>
      <c r="B16384" s="1">
        <v>40578.208333333336</v>
      </c>
      <c r="C16384">
        <v>1</v>
      </c>
      <c r="D16384">
        <v>0</v>
      </c>
      <c r="E16384">
        <v>2</v>
      </c>
      <c r="F16384">
        <v>-1.9999999999999991</v>
      </c>
      <c r="G16384">
        <v>63</v>
      </c>
      <c r="H16384" s="9">
        <v>8.9981000000000009</v>
      </c>
      <c r="I16384" s="2">
        <v>0</v>
      </c>
      <c r="J16384" s="2">
        <v>7</v>
      </c>
      <c r="K16384" s="2">
        <v>7</v>
      </c>
    </row>
    <row r="16385" spans="1:11">
      <c r="A16385">
        <v>16384</v>
      </c>
      <c r="B16385" s="1">
        <v>40742.375</v>
      </c>
      <c r="C16385">
        <v>3</v>
      </c>
      <c r="D16385">
        <v>0</v>
      </c>
      <c r="E16385">
        <v>1</v>
      </c>
      <c r="F16385">
        <v>28</v>
      </c>
      <c r="G16385">
        <v>67</v>
      </c>
      <c r="H16385" s="9">
        <v>15.001300000000001</v>
      </c>
      <c r="I16385" s="7">
        <v>33</v>
      </c>
      <c r="J16385" s="7">
        <v>169</v>
      </c>
      <c r="K16385" s="2">
        <v>202</v>
      </c>
    </row>
    <row r="16386" spans="1:11">
      <c r="A16386">
        <v>16385</v>
      </c>
      <c r="B16386" s="1">
        <v>40756.833333333336</v>
      </c>
      <c r="C16386">
        <v>3</v>
      </c>
      <c r="D16386">
        <v>0</v>
      </c>
      <c r="E16386">
        <v>1</v>
      </c>
      <c r="F16386">
        <v>27</v>
      </c>
      <c r="G16386">
        <v>62</v>
      </c>
      <c r="H16386" s="9">
        <v>15.001300000000001</v>
      </c>
      <c r="I16386" s="7">
        <v>49</v>
      </c>
      <c r="J16386" s="7">
        <v>256</v>
      </c>
      <c r="K16386" s="2">
        <v>305</v>
      </c>
    </row>
    <row r="16387" spans="1:11">
      <c r="A16387">
        <v>16386</v>
      </c>
      <c r="B16387" s="1">
        <v>40989.125</v>
      </c>
      <c r="C16387">
        <v>2</v>
      </c>
      <c r="D16387">
        <v>0</v>
      </c>
      <c r="E16387">
        <v>2</v>
      </c>
      <c r="F16387">
        <v>16</v>
      </c>
      <c r="G16387">
        <v>88</v>
      </c>
      <c r="H16387" s="9">
        <v>12.997999999999999</v>
      </c>
      <c r="I16387" s="7">
        <v>1</v>
      </c>
      <c r="J16387" s="7">
        <v>7</v>
      </c>
      <c r="K16387" s="2">
        <v>8</v>
      </c>
    </row>
    <row r="16388" spans="1:11">
      <c r="A16388">
        <v>16387</v>
      </c>
      <c r="B16388" s="1">
        <v>40909.041666666664</v>
      </c>
      <c r="C16388">
        <v>1</v>
      </c>
      <c r="D16388">
        <v>0</v>
      </c>
      <c r="E16388">
        <v>1</v>
      </c>
      <c r="F16388">
        <v>9</v>
      </c>
      <c r="G16388">
        <v>66</v>
      </c>
      <c r="H16388" s="9">
        <v>8.9981000000000009</v>
      </c>
      <c r="I16388" s="7">
        <v>15</v>
      </c>
      <c r="J16388" s="7">
        <v>78</v>
      </c>
      <c r="K16388" s="2">
        <v>93</v>
      </c>
    </row>
    <row r="16389" spans="1:11">
      <c r="A16389">
        <v>16388</v>
      </c>
      <c r="B16389" s="1">
        <v>41203.25</v>
      </c>
      <c r="C16389">
        <v>4</v>
      </c>
      <c r="D16389">
        <v>0</v>
      </c>
      <c r="E16389">
        <v>1</v>
      </c>
      <c r="F16389">
        <v>11</v>
      </c>
      <c r="G16389">
        <v>62</v>
      </c>
      <c r="H16389" s="9">
        <v>0</v>
      </c>
      <c r="I16389" s="7">
        <v>8</v>
      </c>
      <c r="J16389" s="7">
        <v>18</v>
      </c>
      <c r="K16389" s="2">
        <v>26</v>
      </c>
    </row>
    <row r="16390" spans="1:11">
      <c r="A16390">
        <v>16389</v>
      </c>
      <c r="B16390" s="1">
        <v>40743.083333333336</v>
      </c>
      <c r="C16390">
        <v>3</v>
      </c>
      <c r="D16390">
        <v>0</v>
      </c>
      <c r="E16390">
        <v>1</v>
      </c>
      <c r="F16390">
        <v>27</v>
      </c>
      <c r="G16390">
        <v>70</v>
      </c>
      <c r="H16390" s="9">
        <v>11.0014</v>
      </c>
      <c r="I16390" s="7">
        <v>9</v>
      </c>
      <c r="J16390" s="7">
        <v>4</v>
      </c>
      <c r="K16390" s="2">
        <v>13</v>
      </c>
    </row>
    <row r="16391" spans="1:11">
      <c r="A16391">
        <v>16390</v>
      </c>
      <c r="B16391" s="1">
        <v>40765.458333333336</v>
      </c>
      <c r="C16391">
        <v>3</v>
      </c>
      <c r="D16391">
        <v>0</v>
      </c>
      <c r="E16391">
        <v>1</v>
      </c>
      <c r="F16391">
        <v>31</v>
      </c>
      <c r="G16391">
        <v>41</v>
      </c>
      <c r="H16391" s="9">
        <v>26.002700000000001</v>
      </c>
      <c r="I16391" s="7">
        <v>54</v>
      </c>
      <c r="J16391" s="7">
        <v>95</v>
      </c>
      <c r="K16391" s="2">
        <v>149</v>
      </c>
    </row>
    <row r="16392" spans="1:11">
      <c r="A16392">
        <v>16391</v>
      </c>
      <c r="B16392" s="1">
        <v>40822.041666666664</v>
      </c>
      <c r="C16392">
        <v>4</v>
      </c>
      <c r="D16392">
        <v>0</v>
      </c>
      <c r="E16392">
        <v>1</v>
      </c>
      <c r="F16392">
        <v>15</v>
      </c>
      <c r="G16392">
        <v>63</v>
      </c>
      <c r="H16392" s="9">
        <v>12.997999999999999</v>
      </c>
      <c r="I16392" s="7">
        <v>5</v>
      </c>
      <c r="J16392" s="7">
        <v>17</v>
      </c>
      <c r="K16392" s="2">
        <v>22</v>
      </c>
    </row>
    <row r="16393" spans="1:11">
      <c r="A16393">
        <v>16392</v>
      </c>
      <c r="B16393" s="1">
        <v>40871.541666666664</v>
      </c>
      <c r="C16393">
        <v>4</v>
      </c>
      <c r="D16393">
        <v>1</v>
      </c>
      <c r="E16393">
        <v>1</v>
      </c>
      <c r="F16393">
        <v>15</v>
      </c>
      <c r="G16393">
        <v>33</v>
      </c>
      <c r="H16393" s="9">
        <v>15.001300000000001</v>
      </c>
      <c r="I16393" s="7">
        <v>84</v>
      </c>
      <c r="J16393" s="7">
        <v>91</v>
      </c>
      <c r="K16393" s="2">
        <v>175</v>
      </c>
    </row>
    <row r="16394" spans="1:11">
      <c r="A16394">
        <v>16393</v>
      </c>
      <c r="B16394" s="1">
        <v>40982.375</v>
      </c>
      <c r="C16394">
        <v>1</v>
      </c>
      <c r="D16394">
        <v>0</v>
      </c>
      <c r="E16394">
        <v>1</v>
      </c>
      <c r="F16394">
        <v>17</v>
      </c>
      <c r="G16394">
        <v>68</v>
      </c>
      <c r="H16394" s="9">
        <v>0</v>
      </c>
      <c r="I16394" s="7">
        <v>26</v>
      </c>
      <c r="J16394" s="7">
        <v>325</v>
      </c>
      <c r="K16394" s="2">
        <v>351</v>
      </c>
    </row>
    <row r="16395" spans="1:11">
      <c r="A16395">
        <v>16394</v>
      </c>
      <c r="B16395" s="1">
        <v>40690.125</v>
      </c>
      <c r="C16395">
        <v>2</v>
      </c>
      <c r="D16395">
        <v>0</v>
      </c>
      <c r="E16395">
        <v>1</v>
      </c>
      <c r="F16395">
        <v>23.999999999999993</v>
      </c>
      <c r="G16395">
        <v>65</v>
      </c>
      <c r="H16395" s="9">
        <v>6.0031999999999996</v>
      </c>
      <c r="I16395" s="7">
        <v>1</v>
      </c>
      <c r="J16395" s="7">
        <v>11</v>
      </c>
      <c r="K16395" s="2">
        <v>12</v>
      </c>
    </row>
    <row r="16396" spans="1:11">
      <c r="A16396">
        <v>16395</v>
      </c>
      <c r="B16396" s="1">
        <v>40554.5</v>
      </c>
      <c r="C16396">
        <v>1</v>
      </c>
      <c r="D16396">
        <v>0</v>
      </c>
      <c r="E16396">
        <v>2</v>
      </c>
      <c r="F16396">
        <v>1</v>
      </c>
      <c r="G16396">
        <v>51</v>
      </c>
      <c r="H16396" s="9">
        <v>7.0015000000000001</v>
      </c>
      <c r="I16396" s="2">
        <v>2</v>
      </c>
      <c r="J16396" s="2">
        <v>55</v>
      </c>
      <c r="K16396" s="2">
        <v>57</v>
      </c>
    </row>
    <row r="16397" spans="1:11">
      <c r="A16397">
        <v>16396</v>
      </c>
      <c r="B16397" s="1">
        <v>40737.541666666664</v>
      </c>
      <c r="C16397">
        <v>3</v>
      </c>
      <c r="D16397">
        <v>0</v>
      </c>
      <c r="E16397">
        <v>3</v>
      </c>
      <c r="F16397">
        <v>32</v>
      </c>
      <c r="G16397">
        <v>46</v>
      </c>
      <c r="H16397" s="9">
        <v>8.9981000000000009</v>
      </c>
      <c r="I16397" s="7">
        <v>39</v>
      </c>
      <c r="J16397" s="7">
        <v>118</v>
      </c>
      <c r="K16397" s="2">
        <v>157</v>
      </c>
    </row>
    <row r="16398" spans="1:11">
      <c r="A16398">
        <v>16397</v>
      </c>
      <c r="B16398" s="1">
        <v>40635.208333333336</v>
      </c>
      <c r="C16398">
        <v>2</v>
      </c>
      <c r="D16398">
        <v>0</v>
      </c>
      <c r="E16398">
        <v>2</v>
      </c>
      <c r="F16398">
        <v>3</v>
      </c>
      <c r="G16398">
        <v>75</v>
      </c>
      <c r="H16398" s="9">
        <v>11.0014</v>
      </c>
      <c r="I16398" s="7">
        <v>1</v>
      </c>
      <c r="J16398" s="7">
        <v>4</v>
      </c>
      <c r="K16398" s="2">
        <v>5</v>
      </c>
    </row>
    <row r="16399" spans="1:11">
      <c r="A16399">
        <v>16398</v>
      </c>
      <c r="B16399" s="1">
        <v>40943.958333333336</v>
      </c>
      <c r="C16399">
        <v>1</v>
      </c>
      <c r="D16399">
        <v>0</v>
      </c>
      <c r="E16399">
        <v>2</v>
      </c>
      <c r="F16399">
        <v>3</v>
      </c>
      <c r="G16399">
        <v>87</v>
      </c>
      <c r="H16399" s="9">
        <v>8.9981000000000009</v>
      </c>
      <c r="I16399" s="7">
        <v>4</v>
      </c>
      <c r="J16399" s="7">
        <v>66</v>
      </c>
      <c r="K16399" s="2">
        <v>70</v>
      </c>
    </row>
    <row r="16400" spans="1:11">
      <c r="A16400">
        <v>16399</v>
      </c>
      <c r="B16400" s="1">
        <v>40581.916666666664</v>
      </c>
      <c r="C16400">
        <v>1</v>
      </c>
      <c r="D16400">
        <v>0</v>
      </c>
      <c r="E16400">
        <v>1</v>
      </c>
      <c r="F16400">
        <v>5.0000000000000018</v>
      </c>
      <c r="G16400">
        <v>81</v>
      </c>
      <c r="H16400" s="9">
        <v>6.0031999999999996</v>
      </c>
      <c r="I16400" s="2">
        <v>3</v>
      </c>
      <c r="J16400" s="2">
        <v>34</v>
      </c>
      <c r="K16400" s="2">
        <v>37</v>
      </c>
    </row>
    <row r="16401" spans="1:11">
      <c r="A16401">
        <v>16400</v>
      </c>
      <c r="B16401" s="1">
        <v>41022.958333333336</v>
      </c>
      <c r="C16401">
        <v>2</v>
      </c>
      <c r="D16401">
        <v>0</v>
      </c>
      <c r="E16401">
        <v>1</v>
      </c>
      <c r="F16401">
        <v>7</v>
      </c>
      <c r="G16401">
        <v>76</v>
      </c>
      <c r="H16401" s="9">
        <v>11.0014</v>
      </c>
      <c r="I16401" s="7">
        <v>10</v>
      </c>
      <c r="J16401" s="7">
        <v>49</v>
      </c>
      <c r="K16401" s="2">
        <v>59</v>
      </c>
    </row>
    <row r="16402" spans="1:11">
      <c r="A16402">
        <v>16401</v>
      </c>
      <c r="B16402" s="1">
        <v>40594.083333333336</v>
      </c>
      <c r="C16402">
        <v>1</v>
      </c>
      <c r="D16402">
        <v>0</v>
      </c>
      <c r="E16402">
        <v>1</v>
      </c>
      <c r="F16402">
        <v>3</v>
      </c>
      <c r="G16402">
        <v>41</v>
      </c>
      <c r="H16402" s="9">
        <v>36.997399999999999</v>
      </c>
      <c r="I16402" s="2">
        <v>0</v>
      </c>
      <c r="J16402" s="2">
        <v>17</v>
      </c>
      <c r="K16402" s="2">
        <v>17</v>
      </c>
    </row>
    <row r="16403" spans="1:11">
      <c r="A16403">
        <v>16402</v>
      </c>
      <c r="B16403" s="1">
        <v>41143.416666666664</v>
      </c>
      <c r="C16403">
        <v>3</v>
      </c>
      <c r="D16403">
        <v>0</v>
      </c>
      <c r="E16403">
        <v>1</v>
      </c>
      <c r="F16403">
        <v>26</v>
      </c>
      <c r="G16403">
        <v>61</v>
      </c>
      <c r="H16403" s="9">
        <v>6.0031999999999996</v>
      </c>
      <c r="I16403" s="7">
        <v>66</v>
      </c>
      <c r="J16403" s="7">
        <v>159</v>
      </c>
      <c r="K16403" s="2">
        <v>225</v>
      </c>
    </row>
    <row r="16404" spans="1:11">
      <c r="A16404">
        <v>16403</v>
      </c>
      <c r="B16404" s="1">
        <v>40816.666666666664</v>
      </c>
      <c r="C16404">
        <v>4</v>
      </c>
      <c r="D16404">
        <v>0</v>
      </c>
      <c r="E16404">
        <v>1</v>
      </c>
      <c r="F16404">
        <v>22</v>
      </c>
      <c r="G16404">
        <v>53</v>
      </c>
      <c r="H16404" s="9">
        <v>15.001300000000001</v>
      </c>
      <c r="I16404" s="7">
        <v>62</v>
      </c>
      <c r="J16404" s="7">
        <v>298</v>
      </c>
      <c r="K16404" s="2">
        <v>360</v>
      </c>
    </row>
    <row r="16405" spans="1:11">
      <c r="A16405">
        <v>16404</v>
      </c>
      <c r="B16405" s="1">
        <v>40666.25</v>
      </c>
      <c r="C16405">
        <v>2</v>
      </c>
      <c r="D16405">
        <v>0</v>
      </c>
      <c r="E16405">
        <v>2</v>
      </c>
      <c r="F16405">
        <v>17</v>
      </c>
      <c r="G16405">
        <v>94</v>
      </c>
      <c r="H16405" s="9">
        <v>11.0014</v>
      </c>
      <c r="I16405" s="7">
        <v>7</v>
      </c>
      <c r="J16405" s="7">
        <v>102</v>
      </c>
      <c r="K16405" s="2">
        <v>109</v>
      </c>
    </row>
    <row r="16406" spans="1:11">
      <c r="A16406">
        <v>16405</v>
      </c>
      <c r="B16406" s="1">
        <v>40892.25</v>
      </c>
      <c r="C16406">
        <v>4</v>
      </c>
      <c r="D16406">
        <v>0</v>
      </c>
      <c r="E16406">
        <v>1</v>
      </c>
      <c r="F16406">
        <v>7</v>
      </c>
      <c r="G16406">
        <v>66</v>
      </c>
      <c r="H16406" s="9">
        <v>12.997999999999999</v>
      </c>
      <c r="I16406" s="7">
        <v>2</v>
      </c>
      <c r="J16406" s="7">
        <v>89</v>
      </c>
      <c r="K16406" s="2">
        <v>91</v>
      </c>
    </row>
    <row r="16407" spans="1:11">
      <c r="A16407">
        <v>16406</v>
      </c>
      <c r="B16407" s="1">
        <v>40727.75</v>
      </c>
      <c r="C16407">
        <v>3</v>
      </c>
      <c r="D16407">
        <v>0</v>
      </c>
      <c r="E16407">
        <v>3</v>
      </c>
      <c r="F16407">
        <v>31</v>
      </c>
      <c r="G16407">
        <v>49</v>
      </c>
      <c r="H16407" s="9">
        <v>56.996899999999997</v>
      </c>
      <c r="I16407" s="7">
        <v>74</v>
      </c>
      <c r="J16407" s="7">
        <v>107</v>
      </c>
      <c r="K16407" s="2">
        <v>181</v>
      </c>
    </row>
    <row r="16408" spans="1:11">
      <c r="A16408">
        <v>16407</v>
      </c>
      <c r="B16408" s="1">
        <v>40621.208333333336</v>
      </c>
      <c r="C16408">
        <v>1</v>
      </c>
      <c r="D16408">
        <v>0</v>
      </c>
      <c r="E16408">
        <v>1</v>
      </c>
      <c r="F16408">
        <v>17</v>
      </c>
      <c r="G16408">
        <v>34</v>
      </c>
      <c r="H16408" s="9">
        <v>27.999300000000002</v>
      </c>
      <c r="I16408" s="2">
        <v>0</v>
      </c>
      <c r="J16408" s="2">
        <v>2</v>
      </c>
      <c r="K16408" s="2">
        <v>2</v>
      </c>
    </row>
    <row r="16409" spans="1:11">
      <c r="A16409">
        <v>16408</v>
      </c>
      <c r="B16409" s="1">
        <v>40650.416666666664</v>
      </c>
      <c r="C16409">
        <v>2</v>
      </c>
      <c r="D16409">
        <v>0</v>
      </c>
      <c r="E16409">
        <v>1</v>
      </c>
      <c r="F16409">
        <v>12</v>
      </c>
      <c r="G16409">
        <v>44</v>
      </c>
      <c r="H16409" s="9">
        <v>30.002600000000001</v>
      </c>
      <c r="I16409" s="7">
        <v>91</v>
      </c>
      <c r="J16409" s="7">
        <v>120</v>
      </c>
      <c r="K16409" s="2">
        <v>211</v>
      </c>
    </row>
    <row r="16410" spans="1:11">
      <c r="A16410">
        <v>16409</v>
      </c>
      <c r="B16410" s="1">
        <v>41183.916666666664</v>
      </c>
      <c r="C16410">
        <v>4</v>
      </c>
      <c r="D16410">
        <v>0</v>
      </c>
      <c r="E16410">
        <v>3</v>
      </c>
      <c r="F16410">
        <v>18</v>
      </c>
      <c r="G16410">
        <v>77</v>
      </c>
      <c r="H16410" s="9">
        <v>6.0031999999999996</v>
      </c>
      <c r="I16410" s="7">
        <v>17</v>
      </c>
      <c r="J16410" s="7">
        <v>190</v>
      </c>
      <c r="K16410" s="2">
        <v>207</v>
      </c>
    </row>
    <row r="16411" spans="1:11">
      <c r="A16411">
        <v>16410</v>
      </c>
      <c r="B16411" s="1">
        <v>41238.208333333336</v>
      </c>
      <c r="C16411">
        <v>4</v>
      </c>
      <c r="D16411">
        <v>0</v>
      </c>
      <c r="E16411">
        <v>2</v>
      </c>
      <c r="F16411">
        <v>2</v>
      </c>
      <c r="G16411">
        <v>47</v>
      </c>
      <c r="H16411" s="9">
        <v>11.0014</v>
      </c>
      <c r="I16411" s="7">
        <v>0</v>
      </c>
      <c r="J16411" s="7">
        <v>3</v>
      </c>
      <c r="K16411" s="2">
        <v>3</v>
      </c>
    </row>
    <row r="16412" spans="1:11">
      <c r="A16412">
        <v>16411</v>
      </c>
      <c r="B16412" s="1">
        <v>40825.375</v>
      </c>
      <c r="C16412">
        <v>4</v>
      </c>
      <c r="D16412">
        <v>0</v>
      </c>
      <c r="E16412">
        <v>1</v>
      </c>
      <c r="F16412">
        <v>16</v>
      </c>
      <c r="G16412">
        <v>77</v>
      </c>
      <c r="H16412" s="9">
        <v>0</v>
      </c>
      <c r="I16412" s="7">
        <v>66</v>
      </c>
      <c r="J16412" s="7">
        <v>119</v>
      </c>
      <c r="K16412" s="2">
        <v>185</v>
      </c>
    </row>
    <row r="16413" spans="1:11">
      <c r="A16413">
        <v>16412</v>
      </c>
      <c r="B16413" s="1">
        <v>40828.291666666664</v>
      </c>
      <c r="C16413">
        <v>4</v>
      </c>
      <c r="D16413">
        <v>0</v>
      </c>
      <c r="E16413">
        <v>2</v>
      </c>
      <c r="F16413">
        <v>18</v>
      </c>
      <c r="G16413">
        <v>88</v>
      </c>
      <c r="H16413" s="9">
        <v>26.002700000000001</v>
      </c>
      <c r="I16413" s="7">
        <v>15</v>
      </c>
      <c r="J16413" s="7">
        <v>242</v>
      </c>
      <c r="K16413" s="2">
        <v>257</v>
      </c>
    </row>
    <row r="16414" spans="1:11">
      <c r="A16414">
        <v>16413</v>
      </c>
      <c r="B16414" s="1">
        <v>40963.083333333336</v>
      </c>
      <c r="C16414">
        <v>1</v>
      </c>
      <c r="D16414">
        <v>0</v>
      </c>
      <c r="E16414">
        <v>3</v>
      </c>
      <c r="F16414">
        <v>12</v>
      </c>
      <c r="G16414">
        <v>77</v>
      </c>
      <c r="H16414" s="9">
        <v>19.001200000000001</v>
      </c>
      <c r="I16414" s="7">
        <v>1</v>
      </c>
      <c r="J16414" s="7">
        <v>4</v>
      </c>
      <c r="K16414" s="2">
        <v>5</v>
      </c>
    </row>
    <row r="16415" spans="1:11">
      <c r="A16415">
        <v>16414</v>
      </c>
      <c r="B16415" s="1">
        <v>40990.666666666664</v>
      </c>
      <c r="C16415">
        <v>2</v>
      </c>
      <c r="D16415">
        <v>0</v>
      </c>
      <c r="E16415">
        <v>1</v>
      </c>
      <c r="F16415">
        <v>23</v>
      </c>
      <c r="G16415">
        <v>65</v>
      </c>
      <c r="H16415" s="9">
        <v>12.997999999999999</v>
      </c>
      <c r="I16415" s="7">
        <v>125</v>
      </c>
      <c r="J16415" s="7">
        <v>300</v>
      </c>
      <c r="K16415" s="2">
        <v>425</v>
      </c>
    </row>
    <row r="16416" spans="1:11">
      <c r="A16416">
        <v>16415</v>
      </c>
      <c r="B16416" s="1">
        <v>41003.125</v>
      </c>
      <c r="C16416">
        <v>2</v>
      </c>
      <c r="D16416">
        <v>0</v>
      </c>
      <c r="E16416">
        <v>1</v>
      </c>
      <c r="F16416">
        <v>13</v>
      </c>
      <c r="G16416">
        <v>58</v>
      </c>
      <c r="H16416" s="9">
        <v>6.0031999999999996</v>
      </c>
      <c r="I16416" s="7">
        <v>0</v>
      </c>
      <c r="J16416" s="7">
        <v>3</v>
      </c>
      <c r="K16416" s="2">
        <v>3</v>
      </c>
    </row>
    <row r="16417" spans="1:11">
      <c r="A16417">
        <v>16416</v>
      </c>
      <c r="B16417" s="1">
        <v>40573.166666666664</v>
      </c>
      <c r="C16417">
        <v>1</v>
      </c>
      <c r="D16417">
        <v>0</v>
      </c>
      <c r="E16417">
        <v>1</v>
      </c>
      <c r="F16417">
        <v>-1.9999999999999991</v>
      </c>
      <c r="G16417">
        <v>93</v>
      </c>
      <c r="H16417" s="9">
        <v>0</v>
      </c>
      <c r="I16417" s="2">
        <v>0</v>
      </c>
      <c r="J16417" s="2">
        <v>1</v>
      </c>
      <c r="K16417" s="2">
        <v>1</v>
      </c>
    </row>
    <row r="16418" spans="1:11">
      <c r="A16418">
        <v>16417</v>
      </c>
      <c r="B16418" s="1">
        <v>40855</v>
      </c>
      <c r="C16418">
        <v>4</v>
      </c>
      <c r="D16418">
        <v>0</v>
      </c>
      <c r="E16418">
        <v>1</v>
      </c>
      <c r="F16418">
        <v>8</v>
      </c>
      <c r="G16418">
        <v>87</v>
      </c>
      <c r="H16418" s="9">
        <v>6.0031999999999996</v>
      </c>
      <c r="I16418" s="7">
        <v>0</v>
      </c>
      <c r="J16418" s="7">
        <v>18</v>
      </c>
      <c r="K16418" s="2">
        <v>18</v>
      </c>
    </row>
    <row r="16419" spans="1:11">
      <c r="A16419">
        <v>16418</v>
      </c>
      <c r="B16419" s="1">
        <v>41130.291666666664</v>
      </c>
      <c r="C16419">
        <v>3</v>
      </c>
      <c r="D16419">
        <v>0</v>
      </c>
      <c r="E16419">
        <v>2</v>
      </c>
      <c r="F16419">
        <v>26</v>
      </c>
      <c r="G16419">
        <v>84</v>
      </c>
      <c r="H16419" s="9">
        <v>11.0014</v>
      </c>
      <c r="I16419" s="7">
        <v>24</v>
      </c>
      <c r="J16419" s="7">
        <v>451</v>
      </c>
      <c r="K16419" s="2">
        <v>475</v>
      </c>
    </row>
    <row r="16420" spans="1:11">
      <c r="A16420">
        <v>16419</v>
      </c>
      <c r="B16420" s="1">
        <v>40719</v>
      </c>
      <c r="C16420">
        <v>3</v>
      </c>
      <c r="D16420">
        <v>0</v>
      </c>
      <c r="E16420">
        <v>1</v>
      </c>
      <c r="F16420">
        <v>25</v>
      </c>
      <c r="G16420">
        <v>47</v>
      </c>
      <c r="H16420" s="9">
        <v>11.0014</v>
      </c>
      <c r="I16420" s="7">
        <v>19</v>
      </c>
      <c r="J16420" s="7">
        <v>97</v>
      </c>
      <c r="K16420" s="2">
        <v>116</v>
      </c>
    </row>
    <row r="16421" spans="1:11">
      <c r="A16421">
        <v>16420</v>
      </c>
      <c r="B16421" s="1">
        <v>41198.958333333336</v>
      </c>
      <c r="C16421">
        <v>4</v>
      </c>
      <c r="D16421">
        <v>0</v>
      </c>
      <c r="E16421">
        <v>1</v>
      </c>
      <c r="F16421">
        <v>11</v>
      </c>
      <c r="G16421">
        <v>71</v>
      </c>
      <c r="H16421" s="9">
        <v>0</v>
      </c>
      <c r="I16421" s="7">
        <v>23</v>
      </c>
      <c r="J16421" s="7">
        <v>176</v>
      </c>
      <c r="K16421" s="2">
        <v>199</v>
      </c>
    </row>
    <row r="16422" spans="1:11">
      <c r="A16422">
        <v>16421</v>
      </c>
      <c r="B16422" s="1">
        <v>40991.125</v>
      </c>
      <c r="C16422">
        <v>2</v>
      </c>
      <c r="D16422">
        <v>0</v>
      </c>
      <c r="E16422">
        <v>1</v>
      </c>
      <c r="F16422">
        <v>17</v>
      </c>
      <c r="G16422">
        <v>88</v>
      </c>
      <c r="H16422" s="9">
        <v>7.0015000000000001</v>
      </c>
      <c r="I16422" s="7">
        <v>4</v>
      </c>
      <c r="J16422" s="7">
        <v>6</v>
      </c>
      <c r="K16422" s="2">
        <v>10</v>
      </c>
    </row>
    <row r="16423" spans="1:11">
      <c r="A16423">
        <v>16422</v>
      </c>
      <c r="B16423" s="1">
        <v>41032.791666666664</v>
      </c>
      <c r="C16423">
        <v>2</v>
      </c>
      <c r="D16423">
        <v>0</v>
      </c>
      <c r="E16423">
        <v>1</v>
      </c>
      <c r="F16423">
        <v>26</v>
      </c>
      <c r="G16423">
        <v>61</v>
      </c>
      <c r="H16423" s="9">
        <v>12.997999999999999</v>
      </c>
      <c r="I16423" s="7">
        <v>55</v>
      </c>
      <c r="J16423" s="7">
        <v>466</v>
      </c>
      <c r="K16423" s="2">
        <v>521</v>
      </c>
    </row>
    <row r="16424" spans="1:11">
      <c r="A16424">
        <v>16423</v>
      </c>
      <c r="B16424" s="1">
        <v>40628.041666666664</v>
      </c>
      <c r="C16424">
        <v>2</v>
      </c>
      <c r="D16424">
        <v>0</v>
      </c>
      <c r="E16424">
        <v>1</v>
      </c>
      <c r="F16424">
        <v>4</v>
      </c>
      <c r="G16424">
        <v>38</v>
      </c>
      <c r="H16424" s="9">
        <v>19.999500000000001</v>
      </c>
      <c r="I16424" s="2">
        <v>3</v>
      </c>
      <c r="J16424" s="2">
        <v>24</v>
      </c>
      <c r="K16424" s="2">
        <v>27</v>
      </c>
    </row>
    <row r="16425" spans="1:11">
      <c r="A16425">
        <v>16424</v>
      </c>
      <c r="B16425" s="1">
        <v>40962.625</v>
      </c>
      <c r="C16425">
        <v>1</v>
      </c>
      <c r="D16425">
        <v>0</v>
      </c>
      <c r="E16425">
        <v>1</v>
      </c>
      <c r="F16425">
        <v>18</v>
      </c>
      <c r="G16425">
        <v>33</v>
      </c>
      <c r="H16425" s="9">
        <v>8.9981000000000009</v>
      </c>
      <c r="I16425" s="7">
        <v>46</v>
      </c>
      <c r="J16425" s="7">
        <v>170</v>
      </c>
      <c r="K16425" s="2">
        <v>216</v>
      </c>
    </row>
    <row r="16426" spans="1:11">
      <c r="A16426">
        <v>16425</v>
      </c>
      <c r="B16426" s="1">
        <v>41193.375</v>
      </c>
      <c r="C16426">
        <v>4</v>
      </c>
      <c r="D16426">
        <v>0</v>
      </c>
      <c r="E16426">
        <v>1</v>
      </c>
      <c r="F16426">
        <v>11</v>
      </c>
      <c r="G16426">
        <v>43</v>
      </c>
      <c r="H16426" s="9">
        <v>26.002700000000001</v>
      </c>
      <c r="I16426" s="7">
        <v>27</v>
      </c>
      <c r="J16426" s="7">
        <v>328</v>
      </c>
      <c r="K16426" s="2">
        <v>355</v>
      </c>
    </row>
    <row r="16427" spans="1:11">
      <c r="A16427">
        <v>16426</v>
      </c>
      <c r="B16427" s="1">
        <v>40617.791666666664</v>
      </c>
      <c r="C16427">
        <v>1</v>
      </c>
      <c r="D16427">
        <v>0</v>
      </c>
      <c r="E16427">
        <v>2</v>
      </c>
      <c r="F16427">
        <v>8</v>
      </c>
      <c r="G16427">
        <v>71</v>
      </c>
      <c r="H16427" s="9">
        <v>19.001200000000001</v>
      </c>
      <c r="I16427" s="2">
        <v>14</v>
      </c>
      <c r="J16427" s="2">
        <v>137</v>
      </c>
      <c r="K16427" s="2">
        <v>151</v>
      </c>
    </row>
    <row r="16428" spans="1:11">
      <c r="A16428">
        <v>16427</v>
      </c>
      <c r="B16428" s="1">
        <v>40922.875</v>
      </c>
      <c r="C16428">
        <v>1</v>
      </c>
      <c r="D16428">
        <v>0</v>
      </c>
      <c r="E16428">
        <v>1</v>
      </c>
      <c r="F16428">
        <v>0</v>
      </c>
      <c r="G16428">
        <v>43</v>
      </c>
      <c r="H16428" s="9">
        <v>16.997900000000001</v>
      </c>
      <c r="I16428" s="7">
        <v>3</v>
      </c>
      <c r="J16428" s="7">
        <v>66</v>
      </c>
      <c r="K16428" s="2">
        <v>69</v>
      </c>
    </row>
    <row r="16429" spans="1:11">
      <c r="A16429">
        <v>16428</v>
      </c>
      <c r="B16429" s="1">
        <v>41173.5</v>
      </c>
      <c r="C16429">
        <v>3</v>
      </c>
      <c r="D16429">
        <v>0</v>
      </c>
      <c r="E16429">
        <v>1</v>
      </c>
      <c r="F16429">
        <v>25</v>
      </c>
      <c r="G16429">
        <v>57</v>
      </c>
      <c r="H16429" s="9">
        <v>11.0014</v>
      </c>
      <c r="I16429" s="7">
        <v>84</v>
      </c>
      <c r="J16429" s="7">
        <v>305</v>
      </c>
      <c r="K16429" s="2">
        <v>389</v>
      </c>
    </row>
    <row r="16430" spans="1:11">
      <c r="A16430">
        <v>16429</v>
      </c>
      <c r="B16430" s="1">
        <v>41081.75</v>
      </c>
      <c r="C16430">
        <v>3</v>
      </c>
      <c r="D16430">
        <v>0</v>
      </c>
      <c r="E16430">
        <v>1</v>
      </c>
      <c r="F16430">
        <v>34</v>
      </c>
      <c r="G16430">
        <v>41</v>
      </c>
      <c r="H16430" s="9">
        <v>12.997999999999999</v>
      </c>
      <c r="I16430" s="7">
        <v>77</v>
      </c>
      <c r="J16430" s="7">
        <v>562</v>
      </c>
      <c r="K16430" s="2">
        <v>639</v>
      </c>
    </row>
    <row r="16431" spans="1:11">
      <c r="A16431">
        <v>16430</v>
      </c>
      <c r="B16431" s="1">
        <v>40922.125</v>
      </c>
      <c r="C16431">
        <v>1</v>
      </c>
      <c r="D16431">
        <v>0</v>
      </c>
      <c r="E16431">
        <v>1</v>
      </c>
      <c r="F16431">
        <v>-1.9999999999999991</v>
      </c>
      <c r="G16431">
        <v>54</v>
      </c>
      <c r="H16431" s="9">
        <v>7.0015000000000001</v>
      </c>
      <c r="I16431" s="7">
        <v>6</v>
      </c>
      <c r="J16431" s="7">
        <v>14</v>
      </c>
      <c r="K16431" s="2">
        <v>20</v>
      </c>
    </row>
    <row r="16432" spans="1:11">
      <c r="A16432">
        <v>16431</v>
      </c>
      <c r="B16432" s="1">
        <v>41050.375</v>
      </c>
      <c r="C16432">
        <v>2</v>
      </c>
      <c r="D16432">
        <v>0</v>
      </c>
      <c r="E16432">
        <v>3</v>
      </c>
      <c r="F16432">
        <v>19.000000000000004</v>
      </c>
      <c r="G16432">
        <v>88</v>
      </c>
      <c r="H16432" s="9">
        <v>15.001300000000001</v>
      </c>
      <c r="I16432" s="7">
        <v>14</v>
      </c>
      <c r="J16432" s="7">
        <v>171</v>
      </c>
      <c r="K16432" s="2">
        <v>185</v>
      </c>
    </row>
    <row r="16433" spans="1:11">
      <c r="A16433">
        <v>16432</v>
      </c>
      <c r="B16433" s="1">
        <v>40868.25</v>
      </c>
      <c r="C16433">
        <v>4</v>
      </c>
      <c r="D16433">
        <v>0</v>
      </c>
      <c r="E16433">
        <v>2</v>
      </c>
      <c r="F16433">
        <v>12</v>
      </c>
      <c r="G16433">
        <v>100</v>
      </c>
      <c r="H16433" s="9">
        <v>0</v>
      </c>
      <c r="I16433" s="7">
        <v>0</v>
      </c>
      <c r="J16433" s="7">
        <v>75</v>
      </c>
      <c r="K16433" s="2">
        <v>75</v>
      </c>
    </row>
    <row r="16434" spans="1:11">
      <c r="A16434">
        <v>16433</v>
      </c>
      <c r="B16434" s="1">
        <v>40864.041666666664</v>
      </c>
      <c r="C16434">
        <v>4</v>
      </c>
      <c r="D16434">
        <v>0</v>
      </c>
      <c r="E16434">
        <v>2</v>
      </c>
      <c r="F16434">
        <v>12</v>
      </c>
      <c r="G16434">
        <v>82</v>
      </c>
      <c r="H16434" s="9">
        <v>11.0014</v>
      </c>
      <c r="I16434" s="7">
        <v>0</v>
      </c>
      <c r="J16434" s="7">
        <v>5</v>
      </c>
      <c r="K16434" s="2">
        <v>5</v>
      </c>
    </row>
    <row r="16435" spans="1:11">
      <c r="A16435">
        <v>16434</v>
      </c>
      <c r="B16435" s="1">
        <v>40912.083333333336</v>
      </c>
      <c r="C16435">
        <v>1</v>
      </c>
      <c r="D16435">
        <v>0</v>
      </c>
      <c r="E16435">
        <v>1</v>
      </c>
      <c r="F16435">
        <v>-8</v>
      </c>
      <c r="G16435">
        <v>34</v>
      </c>
      <c r="H16435" s="9">
        <v>19.001200000000001</v>
      </c>
      <c r="I16435" s="7">
        <v>0</v>
      </c>
      <c r="J16435" s="7">
        <v>1</v>
      </c>
      <c r="K16435" s="2">
        <v>1</v>
      </c>
    </row>
    <row r="16436" spans="1:11">
      <c r="A16436">
        <v>16435</v>
      </c>
      <c r="B16436" s="1">
        <v>41134.5</v>
      </c>
      <c r="C16436">
        <v>3</v>
      </c>
      <c r="D16436">
        <v>0</v>
      </c>
      <c r="E16436">
        <v>1</v>
      </c>
      <c r="F16436">
        <v>30</v>
      </c>
      <c r="G16436">
        <v>40</v>
      </c>
      <c r="H16436" s="9">
        <v>12.997999999999999</v>
      </c>
      <c r="I16436" s="7">
        <v>96</v>
      </c>
      <c r="J16436" s="7">
        <v>180</v>
      </c>
      <c r="K16436" s="2">
        <v>276</v>
      </c>
    </row>
    <row r="16437" spans="1:11">
      <c r="A16437">
        <v>16436</v>
      </c>
      <c r="B16437" s="1">
        <v>40765.958333333336</v>
      </c>
      <c r="C16437">
        <v>3</v>
      </c>
      <c r="D16437">
        <v>0</v>
      </c>
      <c r="E16437">
        <v>1</v>
      </c>
      <c r="F16437">
        <v>28</v>
      </c>
      <c r="G16437">
        <v>37</v>
      </c>
      <c r="H16437" s="9">
        <v>6.0031999999999996</v>
      </c>
      <c r="I16437" s="7">
        <v>14</v>
      </c>
      <c r="J16437" s="7">
        <v>92</v>
      </c>
      <c r="K16437" s="2">
        <v>106</v>
      </c>
    </row>
    <row r="16438" spans="1:11">
      <c r="A16438">
        <v>16437</v>
      </c>
      <c r="B16438" s="1">
        <v>41015.708333333336</v>
      </c>
      <c r="C16438">
        <v>2</v>
      </c>
      <c r="D16438">
        <v>1</v>
      </c>
      <c r="E16438">
        <v>1</v>
      </c>
      <c r="F16438">
        <v>31</v>
      </c>
      <c r="G16438">
        <v>33</v>
      </c>
      <c r="H16438" s="9">
        <v>26.002700000000001</v>
      </c>
      <c r="I16438" s="7">
        <v>111</v>
      </c>
      <c r="J16438" s="7">
        <v>600</v>
      </c>
      <c r="K16438" s="2">
        <v>711</v>
      </c>
    </row>
    <row r="16439" spans="1:11">
      <c r="A16439">
        <v>16438</v>
      </c>
      <c r="B16439" s="1">
        <v>40999.333333333336</v>
      </c>
      <c r="C16439">
        <v>2</v>
      </c>
      <c r="D16439">
        <v>0</v>
      </c>
      <c r="E16439">
        <v>2</v>
      </c>
      <c r="F16439">
        <v>9</v>
      </c>
      <c r="G16439">
        <v>87</v>
      </c>
      <c r="H16439" s="9">
        <v>12.997999999999999</v>
      </c>
      <c r="I16439" s="7">
        <v>19</v>
      </c>
      <c r="J16439" s="7">
        <v>126</v>
      </c>
      <c r="K16439" s="2">
        <v>145</v>
      </c>
    </row>
    <row r="16440" spans="1:11">
      <c r="A16440">
        <v>16439</v>
      </c>
      <c r="B16440" s="1">
        <v>41072.875</v>
      </c>
      <c r="C16440">
        <v>2</v>
      </c>
      <c r="D16440">
        <v>0</v>
      </c>
      <c r="E16440">
        <v>1</v>
      </c>
      <c r="F16440">
        <v>25</v>
      </c>
      <c r="G16440">
        <v>83</v>
      </c>
      <c r="H16440" s="9">
        <v>7.0015000000000001</v>
      </c>
      <c r="I16440" s="7">
        <v>41</v>
      </c>
      <c r="J16440" s="7">
        <v>232</v>
      </c>
      <c r="K16440" s="2">
        <v>273</v>
      </c>
    </row>
    <row r="16441" spans="1:11">
      <c r="A16441">
        <v>16440</v>
      </c>
      <c r="B16441" s="1">
        <v>41268</v>
      </c>
      <c r="C16441">
        <v>1</v>
      </c>
      <c r="D16441">
        <v>1</v>
      </c>
      <c r="E16441">
        <v>3</v>
      </c>
      <c r="F16441">
        <v>3</v>
      </c>
      <c r="G16441">
        <v>93</v>
      </c>
      <c r="H16441" s="9">
        <v>6.0031999999999996</v>
      </c>
      <c r="I16441" s="7">
        <v>3</v>
      </c>
      <c r="J16441" s="7">
        <v>10</v>
      </c>
      <c r="K16441" s="2">
        <v>13</v>
      </c>
    </row>
    <row r="16442" spans="1:11">
      <c r="A16442">
        <v>16441</v>
      </c>
      <c r="B16442" s="1">
        <v>40873.541666666664</v>
      </c>
      <c r="C16442">
        <v>4</v>
      </c>
      <c r="D16442">
        <v>0</v>
      </c>
      <c r="E16442">
        <v>1</v>
      </c>
      <c r="F16442">
        <v>15</v>
      </c>
      <c r="G16442">
        <v>44</v>
      </c>
      <c r="H16442" s="9">
        <v>0</v>
      </c>
      <c r="I16442" s="7">
        <v>177</v>
      </c>
      <c r="J16442" s="7">
        <v>148</v>
      </c>
      <c r="K16442" s="2">
        <v>325</v>
      </c>
    </row>
    <row r="16443" spans="1:11">
      <c r="A16443">
        <v>16442</v>
      </c>
      <c r="B16443" s="1">
        <v>41160.041666666664</v>
      </c>
      <c r="C16443">
        <v>3</v>
      </c>
      <c r="D16443">
        <v>0</v>
      </c>
      <c r="E16443">
        <v>2</v>
      </c>
      <c r="F16443">
        <v>23.999999999999993</v>
      </c>
      <c r="G16443">
        <v>89</v>
      </c>
      <c r="H16443" s="9">
        <v>19.001200000000001</v>
      </c>
      <c r="I16443" s="7">
        <v>10</v>
      </c>
      <c r="J16443" s="7">
        <v>107</v>
      </c>
      <c r="K16443" s="2">
        <v>117</v>
      </c>
    </row>
    <row r="16444" spans="1:11">
      <c r="A16444">
        <v>16443</v>
      </c>
      <c r="B16444" s="1">
        <v>40680.833333333336</v>
      </c>
      <c r="C16444">
        <v>2</v>
      </c>
      <c r="D16444">
        <v>0</v>
      </c>
      <c r="E16444">
        <v>1</v>
      </c>
      <c r="F16444">
        <v>20.000000000000004</v>
      </c>
      <c r="G16444">
        <v>83</v>
      </c>
      <c r="H16444" s="9">
        <v>27.999300000000002</v>
      </c>
      <c r="I16444" s="7">
        <v>30</v>
      </c>
      <c r="J16444" s="7">
        <v>252</v>
      </c>
      <c r="K16444" s="2">
        <v>282</v>
      </c>
    </row>
    <row r="16445" spans="1:11">
      <c r="A16445">
        <v>16444</v>
      </c>
      <c r="B16445" s="1">
        <v>41181.958333333336</v>
      </c>
      <c r="C16445">
        <v>4</v>
      </c>
      <c r="D16445">
        <v>0</v>
      </c>
      <c r="E16445">
        <v>1</v>
      </c>
      <c r="F16445">
        <v>16</v>
      </c>
      <c r="G16445">
        <v>59</v>
      </c>
      <c r="H16445" s="9">
        <v>6.0031999999999996</v>
      </c>
      <c r="I16445" s="7">
        <v>35</v>
      </c>
      <c r="J16445" s="7">
        <v>161</v>
      </c>
      <c r="K16445" s="2">
        <v>196</v>
      </c>
    </row>
    <row r="16446" spans="1:11">
      <c r="A16446">
        <v>16445</v>
      </c>
      <c r="B16446" s="1">
        <v>41024.375</v>
      </c>
      <c r="C16446">
        <v>2</v>
      </c>
      <c r="D16446">
        <v>0</v>
      </c>
      <c r="E16446">
        <v>1</v>
      </c>
      <c r="F16446">
        <v>12</v>
      </c>
      <c r="G16446">
        <v>54</v>
      </c>
      <c r="H16446" s="9">
        <v>0</v>
      </c>
      <c r="I16446" s="7">
        <v>33</v>
      </c>
      <c r="J16446" s="7">
        <v>286</v>
      </c>
      <c r="K16446" s="2">
        <v>319</v>
      </c>
    </row>
    <row r="16447" spans="1:11">
      <c r="A16447">
        <v>16446</v>
      </c>
      <c r="B16447" s="1">
        <v>40732.875</v>
      </c>
      <c r="C16447">
        <v>3</v>
      </c>
      <c r="D16447">
        <v>0</v>
      </c>
      <c r="E16447">
        <v>2</v>
      </c>
      <c r="F16447">
        <v>23.999999999999993</v>
      </c>
      <c r="G16447">
        <v>83</v>
      </c>
      <c r="H16447" s="9">
        <v>16.997900000000001</v>
      </c>
      <c r="I16447" s="7">
        <v>46</v>
      </c>
      <c r="J16447" s="7">
        <v>158</v>
      </c>
      <c r="K16447" s="2">
        <v>204</v>
      </c>
    </row>
    <row r="16448" spans="1:11">
      <c r="A16448">
        <v>16447</v>
      </c>
      <c r="B16448" s="1">
        <v>40988</v>
      </c>
      <c r="C16448">
        <v>1</v>
      </c>
      <c r="D16448">
        <v>0</v>
      </c>
      <c r="E16448">
        <v>2</v>
      </c>
      <c r="F16448">
        <v>19.000000000000004</v>
      </c>
      <c r="G16448">
        <v>78</v>
      </c>
      <c r="H16448" s="9">
        <v>6.0031999999999996</v>
      </c>
      <c r="I16448" s="7">
        <v>5</v>
      </c>
      <c r="J16448" s="7">
        <v>24</v>
      </c>
      <c r="K16448" s="2">
        <v>29</v>
      </c>
    </row>
    <row r="16449" spans="1:11">
      <c r="A16449">
        <v>16448</v>
      </c>
      <c r="B16449" s="1">
        <v>41071.041666666664</v>
      </c>
      <c r="C16449">
        <v>2</v>
      </c>
      <c r="D16449">
        <v>0</v>
      </c>
      <c r="E16449">
        <v>1</v>
      </c>
      <c r="F16449">
        <v>23.999999999999993</v>
      </c>
      <c r="G16449">
        <v>74</v>
      </c>
      <c r="H16449" s="9">
        <v>11.0014</v>
      </c>
      <c r="I16449" s="7">
        <v>9</v>
      </c>
      <c r="J16449" s="7">
        <v>15</v>
      </c>
      <c r="K16449" s="2">
        <v>24</v>
      </c>
    </row>
    <row r="16450" spans="1:11">
      <c r="A16450">
        <v>16449</v>
      </c>
      <c r="B16450" s="1">
        <v>40620.833333333336</v>
      </c>
      <c r="C16450">
        <v>1</v>
      </c>
      <c r="D16450">
        <v>0</v>
      </c>
      <c r="E16450">
        <v>1</v>
      </c>
      <c r="F16450">
        <v>22</v>
      </c>
      <c r="G16450">
        <v>46</v>
      </c>
      <c r="H16450" s="9">
        <v>8.9981000000000009</v>
      </c>
      <c r="I16450" s="2">
        <v>46</v>
      </c>
      <c r="J16450" s="2">
        <v>102</v>
      </c>
      <c r="K16450" s="2">
        <v>148</v>
      </c>
    </row>
    <row r="16451" spans="1:11">
      <c r="A16451">
        <v>16450</v>
      </c>
      <c r="B16451" s="1">
        <v>40865.125</v>
      </c>
      <c r="C16451">
        <v>4</v>
      </c>
      <c r="D16451">
        <v>0</v>
      </c>
      <c r="E16451">
        <v>1</v>
      </c>
      <c r="F16451">
        <v>3</v>
      </c>
      <c r="G16451">
        <v>41</v>
      </c>
      <c r="H16451" s="9">
        <v>19.001200000000001</v>
      </c>
      <c r="I16451" s="7">
        <v>0</v>
      </c>
      <c r="J16451" s="7">
        <v>2</v>
      </c>
      <c r="K16451" s="2">
        <v>2</v>
      </c>
    </row>
    <row r="16452" spans="1:11">
      <c r="A16452">
        <v>16451</v>
      </c>
      <c r="B16452" s="1">
        <v>41213.416666666664</v>
      </c>
      <c r="C16452">
        <v>4</v>
      </c>
      <c r="D16452">
        <v>0</v>
      </c>
      <c r="E16452">
        <v>1</v>
      </c>
      <c r="F16452">
        <v>9</v>
      </c>
      <c r="G16452">
        <v>71</v>
      </c>
      <c r="H16452" s="9">
        <v>19.001200000000001</v>
      </c>
      <c r="I16452" s="7">
        <v>21</v>
      </c>
      <c r="J16452" s="7">
        <v>147</v>
      </c>
      <c r="K16452" s="2">
        <v>168</v>
      </c>
    </row>
    <row r="16453" spans="1:11">
      <c r="A16453">
        <v>16452</v>
      </c>
      <c r="B16453" s="1">
        <v>41000.166666666664</v>
      </c>
      <c r="C16453">
        <v>2</v>
      </c>
      <c r="D16453">
        <v>0</v>
      </c>
      <c r="E16453">
        <v>2</v>
      </c>
      <c r="F16453">
        <v>8</v>
      </c>
      <c r="G16453">
        <v>81</v>
      </c>
      <c r="H16453" s="9">
        <v>6.0031999999999996</v>
      </c>
      <c r="I16453" s="7">
        <v>3</v>
      </c>
      <c r="J16453" s="7">
        <v>9</v>
      </c>
      <c r="K16453" s="2">
        <v>12</v>
      </c>
    </row>
    <row r="16454" spans="1:11">
      <c r="A16454">
        <v>16453</v>
      </c>
      <c r="B16454" s="1">
        <v>40561.708333333336</v>
      </c>
      <c r="C16454">
        <v>1</v>
      </c>
      <c r="D16454">
        <v>0</v>
      </c>
      <c r="E16454">
        <v>2</v>
      </c>
      <c r="F16454">
        <v>2</v>
      </c>
      <c r="G16454">
        <v>82</v>
      </c>
      <c r="H16454" s="9">
        <v>12.997999999999999</v>
      </c>
      <c r="I16454" s="2">
        <v>1</v>
      </c>
      <c r="J16454" s="2">
        <v>124</v>
      </c>
      <c r="K16454" s="2">
        <v>125</v>
      </c>
    </row>
    <row r="16455" spans="1:11">
      <c r="A16455">
        <v>16454</v>
      </c>
      <c r="B16455" s="1">
        <v>40750.708333333336</v>
      </c>
      <c r="C16455">
        <v>3</v>
      </c>
      <c r="D16455">
        <v>0</v>
      </c>
      <c r="E16455">
        <v>1</v>
      </c>
      <c r="F16455">
        <v>34</v>
      </c>
      <c r="G16455">
        <v>36</v>
      </c>
      <c r="H16455" s="9">
        <v>23.999400000000001</v>
      </c>
      <c r="I16455" s="7">
        <v>72</v>
      </c>
      <c r="J16455" s="7">
        <v>465</v>
      </c>
      <c r="K16455" s="2">
        <v>537</v>
      </c>
    </row>
    <row r="16456" spans="1:11">
      <c r="A16456">
        <v>16455</v>
      </c>
      <c r="B16456" s="1">
        <v>41064.375</v>
      </c>
      <c r="C16456">
        <v>2</v>
      </c>
      <c r="D16456">
        <v>0</v>
      </c>
      <c r="E16456">
        <v>1</v>
      </c>
      <c r="F16456">
        <v>22</v>
      </c>
      <c r="G16456">
        <v>43</v>
      </c>
      <c r="H16456" s="9">
        <v>19.001200000000001</v>
      </c>
      <c r="I16456" s="7">
        <v>38</v>
      </c>
      <c r="J16456" s="7">
        <v>244</v>
      </c>
      <c r="K16456" s="2">
        <v>282</v>
      </c>
    </row>
    <row r="16457" spans="1:11">
      <c r="A16457">
        <v>16456</v>
      </c>
      <c r="B16457" s="1">
        <v>41247.083333333336</v>
      </c>
      <c r="C16457">
        <v>4</v>
      </c>
      <c r="D16457">
        <v>0</v>
      </c>
      <c r="E16457">
        <v>1</v>
      </c>
      <c r="F16457">
        <v>12</v>
      </c>
      <c r="G16457">
        <v>88</v>
      </c>
      <c r="H16457" s="9">
        <v>6.0031999999999996</v>
      </c>
      <c r="I16457" s="7">
        <v>3</v>
      </c>
      <c r="J16457" s="7">
        <v>5</v>
      </c>
      <c r="K16457" s="2">
        <v>8</v>
      </c>
    </row>
    <row r="16458" spans="1:11">
      <c r="A16458">
        <v>16457</v>
      </c>
      <c r="B16458" s="1">
        <v>40825.458333333336</v>
      </c>
      <c r="C16458">
        <v>4</v>
      </c>
      <c r="D16458">
        <v>0</v>
      </c>
      <c r="E16458">
        <v>1</v>
      </c>
      <c r="F16458">
        <v>22</v>
      </c>
      <c r="G16458">
        <v>53</v>
      </c>
      <c r="H16458" s="9">
        <v>6.0031999999999996</v>
      </c>
      <c r="I16458" s="7">
        <v>189</v>
      </c>
      <c r="J16458" s="7">
        <v>233</v>
      </c>
      <c r="K16458" s="2">
        <v>422</v>
      </c>
    </row>
    <row r="16459" spans="1:11">
      <c r="A16459">
        <v>16458</v>
      </c>
      <c r="B16459" s="1">
        <v>41094</v>
      </c>
      <c r="C16459">
        <v>3</v>
      </c>
      <c r="D16459">
        <v>1</v>
      </c>
      <c r="E16459">
        <v>1</v>
      </c>
      <c r="F16459">
        <v>25</v>
      </c>
      <c r="G16459">
        <v>79</v>
      </c>
      <c r="H16459" s="9">
        <v>6.0031999999999996</v>
      </c>
      <c r="I16459" s="7">
        <v>19</v>
      </c>
      <c r="J16459" s="7">
        <v>140</v>
      </c>
      <c r="K16459" s="2">
        <v>159</v>
      </c>
    </row>
    <row r="16460" spans="1:11">
      <c r="A16460">
        <v>16459</v>
      </c>
      <c r="B16460" s="1">
        <v>40824.541666666664</v>
      </c>
      <c r="C16460">
        <v>4</v>
      </c>
      <c r="D16460">
        <v>0</v>
      </c>
      <c r="E16460">
        <v>1</v>
      </c>
      <c r="F16460">
        <v>22</v>
      </c>
      <c r="G16460">
        <v>46</v>
      </c>
      <c r="H16460" s="9">
        <v>7.0015000000000001</v>
      </c>
      <c r="I16460" s="7">
        <v>256</v>
      </c>
      <c r="J16460" s="7">
        <v>228</v>
      </c>
      <c r="K16460" s="2">
        <v>484</v>
      </c>
    </row>
    <row r="16461" spans="1:11">
      <c r="A16461">
        <v>16460</v>
      </c>
      <c r="B16461" s="1">
        <v>40704.125</v>
      </c>
      <c r="C16461">
        <v>2</v>
      </c>
      <c r="D16461">
        <v>0</v>
      </c>
      <c r="E16461">
        <v>1</v>
      </c>
      <c r="F16461">
        <v>25</v>
      </c>
      <c r="G16461">
        <v>69</v>
      </c>
      <c r="H16461" s="9">
        <v>11.0014</v>
      </c>
      <c r="I16461" s="7">
        <v>3</v>
      </c>
      <c r="J16461" s="7">
        <v>3</v>
      </c>
      <c r="K16461" s="2">
        <v>6</v>
      </c>
    </row>
    <row r="16462" spans="1:11">
      <c r="A16462">
        <v>16461</v>
      </c>
      <c r="B16462" s="1">
        <v>41234.666666666664</v>
      </c>
      <c r="C16462">
        <v>4</v>
      </c>
      <c r="D16462">
        <v>0</v>
      </c>
      <c r="E16462">
        <v>1</v>
      </c>
      <c r="F16462">
        <v>13</v>
      </c>
      <c r="G16462">
        <v>33</v>
      </c>
      <c r="H16462" s="9">
        <v>8.9981000000000009</v>
      </c>
      <c r="I16462" s="7">
        <v>59</v>
      </c>
      <c r="J16462" s="7">
        <v>410</v>
      </c>
      <c r="K16462" s="2">
        <v>469</v>
      </c>
    </row>
    <row r="16463" spans="1:11">
      <c r="A16463">
        <v>16462</v>
      </c>
      <c r="B16463" s="1">
        <v>40902.333333333336</v>
      </c>
      <c r="C16463">
        <v>1</v>
      </c>
      <c r="D16463">
        <v>0</v>
      </c>
      <c r="E16463">
        <v>1</v>
      </c>
      <c r="F16463">
        <v>1</v>
      </c>
      <c r="G16463">
        <v>80</v>
      </c>
      <c r="H16463" s="9">
        <v>11.0014</v>
      </c>
      <c r="I16463" s="7">
        <v>1</v>
      </c>
      <c r="J16463" s="7">
        <v>4</v>
      </c>
      <c r="K16463" s="2">
        <v>5</v>
      </c>
    </row>
    <row r="16464" spans="1:11">
      <c r="A16464">
        <v>16463</v>
      </c>
      <c r="B16464" s="1">
        <v>41272</v>
      </c>
      <c r="C16464">
        <v>1</v>
      </c>
      <c r="D16464">
        <v>0</v>
      </c>
      <c r="E16464">
        <v>2</v>
      </c>
      <c r="F16464" s="2">
        <v>3</v>
      </c>
      <c r="G16464">
        <v>70</v>
      </c>
      <c r="H16464" s="9">
        <v>0</v>
      </c>
      <c r="I16464" s="7">
        <v>1</v>
      </c>
      <c r="J16464" s="7">
        <v>25</v>
      </c>
      <c r="K16464" s="2">
        <v>26</v>
      </c>
    </row>
    <row r="16465" spans="1:11">
      <c r="A16465">
        <v>16464</v>
      </c>
      <c r="B16465" s="1">
        <v>40556.458333333336</v>
      </c>
      <c r="C16465">
        <v>1</v>
      </c>
      <c r="D16465">
        <v>0</v>
      </c>
      <c r="E16465">
        <v>2</v>
      </c>
      <c r="F16465">
        <v>1</v>
      </c>
      <c r="G16465">
        <v>44</v>
      </c>
      <c r="H16465" s="9">
        <v>30.002600000000001</v>
      </c>
      <c r="I16465" s="2">
        <v>4</v>
      </c>
      <c r="J16465" s="2">
        <v>33</v>
      </c>
      <c r="K16465" s="2">
        <v>37</v>
      </c>
    </row>
    <row r="16466" spans="1:11">
      <c r="A16466">
        <v>16465</v>
      </c>
      <c r="B16466" s="1">
        <v>41015.5</v>
      </c>
      <c r="C16466">
        <v>2</v>
      </c>
      <c r="D16466">
        <v>1</v>
      </c>
      <c r="E16466">
        <v>1</v>
      </c>
      <c r="F16466">
        <v>25</v>
      </c>
      <c r="G16466">
        <v>57</v>
      </c>
      <c r="H16466" s="9">
        <v>16.997900000000001</v>
      </c>
      <c r="I16466" s="7">
        <v>75</v>
      </c>
      <c r="J16466" s="7">
        <v>196</v>
      </c>
      <c r="K16466" s="2">
        <v>271</v>
      </c>
    </row>
    <row r="16467" spans="1:11">
      <c r="A16467">
        <v>16466</v>
      </c>
      <c r="B16467" s="1">
        <v>40918.791666666664</v>
      </c>
      <c r="C16467">
        <v>1</v>
      </c>
      <c r="D16467">
        <v>0</v>
      </c>
      <c r="E16467">
        <v>1</v>
      </c>
      <c r="F16467">
        <v>10</v>
      </c>
      <c r="G16467">
        <v>46</v>
      </c>
      <c r="H16467" s="9">
        <v>7.0015000000000001</v>
      </c>
      <c r="I16467" s="7">
        <v>11</v>
      </c>
      <c r="J16467" s="7">
        <v>269</v>
      </c>
      <c r="K16467" s="2">
        <v>280</v>
      </c>
    </row>
    <row r="16468" spans="1:11">
      <c r="A16468">
        <v>16467</v>
      </c>
      <c r="B16468" s="1">
        <v>41162.166666666664</v>
      </c>
      <c r="C16468">
        <v>3</v>
      </c>
      <c r="D16468">
        <v>0</v>
      </c>
      <c r="E16468">
        <v>1</v>
      </c>
      <c r="F16468">
        <v>17</v>
      </c>
      <c r="G16468">
        <v>68</v>
      </c>
      <c r="H16468" s="9">
        <v>19.001200000000001</v>
      </c>
      <c r="I16468" s="7">
        <v>1</v>
      </c>
      <c r="J16468" s="7">
        <v>4</v>
      </c>
      <c r="K16468" s="2">
        <v>5</v>
      </c>
    </row>
    <row r="16469" spans="1:11">
      <c r="A16469">
        <v>16468</v>
      </c>
      <c r="B16469" s="1">
        <v>41007.291666666664</v>
      </c>
      <c r="C16469">
        <v>2</v>
      </c>
      <c r="D16469">
        <v>0</v>
      </c>
      <c r="E16469">
        <v>1</v>
      </c>
      <c r="F16469">
        <v>10</v>
      </c>
      <c r="G16469">
        <v>27</v>
      </c>
      <c r="H16469" s="9">
        <v>11.0014</v>
      </c>
      <c r="I16469" s="7">
        <v>12</v>
      </c>
      <c r="J16469" s="7">
        <v>25</v>
      </c>
      <c r="K16469" s="2">
        <v>37</v>
      </c>
    </row>
    <row r="16470" spans="1:11">
      <c r="A16470">
        <v>16469</v>
      </c>
      <c r="B16470" s="1">
        <v>41140.833333333336</v>
      </c>
      <c r="C16470">
        <v>3</v>
      </c>
      <c r="D16470">
        <v>0</v>
      </c>
      <c r="E16470">
        <v>2</v>
      </c>
      <c r="F16470">
        <v>23</v>
      </c>
      <c r="G16470">
        <v>73</v>
      </c>
      <c r="H16470" s="9">
        <v>12.997999999999999</v>
      </c>
      <c r="I16470" s="7">
        <v>61</v>
      </c>
      <c r="J16470" s="7">
        <v>213</v>
      </c>
      <c r="K16470" s="2">
        <v>274</v>
      </c>
    </row>
    <row r="16471" spans="1:11">
      <c r="A16471">
        <v>16470</v>
      </c>
      <c r="B16471" s="1">
        <v>41087.458333333336</v>
      </c>
      <c r="C16471">
        <v>3</v>
      </c>
      <c r="D16471">
        <v>0</v>
      </c>
      <c r="E16471">
        <v>1</v>
      </c>
      <c r="F16471">
        <v>28</v>
      </c>
      <c r="G16471">
        <v>30</v>
      </c>
      <c r="H16471" s="9">
        <v>22.002800000000001</v>
      </c>
      <c r="I16471" s="7">
        <v>64</v>
      </c>
      <c r="J16471" s="7">
        <v>145</v>
      </c>
      <c r="K16471" s="2">
        <v>209</v>
      </c>
    </row>
    <row r="16472" spans="1:11">
      <c r="A16472">
        <v>16471</v>
      </c>
      <c r="B16472" s="1">
        <v>40660.125</v>
      </c>
      <c r="C16472">
        <v>2</v>
      </c>
      <c r="D16472">
        <v>0</v>
      </c>
      <c r="E16472">
        <v>2</v>
      </c>
      <c r="F16472">
        <v>20.000000000000004</v>
      </c>
      <c r="G16472">
        <v>88</v>
      </c>
      <c r="H16472" s="9">
        <v>19.001200000000001</v>
      </c>
      <c r="I16472" s="7">
        <v>3</v>
      </c>
      <c r="J16472" s="7">
        <v>4</v>
      </c>
      <c r="K16472" s="2">
        <v>7</v>
      </c>
    </row>
    <row r="16473" spans="1:11">
      <c r="A16473">
        <v>16472</v>
      </c>
      <c r="B16473" s="1">
        <v>40752.875</v>
      </c>
      <c r="C16473">
        <v>3</v>
      </c>
      <c r="D16473">
        <v>0</v>
      </c>
      <c r="E16473">
        <v>1</v>
      </c>
      <c r="F16473">
        <v>30</v>
      </c>
      <c r="G16473">
        <v>66</v>
      </c>
      <c r="H16473" s="9">
        <v>19.001200000000001</v>
      </c>
      <c r="I16473" s="7">
        <v>31</v>
      </c>
      <c r="J16473" s="7">
        <v>164</v>
      </c>
      <c r="K16473" s="2">
        <v>195</v>
      </c>
    </row>
    <row r="16474" spans="1:11">
      <c r="A16474">
        <v>16473</v>
      </c>
      <c r="B16474" s="1">
        <v>40640.958333333336</v>
      </c>
      <c r="C16474">
        <v>2</v>
      </c>
      <c r="D16474">
        <v>0</v>
      </c>
      <c r="E16474">
        <v>1</v>
      </c>
      <c r="F16474">
        <v>10</v>
      </c>
      <c r="G16474">
        <v>76</v>
      </c>
      <c r="H16474" s="9">
        <v>16.997900000000001</v>
      </c>
      <c r="I16474" s="7">
        <v>9</v>
      </c>
      <c r="J16474" s="7">
        <v>45</v>
      </c>
      <c r="K16474" s="2">
        <v>54</v>
      </c>
    </row>
    <row r="16475" spans="1:11">
      <c r="A16475">
        <v>16474</v>
      </c>
      <c r="B16475" s="1">
        <v>40895.25</v>
      </c>
      <c r="C16475">
        <v>4</v>
      </c>
      <c r="D16475">
        <v>0</v>
      </c>
      <c r="E16475">
        <v>1</v>
      </c>
      <c r="F16475">
        <v>1</v>
      </c>
      <c r="G16475">
        <v>59</v>
      </c>
      <c r="H16475" s="9">
        <v>8.9981000000000009</v>
      </c>
      <c r="I16475" s="7">
        <v>0</v>
      </c>
      <c r="J16475" s="7">
        <v>3</v>
      </c>
      <c r="K16475" s="2">
        <v>3</v>
      </c>
    </row>
    <row r="16476" spans="1:11">
      <c r="A16476">
        <v>16475</v>
      </c>
      <c r="B16476" s="1">
        <v>40853.791666666664</v>
      </c>
      <c r="C16476">
        <v>4</v>
      </c>
      <c r="D16476">
        <v>0</v>
      </c>
      <c r="E16476">
        <v>1</v>
      </c>
      <c r="F16476">
        <v>10</v>
      </c>
      <c r="G16476">
        <v>76</v>
      </c>
      <c r="H16476" s="9">
        <v>12.997999999999999</v>
      </c>
      <c r="I16476" s="7">
        <v>21</v>
      </c>
      <c r="J16476" s="7">
        <v>130</v>
      </c>
      <c r="K16476" s="2">
        <v>151</v>
      </c>
    </row>
    <row r="16477" spans="1:11">
      <c r="A16477">
        <v>16476</v>
      </c>
      <c r="B16477" s="1">
        <v>40897.791666666664</v>
      </c>
      <c r="C16477">
        <v>4</v>
      </c>
      <c r="D16477">
        <v>0</v>
      </c>
      <c r="E16477">
        <v>1</v>
      </c>
      <c r="F16477">
        <v>10</v>
      </c>
      <c r="G16477">
        <v>66</v>
      </c>
      <c r="H16477" s="9">
        <v>0</v>
      </c>
      <c r="I16477" s="7">
        <v>6</v>
      </c>
      <c r="J16477" s="7">
        <v>217</v>
      </c>
      <c r="K16477" s="2">
        <v>223</v>
      </c>
    </row>
    <row r="16478" spans="1:11">
      <c r="A16478">
        <v>16477</v>
      </c>
      <c r="B16478" s="1">
        <v>40895.583333333336</v>
      </c>
      <c r="C16478">
        <v>4</v>
      </c>
      <c r="D16478">
        <v>0</v>
      </c>
      <c r="E16478">
        <v>1</v>
      </c>
      <c r="F16478">
        <v>6.0000000000000018</v>
      </c>
      <c r="G16478">
        <v>49</v>
      </c>
      <c r="H16478" s="9">
        <v>19.001200000000001</v>
      </c>
      <c r="I16478" s="7">
        <v>19</v>
      </c>
      <c r="J16478" s="7">
        <v>200</v>
      </c>
      <c r="K16478" s="2">
        <v>219</v>
      </c>
    </row>
    <row r="16479" spans="1:11">
      <c r="A16479">
        <v>16478</v>
      </c>
      <c r="B16479" s="1">
        <v>41213.875</v>
      </c>
      <c r="C16479">
        <v>4</v>
      </c>
      <c r="D16479">
        <v>0</v>
      </c>
      <c r="E16479">
        <v>2</v>
      </c>
      <c r="F16479">
        <v>11</v>
      </c>
      <c r="G16479">
        <v>50</v>
      </c>
      <c r="H16479" s="9">
        <v>12.997999999999999</v>
      </c>
      <c r="I16479" s="7">
        <v>12</v>
      </c>
      <c r="J16479" s="7">
        <v>180</v>
      </c>
      <c r="K16479" s="2">
        <v>192</v>
      </c>
    </row>
    <row r="16480" spans="1:11">
      <c r="A16480">
        <v>16479</v>
      </c>
      <c r="B16480" s="1">
        <v>40970.083333333336</v>
      </c>
      <c r="C16480">
        <v>1</v>
      </c>
      <c r="D16480">
        <v>0</v>
      </c>
      <c r="E16480">
        <v>1</v>
      </c>
      <c r="F16480">
        <v>8</v>
      </c>
      <c r="G16480">
        <v>53</v>
      </c>
      <c r="H16480" s="9">
        <v>19.001200000000001</v>
      </c>
      <c r="I16480" s="7">
        <v>2</v>
      </c>
      <c r="J16480" s="7">
        <v>4</v>
      </c>
      <c r="K16480" s="2">
        <v>6</v>
      </c>
    </row>
    <row r="16481" spans="1:11">
      <c r="A16481">
        <v>16480</v>
      </c>
      <c r="B16481" s="1">
        <v>40698.833333333336</v>
      </c>
      <c r="C16481">
        <v>2</v>
      </c>
      <c r="D16481">
        <v>0</v>
      </c>
      <c r="E16481">
        <v>2</v>
      </c>
      <c r="F16481">
        <v>26</v>
      </c>
      <c r="G16481">
        <v>48</v>
      </c>
      <c r="H16481" s="9">
        <v>6.0031999999999996</v>
      </c>
      <c r="I16481" s="7">
        <v>90</v>
      </c>
      <c r="J16481" s="7">
        <v>149</v>
      </c>
      <c r="K16481" s="2">
        <v>239</v>
      </c>
    </row>
    <row r="16482" spans="1:11">
      <c r="A16482">
        <v>16481</v>
      </c>
      <c r="B16482" s="1">
        <v>40545.333333333336</v>
      </c>
      <c r="C16482">
        <v>1</v>
      </c>
      <c r="D16482">
        <v>0</v>
      </c>
      <c r="E16482">
        <v>3</v>
      </c>
      <c r="F16482">
        <v>11</v>
      </c>
      <c r="G16482">
        <v>71</v>
      </c>
      <c r="H16482" s="9">
        <v>15.001300000000001</v>
      </c>
      <c r="I16482" s="2">
        <v>0</v>
      </c>
      <c r="J16482" s="2">
        <v>8</v>
      </c>
      <c r="K16482" s="2">
        <v>8</v>
      </c>
    </row>
    <row r="16483" spans="1:11">
      <c r="A16483">
        <v>16482</v>
      </c>
      <c r="B16483" s="1">
        <v>40784.666666666664</v>
      </c>
      <c r="C16483">
        <v>3</v>
      </c>
      <c r="D16483">
        <v>0</v>
      </c>
      <c r="E16483">
        <v>1</v>
      </c>
      <c r="F16483">
        <v>27</v>
      </c>
      <c r="G16483">
        <v>42</v>
      </c>
      <c r="H16483" s="9">
        <v>11.0014</v>
      </c>
      <c r="I16483" s="7">
        <v>56</v>
      </c>
      <c r="J16483" s="7">
        <v>225</v>
      </c>
      <c r="K16483" s="2">
        <v>281</v>
      </c>
    </row>
    <row r="16484" spans="1:11">
      <c r="A16484">
        <v>16483</v>
      </c>
      <c r="B16484" s="1">
        <v>40752.083333333336</v>
      </c>
      <c r="C16484">
        <v>3</v>
      </c>
      <c r="D16484">
        <v>0</v>
      </c>
      <c r="E16484">
        <v>1</v>
      </c>
      <c r="F16484">
        <v>27</v>
      </c>
      <c r="G16484">
        <v>54</v>
      </c>
      <c r="H16484" s="9">
        <v>7.0015000000000001</v>
      </c>
      <c r="I16484" s="7">
        <v>2</v>
      </c>
      <c r="J16484" s="7">
        <v>5</v>
      </c>
      <c r="K16484" s="2">
        <v>7</v>
      </c>
    </row>
    <row r="16485" spans="1:11">
      <c r="A16485">
        <v>16484</v>
      </c>
      <c r="B16485" s="1">
        <v>40628.583333333336</v>
      </c>
      <c r="C16485">
        <v>2</v>
      </c>
      <c r="D16485">
        <v>0</v>
      </c>
      <c r="E16485">
        <v>1</v>
      </c>
      <c r="F16485">
        <v>8</v>
      </c>
      <c r="G16485">
        <v>29</v>
      </c>
      <c r="H16485" s="9">
        <v>15.001300000000001</v>
      </c>
      <c r="I16485" s="2">
        <v>93</v>
      </c>
      <c r="J16485" s="2">
        <v>123</v>
      </c>
      <c r="K16485" s="2">
        <v>216</v>
      </c>
    </row>
    <row r="16486" spans="1:11">
      <c r="A16486">
        <v>16485</v>
      </c>
      <c r="B16486" s="1">
        <v>40902.458333333336</v>
      </c>
      <c r="C16486">
        <v>1</v>
      </c>
      <c r="D16486">
        <v>0</v>
      </c>
      <c r="E16486">
        <v>1</v>
      </c>
      <c r="F16486">
        <v>6.0000000000000018</v>
      </c>
      <c r="G16486">
        <v>70</v>
      </c>
      <c r="H16486" s="9">
        <v>11.0014</v>
      </c>
      <c r="I16486" s="7">
        <v>43</v>
      </c>
      <c r="J16486" s="7">
        <v>42</v>
      </c>
      <c r="K16486" s="2">
        <v>85</v>
      </c>
    </row>
    <row r="16487" spans="1:11">
      <c r="A16487">
        <v>16486</v>
      </c>
      <c r="B16487" s="1">
        <v>41218.541666666664</v>
      </c>
      <c r="C16487">
        <v>4</v>
      </c>
      <c r="D16487">
        <v>0</v>
      </c>
      <c r="E16487">
        <v>1</v>
      </c>
      <c r="F16487">
        <v>9</v>
      </c>
      <c r="G16487">
        <v>40</v>
      </c>
      <c r="H16487" s="9">
        <v>16.997900000000001</v>
      </c>
      <c r="I16487" s="7">
        <v>39</v>
      </c>
      <c r="J16487" s="7">
        <v>183</v>
      </c>
      <c r="K16487" s="2">
        <v>222</v>
      </c>
    </row>
    <row r="16488" spans="1:11">
      <c r="A16488">
        <v>16487</v>
      </c>
      <c r="B16488" s="1">
        <v>41041.875</v>
      </c>
      <c r="C16488">
        <v>2</v>
      </c>
      <c r="D16488">
        <v>0</v>
      </c>
      <c r="E16488">
        <v>2</v>
      </c>
      <c r="F16488">
        <v>21.000000000000004</v>
      </c>
      <c r="G16488">
        <v>60</v>
      </c>
      <c r="H16488" s="9">
        <v>8.9981000000000009</v>
      </c>
      <c r="I16488" s="7">
        <v>74</v>
      </c>
      <c r="J16488" s="7">
        <v>156</v>
      </c>
      <c r="K16488" s="2">
        <v>230</v>
      </c>
    </row>
    <row r="16489" spans="1:11">
      <c r="A16489">
        <v>16488</v>
      </c>
      <c r="B16489" s="1">
        <v>40883.125</v>
      </c>
      <c r="C16489">
        <v>4</v>
      </c>
      <c r="D16489">
        <v>0</v>
      </c>
      <c r="E16489">
        <v>2</v>
      </c>
      <c r="F16489">
        <v>14</v>
      </c>
      <c r="G16489">
        <v>87</v>
      </c>
      <c r="H16489" s="9">
        <v>12.997999999999999</v>
      </c>
      <c r="I16489" s="7">
        <v>0</v>
      </c>
      <c r="J16489" s="7">
        <v>3</v>
      </c>
      <c r="K16489" s="2">
        <v>3</v>
      </c>
    </row>
    <row r="16490" spans="1:11">
      <c r="A16490">
        <v>16489</v>
      </c>
      <c r="B16490" s="1">
        <v>40878.25</v>
      </c>
      <c r="C16490">
        <v>4</v>
      </c>
      <c r="D16490">
        <v>0</v>
      </c>
      <c r="E16490">
        <v>1</v>
      </c>
      <c r="F16490">
        <v>3</v>
      </c>
      <c r="G16490">
        <v>65</v>
      </c>
      <c r="H16490" s="9">
        <v>19.001200000000001</v>
      </c>
      <c r="I16490" s="7">
        <v>5</v>
      </c>
      <c r="J16490" s="7">
        <v>91</v>
      </c>
      <c r="K16490" s="2">
        <v>96</v>
      </c>
    </row>
    <row r="16491" spans="1:11">
      <c r="A16491">
        <v>16490</v>
      </c>
      <c r="B16491" s="1">
        <v>40622.791666666664</v>
      </c>
      <c r="C16491">
        <v>1</v>
      </c>
      <c r="D16491">
        <v>0</v>
      </c>
      <c r="E16491">
        <v>1</v>
      </c>
      <c r="F16491">
        <v>9</v>
      </c>
      <c r="G16491">
        <v>43</v>
      </c>
      <c r="H16491" s="9">
        <v>19.001200000000001</v>
      </c>
      <c r="I16491" s="2">
        <v>21</v>
      </c>
      <c r="J16491" s="2">
        <v>58</v>
      </c>
      <c r="K16491" s="2">
        <v>79</v>
      </c>
    </row>
    <row r="16492" spans="1:11">
      <c r="A16492">
        <v>16491</v>
      </c>
      <c r="B16492" s="1">
        <v>40847.958333333336</v>
      </c>
      <c r="C16492">
        <v>4</v>
      </c>
      <c r="D16492">
        <v>0</v>
      </c>
      <c r="E16492">
        <v>2</v>
      </c>
      <c r="F16492">
        <v>9</v>
      </c>
      <c r="G16492">
        <v>76</v>
      </c>
      <c r="H16492" s="9">
        <v>12.997999999999999</v>
      </c>
      <c r="I16492" s="7">
        <v>6</v>
      </c>
      <c r="J16492" s="7">
        <v>46</v>
      </c>
      <c r="K16492" s="2">
        <v>52</v>
      </c>
    </row>
    <row r="16493" spans="1:11">
      <c r="A16493">
        <v>16492</v>
      </c>
      <c r="B16493" s="1">
        <v>40719.041666666664</v>
      </c>
      <c r="C16493">
        <v>3</v>
      </c>
      <c r="D16493">
        <v>0</v>
      </c>
      <c r="E16493">
        <v>1</v>
      </c>
      <c r="F16493">
        <v>23.999999999999993</v>
      </c>
      <c r="G16493">
        <v>50</v>
      </c>
      <c r="H16493" s="9">
        <v>11.0014</v>
      </c>
      <c r="I16493" s="7">
        <v>20</v>
      </c>
      <c r="J16493" s="7">
        <v>75</v>
      </c>
      <c r="K16493" s="2">
        <v>95</v>
      </c>
    </row>
    <row r="16494" spans="1:11">
      <c r="A16494">
        <v>16493</v>
      </c>
      <c r="B16494" s="1">
        <v>40844.166666666664</v>
      </c>
      <c r="C16494">
        <v>4</v>
      </c>
      <c r="D16494">
        <v>0</v>
      </c>
      <c r="E16494">
        <v>1</v>
      </c>
      <c r="F16494">
        <v>6.0000000000000018</v>
      </c>
      <c r="G16494">
        <v>65</v>
      </c>
      <c r="H16494" s="9">
        <v>19.001200000000001</v>
      </c>
      <c r="I16494" s="7">
        <v>5</v>
      </c>
      <c r="J16494" s="7">
        <v>5</v>
      </c>
      <c r="K16494" s="2">
        <v>10</v>
      </c>
    </row>
    <row r="16495" spans="1:11">
      <c r="A16495">
        <v>16494</v>
      </c>
      <c r="B16495" s="1">
        <v>40770.916666666664</v>
      </c>
      <c r="C16495">
        <v>3</v>
      </c>
      <c r="D16495">
        <v>0</v>
      </c>
      <c r="E16495">
        <v>1</v>
      </c>
      <c r="F16495">
        <v>23.999999999999993</v>
      </c>
      <c r="G16495">
        <v>69</v>
      </c>
      <c r="H16495" s="9">
        <v>16.997900000000001</v>
      </c>
      <c r="I16495" s="7">
        <v>22</v>
      </c>
      <c r="J16495" s="7">
        <v>76</v>
      </c>
      <c r="K16495" s="2">
        <v>98</v>
      </c>
    </row>
    <row r="16496" spans="1:11">
      <c r="A16496">
        <v>16495</v>
      </c>
      <c r="B16496" s="1">
        <v>40546.875</v>
      </c>
      <c r="C16496">
        <v>1</v>
      </c>
      <c r="D16496">
        <v>0</v>
      </c>
      <c r="E16496">
        <v>1</v>
      </c>
      <c r="F16496">
        <v>0</v>
      </c>
      <c r="G16496">
        <v>64</v>
      </c>
      <c r="H16496" s="9">
        <v>8.9981000000000009</v>
      </c>
      <c r="I16496" s="2">
        <v>3</v>
      </c>
      <c r="J16496" s="2">
        <v>49</v>
      </c>
      <c r="K16496" s="2">
        <v>52</v>
      </c>
    </row>
    <row r="16497" spans="1:11">
      <c r="A16497">
        <v>16496</v>
      </c>
      <c r="B16497" s="1">
        <v>41207.125</v>
      </c>
      <c r="C16497">
        <v>4</v>
      </c>
      <c r="D16497">
        <v>0</v>
      </c>
      <c r="E16497">
        <v>2</v>
      </c>
      <c r="F16497">
        <v>17</v>
      </c>
      <c r="G16497">
        <v>88</v>
      </c>
      <c r="H16497" s="9">
        <v>8.9981000000000009</v>
      </c>
      <c r="I16497" s="7">
        <v>0</v>
      </c>
      <c r="J16497" s="7">
        <v>8</v>
      </c>
      <c r="K16497" s="2">
        <v>8</v>
      </c>
    </row>
    <row r="16498" spans="1:11">
      <c r="A16498">
        <v>16497</v>
      </c>
      <c r="B16498" s="1">
        <v>40731.625</v>
      </c>
      <c r="C16498">
        <v>3</v>
      </c>
      <c r="D16498">
        <v>0</v>
      </c>
      <c r="E16498">
        <v>1</v>
      </c>
      <c r="F16498">
        <v>34</v>
      </c>
      <c r="G16498">
        <v>41</v>
      </c>
      <c r="H16498" s="9">
        <v>16.997900000000001</v>
      </c>
      <c r="I16498" s="7">
        <v>47</v>
      </c>
      <c r="J16498" s="7">
        <v>119</v>
      </c>
      <c r="K16498" s="2">
        <v>166</v>
      </c>
    </row>
    <row r="16499" spans="1:11">
      <c r="A16499">
        <v>16498</v>
      </c>
      <c r="B16499" s="1">
        <v>40613.25</v>
      </c>
      <c r="C16499">
        <v>1</v>
      </c>
      <c r="D16499">
        <v>0</v>
      </c>
      <c r="E16499">
        <v>1</v>
      </c>
      <c r="F16499">
        <v>4</v>
      </c>
      <c r="G16499">
        <v>81</v>
      </c>
      <c r="H16499" s="9">
        <v>19.001200000000001</v>
      </c>
      <c r="I16499" s="2">
        <v>1</v>
      </c>
      <c r="J16499" s="2">
        <v>31</v>
      </c>
      <c r="K16499" s="2">
        <v>32</v>
      </c>
    </row>
    <row r="16500" spans="1:11">
      <c r="A16500">
        <v>16499</v>
      </c>
      <c r="B16500" s="1">
        <v>41144.458333333336</v>
      </c>
      <c r="C16500">
        <v>3</v>
      </c>
      <c r="D16500">
        <v>0</v>
      </c>
      <c r="E16500">
        <v>1</v>
      </c>
      <c r="F16500">
        <v>29</v>
      </c>
      <c r="G16500">
        <v>48</v>
      </c>
      <c r="H16500" s="9">
        <v>6.0031999999999996</v>
      </c>
      <c r="I16500" s="7">
        <v>86</v>
      </c>
      <c r="J16500" s="7">
        <v>192</v>
      </c>
      <c r="K16500" s="2">
        <v>278</v>
      </c>
    </row>
    <row r="16501" spans="1:11">
      <c r="A16501">
        <v>16500</v>
      </c>
      <c r="B16501" s="1">
        <v>40717.916666666664</v>
      </c>
      <c r="C16501">
        <v>3</v>
      </c>
      <c r="D16501">
        <v>0</v>
      </c>
      <c r="E16501">
        <v>2</v>
      </c>
      <c r="F16501">
        <v>26</v>
      </c>
      <c r="G16501">
        <v>74</v>
      </c>
      <c r="H16501" s="9">
        <v>15.001300000000001</v>
      </c>
      <c r="I16501" s="7">
        <v>23</v>
      </c>
      <c r="J16501" s="7">
        <v>139</v>
      </c>
      <c r="K16501" s="2">
        <v>162</v>
      </c>
    </row>
    <row r="16502" spans="1:11">
      <c r="A16502">
        <v>16501</v>
      </c>
      <c r="B16502" s="1">
        <v>41064.958333333336</v>
      </c>
      <c r="C16502">
        <v>2</v>
      </c>
      <c r="D16502">
        <v>0</v>
      </c>
      <c r="E16502">
        <v>1</v>
      </c>
      <c r="F16502">
        <v>20.000000000000004</v>
      </c>
      <c r="G16502">
        <v>49</v>
      </c>
      <c r="H16502" s="9">
        <v>19.999500000000001</v>
      </c>
      <c r="I16502" s="7">
        <v>8</v>
      </c>
      <c r="J16502" s="7">
        <v>78</v>
      </c>
      <c r="K16502" s="2">
        <v>86</v>
      </c>
    </row>
    <row r="16503" spans="1:11">
      <c r="A16503">
        <v>16502</v>
      </c>
      <c r="B16503" s="1">
        <v>41260.708333333336</v>
      </c>
      <c r="C16503">
        <v>4</v>
      </c>
      <c r="D16503">
        <v>0</v>
      </c>
      <c r="E16503">
        <v>2</v>
      </c>
      <c r="F16503">
        <v>11</v>
      </c>
      <c r="G16503">
        <v>94</v>
      </c>
      <c r="H16503" s="9">
        <v>16.997900000000001</v>
      </c>
      <c r="I16503" s="7">
        <v>17</v>
      </c>
      <c r="J16503" s="7">
        <v>478</v>
      </c>
      <c r="K16503" s="2">
        <v>495</v>
      </c>
    </row>
    <row r="16504" spans="1:11">
      <c r="A16504">
        <v>16503</v>
      </c>
      <c r="B16504" s="1">
        <v>40903.375</v>
      </c>
      <c r="C16504">
        <v>1</v>
      </c>
      <c r="D16504">
        <v>1</v>
      </c>
      <c r="E16504">
        <v>1</v>
      </c>
      <c r="F16504">
        <v>8</v>
      </c>
      <c r="G16504">
        <v>46</v>
      </c>
      <c r="H16504" s="9">
        <v>19.999500000000001</v>
      </c>
      <c r="I16504" s="7">
        <v>24</v>
      </c>
      <c r="J16504" s="7">
        <v>38</v>
      </c>
      <c r="K16504" s="2">
        <v>62</v>
      </c>
    </row>
    <row r="16505" spans="1:11">
      <c r="A16505">
        <v>16504</v>
      </c>
      <c r="B16505" s="1">
        <v>40828.5</v>
      </c>
      <c r="C16505">
        <v>4</v>
      </c>
      <c r="D16505">
        <v>0</v>
      </c>
      <c r="E16505">
        <v>3</v>
      </c>
      <c r="F16505">
        <v>18</v>
      </c>
      <c r="G16505">
        <v>88</v>
      </c>
      <c r="H16505" s="9">
        <v>22.002800000000001</v>
      </c>
      <c r="I16505" s="7">
        <v>9</v>
      </c>
      <c r="J16505" s="7">
        <v>53</v>
      </c>
      <c r="K16505" s="2">
        <v>62</v>
      </c>
    </row>
    <row r="16506" spans="1:11">
      <c r="A16506">
        <v>16505</v>
      </c>
      <c r="B16506" s="1">
        <v>40628.916666666664</v>
      </c>
      <c r="C16506">
        <v>2</v>
      </c>
      <c r="D16506">
        <v>0</v>
      </c>
      <c r="E16506">
        <v>2</v>
      </c>
      <c r="F16506">
        <v>5.0000000000000018</v>
      </c>
      <c r="G16506">
        <v>41</v>
      </c>
      <c r="H16506" s="9">
        <v>15.001300000000001</v>
      </c>
      <c r="I16506" s="2">
        <v>17</v>
      </c>
      <c r="J16506" s="2">
        <v>46</v>
      </c>
      <c r="K16506" s="2">
        <v>63</v>
      </c>
    </row>
    <row r="16507" spans="1:11">
      <c r="A16507">
        <v>16506</v>
      </c>
      <c r="B16507" s="1">
        <v>41195.75</v>
      </c>
      <c r="C16507">
        <v>4</v>
      </c>
      <c r="D16507">
        <v>0</v>
      </c>
      <c r="E16507">
        <v>1</v>
      </c>
      <c r="F16507">
        <v>14</v>
      </c>
      <c r="G16507">
        <v>44</v>
      </c>
      <c r="H16507" s="9">
        <v>8.9981000000000009</v>
      </c>
      <c r="I16507" s="7">
        <v>174</v>
      </c>
      <c r="J16507" s="7">
        <v>299</v>
      </c>
      <c r="K16507" s="2">
        <v>473</v>
      </c>
    </row>
    <row r="16508" spans="1:11">
      <c r="A16508">
        <v>16507</v>
      </c>
      <c r="B16508" s="1">
        <v>40758.833333333336</v>
      </c>
      <c r="C16508">
        <v>3</v>
      </c>
      <c r="D16508">
        <v>0</v>
      </c>
      <c r="E16508">
        <v>3</v>
      </c>
      <c r="F16508">
        <v>26</v>
      </c>
      <c r="G16508">
        <v>84</v>
      </c>
      <c r="H16508" s="9">
        <v>7.0015000000000001</v>
      </c>
      <c r="I16508" s="7">
        <v>7</v>
      </c>
      <c r="J16508" s="7">
        <v>80</v>
      </c>
      <c r="K16508" s="2">
        <v>87</v>
      </c>
    </row>
    <row r="16509" spans="1:11">
      <c r="A16509">
        <v>16508</v>
      </c>
      <c r="B16509" s="1">
        <v>40999.708333333336</v>
      </c>
      <c r="C16509">
        <v>2</v>
      </c>
      <c r="D16509">
        <v>0</v>
      </c>
      <c r="E16509">
        <v>1</v>
      </c>
      <c r="F16509">
        <v>15</v>
      </c>
      <c r="G16509">
        <v>67</v>
      </c>
      <c r="H16509" s="9">
        <v>27.999300000000002</v>
      </c>
      <c r="I16509" s="7">
        <v>238</v>
      </c>
      <c r="J16509" s="7">
        <v>305</v>
      </c>
      <c r="K16509" s="2">
        <v>543</v>
      </c>
    </row>
    <row r="16510" spans="1:11">
      <c r="A16510">
        <v>16509</v>
      </c>
      <c r="B16510" s="1">
        <v>40651.291666666664</v>
      </c>
      <c r="C16510">
        <v>2</v>
      </c>
      <c r="D16510">
        <v>0</v>
      </c>
      <c r="E16510">
        <v>1</v>
      </c>
      <c r="F16510">
        <v>14</v>
      </c>
      <c r="G16510">
        <v>63</v>
      </c>
      <c r="H16510" s="9">
        <v>0</v>
      </c>
      <c r="I16510" s="7">
        <v>12</v>
      </c>
      <c r="J16510" s="7">
        <v>155</v>
      </c>
      <c r="K16510" s="2">
        <v>167</v>
      </c>
    </row>
    <row r="16511" spans="1:11">
      <c r="A16511">
        <v>16510</v>
      </c>
      <c r="B16511" s="1">
        <v>41185.833333333336</v>
      </c>
      <c r="C16511">
        <v>4</v>
      </c>
      <c r="D16511">
        <v>0</v>
      </c>
      <c r="E16511">
        <v>1</v>
      </c>
      <c r="F16511">
        <v>26</v>
      </c>
      <c r="G16511">
        <v>65</v>
      </c>
      <c r="H16511" s="9">
        <v>0</v>
      </c>
      <c r="I16511" s="7">
        <v>48</v>
      </c>
      <c r="J16511" s="7">
        <v>449</v>
      </c>
      <c r="K16511" s="2">
        <v>497</v>
      </c>
    </row>
    <row r="16512" spans="1:11">
      <c r="A16512">
        <v>16511</v>
      </c>
      <c r="B16512" s="1">
        <v>40800.291666666664</v>
      </c>
      <c r="C16512">
        <v>3</v>
      </c>
      <c r="D16512">
        <v>0</v>
      </c>
      <c r="E16512">
        <v>1</v>
      </c>
      <c r="F16512">
        <v>21.000000000000004</v>
      </c>
      <c r="G16512">
        <v>83</v>
      </c>
      <c r="H16512" s="9">
        <v>7.0015000000000001</v>
      </c>
      <c r="I16512" s="7">
        <v>20</v>
      </c>
      <c r="J16512" s="7">
        <v>348</v>
      </c>
      <c r="K16512" s="2">
        <v>368</v>
      </c>
    </row>
    <row r="16513" spans="1:11">
      <c r="A16513">
        <v>16512</v>
      </c>
      <c r="B16513" s="1">
        <v>41214.666666666664</v>
      </c>
      <c r="C16513">
        <v>4</v>
      </c>
      <c r="D16513">
        <v>0</v>
      </c>
      <c r="E16513">
        <v>2</v>
      </c>
      <c r="F16513">
        <v>11</v>
      </c>
      <c r="G16513">
        <v>54</v>
      </c>
      <c r="H16513" s="9">
        <v>11.0014</v>
      </c>
      <c r="I16513" s="7">
        <v>31</v>
      </c>
      <c r="J16513" s="7">
        <v>313</v>
      </c>
      <c r="K16513" s="2">
        <v>344</v>
      </c>
    </row>
    <row r="16514" spans="1:11">
      <c r="A16514">
        <v>16513</v>
      </c>
      <c r="B16514" s="1">
        <v>41164</v>
      </c>
      <c r="C16514">
        <v>3</v>
      </c>
      <c r="D16514">
        <v>0</v>
      </c>
      <c r="E16514">
        <v>1</v>
      </c>
      <c r="F16514">
        <v>17</v>
      </c>
      <c r="G16514">
        <v>72</v>
      </c>
      <c r="H16514" s="9">
        <v>7.0015000000000001</v>
      </c>
      <c r="I16514" s="7">
        <v>8</v>
      </c>
      <c r="J16514" s="7">
        <v>41</v>
      </c>
      <c r="K16514" s="2">
        <v>49</v>
      </c>
    </row>
    <row r="16515" spans="1:11">
      <c r="A16515">
        <v>16514</v>
      </c>
      <c r="B16515" s="1">
        <v>41000.666666666664</v>
      </c>
      <c r="C16515">
        <v>2</v>
      </c>
      <c r="D16515">
        <v>0</v>
      </c>
      <c r="E16515">
        <v>1</v>
      </c>
      <c r="F16515">
        <v>17</v>
      </c>
      <c r="G16515">
        <v>52</v>
      </c>
      <c r="H16515" s="9">
        <v>16.997900000000001</v>
      </c>
      <c r="I16515" s="7">
        <v>236</v>
      </c>
      <c r="J16515" s="7">
        <v>275</v>
      </c>
      <c r="K16515" s="2">
        <v>511</v>
      </c>
    </row>
    <row r="16516" spans="1:11">
      <c r="A16516">
        <v>16515</v>
      </c>
      <c r="B16516" s="1">
        <v>40592.208333333336</v>
      </c>
      <c r="C16516">
        <v>1</v>
      </c>
      <c r="D16516">
        <v>0</v>
      </c>
      <c r="E16516">
        <v>2</v>
      </c>
      <c r="F16516">
        <v>14</v>
      </c>
      <c r="G16516">
        <v>67</v>
      </c>
      <c r="H16516" s="9">
        <v>7.0015000000000001</v>
      </c>
      <c r="I16516" s="2">
        <v>1</v>
      </c>
      <c r="J16516" s="2">
        <v>6</v>
      </c>
      <c r="K16516" s="2">
        <v>7</v>
      </c>
    </row>
    <row r="16517" spans="1:11">
      <c r="A16517">
        <v>16516</v>
      </c>
      <c r="B16517" s="1">
        <v>40777.583333333336</v>
      </c>
      <c r="C16517">
        <v>3</v>
      </c>
      <c r="D16517">
        <v>0</v>
      </c>
      <c r="E16517">
        <v>1</v>
      </c>
      <c r="F16517">
        <v>28</v>
      </c>
      <c r="G16517">
        <v>30</v>
      </c>
      <c r="H16517" s="9">
        <v>26.002700000000001</v>
      </c>
      <c r="I16517" s="7">
        <v>88</v>
      </c>
      <c r="J16517" s="7">
        <v>137</v>
      </c>
      <c r="K16517" s="2">
        <v>225</v>
      </c>
    </row>
    <row r="16518" spans="1:11">
      <c r="A16518">
        <v>16517</v>
      </c>
      <c r="B16518" s="1">
        <v>41083</v>
      </c>
      <c r="C16518">
        <v>3</v>
      </c>
      <c r="D16518">
        <v>0</v>
      </c>
      <c r="E16518">
        <v>1</v>
      </c>
      <c r="F16518">
        <v>23</v>
      </c>
      <c r="G16518">
        <v>83</v>
      </c>
      <c r="H16518" s="9">
        <v>0</v>
      </c>
      <c r="I16518" s="7">
        <v>14</v>
      </c>
      <c r="J16518" s="7">
        <v>102</v>
      </c>
      <c r="K16518" s="2">
        <v>116</v>
      </c>
    </row>
    <row r="16519" spans="1:11">
      <c r="A16519">
        <v>16518</v>
      </c>
      <c r="B16519" s="1">
        <v>41085</v>
      </c>
      <c r="C16519">
        <v>3</v>
      </c>
      <c r="D16519">
        <v>0</v>
      </c>
      <c r="E16519">
        <v>1</v>
      </c>
      <c r="F16519">
        <v>27</v>
      </c>
      <c r="G16519">
        <v>62</v>
      </c>
      <c r="H16519" s="9">
        <v>16.997900000000001</v>
      </c>
      <c r="I16519" s="7">
        <v>31</v>
      </c>
      <c r="J16519" s="7">
        <v>37</v>
      </c>
      <c r="K16519" s="2">
        <v>68</v>
      </c>
    </row>
    <row r="16520" spans="1:11">
      <c r="A16520">
        <v>16519</v>
      </c>
      <c r="B16520" s="1">
        <v>41228.958333333336</v>
      </c>
      <c r="C16520">
        <v>4</v>
      </c>
      <c r="D16520">
        <v>0</v>
      </c>
      <c r="E16520">
        <v>2</v>
      </c>
      <c r="F16520">
        <v>7</v>
      </c>
      <c r="G16520">
        <v>61</v>
      </c>
      <c r="H16520" s="9">
        <v>11.0014</v>
      </c>
      <c r="I16520" s="7">
        <v>7</v>
      </c>
      <c r="J16520" s="7">
        <v>118</v>
      </c>
      <c r="K16520" s="2">
        <v>125</v>
      </c>
    </row>
    <row r="16521" spans="1:11">
      <c r="A16521">
        <v>16520</v>
      </c>
      <c r="B16521" s="1">
        <v>40789</v>
      </c>
      <c r="C16521">
        <v>3</v>
      </c>
      <c r="D16521">
        <v>0</v>
      </c>
      <c r="E16521">
        <v>2</v>
      </c>
      <c r="F16521">
        <v>23</v>
      </c>
      <c r="G16521">
        <v>73</v>
      </c>
      <c r="H16521" s="9">
        <v>7.0015000000000001</v>
      </c>
      <c r="I16521" s="7">
        <v>22</v>
      </c>
      <c r="J16521" s="7">
        <v>65</v>
      </c>
      <c r="K16521" s="2">
        <v>87</v>
      </c>
    </row>
    <row r="16522" spans="1:11">
      <c r="A16522">
        <v>16521</v>
      </c>
      <c r="B16522" s="1">
        <v>40804.75</v>
      </c>
      <c r="C16522">
        <v>3</v>
      </c>
      <c r="D16522">
        <v>0</v>
      </c>
      <c r="E16522">
        <v>2</v>
      </c>
      <c r="F16522">
        <v>19.000000000000004</v>
      </c>
      <c r="G16522">
        <v>60</v>
      </c>
      <c r="H16522" s="9">
        <v>7.0015000000000001</v>
      </c>
      <c r="I16522" s="7">
        <v>66</v>
      </c>
      <c r="J16522" s="7">
        <v>223</v>
      </c>
      <c r="K16522" s="2">
        <v>289</v>
      </c>
    </row>
    <row r="16523" spans="1:11">
      <c r="A16523">
        <v>16522</v>
      </c>
      <c r="B16523" s="1">
        <v>41098.458333333336</v>
      </c>
      <c r="C16523">
        <v>3</v>
      </c>
      <c r="D16523">
        <v>0</v>
      </c>
      <c r="E16523">
        <v>1</v>
      </c>
      <c r="F16523">
        <v>37</v>
      </c>
      <c r="G16523">
        <v>42</v>
      </c>
      <c r="H16523" s="9">
        <v>19.999500000000001</v>
      </c>
      <c r="I16523" s="7">
        <v>120</v>
      </c>
      <c r="J16523" s="7">
        <v>269</v>
      </c>
      <c r="K16523" s="2">
        <v>389</v>
      </c>
    </row>
    <row r="16524" spans="1:11">
      <c r="A16524">
        <v>16523</v>
      </c>
      <c r="B16524" s="1">
        <v>40682.916666666664</v>
      </c>
      <c r="C16524">
        <v>2</v>
      </c>
      <c r="D16524">
        <v>0</v>
      </c>
      <c r="E16524">
        <v>3</v>
      </c>
      <c r="F16524">
        <v>16</v>
      </c>
      <c r="G16524">
        <v>82</v>
      </c>
      <c r="H16524" s="9">
        <v>19.999500000000001</v>
      </c>
      <c r="I16524" s="7">
        <v>11</v>
      </c>
      <c r="J16524" s="7">
        <v>68</v>
      </c>
      <c r="K16524" s="2">
        <v>79</v>
      </c>
    </row>
    <row r="16525" spans="1:11">
      <c r="A16525">
        <v>16524</v>
      </c>
      <c r="B16525" s="1">
        <v>41176.125</v>
      </c>
      <c r="C16525">
        <v>4</v>
      </c>
      <c r="D16525">
        <v>0</v>
      </c>
      <c r="E16525">
        <v>1</v>
      </c>
      <c r="F16525">
        <v>14</v>
      </c>
      <c r="G16525">
        <v>63</v>
      </c>
      <c r="H16525" s="9">
        <v>11.0014</v>
      </c>
      <c r="I16525" s="7">
        <v>0</v>
      </c>
      <c r="J16525" s="7">
        <v>5</v>
      </c>
      <c r="K16525" s="2">
        <v>5</v>
      </c>
    </row>
    <row r="16526" spans="1:11">
      <c r="A16526">
        <v>16525</v>
      </c>
      <c r="B16526" s="1">
        <v>40686.416666666664</v>
      </c>
      <c r="C16526">
        <v>2</v>
      </c>
      <c r="D16526">
        <v>0</v>
      </c>
      <c r="E16526">
        <v>1</v>
      </c>
      <c r="F16526">
        <v>23.999999999999993</v>
      </c>
      <c r="G16526">
        <v>74</v>
      </c>
      <c r="H16526" s="9">
        <v>19.999500000000001</v>
      </c>
      <c r="I16526" s="7">
        <v>49</v>
      </c>
      <c r="J16526" s="7">
        <v>72</v>
      </c>
      <c r="K16526" s="2">
        <v>121</v>
      </c>
    </row>
    <row r="16527" spans="1:11">
      <c r="A16527">
        <v>16526</v>
      </c>
      <c r="B16527" s="1">
        <v>40916.083333333336</v>
      </c>
      <c r="C16527">
        <v>1</v>
      </c>
      <c r="D16527">
        <v>0</v>
      </c>
      <c r="E16527">
        <v>1</v>
      </c>
      <c r="F16527">
        <v>9</v>
      </c>
      <c r="G16527">
        <v>37</v>
      </c>
      <c r="H16527" s="9">
        <v>19.001200000000001</v>
      </c>
      <c r="I16527" s="7">
        <v>10</v>
      </c>
      <c r="J16527" s="7">
        <v>57</v>
      </c>
      <c r="K16527" s="2">
        <v>67</v>
      </c>
    </row>
    <row r="16528" spans="1:11">
      <c r="A16528">
        <v>16527</v>
      </c>
      <c r="B16528" s="1">
        <v>41028.125</v>
      </c>
      <c r="C16528">
        <v>2</v>
      </c>
      <c r="D16528">
        <v>0</v>
      </c>
      <c r="E16528">
        <v>2</v>
      </c>
      <c r="F16528">
        <v>9</v>
      </c>
      <c r="G16528">
        <v>87</v>
      </c>
      <c r="H16528" s="9">
        <v>12.997999999999999</v>
      </c>
      <c r="I16528" s="7">
        <v>2</v>
      </c>
      <c r="J16528" s="7">
        <v>14</v>
      </c>
      <c r="K16528" s="2">
        <v>16</v>
      </c>
    </row>
    <row r="16529" spans="1:11">
      <c r="A16529">
        <v>16528</v>
      </c>
      <c r="B16529" s="1">
        <v>40828.583333333336</v>
      </c>
      <c r="C16529">
        <v>4</v>
      </c>
      <c r="D16529">
        <v>0</v>
      </c>
      <c r="E16529">
        <v>3</v>
      </c>
      <c r="F16529">
        <v>18</v>
      </c>
      <c r="G16529">
        <v>94</v>
      </c>
      <c r="H16529" s="9">
        <v>19.001200000000001</v>
      </c>
      <c r="I16529" s="7">
        <v>8</v>
      </c>
      <c r="J16529" s="7">
        <v>70</v>
      </c>
      <c r="K16529" s="2">
        <v>78</v>
      </c>
    </row>
    <row r="16530" spans="1:11">
      <c r="A16530">
        <v>16529</v>
      </c>
      <c r="B16530" s="1">
        <v>40616.083333333336</v>
      </c>
      <c r="C16530">
        <v>1</v>
      </c>
      <c r="D16530">
        <v>0</v>
      </c>
      <c r="E16530">
        <v>1</v>
      </c>
      <c r="F16530">
        <v>4</v>
      </c>
      <c r="G16530">
        <v>65</v>
      </c>
      <c r="H16530" s="9">
        <v>6.0031999999999996</v>
      </c>
      <c r="I16530" s="2">
        <v>0</v>
      </c>
      <c r="J16530" s="2">
        <v>1</v>
      </c>
      <c r="K16530" s="2">
        <v>1</v>
      </c>
    </row>
    <row r="16531" spans="1:11">
      <c r="A16531">
        <v>16530</v>
      </c>
      <c r="B16531" s="1">
        <v>40685.291666666664</v>
      </c>
      <c r="C16531">
        <v>2</v>
      </c>
      <c r="D16531">
        <v>0</v>
      </c>
      <c r="E16531">
        <v>1</v>
      </c>
      <c r="F16531">
        <v>18</v>
      </c>
      <c r="G16531">
        <v>88</v>
      </c>
      <c r="H16531" s="9">
        <v>7.0015000000000001</v>
      </c>
      <c r="I16531" s="7">
        <v>13</v>
      </c>
      <c r="J16531" s="7">
        <v>27</v>
      </c>
      <c r="K16531" s="2">
        <v>40</v>
      </c>
    </row>
    <row r="16532" spans="1:11">
      <c r="A16532">
        <v>16531</v>
      </c>
      <c r="B16532" s="1">
        <v>41245.75</v>
      </c>
      <c r="C16532">
        <v>4</v>
      </c>
      <c r="D16532">
        <v>0</v>
      </c>
      <c r="E16532">
        <v>2</v>
      </c>
      <c r="F16532">
        <v>13</v>
      </c>
      <c r="G16532">
        <v>72</v>
      </c>
      <c r="H16532" s="9">
        <v>7.0015000000000001</v>
      </c>
      <c r="I16532" s="7">
        <v>25</v>
      </c>
      <c r="J16532" s="7">
        <v>178</v>
      </c>
      <c r="K16532" s="2">
        <v>203</v>
      </c>
    </row>
    <row r="16533" spans="1:11">
      <c r="A16533">
        <v>16532</v>
      </c>
      <c r="B16533" s="1">
        <v>40987.208333333336</v>
      </c>
      <c r="C16533">
        <v>1</v>
      </c>
      <c r="D16533">
        <v>0</v>
      </c>
      <c r="E16533">
        <v>1</v>
      </c>
      <c r="F16533">
        <v>13</v>
      </c>
      <c r="G16533">
        <v>94</v>
      </c>
      <c r="H16533" s="9">
        <v>0</v>
      </c>
      <c r="I16533" s="7">
        <v>0</v>
      </c>
      <c r="J16533" s="7">
        <v>31</v>
      </c>
      <c r="K16533" s="2">
        <v>31</v>
      </c>
    </row>
    <row r="16534" spans="1:11">
      <c r="A16534">
        <v>16533</v>
      </c>
      <c r="B16534" s="1">
        <v>40985</v>
      </c>
      <c r="C16534">
        <v>1</v>
      </c>
      <c r="D16534">
        <v>0</v>
      </c>
      <c r="E16534">
        <v>2</v>
      </c>
      <c r="F16534">
        <v>13</v>
      </c>
      <c r="G16534">
        <v>94</v>
      </c>
      <c r="H16534" s="9">
        <v>6.0031999999999996</v>
      </c>
      <c r="I16534" s="7">
        <v>13</v>
      </c>
      <c r="J16534" s="7">
        <v>87</v>
      </c>
      <c r="K16534" s="2">
        <v>100</v>
      </c>
    </row>
    <row r="16535" spans="1:11">
      <c r="A16535">
        <v>16534</v>
      </c>
      <c r="B16535" s="1">
        <v>40813.625</v>
      </c>
      <c r="C16535">
        <v>4</v>
      </c>
      <c r="D16535">
        <v>0</v>
      </c>
      <c r="E16535">
        <v>2</v>
      </c>
      <c r="F16535">
        <v>25</v>
      </c>
      <c r="G16535">
        <v>83</v>
      </c>
      <c r="H16535" s="9">
        <v>6.0031999999999996</v>
      </c>
      <c r="I16535" s="7">
        <v>35</v>
      </c>
      <c r="J16535" s="7">
        <v>170</v>
      </c>
      <c r="K16535" s="2">
        <v>205</v>
      </c>
    </row>
    <row r="16536" spans="1:11">
      <c r="A16536">
        <v>16535</v>
      </c>
      <c r="B16536" s="1">
        <v>41161.458333333336</v>
      </c>
      <c r="C16536">
        <v>3</v>
      </c>
      <c r="D16536">
        <v>0</v>
      </c>
      <c r="E16536">
        <v>1</v>
      </c>
      <c r="F16536">
        <v>23.999999999999993</v>
      </c>
      <c r="G16536">
        <v>47</v>
      </c>
      <c r="H16536" s="9">
        <v>16.997900000000001</v>
      </c>
      <c r="I16536" s="7">
        <v>194</v>
      </c>
      <c r="J16536" s="7">
        <v>391</v>
      </c>
      <c r="K16536" s="2">
        <v>585</v>
      </c>
    </row>
    <row r="16537" spans="1:11">
      <c r="A16537">
        <v>16536</v>
      </c>
      <c r="B16537" s="1">
        <v>40776.25</v>
      </c>
      <c r="C16537">
        <v>3</v>
      </c>
      <c r="D16537">
        <v>0</v>
      </c>
      <c r="E16537">
        <v>1</v>
      </c>
      <c r="F16537">
        <v>23.999999999999993</v>
      </c>
      <c r="G16537">
        <v>89</v>
      </c>
      <c r="H16537" s="9">
        <v>19.001200000000001</v>
      </c>
      <c r="I16537" s="7">
        <v>4</v>
      </c>
      <c r="J16537" s="7">
        <v>10</v>
      </c>
      <c r="K16537" s="2">
        <v>14</v>
      </c>
    </row>
    <row r="16538" spans="1:11">
      <c r="A16538">
        <v>16537</v>
      </c>
      <c r="B16538" s="1">
        <v>40675.708333333336</v>
      </c>
      <c r="C16538">
        <v>2</v>
      </c>
      <c r="D16538">
        <v>0</v>
      </c>
      <c r="E16538">
        <v>2</v>
      </c>
      <c r="F16538">
        <v>23</v>
      </c>
      <c r="G16538">
        <v>57</v>
      </c>
      <c r="H16538" s="9">
        <v>12.997999999999999</v>
      </c>
      <c r="I16538" s="7">
        <v>54</v>
      </c>
      <c r="J16538" s="7">
        <v>540</v>
      </c>
      <c r="K16538" s="2">
        <v>594</v>
      </c>
    </row>
    <row r="16539" spans="1:11">
      <c r="A16539">
        <v>16538</v>
      </c>
      <c r="B16539" s="1">
        <v>40890.166666666664</v>
      </c>
      <c r="C16539">
        <v>4</v>
      </c>
      <c r="D16539">
        <v>0</v>
      </c>
      <c r="E16539">
        <v>1</v>
      </c>
      <c r="F16539">
        <v>1</v>
      </c>
      <c r="G16539">
        <v>80</v>
      </c>
      <c r="H16539" s="9">
        <v>0</v>
      </c>
      <c r="I16539" s="7">
        <v>0</v>
      </c>
      <c r="J16539" s="7">
        <v>4</v>
      </c>
      <c r="K16539" s="2">
        <v>4</v>
      </c>
    </row>
    <row r="16540" spans="1:11">
      <c r="A16540">
        <v>16539</v>
      </c>
      <c r="B16540" s="1">
        <v>41039.625</v>
      </c>
      <c r="C16540">
        <v>2</v>
      </c>
      <c r="D16540">
        <v>0</v>
      </c>
      <c r="E16540">
        <v>1</v>
      </c>
      <c r="F16540">
        <v>18</v>
      </c>
      <c r="G16540">
        <v>37</v>
      </c>
      <c r="H16540" s="9">
        <v>26.002700000000001</v>
      </c>
      <c r="I16540" s="7">
        <v>79</v>
      </c>
      <c r="J16540" s="7">
        <v>192</v>
      </c>
      <c r="K16540" s="2">
        <v>271</v>
      </c>
    </row>
    <row r="16541" spans="1:11">
      <c r="A16541">
        <v>16540</v>
      </c>
      <c r="B16541" s="1">
        <v>40734.083333333336</v>
      </c>
      <c r="C16541">
        <v>3</v>
      </c>
      <c r="D16541">
        <v>0</v>
      </c>
      <c r="E16541">
        <v>1</v>
      </c>
      <c r="F16541">
        <v>25</v>
      </c>
      <c r="G16541">
        <v>69</v>
      </c>
      <c r="H16541" s="9">
        <v>6.0031999999999996</v>
      </c>
      <c r="I16541" s="7">
        <v>28</v>
      </c>
      <c r="J16541" s="7">
        <v>68</v>
      </c>
      <c r="K16541" s="2">
        <v>96</v>
      </c>
    </row>
    <row r="16542" spans="1:11">
      <c r="A16542">
        <v>16541</v>
      </c>
      <c r="B16542" s="1">
        <v>41075.875</v>
      </c>
      <c r="C16542">
        <v>2</v>
      </c>
      <c r="D16542">
        <v>0</v>
      </c>
      <c r="E16542">
        <v>1</v>
      </c>
      <c r="F16542">
        <v>23.999999999999993</v>
      </c>
      <c r="G16542">
        <v>50</v>
      </c>
      <c r="H16542" s="9">
        <v>7.0015000000000001</v>
      </c>
      <c r="I16542" s="7">
        <v>83</v>
      </c>
      <c r="J16542" s="7">
        <v>250</v>
      </c>
      <c r="K16542" s="2">
        <v>333</v>
      </c>
    </row>
    <row r="16543" spans="1:11">
      <c r="A16543">
        <v>16542</v>
      </c>
      <c r="B16543" s="1">
        <v>40551.833333333336</v>
      </c>
      <c r="C16543">
        <v>1</v>
      </c>
      <c r="D16543">
        <v>0</v>
      </c>
      <c r="E16543">
        <v>1</v>
      </c>
      <c r="F16543">
        <v>-3</v>
      </c>
      <c r="G16543">
        <v>36</v>
      </c>
      <c r="H16543" s="9">
        <v>16.997900000000001</v>
      </c>
      <c r="I16543" s="2">
        <v>0</v>
      </c>
      <c r="J16543" s="2">
        <v>28</v>
      </c>
      <c r="K16543" s="2">
        <v>28</v>
      </c>
    </row>
    <row r="16544" spans="1:11">
      <c r="A16544">
        <v>16543</v>
      </c>
      <c r="B16544" s="1">
        <v>40560.25</v>
      </c>
      <c r="C16544">
        <v>1</v>
      </c>
      <c r="D16544">
        <v>1</v>
      </c>
      <c r="E16544">
        <v>2</v>
      </c>
      <c r="F16544">
        <v>0</v>
      </c>
      <c r="G16544">
        <v>43</v>
      </c>
      <c r="H16544" s="9">
        <v>12.997999999999999</v>
      </c>
      <c r="I16544" s="2">
        <v>0</v>
      </c>
      <c r="J16544" s="2">
        <v>5</v>
      </c>
      <c r="K16544" s="2">
        <v>5</v>
      </c>
    </row>
    <row r="16545" spans="1:11">
      <c r="A16545">
        <v>16544</v>
      </c>
      <c r="B16545" s="1">
        <v>41220.708333333336</v>
      </c>
      <c r="C16545">
        <v>4</v>
      </c>
      <c r="D16545">
        <v>0</v>
      </c>
      <c r="E16545">
        <v>2</v>
      </c>
      <c r="F16545">
        <v>7</v>
      </c>
      <c r="G16545">
        <v>53</v>
      </c>
      <c r="H16545" s="9">
        <v>26.002700000000001</v>
      </c>
      <c r="I16545" s="7">
        <v>16</v>
      </c>
      <c r="J16545" s="7">
        <v>501</v>
      </c>
      <c r="K16545" s="2">
        <v>517</v>
      </c>
    </row>
    <row r="16546" spans="1:11">
      <c r="A16546">
        <v>16545</v>
      </c>
      <c r="B16546" s="1">
        <v>40882.333333333336</v>
      </c>
      <c r="C16546">
        <v>4</v>
      </c>
      <c r="D16546">
        <v>0</v>
      </c>
      <c r="E16546">
        <v>1</v>
      </c>
      <c r="F16546">
        <v>7</v>
      </c>
      <c r="G16546">
        <v>93</v>
      </c>
      <c r="H16546" s="9">
        <v>0</v>
      </c>
      <c r="I16546" s="7">
        <v>12</v>
      </c>
      <c r="J16546" s="7">
        <v>390</v>
      </c>
      <c r="K16546" s="2">
        <v>402</v>
      </c>
    </row>
    <row r="16547" spans="1:11">
      <c r="A16547">
        <v>16546</v>
      </c>
      <c r="B16547" s="1">
        <v>40663.5</v>
      </c>
      <c r="C16547">
        <v>2</v>
      </c>
      <c r="D16547">
        <v>0</v>
      </c>
      <c r="E16547">
        <v>1</v>
      </c>
      <c r="F16547">
        <v>17</v>
      </c>
      <c r="G16547">
        <v>42</v>
      </c>
      <c r="H16547" s="9">
        <v>26.002700000000001</v>
      </c>
      <c r="I16547" s="7">
        <v>178</v>
      </c>
      <c r="J16547" s="7">
        <v>238</v>
      </c>
      <c r="K16547" s="2">
        <v>416</v>
      </c>
    </row>
    <row r="16548" spans="1:11">
      <c r="A16548">
        <v>16547</v>
      </c>
      <c r="B16548" s="1">
        <v>40621.291666666664</v>
      </c>
      <c r="C16548">
        <v>1</v>
      </c>
      <c r="D16548">
        <v>0</v>
      </c>
      <c r="E16548">
        <v>1</v>
      </c>
      <c r="F16548">
        <v>11</v>
      </c>
      <c r="G16548">
        <v>50</v>
      </c>
      <c r="H16548" s="9">
        <v>22.002800000000001</v>
      </c>
      <c r="I16548" s="2">
        <v>4</v>
      </c>
      <c r="J16548" s="2">
        <v>9</v>
      </c>
      <c r="K16548" s="2">
        <v>13</v>
      </c>
    </row>
    <row r="16549" spans="1:11">
      <c r="A16549">
        <v>16548</v>
      </c>
      <c r="B16549" s="1">
        <v>40619.5</v>
      </c>
      <c r="C16549">
        <v>1</v>
      </c>
      <c r="D16549">
        <v>0</v>
      </c>
      <c r="E16549">
        <v>1</v>
      </c>
      <c r="F16549">
        <v>16</v>
      </c>
      <c r="G16549">
        <v>45</v>
      </c>
      <c r="H16549" s="9">
        <v>15.001300000000001</v>
      </c>
      <c r="I16549" s="2">
        <v>24</v>
      </c>
      <c r="J16549" s="2">
        <v>81</v>
      </c>
      <c r="K16549" s="2">
        <v>105</v>
      </c>
    </row>
    <row r="16550" spans="1:11">
      <c r="A16550">
        <v>16549</v>
      </c>
      <c r="B16550" s="1">
        <v>41214.416666666664</v>
      </c>
      <c r="C16550">
        <v>4</v>
      </c>
      <c r="D16550">
        <v>0</v>
      </c>
      <c r="E16550">
        <v>3</v>
      </c>
      <c r="F16550">
        <v>9</v>
      </c>
      <c r="G16550">
        <v>62</v>
      </c>
      <c r="H16550" s="9">
        <v>12.997999999999999</v>
      </c>
      <c r="I16550" s="7">
        <v>13</v>
      </c>
      <c r="J16550" s="7">
        <v>133</v>
      </c>
      <c r="K16550" s="2">
        <v>146</v>
      </c>
    </row>
    <row r="16551" spans="1:11">
      <c r="A16551">
        <v>16550</v>
      </c>
      <c r="B16551" s="1">
        <v>40586.5</v>
      </c>
      <c r="C16551">
        <v>1</v>
      </c>
      <c r="D16551">
        <v>0</v>
      </c>
      <c r="E16551">
        <v>1</v>
      </c>
      <c r="F16551">
        <v>6.0000000000000018</v>
      </c>
      <c r="G16551">
        <v>39</v>
      </c>
      <c r="H16551" s="9">
        <v>31.000900000000001</v>
      </c>
      <c r="I16551" s="2">
        <v>27</v>
      </c>
      <c r="J16551" s="2">
        <v>93</v>
      </c>
      <c r="K16551" s="2">
        <v>120</v>
      </c>
    </row>
    <row r="16552" spans="1:11">
      <c r="A16552">
        <v>16551</v>
      </c>
      <c r="B16552" s="1">
        <v>41223.791666666664</v>
      </c>
      <c r="C16552">
        <v>4</v>
      </c>
      <c r="D16552">
        <v>0</v>
      </c>
      <c r="E16552">
        <v>1</v>
      </c>
      <c r="F16552">
        <v>14</v>
      </c>
      <c r="G16552">
        <v>51</v>
      </c>
      <c r="H16552" s="9">
        <v>6.0031999999999996</v>
      </c>
      <c r="I16552" s="7">
        <v>55</v>
      </c>
      <c r="J16552" s="7">
        <v>228</v>
      </c>
      <c r="K16552" s="2">
        <v>283</v>
      </c>
    </row>
    <row r="16553" spans="1:11">
      <c r="A16553">
        <v>16552</v>
      </c>
      <c r="B16553" s="1">
        <v>41121.375</v>
      </c>
      <c r="C16553">
        <v>3</v>
      </c>
      <c r="D16553">
        <v>0</v>
      </c>
      <c r="E16553">
        <v>1</v>
      </c>
      <c r="F16553">
        <v>27</v>
      </c>
      <c r="G16553">
        <v>70</v>
      </c>
      <c r="H16553" s="9">
        <v>7.0015000000000001</v>
      </c>
      <c r="I16553" s="7">
        <v>31</v>
      </c>
      <c r="J16553" s="7">
        <v>302</v>
      </c>
      <c r="K16553" s="2">
        <v>333</v>
      </c>
    </row>
    <row r="16554" spans="1:11">
      <c r="A16554">
        <v>16553</v>
      </c>
      <c r="B16554" s="1">
        <v>40907.375</v>
      </c>
      <c r="C16554">
        <v>1</v>
      </c>
      <c r="D16554">
        <v>0</v>
      </c>
      <c r="E16554">
        <v>1</v>
      </c>
      <c r="F16554">
        <v>4</v>
      </c>
      <c r="G16554">
        <v>75</v>
      </c>
      <c r="H16554" s="9">
        <v>0</v>
      </c>
      <c r="I16554" s="7">
        <v>19</v>
      </c>
      <c r="J16554" s="7">
        <v>175</v>
      </c>
      <c r="K16554" s="2">
        <v>194</v>
      </c>
    </row>
    <row r="16555" spans="1:11">
      <c r="A16555">
        <v>16554</v>
      </c>
      <c r="B16555" s="1">
        <v>40950.541666666664</v>
      </c>
      <c r="C16555">
        <v>1</v>
      </c>
      <c r="D16555">
        <v>0</v>
      </c>
      <c r="E16555">
        <v>2</v>
      </c>
      <c r="F16555">
        <v>4</v>
      </c>
      <c r="G16555">
        <v>81</v>
      </c>
      <c r="H16555" s="9">
        <v>19.001200000000001</v>
      </c>
      <c r="I16555" s="7">
        <v>18</v>
      </c>
      <c r="J16555" s="7">
        <v>216</v>
      </c>
      <c r="K16555" s="2">
        <v>234</v>
      </c>
    </row>
    <row r="16556" spans="1:11">
      <c r="A16556">
        <v>16555</v>
      </c>
      <c r="B16556" s="1">
        <v>41148.416666666664</v>
      </c>
      <c r="C16556">
        <v>3</v>
      </c>
      <c r="D16556">
        <v>0</v>
      </c>
      <c r="E16556">
        <v>1</v>
      </c>
      <c r="F16556">
        <v>27</v>
      </c>
      <c r="G16556">
        <v>74</v>
      </c>
      <c r="H16556" s="9">
        <v>8.9981000000000009</v>
      </c>
      <c r="I16556" s="7">
        <v>63</v>
      </c>
      <c r="J16556" s="7">
        <v>143</v>
      </c>
      <c r="K16556" s="2">
        <v>206</v>
      </c>
    </row>
    <row r="16557" spans="1:11">
      <c r="A16557">
        <v>16556</v>
      </c>
      <c r="B16557" s="1">
        <v>40856.5</v>
      </c>
      <c r="C16557">
        <v>4</v>
      </c>
      <c r="D16557">
        <v>0</v>
      </c>
      <c r="E16557">
        <v>1</v>
      </c>
      <c r="F16557">
        <v>16</v>
      </c>
      <c r="G16557">
        <v>51</v>
      </c>
      <c r="H16557" s="9">
        <v>11.0014</v>
      </c>
      <c r="I16557" s="7">
        <v>24</v>
      </c>
      <c r="J16557" s="7">
        <v>156</v>
      </c>
      <c r="K16557" s="2">
        <v>180</v>
      </c>
    </row>
    <row r="16558" spans="1:11">
      <c r="A16558">
        <v>16557</v>
      </c>
      <c r="B16558" s="1">
        <v>40895.666666666664</v>
      </c>
      <c r="C16558">
        <v>4</v>
      </c>
      <c r="D16558">
        <v>0</v>
      </c>
      <c r="E16558">
        <v>1</v>
      </c>
      <c r="F16558">
        <v>5.0000000000000018</v>
      </c>
      <c r="G16558">
        <v>48</v>
      </c>
      <c r="H16558" s="9">
        <v>16.997900000000001</v>
      </c>
      <c r="I16558" s="7">
        <v>27</v>
      </c>
      <c r="J16558" s="7">
        <v>205</v>
      </c>
      <c r="K16558" s="2">
        <v>232</v>
      </c>
    </row>
    <row r="16559" spans="1:11">
      <c r="A16559">
        <v>16558</v>
      </c>
      <c r="B16559" s="1">
        <v>40625.416666666664</v>
      </c>
      <c r="C16559">
        <v>2</v>
      </c>
      <c r="D16559">
        <v>0</v>
      </c>
      <c r="E16559">
        <v>2</v>
      </c>
      <c r="F16559">
        <v>8</v>
      </c>
      <c r="G16559">
        <v>81</v>
      </c>
      <c r="H16559" s="9">
        <v>19.001200000000001</v>
      </c>
      <c r="I16559" s="2">
        <v>15</v>
      </c>
      <c r="J16559" s="2">
        <v>60</v>
      </c>
      <c r="K16559" s="2">
        <v>75</v>
      </c>
    </row>
    <row r="16560" spans="1:11">
      <c r="A16560">
        <v>16559</v>
      </c>
      <c r="B16560" s="1">
        <v>40734.125</v>
      </c>
      <c r="C16560">
        <v>3</v>
      </c>
      <c r="D16560">
        <v>0</v>
      </c>
      <c r="E16560">
        <v>1</v>
      </c>
      <c r="F16560">
        <v>23.999999999999993</v>
      </c>
      <c r="G16560">
        <v>74</v>
      </c>
      <c r="H16560" s="9">
        <v>6.0031999999999996</v>
      </c>
      <c r="I16560" s="7">
        <v>6</v>
      </c>
      <c r="J16560" s="7">
        <v>19</v>
      </c>
      <c r="K16560" s="2">
        <v>25</v>
      </c>
    </row>
    <row r="16561" spans="1:11">
      <c r="A16561">
        <v>16560</v>
      </c>
      <c r="B16561" s="1">
        <v>40849.666666666664</v>
      </c>
      <c r="C16561">
        <v>4</v>
      </c>
      <c r="D16561">
        <v>0</v>
      </c>
      <c r="E16561">
        <v>1</v>
      </c>
      <c r="F16561">
        <v>15</v>
      </c>
      <c r="G16561">
        <v>51</v>
      </c>
      <c r="H16561" s="9">
        <v>7.0015000000000001</v>
      </c>
      <c r="I16561" s="7">
        <v>35</v>
      </c>
      <c r="J16561" s="7">
        <v>231</v>
      </c>
      <c r="K16561" s="2">
        <v>266</v>
      </c>
    </row>
    <row r="16562" spans="1:11">
      <c r="A16562">
        <v>16561</v>
      </c>
      <c r="B16562" s="1">
        <v>41240.083333333336</v>
      </c>
      <c r="C16562">
        <v>4</v>
      </c>
      <c r="D16562">
        <v>0</v>
      </c>
      <c r="E16562">
        <v>2</v>
      </c>
      <c r="F16562">
        <v>7</v>
      </c>
      <c r="G16562">
        <v>70</v>
      </c>
      <c r="H16562" s="9">
        <v>11.0014</v>
      </c>
      <c r="I16562" s="7">
        <v>0</v>
      </c>
      <c r="J16562" s="7">
        <v>5</v>
      </c>
      <c r="K16562" s="2">
        <v>5</v>
      </c>
    </row>
    <row r="16563" spans="1:11">
      <c r="A16563">
        <v>16562</v>
      </c>
      <c r="B16563" s="1">
        <v>40695.5</v>
      </c>
      <c r="C16563">
        <v>2</v>
      </c>
      <c r="D16563">
        <v>0</v>
      </c>
      <c r="E16563">
        <v>1</v>
      </c>
      <c r="F16563">
        <v>34</v>
      </c>
      <c r="G16563">
        <v>53</v>
      </c>
      <c r="H16563" s="9">
        <v>0</v>
      </c>
      <c r="I16563" s="7">
        <v>32</v>
      </c>
      <c r="J16563" s="7">
        <v>137</v>
      </c>
      <c r="K16563" s="2">
        <v>169</v>
      </c>
    </row>
    <row r="16564" spans="1:11">
      <c r="A16564">
        <v>16563</v>
      </c>
      <c r="B16564" s="1">
        <v>41233.791666666664</v>
      </c>
      <c r="C16564">
        <v>4</v>
      </c>
      <c r="D16564">
        <v>0</v>
      </c>
      <c r="E16564">
        <v>2</v>
      </c>
      <c r="F16564">
        <v>11</v>
      </c>
      <c r="G16564">
        <v>71</v>
      </c>
      <c r="H16564" s="9">
        <v>0</v>
      </c>
      <c r="I16564" s="7">
        <v>23</v>
      </c>
      <c r="J16564" s="7">
        <v>361</v>
      </c>
      <c r="K16564" s="2">
        <v>384</v>
      </c>
    </row>
    <row r="16565" spans="1:11">
      <c r="A16565">
        <v>16564</v>
      </c>
      <c r="B16565" s="1">
        <v>41069.25</v>
      </c>
      <c r="C16565">
        <v>2</v>
      </c>
      <c r="D16565">
        <v>0</v>
      </c>
      <c r="E16565">
        <v>1</v>
      </c>
      <c r="F16565">
        <v>19.000000000000004</v>
      </c>
      <c r="G16565">
        <v>64</v>
      </c>
      <c r="H16565" s="9">
        <v>7.0015000000000001</v>
      </c>
      <c r="I16565" s="7">
        <v>17</v>
      </c>
      <c r="J16565" s="7">
        <v>63</v>
      </c>
      <c r="K16565" s="2">
        <v>80</v>
      </c>
    </row>
    <row r="16566" spans="1:11">
      <c r="A16566">
        <v>16565</v>
      </c>
      <c r="B16566" s="1">
        <v>40883.583333333336</v>
      </c>
      <c r="C16566">
        <v>4</v>
      </c>
      <c r="D16566">
        <v>0</v>
      </c>
      <c r="E16566">
        <v>3</v>
      </c>
      <c r="F16566">
        <v>15</v>
      </c>
      <c r="G16566">
        <v>100</v>
      </c>
      <c r="H16566" s="9">
        <v>15.001300000000001</v>
      </c>
      <c r="I16566" s="7">
        <v>6</v>
      </c>
      <c r="J16566" s="7">
        <v>69</v>
      </c>
      <c r="K16566" s="2">
        <v>75</v>
      </c>
    </row>
    <row r="16567" spans="1:11">
      <c r="A16567">
        <v>16566</v>
      </c>
      <c r="B16567" s="1">
        <v>40702.666666666664</v>
      </c>
      <c r="C16567">
        <v>2</v>
      </c>
      <c r="D16567">
        <v>0</v>
      </c>
      <c r="E16567">
        <v>1</v>
      </c>
      <c r="F16567">
        <v>37</v>
      </c>
      <c r="G16567">
        <v>40</v>
      </c>
      <c r="H16567" s="9">
        <v>15.001300000000001</v>
      </c>
      <c r="I16567" s="7">
        <v>34</v>
      </c>
      <c r="J16567" s="7">
        <v>199</v>
      </c>
      <c r="K16567" s="2">
        <v>233</v>
      </c>
    </row>
    <row r="16568" spans="1:11">
      <c r="A16568">
        <v>16567</v>
      </c>
      <c r="B16568" s="1">
        <v>40947.625</v>
      </c>
      <c r="C16568">
        <v>1</v>
      </c>
      <c r="D16568">
        <v>0</v>
      </c>
      <c r="E16568">
        <v>3</v>
      </c>
      <c r="F16568">
        <v>6.0000000000000018</v>
      </c>
      <c r="G16568">
        <v>61</v>
      </c>
      <c r="H16568" s="9">
        <v>7.0015000000000001</v>
      </c>
      <c r="I16568" s="7">
        <v>5</v>
      </c>
      <c r="J16568" s="7">
        <v>48</v>
      </c>
      <c r="K16568" s="2">
        <v>53</v>
      </c>
    </row>
    <row r="16569" spans="1:11">
      <c r="A16569">
        <v>16568</v>
      </c>
      <c r="B16569" s="1">
        <v>41196.166666666664</v>
      </c>
      <c r="C16569">
        <v>4</v>
      </c>
      <c r="D16569">
        <v>0</v>
      </c>
      <c r="E16569">
        <v>1</v>
      </c>
      <c r="F16569">
        <v>12</v>
      </c>
      <c r="G16569">
        <v>77</v>
      </c>
      <c r="H16569" s="9">
        <v>19.001200000000001</v>
      </c>
      <c r="I16569" s="7">
        <v>2</v>
      </c>
      <c r="J16569" s="7">
        <v>10</v>
      </c>
      <c r="K16569" s="2">
        <v>12</v>
      </c>
    </row>
    <row r="16570" spans="1:11">
      <c r="A16570">
        <v>16569</v>
      </c>
      <c r="B16570" s="1">
        <v>41102.791666666664</v>
      </c>
      <c r="C16570">
        <v>3</v>
      </c>
      <c r="D16570">
        <v>0</v>
      </c>
      <c r="E16570">
        <v>1</v>
      </c>
      <c r="F16570">
        <v>28</v>
      </c>
      <c r="G16570">
        <v>48</v>
      </c>
      <c r="H16570" s="9">
        <v>15.001300000000001</v>
      </c>
      <c r="I16570" s="7">
        <v>97</v>
      </c>
      <c r="J16570" s="7">
        <v>532</v>
      </c>
      <c r="K16570" s="2">
        <v>629</v>
      </c>
    </row>
    <row r="16571" spans="1:11">
      <c r="A16571">
        <v>16570</v>
      </c>
      <c r="B16571" s="1">
        <v>41200.416666666664</v>
      </c>
      <c r="C16571">
        <v>4</v>
      </c>
      <c r="D16571">
        <v>0</v>
      </c>
      <c r="E16571">
        <v>2</v>
      </c>
      <c r="F16571">
        <v>17</v>
      </c>
      <c r="G16571">
        <v>68</v>
      </c>
      <c r="H16571" s="9">
        <v>15.001300000000001</v>
      </c>
      <c r="I16571" s="7">
        <v>60</v>
      </c>
      <c r="J16571" s="7">
        <v>158</v>
      </c>
      <c r="K16571" s="2">
        <v>218</v>
      </c>
    </row>
    <row r="16572" spans="1:11">
      <c r="A16572">
        <v>16571</v>
      </c>
      <c r="B16572" s="1">
        <v>41259.458333333336</v>
      </c>
      <c r="C16572">
        <v>4</v>
      </c>
      <c r="D16572">
        <v>0</v>
      </c>
      <c r="E16572">
        <v>2</v>
      </c>
      <c r="F16572">
        <v>9</v>
      </c>
      <c r="G16572">
        <v>87</v>
      </c>
      <c r="H16572" s="9">
        <v>8.9981000000000009</v>
      </c>
      <c r="I16572" s="7">
        <v>47</v>
      </c>
      <c r="J16572" s="7">
        <v>248</v>
      </c>
      <c r="K16572" s="2">
        <v>295</v>
      </c>
    </row>
    <row r="16573" spans="1:11">
      <c r="A16573">
        <v>16572</v>
      </c>
      <c r="B16573" s="1">
        <v>40991.416666666664</v>
      </c>
      <c r="C16573">
        <v>2</v>
      </c>
      <c r="D16573">
        <v>0</v>
      </c>
      <c r="E16573">
        <v>2</v>
      </c>
      <c r="F16573">
        <v>19.000000000000004</v>
      </c>
      <c r="G16573">
        <v>88</v>
      </c>
      <c r="H16573" s="9">
        <v>7.0015000000000001</v>
      </c>
      <c r="I16573" s="7">
        <v>125</v>
      </c>
      <c r="J16573" s="7">
        <v>150</v>
      </c>
      <c r="K16573" s="2">
        <v>275</v>
      </c>
    </row>
    <row r="16574" spans="1:11">
      <c r="A16574">
        <v>16573</v>
      </c>
      <c r="B16574" s="1">
        <v>41270.708333333336</v>
      </c>
      <c r="C16574">
        <v>1</v>
      </c>
      <c r="D16574">
        <v>0</v>
      </c>
      <c r="E16574">
        <v>2</v>
      </c>
      <c r="F16574" s="2">
        <v>4</v>
      </c>
      <c r="G16574">
        <v>52</v>
      </c>
      <c r="H16574" s="9">
        <v>19.001200000000001</v>
      </c>
      <c r="I16574" s="7">
        <v>30</v>
      </c>
      <c r="J16574" s="7">
        <v>227</v>
      </c>
      <c r="K16574" s="2">
        <v>257</v>
      </c>
    </row>
    <row r="16575" spans="1:11">
      <c r="A16575">
        <v>16574</v>
      </c>
      <c r="B16575" s="1">
        <v>40788.75</v>
      </c>
      <c r="C16575">
        <v>3</v>
      </c>
      <c r="D16575">
        <v>0</v>
      </c>
      <c r="E16575">
        <v>2</v>
      </c>
      <c r="F16575">
        <v>25</v>
      </c>
      <c r="G16575">
        <v>65</v>
      </c>
      <c r="H16575" s="9">
        <v>12.997999999999999</v>
      </c>
      <c r="I16575" s="7">
        <v>50</v>
      </c>
      <c r="J16575" s="7">
        <v>305</v>
      </c>
      <c r="K16575" s="2">
        <v>355</v>
      </c>
    </row>
    <row r="16576" spans="1:11">
      <c r="A16576">
        <v>16575</v>
      </c>
      <c r="B16576" s="1">
        <v>41083.833333333336</v>
      </c>
      <c r="C16576">
        <v>3</v>
      </c>
      <c r="D16576">
        <v>0</v>
      </c>
      <c r="E16576">
        <v>1</v>
      </c>
      <c r="F16576">
        <v>30</v>
      </c>
      <c r="G16576">
        <v>31</v>
      </c>
      <c r="H16576" s="9">
        <v>12.997999999999999</v>
      </c>
      <c r="I16576" s="7">
        <v>158</v>
      </c>
      <c r="J16576" s="7">
        <v>228</v>
      </c>
      <c r="K16576" s="2">
        <v>386</v>
      </c>
    </row>
    <row r="16577" spans="1:11">
      <c r="A16577">
        <v>16576</v>
      </c>
      <c r="B16577" s="1">
        <v>40677.791666666664</v>
      </c>
      <c r="C16577">
        <v>2</v>
      </c>
      <c r="D16577">
        <v>0</v>
      </c>
      <c r="E16577">
        <v>3</v>
      </c>
      <c r="F16577">
        <v>18</v>
      </c>
      <c r="G16577">
        <v>94</v>
      </c>
      <c r="H16577" s="9">
        <v>8.9981000000000009</v>
      </c>
      <c r="I16577" s="7">
        <v>69</v>
      </c>
      <c r="J16577" s="7">
        <v>178</v>
      </c>
      <c r="K16577" s="2">
        <v>247</v>
      </c>
    </row>
    <row r="16578" spans="1:11">
      <c r="A16578">
        <v>16577</v>
      </c>
      <c r="B16578" s="1">
        <v>40598.333333333336</v>
      </c>
      <c r="C16578">
        <v>1</v>
      </c>
      <c r="D16578">
        <v>0</v>
      </c>
      <c r="E16578">
        <v>1</v>
      </c>
      <c r="F16578">
        <v>3</v>
      </c>
      <c r="G16578">
        <v>70</v>
      </c>
      <c r="H16578" s="9">
        <v>15.001300000000001</v>
      </c>
      <c r="I16578" s="2">
        <v>8</v>
      </c>
      <c r="J16578" s="2">
        <v>240</v>
      </c>
      <c r="K16578" s="2">
        <v>248</v>
      </c>
    </row>
    <row r="16579" spans="1:11">
      <c r="A16579">
        <v>16578</v>
      </c>
      <c r="B16579" s="1">
        <v>41142.5</v>
      </c>
      <c r="C16579">
        <v>3</v>
      </c>
      <c r="D16579">
        <v>0</v>
      </c>
      <c r="E16579">
        <v>1</v>
      </c>
      <c r="F16579">
        <v>27</v>
      </c>
      <c r="G16579">
        <v>45</v>
      </c>
      <c r="H16579" s="9">
        <v>0</v>
      </c>
      <c r="I16579" s="7">
        <v>79</v>
      </c>
      <c r="J16579" s="7">
        <v>226</v>
      </c>
      <c r="K16579" s="2">
        <v>305</v>
      </c>
    </row>
    <row r="16580" spans="1:11">
      <c r="A16580">
        <v>16579</v>
      </c>
      <c r="B16580" s="1">
        <v>41246.375</v>
      </c>
      <c r="C16580">
        <v>4</v>
      </c>
      <c r="D16580">
        <v>0</v>
      </c>
      <c r="E16580">
        <v>1</v>
      </c>
      <c r="F16580">
        <v>11</v>
      </c>
      <c r="G16580">
        <v>87</v>
      </c>
      <c r="H16580" s="9">
        <v>6.0031999999999996</v>
      </c>
      <c r="I16580" s="7">
        <v>19</v>
      </c>
      <c r="J16580" s="7">
        <v>289</v>
      </c>
      <c r="K16580" s="2">
        <v>308</v>
      </c>
    </row>
    <row r="16581" spans="1:11">
      <c r="A16581">
        <v>16580</v>
      </c>
      <c r="B16581" s="1">
        <v>40943.916666666664</v>
      </c>
      <c r="C16581">
        <v>1</v>
      </c>
      <c r="D16581">
        <v>0</v>
      </c>
      <c r="E16581">
        <v>2</v>
      </c>
      <c r="F16581">
        <v>3</v>
      </c>
      <c r="G16581">
        <v>87</v>
      </c>
      <c r="H16581" s="9">
        <v>6.0031999999999996</v>
      </c>
      <c r="I16581" s="7">
        <v>4</v>
      </c>
      <c r="J16581" s="7">
        <v>91</v>
      </c>
      <c r="K16581" s="2">
        <v>95</v>
      </c>
    </row>
    <row r="16582" spans="1:11">
      <c r="A16582">
        <v>16581</v>
      </c>
      <c r="B16582" s="1">
        <v>40895.458333333336</v>
      </c>
      <c r="C16582">
        <v>4</v>
      </c>
      <c r="D16582">
        <v>0</v>
      </c>
      <c r="E16582">
        <v>2</v>
      </c>
      <c r="F16582">
        <v>3</v>
      </c>
      <c r="G16582">
        <v>60</v>
      </c>
      <c r="H16582" s="9">
        <v>15.001300000000001</v>
      </c>
      <c r="I16582" s="7">
        <v>20</v>
      </c>
      <c r="J16582" s="7">
        <v>168</v>
      </c>
      <c r="K16582" s="2">
        <v>188</v>
      </c>
    </row>
    <row r="16583" spans="1:11">
      <c r="A16583">
        <v>16582</v>
      </c>
      <c r="B16583" s="1">
        <v>41072.333333333336</v>
      </c>
      <c r="C16583">
        <v>2</v>
      </c>
      <c r="D16583">
        <v>0</v>
      </c>
      <c r="E16583">
        <v>2</v>
      </c>
      <c r="F16583">
        <v>22</v>
      </c>
      <c r="G16583">
        <v>88</v>
      </c>
      <c r="H16583" s="9">
        <v>15.001300000000001</v>
      </c>
      <c r="I16583" s="7">
        <v>15</v>
      </c>
      <c r="J16583" s="7">
        <v>595</v>
      </c>
      <c r="K16583" s="2">
        <v>610</v>
      </c>
    </row>
    <row r="16584" spans="1:11">
      <c r="A16584">
        <v>16583</v>
      </c>
      <c r="B16584" s="1">
        <v>40674.958333333336</v>
      </c>
      <c r="C16584">
        <v>2</v>
      </c>
      <c r="D16584">
        <v>0</v>
      </c>
      <c r="E16584">
        <v>1</v>
      </c>
      <c r="F16584">
        <v>14</v>
      </c>
      <c r="G16584">
        <v>88</v>
      </c>
      <c r="H16584" s="9">
        <v>16.997900000000001</v>
      </c>
      <c r="I16584" s="7">
        <v>12</v>
      </c>
      <c r="J16584" s="7">
        <v>69</v>
      </c>
      <c r="K16584" s="2">
        <v>81</v>
      </c>
    </row>
    <row r="16585" spans="1:11">
      <c r="A16585">
        <v>16584</v>
      </c>
      <c r="B16585" s="1">
        <v>40930.375</v>
      </c>
      <c r="C16585">
        <v>1</v>
      </c>
      <c r="D16585">
        <v>0</v>
      </c>
      <c r="E16585">
        <v>2</v>
      </c>
      <c r="F16585">
        <v>-1</v>
      </c>
      <c r="G16585">
        <v>74</v>
      </c>
      <c r="H16585" s="9">
        <v>15.001300000000001</v>
      </c>
      <c r="I16585" s="7">
        <v>9</v>
      </c>
      <c r="J16585" s="7">
        <v>54</v>
      </c>
      <c r="K16585" s="2">
        <v>63</v>
      </c>
    </row>
    <row r="16586" spans="1:11">
      <c r="A16586">
        <v>16585</v>
      </c>
      <c r="B16586" s="1">
        <v>40966.583333333336</v>
      </c>
      <c r="C16586">
        <v>1</v>
      </c>
      <c r="D16586">
        <v>0</v>
      </c>
      <c r="E16586">
        <v>1</v>
      </c>
      <c r="F16586">
        <v>14</v>
      </c>
      <c r="G16586">
        <v>36</v>
      </c>
      <c r="H16586" s="9">
        <v>19.001200000000001</v>
      </c>
      <c r="I16586" s="7">
        <v>24</v>
      </c>
      <c r="J16586" s="7">
        <v>133</v>
      </c>
      <c r="K16586" s="2">
        <v>157</v>
      </c>
    </row>
    <row r="16587" spans="1:11">
      <c r="A16587">
        <v>16586</v>
      </c>
      <c r="B16587" s="1">
        <v>40744.625</v>
      </c>
      <c r="C16587">
        <v>3</v>
      </c>
      <c r="D16587">
        <v>0</v>
      </c>
      <c r="E16587">
        <v>1</v>
      </c>
      <c r="F16587">
        <v>34</v>
      </c>
      <c r="G16587">
        <v>50</v>
      </c>
      <c r="H16587" s="9">
        <v>11.0014</v>
      </c>
      <c r="I16587" s="7">
        <v>36</v>
      </c>
      <c r="J16587" s="7">
        <v>101</v>
      </c>
      <c r="K16587" s="2">
        <v>137</v>
      </c>
    </row>
    <row r="16588" spans="1:11">
      <c r="A16588">
        <v>16587</v>
      </c>
      <c r="B16588" s="1">
        <v>40624.208333333336</v>
      </c>
      <c r="C16588">
        <v>2</v>
      </c>
      <c r="D16588">
        <v>0</v>
      </c>
      <c r="E16588">
        <v>2</v>
      </c>
      <c r="F16588">
        <v>11</v>
      </c>
      <c r="G16588">
        <v>87</v>
      </c>
      <c r="H16588" s="9">
        <v>8.9981000000000009</v>
      </c>
      <c r="I16588" s="2">
        <v>1</v>
      </c>
      <c r="J16588" s="2">
        <v>11</v>
      </c>
      <c r="K16588" s="2">
        <v>12</v>
      </c>
    </row>
    <row r="16589" spans="1:11">
      <c r="A16589">
        <v>16588</v>
      </c>
      <c r="B16589" s="1">
        <v>40781.416666666664</v>
      </c>
      <c r="C16589">
        <v>3</v>
      </c>
      <c r="D16589">
        <v>0</v>
      </c>
      <c r="E16589">
        <v>1</v>
      </c>
      <c r="F16589">
        <v>28</v>
      </c>
      <c r="G16589">
        <v>66</v>
      </c>
      <c r="H16589" s="9">
        <v>6.0031999999999996</v>
      </c>
      <c r="I16589" s="7">
        <v>34</v>
      </c>
      <c r="J16589" s="7">
        <v>89</v>
      </c>
      <c r="K16589" s="2">
        <v>123</v>
      </c>
    </row>
    <row r="16590" spans="1:11">
      <c r="A16590">
        <v>16589</v>
      </c>
      <c r="B16590" s="1">
        <v>40741.083333333336</v>
      </c>
      <c r="C16590">
        <v>3</v>
      </c>
      <c r="D16590">
        <v>0</v>
      </c>
      <c r="E16590">
        <v>1</v>
      </c>
      <c r="F16590">
        <v>23</v>
      </c>
      <c r="G16590">
        <v>69</v>
      </c>
      <c r="H16590" s="9">
        <v>15.001300000000001</v>
      </c>
      <c r="I16590" s="7">
        <v>28</v>
      </c>
      <c r="J16590" s="7">
        <v>66</v>
      </c>
      <c r="K16590" s="2">
        <v>94</v>
      </c>
    </row>
    <row r="16591" spans="1:11">
      <c r="A16591">
        <v>16590</v>
      </c>
      <c r="B16591" s="1">
        <v>40987.625</v>
      </c>
      <c r="C16591">
        <v>1</v>
      </c>
      <c r="D16591">
        <v>0</v>
      </c>
      <c r="E16591">
        <v>1</v>
      </c>
      <c r="F16591">
        <v>23</v>
      </c>
      <c r="G16591">
        <v>57</v>
      </c>
      <c r="H16591" s="9">
        <v>15.001300000000001</v>
      </c>
      <c r="I16591" s="7">
        <v>97</v>
      </c>
      <c r="J16591" s="7">
        <v>189</v>
      </c>
      <c r="K16591" s="2">
        <v>286</v>
      </c>
    </row>
    <row r="16592" spans="1:11">
      <c r="A16592">
        <v>16591</v>
      </c>
      <c r="B16592" s="1">
        <v>40899.833333333336</v>
      </c>
      <c r="C16592">
        <v>1</v>
      </c>
      <c r="D16592">
        <v>0</v>
      </c>
      <c r="E16592">
        <v>3</v>
      </c>
      <c r="F16592">
        <v>12</v>
      </c>
      <c r="G16592">
        <v>71</v>
      </c>
      <c r="H16592" s="9">
        <v>0</v>
      </c>
      <c r="I16592" s="7">
        <v>0</v>
      </c>
      <c r="J16592" s="7">
        <v>33</v>
      </c>
      <c r="K16592" s="2">
        <v>33</v>
      </c>
    </row>
    <row r="16593" spans="1:11">
      <c r="A16593">
        <v>16592</v>
      </c>
      <c r="B16593" s="1">
        <v>41166.208333333336</v>
      </c>
      <c r="C16593">
        <v>3</v>
      </c>
      <c r="D16593">
        <v>0</v>
      </c>
      <c r="E16593">
        <v>1</v>
      </c>
      <c r="F16593">
        <v>18</v>
      </c>
      <c r="G16593">
        <v>83</v>
      </c>
      <c r="H16593" s="9">
        <v>0</v>
      </c>
      <c r="I16593" s="7">
        <v>1</v>
      </c>
      <c r="J16593" s="7">
        <v>40</v>
      </c>
      <c r="K16593" s="2">
        <v>41</v>
      </c>
    </row>
    <row r="16594" spans="1:11">
      <c r="A16594">
        <v>16593</v>
      </c>
      <c r="B16594" s="1">
        <v>40638</v>
      </c>
      <c r="C16594">
        <v>2</v>
      </c>
      <c r="D16594">
        <v>0</v>
      </c>
      <c r="E16594">
        <v>1</v>
      </c>
      <c r="F16594">
        <v>22</v>
      </c>
      <c r="G16594">
        <v>50</v>
      </c>
      <c r="H16594" s="9">
        <v>7.0015000000000001</v>
      </c>
      <c r="I16594" s="7">
        <v>10</v>
      </c>
      <c r="J16594" s="7">
        <v>12</v>
      </c>
      <c r="K16594" s="2">
        <v>22</v>
      </c>
    </row>
    <row r="16595" spans="1:11">
      <c r="A16595">
        <v>16594</v>
      </c>
      <c r="B16595" s="1">
        <v>41241.708333333336</v>
      </c>
      <c r="C16595">
        <v>4</v>
      </c>
      <c r="D16595">
        <v>0</v>
      </c>
      <c r="E16595">
        <v>1</v>
      </c>
      <c r="F16595">
        <v>8</v>
      </c>
      <c r="G16595">
        <v>31</v>
      </c>
      <c r="H16595" s="9">
        <v>8.9981000000000009</v>
      </c>
      <c r="I16595" s="7">
        <v>17</v>
      </c>
      <c r="J16595" s="7">
        <v>546</v>
      </c>
      <c r="K16595" s="2">
        <v>563</v>
      </c>
    </row>
    <row r="16596" spans="1:11">
      <c r="A16596">
        <v>16595</v>
      </c>
      <c r="B16596" s="1">
        <v>40594.166666666664</v>
      </c>
      <c r="C16596">
        <v>1</v>
      </c>
      <c r="D16596">
        <v>0</v>
      </c>
      <c r="E16596">
        <v>1</v>
      </c>
      <c r="F16596">
        <v>2</v>
      </c>
      <c r="G16596">
        <v>44</v>
      </c>
      <c r="H16596" s="9">
        <v>36.997399999999999</v>
      </c>
      <c r="I16596" s="2">
        <v>0</v>
      </c>
      <c r="J16596" s="2">
        <v>1</v>
      </c>
      <c r="K16596" s="2">
        <v>1</v>
      </c>
    </row>
    <row r="16597" spans="1:11">
      <c r="A16597">
        <v>16596</v>
      </c>
      <c r="B16597" s="1">
        <v>40640.083333333336</v>
      </c>
      <c r="C16597">
        <v>2</v>
      </c>
      <c r="D16597">
        <v>0</v>
      </c>
      <c r="E16597">
        <v>1</v>
      </c>
      <c r="F16597">
        <v>12</v>
      </c>
      <c r="G16597">
        <v>54</v>
      </c>
      <c r="H16597" s="9">
        <v>0</v>
      </c>
      <c r="I16597" s="7">
        <v>0</v>
      </c>
      <c r="J16597" s="7">
        <v>7</v>
      </c>
      <c r="K16597" s="2">
        <v>7</v>
      </c>
    </row>
    <row r="16598" spans="1:11">
      <c r="A16598">
        <v>16597</v>
      </c>
      <c r="B16598" s="1">
        <v>40839.458333333336</v>
      </c>
      <c r="C16598">
        <v>4</v>
      </c>
      <c r="D16598">
        <v>0</v>
      </c>
      <c r="E16598">
        <v>1</v>
      </c>
      <c r="F16598">
        <v>14</v>
      </c>
      <c r="G16598">
        <v>72</v>
      </c>
      <c r="H16598" s="9">
        <v>11.0014</v>
      </c>
      <c r="I16598" s="7">
        <v>131</v>
      </c>
      <c r="J16598" s="7">
        <v>202</v>
      </c>
      <c r="K16598" s="2">
        <v>333</v>
      </c>
    </row>
    <row r="16599" spans="1:11">
      <c r="A16599">
        <v>16598</v>
      </c>
      <c r="B16599" s="1">
        <v>40657.75</v>
      </c>
      <c r="C16599">
        <v>2</v>
      </c>
      <c r="D16599">
        <v>0</v>
      </c>
      <c r="E16599">
        <v>1</v>
      </c>
      <c r="F16599">
        <v>23</v>
      </c>
      <c r="G16599">
        <v>69</v>
      </c>
      <c r="H16599" s="9">
        <v>11.0014</v>
      </c>
      <c r="I16599" s="7">
        <v>96</v>
      </c>
      <c r="J16599" s="7">
        <v>174</v>
      </c>
      <c r="K16599" s="2">
        <v>270</v>
      </c>
    </row>
    <row r="16600" spans="1:11">
      <c r="A16600">
        <v>16599</v>
      </c>
      <c r="B16600" s="1">
        <v>40549.375</v>
      </c>
      <c r="C16600">
        <v>1</v>
      </c>
      <c r="D16600">
        <v>0</v>
      </c>
      <c r="E16600">
        <v>2</v>
      </c>
      <c r="F16600">
        <v>0</v>
      </c>
      <c r="G16600">
        <v>51</v>
      </c>
      <c r="H16600" s="9">
        <v>0</v>
      </c>
      <c r="I16600" s="2">
        <v>6</v>
      </c>
      <c r="J16600" s="2">
        <v>116</v>
      </c>
      <c r="K16600" s="2">
        <v>122</v>
      </c>
    </row>
    <row r="16601" spans="1:11">
      <c r="A16601">
        <v>16600</v>
      </c>
      <c r="B16601" s="1">
        <v>40791.291666666664</v>
      </c>
      <c r="C16601">
        <v>3</v>
      </c>
      <c r="D16601">
        <v>1</v>
      </c>
      <c r="E16601">
        <v>1</v>
      </c>
      <c r="F16601">
        <v>23.999999999999993</v>
      </c>
      <c r="G16601">
        <v>74</v>
      </c>
      <c r="H16601" s="9">
        <v>11.0014</v>
      </c>
      <c r="I16601" s="7">
        <v>11</v>
      </c>
      <c r="J16601" s="7">
        <v>30</v>
      </c>
      <c r="K16601" s="2">
        <v>41</v>
      </c>
    </row>
    <row r="16602" spans="1:11">
      <c r="A16602">
        <v>16601</v>
      </c>
      <c r="B16602" s="1">
        <v>40570.666666666664</v>
      </c>
      <c r="C16602">
        <v>1</v>
      </c>
      <c r="D16602">
        <v>0</v>
      </c>
      <c r="E16602">
        <v>1</v>
      </c>
      <c r="F16602">
        <v>2</v>
      </c>
      <c r="G16602">
        <v>55</v>
      </c>
      <c r="H16602" s="9">
        <v>12.997999999999999</v>
      </c>
      <c r="I16602" s="2">
        <v>1</v>
      </c>
      <c r="J16602" s="2">
        <v>23</v>
      </c>
      <c r="K16602" s="2">
        <v>24</v>
      </c>
    </row>
    <row r="16603" spans="1:11">
      <c r="A16603">
        <v>16602</v>
      </c>
      <c r="B16603" s="1">
        <v>40689.5</v>
      </c>
      <c r="C16603">
        <v>2</v>
      </c>
      <c r="D16603">
        <v>0</v>
      </c>
      <c r="E16603">
        <v>1</v>
      </c>
      <c r="F16603">
        <v>30</v>
      </c>
      <c r="G16603">
        <v>59</v>
      </c>
      <c r="H16603" s="9">
        <v>22.002800000000001</v>
      </c>
      <c r="I16603" s="7">
        <v>53</v>
      </c>
      <c r="J16603" s="7">
        <v>141</v>
      </c>
      <c r="K16603" s="2">
        <v>194</v>
      </c>
    </row>
    <row r="16604" spans="1:11">
      <c r="A16604">
        <v>16603</v>
      </c>
      <c r="B16604" s="1">
        <v>40936.458333333336</v>
      </c>
      <c r="C16604">
        <v>1</v>
      </c>
      <c r="D16604">
        <v>0</v>
      </c>
      <c r="E16604">
        <v>1</v>
      </c>
      <c r="F16604">
        <v>6.0000000000000018</v>
      </c>
      <c r="G16604">
        <v>56</v>
      </c>
      <c r="H16604" s="9">
        <v>8.9981000000000009</v>
      </c>
      <c r="I16604" s="7">
        <v>55</v>
      </c>
      <c r="J16604" s="7">
        <v>241</v>
      </c>
      <c r="K16604" s="2">
        <v>296</v>
      </c>
    </row>
    <row r="16605" spans="1:11">
      <c r="A16605">
        <v>16604</v>
      </c>
      <c r="B16605" s="1">
        <v>40947.791666666664</v>
      </c>
      <c r="C16605">
        <v>1</v>
      </c>
      <c r="D16605">
        <v>0</v>
      </c>
      <c r="E16605">
        <v>3</v>
      </c>
      <c r="F16605">
        <v>3</v>
      </c>
      <c r="G16605">
        <v>87</v>
      </c>
      <c r="H16605" s="9">
        <v>7.0015000000000001</v>
      </c>
      <c r="I16605" s="7">
        <v>3</v>
      </c>
      <c r="J16605" s="7">
        <v>157</v>
      </c>
      <c r="K16605" s="2">
        <v>160</v>
      </c>
    </row>
    <row r="16606" spans="1:11">
      <c r="A16606">
        <v>16605</v>
      </c>
      <c r="B16606" s="1">
        <v>40658.083333333336</v>
      </c>
      <c r="C16606">
        <v>2</v>
      </c>
      <c r="D16606">
        <v>0</v>
      </c>
      <c r="E16606">
        <v>1</v>
      </c>
      <c r="F16606">
        <v>18</v>
      </c>
      <c r="G16606">
        <v>100</v>
      </c>
      <c r="H16606" s="9">
        <v>6.0031999999999996</v>
      </c>
      <c r="I16606" s="7">
        <v>1</v>
      </c>
      <c r="J16606" s="7">
        <v>9</v>
      </c>
      <c r="K16606" s="2">
        <v>10</v>
      </c>
    </row>
    <row r="16607" spans="1:11">
      <c r="A16607">
        <v>16606</v>
      </c>
      <c r="B16607" s="1">
        <v>40750.041666666664</v>
      </c>
      <c r="C16607">
        <v>3</v>
      </c>
      <c r="D16607">
        <v>0</v>
      </c>
      <c r="E16607">
        <v>1</v>
      </c>
      <c r="F16607">
        <v>26</v>
      </c>
      <c r="G16607">
        <v>79</v>
      </c>
      <c r="H16607" s="9">
        <v>7.0015000000000001</v>
      </c>
      <c r="I16607" s="7">
        <v>6</v>
      </c>
      <c r="J16607" s="7">
        <v>6</v>
      </c>
      <c r="K16607" s="2">
        <v>12</v>
      </c>
    </row>
    <row r="16608" spans="1:11">
      <c r="A16608">
        <v>16607</v>
      </c>
      <c r="B16608" s="1">
        <v>40792.791666666664</v>
      </c>
      <c r="C16608">
        <v>3</v>
      </c>
      <c r="D16608">
        <v>0</v>
      </c>
      <c r="E16608">
        <v>2</v>
      </c>
      <c r="F16608">
        <v>18</v>
      </c>
      <c r="G16608">
        <v>88</v>
      </c>
      <c r="H16608" s="9">
        <v>27.999300000000002</v>
      </c>
      <c r="I16608" s="7">
        <v>12</v>
      </c>
      <c r="J16608" s="7">
        <v>268</v>
      </c>
      <c r="K16608" s="2">
        <v>280</v>
      </c>
    </row>
    <row r="16609" spans="1:11">
      <c r="A16609">
        <v>16608</v>
      </c>
      <c r="B16609" s="1">
        <v>40978.708333333336</v>
      </c>
      <c r="C16609">
        <v>1</v>
      </c>
      <c r="D16609">
        <v>0</v>
      </c>
      <c r="E16609">
        <v>1</v>
      </c>
      <c r="F16609">
        <v>9</v>
      </c>
      <c r="G16609">
        <v>23</v>
      </c>
      <c r="H16609" s="9">
        <v>0</v>
      </c>
      <c r="I16609" s="7">
        <v>104</v>
      </c>
      <c r="J16609" s="7">
        <v>250</v>
      </c>
      <c r="K16609" s="2">
        <v>354</v>
      </c>
    </row>
    <row r="16610" spans="1:11">
      <c r="A16610">
        <v>16609</v>
      </c>
      <c r="B16610" s="1">
        <v>40745.625</v>
      </c>
      <c r="C16610">
        <v>3</v>
      </c>
      <c r="D16610">
        <v>0</v>
      </c>
      <c r="E16610">
        <v>1</v>
      </c>
      <c r="F16610">
        <v>35.999999999999993</v>
      </c>
      <c r="G16610">
        <v>53</v>
      </c>
      <c r="H16610" s="9">
        <v>16.997900000000001</v>
      </c>
      <c r="I16610" s="7">
        <v>40</v>
      </c>
      <c r="J16610" s="7">
        <v>93</v>
      </c>
      <c r="K16610" s="2">
        <v>133</v>
      </c>
    </row>
    <row r="16611" spans="1:11">
      <c r="A16611">
        <v>16610</v>
      </c>
      <c r="B16611" s="1">
        <v>41048.25</v>
      </c>
      <c r="C16611">
        <v>2</v>
      </c>
      <c r="D16611">
        <v>0</v>
      </c>
      <c r="E16611">
        <v>1</v>
      </c>
      <c r="F16611">
        <v>13</v>
      </c>
      <c r="G16611">
        <v>72</v>
      </c>
      <c r="H16611" s="9">
        <v>6.0031999999999996</v>
      </c>
      <c r="I16611" s="7">
        <v>12</v>
      </c>
      <c r="J16611" s="7">
        <v>38</v>
      </c>
      <c r="K16611" s="2">
        <v>50</v>
      </c>
    </row>
    <row r="16612" spans="1:11">
      <c r="A16612">
        <v>16611</v>
      </c>
      <c r="B16612" s="1">
        <v>40806.375</v>
      </c>
      <c r="C16612">
        <v>3</v>
      </c>
      <c r="D16612">
        <v>0</v>
      </c>
      <c r="E16612">
        <v>3</v>
      </c>
      <c r="F16612">
        <v>18</v>
      </c>
      <c r="G16612">
        <v>94</v>
      </c>
      <c r="H16612" s="9">
        <v>15.001300000000001</v>
      </c>
      <c r="I16612" s="7">
        <v>5</v>
      </c>
      <c r="J16612" s="7">
        <v>63</v>
      </c>
      <c r="K16612" s="2">
        <v>68</v>
      </c>
    </row>
    <row r="16613" spans="1:11">
      <c r="A16613">
        <v>16612</v>
      </c>
      <c r="B16613" s="1">
        <v>40981.25</v>
      </c>
      <c r="C16613">
        <v>1</v>
      </c>
      <c r="D16613">
        <v>0</v>
      </c>
      <c r="E16613">
        <v>3</v>
      </c>
      <c r="F16613">
        <v>14</v>
      </c>
      <c r="G16613">
        <v>82</v>
      </c>
      <c r="H16613" s="9">
        <v>12.997999999999999</v>
      </c>
      <c r="I16613" s="7">
        <v>5</v>
      </c>
      <c r="J16613" s="7">
        <v>106</v>
      </c>
      <c r="K16613" s="2">
        <v>111</v>
      </c>
    </row>
    <row r="16614" spans="1:11">
      <c r="A16614">
        <v>16613</v>
      </c>
      <c r="B16614" s="1">
        <v>41040.541666666664</v>
      </c>
      <c r="C16614">
        <v>2</v>
      </c>
      <c r="D16614">
        <v>0</v>
      </c>
      <c r="E16614">
        <v>1</v>
      </c>
      <c r="F16614">
        <v>21.000000000000004</v>
      </c>
      <c r="G16614">
        <v>26</v>
      </c>
      <c r="H16614" s="9">
        <v>26.002700000000001</v>
      </c>
      <c r="I16614" s="7">
        <v>100</v>
      </c>
      <c r="J16614" s="7">
        <v>263</v>
      </c>
      <c r="K16614" s="2">
        <v>363</v>
      </c>
    </row>
    <row r="16615" spans="1:11">
      <c r="A16615">
        <v>16614</v>
      </c>
      <c r="B16615" s="1">
        <v>41210</v>
      </c>
      <c r="C16615">
        <v>4</v>
      </c>
      <c r="D16615">
        <v>0</v>
      </c>
      <c r="E16615">
        <v>3</v>
      </c>
      <c r="F16615">
        <v>17</v>
      </c>
      <c r="G16615">
        <v>68</v>
      </c>
      <c r="H16615" s="9">
        <v>19.999500000000001</v>
      </c>
      <c r="I16615" s="7">
        <v>20</v>
      </c>
      <c r="J16615" s="7">
        <v>97</v>
      </c>
      <c r="K16615" s="2">
        <v>117</v>
      </c>
    </row>
    <row r="16616" spans="1:11">
      <c r="A16616">
        <v>16615</v>
      </c>
      <c r="B16616" s="1">
        <v>40640.833333333336</v>
      </c>
      <c r="C16616">
        <v>2</v>
      </c>
      <c r="D16616">
        <v>0</v>
      </c>
      <c r="E16616">
        <v>1</v>
      </c>
      <c r="F16616">
        <v>13</v>
      </c>
      <c r="G16616">
        <v>62</v>
      </c>
      <c r="H16616" s="9">
        <v>11.0014</v>
      </c>
      <c r="I16616" s="7">
        <v>37</v>
      </c>
      <c r="J16616" s="7">
        <v>165</v>
      </c>
      <c r="K16616" s="2">
        <v>202</v>
      </c>
    </row>
    <row r="16617" spans="1:11">
      <c r="A16617">
        <v>16616</v>
      </c>
      <c r="B16617" s="1">
        <v>40845.5</v>
      </c>
      <c r="C16617">
        <v>4</v>
      </c>
      <c r="D16617">
        <v>0</v>
      </c>
      <c r="E16617">
        <v>3</v>
      </c>
      <c r="F16617">
        <v>3</v>
      </c>
      <c r="G16617">
        <v>87</v>
      </c>
      <c r="H16617" s="9">
        <v>32.997500000000002</v>
      </c>
      <c r="I16617" s="7">
        <v>6</v>
      </c>
      <c r="J16617" s="7">
        <v>44</v>
      </c>
      <c r="K16617" s="2">
        <v>50</v>
      </c>
    </row>
    <row r="16618" spans="1:11">
      <c r="A16618">
        <v>16617</v>
      </c>
      <c r="B16618" s="1">
        <v>40628.416666666664</v>
      </c>
      <c r="C16618">
        <v>2</v>
      </c>
      <c r="D16618">
        <v>0</v>
      </c>
      <c r="E16618">
        <v>1</v>
      </c>
      <c r="F16618">
        <v>4</v>
      </c>
      <c r="G16618">
        <v>41</v>
      </c>
      <c r="H16618" s="9">
        <v>11.0014</v>
      </c>
      <c r="I16618" s="2">
        <v>32</v>
      </c>
      <c r="J16618" s="2">
        <v>93</v>
      </c>
      <c r="K16618" s="2">
        <v>125</v>
      </c>
    </row>
    <row r="16619" spans="1:11">
      <c r="A16619">
        <v>16618</v>
      </c>
      <c r="B16619" s="1">
        <v>41059.791666666664</v>
      </c>
      <c r="C16619">
        <v>2</v>
      </c>
      <c r="D16619">
        <v>0</v>
      </c>
      <c r="E16619">
        <v>1</v>
      </c>
      <c r="F16619">
        <v>27</v>
      </c>
      <c r="G16619">
        <v>54</v>
      </c>
      <c r="H16619" s="9">
        <v>11.0014</v>
      </c>
      <c r="I16619" s="7">
        <v>50</v>
      </c>
      <c r="J16619" s="7">
        <v>505</v>
      </c>
      <c r="K16619" s="2">
        <v>555</v>
      </c>
    </row>
    <row r="16620" spans="1:11">
      <c r="A16620">
        <v>16619</v>
      </c>
      <c r="B16620" s="1">
        <v>40851.833333333336</v>
      </c>
      <c r="C16620">
        <v>4</v>
      </c>
      <c r="D16620">
        <v>0</v>
      </c>
      <c r="E16620">
        <v>1</v>
      </c>
      <c r="F16620">
        <v>9</v>
      </c>
      <c r="G16620">
        <v>43</v>
      </c>
      <c r="H16620" s="9">
        <v>19.001200000000001</v>
      </c>
      <c r="I16620" s="7">
        <v>15</v>
      </c>
      <c r="J16620" s="7">
        <v>171</v>
      </c>
      <c r="K16620" s="2">
        <v>186</v>
      </c>
    </row>
    <row r="16621" spans="1:11">
      <c r="A16621">
        <v>16620</v>
      </c>
      <c r="B16621" s="1">
        <v>40575.25</v>
      </c>
      <c r="C16621">
        <v>1</v>
      </c>
      <c r="D16621">
        <v>0</v>
      </c>
      <c r="E16621">
        <v>3</v>
      </c>
      <c r="F16621">
        <v>-1.9999999999999991</v>
      </c>
      <c r="G16621">
        <v>93</v>
      </c>
      <c r="H16621" s="9">
        <v>0</v>
      </c>
      <c r="I16621" s="2">
        <v>0</v>
      </c>
      <c r="J16621" s="2">
        <v>22</v>
      </c>
      <c r="K16621" s="2">
        <v>22</v>
      </c>
    </row>
    <row r="16622" spans="1:11">
      <c r="A16622">
        <v>16621</v>
      </c>
      <c r="B16622" s="1">
        <v>40790.25</v>
      </c>
      <c r="C16622">
        <v>3</v>
      </c>
      <c r="D16622">
        <v>0</v>
      </c>
      <c r="E16622">
        <v>1</v>
      </c>
      <c r="F16622">
        <v>23</v>
      </c>
      <c r="G16622">
        <v>84</v>
      </c>
      <c r="H16622" s="9">
        <v>15.001300000000001</v>
      </c>
      <c r="I16622" s="7">
        <v>0</v>
      </c>
      <c r="J16622" s="7">
        <v>3</v>
      </c>
      <c r="K16622" s="2">
        <v>3</v>
      </c>
    </row>
    <row r="16623" spans="1:11">
      <c r="A16623">
        <v>16622</v>
      </c>
      <c r="B16623" s="1">
        <v>41006.833333333336</v>
      </c>
      <c r="C16623">
        <v>2</v>
      </c>
      <c r="D16623">
        <v>0</v>
      </c>
      <c r="E16623">
        <v>1</v>
      </c>
      <c r="F16623">
        <v>16</v>
      </c>
      <c r="G16623">
        <v>20</v>
      </c>
      <c r="H16623" s="9">
        <v>15.001300000000001</v>
      </c>
      <c r="I16623" s="7">
        <v>73</v>
      </c>
      <c r="J16623" s="7">
        <v>135</v>
      </c>
      <c r="K16623" s="2">
        <v>208</v>
      </c>
    </row>
    <row r="16624" spans="1:11">
      <c r="A16624">
        <v>16623</v>
      </c>
      <c r="B16624" s="1">
        <v>40955.166666666664</v>
      </c>
      <c r="C16624">
        <v>1</v>
      </c>
      <c r="D16624">
        <v>0</v>
      </c>
      <c r="E16624">
        <v>3</v>
      </c>
      <c r="F16624">
        <v>6.0000000000000018</v>
      </c>
      <c r="G16624">
        <v>70</v>
      </c>
      <c r="H16624" s="9">
        <v>6.0031999999999996</v>
      </c>
      <c r="I16624" s="7">
        <v>0</v>
      </c>
      <c r="J16624" s="7">
        <v>2</v>
      </c>
      <c r="K16624" s="2">
        <v>2</v>
      </c>
    </row>
    <row r="16625" spans="1:11">
      <c r="A16625">
        <v>16624</v>
      </c>
      <c r="B16625" s="1">
        <v>41110.083333333336</v>
      </c>
      <c r="C16625">
        <v>3</v>
      </c>
      <c r="D16625">
        <v>0</v>
      </c>
      <c r="E16625">
        <v>2</v>
      </c>
      <c r="F16625">
        <v>23.999999999999993</v>
      </c>
      <c r="G16625">
        <v>89</v>
      </c>
      <c r="H16625" s="9">
        <v>6.0031999999999996</v>
      </c>
      <c r="I16625" s="7">
        <v>5</v>
      </c>
      <c r="J16625" s="7">
        <v>14</v>
      </c>
      <c r="K16625" s="2">
        <v>19</v>
      </c>
    </row>
    <row r="16626" spans="1:11">
      <c r="A16626">
        <v>16625</v>
      </c>
      <c r="B16626" s="1">
        <v>40952.083333333336</v>
      </c>
      <c r="C16626">
        <v>1</v>
      </c>
      <c r="D16626">
        <v>0</v>
      </c>
      <c r="E16626">
        <v>1</v>
      </c>
      <c r="F16626">
        <v>-1.9999999999999991</v>
      </c>
      <c r="G16626">
        <v>46</v>
      </c>
      <c r="H16626" s="9">
        <v>12.997999999999999</v>
      </c>
      <c r="I16626" s="7">
        <v>0</v>
      </c>
      <c r="J16626" s="7">
        <v>4</v>
      </c>
      <c r="K16626" s="2">
        <v>4</v>
      </c>
    </row>
    <row r="16627" spans="1:11">
      <c r="A16627">
        <v>16626</v>
      </c>
      <c r="B16627" s="1">
        <v>41167.458333333336</v>
      </c>
      <c r="C16627">
        <v>3</v>
      </c>
      <c r="D16627">
        <v>0</v>
      </c>
      <c r="E16627">
        <v>1</v>
      </c>
      <c r="F16627">
        <v>23</v>
      </c>
      <c r="G16627">
        <v>38</v>
      </c>
      <c r="H16627" s="9">
        <v>26.002700000000001</v>
      </c>
      <c r="I16627" s="7">
        <v>228</v>
      </c>
      <c r="J16627" s="7">
        <v>399</v>
      </c>
      <c r="K16627" s="2">
        <v>627</v>
      </c>
    </row>
    <row r="16628" spans="1:11">
      <c r="A16628">
        <v>16627</v>
      </c>
      <c r="B16628" s="1">
        <v>40808.708333333336</v>
      </c>
      <c r="C16628">
        <v>3</v>
      </c>
      <c r="D16628">
        <v>0</v>
      </c>
      <c r="E16628">
        <v>2</v>
      </c>
      <c r="F16628">
        <v>23.999999999999993</v>
      </c>
      <c r="G16628">
        <v>78</v>
      </c>
      <c r="H16628" s="9">
        <v>6.0031999999999996</v>
      </c>
      <c r="I16628" s="7">
        <v>50</v>
      </c>
      <c r="J16628" s="7">
        <v>513</v>
      </c>
      <c r="K16628" s="2">
        <v>563</v>
      </c>
    </row>
    <row r="16629" spans="1:11">
      <c r="A16629">
        <v>16628</v>
      </c>
      <c r="B16629" s="1">
        <v>41078.291666666664</v>
      </c>
      <c r="C16629">
        <v>2</v>
      </c>
      <c r="D16629">
        <v>0</v>
      </c>
      <c r="E16629">
        <v>3</v>
      </c>
      <c r="F16629">
        <v>17</v>
      </c>
      <c r="G16629">
        <v>94</v>
      </c>
      <c r="H16629" s="9">
        <v>15.001300000000001</v>
      </c>
      <c r="I16629" s="7">
        <v>10</v>
      </c>
      <c r="J16629" s="7">
        <v>135</v>
      </c>
      <c r="K16629" s="2">
        <v>145</v>
      </c>
    </row>
    <row r="16630" spans="1:11">
      <c r="A16630">
        <v>16629</v>
      </c>
      <c r="B16630" s="1">
        <v>40879.208333333336</v>
      </c>
      <c r="C16630">
        <v>4</v>
      </c>
      <c r="D16630">
        <v>0</v>
      </c>
      <c r="E16630">
        <v>1</v>
      </c>
      <c r="F16630">
        <v>2</v>
      </c>
      <c r="G16630">
        <v>80</v>
      </c>
      <c r="H16630" s="9">
        <v>6.0031999999999996</v>
      </c>
      <c r="I16630" s="7">
        <v>0</v>
      </c>
      <c r="J16630" s="7">
        <v>22</v>
      </c>
      <c r="K16630" s="2">
        <v>22</v>
      </c>
    </row>
    <row r="16631" spans="1:11">
      <c r="A16631">
        <v>16630</v>
      </c>
      <c r="B16631" s="1">
        <v>41227.791666666664</v>
      </c>
      <c r="C16631">
        <v>4</v>
      </c>
      <c r="D16631">
        <v>0</v>
      </c>
      <c r="E16631">
        <v>1</v>
      </c>
      <c r="F16631">
        <v>6.0000000000000018</v>
      </c>
      <c r="G16631">
        <v>52</v>
      </c>
      <c r="H16631" s="9">
        <v>11.0014</v>
      </c>
      <c r="I16631" s="7">
        <v>28</v>
      </c>
      <c r="J16631" s="7">
        <v>368</v>
      </c>
      <c r="K16631" s="2">
        <v>396</v>
      </c>
    </row>
    <row r="16632" spans="1:11">
      <c r="A16632">
        <v>16631</v>
      </c>
      <c r="B16632" s="1">
        <v>41148.458333333336</v>
      </c>
      <c r="C16632">
        <v>3</v>
      </c>
      <c r="D16632">
        <v>0</v>
      </c>
      <c r="E16632">
        <v>1</v>
      </c>
      <c r="F16632">
        <v>28</v>
      </c>
      <c r="G16632">
        <v>66</v>
      </c>
      <c r="H16632" s="9">
        <v>12.997999999999999</v>
      </c>
      <c r="I16632" s="7">
        <v>47</v>
      </c>
      <c r="J16632" s="7">
        <v>182</v>
      </c>
      <c r="K16632" s="2">
        <v>229</v>
      </c>
    </row>
    <row r="16633" spans="1:11">
      <c r="A16633">
        <v>16632</v>
      </c>
      <c r="B16633" s="1">
        <v>40742.75</v>
      </c>
      <c r="C16633">
        <v>3</v>
      </c>
      <c r="D16633">
        <v>0</v>
      </c>
      <c r="E16633">
        <v>1</v>
      </c>
      <c r="F16633">
        <v>32</v>
      </c>
      <c r="G16633">
        <v>49</v>
      </c>
      <c r="H16633" s="9">
        <v>23.999400000000001</v>
      </c>
      <c r="I16633" s="7">
        <v>80</v>
      </c>
      <c r="J16633" s="7">
        <v>476</v>
      </c>
      <c r="K16633" s="2">
        <v>556</v>
      </c>
    </row>
    <row r="16634" spans="1:11">
      <c r="A16634">
        <v>16633</v>
      </c>
      <c r="B16634" s="1">
        <v>41264.833333333336</v>
      </c>
      <c r="C16634">
        <v>1</v>
      </c>
      <c r="D16634">
        <v>0</v>
      </c>
      <c r="E16634">
        <v>1</v>
      </c>
      <c r="F16634">
        <v>5.0000000000000018</v>
      </c>
      <c r="G16634">
        <v>41</v>
      </c>
      <c r="H16634" s="9">
        <v>16.997900000000001</v>
      </c>
      <c r="I16634" s="7">
        <v>8</v>
      </c>
      <c r="J16634" s="7">
        <v>104</v>
      </c>
      <c r="K16634" s="2">
        <v>112</v>
      </c>
    </row>
    <row r="16635" spans="1:11">
      <c r="A16635">
        <v>16634</v>
      </c>
      <c r="B16635" s="1">
        <v>41167.291666666664</v>
      </c>
      <c r="C16635">
        <v>3</v>
      </c>
      <c r="D16635">
        <v>0</v>
      </c>
      <c r="E16635">
        <v>1</v>
      </c>
      <c r="F16635">
        <v>18</v>
      </c>
      <c r="G16635">
        <v>52</v>
      </c>
      <c r="H16635" s="9">
        <v>19.001200000000001</v>
      </c>
      <c r="I16635" s="7">
        <v>10</v>
      </c>
      <c r="J16635" s="7">
        <v>63</v>
      </c>
      <c r="K16635" s="2">
        <v>73</v>
      </c>
    </row>
    <row r="16636" spans="1:11">
      <c r="A16636">
        <v>16635</v>
      </c>
      <c r="B16636" s="1">
        <v>40647.625</v>
      </c>
      <c r="C16636">
        <v>2</v>
      </c>
      <c r="D16636">
        <v>0</v>
      </c>
      <c r="E16636">
        <v>1</v>
      </c>
      <c r="F16636">
        <v>21.000000000000004</v>
      </c>
      <c r="G16636">
        <v>31</v>
      </c>
      <c r="H16636" s="9">
        <v>6.0031999999999996</v>
      </c>
      <c r="I16636" s="7">
        <v>57</v>
      </c>
      <c r="J16636" s="7">
        <v>84</v>
      </c>
      <c r="K16636" s="2">
        <v>141</v>
      </c>
    </row>
    <row r="16637" spans="1:11">
      <c r="A16637">
        <v>16636</v>
      </c>
      <c r="B16637" s="1">
        <v>40960.916666666664</v>
      </c>
      <c r="C16637">
        <v>1</v>
      </c>
      <c r="D16637">
        <v>0</v>
      </c>
      <c r="E16637">
        <v>2</v>
      </c>
      <c r="F16637">
        <v>8</v>
      </c>
      <c r="G16637">
        <v>71</v>
      </c>
      <c r="H16637" s="9">
        <v>12.997999999999999</v>
      </c>
      <c r="I16637" s="7">
        <v>3</v>
      </c>
      <c r="J16637" s="7">
        <v>97</v>
      </c>
      <c r="K16637" s="2">
        <v>100</v>
      </c>
    </row>
    <row r="16638" spans="1:11">
      <c r="A16638">
        <v>16637</v>
      </c>
      <c r="B16638" s="1">
        <v>40796.833333333336</v>
      </c>
      <c r="C16638">
        <v>3</v>
      </c>
      <c r="D16638">
        <v>0</v>
      </c>
      <c r="E16638">
        <v>1</v>
      </c>
      <c r="F16638">
        <v>23.999999999999993</v>
      </c>
      <c r="G16638">
        <v>69</v>
      </c>
      <c r="H16638" s="9">
        <v>7.0015000000000001</v>
      </c>
      <c r="I16638" s="7">
        <v>78</v>
      </c>
      <c r="J16638" s="7">
        <v>167</v>
      </c>
      <c r="K16638" s="2">
        <v>245</v>
      </c>
    </row>
    <row r="16639" spans="1:11">
      <c r="A16639">
        <v>16638</v>
      </c>
      <c r="B16639" s="1">
        <v>41159.166666666664</v>
      </c>
      <c r="C16639">
        <v>3</v>
      </c>
      <c r="D16639">
        <v>0</v>
      </c>
      <c r="E16639">
        <v>1</v>
      </c>
      <c r="F16639">
        <v>22</v>
      </c>
      <c r="G16639">
        <v>88</v>
      </c>
      <c r="H16639" s="9">
        <v>0</v>
      </c>
      <c r="I16639" s="7">
        <v>1</v>
      </c>
      <c r="J16639" s="7">
        <v>7</v>
      </c>
      <c r="K16639" s="2">
        <v>8</v>
      </c>
    </row>
    <row r="16640" spans="1:11">
      <c r="A16640">
        <v>16639</v>
      </c>
      <c r="B16640" s="1">
        <v>41009.916666666664</v>
      </c>
      <c r="C16640">
        <v>2</v>
      </c>
      <c r="D16640">
        <v>0</v>
      </c>
      <c r="E16640">
        <v>1</v>
      </c>
      <c r="F16640">
        <v>11</v>
      </c>
      <c r="G16640">
        <v>37</v>
      </c>
      <c r="H16640" s="9">
        <v>32.997500000000002</v>
      </c>
      <c r="I16640" s="7">
        <v>9</v>
      </c>
      <c r="J16640" s="7">
        <v>118</v>
      </c>
      <c r="K16640" s="2">
        <v>127</v>
      </c>
    </row>
    <row r="16641" spans="1:11">
      <c r="A16641">
        <v>16640</v>
      </c>
      <c r="B16641" s="1">
        <v>40972.625</v>
      </c>
      <c r="C16641">
        <v>1</v>
      </c>
      <c r="D16641">
        <v>0</v>
      </c>
      <c r="E16641">
        <v>1</v>
      </c>
      <c r="F16641">
        <v>9</v>
      </c>
      <c r="G16641">
        <v>32</v>
      </c>
      <c r="H16641" s="9">
        <v>35.000799999999998</v>
      </c>
      <c r="I16641" s="7">
        <v>82</v>
      </c>
      <c r="J16641" s="7">
        <v>251</v>
      </c>
      <c r="K16641" s="2">
        <v>333</v>
      </c>
    </row>
    <row r="16642" spans="1:11">
      <c r="A16642">
        <v>16641</v>
      </c>
      <c r="B16642" s="1">
        <v>41168.708333333336</v>
      </c>
      <c r="C16642">
        <v>3</v>
      </c>
      <c r="D16642">
        <v>0</v>
      </c>
      <c r="E16642">
        <v>1</v>
      </c>
      <c r="F16642">
        <v>23.999999999999993</v>
      </c>
      <c r="G16642">
        <v>41</v>
      </c>
      <c r="H16642" s="9">
        <v>0</v>
      </c>
      <c r="I16642" s="7">
        <v>177</v>
      </c>
      <c r="J16642" s="7">
        <v>393</v>
      </c>
      <c r="K16642" s="2">
        <v>570</v>
      </c>
    </row>
    <row r="16643" spans="1:11">
      <c r="A16643">
        <v>16642</v>
      </c>
      <c r="B16643" s="1">
        <v>41124.916666666664</v>
      </c>
      <c r="C16643">
        <v>3</v>
      </c>
      <c r="D16643">
        <v>0</v>
      </c>
      <c r="E16643">
        <v>1</v>
      </c>
      <c r="F16643">
        <v>29</v>
      </c>
      <c r="G16643">
        <v>70</v>
      </c>
      <c r="H16643" s="9">
        <v>16.997900000000001</v>
      </c>
      <c r="I16643" s="7">
        <v>46</v>
      </c>
      <c r="J16643" s="7">
        <v>156</v>
      </c>
      <c r="K16643" s="2">
        <v>202</v>
      </c>
    </row>
    <row r="16644" spans="1:11">
      <c r="A16644">
        <v>16643</v>
      </c>
      <c r="B16644" s="1">
        <v>41243.458333333336</v>
      </c>
      <c r="C16644">
        <v>4</v>
      </c>
      <c r="D16644">
        <v>0</v>
      </c>
      <c r="E16644">
        <v>2</v>
      </c>
      <c r="F16644">
        <v>8</v>
      </c>
      <c r="G16644">
        <v>53</v>
      </c>
      <c r="H16644" s="9">
        <v>6.0031999999999996</v>
      </c>
      <c r="I16644" s="7">
        <v>31</v>
      </c>
      <c r="J16644" s="7">
        <v>170</v>
      </c>
      <c r="K16644" s="2">
        <v>201</v>
      </c>
    </row>
    <row r="16645" spans="1:11">
      <c r="A16645">
        <v>16644</v>
      </c>
      <c r="B16645" s="1">
        <v>40814.625</v>
      </c>
      <c r="C16645">
        <v>4</v>
      </c>
      <c r="D16645">
        <v>0</v>
      </c>
      <c r="E16645">
        <v>1</v>
      </c>
      <c r="F16645">
        <v>26</v>
      </c>
      <c r="G16645">
        <v>70</v>
      </c>
      <c r="H16645" s="9">
        <v>8.9981000000000009</v>
      </c>
      <c r="I16645" s="7">
        <v>35</v>
      </c>
      <c r="J16645" s="7">
        <v>146</v>
      </c>
      <c r="K16645" s="2">
        <v>181</v>
      </c>
    </row>
    <row r="16646" spans="1:11">
      <c r="A16646">
        <v>16645</v>
      </c>
      <c r="B16646" s="1">
        <v>40844.625</v>
      </c>
      <c r="C16646">
        <v>4</v>
      </c>
      <c r="D16646">
        <v>0</v>
      </c>
      <c r="E16646">
        <v>2</v>
      </c>
      <c r="F16646">
        <v>9</v>
      </c>
      <c r="G16646">
        <v>43</v>
      </c>
      <c r="H16646" s="9">
        <v>16.997900000000001</v>
      </c>
      <c r="I16646" s="7">
        <v>44</v>
      </c>
      <c r="J16646" s="7">
        <v>171</v>
      </c>
      <c r="K16646" s="2">
        <v>215</v>
      </c>
    </row>
    <row r="16647" spans="1:11">
      <c r="A16647">
        <v>16646</v>
      </c>
      <c r="B16647" s="1">
        <v>40851.083333333336</v>
      </c>
      <c r="C16647">
        <v>4</v>
      </c>
      <c r="D16647">
        <v>0</v>
      </c>
      <c r="E16647">
        <v>2</v>
      </c>
      <c r="F16647">
        <v>11</v>
      </c>
      <c r="G16647">
        <v>76</v>
      </c>
      <c r="H16647" s="9">
        <v>0</v>
      </c>
      <c r="I16647" s="7">
        <v>2</v>
      </c>
      <c r="J16647" s="7">
        <v>8</v>
      </c>
      <c r="K16647" s="2">
        <v>10</v>
      </c>
    </row>
    <row r="16648" spans="1:11">
      <c r="A16648">
        <v>16647</v>
      </c>
      <c r="B16648" s="1">
        <v>40881.625</v>
      </c>
      <c r="C16648">
        <v>4</v>
      </c>
      <c r="D16648">
        <v>0</v>
      </c>
      <c r="E16648">
        <v>1</v>
      </c>
      <c r="F16648">
        <v>12</v>
      </c>
      <c r="G16648">
        <v>62</v>
      </c>
      <c r="H16648" s="9">
        <v>12.997999999999999</v>
      </c>
      <c r="I16648" s="7">
        <v>69</v>
      </c>
      <c r="J16648" s="7">
        <v>227</v>
      </c>
      <c r="K16648" s="2">
        <v>296</v>
      </c>
    </row>
    <row r="16649" spans="1:11">
      <c r="A16649">
        <v>16648</v>
      </c>
      <c r="B16649" s="1">
        <v>41205.416666666664</v>
      </c>
      <c r="C16649">
        <v>4</v>
      </c>
      <c r="D16649">
        <v>0</v>
      </c>
      <c r="E16649">
        <v>1</v>
      </c>
      <c r="F16649">
        <v>18</v>
      </c>
      <c r="G16649">
        <v>60</v>
      </c>
      <c r="H16649" s="9">
        <v>0</v>
      </c>
      <c r="I16649" s="7">
        <v>50</v>
      </c>
      <c r="J16649" s="7">
        <v>171</v>
      </c>
      <c r="K16649" s="2">
        <v>221</v>
      </c>
    </row>
    <row r="16650" spans="1:11">
      <c r="A16650">
        <v>16649</v>
      </c>
      <c r="B16650" s="1">
        <v>40821.666666666664</v>
      </c>
      <c r="C16650">
        <v>4</v>
      </c>
      <c r="D16650">
        <v>0</v>
      </c>
      <c r="E16650">
        <v>1</v>
      </c>
      <c r="F16650">
        <v>23</v>
      </c>
      <c r="G16650">
        <v>47</v>
      </c>
      <c r="H16650" s="9">
        <v>22.002800000000001</v>
      </c>
      <c r="I16650" s="7">
        <v>37</v>
      </c>
      <c r="J16650" s="7">
        <v>245</v>
      </c>
      <c r="K16650" s="2">
        <v>282</v>
      </c>
    </row>
    <row r="16651" spans="1:11">
      <c r="A16651">
        <v>16650</v>
      </c>
      <c r="B16651" s="1">
        <v>41015.125</v>
      </c>
      <c r="C16651">
        <v>2</v>
      </c>
      <c r="D16651">
        <v>1</v>
      </c>
      <c r="E16651">
        <v>1</v>
      </c>
      <c r="F16651">
        <v>20.000000000000004</v>
      </c>
      <c r="G16651">
        <v>68</v>
      </c>
      <c r="H16651" s="9">
        <v>12.997999999999999</v>
      </c>
      <c r="I16651" s="7">
        <v>3</v>
      </c>
      <c r="J16651" s="7">
        <v>5</v>
      </c>
      <c r="K16651" s="2">
        <v>8</v>
      </c>
    </row>
    <row r="16652" spans="1:11">
      <c r="A16652">
        <v>16651</v>
      </c>
      <c r="B16652" s="1">
        <v>41026</v>
      </c>
      <c r="C16652">
        <v>2</v>
      </c>
      <c r="D16652">
        <v>0</v>
      </c>
      <c r="E16652">
        <v>1</v>
      </c>
      <c r="F16652">
        <v>18</v>
      </c>
      <c r="G16652">
        <v>68</v>
      </c>
      <c r="H16652" s="9">
        <v>36.997399999999999</v>
      </c>
      <c r="I16652" s="7">
        <v>12</v>
      </c>
      <c r="J16652" s="7">
        <v>61</v>
      </c>
      <c r="K16652" s="2">
        <v>73</v>
      </c>
    </row>
    <row r="16653" spans="1:11">
      <c r="A16653">
        <v>16652</v>
      </c>
      <c r="B16653" s="1">
        <v>41060.291666666664</v>
      </c>
      <c r="C16653">
        <v>2</v>
      </c>
      <c r="D16653">
        <v>0</v>
      </c>
      <c r="E16653">
        <v>1</v>
      </c>
      <c r="F16653">
        <v>21.000000000000004</v>
      </c>
      <c r="G16653">
        <v>64</v>
      </c>
      <c r="H16653" s="9">
        <v>19.001200000000001</v>
      </c>
      <c r="I16653" s="7">
        <v>18</v>
      </c>
      <c r="J16653" s="7">
        <v>488</v>
      </c>
      <c r="K16653" s="2">
        <v>506</v>
      </c>
    </row>
    <row r="16654" spans="1:11">
      <c r="A16654">
        <v>16653</v>
      </c>
      <c r="B16654" s="1">
        <v>40648.666666666664</v>
      </c>
      <c r="C16654">
        <v>2</v>
      </c>
      <c r="D16654">
        <v>1</v>
      </c>
      <c r="E16654">
        <v>1</v>
      </c>
      <c r="F16654">
        <v>17</v>
      </c>
      <c r="G16654">
        <v>55</v>
      </c>
      <c r="H16654" s="9">
        <v>32.997500000000002</v>
      </c>
      <c r="I16654" s="7">
        <v>70</v>
      </c>
      <c r="J16654" s="7">
        <v>173</v>
      </c>
      <c r="K16654" s="2">
        <v>243</v>
      </c>
    </row>
    <row r="16655" spans="1:11">
      <c r="A16655">
        <v>16654</v>
      </c>
      <c r="B16655" s="1">
        <v>40701.583333333336</v>
      </c>
      <c r="C16655">
        <v>2</v>
      </c>
      <c r="D16655">
        <v>0</v>
      </c>
      <c r="E16655">
        <v>2</v>
      </c>
      <c r="F16655">
        <v>31</v>
      </c>
      <c r="G16655">
        <v>43</v>
      </c>
      <c r="H16655" s="9">
        <v>19.001200000000001</v>
      </c>
      <c r="I16655" s="7">
        <v>34</v>
      </c>
      <c r="J16655" s="7">
        <v>111</v>
      </c>
      <c r="K16655" s="2">
        <v>145</v>
      </c>
    </row>
    <row r="16656" spans="1:11">
      <c r="A16656">
        <v>16655</v>
      </c>
      <c r="B16656" s="1">
        <v>41219.791666666664</v>
      </c>
      <c r="C16656">
        <v>4</v>
      </c>
      <c r="D16656">
        <v>0</v>
      </c>
      <c r="E16656">
        <v>1</v>
      </c>
      <c r="F16656">
        <v>6.0000000000000018</v>
      </c>
      <c r="G16656">
        <v>56</v>
      </c>
      <c r="H16656" s="9">
        <v>15.001300000000001</v>
      </c>
      <c r="I16656" s="7">
        <v>15</v>
      </c>
      <c r="J16656" s="7">
        <v>356</v>
      </c>
      <c r="K16656" s="2">
        <v>371</v>
      </c>
    </row>
    <row r="16657" spans="1:11">
      <c r="A16657">
        <v>16656</v>
      </c>
      <c r="B16657" s="1">
        <v>40621.708333333336</v>
      </c>
      <c r="C16657">
        <v>1</v>
      </c>
      <c r="D16657">
        <v>0</v>
      </c>
      <c r="E16657">
        <v>1</v>
      </c>
      <c r="F16657">
        <v>15</v>
      </c>
      <c r="G16657">
        <v>31</v>
      </c>
      <c r="H16657" s="9">
        <v>22.002800000000001</v>
      </c>
      <c r="I16657" s="2">
        <v>138</v>
      </c>
      <c r="J16657" s="2">
        <v>140</v>
      </c>
      <c r="K16657" s="2">
        <v>278</v>
      </c>
    </row>
    <row r="16658" spans="1:11">
      <c r="A16658">
        <v>16657</v>
      </c>
      <c r="B16658" s="1">
        <v>40654.166666666664</v>
      </c>
      <c r="C16658">
        <v>2</v>
      </c>
      <c r="D16658">
        <v>0</v>
      </c>
      <c r="E16658">
        <v>2</v>
      </c>
      <c r="F16658">
        <v>13</v>
      </c>
      <c r="G16658">
        <v>54</v>
      </c>
      <c r="H16658" s="9">
        <v>30.002600000000001</v>
      </c>
      <c r="I16658" s="7">
        <v>2</v>
      </c>
      <c r="J16658" s="7">
        <v>4</v>
      </c>
      <c r="K16658" s="2">
        <v>6</v>
      </c>
    </row>
    <row r="16659" spans="1:11">
      <c r="A16659">
        <v>16658</v>
      </c>
      <c r="B16659" s="1">
        <v>41206.541666666664</v>
      </c>
      <c r="C16659">
        <v>4</v>
      </c>
      <c r="D16659">
        <v>0</v>
      </c>
      <c r="E16659">
        <v>1</v>
      </c>
      <c r="F16659">
        <v>23.999999999999993</v>
      </c>
      <c r="G16659">
        <v>54</v>
      </c>
      <c r="H16659" s="9">
        <v>0</v>
      </c>
      <c r="I16659" s="7">
        <v>65</v>
      </c>
      <c r="J16659" s="7">
        <v>241</v>
      </c>
      <c r="K16659" s="2">
        <v>306</v>
      </c>
    </row>
    <row r="16660" spans="1:11">
      <c r="A16660">
        <v>16659</v>
      </c>
      <c r="B16660" s="1">
        <v>41167.375</v>
      </c>
      <c r="C16660">
        <v>3</v>
      </c>
      <c r="D16660">
        <v>0</v>
      </c>
      <c r="E16660">
        <v>1</v>
      </c>
      <c r="F16660">
        <v>21.000000000000004</v>
      </c>
      <c r="G16660">
        <v>43</v>
      </c>
      <c r="H16660" s="9">
        <v>27.999300000000002</v>
      </c>
      <c r="I16660" s="7">
        <v>79</v>
      </c>
      <c r="J16660" s="7">
        <v>263</v>
      </c>
      <c r="K16660" s="2">
        <v>342</v>
      </c>
    </row>
    <row r="16661" spans="1:11">
      <c r="A16661">
        <v>16660</v>
      </c>
      <c r="B16661" s="1">
        <v>41042.708333333336</v>
      </c>
      <c r="C16661">
        <v>2</v>
      </c>
      <c r="D16661">
        <v>0</v>
      </c>
      <c r="E16661">
        <v>1</v>
      </c>
      <c r="F16661">
        <v>26</v>
      </c>
      <c r="G16661">
        <v>45</v>
      </c>
      <c r="H16661" s="9">
        <v>27.999300000000002</v>
      </c>
      <c r="I16661" s="7">
        <v>191</v>
      </c>
      <c r="J16661" s="7">
        <v>287</v>
      </c>
      <c r="K16661" s="2">
        <v>478</v>
      </c>
    </row>
    <row r="16662" spans="1:11">
      <c r="A16662">
        <v>16661</v>
      </c>
      <c r="B16662" s="1">
        <v>41243.041666666664</v>
      </c>
      <c r="C16662">
        <v>4</v>
      </c>
      <c r="D16662">
        <v>0</v>
      </c>
      <c r="E16662">
        <v>1</v>
      </c>
      <c r="F16662">
        <v>3</v>
      </c>
      <c r="G16662">
        <v>70</v>
      </c>
      <c r="H16662" s="9">
        <v>6.0031999999999996</v>
      </c>
      <c r="I16662" s="7">
        <v>2</v>
      </c>
      <c r="J16662" s="7">
        <v>17</v>
      </c>
      <c r="K16662" s="2">
        <v>19</v>
      </c>
    </row>
    <row r="16663" spans="1:11">
      <c r="A16663">
        <v>16662</v>
      </c>
      <c r="B16663" s="1">
        <v>40811.958333333336</v>
      </c>
      <c r="C16663">
        <v>4</v>
      </c>
      <c r="D16663">
        <v>0</v>
      </c>
      <c r="E16663">
        <v>2</v>
      </c>
      <c r="F16663">
        <v>22</v>
      </c>
      <c r="G16663">
        <v>94</v>
      </c>
      <c r="H16663" s="9">
        <v>7.0015000000000001</v>
      </c>
      <c r="I16663" s="7">
        <v>12</v>
      </c>
      <c r="J16663" s="7">
        <v>67</v>
      </c>
      <c r="K16663" s="2">
        <v>79</v>
      </c>
    </row>
    <row r="16664" spans="1:11">
      <c r="A16664">
        <v>16663</v>
      </c>
      <c r="B16664" s="1">
        <v>40666.083333333336</v>
      </c>
      <c r="C16664">
        <v>2</v>
      </c>
      <c r="D16664">
        <v>0</v>
      </c>
      <c r="E16664">
        <v>2</v>
      </c>
      <c r="F16664">
        <v>19.000000000000004</v>
      </c>
      <c r="G16664">
        <v>78</v>
      </c>
      <c r="H16664" s="9">
        <v>16.997900000000001</v>
      </c>
      <c r="I16664" s="7">
        <v>0</v>
      </c>
      <c r="J16664" s="7">
        <v>5</v>
      </c>
      <c r="K16664" s="2">
        <v>5</v>
      </c>
    </row>
    <row r="16665" spans="1:11">
      <c r="A16665">
        <v>16664</v>
      </c>
      <c r="B16665" s="1">
        <v>41086.5</v>
      </c>
      <c r="C16665">
        <v>3</v>
      </c>
      <c r="D16665">
        <v>0</v>
      </c>
      <c r="E16665">
        <v>1</v>
      </c>
      <c r="F16665">
        <v>23.999999999999993</v>
      </c>
      <c r="G16665">
        <v>34</v>
      </c>
      <c r="H16665" s="9">
        <v>30.002600000000001</v>
      </c>
      <c r="I16665" s="7">
        <v>80</v>
      </c>
      <c r="J16665" s="7">
        <v>228</v>
      </c>
      <c r="K16665" s="2">
        <v>308</v>
      </c>
    </row>
    <row r="16666" spans="1:11">
      <c r="A16666">
        <v>16665</v>
      </c>
      <c r="B16666" s="1">
        <v>40942.416666666664</v>
      </c>
      <c r="C16666">
        <v>1</v>
      </c>
      <c r="D16666">
        <v>0</v>
      </c>
      <c r="E16666">
        <v>1</v>
      </c>
      <c r="F16666">
        <v>5.0000000000000018</v>
      </c>
      <c r="G16666">
        <v>56</v>
      </c>
      <c r="H16666" s="9">
        <v>19.001200000000001</v>
      </c>
      <c r="I16666" s="7">
        <v>15</v>
      </c>
      <c r="J16666" s="7">
        <v>114</v>
      </c>
      <c r="K16666" s="2">
        <v>129</v>
      </c>
    </row>
    <row r="16667" spans="1:11">
      <c r="A16667">
        <v>16666</v>
      </c>
      <c r="B16667" s="1">
        <v>40687.958333333336</v>
      </c>
      <c r="C16667">
        <v>2</v>
      </c>
      <c r="D16667">
        <v>0</v>
      </c>
      <c r="E16667">
        <v>3</v>
      </c>
      <c r="F16667">
        <v>23.999999999999993</v>
      </c>
      <c r="G16667">
        <v>74</v>
      </c>
      <c r="H16667" s="9">
        <v>11.0014</v>
      </c>
      <c r="I16667" s="7">
        <v>13</v>
      </c>
      <c r="J16667" s="7">
        <v>53</v>
      </c>
      <c r="K16667" s="2">
        <v>66</v>
      </c>
    </row>
    <row r="16668" spans="1:11">
      <c r="A16668">
        <v>16667</v>
      </c>
      <c r="B16668" s="1">
        <v>40941.375</v>
      </c>
      <c r="C16668">
        <v>1</v>
      </c>
      <c r="D16668">
        <v>0</v>
      </c>
      <c r="E16668">
        <v>3</v>
      </c>
      <c r="F16668">
        <v>10</v>
      </c>
      <c r="G16668">
        <v>87</v>
      </c>
      <c r="H16668" s="9">
        <v>0</v>
      </c>
      <c r="I16668" s="7">
        <v>15</v>
      </c>
      <c r="J16668" s="7">
        <v>213</v>
      </c>
      <c r="K16668" s="2">
        <v>228</v>
      </c>
    </row>
    <row r="16669" spans="1:11">
      <c r="A16669">
        <v>16668</v>
      </c>
      <c r="B16669" s="1">
        <v>41199.583333333336</v>
      </c>
      <c r="C16669">
        <v>4</v>
      </c>
      <c r="D16669">
        <v>0</v>
      </c>
      <c r="E16669">
        <v>2</v>
      </c>
      <c r="F16669">
        <v>19.000000000000004</v>
      </c>
      <c r="G16669">
        <v>43</v>
      </c>
      <c r="H16669" s="9">
        <v>11.0014</v>
      </c>
      <c r="I16669" s="7">
        <v>82</v>
      </c>
      <c r="J16669" s="7">
        <v>188</v>
      </c>
      <c r="K16669" s="2">
        <v>270</v>
      </c>
    </row>
    <row r="16670" spans="1:11">
      <c r="A16670">
        <v>16669</v>
      </c>
      <c r="B16670" s="1">
        <v>40579.958333333336</v>
      </c>
      <c r="C16670">
        <v>1</v>
      </c>
      <c r="D16670">
        <v>0</v>
      </c>
      <c r="E16670">
        <v>1</v>
      </c>
      <c r="F16670">
        <v>4</v>
      </c>
      <c r="G16670">
        <v>93</v>
      </c>
      <c r="H16670" s="9">
        <v>15.001300000000001</v>
      </c>
      <c r="I16670" s="2">
        <v>7</v>
      </c>
      <c r="J16670" s="2">
        <v>52</v>
      </c>
      <c r="K16670" s="2">
        <v>59</v>
      </c>
    </row>
    <row r="16671" spans="1:11">
      <c r="A16671">
        <v>16670</v>
      </c>
      <c r="B16671" s="1">
        <v>40843.833333333336</v>
      </c>
      <c r="C16671">
        <v>4</v>
      </c>
      <c r="D16671">
        <v>0</v>
      </c>
      <c r="E16671">
        <v>1</v>
      </c>
      <c r="F16671">
        <v>12</v>
      </c>
      <c r="G16671">
        <v>67</v>
      </c>
      <c r="H16671" s="9">
        <v>32.997500000000002</v>
      </c>
      <c r="I16671" s="7">
        <v>11</v>
      </c>
      <c r="J16671" s="7">
        <v>171</v>
      </c>
      <c r="K16671" s="2">
        <v>182</v>
      </c>
    </row>
    <row r="16672" spans="1:11">
      <c r="A16672">
        <v>16671</v>
      </c>
      <c r="B16672" s="1">
        <v>41005.583333333336</v>
      </c>
      <c r="C16672">
        <v>2</v>
      </c>
      <c r="D16672">
        <v>0</v>
      </c>
      <c r="E16672">
        <v>1</v>
      </c>
      <c r="F16672">
        <v>15</v>
      </c>
      <c r="G16672">
        <v>29</v>
      </c>
      <c r="H16672" s="9">
        <v>26.002700000000001</v>
      </c>
      <c r="I16672" s="7">
        <v>240</v>
      </c>
      <c r="J16672" s="7">
        <v>249</v>
      </c>
      <c r="K16672" s="2">
        <v>489</v>
      </c>
    </row>
    <row r="16673" spans="1:11">
      <c r="A16673">
        <v>16672</v>
      </c>
      <c r="B16673" s="1">
        <v>40866.125</v>
      </c>
      <c r="C16673">
        <v>4</v>
      </c>
      <c r="D16673">
        <v>0</v>
      </c>
      <c r="E16673">
        <v>1</v>
      </c>
      <c r="F16673">
        <v>4</v>
      </c>
      <c r="G16673">
        <v>48</v>
      </c>
      <c r="H16673" s="9">
        <v>16.997900000000001</v>
      </c>
      <c r="I16673" s="7">
        <v>4</v>
      </c>
      <c r="J16673" s="7">
        <v>11</v>
      </c>
      <c r="K16673" s="2">
        <v>15</v>
      </c>
    </row>
    <row r="16674" spans="1:11">
      <c r="A16674">
        <v>16673</v>
      </c>
      <c r="B16674" s="1">
        <v>40585.875</v>
      </c>
      <c r="C16674">
        <v>1</v>
      </c>
      <c r="D16674">
        <v>0</v>
      </c>
      <c r="E16674">
        <v>1</v>
      </c>
      <c r="F16674">
        <v>1</v>
      </c>
      <c r="G16674">
        <v>59</v>
      </c>
      <c r="H16674" s="9">
        <v>8.9981000000000009</v>
      </c>
      <c r="I16674" s="2">
        <v>1</v>
      </c>
      <c r="J16674" s="2">
        <v>46</v>
      </c>
      <c r="K16674" s="2">
        <v>47</v>
      </c>
    </row>
    <row r="16675" spans="1:11">
      <c r="A16675">
        <v>16674</v>
      </c>
      <c r="B16675" s="1">
        <v>41023.416666666664</v>
      </c>
      <c r="C16675">
        <v>2</v>
      </c>
      <c r="D16675">
        <v>0</v>
      </c>
      <c r="E16675">
        <v>1</v>
      </c>
      <c r="F16675">
        <v>12</v>
      </c>
      <c r="G16675">
        <v>47</v>
      </c>
      <c r="H16675" s="9">
        <v>19.999500000000001</v>
      </c>
      <c r="I16675" s="7">
        <v>33</v>
      </c>
      <c r="J16675" s="7">
        <v>129</v>
      </c>
      <c r="K16675" s="2">
        <v>162</v>
      </c>
    </row>
    <row r="16676" spans="1:11">
      <c r="A16676">
        <v>16675</v>
      </c>
      <c r="B16676" s="1">
        <v>41180</v>
      </c>
      <c r="C16676">
        <v>4</v>
      </c>
      <c r="D16676">
        <v>0</v>
      </c>
      <c r="E16676">
        <v>3</v>
      </c>
      <c r="F16676">
        <v>21.000000000000004</v>
      </c>
      <c r="G16676">
        <v>88</v>
      </c>
      <c r="H16676" s="9">
        <v>11.0014</v>
      </c>
      <c r="I16676" s="7">
        <v>2</v>
      </c>
      <c r="J16676" s="7">
        <v>15</v>
      </c>
      <c r="K16676" s="2">
        <v>17</v>
      </c>
    </row>
    <row r="16677" spans="1:11">
      <c r="A16677">
        <v>16676</v>
      </c>
      <c r="B16677" s="1">
        <v>41067.125</v>
      </c>
      <c r="C16677">
        <v>2</v>
      </c>
      <c r="D16677">
        <v>0</v>
      </c>
      <c r="E16677">
        <v>1</v>
      </c>
      <c r="F16677">
        <v>16</v>
      </c>
      <c r="G16677">
        <v>77</v>
      </c>
      <c r="H16677" s="9">
        <v>7.0015000000000001</v>
      </c>
      <c r="I16677" s="7">
        <v>0</v>
      </c>
      <c r="J16677" s="7">
        <v>5</v>
      </c>
      <c r="K16677" s="2">
        <v>5</v>
      </c>
    </row>
    <row r="16678" spans="1:11">
      <c r="A16678">
        <v>16677</v>
      </c>
      <c r="B16678" s="1">
        <v>40699.25</v>
      </c>
      <c r="C16678">
        <v>2</v>
      </c>
      <c r="D16678">
        <v>0</v>
      </c>
      <c r="E16678">
        <v>2</v>
      </c>
      <c r="F16678">
        <v>22</v>
      </c>
      <c r="G16678">
        <v>61</v>
      </c>
      <c r="H16678" s="9">
        <v>7.0015000000000001</v>
      </c>
      <c r="I16678" s="7">
        <v>10</v>
      </c>
      <c r="J16678" s="7">
        <v>11</v>
      </c>
      <c r="K16678" s="2">
        <v>21</v>
      </c>
    </row>
    <row r="16679" spans="1:11">
      <c r="A16679">
        <v>16678</v>
      </c>
      <c r="B16679" s="1">
        <v>40762.583333333336</v>
      </c>
      <c r="C16679">
        <v>3</v>
      </c>
      <c r="D16679">
        <v>0</v>
      </c>
      <c r="E16679">
        <v>1</v>
      </c>
      <c r="F16679">
        <v>34</v>
      </c>
      <c r="G16679">
        <v>47</v>
      </c>
      <c r="H16679" s="9">
        <v>12.997999999999999</v>
      </c>
      <c r="I16679" s="7">
        <v>130</v>
      </c>
      <c r="J16679" s="7">
        <v>191</v>
      </c>
      <c r="K16679" s="2">
        <v>321</v>
      </c>
    </row>
    <row r="16680" spans="1:11">
      <c r="A16680">
        <v>16679</v>
      </c>
      <c r="B16680" s="1">
        <v>40709.25</v>
      </c>
      <c r="C16680">
        <v>2</v>
      </c>
      <c r="D16680">
        <v>0</v>
      </c>
      <c r="E16680">
        <v>1</v>
      </c>
      <c r="F16680">
        <v>16</v>
      </c>
      <c r="G16680">
        <v>63</v>
      </c>
      <c r="H16680" s="9">
        <v>16.997900000000001</v>
      </c>
      <c r="I16680" s="7">
        <v>11</v>
      </c>
      <c r="J16680" s="7">
        <v>110</v>
      </c>
      <c r="K16680" s="2">
        <v>121</v>
      </c>
    </row>
    <row r="16681" spans="1:11">
      <c r="A16681">
        <v>16680</v>
      </c>
      <c r="B16681" s="1">
        <v>41007.625</v>
      </c>
      <c r="C16681">
        <v>2</v>
      </c>
      <c r="D16681">
        <v>0</v>
      </c>
      <c r="E16681">
        <v>1</v>
      </c>
      <c r="F16681">
        <v>22</v>
      </c>
      <c r="G16681">
        <v>17</v>
      </c>
      <c r="H16681" s="9">
        <v>23.999400000000001</v>
      </c>
      <c r="I16681" s="7">
        <v>260</v>
      </c>
      <c r="J16681" s="7">
        <v>226</v>
      </c>
      <c r="K16681" s="2">
        <v>486</v>
      </c>
    </row>
    <row r="16682" spans="1:11">
      <c r="A16682">
        <v>16681</v>
      </c>
      <c r="B16682" s="1">
        <v>40630.875</v>
      </c>
      <c r="C16682">
        <v>2</v>
      </c>
      <c r="D16682">
        <v>0</v>
      </c>
      <c r="E16682">
        <v>1</v>
      </c>
      <c r="F16682">
        <v>7</v>
      </c>
      <c r="G16682">
        <v>21</v>
      </c>
      <c r="H16682" s="9">
        <v>8.9981000000000009</v>
      </c>
      <c r="I16682" s="2">
        <v>6</v>
      </c>
      <c r="J16682" s="2">
        <v>55</v>
      </c>
      <c r="K16682" s="2">
        <v>61</v>
      </c>
    </row>
    <row r="16683" spans="1:11">
      <c r="A16683">
        <v>16682</v>
      </c>
      <c r="B16683" s="1">
        <v>40913.166666666664</v>
      </c>
      <c r="C16683">
        <v>1</v>
      </c>
      <c r="D16683">
        <v>0</v>
      </c>
      <c r="E16683">
        <v>2</v>
      </c>
      <c r="F16683">
        <v>1</v>
      </c>
      <c r="G16683">
        <v>59</v>
      </c>
      <c r="H16683" s="9">
        <v>6.0031999999999996</v>
      </c>
      <c r="I16683" s="7">
        <v>0</v>
      </c>
      <c r="J16683" s="7">
        <v>5</v>
      </c>
      <c r="K16683" s="2">
        <v>5</v>
      </c>
    </row>
    <row r="16684" spans="1:11">
      <c r="A16684">
        <v>16683</v>
      </c>
      <c r="B16684" s="1">
        <v>41235.291666666664</v>
      </c>
      <c r="C16684">
        <v>4</v>
      </c>
      <c r="D16684">
        <v>1</v>
      </c>
      <c r="E16684">
        <v>1</v>
      </c>
      <c r="F16684">
        <v>2</v>
      </c>
      <c r="G16684">
        <v>75</v>
      </c>
      <c r="H16684" s="9">
        <v>8.9981000000000009</v>
      </c>
      <c r="I16684" s="7">
        <v>7</v>
      </c>
      <c r="J16684" s="7">
        <v>49</v>
      </c>
      <c r="K16684" s="2">
        <v>56</v>
      </c>
    </row>
    <row r="16685" spans="1:11">
      <c r="A16685">
        <v>16684</v>
      </c>
      <c r="B16685" s="1">
        <v>40613.916666666664</v>
      </c>
      <c r="C16685">
        <v>1</v>
      </c>
      <c r="D16685">
        <v>0</v>
      </c>
      <c r="E16685">
        <v>1</v>
      </c>
      <c r="F16685">
        <v>6.0000000000000018</v>
      </c>
      <c r="G16685">
        <v>52</v>
      </c>
      <c r="H16685" s="9">
        <v>11.0014</v>
      </c>
      <c r="I16685" s="2">
        <v>11</v>
      </c>
      <c r="J16685" s="2">
        <v>53</v>
      </c>
      <c r="K16685" s="2">
        <v>64</v>
      </c>
    </row>
    <row r="16686" spans="1:11">
      <c r="A16686">
        <v>16685</v>
      </c>
      <c r="B16686" s="1">
        <v>41273.75</v>
      </c>
      <c r="C16686">
        <v>1</v>
      </c>
      <c r="D16686">
        <v>0</v>
      </c>
      <c r="E16686">
        <v>2</v>
      </c>
      <c r="F16686" s="2">
        <v>3</v>
      </c>
      <c r="G16686">
        <v>44</v>
      </c>
      <c r="H16686" s="9">
        <v>19.999500000000001</v>
      </c>
      <c r="I16686" s="7">
        <v>12</v>
      </c>
      <c r="J16686" s="7">
        <v>113</v>
      </c>
      <c r="K16686" s="2">
        <v>125</v>
      </c>
    </row>
    <row r="16687" spans="1:11">
      <c r="A16687">
        <v>16686</v>
      </c>
      <c r="B16687" s="1">
        <v>41094.333333333336</v>
      </c>
      <c r="C16687">
        <v>3</v>
      </c>
      <c r="D16687">
        <v>1</v>
      </c>
      <c r="E16687">
        <v>1</v>
      </c>
      <c r="F16687">
        <v>26</v>
      </c>
      <c r="G16687">
        <v>61</v>
      </c>
      <c r="H16687" s="9">
        <v>7.0015000000000001</v>
      </c>
      <c r="I16687" s="7">
        <v>43</v>
      </c>
      <c r="J16687" s="7">
        <v>110</v>
      </c>
      <c r="K16687" s="2">
        <v>153</v>
      </c>
    </row>
    <row r="16688" spans="1:11">
      <c r="A16688">
        <v>16687</v>
      </c>
      <c r="B16688" s="1">
        <v>40582.166666666664</v>
      </c>
      <c r="C16688">
        <v>1</v>
      </c>
      <c r="D16688">
        <v>0</v>
      </c>
      <c r="E16688">
        <v>1</v>
      </c>
      <c r="F16688">
        <v>4</v>
      </c>
      <c r="G16688">
        <v>93</v>
      </c>
      <c r="H16688" s="9">
        <v>11.0014</v>
      </c>
      <c r="I16688" s="2">
        <v>0</v>
      </c>
      <c r="J16688" s="2">
        <v>3</v>
      </c>
      <c r="K16688" s="2">
        <v>3</v>
      </c>
    </row>
    <row r="16689" spans="1:11">
      <c r="A16689">
        <v>16688</v>
      </c>
      <c r="B16689" s="1">
        <v>40714.916666666664</v>
      </c>
      <c r="C16689">
        <v>2</v>
      </c>
      <c r="D16689">
        <v>0</v>
      </c>
      <c r="E16689">
        <v>2</v>
      </c>
      <c r="F16689">
        <v>23</v>
      </c>
      <c r="G16689">
        <v>73</v>
      </c>
      <c r="H16689" s="9">
        <v>15.001300000000001</v>
      </c>
      <c r="I16689" s="7">
        <v>24</v>
      </c>
      <c r="J16689" s="7">
        <v>106</v>
      </c>
      <c r="K16689" s="2">
        <v>130</v>
      </c>
    </row>
    <row r="16690" spans="1:11">
      <c r="A16690">
        <v>16689</v>
      </c>
      <c r="B16690" s="1">
        <v>41118.75</v>
      </c>
      <c r="C16690">
        <v>3</v>
      </c>
      <c r="D16690">
        <v>0</v>
      </c>
      <c r="E16690">
        <v>1</v>
      </c>
      <c r="F16690">
        <v>32</v>
      </c>
      <c r="G16690">
        <v>43</v>
      </c>
      <c r="H16690" s="9">
        <v>19.001200000000001</v>
      </c>
      <c r="I16690" s="7">
        <v>151</v>
      </c>
      <c r="J16690" s="7">
        <v>330</v>
      </c>
      <c r="K16690" s="2">
        <v>481</v>
      </c>
    </row>
    <row r="16691" spans="1:11">
      <c r="A16691">
        <v>16690</v>
      </c>
      <c r="B16691" s="1">
        <v>41100.583333333336</v>
      </c>
      <c r="C16691">
        <v>3</v>
      </c>
      <c r="D16691">
        <v>0</v>
      </c>
      <c r="E16691">
        <v>1</v>
      </c>
      <c r="F16691">
        <v>32</v>
      </c>
      <c r="G16691">
        <v>38</v>
      </c>
      <c r="H16691" s="9">
        <v>11.0014</v>
      </c>
      <c r="I16691" s="7">
        <v>71</v>
      </c>
      <c r="J16691" s="7">
        <v>171</v>
      </c>
      <c r="K16691" s="2">
        <v>242</v>
      </c>
    </row>
    <row r="16692" spans="1:11">
      <c r="A16692">
        <v>16691</v>
      </c>
      <c r="B16692" s="1">
        <v>40681.291666666664</v>
      </c>
      <c r="C16692">
        <v>2</v>
      </c>
      <c r="D16692">
        <v>0</v>
      </c>
      <c r="E16692">
        <v>1</v>
      </c>
      <c r="F16692">
        <v>18</v>
      </c>
      <c r="G16692">
        <v>88</v>
      </c>
      <c r="H16692" s="9">
        <v>12.997999999999999</v>
      </c>
      <c r="I16692" s="7">
        <v>14</v>
      </c>
      <c r="J16692" s="7">
        <v>259</v>
      </c>
      <c r="K16692" s="2">
        <v>273</v>
      </c>
    </row>
    <row r="16693" spans="1:11">
      <c r="A16693">
        <v>16692</v>
      </c>
      <c r="B16693" s="1">
        <v>40941.333333333336</v>
      </c>
      <c r="C16693">
        <v>1</v>
      </c>
      <c r="D16693">
        <v>0</v>
      </c>
      <c r="E16693">
        <v>3</v>
      </c>
      <c r="F16693">
        <v>11</v>
      </c>
      <c r="G16693">
        <v>87</v>
      </c>
      <c r="H16693" s="9">
        <v>0</v>
      </c>
      <c r="I16693" s="7">
        <v>9</v>
      </c>
      <c r="J16693" s="7">
        <v>434</v>
      </c>
      <c r="K16693" s="2">
        <v>443</v>
      </c>
    </row>
    <row r="16694" spans="1:11">
      <c r="A16694">
        <v>16693</v>
      </c>
      <c r="B16694" s="1">
        <v>40816.416666666664</v>
      </c>
      <c r="C16694">
        <v>4</v>
      </c>
      <c r="D16694">
        <v>0</v>
      </c>
      <c r="E16694">
        <v>1</v>
      </c>
      <c r="F16694">
        <v>21.000000000000004</v>
      </c>
      <c r="G16694">
        <v>64</v>
      </c>
      <c r="H16694" s="9">
        <v>0</v>
      </c>
      <c r="I16694" s="7">
        <v>46</v>
      </c>
      <c r="J16694" s="7">
        <v>122</v>
      </c>
      <c r="K16694" s="2">
        <v>168</v>
      </c>
    </row>
    <row r="16695" spans="1:11">
      <c r="A16695">
        <v>16694</v>
      </c>
      <c r="B16695" s="1">
        <v>41041.416666666664</v>
      </c>
      <c r="C16695">
        <v>2</v>
      </c>
      <c r="D16695">
        <v>0</v>
      </c>
      <c r="E16695">
        <v>1</v>
      </c>
      <c r="F16695">
        <v>19.000000000000004</v>
      </c>
      <c r="G16695">
        <v>49</v>
      </c>
      <c r="H16695" s="9">
        <v>6.0031999999999996</v>
      </c>
      <c r="I16695" s="7">
        <v>132</v>
      </c>
      <c r="J16695" s="7">
        <v>279</v>
      </c>
      <c r="K16695" s="2">
        <v>411</v>
      </c>
    </row>
    <row r="16696" spans="1:11">
      <c r="A16696">
        <v>16695</v>
      </c>
      <c r="B16696" s="1">
        <v>40749.833333333336</v>
      </c>
      <c r="C16696">
        <v>3</v>
      </c>
      <c r="D16696">
        <v>0</v>
      </c>
      <c r="E16696">
        <v>1</v>
      </c>
      <c r="F16696">
        <v>27</v>
      </c>
      <c r="G16696">
        <v>74</v>
      </c>
      <c r="H16696" s="9">
        <v>8.9981000000000009</v>
      </c>
      <c r="I16696" s="7">
        <v>55</v>
      </c>
      <c r="J16696" s="7">
        <v>247</v>
      </c>
      <c r="K16696" s="2">
        <v>302</v>
      </c>
    </row>
    <row r="16697" spans="1:11">
      <c r="A16697">
        <v>16696</v>
      </c>
      <c r="B16697" s="1">
        <v>41009.125</v>
      </c>
      <c r="C16697">
        <v>2</v>
      </c>
      <c r="D16697">
        <v>0</v>
      </c>
      <c r="E16697">
        <v>1</v>
      </c>
      <c r="F16697">
        <v>9</v>
      </c>
      <c r="G16697">
        <v>71</v>
      </c>
      <c r="H16697" s="9">
        <v>8.9981000000000009</v>
      </c>
      <c r="I16697" s="7">
        <v>0</v>
      </c>
      <c r="J16697" s="7">
        <v>2</v>
      </c>
      <c r="K16697" s="2">
        <v>2</v>
      </c>
    </row>
    <row r="16698" spans="1:11">
      <c r="A16698">
        <v>16697</v>
      </c>
      <c r="B16698" s="1">
        <v>40724.916666666664</v>
      </c>
      <c r="C16698">
        <v>3</v>
      </c>
      <c r="D16698">
        <v>0</v>
      </c>
      <c r="E16698">
        <v>1</v>
      </c>
      <c r="F16698">
        <v>26</v>
      </c>
      <c r="G16698">
        <v>42</v>
      </c>
      <c r="H16698" s="9">
        <v>11.0014</v>
      </c>
      <c r="I16698" s="7">
        <v>42</v>
      </c>
      <c r="J16698" s="7">
        <v>163</v>
      </c>
      <c r="K16698" s="2">
        <v>205</v>
      </c>
    </row>
    <row r="16699" spans="1:11">
      <c r="A16699">
        <v>16698</v>
      </c>
      <c r="B16699" s="1">
        <v>41209.25</v>
      </c>
      <c r="C16699">
        <v>4</v>
      </c>
      <c r="D16699">
        <v>0</v>
      </c>
      <c r="E16699">
        <v>2</v>
      </c>
      <c r="F16699">
        <v>16</v>
      </c>
      <c r="G16699">
        <v>82</v>
      </c>
      <c r="H16699" s="9">
        <v>12.997999999999999</v>
      </c>
      <c r="I16699" s="7">
        <v>2</v>
      </c>
      <c r="J16699" s="7">
        <v>29</v>
      </c>
      <c r="K16699" s="2">
        <v>31</v>
      </c>
    </row>
    <row r="16700" spans="1:11">
      <c r="A16700">
        <v>16699</v>
      </c>
      <c r="B16700" s="1">
        <v>41219.208333333336</v>
      </c>
      <c r="C16700">
        <v>4</v>
      </c>
      <c r="D16700">
        <v>0</v>
      </c>
      <c r="E16700">
        <v>2</v>
      </c>
      <c r="F16700">
        <v>2</v>
      </c>
      <c r="G16700">
        <v>64</v>
      </c>
      <c r="H16700" s="9">
        <v>12.997999999999999</v>
      </c>
      <c r="I16700" s="7">
        <v>1</v>
      </c>
      <c r="J16700" s="7">
        <v>40</v>
      </c>
      <c r="K16700" s="2">
        <v>41</v>
      </c>
    </row>
    <row r="16701" spans="1:11">
      <c r="A16701">
        <v>16700</v>
      </c>
      <c r="B16701" s="1">
        <v>40864.416666666664</v>
      </c>
      <c r="C16701">
        <v>4</v>
      </c>
      <c r="D16701">
        <v>0</v>
      </c>
      <c r="E16701">
        <v>2</v>
      </c>
      <c r="F16701">
        <v>8</v>
      </c>
      <c r="G16701">
        <v>61</v>
      </c>
      <c r="H16701" s="9">
        <v>22.002800000000001</v>
      </c>
      <c r="I16701" s="7">
        <v>7</v>
      </c>
      <c r="J16701" s="7">
        <v>73</v>
      </c>
      <c r="K16701" s="2">
        <v>80</v>
      </c>
    </row>
    <row r="16702" spans="1:11">
      <c r="A16702">
        <v>16701</v>
      </c>
      <c r="B16702" s="1">
        <v>40816.708333333336</v>
      </c>
      <c r="C16702">
        <v>4</v>
      </c>
      <c r="D16702">
        <v>0</v>
      </c>
      <c r="E16702">
        <v>1</v>
      </c>
      <c r="F16702">
        <v>22</v>
      </c>
      <c r="G16702">
        <v>53</v>
      </c>
      <c r="H16702" s="9">
        <v>12.997999999999999</v>
      </c>
      <c r="I16702" s="7">
        <v>94</v>
      </c>
      <c r="J16702" s="7">
        <v>495</v>
      </c>
      <c r="K16702" s="2">
        <v>589</v>
      </c>
    </row>
    <row r="16703" spans="1:11">
      <c r="A16703">
        <v>16702</v>
      </c>
      <c r="B16703" s="1">
        <v>40660.083333333336</v>
      </c>
      <c r="C16703">
        <v>2</v>
      </c>
      <c r="D16703">
        <v>0</v>
      </c>
      <c r="E16703">
        <v>1</v>
      </c>
      <c r="F16703">
        <v>20.000000000000004</v>
      </c>
      <c r="G16703">
        <v>88</v>
      </c>
      <c r="H16703" s="9">
        <v>16.997900000000001</v>
      </c>
      <c r="I16703" s="7">
        <v>0</v>
      </c>
      <c r="J16703" s="7">
        <v>5</v>
      </c>
      <c r="K16703" s="2">
        <v>5</v>
      </c>
    </row>
    <row r="16704" spans="1:11">
      <c r="A16704">
        <v>16703</v>
      </c>
      <c r="B16704" s="1">
        <v>41005.041666666664</v>
      </c>
      <c r="C16704">
        <v>2</v>
      </c>
      <c r="D16704">
        <v>0</v>
      </c>
      <c r="E16704">
        <v>1</v>
      </c>
      <c r="F16704">
        <v>9</v>
      </c>
      <c r="G16704">
        <v>62</v>
      </c>
      <c r="H16704" s="9">
        <v>8.9981000000000009</v>
      </c>
      <c r="I16704" s="7">
        <v>10</v>
      </c>
      <c r="J16704" s="7">
        <v>28</v>
      </c>
      <c r="K16704" s="2">
        <v>38</v>
      </c>
    </row>
    <row r="16705" spans="1:11">
      <c r="A16705">
        <v>16704</v>
      </c>
      <c r="B16705" s="1">
        <v>40671.833333333336</v>
      </c>
      <c r="C16705">
        <v>2</v>
      </c>
      <c r="D16705">
        <v>0</v>
      </c>
      <c r="E16705">
        <v>1</v>
      </c>
      <c r="F16705">
        <v>17</v>
      </c>
      <c r="G16705">
        <v>77</v>
      </c>
      <c r="H16705" s="9">
        <v>8.9981000000000009</v>
      </c>
      <c r="I16705" s="7">
        <v>42</v>
      </c>
      <c r="J16705" s="7">
        <v>132</v>
      </c>
      <c r="K16705" s="2">
        <v>174</v>
      </c>
    </row>
    <row r="16706" spans="1:11">
      <c r="A16706">
        <v>16705</v>
      </c>
      <c r="B16706" s="1">
        <v>40842.5</v>
      </c>
      <c r="C16706">
        <v>4</v>
      </c>
      <c r="D16706">
        <v>0</v>
      </c>
      <c r="E16706">
        <v>3</v>
      </c>
      <c r="F16706">
        <v>20.000000000000004</v>
      </c>
      <c r="G16706">
        <v>53</v>
      </c>
      <c r="H16706" s="9">
        <v>15.001300000000001</v>
      </c>
      <c r="I16706" s="7">
        <v>39</v>
      </c>
      <c r="J16706" s="7">
        <v>155</v>
      </c>
      <c r="K16706" s="2">
        <v>194</v>
      </c>
    </row>
    <row r="16707" spans="1:11">
      <c r="A16707">
        <v>16706</v>
      </c>
      <c r="B16707" s="1">
        <v>41156.625</v>
      </c>
      <c r="C16707">
        <v>3</v>
      </c>
      <c r="D16707">
        <v>0</v>
      </c>
      <c r="E16707">
        <v>1</v>
      </c>
      <c r="F16707">
        <v>31</v>
      </c>
      <c r="G16707">
        <v>59</v>
      </c>
      <c r="H16707" s="9">
        <v>31.000900000000001</v>
      </c>
      <c r="I16707" s="7">
        <v>68</v>
      </c>
      <c r="J16707" s="7">
        <v>224</v>
      </c>
      <c r="K16707" s="2">
        <v>292</v>
      </c>
    </row>
    <row r="16708" spans="1:11">
      <c r="A16708">
        <v>16707</v>
      </c>
      <c r="B16708" s="1">
        <v>40566.75</v>
      </c>
      <c r="C16708">
        <v>1</v>
      </c>
      <c r="D16708">
        <v>0</v>
      </c>
      <c r="E16708">
        <v>1</v>
      </c>
      <c r="F16708">
        <v>-3</v>
      </c>
      <c r="G16708">
        <v>30</v>
      </c>
      <c r="H16708" s="9">
        <v>16.997900000000001</v>
      </c>
      <c r="I16708" s="2">
        <v>5</v>
      </c>
      <c r="J16708" s="2">
        <v>44</v>
      </c>
      <c r="K16708" s="2">
        <v>49</v>
      </c>
    </row>
    <row r="16709" spans="1:11">
      <c r="A16709">
        <v>16708</v>
      </c>
      <c r="B16709" s="1">
        <v>40741.333333333336</v>
      </c>
      <c r="C16709">
        <v>3</v>
      </c>
      <c r="D16709">
        <v>0</v>
      </c>
      <c r="E16709">
        <v>1</v>
      </c>
      <c r="F16709">
        <v>25</v>
      </c>
      <c r="G16709">
        <v>65</v>
      </c>
      <c r="H16709" s="9">
        <v>15.001300000000001</v>
      </c>
      <c r="I16709" s="7">
        <v>45</v>
      </c>
      <c r="J16709" s="7">
        <v>73</v>
      </c>
      <c r="K16709" s="2">
        <v>118</v>
      </c>
    </row>
    <row r="16710" spans="1:11">
      <c r="A16710">
        <v>16709</v>
      </c>
      <c r="B16710" s="1">
        <v>41063.958333333336</v>
      </c>
      <c r="C16710">
        <v>2</v>
      </c>
      <c r="D16710">
        <v>0</v>
      </c>
      <c r="E16710">
        <v>1</v>
      </c>
      <c r="F16710">
        <v>20.000000000000004</v>
      </c>
      <c r="G16710">
        <v>53</v>
      </c>
      <c r="H16710" s="9">
        <v>7.0015000000000001</v>
      </c>
      <c r="I16710" s="7">
        <v>26</v>
      </c>
      <c r="J16710" s="7">
        <v>82</v>
      </c>
      <c r="K16710" s="2">
        <v>108</v>
      </c>
    </row>
    <row r="16711" spans="1:11">
      <c r="A16711">
        <v>16710</v>
      </c>
      <c r="B16711" s="1">
        <v>41250.541666666664</v>
      </c>
      <c r="C16711">
        <v>4</v>
      </c>
      <c r="D16711">
        <v>0</v>
      </c>
      <c r="E16711">
        <v>2</v>
      </c>
      <c r="F16711">
        <v>9</v>
      </c>
      <c r="G16711">
        <v>66</v>
      </c>
      <c r="H16711" s="9">
        <v>8.9981000000000009</v>
      </c>
      <c r="I16711" s="7">
        <v>23</v>
      </c>
      <c r="J16711" s="7">
        <v>197</v>
      </c>
      <c r="K16711" s="2">
        <v>220</v>
      </c>
    </row>
    <row r="16712" spans="1:11">
      <c r="A16712">
        <v>16711</v>
      </c>
      <c r="B16712" s="1">
        <v>40668.916666666664</v>
      </c>
      <c r="C16712">
        <v>2</v>
      </c>
      <c r="D16712">
        <v>0</v>
      </c>
      <c r="E16712">
        <v>1</v>
      </c>
      <c r="F16712">
        <v>15</v>
      </c>
      <c r="G16712">
        <v>39</v>
      </c>
      <c r="H16712" s="9">
        <v>12.997999999999999</v>
      </c>
      <c r="I16712" s="7">
        <v>30</v>
      </c>
      <c r="J16712" s="7">
        <v>135</v>
      </c>
      <c r="K16712" s="2">
        <v>165</v>
      </c>
    </row>
    <row r="16713" spans="1:11">
      <c r="A16713">
        <v>16712</v>
      </c>
      <c r="B16713" s="1">
        <v>41117.458333333336</v>
      </c>
      <c r="C16713">
        <v>3</v>
      </c>
      <c r="D16713">
        <v>0</v>
      </c>
      <c r="E16713">
        <v>1</v>
      </c>
      <c r="F16713">
        <v>33</v>
      </c>
      <c r="G16713">
        <v>47</v>
      </c>
      <c r="H16713" s="9">
        <v>22.002800000000001</v>
      </c>
      <c r="I16713" s="7">
        <v>67</v>
      </c>
      <c r="J16713" s="7">
        <v>184</v>
      </c>
      <c r="K16713" s="2">
        <v>251</v>
      </c>
    </row>
    <row r="16714" spans="1:11">
      <c r="A16714">
        <v>16713</v>
      </c>
      <c r="B16714" s="1">
        <v>40725.625</v>
      </c>
      <c r="C16714">
        <v>3</v>
      </c>
      <c r="D16714">
        <v>0</v>
      </c>
      <c r="E16714">
        <v>1</v>
      </c>
      <c r="F16714">
        <v>32</v>
      </c>
      <c r="G16714">
        <v>21</v>
      </c>
      <c r="H16714" s="9">
        <v>16.997900000000001</v>
      </c>
      <c r="I16714" s="7">
        <v>81</v>
      </c>
      <c r="J16714" s="7">
        <v>297</v>
      </c>
      <c r="K16714" s="2">
        <v>378</v>
      </c>
    </row>
    <row r="16715" spans="1:11">
      <c r="A16715">
        <v>16714</v>
      </c>
      <c r="B16715" s="1">
        <v>41220</v>
      </c>
      <c r="C16715">
        <v>4</v>
      </c>
      <c r="D16715">
        <v>0</v>
      </c>
      <c r="E16715">
        <v>2</v>
      </c>
      <c r="F16715">
        <v>6.0000000000000018</v>
      </c>
      <c r="G16715">
        <v>56</v>
      </c>
      <c r="H16715" s="9">
        <v>19.001200000000001</v>
      </c>
      <c r="I16715" s="7">
        <v>49</v>
      </c>
      <c r="J16715" s="7">
        <v>234</v>
      </c>
      <c r="K16715" s="2">
        <v>283</v>
      </c>
    </row>
    <row r="16716" spans="1:11">
      <c r="A16716">
        <v>16715</v>
      </c>
      <c r="B16716" s="1">
        <v>41034.375</v>
      </c>
      <c r="C16716">
        <v>2</v>
      </c>
      <c r="D16716">
        <v>0</v>
      </c>
      <c r="E16716">
        <v>1</v>
      </c>
      <c r="F16716">
        <v>22</v>
      </c>
      <c r="G16716">
        <v>78</v>
      </c>
      <c r="H16716" s="9">
        <v>7.0015000000000001</v>
      </c>
      <c r="I16716" s="7">
        <v>61</v>
      </c>
      <c r="J16716" s="7">
        <v>223</v>
      </c>
      <c r="K16716" s="2">
        <v>284</v>
      </c>
    </row>
    <row r="16717" spans="1:11">
      <c r="A16717">
        <v>16716</v>
      </c>
      <c r="B16717" s="1">
        <v>40655</v>
      </c>
      <c r="C16717">
        <v>2</v>
      </c>
      <c r="D16717">
        <v>0</v>
      </c>
      <c r="E16717">
        <v>1</v>
      </c>
      <c r="F16717">
        <v>9</v>
      </c>
      <c r="G16717">
        <v>62</v>
      </c>
      <c r="H16717" s="9">
        <v>12.997999999999999</v>
      </c>
      <c r="I16717" s="7">
        <v>3</v>
      </c>
      <c r="J16717" s="7">
        <v>30</v>
      </c>
      <c r="K16717" s="2">
        <v>33</v>
      </c>
    </row>
    <row r="16718" spans="1:11">
      <c r="A16718">
        <v>16717</v>
      </c>
      <c r="B16718" s="1">
        <v>40695.375</v>
      </c>
      <c r="C16718">
        <v>2</v>
      </c>
      <c r="D16718">
        <v>0</v>
      </c>
      <c r="E16718">
        <v>2</v>
      </c>
      <c r="F16718">
        <v>28</v>
      </c>
      <c r="G16718">
        <v>74</v>
      </c>
      <c r="H16718" s="9">
        <v>15.001300000000001</v>
      </c>
      <c r="I16718" s="7">
        <v>34</v>
      </c>
      <c r="J16718" s="7">
        <v>173</v>
      </c>
      <c r="K16718" s="2">
        <v>207</v>
      </c>
    </row>
    <row r="16719" spans="1:11">
      <c r="A16719">
        <v>16718</v>
      </c>
      <c r="B16719" s="1">
        <v>40869.791666666664</v>
      </c>
      <c r="C16719">
        <v>4</v>
      </c>
      <c r="D16719">
        <v>0</v>
      </c>
      <c r="E16719">
        <v>3</v>
      </c>
      <c r="F16719">
        <v>14</v>
      </c>
      <c r="G16719">
        <v>94</v>
      </c>
      <c r="H16719" s="9">
        <v>7.0015000000000001</v>
      </c>
      <c r="I16719" s="7">
        <v>5</v>
      </c>
      <c r="J16719" s="7">
        <v>106</v>
      </c>
      <c r="K16719" s="2">
        <v>111</v>
      </c>
    </row>
    <row r="16720" spans="1:11">
      <c r="A16720">
        <v>16719</v>
      </c>
      <c r="B16720" s="1">
        <v>41100.083333333336</v>
      </c>
      <c r="C16720">
        <v>3</v>
      </c>
      <c r="D16720">
        <v>0</v>
      </c>
      <c r="E16720">
        <v>1</v>
      </c>
      <c r="F16720">
        <v>26</v>
      </c>
      <c r="G16720">
        <v>74</v>
      </c>
      <c r="H16720" s="9">
        <v>8.9981000000000009</v>
      </c>
      <c r="I16720" s="7">
        <v>1</v>
      </c>
      <c r="J16720" s="7">
        <v>15</v>
      </c>
      <c r="K16720" s="2">
        <v>16</v>
      </c>
    </row>
    <row r="16721" spans="1:11">
      <c r="A16721">
        <v>16720</v>
      </c>
      <c r="B16721" s="1">
        <v>40992.083333333336</v>
      </c>
      <c r="C16721">
        <v>2</v>
      </c>
      <c r="D16721">
        <v>0</v>
      </c>
      <c r="E16721">
        <v>1</v>
      </c>
      <c r="F16721">
        <v>18</v>
      </c>
      <c r="G16721">
        <v>77</v>
      </c>
      <c r="H16721" s="9">
        <v>7.0015000000000001</v>
      </c>
      <c r="I16721" s="7">
        <v>14</v>
      </c>
      <c r="J16721" s="7">
        <v>55</v>
      </c>
      <c r="K16721" s="2">
        <v>69</v>
      </c>
    </row>
    <row r="16722" spans="1:11">
      <c r="A16722">
        <v>16721</v>
      </c>
      <c r="B16722" s="1">
        <v>41031.041666666664</v>
      </c>
      <c r="C16722">
        <v>2</v>
      </c>
      <c r="D16722">
        <v>0</v>
      </c>
      <c r="E16722">
        <v>1</v>
      </c>
      <c r="F16722">
        <v>19.000000000000004</v>
      </c>
      <c r="G16722">
        <v>83</v>
      </c>
      <c r="H16722" s="9">
        <v>0</v>
      </c>
      <c r="I16722" s="7">
        <v>8</v>
      </c>
      <c r="J16722" s="7">
        <v>7</v>
      </c>
      <c r="K16722" s="2">
        <v>15</v>
      </c>
    </row>
    <row r="16723" spans="1:11">
      <c r="A16723">
        <v>16722</v>
      </c>
      <c r="B16723" s="1">
        <v>40919.75</v>
      </c>
      <c r="C16723">
        <v>1</v>
      </c>
      <c r="D16723">
        <v>0</v>
      </c>
      <c r="E16723">
        <v>3</v>
      </c>
      <c r="F16723">
        <v>8</v>
      </c>
      <c r="G16723">
        <v>87</v>
      </c>
      <c r="H16723" s="9">
        <v>12.997999999999999</v>
      </c>
      <c r="I16723" s="7">
        <v>2</v>
      </c>
      <c r="J16723" s="7">
        <v>96</v>
      </c>
      <c r="K16723" s="2">
        <v>98</v>
      </c>
    </row>
    <row r="16724" spans="1:11">
      <c r="A16724">
        <v>16723</v>
      </c>
      <c r="B16724" s="1">
        <v>40764.083333333336</v>
      </c>
      <c r="C16724">
        <v>3</v>
      </c>
      <c r="D16724">
        <v>0</v>
      </c>
      <c r="E16724">
        <v>1</v>
      </c>
      <c r="F16724">
        <v>27</v>
      </c>
      <c r="G16724">
        <v>70</v>
      </c>
      <c r="H16724" s="9">
        <v>0</v>
      </c>
      <c r="I16724" s="7">
        <v>9</v>
      </c>
      <c r="J16724" s="7">
        <v>3</v>
      </c>
      <c r="K16724" s="2">
        <v>12</v>
      </c>
    </row>
    <row r="16725" spans="1:11">
      <c r="A16725">
        <v>16724</v>
      </c>
      <c r="B16725" s="1">
        <v>40866.416666666664</v>
      </c>
      <c r="C16725">
        <v>4</v>
      </c>
      <c r="D16725">
        <v>0</v>
      </c>
      <c r="E16725">
        <v>1</v>
      </c>
      <c r="F16725">
        <v>7</v>
      </c>
      <c r="G16725">
        <v>45</v>
      </c>
      <c r="H16725" s="9">
        <v>16.997900000000001</v>
      </c>
      <c r="I16725" s="7">
        <v>35</v>
      </c>
      <c r="J16725" s="7">
        <v>164</v>
      </c>
      <c r="K16725" s="2">
        <v>199</v>
      </c>
    </row>
    <row r="16726" spans="1:11">
      <c r="A16726">
        <v>16725</v>
      </c>
      <c r="B16726" s="1">
        <v>41136.583333333336</v>
      </c>
      <c r="C16726">
        <v>3</v>
      </c>
      <c r="D16726">
        <v>0</v>
      </c>
      <c r="E16726">
        <v>2</v>
      </c>
      <c r="F16726">
        <v>29</v>
      </c>
      <c r="G16726">
        <v>52</v>
      </c>
      <c r="H16726" s="9">
        <v>19.999500000000001</v>
      </c>
      <c r="I16726" s="7">
        <v>94</v>
      </c>
      <c r="J16726" s="7">
        <v>161</v>
      </c>
      <c r="K16726" s="2">
        <v>255</v>
      </c>
    </row>
    <row r="16727" spans="1:11">
      <c r="A16727">
        <v>16726</v>
      </c>
      <c r="B16727" s="1">
        <v>40774.458333333336</v>
      </c>
      <c r="C16727">
        <v>3</v>
      </c>
      <c r="D16727">
        <v>0</v>
      </c>
      <c r="E16727">
        <v>2</v>
      </c>
      <c r="F16727">
        <v>27</v>
      </c>
      <c r="G16727">
        <v>66</v>
      </c>
      <c r="H16727" s="9">
        <v>6.0031999999999996</v>
      </c>
      <c r="I16727" s="7">
        <v>45</v>
      </c>
      <c r="J16727" s="7">
        <v>119</v>
      </c>
      <c r="K16727" s="2">
        <v>164</v>
      </c>
    </row>
    <row r="16728" spans="1:11">
      <c r="A16728">
        <v>16727</v>
      </c>
      <c r="B16728" s="1">
        <v>41092.708333333336</v>
      </c>
      <c r="C16728">
        <v>3</v>
      </c>
      <c r="D16728">
        <v>0</v>
      </c>
      <c r="E16728">
        <v>1</v>
      </c>
      <c r="F16728">
        <v>33</v>
      </c>
      <c r="G16728">
        <v>32</v>
      </c>
      <c r="H16728" s="9">
        <v>8.9981000000000009</v>
      </c>
      <c r="I16728" s="7">
        <v>82</v>
      </c>
      <c r="J16728" s="7">
        <v>665</v>
      </c>
      <c r="K16728" s="2">
        <v>747</v>
      </c>
    </row>
    <row r="16729" spans="1:11">
      <c r="A16729">
        <v>16728</v>
      </c>
      <c r="B16729" s="1">
        <v>41039.166666666664</v>
      </c>
      <c r="C16729">
        <v>2</v>
      </c>
      <c r="D16729">
        <v>0</v>
      </c>
      <c r="E16729">
        <v>1</v>
      </c>
      <c r="F16729">
        <v>14</v>
      </c>
      <c r="G16729">
        <v>77</v>
      </c>
      <c r="H16729" s="9">
        <v>12.997999999999999</v>
      </c>
      <c r="I16729" s="7">
        <v>0</v>
      </c>
      <c r="J16729" s="7">
        <v>2</v>
      </c>
      <c r="K16729" s="2">
        <v>2</v>
      </c>
    </row>
    <row r="16730" spans="1:11">
      <c r="A16730">
        <v>16729</v>
      </c>
      <c r="B16730" s="1">
        <v>41088.125</v>
      </c>
      <c r="C16730">
        <v>3</v>
      </c>
      <c r="D16730">
        <v>0</v>
      </c>
      <c r="E16730">
        <v>1</v>
      </c>
      <c r="F16730">
        <v>23.999999999999993</v>
      </c>
      <c r="G16730">
        <v>50</v>
      </c>
      <c r="H16730" s="9">
        <v>6.0031999999999996</v>
      </c>
      <c r="I16730" s="7">
        <v>1</v>
      </c>
      <c r="J16730" s="7">
        <v>6</v>
      </c>
      <c r="K16730" s="2">
        <v>7</v>
      </c>
    </row>
    <row r="16731" spans="1:11">
      <c r="A16731">
        <v>16730</v>
      </c>
      <c r="B16731" s="1">
        <v>40698.791666666664</v>
      </c>
      <c r="C16731">
        <v>2</v>
      </c>
      <c r="D16731">
        <v>0</v>
      </c>
      <c r="E16731">
        <v>2</v>
      </c>
      <c r="F16731">
        <v>26</v>
      </c>
      <c r="G16731">
        <v>39</v>
      </c>
      <c r="H16731" s="9">
        <v>6.0031999999999996</v>
      </c>
      <c r="I16731" s="7">
        <v>78</v>
      </c>
      <c r="J16731" s="7">
        <v>205</v>
      </c>
      <c r="K16731" s="2">
        <v>283</v>
      </c>
    </row>
    <row r="16732" spans="1:11">
      <c r="A16732">
        <v>16731</v>
      </c>
      <c r="B16732" s="1">
        <v>40574.958333333336</v>
      </c>
      <c r="C16732">
        <v>1</v>
      </c>
      <c r="D16732">
        <v>0</v>
      </c>
      <c r="E16732">
        <v>2</v>
      </c>
      <c r="F16732">
        <v>-1</v>
      </c>
      <c r="G16732">
        <v>64</v>
      </c>
      <c r="H16732" s="9">
        <v>6.0031999999999996</v>
      </c>
      <c r="I16732" s="2">
        <v>2</v>
      </c>
      <c r="J16732" s="2">
        <v>15</v>
      </c>
      <c r="K16732" s="2">
        <v>17</v>
      </c>
    </row>
    <row r="16733" spans="1:11">
      <c r="A16733">
        <v>16732</v>
      </c>
      <c r="B16733" s="1">
        <v>41267</v>
      </c>
      <c r="C16733">
        <v>1</v>
      </c>
      <c r="D16733">
        <v>0</v>
      </c>
      <c r="E16733">
        <v>1</v>
      </c>
      <c r="F16733">
        <v>2</v>
      </c>
      <c r="G16733">
        <v>69</v>
      </c>
      <c r="H16733" s="9">
        <v>0</v>
      </c>
      <c r="I16733" s="7">
        <v>0</v>
      </c>
      <c r="J16733" s="7">
        <v>12</v>
      </c>
      <c r="K16733" s="2">
        <v>12</v>
      </c>
    </row>
    <row r="16734" spans="1:11">
      <c r="A16734">
        <v>16733</v>
      </c>
      <c r="B16734" s="1">
        <v>40717.958333333336</v>
      </c>
      <c r="C16734">
        <v>3</v>
      </c>
      <c r="D16734">
        <v>0</v>
      </c>
      <c r="E16734">
        <v>1</v>
      </c>
      <c r="F16734">
        <v>26</v>
      </c>
      <c r="G16734">
        <v>74</v>
      </c>
      <c r="H16734" s="9">
        <v>19.001200000000001</v>
      </c>
      <c r="I16734" s="7">
        <v>15</v>
      </c>
      <c r="J16734" s="7">
        <v>90</v>
      </c>
      <c r="K16734" s="2">
        <v>105</v>
      </c>
    </row>
    <row r="16735" spans="1:11">
      <c r="A16735">
        <v>16734</v>
      </c>
      <c r="B16735" s="1">
        <v>40600.083333333336</v>
      </c>
      <c r="C16735">
        <v>1</v>
      </c>
      <c r="D16735">
        <v>0</v>
      </c>
      <c r="E16735">
        <v>1</v>
      </c>
      <c r="F16735">
        <v>2</v>
      </c>
      <c r="G16735">
        <v>60</v>
      </c>
      <c r="H16735" s="9">
        <v>23.999400000000001</v>
      </c>
      <c r="I16735" s="2">
        <v>3</v>
      </c>
      <c r="J16735" s="2">
        <v>9</v>
      </c>
      <c r="K16735" s="2">
        <v>12</v>
      </c>
    </row>
    <row r="16736" spans="1:11">
      <c r="A16736">
        <v>16735</v>
      </c>
      <c r="B16736" s="1">
        <v>40732.416666666664</v>
      </c>
      <c r="C16736">
        <v>3</v>
      </c>
      <c r="D16736">
        <v>0</v>
      </c>
      <c r="E16736">
        <v>2</v>
      </c>
      <c r="F16736">
        <v>28</v>
      </c>
      <c r="G16736">
        <v>70</v>
      </c>
      <c r="H16736" s="9">
        <v>23.999400000000001</v>
      </c>
      <c r="I16736" s="7">
        <v>30</v>
      </c>
      <c r="J16736" s="7">
        <v>108</v>
      </c>
      <c r="K16736" s="2">
        <v>138</v>
      </c>
    </row>
    <row r="16737" spans="1:11">
      <c r="A16737">
        <v>16736</v>
      </c>
      <c r="B16737" s="1">
        <v>40645.416666666664</v>
      </c>
      <c r="C16737">
        <v>2</v>
      </c>
      <c r="D16737">
        <v>0</v>
      </c>
      <c r="E16737">
        <v>3</v>
      </c>
      <c r="F16737">
        <v>16</v>
      </c>
      <c r="G16737">
        <v>82</v>
      </c>
      <c r="H16737" s="9">
        <v>27.999300000000002</v>
      </c>
      <c r="I16737" s="7">
        <v>6</v>
      </c>
      <c r="J16737" s="7">
        <v>33</v>
      </c>
      <c r="K16737" s="2">
        <v>39</v>
      </c>
    </row>
    <row r="16738" spans="1:11">
      <c r="A16738">
        <v>16737</v>
      </c>
      <c r="B16738" s="1">
        <v>41109.625</v>
      </c>
      <c r="C16738">
        <v>3</v>
      </c>
      <c r="D16738">
        <v>0</v>
      </c>
      <c r="E16738">
        <v>1</v>
      </c>
      <c r="F16738">
        <v>33</v>
      </c>
      <c r="G16738">
        <v>47</v>
      </c>
      <c r="H16738" s="9">
        <v>6.0031999999999996</v>
      </c>
      <c r="I16738" s="7">
        <v>66</v>
      </c>
      <c r="J16738" s="7">
        <v>226</v>
      </c>
      <c r="K16738" s="2">
        <v>292</v>
      </c>
    </row>
    <row r="16739" spans="1:11">
      <c r="A16739">
        <v>16738</v>
      </c>
      <c r="B16739" s="1">
        <v>40616.5</v>
      </c>
      <c r="C16739">
        <v>1</v>
      </c>
      <c r="D16739">
        <v>0</v>
      </c>
      <c r="E16739">
        <v>1</v>
      </c>
      <c r="F16739">
        <v>10</v>
      </c>
      <c r="G16739">
        <v>37</v>
      </c>
      <c r="H16739" s="9">
        <v>0</v>
      </c>
      <c r="I16739" s="2">
        <v>40</v>
      </c>
      <c r="J16739" s="2">
        <v>54</v>
      </c>
      <c r="K16739" s="2">
        <v>94</v>
      </c>
    </row>
    <row r="16740" spans="1:11">
      <c r="A16740">
        <v>16739</v>
      </c>
      <c r="B16740" s="1">
        <v>41018.125</v>
      </c>
      <c r="C16740">
        <v>2</v>
      </c>
      <c r="D16740">
        <v>0</v>
      </c>
      <c r="E16740">
        <v>2</v>
      </c>
      <c r="F16740">
        <v>12</v>
      </c>
      <c r="G16740">
        <v>77</v>
      </c>
      <c r="H16740" s="9">
        <v>0</v>
      </c>
      <c r="I16740" s="7">
        <v>1</v>
      </c>
      <c r="J16740" s="7">
        <v>3</v>
      </c>
      <c r="K16740" s="2">
        <v>4</v>
      </c>
    </row>
    <row r="16741" spans="1:11">
      <c r="A16741">
        <v>16740</v>
      </c>
      <c r="B16741" s="1">
        <v>41246.5</v>
      </c>
      <c r="C16741">
        <v>4</v>
      </c>
      <c r="D16741">
        <v>0</v>
      </c>
      <c r="E16741">
        <v>1</v>
      </c>
      <c r="F16741">
        <v>17</v>
      </c>
      <c r="G16741">
        <v>68</v>
      </c>
      <c r="H16741" s="9">
        <v>11.0014</v>
      </c>
      <c r="I16741" s="7">
        <v>40</v>
      </c>
      <c r="J16741" s="7">
        <v>228</v>
      </c>
      <c r="K16741" s="2">
        <v>268</v>
      </c>
    </row>
    <row r="16742" spans="1:11">
      <c r="A16742">
        <v>16741</v>
      </c>
      <c r="B16742" s="1">
        <v>40909.583333333336</v>
      </c>
      <c r="C16742">
        <v>1</v>
      </c>
      <c r="D16742">
        <v>0</v>
      </c>
      <c r="E16742">
        <v>1</v>
      </c>
      <c r="F16742">
        <v>13</v>
      </c>
      <c r="G16742">
        <v>54</v>
      </c>
      <c r="H16742" s="9">
        <v>19.999500000000001</v>
      </c>
      <c r="I16742" s="7">
        <v>120</v>
      </c>
      <c r="J16742" s="7">
        <v>147</v>
      </c>
      <c r="K16742" s="2">
        <v>267</v>
      </c>
    </row>
    <row r="16743" spans="1:11">
      <c r="A16743">
        <v>16742</v>
      </c>
      <c r="B16743" s="1">
        <v>40582</v>
      </c>
      <c r="C16743">
        <v>1</v>
      </c>
      <c r="D16743">
        <v>0</v>
      </c>
      <c r="E16743">
        <v>2</v>
      </c>
      <c r="F16743">
        <v>5.0000000000000018</v>
      </c>
      <c r="G16743">
        <v>87</v>
      </c>
      <c r="H16743" s="9">
        <v>0</v>
      </c>
      <c r="I16743" s="2">
        <v>4</v>
      </c>
      <c r="J16743" s="2">
        <v>6</v>
      </c>
      <c r="K16743" s="2">
        <v>10</v>
      </c>
    </row>
    <row r="16744" spans="1:11">
      <c r="A16744">
        <v>16743</v>
      </c>
      <c r="B16744" s="1">
        <v>40997.375</v>
      </c>
      <c r="C16744">
        <v>2</v>
      </c>
      <c r="D16744">
        <v>0</v>
      </c>
      <c r="E16744">
        <v>1</v>
      </c>
      <c r="F16744">
        <v>15</v>
      </c>
      <c r="G16744">
        <v>48</v>
      </c>
      <c r="H16744" s="9">
        <v>27.999300000000002</v>
      </c>
      <c r="I16744" s="7">
        <v>22</v>
      </c>
      <c r="J16744" s="7">
        <v>298</v>
      </c>
      <c r="K16744" s="2">
        <v>320</v>
      </c>
    </row>
    <row r="16745" spans="1:11">
      <c r="A16745">
        <v>16744</v>
      </c>
      <c r="B16745" s="1">
        <v>40614</v>
      </c>
      <c r="C16745">
        <v>1</v>
      </c>
      <c r="D16745">
        <v>0</v>
      </c>
      <c r="E16745">
        <v>1</v>
      </c>
      <c r="F16745">
        <v>4</v>
      </c>
      <c r="G16745">
        <v>60</v>
      </c>
      <c r="H16745" s="9">
        <v>8.9981000000000009</v>
      </c>
      <c r="I16745" s="2">
        <v>4</v>
      </c>
      <c r="J16745" s="2">
        <v>30</v>
      </c>
      <c r="K16745" s="2">
        <v>34</v>
      </c>
    </row>
    <row r="16746" spans="1:11">
      <c r="A16746">
        <v>16745</v>
      </c>
      <c r="B16746" s="1">
        <v>41245.541666666664</v>
      </c>
      <c r="C16746">
        <v>4</v>
      </c>
      <c r="D16746">
        <v>0</v>
      </c>
      <c r="E16746">
        <v>1</v>
      </c>
      <c r="F16746">
        <v>11</v>
      </c>
      <c r="G16746">
        <v>71</v>
      </c>
      <c r="H16746" s="9">
        <v>15.001300000000001</v>
      </c>
      <c r="I16746" s="7">
        <v>84</v>
      </c>
      <c r="J16746" s="7">
        <v>347</v>
      </c>
      <c r="K16746" s="2">
        <v>431</v>
      </c>
    </row>
    <row r="16747" spans="1:11">
      <c r="A16747">
        <v>16746</v>
      </c>
      <c r="B16747" s="1">
        <v>41166.125</v>
      </c>
      <c r="C16747">
        <v>3</v>
      </c>
      <c r="D16747">
        <v>0</v>
      </c>
      <c r="E16747">
        <v>1</v>
      </c>
      <c r="F16747">
        <v>18</v>
      </c>
      <c r="G16747">
        <v>77</v>
      </c>
      <c r="H16747" s="9">
        <v>0</v>
      </c>
      <c r="I16747" s="7">
        <v>5</v>
      </c>
      <c r="J16747" s="7">
        <v>9</v>
      </c>
      <c r="K16747" s="2">
        <v>14</v>
      </c>
    </row>
    <row r="16748" spans="1:11">
      <c r="A16748">
        <v>16747</v>
      </c>
      <c r="B16748" s="1">
        <v>40970.75</v>
      </c>
      <c r="C16748">
        <v>1</v>
      </c>
      <c r="D16748">
        <v>0</v>
      </c>
      <c r="E16748">
        <v>3</v>
      </c>
      <c r="F16748">
        <v>9</v>
      </c>
      <c r="G16748">
        <v>87</v>
      </c>
      <c r="H16748" s="9">
        <v>12.997999999999999</v>
      </c>
      <c r="I16748" s="7">
        <v>6</v>
      </c>
      <c r="J16748" s="7">
        <v>154</v>
      </c>
      <c r="K16748" s="2">
        <v>160</v>
      </c>
    </row>
    <row r="16749" spans="1:11">
      <c r="A16749">
        <v>16748</v>
      </c>
      <c r="B16749" s="1">
        <v>40694.125</v>
      </c>
      <c r="C16749">
        <v>2</v>
      </c>
      <c r="D16749">
        <v>0</v>
      </c>
      <c r="E16749">
        <v>2</v>
      </c>
      <c r="F16749">
        <v>23</v>
      </c>
      <c r="G16749">
        <v>94</v>
      </c>
      <c r="H16749" s="9">
        <v>0</v>
      </c>
      <c r="I16749" s="7">
        <v>1</v>
      </c>
      <c r="J16749" s="7">
        <v>3</v>
      </c>
      <c r="K16749" s="2">
        <v>4</v>
      </c>
    </row>
    <row r="16750" spans="1:11">
      <c r="A16750">
        <v>16749</v>
      </c>
      <c r="B16750" s="1">
        <v>40693.166666666664</v>
      </c>
      <c r="C16750">
        <v>2</v>
      </c>
      <c r="D16750">
        <v>1</v>
      </c>
      <c r="E16750">
        <v>1</v>
      </c>
      <c r="F16750">
        <v>22</v>
      </c>
      <c r="G16750">
        <v>94</v>
      </c>
      <c r="H16750" s="9">
        <v>11.0014</v>
      </c>
      <c r="I16750" s="7">
        <v>2</v>
      </c>
      <c r="J16750" s="7">
        <v>4</v>
      </c>
      <c r="K16750" s="2">
        <v>6</v>
      </c>
    </row>
    <row r="16751" spans="1:11">
      <c r="A16751">
        <v>16750</v>
      </c>
      <c r="B16751" s="1">
        <v>41170.166666666664</v>
      </c>
      <c r="C16751">
        <v>3</v>
      </c>
      <c r="D16751">
        <v>0</v>
      </c>
      <c r="E16751">
        <v>2</v>
      </c>
      <c r="F16751">
        <v>22</v>
      </c>
      <c r="G16751">
        <v>94</v>
      </c>
      <c r="H16751" s="9">
        <v>23.999400000000001</v>
      </c>
      <c r="I16751" s="7">
        <v>2</v>
      </c>
      <c r="J16751" s="7">
        <v>5</v>
      </c>
      <c r="K16751" s="2">
        <v>7</v>
      </c>
    </row>
    <row r="16752" spans="1:11">
      <c r="A16752">
        <v>16751</v>
      </c>
      <c r="B16752" s="1">
        <v>41017.458333333336</v>
      </c>
      <c r="C16752">
        <v>2</v>
      </c>
      <c r="D16752">
        <v>0</v>
      </c>
      <c r="E16752">
        <v>3</v>
      </c>
      <c r="F16752">
        <v>14</v>
      </c>
      <c r="G16752">
        <v>47</v>
      </c>
      <c r="H16752" s="9">
        <v>16.997900000000001</v>
      </c>
      <c r="I16752" s="7">
        <v>14</v>
      </c>
      <c r="J16752" s="7">
        <v>104</v>
      </c>
      <c r="K16752" s="2">
        <v>118</v>
      </c>
    </row>
    <row r="16753" spans="1:11">
      <c r="A16753">
        <v>16752</v>
      </c>
      <c r="B16753" s="1">
        <v>40999</v>
      </c>
      <c r="C16753">
        <v>2</v>
      </c>
      <c r="D16753">
        <v>0</v>
      </c>
      <c r="E16753">
        <v>1</v>
      </c>
      <c r="F16753">
        <v>10</v>
      </c>
      <c r="G16753">
        <v>82</v>
      </c>
      <c r="H16753" s="9">
        <v>12.997999999999999</v>
      </c>
      <c r="I16753" s="7">
        <v>12</v>
      </c>
      <c r="J16753" s="7">
        <v>80</v>
      </c>
      <c r="K16753" s="2">
        <v>92</v>
      </c>
    </row>
    <row r="16754" spans="1:11">
      <c r="A16754">
        <v>16753</v>
      </c>
      <c r="B16754" s="1">
        <v>41131.166666666664</v>
      </c>
      <c r="C16754">
        <v>3</v>
      </c>
      <c r="D16754">
        <v>0</v>
      </c>
      <c r="E16754">
        <v>3</v>
      </c>
      <c r="F16754">
        <v>26</v>
      </c>
      <c r="G16754">
        <v>84</v>
      </c>
      <c r="H16754" s="9">
        <v>19.001200000000001</v>
      </c>
      <c r="I16754" s="7">
        <v>0</v>
      </c>
      <c r="J16754" s="7">
        <v>7</v>
      </c>
      <c r="K16754" s="2">
        <v>7</v>
      </c>
    </row>
    <row r="16755" spans="1:11">
      <c r="A16755">
        <v>16754</v>
      </c>
      <c r="B16755" s="1">
        <v>41154.666666666664</v>
      </c>
      <c r="C16755">
        <v>3</v>
      </c>
      <c r="D16755">
        <v>0</v>
      </c>
      <c r="E16755">
        <v>1</v>
      </c>
      <c r="F16755">
        <v>28</v>
      </c>
      <c r="G16755">
        <v>70</v>
      </c>
      <c r="H16755" s="9">
        <v>0</v>
      </c>
      <c r="I16755" s="7">
        <v>222</v>
      </c>
      <c r="J16755" s="7">
        <v>252</v>
      </c>
      <c r="K16755" s="2">
        <v>474</v>
      </c>
    </row>
    <row r="16756" spans="1:11">
      <c r="A16756">
        <v>16755</v>
      </c>
      <c r="B16756" s="1">
        <v>41025.75</v>
      </c>
      <c r="C16756">
        <v>2</v>
      </c>
      <c r="D16756">
        <v>0</v>
      </c>
      <c r="E16756">
        <v>2</v>
      </c>
      <c r="F16756">
        <v>18</v>
      </c>
      <c r="G16756">
        <v>77</v>
      </c>
      <c r="H16756" s="9">
        <v>12.997999999999999</v>
      </c>
      <c r="I16756" s="7">
        <v>75</v>
      </c>
      <c r="J16756" s="7">
        <v>588</v>
      </c>
      <c r="K16756" s="2">
        <v>663</v>
      </c>
    </row>
    <row r="16757" spans="1:11">
      <c r="A16757">
        <v>16756</v>
      </c>
      <c r="B16757" s="1">
        <v>41155.5</v>
      </c>
      <c r="C16757">
        <v>3</v>
      </c>
      <c r="D16757">
        <v>1</v>
      </c>
      <c r="E16757">
        <v>2</v>
      </c>
      <c r="F16757">
        <v>29</v>
      </c>
      <c r="G16757">
        <v>62</v>
      </c>
      <c r="H16757" s="9">
        <v>19.999500000000001</v>
      </c>
      <c r="I16757" s="7">
        <v>191</v>
      </c>
      <c r="J16757" s="7">
        <v>352</v>
      </c>
      <c r="K16757" s="2">
        <v>543</v>
      </c>
    </row>
    <row r="16758" spans="1:11">
      <c r="A16758">
        <v>16757</v>
      </c>
      <c r="B16758" s="1">
        <v>40967.916666666664</v>
      </c>
      <c r="C16758">
        <v>1</v>
      </c>
      <c r="D16758">
        <v>0</v>
      </c>
      <c r="E16758">
        <v>1</v>
      </c>
      <c r="F16758">
        <v>8</v>
      </c>
      <c r="G16758">
        <v>46</v>
      </c>
      <c r="H16758" s="9">
        <v>7.0015000000000001</v>
      </c>
      <c r="I16758" s="7">
        <v>6</v>
      </c>
      <c r="J16758" s="7">
        <v>95</v>
      </c>
      <c r="K16758" s="2">
        <v>101</v>
      </c>
    </row>
    <row r="16759" spans="1:11">
      <c r="A16759">
        <v>16758</v>
      </c>
      <c r="B16759" s="1">
        <v>40606.708333333336</v>
      </c>
      <c r="C16759">
        <v>1</v>
      </c>
      <c r="D16759">
        <v>0</v>
      </c>
      <c r="E16759">
        <v>2</v>
      </c>
      <c r="F16759">
        <v>9</v>
      </c>
      <c r="G16759">
        <v>50</v>
      </c>
      <c r="H16759" s="9">
        <v>16.997900000000001</v>
      </c>
      <c r="I16759" s="2">
        <v>22</v>
      </c>
      <c r="J16759" s="2">
        <v>206</v>
      </c>
      <c r="K16759" s="2">
        <v>228</v>
      </c>
    </row>
    <row r="16760" spans="1:11">
      <c r="A16760">
        <v>16759</v>
      </c>
      <c r="B16760" s="1">
        <v>40713.791666666664</v>
      </c>
      <c r="C16760">
        <v>2</v>
      </c>
      <c r="D16760">
        <v>0</v>
      </c>
      <c r="E16760">
        <v>1</v>
      </c>
      <c r="F16760">
        <v>27</v>
      </c>
      <c r="G16760">
        <v>62</v>
      </c>
      <c r="H16760" s="9">
        <v>8.9981000000000009</v>
      </c>
      <c r="I16760" s="7">
        <v>94</v>
      </c>
      <c r="J16760" s="7">
        <v>217</v>
      </c>
      <c r="K16760" s="2">
        <v>311</v>
      </c>
    </row>
    <row r="16761" spans="1:11">
      <c r="A16761">
        <v>16760</v>
      </c>
      <c r="B16761" s="1">
        <v>40778.375</v>
      </c>
      <c r="C16761">
        <v>3</v>
      </c>
      <c r="D16761">
        <v>0</v>
      </c>
      <c r="E16761">
        <v>2</v>
      </c>
      <c r="F16761">
        <v>23.999999999999993</v>
      </c>
      <c r="G16761">
        <v>44</v>
      </c>
      <c r="H16761" s="9">
        <v>0</v>
      </c>
      <c r="I16761" s="7">
        <v>34</v>
      </c>
      <c r="J16761" s="7">
        <v>191</v>
      </c>
      <c r="K16761" s="2">
        <v>225</v>
      </c>
    </row>
    <row r="16762" spans="1:11">
      <c r="A16762">
        <v>16761</v>
      </c>
      <c r="B16762" s="1">
        <v>40741.666666666664</v>
      </c>
      <c r="C16762">
        <v>3</v>
      </c>
      <c r="D16762">
        <v>0</v>
      </c>
      <c r="E16762">
        <v>1</v>
      </c>
      <c r="F16762">
        <v>31</v>
      </c>
      <c r="G16762">
        <v>46</v>
      </c>
      <c r="H16762" s="9">
        <v>19.999500000000001</v>
      </c>
      <c r="I16762" s="7">
        <v>129</v>
      </c>
      <c r="J16762" s="7">
        <v>186</v>
      </c>
      <c r="K16762" s="2">
        <v>315</v>
      </c>
    </row>
    <row r="16763" spans="1:11">
      <c r="A16763">
        <v>16762</v>
      </c>
      <c r="B16763" s="1">
        <v>40674.375</v>
      </c>
      <c r="C16763">
        <v>2</v>
      </c>
      <c r="D16763">
        <v>0</v>
      </c>
      <c r="E16763">
        <v>1</v>
      </c>
      <c r="F16763">
        <v>17</v>
      </c>
      <c r="G16763">
        <v>72</v>
      </c>
      <c r="H16763" s="9">
        <v>8.9981000000000009</v>
      </c>
      <c r="I16763" s="7">
        <v>21</v>
      </c>
      <c r="J16763" s="7">
        <v>181</v>
      </c>
      <c r="K16763" s="2">
        <v>202</v>
      </c>
    </row>
    <row r="16764" spans="1:11">
      <c r="A16764">
        <v>16763</v>
      </c>
      <c r="B16764" s="1">
        <v>40730.291666666664</v>
      </c>
      <c r="C16764">
        <v>3</v>
      </c>
      <c r="D16764">
        <v>0</v>
      </c>
      <c r="E16764">
        <v>2</v>
      </c>
      <c r="F16764">
        <v>27</v>
      </c>
      <c r="G16764">
        <v>79</v>
      </c>
      <c r="H16764" s="9">
        <v>0</v>
      </c>
      <c r="I16764" s="7">
        <v>24</v>
      </c>
      <c r="J16764" s="7">
        <v>286</v>
      </c>
      <c r="K16764" s="2">
        <v>310</v>
      </c>
    </row>
    <row r="16765" spans="1:11">
      <c r="A16765">
        <v>16764</v>
      </c>
      <c r="B16765" s="1">
        <v>40939.291666666664</v>
      </c>
      <c r="C16765">
        <v>1</v>
      </c>
      <c r="D16765">
        <v>0</v>
      </c>
      <c r="E16765">
        <v>1</v>
      </c>
      <c r="F16765">
        <v>4</v>
      </c>
      <c r="G16765">
        <v>60</v>
      </c>
      <c r="H16765" s="9">
        <v>12.997999999999999</v>
      </c>
      <c r="I16765" s="7">
        <v>6</v>
      </c>
      <c r="J16765" s="7">
        <v>271</v>
      </c>
      <c r="K16765" s="2">
        <v>277</v>
      </c>
    </row>
    <row r="16766" spans="1:11">
      <c r="A16766">
        <v>16765</v>
      </c>
      <c r="B16766" s="1">
        <v>40718.083333333336</v>
      </c>
      <c r="C16766">
        <v>3</v>
      </c>
      <c r="D16766">
        <v>0</v>
      </c>
      <c r="E16766">
        <v>1</v>
      </c>
      <c r="F16766">
        <v>23.999999999999993</v>
      </c>
      <c r="G16766">
        <v>83</v>
      </c>
      <c r="H16766" s="9">
        <v>22.002800000000001</v>
      </c>
      <c r="I16766" s="7">
        <v>4</v>
      </c>
      <c r="J16766" s="7">
        <v>10</v>
      </c>
      <c r="K16766" s="2">
        <v>14</v>
      </c>
    </row>
    <row r="16767" spans="1:11">
      <c r="A16767">
        <v>16766</v>
      </c>
      <c r="B16767" s="1">
        <v>40797.166666666664</v>
      </c>
      <c r="C16767">
        <v>3</v>
      </c>
      <c r="D16767">
        <v>0</v>
      </c>
      <c r="E16767">
        <v>1</v>
      </c>
      <c r="F16767">
        <v>21.000000000000004</v>
      </c>
      <c r="G16767">
        <v>83</v>
      </c>
      <c r="H16767" s="9">
        <v>8.9981000000000009</v>
      </c>
      <c r="I16767" s="7">
        <v>3</v>
      </c>
      <c r="J16767" s="7">
        <v>6</v>
      </c>
      <c r="K16767" s="2">
        <v>9</v>
      </c>
    </row>
    <row r="16768" spans="1:11">
      <c r="A16768">
        <v>16767</v>
      </c>
      <c r="B16768" s="1">
        <v>41076.25</v>
      </c>
      <c r="C16768">
        <v>2</v>
      </c>
      <c r="D16768">
        <v>0</v>
      </c>
      <c r="E16768">
        <v>1</v>
      </c>
      <c r="F16768">
        <v>18</v>
      </c>
      <c r="G16768">
        <v>68</v>
      </c>
      <c r="H16768" s="9">
        <v>12.997999999999999</v>
      </c>
      <c r="I16768" s="7">
        <v>11</v>
      </c>
      <c r="J16768" s="7">
        <v>36</v>
      </c>
      <c r="K16768" s="2">
        <v>47</v>
      </c>
    </row>
    <row r="16769" spans="1:11">
      <c r="A16769">
        <v>16768</v>
      </c>
      <c r="B16769" s="1">
        <v>40951.083333333336</v>
      </c>
      <c r="C16769">
        <v>1</v>
      </c>
      <c r="D16769">
        <v>0</v>
      </c>
      <c r="E16769">
        <v>2</v>
      </c>
      <c r="F16769">
        <v>-4</v>
      </c>
      <c r="G16769">
        <v>58</v>
      </c>
      <c r="H16769" s="9">
        <v>39.000700000000002</v>
      </c>
      <c r="I16769" s="7">
        <v>1</v>
      </c>
      <c r="J16769" s="7">
        <v>26</v>
      </c>
      <c r="K16769" s="2">
        <v>27</v>
      </c>
    </row>
    <row r="16770" spans="1:11">
      <c r="A16770">
        <v>16769</v>
      </c>
      <c r="B16770" s="1">
        <v>41208.208333333336</v>
      </c>
      <c r="C16770">
        <v>4</v>
      </c>
      <c r="D16770">
        <v>0</v>
      </c>
      <c r="E16770">
        <v>2</v>
      </c>
      <c r="F16770">
        <v>17</v>
      </c>
      <c r="G16770">
        <v>88</v>
      </c>
      <c r="H16770" s="9">
        <v>7.0015000000000001</v>
      </c>
      <c r="I16770" s="7">
        <v>3</v>
      </c>
      <c r="J16770" s="7">
        <v>47</v>
      </c>
      <c r="K16770" s="2">
        <v>50</v>
      </c>
    </row>
    <row r="16771" spans="1:11">
      <c r="A16771">
        <v>16770</v>
      </c>
      <c r="B16771" s="1">
        <v>40668.041666666664</v>
      </c>
      <c r="C16771">
        <v>2</v>
      </c>
      <c r="D16771">
        <v>0</v>
      </c>
      <c r="E16771">
        <v>1</v>
      </c>
      <c r="F16771">
        <v>8</v>
      </c>
      <c r="G16771">
        <v>71</v>
      </c>
      <c r="H16771" s="9">
        <v>12.997999999999999</v>
      </c>
      <c r="I16771" s="7">
        <v>4</v>
      </c>
      <c r="J16771" s="7">
        <v>6</v>
      </c>
      <c r="K16771" s="2">
        <v>10</v>
      </c>
    </row>
    <row r="16772" spans="1:11">
      <c r="A16772">
        <v>16771</v>
      </c>
      <c r="B16772" s="1">
        <v>41118.708333333336</v>
      </c>
      <c r="C16772">
        <v>3</v>
      </c>
      <c r="D16772">
        <v>0</v>
      </c>
      <c r="E16772">
        <v>1</v>
      </c>
      <c r="F16772">
        <v>32</v>
      </c>
      <c r="G16772">
        <v>46</v>
      </c>
      <c r="H16772" s="9">
        <v>12.997999999999999</v>
      </c>
      <c r="I16772" s="7">
        <v>199</v>
      </c>
      <c r="J16772" s="7">
        <v>280</v>
      </c>
      <c r="K16772" s="2">
        <v>479</v>
      </c>
    </row>
    <row r="16773" spans="1:11">
      <c r="A16773">
        <v>16772</v>
      </c>
      <c r="B16773" s="1">
        <v>40683</v>
      </c>
      <c r="C16773">
        <v>2</v>
      </c>
      <c r="D16773">
        <v>0</v>
      </c>
      <c r="E16773">
        <v>1</v>
      </c>
      <c r="F16773">
        <v>14</v>
      </c>
      <c r="G16773">
        <v>94</v>
      </c>
      <c r="H16773" s="9">
        <v>6.0031999999999996</v>
      </c>
      <c r="I16773" s="7">
        <v>15</v>
      </c>
      <c r="J16773" s="7">
        <v>33</v>
      </c>
      <c r="K16773" s="2">
        <v>48</v>
      </c>
    </row>
    <row r="16774" spans="1:11">
      <c r="A16774">
        <v>16773</v>
      </c>
      <c r="B16774" s="1">
        <v>40683.833333333336</v>
      </c>
      <c r="C16774">
        <v>2</v>
      </c>
      <c r="D16774">
        <v>0</v>
      </c>
      <c r="E16774">
        <v>1</v>
      </c>
      <c r="F16774">
        <v>20.000000000000004</v>
      </c>
      <c r="G16774">
        <v>64</v>
      </c>
      <c r="H16774" s="9">
        <v>7.0015000000000001</v>
      </c>
      <c r="I16774" s="7">
        <v>40</v>
      </c>
      <c r="J16774" s="7">
        <v>179</v>
      </c>
      <c r="K16774" s="2">
        <v>219</v>
      </c>
    </row>
    <row r="16775" spans="1:11">
      <c r="A16775">
        <v>16774</v>
      </c>
      <c r="B16775" s="1">
        <v>40546.833333333336</v>
      </c>
      <c r="C16775">
        <v>1</v>
      </c>
      <c r="D16775">
        <v>0</v>
      </c>
      <c r="E16775">
        <v>1</v>
      </c>
      <c r="F16775">
        <v>1</v>
      </c>
      <c r="G16775">
        <v>47</v>
      </c>
      <c r="H16775" s="9">
        <v>7.0015000000000001</v>
      </c>
      <c r="I16775" s="2">
        <v>3</v>
      </c>
      <c r="J16775" s="2">
        <v>49</v>
      </c>
      <c r="K16775" s="2">
        <v>52</v>
      </c>
    </row>
    <row r="16776" spans="1:11">
      <c r="A16776">
        <v>16775</v>
      </c>
      <c r="B16776" s="1">
        <v>40670.958333333336</v>
      </c>
      <c r="C16776">
        <v>2</v>
      </c>
      <c r="D16776">
        <v>0</v>
      </c>
      <c r="E16776">
        <v>1</v>
      </c>
      <c r="F16776">
        <v>16</v>
      </c>
      <c r="G16776">
        <v>59</v>
      </c>
      <c r="H16776" s="9">
        <v>7.0015000000000001</v>
      </c>
      <c r="I16776" s="7">
        <v>30</v>
      </c>
      <c r="J16776" s="7">
        <v>89</v>
      </c>
      <c r="K16776" s="2">
        <v>119</v>
      </c>
    </row>
    <row r="16777" spans="1:11">
      <c r="A16777">
        <v>16776</v>
      </c>
      <c r="B16777" s="1">
        <v>40789.958333333336</v>
      </c>
      <c r="C16777">
        <v>3</v>
      </c>
      <c r="D16777">
        <v>0</v>
      </c>
      <c r="E16777">
        <v>1</v>
      </c>
      <c r="F16777">
        <v>23.999999999999993</v>
      </c>
      <c r="G16777">
        <v>85</v>
      </c>
      <c r="H16777" s="9">
        <v>8.9981000000000009</v>
      </c>
      <c r="I16777" s="7">
        <v>46</v>
      </c>
      <c r="J16777" s="7">
        <v>77</v>
      </c>
      <c r="K16777" s="2">
        <v>123</v>
      </c>
    </row>
    <row r="16778" spans="1:11">
      <c r="A16778">
        <v>16777</v>
      </c>
      <c r="B16778" s="1">
        <v>40573.125</v>
      </c>
      <c r="C16778">
        <v>1</v>
      </c>
      <c r="D16778">
        <v>0</v>
      </c>
      <c r="E16778">
        <v>1</v>
      </c>
      <c r="F16778">
        <v>-1.9999999999999991</v>
      </c>
      <c r="G16778">
        <v>93</v>
      </c>
      <c r="H16778" s="9">
        <v>0</v>
      </c>
      <c r="I16778" s="2">
        <v>1</v>
      </c>
      <c r="J16778" s="2">
        <v>7</v>
      </c>
      <c r="K16778" s="2">
        <v>8</v>
      </c>
    </row>
    <row r="16779" spans="1:11">
      <c r="A16779">
        <v>16778</v>
      </c>
      <c r="B16779" s="1">
        <v>41107.958333333336</v>
      </c>
      <c r="C16779">
        <v>3</v>
      </c>
      <c r="D16779">
        <v>0</v>
      </c>
      <c r="E16779">
        <v>1</v>
      </c>
      <c r="F16779">
        <v>30</v>
      </c>
      <c r="G16779">
        <v>59</v>
      </c>
      <c r="H16779" s="9">
        <v>12.997999999999999</v>
      </c>
      <c r="I16779" s="7">
        <v>22</v>
      </c>
      <c r="J16779" s="7">
        <v>139</v>
      </c>
      <c r="K16779" s="2">
        <v>161</v>
      </c>
    </row>
    <row r="16780" spans="1:11">
      <c r="A16780">
        <v>16779</v>
      </c>
      <c r="B16780" s="1">
        <v>40913.208333333336</v>
      </c>
      <c r="C16780">
        <v>1</v>
      </c>
      <c r="D16780">
        <v>0</v>
      </c>
      <c r="E16780">
        <v>2</v>
      </c>
      <c r="F16780">
        <v>1</v>
      </c>
      <c r="G16780">
        <v>59</v>
      </c>
      <c r="H16780" s="9">
        <v>6.0031999999999996</v>
      </c>
      <c r="I16780" s="7">
        <v>0</v>
      </c>
      <c r="J16780" s="7">
        <v>26</v>
      </c>
      <c r="K16780" s="2">
        <v>26</v>
      </c>
    </row>
    <row r="16781" spans="1:11">
      <c r="A16781">
        <v>16780</v>
      </c>
      <c r="B16781" s="1">
        <v>41085.625</v>
      </c>
      <c r="C16781">
        <v>3</v>
      </c>
      <c r="D16781">
        <v>0</v>
      </c>
      <c r="E16781">
        <v>1</v>
      </c>
      <c r="F16781">
        <v>30</v>
      </c>
      <c r="G16781">
        <v>38</v>
      </c>
      <c r="H16781" s="9">
        <v>31.000900000000001</v>
      </c>
      <c r="I16781" s="7">
        <v>65</v>
      </c>
      <c r="J16781" s="7">
        <v>168</v>
      </c>
      <c r="K16781" s="2">
        <v>233</v>
      </c>
    </row>
    <row r="16782" spans="1:11">
      <c r="A16782">
        <v>16781</v>
      </c>
      <c r="B16782" s="1">
        <v>41251.041666666664</v>
      </c>
      <c r="C16782">
        <v>4</v>
      </c>
      <c r="D16782">
        <v>0</v>
      </c>
      <c r="E16782">
        <v>2</v>
      </c>
      <c r="F16782">
        <v>9</v>
      </c>
      <c r="G16782">
        <v>93</v>
      </c>
      <c r="H16782" s="9">
        <v>8.9981000000000009</v>
      </c>
      <c r="I16782" s="7">
        <v>16</v>
      </c>
      <c r="J16782" s="7">
        <v>84</v>
      </c>
      <c r="K16782" s="2">
        <v>100</v>
      </c>
    </row>
    <row r="16783" spans="1:11">
      <c r="A16783">
        <v>16782</v>
      </c>
      <c r="B16783" s="1">
        <v>40616.25</v>
      </c>
      <c r="C16783">
        <v>1</v>
      </c>
      <c r="D16783">
        <v>0</v>
      </c>
      <c r="E16783">
        <v>1</v>
      </c>
      <c r="F16783">
        <v>4</v>
      </c>
      <c r="G16783">
        <v>65</v>
      </c>
      <c r="H16783" s="9">
        <v>8.9981000000000009</v>
      </c>
      <c r="I16783" s="2">
        <v>1</v>
      </c>
      <c r="J16783" s="2">
        <v>27</v>
      </c>
      <c r="K16783" s="2">
        <v>28</v>
      </c>
    </row>
    <row r="16784" spans="1:11">
      <c r="A16784">
        <v>16783</v>
      </c>
      <c r="B16784" s="1">
        <v>40841.708333333336</v>
      </c>
      <c r="C16784">
        <v>4</v>
      </c>
      <c r="D16784">
        <v>0</v>
      </c>
      <c r="E16784">
        <v>1</v>
      </c>
      <c r="F16784">
        <v>19.000000000000004</v>
      </c>
      <c r="G16784">
        <v>37</v>
      </c>
      <c r="H16784" s="9">
        <v>7.0015000000000001</v>
      </c>
      <c r="I16784" s="7">
        <v>68</v>
      </c>
      <c r="J16784" s="7">
        <v>516</v>
      </c>
      <c r="K16784" s="2">
        <v>584</v>
      </c>
    </row>
    <row r="16785" spans="1:11">
      <c r="A16785">
        <v>16784</v>
      </c>
      <c r="B16785" s="1">
        <v>40736.208333333336</v>
      </c>
      <c r="C16785">
        <v>3</v>
      </c>
      <c r="D16785">
        <v>0</v>
      </c>
      <c r="E16785">
        <v>1</v>
      </c>
      <c r="F16785">
        <v>26</v>
      </c>
      <c r="G16785">
        <v>79</v>
      </c>
      <c r="H16785" s="9">
        <v>6.0031999999999996</v>
      </c>
      <c r="I16785" s="7">
        <v>4</v>
      </c>
      <c r="J16785" s="7">
        <v>21</v>
      </c>
      <c r="K16785" s="2">
        <v>25</v>
      </c>
    </row>
    <row r="16786" spans="1:11">
      <c r="A16786">
        <v>16785</v>
      </c>
      <c r="B16786" s="1">
        <v>40579.833333333336</v>
      </c>
      <c r="C16786">
        <v>1</v>
      </c>
      <c r="D16786">
        <v>0</v>
      </c>
      <c r="E16786">
        <v>1</v>
      </c>
      <c r="F16786">
        <v>6.0000000000000018</v>
      </c>
      <c r="G16786">
        <v>87</v>
      </c>
      <c r="H16786" s="9">
        <v>16.997900000000001</v>
      </c>
      <c r="I16786" s="2">
        <v>5</v>
      </c>
      <c r="J16786" s="2">
        <v>64</v>
      </c>
      <c r="K16786" s="2">
        <v>69</v>
      </c>
    </row>
    <row r="16787" spans="1:11">
      <c r="A16787">
        <v>16786</v>
      </c>
      <c r="B16787" s="1">
        <v>40965.333333333336</v>
      </c>
      <c r="C16787">
        <v>1</v>
      </c>
      <c r="D16787">
        <v>0</v>
      </c>
      <c r="E16787">
        <v>1</v>
      </c>
      <c r="F16787">
        <v>1</v>
      </c>
      <c r="G16787">
        <v>51</v>
      </c>
      <c r="H16787" s="9">
        <v>16.997900000000001</v>
      </c>
      <c r="I16787" s="7">
        <v>2</v>
      </c>
      <c r="J16787" s="7">
        <v>57</v>
      </c>
      <c r="K16787" s="2">
        <v>59</v>
      </c>
    </row>
    <row r="16788" spans="1:11">
      <c r="A16788">
        <v>16787</v>
      </c>
      <c r="B16788" s="1">
        <v>40993.125</v>
      </c>
      <c r="C16788">
        <v>2</v>
      </c>
      <c r="D16788">
        <v>0</v>
      </c>
      <c r="E16788">
        <v>3</v>
      </c>
      <c r="F16788">
        <v>12</v>
      </c>
      <c r="G16788">
        <v>94</v>
      </c>
      <c r="H16788" s="9">
        <v>19.999500000000001</v>
      </c>
      <c r="I16788" s="7">
        <v>8</v>
      </c>
      <c r="J16788" s="7">
        <v>10</v>
      </c>
      <c r="K16788" s="2">
        <v>18</v>
      </c>
    </row>
    <row r="16789" spans="1:11">
      <c r="A16789">
        <v>16788</v>
      </c>
      <c r="B16789" s="1">
        <v>41104.083333333336</v>
      </c>
      <c r="C16789">
        <v>3</v>
      </c>
      <c r="D16789">
        <v>0</v>
      </c>
      <c r="E16789">
        <v>2</v>
      </c>
      <c r="F16789">
        <v>26</v>
      </c>
      <c r="G16789">
        <v>54</v>
      </c>
      <c r="H16789" s="9">
        <v>7.0015000000000001</v>
      </c>
      <c r="I16789" s="7">
        <v>10</v>
      </c>
      <c r="J16789" s="7">
        <v>91</v>
      </c>
      <c r="K16789" s="2">
        <v>101</v>
      </c>
    </row>
    <row r="16790" spans="1:11">
      <c r="A16790">
        <v>16789</v>
      </c>
      <c r="B16790" s="1">
        <v>41107.666666666664</v>
      </c>
      <c r="C16790">
        <v>3</v>
      </c>
      <c r="D16790">
        <v>0</v>
      </c>
      <c r="E16790">
        <v>1</v>
      </c>
      <c r="F16790">
        <v>37</v>
      </c>
      <c r="G16790">
        <v>29</v>
      </c>
      <c r="H16790" s="9">
        <v>11.0014</v>
      </c>
      <c r="I16790" s="7">
        <v>64</v>
      </c>
      <c r="J16790" s="7">
        <v>317</v>
      </c>
      <c r="K16790" s="2">
        <v>381</v>
      </c>
    </row>
    <row r="16791" spans="1:11">
      <c r="A16791">
        <v>16790</v>
      </c>
      <c r="B16791" s="1">
        <v>40980.583333333336</v>
      </c>
      <c r="C16791">
        <v>1</v>
      </c>
      <c r="D16791">
        <v>0</v>
      </c>
      <c r="E16791">
        <v>2</v>
      </c>
      <c r="F16791">
        <v>20.000000000000004</v>
      </c>
      <c r="G16791">
        <v>32</v>
      </c>
      <c r="H16791" s="9">
        <v>19.001200000000001</v>
      </c>
      <c r="I16791" s="7">
        <v>76</v>
      </c>
      <c r="J16791" s="7">
        <v>145</v>
      </c>
      <c r="K16791" s="2">
        <v>221</v>
      </c>
    </row>
    <row r="16792" spans="1:11">
      <c r="A16792">
        <v>16791</v>
      </c>
      <c r="B16792" s="1">
        <v>40822.833333333336</v>
      </c>
      <c r="C16792">
        <v>4</v>
      </c>
      <c r="D16792">
        <v>0</v>
      </c>
      <c r="E16792">
        <v>1</v>
      </c>
      <c r="F16792">
        <v>16</v>
      </c>
      <c r="G16792">
        <v>77</v>
      </c>
      <c r="H16792" s="9">
        <v>7.0015000000000001</v>
      </c>
      <c r="I16792" s="7">
        <v>29</v>
      </c>
      <c r="J16792" s="7">
        <v>229</v>
      </c>
      <c r="K16792" s="2">
        <v>258</v>
      </c>
    </row>
    <row r="16793" spans="1:11">
      <c r="A16793">
        <v>16792</v>
      </c>
      <c r="B16793" s="1">
        <v>40775.416666666664</v>
      </c>
      <c r="C16793">
        <v>3</v>
      </c>
      <c r="D16793">
        <v>0</v>
      </c>
      <c r="E16793">
        <v>1</v>
      </c>
      <c r="F16793">
        <v>27</v>
      </c>
      <c r="G16793">
        <v>62</v>
      </c>
      <c r="H16793" s="9">
        <v>7.0015000000000001</v>
      </c>
      <c r="I16793" s="7">
        <v>114</v>
      </c>
      <c r="J16793" s="7">
        <v>192</v>
      </c>
      <c r="K16793" s="2">
        <v>306</v>
      </c>
    </row>
    <row r="16794" spans="1:11">
      <c r="A16794">
        <v>16793</v>
      </c>
      <c r="B16794" s="1">
        <v>40700.666666666664</v>
      </c>
      <c r="C16794">
        <v>2</v>
      </c>
      <c r="D16794">
        <v>0</v>
      </c>
      <c r="E16794">
        <v>1</v>
      </c>
      <c r="F16794">
        <v>29</v>
      </c>
      <c r="G16794">
        <v>33</v>
      </c>
      <c r="H16794" s="9">
        <v>8.9981000000000009</v>
      </c>
      <c r="I16794" s="7">
        <v>34</v>
      </c>
      <c r="J16794" s="7">
        <v>233</v>
      </c>
      <c r="K16794" s="2">
        <v>267</v>
      </c>
    </row>
    <row r="16795" spans="1:11">
      <c r="A16795">
        <v>16794</v>
      </c>
      <c r="B16795" s="1">
        <v>40674.208333333336</v>
      </c>
      <c r="C16795">
        <v>2</v>
      </c>
      <c r="D16795">
        <v>0</v>
      </c>
      <c r="E16795">
        <v>1</v>
      </c>
      <c r="F16795">
        <v>14</v>
      </c>
      <c r="G16795">
        <v>88</v>
      </c>
      <c r="H16795" s="9">
        <v>8.9981000000000009</v>
      </c>
      <c r="I16795" s="7">
        <v>0</v>
      </c>
      <c r="J16795" s="7">
        <v>20</v>
      </c>
      <c r="K16795" s="2">
        <v>20</v>
      </c>
    </row>
    <row r="16796" spans="1:11">
      <c r="A16796">
        <v>16795</v>
      </c>
      <c r="B16796" s="1">
        <v>41178.208333333336</v>
      </c>
      <c r="C16796">
        <v>4</v>
      </c>
      <c r="D16796">
        <v>0</v>
      </c>
      <c r="E16796">
        <v>1</v>
      </c>
      <c r="F16796">
        <v>19.000000000000004</v>
      </c>
      <c r="G16796">
        <v>73</v>
      </c>
      <c r="H16796" s="9">
        <v>15.001300000000001</v>
      </c>
      <c r="I16796" s="7">
        <v>1</v>
      </c>
      <c r="J16796" s="7">
        <v>35</v>
      </c>
      <c r="K16796" s="2">
        <v>36</v>
      </c>
    </row>
    <row r="16797" spans="1:11">
      <c r="A16797">
        <v>16796</v>
      </c>
      <c r="B16797" s="1">
        <v>40721.166666666664</v>
      </c>
      <c r="C16797">
        <v>3</v>
      </c>
      <c r="D16797">
        <v>0</v>
      </c>
      <c r="E16797">
        <v>2</v>
      </c>
      <c r="F16797">
        <v>21.000000000000004</v>
      </c>
      <c r="G16797">
        <v>83</v>
      </c>
      <c r="H16797" s="9">
        <v>11.0014</v>
      </c>
      <c r="I16797" s="7">
        <v>1</v>
      </c>
      <c r="J16797" s="7">
        <v>8</v>
      </c>
      <c r="K16797" s="2">
        <v>9</v>
      </c>
    </row>
    <row r="16798" spans="1:11">
      <c r="A16798">
        <v>16797</v>
      </c>
      <c r="B16798" s="1">
        <v>41223</v>
      </c>
      <c r="C16798">
        <v>4</v>
      </c>
      <c r="D16798">
        <v>0</v>
      </c>
      <c r="E16798">
        <v>1</v>
      </c>
      <c r="F16798">
        <v>7</v>
      </c>
      <c r="G16798">
        <v>76</v>
      </c>
      <c r="H16798" s="9">
        <v>6.0031999999999996</v>
      </c>
      <c r="I16798" s="7">
        <v>16</v>
      </c>
      <c r="J16798" s="7">
        <v>106</v>
      </c>
      <c r="K16798" s="2">
        <v>122</v>
      </c>
    </row>
    <row r="16799" spans="1:11">
      <c r="A16799">
        <v>16798</v>
      </c>
      <c r="B16799" s="1">
        <v>40722.375</v>
      </c>
      <c r="C16799">
        <v>3</v>
      </c>
      <c r="D16799">
        <v>0</v>
      </c>
      <c r="E16799">
        <v>1</v>
      </c>
      <c r="F16799">
        <v>28</v>
      </c>
      <c r="G16799">
        <v>70</v>
      </c>
      <c r="H16799" s="9">
        <v>0</v>
      </c>
      <c r="I16799" s="7">
        <v>38</v>
      </c>
      <c r="J16799" s="7">
        <v>208</v>
      </c>
      <c r="K16799" s="2">
        <v>246</v>
      </c>
    </row>
    <row r="16800" spans="1:11">
      <c r="A16800">
        <v>16799</v>
      </c>
      <c r="B16800" s="1">
        <v>40614.375</v>
      </c>
      <c r="C16800">
        <v>1</v>
      </c>
      <c r="D16800">
        <v>0</v>
      </c>
      <c r="E16800">
        <v>1</v>
      </c>
      <c r="F16800">
        <v>5.0000000000000018</v>
      </c>
      <c r="G16800">
        <v>65</v>
      </c>
      <c r="H16800" s="9">
        <v>7.0015000000000001</v>
      </c>
      <c r="I16800" s="2">
        <v>25</v>
      </c>
      <c r="J16800" s="2">
        <v>76</v>
      </c>
      <c r="K16800" s="2">
        <v>101</v>
      </c>
    </row>
    <row r="16801" spans="1:11">
      <c r="A16801">
        <v>16800</v>
      </c>
      <c r="B16801" s="1">
        <v>40889.833333333336</v>
      </c>
      <c r="C16801">
        <v>4</v>
      </c>
      <c r="D16801">
        <v>0</v>
      </c>
      <c r="E16801">
        <v>1</v>
      </c>
      <c r="F16801">
        <v>6.0000000000000018</v>
      </c>
      <c r="G16801">
        <v>56</v>
      </c>
      <c r="H16801" s="9">
        <v>6.0031999999999996</v>
      </c>
      <c r="I16801" s="7">
        <v>8</v>
      </c>
      <c r="J16801" s="7">
        <v>156</v>
      </c>
      <c r="K16801" s="2">
        <v>164</v>
      </c>
    </row>
    <row r="16802" spans="1:11">
      <c r="A16802">
        <v>16801</v>
      </c>
      <c r="B16802" s="1">
        <v>41158.708333333336</v>
      </c>
      <c r="C16802">
        <v>3</v>
      </c>
      <c r="D16802">
        <v>0</v>
      </c>
      <c r="E16802">
        <v>1</v>
      </c>
      <c r="F16802">
        <v>28</v>
      </c>
      <c r="G16802">
        <v>70</v>
      </c>
      <c r="H16802" s="9">
        <v>16.997900000000001</v>
      </c>
      <c r="I16802" s="7">
        <v>67</v>
      </c>
      <c r="J16802" s="7">
        <v>741</v>
      </c>
      <c r="K16802" s="2">
        <v>808</v>
      </c>
    </row>
    <row r="16803" spans="1:11">
      <c r="A16803">
        <v>16802</v>
      </c>
      <c r="B16803" s="1">
        <v>40988.791666666664</v>
      </c>
      <c r="C16803">
        <v>1</v>
      </c>
      <c r="D16803">
        <v>0</v>
      </c>
      <c r="E16803">
        <v>1</v>
      </c>
      <c r="F16803">
        <v>20.000000000000004</v>
      </c>
      <c r="G16803">
        <v>73</v>
      </c>
      <c r="H16803" s="9">
        <v>8.9981000000000009</v>
      </c>
      <c r="I16803" s="7">
        <v>75</v>
      </c>
      <c r="J16803" s="7">
        <v>479</v>
      </c>
      <c r="K16803" s="2">
        <v>554</v>
      </c>
    </row>
    <row r="16804" spans="1:11">
      <c r="A16804">
        <v>16803</v>
      </c>
      <c r="B16804" s="1">
        <v>40607.041666666664</v>
      </c>
      <c r="C16804">
        <v>1</v>
      </c>
      <c r="D16804">
        <v>0</v>
      </c>
      <c r="E16804">
        <v>2</v>
      </c>
      <c r="F16804">
        <v>6.0000000000000018</v>
      </c>
      <c r="G16804">
        <v>81</v>
      </c>
      <c r="H16804" s="9">
        <v>7.0015000000000001</v>
      </c>
      <c r="I16804" s="2">
        <v>5</v>
      </c>
      <c r="J16804" s="2">
        <v>20</v>
      </c>
      <c r="K16804" s="2">
        <v>25</v>
      </c>
    </row>
    <row r="16805" spans="1:11">
      <c r="A16805">
        <v>16804</v>
      </c>
      <c r="B16805" s="1">
        <v>40584.666666666664</v>
      </c>
      <c r="C16805">
        <v>1</v>
      </c>
      <c r="D16805">
        <v>0</v>
      </c>
      <c r="E16805">
        <v>1</v>
      </c>
      <c r="F16805">
        <v>1</v>
      </c>
      <c r="G16805">
        <v>27</v>
      </c>
      <c r="H16805" s="9">
        <v>19.999500000000001</v>
      </c>
      <c r="I16805" s="2">
        <v>4</v>
      </c>
      <c r="J16805" s="2">
        <v>76</v>
      </c>
      <c r="K16805" s="2">
        <v>80</v>
      </c>
    </row>
    <row r="16806" spans="1:11">
      <c r="A16806">
        <v>16805</v>
      </c>
      <c r="B16806" s="1">
        <v>40925.875</v>
      </c>
      <c r="C16806">
        <v>1</v>
      </c>
      <c r="D16806">
        <v>0</v>
      </c>
      <c r="E16806">
        <v>1</v>
      </c>
      <c r="F16806">
        <v>14</v>
      </c>
      <c r="G16806">
        <v>67</v>
      </c>
      <c r="H16806" s="9">
        <v>31.000900000000001</v>
      </c>
      <c r="I16806" s="7">
        <v>6</v>
      </c>
      <c r="J16806" s="7">
        <v>174</v>
      </c>
      <c r="K16806" s="2">
        <v>180</v>
      </c>
    </row>
    <row r="16807" spans="1:11">
      <c r="A16807">
        <v>16806</v>
      </c>
      <c r="B16807" s="1">
        <v>41221.291666666664</v>
      </c>
      <c r="C16807">
        <v>4</v>
      </c>
      <c r="D16807">
        <v>0</v>
      </c>
      <c r="E16807">
        <v>1</v>
      </c>
      <c r="F16807">
        <v>5.0000000000000018</v>
      </c>
      <c r="G16807">
        <v>36</v>
      </c>
      <c r="H16807" s="9">
        <v>26.002700000000001</v>
      </c>
      <c r="I16807" s="7">
        <v>12</v>
      </c>
      <c r="J16807" s="7">
        <v>411</v>
      </c>
      <c r="K16807" s="2">
        <v>423</v>
      </c>
    </row>
    <row r="16808" spans="1:11">
      <c r="A16808">
        <v>16807</v>
      </c>
      <c r="B16808" s="1">
        <v>40891.041666666664</v>
      </c>
      <c r="C16808">
        <v>4</v>
      </c>
      <c r="D16808">
        <v>0</v>
      </c>
      <c r="E16808">
        <v>1</v>
      </c>
      <c r="F16808">
        <v>4</v>
      </c>
      <c r="G16808">
        <v>75</v>
      </c>
      <c r="H16808" s="9">
        <v>0</v>
      </c>
      <c r="I16808" s="7">
        <v>0</v>
      </c>
      <c r="J16808" s="7">
        <v>8</v>
      </c>
      <c r="K16808" s="2">
        <v>8</v>
      </c>
    </row>
    <row r="16809" spans="1:11">
      <c r="A16809">
        <v>16808</v>
      </c>
      <c r="B16809" s="1">
        <v>40566.458333333336</v>
      </c>
      <c r="C16809">
        <v>1</v>
      </c>
      <c r="D16809">
        <v>0</v>
      </c>
      <c r="E16809">
        <v>1</v>
      </c>
      <c r="F16809">
        <v>-1.9999999999999991</v>
      </c>
      <c r="G16809">
        <v>43</v>
      </c>
      <c r="H16809" s="9">
        <v>15.001300000000001</v>
      </c>
      <c r="I16809" s="2">
        <v>22</v>
      </c>
      <c r="J16809" s="2">
        <v>77</v>
      </c>
      <c r="K16809" s="2">
        <v>99</v>
      </c>
    </row>
    <row r="16810" spans="1:11">
      <c r="A16810">
        <v>16809</v>
      </c>
      <c r="B16810" s="1">
        <v>41247.208333333336</v>
      </c>
      <c r="C16810">
        <v>4</v>
      </c>
      <c r="D16810">
        <v>0</v>
      </c>
      <c r="E16810">
        <v>2</v>
      </c>
      <c r="F16810">
        <v>13</v>
      </c>
      <c r="G16810">
        <v>88</v>
      </c>
      <c r="H16810" s="9">
        <v>0</v>
      </c>
      <c r="I16810" s="7">
        <v>1</v>
      </c>
      <c r="J16810" s="7">
        <v>45</v>
      </c>
      <c r="K16810" s="2">
        <v>46</v>
      </c>
    </row>
    <row r="16811" spans="1:11">
      <c r="A16811">
        <v>16810</v>
      </c>
      <c r="B16811" s="1">
        <v>41107.458333333336</v>
      </c>
      <c r="C16811">
        <v>3</v>
      </c>
      <c r="D16811">
        <v>0</v>
      </c>
      <c r="E16811">
        <v>2</v>
      </c>
      <c r="F16811">
        <v>34</v>
      </c>
      <c r="G16811">
        <v>47</v>
      </c>
      <c r="H16811" s="9">
        <v>0</v>
      </c>
      <c r="I16811" s="7">
        <v>60</v>
      </c>
      <c r="J16811" s="7">
        <v>146</v>
      </c>
      <c r="K16811" s="2">
        <v>206</v>
      </c>
    </row>
    <row r="16812" spans="1:11">
      <c r="A16812">
        <v>16811</v>
      </c>
      <c r="B16812" s="1">
        <v>40548.5</v>
      </c>
      <c r="C16812">
        <v>1</v>
      </c>
      <c r="D16812">
        <v>0</v>
      </c>
      <c r="E16812">
        <v>1</v>
      </c>
      <c r="F16812">
        <v>113.7560975609756</v>
      </c>
      <c r="G16812">
        <v>33</v>
      </c>
      <c r="H16812" s="9">
        <v>22.002800000000001</v>
      </c>
      <c r="I16812" s="2">
        <v>5</v>
      </c>
      <c r="J16812" s="2">
        <v>74</v>
      </c>
      <c r="K16812" s="2">
        <v>79</v>
      </c>
    </row>
    <row r="16813" spans="1:11">
      <c r="A16813">
        <v>16812</v>
      </c>
      <c r="B16813" s="1">
        <v>40781.5</v>
      </c>
      <c r="C16813">
        <v>3</v>
      </c>
      <c r="D16813">
        <v>0</v>
      </c>
      <c r="E16813">
        <v>2</v>
      </c>
      <c r="F16813">
        <v>29</v>
      </c>
      <c r="G16813">
        <v>66</v>
      </c>
      <c r="H16813" s="9">
        <v>7.0015000000000001</v>
      </c>
      <c r="I16813" s="7">
        <v>70</v>
      </c>
      <c r="J16813" s="7">
        <v>173</v>
      </c>
      <c r="K16813" s="2">
        <v>243</v>
      </c>
    </row>
    <row r="16814" spans="1:11">
      <c r="A16814">
        <v>16813</v>
      </c>
      <c r="B16814" s="1">
        <v>40729.875</v>
      </c>
      <c r="C16814">
        <v>3</v>
      </c>
      <c r="D16814">
        <v>0</v>
      </c>
      <c r="E16814">
        <v>1</v>
      </c>
      <c r="F16814">
        <v>30</v>
      </c>
      <c r="G16814">
        <v>62</v>
      </c>
      <c r="H16814" s="9">
        <v>16.997900000000001</v>
      </c>
      <c r="I16814" s="7">
        <v>77</v>
      </c>
      <c r="J16814" s="7">
        <v>168</v>
      </c>
      <c r="K16814" s="2">
        <v>245</v>
      </c>
    </row>
    <row r="16815" spans="1:11">
      <c r="A16815">
        <v>16814</v>
      </c>
      <c r="B16815" s="1">
        <v>40690.5</v>
      </c>
      <c r="C16815">
        <v>2</v>
      </c>
      <c r="D16815">
        <v>0</v>
      </c>
      <c r="E16815">
        <v>2</v>
      </c>
      <c r="F16815">
        <v>29</v>
      </c>
      <c r="G16815">
        <v>55</v>
      </c>
      <c r="H16815" s="9">
        <v>19.999500000000001</v>
      </c>
      <c r="I16815" s="7">
        <v>53</v>
      </c>
      <c r="J16815" s="7">
        <v>189</v>
      </c>
      <c r="K16815" s="2">
        <v>242</v>
      </c>
    </row>
    <row r="16816" spans="1:11">
      <c r="A16816">
        <v>16815</v>
      </c>
      <c r="B16816" s="1">
        <v>41215.458333333336</v>
      </c>
      <c r="C16816">
        <v>4</v>
      </c>
      <c r="D16816">
        <v>0</v>
      </c>
      <c r="E16816">
        <v>1</v>
      </c>
      <c r="F16816">
        <v>12</v>
      </c>
      <c r="G16816">
        <v>41</v>
      </c>
      <c r="H16816" s="9">
        <v>27.999300000000002</v>
      </c>
      <c r="I16816" s="7">
        <v>42</v>
      </c>
      <c r="J16816" s="7">
        <v>179</v>
      </c>
      <c r="K16816" s="2">
        <v>221</v>
      </c>
    </row>
    <row r="16817" spans="1:11">
      <c r="A16817">
        <v>16816</v>
      </c>
      <c r="B16817" s="1">
        <v>40740.916666666664</v>
      </c>
      <c r="C16817">
        <v>3</v>
      </c>
      <c r="D16817">
        <v>0</v>
      </c>
      <c r="E16817">
        <v>1</v>
      </c>
      <c r="F16817">
        <v>26</v>
      </c>
      <c r="G16817">
        <v>65</v>
      </c>
      <c r="H16817" s="9">
        <v>19.001200000000001</v>
      </c>
      <c r="I16817" s="7">
        <v>65</v>
      </c>
      <c r="J16817" s="7">
        <v>136</v>
      </c>
      <c r="K16817" s="2">
        <v>201</v>
      </c>
    </row>
    <row r="16818" spans="1:11">
      <c r="A16818">
        <v>16817</v>
      </c>
      <c r="B16818" s="1">
        <v>40935.5</v>
      </c>
      <c r="C16818">
        <v>1</v>
      </c>
      <c r="D16818">
        <v>0</v>
      </c>
      <c r="E16818">
        <v>2</v>
      </c>
      <c r="F16818">
        <v>16</v>
      </c>
      <c r="G16818">
        <v>88</v>
      </c>
      <c r="H16818" s="9">
        <v>11.0014</v>
      </c>
      <c r="I16818" s="7">
        <v>25</v>
      </c>
      <c r="J16818" s="7">
        <v>154</v>
      </c>
      <c r="K16818" s="2">
        <v>179</v>
      </c>
    </row>
    <row r="16819" spans="1:11">
      <c r="A16819">
        <v>16818</v>
      </c>
      <c r="B16819" s="1">
        <v>40621.375</v>
      </c>
      <c r="C16819">
        <v>1</v>
      </c>
      <c r="D16819">
        <v>0</v>
      </c>
      <c r="E16819">
        <v>1</v>
      </c>
      <c r="F16819">
        <v>12</v>
      </c>
      <c r="G16819">
        <v>44</v>
      </c>
      <c r="H16819" s="9">
        <v>31.000900000000001</v>
      </c>
      <c r="I16819" s="2">
        <v>35</v>
      </c>
      <c r="J16819" s="2">
        <v>40</v>
      </c>
      <c r="K16819" s="2">
        <v>75</v>
      </c>
    </row>
    <row r="16820" spans="1:11">
      <c r="A16820">
        <v>16819</v>
      </c>
      <c r="B16820" s="1">
        <v>40690.75</v>
      </c>
      <c r="C16820">
        <v>2</v>
      </c>
      <c r="D16820">
        <v>0</v>
      </c>
      <c r="E16820">
        <v>2</v>
      </c>
      <c r="F16820">
        <v>27</v>
      </c>
      <c r="G16820">
        <v>62</v>
      </c>
      <c r="H16820" s="9">
        <v>19.999500000000001</v>
      </c>
      <c r="I16820" s="7">
        <v>89</v>
      </c>
      <c r="J16820" s="7">
        <v>309</v>
      </c>
      <c r="K16820" s="2">
        <v>398</v>
      </c>
    </row>
    <row r="16821" spans="1:11">
      <c r="A16821">
        <v>16820</v>
      </c>
      <c r="B16821" s="1">
        <v>41223.5</v>
      </c>
      <c r="C16821">
        <v>4</v>
      </c>
      <c r="D16821">
        <v>0</v>
      </c>
      <c r="E16821">
        <v>1</v>
      </c>
      <c r="F16821">
        <v>15</v>
      </c>
      <c r="G16821">
        <v>48</v>
      </c>
      <c r="H16821" s="9">
        <v>0</v>
      </c>
      <c r="I16821" s="7">
        <v>258</v>
      </c>
      <c r="J16821" s="7">
        <v>348</v>
      </c>
      <c r="K16821" s="2">
        <v>606</v>
      </c>
    </row>
    <row r="16822" spans="1:11">
      <c r="A16822">
        <v>16821</v>
      </c>
      <c r="B16822" s="1">
        <v>40607</v>
      </c>
      <c r="C16822">
        <v>1</v>
      </c>
      <c r="D16822">
        <v>0</v>
      </c>
      <c r="E16822">
        <v>2</v>
      </c>
      <c r="F16822">
        <v>5.0000000000000018</v>
      </c>
      <c r="G16822">
        <v>81</v>
      </c>
      <c r="H16822" s="9">
        <v>7.0015000000000001</v>
      </c>
      <c r="I16822" s="2">
        <v>4</v>
      </c>
      <c r="J16822" s="2">
        <v>15</v>
      </c>
      <c r="K16822" s="2">
        <v>19</v>
      </c>
    </row>
    <row r="16823" spans="1:11">
      <c r="A16823">
        <v>16822</v>
      </c>
      <c r="B16823" s="1">
        <v>41250.416666666664</v>
      </c>
      <c r="C16823">
        <v>4</v>
      </c>
      <c r="D16823">
        <v>0</v>
      </c>
      <c r="E16823">
        <v>2</v>
      </c>
      <c r="F16823">
        <v>7</v>
      </c>
      <c r="G16823">
        <v>76</v>
      </c>
      <c r="H16823" s="9">
        <v>11.0014</v>
      </c>
      <c r="I16823" s="7">
        <v>16</v>
      </c>
      <c r="J16823" s="7">
        <v>150</v>
      </c>
      <c r="K16823" s="2">
        <v>166</v>
      </c>
    </row>
    <row r="16824" spans="1:11">
      <c r="A16824">
        <v>16823</v>
      </c>
      <c r="B16824" s="1">
        <v>40693.916666666664</v>
      </c>
      <c r="C16824">
        <v>2</v>
      </c>
      <c r="D16824">
        <v>1</v>
      </c>
      <c r="E16824">
        <v>1</v>
      </c>
      <c r="F16824">
        <v>27</v>
      </c>
      <c r="G16824">
        <v>74</v>
      </c>
      <c r="H16824" s="9">
        <v>11.0014</v>
      </c>
      <c r="I16824" s="7">
        <v>26</v>
      </c>
      <c r="J16824" s="7">
        <v>80</v>
      </c>
      <c r="K16824" s="2">
        <v>106</v>
      </c>
    </row>
    <row r="16825" spans="1:11">
      <c r="A16825">
        <v>16824</v>
      </c>
      <c r="B16825" s="1">
        <v>40942.208333333336</v>
      </c>
      <c r="C16825">
        <v>1</v>
      </c>
      <c r="D16825">
        <v>0</v>
      </c>
      <c r="E16825">
        <v>1</v>
      </c>
      <c r="F16825">
        <v>4</v>
      </c>
      <c r="G16825">
        <v>60</v>
      </c>
      <c r="H16825" s="9">
        <v>15.001300000000001</v>
      </c>
      <c r="I16825" s="7">
        <v>0</v>
      </c>
      <c r="J16825" s="7">
        <v>17</v>
      </c>
      <c r="K16825" s="2">
        <v>17</v>
      </c>
    </row>
    <row r="16826" spans="1:11">
      <c r="A16826">
        <v>16825</v>
      </c>
      <c r="B16826" s="1">
        <v>41252.125</v>
      </c>
      <c r="C16826">
        <v>4</v>
      </c>
      <c r="D16826">
        <v>0</v>
      </c>
      <c r="E16826">
        <v>2</v>
      </c>
      <c r="F16826">
        <v>11</v>
      </c>
      <c r="G16826">
        <v>87</v>
      </c>
      <c r="H16826" s="9">
        <v>7.0015000000000001</v>
      </c>
      <c r="I16826" s="7">
        <v>14</v>
      </c>
      <c r="J16826" s="7">
        <v>34</v>
      </c>
      <c r="K16826" s="2">
        <v>48</v>
      </c>
    </row>
    <row r="16827" spans="1:11">
      <c r="A16827">
        <v>16826</v>
      </c>
      <c r="B16827" s="1">
        <v>40873.708333333336</v>
      </c>
      <c r="C16827">
        <v>4</v>
      </c>
      <c r="D16827">
        <v>0</v>
      </c>
      <c r="E16827">
        <v>2</v>
      </c>
      <c r="F16827">
        <v>14</v>
      </c>
      <c r="G16827">
        <v>47</v>
      </c>
      <c r="H16827" s="9">
        <v>8.9981000000000009</v>
      </c>
      <c r="I16827" s="7">
        <v>62</v>
      </c>
      <c r="J16827" s="7">
        <v>122</v>
      </c>
      <c r="K16827" s="2">
        <v>184</v>
      </c>
    </row>
    <row r="16828" spans="1:11">
      <c r="A16828">
        <v>16827</v>
      </c>
      <c r="B16828" s="1">
        <v>40649.291666666664</v>
      </c>
      <c r="C16828">
        <v>2</v>
      </c>
      <c r="D16828">
        <v>0</v>
      </c>
      <c r="E16828">
        <v>2</v>
      </c>
      <c r="F16828">
        <v>11</v>
      </c>
      <c r="G16828">
        <v>82</v>
      </c>
      <c r="H16828" s="9">
        <v>27.999300000000002</v>
      </c>
      <c r="I16828" s="7">
        <v>3</v>
      </c>
      <c r="J16828" s="7">
        <v>18</v>
      </c>
      <c r="K16828" s="2">
        <v>21</v>
      </c>
    </row>
    <row r="16829" spans="1:11">
      <c r="A16829">
        <v>16828</v>
      </c>
      <c r="B16829" s="1">
        <v>40772.333333333336</v>
      </c>
      <c r="C16829">
        <v>3</v>
      </c>
      <c r="D16829">
        <v>0</v>
      </c>
      <c r="E16829">
        <v>1</v>
      </c>
      <c r="F16829">
        <v>26</v>
      </c>
      <c r="G16829">
        <v>54</v>
      </c>
      <c r="H16829" s="9">
        <v>11.0014</v>
      </c>
      <c r="I16829" s="7">
        <v>35</v>
      </c>
      <c r="J16829" s="7">
        <v>449</v>
      </c>
      <c r="K16829" s="2">
        <v>484</v>
      </c>
    </row>
    <row r="16830" spans="1:11">
      <c r="A16830">
        <v>16829</v>
      </c>
      <c r="B16830" s="1">
        <v>41088.375</v>
      </c>
      <c r="C16830">
        <v>3</v>
      </c>
      <c r="D16830">
        <v>0</v>
      </c>
      <c r="E16830">
        <v>1</v>
      </c>
      <c r="F16830">
        <v>26</v>
      </c>
      <c r="G16830">
        <v>54</v>
      </c>
      <c r="H16830" s="9">
        <v>11.0014</v>
      </c>
      <c r="I16830" s="7">
        <v>33</v>
      </c>
      <c r="J16830" s="7">
        <v>317</v>
      </c>
      <c r="K16830" s="2">
        <v>350</v>
      </c>
    </row>
    <row r="16831" spans="1:11">
      <c r="A16831">
        <v>16830</v>
      </c>
      <c r="B16831" s="1">
        <v>40560.375</v>
      </c>
      <c r="C16831">
        <v>1</v>
      </c>
      <c r="D16831">
        <v>1</v>
      </c>
      <c r="E16831">
        <v>2</v>
      </c>
      <c r="F16831">
        <v>-1</v>
      </c>
      <c r="G16831">
        <v>47</v>
      </c>
      <c r="H16831" s="9">
        <v>15.001300000000001</v>
      </c>
      <c r="I16831" s="2">
        <v>8</v>
      </c>
      <c r="J16831" s="2">
        <v>39</v>
      </c>
      <c r="K16831" s="2">
        <v>47</v>
      </c>
    </row>
    <row r="16832" spans="1:11">
      <c r="A16832">
        <v>16831</v>
      </c>
      <c r="B16832" s="1">
        <v>41254.083333333336</v>
      </c>
      <c r="C16832">
        <v>4</v>
      </c>
      <c r="D16832">
        <v>0</v>
      </c>
      <c r="E16832">
        <v>2</v>
      </c>
      <c r="F16832">
        <v>11</v>
      </c>
      <c r="G16832">
        <v>66</v>
      </c>
      <c r="H16832" s="9">
        <v>22.002800000000001</v>
      </c>
      <c r="I16832" s="7">
        <v>0</v>
      </c>
      <c r="J16832" s="7">
        <v>1</v>
      </c>
      <c r="K16832" s="2">
        <v>1</v>
      </c>
    </row>
    <row r="16833" spans="1:11">
      <c r="A16833">
        <v>16832</v>
      </c>
      <c r="B16833" s="1">
        <v>40581.416666666664</v>
      </c>
      <c r="C16833">
        <v>1</v>
      </c>
      <c r="D16833">
        <v>0</v>
      </c>
      <c r="E16833">
        <v>1</v>
      </c>
      <c r="F16833">
        <v>3</v>
      </c>
      <c r="G16833">
        <v>75</v>
      </c>
      <c r="H16833" s="9">
        <v>7.0015000000000001</v>
      </c>
      <c r="I16833" s="2">
        <v>6</v>
      </c>
      <c r="J16833" s="2">
        <v>49</v>
      </c>
      <c r="K16833" s="2">
        <v>55</v>
      </c>
    </row>
    <row r="16834" spans="1:11">
      <c r="A16834">
        <v>16833</v>
      </c>
      <c r="B16834" s="1">
        <v>40579.541666666664</v>
      </c>
      <c r="C16834">
        <v>1</v>
      </c>
      <c r="D16834">
        <v>0</v>
      </c>
      <c r="E16834">
        <v>3</v>
      </c>
      <c r="F16834">
        <v>2</v>
      </c>
      <c r="G16834">
        <v>100</v>
      </c>
      <c r="H16834" s="9">
        <v>11.0014</v>
      </c>
      <c r="I16834" s="2">
        <v>10</v>
      </c>
      <c r="J16834" s="2">
        <v>62</v>
      </c>
      <c r="K16834" s="2">
        <v>72</v>
      </c>
    </row>
    <row r="16835" spans="1:11">
      <c r="A16835">
        <v>16834</v>
      </c>
      <c r="B16835" s="1">
        <v>41126.083333333336</v>
      </c>
      <c r="C16835">
        <v>3</v>
      </c>
      <c r="D16835">
        <v>0</v>
      </c>
      <c r="E16835">
        <v>1</v>
      </c>
      <c r="F16835">
        <v>28</v>
      </c>
      <c r="G16835">
        <v>70</v>
      </c>
      <c r="H16835" s="9">
        <v>19.999500000000001</v>
      </c>
      <c r="I16835" s="7">
        <v>5</v>
      </c>
      <c r="J16835" s="7">
        <v>68</v>
      </c>
      <c r="K16835" s="2">
        <v>73</v>
      </c>
    </row>
    <row r="16836" spans="1:11">
      <c r="A16836">
        <v>16835</v>
      </c>
      <c r="B16836" s="1">
        <v>41002</v>
      </c>
      <c r="C16836">
        <v>2</v>
      </c>
      <c r="D16836">
        <v>0</v>
      </c>
      <c r="E16836">
        <v>1</v>
      </c>
      <c r="F16836">
        <v>11</v>
      </c>
      <c r="G16836">
        <v>43</v>
      </c>
      <c r="H16836" s="9">
        <v>8.9981000000000009</v>
      </c>
      <c r="I16836" s="7">
        <v>1</v>
      </c>
      <c r="J16836" s="7">
        <v>32</v>
      </c>
      <c r="K16836" s="2">
        <v>33</v>
      </c>
    </row>
    <row r="16837" spans="1:11">
      <c r="A16837">
        <v>16836</v>
      </c>
      <c r="B16837" s="1">
        <v>41090.166666666664</v>
      </c>
      <c r="C16837">
        <v>3</v>
      </c>
      <c r="D16837">
        <v>0</v>
      </c>
      <c r="E16837">
        <v>2</v>
      </c>
      <c r="F16837">
        <v>22</v>
      </c>
      <c r="G16837">
        <v>94</v>
      </c>
      <c r="H16837" s="9">
        <v>0</v>
      </c>
      <c r="I16837" s="7">
        <v>3</v>
      </c>
      <c r="J16837" s="7">
        <v>13</v>
      </c>
      <c r="K16837" s="2">
        <v>16</v>
      </c>
    </row>
    <row r="16838" spans="1:11">
      <c r="A16838">
        <v>16837</v>
      </c>
      <c r="B16838" s="1">
        <v>40549.291666666664</v>
      </c>
      <c r="C16838">
        <v>1</v>
      </c>
      <c r="D16838">
        <v>0</v>
      </c>
      <c r="E16838">
        <v>2</v>
      </c>
      <c r="F16838">
        <v>71</v>
      </c>
      <c r="G16838">
        <v>59</v>
      </c>
      <c r="H16838" s="9">
        <v>0</v>
      </c>
      <c r="I16838" s="2">
        <v>0</v>
      </c>
      <c r="J16838" s="2">
        <v>95</v>
      </c>
      <c r="K16838" s="2">
        <v>95</v>
      </c>
    </row>
    <row r="16839" spans="1:11">
      <c r="A16839">
        <v>16838</v>
      </c>
      <c r="B16839" s="1">
        <v>40761.125</v>
      </c>
      <c r="C16839">
        <v>3</v>
      </c>
      <c r="D16839">
        <v>0</v>
      </c>
      <c r="E16839">
        <v>2</v>
      </c>
      <c r="F16839">
        <v>23.999999999999993</v>
      </c>
      <c r="G16839">
        <v>78</v>
      </c>
      <c r="H16839" s="9">
        <v>11.0014</v>
      </c>
      <c r="I16839" s="7">
        <v>14</v>
      </c>
      <c r="J16839" s="7">
        <v>28</v>
      </c>
      <c r="K16839" s="2">
        <v>42</v>
      </c>
    </row>
    <row r="16840" spans="1:11">
      <c r="A16840">
        <v>16839</v>
      </c>
      <c r="B16840" s="1">
        <v>40594.916666666664</v>
      </c>
      <c r="C16840">
        <v>1</v>
      </c>
      <c r="D16840">
        <v>0</v>
      </c>
      <c r="E16840">
        <v>2</v>
      </c>
      <c r="F16840">
        <v>7</v>
      </c>
      <c r="G16840">
        <v>57</v>
      </c>
      <c r="H16840" s="9">
        <v>15.001300000000001</v>
      </c>
      <c r="I16840" s="2">
        <v>4</v>
      </c>
      <c r="J16840" s="2">
        <v>43</v>
      </c>
      <c r="K16840" s="2">
        <v>47</v>
      </c>
    </row>
    <row r="16841" spans="1:11">
      <c r="A16841">
        <v>16840</v>
      </c>
      <c r="B16841" s="1">
        <v>41257.833333333336</v>
      </c>
      <c r="C16841">
        <v>4</v>
      </c>
      <c r="D16841">
        <v>0</v>
      </c>
      <c r="E16841">
        <v>1</v>
      </c>
      <c r="F16841">
        <v>7</v>
      </c>
      <c r="G16841">
        <v>61</v>
      </c>
      <c r="H16841" s="9">
        <v>8.9981000000000009</v>
      </c>
      <c r="I16841" s="7">
        <v>12</v>
      </c>
      <c r="J16841" s="7">
        <v>209</v>
      </c>
      <c r="K16841" s="2">
        <v>221</v>
      </c>
    </row>
    <row r="16842" spans="1:11">
      <c r="A16842">
        <v>16841</v>
      </c>
      <c r="B16842" s="1">
        <v>40642.083333333336</v>
      </c>
      <c r="C16842">
        <v>2</v>
      </c>
      <c r="D16842">
        <v>0</v>
      </c>
      <c r="E16842">
        <v>2</v>
      </c>
      <c r="F16842">
        <v>7</v>
      </c>
      <c r="G16842">
        <v>87</v>
      </c>
      <c r="H16842" s="9">
        <v>15.001300000000001</v>
      </c>
      <c r="I16842" s="7">
        <v>2</v>
      </c>
      <c r="J16842" s="7">
        <v>15</v>
      </c>
      <c r="K16842" s="2">
        <v>17</v>
      </c>
    </row>
    <row r="16843" spans="1:11">
      <c r="A16843">
        <v>16842</v>
      </c>
      <c r="B16843" s="1">
        <v>40722.916666666664</v>
      </c>
      <c r="C16843">
        <v>3</v>
      </c>
      <c r="D16843">
        <v>0</v>
      </c>
      <c r="E16843">
        <v>1</v>
      </c>
      <c r="F16843">
        <v>26</v>
      </c>
      <c r="G16843">
        <v>70</v>
      </c>
      <c r="H16843" s="9">
        <v>19.999500000000001</v>
      </c>
      <c r="I16843" s="7">
        <v>30</v>
      </c>
      <c r="J16843" s="7">
        <v>104</v>
      </c>
      <c r="K16843" s="2">
        <v>134</v>
      </c>
    </row>
    <row r="16844" spans="1:11">
      <c r="A16844">
        <v>16843</v>
      </c>
      <c r="B16844" s="1">
        <v>41261.25</v>
      </c>
      <c r="C16844">
        <v>4</v>
      </c>
      <c r="D16844">
        <v>0</v>
      </c>
      <c r="E16844">
        <v>1</v>
      </c>
      <c r="F16844">
        <v>9</v>
      </c>
      <c r="G16844">
        <v>93</v>
      </c>
      <c r="H16844" s="9">
        <v>11.0014</v>
      </c>
      <c r="I16844" s="7">
        <v>1</v>
      </c>
      <c r="J16844" s="7">
        <v>117</v>
      </c>
      <c r="K16844" s="2">
        <v>118</v>
      </c>
    </row>
    <row r="16845" spans="1:11">
      <c r="A16845">
        <v>16844</v>
      </c>
      <c r="B16845" s="1">
        <v>41177.625</v>
      </c>
      <c r="C16845">
        <v>4</v>
      </c>
      <c r="D16845">
        <v>0</v>
      </c>
      <c r="E16845">
        <v>1</v>
      </c>
      <c r="F16845">
        <v>23.999999999999993</v>
      </c>
      <c r="G16845">
        <v>36</v>
      </c>
      <c r="H16845" s="9">
        <v>22.002800000000001</v>
      </c>
      <c r="I16845" s="7">
        <v>56</v>
      </c>
      <c r="J16845" s="7">
        <v>247</v>
      </c>
      <c r="K16845" s="2">
        <v>303</v>
      </c>
    </row>
    <row r="16846" spans="1:11">
      <c r="A16846">
        <v>16845</v>
      </c>
      <c r="B16846" s="1">
        <v>40764.375</v>
      </c>
      <c r="C16846">
        <v>3</v>
      </c>
      <c r="D16846">
        <v>0</v>
      </c>
      <c r="E16846">
        <v>2</v>
      </c>
      <c r="F16846">
        <v>30</v>
      </c>
      <c r="G16846">
        <v>62</v>
      </c>
      <c r="H16846" s="9">
        <v>8.9981000000000009</v>
      </c>
      <c r="I16846" s="7">
        <v>34</v>
      </c>
      <c r="J16846" s="7">
        <v>139</v>
      </c>
      <c r="K16846" s="2">
        <v>173</v>
      </c>
    </row>
    <row r="16847" spans="1:11">
      <c r="A16847">
        <v>16846</v>
      </c>
      <c r="B16847" s="1">
        <v>40942.666666666664</v>
      </c>
      <c r="C16847">
        <v>1</v>
      </c>
      <c r="D16847">
        <v>0</v>
      </c>
      <c r="E16847">
        <v>1</v>
      </c>
      <c r="F16847">
        <v>11</v>
      </c>
      <c r="G16847">
        <v>37</v>
      </c>
      <c r="H16847" s="9">
        <v>7.0015000000000001</v>
      </c>
      <c r="I16847" s="7">
        <v>36</v>
      </c>
      <c r="J16847" s="7">
        <v>273</v>
      </c>
      <c r="K16847" s="2">
        <v>309</v>
      </c>
    </row>
    <row r="16848" spans="1:11">
      <c r="A16848">
        <v>16847</v>
      </c>
      <c r="B16848" s="1">
        <v>41239.125</v>
      </c>
      <c r="C16848">
        <v>4</v>
      </c>
      <c r="D16848">
        <v>0</v>
      </c>
      <c r="E16848">
        <v>1</v>
      </c>
      <c r="F16848">
        <v>1</v>
      </c>
      <c r="G16848">
        <v>69</v>
      </c>
      <c r="H16848" s="9">
        <v>0</v>
      </c>
      <c r="I16848" s="7">
        <v>1</v>
      </c>
      <c r="J16848" s="7">
        <v>4</v>
      </c>
      <c r="K16848" s="2">
        <v>5</v>
      </c>
    </row>
    <row r="16849" spans="1:11">
      <c r="A16849">
        <v>16848</v>
      </c>
      <c r="B16849" s="1">
        <v>41184.166666666664</v>
      </c>
      <c r="C16849">
        <v>4</v>
      </c>
      <c r="D16849">
        <v>0</v>
      </c>
      <c r="E16849">
        <v>2</v>
      </c>
      <c r="F16849">
        <v>19.000000000000004</v>
      </c>
      <c r="G16849">
        <v>83</v>
      </c>
      <c r="H16849" s="9">
        <v>6.0031999999999996</v>
      </c>
      <c r="I16849" s="7">
        <v>2</v>
      </c>
      <c r="J16849" s="7">
        <v>8</v>
      </c>
      <c r="K16849" s="2">
        <v>10</v>
      </c>
    </row>
    <row r="16850" spans="1:11">
      <c r="A16850">
        <v>16849</v>
      </c>
      <c r="B16850" s="1">
        <v>40785.541666666664</v>
      </c>
      <c r="C16850">
        <v>3</v>
      </c>
      <c r="D16850">
        <v>0</v>
      </c>
      <c r="E16850">
        <v>1</v>
      </c>
      <c r="F16850">
        <v>28</v>
      </c>
      <c r="G16850">
        <v>35</v>
      </c>
      <c r="H16850" s="9">
        <v>7.0015000000000001</v>
      </c>
      <c r="I16850" s="7">
        <v>59</v>
      </c>
      <c r="J16850" s="7">
        <v>170</v>
      </c>
      <c r="K16850" s="2">
        <v>229</v>
      </c>
    </row>
    <row r="16851" spans="1:11">
      <c r="A16851">
        <v>16850</v>
      </c>
      <c r="B16851" s="1">
        <v>40790.75</v>
      </c>
      <c r="C16851">
        <v>3</v>
      </c>
      <c r="D16851">
        <v>0</v>
      </c>
      <c r="E16851">
        <v>1</v>
      </c>
      <c r="F16851">
        <v>29</v>
      </c>
      <c r="G16851">
        <v>66</v>
      </c>
      <c r="H16851" s="9">
        <v>12.997999999999999</v>
      </c>
      <c r="I16851" s="7">
        <v>187</v>
      </c>
      <c r="J16851" s="7">
        <v>169</v>
      </c>
      <c r="K16851" s="2">
        <v>356</v>
      </c>
    </row>
    <row r="16852" spans="1:11">
      <c r="A16852">
        <v>16851</v>
      </c>
      <c r="B16852" s="1">
        <v>41126.833333333336</v>
      </c>
      <c r="C16852">
        <v>3</v>
      </c>
      <c r="D16852">
        <v>0</v>
      </c>
      <c r="E16852">
        <v>1</v>
      </c>
      <c r="F16852">
        <v>26</v>
      </c>
      <c r="G16852">
        <v>84</v>
      </c>
      <c r="H16852" s="9">
        <v>7.0015000000000001</v>
      </c>
      <c r="I16852" s="7">
        <v>53</v>
      </c>
      <c r="J16852" s="7">
        <v>140</v>
      </c>
      <c r="K16852" s="2">
        <v>193</v>
      </c>
    </row>
    <row r="16853" spans="1:11">
      <c r="A16853">
        <v>16852</v>
      </c>
      <c r="B16853" s="1">
        <v>40911.208333333336</v>
      </c>
      <c r="C16853">
        <v>1</v>
      </c>
      <c r="D16853">
        <v>0</v>
      </c>
      <c r="E16853">
        <v>1</v>
      </c>
      <c r="F16853">
        <v>-1.9999999999999991</v>
      </c>
      <c r="G16853">
        <v>54</v>
      </c>
      <c r="H16853" s="9">
        <v>12.997999999999999</v>
      </c>
      <c r="I16853" s="7">
        <v>0</v>
      </c>
      <c r="J16853" s="7">
        <v>12</v>
      </c>
      <c r="K16853" s="2">
        <v>12</v>
      </c>
    </row>
    <row r="16854" spans="1:11">
      <c r="A16854">
        <v>16853</v>
      </c>
      <c r="B16854" s="1">
        <v>40738.75</v>
      </c>
      <c r="C16854">
        <v>3</v>
      </c>
      <c r="D16854">
        <v>0</v>
      </c>
      <c r="E16854">
        <v>1</v>
      </c>
      <c r="F16854">
        <v>27</v>
      </c>
      <c r="G16854">
        <v>42</v>
      </c>
      <c r="H16854" s="9">
        <v>12.997999999999999</v>
      </c>
      <c r="I16854" s="7">
        <v>94</v>
      </c>
      <c r="J16854" s="7">
        <v>482</v>
      </c>
      <c r="K16854" s="2">
        <v>576</v>
      </c>
    </row>
    <row r="16855" spans="1:11">
      <c r="A16855">
        <v>16854</v>
      </c>
      <c r="B16855" s="1">
        <v>40726.75</v>
      </c>
      <c r="C16855">
        <v>3</v>
      </c>
      <c r="D16855">
        <v>0</v>
      </c>
      <c r="E16855">
        <v>1</v>
      </c>
      <c r="F16855">
        <v>32</v>
      </c>
      <c r="G16855">
        <v>30</v>
      </c>
      <c r="H16855" s="9">
        <v>19.001200000000001</v>
      </c>
      <c r="I16855" s="7">
        <v>193</v>
      </c>
      <c r="J16855" s="7">
        <v>190</v>
      </c>
      <c r="K16855" s="2">
        <v>383</v>
      </c>
    </row>
    <row r="16856" spans="1:11">
      <c r="A16856">
        <v>16855</v>
      </c>
      <c r="B16856" s="1">
        <v>40787</v>
      </c>
      <c r="C16856">
        <v>3</v>
      </c>
      <c r="D16856">
        <v>0</v>
      </c>
      <c r="E16856">
        <v>1</v>
      </c>
      <c r="F16856">
        <v>21.000000000000004</v>
      </c>
      <c r="G16856">
        <v>78</v>
      </c>
      <c r="H16856" s="9">
        <v>7.0015000000000001</v>
      </c>
      <c r="I16856" s="7">
        <v>18</v>
      </c>
      <c r="J16856" s="7">
        <v>33</v>
      </c>
      <c r="K16856" s="2">
        <v>51</v>
      </c>
    </row>
    <row r="16857" spans="1:11">
      <c r="A16857">
        <v>16856</v>
      </c>
      <c r="B16857" s="1">
        <v>41059.166666666664</v>
      </c>
      <c r="C16857">
        <v>2</v>
      </c>
      <c r="D16857">
        <v>0</v>
      </c>
      <c r="E16857">
        <v>2</v>
      </c>
      <c r="F16857">
        <v>22</v>
      </c>
      <c r="G16857">
        <v>88</v>
      </c>
      <c r="H16857" s="9">
        <v>8.9981000000000009</v>
      </c>
      <c r="I16857" s="7">
        <v>0</v>
      </c>
      <c r="J16857" s="7">
        <v>5</v>
      </c>
      <c r="K16857" s="2">
        <v>5</v>
      </c>
    </row>
    <row r="16858" spans="1:11">
      <c r="A16858">
        <v>16857</v>
      </c>
      <c r="B16858" s="1">
        <v>41030.875</v>
      </c>
      <c r="C16858">
        <v>2</v>
      </c>
      <c r="D16858">
        <v>0</v>
      </c>
      <c r="E16858">
        <v>1</v>
      </c>
      <c r="F16858">
        <v>23</v>
      </c>
      <c r="G16858">
        <v>65</v>
      </c>
      <c r="H16858" s="9">
        <v>8.9981000000000009</v>
      </c>
      <c r="I16858" s="7">
        <v>31</v>
      </c>
      <c r="J16858" s="7">
        <v>251</v>
      </c>
      <c r="K16858" s="2">
        <v>282</v>
      </c>
    </row>
    <row r="16859" spans="1:11">
      <c r="A16859">
        <v>16858</v>
      </c>
      <c r="B16859" s="1">
        <v>40860.5</v>
      </c>
      <c r="C16859">
        <v>4</v>
      </c>
      <c r="D16859">
        <v>0</v>
      </c>
      <c r="E16859">
        <v>2</v>
      </c>
      <c r="F16859">
        <v>17</v>
      </c>
      <c r="G16859">
        <v>29</v>
      </c>
      <c r="H16859" s="9">
        <v>27.999300000000002</v>
      </c>
      <c r="I16859" s="7">
        <v>112</v>
      </c>
      <c r="J16859" s="7">
        <v>240</v>
      </c>
      <c r="K16859" s="2">
        <v>352</v>
      </c>
    </row>
    <row r="16860" spans="1:11">
      <c r="A16860">
        <v>16859</v>
      </c>
      <c r="B16860" s="1">
        <v>40743.125</v>
      </c>
      <c r="C16860">
        <v>3</v>
      </c>
      <c r="D16860">
        <v>0</v>
      </c>
      <c r="E16860">
        <v>1</v>
      </c>
      <c r="F16860">
        <v>27</v>
      </c>
      <c r="G16860">
        <v>70</v>
      </c>
      <c r="H16860" s="9">
        <v>11.0014</v>
      </c>
      <c r="I16860" s="7">
        <v>2</v>
      </c>
      <c r="J16860" s="7">
        <v>1</v>
      </c>
      <c r="K16860" s="2">
        <v>3</v>
      </c>
    </row>
    <row r="16861" spans="1:11">
      <c r="A16861">
        <v>16860</v>
      </c>
      <c r="B16861" s="1">
        <v>40974.958333333336</v>
      </c>
      <c r="C16861">
        <v>1</v>
      </c>
      <c r="D16861">
        <v>0</v>
      </c>
      <c r="E16861">
        <v>1</v>
      </c>
      <c r="F16861">
        <v>5.0000000000000018</v>
      </c>
      <c r="G16861">
        <v>61</v>
      </c>
      <c r="H16861" s="9">
        <v>15.001300000000001</v>
      </c>
      <c r="I16861" s="7">
        <v>3</v>
      </c>
      <c r="J16861" s="7">
        <v>51</v>
      </c>
      <c r="K16861" s="2">
        <v>54</v>
      </c>
    </row>
    <row r="16862" spans="1:11">
      <c r="A16862">
        <v>16861</v>
      </c>
      <c r="B16862" s="1">
        <v>41080.041666666664</v>
      </c>
      <c r="C16862">
        <v>2</v>
      </c>
      <c r="D16862">
        <v>0</v>
      </c>
      <c r="E16862">
        <v>1</v>
      </c>
      <c r="F16862">
        <v>25</v>
      </c>
      <c r="G16862">
        <v>79</v>
      </c>
      <c r="H16862" s="9">
        <v>12.997999999999999</v>
      </c>
      <c r="I16862" s="7">
        <v>7</v>
      </c>
      <c r="J16862" s="7">
        <v>20</v>
      </c>
      <c r="K16862" s="2">
        <v>27</v>
      </c>
    </row>
    <row r="16863" spans="1:11">
      <c r="A16863">
        <v>16862</v>
      </c>
      <c r="B16863" s="1">
        <v>40746.666666666664</v>
      </c>
      <c r="C16863">
        <v>3</v>
      </c>
      <c r="D16863">
        <v>0</v>
      </c>
      <c r="E16863">
        <v>3</v>
      </c>
      <c r="F16863">
        <v>35.999999999999993</v>
      </c>
      <c r="G16863">
        <v>39</v>
      </c>
      <c r="H16863" s="9">
        <v>19.999500000000001</v>
      </c>
      <c r="I16863" s="7">
        <v>29</v>
      </c>
      <c r="J16863" s="7">
        <v>153</v>
      </c>
      <c r="K16863" s="2">
        <v>182</v>
      </c>
    </row>
    <row r="16864" spans="1:11">
      <c r="A16864">
        <v>16863</v>
      </c>
      <c r="B16864" s="1">
        <v>41266.625</v>
      </c>
      <c r="C16864">
        <v>1</v>
      </c>
      <c r="D16864">
        <v>0</v>
      </c>
      <c r="E16864">
        <v>1</v>
      </c>
      <c r="F16864">
        <v>8</v>
      </c>
      <c r="G16864">
        <v>34</v>
      </c>
      <c r="H16864" s="9">
        <v>8.9981000000000009</v>
      </c>
      <c r="I16864" s="7">
        <v>39</v>
      </c>
      <c r="J16864" s="7">
        <v>98</v>
      </c>
      <c r="K16864" s="2">
        <v>137</v>
      </c>
    </row>
    <row r="16865" spans="1:11">
      <c r="A16865">
        <v>16864</v>
      </c>
      <c r="B16865" s="1">
        <v>40831.5</v>
      </c>
      <c r="C16865">
        <v>4</v>
      </c>
      <c r="D16865">
        <v>0</v>
      </c>
      <c r="E16865">
        <v>1</v>
      </c>
      <c r="F16865">
        <v>20.000000000000004</v>
      </c>
      <c r="G16865">
        <v>35</v>
      </c>
      <c r="H16865" s="9">
        <v>36.997399999999999</v>
      </c>
      <c r="I16865" s="7">
        <v>195</v>
      </c>
      <c r="J16865" s="7">
        <v>261</v>
      </c>
      <c r="K16865" s="2">
        <v>456</v>
      </c>
    </row>
    <row r="16866" spans="1:11">
      <c r="A16866">
        <v>16865</v>
      </c>
      <c r="B16866" s="1">
        <v>40583.958333333336</v>
      </c>
      <c r="C16866">
        <v>1</v>
      </c>
      <c r="D16866">
        <v>0</v>
      </c>
      <c r="E16866">
        <v>3</v>
      </c>
      <c r="F16866">
        <v>-1</v>
      </c>
      <c r="G16866">
        <v>80</v>
      </c>
      <c r="H16866" s="9">
        <v>12.997999999999999</v>
      </c>
      <c r="I16866" s="2">
        <v>0</v>
      </c>
      <c r="J16866" s="2">
        <v>37</v>
      </c>
      <c r="K16866" s="2">
        <v>37</v>
      </c>
    </row>
    <row r="16867" spans="1:11">
      <c r="A16867">
        <v>16866</v>
      </c>
      <c r="B16867" s="1">
        <v>40781.291666666664</v>
      </c>
      <c r="C16867">
        <v>3</v>
      </c>
      <c r="D16867">
        <v>0</v>
      </c>
      <c r="E16867">
        <v>1</v>
      </c>
      <c r="F16867">
        <v>23</v>
      </c>
      <c r="G16867">
        <v>83</v>
      </c>
      <c r="H16867" s="9">
        <v>0</v>
      </c>
      <c r="I16867" s="7">
        <v>3</v>
      </c>
      <c r="J16867" s="7">
        <v>262</v>
      </c>
      <c r="K16867" s="2">
        <v>265</v>
      </c>
    </row>
    <row r="16868" spans="1:11">
      <c r="A16868">
        <v>16867</v>
      </c>
      <c r="B16868" s="1">
        <v>40908.583333333336</v>
      </c>
      <c r="C16868">
        <v>1</v>
      </c>
      <c r="D16868">
        <v>0</v>
      </c>
      <c r="E16868">
        <v>1</v>
      </c>
      <c r="F16868">
        <v>14</v>
      </c>
      <c r="G16868">
        <v>51</v>
      </c>
      <c r="H16868" s="9">
        <v>22.002800000000001</v>
      </c>
      <c r="I16868" s="7">
        <v>115</v>
      </c>
      <c r="J16868" s="7">
        <v>185</v>
      </c>
      <c r="K16868" s="2">
        <v>300</v>
      </c>
    </row>
    <row r="16869" spans="1:11">
      <c r="A16869">
        <v>16868</v>
      </c>
      <c r="B16869" s="1">
        <v>40983.25</v>
      </c>
      <c r="C16869">
        <v>1</v>
      </c>
      <c r="D16869">
        <v>0</v>
      </c>
      <c r="E16869">
        <v>1</v>
      </c>
      <c r="F16869">
        <v>13</v>
      </c>
      <c r="G16869">
        <v>72</v>
      </c>
      <c r="H16869" s="9">
        <v>6.0031999999999996</v>
      </c>
      <c r="I16869" s="7">
        <v>4</v>
      </c>
      <c r="J16869" s="7">
        <v>112</v>
      </c>
      <c r="K16869" s="2">
        <v>116</v>
      </c>
    </row>
    <row r="16870" spans="1:11">
      <c r="A16870">
        <v>16869</v>
      </c>
      <c r="B16870" s="1">
        <v>41247.5</v>
      </c>
      <c r="C16870">
        <v>4</v>
      </c>
      <c r="D16870">
        <v>0</v>
      </c>
      <c r="E16870">
        <v>1</v>
      </c>
      <c r="F16870">
        <v>17</v>
      </c>
      <c r="G16870">
        <v>68</v>
      </c>
      <c r="H16870" s="9">
        <v>12.997999999999999</v>
      </c>
      <c r="I16870" s="7">
        <v>39</v>
      </c>
      <c r="J16870" s="7">
        <v>273</v>
      </c>
      <c r="K16870" s="2">
        <v>312</v>
      </c>
    </row>
    <row r="16871" spans="1:11">
      <c r="A16871">
        <v>16870</v>
      </c>
      <c r="B16871" s="1">
        <v>41213.125</v>
      </c>
      <c r="C16871">
        <v>4</v>
      </c>
      <c r="D16871">
        <v>0</v>
      </c>
      <c r="E16871">
        <v>2</v>
      </c>
      <c r="F16871">
        <v>6.0000000000000018</v>
      </c>
      <c r="G16871">
        <v>81</v>
      </c>
      <c r="H16871" s="9">
        <v>7.0015000000000001</v>
      </c>
      <c r="I16871" s="7">
        <v>0</v>
      </c>
      <c r="J16871" s="7">
        <v>3</v>
      </c>
      <c r="K16871" s="2">
        <v>3</v>
      </c>
    </row>
    <row r="16872" spans="1:11">
      <c r="A16872">
        <v>16871</v>
      </c>
      <c r="B16872" s="1">
        <v>40787.875</v>
      </c>
      <c r="C16872">
        <v>3</v>
      </c>
      <c r="D16872">
        <v>0</v>
      </c>
      <c r="E16872">
        <v>2</v>
      </c>
      <c r="F16872">
        <v>23.999999999999993</v>
      </c>
      <c r="G16872">
        <v>57</v>
      </c>
      <c r="H16872" s="9">
        <v>12.997999999999999</v>
      </c>
      <c r="I16872" s="7">
        <v>17</v>
      </c>
      <c r="J16872" s="7">
        <v>160</v>
      </c>
      <c r="K16872" s="2">
        <v>177</v>
      </c>
    </row>
    <row r="16873" spans="1:11">
      <c r="A16873">
        <v>16872</v>
      </c>
      <c r="B16873" s="1">
        <v>40588.041666666664</v>
      </c>
      <c r="C16873">
        <v>1</v>
      </c>
      <c r="D16873">
        <v>0</v>
      </c>
      <c r="E16873">
        <v>1</v>
      </c>
      <c r="F16873">
        <v>10</v>
      </c>
      <c r="G16873">
        <v>37</v>
      </c>
      <c r="H16873" s="9">
        <v>23.999400000000001</v>
      </c>
      <c r="I16873" s="2">
        <v>1</v>
      </c>
      <c r="J16873" s="2">
        <v>6</v>
      </c>
      <c r="K16873" s="2">
        <v>7</v>
      </c>
    </row>
    <row r="16874" spans="1:11">
      <c r="A16874">
        <v>16873</v>
      </c>
      <c r="B16874" s="1">
        <v>40612.416666666664</v>
      </c>
      <c r="C16874">
        <v>1</v>
      </c>
      <c r="D16874">
        <v>0</v>
      </c>
      <c r="E16874">
        <v>3</v>
      </c>
      <c r="F16874">
        <v>11</v>
      </c>
      <c r="G16874">
        <v>0</v>
      </c>
      <c r="H16874" s="9">
        <v>11.0014</v>
      </c>
      <c r="I16874" s="2">
        <v>0</v>
      </c>
      <c r="J16874" s="2">
        <v>17</v>
      </c>
      <c r="K16874" s="2">
        <v>17</v>
      </c>
    </row>
    <row r="16875" spans="1:11">
      <c r="A16875">
        <v>16874</v>
      </c>
      <c r="B16875" s="1">
        <v>40574.625</v>
      </c>
      <c r="C16875">
        <v>1</v>
      </c>
      <c r="D16875">
        <v>0</v>
      </c>
      <c r="E16875">
        <v>2</v>
      </c>
      <c r="F16875">
        <v>-1</v>
      </c>
      <c r="G16875">
        <v>59</v>
      </c>
      <c r="H16875" s="9">
        <v>8.9981000000000009</v>
      </c>
      <c r="I16875" s="2">
        <v>3</v>
      </c>
      <c r="J16875" s="2">
        <v>41</v>
      </c>
      <c r="K16875" s="2">
        <v>44</v>
      </c>
    </row>
    <row r="16876" spans="1:11">
      <c r="A16876">
        <v>16875</v>
      </c>
      <c r="B16876" s="1">
        <v>40674.666666666664</v>
      </c>
      <c r="C16876">
        <v>2</v>
      </c>
      <c r="D16876">
        <v>0</v>
      </c>
      <c r="E16876">
        <v>1</v>
      </c>
      <c r="F16876">
        <v>23.999999999999993</v>
      </c>
      <c r="G16876">
        <v>39</v>
      </c>
      <c r="H16876" s="9">
        <v>0</v>
      </c>
      <c r="I16876" s="7">
        <v>49</v>
      </c>
      <c r="J16876" s="7">
        <v>240</v>
      </c>
      <c r="K16876" s="2">
        <v>289</v>
      </c>
    </row>
    <row r="16877" spans="1:11">
      <c r="A16877">
        <v>16876</v>
      </c>
      <c r="B16877" s="1">
        <v>41120.416666666664</v>
      </c>
      <c r="C16877">
        <v>3</v>
      </c>
      <c r="D16877">
        <v>0</v>
      </c>
      <c r="E16877">
        <v>2</v>
      </c>
      <c r="F16877">
        <v>28</v>
      </c>
      <c r="G16877">
        <v>66</v>
      </c>
      <c r="H16877" s="9">
        <v>15.001300000000001</v>
      </c>
      <c r="I16877" s="7">
        <v>54</v>
      </c>
      <c r="J16877" s="7">
        <v>135</v>
      </c>
      <c r="K16877" s="2">
        <v>189</v>
      </c>
    </row>
    <row r="16878" spans="1:11">
      <c r="A16878">
        <v>16877</v>
      </c>
      <c r="B16878" s="1">
        <v>40549.333333333336</v>
      </c>
      <c r="C16878">
        <v>1</v>
      </c>
      <c r="D16878">
        <v>0</v>
      </c>
      <c r="E16878">
        <v>1</v>
      </c>
      <c r="F16878">
        <v>-1</v>
      </c>
      <c r="G16878">
        <v>59</v>
      </c>
      <c r="H16878" s="9">
        <v>0</v>
      </c>
      <c r="I16878" s="2">
        <v>3</v>
      </c>
      <c r="J16878" s="2">
        <v>215</v>
      </c>
      <c r="K16878" s="2">
        <v>218</v>
      </c>
    </row>
    <row r="16879" spans="1:11">
      <c r="A16879">
        <v>16878</v>
      </c>
      <c r="B16879" s="1">
        <v>41075.083333333336</v>
      </c>
      <c r="C16879">
        <v>2</v>
      </c>
      <c r="D16879">
        <v>0</v>
      </c>
      <c r="E16879">
        <v>1</v>
      </c>
      <c r="F16879">
        <v>19.000000000000004</v>
      </c>
      <c r="G16879">
        <v>83</v>
      </c>
      <c r="H16879" s="9">
        <v>7.0015000000000001</v>
      </c>
      <c r="I16879" s="7">
        <v>0</v>
      </c>
      <c r="J16879" s="7">
        <v>15</v>
      </c>
      <c r="K16879" s="2">
        <v>15</v>
      </c>
    </row>
    <row r="16880" spans="1:11">
      <c r="A16880">
        <v>16879</v>
      </c>
      <c r="B16880" s="1">
        <v>40971.666666666664</v>
      </c>
      <c r="C16880">
        <v>1</v>
      </c>
      <c r="D16880">
        <v>0</v>
      </c>
      <c r="E16880">
        <v>1</v>
      </c>
      <c r="F16880">
        <v>16</v>
      </c>
      <c r="G16880">
        <v>27</v>
      </c>
      <c r="H16880" s="9">
        <v>19.999500000000001</v>
      </c>
      <c r="I16880" s="7">
        <v>167</v>
      </c>
      <c r="J16880" s="7">
        <v>300</v>
      </c>
      <c r="K16880" s="2">
        <v>467</v>
      </c>
    </row>
    <row r="16881" spans="1:11">
      <c r="A16881">
        <v>16880</v>
      </c>
      <c r="B16881" s="1">
        <v>41038.333333333336</v>
      </c>
      <c r="C16881">
        <v>2</v>
      </c>
      <c r="D16881">
        <v>0</v>
      </c>
      <c r="E16881">
        <v>2</v>
      </c>
      <c r="F16881">
        <v>21.000000000000004</v>
      </c>
      <c r="G16881">
        <v>83</v>
      </c>
      <c r="H16881" s="9">
        <v>8.9981000000000009</v>
      </c>
      <c r="I16881" s="7">
        <v>28</v>
      </c>
      <c r="J16881" s="7">
        <v>592</v>
      </c>
      <c r="K16881" s="2">
        <v>620</v>
      </c>
    </row>
    <row r="16882" spans="1:11">
      <c r="A16882">
        <v>16881</v>
      </c>
      <c r="B16882" s="1">
        <v>40549.916666666664</v>
      </c>
      <c r="C16882">
        <v>1</v>
      </c>
      <c r="D16882">
        <v>0</v>
      </c>
      <c r="E16882">
        <v>2</v>
      </c>
      <c r="F16882">
        <v>2</v>
      </c>
      <c r="G16882">
        <v>51</v>
      </c>
      <c r="H16882" s="9">
        <v>19.001200000000001</v>
      </c>
      <c r="I16882" s="2">
        <v>1</v>
      </c>
      <c r="J16882" s="2">
        <v>50</v>
      </c>
      <c r="K16882" s="2">
        <v>51</v>
      </c>
    </row>
    <row r="16883" spans="1:11">
      <c r="A16883">
        <v>16882</v>
      </c>
      <c r="B16883" s="1">
        <v>40711.5</v>
      </c>
      <c r="C16883">
        <v>2</v>
      </c>
      <c r="D16883">
        <v>0</v>
      </c>
      <c r="E16883">
        <v>1</v>
      </c>
      <c r="F16883">
        <v>26</v>
      </c>
      <c r="G16883">
        <v>65</v>
      </c>
      <c r="H16883" s="9">
        <v>16.997900000000001</v>
      </c>
      <c r="I16883" s="7">
        <v>49</v>
      </c>
      <c r="J16883" s="7">
        <v>193</v>
      </c>
      <c r="K16883" s="2">
        <v>242</v>
      </c>
    </row>
    <row r="16884" spans="1:11">
      <c r="A16884">
        <v>16883</v>
      </c>
      <c r="B16884" s="1">
        <v>40865.25</v>
      </c>
      <c r="C16884">
        <v>4</v>
      </c>
      <c r="D16884">
        <v>0</v>
      </c>
      <c r="E16884">
        <v>1</v>
      </c>
      <c r="F16884">
        <v>2</v>
      </c>
      <c r="G16884">
        <v>44</v>
      </c>
      <c r="H16884" s="9">
        <v>6.0031999999999996</v>
      </c>
      <c r="I16884" s="7">
        <v>1</v>
      </c>
      <c r="J16884" s="7">
        <v>68</v>
      </c>
      <c r="K16884" s="2">
        <v>69</v>
      </c>
    </row>
    <row r="16885" spans="1:11">
      <c r="A16885">
        <v>16884</v>
      </c>
      <c r="B16885" s="1">
        <v>40915.458333333336</v>
      </c>
      <c r="C16885">
        <v>1</v>
      </c>
      <c r="D16885">
        <v>0</v>
      </c>
      <c r="E16885">
        <v>1</v>
      </c>
      <c r="F16885">
        <v>8</v>
      </c>
      <c r="G16885">
        <v>57</v>
      </c>
      <c r="H16885" s="9">
        <v>15.001300000000001</v>
      </c>
      <c r="I16885" s="7">
        <v>74</v>
      </c>
      <c r="J16885" s="7">
        <v>250</v>
      </c>
      <c r="K16885" s="2">
        <v>324</v>
      </c>
    </row>
    <row r="16886" spans="1:11">
      <c r="A16886">
        <v>16885</v>
      </c>
      <c r="B16886" s="1">
        <v>41179.25</v>
      </c>
      <c r="C16886">
        <v>4</v>
      </c>
      <c r="D16886">
        <v>0</v>
      </c>
      <c r="E16886">
        <v>1</v>
      </c>
      <c r="F16886">
        <v>19.000000000000004</v>
      </c>
      <c r="G16886">
        <v>88</v>
      </c>
      <c r="H16886" s="9">
        <v>6.0031999999999996</v>
      </c>
      <c r="I16886" s="7">
        <v>5</v>
      </c>
      <c r="J16886" s="7">
        <v>164</v>
      </c>
      <c r="K16886" s="2">
        <v>169</v>
      </c>
    </row>
    <row r="16887" spans="1:11">
      <c r="A16887">
        <v>16886</v>
      </c>
      <c r="B16887" s="1">
        <v>40577.875</v>
      </c>
      <c r="C16887">
        <v>1</v>
      </c>
      <c r="D16887">
        <v>0</v>
      </c>
      <c r="E16887">
        <v>1</v>
      </c>
      <c r="F16887">
        <v>0</v>
      </c>
      <c r="G16887">
        <v>55</v>
      </c>
      <c r="H16887" s="9">
        <v>7.0015000000000001</v>
      </c>
      <c r="I16887" s="2">
        <v>1</v>
      </c>
      <c r="J16887" s="2">
        <v>53</v>
      </c>
      <c r="K16887" s="2">
        <v>54</v>
      </c>
    </row>
    <row r="16888" spans="1:11">
      <c r="A16888">
        <v>16887</v>
      </c>
      <c r="B16888" s="1">
        <v>41170.791666666664</v>
      </c>
      <c r="C16888">
        <v>3</v>
      </c>
      <c r="D16888">
        <v>0</v>
      </c>
      <c r="E16888">
        <v>2</v>
      </c>
      <c r="F16888">
        <v>21.000000000000004</v>
      </c>
      <c r="G16888">
        <v>88</v>
      </c>
      <c r="H16888" s="9">
        <v>19.999500000000001</v>
      </c>
      <c r="I16888" s="7">
        <v>22</v>
      </c>
      <c r="J16888" s="7">
        <v>302</v>
      </c>
      <c r="K16888" s="2">
        <v>324</v>
      </c>
    </row>
    <row r="16889" spans="1:11">
      <c r="A16889">
        <v>16888</v>
      </c>
      <c r="B16889" s="1">
        <v>40876.208333333336</v>
      </c>
      <c r="C16889">
        <v>4</v>
      </c>
      <c r="D16889">
        <v>0</v>
      </c>
      <c r="E16889">
        <v>1</v>
      </c>
      <c r="F16889">
        <v>16</v>
      </c>
      <c r="G16889">
        <v>88</v>
      </c>
      <c r="H16889" s="9">
        <v>19.001200000000001</v>
      </c>
      <c r="I16889" s="7">
        <v>1</v>
      </c>
      <c r="J16889" s="7">
        <v>21</v>
      </c>
      <c r="K16889" s="2">
        <v>22</v>
      </c>
    </row>
    <row r="16890" spans="1:11">
      <c r="A16890">
        <v>16889</v>
      </c>
      <c r="B16890" s="1">
        <v>40633.833333333336</v>
      </c>
      <c r="C16890">
        <v>2</v>
      </c>
      <c r="D16890">
        <v>0</v>
      </c>
      <c r="E16890">
        <v>3</v>
      </c>
      <c r="F16890">
        <v>5.0000000000000018</v>
      </c>
      <c r="G16890">
        <v>93</v>
      </c>
      <c r="H16890" s="9">
        <v>19.001200000000001</v>
      </c>
      <c r="I16890" s="2">
        <v>6</v>
      </c>
      <c r="J16890" s="2">
        <v>79</v>
      </c>
      <c r="K16890" s="2">
        <v>85</v>
      </c>
    </row>
    <row r="16891" spans="1:11">
      <c r="A16891">
        <v>16890</v>
      </c>
      <c r="B16891" s="1">
        <v>41098.875</v>
      </c>
      <c r="C16891">
        <v>3</v>
      </c>
      <c r="D16891">
        <v>0</v>
      </c>
      <c r="E16891">
        <v>1</v>
      </c>
      <c r="F16891">
        <v>29</v>
      </c>
      <c r="G16891">
        <v>70</v>
      </c>
      <c r="H16891" s="9">
        <v>8.9981000000000009</v>
      </c>
      <c r="I16891" s="7">
        <v>58</v>
      </c>
      <c r="J16891" s="7">
        <v>149</v>
      </c>
      <c r="K16891" s="2">
        <v>207</v>
      </c>
    </row>
    <row r="16892" spans="1:11">
      <c r="A16892">
        <v>16891</v>
      </c>
      <c r="B16892" s="1">
        <v>40907.166666666664</v>
      </c>
      <c r="C16892">
        <v>1</v>
      </c>
      <c r="D16892">
        <v>0</v>
      </c>
      <c r="E16892">
        <v>1</v>
      </c>
      <c r="F16892">
        <v>3</v>
      </c>
      <c r="G16892">
        <v>70</v>
      </c>
      <c r="H16892" s="9">
        <v>6.0031999999999996</v>
      </c>
      <c r="I16892" s="7">
        <v>0</v>
      </c>
      <c r="J16892" s="7">
        <v>2</v>
      </c>
      <c r="K16892" s="2">
        <v>2</v>
      </c>
    </row>
    <row r="16893" spans="1:11">
      <c r="A16893">
        <v>16892</v>
      </c>
      <c r="B16893" s="1">
        <v>40935.958333333336</v>
      </c>
      <c r="C16893">
        <v>1</v>
      </c>
      <c r="D16893">
        <v>0</v>
      </c>
      <c r="E16893">
        <v>1</v>
      </c>
      <c r="F16893">
        <v>7</v>
      </c>
      <c r="G16893">
        <v>49</v>
      </c>
      <c r="H16893" s="9">
        <v>27.999300000000002</v>
      </c>
      <c r="I16893" s="7">
        <v>8</v>
      </c>
      <c r="J16893" s="7">
        <v>78</v>
      </c>
      <c r="K16893" s="2">
        <v>86</v>
      </c>
    </row>
    <row r="16894" spans="1:11">
      <c r="A16894">
        <v>16893</v>
      </c>
      <c r="B16894" s="1">
        <v>40576.291666666664</v>
      </c>
      <c r="C16894">
        <v>1</v>
      </c>
      <c r="D16894">
        <v>0</v>
      </c>
      <c r="E16894">
        <v>3</v>
      </c>
      <c r="F16894">
        <v>2</v>
      </c>
      <c r="G16894">
        <v>93</v>
      </c>
      <c r="H16894" s="9">
        <v>15.001300000000001</v>
      </c>
      <c r="I16894" s="2">
        <v>1</v>
      </c>
      <c r="J16894" s="2">
        <v>48</v>
      </c>
      <c r="K16894" s="2">
        <v>49</v>
      </c>
    </row>
    <row r="16895" spans="1:11">
      <c r="A16895">
        <v>16894</v>
      </c>
      <c r="B16895" s="1">
        <v>41194.958333333336</v>
      </c>
      <c r="C16895">
        <v>4</v>
      </c>
      <c r="D16895">
        <v>0</v>
      </c>
      <c r="E16895">
        <v>1</v>
      </c>
      <c r="F16895">
        <v>9</v>
      </c>
      <c r="G16895">
        <v>57</v>
      </c>
      <c r="H16895" s="9">
        <v>12.997999999999999</v>
      </c>
      <c r="I16895" s="7">
        <v>11</v>
      </c>
      <c r="J16895" s="7">
        <v>89</v>
      </c>
      <c r="K16895" s="2">
        <v>100</v>
      </c>
    </row>
    <row r="16896" spans="1:11">
      <c r="A16896">
        <v>16895</v>
      </c>
      <c r="B16896" s="1">
        <v>40833.25</v>
      </c>
      <c r="C16896">
        <v>4</v>
      </c>
      <c r="D16896">
        <v>0</v>
      </c>
      <c r="E16896">
        <v>1</v>
      </c>
      <c r="F16896">
        <v>16</v>
      </c>
      <c r="G16896">
        <v>55</v>
      </c>
      <c r="H16896" s="9">
        <v>16.997900000000001</v>
      </c>
      <c r="I16896" s="7">
        <v>7</v>
      </c>
      <c r="J16896" s="7">
        <v>107</v>
      </c>
      <c r="K16896" s="2">
        <v>114</v>
      </c>
    </row>
    <row r="16897" spans="1:11">
      <c r="A16897">
        <v>16896</v>
      </c>
      <c r="B16897" s="1">
        <v>40905.625</v>
      </c>
      <c r="C16897">
        <v>1</v>
      </c>
      <c r="D16897">
        <v>0</v>
      </c>
      <c r="E16897">
        <v>1</v>
      </c>
      <c r="F16897">
        <v>7</v>
      </c>
      <c r="G16897">
        <v>36</v>
      </c>
      <c r="H16897" s="9">
        <v>27.999300000000002</v>
      </c>
      <c r="I16897" s="7">
        <v>16</v>
      </c>
      <c r="J16897" s="7">
        <v>101</v>
      </c>
      <c r="K16897" s="2">
        <v>117</v>
      </c>
    </row>
    <row r="16898" spans="1:11">
      <c r="A16898">
        <v>16897</v>
      </c>
      <c r="B16898" s="1">
        <v>41200.625</v>
      </c>
      <c r="C16898">
        <v>4</v>
      </c>
      <c r="D16898">
        <v>0</v>
      </c>
      <c r="E16898">
        <v>2</v>
      </c>
      <c r="F16898">
        <v>21.000000000000004</v>
      </c>
      <c r="G16898">
        <v>60</v>
      </c>
      <c r="H16898" s="9">
        <v>12.997999999999999</v>
      </c>
      <c r="I16898" s="7">
        <v>69</v>
      </c>
      <c r="J16898" s="7">
        <v>284</v>
      </c>
      <c r="K16898" s="2">
        <v>353</v>
      </c>
    </row>
    <row r="16899" spans="1:11">
      <c r="A16899">
        <v>16898</v>
      </c>
      <c r="B16899" s="1">
        <v>41194.125</v>
      </c>
      <c r="C16899">
        <v>4</v>
      </c>
      <c r="D16899">
        <v>0</v>
      </c>
      <c r="E16899">
        <v>1</v>
      </c>
      <c r="F16899">
        <v>9</v>
      </c>
      <c r="G16899">
        <v>76</v>
      </c>
      <c r="H16899" s="9">
        <v>6.0031999999999996</v>
      </c>
      <c r="I16899" s="7">
        <v>0</v>
      </c>
      <c r="J16899" s="7">
        <v>6</v>
      </c>
      <c r="K16899" s="2">
        <v>6</v>
      </c>
    </row>
    <row r="16900" spans="1:11">
      <c r="A16900">
        <v>16899</v>
      </c>
      <c r="B16900" s="1">
        <v>40694.333333333336</v>
      </c>
      <c r="C16900">
        <v>2</v>
      </c>
      <c r="D16900">
        <v>0</v>
      </c>
      <c r="E16900">
        <v>1</v>
      </c>
      <c r="F16900">
        <v>30</v>
      </c>
      <c r="G16900">
        <v>59</v>
      </c>
      <c r="H16900" s="9">
        <v>8.9981000000000009</v>
      </c>
      <c r="I16900" s="7">
        <v>33</v>
      </c>
      <c r="J16900" s="7">
        <v>372</v>
      </c>
      <c r="K16900" s="2">
        <v>405</v>
      </c>
    </row>
    <row r="16901" spans="1:11">
      <c r="A16901">
        <v>16900</v>
      </c>
      <c r="B16901" s="1">
        <v>40783.625</v>
      </c>
      <c r="C16901">
        <v>3</v>
      </c>
      <c r="D16901">
        <v>0</v>
      </c>
      <c r="E16901">
        <v>1</v>
      </c>
      <c r="F16901">
        <v>30</v>
      </c>
      <c r="G16901">
        <v>43</v>
      </c>
      <c r="H16901" s="9">
        <v>23.999400000000001</v>
      </c>
      <c r="I16901" s="7">
        <v>155</v>
      </c>
      <c r="J16901" s="7">
        <v>314</v>
      </c>
      <c r="K16901" s="2">
        <v>469</v>
      </c>
    </row>
    <row r="16902" spans="1:11">
      <c r="A16902">
        <v>16901</v>
      </c>
      <c r="B16902" s="1">
        <v>40935</v>
      </c>
      <c r="C16902">
        <v>1</v>
      </c>
      <c r="D16902">
        <v>0</v>
      </c>
      <c r="E16902">
        <v>2</v>
      </c>
      <c r="F16902">
        <v>11</v>
      </c>
      <c r="G16902">
        <v>82</v>
      </c>
      <c r="H16902" s="9">
        <v>16.997900000000001</v>
      </c>
      <c r="I16902" s="7">
        <v>6</v>
      </c>
      <c r="J16902" s="7">
        <v>32</v>
      </c>
      <c r="K16902" s="2">
        <v>38</v>
      </c>
    </row>
    <row r="16903" spans="1:11">
      <c r="A16903">
        <v>16902</v>
      </c>
      <c r="B16903" s="1">
        <v>40648.541666666664</v>
      </c>
      <c r="C16903">
        <v>2</v>
      </c>
      <c r="D16903">
        <v>1</v>
      </c>
      <c r="E16903">
        <v>1</v>
      </c>
      <c r="F16903">
        <v>18</v>
      </c>
      <c r="G16903">
        <v>52</v>
      </c>
      <c r="H16903" s="9">
        <v>16.997900000000001</v>
      </c>
      <c r="I16903" s="7">
        <v>47</v>
      </c>
      <c r="J16903" s="7">
        <v>132</v>
      </c>
      <c r="K16903" s="2">
        <v>179</v>
      </c>
    </row>
    <row r="16904" spans="1:11">
      <c r="A16904">
        <v>16903</v>
      </c>
      <c r="B16904" s="1">
        <v>41270.5</v>
      </c>
      <c r="C16904">
        <v>1</v>
      </c>
      <c r="D16904">
        <v>0</v>
      </c>
      <c r="E16904">
        <v>1</v>
      </c>
      <c r="F16904" s="2">
        <v>6.0000000000000018</v>
      </c>
      <c r="G16904">
        <v>49</v>
      </c>
      <c r="H16904" s="9">
        <v>31.000900000000001</v>
      </c>
      <c r="I16904" s="7">
        <v>22</v>
      </c>
      <c r="J16904" s="7">
        <v>87</v>
      </c>
      <c r="K16904" s="2">
        <v>109</v>
      </c>
    </row>
    <row r="16905" spans="1:11">
      <c r="A16905">
        <v>16904</v>
      </c>
      <c r="B16905" s="1">
        <v>41100.5</v>
      </c>
      <c r="C16905">
        <v>3</v>
      </c>
      <c r="D16905">
        <v>0</v>
      </c>
      <c r="E16905">
        <v>1</v>
      </c>
      <c r="F16905">
        <v>31</v>
      </c>
      <c r="G16905">
        <v>41</v>
      </c>
      <c r="H16905" s="9">
        <v>8.9981000000000009</v>
      </c>
      <c r="I16905" s="7">
        <v>69</v>
      </c>
      <c r="J16905" s="7">
        <v>203</v>
      </c>
      <c r="K16905" s="2">
        <v>272</v>
      </c>
    </row>
    <row r="16906" spans="1:11">
      <c r="A16906">
        <v>16905</v>
      </c>
      <c r="B16906" s="1">
        <v>40724</v>
      </c>
      <c r="C16906">
        <v>3</v>
      </c>
      <c r="D16906">
        <v>0</v>
      </c>
      <c r="E16906">
        <v>1</v>
      </c>
      <c r="F16906">
        <v>23.999999999999993</v>
      </c>
      <c r="G16906">
        <v>50</v>
      </c>
      <c r="H16906" s="9">
        <v>11.0014</v>
      </c>
      <c r="I16906" s="7">
        <v>15</v>
      </c>
      <c r="J16906" s="7">
        <v>39</v>
      </c>
      <c r="K16906" s="2">
        <v>54</v>
      </c>
    </row>
    <row r="16907" spans="1:11">
      <c r="A16907">
        <v>16906</v>
      </c>
      <c r="B16907" s="1">
        <v>40742.833333333336</v>
      </c>
      <c r="C16907">
        <v>3</v>
      </c>
      <c r="D16907">
        <v>0</v>
      </c>
      <c r="E16907">
        <v>1</v>
      </c>
      <c r="F16907">
        <v>30</v>
      </c>
      <c r="G16907">
        <v>59</v>
      </c>
      <c r="H16907" s="9">
        <v>15.001300000000001</v>
      </c>
      <c r="I16907" s="7">
        <v>91</v>
      </c>
      <c r="J16907" s="7">
        <v>232</v>
      </c>
      <c r="K16907" s="2">
        <v>323</v>
      </c>
    </row>
    <row r="16908" spans="1:11">
      <c r="A16908">
        <v>16907</v>
      </c>
      <c r="B16908" s="1">
        <v>41067.625</v>
      </c>
      <c r="C16908">
        <v>2</v>
      </c>
      <c r="D16908">
        <v>0</v>
      </c>
      <c r="E16908">
        <v>1</v>
      </c>
      <c r="F16908">
        <v>28</v>
      </c>
      <c r="G16908">
        <v>30</v>
      </c>
      <c r="H16908" s="9">
        <v>0</v>
      </c>
      <c r="I16908" s="7">
        <v>99</v>
      </c>
      <c r="J16908" s="7">
        <v>234</v>
      </c>
      <c r="K16908" s="2">
        <v>333</v>
      </c>
    </row>
    <row r="16909" spans="1:11">
      <c r="A16909">
        <v>16908</v>
      </c>
      <c r="B16909" s="1">
        <v>40554</v>
      </c>
      <c r="C16909">
        <v>1</v>
      </c>
      <c r="D16909">
        <v>0</v>
      </c>
      <c r="E16909">
        <v>1</v>
      </c>
      <c r="F16909">
        <v>-1.9999999999999991</v>
      </c>
      <c r="G16909">
        <v>59</v>
      </c>
      <c r="H16909" s="9">
        <v>7.0015000000000001</v>
      </c>
      <c r="I16909" s="2">
        <v>2</v>
      </c>
      <c r="J16909" s="2">
        <v>10</v>
      </c>
      <c r="K16909" s="2">
        <v>12</v>
      </c>
    </row>
    <row r="16910" spans="1:11">
      <c r="A16910">
        <v>16909</v>
      </c>
      <c r="B16910" s="1">
        <v>40550.75</v>
      </c>
      <c r="C16910">
        <v>1</v>
      </c>
      <c r="D16910">
        <v>0</v>
      </c>
      <c r="E16910">
        <v>1</v>
      </c>
      <c r="F16910">
        <v>1</v>
      </c>
      <c r="G16910">
        <v>40</v>
      </c>
      <c r="H16910" s="9">
        <v>6.0031999999999996</v>
      </c>
      <c r="I16910" s="2">
        <v>7</v>
      </c>
      <c r="J16910" s="2">
        <v>116</v>
      </c>
      <c r="K16910" s="2">
        <v>123</v>
      </c>
    </row>
    <row r="16911" spans="1:11">
      <c r="A16911">
        <v>16910</v>
      </c>
      <c r="B16911" s="1">
        <v>41248.5</v>
      </c>
      <c r="C16911">
        <v>4</v>
      </c>
      <c r="D16911">
        <v>0</v>
      </c>
      <c r="E16911">
        <v>1</v>
      </c>
      <c r="F16911">
        <v>13</v>
      </c>
      <c r="G16911">
        <v>41</v>
      </c>
      <c r="H16911" s="9">
        <v>19.001200000000001</v>
      </c>
      <c r="I16911" s="7">
        <v>24</v>
      </c>
      <c r="J16911" s="7">
        <v>208</v>
      </c>
      <c r="K16911" s="2">
        <v>232</v>
      </c>
    </row>
    <row r="16912" spans="1:11">
      <c r="A16912">
        <v>16911</v>
      </c>
      <c r="B16912" s="1">
        <v>41220.166666666664</v>
      </c>
      <c r="C16912">
        <v>4</v>
      </c>
      <c r="D16912">
        <v>0</v>
      </c>
      <c r="E16912">
        <v>2</v>
      </c>
      <c r="F16912">
        <v>5.0000000000000018</v>
      </c>
      <c r="G16912">
        <v>52</v>
      </c>
      <c r="H16912" s="9">
        <v>19.999500000000001</v>
      </c>
      <c r="I16912" s="7">
        <v>0</v>
      </c>
      <c r="J16912" s="7">
        <v>9</v>
      </c>
      <c r="K16912" s="2">
        <v>9</v>
      </c>
    </row>
    <row r="16913" spans="1:11">
      <c r="A16913">
        <v>16912</v>
      </c>
      <c r="B16913" s="1">
        <v>41259.416666666664</v>
      </c>
      <c r="C16913">
        <v>4</v>
      </c>
      <c r="D16913">
        <v>0</v>
      </c>
      <c r="E16913">
        <v>2</v>
      </c>
      <c r="F16913">
        <v>9</v>
      </c>
      <c r="G16913">
        <v>87</v>
      </c>
      <c r="H16913" s="9">
        <v>8.9981000000000009</v>
      </c>
      <c r="I16913" s="7">
        <v>42</v>
      </c>
      <c r="J16913" s="7">
        <v>215</v>
      </c>
      <c r="K16913" s="2">
        <v>257</v>
      </c>
    </row>
    <row r="16914" spans="1:11">
      <c r="A16914">
        <v>16913</v>
      </c>
      <c r="B16914" s="1">
        <v>40895.041666666664</v>
      </c>
      <c r="C16914">
        <v>4</v>
      </c>
      <c r="D16914">
        <v>0</v>
      </c>
      <c r="E16914">
        <v>1</v>
      </c>
      <c r="F16914">
        <v>1</v>
      </c>
      <c r="G16914">
        <v>69</v>
      </c>
      <c r="H16914" s="9">
        <v>7.0015000000000001</v>
      </c>
      <c r="I16914" s="7">
        <v>3</v>
      </c>
      <c r="J16914" s="7">
        <v>43</v>
      </c>
      <c r="K16914" s="2">
        <v>46</v>
      </c>
    </row>
    <row r="16915" spans="1:11">
      <c r="A16915">
        <v>16914</v>
      </c>
      <c r="B16915" s="1">
        <v>40764.75</v>
      </c>
      <c r="C16915">
        <v>3</v>
      </c>
      <c r="D16915">
        <v>0</v>
      </c>
      <c r="E16915">
        <v>1</v>
      </c>
      <c r="F16915">
        <v>31</v>
      </c>
      <c r="G16915">
        <v>55</v>
      </c>
      <c r="H16915" s="9">
        <v>12.997999999999999</v>
      </c>
      <c r="I16915" s="7">
        <v>97</v>
      </c>
      <c r="J16915" s="7">
        <v>488</v>
      </c>
      <c r="K16915" s="2">
        <v>585</v>
      </c>
    </row>
    <row r="16916" spans="1:11">
      <c r="A16916">
        <v>16915</v>
      </c>
      <c r="B16916" s="1">
        <v>40847.875</v>
      </c>
      <c r="C16916">
        <v>4</v>
      </c>
      <c r="D16916">
        <v>0</v>
      </c>
      <c r="E16916">
        <v>2</v>
      </c>
      <c r="F16916">
        <v>9</v>
      </c>
      <c r="G16916">
        <v>76</v>
      </c>
      <c r="H16916" s="9">
        <v>12.997999999999999</v>
      </c>
      <c r="I16916" s="7">
        <v>7</v>
      </c>
      <c r="J16916" s="7">
        <v>108</v>
      </c>
      <c r="K16916" s="2">
        <v>115</v>
      </c>
    </row>
    <row r="16917" spans="1:11">
      <c r="A16917">
        <v>16916</v>
      </c>
      <c r="B16917" s="1">
        <v>40854.333333333336</v>
      </c>
      <c r="C16917">
        <v>4</v>
      </c>
      <c r="D16917">
        <v>0</v>
      </c>
      <c r="E16917">
        <v>2</v>
      </c>
      <c r="F16917">
        <v>6.0000000000000018</v>
      </c>
      <c r="G16917">
        <v>100</v>
      </c>
      <c r="H16917" s="9">
        <v>6.0031999999999996</v>
      </c>
      <c r="I16917" s="7">
        <v>13</v>
      </c>
      <c r="J16917" s="7">
        <v>397</v>
      </c>
      <c r="K16917" s="2">
        <v>410</v>
      </c>
    </row>
    <row r="16918" spans="1:11">
      <c r="A16918">
        <v>16917</v>
      </c>
      <c r="B16918" s="1">
        <v>40684.916666666664</v>
      </c>
      <c r="C16918">
        <v>2</v>
      </c>
      <c r="D16918">
        <v>0</v>
      </c>
      <c r="E16918">
        <v>1</v>
      </c>
      <c r="F16918">
        <v>21.000000000000004</v>
      </c>
      <c r="G16918">
        <v>69</v>
      </c>
      <c r="H16918" s="9">
        <v>8.9981000000000009</v>
      </c>
      <c r="I16918" s="7">
        <v>78</v>
      </c>
      <c r="J16918" s="7">
        <v>126</v>
      </c>
      <c r="K16918" s="2">
        <v>204</v>
      </c>
    </row>
    <row r="16919" spans="1:11">
      <c r="A16919">
        <v>16918</v>
      </c>
      <c r="B16919" s="1">
        <v>40811.625</v>
      </c>
      <c r="C16919">
        <v>4</v>
      </c>
      <c r="D16919">
        <v>0</v>
      </c>
      <c r="E16919">
        <v>2</v>
      </c>
      <c r="F16919">
        <v>23.999999999999993</v>
      </c>
      <c r="G16919">
        <v>78</v>
      </c>
      <c r="H16919" s="9">
        <v>0</v>
      </c>
      <c r="I16919" s="7">
        <v>119</v>
      </c>
      <c r="J16919" s="7">
        <v>234</v>
      </c>
      <c r="K16919" s="2">
        <v>353</v>
      </c>
    </row>
    <row r="16920" spans="1:11">
      <c r="A16920">
        <v>16919</v>
      </c>
      <c r="B16920" s="1">
        <v>40786.75</v>
      </c>
      <c r="C16920">
        <v>3</v>
      </c>
      <c r="D16920">
        <v>0</v>
      </c>
      <c r="E16920">
        <v>1</v>
      </c>
      <c r="F16920">
        <v>26</v>
      </c>
      <c r="G16920">
        <v>51</v>
      </c>
      <c r="H16920" s="9">
        <v>15.001300000000001</v>
      </c>
      <c r="I16920" s="7">
        <v>70</v>
      </c>
      <c r="J16920" s="7">
        <v>495</v>
      </c>
      <c r="K16920" s="2">
        <v>565</v>
      </c>
    </row>
    <row r="16921" spans="1:11">
      <c r="A16921">
        <v>16920</v>
      </c>
      <c r="B16921" s="1">
        <v>41157.291666666664</v>
      </c>
      <c r="C16921">
        <v>3</v>
      </c>
      <c r="D16921">
        <v>0</v>
      </c>
      <c r="E16921">
        <v>2</v>
      </c>
      <c r="F16921">
        <v>26</v>
      </c>
      <c r="G16921">
        <v>79</v>
      </c>
      <c r="H16921" s="9">
        <v>16.997900000000001</v>
      </c>
      <c r="I16921" s="7">
        <v>11</v>
      </c>
      <c r="J16921" s="7">
        <v>489</v>
      </c>
      <c r="K16921" s="2">
        <v>500</v>
      </c>
    </row>
    <row r="16922" spans="1:11">
      <c r="A16922">
        <v>16921</v>
      </c>
      <c r="B16922" s="1">
        <v>40682</v>
      </c>
      <c r="C16922">
        <v>2</v>
      </c>
      <c r="D16922">
        <v>0</v>
      </c>
      <c r="E16922">
        <v>1</v>
      </c>
      <c r="F16922">
        <v>17</v>
      </c>
      <c r="G16922">
        <v>94</v>
      </c>
      <c r="H16922" s="9">
        <v>7.0015000000000001</v>
      </c>
      <c r="I16922" s="7">
        <v>6</v>
      </c>
      <c r="J16922" s="7">
        <v>23</v>
      </c>
      <c r="K16922" s="2">
        <v>29</v>
      </c>
    </row>
    <row r="16923" spans="1:11">
      <c r="A16923">
        <v>16922</v>
      </c>
      <c r="B16923" s="1">
        <v>40806.416666666664</v>
      </c>
      <c r="C16923">
        <v>3</v>
      </c>
      <c r="D16923">
        <v>0</v>
      </c>
      <c r="E16923">
        <v>3</v>
      </c>
      <c r="F16923">
        <v>19.000000000000004</v>
      </c>
      <c r="G16923">
        <v>88</v>
      </c>
      <c r="H16923" s="9">
        <v>11.0014</v>
      </c>
      <c r="I16923" s="7">
        <v>4</v>
      </c>
      <c r="J16923" s="7">
        <v>26</v>
      </c>
      <c r="K16923" s="2">
        <v>30</v>
      </c>
    </row>
    <row r="16924" spans="1:11">
      <c r="A16924">
        <v>16923</v>
      </c>
      <c r="B16924" s="1">
        <v>40735.458333333336</v>
      </c>
      <c r="C16924">
        <v>3</v>
      </c>
      <c r="D16924">
        <v>0</v>
      </c>
      <c r="E16924">
        <v>1</v>
      </c>
      <c r="F16924">
        <v>32</v>
      </c>
      <c r="G16924">
        <v>56</v>
      </c>
      <c r="H16924" s="9">
        <v>19.999500000000001</v>
      </c>
      <c r="I16924" s="7">
        <v>39</v>
      </c>
      <c r="J16924" s="7">
        <v>89</v>
      </c>
      <c r="K16924" s="2">
        <v>128</v>
      </c>
    </row>
    <row r="16925" spans="1:11">
      <c r="A16925">
        <v>16924</v>
      </c>
      <c r="B16925" s="1">
        <v>41240.875</v>
      </c>
      <c r="C16925">
        <v>4</v>
      </c>
      <c r="D16925">
        <v>0</v>
      </c>
      <c r="E16925">
        <v>1</v>
      </c>
      <c r="F16925">
        <v>3</v>
      </c>
      <c r="G16925">
        <v>81</v>
      </c>
      <c r="H16925" s="9">
        <v>19.001200000000001</v>
      </c>
      <c r="I16925" s="7">
        <v>6</v>
      </c>
      <c r="J16925" s="7">
        <v>179</v>
      </c>
      <c r="K16925" s="2">
        <v>185</v>
      </c>
    </row>
    <row r="16926" spans="1:11">
      <c r="A16926">
        <v>16925</v>
      </c>
      <c r="B16926" s="1">
        <v>40899.5</v>
      </c>
      <c r="C16926">
        <v>1</v>
      </c>
      <c r="D16926">
        <v>0</v>
      </c>
      <c r="E16926">
        <v>2</v>
      </c>
      <c r="F16926">
        <v>15</v>
      </c>
      <c r="G16926">
        <v>55</v>
      </c>
      <c r="H16926" s="9">
        <v>0</v>
      </c>
      <c r="I16926" s="7">
        <v>22</v>
      </c>
      <c r="J16926" s="7">
        <v>180</v>
      </c>
      <c r="K16926" s="2">
        <v>202</v>
      </c>
    </row>
    <row r="16927" spans="1:11">
      <c r="A16927">
        <v>16926</v>
      </c>
      <c r="B16927" s="1">
        <v>40582.416666666664</v>
      </c>
      <c r="C16927">
        <v>1</v>
      </c>
      <c r="D16927">
        <v>0</v>
      </c>
      <c r="E16927">
        <v>1</v>
      </c>
      <c r="F16927">
        <v>2</v>
      </c>
      <c r="G16927">
        <v>47</v>
      </c>
      <c r="H16927" s="9">
        <v>36.997399999999999</v>
      </c>
      <c r="I16927" s="2">
        <v>4</v>
      </c>
      <c r="J16927" s="2">
        <v>44</v>
      </c>
      <c r="K16927" s="2">
        <v>48</v>
      </c>
    </row>
    <row r="16928" spans="1:11">
      <c r="A16928">
        <v>16927</v>
      </c>
      <c r="B16928" s="1">
        <v>41064.333333333336</v>
      </c>
      <c r="C16928">
        <v>2</v>
      </c>
      <c r="D16928">
        <v>0</v>
      </c>
      <c r="E16928">
        <v>1</v>
      </c>
      <c r="F16928">
        <v>21.000000000000004</v>
      </c>
      <c r="G16928">
        <v>49</v>
      </c>
      <c r="H16928" s="9">
        <v>15.001300000000001</v>
      </c>
      <c r="I16928" s="7">
        <v>22</v>
      </c>
      <c r="J16928" s="7">
        <v>640</v>
      </c>
      <c r="K16928" s="2">
        <v>662</v>
      </c>
    </row>
    <row r="16929" spans="1:11">
      <c r="A16929">
        <v>16928</v>
      </c>
      <c r="B16929" s="1">
        <v>41159.833333333336</v>
      </c>
      <c r="C16929">
        <v>3</v>
      </c>
      <c r="D16929">
        <v>0</v>
      </c>
      <c r="E16929">
        <v>1</v>
      </c>
      <c r="F16929">
        <v>27</v>
      </c>
      <c r="G16929">
        <v>66</v>
      </c>
      <c r="H16929" s="9">
        <v>15.001300000000001</v>
      </c>
      <c r="I16929" s="7">
        <v>51</v>
      </c>
      <c r="J16929" s="7">
        <v>340</v>
      </c>
      <c r="K16929" s="2">
        <v>391</v>
      </c>
    </row>
    <row r="16930" spans="1:11">
      <c r="A16930">
        <v>16929</v>
      </c>
      <c r="B16930" s="1">
        <v>41140.583333333336</v>
      </c>
      <c r="C16930">
        <v>3</v>
      </c>
      <c r="D16930">
        <v>0</v>
      </c>
      <c r="E16930">
        <v>3</v>
      </c>
      <c r="F16930">
        <v>23</v>
      </c>
      <c r="G16930">
        <v>73</v>
      </c>
      <c r="H16930" s="9">
        <v>0</v>
      </c>
      <c r="I16930" s="7">
        <v>41</v>
      </c>
      <c r="J16930" s="7">
        <v>108</v>
      </c>
      <c r="K16930" s="2">
        <v>149</v>
      </c>
    </row>
    <row r="16931" spans="1:11">
      <c r="A16931">
        <v>16930</v>
      </c>
      <c r="B16931" s="1">
        <v>40994.541666666664</v>
      </c>
      <c r="C16931">
        <v>2</v>
      </c>
      <c r="D16931">
        <v>0</v>
      </c>
      <c r="E16931">
        <v>1</v>
      </c>
      <c r="F16931">
        <v>15</v>
      </c>
      <c r="G16931">
        <v>29</v>
      </c>
      <c r="H16931" s="9">
        <v>46.002200000000002</v>
      </c>
      <c r="I16931" s="7">
        <v>79</v>
      </c>
      <c r="J16931" s="7">
        <v>222</v>
      </c>
      <c r="K16931" s="2">
        <v>301</v>
      </c>
    </row>
    <row r="16932" spans="1:11">
      <c r="A16932">
        <v>16931</v>
      </c>
      <c r="B16932" s="1">
        <v>41034.208333333336</v>
      </c>
      <c r="C16932">
        <v>2</v>
      </c>
      <c r="D16932">
        <v>0</v>
      </c>
      <c r="E16932">
        <v>1</v>
      </c>
      <c r="F16932">
        <v>19.000000000000004</v>
      </c>
      <c r="G16932">
        <v>88</v>
      </c>
      <c r="H16932" s="9">
        <v>6.0031999999999996</v>
      </c>
      <c r="I16932" s="7">
        <v>8</v>
      </c>
      <c r="J16932" s="7">
        <v>14</v>
      </c>
      <c r="K16932" s="2">
        <v>22</v>
      </c>
    </row>
    <row r="16933" spans="1:11">
      <c r="A16933">
        <v>16932</v>
      </c>
      <c r="B16933" s="1">
        <v>41156.333333333336</v>
      </c>
      <c r="C16933">
        <v>3</v>
      </c>
      <c r="D16933">
        <v>0</v>
      </c>
      <c r="E16933">
        <v>1</v>
      </c>
      <c r="F16933">
        <v>26</v>
      </c>
      <c r="G16933">
        <v>84</v>
      </c>
      <c r="H16933" s="9">
        <v>11.0014</v>
      </c>
      <c r="I16933" s="7">
        <v>15</v>
      </c>
      <c r="J16933" s="7">
        <v>617</v>
      </c>
      <c r="K16933" s="2">
        <v>632</v>
      </c>
    </row>
    <row r="16934" spans="1:11">
      <c r="A16934">
        <v>16933</v>
      </c>
      <c r="B16934" s="1">
        <v>40891.666666666664</v>
      </c>
      <c r="C16934">
        <v>4</v>
      </c>
      <c r="D16934">
        <v>0</v>
      </c>
      <c r="E16934">
        <v>2</v>
      </c>
      <c r="F16934">
        <v>10</v>
      </c>
      <c r="G16934">
        <v>54</v>
      </c>
      <c r="H16934" s="9">
        <v>7.0015000000000001</v>
      </c>
      <c r="I16934" s="7">
        <v>12</v>
      </c>
      <c r="J16934" s="7">
        <v>232</v>
      </c>
      <c r="K16934" s="2">
        <v>244</v>
      </c>
    </row>
    <row r="16935" spans="1:11">
      <c r="A16935">
        <v>16934</v>
      </c>
      <c r="B16935" s="1">
        <v>40621.958333333336</v>
      </c>
      <c r="C16935">
        <v>1</v>
      </c>
      <c r="D16935">
        <v>0</v>
      </c>
      <c r="E16935">
        <v>1</v>
      </c>
      <c r="F16935">
        <v>10</v>
      </c>
      <c r="G16935">
        <v>40</v>
      </c>
      <c r="H16935" s="9">
        <v>19.999500000000001</v>
      </c>
      <c r="I16935" s="2">
        <v>13</v>
      </c>
      <c r="J16935" s="2">
        <v>37</v>
      </c>
      <c r="K16935" s="2">
        <v>50</v>
      </c>
    </row>
    <row r="16936" spans="1:11">
      <c r="A16936">
        <v>16935</v>
      </c>
      <c r="B16936" s="1">
        <v>41112.666666666664</v>
      </c>
      <c r="C16936">
        <v>3</v>
      </c>
      <c r="D16936">
        <v>0</v>
      </c>
      <c r="E16936">
        <v>1</v>
      </c>
      <c r="F16936">
        <v>28</v>
      </c>
      <c r="G16936">
        <v>66</v>
      </c>
      <c r="H16936" s="9">
        <v>7.0015000000000001</v>
      </c>
      <c r="I16936" s="7">
        <v>245</v>
      </c>
      <c r="J16936" s="7">
        <v>383</v>
      </c>
      <c r="K16936" s="2">
        <v>628</v>
      </c>
    </row>
    <row r="16937" spans="1:11">
      <c r="A16937">
        <v>16936</v>
      </c>
      <c r="B16937" s="1">
        <v>40681.75</v>
      </c>
      <c r="C16937">
        <v>2</v>
      </c>
      <c r="D16937">
        <v>0</v>
      </c>
      <c r="E16937">
        <v>1</v>
      </c>
      <c r="F16937">
        <v>21.000000000000004</v>
      </c>
      <c r="G16937">
        <v>73</v>
      </c>
      <c r="H16937" s="9">
        <v>15.001300000000001</v>
      </c>
      <c r="I16937" s="7">
        <v>58</v>
      </c>
      <c r="J16937" s="7">
        <v>430</v>
      </c>
      <c r="K16937" s="2">
        <v>488</v>
      </c>
    </row>
    <row r="16938" spans="1:11">
      <c r="A16938">
        <v>16937</v>
      </c>
      <c r="B16938" s="1">
        <v>41132.333333333336</v>
      </c>
      <c r="C16938">
        <v>3</v>
      </c>
      <c r="D16938">
        <v>0</v>
      </c>
      <c r="E16938">
        <v>1</v>
      </c>
      <c r="F16938">
        <v>23.999999999999993</v>
      </c>
      <c r="G16938">
        <v>83</v>
      </c>
      <c r="H16938" s="9">
        <v>7.0015000000000001</v>
      </c>
      <c r="I16938" s="7">
        <v>30</v>
      </c>
      <c r="J16938" s="7">
        <v>132</v>
      </c>
      <c r="K16938" s="2">
        <v>162</v>
      </c>
    </row>
    <row r="16939" spans="1:11">
      <c r="A16939">
        <v>16938</v>
      </c>
      <c r="B16939" s="1">
        <v>41057.666666666664</v>
      </c>
      <c r="C16939">
        <v>2</v>
      </c>
      <c r="D16939">
        <v>1</v>
      </c>
      <c r="E16939">
        <v>1</v>
      </c>
      <c r="F16939">
        <v>32</v>
      </c>
      <c r="G16939">
        <v>56</v>
      </c>
      <c r="H16939" s="9">
        <v>22.002800000000001</v>
      </c>
      <c r="I16939" s="7">
        <v>223</v>
      </c>
      <c r="J16939" s="7">
        <v>276</v>
      </c>
      <c r="K16939" s="2">
        <v>499</v>
      </c>
    </row>
    <row r="16940" spans="1:11">
      <c r="A16940">
        <v>16939</v>
      </c>
      <c r="B16940" s="1">
        <v>40808.333333333336</v>
      </c>
      <c r="C16940">
        <v>3</v>
      </c>
      <c r="D16940">
        <v>0</v>
      </c>
      <c r="E16940">
        <v>2</v>
      </c>
      <c r="F16940">
        <v>21.000000000000004</v>
      </c>
      <c r="G16940">
        <v>100</v>
      </c>
      <c r="H16940" s="9">
        <v>11.0014</v>
      </c>
      <c r="I16940" s="7">
        <v>26</v>
      </c>
      <c r="J16940" s="7">
        <v>385</v>
      </c>
      <c r="K16940" s="2">
        <v>411</v>
      </c>
    </row>
    <row r="16941" spans="1:11">
      <c r="A16941">
        <v>16940</v>
      </c>
      <c r="B16941" s="1">
        <v>40969.416666666664</v>
      </c>
      <c r="C16941">
        <v>1</v>
      </c>
      <c r="D16941">
        <v>0</v>
      </c>
      <c r="E16941">
        <v>1</v>
      </c>
      <c r="F16941">
        <v>17</v>
      </c>
      <c r="G16941">
        <v>55</v>
      </c>
      <c r="H16941" s="9">
        <v>11.0014</v>
      </c>
      <c r="I16941" s="7">
        <v>11</v>
      </c>
      <c r="J16941" s="7">
        <v>122</v>
      </c>
      <c r="K16941" s="2">
        <v>133</v>
      </c>
    </row>
    <row r="16942" spans="1:11">
      <c r="A16942">
        <v>16941</v>
      </c>
      <c r="B16942" s="1">
        <v>40948.791666666664</v>
      </c>
      <c r="C16942">
        <v>1</v>
      </c>
      <c r="D16942">
        <v>0</v>
      </c>
      <c r="E16942">
        <v>1</v>
      </c>
      <c r="F16942">
        <v>7</v>
      </c>
      <c r="G16942">
        <v>33</v>
      </c>
      <c r="H16942" s="9">
        <v>7.0015000000000001</v>
      </c>
      <c r="I16942" s="7">
        <v>8</v>
      </c>
      <c r="J16942" s="7">
        <v>287</v>
      </c>
      <c r="K16942" s="2">
        <v>295</v>
      </c>
    </row>
    <row r="16943" spans="1:11">
      <c r="A16943">
        <v>16942</v>
      </c>
      <c r="B16943" s="1">
        <v>41254.833333333336</v>
      </c>
      <c r="C16943">
        <v>4</v>
      </c>
      <c r="D16943">
        <v>0</v>
      </c>
      <c r="E16943">
        <v>1</v>
      </c>
      <c r="F16943">
        <v>7</v>
      </c>
      <c r="G16943">
        <v>53</v>
      </c>
      <c r="H16943" s="9">
        <v>15.001300000000001</v>
      </c>
      <c r="I16943" s="7">
        <v>9</v>
      </c>
      <c r="J16943" s="7">
        <v>248</v>
      </c>
      <c r="K16943" s="2">
        <v>257</v>
      </c>
    </row>
    <row r="16944" spans="1:11">
      <c r="A16944">
        <v>16943</v>
      </c>
      <c r="B16944" s="1">
        <v>40602.333333333336</v>
      </c>
      <c r="C16944">
        <v>1</v>
      </c>
      <c r="D16944">
        <v>0</v>
      </c>
      <c r="E16944">
        <v>2</v>
      </c>
      <c r="F16944">
        <v>8</v>
      </c>
      <c r="G16944">
        <v>93</v>
      </c>
      <c r="H16944" s="9">
        <v>19.999500000000001</v>
      </c>
      <c r="I16944" s="2">
        <v>13</v>
      </c>
      <c r="J16944" s="2">
        <v>239</v>
      </c>
      <c r="K16944" s="2">
        <v>252</v>
      </c>
    </row>
    <row r="16945" spans="1:11">
      <c r="A16945">
        <v>16944</v>
      </c>
      <c r="B16945" s="1">
        <v>41156.708333333336</v>
      </c>
      <c r="C16945">
        <v>3</v>
      </c>
      <c r="D16945">
        <v>0</v>
      </c>
      <c r="E16945">
        <v>1</v>
      </c>
      <c r="F16945">
        <v>29</v>
      </c>
      <c r="G16945">
        <v>70</v>
      </c>
      <c r="H16945" s="9">
        <v>23.999400000000001</v>
      </c>
      <c r="I16945" s="7">
        <v>110</v>
      </c>
      <c r="J16945" s="7">
        <v>746</v>
      </c>
      <c r="K16945" s="2">
        <v>856</v>
      </c>
    </row>
    <row r="16946" spans="1:11">
      <c r="A16946">
        <v>16945</v>
      </c>
      <c r="B16946" s="1">
        <v>40824.791666666664</v>
      </c>
      <c r="C16946">
        <v>4</v>
      </c>
      <c r="D16946">
        <v>0</v>
      </c>
      <c r="E16946">
        <v>1</v>
      </c>
      <c r="F16946">
        <v>18</v>
      </c>
      <c r="G16946">
        <v>68</v>
      </c>
      <c r="H16946" s="9">
        <v>8.9981000000000009</v>
      </c>
      <c r="I16946" s="7">
        <v>76</v>
      </c>
      <c r="J16946" s="7">
        <v>172</v>
      </c>
      <c r="K16946" s="2">
        <v>248</v>
      </c>
    </row>
    <row r="16947" spans="1:11">
      <c r="A16947">
        <v>16946</v>
      </c>
      <c r="B16947" s="1">
        <v>41078.791666666664</v>
      </c>
      <c r="C16947">
        <v>2</v>
      </c>
      <c r="D16947">
        <v>0</v>
      </c>
      <c r="E16947">
        <v>2</v>
      </c>
      <c r="F16947">
        <v>22</v>
      </c>
      <c r="G16947">
        <v>73</v>
      </c>
      <c r="H16947" s="9">
        <v>6.0031999999999996</v>
      </c>
      <c r="I16947" s="7">
        <v>51</v>
      </c>
      <c r="J16947" s="7">
        <v>410</v>
      </c>
      <c r="K16947" s="2">
        <v>461</v>
      </c>
    </row>
    <row r="16948" spans="1:11">
      <c r="A16948">
        <v>16947</v>
      </c>
      <c r="B16948" s="1">
        <v>41076.166666666664</v>
      </c>
      <c r="C16948">
        <v>2</v>
      </c>
      <c r="D16948">
        <v>0</v>
      </c>
      <c r="E16948">
        <v>1</v>
      </c>
      <c r="F16948">
        <v>18</v>
      </c>
      <c r="G16948">
        <v>68</v>
      </c>
      <c r="H16948" s="9">
        <v>8.9981000000000009</v>
      </c>
      <c r="I16948" s="7">
        <v>3</v>
      </c>
      <c r="J16948" s="7">
        <v>5</v>
      </c>
      <c r="K16948" s="2">
        <v>8</v>
      </c>
    </row>
    <row r="16949" spans="1:11">
      <c r="A16949">
        <v>16948</v>
      </c>
      <c r="B16949" s="1">
        <v>40666.666666666664</v>
      </c>
      <c r="C16949">
        <v>2</v>
      </c>
      <c r="D16949">
        <v>0</v>
      </c>
      <c r="E16949">
        <v>1</v>
      </c>
      <c r="F16949">
        <v>27</v>
      </c>
      <c r="G16949">
        <v>54</v>
      </c>
      <c r="H16949" s="9">
        <v>31.000900000000001</v>
      </c>
      <c r="I16949" s="7">
        <v>46</v>
      </c>
      <c r="J16949" s="7">
        <v>225</v>
      </c>
      <c r="K16949" s="2">
        <v>271</v>
      </c>
    </row>
    <row r="16950" spans="1:11">
      <c r="A16950">
        <v>16949</v>
      </c>
      <c r="B16950" s="1">
        <v>40757.791666666664</v>
      </c>
      <c r="C16950">
        <v>3</v>
      </c>
      <c r="D16950">
        <v>0</v>
      </c>
      <c r="E16950">
        <v>2</v>
      </c>
      <c r="F16950">
        <v>34</v>
      </c>
      <c r="G16950">
        <v>36</v>
      </c>
      <c r="H16950" s="9">
        <v>15.001300000000001</v>
      </c>
      <c r="I16950" s="7">
        <v>85</v>
      </c>
      <c r="J16950" s="7">
        <v>369</v>
      </c>
      <c r="K16950" s="2">
        <v>454</v>
      </c>
    </row>
    <row r="16951" spans="1:11">
      <c r="A16951">
        <v>16950</v>
      </c>
      <c r="B16951" s="1">
        <v>40861.541666666664</v>
      </c>
      <c r="C16951">
        <v>4</v>
      </c>
      <c r="D16951">
        <v>0</v>
      </c>
      <c r="E16951">
        <v>1</v>
      </c>
      <c r="F16951">
        <v>21.000000000000004</v>
      </c>
      <c r="G16951">
        <v>49</v>
      </c>
      <c r="H16951" s="9">
        <v>26.002700000000001</v>
      </c>
      <c r="I16951" s="7">
        <v>50</v>
      </c>
      <c r="J16951" s="7">
        <v>152</v>
      </c>
      <c r="K16951" s="2">
        <v>202</v>
      </c>
    </row>
    <row r="16952" spans="1:11">
      <c r="A16952">
        <v>16951</v>
      </c>
      <c r="B16952" s="1">
        <v>40623.083333333336</v>
      </c>
      <c r="C16952">
        <v>2</v>
      </c>
      <c r="D16952">
        <v>0</v>
      </c>
      <c r="E16952">
        <v>2</v>
      </c>
      <c r="F16952">
        <v>8</v>
      </c>
      <c r="G16952">
        <v>71</v>
      </c>
      <c r="H16952" s="9">
        <v>22.002800000000001</v>
      </c>
      <c r="I16952" s="2">
        <v>1</v>
      </c>
      <c r="J16952" s="2">
        <v>5</v>
      </c>
      <c r="K16952" s="2">
        <v>6</v>
      </c>
    </row>
    <row r="16953" spans="1:11">
      <c r="A16953">
        <v>16952</v>
      </c>
      <c r="B16953" s="1">
        <v>41174.625</v>
      </c>
      <c r="C16953">
        <v>3</v>
      </c>
      <c r="D16953">
        <v>0</v>
      </c>
      <c r="E16953">
        <v>1</v>
      </c>
      <c r="F16953">
        <v>28</v>
      </c>
      <c r="G16953">
        <v>48</v>
      </c>
      <c r="H16953" s="9">
        <v>26.002700000000001</v>
      </c>
      <c r="I16953" s="7">
        <v>307</v>
      </c>
      <c r="J16953" s="7">
        <v>443</v>
      </c>
      <c r="K16953" s="2">
        <v>750</v>
      </c>
    </row>
    <row r="16954" spans="1:11">
      <c r="A16954">
        <v>16953</v>
      </c>
      <c r="B16954" s="1">
        <v>41162.958333333336</v>
      </c>
      <c r="C16954">
        <v>3</v>
      </c>
      <c r="D16954">
        <v>0</v>
      </c>
      <c r="E16954">
        <v>1</v>
      </c>
      <c r="F16954">
        <v>18</v>
      </c>
      <c r="G16954">
        <v>52</v>
      </c>
      <c r="H16954" s="9">
        <v>0</v>
      </c>
      <c r="I16954" s="7">
        <v>7</v>
      </c>
      <c r="J16954" s="7">
        <v>86</v>
      </c>
      <c r="K16954" s="2">
        <v>93</v>
      </c>
    </row>
    <row r="16955" spans="1:11">
      <c r="A16955">
        <v>16954</v>
      </c>
      <c r="B16955" s="1">
        <v>41097.25</v>
      </c>
      <c r="C16955">
        <v>3</v>
      </c>
      <c r="D16955">
        <v>0</v>
      </c>
      <c r="E16955">
        <v>1</v>
      </c>
      <c r="F16955">
        <v>28</v>
      </c>
      <c r="G16955">
        <v>74</v>
      </c>
      <c r="H16955" s="9">
        <v>7.0015000000000001</v>
      </c>
      <c r="I16955" s="7">
        <v>4</v>
      </c>
      <c r="J16955" s="7">
        <v>27</v>
      </c>
      <c r="K16955" s="2">
        <v>31</v>
      </c>
    </row>
    <row r="16956" spans="1:11">
      <c r="A16956">
        <v>16955</v>
      </c>
      <c r="B16956" s="1">
        <v>40963.875</v>
      </c>
      <c r="C16956">
        <v>1</v>
      </c>
      <c r="D16956">
        <v>0</v>
      </c>
      <c r="E16956">
        <v>1</v>
      </c>
      <c r="F16956">
        <v>12</v>
      </c>
      <c r="G16956">
        <v>35</v>
      </c>
      <c r="H16956" s="9">
        <v>54.002000000000002</v>
      </c>
      <c r="I16956" s="7">
        <v>1</v>
      </c>
      <c r="J16956" s="7">
        <v>150</v>
      </c>
      <c r="K16956" s="2">
        <v>151</v>
      </c>
    </row>
    <row r="16957" spans="1:11">
      <c r="A16957">
        <v>16956</v>
      </c>
      <c r="B16957" s="1">
        <v>40651.541666666664</v>
      </c>
      <c r="C16957">
        <v>2</v>
      </c>
      <c r="D16957">
        <v>0</v>
      </c>
      <c r="E16957">
        <v>2</v>
      </c>
      <c r="F16957">
        <v>19.000000000000004</v>
      </c>
      <c r="G16957">
        <v>49</v>
      </c>
      <c r="H16957" s="9">
        <v>11.0014</v>
      </c>
      <c r="I16957" s="7">
        <v>41</v>
      </c>
      <c r="J16957" s="7">
        <v>128</v>
      </c>
      <c r="K16957" s="2">
        <v>169</v>
      </c>
    </row>
    <row r="16958" spans="1:11">
      <c r="A16958">
        <v>16957</v>
      </c>
      <c r="B16958" s="1">
        <v>41203.333333333336</v>
      </c>
      <c r="C16958">
        <v>4</v>
      </c>
      <c r="D16958">
        <v>0</v>
      </c>
      <c r="E16958">
        <v>1</v>
      </c>
      <c r="F16958">
        <v>12</v>
      </c>
      <c r="G16958">
        <v>67</v>
      </c>
      <c r="H16958" s="9">
        <v>0</v>
      </c>
      <c r="I16958" s="7">
        <v>39</v>
      </c>
      <c r="J16958" s="7">
        <v>104</v>
      </c>
      <c r="K16958" s="2">
        <v>143</v>
      </c>
    </row>
    <row r="16959" spans="1:11">
      <c r="A16959">
        <v>16958</v>
      </c>
      <c r="B16959" s="1">
        <v>40853.166666666664</v>
      </c>
      <c r="C16959">
        <v>4</v>
      </c>
      <c r="D16959">
        <v>0</v>
      </c>
      <c r="E16959">
        <v>1</v>
      </c>
      <c r="F16959">
        <v>3</v>
      </c>
      <c r="G16959">
        <v>87</v>
      </c>
      <c r="H16959" s="9">
        <v>0</v>
      </c>
      <c r="I16959" s="7">
        <v>0</v>
      </c>
      <c r="J16959" s="7">
        <v>6</v>
      </c>
      <c r="K16959" s="2">
        <v>6</v>
      </c>
    </row>
    <row r="16960" spans="1:11">
      <c r="A16960">
        <v>16959</v>
      </c>
      <c r="B16960" s="1">
        <v>40777.458333333336</v>
      </c>
      <c r="C16960">
        <v>3</v>
      </c>
      <c r="D16960">
        <v>0</v>
      </c>
      <c r="E16960">
        <v>1</v>
      </c>
      <c r="F16960">
        <v>27</v>
      </c>
      <c r="G16960">
        <v>34</v>
      </c>
      <c r="H16960" s="9">
        <v>22.002800000000001</v>
      </c>
      <c r="I16960" s="7">
        <v>46</v>
      </c>
      <c r="J16960" s="7">
        <v>85</v>
      </c>
      <c r="K16960" s="2">
        <v>131</v>
      </c>
    </row>
    <row r="16961" spans="1:11">
      <c r="A16961">
        <v>16960</v>
      </c>
      <c r="B16961" s="1">
        <v>41121.208333333336</v>
      </c>
      <c r="C16961">
        <v>3</v>
      </c>
      <c r="D16961">
        <v>0</v>
      </c>
      <c r="E16961">
        <v>1</v>
      </c>
      <c r="F16961">
        <v>23.999999999999993</v>
      </c>
      <c r="G16961">
        <v>83</v>
      </c>
      <c r="H16961" s="9">
        <v>11.0014</v>
      </c>
      <c r="I16961" s="7">
        <v>5</v>
      </c>
      <c r="J16961" s="7">
        <v>40</v>
      </c>
      <c r="K16961" s="2">
        <v>45</v>
      </c>
    </row>
    <row r="16962" spans="1:11">
      <c r="A16962">
        <v>16961</v>
      </c>
      <c r="B16962" s="1">
        <v>41078.375</v>
      </c>
      <c r="C16962">
        <v>2</v>
      </c>
      <c r="D16962">
        <v>0</v>
      </c>
      <c r="E16962">
        <v>2</v>
      </c>
      <c r="F16962">
        <v>18</v>
      </c>
      <c r="G16962">
        <v>83</v>
      </c>
      <c r="H16962" s="9">
        <v>15.001300000000001</v>
      </c>
      <c r="I16962" s="7">
        <v>28</v>
      </c>
      <c r="J16962" s="7">
        <v>221</v>
      </c>
      <c r="K16962" s="2">
        <v>249</v>
      </c>
    </row>
    <row r="16963" spans="1:11">
      <c r="A16963">
        <v>16962</v>
      </c>
      <c r="B16963" s="1">
        <v>41073.875</v>
      </c>
      <c r="C16963">
        <v>2</v>
      </c>
      <c r="D16963">
        <v>0</v>
      </c>
      <c r="E16963">
        <v>1</v>
      </c>
      <c r="F16963">
        <v>23</v>
      </c>
      <c r="G16963">
        <v>44</v>
      </c>
      <c r="H16963" s="9">
        <v>23.999400000000001</v>
      </c>
      <c r="I16963" s="7">
        <v>79</v>
      </c>
      <c r="J16963" s="7">
        <v>317</v>
      </c>
      <c r="K16963" s="2">
        <v>396</v>
      </c>
    </row>
    <row r="16964" spans="1:11">
      <c r="A16964">
        <v>16963</v>
      </c>
      <c r="B16964" s="1">
        <v>40767.833333333336</v>
      </c>
      <c r="C16964">
        <v>3</v>
      </c>
      <c r="D16964">
        <v>0</v>
      </c>
      <c r="E16964">
        <v>1</v>
      </c>
      <c r="F16964">
        <v>27</v>
      </c>
      <c r="G16964">
        <v>42</v>
      </c>
      <c r="H16964" s="9">
        <v>15.001300000000001</v>
      </c>
      <c r="I16964" s="7">
        <v>77</v>
      </c>
      <c r="J16964" s="7">
        <v>210</v>
      </c>
      <c r="K16964" s="2">
        <v>287</v>
      </c>
    </row>
    <row r="16965" spans="1:11">
      <c r="A16965">
        <v>16964</v>
      </c>
      <c r="B16965" s="1">
        <v>41232.666666666664</v>
      </c>
      <c r="C16965">
        <v>4</v>
      </c>
      <c r="D16965">
        <v>0</v>
      </c>
      <c r="E16965">
        <v>1</v>
      </c>
      <c r="F16965">
        <v>12</v>
      </c>
      <c r="G16965">
        <v>58</v>
      </c>
      <c r="H16965" s="9">
        <v>16.997900000000001</v>
      </c>
      <c r="I16965" s="7">
        <v>55</v>
      </c>
      <c r="J16965" s="7">
        <v>325</v>
      </c>
      <c r="K16965" s="2">
        <v>380</v>
      </c>
    </row>
    <row r="16966" spans="1:11">
      <c r="A16966">
        <v>16965</v>
      </c>
      <c r="B16966" s="1">
        <v>41242.916666666664</v>
      </c>
      <c r="C16966">
        <v>4</v>
      </c>
      <c r="D16966">
        <v>0</v>
      </c>
      <c r="E16966">
        <v>1</v>
      </c>
      <c r="F16966">
        <v>4</v>
      </c>
      <c r="G16966">
        <v>70</v>
      </c>
      <c r="H16966" s="9">
        <v>6.0031999999999996</v>
      </c>
      <c r="I16966" s="7">
        <v>4</v>
      </c>
      <c r="J16966" s="7">
        <v>147</v>
      </c>
      <c r="K16966" s="2">
        <v>151</v>
      </c>
    </row>
    <row r="16967" spans="1:11">
      <c r="A16967">
        <v>16966</v>
      </c>
      <c r="B16967" s="1">
        <v>40676.333333333336</v>
      </c>
      <c r="C16967">
        <v>2</v>
      </c>
      <c r="D16967">
        <v>0</v>
      </c>
      <c r="E16967">
        <v>2</v>
      </c>
      <c r="F16967">
        <v>16</v>
      </c>
      <c r="G16967">
        <v>88</v>
      </c>
      <c r="H16967" s="9">
        <v>12.997999999999999</v>
      </c>
      <c r="I16967" s="7">
        <v>26</v>
      </c>
      <c r="J16967" s="7">
        <v>360</v>
      </c>
      <c r="K16967" s="2">
        <v>386</v>
      </c>
    </row>
    <row r="16968" spans="1:11">
      <c r="A16968">
        <v>16967</v>
      </c>
      <c r="B16968" s="1">
        <v>40597.958333333336</v>
      </c>
      <c r="C16968">
        <v>1</v>
      </c>
      <c r="D16968">
        <v>0</v>
      </c>
      <c r="E16968">
        <v>1</v>
      </c>
      <c r="F16968">
        <v>2</v>
      </c>
      <c r="G16968">
        <v>55</v>
      </c>
      <c r="H16968" s="9">
        <v>6.0031999999999996</v>
      </c>
      <c r="I16968" s="2">
        <v>1</v>
      </c>
      <c r="J16968" s="2">
        <v>38</v>
      </c>
      <c r="K16968" s="2">
        <v>39</v>
      </c>
    </row>
    <row r="16969" spans="1:11">
      <c r="A16969">
        <v>16968</v>
      </c>
      <c r="B16969" s="1">
        <v>41112.583333333336</v>
      </c>
      <c r="C16969">
        <v>3</v>
      </c>
      <c r="D16969">
        <v>0</v>
      </c>
      <c r="E16969">
        <v>1</v>
      </c>
      <c r="F16969">
        <v>27</v>
      </c>
      <c r="G16969">
        <v>66</v>
      </c>
      <c r="H16969" s="9">
        <v>7.0015000000000001</v>
      </c>
      <c r="I16969" s="7">
        <v>256</v>
      </c>
      <c r="J16969" s="7">
        <v>360</v>
      </c>
      <c r="K16969" s="2">
        <v>616</v>
      </c>
    </row>
    <row r="16970" spans="1:11">
      <c r="A16970">
        <v>16969</v>
      </c>
      <c r="B16970" s="1">
        <v>40670.5</v>
      </c>
      <c r="C16970">
        <v>2</v>
      </c>
      <c r="D16970">
        <v>0</v>
      </c>
      <c r="E16970">
        <v>1</v>
      </c>
      <c r="F16970">
        <v>21.000000000000004</v>
      </c>
      <c r="G16970">
        <v>40</v>
      </c>
      <c r="H16970" s="9">
        <v>12.997999999999999</v>
      </c>
      <c r="I16970" s="7">
        <v>129</v>
      </c>
      <c r="J16970" s="7">
        <v>244</v>
      </c>
      <c r="K16970" s="2">
        <v>373</v>
      </c>
    </row>
    <row r="16971" spans="1:11">
      <c r="A16971">
        <v>16970</v>
      </c>
      <c r="B16971" s="1">
        <v>41223.458333333336</v>
      </c>
      <c r="C16971">
        <v>4</v>
      </c>
      <c r="D16971">
        <v>0</v>
      </c>
      <c r="E16971">
        <v>1</v>
      </c>
      <c r="F16971">
        <v>11</v>
      </c>
      <c r="G16971">
        <v>58</v>
      </c>
      <c r="H16971" s="9">
        <v>7.0015000000000001</v>
      </c>
      <c r="I16971" s="7">
        <v>143</v>
      </c>
      <c r="J16971" s="7">
        <v>323</v>
      </c>
      <c r="K16971" s="2">
        <v>466</v>
      </c>
    </row>
    <row r="16972" spans="1:11">
      <c r="A16972">
        <v>16971</v>
      </c>
      <c r="B16972" s="1">
        <v>41124.125</v>
      </c>
      <c r="C16972">
        <v>3</v>
      </c>
      <c r="D16972">
        <v>0</v>
      </c>
      <c r="E16972">
        <v>1</v>
      </c>
      <c r="F16972">
        <v>25</v>
      </c>
      <c r="G16972">
        <v>79</v>
      </c>
      <c r="H16972" s="9">
        <v>15.001300000000001</v>
      </c>
      <c r="I16972" s="7">
        <v>1</v>
      </c>
      <c r="J16972" s="7">
        <v>5</v>
      </c>
      <c r="K16972" s="2">
        <v>6</v>
      </c>
    </row>
    <row r="16973" spans="1:11">
      <c r="A16973">
        <v>16972</v>
      </c>
      <c r="B16973" s="1">
        <v>40833.208333333336</v>
      </c>
      <c r="C16973">
        <v>4</v>
      </c>
      <c r="D16973">
        <v>0</v>
      </c>
      <c r="E16973">
        <v>1</v>
      </c>
      <c r="F16973">
        <v>16</v>
      </c>
      <c r="G16973">
        <v>63</v>
      </c>
      <c r="H16973" s="9">
        <v>19.999500000000001</v>
      </c>
      <c r="I16973" s="7">
        <v>1</v>
      </c>
      <c r="J16973" s="7">
        <v>28</v>
      </c>
      <c r="K16973" s="2">
        <v>29</v>
      </c>
    </row>
    <row r="16974" spans="1:11">
      <c r="A16974">
        <v>16973</v>
      </c>
      <c r="B16974" s="1">
        <v>40960.25</v>
      </c>
      <c r="C16974">
        <v>1</v>
      </c>
      <c r="D16974">
        <v>0</v>
      </c>
      <c r="E16974">
        <v>1</v>
      </c>
      <c r="F16974">
        <v>1</v>
      </c>
      <c r="G16974">
        <v>75</v>
      </c>
      <c r="H16974" s="9">
        <v>0</v>
      </c>
      <c r="I16974" s="7">
        <v>3</v>
      </c>
      <c r="J16974" s="7">
        <v>82</v>
      </c>
      <c r="K16974" s="2">
        <v>85</v>
      </c>
    </row>
    <row r="16975" spans="1:11">
      <c r="A16975">
        <v>16974</v>
      </c>
      <c r="B16975" s="1">
        <v>41169.333333333336</v>
      </c>
      <c r="C16975">
        <v>3</v>
      </c>
      <c r="D16975">
        <v>0</v>
      </c>
      <c r="E16975">
        <v>1</v>
      </c>
      <c r="F16975">
        <v>18</v>
      </c>
      <c r="G16975">
        <v>77</v>
      </c>
      <c r="H16975" s="9">
        <v>6.0031999999999996</v>
      </c>
      <c r="I16975" s="7">
        <v>36</v>
      </c>
      <c r="J16975" s="7">
        <v>647</v>
      </c>
      <c r="K16975" s="2">
        <v>683</v>
      </c>
    </row>
    <row r="16976" spans="1:11">
      <c r="A16976">
        <v>16975</v>
      </c>
      <c r="B16976" s="1">
        <v>40666.708333333336</v>
      </c>
      <c r="C16976">
        <v>2</v>
      </c>
      <c r="D16976">
        <v>0</v>
      </c>
      <c r="E16976">
        <v>1</v>
      </c>
      <c r="F16976">
        <v>26</v>
      </c>
      <c r="G16976">
        <v>54</v>
      </c>
      <c r="H16976" s="9">
        <v>31.000900000000001</v>
      </c>
      <c r="I16976" s="7">
        <v>53</v>
      </c>
      <c r="J16976" s="7">
        <v>463</v>
      </c>
      <c r="K16976" s="2">
        <v>516</v>
      </c>
    </row>
    <row r="16977" spans="1:11">
      <c r="A16977">
        <v>16976</v>
      </c>
      <c r="B16977" s="1">
        <v>41068.916666666664</v>
      </c>
      <c r="C16977">
        <v>2</v>
      </c>
      <c r="D16977">
        <v>0</v>
      </c>
      <c r="E16977">
        <v>1</v>
      </c>
      <c r="F16977">
        <v>25</v>
      </c>
      <c r="G16977">
        <v>41</v>
      </c>
      <c r="H16977" s="9">
        <v>7.0015000000000001</v>
      </c>
      <c r="I16977" s="7">
        <v>61</v>
      </c>
      <c r="J16977" s="7">
        <v>230</v>
      </c>
      <c r="K16977" s="2">
        <v>291</v>
      </c>
    </row>
    <row r="16978" spans="1:11">
      <c r="A16978">
        <v>16977</v>
      </c>
      <c r="B16978" s="1">
        <v>40698.5</v>
      </c>
      <c r="C16978">
        <v>2</v>
      </c>
      <c r="D16978">
        <v>0</v>
      </c>
      <c r="E16978">
        <v>1</v>
      </c>
      <c r="F16978">
        <v>26</v>
      </c>
      <c r="G16978">
        <v>32</v>
      </c>
      <c r="H16978" s="9">
        <v>11.0014</v>
      </c>
      <c r="I16978" s="7">
        <v>150</v>
      </c>
      <c r="J16978" s="7">
        <v>270</v>
      </c>
      <c r="K16978" s="2">
        <v>420</v>
      </c>
    </row>
    <row r="16979" spans="1:11">
      <c r="A16979">
        <v>16978</v>
      </c>
      <c r="B16979" s="1">
        <v>41219.75</v>
      </c>
      <c r="C16979">
        <v>4</v>
      </c>
      <c r="D16979">
        <v>0</v>
      </c>
      <c r="E16979">
        <v>1</v>
      </c>
      <c r="F16979">
        <v>7</v>
      </c>
      <c r="G16979">
        <v>57</v>
      </c>
      <c r="H16979" s="9">
        <v>19.999500000000001</v>
      </c>
      <c r="I16979" s="7">
        <v>20</v>
      </c>
      <c r="J16979" s="7">
        <v>477</v>
      </c>
      <c r="K16979" s="2">
        <v>497</v>
      </c>
    </row>
    <row r="16980" spans="1:11">
      <c r="A16980">
        <v>16979</v>
      </c>
      <c r="B16980" s="1">
        <v>40758.375</v>
      </c>
      <c r="C16980">
        <v>3</v>
      </c>
      <c r="D16980">
        <v>0</v>
      </c>
      <c r="E16980">
        <v>2</v>
      </c>
      <c r="F16980">
        <v>28</v>
      </c>
      <c r="G16980">
        <v>55</v>
      </c>
      <c r="H16980" s="9">
        <v>12.997999999999999</v>
      </c>
      <c r="I16980" s="7">
        <v>23</v>
      </c>
      <c r="J16980" s="7">
        <v>172</v>
      </c>
      <c r="K16980" s="2">
        <v>195</v>
      </c>
    </row>
    <row r="16981" spans="1:11">
      <c r="A16981">
        <v>16980</v>
      </c>
      <c r="B16981" s="1">
        <v>40857</v>
      </c>
      <c r="C16981">
        <v>4</v>
      </c>
      <c r="D16981">
        <v>0</v>
      </c>
      <c r="E16981">
        <v>1</v>
      </c>
      <c r="F16981">
        <v>11</v>
      </c>
      <c r="G16981">
        <v>87</v>
      </c>
      <c r="H16981" s="9">
        <v>0</v>
      </c>
      <c r="I16981" s="7">
        <v>0</v>
      </c>
      <c r="J16981" s="7">
        <v>24</v>
      </c>
      <c r="K16981" s="2">
        <v>24</v>
      </c>
    </row>
    <row r="16982" spans="1:11">
      <c r="A16982">
        <v>16981</v>
      </c>
      <c r="B16982" s="1">
        <v>40783.291666666664</v>
      </c>
      <c r="C16982">
        <v>3</v>
      </c>
      <c r="D16982">
        <v>0</v>
      </c>
      <c r="E16982">
        <v>3</v>
      </c>
      <c r="F16982">
        <v>22</v>
      </c>
      <c r="G16982">
        <v>83</v>
      </c>
      <c r="H16982" s="9">
        <v>23.999400000000001</v>
      </c>
      <c r="I16982" s="7">
        <v>0</v>
      </c>
      <c r="J16982" s="7">
        <v>1</v>
      </c>
      <c r="K16982" s="2">
        <v>1</v>
      </c>
    </row>
    <row r="16983" spans="1:11">
      <c r="A16983">
        <v>16982</v>
      </c>
      <c r="B16983" s="1">
        <v>41076.916666666664</v>
      </c>
      <c r="C16983">
        <v>2</v>
      </c>
      <c r="D16983">
        <v>0</v>
      </c>
      <c r="E16983">
        <v>1</v>
      </c>
      <c r="F16983">
        <v>22</v>
      </c>
      <c r="G16983">
        <v>53</v>
      </c>
      <c r="H16983" s="9">
        <v>19.999500000000001</v>
      </c>
      <c r="I16983" s="7">
        <v>91</v>
      </c>
      <c r="J16983" s="7">
        <v>189</v>
      </c>
      <c r="K16983" s="2">
        <v>280</v>
      </c>
    </row>
    <row r="16984" spans="1:11">
      <c r="A16984">
        <v>16983</v>
      </c>
      <c r="B16984" s="1">
        <v>40689.083333333336</v>
      </c>
      <c r="C16984">
        <v>2</v>
      </c>
      <c r="D16984">
        <v>0</v>
      </c>
      <c r="E16984">
        <v>1</v>
      </c>
      <c r="F16984">
        <v>22</v>
      </c>
      <c r="G16984">
        <v>83</v>
      </c>
      <c r="H16984" s="9">
        <v>7.0015000000000001</v>
      </c>
      <c r="I16984" s="7">
        <v>7</v>
      </c>
      <c r="J16984" s="7">
        <v>7</v>
      </c>
      <c r="K16984" s="2">
        <v>14</v>
      </c>
    </row>
    <row r="16985" spans="1:11">
      <c r="A16985">
        <v>16984</v>
      </c>
      <c r="B16985" s="1">
        <v>40744.875</v>
      </c>
      <c r="C16985">
        <v>3</v>
      </c>
      <c r="D16985">
        <v>0</v>
      </c>
      <c r="E16985">
        <v>1</v>
      </c>
      <c r="F16985">
        <v>31</v>
      </c>
      <c r="G16985">
        <v>66</v>
      </c>
      <c r="H16985" s="9">
        <v>11.0014</v>
      </c>
      <c r="I16985" s="7">
        <v>33</v>
      </c>
      <c r="J16985" s="7">
        <v>209</v>
      </c>
      <c r="K16985" s="2">
        <v>242</v>
      </c>
    </row>
    <row r="16986" spans="1:11">
      <c r="A16986">
        <v>16985</v>
      </c>
      <c r="B16986" s="1">
        <v>41260.5</v>
      </c>
      <c r="C16986">
        <v>4</v>
      </c>
      <c r="D16986">
        <v>0</v>
      </c>
      <c r="E16986">
        <v>2</v>
      </c>
      <c r="F16986">
        <v>11</v>
      </c>
      <c r="G16986">
        <v>87</v>
      </c>
      <c r="H16986" s="9">
        <v>0</v>
      </c>
      <c r="I16986" s="7">
        <v>21</v>
      </c>
      <c r="J16986" s="7">
        <v>211</v>
      </c>
      <c r="K16986" s="2">
        <v>232</v>
      </c>
    </row>
    <row r="16987" spans="1:11">
      <c r="A16987">
        <v>16986</v>
      </c>
      <c r="B16987" s="1">
        <v>40812.541666666664</v>
      </c>
      <c r="C16987">
        <v>4</v>
      </c>
      <c r="D16987">
        <v>0</v>
      </c>
      <c r="E16987">
        <v>2</v>
      </c>
      <c r="F16987">
        <v>26</v>
      </c>
      <c r="G16987">
        <v>74</v>
      </c>
      <c r="H16987" s="9">
        <v>11.0014</v>
      </c>
      <c r="I16987" s="7">
        <v>48</v>
      </c>
      <c r="J16987" s="7">
        <v>138</v>
      </c>
      <c r="K16987" s="2">
        <v>186</v>
      </c>
    </row>
    <row r="16988" spans="1:11">
      <c r="A16988">
        <v>16987</v>
      </c>
      <c r="B16988" s="1">
        <v>41230.625</v>
      </c>
      <c r="C16988">
        <v>4</v>
      </c>
      <c r="D16988">
        <v>0</v>
      </c>
      <c r="E16988">
        <v>1</v>
      </c>
      <c r="F16988">
        <v>12</v>
      </c>
      <c r="G16988">
        <v>35</v>
      </c>
      <c r="H16988" s="9">
        <v>19.999500000000001</v>
      </c>
      <c r="I16988" s="7">
        <v>175</v>
      </c>
      <c r="J16988" s="7">
        <v>374</v>
      </c>
      <c r="K16988" s="2">
        <v>549</v>
      </c>
    </row>
    <row r="16989" spans="1:11">
      <c r="A16989">
        <v>16988</v>
      </c>
      <c r="B16989" s="1">
        <v>40613.791666666664</v>
      </c>
      <c r="C16989">
        <v>1</v>
      </c>
      <c r="D16989">
        <v>0</v>
      </c>
      <c r="E16989">
        <v>1</v>
      </c>
      <c r="F16989">
        <v>6.0000000000000018</v>
      </c>
      <c r="G16989">
        <v>56</v>
      </c>
      <c r="H16989" s="9">
        <v>22.002800000000001</v>
      </c>
      <c r="I16989" s="2">
        <v>7</v>
      </c>
      <c r="J16989" s="2">
        <v>111</v>
      </c>
      <c r="K16989" s="2">
        <v>118</v>
      </c>
    </row>
    <row r="16990" spans="1:11">
      <c r="A16990">
        <v>16989</v>
      </c>
      <c r="B16990" s="1">
        <v>41136.208333333336</v>
      </c>
      <c r="C16990">
        <v>3</v>
      </c>
      <c r="D16990">
        <v>0</v>
      </c>
      <c r="E16990">
        <v>1</v>
      </c>
      <c r="F16990">
        <v>23</v>
      </c>
      <c r="G16990">
        <v>78</v>
      </c>
      <c r="H16990" s="9">
        <v>7.0015000000000001</v>
      </c>
      <c r="I16990" s="7">
        <v>4</v>
      </c>
      <c r="J16990" s="7">
        <v>35</v>
      </c>
      <c r="K16990" s="2">
        <v>39</v>
      </c>
    </row>
    <row r="16991" spans="1:11">
      <c r="A16991">
        <v>16990</v>
      </c>
      <c r="B16991" s="1">
        <v>40695.666666666664</v>
      </c>
      <c r="C16991">
        <v>2</v>
      </c>
      <c r="D16991">
        <v>0</v>
      </c>
      <c r="E16991">
        <v>1</v>
      </c>
      <c r="F16991">
        <v>34</v>
      </c>
      <c r="G16991">
        <v>47</v>
      </c>
      <c r="H16991" s="9">
        <v>19.999500000000001</v>
      </c>
      <c r="I16991" s="7">
        <v>39</v>
      </c>
      <c r="J16991" s="7">
        <v>227</v>
      </c>
      <c r="K16991" s="2">
        <v>266</v>
      </c>
    </row>
    <row r="16992" spans="1:11">
      <c r="A16992">
        <v>16991</v>
      </c>
      <c r="B16992" s="1">
        <v>40762.666666666664</v>
      </c>
      <c r="C16992">
        <v>3</v>
      </c>
      <c r="D16992">
        <v>0</v>
      </c>
      <c r="E16992">
        <v>3</v>
      </c>
      <c r="F16992">
        <v>27</v>
      </c>
      <c r="G16992">
        <v>74</v>
      </c>
      <c r="H16992" s="9">
        <v>19.999500000000001</v>
      </c>
      <c r="I16992" s="7">
        <v>74</v>
      </c>
      <c r="J16992" s="7">
        <v>118</v>
      </c>
      <c r="K16992" s="2">
        <v>192</v>
      </c>
    </row>
    <row r="16993" spans="1:11">
      <c r="A16993">
        <v>16992</v>
      </c>
      <c r="B16993" s="1">
        <v>40765.041666666664</v>
      </c>
      <c r="C16993">
        <v>3</v>
      </c>
      <c r="D16993">
        <v>0</v>
      </c>
      <c r="E16993">
        <v>1</v>
      </c>
      <c r="F16993">
        <v>27</v>
      </c>
      <c r="G16993">
        <v>54</v>
      </c>
      <c r="H16993" s="9">
        <v>12.997999999999999</v>
      </c>
      <c r="I16993" s="7">
        <v>7</v>
      </c>
      <c r="J16993" s="7">
        <v>10</v>
      </c>
      <c r="K16993" s="2">
        <v>17</v>
      </c>
    </row>
    <row r="16994" spans="1:11">
      <c r="A16994">
        <v>16993</v>
      </c>
      <c r="B16994" s="1">
        <v>40775.083333333336</v>
      </c>
      <c r="C16994">
        <v>3</v>
      </c>
      <c r="D16994">
        <v>0</v>
      </c>
      <c r="E16994">
        <v>1</v>
      </c>
      <c r="F16994">
        <v>22</v>
      </c>
      <c r="G16994">
        <v>78</v>
      </c>
      <c r="H16994" s="9">
        <v>0</v>
      </c>
      <c r="I16994" s="7">
        <v>10</v>
      </c>
      <c r="J16994" s="7">
        <v>59</v>
      </c>
      <c r="K16994" s="2">
        <v>69</v>
      </c>
    </row>
    <row r="16995" spans="1:11">
      <c r="A16995">
        <v>16994</v>
      </c>
      <c r="B16995" s="1">
        <v>40769.833333333336</v>
      </c>
      <c r="C16995">
        <v>3</v>
      </c>
      <c r="D16995">
        <v>0</v>
      </c>
      <c r="E16995">
        <v>1</v>
      </c>
      <c r="F16995">
        <v>26</v>
      </c>
      <c r="G16995">
        <v>84</v>
      </c>
      <c r="H16995" s="9">
        <v>11.0014</v>
      </c>
      <c r="I16995" s="7">
        <v>67</v>
      </c>
      <c r="J16995" s="7">
        <v>126</v>
      </c>
      <c r="K16995" s="2">
        <v>193</v>
      </c>
    </row>
    <row r="16996" spans="1:11">
      <c r="A16996">
        <v>16995</v>
      </c>
      <c r="B16996" s="1">
        <v>41126.25</v>
      </c>
      <c r="C16996">
        <v>3</v>
      </c>
      <c r="D16996">
        <v>0</v>
      </c>
      <c r="E16996">
        <v>1</v>
      </c>
      <c r="F16996">
        <v>27</v>
      </c>
      <c r="G16996">
        <v>79</v>
      </c>
      <c r="H16996" s="9">
        <v>16.997900000000001</v>
      </c>
      <c r="I16996" s="7">
        <v>7</v>
      </c>
      <c r="J16996" s="7">
        <v>12</v>
      </c>
      <c r="K16996" s="2">
        <v>19</v>
      </c>
    </row>
    <row r="16997" spans="1:11">
      <c r="A16997">
        <v>16996</v>
      </c>
      <c r="B16997" s="1">
        <v>41122.416666666664</v>
      </c>
      <c r="C16997">
        <v>3</v>
      </c>
      <c r="D16997">
        <v>0</v>
      </c>
      <c r="E16997">
        <v>1</v>
      </c>
      <c r="F16997">
        <v>27</v>
      </c>
      <c r="G16997">
        <v>66</v>
      </c>
      <c r="H16997" s="9">
        <v>6.0031999999999996</v>
      </c>
      <c r="I16997" s="7">
        <v>61</v>
      </c>
      <c r="J16997" s="7">
        <v>175</v>
      </c>
      <c r="K16997" s="2">
        <v>236</v>
      </c>
    </row>
    <row r="16998" spans="1:11">
      <c r="A16998">
        <v>16997</v>
      </c>
      <c r="B16998" s="1">
        <v>40921.75</v>
      </c>
      <c r="C16998">
        <v>1</v>
      </c>
      <c r="D16998">
        <v>0</v>
      </c>
      <c r="E16998">
        <v>1</v>
      </c>
      <c r="F16998">
        <v>4</v>
      </c>
      <c r="G16998">
        <v>38</v>
      </c>
      <c r="H16998" s="9">
        <v>19.999500000000001</v>
      </c>
      <c r="I16998" s="7">
        <v>6</v>
      </c>
      <c r="J16998" s="7">
        <v>294</v>
      </c>
      <c r="K16998" s="2">
        <v>300</v>
      </c>
    </row>
    <row r="16999" spans="1:11">
      <c r="A16999">
        <v>16998</v>
      </c>
      <c r="B16999" s="1">
        <v>40679.5</v>
      </c>
      <c r="C16999">
        <v>2</v>
      </c>
      <c r="D16999">
        <v>0</v>
      </c>
      <c r="E16999">
        <v>1</v>
      </c>
      <c r="F16999">
        <v>23.999999999999993</v>
      </c>
      <c r="G16999">
        <v>54</v>
      </c>
      <c r="H16999" s="9">
        <v>6.0031999999999996</v>
      </c>
      <c r="I16999" s="7">
        <v>72</v>
      </c>
      <c r="J16999" s="7">
        <v>137</v>
      </c>
      <c r="K16999" s="2">
        <v>209</v>
      </c>
    </row>
    <row r="17000" spans="1:11">
      <c r="A17000">
        <v>16999</v>
      </c>
      <c r="B17000" s="1">
        <v>40605.208333333336</v>
      </c>
      <c r="C17000">
        <v>1</v>
      </c>
      <c r="D17000">
        <v>0</v>
      </c>
      <c r="E17000">
        <v>1</v>
      </c>
      <c r="F17000">
        <v>-1.9999999999999991</v>
      </c>
      <c r="G17000">
        <v>33</v>
      </c>
      <c r="H17000" s="9">
        <v>19.999500000000001</v>
      </c>
      <c r="I17000" s="2">
        <v>1</v>
      </c>
      <c r="J17000" s="2">
        <v>7</v>
      </c>
      <c r="K17000" s="2">
        <v>8</v>
      </c>
    </row>
    <row r="17001" spans="1:11">
      <c r="A17001">
        <v>17000</v>
      </c>
      <c r="B17001" s="1">
        <v>40944.208333333336</v>
      </c>
      <c r="C17001">
        <v>1</v>
      </c>
      <c r="D17001">
        <v>0</v>
      </c>
      <c r="E17001">
        <v>3</v>
      </c>
      <c r="F17001">
        <v>4</v>
      </c>
      <c r="G17001">
        <v>81</v>
      </c>
      <c r="H17001" s="9">
        <v>12.997999999999999</v>
      </c>
      <c r="I17001" s="7">
        <v>0</v>
      </c>
      <c r="J17001" s="7">
        <v>4</v>
      </c>
      <c r="K17001" s="2">
        <v>4</v>
      </c>
    </row>
    <row r="17002" spans="1:11">
      <c r="A17002">
        <v>17001</v>
      </c>
      <c r="B17002" s="1">
        <v>40630.041666666664</v>
      </c>
      <c r="C17002">
        <v>2</v>
      </c>
      <c r="D17002">
        <v>0</v>
      </c>
      <c r="E17002">
        <v>1</v>
      </c>
      <c r="F17002">
        <v>2</v>
      </c>
      <c r="G17002">
        <v>44</v>
      </c>
      <c r="H17002" s="9">
        <v>12.997999999999999</v>
      </c>
      <c r="I17002" s="2">
        <v>2</v>
      </c>
      <c r="J17002" s="2">
        <v>4</v>
      </c>
      <c r="K17002" s="2">
        <v>6</v>
      </c>
    </row>
    <row r="17003" spans="1:11">
      <c r="A17003">
        <v>17002</v>
      </c>
      <c r="B17003" s="1">
        <v>40797.916666666664</v>
      </c>
      <c r="C17003">
        <v>3</v>
      </c>
      <c r="D17003">
        <v>0</v>
      </c>
      <c r="E17003">
        <v>1</v>
      </c>
      <c r="F17003">
        <v>22</v>
      </c>
      <c r="G17003">
        <v>69</v>
      </c>
      <c r="H17003" s="9">
        <v>26.002700000000001</v>
      </c>
      <c r="I17003" s="7">
        <v>21</v>
      </c>
      <c r="J17003" s="7">
        <v>73</v>
      </c>
      <c r="K17003" s="2">
        <v>94</v>
      </c>
    </row>
    <row r="17004" spans="1:11">
      <c r="A17004">
        <v>17003</v>
      </c>
      <c r="B17004" s="1">
        <v>40975.291666666664</v>
      </c>
      <c r="C17004">
        <v>1</v>
      </c>
      <c r="D17004">
        <v>0</v>
      </c>
      <c r="E17004">
        <v>1</v>
      </c>
      <c r="F17004">
        <v>4</v>
      </c>
      <c r="G17004">
        <v>65</v>
      </c>
      <c r="H17004" s="9">
        <v>26.002700000000001</v>
      </c>
      <c r="I17004" s="7">
        <v>12</v>
      </c>
      <c r="J17004" s="7">
        <v>331</v>
      </c>
      <c r="K17004" s="2">
        <v>343</v>
      </c>
    </row>
    <row r="17005" spans="1:11">
      <c r="A17005">
        <v>17004</v>
      </c>
      <c r="B17005" s="1">
        <v>41209.541666666664</v>
      </c>
      <c r="C17005">
        <v>4</v>
      </c>
      <c r="D17005">
        <v>0</v>
      </c>
      <c r="E17005">
        <v>1</v>
      </c>
      <c r="F17005">
        <v>21.000000000000004</v>
      </c>
      <c r="G17005">
        <v>43</v>
      </c>
      <c r="H17005" s="9">
        <v>16.997900000000001</v>
      </c>
      <c r="I17005" s="7">
        <v>310</v>
      </c>
      <c r="J17005" s="7">
        <v>450</v>
      </c>
      <c r="K17005" s="2">
        <v>760</v>
      </c>
    </row>
    <row r="17006" spans="1:11">
      <c r="A17006">
        <v>17005</v>
      </c>
      <c r="B17006" s="1">
        <v>41110.5</v>
      </c>
      <c r="C17006">
        <v>3</v>
      </c>
      <c r="D17006">
        <v>0</v>
      </c>
      <c r="E17006">
        <v>3</v>
      </c>
      <c r="F17006">
        <v>25</v>
      </c>
      <c r="G17006">
        <v>83</v>
      </c>
      <c r="H17006" s="9">
        <v>11.0014</v>
      </c>
      <c r="I17006" s="7">
        <v>41</v>
      </c>
      <c r="J17006" s="7">
        <v>233</v>
      </c>
      <c r="K17006" s="2">
        <v>274</v>
      </c>
    </row>
    <row r="17007" spans="1:11">
      <c r="A17007">
        <v>17006</v>
      </c>
      <c r="B17007" s="1">
        <v>41101.416666666664</v>
      </c>
      <c r="C17007">
        <v>3</v>
      </c>
      <c r="D17007">
        <v>0</v>
      </c>
      <c r="E17007">
        <v>2</v>
      </c>
      <c r="F17007">
        <v>27</v>
      </c>
      <c r="G17007">
        <v>62</v>
      </c>
      <c r="H17007" s="9">
        <v>8.9981000000000009</v>
      </c>
      <c r="I17007" s="7">
        <v>47</v>
      </c>
      <c r="J17007" s="7">
        <v>148</v>
      </c>
      <c r="K17007" s="2">
        <v>195</v>
      </c>
    </row>
    <row r="17008" spans="1:11">
      <c r="A17008">
        <v>17007</v>
      </c>
      <c r="B17008" s="1">
        <v>41037.791666666664</v>
      </c>
      <c r="C17008">
        <v>2</v>
      </c>
      <c r="D17008">
        <v>0</v>
      </c>
      <c r="E17008">
        <v>2</v>
      </c>
      <c r="F17008">
        <v>23</v>
      </c>
      <c r="G17008">
        <v>69</v>
      </c>
      <c r="H17008" s="9">
        <v>19.001200000000001</v>
      </c>
      <c r="I17008" s="7">
        <v>58</v>
      </c>
      <c r="J17008" s="7">
        <v>399</v>
      </c>
      <c r="K17008" s="2">
        <v>457</v>
      </c>
    </row>
    <row r="17009" spans="1:11">
      <c r="A17009">
        <v>17008</v>
      </c>
      <c r="B17009" s="1">
        <v>40902.791666666664</v>
      </c>
      <c r="C17009">
        <v>1</v>
      </c>
      <c r="D17009">
        <v>0</v>
      </c>
      <c r="E17009">
        <v>1</v>
      </c>
      <c r="F17009">
        <v>7</v>
      </c>
      <c r="G17009">
        <v>57</v>
      </c>
      <c r="H17009" s="9">
        <v>8.9981000000000009</v>
      </c>
      <c r="I17009" s="7">
        <v>2</v>
      </c>
      <c r="J17009" s="7">
        <v>14</v>
      </c>
      <c r="K17009" s="2">
        <v>16</v>
      </c>
    </row>
    <row r="17010" spans="1:11">
      <c r="A17010">
        <v>17009</v>
      </c>
      <c r="B17010" s="1">
        <v>41215.791666666664</v>
      </c>
      <c r="C17010">
        <v>4</v>
      </c>
      <c r="D17010">
        <v>0</v>
      </c>
      <c r="E17010">
        <v>2</v>
      </c>
      <c r="F17010">
        <v>10</v>
      </c>
      <c r="G17010">
        <v>43</v>
      </c>
      <c r="H17010" s="9">
        <v>19.999500000000001</v>
      </c>
      <c r="I17010" s="7">
        <v>38</v>
      </c>
      <c r="J17010" s="7">
        <v>336</v>
      </c>
      <c r="K17010" s="2">
        <v>374</v>
      </c>
    </row>
    <row r="17011" spans="1:11">
      <c r="A17011">
        <v>17010</v>
      </c>
      <c r="B17011" s="1">
        <v>40798.916666666664</v>
      </c>
      <c r="C17011">
        <v>3</v>
      </c>
      <c r="D17011">
        <v>0</v>
      </c>
      <c r="E17011">
        <v>1</v>
      </c>
      <c r="F17011">
        <v>22</v>
      </c>
      <c r="G17011">
        <v>83</v>
      </c>
      <c r="H17011" s="9">
        <v>11.0014</v>
      </c>
      <c r="I17011" s="7">
        <v>16</v>
      </c>
      <c r="J17011" s="7">
        <v>134</v>
      </c>
      <c r="K17011" s="2">
        <v>150</v>
      </c>
    </row>
    <row r="17012" spans="1:11">
      <c r="A17012">
        <v>17011</v>
      </c>
      <c r="B17012" s="1">
        <v>40711.791666666664</v>
      </c>
      <c r="C17012">
        <v>2</v>
      </c>
      <c r="D17012">
        <v>0</v>
      </c>
      <c r="E17012">
        <v>3</v>
      </c>
      <c r="F17012">
        <v>23</v>
      </c>
      <c r="G17012">
        <v>83</v>
      </c>
      <c r="H17012" s="9">
        <v>16.997900000000001</v>
      </c>
      <c r="I17012" s="7">
        <v>53</v>
      </c>
      <c r="J17012" s="7">
        <v>273</v>
      </c>
      <c r="K17012" s="2">
        <v>326</v>
      </c>
    </row>
    <row r="17013" spans="1:11">
      <c r="A17013">
        <v>17012</v>
      </c>
      <c r="B17013" s="1">
        <v>41018.041666666664</v>
      </c>
      <c r="C17013">
        <v>2</v>
      </c>
      <c r="D17013">
        <v>0</v>
      </c>
      <c r="E17013">
        <v>3</v>
      </c>
      <c r="F17013">
        <v>12</v>
      </c>
      <c r="G17013">
        <v>77</v>
      </c>
      <c r="H17013" s="9">
        <v>7.0015000000000001</v>
      </c>
      <c r="I17013" s="7">
        <v>2</v>
      </c>
      <c r="J17013" s="7">
        <v>11</v>
      </c>
      <c r="K17013" s="2">
        <v>13</v>
      </c>
    </row>
    <row r="17014" spans="1:11">
      <c r="A17014">
        <v>17013</v>
      </c>
      <c r="B17014" s="1">
        <v>41076.875</v>
      </c>
      <c r="C17014">
        <v>2</v>
      </c>
      <c r="D17014">
        <v>0</v>
      </c>
      <c r="E17014">
        <v>2</v>
      </c>
      <c r="F17014">
        <v>23</v>
      </c>
      <c r="G17014">
        <v>50</v>
      </c>
      <c r="H17014" s="9">
        <v>15.001300000000001</v>
      </c>
      <c r="I17014" s="7">
        <v>98</v>
      </c>
      <c r="J17014" s="7">
        <v>192</v>
      </c>
      <c r="K17014" s="2">
        <v>290</v>
      </c>
    </row>
    <row r="17015" spans="1:11">
      <c r="A17015">
        <v>17014</v>
      </c>
      <c r="B17015" s="1">
        <v>40577.041666666664</v>
      </c>
      <c r="C17015">
        <v>1</v>
      </c>
      <c r="D17015">
        <v>0</v>
      </c>
      <c r="E17015">
        <v>1</v>
      </c>
      <c r="F17015">
        <v>1</v>
      </c>
      <c r="G17015">
        <v>44</v>
      </c>
      <c r="H17015" s="9">
        <v>35.000799999999998</v>
      </c>
      <c r="I17015" s="2">
        <v>0</v>
      </c>
      <c r="J17015" s="2">
        <v>5</v>
      </c>
      <c r="K17015" s="2">
        <v>5</v>
      </c>
    </row>
    <row r="17016" spans="1:11">
      <c r="A17016">
        <v>17015</v>
      </c>
      <c r="B17016" s="1">
        <v>41271.041666666664</v>
      </c>
      <c r="C17016">
        <v>1</v>
      </c>
      <c r="D17016">
        <v>0</v>
      </c>
      <c r="E17016">
        <v>1</v>
      </c>
      <c r="F17016" s="2">
        <v>3</v>
      </c>
      <c r="G17016">
        <v>60</v>
      </c>
      <c r="H17016" s="9">
        <v>12.997999999999999</v>
      </c>
      <c r="I17016" s="7">
        <v>0</v>
      </c>
      <c r="J17016" s="7">
        <v>9</v>
      </c>
      <c r="K17016" s="2">
        <v>9</v>
      </c>
    </row>
    <row r="17017" spans="1:11">
      <c r="A17017">
        <v>17016</v>
      </c>
      <c r="B17017" s="1">
        <v>41170.375</v>
      </c>
      <c r="C17017">
        <v>3</v>
      </c>
      <c r="D17017">
        <v>0</v>
      </c>
      <c r="E17017">
        <v>2</v>
      </c>
      <c r="F17017">
        <v>23.999999999999993</v>
      </c>
      <c r="G17017">
        <v>83</v>
      </c>
      <c r="H17017" s="9">
        <v>39.000700000000002</v>
      </c>
      <c r="I17017" s="7">
        <v>27</v>
      </c>
      <c r="J17017" s="7">
        <v>266</v>
      </c>
      <c r="K17017" s="2">
        <v>293</v>
      </c>
    </row>
    <row r="17018" spans="1:11">
      <c r="A17018">
        <v>17017</v>
      </c>
      <c r="B17018" s="1">
        <v>40966.166666666664</v>
      </c>
      <c r="C17018">
        <v>1</v>
      </c>
      <c r="D17018">
        <v>0</v>
      </c>
      <c r="E17018">
        <v>1</v>
      </c>
      <c r="F17018">
        <v>2</v>
      </c>
      <c r="G17018">
        <v>80</v>
      </c>
      <c r="H17018" s="9">
        <v>8.9981000000000009</v>
      </c>
      <c r="I17018" s="7">
        <v>0</v>
      </c>
      <c r="J17018" s="7">
        <v>1</v>
      </c>
      <c r="K17018" s="2">
        <v>1</v>
      </c>
    </row>
    <row r="17019" spans="1:11">
      <c r="A17019">
        <v>17018</v>
      </c>
      <c r="B17019" s="1">
        <v>40800.5</v>
      </c>
      <c r="C17019">
        <v>3</v>
      </c>
      <c r="D17019">
        <v>0</v>
      </c>
      <c r="E17019">
        <v>1</v>
      </c>
      <c r="F17019">
        <v>28</v>
      </c>
      <c r="G17019">
        <v>58</v>
      </c>
      <c r="H17019" s="9">
        <v>15.001300000000001</v>
      </c>
      <c r="I17019" s="7">
        <v>56</v>
      </c>
      <c r="J17019" s="7">
        <v>156</v>
      </c>
      <c r="K17019" s="2">
        <v>212</v>
      </c>
    </row>
    <row r="17020" spans="1:11">
      <c r="A17020">
        <v>17019</v>
      </c>
      <c r="B17020" s="1">
        <v>40964.5</v>
      </c>
      <c r="C17020">
        <v>1</v>
      </c>
      <c r="D17020">
        <v>0</v>
      </c>
      <c r="E17020">
        <v>1</v>
      </c>
      <c r="F17020">
        <v>7</v>
      </c>
      <c r="G17020">
        <v>29</v>
      </c>
      <c r="H17020" s="9">
        <v>43.998899999999999</v>
      </c>
      <c r="I17020" s="7">
        <v>41</v>
      </c>
      <c r="J17020" s="7">
        <v>217</v>
      </c>
      <c r="K17020" s="2">
        <v>258</v>
      </c>
    </row>
    <row r="17021" spans="1:11">
      <c r="A17021">
        <v>17020</v>
      </c>
      <c r="B17021" s="1">
        <v>41269.666666666664</v>
      </c>
      <c r="C17021">
        <v>1</v>
      </c>
      <c r="D17021">
        <v>0</v>
      </c>
      <c r="E17021">
        <v>3</v>
      </c>
      <c r="F17021" s="2">
        <v>4</v>
      </c>
      <c r="G17021">
        <v>87</v>
      </c>
      <c r="H17021" s="9">
        <v>23.999400000000001</v>
      </c>
      <c r="I17021" s="7">
        <v>0</v>
      </c>
      <c r="J17021" s="7">
        <v>13</v>
      </c>
      <c r="K17021" s="2">
        <v>13</v>
      </c>
    </row>
    <row r="17022" spans="1:11">
      <c r="A17022">
        <v>17021</v>
      </c>
      <c r="B17022" s="1">
        <v>41045.708333333336</v>
      </c>
      <c r="C17022">
        <v>2</v>
      </c>
      <c r="D17022">
        <v>0</v>
      </c>
      <c r="E17022">
        <v>1</v>
      </c>
      <c r="F17022">
        <v>27</v>
      </c>
      <c r="G17022">
        <v>51</v>
      </c>
      <c r="H17022" s="9">
        <v>12.997999999999999</v>
      </c>
      <c r="I17022" s="7">
        <v>104</v>
      </c>
      <c r="J17022" s="7">
        <v>767</v>
      </c>
      <c r="K17022" s="2">
        <v>871</v>
      </c>
    </row>
    <row r="17023" spans="1:11">
      <c r="A17023">
        <v>17022</v>
      </c>
      <c r="B17023" s="1">
        <v>40855.166666666664</v>
      </c>
      <c r="C17023">
        <v>4</v>
      </c>
      <c r="D17023">
        <v>0</v>
      </c>
      <c r="E17023">
        <v>1</v>
      </c>
      <c r="F17023">
        <v>6.0000000000000018</v>
      </c>
      <c r="G17023">
        <v>87</v>
      </c>
      <c r="H17023" s="9">
        <v>0</v>
      </c>
      <c r="I17023" s="7">
        <v>0</v>
      </c>
      <c r="J17023" s="7">
        <v>4</v>
      </c>
      <c r="K17023" s="2">
        <v>4</v>
      </c>
    </row>
    <row r="17024" spans="1:11">
      <c r="A17024">
        <v>17023</v>
      </c>
      <c r="B17024" s="1">
        <v>40877.166666666664</v>
      </c>
      <c r="C17024">
        <v>4</v>
      </c>
      <c r="D17024">
        <v>0</v>
      </c>
      <c r="E17024">
        <v>1</v>
      </c>
      <c r="F17024">
        <v>6.0000000000000018</v>
      </c>
      <c r="G17024">
        <v>75</v>
      </c>
      <c r="H17024" s="9">
        <v>15.001300000000001</v>
      </c>
      <c r="I17024" s="7">
        <v>0</v>
      </c>
      <c r="J17024" s="7">
        <v>5</v>
      </c>
      <c r="K17024" s="2">
        <v>5</v>
      </c>
    </row>
    <row r="17025" spans="1:11">
      <c r="A17025">
        <v>17024</v>
      </c>
      <c r="B17025" s="1">
        <v>40620.583333333336</v>
      </c>
      <c r="C17025">
        <v>1</v>
      </c>
      <c r="D17025">
        <v>0</v>
      </c>
      <c r="E17025">
        <v>1</v>
      </c>
      <c r="F17025">
        <v>23.999999999999993</v>
      </c>
      <c r="G17025">
        <v>39</v>
      </c>
      <c r="H17025" s="9">
        <v>16.997900000000001</v>
      </c>
      <c r="I17025" s="2">
        <v>71</v>
      </c>
      <c r="J17025" s="2">
        <v>101</v>
      </c>
      <c r="K17025" s="2">
        <v>172</v>
      </c>
    </row>
    <row r="17026" spans="1:11">
      <c r="A17026">
        <v>17025</v>
      </c>
      <c r="B17026" s="1">
        <v>40681.708333333336</v>
      </c>
      <c r="C17026">
        <v>2</v>
      </c>
      <c r="D17026">
        <v>0</v>
      </c>
      <c r="E17026">
        <v>1</v>
      </c>
      <c r="F17026">
        <v>21.000000000000004</v>
      </c>
      <c r="G17026">
        <v>69</v>
      </c>
      <c r="H17026" s="9">
        <v>8.9981000000000009</v>
      </c>
      <c r="I17026" s="7">
        <v>77</v>
      </c>
      <c r="J17026" s="7">
        <v>487</v>
      </c>
      <c r="K17026" s="2">
        <v>564</v>
      </c>
    </row>
    <row r="17027" spans="1:11">
      <c r="A17027">
        <v>17026</v>
      </c>
      <c r="B17027" s="1">
        <v>40911.541666666664</v>
      </c>
      <c r="C17027">
        <v>1</v>
      </c>
      <c r="D17027">
        <v>0</v>
      </c>
      <c r="E17027">
        <v>1</v>
      </c>
      <c r="F17027">
        <v>0</v>
      </c>
      <c r="G17027">
        <v>34</v>
      </c>
      <c r="H17027" s="9">
        <v>43.998899999999999</v>
      </c>
      <c r="I17027" s="7">
        <v>5</v>
      </c>
      <c r="J17027" s="7">
        <v>68</v>
      </c>
      <c r="K17027" s="2">
        <v>73</v>
      </c>
    </row>
    <row r="17028" spans="1:11">
      <c r="A17028">
        <v>17027</v>
      </c>
      <c r="B17028" s="1">
        <v>41182.541666666664</v>
      </c>
      <c r="C17028">
        <v>4</v>
      </c>
      <c r="D17028">
        <v>0</v>
      </c>
      <c r="E17028">
        <v>1</v>
      </c>
      <c r="F17028">
        <v>22</v>
      </c>
      <c r="G17028">
        <v>41</v>
      </c>
      <c r="H17028" s="9">
        <v>16.997900000000001</v>
      </c>
      <c r="I17028" s="7">
        <v>180</v>
      </c>
      <c r="J17028" s="7">
        <v>414</v>
      </c>
      <c r="K17028" s="2">
        <v>594</v>
      </c>
    </row>
    <row r="17029" spans="1:11">
      <c r="A17029">
        <v>17028</v>
      </c>
      <c r="B17029" s="1">
        <v>40583.875</v>
      </c>
      <c r="C17029">
        <v>1</v>
      </c>
      <c r="D17029">
        <v>0</v>
      </c>
      <c r="E17029">
        <v>2</v>
      </c>
      <c r="F17029">
        <v>-1.9999999999999991</v>
      </c>
      <c r="G17029">
        <v>86</v>
      </c>
      <c r="H17029" s="9">
        <v>11.0014</v>
      </c>
      <c r="I17029" s="2">
        <v>0</v>
      </c>
      <c r="J17029" s="2">
        <v>83</v>
      </c>
      <c r="K17029" s="2">
        <v>83</v>
      </c>
    </row>
    <row r="17030" spans="1:11">
      <c r="A17030">
        <v>17029</v>
      </c>
      <c r="B17030" s="1">
        <v>41195.5</v>
      </c>
      <c r="C17030">
        <v>4</v>
      </c>
      <c r="D17030">
        <v>0</v>
      </c>
      <c r="E17030">
        <v>1</v>
      </c>
      <c r="F17030">
        <v>13</v>
      </c>
      <c r="G17030">
        <v>35</v>
      </c>
      <c r="H17030" s="9">
        <v>0</v>
      </c>
      <c r="I17030" s="7">
        <v>202</v>
      </c>
      <c r="J17030" s="7">
        <v>371</v>
      </c>
      <c r="K17030" s="2">
        <v>573</v>
      </c>
    </row>
    <row r="17031" spans="1:11">
      <c r="A17031">
        <v>17030</v>
      </c>
      <c r="B17031" s="1">
        <v>40593.916666666664</v>
      </c>
      <c r="C17031">
        <v>1</v>
      </c>
      <c r="D17031">
        <v>0</v>
      </c>
      <c r="E17031">
        <v>1</v>
      </c>
      <c r="F17031">
        <v>6.0000000000000018</v>
      </c>
      <c r="G17031">
        <v>28</v>
      </c>
      <c r="H17031" s="9">
        <v>32.997500000000002</v>
      </c>
      <c r="I17031" s="2">
        <v>2</v>
      </c>
      <c r="J17031" s="2">
        <v>42</v>
      </c>
      <c r="K17031" s="2">
        <v>44</v>
      </c>
    </row>
    <row r="17032" spans="1:11">
      <c r="A17032">
        <v>17031</v>
      </c>
      <c r="B17032" s="1">
        <v>41042.291666666664</v>
      </c>
      <c r="C17032">
        <v>2</v>
      </c>
      <c r="D17032">
        <v>0</v>
      </c>
      <c r="E17032">
        <v>1</v>
      </c>
      <c r="F17032">
        <v>17</v>
      </c>
      <c r="G17032">
        <v>68</v>
      </c>
      <c r="H17032" s="9">
        <v>11.0014</v>
      </c>
      <c r="I17032" s="7">
        <v>18</v>
      </c>
      <c r="J17032" s="7">
        <v>42</v>
      </c>
      <c r="K17032" s="2">
        <v>60</v>
      </c>
    </row>
    <row r="17033" spans="1:11">
      <c r="A17033">
        <v>17032</v>
      </c>
      <c r="B17033" s="1">
        <v>41177.958333333336</v>
      </c>
      <c r="C17033">
        <v>4</v>
      </c>
      <c r="D17033">
        <v>0</v>
      </c>
      <c r="E17033">
        <v>1</v>
      </c>
      <c r="F17033">
        <v>21.000000000000004</v>
      </c>
      <c r="G17033">
        <v>56</v>
      </c>
      <c r="H17033" s="9">
        <v>22.002800000000001</v>
      </c>
      <c r="I17033" s="7">
        <v>9</v>
      </c>
      <c r="J17033" s="7">
        <v>89</v>
      </c>
      <c r="K17033" s="2">
        <v>98</v>
      </c>
    </row>
    <row r="17034" spans="1:11">
      <c r="A17034">
        <v>17033</v>
      </c>
      <c r="B17034" s="1">
        <v>40861.833333333336</v>
      </c>
      <c r="C17034">
        <v>4</v>
      </c>
      <c r="D17034">
        <v>0</v>
      </c>
      <c r="E17034">
        <v>1</v>
      </c>
      <c r="F17034">
        <v>21.000000000000004</v>
      </c>
      <c r="G17034">
        <v>53</v>
      </c>
      <c r="H17034" s="9">
        <v>23.999400000000001</v>
      </c>
      <c r="I17034" s="7">
        <v>30</v>
      </c>
      <c r="J17034" s="7">
        <v>209</v>
      </c>
      <c r="K17034" s="2">
        <v>239</v>
      </c>
    </row>
    <row r="17035" spans="1:11">
      <c r="A17035">
        <v>17034</v>
      </c>
      <c r="B17035" s="1">
        <v>40656.5</v>
      </c>
      <c r="C17035">
        <v>2</v>
      </c>
      <c r="D17035">
        <v>0</v>
      </c>
      <c r="E17035">
        <v>1</v>
      </c>
      <c r="F17035">
        <v>17</v>
      </c>
      <c r="G17035">
        <v>83</v>
      </c>
      <c r="H17035" s="9">
        <v>27.999300000000002</v>
      </c>
      <c r="I17035" s="7">
        <v>94</v>
      </c>
      <c r="J17035" s="7">
        <v>197</v>
      </c>
      <c r="K17035" s="2">
        <v>291</v>
      </c>
    </row>
    <row r="17036" spans="1:11">
      <c r="A17036">
        <v>17035</v>
      </c>
      <c r="B17036" s="1">
        <v>40900.041666666664</v>
      </c>
      <c r="C17036">
        <v>1</v>
      </c>
      <c r="D17036">
        <v>0</v>
      </c>
      <c r="E17036">
        <v>3</v>
      </c>
      <c r="F17036">
        <v>11</v>
      </c>
      <c r="G17036">
        <v>87</v>
      </c>
      <c r="H17036" s="9">
        <v>12.997999999999999</v>
      </c>
      <c r="I17036" s="7">
        <v>1</v>
      </c>
      <c r="J17036" s="7">
        <v>11</v>
      </c>
      <c r="K17036" s="2">
        <v>12</v>
      </c>
    </row>
    <row r="17037" spans="1:11">
      <c r="A17037">
        <v>17036</v>
      </c>
      <c r="B17037" s="1">
        <v>41040.916666666664</v>
      </c>
      <c r="C17037">
        <v>2</v>
      </c>
      <c r="D17037">
        <v>0</v>
      </c>
      <c r="E17037">
        <v>1</v>
      </c>
      <c r="F17037">
        <v>19.000000000000004</v>
      </c>
      <c r="G17037">
        <v>35</v>
      </c>
      <c r="H17037" s="9">
        <v>15.001300000000001</v>
      </c>
      <c r="I17037" s="7">
        <v>44</v>
      </c>
      <c r="J17037" s="7">
        <v>190</v>
      </c>
      <c r="K17037" s="2">
        <v>234</v>
      </c>
    </row>
    <row r="17038" spans="1:11">
      <c r="A17038">
        <v>17037</v>
      </c>
      <c r="B17038" s="1">
        <v>41196.208333333336</v>
      </c>
      <c r="C17038">
        <v>4</v>
      </c>
      <c r="D17038">
        <v>0</v>
      </c>
      <c r="E17038">
        <v>1</v>
      </c>
      <c r="F17038">
        <v>11</v>
      </c>
      <c r="G17038">
        <v>82</v>
      </c>
      <c r="H17038" s="9">
        <v>12.997999999999999</v>
      </c>
      <c r="I17038" s="7">
        <v>5</v>
      </c>
      <c r="J17038" s="7">
        <v>6</v>
      </c>
      <c r="K17038" s="2">
        <v>11</v>
      </c>
    </row>
    <row r="17039" spans="1:11">
      <c r="A17039">
        <v>17038</v>
      </c>
      <c r="B17039" s="1">
        <v>40602.666666666664</v>
      </c>
      <c r="C17039">
        <v>1</v>
      </c>
      <c r="D17039">
        <v>0</v>
      </c>
      <c r="E17039">
        <v>3</v>
      </c>
      <c r="F17039">
        <v>12</v>
      </c>
      <c r="G17039">
        <v>100</v>
      </c>
      <c r="H17039" s="9">
        <v>8.9981000000000009</v>
      </c>
      <c r="I17039" s="2">
        <v>2</v>
      </c>
      <c r="J17039" s="2">
        <v>39</v>
      </c>
      <c r="K17039" s="2">
        <v>41</v>
      </c>
    </row>
    <row r="17040" spans="1:11">
      <c r="A17040">
        <v>17039</v>
      </c>
      <c r="B17040" s="1">
        <v>40685.416666666664</v>
      </c>
      <c r="C17040">
        <v>2</v>
      </c>
      <c r="D17040">
        <v>0</v>
      </c>
      <c r="E17040">
        <v>1</v>
      </c>
      <c r="F17040">
        <v>23</v>
      </c>
      <c r="G17040">
        <v>65</v>
      </c>
      <c r="H17040" s="9">
        <v>8.9981000000000009</v>
      </c>
      <c r="I17040" s="7">
        <v>135</v>
      </c>
      <c r="J17040" s="7">
        <v>169</v>
      </c>
      <c r="K17040" s="2">
        <v>304</v>
      </c>
    </row>
    <row r="17041" spans="1:11">
      <c r="A17041">
        <v>17040</v>
      </c>
      <c r="B17041" s="1">
        <v>40948.958333333336</v>
      </c>
      <c r="C17041">
        <v>1</v>
      </c>
      <c r="D17041">
        <v>0</v>
      </c>
      <c r="E17041">
        <v>2</v>
      </c>
      <c r="F17041">
        <v>6.0000000000000018</v>
      </c>
      <c r="G17041">
        <v>52</v>
      </c>
      <c r="H17041" s="9">
        <v>0</v>
      </c>
      <c r="I17041" s="7">
        <v>9</v>
      </c>
      <c r="J17041" s="7">
        <v>75</v>
      </c>
      <c r="K17041" s="2">
        <v>84</v>
      </c>
    </row>
    <row r="17042" spans="1:11">
      <c r="A17042">
        <v>17041</v>
      </c>
      <c r="B17042" s="1">
        <v>40617.75</v>
      </c>
      <c r="C17042">
        <v>1</v>
      </c>
      <c r="D17042">
        <v>0</v>
      </c>
      <c r="E17042">
        <v>2</v>
      </c>
      <c r="F17042">
        <v>9</v>
      </c>
      <c r="G17042">
        <v>62</v>
      </c>
      <c r="H17042" s="9">
        <v>19.999500000000001</v>
      </c>
      <c r="I17042" s="2">
        <v>18</v>
      </c>
      <c r="J17042" s="2">
        <v>207</v>
      </c>
      <c r="K17042" s="2">
        <v>225</v>
      </c>
    </row>
    <row r="17043" spans="1:11">
      <c r="A17043">
        <v>17042</v>
      </c>
      <c r="B17043" s="1">
        <v>40780.625</v>
      </c>
      <c r="C17043">
        <v>3</v>
      </c>
      <c r="D17043">
        <v>0</v>
      </c>
      <c r="E17043">
        <v>2</v>
      </c>
      <c r="F17043">
        <v>28</v>
      </c>
      <c r="G17043">
        <v>70</v>
      </c>
      <c r="H17043" s="9">
        <v>0</v>
      </c>
      <c r="I17043" s="7">
        <v>28</v>
      </c>
      <c r="J17043" s="7">
        <v>104</v>
      </c>
      <c r="K17043" s="2">
        <v>132</v>
      </c>
    </row>
    <row r="17044" spans="1:11">
      <c r="A17044">
        <v>17043</v>
      </c>
      <c r="B17044" s="1">
        <v>41142.708333333336</v>
      </c>
      <c r="C17044">
        <v>3</v>
      </c>
      <c r="D17044">
        <v>0</v>
      </c>
      <c r="E17044">
        <v>1</v>
      </c>
      <c r="F17044">
        <v>28</v>
      </c>
      <c r="G17044">
        <v>51</v>
      </c>
      <c r="H17044" s="9">
        <v>19.001200000000001</v>
      </c>
      <c r="I17044" s="7">
        <v>92</v>
      </c>
      <c r="J17044" s="7">
        <v>786</v>
      </c>
      <c r="K17044" s="2">
        <v>878</v>
      </c>
    </row>
    <row r="17045" spans="1:11">
      <c r="A17045">
        <v>17044</v>
      </c>
      <c r="B17045" s="1">
        <v>40762.333333333336</v>
      </c>
      <c r="C17045">
        <v>3</v>
      </c>
      <c r="D17045">
        <v>0</v>
      </c>
      <c r="E17045">
        <v>1</v>
      </c>
      <c r="F17045">
        <v>27</v>
      </c>
      <c r="G17045">
        <v>79</v>
      </c>
      <c r="H17045" s="9">
        <v>12.997999999999999</v>
      </c>
      <c r="I17045" s="7">
        <v>23</v>
      </c>
      <c r="J17045" s="7">
        <v>66</v>
      </c>
      <c r="K17045" s="2">
        <v>89</v>
      </c>
    </row>
    <row r="17046" spans="1:11">
      <c r="A17046">
        <v>17045</v>
      </c>
      <c r="B17046" s="1">
        <v>40825.583333333336</v>
      </c>
      <c r="C17046">
        <v>4</v>
      </c>
      <c r="D17046">
        <v>0</v>
      </c>
      <c r="E17046">
        <v>1</v>
      </c>
      <c r="F17046">
        <v>25</v>
      </c>
      <c r="G17046">
        <v>47</v>
      </c>
      <c r="H17046" s="9">
        <v>11.0014</v>
      </c>
      <c r="I17046" s="7">
        <v>272</v>
      </c>
      <c r="J17046" s="7">
        <v>227</v>
      </c>
      <c r="K17046" s="2">
        <v>499</v>
      </c>
    </row>
    <row r="17047" spans="1:11">
      <c r="A17047">
        <v>17046</v>
      </c>
      <c r="B17047" s="1">
        <v>41185.416666666664</v>
      </c>
      <c r="C17047">
        <v>4</v>
      </c>
      <c r="D17047">
        <v>0</v>
      </c>
      <c r="E17047">
        <v>1</v>
      </c>
      <c r="F17047">
        <v>23.999999999999993</v>
      </c>
      <c r="G17047">
        <v>78</v>
      </c>
      <c r="H17047" s="9">
        <v>11.0014</v>
      </c>
      <c r="I17047" s="7">
        <v>29</v>
      </c>
      <c r="J17047" s="7">
        <v>146</v>
      </c>
      <c r="K17047" s="2">
        <v>175</v>
      </c>
    </row>
    <row r="17048" spans="1:11">
      <c r="A17048">
        <v>17047</v>
      </c>
      <c r="B17048" s="1">
        <v>40906.583333333336</v>
      </c>
      <c r="C17048">
        <v>1</v>
      </c>
      <c r="D17048">
        <v>0</v>
      </c>
      <c r="E17048">
        <v>2</v>
      </c>
      <c r="F17048">
        <v>6.0000000000000018</v>
      </c>
      <c r="G17048">
        <v>52</v>
      </c>
      <c r="H17048" s="9">
        <v>0</v>
      </c>
      <c r="I17048" s="7">
        <v>30</v>
      </c>
      <c r="J17048" s="7">
        <v>112</v>
      </c>
      <c r="K17048" s="2">
        <v>142</v>
      </c>
    </row>
    <row r="17049" spans="1:11">
      <c r="A17049">
        <v>17048</v>
      </c>
      <c r="B17049" s="1">
        <v>40686.041666666664</v>
      </c>
      <c r="C17049">
        <v>2</v>
      </c>
      <c r="D17049">
        <v>0</v>
      </c>
      <c r="E17049">
        <v>1</v>
      </c>
      <c r="F17049">
        <v>19.000000000000004</v>
      </c>
      <c r="G17049">
        <v>88</v>
      </c>
      <c r="H17049" s="9">
        <v>7.0015000000000001</v>
      </c>
      <c r="I17049" s="7">
        <v>4</v>
      </c>
      <c r="J17049" s="7">
        <v>5</v>
      </c>
      <c r="K17049" s="2">
        <v>9</v>
      </c>
    </row>
    <row r="17050" spans="1:11">
      <c r="A17050">
        <v>17049</v>
      </c>
      <c r="B17050" s="1">
        <v>41084.791666666664</v>
      </c>
      <c r="C17050">
        <v>3</v>
      </c>
      <c r="D17050">
        <v>0</v>
      </c>
      <c r="E17050">
        <v>1</v>
      </c>
      <c r="F17050">
        <v>31</v>
      </c>
      <c r="G17050">
        <v>38</v>
      </c>
      <c r="H17050" s="9">
        <v>19.999500000000001</v>
      </c>
      <c r="I17050" s="7">
        <v>176</v>
      </c>
      <c r="J17050" s="7">
        <v>247</v>
      </c>
      <c r="K17050" s="2">
        <v>423</v>
      </c>
    </row>
    <row r="17051" spans="1:11">
      <c r="A17051">
        <v>17050</v>
      </c>
      <c r="B17051" s="1">
        <v>41208.041666666664</v>
      </c>
      <c r="C17051">
        <v>4</v>
      </c>
      <c r="D17051">
        <v>0</v>
      </c>
      <c r="E17051">
        <v>2</v>
      </c>
      <c r="F17051">
        <v>17</v>
      </c>
      <c r="G17051">
        <v>88</v>
      </c>
      <c r="H17051" s="9">
        <v>6.0031999999999996</v>
      </c>
      <c r="I17051" s="7">
        <v>4</v>
      </c>
      <c r="J17051" s="7">
        <v>32</v>
      </c>
      <c r="K17051" s="2">
        <v>36</v>
      </c>
    </row>
    <row r="17052" spans="1:11">
      <c r="A17052">
        <v>17051</v>
      </c>
      <c r="B17052" s="1">
        <v>40967.75</v>
      </c>
      <c r="C17052">
        <v>1</v>
      </c>
      <c r="D17052">
        <v>0</v>
      </c>
      <c r="E17052">
        <v>1</v>
      </c>
      <c r="F17052">
        <v>12</v>
      </c>
      <c r="G17052">
        <v>28</v>
      </c>
      <c r="H17052" s="9">
        <v>11.0014</v>
      </c>
      <c r="I17052" s="7">
        <v>17</v>
      </c>
      <c r="J17052" s="7">
        <v>430</v>
      </c>
      <c r="K17052" s="2">
        <v>447</v>
      </c>
    </row>
    <row r="17053" spans="1:11">
      <c r="A17053">
        <v>17052</v>
      </c>
      <c r="B17053" s="1">
        <v>40889.083333333336</v>
      </c>
      <c r="C17053">
        <v>4</v>
      </c>
      <c r="D17053">
        <v>0</v>
      </c>
      <c r="E17053">
        <v>1</v>
      </c>
      <c r="F17053">
        <v>1</v>
      </c>
      <c r="G17053">
        <v>69</v>
      </c>
      <c r="H17053" s="9">
        <v>0</v>
      </c>
      <c r="I17053" s="7">
        <v>0</v>
      </c>
      <c r="J17053" s="7">
        <v>4</v>
      </c>
      <c r="K17053" s="2">
        <v>4</v>
      </c>
    </row>
    <row r="17054" spans="1:11">
      <c r="A17054">
        <v>17053</v>
      </c>
      <c r="B17054" s="1">
        <v>41087.25</v>
      </c>
      <c r="C17054">
        <v>3</v>
      </c>
      <c r="D17054">
        <v>0</v>
      </c>
      <c r="E17054">
        <v>1</v>
      </c>
      <c r="F17054">
        <v>20.000000000000004</v>
      </c>
      <c r="G17054">
        <v>46</v>
      </c>
      <c r="H17054" s="9">
        <v>19.001200000000001</v>
      </c>
      <c r="I17054" s="7">
        <v>7</v>
      </c>
      <c r="J17054" s="7">
        <v>192</v>
      </c>
      <c r="K17054" s="2">
        <v>199</v>
      </c>
    </row>
    <row r="17055" spans="1:11">
      <c r="A17055">
        <v>17054</v>
      </c>
      <c r="B17055" s="1">
        <v>41221.583333333336</v>
      </c>
      <c r="C17055">
        <v>4</v>
      </c>
      <c r="D17055">
        <v>0</v>
      </c>
      <c r="E17055">
        <v>1</v>
      </c>
      <c r="F17055">
        <v>13</v>
      </c>
      <c r="G17055">
        <v>18</v>
      </c>
      <c r="H17055" s="9">
        <v>27.999300000000002</v>
      </c>
      <c r="I17055" s="7">
        <v>33</v>
      </c>
      <c r="J17055" s="7">
        <v>149</v>
      </c>
      <c r="K17055" s="2">
        <v>182</v>
      </c>
    </row>
    <row r="17056" spans="1:11">
      <c r="A17056">
        <v>17055</v>
      </c>
      <c r="B17056" s="1">
        <v>40964.291666666664</v>
      </c>
      <c r="C17056">
        <v>1</v>
      </c>
      <c r="D17056">
        <v>0</v>
      </c>
      <c r="E17056">
        <v>1</v>
      </c>
      <c r="F17056">
        <v>5.0000000000000018</v>
      </c>
      <c r="G17056">
        <v>45</v>
      </c>
      <c r="H17056" s="9">
        <v>30.002600000000001</v>
      </c>
      <c r="I17056" s="7">
        <v>3</v>
      </c>
      <c r="J17056" s="7">
        <v>20</v>
      </c>
      <c r="K17056" s="2">
        <v>23</v>
      </c>
    </row>
    <row r="17057" spans="1:11">
      <c r="A17057">
        <v>17056</v>
      </c>
      <c r="B17057" s="1">
        <v>40925.541666666664</v>
      </c>
      <c r="C17057">
        <v>1</v>
      </c>
      <c r="D17057">
        <v>0</v>
      </c>
      <c r="E17057">
        <v>2</v>
      </c>
      <c r="F17057">
        <v>10</v>
      </c>
      <c r="G17057">
        <v>76</v>
      </c>
      <c r="H17057" s="9">
        <v>22.002800000000001</v>
      </c>
      <c r="I17057" s="7">
        <v>8</v>
      </c>
      <c r="J17057" s="7">
        <v>95</v>
      </c>
      <c r="K17057" s="2">
        <v>103</v>
      </c>
    </row>
    <row r="17058" spans="1:11">
      <c r="A17058">
        <v>17057</v>
      </c>
      <c r="B17058" s="1">
        <v>40795.625</v>
      </c>
      <c r="C17058">
        <v>3</v>
      </c>
      <c r="D17058">
        <v>0</v>
      </c>
      <c r="E17058">
        <v>1</v>
      </c>
      <c r="F17058">
        <v>28</v>
      </c>
      <c r="G17058">
        <v>66</v>
      </c>
      <c r="H17058" s="9">
        <v>0</v>
      </c>
      <c r="I17058" s="7">
        <v>27</v>
      </c>
      <c r="J17058" s="7">
        <v>161</v>
      </c>
      <c r="K17058" s="2">
        <v>188</v>
      </c>
    </row>
    <row r="17059" spans="1:11">
      <c r="A17059">
        <v>17058</v>
      </c>
      <c r="B17059" s="1">
        <v>41247</v>
      </c>
      <c r="C17059">
        <v>4</v>
      </c>
      <c r="D17059">
        <v>0</v>
      </c>
      <c r="E17059">
        <v>1</v>
      </c>
      <c r="F17059">
        <v>12</v>
      </c>
      <c r="G17059">
        <v>88</v>
      </c>
      <c r="H17059" s="9">
        <v>7.0015000000000001</v>
      </c>
      <c r="I17059" s="7">
        <v>6</v>
      </c>
      <c r="J17059" s="7">
        <v>49</v>
      </c>
      <c r="K17059" s="2">
        <v>55</v>
      </c>
    </row>
    <row r="17060" spans="1:11">
      <c r="A17060">
        <v>17059</v>
      </c>
      <c r="B17060" s="1">
        <v>40940.375</v>
      </c>
      <c r="C17060">
        <v>1</v>
      </c>
      <c r="D17060">
        <v>0</v>
      </c>
      <c r="E17060">
        <v>2</v>
      </c>
      <c r="F17060">
        <v>9</v>
      </c>
      <c r="G17060">
        <v>71</v>
      </c>
      <c r="H17060" s="9">
        <v>12.997999999999999</v>
      </c>
      <c r="I17060" s="7">
        <v>9</v>
      </c>
      <c r="J17060" s="7">
        <v>267</v>
      </c>
      <c r="K17060" s="2">
        <v>276</v>
      </c>
    </row>
    <row r="17061" spans="1:11">
      <c r="A17061">
        <v>17060</v>
      </c>
      <c r="B17061" s="1">
        <v>41188.666666666664</v>
      </c>
      <c r="C17061">
        <v>4</v>
      </c>
      <c r="D17061">
        <v>0</v>
      </c>
      <c r="E17061">
        <v>1</v>
      </c>
      <c r="F17061">
        <v>21.000000000000004</v>
      </c>
      <c r="G17061">
        <v>43</v>
      </c>
      <c r="H17061" s="9">
        <v>35.000799999999998</v>
      </c>
      <c r="I17061" s="7">
        <v>317</v>
      </c>
      <c r="J17061" s="7">
        <v>342</v>
      </c>
      <c r="K17061" s="2">
        <v>659</v>
      </c>
    </row>
    <row r="17062" spans="1:11">
      <c r="A17062">
        <v>17061</v>
      </c>
      <c r="B17062" s="1">
        <v>40628.291666666664</v>
      </c>
      <c r="C17062">
        <v>2</v>
      </c>
      <c r="D17062">
        <v>0</v>
      </c>
      <c r="E17062">
        <v>1</v>
      </c>
      <c r="F17062">
        <v>1</v>
      </c>
      <c r="G17062">
        <v>51</v>
      </c>
      <c r="H17062" s="9">
        <v>12.997999999999999</v>
      </c>
      <c r="I17062" s="2">
        <v>18</v>
      </c>
      <c r="J17062" s="2">
        <v>23</v>
      </c>
      <c r="K17062" s="2">
        <v>41</v>
      </c>
    </row>
    <row r="17063" spans="1:11">
      <c r="A17063">
        <v>17062</v>
      </c>
      <c r="B17063" s="1">
        <v>40597.333333333336</v>
      </c>
      <c r="C17063">
        <v>1</v>
      </c>
      <c r="D17063">
        <v>0</v>
      </c>
      <c r="E17063">
        <v>1</v>
      </c>
      <c r="F17063">
        <v>-1.9999999999999991</v>
      </c>
      <c r="G17063">
        <v>54</v>
      </c>
      <c r="H17063" s="9">
        <v>11.0014</v>
      </c>
      <c r="I17063" s="2">
        <v>8</v>
      </c>
      <c r="J17063" s="2">
        <v>223</v>
      </c>
      <c r="K17063" s="2">
        <v>231</v>
      </c>
    </row>
    <row r="17064" spans="1:11">
      <c r="A17064">
        <v>17063</v>
      </c>
      <c r="B17064" s="1">
        <v>40766.166666666664</v>
      </c>
      <c r="C17064">
        <v>3</v>
      </c>
      <c r="D17064">
        <v>0</v>
      </c>
      <c r="E17064">
        <v>1</v>
      </c>
      <c r="F17064">
        <v>23</v>
      </c>
      <c r="G17064">
        <v>57</v>
      </c>
      <c r="H17064" s="9">
        <v>11.0014</v>
      </c>
      <c r="I17064" s="7">
        <v>1</v>
      </c>
      <c r="J17064" s="7">
        <v>4</v>
      </c>
      <c r="K17064" s="2">
        <v>5</v>
      </c>
    </row>
    <row r="17065" spans="1:11">
      <c r="A17065">
        <v>17064</v>
      </c>
      <c r="B17065" s="1">
        <v>41115</v>
      </c>
      <c r="C17065">
        <v>3</v>
      </c>
      <c r="D17065">
        <v>0</v>
      </c>
      <c r="E17065">
        <v>1</v>
      </c>
      <c r="F17065">
        <v>27</v>
      </c>
      <c r="G17065">
        <v>58</v>
      </c>
      <c r="H17065" s="9">
        <v>19.999500000000001</v>
      </c>
      <c r="I17065" s="7">
        <v>9</v>
      </c>
      <c r="J17065" s="7">
        <v>57</v>
      </c>
      <c r="K17065" s="2">
        <v>66</v>
      </c>
    </row>
    <row r="17066" spans="1:11">
      <c r="A17066">
        <v>17065</v>
      </c>
      <c r="B17066" s="1">
        <v>41006.541666666664</v>
      </c>
      <c r="C17066">
        <v>2</v>
      </c>
      <c r="D17066">
        <v>0</v>
      </c>
      <c r="E17066">
        <v>1</v>
      </c>
      <c r="F17066">
        <v>16</v>
      </c>
      <c r="G17066">
        <v>22</v>
      </c>
      <c r="H17066" s="9">
        <v>12.997999999999999</v>
      </c>
      <c r="I17066" s="7">
        <v>355</v>
      </c>
      <c r="J17066" s="7">
        <v>287</v>
      </c>
      <c r="K17066" s="2">
        <v>642</v>
      </c>
    </row>
    <row r="17067" spans="1:11">
      <c r="A17067">
        <v>17066</v>
      </c>
      <c r="B17067" s="1">
        <v>40982.708333333336</v>
      </c>
      <c r="C17067">
        <v>1</v>
      </c>
      <c r="D17067">
        <v>0</v>
      </c>
      <c r="E17067">
        <v>1</v>
      </c>
      <c r="F17067">
        <v>26</v>
      </c>
      <c r="G17067">
        <v>28</v>
      </c>
      <c r="H17067" s="9">
        <v>6.0031999999999996</v>
      </c>
      <c r="I17067" s="7">
        <v>140</v>
      </c>
      <c r="J17067" s="7">
        <v>642</v>
      </c>
      <c r="K17067" s="2">
        <v>782</v>
      </c>
    </row>
    <row r="17068" spans="1:11">
      <c r="A17068">
        <v>17067</v>
      </c>
      <c r="B17068" s="1">
        <v>41158.833333333336</v>
      </c>
      <c r="C17068">
        <v>3</v>
      </c>
      <c r="D17068">
        <v>0</v>
      </c>
      <c r="E17068">
        <v>1</v>
      </c>
      <c r="F17068">
        <v>23.999999999999993</v>
      </c>
      <c r="G17068">
        <v>78</v>
      </c>
      <c r="H17068" s="9">
        <v>15.001300000000001</v>
      </c>
      <c r="I17068" s="7">
        <v>50</v>
      </c>
      <c r="J17068" s="7">
        <v>356</v>
      </c>
      <c r="K17068" s="2">
        <v>406</v>
      </c>
    </row>
    <row r="17069" spans="1:11">
      <c r="A17069">
        <v>17068</v>
      </c>
      <c r="B17069" s="1">
        <v>41160.958333333336</v>
      </c>
      <c r="C17069">
        <v>3</v>
      </c>
      <c r="D17069">
        <v>0</v>
      </c>
      <c r="E17069">
        <v>2</v>
      </c>
      <c r="F17069">
        <v>20.000000000000004</v>
      </c>
      <c r="G17069">
        <v>73</v>
      </c>
      <c r="H17069" s="9">
        <v>11.0014</v>
      </c>
      <c r="I17069" s="7">
        <v>12</v>
      </c>
      <c r="J17069" s="7">
        <v>121</v>
      </c>
      <c r="K17069" s="2">
        <v>133</v>
      </c>
    </row>
    <row r="17070" spans="1:11">
      <c r="A17070">
        <v>17069</v>
      </c>
      <c r="B17070" s="1">
        <v>41247.666666666664</v>
      </c>
      <c r="C17070">
        <v>4</v>
      </c>
      <c r="D17070">
        <v>0</v>
      </c>
      <c r="E17070">
        <v>1</v>
      </c>
      <c r="F17070">
        <v>20.000000000000004</v>
      </c>
      <c r="G17070">
        <v>49</v>
      </c>
      <c r="H17070" s="9">
        <v>19.001200000000001</v>
      </c>
      <c r="I17070" s="7">
        <v>44</v>
      </c>
      <c r="J17070" s="7">
        <v>391</v>
      </c>
      <c r="K17070" s="2">
        <v>435</v>
      </c>
    </row>
    <row r="17071" spans="1:11">
      <c r="A17071">
        <v>17070</v>
      </c>
      <c r="B17071" s="1">
        <v>40830.916666666664</v>
      </c>
      <c r="C17071">
        <v>4</v>
      </c>
      <c r="D17071">
        <v>0</v>
      </c>
      <c r="E17071">
        <v>1</v>
      </c>
      <c r="F17071">
        <v>14</v>
      </c>
      <c r="G17071">
        <v>59</v>
      </c>
      <c r="H17071" s="9">
        <v>15.001300000000001</v>
      </c>
      <c r="I17071" s="7">
        <v>20</v>
      </c>
      <c r="J17071" s="7">
        <v>123</v>
      </c>
      <c r="K17071" s="2">
        <v>143</v>
      </c>
    </row>
    <row r="17072" spans="1:11">
      <c r="A17072">
        <v>17071</v>
      </c>
      <c r="B17072" s="1">
        <v>40805.625</v>
      </c>
      <c r="C17072">
        <v>3</v>
      </c>
      <c r="D17072">
        <v>0</v>
      </c>
      <c r="E17072">
        <v>2</v>
      </c>
      <c r="F17072">
        <v>21.000000000000004</v>
      </c>
      <c r="G17072">
        <v>60</v>
      </c>
      <c r="H17072" s="9">
        <v>15.001300000000001</v>
      </c>
      <c r="I17072" s="7">
        <v>44</v>
      </c>
      <c r="J17072" s="7">
        <v>143</v>
      </c>
      <c r="K17072" s="2">
        <v>187</v>
      </c>
    </row>
    <row r="17073" spans="1:11">
      <c r="A17073">
        <v>17072</v>
      </c>
      <c r="B17073" s="1">
        <v>41139.791666666664</v>
      </c>
      <c r="C17073">
        <v>3</v>
      </c>
      <c r="D17073">
        <v>0</v>
      </c>
      <c r="E17073">
        <v>1</v>
      </c>
      <c r="F17073">
        <v>26</v>
      </c>
      <c r="G17073">
        <v>45</v>
      </c>
      <c r="H17073" s="9">
        <v>11.0014</v>
      </c>
      <c r="I17073" s="7">
        <v>164</v>
      </c>
      <c r="J17073" s="7">
        <v>324</v>
      </c>
      <c r="K17073" s="2">
        <v>488</v>
      </c>
    </row>
    <row r="17074" spans="1:11">
      <c r="A17074">
        <v>17073</v>
      </c>
      <c r="B17074" s="1">
        <v>40813.875</v>
      </c>
      <c r="C17074">
        <v>4</v>
      </c>
      <c r="D17074">
        <v>0</v>
      </c>
      <c r="E17074">
        <v>1</v>
      </c>
      <c r="F17074">
        <v>21.000000000000004</v>
      </c>
      <c r="G17074">
        <v>83</v>
      </c>
      <c r="H17074" s="9">
        <v>0</v>
      </c>
      <c r="I17074" s="7">
        <v>17</v>
      </c>
      <c r="J17074" s="7">
        <v>179</v>
      </c>
      <c r="K17074" s="2">
        <v>196</v>
      </c>
    </row>
    <row r="17075" spans="1:11">
      <c r="A17075">
        <v>17074</v>
      </c>
      <c r="B17075" s="1">
        <v>41192.333333333336</v>
      </c>
      <c r="C17075">
        <v>4</v>
      </c>
      <c r="D17075">
        <v>0</v>
      </c>
      <c r="E17075">
        <v>1</v>
      </c>
      <c r="F17075">
        <v>16</v>
      </c>
      <c r="G17075">
        <v>77</v>
      </c>
      <c r="H17075" s="9">
        <v>11.0014</v>
      </c>
      <c r="I17075" s="7">
        <v>33</v>
      </c>
      <c r="J17075" s="7">
        <v>806</v>
      </c>
      <c r="K17075" s="2">
        <v>839</v>
      </c>
    </row>
    <row r="17076" spans="1:11">
      <c r="A17076">
        <v>17075</v>
      </c>
      <c r="B17076" s="1">
        <v>40930.333333333336</v>
      </c>
      <c r="C17076">
        <v>1</v>
      </c>
      <c r="D17076">
        <v>0</v>
      </c>
      <c r="E17076">
        <v>2</v>
      </c>
      <c r="F17076">
        <v>-1</v>
      </c>
      <c r="G17076">
        <v>74</v>
      </c>
      <c r="H17076" s="9">
        <v>15.001300000000001</v>
      </c>
      <c r="I17076" s="7">
        <v>3</v>
      </c>
      <c r="J17076" s="7">
        <v>29</v>
      </c>
      <c r="K17076" s="2">
        <v>32</v>
      </c>
    </row>
    <row r="17077" spans="1:11">
      <c r="A17077">
        <v>17076</v>
      </c>
      <c r="B17077" s="1">
        <v>40999.75</v>
      </c>
      <c r="C17077">
        <v>2</v>
      </c>
      <c r="D17077">
        <v>0</v>
      </c>
      <c r="E17077">
        <v>2</v>
      </c>
      <c r="F17077">
        <v>13</v>
      </c>
      <c r="G17077">
        <v>72</v>
      </c>
      <c r="H17077" s="9">
        <v>31.000900000000001</v>
      </c>
      <c r="I17077" s="7">
        <v>102</v>
      </c>
      <c r="J17077" s="7">
        <v>238</v>
      </c>
      <c r="K17077" s="2">
        <v>340</v>
      </c>
    </row>
    <row r="17078" spans="1:11">
      <c r="A17078">
        <v>17077</v>
      </c>
      <c r="B17078" s="1">
        <v>40683.791666666664</v>
      </c>
      <c r="C17078">
        <v>2</v>
      </c>
      <c r="D17078">
        <v>0</v>
      </c>
      <c r="E17078">
        <v>1</v>
      </c>
      <c r="F17078">
        <v>20.000000000000004</v>
      </c>
      <c r="G17078">
        <v>64</v>
      </c>
      <c r="H17078" s="9">
        <v>6.0031999999999996</v>
      </c>
      <c r="I17078" s="7">
        <v>49</v>
      </c>
      <c r="J17078" s="7">
        <v>253</v>
      </c>
      <c r="K17078" s="2">
        <v>302</v>
      </c>
    </row>
    <row r="17079" spans="1:11">
      <c r="A17079">
        <v>17078</v>
      </c>
      <c r="B17079" s="1">
        <v>41226.416666666664</v>
      </c>
      <c r="C17079">
        <v>4</v>
      </c>
      <c r="D17079">
        <v>0</v>
      </c>
      <c r="E17079">
        <v>3</v>
      </c>
      <c r="F17079">
        <v>6.0000000000000018</v>
      </c>
      <c r="G17079">
        <v>75</v>
      </c>
      <c r="H17079" s="9">
        <v>26.002700000000001</v>
      </c>
      <c r="I17079" s="7">
        <v>10</v>
      </c>
      <c r="J17079" s="7">
        <v>84</v>
      </c>
      <c r="K17079" s="2">
        <v>94</v>
      </c>
    </row>
    <row r="17080" spans="1:11">
      <c r="A17080">
        <v>17079</v>
      </c>
      <c r="B17080" s="1">
        <v>40949.166666666664</v>
      </c>
      <c r="C17080">
        <v>1</v>
      </c>
      <c r="D17080">
        <v>0</v>
      </c>
      <c r="E17080">
        <v>1</v>
      </c>
      <c r="F17080">
        <v>4</v>
      </c>
      <c r="G17080">
        <v>56</v>
      </c>
      <c r="H17080" s="9">
        <v>6.0031999999999996</v>
      </c>
      <c r="I17080" s="7">
        <v>0</v>
      </c>
      <c r="J17080" s="7">
        <v>2</v>
      </c>
      <c r="K17080" s="2">
        <v>2</v>
      </c>
    </row>
    <row r="17081" spans="1:11">
      <c r="A17081">
        <v>17080</v>
      </c>
      <c r="B17081" s="1">
        <v>41266.75</v>
      </c>
      <c r="C17081">
        <v>1</v>
      </c>
      <c r="D17081">
        <v>0</v>
      </c>
      <c r="E17081">
        <v>1</v>
      </c>
      <c r="F17081">
        <v>6.0000000000000018</v>
      </c>
      <c r="G17081">
        <v>45</v>
      </c>
      <c r="H17081" s="9">
        <v>11.0014</v>
      </c>
      <c r="I17081" s="7">
        <v>8</v>
      </c>
      <c r="J17081" s="7">
        <v>85</v>
      </c>
      <c r="K17081" s="2">
        <v>93</v>
      </c>
    </row>
    <row r="17082" spans="1:11">
      <c r="A17082">
        <v>17081</v>
      </c>
      <c r="B17082" s="1">
        <v>40977.916666666664</v>
      </c>
      <c r="C17082">
        <v>1</v>
      </c>
      <c r="D17082">
        <v>0</v>
      </c>
      <c r="E17082">
        <v>1</v>
      </c>
      <c r="F17082">
        <v>8</v>
      </c>
      <c r="G17082">
        <v>31</v>
      </c>
      <c r="H17082" s="9">
        <v>32.997500000000002</v>
      </c>
      <c r="I17082" s="7">
        <v>7</v>
      </c>
      <c r="J17082" s="7">
        <v>100</v>
      </c>
      <c r="K17082" s="2">
        <v>107</v>
      </c>
    </row>
    <row r="17083" spans="1:11">
      <c r="A17083">
        <v>17082</v>
      </c>
      <c r="B17083" s="1">
        <v>40793.541666666664</v>
      </c>
      <c r="C17083">
        <v>3</v>
      </c>
      <c r="D17083">
        <v>0</v>
      </c>
      <c r="E17083">
        <v>3</v>
      </c>
      <c r="F17083">
        <v>21.000000000000004</v>
      </c>
      <c r="G17083">
        <v>88</v>
      </c>
      <c r="H17083" s="9">
        <v>0</v>
      </c>
      <c r="I17083" s="7">
        <v>2</v>
      </c>
      <c r="J17083" s="7">
        <v>9</v>
      </c>
      <c r="K17083" s="2">
        <v>11</v>
      </c>
    </row>
    <row r="17084" spans="1:11">
      <c r="A17084">
        <v>17083</v>
      </c>
      <c r="B17084" s="1">
        <v>40731</v>
      </c>
      <c r="C17084">
        <v>3</v>
      </c>
      <c r="D17084">
        <v>0</v>
      </c>
      <c r="E17084">
        <v>1</v>
      </c>
      <c r="F17084">
        <v>23.999999999999993</v>
      </c>
      <c r="G17084">
        <v>89</v>
      </c>
      <c r="H17084" s="9">
        <v>8.9981000000000009</v>
      </c>
      <c r="I17084" s="7">
        <v>6</v>
      </c>
      <c r="J17084" s="7">
        <v>29</v>
      </c>
      <c r="K17084" s="2">
        <v>35</v>
      </c>
    </row>
    <row r="17085" spans="1:11">
      <c r="A17085">
        <v>17084</v>
      </c>
      <c r="B17085" s="1">
        <v>41170.625</v>
      </c>
      <c r="C17085">
        <v>3</v>
      </c>
      <c r="D17085">
        <v>0</v>
      </c>
      <c r="E17085">
        <v>3</v>
      </c>
      <c r="F17085">
        <v>21.000000000000004</v>
      </c>
      <c r="G17085">
        <v>88</v>
      </c>
      <c r="H17085" s="9">
        <v>16.997900000000001</v>
      </c>
      <c r="I17085" s="7">
        <v>1</v>
      </c>
      <c r="J17085" s="7">
        <v>35</v>
      </c>
      <c r="K17085" s="2">
        <v>36</v>
      </c>
    </row>
    <row r="17086" spans="1:11">
      <c r="A17086">
        <v>17085</v>
      </c>
      <c r="B17086" s="1">
        <v>41171</v>
      </c>
      <c r="C17086">
        <v>3</v>
      </c>
      <c r="D17086">
        <v>0</v>
      </c>
      <c r="E17086">
        <v>2</v>
      </c>
      <c r="F17086">
        <v>19.000000000000004</v>
      </c>
      <c r="G17086">
        <v>68</v>
      </c>
      <c r="H17086" s="9">
        <v>19.001200000000001</v>
      </c>
      <c r="I17086" s="7">
        <v>3</v>
      </c>
      <c r="J17086" s="7">
        <v>23</v>
      </c>
      <c r="K17086" s="2">
        <v>26</v>
      </c>
    </row>
    <row r="17087" spans="1:11">
      <c r="A17087">
        <v>17086</v>
      </c>
      <c r="B17087" s="1">
        <v>40996</v>
      </c>
      <c r="C17087">
        <v>2</v>
      </c>
      <c r="D17087">
        <v>0</v>
      </c>
      <c r="E17087">
        <v>1</v>
      </c>
      <c r="F17087">
        <v>9</v>
      </c>
      <c r="G17087">
        <v>40</v>
      </c>
      <c r="H17087" s="9">
        <v>19.001200000000001</v>
      </c>
      <c r="I17087" s="7">
        <v>1</v>
      </c>
      <c r="J17087" s="7">
        <v>29</v>
      </c>
      <c r="K17087" s="2">
        <v>30</v>
      </c>
    </row>
    <row r="17088" spans="1:11">
      <c r="A17088">
        <v>17087</v>
      </c>
      <c r="B17088" s="1">
        <v>41252.458333333336</v>
      </c>
      <c r="C17088">
        <v>4</v>
      </c>
      <c r="D17088">
        <v>0</v>
      </c>
      <c r="E17088">
        <v>2</v>
      </c>
      <c r="F17088">
        <v>11</v>
      </c>
      <c r="G17088">
        <v>87</v>
      </c>
      <c r="H17088" s="9">
        <v>19.999500000000001</v>
      </c>
      <c r="I17088" s="7">
        <v>40</v>
      </c>
      <c r="J17088" s="7">
        <v>210</v>
      </c>
      <c r="K17088" s="2">
        <v>250</v>
      </c>
    </row>
    <row r="17089" spans="1:11">
      <c r="A17089">
        <v>17088</v>
      </c>
      <c r="B17089" s="1">
        <v>41157.958333333336</v>
      </c>
      <c r="C17089">
        <v>3</v>
      </c>
      <c r="D17089">
        <v>0</v>
      </c>
      <c r="E17089">
        <v>1</v>
      </c>
      <c r="F17089">
        <v>26</v>
      </c>
      <c r="G17089">
        <v>84</v>
      </c>
      <c r="H17089" s="9">
        <v>6.0031999999999996</v>
      </c>
      <c r="I17089" s="7">
        <v>24</v>
      </c>
      <c r="J17089" s="7">
        <v>126</v>
      </c>
      <c r="K17089" s="2">
        <v>150</v>
      </c>
    </row>
    <row r="17090" spans="1:11">
      <c r="A17090">
        <v>17089</v>
      </c>
      <c r="B17090" s="1">
        <v>41259.5</v>
      </c>
      <c r="C17090">
        <v>4</v>
      </c>
      <c r="D17090">
        <v>0</v>
      </c>
      <c r="E17090">
        <v>2</v>
      </c>
      <c r="F17090">
        <v>10</v>
      </c>
      <c r="G17090">
        <v>82</v>
      </c>
      <c r="H17090" s="9">
        <v>12.997999999999999</v>
      </c>
      <c r="I17090" s="7">
        <v>67</v>
      </c>
      <c r="J17090" s="7">
        <v>350</v>
      </c>
      <c r="K17090" s="2">
        <v>417</v>
      </c>
    </row>
    <row r="17091" spans="1:11">
      <c r="A17091">
        <v>17090</v>
      </c>
      <c r="B17091" s="1">
        <v>41147.416666666664</v>
      </c>
      <c r="C17091">
        <v>3</v>
      </c>
      <c r="D17091">
        <v>0</v>
      </c>
      <c r="E17091">
        <v>1</v>
      </c>
      <c r="F17091">
        <v>28</v>
      </c>
      <c r="G17091">
        <v>66</v>
      </c>
      <c r="H17091" s="9">
        <v>26.002700000000001</v>
      </c>
      <c r="I17091" s="7">
        <v>127</v>
      </c>
      <c r="J17091" s="7">
        <v>258</v>
      </c>
      <c r="K17091" s="2">
        <v>385</v>
      </c>
    </row>
    <row r="17092" spans="1:11">
      <c r="A17092">
        <v>17091</v>
      </c>
      <c r="B17092" s="1">
        <v>40682.083333333336</v>
      </c>
      <c r="C17092">
        <v>2</v>
      </c>
      <c r="D17092">
        <v>0</v>
      </c>
      <c r="E17092">
        <v>1</v>
      </c>
      <c r="F17092">
        <v>16</v>
      </c>
      <c r="G17092">
        <v>94</v>
      </c>
      <c r="H17092" s="9">
        <v>0</v>
      </c>
      <c r="I17092" s="7">
        <v>3</v>
      </c>
      <c r="J17092" s="7">
        <v>12</v>
      </c>
      <c r="K17092" s="2">
        <v>15</v>
      </c>
    </row>
    <row r="17093" spans="1:11">
      <c r="A17093">
        <v>17092</v>
      </c>
      <c r="B17093" s="1">
        <v>40782.666666666664</v>
      </c>
      <c r="C17093">
        <v>3</v>
      </c>
      <c r="D17093">
        <v>0</v>
      </c>
      <c r="E17093">
        <v>3</v>
      </c>
      <c r="F17093">
        <v>23</v>
      </c>
      <c r="G17093">
        <v>89</v>
      </c>
      <c r="H17093" s="9">
        <v>35.000799999999998</v>
      </c>
      <c r="I17093" s="7">
        <v>10</v>
      </c>
      <c r="J17093" s="7">
        <v>14</v>
      </c>
      <c r="K17093" s="2">
        <v>24</v>
      </c>
    </row>
    <row r="17094" spans="1:11">
      <c r="A17094">
        <v>17093</v>
      </c>
      <c r="B17094" s="1">
        <v>41149.875</v>
      </c>
      <c r="C17094">
        <v>3</v>
      </c>
      <c r="D17094">
        <v>0</v>
      </c>
      <c r="E17094">
        <v>1</v>
      </c>
      <c r="F17094">
        <v>27</v>
      </c>
      <c r="G17094">
        <v>48</v>
      </c>
      <c r="H17094" s="9">
        <v>6.0031999999999996</v>
      </c>
      <c r="I17094" s="7">
        <v>38</v>
      </c>
      <c r="J17094" s="7">
        <v>276</v>
      </c>
      <c r="K17094" s="2">
        <v>314</v>
      </c>
    </row>
    <row r="17095" spans="1:11">
      <c r="A17095">
        <v>17094</v>
      </c>
      <c r="B17095" s="1">
        <v>40555.625</v>
      </c>
      <c r="C17095">
        <v>1</v>
      </c>
      <c r="D17095">
        <v>0</v>
      </c>
      <c r="E17095">
        <v>1</v>
      </c>
      <c r="F17095">
        <v>1</v>
      </c>
      <c r="G17095">
        <v>47</v>
      </c>
      <c r="H17095" s="9">
        <v>27.999300000000002</v>
      </c>
      <c r="I17095" s="2">
        <v>1</v>
      </c>
      <c r="J17095" s="2">
        <v>48</v>
      </c>
      <c r="K17095" s="2">
        <v>49</v>
      </c>
    </row>
    <row r="17096" spans="1:11">
      <c r="A17096">
        <v>17095</v>
      </c>
      <c r="B17096" s="1">
        <v>41066.416666666664</v>
      </c>
      <c r="C17096">
        <v>2</v>
      </c>
      <c r="D17096">
        <v>0</v>
      </c>
      <c r="E17096">
        <v>1</v>
      </c>
      <c r="F17096">
        <v>21.000000000000004</v>
      </c>
      <c r="G17096">
        <v>46</v>
      </c>
      <c r="H17096" s="9">
        <v>6.0031999999999996</v>
      </c>
      <c r="I17096" s="7">
        <v>55</v>
      </c>
      <c r="J17096" s="7">
        <v>148</v>
      </c>
      <c r="K17096" s="2">
        <v>203</v>
      </c>
    </row>
    <row r="17097" spans="1:11">
      <c r="A17097">
        <v>17096</v>
      </c>
      <c r="B17097" s="1">
        <v>40627.916666666664</v>
      </c>
      <c r="C17097">
        <v>2</v>
      </c>
      <c r="D17097">
        <v>0</v>
      </c>
      <c r="E17097">
        <v>2</v>
      </c>
      <c r="F17097">
        <v>5.0000000000000018</v>
      </c>
      <c r="G17097">
        <v>38</v>
      </c>
      <c r="H17097" s="9">
        <v>22.002800000000001</v>
      </c>
      <c r="I17097" s="2">
        <v>3</v>
      </c>
      <c r="J17097" s="2">
        <v>39</v>
      </c>
      <c r="K17097" s="2">
        <v>42</v>
      </c>
    </row>
    <row r="17098" spans="1:11">
      <c r="A17098">
        <v>17097</v>
      </c>
      <c r="B17098" s="1">
        <v>41259.333333333336</v>
      </c>
      <c r="C17098">
        <v>4</v>
      </c>
      <c r="D17098">
        <v>0</v>
      </c>
      <c r="E17098">
        <v>2</v>
      </c>
      <c r="F17098">
        <v>9</v>
      </c>
      <c r="G17098">
        <v>87</v>
      </c>
      <c r="H17098" s="9">
        <v>8.9981000000000009</v>
      </c>
      <c r="I17098" s="7">
        <v>12</v>
      </c>
      <c r="J17098" s="7">
        <v>76</v>
      </c>
      <c r="K17098" s="2">
        <v>88</v>
      </c>
    </row>
    <row r="17099" spans="1:11">
      <c r="A17099">
        <v>17098</v>
      </c>
      <c r="B17099" s="1">
        <v>40890.5</v>
      </c>
      <c r="C17099">
        <v>4</v>
      </c>
      <c r="D17099">
        <v>0</v>
      </c>
      <c r="E17099">
        <v>1</v>
      </c>
      <c r="F17099">
        <v>9</v>
      </c>
      <c r="G17099">
        <v>43</v>
      </c>
      <c r="H17099" s="9">
        <v>23.999400000000001</v>
      </c>
      <c r="I17099" s="7">
        <v>20</v>
      </c>
      <c r="J17099" s="7">
        <v>147</v>
      </c>
      <c r="K17099" s="2">
        <v>167</v>
      </c>
    </row>
    <row r="17100" spans="1:11">
      <c r="A17100">
        <v>17099</v>
      </c>
      <c r="B17100" s="1">
        <v>41061.333333333336</v>
      </c>
      <c r="C17100">
        <v>2</v>
      </c>
      <c r="D17100">
        <v>0</v>
      </c>
      <c r="E17100">
        <v>2</v>
      </c>
      <c r="F17100">
        <v>23</v>
      </c>
      <c r="G17100">
        <v>89</v>
      </c>
      <c r="H17100" s="9">
        <v>12.997999999999999</v>
      </c>
      <c r="I17100" s="7">
        <v>19</v>
      </c>
      <c r="J17100" s="7">
        <v>673</v>
      </c>
      <c r="K17100" s="2">
        <v>692</v>
      </c>
    </row>
    <row r="17101" spans="1:11">
      <c r="A17101">
        <v>17100</v>
      </c>
      <c r="B17101" s="1">
        <v>40863.458333333336</v>
      </c>
      <c r="C17101">
        <v>4</v>
      </c>
      <c r="D17101">
        <v>0</v>
      </c>
      <c r="E17101">
        <v>3</v>
      </c>
      <c r="F17101">
        <v>14</v>
      </c>
      <c r="G17101">
        <v>94</v>
      </c>
      <c r="H17101" s="9">
        <v>6.0031999999999996</v>
      </c>
      <c r="I17101" s="7">
        <v>7</v>
      </c>
      <c r="J17101" s="7">
        <v>53</v>
      </c>
      <c r="K17101" s="2">
        <v>60</v>
      </c>
    </row>
    <row r="17102" spans="1:11">
      <c r="A17102">
        <v>17101</v>
      </c>
      <c r="B17102" s="1">
        <v>41002.708333333336</v>
      </c>
      <c r="C17102">
        <v>2</v>
      </c>
      <c r="D17102">
        <v>0</v>
      </c>
      <c r="E17102">
        <v>1</v>
      </c>
      <c r="F17102">
        <v>22</v>
      </c>
      <c r="G17102">
        <v>17</v>
      </c>
      <c r="H17102" s="9">
        <v>12.997999999999999</v>
      </c>
      <c r="I17102" s="7">
        <v>123</v>
      </c>
      <c r="J17102" s="7">
        <v>634</v>
      </c>
      <c r="K17102" s="2">
        <v>757</v>
      </c>
    </row>
    <row r="17103" spans="1:11">
      <c r="A17103">
        <v>17102</v>
      </c>
      <c r="B17103" s="1">
        <v>40941.166666666664</v>
      </c>
      <c r="C17103">
        <v>1</v>
      </c>
      <c r="D17103">
        <v>0</v>
      </c>
      <c r="E17103">
        <v>3</v>
      </c>
      <c r="F17103">
        <v>11</v>
      </c>
      <c r="G17103">
        <v>82</v>
      </c>
      <c r="H17103" s="9">
        <v>6.0031999999999996</v>
      </c>
      <c r="I17103" s="7">
        <v>0</v>
      </c>
      <c r="J17103" s="7">
        <v>1</v>
      </c>
      <c r="K17103" s="2">
        <v>1</v>
      </c>
    </row>
    <row r="17104" spans="1:11">
      <c r="A17104">
        <v>17103</v>
      </c>
      <c r="B17104" s="1">
        <v>41272.208333333336</v>
      </c>
      <c r="C17104">
        <v>1</v>
      </c>
      <c r="D17104">
        <v>0</v>
      </c>
      <c r="E17104">
        <v>2</v>
      </c>
      <c r="F17104" s="2">
        <v>3</v>
      </c>
      <c r="G17104">
        <v>75</v>
      </c>
      <c r="H17104" s="9">
        <v>6.0031999999999996</v>
      </c>
      <c r="I17104" s="7">
        <v>0</v>
      </c>
      <c r="J17104" s="7">
        <v>3</v>
      </c>
      <c r="K17104" s="2">
        <v>3</v>
      </c>
    </row>
    <row r="17105" spans="1:11">
      <c r="A17105">
        <v>17104</v>
      </c>
      <c r="B17105" s="1">
        <v>40584.375</v>
      </c>
      <c r="C17105">
        <v>1</v>
      </c>
      <c r="D17105">
        <v>0</v>
      </c>
      <c r="E17105">
        <v>1</v>
      </c>
      <c r="F17105">
        <v>-3</v>
      </c>
      <c r="G17105">
        <v>42</v>
      </c>
      <c r="H17105" s="9">
        <v>23.999400000000001</v>
      </c>
      <c r="I17105" s="2">
        <v>1</v>
      </c>
      <c r="J17105" s="2">
        <v>120</v>
      </c>
      <c r="K17105" s="2">
        <v>121</v>
      </c>
    </row>
    <row r="17106" spans="1:11">
      <c r="A17106">
        <v>17105</v>
      </c>
      <c r="B17106" s="1">
        <v>40729.25</v>
      </c>
      <c r="C17106">
        <v>3</v>
      </c>
      <c r="D17106">
        <v>0</v>
      </c>
      <c r="E17106">
        <v>1</v>
      </c>
      <c r="F17106">
        <v>23.999999999999993</v>
      </c>
      <c r="G17106">
        <v>74</v>
      </c>
      <c r="H17106" s="9">
        <v>6.0031999999999996</v>
      </c>
      <c r="I17106" s="7">
        <v>3</v>
      </c>
      <c r="J17106" s="7">
        <v>90</v>
      </c>
      <c r="K17106" s="2">
        <v>93</v>
      </c>
    </row>
    <row r="17107" spans="1:11">
      <c r="A17107">
        <v>17106</v>
      </c>
      <c r="B17107" s="1">
        <v>41005.916666666664</v>
      </c>
      <c r="C17107">
        <v>2</v>
      </c>
      <c r="D17107">
        <v>0</v>
      </c>
      <c r="E17107">
        <v>1</v>
      </c>
      <c r="F17107">
        <v>11</v>
      </c>
      <c r="G17107">
        <v>35</v>
      </c>
      <c r="H17107" s="9">
        <v>15.001300000000001</v>
      </c>
      <c r="I17107" s="7">
        <v>34</v>
      </c>
      <c r="J17107" s="7">
        <v>124</v>
      </c>
      <c r="K17107" s="2">
        <v>158</v>
      </c>
    </row>
    <row r="17108" spans="1:11">
      <c r="A17108">
        <v>17107</v>
      </c>
      <c r="B17108" s="1">
        <v>41079.958333333336</v>
      </c>
      <c r="C17108">
        <v>2</v>
      </c>
      <c r="D17108">
        <v>0</v>
      </c>
      <c r="E17108">
        <v>1</v>
      </c>
      <c r="F17108">
        <v>27</v>
      </c>
      <c r="G17108">
        <v>79</v>
      </c>
      <c r="H17108" s="9">
        <v>8.9981000000000009</v>
      </c>
      <c r="I17108" s="7">
        <v>23</v>
      </c>
      <c r="J17108" s="7">
        <v>102</v>
      </c>
      <c r="K17108" s="2">
        <v>125</v>
      </c>
    </row>
    <row r="17109" spans="1:11">
      <c r="A17109">
        <v>17108</v>
      </c>
      <c r="B17109" s="1">
        <v>41013.625</v>
      </c>
      <c r="C17109">
        <v>2</v>
      </c>
      <c r="D17109">
        <v>0</v>
      </c>
      <c r="E17109">
        <v>2</v>
      </c>
      <c r="F17109">
        <v>23</v>
      </c>
      <c r="G17109">
        <v>27</v>
      </c>
      <c r="H17109" s="9">
        <v>23.999400000000001</v>
      </c>
      <c r="I17109" s="7">
        <v>311</v>
      </c>
      <c r="J17109" s="7">
        <v>347</v>
      </c>
      <c r="K17109" s="2">
        <v>658</v>
      </c>
    </row>
    <row r="17110" spans="1:11">
      <c r="A17110">
        <v>17109</v>
      </c>
      <c r="B17110" s="1">
        <v>41272.708333333336</v>
      </c>
      <c r="C17110">
        <v>1</v>
      </c>
      <c r="D17110">
        <v>0</v>
      </c>
      <c r="E17110">
        <v>1</v>
      </c>
      <c r="F17110" s="2">
        <v>4</v>
      </c>
      <c r="G17110">
        <v>79</v>
      </c>
      <c r="H17110" s="9">
        <v>7.0015000000000001</v>
      </c>
      <c r="I17110" s="7">
        <v>18</v>
      </c>
      <c r="J17110" s="7">
        <v>100</v>
      </c>
      <c r="K17110" s="2">
        <v>118</v>
      </c>
    </row>
    <row r="17111" spans="1:11">
      <c r="A17111">
        <v>17110</v>
      </c>
      <c r="B17111" s="1">
        <v>40546.791666666664</v>
      </c>
      <c r="C17111">
        <v>1</v>
      </c>
      <c r="D17111">
        <v>0</v>
      </c>
      <c r="E17111">
        <v>1</v>
      </c>
      <c r="F17111">
        <v>1</v>
      </c>
      <c r="G17111">
        <v>47</v>
      </c>
      <c r="H17111" s="9">
        <v>0</v>
      </c>
      <c r="I17111" s="2">
        <v>8</v>
      </c>
      <c r="J17111" s="2">
        <v>101</v>
      </c>
      <c r="K17111" s="2">
        <v>109</v>
      </c>
    </row>
    <row r="17112" spans="1:11">
      <c r="A17112">
        <v>17111</v>
      </c>
      <c r="B17112" s="1">
        <v>40662.041666666664</v>
      </c>
      <c r="C17112">
        <v>2</v>
      </c>
      <c r="D17112">
        <v>0</v>
      </c>
      <c r="E17112">
        <v>1</v>
      </c>
      <c r="F17112">
        <v>16</v>
      </c>
      <c r="G17112">
        <v>45</v>
      </c>
      <c r="H17112" s="9">
        <v>6.0031999999999996</v>
      </c>
      <c r="I17112" s="7">
        <v>10</v>
      </c>
      <c r="J17112" s="7">
        <v>21</v>
      </c>
      <c r="K17112" s="2">
        <v>31</v>
      </c>
    </row>
    <row r="17113" spans="1:11">
      <c r="A17113">
        <v>17112</v>
      </c>
      <c r="B17113" s="1">
        <v>40829.791666666664</v>
      </c>
      <c r="C17113">
        <v>4</v>
      </c>
      <c r="D17113">
        <v>0</v>
      </c>
      <c r="E17113">
        <v>2</v>
      </c>
      <c r="F17113">
        <v>22</v>
      </c>
      <c r="G17113">
        <v>83</v>
      </c>
      <c r="H17113" s="9">
        <v>11.0014</v>
      </c>
      <c r="I17113" s="7">
        <v>18</v>
      </c>
      <c r="J17113" s="7">
        <v>187</v>
      </c>
      <c r="K17113" s="2">
        <v>205</v>
      </c>
    </row>
    <row r="17114" spans="1:11">
      <c r="A17114">
        <v>17113</v>
      </c>
      <c r="B17114" s="1">
        <v>40585.083333333336</v>
      </c>
      <c r="C17114">
        <v>1</v>
      </c>
      <c r="D17114">
        <v>0</v>
      </c>
      <c r="E17114">
        <v>1</v>
      </c>
      <c r="F17114">
        <v>-4</v>
      </c>
      <c r="G17114">
        <v>54</v>
      </c>
      <c r="H17114" s="9">
        <v>6.0031999999999996</v>
      </c>
      <c r="I17114" s="2">
        <v>0</v>
      </c>
      <c r="J17114" s="2">
        <v>3</v>
      </c>
      <c r="K17114" s="2">
        <v>3</v>
      </c>
    </row>
    <row r="17115" spans="1:11">
      <c r="A17115">
        <v>17114</v>
      </c>
      <c r="B17115" s="1">
        <v>40703.916666666664</v>
      </c>
      <c r="C17115">
        <v>2</v>
      </c>
      <c r="D17115">
        <v>0</v>
      </c>
      <c r="E17115">
        <v>2</v>
      </c>
      <c r="F17115">
        <v>28</v>
      </c>
      <c r="G17115">
        <v>58</v>
      </c>
      <c r="H17115" s="9">
        <v>11.0014</v>
      </c>
      <c r="I17115" s="7">
        <v>22</v>
      </c>
      <c r="J17115" s="7">
        <v>131</v>
      </c>
      <c r="K17115" s="2">
        <v>153</v>
      </c>
    </row>
    <row r="17116" spans="1:11">
      <c r="A17116">
        <v>17115</v>
      </c>
      <c r="B17116" s="1">
        <v>40552.583333333336</v>
      </c>
      <c r="C17116">
        <v>1</v>
      </c>
      <c r="D17116">
        <v>0</v>
      </c>
      <c r="E17116">
        <v>1</v>
      </c>
      <c r="F17116">
        <v>2</v>
      </c>
      <c r="G17116">
        <v>32</v>
      </c>
      <c r="H17116" s="9">
        <v>31.000900000000001</v>
      </c>
      <c r="I17116" s="2">
        <v>8</v>
      </c>
      <c r="J17116" s="2">
        <v>64</v>
      </c>
      <c r="K17116" s="2">
        <v>72</v>
      </c>
    </row>
    <row r="17117" spans="1:11">
      <c r="A17117">
        <v>17116</v>
      </c>
      <c r="B17117" s="1">
        <v>40924.416666666664</v>
      </c>
      <c r="C17117">
        <v>1</v>
      </c>
      <c r="D17117">
        <v>1</v>
      </c>
      <c r="E17117">
        <v>2</v>
      </c>
      <c r="F17117">
        <v>-1.9999999999999991</v>
      </c>
      <c r="G17117">
        <v>59</v>
      </c>
      <c r="H17117" s="9">
        <v>12.997999999999999</v>
      </c>
      <c r="I17117" s="7">
        <v>19</v>
      </c>
      <c r="J17117" s="7">
        <v>107</v>
      </c>
      <c r="K17117" s="2">
        <v>126</v>
      </c>
    </row>
    <row r="17118" spans="1:11">
      <c r="A17118">
        <v>17117</v>
      </c>
      <c r="B17118" s="1">
        <v>40955.416666666664</v>
      </c>
      <c r="C17118">
        <v>1</v>
      </c>
      <c r="D17118">
        <v>0</v>
      </c>
      <c r="E17118">
        <v>3</v>
      </c>
      <c r="F17118">
        <v>7</v>
      </c>
      <c r="G17118">
        <v>70</v>
      </c>
      <c r="H17118" s="9">
        <v>8.9981000000000009</v>
      </c>
      <c r="I17118" s="7">
        <v>2</v>
      </c>
      <c r="J17118" s="7">
        <v>42</v>
      </c>
      <c r="K17118" s="2">
        <v>44</v>
      </c>
    </row>
    <row r="17119" spans="1:11">
      <c r="A17119">
        <v>17118</v>
      </c>
      <c r="B17119" s="1">
        <v>41132.875</v>
      </c>
      <c r="C17119">
        <v>3</v>
      </c>
      <c r="D17119">
        <v>0</v>
      </c>
      <c r="E17119">
        <v>2</v>
      </c>
      <c r="F17119">
        <v>23.999999999999993</v>
      </c>
      <c r="G17119">
        <v>89</v>
      </c>
      <c r="H17119" s="9">
        <v>11.0014</v>
      </c>
      <c r="I17119" s="7">
        <v>26</v>
      </c>
      <c r="J17119" s="7">
        <v>102</v>
      </c>
      <c r="K17119" s="2">
        <v>128</v>
      </c>
    </row>
    <row r="17120" spans="1:11">
      <c r="A17120">
        <v>17119</v>
      </c>
      <c r="B17120" s="1">
        <v>40969.541666666664</v>
      </c>
      <c r="C17120">
        <v>1</v>
      </c>
      <c r="D17120">
        <v>0</v>
      </c>
      <c r="E17120">
        <v>1</v>
      </c>
      <c r="F17120">
        <v>20.000000000000004</v>
      </c>
      <c r="G17120">
        <v>32</v>
      </c>
      <c r="H17120" s="9">
        <v>16.997900000000001</v>
      </c>
      <c r="I17120" s="7">
        <v>24</v>
      </c>
      <c r="J17120" s="7">
        <v>186</v>
      </c>
      <c r="K17120" s="2">
        <v>210</v>
      </c>
    </row>
    <row r="17121" spans="1:11">
      <c r="A17121">
        <v>17120</v>
      </c>
      <c r="B17121" s="1">
        <v>41229.25</v>
      </c>
      <c r="C17121">
        <v>4</v>
      </c>
      <c r="D17121">
        <v>0</v>
      </c>
      <c r="E17121">
        <v>2</v>
      </c>
      <c r="F17121">
        <v>6.0000000000000018</v>
      </c>
      <c r="G17121">
        <v>61</v>
      </c>
      <c r="H17121" s="9">
        <v>6.0031999999999996</v>
      </c>
      <c r="I17121" s="7">
        <v>4</v>
      </c>
      <c r="J17121" s="7">
        <v>126</v>
      </c>
      <c r="K17121" s="2">
        <v>130</v>
      </c>
    </row>
    <row r="17122" spans="1:11">
      <c r="A17122">
        <v>17121</v>
      </c>
      <c r="B17122" s="1">
        <v>40772.125</v>
      </c>
      <c r="C17122">
        <v>3</v>
      </c>
      <c r="D17122">
        <v>0</v>
      </c>
      <c r="E17122">
        <v>1</v>
      </c>
      <c r="F17122">
        <v>23</v>
      </c>
      <c r="G17122">
        <v>78</v>
      </c>
      <c r="H17122" s="9">
        <v>0</v>
      </c>
      <c r="I17122" s="7">
        <v>1</v>
      </c>
      <c r="J17122" s="7">
        <v>4</v>
      </c>
      <c r="K17122" s="2">
        <v>5</v>
      </c>
    </row>
    <row r="17123" spans="1:11">
      <c r="A17123">
        <v>17122</v>
      </c>
      <c r="B17123" s="1">
        <v>40698.166666666664</v>
      </c>
      <c r="C17123">
        <v>2</v>
      </c>
      <c r="D17123">
        <v>0</v>
      </c>
      <c r="E17123">
        <v>1</v>
      </c>
      <c r="F17123">
        <v>17</v>
      </c>
      <c r="G17123">
        <v>59</v>
      </c>
      <c r="H17123" s="9">
        <v>6.0031999999999996</v>
      </c>
      <c r="I17123" s="7">
        <v>4</v>
      </c>
      <c r="J17123" s="7">
        <v>11</v>
      </c>
      <c r="K17123" s="2">
        <v>15</v>
      </c>
    </row>
    <row r="17124" spans="1:11">
      <c r="A17124">
        <v>17123</v>
      </c>
      <c r="B17124" s="1">
        <v>40690.375</v>
      </c>
      <c r="C17124">
        <v>2</v>
      </c>
      <c r="D17124">
        <v>0</v>
      </c>
      <c r="E17124">
        <v>1</v>
      </c>
      <c r="F17124">
        <v>26</v>
      </c>
      <c r="G17124">
        <v>65</v>
      </c>
      <c r="H17124" s="9">
        <v>19.001200000000001</v>
      </c>
      <c r="I17124" s="7">
        <v>37</v>
      </c>
      <c r="J17124" s="7">
        <v>190</v>
      </c>
      <c r="K17124" s="2">
        <v>227</v>
      </c>
    </row>
    <row r="17125" spans="1:11">
      <c r="A17125">
        <v>17124</v>
      </c>
      <c r="B17125" s="1">
        <v>40670.25</v>
      </c>
      <c r="C17125">
        <v>2</v>
      </c>
      <c r="D17125">
        <v>0</v>
      </c>
      <c r="E17125">
        <v>1</v>
      </c>
      <c r="F17125">
        <v>12</v>
      </c>
      <c r="G17125">
        <v>77</v>
      </c>
      <c r="H17125" s="9">
        <v>6.0031999999999996</v>
      </c>
      <c r="I17125" s="7">
        <v>1</v>
      </c>
      <c r="J17125" s="7">
        <v>12</v>
      </c>
      <c r="K17125" s="2">
        <v>13</v>
      </c>
    </row>
    <row r="17126" spans="1:11">
      <c r="A17126">
        <v>17125</v>
      </c>
      <c r="B17126" s="1">
        <v>40934.416666666664</v>
      </c>
      <c r="C17126">
        <v>1</v>
      </c>
      <c r="D17126">
        <v>0</v>
      </c>
      <c r="E17126">
        <v>2</v>
      </c>
      <c r="F17126">
        <v>6.0000000000000018</v>
      </c>
      <c r="G17126">
        <v>81</v>
      </c>
      <c r="H17126" s="9">
        <v>8.9981000000000009</v>
      </c>
      <c r="I17126" s="7">
        <v>16</v>
      </c>
      <c r="J17126" s="7">
        <v>92</v>
      </c>
      <c r="K17126" s="2">
        <v>108</v>
      </c>
    </row>
    <row r="17127" spans="1:11">
      <c r="A17127">
        <v>17126</v>
      </c>
      <c r="B17127" s="1">
        <v>41185.541666666664</v>
      </c>
      <c r="C17127">
        <v>4</v>
      </c>
      <c r="D17127">
        <v>0</v>
      </c>
      <c r="E17127">
        <v>2</v>
      </c>
      <c r="F17127">
        <v>26</v>
      </c>
      <c r="G17127">
        <v>74</v>
      </c>
      <c r="H17127" s="9">
        <v>7.0015000000000001</v>
      </c>
      <c r="I17127" s="7">
        <v>55</v>
      </c>
      <c r="J17127" s="7">
        <v>224</v>
      </c>
      <c r="K17127" s="2">
        <v>279</v>
      </c>
    </row>
    <row r="17128" spans="1:11">
      <c r="A17128">
        <v>17127</v>
      </c>
      <c r="B17128" s="1">
        <v>41242.291666666664</v>
      </c>
      <c r="C17128">
        <v>4</v>
      </c>
      <c r="D17128">
        <v>0</v>
      </c>
      <c r="E17128">
        <v>1</v>
      </c>
      <c r="F17128">
        <v>1</v>
      </c>
      <c r="G17128">
        <v>64</v>
      </c>
      <c r="H17128" s="9">
        <v>0</v>
      </c>
      <c r="I17128" s="7">
        <v>8</v>
      </c>
      <c r="J17128" s="7">
        <v>354</v>
      </c>
      <c r="K17128" s="2">
        <v>362</v>
      </c>
    </row>
    <row r="17129" spans="1:11">
      <c r="A17129">
        <v>17128</v>
      </c>
      <c r="B17129" s="1">
        <v>40598.041666666664</v>
      </c>
      <c r="C17129">
        <v>1</v>
      </c>
      <c r="D17129">
        <v>0</v>
      </c>
      <c r="E17129">
        <v>1</v>
      </c>
      <c r="F17129">
        <v>2</v>
      </c>
      <c r="G17129">
        <v>60</v>
      </c>
      <c r="H17129" s="9">
        <v>6.0031999999999996</v>
      </c>
      <c r="I17129" s="2">
        <v>0</v>
      </c>
      <c r="J17129" s="2">
        <v>7</v>
      </c>
      <c r="K17129" s="2">
        <v>7</v>
      </c>
    </row>
    <row r="17130" spans="1:11">
      <c r="A17130">
        <v>17129</v>
      </c>
      <c r="B17130" s="1">
        <v>40852.458333333336</v>
      </c>
      <c r="C17130">
        <v>4</v>
      </c>
      <c r="D17130">
        <v>0</v>
      </c>
      <c r="E17130">
        <v>1</v>
      </c>
      <c r="F17130">
        <v>9</v>
      </c>
      <c r="G17130">
        <v>46</v>
      </c>
      <c r="H17130" s="9">
        <v>7.0015000000000001</v>
      </c>
      <c r="I17130" s="7">
        <v>69</v>
      </c>
      <c r="J17130" s="7">
        <v>169</v>
      </c>
      <c r="K17130" s="2">
        <v>238</v>
      </c>
    </row>
    <row r="17131" spans="1:11">
      <c r="A17131">
        <v>17130</v>
      </c>
      <c r="B17131" s="1">
        <v>40621.791666666664</v>
      </c>
      <c r="C17131">
        <v>1</v>
      </c>
      <c r="D17131">
        <v>0</v>
      </c>
      <c r="E17131">
        <v>1</v>
      </c>
      <c r="F17131">
        <v>13</v>
      </c>
      <c r="G17131">
        <v>33</v>
      </c>
      <c r="H17131" s="9">
        <v>19.001200000000001</v>
      </c>
      <c r="I17131" s="2">
        <v>38</v>
      </c>
      <c r="J17131" s="2">
        <v>116</v>
      </c>
      <c r="K17131" s="2">
        <v>154</v>
      </c>
    </row>
    <row r="17132" spans="1:11">
      <c r="A17132">
        <v>17131</v>
      </c>
      <c r="B17132" s="1">
        <v>41212.916666666664</v>
      </c>
      <c r="C17132">
        <v>4</v>
      </c>
      <c r="D17132">
        <v>0</v>
      </c>
      <c r="E17132">
        <v>1</v>
      </c>
      <c r="F17132">
        <v>6.0000000000000018</v>
      </c>
      <c r="G17132">
        <v>81</v>
      </c>
      <c r="H17132" s="9">
        <v>8.9981000000000009</v>
      </c>
      <c r="I17132" s="7">
        <v>2</v>
      </c>
      <c r="J17132" s="7">
        <v>64</v>
      </c>
      <c r="K17132" s="2">
        <v>66</v>
      </c>
    </row>
    <row r="17133" spans="1:11">
      <c r="A17133">
        <v>17132</v>
      </c>
      <c r="B17133" s="1">
        <v>41204.833333333336</v>
      </c>
      <c r="C17133">
        <v>4</v>
      </c>
      <c r="D17133">
        <v>0</v>
      </c>
      <c r="E17133">
        <v>1</v>
      </c>
      <c r="F17133">
        <v>16</v>
      </c>
      <c r="G17133">
        <v>59</v>
      </c>
      <c r="H17133" s="9">
        <v>7.0015000000000001</v>
      </c>
      <c r="I17133" s="7">
        <v>21</v>
      </c>
      <c r="J17133" s="7">
        <v>382</v>
      </c>
      <c r="K17133" s="2">
        <v>403</v>
      </c>
    </row>
    <row r="17134" spans="1:11">
      <c r="A17134">
        <v>17133</v>
      </c>
      <c r="B17134" s="1">
        <v>40548.541666666664</v>
      </c>
      <c r="C17134">
        <v>1</v>
      </c>
      <c r="D17134">
        <v>0</v>
      </c>
      <c r="E17134">
        <v>1</v>
      </c>
      <c r="F17134">
        <v>5.0000000000000018</v>
      </c>
      <c r="G17134">
        <v>30</v>
      </c>
      <c r="H17134" s="9">
        <v>19.999500000000001</v>
      </c>
      <c r="I17134" s="2">
        <v>6</v>
      </c>
      <c r="J17134" s="2">
        <v>65</v>
      </c>
      <c r="K17134" s="2">
        <v>71</v>
      </c>
    </row>
    <row r="17135" spans="1:11">
      <c r="A17135">
        <v>17134</v>
      </c>
      <c r="B17135" s="1">
        <v>40828.958333333336</v>
      </c>
      <c r="C17135">
        <v>4</v>
      </c>
      <c r="D17135">
        <v>0</v>
      </c>
      <c r="E17135">
        <v>3</v>
      </c>
      <c r="F17135">
        <v>18</v>
      </c>
      <c r="G17135">
        <v>94</v>
      </c>
      <c r="H17135" s="9">
        <v>6.0031999999999996</v>
      </c>
      <c r="I17135" s="7">
        <v>13</v>
      </c>
      <c r="J17135" s="7">
        <v>41</v>
      </c>
      <c r="K17135" s="2">
        <v>54</v>
      </c>
    </row>
    <row r="17136" spans="1:11">
      <c r="A17136">
        <v>17135</v>
      </c>
      <c r="B17136" s="1">
        <v>40732.541666666664</v>
      </c>
      <c r="C17136">
        <v>3</v>
      </c>
      <c r="D17136">
        <v>0</v>
      </c>
      <c r="E17136">
        <v>2</v>
      </c>
      <c r="F17136">
        <v>30</v>
      </c>
      <c r="G17136">
        <v>66</v>
      </c>
      <c r="H17136" s="9">
        <v>19.001200000000001</v>
      </c>
      <c r="I17136" s="7">
        <v>54</v>
      </c>
      <c r="J17136" s="7">
        <v>175</v>
      </c>
      <c r="K17136" s="2">
        <v>229</v>
      </c>
    </row>
    <row r="17137" spans="1:11">
      <c r="A17137">
        <v>17136</v>
      </c>
      <c r="B17137" s="1">
        <v>40772.666666666664</v>
      </c>
      <c r="C17137">
        <v>3</v>
      </c>
      <c r="D17137">
        <v>0</v>
      </c>
      <c r="E17137">
        <v>1</v>
      </c>
      <c r="F17137">
        <v>32</v>
      </c>
      <c r="G17137">
        <v>43</v>
      </c>
      <c r="H17137" s="9">
        <v>15.001300000000001</v>
      </c>
      <c r="I17137" s="7">
        <v>62</v>
      </c>
      <c r="J17137" s="7">
        <v>237</v>
      </c>
      <c r="K17137" s="2">
        <v>299</v>
      </c>
    </row>
    <row r="17138" spans="1:11">
      <c r="A17138">
        <v>17137</v>
      </c>
      <c r="B17138" s="1">
        <v>40831.541666666664</v>
      </c>
      <c r="C17138">
        <v>4</v>
      </c>
      <c r="D17138">
        <v>0</v>
      </c>
      <c r="E17138">
        <v>1</v>
      </c>
      <c r="F17138">
        <v>21.000000000000004</v>
      </c>
      <c r="G17138">
        <v>35</v>
      </c>
      <c r="H17138" s="9">
        <v>31.000900000000001</v>
      </c>
      <c r="I17138" s="7">
        <v>171</v>
      </c>
      <c r="J17138" s="7">
        <v>223</v>
      </c>
      <c r="K17138" s="2">
        <v>394</v>
      </c>
    </row>
    <row r="17139" spans="1:11">
      <c r="A17139">
        <v>17138</v>
      </c>
      <c r="B17139" s="1">
        <v>41035.083333333336</v>
      </c>
      <c r="C17139">
        <v>2</v>
      </c>
      <c r="D17139">
        <v>0</v>
      </c>
      <c r="E17139">
        <v>2</v>
      </c>
      <c r="F17139">
        <v>18</v>
      </c>
      <c r="G17139">
        <v>83</v>
      </c>
      <c r="H17139" s="9">
        <v>19.001200000000001</v>
      </c>
      <c r="I17139" s="7">
        <v>29</v>
      </c>
      <c r="J17139" s="7">
        <v>64</v>
      </c>
      <c r="K17139" s="2">
        <v>93</v>
      </c>
    </row>
    <row r="17140" spans="1:11">
      <c r="A17140">
        <v>17139</v>
      </c>
      <c r="B17140" s="1">
        <v>41154.208333333336</v>
      </c>
      <c r="C17140">
        <v>3</v>
      </c>
      <c r="D17140">
        <v>0</v>
      </c>
      <c r="E17140">
        <v>1</v>
      </c>
      <c r="F17140">
        <v>23.999999999999993</v>
      </c>
      <c r="G17140">
        <v>89</v>
      </c>
      <c r="H17140" s="9">
        <v>0</v>
      </c>
      <c r="I17140" s="7">
        <v>2</v>
      </c>
      <c r="J17140" s="7">
        <v>10</v>
      </c>
      <c r="K17140" s="2">
        <v>12</v>
      </c>
    </row>
    <row r="17141" spans="1:11">
      <c r="A17141">
        <v>17140</v>
      </c>
      <c r="B17141" s="1">
        <v>40545.833333333336</v>
      </c>
      <c r="C17141">
        <v>1</v>
      </c>
      <c r="D17141">
        <v>0</v>
      </c>
      <c r="E17141">
        <v>1</v>
      </c>
      <c r="F17141">
        <v>6.0000000000000018</v>
      </c>
      <c r="G17141">
        <v>39</v>
      </c>
      <c r="H17141" s="9">
        <v>23.999400000000001</v>
      </c>
      <c r="I17141" s="2">
        <v>5</v>
      </c>
      <c r="J17141" s="2">
        <v>17</v>
      </c>
      <c r="K17141" s="2">
        <v>22</v>
      </c>
    </row>
    <row r="17142" spans="1:11">
      <c r="A17142">
        <v>17141</v>
      </c>
      <c r="B17142" s="1">
        <v>40953.5</v>
      </c>
      <c r="C17142">
        <v>1</v>
      </c>
      <c r="D17142">
        <v>0</v>
      </c>
      <c r="E17142">
        <v>2</v>
      </c>
      <c r="F17142">
        <v>6.0000000000000018</v>
      </c>
      <c r="G17142">
        <v>52</v>
      </c>
      <c r="H17142" s="9">
        <v>15.001300000000001</v>
      </c>
      <c r="I17142" s="7">
        <v>10</v>
      </c>
      <c r="J17142" s="7">
        <v>162</v>
      </c>
      <c r="K17142" s="2">
        <v>172</v>
      </c>
    </row>
    <row r="17143" spans="1:11">
      <c r="A17143">
        <v>17142</v>
      </c>
      <c r="B17143" s="1">
        <v>40550.375</v>
      </c>
      <c r="C17143">
        <v>1</v>
      </c>
      <c r="D17143">
        <v>0</v>
      </c>
      <c r="E17143">
        <v>1</v>
      </c>
      <c r="F17143">
        <v>1</v>
      </c>
      <c r="G17143">
        <v>47</v>
      </c>
      <c r="H17143" s="9">
        <v>19.999500000000001</v>
      </c>
      <c r="I17143" s="2">
        <v>9</v>
      </c>
      <c r="J17143" s="2">
        <v>125</v>
      </c>
      <c r="K17143" s="2">
        <v>134</v>
      </c>
    </row>
    <row r="17144" spans="1:11">
      <c r="A17144">
        <v>17143</v>
      </c>
      <c r="B17144" s="1">
        <v>40891.708333333336</v>
      </c>
      <c r="C17144">
        <v>4</v>
      </c>
      <c r="D17144">
        <v>0</v>
      </c>
      <c r="E17144">
        <v>2</v>
      </c>
      <c r="F17144">
        <v>9</v>
      </c>
      <c r="G17144">
        <v>57</v>
      </c>
      <c r="H17144" s="9">
        <v>7.0015000000000001</v>
      </c>
      <c r="I17144" s="7">
        <v>19</v>
      </c>
      <c r="J17144" s="7">
        <v>377</v>
      </c>
      <c r="K17144" s="2">
        <v>396</v>
      </c>
    </row>
    <row r="17145" spans="1:11">
      <c r="A17145">
        <v>17144</v>
      </c>
      <c r="B17145" s="1">
        <v>40774.916666666664</v>
      </c>
      <c r="C17145">
        <v>3</v>
      </c>
      <c r="D17145">
        <v>0</v>
      </c>
      <c r="E17145">
        <v>1</v>
      </c>
      <c r="F17145">
        <v>21.000000000000004</v>
      </c>
      <c r="G17145">
        <v>88</v>
      </c>
      <c r="H17145" s="9">
        <v>8.9981000000000009</v>
      </c>
      <c r="I17145" s="7">
        <v>25</v>
      </c>
      <c r="J17145" s="7">
        <v>97</v>
      </c>
      <c r="K17145" s="2">
        <v>122</v>
      </c>
    </row>
    <row r="17146" spans="1:11">
      <c r="A17146">
        <v>17145</v>
      </c>
      <c r="B17146" s="1">
        <v>41186.666666666664</v>
      </c>
      <c r="C17146">
        <v>4</v>
      </c>
      <c r="D17146">
        <v>0</v>
      </c>
      <c r="E17146">
        <v>1</v>
      </c>
      <c r="F17146">
        <v>26</v>
      </c>
      <c r="G17146">
        <v>54</v>
      </c>
      <c r="H17146" s="9">
        <v>19.001200000000001</v>
      </c>
      <c r="I17146" s="7">
        <v>86</v>
      </c>
      <c r="J17146" s="7">
        <v>411</v>
      </c>
      <c r="K17146" s="2">
        <v>497</v>
      </c>
    </row>
    <row r="17147" spans="1:11">
      <c r="A17147">
        <v>17146</v>
      </c>
      <c r="B17147" s="1">
        <v>41069</v>
      </c>
      <c r="C17147">
        <v>2</v>
      </c>
      <c r="D17147">
        <v>0</v>
      </c>
      <c r="E17147">
        <v>1</v>
      </c>
      <c r="F17147">
        <v>23</v>
      </c>
      <c r="G17147">
        <v>53</v>
      </c>
      <c r="H17147" s="9">
        <v>7.0015000000000001</v>
      </c>
      <c r="I17147" s="7">
        <v>54</v>
      </c>
      <c r="J17147" s="7">
        <v>152</v>
      </c>
      <c r="K17147" s="2">
        <v>206</v>
      </c>
    </row>
    <row r="17148" spans="1:11">
      <c r="A17148">
        <v>17147</v>
      </c>
      <c r="B17148" s="1">
        <v>40610.708333333336</v>
      </c>
      <c r="C17148">
        <v>1</v>
      </c>
      <c r="D17148">
        <v>0</v>
      </c>
      <c r="E17148">
        <v>1</v>
      </c>
      <c r="F17148">
        <v>9</v>
      </c>
      <c r="G17148">
        <v>27</v>
      </c>
      <c r="H17148" s="9">
        <v>15.001300000000001</v>
      </c>
      <c r="I17148" s="2">
        <v>39</v>
      </c>
      <c r="J17148" s="2">
        <v>209</v>
      </c>
      <c r="K17148" s="2">
        <v>248</v>
      </c>
    </row>
    <row r="17149" spans="1:11">
      <c r="A17149">
        <v>17148</v>
      </c>
      <c r="B17149" s="1">
        <v>40588.833333333336</v>
      </c>
      <c r="C17149">
        <v>1</v>
      </c>
      <c r="D17149">
        <v>0</v>
      </c>
      <c r="E17149">
        <v>1</v>
      </c>
      <c r="F17149">
        <v>9</v>
      </c>
      <c r="G17149">
        <v>46</v>
      </c>
      <c r="H17149" s="9">
        <v>31.000900000000001</v>
      </c>
      <c r="I17149" s="2">
        <v>5</v>
      </c>
      <c r="J17149" s="2">
        <v>65</v>
      </c>
      <c r="K17149" s="2">
        <v>70</v>
      </c>
    </row>
    <row r="17150" spans="1:11">
      <c r="A17150">
        <v>17149</v>
      </c>
      <c r="B17150" s="1">
        <v>40882</v>
      </c>
      <c r="C17150">
        <v>4</v>
      </c>
      <c r="D17150">
        <v>0</v>
      </c>
      <c r="E17150">
        <v>1</v>
      </c>
      <c r="F17150">
        <v>7</v>
      </c>
      <c r="G17150">
        <v>87</v>
      </c>
      <c r="H17150" s="9">
        <v>6.0031999999999996</v>
      </c>
      <c r="I17150" s="7">
        <v>3</v>
      </c>
      <c r="J17150" s="7">
        <v>21</v>
      </c>
      <c r="K17150" s="2">
        <v>24</v>
      </c>
    </row>
    <row r="17151" spans="1:11">
      <c r="A17151">
        <v>17150</v>
      </c>
      <c r="B17151" s="1">
        <v>41257.916666666664</v>
      </c>
      <c r="C17151">
        <v>4</v>
      </c>
      <c r="D17151">
        <v>0</v>
      </c>
      <c r="E17151">
        <v>1</v>
      </c>
      <c r="F17151">
        <v>5.0000000000000018</v>
      </c>
      <c r="G17151">
        <v>75</v>
      </c>
      <c r="H17151" s="9">
        <v>7.0015000000000001</v>
      </c>
      <c r="I17151" s="7">
        <v>4</v>
      </c>
      <c r="J17151" s="7">
        <v>134</v>
      </c>
      <c r="K17151" s="2">
        <v>138</v>
      </c>
    </row>
    <row r="17152" spans="1:11">
      <c r="A17152">
        <v>17151</v>
      </c>
      <c r="B17152" s="1">
        <v>40753.291666666664</v>
      </c>
      <c r="C17152">
        <v>3</v>
      </c>
      <c r="D17152">
        <v>0</v>
      </c>
      <c r="E17152">
        <v>2</v>
      </c>
      <c r="F17152">
        <v>28</v>
      </c>
      <c r="G17152">
        <v>79</v>
      </c>
      <c r="H17152" s="9">
        <v>6.0031999999999996</v>
      </c>
      <c r="I17152" s="7">
        <v>26</v>
      </c>
      <c r="J17152" s="7">
        <v>228</v>
      </c>
      <c r="K17152" s="2">
        <v>254</v>
      </c>
    </row>
    <row r="17153" spans="1:11">
      <c r="A17153">
        <v>17152</v>
      </c>
      <c r="B17153" s="1">
        <v>41171.25</v>
      </c>
      <c r="C17153">
        <v>3</v>
      </c>
      <c r="D17153">
        <v>0</v>
      </c>
      <c r="E17153">
        <v>1</v>
      </c>
      <c r="F17153">
        <v>17</v>
      </c>
      <c r="G17153">
        <v>63</v>
      </c>
      <c r="H17153" s="9">
        <v>16.997900000000001</v>
      </c>
      <c r="I17153" s="7">
        <v>6</v>
      </c>
      <c r="J17153" s="7">
        <v>166</v>
      </c>
      <c r="K17153" s="2">
        <v>172</v>
      </c>
    </row>
    <row r="17154" spans="1:11">
      <c r="A17154">
        <v>17153</v>
      </c>
      <c r="B17154" s="1">
        <v>41250.75</v>
      </c>
      <c r="C17154">
        <v>4</v>
      </c>
      <c r="D17154">
        <v>0</v>
      </c>
      <c r="E17154">
        <v>2</v>
      </c>
      <c r="F17154">
        <v>10</v>
      </c>
      <c r="G17154">
        <v>71</v>
      </c>
      <c r="H17154" s="9">
        <v>7.0015000000000001</v>
      </c>
      <c r="I17154" s="7">
        <v>25</v>
      </c>
      <c r="J17154" s="7">
        <v>473</v>
      </c>
      <c r="K17154" s="2">
        <v>498</v>
      </c>
    </row>
    <row r="17155" spans="1:11">
      <c r="A17155">
        <v>17154</v>
      </c>
      <c r="B17155" s="1">
        <v>40589.375</v>
      </c>
      <c r="C17155">
        <v>1</v>
      </c>
      <c r="D17155">
        <v>0</v>
      </c>
      <c r="E17155">
        <v>1</v>
      </c>
      <c r="F17155">
        <v>2</v>
      </c>
      <c r="G17155">
        <v>29</v>
      </c>
      <c r="H17155" s="9">
        <v>30.002600000000001</v>
      </c>
      <c r="I17155" s="2">
        <v>2</v>
      </c>
      <c r="J17155" s="2">
        <v>108</v>
      </c>
      <c r="K17155" s="2">
        <v>110</v>
      </c>
    </row>
    <row r="17156" spans="1:11">
      <c r="A17156">
        <v>17155</v>
      </c>
      <c r="B17156" s="1">
        <v>41022.208333333336</v>
      </c>
      <c r="C17156">
        <v>2</v>
      </c>
      <c r="D17156">
        <v>0</v>
      </c>
      <c r="E17156">
        <v>3</v>
      </c>
      <c r="F17156">
        <v>6.0000000000000018</v>
      </c>
      <c r="G17156">
        <v>81</v>
      </c>
      <c r="H17156" s="9">
        <v>19.001200000000001</v>
      </c>
      <c r="I17156" s="7">
        <v>0</v>
      </c>
      <c r="J17156" s="7">
        <v>14</v>
      </c>
      <c r="K17156" s="2">
        <v>14</v>
      </c>
    </row>
    <row r="17157" spans="1:11">
      <c r="A17157">
        <v>17156</v>
      </c>
      <c r="B17157" s="1">
        <v>40805.958333333336</v>
      </c>
      <c r="C17157">
        <v>3</v>
      </c>
      <c r="D17157">
        <v>0</v>
      </c>
      <c r="E17157">
        <v>2</v>
      </c>
      <c r="F17157">
        <v>19.000000000000004</v>
      </c>
      <c r="G17157">
        <v>73</v>
      </c>
      <c r="H17157" s="9">
        <v>12.997999999999999</v>
      </c>
      <c r="I17157" s="7">
        <v>13</v>
      </c>
      <c r="J17157" s="7">
        <v>55</v>
      </c>
      <c r="K17157" s="2">
        <v>68</v>
      </c>
    </row>
    <row r="17158" spans="1:11">
      <c r="A17158">
        <v>17157</v>
      </c>
      <c r="B17158" s="1">
        <v>40658.041666666664</v>
      </c>
      <c r="C17158">
        <v>2</v>
      </c>
      <c r="D17158">
        <v>0</v>
      </c>
      <c r="E17158">
        <v>1</v>
      </c>
      <c r="F17158">
        <v>18</v>
      </c>
      <c r="G17158">
        <v>100</v>
      </c>
      <c r="H17158" s="9">
        <v>6.0031999999999996</v>
      </c>
      <c r="I17158" s="7">
        <v>2</v>
      </c>
      <c r="J17158" s="7">
        <v>8</v>
      </c>
      <c r="K17158" s="2">
        <v>10</v>
      </c>
    </row>
    <row r="17159" spans="1:11">
      <c r="A17159">
        <v>17158</v>
      </c>
      <c r="B17159" s="1">
        <v>40940</v>
      </c>
      <c r="C17159">
        <v>1</v>
      </c>
      <c r="D17159">
        <v>0</v>
      </c>
      <c r="E17159">
        <v>1</v>
      </c>
      <c r="F17159">
        <v>13</v>
      </c>
      <c r="G17159">
        <v>38</v>
      </c>
      <c r="H17159" s="9">
        <v>19.001200000000001</v>
      </c>
      <c r="I17159" s="7">
        <v>0</v>
      </c>
      <c r="J17159" s="7">
        <v>31</v>
      </c>
      <c r="K17159" s="2">
        <v>31</v>
      </c>
    </row>
    <row r="17160" spans="1:11">
      <c r="A17160">
        <v>17159</v>
      </c>
      <c r="B17160" s="1">
        <v>41139.125</v>
      </c>
      <c r="C17160">
        <v>3</v>
      </c>
      <c r="D17160">
        <v>0</v>
      </c>
      <c r="E17160">
        <v>1</v>
      </c>
      <c r="F17160">
        <v>22</v>
      </c>
      <c r="G17160">
        <v>88</v>
      </c>
      <c r="H17160" s="9">
        <v>12.997999999999999</v>
      </c>
      <c r="I17160" s="7">
        <v>7</v>
      </c>
      <c r="J17160" s="7">
        <v>23</v>
      </c>
      <c r="K17160" s="2">
        <v>30</v>
      </c>
    </row>
    <row r="17161" spans="1:11">
      <c r="A17161">
        <v>17160</v>
      </c>
      <c r="B17161" s="1">
        <v>40907.666666666664</v>
      </c>
      <c r="C17161">
        <v>1</v>
      </c>
      <c r="D17161">
        <v>0</v>
      </c>
      <c r="E17161">
        <v>1</v>
      </c>
      <c r="F17161">
        <v>12</v>
      </c>
      <c r="G17161">
        <v>47</v>
      </c>
      <c r="H17161" s="9">
        <v>12.997999999999999</v>
      </c>
      <c r="I17161" s="7">
        <v>36</v>
      </c>
      <c r="J17161" s="7">
        <v>246</v>
      </c>
      <c r="K17161" s="2">
        <v>282</v>
      </c>
    </row>
    <row r="17162" spans="1:11">
      <c r="A17162">
        <v>17161</v>
      </c>
      <c r="B17162" s="1">
        <v>40848.75</v>
      </c>
      <c r="C17162">
        <v>4</v>
      </c>
      <c r="D17162">
        <v>0</v>
      </c>
      <c r="E17162">
        <v>1</v>
      </c>
      <c r="F17162">
        <v>12</v>
      </c>
      <c r="G17162">
        <v>58</v>
      </c>
      <c r="H17162" s="9">
        <v>7.0015000000000001</v>
      </c>
      <c r="I17162" s="7">
        <v>39</v>
      </c>
      <c r="J17162" s="7">
        <v>419</v>
      </c>
      <c r="K17162" s="2">
        <v>458</v>
      </c>
    </row>
    <row r="17163" spans="1:11">
      <c r="A17163">
        <v>17162</v>
      </c>
      <c r="B17163" s="1">
        <v>41169.083333333336</v>
      </c>
      <c r="C17163">
        <v>3</v>
      </c>
      <c r="D17163">
        <v>0</v>
      </c>
      <c r="E17163">
        <v>1</v>
      </c>
      <c r="F17163">
        <v>17</v>
      </c>
      <c r="G17163">
        <v>72</v>
      </c>
      <c r="H17163" s="9">
        <v>0</v>
      </c>
      <c r="I17163" s="7">
        <v>5</v>
      </c>
      <c r="J17163" s="7">
        <v>8</v>
      </c>
      <c r="K17163" s="2">
        <v>13</v>
      </c>
    </row>
    <row r="17164" spans="1:11">
      <c r="A17164">
        <v>17163</v>
      </c>
      <c r="B17164" s="1">
        <v>40692.875</v>
      </c>
      <c r="C17164">
        <v>2</v>
      </c>
      <c r="D17164">
        <v>0</v>
      </c>
      <c r="E17164">
        <v>1</v>
      </c>
      <c r="F17164">
        <v>25</v>
      </c>
      <c r="G17164">
        <v>83</v>
      </c>
      <c r="H17164" s="9">
        <v>11.0014</v>
      </c>
      <c r="I17164" s="7">
        <v>107</v>
      </c>
      <c r="J17164" s="7">
        <v>122</v>
      </c>
      <c r="K17164" s="2">
        <v>229</v>
      </c>
    </row>
    <row r="17165" spans="1:11">
      <c r="A17165">
        <v>17164</v>
      </c>
      <c r="B17165" s="1">
        <v>41217.291666666664</v>
      </c>
      <c r="C17165">
        <v>4</v>
      </c>
      <c r="D17165">
        <v>0</v>
      </c>
      <c r="E17165">
        <v>1</v>
      </c>
      <c r="F17165">
        <v>4</v>
      </c>
      <c r="G17165">
        <v>65</v>
      </c>
      <c r="H17165" s="9">
        <v>7.0015000000000001</v>
      </c>
      <c r="I17165" s="7">
        <v>11</v>
      </c>
      <c r="J17165" s="7">
        <v>39</v>
      </c>
      <c r="K17165" s="2">
        <v>50</v>
      </c>
    </row>
    <row r="17166" spans="1:11">
      <c r="A17166">
        <v>17165</v>
      </c>
      <c r="B17166" s="1">
        <v>40608.083333333336</v>
      </c>
      <c r="C17166">
        <v>1</v>
      </c>
      <c r="D17166">
        <v>0</v>
      </c>
      <c r="E17166">
        <v>2</v>
      </c>
      <c r="F17166">
        <v>11</v>
      </c>
      <c r="G17166">
        <v>82</v>
      </c>
      <c r="H17166" s="9">
        <v>19.001200000000001</v>
      </c>
      <c r="I17166" s="2">
        <v>5</v>
      </c>
      <c r="J17166" s="2">
        <v>27</v>
      </c>
      <c r="K17166" s="2">
        <v>32</v>
      </c>
    </row>
    <row r="17167" spans="1:11">
      <c r="A17167">
        <v>17166</v>
      </c>
      <c r="B17167" s="1">
        <v>40677.041666666664</v>
      </c>
      <c r="C17167">
        <v>2</v>
      </c>
      <c r="D17167">
        <v>0</v>
      </c>
      <c r="E17167">
        <v>2</v>
      </c>
      <c r="F17167">
        <v>16</v>
      </c>
      <c r="G17167">
        <v>88</v>
      </c>
      <c r="H17167" s="9">
        <v>8.9981000000000009</v>
      </c>
      <c r="I17167" s="7">
        <v>18</v>
      </c>
      <c r="J17167" s="7">
        <v>64</v>
      </c>
      <c r="K17167" s="2">
        <v>82</v>
      </c>
    </row>
    <row r="17168" spans="1:11">
      <c r="A17168">
        <v>17167</v>
      </c>
      <c r="B17168" s="1">
        <v>40850.416666666664</v>
      </c>
      <c r="C17168">
        <v>4</v>
      </c>
      <c r="D17168">
        <v>0</v>
      </c>
      <c r="E17168">
        <v>2</v>
      </c>
      <c r="F17168">
        <v>11</v>
      </c>
      <c r="G17168">
        <v>76</v>
      </c>
      <c r="H17168" s="9">
        <v>12.997999999999999</v>
      </c>
      <c r="I17168" s="7">
        <v>12</v>
      </c>
      <c r="J17168" s="7">
        <v>97</v>
      </c>
      <c r="K17168" s="2">
        <v>109</v>
      </c>
    </row>
    <row r="17169" spans="1:11">
      <c r="A17169">
        <v>17168</v>
      </c>
      <c r="B17169" s="1">
        <v>40813.166666666664</v>
      </c>
      <c r="C17169">
        <v>4</v>
      </c>
      <c r="D17169">
        <v>0</v>
      </c>
      <c r="E17169">
        <v>3</v>
      </c>
      <c r="F17169">
        <v>22</v>
      </c>
      <c r="G17169">
        <v>94</v>
      </c>
      <c r="H17169" s="9">
        <v>6.0031999999999996</v>
      </c>
      <c r="I17169" s="7">
        <v>5</v>
      </c>
      <c r="J17169" s="7">
        <v>3</v>
      </c>
      <c r="K17169" s="2">
        <v>8</v>
      </c>
    </row>
    <row r="17170" spans="1:11">
      <c r="A17170">
        <v>17169</v>
      </c>
      <c r="B17170" s="1">
        <v>40749.541666666664</v>
      </c>
      <c r="C17170">
        <v>3</v>
      </c>
      <c r="D17170">
        <v>0</v>
      </c>
      <c r="E17170">
        <v>2</v>
      </c>
      <c r="F17170">
        <v>28</v>
      </c>
      <c r="G17170">
        <v>74</v>
      </c>
      <c r="H17170" s="9">
        <v>8.9981000000000009</v>
      </c>
      <c r="I17170" s="7">
        <v>14</v>
      </c>
      <c r="J17170" s="7">
        <v>64</v>
      </c>
      <c r="K17170" s="2">
        <v>78</v>
      </c>
    </row>
    <row r="17171" spans="1:11">
      <c r="A17171">
        <v>17170</v>
      </c>
      <c r="B17171" s="1">
        <v>40992.916666666664</v>
      </c>
      <c r="C17171">
        <v>2</v>
      </c>
      <c r="D17171">
        <v>0</v>
      </c>
      <c r="E17171">
        <v>3</v>
      </c>
      <c r="F17171">
        <v>13</v>
      </c>
      <c r="G17171">
        <v>100</v>
      </c>
      <c r="H17171" s="9">
        <v>16.997900000000001</v>
      </c>
      <c r="I17171" s="7">
        <v>12</v>
      </c>
      <c r="J17171" s="7">
        <v>71</v>
      </c>
      <c r="K17171" s="2">
        <v>83</v>
      </c>
    </row>
    <row r="17172" spans="1:11">
      <c r="A17172">
        <v>17171</v>
      </c>
      <c r="B17172" s="1">
        <v>41130.958333333336</v>
      </c>
      <c r="C17172">
        <v>3</v>
      </c>
      <c r="D17172">
        <v>0</v>
      </c>
      <c r="E17172">
        <v>1</v>
      </c>
      <c r="F17172">
        <v>23.999999999999993</v>
      </c>
      <c r="G17172">
        <v>74</v>
      </c>
      <c r="H17172" s="9">
        <v>0</v>
      </c>
      <c r="I17172" s="7">
        <v>19</v>
      </c>
      <c r="J17172" s="7">
        <v>137</v>
      </c>
      <c r="K17172" s="2">
        <v>156</v>
      </c>
    </row>
    <row r="17173" spans="1:11">
      <c r="A17173">
        <v>17172</v>
      </c>
      <c r="B17173" s="1">
        <v>40697</v>
      </c>
      <c r="C17173">
        <v>2</v>
      </c>
      <c r="D17173">
        <v>0</v>
      </c>
      <c r="E17173">
        <v>1</v>
      </c>
      <c r="F17173">
        <v>22</v>
      </c>
      <c r="G17173">
        <v>38</v>
      </c>
      <c r="H17173" s="9">
        <v>19.001200000000001</v>
      </c>
      <c r="I17173" s="7">
        <v>15</v>
      </c>
      <c r="J17173" s="7">
        <v>53</v>
      </c>
      <c r="K17173" s="2">
        <v>68</v>
      </c>
    </row>
    <row r="17174" spans="1:11">
      <c r="A17174">
        <v>17173</v>
      </c>
      <c r="B17174" s="1">
        <v>40976.583333333336</v>
      </c>
      <c r="C17174">
        <v>1</v>
      </c>
      <c r="D17174">
        <v>0</v>
      </c>
      <c r="E17174">
        <v>2</v>
      </c>
      <c r="F17174">
        <v>22</v>
      </c>
      <c r="G17174">
        <v>43</v>
      </c>
      <c r="H17174" s="9">
        <v>43.000599999999999</v>
      </c>
      <c r="I17174" s="7">
        <v>48</v>
      </c>
      <c r="J17174" s="7">
        <v>155</v>
      </c>
      <c r="K17174" s="2">
        <v>203</v>
      </c>
    </row>
    <row r="17175" spans="1:11">
      <c r="A17175">
        <v>17174</v>
      </c>
      <c r="B17175" s="1">
        <v>40558.125</v>
      </c>
      <c r="C17175">
        <v>1</v>
      </c>
      <c r="D17175">
        <v>0</v>
      </c>
      <c r="E17175">
        <v>2</v>
      </c>
      <c r="F17175">
        <v>-1</v>
      </c>
      <c r="G17175">
        <v>59</v>
      </c>
      <c r="H17175" s="9">
        <v>0</v>
      </c>
      <c r="I17175" s="2">
        <v>1</v>
      </c>
      <c r="J17175" s="2">
        <v>7</v>
      </c>
      <c r="K17175" s="2">
        <v>8</v>
      </c>
    </row>
    <row r="17176" spans="1:11">
      <c r="A17176">
        <v>17175</v>
      </c>
      <c r="B17176" s="1">
        <v>40997.125</v>
      </c>
      <c r="C17176">
        <v>2</v>
      </c>
      <c r="D17176">
        <v>0</v>
      </c>
      <c r="E17176">
        <v>1</v>
      </c>
      <c r="F17176">
        <v>20.000000000000004</v>
      </c>
      <c r="G17176">
        <v>28</v>
      </c>
      <c r="H17176" s="9">
        <v>16.997900000000001</v>
      </c>
      <c r="I17176" s="7">
        <v>1</v>
      </c>
      <c r="J17176" s="7">
        <v>4</v>
      </c>
      <c r="K17176" s="2">
        <v>5</v>
      </c>
    </row>
    <row r="17177" spans="1:11">
      <c r="A17177">
        <v>17176</v>
      </c>
      <c r="B17177" s="1">
        <v>40547.625</v>
      </c>
      <c r="C17177">
        <v>1</v>
      </c>
      <c r="D17177">
        <v>0</v>
      </c>
      <c r="E17177">
        <v>1</v>
      </c>
      <c r="F17177">
        <v>5.0000000000000018</v>
      </c>
      <c r="G17177">
        <v>52</v>
      </c>
      <c r="H17177" s="9">
        <v>16.997900000000001</v>
      </c>
      <c r="I17177" s="2">
        <v>17</v>
      </c>
      <c r="J17177" s="2">
        <v>48</v>
      </c>
      <c r="K17177" s="2">
        <v>65</v>
      </c>
    </row>
    <row r="17178" spans="1:11">
      <c r="A17178">
        <v>17177</v>
      </c>
      <c r="B17178" s="1">
        <v>40708.416666666664</v>
      </c>
      <c r="C17178">
        <v>2</v>
      </c>
      <c r="D17178">
        <v>0</v>
      </c>
      <c r="E17178">
        <v>1</v>
      </c>
      <c r="F17178">
        <v>22</v>
      </c>
      <c r="G17178">
        <v>46</v>
      </c>
      <c r="H17178" s="9">
        <v>15.001300000000001</v>
      </c>
      <c r="I17178" s="7">
        <v>33</v>
      </c>
      <c r="J17178" s="7">
        <v>97</v>
      </c>
      <c r="K17178" s="2">
        <v>130</v>
      </c>
    </row>
    <row r="17179" spans="1:11">
      <c r="A17179">
        <v>17178</v>
      </c>
      <c r="B17179" s="1">
        <v>40977.458333333336</v>
      </c>
      <c r="C17179">
        <v>1</v>
      </c>
      <c r="D17179">
        <v>0</v>
      </c>
      <c r="E17179">
        <v>2</v>
      </c>
      <c r="F17179">
        <v>9</v>
      </c>
      <c r="G17179">
        <v>34</v>
      </c>
      <c r="H17179" s="9">
        <v>23.999400000000001</v>
      </c>
      <c r="I17179" s="7">
        <v>17</v>
      </c>
      <c r="J17179" s="7">
        <v>170</v>
      </c>
      <c r="K17179" s="2">
        <v>187</v>
      </c>
    </row>
    <row r="17180" spans="1:11">
      <c r="A17180">
        <v>17179</v>
      </c>
      <c r="B17180" s="1">
        <v>41159.125</v>
      </c>
      <c r="C17180">
        <v>3</v>
      </c>
      <c r="D17180">
        <v>0</v>
      </c>
      <c r="E17180">
        <v>1</v>
      </c>
      <c r="F17180">
        <v>22</v>
      </c>
      <c r="G17180">
        <v>83</v>
      </c>
      <c r="H17180" s="9">
        <v>6.0031999999999996</v>
      </c>
      <c r="I17180" s="7">
        <v>0</v>
      </c>
      <c r="J17180" s="7">
        <v>9</v>
      </c>
      <c r="K17180" s="2">
        <v>9</v>
      </c>
    </row>
    <row r="17181" spans="1:11">
      <c r="A17181">
        <v>17180</v>
      </c>
      <c r="B17181" s="1">
        <v>40907.75</v>
      </c>
      <c r="C17181">
        <v>1</v>
      </c>
      <c r="D17181">
        <v>0</v>
      </c>
      <c r="E17181">
        <v>1</v>
      </c>
      <c r="F17181">
        <v>9</v>
      </c>
      <c r="G17181">
        <v>62</v>
      </c>
      <c r="H17181" s="9">
        <v>8.9981000000000009</v>
      </c>
      <c r="I17181" s="7">
        <v>19</v>
      </c>
      <c r="J17181" s="7">
        <v>163</v>
      </c>
      <c r="K17181" s="2">
        <v>182</v>
      </c>
    </row>
    <row r="17182" spans="1:11">
      <c r="A17182">
        <v>17181</v>
      </c>
      <c r="B17182" s="1">
        <v>40643.166666666664</v>
      </c>
      <c r="C17182">
        <v>2</v>
      </c>
      <c r="D17182">
        <v>0</v>
      </c>
      <c r="E17182">
        <v>2</v>
      </c>
      <c r="F17182">
        <v>9</v>
      </c>
      <c r="G17182">
        <v>93</v>
      </c>
      <c r="H17182" s="9">
        <v>7.0015000000000001</v>
      </c>
      <c r="I17182" s="7">
        <v>3</v>
      </c>
      <c r="J17182" s="7">
        <v>2</v>
      </c>
      <c r="K17182" s="2">
        <v>5</v>
      </c>
    </row>
    <row r="17183" spans="1:11">
      <c r="A17183">
        <v>17182</v>
      </c>
      <c r="B17183" s="1">
        <v>41221.041666666664</v>
      </c>
      <c r="C17183">
        <v>4</v>
      </c>
      <c r="D17183">
        <v>0</v>
      </c>
      <c r="E17183">
        <v>3</v>
      </c>
      <c r="F17183">
        <v>6.0000000000000018</v>
      </c>
      <c r="G17183">
        <v>52</v>
      </c>
      <c r="H17183" s="9">
        <v>23.999400000000001</v>
      </c>
      <c r="I17183" s="7">
        <v>1</v>
      </c>
      <c r="J17183" s="7">
        <v>11</v>
      </c>
      <c r="K17183" s="2">
        <v>12</v>
      </c>
    </row>
    <row r="17184" spans="1:11">
      <c r="A17184">
        <v>17183</v>
      </c>
      <c r="B17184" s="1">
        <v>40587.416666666664</v>
      </c>
      <c r="C17184">
        <v>1</v>
      </c>
      <c r="D17184">
        <v>0</v>
      </c>
      <c r="E17184">
        <v>1</v>
      </c>
      <c r="F17184">
        <v>6.0000000000000018</v>
      </c>
      <c r="G17184">
        <v>45</v>
      </c>
      <c r="H17184" s="9">
        <v>22.002800000000001</v>
      </c>
      <c r="I17184" s="2">
        <v>19</v>
      </c>
      <c r="J17184" s="2">
        <v>86</v>
      </c>
      <c r="K17184" s="2">
        <v>105</v>
      </c>
    </row>
    <row r="17185" spans="1:11">
      <c r="A17185">
        <v>17184</v>
      </c>
      <c r="B17185" s="1">
        <v>40821.708333333336</v>
      </c>
      <c r="C17185">
        <v>4</v>
      </c>
      <c r="D17185">
        <v>0</v>
      </c>
      <c r="E17185">
        <v>1</v>
      </c>
      <c r="F17185">
        <v>23</v>
      </c>
      <c r="G17185">
        <v>47</v>
      </c>
      <c r="H17185" s="9">
        <v>16.997900000000001</v>
      </c>
      <c r="I17185" s="7">
        <v>66</v>
      </c>
      <c r="J17185" s="7">
        <v>525</v>
      </c>
      <c r="K17185" s="2">
        <v>591</v>
      </c>
    </row>
    <row r="17186" spans="1:11">
      <c r="A17186">
        <v>17185</v>
      </c>
      <c r="B17186" s="1">
        <v>40726.583333333336</v>
      </c>
      <c r="C17186">
        <v>3</v>
      </c>
      <c r="D17186">
        <v>0</v>
      </c>
      <c r="E17186">
        <v>1</v>
      </c>
      <c r="F17186">
        <v>33</v>
      </c>
      <c r="G17186">
        <v>20</v>
      </c>
      <c r="H17186" s="9">
        <v>0</v>
      </c>
      <c r="I17186" s="7">
        <v>177</v>
      </c>
      <c r="J17186" s="7">
        <v>215</v>
      </c>
      <c r="K17186" s="2">
        <v>392</v>
      </c>
    </row>
    <row r="17187" spans="1:11">
      <c r="A17187">
        <v>17186</v>
      </c>
      <c r="B17187" s="1">
        <v>40735.166666666664</v>
      </c>
      <c r="C17187">
        <v>3</v>
      </c>
      <c r="D17187">
        <v>0</v>
      </c>
      <c r="E17187">
        <v>1</v>
      </c>
      <c r="F17187">
        <v>23.999999999999993</v>
      </c>
      <c r="G17187">
        <v>74</v>
      </c>
      <c r="H17187" s="9">
        <v>15.001300000000001</v>
      </c>
      <c r="I17187" s="7">
        <v>0</v>
      </c>
      <c r="J17187" s="7">
        <v>4</v>
      </c>
      <c r="K17187" s="2">
        <v>4</v>
      </c>
    </row>
    <row r="17188" spans="1:11">
      <c r="A17188">
        <v>17187</v>
      </c>
      <c r="B17188" s="1">
        <v>41264.083333333336</v>
      </c>
      <c r="C17188">
        <v>1</v>
      </c>
      <c r="D17188">
        <v>0</v>
      </c>
      <c r="E17188">
        <v>3</v>
      </c>
      <c r="F17188">
        <v>14</v>
      </c>
      <c r="G17188">
        <v>94</v>
      </c>
      <c r="H17188" s="9">
        <v>26.002700000000001</v>
      </c>
      <c r="I17188" s="7">
        <v>0</v>
      </c>
      <c r="J17188" s="7">
        <v>3</v>
      </c>
      <c r="K17188" s="2">
        <v>3</v>
      </c>
    </row>
    <row r="17189" spans="1:11">
      <c r="A17189">
        <v>17188</v>
      </c>
      <c r="B17189" s="1">
        <v>41166.583333333336</v>
      </c>
      <c r="C17189">
        <v>3</v>
      </c>
      <c r="D17189">
        <v>0</v>
      </c>
      <c r="E17189">
        <v>2</v>
      </c>
      <c r="F17189">
        <v>27</v>
      </c>
      <c r="G17189">
        <v>45</v>
      </c>
      <c r="H17189" s="9">
        <v>11.0014</v>
      </c>
      <c r="I17189" s="7">
        <v>113</v>
      </c>
      <c r="J17189" s="7">
        <v>258</v>
      </c>
      <c r="K17189" s="2">
        <v>371</v>
      </c>
    </row>
    <row r="17190" spans="1:11">
      <c r="A17190">
        <v>17189</v>
      </c>
      <c r="B17190" s="1">
        <v>41139.375</v>
      </c>
      <c r="C17190">
        <v>3</v>
      </c>
      <c r="D17190">
        <v>0</v>
      </c>
      <c r="E17190">
        <v>1</v>
      </c>
      <c r="F17190">
        <v>23.999999999999993</v>
      </c>
      <c r="G17190">
        <v>65</v>
      </c>
      <c r="H17190" s="9">
        <v>19.001200000000001</v>
      </c>
      <c r="I17190" s="7">
        <v>81</v>
      </c>
      <c r="J17190" s="7">
        <v>211</v>
      </c>
      <c r="K17190" s="2">
        <v>292</v>
      </c>
    </row>
    <row r="17191" spans="1:11">
      <c r="A17191">
        <v>17190</v>
      </c>
      <c r="B17191" s="1">
        <v>40574.041666666664</v>
      </c>
      <c r="C17191">
        <v>1</v>
      </c>
      <c r="D17191">
        <v>0</v>
      </c>
      <c r="E17191">
        <v>1</v>
      </c>
      <c r="F17191">
        <v>2</v>
      </c>
      <c r="G17191">
        <v>64</v>
      </c>
      <c r="H17191" s="9">
        <v>16.997900000000001</v>
      </c>
      <c r="I17191" s="2">
        <v>2</v>
      </c>
      <c r="J17191" s="2">
        <v>5</v>
      </c>
      <c r="K17191" s="2">
        <v>7</v>
      </c>
    </row>
    <row r="17192" spans="1:11">
      <c r="A17192">
        <v>17191</v>
      </c>
      <c r="B17192" s="1">
        <v>41152.833333333336</v>
      </c>
      <c r="C17192">
        <v>3</v>
      </c>
      <c r="D17192">
        <v>0</v>
      </c>
      <c r="E17192">
        <v>1</v>
      </c>
      <c r="F17192">
        <v>31</v>
      </c>
      <c r="G17192">
        <v>49</v>
      </c>
      <c r="H17192" s="9">
        <v>8.9981000000000009</v>
      </c>
      <c r="I17192" s="7">
        <v>102</v>
      </c>
      <c r="J17192" s="7">
        <v>254</v>
      </c>
      <c r="K17192" s="2">
        <v>356</v>
      </c>
    </row>
    <row r="17193" spans="1:11">
      <c r="A17193">
        <v>17192</v>
      </c>
      <c r="B17193" s="1">
        <v>40775.041666666664</v>
      </c>
      <c r="C17193">
        <v>3</v>
      </c>
      <c r="D17193">
        <v>0</v>
      </c>
      <c r="E17193">
        <v>1</v>
      </c>
      <c r="F17193">
        <v>22</v>
      </c>
      <c r="G17193">
        <v>83</v>
      </c>
      <c r="H17193" s="9">
        <v>0</v>
      </c>
      <c r="I17193" s="7">
        <v>12</v>
      </c>
      <c r="J17193" s="7">
        <v>35</v>
      </c>
      <c r="K17193" s="2">
        <v>47</v>
      </c>
    </row>
    <row r="17194" spans="1:11">
      <c r="A17194">
        <v>17193</v>
      </c>
      <c r="B17194" s="1">
        <v>41274.041666666664</v>
      </c>
      <c r="C17194">
        <v>1</v>
      </c>
      <c r="D17194">
        <v>0</v>
      </c>
      <c r="E17194">
        <v>1</v>
      </c>
      <c r="F17194" s="2">
        <v>0</v>
      </c>
      <c r="G17194">
        <v>55</v>
      </c>
      <c r="H17194" s="9">
        <v>12.997999999999999</v>
      </c>
      <c r="I17194" s="7">
        <v>6</v>
      </c>
      <c r="J17194" s="7">
        <v>13</v>
      </c>
      <c r="K17194" s="2">
        <v>19</v>
      </c>
    </row>
    <row r="17195" spans="1:11">
      <c r="A17195">
        <v>17194</v>
      </c>
      <c r="B17195" s="1">
        <v>41174.916666666664</v>
      </c>
      <c r="C17195">
        <v>3</v>
      </c>
      <c r="D17195">
        <v>0</v>
      </c>
      <c r="E17195">
        <v>1</v>
      </c>
      <c r="F17195">
        <v>22</v>
      </c>
      <c r="G17195">
        <v>57</v>
      </c>
      <c r="H17195" s="9">
        <v>12.997999999999999</v>
      </c>
      <c r="I17195" s="7">
        <v>59</v>
      </c>
      <c r="J17195" s="7">
        <v>180</v>
      </c>
      <c r="K17195" s="2">
        <v>239</v>
      </c>
    </row>
    <row r="17196" spans="1:11">
      <c r="A17196">
        <v>17195</v>
      </c>
      <c r="B17196" s="1">
        <v>41178.083333333336</v>
      </c>
      <c r="C17196">
        <v>4</v>
      </c>
      <c r="D17196">
        <v>0</v>
      </c>
      <c r="E17196">
        <v>2</v>
      </c>
      <c r="F17196">
        <v>20.000000000000004</v>
      </c>
      <c r="G17196">
        <v>64</v>
      </c>
      <c r="H17196" s="9">
        <v>19.001200000000001</v>
      </c>
      <c r="I17196" s="7">
        <v>2</v>
      </c>
      <c r="J17196" s="7">
        <v>15</v>
      </c>
      <c r="K17196" s="2">
        <v>17</v>
      </c>
    </row>
    <row r="17197" spans="1:11">
      <c r="A17197">
        <v>17196</v>
      </c>
      <c r="B17197" s="1">
        <v>41070.291666666664</v>
      </c>
      <c r="C17197">
        <v>2</v>
      </c>
      <c r="D17197">
        <v>0</v>
      </c>
      <c r="E17197">
        <v>1</v>
      </c>
      <c r="F17197">
        <v>21.000000000000004</v>
      </c>
      <c r="G17197">
        <v>78</v>
      </c>
      <c r="H17197" s="9">
        <v>7.0015000000000001</v>
      </c>
      <c r="I17197" s="7">
        <v>21</v>
      </c>
      <c r="J17197" s="7">
        <v>41</v>
      </c>
      <c r="K17197" s="2">
        <v>62</v>
      </c>
    </row>
    <row r="17198" spans="1:11">
      <c r="A17198">
        <v>17197</v>
      </c>
      <c r="B17198" s="1">
        <v>41224</v>
      </c>
      <c r="C17198">
        <v>4</v>
      </c>
      <c r="D17198">
        <v>0</v>
      </c>
      <c r="E17198">
        <v>1</v>
      </c>
      <c r="F17198">
        <v>8</v>
      </c>
      <c r="G17198">
        <v>81</v>
      </c>
      <c r="H17198" s="9">
        <v>6.0031999999999996</v>
      </c>
      <c r="I17198" s="7">
        <v>14</v>
      </c>
      <c r="J17198" s="7">
        <v>110</v>
      </c>
      <c r="K17198" s="2">
        <v>124</v>
      </c>
    </row>
    <row r="17199" spans="1:11">
      <c r="A17199">
        <v>17198</v>
      </c>
      <c r="B17199" s="1">
        <v>40836.5</v>
      </c>
      <c r="C17199">
        <v>4</v>
      </c>
      <c r="D17199">
        <v>0</v>
      </c>
      <c r="E17199">
        <v>1</v>
      </c>
      <c r="F17199">
        <v>15</v>
      </c>
      <c r="G17199">
        <v>48</v>
      </c>
      <c r="H17199" s="9">
        <v>35.000799999999998</v>
      </c>
      <c r="I17199" s="7">
        <v>28</v>
      </c>
      <c r="J17199" s="7">
        <v>171</v>
      </c>
      <c r="K17199" s="2">
        <v>199</v>
      </c>
    </row>
    <row r="17200" spans="1:11">
      <c r="A17200">
        <v>17199</v>
      </c>
      <c r="B17200" s="1">
        <v>41227.5</v>
      </c>
      <c r="C17200">
        <v>4</v>
      </c>
      <c r="D17200">
        <v>0</v>
      </c>
      <c r="E17200">
        <v>1</v>
      </c>
      <c r="F17200">
        <v>8</v>
      </c>
      <c r="G17200">
        <v>46</v>
      </c>
      <c r="H17200" s="9">
        <v>0</v>
      </c>
      <c r="I17200" s="7">
        <v>40</v>
      </c>
      <c r="J17200" s="7">
        <v>200</v>
      </c>
      <c r="K17200" s="2">
        <v>240</v>
      </c>
    </row>
    <row r="17201" spans="1:11">
      <c r="A17201">
        <v>17200</v>
      </c>
      <c r="B17201" s="1">
        <v>40570.833333333336</v>
      </c>
      <c r="C17201">
        <v>1</v>
      </c>
      <c r="D17201">
        <v>0</v>
      </c>
      <c r="E17201">
        <v>1</v>
      </c>
      <c r="F17201">
        <v>0</v>
      </c>
      <c r="G17201">
        <v>74</v>
      </c>
      <c r="H17201" s="9">
        <v>6.0031999999999996</v>
      </c>
      <c r="I17201" s="2">
        <v>4</v>
      </c>
      <c r="J17201" s="2">
        <v>54</v>
      </c>
      <c r="K17201" s="2">
        <v>58</v>
      </c>
    </row>
    <row r="17202" spans="1:11">
      <c r="A17202">
        <v>17201</v>
      </c>
      <c r="B17202" s="1">
        <v>40958.375</v>
      </c>
      <c r="C17202">
        <v>1</v>
      </c>
      <c r="D17202">
        <v>0</v>
      </c>
      <c r="E17202">
        <v>2</v>
      </c>
      <c r="F17202">
        <v>3</v>
      </c>
      <c r="G17202">
        <v>56</v>
      </c>
      <c r="H17202" s="9">
        <v>16.997900000000001</v>
      </c>
      <c r="I17202" s="7">
        <v>20</v>
      </c>
      <c r="J17202" s="7">
        <v>73</v>
      </c>
      <c r="K17202" s="2">
        <v>93</v>
      </c>
    </row>
    <row r="17203" spans="1:11">
      <c r="A17203">
        <v>17202</v>
      </c>
      <c r="B17203" s="1">
        <v>41131.583333333336</v>
      </c>
      <c r="C17203">
        <v>3</v>
      </c>
      <c r="D17203">
        <v>0</v>
      </c>
      <c r="E17203">
        <v>1</v>
      </c>
      <c r="F17203">
        <v>29</v>
      </c>
      <c r="G17203">
        <v>58</v>
      </c>
      <c r="H17203" s="9">
        <v>23.999400000000001</v>
      </c>
      <c r="I17203" s="7">
        <v>71</v>
      </c>
      <c r="J17203" s="7">
        <v>236</v>
      </c>
      <c r="K17203" s="2">
        <v>307</v>
      </c>
    </row>
    <row r="17204" spans="1:11">
      <c r="A17204">
        <v>17203</v>
      </c>
      <c r="B17204" s="1">
        <v>41241.083333333336</v>
      </c>
      <c r="C17204">
        <v>4</v>
      </c>
      <c r="D17204">
        <v>0</v>
      </c>
      <c r="E17204">
        <v>2</v>
      </c>
      <c r="F17204">
        <v>4</v>
      </c>
      <c r="G17204">
        <v>75</v>
      </c>
      <c r="H17204" s="9">
        <v>15.001300000000001</v>
      </c>
      <c r="I17204" s="7">
        <v>0</v>
      </c>
      <c r="J17204" s="7">
        <v>1</v>
      </c>
      <c r="K17204" s="2">
        <v>1</v>
      </c>
    </row>
    <row r="17205" spans="1:11">
      <c r="A17205">
        <v>17204</v>
      </c>
      <c r="B17205" s="1">
        <v>40557.125</v>
      </c>
      <c r="C17205">
        <v>1</v>
      </c>
      <c r="D17205">
        <v>0</v>
      </c>
      <c r="E17205">
        <v>1</v>
      </c>
      <c r="F17205">
        <v>-4</v>
      </c>
      <c r="G17205">
        <v>54</v>
      </c>
      <c r="H17205" s="9">
        <v>7.0015000000000001</v>
      </c>
      <c r="I17205" s="2">
        <v>0</v>
      </c>
      <c r="J17205" s="2">
        <v>1</v>
      </c>
      <c r="K17205" s="2">
        <v>1</v>
      </c>
    </row>
    <row r="17206" spans="1:11">
      <c r="A17206">
        <v>17205</v>
      </c>
      <c r="B17206" s="1">
        <v>40663.458333333336</v>
      </c>
      <c r="C17206">
        <v>2</v>
      </c>
      <c r="D17206">
        <v>0</v>
      </c>
      <c r="E17206">
        <v>1</v>
      </c>
      <c r="F17206">
        <v>16</v>
      </c>
      <c r="G17206">
        <v>42</v>
      </c>
      <c r="H17206" s="9">
        <v>23.999400000000001</v>
      </c>
      <c r="I17206" s="7">
        <v>120</v>
      </c>
      <c r="J17206" s="7">
        <v>201</v>
      </c>
      <c r="K17206" s="2">
        <v>321</v>
      </c>
    </row>
    <row r="17207" spans="1:11">
      <c r="A17207">
        <v>17206</v>
      </c>
      <c r="B17207" s="1">
        <v>40881.75</v>
      </c>
      <c r="C17207">
        <v>4</v>
      </c>
      <c r="D17207">
        <v>0</v>
      </c>
      <c r="E17207">
        <v>1</v>
      </c>
      <c r="F17207">
        <v>10</v>
      </c>
      <c r="G17207">
        <v>71</v>
      </c>
      <c r="H17207" s="9">
        <v>0</v>
      </c>
      <c r="I17207" s="7">
        <v>10</v>
      </c>
      <c r="J17207" s="7">
        <v>161</v>
      </c>
      <c r="K17207" s="2">
        <v>171</v>
      </c>
    </row>
    <row r="17208" spans="1:11">
      <c r="A17208">
        <v>17207</v>
      </c>
      <c r="B17208" s="1">
        <v>41141.416666666664</v>
      </c>
      <c r="C17208">
        <v>3</v>
      </c>
      <c r="D17208">
        <v>0</v>
      </c>
      <c r="E17208">
        <v>2</v>
      </c>
      <c r="F17208">
        <v>23</v>
      </c>
      <c r="G17208">
        <v>69</v>
      </c>
      <c r="H17208" s="9">
        <v>6.0031999999999996</v>
      </c>
      <c r="I17208" s="7">
        <v>69</v>
      </c>
      <c r="J17208" s="7">
        <v>124</v>
      </c>
      <c r="K17208" s="2">
        <v>193</v>
      </c>
    </row>
    <row r="17209" spans="1:11">
      <c r="A17209">
        <v>17208</v>
      </c>
      <c r="B17209" s="1">
        <v>40903.958333333336</v>
      </c>
      <c r="C17209">
        <v>1</v>
      </c>
      <c r="D17209">
        <v>1</v>
      </c>
      <c r="E17209">
        <v>1</v>
      </c>
      <c r="F17209">
        <v>4</v>
      </c>
      <c r="G17209">
        <v>70</v>
      </c>
      <c r="H17209" s="9">
        <v>7.0015000000000001</v>
      </c>
      <c r="I17209" s="7">
        <v>4</v>
      </c>
      <c r="J17209" s="7">
        <v>25</v>
      </c>
      <c r="K17209" s="2">
        <v>29</v>
      </c>
    </row>
    <row r="17210" spans="1:11">
      <c r="A17210">
        <v>17209</v>
      </c>
      <c r="B17210" s="1">
        <v>40641.041666666664</v>
      </c>
      <c r="C17210">
        <v>2</v>
      </c>
      <c r="D17210">
        <v>0</v>
      </c>
      <c r="E17210">
        <v>2</v>
      </c>
      <c r="F17210">
        <v>8</v>
      </c>
      <c r="G17210">
        <v>76</v>
      </c>
      <c r="H17210" s="9">
        <v>8.9981000000000009</v>
      </c>
      <c r="I17210" s="7">
        <v>3</v>
      </c>
      <c r="J17210" s="7">
        <v>6</v>
      </c>
      <c r="K17210" s="2">
        <v>9</v>
      </c>
    </row>
    <row r="17211" spans="1:11">
      <c r="A17211">
        <v>17210</v>
      </c>
      <c r="B17211" s="1">
        <v>40672.125</v>
      </c>
      <c r="C17211">
        <v>2</v>
      </c>
      <c r="D17211">
        <v>0</v>
      </c>
      <c r="E17211">
        <v>1</v>
      </c>
      <c r="F17211">
        <v>14</v>
      </c>
      <c r="G17211">
        <v>82</v>
      </c>
      <c r="H17211" s="9">
        <v>6.0031999999999996</v>
      </c>
      <c r="I17211" s="7">
        <v>0</v>
      </c>
      <c r="J17211" s="7">
        <v>7</v>
      </c>
      <c r="K17211" s="2">
        <v>7</v>
      </c>
    </row>
    <row r="17212" spans="1:11">
      <c r="A17212">
        <v>17211</v>
      </c>
      <c r="B17212" s="1">
        <v>40635.541666666664</v>
      </c>
      <c r="C17212">
        <v>2</v>
      </c>
      <c r="D17212">
        <v>0</v>
      </c>
      <c r="E17212">
        <v>1</v>
      </c>
      <c r="F17212">
        <v>8</v>
      </c>
      <c r="G17212">
        <v>81</v>
      </c>
      <c r="H17212" s="9">
        <v>8.9981000000000009</v>
      </c>
      <c r="I17212" s="7">
        <v>56</v>
      </c>
      <c r="J17212" s="7">
        <v>81</v>
      </c>
      <c r="K17212" s="2">
        <v>137</v>
      </c>
    </row>
    <row r="17213" spans="1:11">
      <c r="A17213">
        <v>17212</v>
      </c>
      <c r="B17213" s="1">
        <v>40635.625</v>
      </c>
      <c r="C17213">
        <v>2</v>
      </c>
      <c r="D17213">
        <v>0</v>
      </c>
      <c r="E17213">
        <v>3</v>
      </c>
      <c r="F17213">
        <v>8</v>
      </c>
      <c r="G17213">
        <v>76</v>
      </c>
      <c r="H17213" s="9">
        <v>26.002700000000001</v>
      </c>
      <c r="I17213" s="7">
        <v>72</v>
      </c>
      <c r="J17213" s="7">
        <v>64</v>
      </c>
      <c r="K17213" s="2">
        <v>136</v>
      </c>
    </row>
    <row r="17214" spans="1:11">
      <c r="A17214">
        <v>17213</v>
      </c>
      <c r="B17214" s="1">
        <v>40824.208333333336</v>
      </c>
      <c r="C17214">
        <v>4</v>
      </c>
      <c r="D17214">
        <v>0</v>
      </c>
      <c r="E17214">
        <v>1</v>
      </c>
      <c r="F17214">
        <v>12</v>
      </c>
      <c r="G17214">
        <v>88</v>
      </c>
      <c r="H17214" s="9">
        <v>7.0015000000000001</v>
      </c>
      <c r="I17214" s="7">
        <v>1</v>
      </c>
      <c r="J17214" s="7">
        <v>7</v>
      </c>
      <c r="K17214" s="2">
        <v>8</v>
      </c>
    </row>
    <row r="17215" spans="1:11">
      <c r="A17215">
        <v>17214</v>
      </c>
      <c r="B17215" s="1">
        <v>40840.333333333336</v>
      </c>
      <c r="C17215">
        <v>4</v>
      </c>
      <c r="D17215">
        <v>0</v>
      </c>
      <c r="E17215">
        <v>2</v>
      </c>
      <c r="F17215">
        <v>12</v>
      </c>
      <c r="G17215">
        <v>88</v>
      </c>
      <c r="H17215" s="9">
        <v>11.0014</v>
      </c>
      <c r="I17215" s="7">
        <v>20</v>
      </c>
      <c r="J17215" s="7">
        <v>376</v>
      </c>
      <c r="K17215" s="2">
        <v>396</v>
      </c>
    </row>
    <row r="17216" spans="1:11">
      <c r="A17216">
        <v>17215</v>
      </c>
      <c r="B17216" s="1">
        <v>40684</v>
      </c>
      <c r="C17216">
        <v>2</v>
      </c>
      <c r="D17216">
        <v>0</v>
      </c>
      <c r="E17216">
        <v>1</v>
      </c>
      <c r="F17216">
        <v>17</v>
      </c>
      <c r="G17216">
        <v>77</v>
      </c>
      <c r="H17216" s="9">
        <v>7.0015000000000001</v>
      </c>
      <c r="I17216" s="7">
        <v>20</v>
      </c>
      <c r="J17216" s="7">
        <v>78</v>
      </c>
      <c r="K17216" s="2">
        <v>98</v>
      </c>
    </row>
    <row r="17217" spans="1:11">
      <c r="A17217">
        <v>17216</v>
      </c>
      <c r="B17217" s="1">
        <v>40816.75</v>
      </c>
      <c r="C17217">
        <v>4</v>
      </c>
      <c r="D17217">
        <v>0</v>
      </c>
      <c r="E17217">
        <v>1</v>
      </c>
      <c r="F17217">
        <v>20.000000000000004</v>
      </c>
      <c r="G17217">
        <v>49</v>
      </c>
      <c r="H17217" s="9">
        <v>23.999400000000001</v>
      </c>
      <c r="I17217" s="7">
        <v>62</v>
      </c>
      <c r="J17217" s="7">
        <v>448</v>
      </c>
      <c r="K17217" s="2">
        <v>510</v>
      </c>
    </row>
    <row r="17218" spans="1:11">
      <c r="A17218">
        <v>17217</v>
      </c>
      <c r="B17218" s="1">
        <v>40576.416666666664</v>
      </c>
      <c r="C17218">
        <v>1</v>
      </c>
      <c r="D17218">
        <v>0</v>
      </c>
      <c r="E17218">
        <v>2</v>
      </c>
      <c r="F17218">
        <v>2</v>
      </c>
      <c r="G17218">
        <v>100</v>
      </c>
      <c r="H17218" s="9">
        <v>0</v>
      </c>
      <c r="I17218" s="2">
        <v>2</v>
      </c>
      <c r="J17218" s="2">
        <v>59</v>
      </c>
      <c r="K17218" s="2">
        <v>61</v>
      </c>
    </row>
    <row r="17219" spans="1:11">
      <c r="A17219">
        <v>17218</v>
      </c>
      <c r="B17219" s="1">
        <v>40804.541666666664</v>
      </c>
      <c r="C17219">
        <v>3</v>
      </c>
      <c r="D17219">
        <v>0</v>
      </c>
      <c r="E17219">
        <v>1</v>
      </c>
      <c r="F17219">
        <v>19.000000000000004</v>
      </c>
      <c r="G17219">
        <v>60</v>
      </c>
      <c r="H17219" s="9">
        <v>8.9981000000000009</v>
      </c>
      <c r="I17219" s="7">
        <v>162</v>
      </c>
      <c r="J17219" s="7">
        <v>214</v>
      </c>
      <c r="K17219" s="2">
        <v>376</v>
      </c>
    </row>
    <row r="17220" spans="1:11">
      <c r="A17220">
        <v>17219</v>
      </c>
      <c r="B17220" s="1">
        <v>40841.958333333336</v>
      </c>
      <c r="C17220">
        <v>4</v>
      </c>
      <c r="D17220">
        <v>0</v>
      </c>
      <c r="E17220">
        <v>1</v>
      </c>
      <c r="F17220">
        <v>13</v>
      </c>
      <c r="G17220">
        <v>72</v>
      </c>
      <c r="H17220" s="9">
        <v>8.9981000000000009</v>
      </c>
      <c r="I17220" s="7">
        <v>15</v>
      </c>
      <c r="J17220" s="7">
        <v>79</v>
      </c>
      <c r="K17220" s="2">
        <v>94</v>
      </c>
    </row>
    <row r="17221" spans="1:11">
      <c r="A17221">
        <v>17220</v>
      </c>
      <c r="B17221" s="1">
        <v>40898.75</v>
      </c>
      <c r="C17221">
        <v>1</v>
      </c>
      <c r="D17221">
        <v>0</v>
      </c>
      <c r="E17221">
        <v>2</v>
      </c>
      <c r="F17221">
        <v>13</v>
      </c>
      <c r="G17221">
        <v>100</v>
      </c>
      <c r="H17221" s="9">
        <v>19.999500000000001</v>
      </c>
      <c r="I17221" s="7">
        <v>2</v>
      </c>
      <c r="J17221" s="7">
        <v>278</v>
      </c>
      <c r="K17221" s="2">
        <v>280</v>
      </c>
    </row>
    <row r="17222" spans="1:11">
      <c r="A17222">
        <v>17221</v>
      </c>
      <c r="B17222" s="1">
        <v>40567.125</v>
      </c>
      <c r="C17222">
        <v>1</v>
      </c>
      <c r="D17222">
        <v>0</v>
      </c>
      <c r="E17222">
        <v>1</v>
      </c>
      <c r="F17222">
        <v>-7</v>
      </c>
      <c r="G17222">
        <v>45</v>
      </c>
      <c r="H17222" s="9">
        <v>16.997900000000001</v>
      </c>
      <c r="I17222" s="2">
        <v>0</v>
      </c>
      <c r="J17222" s="2">
        <v>1</v>
      </c>
      <c r="K17222" s="2">
        <v>1</v>
      </c>
    </row>
    <row r="17223" spans="1:11">
      <c r="A17223">
        <v>17222</v>
      </c>
      <c r="B17223" s="1">
        <v>40551.875</v>
      </c>
      <c r="C17223">
        <v>1</v>
      </c>
      <c r="D17223">
        <v>0</v>
      </c>
      <c r="E17223">
        <v>1</v>
      </c>
      <c r="F17223">
        <v>-3</v>
      </c>
      <c r="G17223">
        <v>39</v>
      </c>
      <c r="H17223" s="9">
        <v>23.999400000000001</v>
      </c>
      <c r="I17223" s="2">
        <v>2</v>
      </c>
      <c r="J17223" s="2">
        <v>35</v>
      </c>
      <c r="K17223" s="2">
        <v>37</v>
      </c>
    </row>
    <row r="17224" spans="1:11">
      <c r="A17224">
        <v>17223</v>
      </c>
      <c r="B17224" s="1">
        <v>41133.166666666664</v>
      </c>
      <c r="C17224">
        <v>3</v>
      </c>
      <c r="D17224">
        <v>0</v>
      </c>
      <c r="E17224">
        <v>1</v>
      </c>
      <c r="F17224">
        <v>23</v>
      </c>
      <c r="G17224">
        <v>69</v>
      </c>
      <c r="H17224" s="9">
        <v>6.0031999999999996</v>
      </c>
      <c r="I17224" s="7">
        <v>2</v>
      </c>
      <c r="J17224" s="7">
        <v>8</v>
      </c>
      <c r="K17224" s="2">
        <v>10</v>
      </c>
    </row>
    <row r="17225" spans="1:11">
      <c r="A17225">
        <v>17224</v>
      </c>
      <c r="B17225" s="1">
        <v>40953.166666666664</v>
      </c>
      <c r="C17225">
        <v>1</v>
      </c>
      <c r="D17225">
        <v>0</v>
      </c>
      <c r="E17225">
        <v>2</v>
      </c>
      <c r="F17225">
        <v>4</v>
      </c>
      <c r="G17225">
        <v>65</v>
      </c>
      <c r="H17225" s="9">
        <v>7.0015000000000001</v>
      </c>
      <c r="I17225" s="7">
        <v>0</v>
      </c>
      <c r="J17225" s="7">
        <v>2</v>
      </c>
      <c r="K17225" s="2">
        <v>2</v>
      </c>
    </row>
    <row r="17226" spans="1:11">
      <c r="A17226">
        <v>17225</v>
      </c>
      <c r="B17226" s="1">
        <v>40668.625</v>
      </c>
      <c r="C17226">
        <v>2</v>
      </c>
      <c r="D17226">
        <v>0</v>
      </c>
      <c r="E17226">
        <v>1</v>
      </c>
      <c r="F17226">
        <v>19.000000000000004</v>
      </c>
      <c r="G17226">
        <v>26</v>
      </c>
      <c r="H17226" s="9">
        <v>32.997500000000002</v>
      </c>
      <c r="I17226" s="7">
        <v>27</v>
      </c>
      <c r="J17226" s="7">
        <v>120</v>
      </c>
      <c r="K17226" s="2">
        <v>147</v>
      </c>
    </row>
    <row r="17227" spans="1:11">
      <c r="A17227">
        <v>17226</v>
      </c>
      <c r="B17227" s="1">
        <v>41001.625</v>
      </c>
      <c r="C17227">
        <v>2</v>
      </c>
      <c r="D17227">
        <v>0</v>
      </c>
      <c r="E17227">
        <v>1</v>
      </c>
      <c r="F17227">
        <v>15</v>
      </c>
      <c r="G17227">
        <v>33</v>
      </c>
      <c r="H17227" s="9">
        <v>27.999300000000002</v>
      </c>
      <c r="I17227" s="7">
        <v>132</v>
      </c>
      <c r="J17227" s="7">
        <v>191</v>
      </c>
      <c r="K17227" s="2">
        <v>323</v>
      </c>
    </row>
    <row r="17228" spans="1:11">
      <c r="A17228">
        <v>17227</v>
      </c>
      <c r="B17228" s="1">
        <v>40920.791666666664</v>
      </c>
      <c r="C17228">
        <v>1</v>
      </c>
      <c r="D17228">
        <v>0</v>
      </c>
      <c r="E17228">
        <v>2</v>
      </c>
      <c r="F17228">
        <v>12</v>
      </c>
      <c r="G17228">
        <v>71</v>
      </c>
      <c r="H17228" s="9">
        <v>11.0014</v>
      </c>
      <c r="I17228" s="7">
        <v>17</v>
      </c>
      <c r="J17228" s="7">
        <v>311</v>
      </c>
      <c r="K17228" s="2">
        <v>328</v>
      </c>
    </row>
    <row r="17229" spans="1:11">
      <c r="A17229">
        <v>17228</v>
      </c>
      <c r="B17229" s="1">
        <v>41022.791666666664</v>
      </c>
      <c r="C17229">
        <v>2</v>
      </c>
      <c r="D17229">
        <v>0</v>
      </c>
      <c r="E17229">
        <v>2</v>
      </c>
      <c r="F17229">
        <v>8</v>
      </c>
      <c r="G17229">
        <v>76</v>
      </c>
      <c r="H17229" s="9">
        <v>15.001300000000001</v>
      </c>
      <c r="I17229" s="7">
        <v>11</v>
      </c>
      <c r="J17229" s="7">
        <v>287</v>
      </c>
      <c r="K17229" s="2">
        <v>298</v>
      </c>
    </row>
    <row r="17230" spans="1:11">
      <c r="A17230">
        <v>17229</v>
      </c>
      <c r="B17230" s="1">
        <v>41029.708333333336</v>
      </c>
      <c r="C17230">
        <v>2</v>
      </c>
      <c r="D17230">
        <v>0</v>
      </c>
      <c r="E17230">
        <v>1</v>
      </c>
      <c r="F17230">
        <v>19.000000000000004</v>
      </c>
      <c r="G17230">
        <v>60</v>
      </c>
      <c r="H17230" s="9">
        <v>11.0014</v>
      </c>
      <c r="I17230" s="7">
        <v>66</v>
      </c>
      <c r="J17230" s="7">
        <v>617</v>
      </c>
      <c r="K17230" s="2">
        <v>683</v>
      </c>
    </row>
    <row r="17231" spans="1:11">
      <c r="A17231">
        <v>17230</v>
      </c>
      <c r="B17231" s="1">
        <v>41063.083333333336</v>
      </c>
      <c r="C17231">
        <v>2</v>
      </c>
      <c r="D17231">
        <v>0</v>
      </c>
      <c r="E17231">
        <v>1</v>
      </c>
      <c r="F17231">
        <v>17</v>
      </c>
      <c r="G17231">
        <v>59</v>
      </c>
      <c r="H17231" s="9">
        <v>7.0015000000000001</v>
      </c>
      <c r="I17231" s="7">
        <v>22</v>
      </c>
      <c r="J17231" s="7">
        <v>67</v>
      </c>
      <c r="K17231" s="2">
        <v>89</v>
      </c>
    </row>
    <row r="17232" spans="1:11">
      <c r="A17232">
        <v>17231</v>
      </c>
      <c r="B17232" s="1">
        <v>40845.791666666664</v>
      </c>
      <c r="C17232">
        <v>4</v>
      </c>
      <c r="D17232">
        <v>0</v>
      </c>
      <c r="E17232">
        <v>1</v>
      </c>
      <c r="F17232">
        <v>3</v>
      </c>
      <c r="G17232">
        <v>87</v>
      </c>
      <c r="H17232" s="9">
        <v>23.999400000000001</v>
      </c>
      <c r="I17232" s="7">
        <v>3</v>
      </c>
      <c r="J17232" s="7">
        <v>36</v>
      </c>
      <c r="K17232" s="2">
        <v>39</v>
      </c>
    </row>
    <row r="17233" spans="1:11">
      <c r="A17233">
        <v>17232</v>
      </c>
      <c r="B17233" s="1">
        <v>40634.333333333336</v>
      </c>
      <c r="C17233">
        <v>2</v>
      </c>
      <c r="D17233">
        <v>0</v>
      </c>
      <c r="E17233">
        <v>2</v>
      </c>
      <c r="F17233">
        <v>4</v>
      </c>
      <c r="G17233">
        <v>87</v>
      </c>
      <c r="H17233" s="9">
        <v>16.997900000000001</v>
      </c>
      <c r="I17233" s="7">
        <v>8</v>
      </c>
      <c r="J17233" s="7">
        <v>197</v>
      </c>
      <c r="K17233" s="2">
        <v>205</v>
      </c>
    </row>
    <row r="17234" spans="1:11">
      <c r="A17234">
        <v>17233</v>
      </c>
      <c r="B17234" s="1">
        <v>40610.833333333336</v>
      </c>
      <c r="C17234">
        <v>1</v>
      </c>
      <c r="D17234">
        <v>0</v>
      </c>
      <c r="E17234">
        <v>1</v>
      </c>
      <c r="F17234">
        <v>7</v>
      </c>
      <c r="G17234">
        <v>39</v>
      </c>
      <c r="H17234" s="9">
        <v>6.0031999999999996</v>
      </c>
      <c r="I17234" s="2">
        <v>2</v>
      </c>
      <c r="J17234" s="2">
        <v>74</v>
      </c>
      <c r="K17234" s="2">
        <v>76</v>
      </c>
    </row>
    <row r="17235" spans="1:11">
      <c r="A17235">
        <v>17234</v>
      </c>
      <c r="B17235" s="1">
        <v>41069.125</v>
      </c>
      <c r="C17235">
        <v>2</v>
      </c>
      <c r="D17235">
        <v>0</v>
      </c>
      <c r="E17235">
        <v>1</v>
      </c>
      <c r="F17235">
        <v>22</v>
      </c>
      <c r="G17235">
        <v>57</v>
      </c>
      <c r="H17235" s="9">
        <v>0</v>
      </c>
      <c r="I17235" s="7">
        <v>12</v>
      </c>
      <c r="J17235" s="7">
        <v>28</v>
      </c>
      <c r="K17235" s="2">
        <v>40</v>
      </c>
    </row>
    <row r="17236" spans="1:11">
      <c r="A17236">
        <v>17235</v>
      </c>
      <c r="B17236" s="1">
        <v>40809.25</v>
      </c>
      <c r="C17236">
        <v>4</v>
      </c>
      <c r="D17236">
        <v>0</v>
      </c>
      <c r="E17236">
        <v>2</v>
      </c>
      <c r="F17236">
        <v>22</v>
      </c>
      <c r="G17236">
        <v>94</v>
      </c>
      <c r="H17236" s="9">
        <v>6.0031999999999996</v>
      </c>
      <c r="I17236" s="7">
        <v>5</v>
      </c>
      <c r="J17236" s="7">
        <v>98</v>
      </c>
      <c r="K17236" s="2">
        <v>103</v>
      </c>
    </row>
    <row r="17237" spans="1:11">
      <c r="A17237">
        <v>17236</v>
      </c>
      <c r="B17237" s="1">
        <v>40778.708333333336</v>
      </c>
      <c r="C17237">
        <v>3</v>
      </c>
      <c r="D17237">
        <v>0</v>
      </c>
      <c r="E17237">
        <v>1</v>
      </c>
      <c r="F17237">
        <v>27</v>
      </c>
      <c r="G17237">
        <v>34</v>
      </c>
      <c r="H17237" s="9">
        <v>15.001300000000001</v>
      </c>
      <c r="I17237" s="7">
        <v>133</v>
      </c>
      <c r="J17237" s="7">
        <v>337</v>
      </c>
      <c r="K17237" s="2">
        <v>470</v>
      </c>
    </row>
    <row r="17238" spans="1:11">
      <c r="A17238">
        <v>17237</v>
      </c>
      <c r="B17238" s="1">
        <v>41009.708333333336</v>
      </c>
      <c r="C17238">
        <v>2</v>
      </c>
      <c r="D17238">
        <v>0</v>
      </c>
      <c r="E17238">
        <v>1</v>
      </c>
      <c r="F17238">
        <v>19.000000000000004</v>
      </c>
      <c r="G17238">
        <v>21</v>
      </c>
      <c r="H17238" s="9">
        <v>35.000799999999998</v>
      </c>
      <c r="I17238" s="7">
        <v>88</v>
      </c>
      <c r="J17238" s="7">
        <v>656</v>
      </c>
      <c r="K17238" s="2">
        <v>744</v>
      </c>
    </row>
    <row r="17239" spans="1:11">
      <c r="A17239">
        <v>17238</v>
      </c>
      <c r="B17239" s="1">
        <v>41018.708333333336</v>
      </c>
      <c r="C17239">
        <v>2</v>
      </c>
      <c r="D17239">
        <v>0</v>
      </c>
      <c r="E17239">
        <v>1</v>
      </c>
      <c r="F17239">
        <v>21.000000000000004</v>
      </c>
      <c r="G17239">
        <v>43</v>
      </c>
      <c r="H17239" s="9">
        <v>6.0031999999999996</v>
      </c>
      <c r="I17239" s="7">
        <v>85</v>
      </c>
      <c r="J17239" s="7">
        <v>663</v>
      </c>
      <c r="K17239" s="2">
        <v>748</v>
      </c>
    </row>
    <row r="17240" spans="1:11">
      <c r="A17240">
        <v>17239</v>
      </c>
      <c r="B17240" s="1">
        <v>40846.458333333336</v>
      </c>
      <c r="C17240">
        <v>4</v>
      </c>
      <c r="D17240">
        <v>0</v>
      </c>
      <c r="E17240">
        <v>1</v>
      </c>
      <c r="F17240">
        <v>9</v>
      </c>
      <c r="G17240">
        <v>53</v>
      </c>
      <c r="H17240" s="9">
        <v>15.001300000000001</v>
      </c>
      <c r="I17240" s="7">
        <v>58</v>
      </c>
      <c r="J17240" s="7">
        <v>182</v>
      </c>
      <c r="K17240" s="2">
        <v>240</v>
      </c>
    </row>
    <row r="17241" spans="1:11">
      <c r="A17241">
        <v>17240</v>
      </c>
      <c r="B17241" s="1">
        <v>40977.291666666664</v>
      </c>
      <c r="C17241">
        <v>1</v>
      </c>
      <c r="D17241">
        <v>0</v>
      </c>
      <c r="E17241">
        <v>2</v>
      </c>
      <c r="F17241">
        <v>10</v>
      </c>
      <c r="G17241">
        <v>40</v>
      </c>
      <c r="H17241" s="9">
        <v>19.999500000000001</v>
      </c>
      <c r="I17241" s="7">
        <v>6</v>
      </c>
      <c r="J17241" s="7">
        <v>261</v>
      </c>
      <c r="K17241" s="2">
        <v>267</v>
      </c>
    </row>
    <row r="17242" spans="1:11">
      <c r="A17242">
        <v>17241</v>
      </c>
      <c r="B17242" s="1">
        <v>40935.583333333336</v>
      </c>
      <c r="C17242">
        <v>1</v>
      </c>
      <c r="D17242">
        <v>0</v>
      </c>
      <c r="E17242">
        <v>1</v>
      </c>
      <c r="F17242">
        <v>16</v>
      </c>
      <c r="G17242">
        <v>55</v>
      </c>
      <c r="H17242" s="9">
        <v>36.997399999999999</v>
      </c>
      <c r="I17242" s="7">
        <v>23</v>
      </c>
      <c r="J17242" s="7">
        <v>153</v>
      </c>
      <c r="K17242" s="2">
        <v>176</v>
      </c>
    </row>
    <row r="17243" spans="1:11">
      <c r="A17243">
        <v>17242</v>
      </c>
      <c r="B17243" s="1">
        <v>41115.583333333336</v>
      </c>
      <c r="C17243">
        <v>3</v>
      </c>
      <c r="D17243">
        <v>0</v>
      </c>
      <c r="E17243">
        <v>1</v>
      </c>
      <c r="F17243">
        <v>31</v>
      </c>
      <c r="G17243">
        <v>29</v>
      </c>
      <c r="H17243" s="9">
        <v>8.9981000000000009</v>
      </c>
      <c r="I17243" s="7">
        <v>88</v>
      </c>
      <c r="J17243" s="7">
        <v>159</v>
      </c>
      <c r="K17243" s="2">
        <v>247</v>
      </c>
    </row>
    <row r="17244" spans="1:11">
      <c r="A17244">
        <v>17243</v>
      </c>
      <c r="B17244" s="1">
        <v>40613.125</v>
      </c>
      <c r="C17244">
        <v>1</v>
      </c>
      <c r="D17244">
        <v>0</v>
      </c>
      <c r="E17244">
        <v>2</v>
      </c>
      <c r="F17244">
        <v>7</v>
      </c>
      <c r="G17244">
        <v>93</v>
      </c>
      <c r="H17244" s="9">
        <v>6.0031999999999996</v>
      </c>
      <c r="I17244" s="2">
        <v>0</v>
      </c>
      <c r="J17244" s="2">
        <v>2</v>
      </c>
      <c r="K17244" s="2">
        <v>2</v>
      </c>
    </row>
    <row r="17245" spans="1:11">
      <c r="A17245">
        <v>17244</v>
      </c>
      <c r="B17245" s="1">
        <v>40559.75</v>
      </c>
      <c r="C17245">
        <v>1</v>
      </c>
      <c r="D17245">
        <v>0</v>
      </c>
      <c r="E17245">
        <v>1</v>
      </c>
      <c r="F17245">
        <v>1</v>
      </c>
      <c r="G17245">
        <v>40</v>
      </c>
      <c r="H17245" s="9">
        <v>11.0014</v>
      </c>
      <c r="I17245" s="2">
        <v>11</v>
      </c>
      <c r="J17245" s="2">
        <v>56</v>
      </c>
      <c r="K17245" s="2">
        <v>67</v>
      </c>
    </row>
    <row r="17246" spans="1:11">
      <c r="A17246">
        <v>17245</v>
      </c>
      <c r="B17246" s="1">
        <v>41007.041666666664</v>
      </c>
      <c r="C17246">
        <v>2</v>
      </c>
      <c r="D17246">
        <v>0</v>
      </c>
      <c r="E17246">
        <v>1</v>
      </c>
      <c r="F17246">
        <v>13</v>
      </c>
      <c r="G17246">
        <v>24</v>
      </c>
      <c r="H17246" s="9">
        <v>15.001300000000001</v>
      </c>
      <c r="I17246" s="7">
        <v>14</v>
      </c>
      <c r="J17246" s="7">
        <v>50</v>
      </c>
      <c r="K17246" s="2">
        <v>64</v>
      </c>
    </row>
    <row r="17247" spans="1:11">
      <c r="A17247">
        <v>17246</v>
      </c>
      <c r="B17247" s="1">
        <v>40664.958333333336</v>
      </c>
      <c r="C17247">
        <v>2</v>
      </c>
      <c r="D17247">
        <v>0</v>
      </c>
      <c r="E17247">
        <v>1</v>
      </c>
      <c r="F17247">
        <v>14</v>
      </c>
      <c r="G17247">
        <v>77</v>
      </c>
      <c r="H17247" s="9">
        <v>12.997999999999999</v>
      </c>
      <c r="I17247" s="7">
        <v>64</v>
      </c>
      <c r="J17247" s="7">
        <v>82</v>
      </c>
      <c r="K17247" s="2">
        <v>146</v>
      </c>
    </row>
    <row r="17248" spans="1:11">
      <c r="A17248">
        <v>17247</v>
      </c>
      <c r="B17248" s="1">
        <v>41098.25</v>
      </c>
      <c r="C17248">
        <v>3</v>
      </c>
      <c r="D17248">
        <v>0</v>
      </c>
      <c r="E17248">
        <v>1</v>
      </c>
      <c r="F17248">
        <v>30</v>
      </c>
      <c r="G17248">
        <v>70</v>
      </c>
      <c r="H17248" s="9">
        <v>8.9981000000000009</v>
      </c>
      <c r="I17248" s="7">
        <v>5</v>
      </c>
      <c r="J17248" s="7">
        <v>16</v>
      </c>
      <c r="K17248" s="2">
        <v>21</v>
      </c>
    </row>
    <row r="17249" spans="1:11">
      <c r="A17249">
        <v>17248</v>
      </c>
      <c r="B17249" s="1">
        <v>41169.583333333336</v>
      </c>
      <c r="C17249">
        <v>3</v>
      </c>
      <c r="D17249">
        <v>0</v>
      </c>
      <c r="E17249">
        <v>2</v>
      </c>
      <c r="F17249">
        <v>23</v>
      </c>
      <c r="G17249">
        <v>65</v>
      </c>
      <c r="H17249" s="9">
        <v>16.997900000000001</v>
      </c>
      <c r="I17249" s="7">
        <v>129</v>
      </c>
      <c r="J17249" s="7">
        <v>203</v>
      </c>
      <c r="K17249" s="2">
        <v>332</v>
      </c>
    </row>
    <row r="17250" spans="1:11">
      <c r="A17250">
        <v>17249</v>
      </c>
      <c r="B17250" s="1">
        <v>41026.708333333336</v>
      </c>
      <c r="C17250">
        <v>2</v>
      </c>
      <c r="D17250">
        <v>0</v>
      </c>
      <c r="E17250">
        <v>1</v>
      </c>
      <c r="F17250">
        <v>18</v>
      </c>
      <c r="G17250">
        <v>24</v>
      </c>
      <c r="H17250" s="9">
        <v>26.002700000000001</v>
      </c>
      <c r="I17250" s="7">
        <v>89</v>
      </c>
      <c r="J17250" s="7">
        <v>612</v>
      </c>
      <c r="K17250" s="2">
        <v>701</v>
      </c>
    </row>
    <row r="17251" spans="1:11">
      <c r="A17251">
        <v>17250</v>
      </c>
      <c r="B17251" s="1">
        <v>41158.875</v>
      </c>
      <c r="C17251">
        <v>3</v>
      </c>
      <c r="D17251">
        <v>0</v>
      </c>
      <c r="E17251">
        <v>1</v>
      </c>
      <c r="F17251">
        <v>23</v>
      </c>
      <c r="G17251">
        <v>89</v>
      </c>
      <c r="H17251" s="9">
        <v>11.0014</v>
      </c>
      <c r="I17251" s="7">
        <v>32</v>
      </c>
      <c r="J17251" s="7">
        <v>240</v>
      </c>
      <c r="K17251" s="2">
        <v>272</v>
      </c>
    </row>
    <row r="17252" spans="1:11">
      <c r="A17252">
        <v>17251</v>
      </c>
      <c r="B17252" s="1">
        <v>41037.875</v>
      </c>
      <c r="C17252">
        <v>2</v>
      </c>
      <c r="D17252">
        <v>0</v>
      </c>
      <c r="E17252">
        <v>2</v>
      </c>
      <c r="F17252">
        <v>23</v>
      </c>
      <c r="G17252">
        <v>65</v>
      </c>
      <c r="H17252" s="9">
        <v>19.001200000000001</v>
      </c>
      <c r="I17252" s="7">
        <v>21</v>
      </c>
      <c r="J17252" s="7">
        <v>202</v>
      </c>
      <c r="K17252" s="2">
        <v>223</v>
      </c>
    </row>
    <row r="17253" spans="1:11">
      <c r="A17253">
        <v>17252</v>
      </c>
      <c r="B17253" s="1">
        <v>40683.875</v>
      </c>
      <c r="C17253">
        <v>2</v>
      </c>
      <c r="D17253">
        <v>0</v>
      </c>
      <c r="E17253">
        <v>1</v>
      </c>
      <c r="F17253">
        <v>19.000000000000004</v>
      </c>
      <c r="G17253">
        <v>64</v>
      </c>
      <c r="H17253" s="9">
        <v>7.0015000000000001</v>
      </c>
      <c r="I17253" s="7">
        <v>40</v>
      </c>
      <c r="J17253" s="7">
        <v>155</v>
      </c>
      <c r="K17253" s="2">
        <v>195</v>
      </c>
    </row>
    <row r="17254" spans="1:11">
      <c r="A17254">
        <v>17253</v>
      </c>
      <c r="B17254" s="1">
        <v>41040.083333333336</v>
      </c>
      <c r="C17254">
        <v>2</v>
      </c>
      <c r="D17254">
        <v>0</v>
      </c>
      <c r="E17254">
        <v>1</v>
      </c>
      <c r="F17254">
        <v>14</v>
      </c>
      <c r="G17254">
        <v>44</v>
      </c>
      <c r="H17254" s="9">
        <v>11.0014</v>
      </c>
      <c r="I17254" s="7">
        <v>15</v>
      </c>
      <c r="J17254" s="7">
        <v>16</v>
      </c>
      <c r="K17254" s="2">
        <v>31</v>
      </c>
    </row>
    <row r="17255" spans="1:11">
      <c r="A17255">
        <v>17254</v>
      </c>
      <c r="B17255" s="1">
        <v>40979.833333333336</v>
      </c>
      <c r="C17255">
        <v>1</v>
      </c>
      <c r="D17255">
        <v>0</v>
      </c>
      <c r="E17255">
        <v>1</v>
      </c>
      <c r="F17255">
        <v>13</v>
      </c>
      <c r="G17255">
        <v>47</v>
      </c>
      <c r="H17255" s="9">
        <v>15.001300000000001</v>
      </c>
      <c r="I17255" s="7">
        <v>42</v>
      </c>
      <c r="J17255" s="7">
        <v>129</v>
      </c>
      <c r="K17255" s="2">
        <v>171</v>
      </c>
    </row>
    <row r="17256" spans="1:11">
      <c r="A17256">
        <v>17255</v>
      </c>
      <c r="B17256" s="1">
        <v>41136.708333333336</v>
      </c>
      <c r="C17256">
        <v>3</v>
      </c>
      <c r="D17256">
        <v>0</v>
      </c>
      <c r="E17256">
        <v>1</v>
      </c>
      <c r="F17256">
        <v>28</v>
      </c>
      <c r="G17256">
        <v>55</v>
      </c>
      <c r="H17256" s="9">
        <v>19.001200000000001</v>
      </c>
      <c r="I17256" s="7">
        <v>102</v>
      </c>
      <c r="J17256" s="7">
        <v>749</v>
      </c>
      <c r="K17256" s="2">
        <v>851</v>
      </c>
    </row>
    <row r="17257" spans="1:11">
      <c r="A17257">
        <v>17256</v>
      </c>
      <c r="B17257" s="1">
        <v>40636.958333333336</v>
      </c>
      <c r="C17257">
        <v>2</v>
      </c>
      <c r="D17257">
        <v>0</v>
      </c>
      <c r="E17257">
        <v>1</v>
      </c>
      <c r="F17257">
        <v>11</v>
      </c>
      <c r="G17257">
        <v>50</v>
      </c>
      <c r="H17257" s="9">
        <v>6.0031999999999996</v>
      </c>
      <c r="I17257" s="7">
        <v>9</v>
      </c>
      <c r="J17257" s="7">
        <v>22</v>
      </c>
      <c r="K17257" s="2">
        <v>31</v>
      </c>
    </row>
    <row r="17258" spans="1:11">
      <c r="A17258">
        <v>17257</v>
      </c>
      <c r="B17258" s="1">
        <v>40900.375</v>
      </c>
      <c r="C17258">
        <v>1</v>
      </c>
      <c r="D17258">
        <v>0</v>
      </c>
      <c r="E17258">
        <v>1</v>
      </c>
      <c r="F17258">
        <v>11</v>
      </c>
      <c r="G17258">
        <v>66</v>
      </c>
      <c r="H17258" s="9">
        <v>19.999500000000001</v>
      </c>
      <c r="I17258" s="7">
        <v>4</v>
      </c>
      <c r="J17258" s="7">
        <v>151</v>
      </c>
      <c r="K17258" s="2">
        <v>155</v>
      </c>
    </row>
    <row r="17259" spans="1:11">
      <c r="A17259">
        <v>17258</v>
      </c>
      <c r="B17259" s="1">
        <v>40773.416666666664</v>
      </c>
      <c r="C17259">
        <v>3</v>
      </c>
      <c r="D17259">
        <v>0</v>
      </c>
      <c r="E17259">
        <v>1</v>
      </c>
      <c r="F17259">
        <v>28</v>
      </c>
      <c r="G17259">
        <v>66</v>
      </c>
      <c r="H17259" s="9">
        <v>16.997900000000001</v>
      </c>
      <c r="I17259" s="7">
        <v>37</v>
      </c>
      <c r="J17259" s="7">
        <v>91</v>
      </c>
      <c r="K17259" s="2">
        <v>128</v>
      </c>
    </row>
    <row r="17260" spans="1:11">
      <c r="A17260">
        <v>17259</v>
      </c>
      <c r="B17260" s="1">
        <v>40590.5</v>
      </c>
      <c r="C17260">
        <v>1</v>
      </c>
      <c r="D17260">
        <v>0</v>
      </c>
      <c r="E17260">
        <v>1</v>
      </c>
      <c r="F17260">
        <v>10</v>
      </c>
      <c r="G17260">
        <v>32</v>
      </c>
      <c r="H17260" s="9">
        <v>22.002800000000001</v>
      </c>
      <c r="I17260" s="2">
        <v>14</v>
      </c>
      <c r="J17260" s="2">
        <v>72</v>
      </c>
      <c r="K17260" s="2">
        <v>86</v>
      </c>
    </row>
    <row r="17261" spans="1:11">
      <c r="A17261">
        <v>17260</v>
      </c>
      <c r="B17261" s="1">
        <v>40753.916666666664</v>
      </c>
      <c r="C17261">
        <v>3</v>
      </c>
      <c r="D17261">
        <v>0</v>
      </c>
      <c r="E17261">
        <v>1</v>
      </c>
      <c r="F17261">
        <v>31</v>
      </c>
      <c r="G17261">
        <v>49</v>
      </c>
      <c r="H17261" s="9">
        <v>15.001300000000001</v>
      </c>
      <c r="I17261" s="7">
        <v>47</v>
      </c>
      <c r="J17261" s="7">
        <v>127</v>
      </c>
      <c r="K17261" s="2">
        <v>174</v>
      </c>
    </row>
    <row r="17262" spans="1:11">
      <c r="A17262">
        <v>17261</v>
      </c>
      <c r="B17262" s="1">
        <v>40840.708333333336</v>
      </c>
      <c r="C17262">
        <v>4</v>
      </c>
      <c r="D17262">
        <v>0</v>
      </c>
      <c r="E17262">
        <v>1</v>
      </c>
      <c r="F17262">
        <v>17</v>
      </c>
      <c r="G17262">
        <v>68</v>
      </c>
      <c r="H17262" s="9">
        <v>8.9981000000000009</v>
      </c>
      <c r="I17262" s="7">
        <v>87</v>
      </c>
      <c r="J17262" s="7">
        <v>527</v>
      </c>
      <c r="K17262" s="2">
        <v>614</v>
      </c>
    </row>
    <row r="17263" spans="1:11">
      <c r="A17263">
        <v>17262</v>
      </c>
      <c r="B17263" s="1">
        <v>40758.875</v>
      </c>
      <c r="C17263">
        <v>3</v>
      </c>
      <c r="D17263">
        <v>0</v>
      </c>
      <c r="E17263">
        <v>2</v>
      </c>
      <c r="F17263">
        <v>25</v>
      </c>
      <c r="G17263">
        <v>89</v>
      </c>
      <c r="H17263" s="9">
        <v>8.9981000000000009</v>
      </c>
      <c r="I17263" s="7">
        <v>7</v>
      </c>
      <c r="J17263" s="7">
        <v>81</v>
      </c>
      <c r="K17263" s="2">
        <v>88</v>
      </c>
    </row>
    <row r="17264" spans="1:11">
      <c r="A17264">
        <v>17263</v>
      </c>
      <c r="B17264" s="1">
        <v>41184.791666666664</v>
      </c>
      <c r="C17264">
        <v>4</v>
      </c>
      <c r="D17264">
        <v>0</v>
      </c>
      <c r="E17264">
        <v>3</v>
      </c>
      <c r="F17264">
        <v>22</v>
      </c>
      <c r="G17264">
        <v>94</v>
      </c>
      <c r="H17264" s="9">
        <v>0</v>
      </c>
      <c r="I17264" s="7">
        <v>27</v>
      </c>
      <c r="J17264" s="7">
        <v>368</v>
      </c>
      <c r="K17264" s="2">
        <v>395</v>
      </c>
    </row>
    <row r="17265" spans="1:11">
      <c r="A17265">
        <v>17264</v>
      </c>
      <c r="B17265" s="1">
        <v>40993.833333333336</v>
      </c>
      <c r="C17265">
        <v>2</v>
      </c>
      <c r="D17265">
        <v>0</v>
      </c>
      <c r="E17265">
        <v>1</v>
      </c>
      <c r="F17265">
        <v>15</v>
      </c>
      <c r="G17265">
        <v>77</v>
      </c>
      <c r="H17265" s="9">
        <v>15.001300000000001</v>
      </c>
      <c r="I17265" s="7">
        <v>63</v>
      </c>
      <c r="J17265" s="7">
        <v>196</v>
      </c>
      <c r="K17265" s="2">
        <v>259</v>
      </c>
    </row>
    <row r="17266" spans="1:11">
      <c r="A17266">
        <v>17265</v>
      </c>
      <c r="B17266" s="1">
        <v>41111.708333333336</v>
      </c>
      <c r="C17266">
        <v>3</v>
      </c>
      <c r="D17266">
        <v>0</v>
      </c>
      <c r="E17266">
        <v>3</v>
      </c>
      <c r="F17266">
        <v>21.000000000000004</v>
      </c>
      <c r="G17266">
        <v>88</v>
      </c>
      <c r="H17266" s="9">
        <v>11.0014</v>
      </c>
      <c r="I17266" s="7">
        <v>92</v>
      </c>
      <c r="J17266" s="7">
        <v>149</v>
      </c>
      <c r="K17266" s="2">
        <v>241</v>
      </c>
    </row>
    <row r="17267" spans="1:11">
      <c r="A17267">
        <v>17266</v>
      </c>
      <c r="B17267" s="1">
        <v>40679.208333333336</v>
      </c>
      <c r="C17267">
        <v>2</v>
      </c>
      <c r="D17267">
        <v>0</v>
      </c>
      <c r="E17267">
        <v>1</v>
      </c>
      <c r="F17267">
        <v>16</v>
      </c>
      <c r="G17267">
        <v>93</v>
      </c>
      <c r="H17267" s="9">
        <v>12.997999999999999</v>
      </c>
      <c r="I17267" s="7">
        <v>1</v>
      </c>
      <c r="J17267" s="7">
        <v>20</v>
      </c>
      <c r="K17267" s="2">
        <v>21</v>
      </c>
    </row>
    <row r="17268" spans="1:11">
      <c r="A17268">
        <v>17267</v>
      </c>
      <c r="B17268" s="1">
        <v>41106.541666666664</v>
      </c>
      <c r="C17268">
        <v>3</v>
      </c>
      <c r="D17268">
        <v>0</v>
      </c>
      <c r="E17268">
        <v>1</v>
      </c>
      <c r="F17268">
        <v>33</v>
      </c>
      <c r="G17268">
        <v>49</v>
      </c>
      <c r="H17268" s="9">
        <v>19.001200000000001</v>
      </c>
      <c r="I17268" s="7">
        <v>63</v>
      </c>
      <c r="J17268" s="7">
        <v>176</v>
      </c>
      <c r="K17268" s="2">
        <v>239</v>
      </c>
    </row>
    <row r="17269" spans="1:11">
      <c r="A17269">
        <v>17268</v>
      </c>
      <c r="B17269" s="1">
        <v>41089.375</v>
      </c>
      <c r="C17269">
        <v>3</v>
      </c>
      <c r="D17269">
        <v>0</v>
      </c>
      <c r="E17269">
        <v>1</v>
      </c>
      <c r="F17269">
        <v>29</v>
      </c>
      <c r="G17269">
        <v>55</v>
      </c>
      <c r="H17269" s="9">
        <v>11.0014</v>
      </c>
      <c r="I17269" s="7">
        <v>39</v>
      </c>
      <c r="J17269" s="7">
        <v>260</v>
      </c>
      <c r="K17269" s="2">
        <v>299</v>
      </c>
    </row>
    <row r="17270" spans="1:11">
      <c r="A17270">
        <v>17269</v>
      </c>
      <c r="B17270" s="1">
        <v>40776.75</v>
      </c>
      <c r="C17270">
        <v>3</v>
      </c>
      <c r="D17270">
        <v>0</v>
      </c>
      <c r="E17270">
        <v>1</v>
      </c>
      <c r="F17270">
        <v>27</v>
      </c>
      <c r="G17270">
        <v>79</v>
      </c>
      <c r="H17270" s="9">
        <v>16.997900000000001</v>
      </c>
      <c r="I17270" s="7">
        <v>96</v>
      </c>
      <c r="J17270" s="7">
        <v>215</v>
      </c>
      <c r="K17270" s="2">
        <v>311</v>
      </c>
    </row>
    <row r="17271" spans="1:11">
      <c r="A17271">
        <v>17270</v>
      </c>
      <c r="B17271" s="1">
        <v>40751.541666666664</v>
      </c>
      <c r="C17271">
        <v>3</v>
      </c>
      <c r="D17271">
        <v>0</v>
      </c>
      <c r="E17271">
        <v>1</v>
      </c>
      <c r="F17271">
        <v>33</v>
      </c>
      <c r="G17271">
        <v>30</v>
      </c>
      <c r="H17271" s="9">
        <v>23.999400000000001</v>
      </c>
      <c r="I17271" s="7">
        <v>29</v>
      </c>
      <c r="J17271" s="7">
        <v>151</v>
      </c>
      <c r="K17271" s="2">
        <v>180</v>
      </c>
    </row>
    <row r="17272" spans="1:11">
      <c r="A17272">
        <v>17271</v>
      </c>
      <c r="B17272" s="1">
        <v>40782.375</v>
      </c>
      <c r="C17272">
        <v>3</v>
      </c>
      <c r="D17272">
        <v>0</v>
      </c>
      <c r="E17272">
        <v>2</v>
      </c>
      <c r="F17272">
        <v>26</v>
      </c>
      <c r="G17272">
        <v>84</v>
      </c>
      <c r="H17272" s="9">
        <v>27.999300000000002</v>
      </c>
      <c r="I17272" s="7">
        <v>28</v>
      </c>
      <c r="J17272" s="7">
        <v>128</v>
      </c>
      <c r="K17272" s="2">
        <v>156</v>
      </c>
    </row>
    <row r="17273" spans="1:11">
      <c r="A17273">
        <v>17272</v>
      </c>
      <c r="B17273" s="1">
        <v>40995.375</v>
      </c>
      <c r="C17273">
        <v>2</v>
      </c>
      <c r="D17273">
        <v>0</v>
      </c>
      <c r="E17273">
        <v>1</v>
      </c>
      <c r="F17273">
        <v>3</v>
      </c>
      <c r="G17273">
        <v>38</v>
      </c>
      <c r="H17273" s="9">
        <v>12.997999999999999</v>
      </c>
      <c r="I17273" s="7">
        <v>8</v>
      </c>
      <c r="J17273" s="7">
        <v>259</v>
      </c>
      <c r="K17273" s="2">
        <v>267</v>
      </c>
    </row>
    <row r="17274" spans="1:11">
      <c r="A17274">
        <v>17273</v>
      </c>
      <c r="B17274" s="1">
        <v>40766.083333333336</v>
      </c>
      <c r="C17274">
        <v>3</v>
      </c>
      <c r="D17274">
        <v>0</v>
      </c>
      <c r="E17274">
        <v>1</v>
      </c>
      <c r="F17274">
        <v>23.999999999999993</v>
      </c>
      <c r="G17274">
        <v>54</v>
      </c>
      <c r="H17274" s="9">
        <v>8.9981000000000009</v>
      </c>
      <c r="I17274" s="7">
        <v>3</v>
      </c>
      <c r="J17274" s="7">
        <v>8</v>
      </c>
      <c r="K17274" s="2">
        <v>11</v>
      </c>
    </row>
    <row r="17275" spans="1:11">
      <c r="A17275">
        <v>17274</v>
      </c>
      <c r="B17275" s="1">
        <v>41195.666666666664</v>
      </c>
      <c r="C17275">
        <v>4</v>
      </c>
      <c r="D17275">
        <v>0</v>
      </c>
      <c r="E17275">
        <v>1</v>
      </c>
      <c r="F17275">
        <v>16</v>
      </c>
      <c r="G17275">
        <v>31</v>
      </c>
      <c r="H17275" s="9">
        <v>12.997999999999999</v>
      </c>
      <c r="I17275" s="7">
        <v>294</v>
      </c>
      <c r="J17275" s="7">
        <v>343</v>
      </c>
      <c r="K17275" s="2">
        <v>637</v>
      </c>
    </row>
    <row r="17276" spans="1:11">
      <c r="A17276">
        <v>17275</v>
      </c>
      <c r="B17276" s="1">
        <v>41090.416666666664</v>
      </c>
      <c r="C17276">
        <v>3</v>
      </c>
      <c r="D17276">
        <v>0</v>
      </c>
      <c r="E17276">
        <v>1</v>
      </c>
      <c r="F17276">
        <v>35</v>
      </c>
      <c r="G17276">
        <v>30</v>
      </c>
      <c r="H17276" s="9">
        <v>16.997900000000001</v>
      </c>
      <c r="I17276" s="7">
        <v>96</v>
      </c>
      <c r="J17276" s="7">
        <v>308</v>
      </c>
      <c r="K17276" s="2">
        <v>404</v>
      </c>
    </row>
    <row r="17277" spans="1:11">
      <c r="A17277">
        <v>17276</v>
      </c>
      <c r="B17277" s="1">
        <v>41126.166666666664</v>
      </c>
      <c r="C17277">
        <v>3</v>
      </c>
      <c r="D17277">
        <v>0</v>
      </c>
      <c r="E17277">
        <v>1</v>
      </c>
      <c r="F17277">
        <v>27</v>
      </c>
      <c r="G17277">
        <v>74</v>
      </c>
      <c r="H17277" s="9">
        <v>16.997900000000001</v>
      </c>
      <c r="I17277" s="7">
        <v>3</v>
      </c>
      <c r="J17277" s="7">
        <v>11</v>
      </c>
      <c r="K17277" s="2">
        <v>14</v>
      </c>
    </row>
    <row r="17278" spans="1:11">
      <c r="A17278">
        <v>17277</v>
      </c>
      <c r="B17278" s="1">
        <v>41081.041666666664</v>
      </c>
      <c r="C17278">
        <v>3</v>
      </c>
      <c r="D17278">
        <v>0</v>
      </c>
      <c r="E17278">
        <v>1</v>
      </c>
      <c r="F17278">
        <v>27</v>
      </c>
      <c r="G17278">
        <v>79</v>
      </c>
      <c r="H17278" s="9">
        <v>8.9981000000000009</v>
      </c>
      <c r="I17278" s="7">
        <v>2</v>
      </c>
      <c r="J17278" s="7">
        <v>16</v>
      </c>
      <c r="K17278" s="2">
        <v>18</v>
      </c>
    </row>
    <row r="17279" spans="1:11">
      <c r="A17279">
        <v>17278</v>
      </c>
      <c r="B17279" s="1">
        <v>40805.5</v>
      </c>
      <c r="C17279">
        <v>3</v>
      </c>
      <c r="D17279">
        <v>0</v>
      </c>
      <c r="E17279">
        <v>2</v>
      </c>
      <c r="F17279">
        <v>20.000000000000004</v>
      </c>
      <c r="G17279">
        <v>60</v>
      </c>
      <c r="H17279" s="9">
        <v>6.0031999999999996</v>
      </c>
      <c r="I17279" s="7">
        <v>51</v>
      </c>
      <c r="J17279" s="7">
        <v>138</v>
      </c>
      <c r="K17279" s="2">
        <v>189</v>
      </c>
    </row>
    <row r="17280" spans="1:11">
      <c r="A17280">
        <v>17279</v>
      </c>
      <c r="B17280" s="1">
        <v>41207.791666666664</v>
      </c>
      <c r="C17280">
        <v>4</v>
      </c>
      <c r="D17280">
        <v>0</v>
      </c>
      <c r="E17280">
        <v>1</v>
      </c>
      <c r="F17280">
        <v>18</v>
      </c>
      <c r="G17280">
        <v>83</v>
      </c>
      <c r="H17280" s="9">
        <v>12.997999999999999</v>
      </c>
      <c r="I17280" s="7">
        <v>45</v>
      </c>
      <c r="J17280" s="7">
        <v>497</v>
      </c>
      <c r="K17280" s="2">
        <v>542</v>
      </c>
    </row>
    <row r="17281" spans="1:11">
      <c r="A17281">
        <v>17280</v>
      </c>
      <c r="B17281" s="1">
        <v>40944.458333333336</v>
      </c>
      <c r="C17281">
        <v>1</v>
      </c>
      <c r="D17281">
        <v>0</v>
      </c>
      <c r="E17281">
        <v>2</v>
      </c>
      <c r="F17281">
        <v>4</v>
      </c>
      <c r="G17281">
        <v>70</v>
      </c>
      <c r="H17281" s="9">
        <v>12.997999999999999</v>
      </c>
      <c r="I17281" s="7">
        <v>22</v>
      </c>
      <c r="J17281" s="7">
        <v>160</v>
      </c>
      <c r="K17281" s="2">
        <v>182</v>
      </c>
    </row>
    <row r="17282" spans="1:11">
      <c r="A17282">
        <v>17281</v>
      </c>
      <c r="B17282" s="1">
        <v>40595.25</v>
      </c>
      <c r="C17282">
        <v>1</v>
      </c>
      <c r="D17282">
        <v>1</v>
      </c>
      <c r="E17282">
        <v>2</v>
      </c>
      <c r="F17282">
        <v>12</v>
      </c>
      <c r="G17282">
        <v>26</v>
      </c>
      <c r="H17282" s="9">
        <v>19.999500000000001</v>
      </c>
      <c r="I17282" s="2">
        <v>2</v>
      </c>
      <c r="J17282" s="2">
        <v>6</v>
      </c>
      <c r="K17282" s="2">
        <v>8</v>
      </c>
    </row>
    <row r="17283" spans="1:11">
      <c r="A17283">
        <v>17282</v>
      </c>
      <c r="B17283" s="1">
        <v>41264.166666666664</v>
      </c>
      <c r="C17283">
        <v>1</v>
      </c>
      <c r="D17283">
        <v>0</v>
      </c>
      <c r="E17283">
        <v>2</v>
      </c>
      <c r="F17283">
        <v>9</v>
      </c>
      <c r="G17283">
        <v>71</v>
      </c>
      <c r="H17283" s="9">
        <v>32.997500000000002</v>
      </c>
      <c r="I17283" s="7">
        <v>1</v>
      </c>
      <c r="J17283" s="7">
        <v>5</v>
      </c>
      <c r="K17283" s="2">
        <v>6</v>
      </c>
    </row>
    <row r="17284" spans="1:11">
      <c r="A17284">
        <v>17283</v>
      </c>
      <c r="B17284" s="1">
        <v>40842.833333333336</v>
      </c>
      <c r="C17284">
        <v>4</v>
      </c>
      <c r="D17284">
        <v>0</v>
      </c>
      <c r="E17284">
        <v>1</v>
      </c>
      <c r="F17284">
        <v>16</v>
      </c>
      <c r="G17284">
        <v>88</v>
      </c>
      <c r="H17284" s="9">
        <v>0</v>
      </c>
      <c r="I17284" s="7">
        <v>27</v>
      </c>
      <c r="J17284" s="7">
        <v>179</v>
      </c>
      <c r="K17284" s="2">
        <v>206</v>
      </c>
    </row>
    <row r="17285" spans="1:11">
      <c r="A17285">
        <v>17284</v>
      </c>
      <c r="B17285" s="1">
        <v>40555.541666666664</v>
      </c>
      <c r="C17285">
        <v>1</v>
      </c>
      <c r="D17285">
        <v>0</v>
      </c>
      <c r="E17285">
        <v>1</v>
      </c>
      <c r="F17285">
        <v>2</v>
      </c>
      <c r="G17285">
        <v>44</v>
      </c>
      <c r="H17285" s="9">
        <v>23.999400000000001</v>
      </c>
      <c r="I17285" s="2">
        <v>0</v>
      </c>
      <c r="J17285" s="2">
        <v>49</v>
      </c>
      <c r="K17285" s="2">
        <v>49</v>
      </c>
    </row>
    <row r="17286" spans="1:11">
      <c r="A17286">
        <v>17285</v>
      </c>
      <c r="B17286" s="1">
        <v>41012.333333333336</v>
      </c>
      <c r="C17286">
        <v>2</v>
      </c>
      <c r="D17286">
        <v>0</v>
      </c>
      <c r="E17286">
        <v>1</v>
      </c>
      <c r="F17286">
        <v>10</v>
      </c>
      <c r="G17286">
        <v>46</v>
      </c>
      <c r="H17286" s="9">
        <v>11.0014</v>
      </c>
      <c r="I17286" s="7">
        <v>24</v>
      </c>
      <c r="J17286" s="7">
        <v>538</v>
      </c>
      <c r="K17286" s="2">
        <v>562</v>
      </c>
    </row>
    <row r="17287" spans="1:11">
      <c r="A17287">
        <v>17286</v>
      </c>
      <c r="B17287" s="1">
        <v>40959.708333333336</v>
      </c>
      <c r="C17287">
        <v>1</v>
      </c>
      <c r="D17287">
        <v>1</v>
      </c>
      <c r="E17287">
        <v>1</v>
      </c>
      <c r="F17287">
        <v>10</v>
      </c>
      <c r="G17287">
        <v>27</v>
      </c>
      <c r="H17287" s="9">
        <v>16.997900000000001</v>
      </c>
      <c r="I17287" s="7">
        <v>27</v>
      </c>
      <c r="J17287" s="7">
        <v>226</v>
      </c>
      <c r="K17287" s="2">
        <v>253</v>
      </c>
    </row>
    <row r="17288" spans="1:11">
      <c r="A17288">
        <v>17287</v>
      </c>
      <c r="B17288" s="1">
        <v>40878.708333333336</v>
      </c>
      <c r="C17288">
        <v>4</v>
      </c>
      <c r="D17288">
        <v>0</v>
      </c>
      <c r="E17288">
        <v>1</v>
      </c>
      <c r="F17288">
        <v>9</v>
      </c>
      <c r="G17288">
        <v>46</v>
      </c>
      <c r="H17288" s="9">
        <v>8.9981000000000009</v>
      </c>
      <c r="I17288" s="7">
        <v>9</v>
      </c>
      <c r="J17288" s="7">
        <v>409</v>
      </c>
      <c r="K17288" s="2">
        <v>418</v>
      </c>
    </row>
    <row r="17289" spans="1:11">
      <c r="A17289">
        <v>17288</v>
      </c>
      <c r="B17289" s="1">
        <v>40933.791666666664</v>
      </c>
      <c r="C17289">
        <v>1</v>
      </c>
      <c r="D17289">
        <v>0</v>
      </c>
      <c r="E17289">
        <v>2</v>
      </c>
      <c r="F17289">
        <v>8</v>
      </c>
      <c r="G17289">
        <v>53</v>
      </c>
      <c r="H17289" s="9">
        <v>0</v>
      </c>
      <c r="I17289" s="7">
        <v>5</v>
      </c>
      <c r="J17289" s="7">
        <v>311</v>
      </c>
      <c r="K17289" s="2">
        <v>316</v>
      </c>
    </row>
    <row r="17290" spans="1:11">
      <c r="A17290">
        <v>17289</v>
      </c>
      <c r="B17290" s="1">
        <v>40779.666666666664</v>
      </c>
      <c r="C17290">
        <v>3</v>
      </c>
      <c r="D17290">
        <v>0</v>
      </c>
      <c r="E17290">
        <v>1</v>
      </c>
      <c r="F17290">
        <v>29</v>
      </c>
      <c r="G17290">
        <v>52</v>
      </c>
      <c r="H17290" s="9">
        <v>27.999300000000002</v>
      </c>
      <c r="I17290" s="7">
        <v>49</v>
      </c>
      <c r="J17290" s="7">
        <v>222</v>
      </c>
      <c r="K17290" s="2">
        <v>271</v>
      </c>
    </row>
    <row r="17291" spans="1:11">
      <c r="A17291">
        <v>17290</v>
      </c>
      <c r="B17291" s="1">
        <v>40619.166666666664</v>
      </c>
      <c r="C17291">
        <v>1</v>
      </c>
      <c r="D17291">
        <v>0</v>
      </c>
      <c r="E17291">
        <v>1</v>
      </c>
      <c r="F17291">
        <v>8</v>
      </c>
      <c r="G17291">
        <v>71</v>
      </c>
      <c r="H17291" s="9">
        <v>12.997999999999999</v>
      </c>
      <c r="I17291" s="2">
        <v>0</v>
      </c>
      <c r="J17291" s="2">
        <v>3</v>
      </c>
      <c r="K17291" s="2">
        <v>3</v>
      </c>
    </row>
    <row r="17292" spans="1:11">
      <c r="A17292">
        <v>17291</v>
      </c>
      <c r="B17292" s="1">
        <v>41263.083333333336</v>
      </c>
      <c r="C17292">
        <v>4</v>
      </c>
      <c r="D17292">
        <v>0</v>
      </c>
      <c r="E17292">
        <v>1</v>
      </c>
      <c r="F17292">
        <v>7</v>
      </c>
      <c r="G17292">
        <v>66</v>
      </c>
      <c r="H17292" s="9">
        <v>0</v>
      </c>
      <c r="I17292" s="7">
        <v>2</v>
      </c>
      <c r="J17292" s="7">
        <v>6</v>
      </c>
      <c r="K17292" s="2">
        <v>8</v>
      </c>
    </row>
    <row r="17293" spans="1:11">
      <c r="A17293">
        <v>17292</v>
      </c>
      <c r="B17293" s="1">
        <v>41145.125</v>
      </c>
      <c r="C17293">
        <v>3</v>
      </c>
      <c r="D17293">
        <v>0</v>
      </c>
      <c r="E17293">
        <v>1</v>
      </c>
      <c r="F17293">
        <v>23</v>
      </c>
      <c r="G17293">
        <v>73</v>
      </c>
      <c r="H17293" s="9">
        <v>0</v>
      </c>
      <c r="I17293" s="7">
        <v>2</v>
      </c>
      <c r="J17293" s="7">
        <v>6</v>
      </c>
      <c r="K17293" s="2">
        <v>8</v>
      </c>
    </row>
    <row r="17294" spans="1:11">
      <c r="A17294">
        <v>17293</v>
      </c>
      <c r="B17294" s="1">
        <v>40731.333333333336</v>
      </c>
      <c r="C17294">
        <v>3</v>
      </c>
      <c r="D17294">
        <v>0</v>
      </c>
      <c r="E17294">
        <v>2</v>
      </c>
      <c r="F17294">
        <v>26</v>
      </c>
      <c r="G17294">
        <v>79</v>
      </c>
      <c r="H17294" s="9">
        <v>12.997999999999999</v>
      </c>
      <c r="I17294" s="7">
        <v>28</v>
      </c>
      <c r="J17294" s="7">
        <v>413</v>
      </c>
      <c r="K17294" s="2">
        <v>441</v>
      </c>
    </row>
    <row r="17295" spans="1:11">
      <c r="A17295">
        <v>17294</v>
      </c>
      <c r="B17295" s="1">
        <v>41121.791666666664</v>
      </c>
      <c r="C17295">
        <v>3</v>
      </c>
      <c r="D17295">
        <v>0</v>
      </c>
      <c r="E17295">
        <v>3</v>
      </c>
      <c r="F17295">
        <v>28</v>
      </c>
      <c r="G17295">
        <v>62</v>
      </c>
      <c r="H17295" s="9">
        <v>23.999400000000001</v>
      </c>
      <c r="I17295" s="7">
        <v>90</v>
      </c>
      <c r="J17295" s="7">
        <v>524</v>
      </c>
      <c r="K17295" s="2">
        <v>614</v>
      </c>
    </row>
    <row r="17296" spans="1:11">
      <c r="A17296">
        <v>17295</v>
      </c>
      <c r="B17296" s="1">
        <v>40965.5</v>
      </c>
      <c r="C17296">
        <v>1</v>
      </c>
      <c r="D17296">
        <v>0</v>
      </c>
      <c r="E17296">
        <v>1</v>
      </c>
      <c r="F17296">
        <v>6.0000000000000018</v>
      </c>
      <c r="G17296">
        <v>39</v>
      </c>
      <c r="H17296" s="9">
        <v>8.9981000000000009</v>
      </c>
      <c r="I17296" s="7">
        <v>49</v>
      </c>
      <c r="J17296" s="7">
        <v>256</v>
      </c>
      <c r="K17296" s="2">
        <v>305</v>
      </c>
    </row>
    <row r="17297" spans="1:11">
      <c r="A17297">
        <v>17296</v>
      </c>
      <c r="B17297" s="1">
        <v>41253.458333333336</v>
      </c>
      <c r="C17297">
        <v>4</v>
      </c>
      <c r="D17297">
        <v>0</v>
      </c>
      <c r="E17297">
        <v>3</v>
      </c>
      <c r="F17297">
        <v>14</v>
      </c>
      <c r="G17297">
        <v>94</v>
      </c>
      <c r="H17297" s="9">
        <v>15.001300000000001</v>
      </c>
      <c r="I17297" s="7">
        <v>8</v>
      </c>
      <c r="J17297" s="7">
        <v>126</v>
      </c>
      <c r="K17297" s="2">
        <v>134</v>
      </c>
    </row>
    <row r="17298" spans="1:11">
      <c r="A17298">
        <v>17297</v>
      </c>
      <c r="B17298" s="1">
        <v>40894.791666666664</v>
      </c>
      <c r="C17298">
        <v>4</v>
      </c>
      <c r="D17298">
        <v>0</v>
      </c>
      <c r="E17298">
        <v>3</v>
      </c>
      <c r="F17298">
        <v>3</v>
      </c>
      <c r="G17298">
        <v>65</v>
      </c>
      <c r="H17298" s="9">
        <v>22.002800000000001</v>
      </c>
      <c r="I17298" s="7">
        <v>11</v>
      </c>
      <c r="J17298" s="7">
        <v>95</v>
      </c>
      <c r="K17298" s="2">
        <v>106</v>
      </c>
    </row>
    <row r="17299" spans="1:11">
      <c r="A17299">
        <v>17298</v>
      </c>
      <c r="B17299" s="1">
        <v>40574.791666666664</v>
      </c>
      <c r="C17299">
        <v>1</v>
      </c>
      <c r="D17299">
        <v>0</v>
      </c>
      <c r="E17299">
        <v>1</v>
      </c>
      <c r="F17299">
        <v>6.0000000000000018</v>
      </c>
      <c r="G17299">
        <v>61</v>
      </c>
      <c r="H17299" s="9">
        <v>7.0015000000000001</v>
      </c>
      <c r="I17299" s="2">
        <v>3</v>
      </c>
      <c r="J17299" s="2">
        <v>108</v>
      </c>
      <c r="K17299" s="2">
        <v>111</v>
      </c>
    </row>
    <row r="17300" spans="1:11">
      <c r="A17300">
        <v>17299</v>
      </c>
      <c r="B17300" s="1">
        <v>40608.916666666664</v>
      </c>
      <c r="C17300">
        <v>1</v>
      </c>
      <c r="D17300">
        <v>0</v>
      </c>
      <c r="E17300">
        <v>2</v>
      </c>
      <c r="F17300">
        <v>2</v>
      </c>
      <c r="G17300">
        <v>100</v>
      </c>
      <c r="H17300" s="9">
        <v>26.002700000000001</v>
      </c>
      <c r="I17300" s="2">
        <v>0</v>
      </c>
      <c r="J17300" s="2">
        <v>10</v>
      </c>
      <c r="K17300" s="2">
        <v>10</v>
      </c>
    </row>
    <row r="17301" spans="1:11">
      <c r="A17301">
        <v>17300</v>
      </c>
      <c r="B17301" s="1">
        <v>40840.5</v>
      </c>
      <c r="C17301">
        <v>4</v>
      </c>
      <c r="D17301">
        <v>0</v>
      </c>
      <c r="E17301">
        <v>2</v>
      </c>
      <c r="F17301">
        <v>17</v>
      </c>
      <c r="G17301">
        <v>68</v>
      </c>
      <c r="H17301" s="9">
        <v>7.0015000000000001</v>
      </c>
      <c r="I17301" s="7">
        <v>64</v>
      </c>
      <c r="J17301" s="7">
        <v>156</v>
      </c>
      <c r="K17301" s="2">
        <v>220</v>
      </c>
    </row>
    <row r="17302" spans="1:11">
      <c r="A17302">
        <v>17301</v>
      </c>
      <c r="B17302" s="1">
        <v>40925.083333333336</v>
      </c>
      <c r="C17302">
        <v>1</v>
      </c>
      <c r="D17302">
        <v>0</v>
      </c>
      <c r="E17302">
        <v>3</v>
      </c>
      <c r="F17302">
        <v>5.0000000000000018</v>
      </c>
      <c r="G17302">
        <v>75</v>
      </c>
      <c r="H17302" s="9">
        <v>16.997900000000001</v>
      </c>
      <c r="I17302" s="7">
        <v>0</v>
      </c>
      <c r="J17302" s="7">
        <v>12</v>
      </c>
      <c r="K17302" s="2">
        <v>12</v>
      </c>
    </row>
    <row r="17303" spans="1:11">
      <c r="A17303">
        <v>17302</v>
      </c>
      <c r="B17303" s="1">
        <v>40569.25</v>
      </c>
      <c r="C17303">
        <v>1</v>
      </c>
      <c r="D17303">
        <v>0</v>
      </c>
      <c r="E17303">
        <v>3</v>
      </c>
      <c r="F17303">
        <v>1</v>
      </c>
      <c r="G17303">
        <v>86</v>
      </c>
      <c r="H17303" s="9">
        <v>19.001200000000001</v>
      </c>
      <c r="I17303" s="2">
        <v>0</v>
      </c>
      <c r="J17303" s="2">
        <v>8</v>
      </c>
      <c r="K17303" s="2">
        <v>8</v>
      </c>
    </row>
    <row r="17304" spans="1:11">
      <c r="A17304">
        <v>17303</v>
      </c>
      <c r="B17304" s="1">
        <v>41110.625</v>
      </c>
      <c r="C17304">
        <v>3</v>
      </c>
      <c r="D17304">
        <v>0</v>
      </c>
      <c r="E17304">
        <v>2</v>
      </c>
      <c r="F17304">
        <v>26</v>
      </c>
      <c r="G17304">
        <v>84</v>
      </c>
      <c r="H17304" s="9">
        <v>19.999500000000001</v>
      </c>
      <c r="I17304" s="7">
        <v>47</v>
      </c>
      <c r="J17304" s="7">
        <v>169</v>
      </c>
      <c r="K17304" s="2">
        <v>216</v>
      </c>
    </row>
    <row r="17305" spans="1:11">
      <c r="A17305">
        <v>17304</v>
      </c>
      <c r="B17305" s="1">
        <v>40782.291666666664</v>
      </c>
      <c r="C17305">
        <v>3</v>
      </c>
      <c r="D17305">
        <v>0</v>
      </c>
      <c r="E17305">
        <v>2</v>
      </c>
      <c r="F17305">
        <v>26</v>
      </c>
      <c r="G17305">
        <v>84</v>
      </c>
      <c r="H17305" s="9">
        <v>23.999400000000001</v>
      </c>
      <c r="I17305" s="7">
        <v>2</v>
      </c>
      <c r="J17305" s="7">
        <v>26</v>
      </c>
      <c r="K17305" s="2">
        <v>28</v>
      </c>
    </row>
    <row r="17306" spans="1:11">
      <c r="A17306">
        <v>17305</v>
      </c>
      <c r="B17306" s="1">
        <v>40732.125</v>
      </c>
      <c r="C17306">
        <v>3</v>
      </c>
      <c r="D17306">
        <v>0</v>
      </c>
      <c r="E17306">
        <v>1</v>
      </c>
      <c r="F17306">
        <v>25</v>
      </c>
      <c r="G17306">
        <v>79</v>
      </c>
      <c r="H17306" s="9">
        <v>7.0015000000000001</v>
      </c>
      <c r="I17306" s="7">
        <v>2</v>
      </c>
      <c r="J17306" s="7">
        <v>4</v>
      </c>
      <c r="K17306" s="2">
        <v>6</v>
      </c>
    </row>
    <row r="17307" spans="1:11">
      <c r="A17307">
        <v>17306</v>
      </c>
      <c r="B17307" s="1">
        <v>40684.833333333336</v>
      </c>
      <c r="C17307">
        <v>2</v>
      </c>
      <c r="D17307">
        <v>0</v>
      </c>
      <c r="E17307">
        <v>1</v>
      </c>
      <c r="F17307">
        <v>22</v>
      </c>
      <c r="G17307">
        <v>61</v>
      </c>
      <c r="H17307" s="9">
        <v>0</v>
      </c>
      <c r="I17307" s="7">
        <v>84</v>
      </c>
      <c r="J17307" s="7">
        <v>164</v>
      </c>
      <c r="K17307" s="2">
        <v>248</v>
      </c>
    </row>
    <row r="17308" spans="1:11">
      <c r="A17308">
        <v>17307</v>
      </c>
      <c r="B17308" s="1">
        <v>41034.458333333336</v>
      </c>
      <c r="C17308">
        <v>2</v>
      </c>
      <c r="D17308">
        <v>0</v>
      </c>
      <c r="E17308">
        <v>1</v>
      </c>
      <c r="F17308">
        <v>26</v>
      </c>
      <c r="G17308">
        <v>58</v>
      </c>
      <c r="H17308" s="9">
        <v>6.0031999999999996</v>
      </c>
      <c r="I17308" s="7">
        <v>221</v>
      </c>
      <c r="J17308" s="7">
        <v>354</v>
      </c>
      <c r="K17308" s="2">
        <v>575</v>
      </c>
    </row>
    <row r="17309" spans="1:11">
      <c r="A17309">
        <v>17308</v>
      </c>
      <c r="B17309" s="1">
        <v>40991.583333333336</v>
      </c>
      <c r="C17309">
        <v>2</v>
      </c>
      <c r="D17309">
        <v>0</v>
      </c>
      <c r="E17309">
        <v>2</v>
      </c>
      <c r="F17309">
        <v>27</v>
      </c>
      <c r="G17309">
        <v>42</v>
      </c>
      <c r="H17309" s="9">
        <v>7.0015000000000001</v>
      </c>
      <c r="I17309" s="7">
        <v>208</v>
      </c>
      <c r="J17309" s="7">
        <v>222</v>
      </c>
      <c r="K17309" s="2">
        <v>430</v>
      </c>
    </row>
    <row r="17310" spans="1:11">
      <c r="A17310">
        <v>17309</v>
      </c>
      <c r="B17310" s="1">
        <v>40595.958333333336</v>
      </c>
      <c r="C17310">
        <v>1</v>
      </c>
      <c r="D17310">
        <v>1</v>
      </c>
      <c r="E17310">
        <v>3</v>
      </c>
      <c r="F17310">
        <v>1</v>
      </c>
      <c r="G17310">
        <v>75</v>
      </c>
      <c r="H17310" s="9">
        <v>27.999300000000002</v>
      </c>
      <c r="I17310" s="2">
        <v>0</v>
      </c>
      <c r="J17310" s="2">
        <v>2</v>
      </c>
      <c r="K17310" s="2">
        <v>2</v>
      </c>
    </row>
    <row r="17311" spans="1:11">
      <c r="A17311">
        <v>17310</v>
      </c>
      <c r="B17311" s="1">
        <v>40792.666666666664</v>
      </c>
      <c r="C17311">
        <v>3</v>
      </c>
      <c r="D17311">
        <v>0</v>
      </c>
      <c r="E17311">
        <v>3</v>
      </c>
      <c r="F17311">
        <v>18</v>
      </c>
      <c r="G17311">
        <v>94</v>
      </c>
      <c r="H17311" s="9">
        <v>26.002700000000001</v>
      </c>
      <c r="I17311" s="7">
        <v>11</v>
      </c>
      <c r="J17311" s="7">
        <v>95</v>
      </c>
      <c r="K17311" s="2">
        <v>106</v>
      </c>
    </row>
    <row r="17312" spans="1:11">
      <c r="A17312">
        <v>17311</v>
      </c>
      <c r="B17312" s="1">
        <v>40645.458333333336</v>
      </c>
      <c r="C17312">
        <v>2</v>
      </c>
      <c r="D17312">
        <v>0</v>
      </c>
      <c r="E17312">
        <v>1</v>
      </c>
      <c r="F17312">
        <v>17</v>
      </c>
      <c r="G17312">
        <v>77</v>
      </c>
      <c r="H17312" s="9">
        <v>23.999400000000001</v>
      </c>
      <c r="I17312" s="7">
        <v>11</v>
      </c>
      <c r="J17312" s="7">
        <v>38</v>
      </c>
      <c r="K17312" s="2">
        <v>49</v>
      </c>
    </row>
    <row r="17313" spans="1:11">
      <c r="A17313">
        <v>17312</v>
      </c>
      <c r="B17313" s="1">
        <v>40931.666666666664</v>
      </c>
      <c r="C17313">
        <v>1</v>
      </c>
      <c r="D17313">
        <v>0</v>
      </c>
      <c r="E17313">
        <v>2</v>
      </c>
      <c r="F17313">
        <v>3</v>
      </c>
      <c r="G17313">
        <v>93</v>
      </c>
      <c r="H17313" s="9">
        <v>11.0014</v>
      </c>
      <c r="I17313" s="7">
        <v>14</v>
      </c>
      <c r="J17313" s="7">
        <v>108</v>
      </c>
      <c r="K17313" s="2">
        <v>122</v>
      </c>
    </row>
    <row r="17314" spans="1:11">
      <c r="A17314">
        <v>17313</v>
      </c>
      <c r="B17314" s="1">
        <v>40849.166666666664</v>
      </c>
      <c r="C17314">
        <v>4</v>
      </c>
      <c r="D17314">
        <v>0</v>
      </c>
      <c r="E17314">
        <v>1</v>
      </c>
      <c r="F17314">
        <v>6.0000000000000018</v>
      </c>
      <c r="G17314">
        <v>87</v>
      </c>
      <c r="H17314" s="9">
        <v>0</v>
      </c>
      <c r="I17314" s="7">
        <v>0</v>
      </c>
      <c r="J17314" s="7">
        <v>3</v>
      </c>
      <c r="K17314" s="2">
        <v>3</v>
      </c>
    </row>
    <row r="17315" spans="1:11">
      <c r="A17315">
        <v>17314</v>
      </c>
      <c r="B17315" s="1">
        <v>41007.708333333336</v>
      </c>
      <c r="C17315">
        <v>2</v>
      </c>
      <c r="D17315">
        <v>0</v>
      </c>
      <c r="E17315">
        <v>1</v>
      </c>
      <c r="F17315">
        <v>22</v>
      </c>
      <c r="G17315">
        <v>22</v>
      </c>
      <c r="H17315" s="9">
        <v>19.999500000000001</v>
      </c>
      <c r="I17315" s="7">
        <v>185</v>
      </c>
      <c r="J17315" s="7">
        <v>226</v>
      </c>
      <c r="K17315" s="2">
        <v>411</v>
      </c>
    </row>
    <row r="17316" spans="1:11">
      <c r="A17316">
        <v>17315</v>
      </c>
      <c r="B17316" s="1">
        <v>41260.583333333336</v>
      </c>
      <c r="C17316">
        <v>4</v>
      </c>
      <c r="D17316">
        <v>0</v>
      </c>
      <c r="E17316">
        <v>2</v>
      </c>
      <c r="F17316">
        <v>11</v>
      </c>
      <c r="G17316">
        <v>87</v>
      </c>
      <c r="H17316" s="9">
        <v>6.0031999999999996</v>
      </c>
      <c r="I17316" s="7">
        <v>12</v>
      </c>
      <c r="J17316" s="7">
        <v>169</v>
      </c>
      <c r="K17316" s="2">
        <v>181</v>
      </c>
    </row>
    <row r="17317" spans="1:11">
      <c r="A17317">
        <v>17316</v>
      </c>
      <c r="B17317" s="1">
        <v>40692.625</v>
      </c>
      <c r="C17317">
        <v>2</v>
      </c>
      <c r="D17317">
        <v>0</v>
      </c>
      <c r="E17317">
        <v>1</v>
      </c>
      <c r="F17317">
        <v>28</v>
      </c>
      <c r="G17317">
        <v>70</v>
      </c>
      <c r="H17317" s="9">
        <v>19.999500000000001</v>
      </c>
      <c r="I17317" s="7">
        <v>221</v>
      </c>
      <c r="J17317" s="7">
        <v>154</v>
      </c>
      <c r="K17317" s="2">
        <v>375</v>
      </c>
    </row>
    <row r="17318" spans="1:11">
      <c r="A17318">
        <v>17317</v>
      </c>
      <c r="B17318" s="1">
        <v>40544.916666666664</v>
      </c>
      <c r="C17318">
        <v>1</v>
      </c>
      <c r="D17318">
        <v>0</v>
      </c>
      <c r="E17318">
        <v>2</v>
      </c>
      <c r="F17318">
        <v>11</v>
      </c>
      <c r="G17318">
        <v>94</v>
      </c>
      <c r="H17318" s="9">
        <v>15.001300000000001</v>
      </c>
      <c r="I17318" s="2">
        <v>11</v>
      </c>
      <c r="J17318" s="2">
        <v>17</v>
      </c>
      <c r="K17318" s="2">
        <v>28</v>
      </c>
    </row>
    <row r="17319" spans="1:11">
      <c r="A17319">
        <v>17318</v>
      </c>
      <c r="B17319" s="1">
        <v>40923.875</v>
      </c>
      <c r="C17319">
        <v>1</v>
      </c>
      <c r="D17319">
        <v>0</v>
      </c>
      <c r="E17319">
        <v>1</v>
      </c>
      <c r="F17319">
        <v>-1</v>
      </c>
      <c r="G17319">
        <v>40</v>
      </c>
      <c r="H17319" s="9">
        <v>11.0014</v>
      </c>
      <c r="I17319" s="7">
        <v>1</v>
      </c>
      <c r="J17319" s="7">
        <v>71</v>
      </c>
      <c r="K17319" s="2">
        <v>72</v>
      </c>
    </row>
    <row r="17320" spans="1:11">
      <c r="A17320">
        <v>17319</v>
      </c>
      <c r="B17320" s="1">
        <v>40720.75</v>
      </c>
      <c r="C17320">
        <v>3</v>
      </c>
      <c r="D17320">
        <v>0</v>
      </c>
      <c r="E17320">
        <v>2</v>
      </c>
      <c r="F17320">
        <v>27</v>
      </c>
      <c r="G17320">
        <v>45</v>
      </c>
      <c r="H17320" s="9">
        <v>16.997900000000001</v>
      </c>
      <c r="I17320" s="7">
        <v>117</v>
      </c>
      <c r="J17320" s="7">
        <v>265</v>
      </c>
      <c r="K17320" s="2">
        <v>382</v>
      </c>
    </row>
    <row r="17321" spans="1:11">
      <c r="A17321">
        <v>17320</v>
      </c>
      <c r="B17321" s="1">
        <v>40804.833333333336</v>
      </c>
      <c r="C17321">
        <v>3</v>
      </c>
      <c r="D17321">
        <v>0</v>
      </c>
      <c r="E17321">
        <v>2</v>
      </c>
      <c r="F17321">
        <v>18</v>
      </c>
      <c r="G17321">
        <v>68</v>
      </c>
      <c r="H17321" s="9">
        <v>6.0031999999999996</v>
      </c>
      <c r="I17321" s="7">
        <v>44</v>
      </c>
      <c r="J17321" s="7">
        <v>136</v>
      </c>
      <c r="K17321" s="2">
        <v>180</v>
      </c>
    </row>
    <row r="17322" spans="1:11">
      <c r="A17322">
        <v>17321</v>
      </c>
      <c r="B17322" s="1">
        <v>40666.875</v>
      </c>
      <c r="C17322">
        <v>2</v>
      </c>
      <c r="D17322">
        <v>0</v>
      </c>
      <c r="E17322">
        <v>2</v>
      </c>
      <c r="F17322">
        <v>23</v>
      </c>
      <c r="G17322">
        <v>61</v>
      </c>
      <c r="H17322" s="9">
        <v>30.002600000000001</v>
      </c>
      <c r="I17322" s="7">
        <v>42</v>
      </c>
      <c r="J17322" s="7">
        <v>182</v>
      </c>
      <c r="K17322" s="2">
        <v>224</v>
      </c>
    </row>
    <row r="17323" spans="1:11">
      <c r="A17323">
        <v>17322</v>
      </c>
      <c r="B17323" s="1">
        <v>40752.416666666664</v>
      </c>
      <c r="C17323">
        <v>3</v>
      </c>
      <c r="D17323">
        <v>0</v>
      </c>
      <c r="E17323">
        <v>1</v>
      </c>
      <c r="F17323">
        <v>31</v>
      </c>
      <c r="G17323">
        <v>55</v>
      </c>
      <c r="H17323" s="9">
        <v>19.001200000000001</v>
      </c>
      <c r="I17323" s="7">
        <v>30</v>
      </c>
      <c r="J17323" s="7">
        <v>86</v>
      </c>
      <c r="K17323" s="2">
        <v>116</v>
      </c>
    </row>
    <row r="17324" spans="1:11">
      <c r="A17324">
        <v>17323</v>
      </c>
      <c r="B17324" s="1">
        <v>40566.416666666664</v>
      </c>
      <c r="C17324">
        <v>1</v>
      </c>
      <c r="D17324">
        <v>0</v>
      </c>
      <c r="E17324">
        <v>1</v>
      </c>
      <c r="F17324">
        <v>-1.9999999999999991</v>
      </c>
      <c r="G17324">
        <v>46</v>
      </c>
      <c r="H17324" s="9">
        <v>26.002700000000001</v>
      </c>
      <c r="I17324" s="2">
        <v>7</v>
      </c>
      <c r="J17324" s="2">
        <v>51</v>
      </c>
      <c r="K17324" s="2">
        <v>58</v>
      </c>
    </row>
    <row r="17325" spans="1:11">
      <c r="A17325">
        <v>17324</v>
      </c>
      <c r="B17325" s="1">
        <v>40785.083333333336</v>
      </c>
      <c r="C17325">
        <v>3</v>
      </c>
      <c r="D17325">
        <v>0</v>
      </c>
      <c r="E17325">
        <v>1</v>
      </c>
      <c r="F17325">
        <v>18</v>
      </c>
      <c r="G17325">
        <v>73</v>
      </c>
      <c r="H17325" s="9">
        <v>7.0015000000000001</v>
      </c>
      <c r="I17325" s="7">
        <v>2</v>
      </c>
      <c r="J17325" s="7">
        <v>8</v>
      </c>
      <c r="K17325" s="2">
        <v>10</v>
      </c>
    </row>
    <row r="17326" spans="1:11">
      <c r="A17326">
        <v>17325</v>
      </c>
      <c r="B17326" s="1">
        <v>41015.625</v>
      </c>
      <c r="C17326">
        <v>2</v>
      </c>
      <c r="D17326">
        <v>1</v>
      </c>
      <c r="E17326">
        <v>1</v>
      </c>
      <c r="F17326">
        <v>31</v>
      </c>
      <c r="G17326">
        <v>33</v>
      </c>
      <c r="H17326" s="9">
        <v>30.002600000000001</v>
      </c>
      <c r="I17326" s="7">
        <v>81</v>
      </c>
      <c r="J17326" s="7">
        <v>194</v>
      </c>
      <c r="K17326" s="2">
        <v>275</v>
      </c>
    </row>
    <row r="17327" spans="1:11">
      <c r="A17327">
        <v>17326</v>
      </c>
      <c r="B17327" s="1">
        <v>41061.875</v>
      </c>
      <c r="C17327">
        <v>2</v>
      </c>
      <c r="D17327">
        <v>0</v>
      </c>
      <c r="E17327">
        <v>3</v>
      </c>
      <c r="F17327">
        <v>23</v>
      </c>
      <c r="G17327">
        <v>78</v>
      </c>
      <c r="H17327" s="9">
        <v>16.997900000000001</v>
      </c>
      <c r="I17327" s="7">
        <v>12</v>
      </c>
      <c r="J17327" s="7">
        <v>73</v>
      </c>
      <c r="K17327" s="2">
        <v>85</v>
      </c>
    </row>
    <row r="17328" spans="1:11">
      <c r="A17328">
        <v>17327</v>
      </c>
      <c r="B17328" s="1">
        <v>40658.458333333336</v>
      </c>
      <c r="C17328">
        <v>2</v>
      </c>
      <c r="D17328">
        <v>0</v>
      </c>
      <c r="E17328">
        <v>1</v>
      </c>
      <c r="F17328">
        <v>23</v>
      </c>
      <c r="G17328">
        <v>73</v>
      </c>
      <c r="H17328" s="9">
        <v>15.001300000000001</v>
      </c>
      <c r="I17328" s="7">
        <v>53</v>
      </c>
      <c r="J17328" s="7">
        <v>93</v>
      </c>
      <c r="K17328" s="2">
        <v>146</v>
      </c>
    </row>
    <row r="17329" spans="1:11">
      <c r="A17329">
        <v>17328</v>
      </c>
      <c r="B17329" s="1">
        <v>41189.25</v>
      </c>
      <c r="C17329">
        <v>4</v>
      </c>
      <c r="D17329">
        <v>0</v>
      </c>
      <c r="E17329">
        <v>2</v>
      </c>
      <c r="F17329">
        <v>13</v>
      </c>
      <c r="G17329">
        <v>54</v>
      </c>
      <c r="H17329" s="9">
        <v>12.997999999999999</v>
      </c>
      <c r="I17329" s="7">
        <v>4</v>
      </c>
      <c r="J17329" s="7">
        <v>19</v>
      </c>
      <c r="K17329" s="2">
        <v>23</v>
      </c>
    </row>
    <row r="17330" spans="1:11">
      <c r="A17330">
        <v>17329</v>
      </c>
      <c r="B17330" s="1">
        <v>41096.541666666664</v>
      </c>
      <c r="C17330">
        <v>3</v>
      </c>
      <c r="D17330">
        <v>0</v>
      </c>
      <c r="E17330">
        <v>1</v>
      </c>
      <c r="F17330">
        <v>35.999999999999993</v>
      </c>
      <c r="G17330">
        <v>27</v>
      </c>
      <c r="H17330" s="9">
        <v>7.0015000000000001</v>
      </c>
      <c r="I17330" s="7">
        <v>99</v>
      </c>
      <c r="J17330" s="7">
        <v>194</v>
      </c>
      <c r="K17330" s="2">
        <v>293</v>
      </c>
    </row>
    <row r="17331" spans="1:11">
      <c r="A17331">
        <v>17330</v>
      </c>
      <c r="B17331" s="1">
        <v>41075.333333333336</v>
      </c>
      <c r="C17331">
        <v>2</v>
      </c>
      <c r="D17331">
        <v>0</v>
      </c>
      <c r="E17331">
        <v>1</v>
      </c>
      <c r="F17331">
        <v>21.000000000000004</v>
      </c>
      <c r="G17331">
        <v>69</v>
      </c>
      <c r="H17331" s="9">
        <v>11.0014</v>
      </c>
      <c r="I17331" s="7">
        <v>44</v>
      </c>
      <c r="J17331" s="7">
        <v>608</v>
      </c>
      <c r="K17331" s="2">
        <v>652</v>
      </c>
    </row>
    <row r="17332" spans="1:11">
      <c r="A17332">
        <v>17331</v>
      </c>
      <c r="B17332" s="1">
        <v>40692.583333333336</v>
      </c>
      <c r="C17332">
        <v>2</v>
      </c>
      <c r="D17332">
        <v>0</v>
      </c>
      <c r="E17332">
        <v>1</v>
      </c>
      <c r="F17332">
        <v>28</v>
      </c>
      <c r="G17332">
        <v>70</v>
      </c>
      <c r="H17332" s="9">
        <v>19.001200000000001</v>
      </c>
      <c r="I17332" s="7">
        <v>183</v>
      </c>
      <c r="J17332" s="7">
        <v>168</v>
      </c>
      <c r="K17332" s="2">
        <v>351</v>
      </c>
    </row>
    <row r="17333" spans="1:11">
      <c r="A17333">
        <v>17332</v>
      </c>
      <c r="B17333" s="1">
        <v>41182.625</v>
      </c>
      <c r="C17333">
        <v>4</v>
      </c>
      <c r="D17333">
        <v>0</v>
      </c>
      <c r="E17333">
        <v>1</v>
      </c>
      <c r="F17333">
        <v>23</v>
      </c>
      <c r="G17333">
        <v>36</v>
      </c>
      <c r="H17333" s="9">
        <v>16.997900000000001</v>
      </c>
      <c r="I17333" s="7">
        <v>230</v>
      </c>
      <c r="J17333" s="7">
        <v>419</v>
      </c>
      <c r="K17333" s="2">
        <v>649</v>
      </c>
    </row>
    <row r="17334" spans="1:11">
      <c r="A17334">
        <v>17333</v>
      </c>
      <c r="B17334" s="1">
        <v>41115.541666666664</v>
      </c>
      <c r="C17334">
        <v>3</v>
      </c>
      <c r="D17334">
        <v>0</v>
      </c>
      <c r="E17334">
        <v>1</v>
      </c>
      <c r="F17334">
        <v>30</v>
      </c>
      <c r="G17334">
        <v>31</v>
      </c>
      <c r="H17334" s="9">
        <v>11.0014</v>
      </c>
      <c r="I17334" s="7">
        <v>81</v>
      </c>
      <c r="J17334" s="7">
        <v>231</v>
      </c>
      <c r="K17334" s="2">
        <v>312</v>
      </c>
    </row>
    <row r="17335" spans="1:11">
      <c r="A17335">
        <v>17334</v>
      </c>
      <c r="B17335" s="1">
        <v>40688.291666666664</v>
      </c>
      <c r="C17335">
        <v>2</v>
      </c>
      <c r="D17335">
        <v>0</v>
      </c>
      <c r="E17335">
        <v>1</v>
      </c>
      <c r="F17335">
        <v>22</v>
      </c>
      <c r="G17335">
        <v>73</v>
      </c>
      <c r="H17335" s="9">
        <v>8.9981000000000009</v>
      </c>
      <c r="I17335" s="7">
        <v>29</v>
      </c>
      <c r="J17335" s="7">
        <v>282</v>
      </c>
      <c r="K17335" s="2">
        <v>311</v>
      </c>
    </row>
    <row r="17336" spans="1:11">
      <c r="A17336">
        <v>17335</v>
      </c>
      <c r="B17336" s="1">
        <v>40632.166666666664</v>
      </c>
      <c r="C17336">
        <v>2</v>
      </c>
      <c r="D17336">
        <v>0</v>
      </c>
      <c r="E17336">
        <v>2</v>
      </c>
      <c r="F17336">
        <v>7</v>
      </c>
      <c r="G17336">
        <v>57</v>
      </c>
      <c r="H17336" s="9">
        <v>0</v>
      </c>
      <c r="I17336" s="2">
        <v>1</v>
      </c>
      <c r="J17336" s="2">
        <v>0</v>
      </c>
      <c r="K17336" s="2">
        <v>1</v>
      </c>
    </row>
    <row r="17337" spans="1:11">
      <c r="A17337">
        <v>17336</v>
      </c>
      <c r="B17337" s="1">
        <v>40665.541666666664</v>
      </c>
      <c r="C17337">
        <v>2</v>
      </c>
      <c r="D17337">
        <v>0</v>
      </c>
      <c r="E17337">
        <v>2</v>
      </c>
      <c r="F17337">
        <v>22</v>
      </c>
      <c r="G17337">
        <v>69</v>
      </c>
      <c r="H17337" s="9">
        <v>12.997999999999999</v>
      </c>
      <c r="I17337" s="7">
        <v>51</v>
      </c>
      <c r="J17337" s="7">
        <v>119</v>
      </c>
      <c r="K17337" s="2">
        <v>170</v>
      </c>
    </row>
    <row r="17338" spans="1:11">
      <c r="A17338">
        <v>17337</v>
      </c>
      <c r="B17338" s="1">
        <v>40992.416666666664</v>
      </c>
      <c r="C17338">
        <v>2</v>
      </c>
      <c r="D17338">
        <v>0</v>
      </c>
      <c r="E17338">
        <v>2</v>
      </c>
      <c r="F17338">
        <v>17</v>
      </c>
      <c r="G17338">
        <v>88</v>
      </c>
      <c r="H17338" s="9">
        <v>12.997999999999999</v>
      </c>
      <c r="I17338" s="7">
        <v>148</v>
      </c>
      <c r="J17338" s="7">
        <v>196</v>
      </c>
      <c r="K17338" s="2">
        <v>344</v>
      </c>
    </row>
    <row r="17339" spans="1:11">
      <c r="A17339">
        <v>17338</v>
      </c>
      <c r="B17339" s="1">
        <v>40834.541666666664</v>
      </c>
      <c r="C17339">
        <v>4</v>
      </c>
      <c r="D17339">
        <v>0</v>
      </c>
      <c r="E17339">
        <v>2</v>
      </c>
      <c r="F17339">
        <v>23</v>
      </c>
      <c r="G17339">
        <v>38</v>
      </c>
      <c r="H17339" s="9">
        <v>12.997999999999999</v>
      </c>
      <c r="I17339" s="7">
        <v>48</v>
      </c>
      <c r="J17339" s="7">
        <v>171</v>
      </c>
      <c r="K17339" s="2">
        <v>219</v>
      </c>
    </row>
    <row r="17340" spans="1:11">
      <c r="A17340">
        <v>17339</v>
      </c>
      <c r="B17340" s="1">
        <v>40791.625</v>
      </c>
      <c r="C17340">
        <v>3</v>
      </c>
      <c r="D17340">
        <v>1</v>
      </c>
      <c r="E17340">
        <v>2</v>
      </c>
      <c r="F17340">
        <v>25</v>
      </c>
      <c r="G17340">
        <v>79</v>
      </c>
      <c r="H17340" s="9">
        <v>19.001200000000001</v>
      </c>
      <c r="I17340" s="7">
        <v>111</v>
      </c>
      <c r="J17340" s="7">
        <v>142</v>
      </c>
      <c r="K17340" s="2">
        <v>253</v>
      </c>
    </row>
    <row r="17341" spans="1:11">
      <c r="A17341">
        <v>17340</v>
      </c>
      <c r="B17341" s="1">
        <v>40983.5</v>
      </c>
      <c r="C17341">
        <v>1</v>
      </c>
      <c r="D17341">
        <v>0</v>
      </c>
      <c r="E17341">
        <v>2</v>
      </c>
      <c r="F17341">
        <v>22</v>
      </c>
      <c r="G17341">
        <v>50</v>
      </c>
      <c r="H17341" s="9">
        <v>8.9981000000000009</v>
      </c>
      <c r="I17341" s="7">
        <v>59</v>
      </c>
      <c r="J17341" s="7">
        <v>205</v>
      </c>
      <c r="K17341" s="2">
        <v>264</v>
      </c>
    </row>
    <row r="17342" spans="1:11">
      <c r="A17342">
        <v>17341</v>
      </c>
      <c r="B17342" s="1">
        <v>40894.083333333336</v>
      </c>
      <c r="C17342">
        <v>4</v>
      </c>
      <c r="D17342">
        <v>0</v>
      </c>
      <c r="E17342">
        <v>2</v>
      </c>
      <c r="F17342">
        <v>5.0000000000000018</v>
      </c>
      <c r="G17342">
        <v>56</v>
      </c>
      <c r="H17342" s="9">
        <v>15.001300000000001</v>
      </c>
      <c r="I17342" s="7">
        <v>11</v>
      </c>
      <c r="J17342" s="7">
        <v>47</v>
      </c>
      <c r="K17342" s="2">
        <v>58</v>
      </c>
    </row>
    <row r="17343" spans="1:11">
      <c r="A17343">
        <v>17342</v>
      </c>
      <c r="B17343" s="1">
        <v>40755.833333333336</v>
      </c>
      <c r="C17343">
        <v>3</v>
      </c>
      <c r="D17343">
        <v>0</v>
      </c>
      <c r="E17343">
        <v>1</v>
      </c>
      <c r="F17343">
        <v>31</v>
      </c>
      <c r="G17343">
        <v>55</v>
      </c>
      <c r="H17343" s="9">
        <v>22.002800000000001</v>
      </c>
      <c r="I17343" s="7">
        <v>70</v>
      </c>
      <c r="J17343" s="7">
        <v>205</v>
      </c>
      <c r="K17343" s="2">
        <v>275</v>
      </c>
    </row>
    <row r="17344" spans="1:11">
      <c r="A17344">
        <v>17343</v>
      </c>
      <c r="B17344" s="1">
        <v>41247.291666666664</v>
      </c>
      <c r="C17344">
        <v>4</v>
      </c>
      <c r="D17344">
        <v>0</v>
      </c>
      <c r="E17344">
        <v>1</v>
      </c>
      <c r="F17344">
        <v>12</v>
      </c>
      <c r="G17344">
        <v>88</v>
      </c>
      <c r="H17344" s="9">
        <v>8.9981000000000009</v>
      </c>
      <c r="I17344" s="7">
        <v>7</v>
      </c>
      <c r="J17344" s="7">
        <v>495</v>
      </c>
      <c r="K17344" s="2">
        <v>502</v>
      </c>
    </row>
    <row r="17345" spans="1:11">
      <c r="A17345">
        <v>17344</v>
      </c>
      <c r="B17345" s="1">
        <v>40604.958333333336</v>
      </c>
      <c r="C17345">
        <v>1</v>
      </c>
      <c r="D17345">
        <v>0</v>
      </c>
      <c r="E17345">
        <v>1</v>
      </c>
      <c r="F17345">
        <v>4</v>
      </c>
      <c r="G17345">
        <v>30</v>
      </c>
      <c r="H17345" s="9">
        <v>35.000799999999998</v>
      </c>
      <c r="I17345" s="2">
        <v>0</v>
      </c>
      <c r="J17345" s="2">
        <v>21</v>
      </c>
      <c r="K17345" s="2">
        <v>21</v>
      </c>
    </row>
    <row r="17346" spans="1:11">
      <c r="A17346">
        <v>17345</v>
      </c>
      <c r="B17346" s="1">
        <v>40790.583333333336</v>
      </c>
      <c r="C17346">
        <v>3</v>
      </c>
      <c r="D17346">
        <v>0</v>
      </c>
      <c r="E17346">
        <v>1</v>
      </c>
      <c r="F17346">
        <v>30</v>
      </c>
      <c r="G17346">
        <v>66</v>
      </c>
      <c r="H17346" s="9">
        <v>22.002800000000001</v>
      </c>
      <c r="I17346" s="7">
        <v>205</v>
      </c>
      <c r="J17346" s="7">
        <v>156</v>
      </c>
      <c r="K17346" s="2">
        <v>361</v>
      </c>
    </row>
    <row r="17347" spans="1:11">
      <c r="A17347">
        <v>17346</v>
      </c>
      <c r="B17347" s="1">
        <v>40701.875</v>
      </c>
      <c r="C17347">
        <v>2</v>
      </c>
      <c r="D17347">
        <v>0</v>
      </c>
      <c r="E17347">
        <v>1</v>
      </c>
      <c r="F17347">
        <v>27</v>
      </c>
      <c r="G17347">
        <v>70</v>
      </c>
      <c r="H17347" s="9">
        <v>8.9981000000000009</v>
      </c>
      <c r="I17347" s="7">
        <v>31</v>
      </c>
      <c r="J17347" s="7">
        <v>187</v>
      </c>
      <c r="K17347" s="2">
        <v>218</v>
      </c>
    </row>
    <row r="17348" spans="1:11">
      <c r="A17348">
        <v>17347</v>
      </c>
      <c r="B17348" s="1">
        <v>40583.458333333336</v>
      </c>
      <c r="C17348">
        <v>1</v>
      </c>
      <c r="D17348">
        <v>0</v>
      </c>
      <c r="E17348">
        <v>2</v>
      </c>
      <c r="F17348">
        <v>-1.9999999999999991</v>
      </c>
      <c r="G17348">
        <v>43</v>
      </c>
      <c r="H17348" s="9">
        <v>11.0014</v>
      </c>
      <c r="I17348" s="2">
        <v>1</v>
      </c>
      <c r="J17348" s="2">
        <v>40</v>
      </c>
      <c r="K17348" s="2">
        <v>41</v>
      </c>
    </row>
    <row r="17349" spans="1:11">
      <c r="A17349">
        <v>17348</v>
      </c>
      <c r="B17349" s="1">
        <v>40657.125</v>
      </c>
      <c r="C17349">
        <v>2</v>
      </c>
      <c r="D17349">
        <v>0</v>
      </c>
      <c r="E17349">
        <v>1</v>
      </c>
      <c r="F17349">
        <v>16</v>
      </c>
      <c r="G17349">
        <v>94</v>
      </c>
      <c r="H17349" s="9">
        <v>6.0031999999999996</v>
      </c>
      <c r="I17349" s="7">
        <v>4</v>
      </c>
      <c r="J17349" s="7">
        <v>20</v>
      </c>
      <c r="K17349" s="2">
        <v>24</v>
      </c>
    </row>
    <row r="17350" spans="1:11">
      <c r="A17350">
        <v>17349</v>
      </c>
      <c r="B17350" s="1">
        <v>40638.958333333336</v>
      </c>
      <c r="C17350">
        <v>2</v>
      </c>
      <c r="D17350">
        <v>0</v>
      </c>
      <c r="E17350">
        <v>1</v>
      </c>
      <c r="F17350">
        <v>6.0000000000000018</v>
      </c>
      <c r="G17350">
        <v>49</v>
      </c>
      <c r="H17350" s="9">
        <v>19.001200000000001</v>
      </c>
      <c r="I17350" s="7">
        <v>3</v>
      </c>
      <c r="J17350" s="7">
        <v>23</v>
      </c>
      <c r="K17350" s="2">
        <v>26</v>
      </c>
    </row>
    <row r="17351" spans="1:11">
      <c r="A17351">
        <v>17350</v>
      </c>
      <c r="B17351" s="1">
        <v>40571.416666666664</v>
      </c>
      <c r="C17351">
        <v>1</v>
      </c>
      <c r="D17351">
        <v>0</v>
      </c>
      <c r="E17351">
        <v>3</v>
      </c>
      <c r="F17351">
        <v>0</v>
      </c>
      <c r="G17351">
        <v>86</v>
      </c>
      <c r="H17351" s="9">
        <v>7.0015000000000001</v>
      </c>
      <c r="I17351" s="2">
        <v>0</v>
      </c>
      <c r="J17351" s="2">
        <v>49</v>
      </c>
      <c r="K17351" s="2">
        <v>49</v>
      </c>
    </row>
    <row r="17352" spans="1:11">
      <c r="A17352">
        <v>17351</v>
      </c>
      <c r="B17352" s="1">
        <v>40555.291666666664</v>
      </c>
      <c r="C17352">
        <v>1</v>
      </c>
      <c r="D17352">
        <v>0</v>
      </c>
      <c r="E17352">
        <v>1</v>
      </c>
      <c r="F17352">
        <v>-1.9999999999999991</v>
      </c>
      <c r="G17352">
        <v>69</v>
      </c>
      <c r="H17352" s="9">
        <v>8.9981000000000009</v>
      </c>
      <c r="I17352" s="2">
        <v>0</v>
      </c>
      <c r="J17352" s="2">
        <v>54</v>
      </c>
      <c r="K17352" s="2">
        <v>54</v>
      </c>
    </row>
    <row r="17353" spans="1:11">
      <c r="A17353">
        <v>17352</v>
      </c>
      <c r="B17353" s="1">
        <v>40722.833333333336</v>
      </c>
      <c r="C17353">
        <v>3</v>
      </c>
      <c r="D17353">
        <v>0</v>
      </c>
      <c r="E17353">
        <v>1</v>
      </c>
      <c r="F17353">
        <v>28</v>
      </c>
      <c r="G17353">
        <v>62</v>
      </c>
      <c r="H17353" s="9">
        <v>0</v>
      </c>
      <c r="I17353" s="7">
        <v>50</v>
      </c>
      <c r="J17353" s="7">
        <v>246</v>
      </c>
      <c r="K17353" s="2">
        <v>296</v>
      </c>
    </row>
    <row r="17354" spans="1:11">
      <c r="A17354">
        <v>17353</v>
      </c>
      <c r="B17354" s="1">
        <v>40960.291666666664</v>
      </c>
      <c r="C17354">
        <v>1</v>
      </c>
      <c r="D17354">
        <v>0</v>
      </c>
      <c r="E17354">
        <v>1</v>
      </c>
      <c r="F17354">
        <v>2</v>
      </c>
      <c r="G17354">
        <v>64</v>
      </c>
      <c r="H17354" s="9">
        <v>0</v>
      </c>
      <c r="I17354" s="7">
        <v>6</v>
      </c>
      <c r="J17354" s="7">
        <v>271</v>
      </c>
      <c r="K17354" s="2">
        <v>277</v>
      </c>
    </row>
    <row r="17355" spans="1:11">
      <c r="A17355">
        <v>17354</v>
      </c>
      <c r="B17355" s="1">
        <v>41237.125</v>
      </c>
      <c r="C17355">
        <v>4</v>
      </c>
      <c r="D17355">
        <v>0</v>
      </c>
      <c r="E17355">
        <v>1</v>
      </c>
      <c r="F17355">
        <v>5.0000000000000018</v>
      </c>
      <c r="G17355">
        <v>41</v>
      </c>
      <c r="H17355" s="9">
        <v>23.999400000000001</v>
      </c>
      <c r="I17355" s="7">
        <v>6</v>
      </c>
      <c r="J17355" s="7">
        <v>5</v>
      </c>
      <c r="K17355" s="2">
        <v>11</v>
      </c>
    </row>
    <row r="17356" spans="1:11">
      <c r="A17356">
        <v>17355</v>
      </c>
      <c r="B17356" s="1">
        <v>40986.5</v>
      </c>
      <c r="C17356">
        <v>1</v>
      </c>
      <c r="D17356">
        <v>0</v>
      </c>
      <c r="E17356">
        <v>2</v>
      </c>
      <c r="F17356">
        <v>13</v>
      </c>
      <c r="G17356">
        <v>88</v>
      </c>
      <c r="H17356" s="9">
        <v>8.9981000000000009</v>
      </c>
      <c r="I17356" s="7">
        <v>222</v>
      </c>
      <c r="J17356" s="7">
        <v>281</v>
      </c>
      <c r="K17356" s="2">
        <v>503</v>
      </c>
    </row>
    <row r="17357" spans="1:11">
      <c r="A17357">
        <v>17356</v>
      </c>
      <c r="B17357" s="1">
        <v>41184.25</v>
      </c>
      <c r="C17357">
        <v>4</v>
      </c>
      <c r="D17357">
        <v>0</v>
      </c>
      <c r="E17357">
        <v>3</v>
      </c>
      <c r="F17357">
        <v>20.000000000000004</v>
      </c>
      <c r="G17357">
        <v>83</v>
      </c>
      <c r="H17357" s="9">
        <v>7.0015000000000001</v>
      </c>
      <c r="I17357" s="7">
        <v>3</v>
      </c>
      <c r="J17357" s="7">
        <v>176</v>
      </c>
      <c r="K17357" s="2">
        <v>179</v>
      </c>
    </row>
    <row r="17358" spans="1:11">
      <c r="A17358">
        <v>17357</v>
      </c>
      <c r="B17358" s="1">
        <v>41216.333333333336</v>
      </c>
      <c r="C17358">
        <v>4</v>
      </c>
      <c r="D17358">
        <v>0</v>
      </c>
      <c r="E17358">
        <v>2</v>
      </c>
      <c r="F17358">
        <v>8</v>
      </c>
      <c r="G17358">
        <v>46</v>
      </c>
      <c r="H17358" s="9">
        <v>19.999500000000001</v>
      </c>
      <c r="I17358" s="7">
        <v>10</v>
      </c>
      <c r="J17358" s="7">
        <v>132</v>
      </c>
      <c r="K17358" s="2">
        <v>142</v>
      </c>
    </row>
    <row r="17359" spans="1:11">
      <c r="A17359">
        <v>17358</v>
      </c>
      <c r="B17359" s="1">
        <v>41079.208333333336</v>
      </c>
      <c r="C17359">
        <v>2</v>
      </c>
      <c r="D17359">
        <v>0</v>
      </c>
      <c r="E17359">
        <v>2</v>
      </c>
      <c r="F17359">
        <v>21.000000000000004</v>
      </c>
      <c r="G17359">
        <v>78</v>
      </c>
      <c r="H17359" s="9">
        <v>12.997999999999999</v>
      </c>
      <c r="I17359" s="7">
        <v>3</v>
      </c>
      <c r="J17359" s="7">
        <v>34</v>
      </c>
      <c r="K17359" s="2">
        <v>37</v>
      </c>
    </row>
    <row r="17360" spans="1:11">
      <c r="A17360">
        <v>17359</v>
      </c>
      <c r="B17360" s="1">
        <v>40548.708333333336</v>
      </c>
      <c r="C17360">
        <v>1</v>
      </c>
      <c r="D17360">
        <v>0</v>
      </c>
      <c r="E17360">
        <v>1</v>
      </c>
      <c r="F17360">
        <v>3</v>
      </c>
      <c r="G17360">
        <v>38</v>
      </c>
      <c r="H17360" s="9">
        <v>12.997999999999999</v>
      </c>
      <c r="I17360" s="2">
        <v>4</v>
      </c>
      <c r="J17360" s="2">
        <v>186</v>
      </c>
      <c r="K17360" s="2">
        <v>190</v>
      </c>
    </row>
    <row r="17361" spans="1:11">
      <c r="A17361">
        <v>17360</v>
      </c>
      <c r="B17361" s="1">
        <v>40755.583333333336</v>
      </c>
      <c r="C17361">
        <v>3</v>
      </c>
      <c r="D17361">
        <v>0</v>
      </c>
      <c r="E17361">
        <v>1</v>
      </c>
      <c r="F17361">
        <v>35.999999999999993</v>
      </c>
      <c r="G17361">
        <v>24</v>
      </c>
      <c r="H17361" s="9">
        <v>11.0014</v>
      </c>
      <c r="I17361" s="7">
        <v>130</v>
      </c>
      <c r="J17361" s="7">
        <v>195</v>
      </c>
      <c r="K17361" s="2">
        <v>325</v>
      </c>
    </row>
    <row r="17362" spans="1:11">
      <c r="A17362">
        <v>17361</v>
      </c>
      <c r="B17362" s="1">
        <v>40730.75</v>
      </c>
      <c r="C17362">
        <v>3</v>
      </c>
      <c r="D17362">
        <v>0</v>
      </c>
      <c r="E17362">
        <v>1</v>
      </c>
      <c r="F17362">
        <v>29</v>
      </c>
      <c r="G17362">
        <v>62</v>
      </c>
      <c r="H17362" s="9">
        <v>12.997999999999999</v>
      </c>
      <c r="I17362" s="7">
        <v>77</v>
      </c>
      <c r="J17362" s="7">
        <v>486</v>
      </c>
      <c r="K17362" s="2">
        <v>563</v>
      </c>
    </row>
    <row r="17363" spans="1:11">
      <c r="A17363">
        <v>17362</v>
      </c>
      <c r="B17363" s="1">
        <v>41052.25</v>
      </c>
      <c r="C17363">
        <v>2</v>
      </c>
      <c r="D17363">
        <v>0</v>
      </c>
      <c r="E17363">
        <v>1</v>
      </c>
      <c r="F17363">
        <v>19.000000000000004</v>
      </c>
      <c r="G17363">
        <v>88</v>
      </c>
      <c r="H17363" s="9">
        <v>7.0015000000000001</v>
      </c>
      <c r="I17363" s="7">
        <v>6</v>
      </c>
      <c r="J17363" s="7">
        <v>154</v>
      </c>
      <c r="K17363" s="2">
        <v>160</v>
      </c>
    </row>
    <row r="17364" spans="1:11">
      <c r="A17364">
        <v>17363</v>
      </c>
      <c r="B17364" s="1">
        <v>40917.916666666664</v>
      </c>
      <c r="C17364">
        <v>1</v>
      </c>
      <c r="D17364">
        <v>0</v>
      </c>
      <c r="E17364">
        <v>2</v>
      </c>
      <c r="F17364">
        <v>1</v>
      </c>
      <c r="G17364">
        <v>92</v>
      </c>
      <c r="H17364" s="9">
        <v>7.0015000000000001</v>
      </c>
      <c r="I17364" s="7">
        <v>8</v>
      </c>
      <c r="J17364" s="7">
        <v>54</v>
      </c>
      <c r="K17364" s="2">
        <v>62</v>
      </c>
    </row>
    <row r="17365" spans="1:11">
      <c r="A17365">
        <v>17364</v>
      </c>
      <c r="B17365" s="1">
        <v>40599</v>
      </c>
      <c r="C17365">
        <v>1</v>
      </c>
      <c r="D17365">
        <v>0</v>
      </c>
      <c r="E17365">
        <v>3</v>
      </c>
      <c r="F17365">
        <v>7</v>
      </c>
      <c r="G17365">
        <v>93</v>
      </c>
      <c r="H17365" s="9">
        <v>0</v>
      </c>
      <c r="I17365" s="2">
        <v>1</v>
      </c>
      <c r="J17365" s="2">
        <v>8</v>
      </c>
      <c r="K17365" s="2">
        <v>9</v>
      </c>
    </row>
    <row r="17366" spans="1:11">
      <c r="A17366">
        <v>17365</v>
      </c>
      <c r="B17366" s="1">
        <v>40821.083333333336</v>
      </c>
      <c r="C17366">
        <v>4</v>
      </c>
      <c r="D17366">
        <v>0</v>
      </c>
      <c r="E17366">
        <v>1</v>
      </c>
      <c r="F17366">
        <v>14</v>
      </c>
      <c r="G17366">
        <v>82</v>
      </c>
      <c r="H17366" s="9">
        <v>11.0014</v>
      </c>
      <c r="I17366" s="7">
        <v>1</v>
      </c>
      <c r="J17366" s="7">
        <v>2</v>
      </c>
      <c r="K17366" s="2">
        <v>3</v>
      </c>
    </row>
    <row r="17367" spans="1:11">
      <c r="A17367">
        <v>17366</v>
      </c>
      <c r="B17367" s="1">
        <v>41120.708333333336</v>
      </c>
      <c r="C17367">
        <v>3</v>
      </c>
      <c r="D17367">
        <v>0</v>
      </c>
      <c r="E17367">
        <v>1</v>
      </c>
      <c r="F17367">
        <v>29</v>
      </c>
      <c r="G17367">
        <v>55</v>
      </c>
      <c r="H17367" s="9">
        <v>22.002800000000001</v>
      </c>
      <c r="I17367" s="7">
        <v>62</v>
      </c>
      <c r="J17367" s="7">
        <v>765</v>
      </c>
      <c r="K17367" s="2">
        <v>827</v>
      </c>
    </row>
    <row r="17368" spans="1:11">
      <c r="A17368">
        <v>17367</v>
      </c>
      <c r="B17368" s="1">
        <v>40792.708333333336</v>
      </c>
      <c r="C17368">
        <v>3</v>
      </c>
      <c r="D17368">
        <v>0</v>
      </c>
      <c r="E17368">
        <v>2</v>
      </c>
      <c r="F17368">
        <v>18</v>
      </c>
      <c r="G17368">
        <v>88</v>
      </c>
      <c r="H17368" s="9">
        <v>26.002700000000001</v>
      </c>
      <c r="I17368" s="7">
        <v>15</v>
      </c>
      <c r="J17368" s="7">
        <v>275</v>
      </c>
      <c r="K17368" s="2">
        <v>290</v>
      </c>
    </row>
    <row r="17369" spans="1:11">
      <c r="A17369">
        <v>17368</v>
      </c>
      <c r="B17369" s="1">
        <v>40654.125</v>
      </c>
      <c r="C17369">
        <v>2</v>
      </c>
      <c r="D17369">
        <v>0</v>
      </c>
      <c r="E17369">
        <v>2</v>
      </c>
      <c r="F17369">
        <v>14</v>
      </c>
      <c r="G17369">
        <v>51</v>
      </c>
      <c r="H17369" s="9">
        <v>31.000900000000001</v>
      </c>
      <c r="I17369" s="7">
        <v>4</v>
      </c>
      <c r="J17369" s="7">
        <v>3</v>
      </c>
      <c r="K17369" s="2">
        <v>7</v>
      </c>
    </row>
    <row r="17370" spans="1:11">
      <c r="A17370">
        <v>17369</v>
      </c>
      <c r="B17370" s="1">
        <v>40661.333333333336</v>
      </c>
      <c r="C17370">
        <v>2</v>
      </c>
      <c r="D17370">
        <v>0</v>
      </c>
      <c r="E17370">
        <v>2</v>
      </c>
      <c r="F17370">
        <v>23.999999999999993</v>
      </c>
      <c r="G17370">
        <v>78</v>
      </c>
      <c r="H17370" s="9">
        <v>30.002600000000001</v>
      </c>
      <c r="I17370" s="7">
        <v>31</v>
      </c>
      <c r="J17370" s="7">
        <v>364</v>
      </c>
      <c r="K17370" s="2">
        <v>395</v>
      </c>
    </row>
    <row r="17371" spans="1:11">
      <c r="A17371">
        <v>17370</v>
      </c>
      <c r="B17371" s="1">
        <v>40568.333333333336</v>
      </c>
      <c r="C17371">
        <v>1</v>
      </c>
      <c r="D17371">
        <v>0</v>
      </c>
      <c r="E17371">
        <v>2</v>
      </c>
      <c r="F17371">
        <v>-1</v>
      </c>
      <c r="G17371">
        <v>74</v>
      </c>
      <c r="H17371" s="9">
        <v>8.9981000000000009</v>
      </c>
      <c r="I17371" s="2">
        <v>5</v>
      </c>
      <c r="J17371" s="2">
        <v>231</v>
      </c>
      <c r="K17371" s="2">
        <v>236</v>
      </c>
    </row>
    <row r="17372" spans="1:11">
      <c r="A17372">
        <v>17371</v>
      </c>
      <c r="B17372" s="1">
        <v>41239.208333333336</v>
      </c>
      <c r="C17372">
        <v>4</v>
      </c>
      <c r="D17372">
        <v>0</v>
      </c>
      <c r="E17372">
        <v>1</v>
      </c>
      <c r="F17372">
        <v>2</v>
      </c>
      <c r="G17372">
        <v>69</v>
      </c>
      <c r="H17372" s="9">
        <v>11.0014</v>
      </c>
      <c r="I17372" s="7">
        <v>0</v>
      </c>
      <c r="J17372" s="7">
        <v>41</v>
      </c>
      <c r="K17372" s="2">
        <v>41</v>
      </c>
    </row>
    <row r="17373" spans="1:11">
      <c r="A17373">
        <v>17372</v>
      </c>
      <c r="B17373" s="1">
        <v>41242.958333333336</v>
      </c>
      <c r="C17373">
        <v>4</v>
      </c>
      <c r="D17373">
        <v>0</v>
      </c>
      <c r="E17373">
        <v>1</v>
      </c>
      <c r="F17373">
        <v>5.0000000000000018</v>
      </c>
      <c r="G17373">
        <v>61</v>
      </c>
      <c r="H17373" s="9">
        <v>0</v>
      </c>
      <c r="I17373" s="7">
        <v>6</v>
      </c>
      <c r="J17373" s="7">
        <v>124</v>
      </c>
      <c r="K17373" s="2">
        <v>130</v>
      </c>
    </row>
    <row r="17374" spans="1:11">
      <c r="A17374">
        <v>17373</v>
      </c>
      <c r="B17374" s="1">
        <v>41089.291666666664</v>
      </c>
      <c r="C17374">
        <v>3</v>
      </c>
      <c r="D17374">
        <v>0</v>
      </c>
      <c r="E17374">
        <v>1</v>
      </c>
      <c r="F17374">
        <v>26</v>
      </c>
      <c r="G17374">
        <v>61</v>
      </c>
      <c r="H17374" s="9">
        <v>7.0015000000000001</v>
      </c>
      <c r="I17374" s="7">
        <v>19</v>
      </c>
      <c r="J17374" s="7">
        <v>361</v>
      </c>
      <c r="K17374" s="2">
        <v>380</v>
      </c>
    </row>
    <row r="17375" spans="1:11">
      <c r="A17375">
        <v>17374</v>
      </c>
      <c r="B17375" s="1">
        <v>40566.5</v>
      </c>
      <c r="C17375">
        <v>1</v>
      </c>
      <c r="D17375">
        <v>0</v>
      </c>
      <c r="E17375">
        <v>1</v>
      </c>
      <c r="F17375">
        <v>-1</v>
      </c>
      <c r="G17375">
        <v>37</v>
      </c>
      <c r="H17375" s="9">
        <v>31.000900000000001</v>
      </c>
      <c r="I17375" s="2">
        <v>24</v>
      </c>
      <c r="J17375" s="2">
        <v>92</v>
      </c>
      <c r="K17375" s="2">
        <v>116</v>
      </c>
    </row>
    <row r="17376" spans="1:11">
      <c r="A17376">
        <v>17375</v>
      </c>
      <c r="B17376" s="1">
        <v>41268.25</v>
      </c>
      <c r="C17376">
        <v>1</v>
      </c>
      <c r="D17376">
        <v>1</v>
      </c>
      <c r="E17376">
        <v>2</v>
      </c>
      <c r="F17376">
        <v>2</v>
      </c>
      <c r="G17376">
        <v>93</v>
      </c>
      <c r="H17376" s="9">
        <v>8.9981000000000009</v>
      </c>
      <c r="I17376" s="7">
        <v>1</v>
      </c>
      <c r="J17376" s="7">
        <v>6</v>
      </c>
      <c r="K17376" s="2">
        <v>7</v>
      </c>
    </row>
    <row r="17377" spans="1:11">
      <c r="A17377">
        <v>17376</v>
      </c>
      <c r="B17377" s="1">
        <v>40699.416666666664</v>
      </c>
      <c r="C17377">
        <v>2</v>
      </c>
      <c r="D17377">
        <v>0</v>
      </c>
      <c r="E17377">
        <v>2</v>
      </c>
      <c r="F17377">
        <v>22</v>
      </c>
      <c r="G17377">
        <v>73</v>
      </c>
      <c r="H17377" s="9">
        <v>6.0031999999999996</v>
      </c>
      <c r="I17377" s="7">
        <v>83</v>
      </c>
      <c r="J17377" s="7">
        <v>168</v>
      </c>
      <c r="K17377" s="2">
        <v>251</v>
      </c>
    </row>
    <row r="17378" spans="1:11">
      <c r="A17378">
        <v>17377</v>
      </c>
      <c r="B17378" s="1">
        <v>40682.291666666664</v>
      </c>
      <c r="C17378">
        <v>2</v>
      </c>
      <c r="D17378">
        <v>0</v>
      </c>
      <c r="E17378">
        <v>2</v>
      </c>
      <c r="F17378">
        <v>16</v>
      </c>
      <c r="G17378">
        <v>100</v>
      </c>
      <c r="H17378" s="9">
        <v>0</v>
      </c>
      <c r="I17378" s="7">
        <v>18</v>
      </c>
      <c r="J17378" s="7">
        <v>239</v>
      </c>
      <c r="K17378" s="2">
        <v>257</v>
      </c>
    </row>
    <row r="17379" spans="1:11">
      <c r="A17379">
        <v>17378</v>
      </c>
      <c r="B17379" s="1">
        <v>40840.958333333336</v>
      </c>
      <c r="C17379">
        <v>4</v>
      </c>
      <c r="D17379">
        <v>0</v>
      </c>
      <c r="E17379">
        <v>1</v>
      </c>
      <c r="F17379">
        <v>14</v>
      </c>
      <c r="G17379">
        <v>77</v>
      </c>
      <c r="H17379" s="9">
        <v>6.0031999999999996</v>
      </c>
      <c r="I17379" s="7">
        <v>9</v>
      </c>
      <c r="J17379" s="7">
        <v>50</v>
      </c>
      <c r="K17379" s="2">
        <v>59</v>
      </c>
    </row>
    <row r="17380" spans="1:11" s="6" customFormat="1">
      <c r="A17380">
        <v>17379</v>
      </c>
      <c r="B17380" s="1">
        <v>41269.166666666664</v>
      </c>
      <c r="C17380">
        <v>1</v>
      </c>
      <c r="D17380">
        <v>0</v>
      </c>
      <c r="E17380">
        <v>1</v>
      </c>
      <c r="F17380">
        <v>2</v>
      </c>
      <c r="G17380">
        <v>69</v>
      </c>
      <c r="H17380" s="9">
        <v>23.999400000000001</v>
      </c>
      <c r="I17380" s="7">
        <v>0</v>
      </c>
      <c r="J17380" s="7">
        <v>2</v>
      </c>
      <c r="K17380" s="2">
        <v>2</v>
      </c>
    </row>
    <row r="17381" spans="1:11">
      <c r="A17381">
        <v>17380</v>
      </c>
      <c r="B17381" s="1">
        <v>40726.208333333336</v>
      </c>
      <c r="C17381">
        <v>3</v>
      </c>
      <c r="D17381">
        <v>0</v>
      </c>
      <c r="E17381">
        <v>1</v>
      </c>
      <c r="F17381">
        <v>20.000000000000004</v>
      </c>
      <c r="G17381">
        <v>73</v>
      </c>
      <c r="H17381" s="9">
        <v>7.0015000000000001</v>
      </c>
      <c r="I17381" s="7">
        <v>1</v>
      </c>
      <c r="J17381" s="7">
        <v>13</v>
      </c>
      <c r="K17381" s="2">
        <v>14</v>
      </c>
    </row>
    <row r="17382" spans="1:11">
      <c r="A17382">
        <v>17381</v>
      </c>
      <c r="B17382" s="1">
        <v>40560.208333333336</v>
      </c>
      <c r="C17382">
        <v>1</v>
      </c>
      <c r="D17382">
        <v>1</v>
      </c>
      <c r="E17382">
        <v>2</v>
      </c>
      <c r="F17382">
        <v>0</v>
      </c>
      <c r="G17382">
        <v>43</v>
      </c>
      <c r="H17382" s="9">
        <v>11.0014</v>
      </c>
      <c r="I17382" s="2">
        <v>0</v>
      </c>
      <c r="J17382" s="2">
        <v>1</v>
      </c>
      <c r="K17382" s="2">
        <v>1</v>
      </c>
    </row>
    <row r="17383" spans="1:11">
      <c r="A17383">
        <v>17382</v>
      </c>
      <c r="B17383" s="1">
        <v>41053.458333333336</v>
      </c>
      <c r="C17383">
        <v>2</v>
      </c>
      <c r="D17383">
        <v>0</v>
      </c>
      <c r="E17383">
        <v>1</v>
      </c>
      <c r="F17383">
        <v>23.999999999999993</v>
      </c>
      <c r="G17383">
        <v>65</v>
      </c>
      <c r="H17383" s="9">
        <v>8.9981000000000009</v>
      </c>
      <c r="I17383" s="7">
        <v>61</v>
      </c>
      <c r="J17383" s="7">
        <v>160</v>
      </c>
      <c r="K17383" s="2">
        <v>221</v>
      </c>
    </row>
    <row r="17384" spans="1:11">
      <c r="A17384">
        <v>17383</v>
      </c>
      <c r="B17384" s="1">
        <v>40929.458333333336</v>
      </c>
      <c r="C17384">
        <v>1</v>
      </c>
      <c r="D17384">
        <v>0</v>
      </c>
      <c r="E17384">
        <v>2</v>
      </c>
      <c r="F17384">
        <v>0</v>
      </c>
      <c r="G17384">
        <v>86</v>
      </c>
      <c r="H17384" s="9">
        <v>7.0015000000000001</v>
      </c>
      <c r="I17384" s="7">
        <v>1</v>
      </c>
      <c r="J17384" s="7">
        <v>62</v>
      </c>
      <c r="K17384" s="2">
        <v>63</v>
      </c>
    </row>
    <row r="17385" spans="1:11">
      <c r="A17385">
        <v>17384</v>
      </c>
      <c r="B17385" s="1">
        <v>41152.958333333336</v>
      </c>
      <c r="C17385">
        <v>3</v>
      </c>
      <c r="D17385">
        <v>0</v>
      </c>
      <c r="E17385">
        <v>1</v>
      </c>
      <c r="F17385">
        <v>28</v>
      </c>
      <c r="G17385">
        <v>62</v>
      </c>
      <c r="H17385" s="9">
        <v>7.0015000000000001</v>
      </c>
      <c r="I17385" s="7">
        <v>32</v>
      </c>
      <c r="J17385" s="7">
        <v>142</v>
      </c>
      <c r="K17385" s="2">
        <v>174</v>
      </c>
    </row>
    <row r="17386" spans="1:11">
      <c r="A17386">
        <v>17385</v>
      </c>
      <c r="B17386" s="1">
        <v>40922.458333333336</v>
      </c>
      <c r="C17386">
        <v>1</v>
      </c>
      <c r="D17386">
        <v>0</v>
      </c>
      <c r="E17386">
        <v>1</v>
      </c>
      <c r="F17386">
        <v>1</v>
      </c>
      <c r="G17386">
        <v>40</v>
      </c>
      <c r="H17386" s="9">
        <v>12.997999999999999</v>
      </c>
      <c r="I17386" s="7">
        <v>28</v>
      </c>
      <c r="J17386" s="7">
        <v>150</v>
      </c>
      <c r="K17386" s="2">
        <v>178</v>
      </c>
    </row>
    <row r="17387" spans="1:11">
      <c r="A17387">
        <v>17386</v>
      </c>
      <c r="B17387" s="1">
        <v>41056.75</v>
      </c>
      <c r="C17387">
        <v>2</v>
      </c>
      <c r="D17387">
        <v>0</v>
      </c>
      <c r="E17387">
        <v>1</v>
      </c>
      <c r="F17387">
        <v>29</v>
      </c>
      <c r="G17387">
        <v>58</v>
      </c>
      <c r="H17387" s="9">
        <v>19.999500000000001</v>
      </c>
      <c r="I17387" s="7">
        <v>266</v>
      </c>
      <c r="J17387" s="7">
        <v>252</v>
      </c>
      <c r="K17387" s="2">
        <v>518</v>
      </c>
    </row>
    <row r="17388" spans="1:11">
      <c r="A17388">
        <v>17387</v>
      </c>
      <c r="B17388" s="1">
        <v>41159.333333333336</v>
      </c>
      <c r="C17388">
        <v>3</v>
      </c>
      <c r="D17388">
        <v>0</v>
      </c>
      <c r="E17388">
        <v>1</v>
      </c>
      <c r="F17388">
        <v>23.999999999999993</v>
      </c>
      <c r="G17388">
        <v>83</v>
      </c>
      <c r="H17388" s="9">
        <v>7.0015000000000001</v>
      </c>
      <c r="I17388" s="7">
        <v>29</v>
      </c>
      <c r="J17388" s="7">
        <v>690</v>
      </c>
      <c r="K17388" s="2">
        <v>719</v>
      </c>
    </row>
    <row r="17389" spans="1:11">
      <c r="A17389">
        <v>17388</v>
      </c>
      <c r="B17389" s="1">
        <v>41184.5</v>
      </c>
      <c r="C17389">
        <v>4</v>
      </c>
      <c r="D17389">
        <v>0</v>
      </c>
      <c r="E17389">
        <v>2</v>
      </c>
      <c r="F17389">
        <v>21.000000000000004</v>
      </c>
      <c r="G17389">
        <v>88</v>
      </c>
      <c r="H17389" s="9">
        <v>12.997999999999999</v>
      </c>
      <c r="I17389" s="7">
        <v>6</v>
      </c>
      <c r="J17389" s="7">
        <v>98</v>
      </c>
      <c r="K17389" s="2">
        <v>104</v>
      </c>
    </row>
    <row r="17390" spans="1:11">
      <c r="A17390">
        <v>17389</v>
      </c>
      <c r="B17390" s="1">
        <v>41158</v>
      </c>
      <c r="C17390">
        <v>3</v>
      </c>
      <c r="D17390">
        <v>0</v>
      </c>
      <c r="E17390">
        <v>2</v>
      </c>
      <c r="F17390">
        <v>26</v>
      </c>
      <c r="G17390">
        <v>84</v>
      </c>
      <c r="H17390" s="9">
        <v>6.0031999999999996</v>
      </c>
      <c r="I17390" s="7">
        <v>30</v>
      </c>
      <c r="J17390" s="7">
        <v>35</v>
      </c>
      <c r="K17390" s="2">
        <v>65</v>
      </c>
    </row>
    <row r="17391" spans="1:11">
      <c r="A17391">
        <v>17390</v>
      </c>
      <c r="B17391" s="1">
        <v>40561.916666666664</v>
      </c>
      <c r="C17391">
        <v>1</v>
      </c>
      <c r="D17391">
        <v>0</v>
      </c>
      <c r="E17391">
        <v>2</v>
      </c>
      <c r="F17391">
        <v>2</v>
      </c>
      <c r="G17391">
        <v>93</v>
      </c>
      <c r="H17391" s="9">
        <v>6.0031999999999996</v>
      </c>
      <c r="I17391" s="2">
        <v>0</v>
      </c>
      <c r="J17391" s="2">
        <v>33</v>
      </c>
      <c r="K17391" s="2">
        <v>33</v>
      </c>
    </row>
    <row r="17392" spans="1:11">
      <c r="A17392">
        <v>17391</v>
      </c>
      <c r="B17392" s="1">
        <v>40979.458333333336</v>
      </c>
      <c r="C17392">
        <v>1</v>
      </c>
      <c r="D17392">
        <v>0</v>
      </c>
      <c r="E17392">
        <v>1</v>
      </c>
      <c r="F17392">
        <v>9</v>
      </c>
      <c r="G17392">
        <v>43</v>
      </c>
      <c r="H17392" s="9">
        <v>19.001200000000001</v>
      </c>
      <c r="I17392" s="7">
        <v>90</v>
      </c>
      <c r="J17392" s="7">
        <v>209</v>
      </c>
      <c r="K17392" s="2">
        <v>299</v>
      </c>
    </row>
    <row r="17393" spans="1:11">
      <c r="A17393">
        <v>17392</v>
      </c>
      <c r="B17393" s="1">
        <v>40979.5</v>
      </c>
      <c r="C17393">
        <v>1</v>
      </c>
      <c r="D17393">
        <v>0</v>
      </c>
      <c r="E17393">
        <v>1</v>
      </c>
      <c r="F17393">
        <v>11</v>
      </c>
      <c r="G17393">
        <v>37</v>
      </c>
      <c r="H17393" s="9">
        <v>19.999500000000001</v>
      </c>
      <c r="I17393" s="7">
        <v>146</v>
      </c>
      <c r="J17393" s="7">
        <v>264</v>
      </c>
      <c r="K17393" s="2">
        <v>410</v>
      </c>
    </row>
    <row r="17394" spans="1:11">
      <c r="A17394">
        <v>17393</v>
      </c>
      <c r="B17394" s="1">
        <v>41240.208333333336</v>
      </c>
      <c r="C17394">
        <v>4</v>
      </c>
      <c r="D17394">
        <v>0</v>
      </c>
      <c r="E17394">
        <v>2</v>
      </c>
      <c r="F17394">
        <v>6.0000000000000018</v>
      </c>
      <c r="G17394">
        <v>81</v>
      </c>
      <c r="H17394" s="9">
        <v>15.001300000000001</v>
      </c>
      <c r="I17394" s="7">
        <v>0</v>
      </c>
      <c r="J17394" s="7">
        <v>31</v>
      </c>
      <c r="K17394" s="2">
        <v>31</v>
      </c>
    </row>
    <row r="17395" spans="1:11">
      <c r="A17395">
        <v>17394</v>
      </c>
      <c r="B17395" s="1">
        <v>41215.625</v>
      </c>
      <c r="C17395">
        <v>4</v>
      </c>
      <c r="D17395">
        <v>0</v>
      </c>
      <c r="E17395">
        <v>2</v>
      </c>
      <c r="F17395">
        <v>11</v>
      </c>
      <c r="G17395">
        <v>40</v>
      </c>
      <c r="H17395" s="9">
        <v>27.999300000000002</v>
      </c>
      <c r="I17395" s="7">
        <v>51</v>
      </c>
      <c r="J17395" s="7">
        <v>255</v>
      </c>
      <c r="K17395" s="2">
        <v>306</v>
      </c>
    </row>
    <row r="17396" spans="1:11">
      <c r="A17396">
        <v>17395</v>
      </c>
      <c r="B17396" s="1">
        <v>40652.375</v>
      </c>
      <c r="C17396">
        <v>2</v>
      </c>
      <c r="D17396">
        <v>0</v>
      </c>
      <c r="E17396">
        <v>3</v>
      </c>
      <c r="F17396">
        <v>17</v>
      </c>
      <c r="G17396">
        <v>63</v>
      </c>
      <c r="H17396" s="9">
        <v>6.0031999999999996</v>
      </c>
      <c r="I17396" s="7">
        <v>23</v>
      </c>
      <c r="J17396" s="7">
        <v>136</v>
      </c>
      <c r="K17396" s="2">
        <v>159</v>
      </c>
    </row>
    <row r="17397" spans="1:11">
      <c r="A17397">
        <v>17396</v>
      </c>
      <c r="B17397" s="1">
        <v>40732.041666666664</v>
      </c>
      <c r="C17397">
        <v>3</v>
      </c>
      <c r="D17397">
        <v>0</v>
      </c>
      <c r="E17397">
        <v>1</v>
      </c>
      <c r="F17397">
        <v>27</v>
      </c>
      <c r="G17397">
        <v>79</v>
      </c>
      <c r="H17397" s="9">
        <v>0</v>
      </c>
      <c r="I17397" s="7">
        <v>9</v>
      </c>
      <c r="J17397" s="7">
        <v>25</v>
      </c>
      <c r="K17397" s="2">
        <v>34</v>
      </c>
    </row>
    <row r="17398" spans="1:11">
      <c r="A17398">
        <v>17397</v>
      </c>
      <c r="B17398" s="1">
        <v>41032.583333333336</v>
      </c>
      <c r="C17398">
        <v>2</v>
      </c>
      <c r="D17398">
        <v>0</v>
      </c>
      <c r="E17398">
        <v>1</v>
      </c>
      <c r="F17398">
        <v>23</v>
      </c>
      <c r="G17398">
        <v>65</v>
      </c>
      <c r="H17398" s="9">
        <v>12.997999999999999</v>
      </c>
      <c r="I17398" s="7">
        <v>33</v>
      </c>
      <c r="J17398" s="7">
        <v>171</v>
      </c>
      <c r="K17398" s="2">
        <v>204</v>
      </c>
    </row>
    <row r="17399" spans="1:11">
      <c r="A17399">
        <v>17398</v>
      </c>
      <c r="B17399" s="1">
        <v>40873.458333333336</v>
      </c>
      <c r="C17399">
        <v>4</v>
      </c>
      <c r="D17399">
        <v>0</v>
      </c>
      <c r="E17399">
        <v>1</v>
      </c>
      <c r="F17399">
        <v>11</v>
      </c>
      <c r="G17399">
        <v>62</v>
      </c>
      <c r="H17399" s="9">
        <v>7.0015000000000001</v>
      </c>
      <c r="I17399" s="7">
        <v>107</v>
      </c>
      <c r="J17399" s="7">
        <v>123</v>
      </c>
      <c r="K17399" s="2">
        <v>230</v>
      </c>
    </row>
    <row r="17400" spans="1:11">
      <c r="A17400">
        <v>17399</v>
      </c>
      <c r="B17400" s="1">
        <v>40571.958333333336</v>
      </c>
      <c r="C17400">
        <v>1</v>
      </c>
      <c r="D17400">
        <v>0</v>
      </c>
      <c r="E17400">
        <v>1</v>
      </c>
      <c r="F17400">
        <v>3</v>
      </c>
      <c r="G17400">
        <v>60</v>
      </c>
      <c r="H17400" s="9">
        <v>15.001300000000001</v>
      </c>
      <c r="I17400" s="2">
        <v>1</v>
      </c>
      <c r="J17400" s="2">
        <v>22</v>
      </c>
      <c r="K17400" s="2">
        <v>23</v>
      </c>
    </row>
    <row r="17401" spans="1:11">
      <c r="A17401">
        <v>17400</v>
      </c>
      <c r="B17401" s="1">
        <v>40770.833333333336</v>
      </c>
      <c r="C17401">
        <v>3</v>
      </c>
      <c r="D17401">
        <v>0</v>
      </c>
      <c r="E17401">
        <v>1</v>
      </c>
      <c r="F17401">
        <v>23.999999999999993</v>
      </c>
      <c r="G17401">
        <v>74</v>
      </c>
      <c r="H17401" s="9">
        <v>8.9981000000000009</v>
      </c>
      <c r="I17401" s="7">
        <v>45</v>
      </c>
      <c r="J17401" s="7">
        <v>240</v>
      </c>
      <c r="K17401" s="2">
        <v>285</v>
      </c>
    </row>
    <row r="17402" spans="1:11">
      <c r="A17402">
        <v>17401</v>
      </c>
      <c r="B17402" s="1">
        <v>41081.333333333336</v>
      </c>
      <c r="C17402">
        <v>3</v>
      </c>
      <c r="D17402">
        <v>0</v>
      </c>
      <c r="E17402">
        <v>1</v>
      </c>
      <c r="F17402">
        <v>28</v>
      </c>
      <c r="G17402">
        <v>70</v>
      </c>
      <c r="H17402" s="9">
        <v>0</v>
      </c>
      <c r="I17402" s="7">
        <v>27</v>
      </c>
      <c r="J17402" s="7">
        <v>561</v>
      </c>
      <c r="K17402" s="2">
        <v>588</v>
      </c>
    </row>
    <row r="17403" spans="1:11">
      <c r="A17403">
        <v>17402</v>
      </c>
      <c r="B17403" s="1">
        <v>40551.75</v>
      </c>
      <c r="C17403">
        <v>1</v>
      </c>
      <c r="D17403">
        <v>0</v>
      </c>
      <c r="E17403">
        <v>1</v>
      </c>
      <c r="F17403">
        <v>-1.9999999999999991</v>
      </c>
      <c r="G17403">
        <v>39</v>
      </c>
      <c r="H17403" s="9">
        <v>19.999500000000001</v>
      </c>
      <c r="I17403" s="2">
        <v>3</v>
      </c>
      <c r="J17403" s="2">
        <v>52</v>
      </c>
      <c r="K17403" s="2">
        <v>55</v>
      </c>
    </row>
    <row r="17404" spans="1:11">
      <c r="A17404">
        <v>17403</v>
      </c>
      <c r="B17404" s="1">
        <v>40881.583333333336</v>
      </c>
      <c r="C17404">
        <v>4</v>
      </c>
      <c r="D17404">
        <v>0</v>
      </c>
      <c r="E17404">
        <v>1</v>
      </c>
      <c r="F17404">
        <v>12</v>
      </c>
      <c r="G17404">
        <v>62</v>
      </c>
      <c r="H17404" s="9">
        <v>8.9981000000000009</v>
      </c>
      <c r="I17404" s="7">
        <v>77</v>
      </c>
      <c r="J17404" s="7">
        <v>246</v>
      </c>
      <c r="K17404" s="2">
        <v>323</v>
      </c>
    </row>
    <row r="17405" spans="1:11">
      <c r="A17405">
        <v>17404</v>
      </c>
      <c r="B17405" s="1">
        <v>41063.583333333336</v>
      </c>
      <c r="C17405">
        <v>2</v>
      </c>
      <c r="D17405">
        <v>0</v>
      </c>
      <c r="E17405">
        <v>1</v>
      </c>
      <c r="F17405">
        <v>25</v>
      </c>
      <c r="G17405">
        <v>36</v>
      </c>
      <c r="H17405" s="9">
        <v>22.002800000000001</v>
      </c>
      <c r="I17405" s="7">
        <v>267</v>
      </c>
      <c r="J17405" s="7">
        <v>411</v>
      </c>
      <c r="K17405" s="2">
        <v>678</v>
      </c>
    </row>
    <row r="17406" spans="1:11">
      <c r="A17406">
        <v>17405</v>
      </c>
      <c r="B17406" s="1">
        <v>40571.208333333336</v>
      </c>
      <c r="C17406">
        <v>1</v>
      </c>
      <c r="D17406">
        <v>0</v>
      </c>
      <c r="E17406">
        <v>2</v>
      </c>
      <c r="F17406">
        <v>0</v>
      </c>
      <c r="G17406">
        <v>80</v>
      </c>
      <c r="H17406" s="9">
        <v>7.0015000000000001</v>
      </c>
      <c r="I17406" s="2">
        <v>0</v>
      </c>
      <c r="J17406" s="2">
        <v>4</v>
      </c>
      <c r="K17406" s="2">
        <v>4</v>
      </c>
    </row>
    <row r="17407" spans="1:11">
      <c r="A17407">
        <v>17406</v>
      </c>
      <c r="B17407" s="1">
        <v>40972.833333333336</v>
      </c>
      <c r="C17407">
        <v>1</v>
      </c>
      <c r="D17407">
        <v>0</v>
      </c>
      <c r="E17407">
        <v>1</v>
      </c>
      <c r="F17407">
        <v>5.0000000000000018</v>
      </c>
      <c r="G17407">
        <v>38</v>
      </c>
      <c r="H17407" s="9">
        <v>16.997900000000001</v>
      </c>
      <c r="I17407" s="7">
        <v>8</v>
      </c>
      <c r="J17407" s="7">
        <v>80</v>
      </c>
      <c r="K17407" s="2">
        <v>88</v>
      </c>
    </row>
    <row r="17408" spans="1:11">
      <c r="A17408">
        <v>17407</v>
      </c>
      <c r="B17408" s="1">
        <v>40860.833333333336</v>
      </c>
      <c r="C17408">
        <v>4</v>
      </c>
      <c r="D17408">
        <v>0</v>
      </c>
      <c r="E17408">
        <v>1</v>
      </c>
      <c r="F17408">
        <v>16</v>
      </c>
      <c r="G17408">
        <v>31</v>
      </c>
      <c r="H17408" s="9">
        <v>23.999400000000001</v>
      </c>
      <c r="I17408" s="7">
        <v>24</v>
      </c>
      <c r="J17408" s="7">
        <v>115</v>
      </c>
      <c r="K17408" s="2">
        <v>139</v>
      </c>
    </row>
    <row r="17409" spans="1:11">
      <c r="A17409">
        <v>17408</v>
      </c>
      <c r="B17409" s="1">
        <v>40738.458333333336</v>
      </c>
      <c r="C17409">
        <v>3</v>
      </c>
      <c r="D17409">
        <v>0</v>
      </c>
      <c r="E17409">
        <v>1</v>
      </c>
      <c r="F17409">
        <v>27</v>
      </c>
      <c r="G17409">
        <v>37</v>
      </c>
      <c r="H17409" s="9">
        <v>15.001300000000001</v>
      </c>
      <c r="I17409" s="7">
        <v>38</v>
      </c>
      <c r="J17409" s="7">
        <v>110</v>
      </c>
      <c r="K17409" s="2">
        <v>148</v>
      </c>
    </row>
    <row r="17410" spans="1:11">
      <c r="A17410">
        <v>17409</v>
      </c>
      <c r="B17410" s="1">
        <v>40662.916666666664</v>
      </c>
      <c r="C17410">
        <v>2</v>
      </c>
      <c r="D17410">
        <v>0</v>
      </c>
      <c r="E17410">
        <v>1</v>
      </c>
      <c r="F17410">
        <v>12</v>
      </c>
      <c r="G17410">
        <v>58</v>
      </c>
      <c r="H17410" s="9">
        <v>11.0014</v>
      </c>
      <c r="I17410" s="7">
        <v>36</v>
      </c>
      <c r="J17410" s="7">
        <v>110</v>
      </c>
      <c r="K17410" s="2">
        <v>146</v>
      </c>
    </row>
    <row r="17411" spans="1:11">
      <c r="A17411">
        <v>17410</v>
      </c>
      <c r="B17411" s="1">
        <v>41138.666666666664</v>
      </c>
      <c r="C17411">
        <v>3</v>
      </c>
      <c r="D17411">
        <v>0</v>
      </c>
      <c r="E17411">
        <v>2</v>
      </c>
      <c r="F17411">
        <v>33</v>
      </c>
      <c r="G17411">
        <v>32</v>
      </c>
      <c r="H17411" s="9">
        <v>30.002600000000001</v>
      </c>
      <c r="I17411" s="7">
        <v>116</v>
      </c>
      <c r="J17411" s="7">
        <v>372</v>
      </c>
      <c r="K17411" s="2">
        <v>488</v>
      </c>
    </row>
    <row r="17412" spans="1:11">
      <c r="A17412">
        <v>17411</v>
      </c>
      <c r="B17412" s="1">
        <v>41051.125</v>
      </c>
      <c r="C17412">
        <v>2</v>
      </c>
      <c r="D17412">
        <v>0</v>
      </c>
      <c r="E17412">
        <v>2</v>
      </c>
      <c r="F17412">
        <v>20.000000000000004</v>
      </c>
      <c r="G17412">
        <v>83</v>
      </c>
      <c r="H17412" s="9">
        <v>7.0015000000000001</v>
      </c>
      <c r="I17412" s="7">
        <v>0</v>
      </c>
      <c r="J17412" s="7">
        <v>5</v>
      </c>
      <c r="K17412" s="2">
        <v>5</v>
      </c>
    </row>
    <row r="17413" spans="1:11">
      <c r="A17413">
        <v>17412</v>
      </c>
      <c r="B17413" s="1">
        <v>41086.583333333336</v>
      </c>
      <c r="C17413">
        <v>3</v>
      </c>
      <c r="D17413">
        <v>0</v>
      </c>
      <c r="E17413">
        <v>1</v>
      </c>
      <c r="F17413">
        <v>26</v>
      </c>
      <c r="G17413">
        <v>30</v>
      </c>
      <c r="H17413" s="9">
        <v>31.000900000000001</v>
      </c>
      <c r="I17413" s="7">
        <v>81</v>
      </c>
      <c r="J17413" s="7">
        <v>186</v>
      </c>
      <c r="K17413" s="2">
        <v>267</v>
      </c>
    </row>
    <row r="17414" spans="1:11">
      <c r="A17414">
        <v>17413</v>
      </c>
      <c r="B17414" s="1">
        <v>41116.125</v>
      </c>
      <c r="C17414">
        <v>3</v>
      </c>
      <c r="D17414">
        <v>0</v>
      </c>
      <c r="E17414">
        <v>1</v>
      </c>
      <c r="F17414">
        <v>23.999999999999993</v>
      </c>
      <c r="G17414">
        <v>69</v>
      </c>
      <c r="H17414" s="9">
        <v>15.001300000000001</v>
      </c>
      <c r="I17414" s="7">
        <v>0</v>
      </c>
      <c r="J17414" s="7">
        <v>8</v>
      </c>
      <c r="K17414" s="2">
        <v>8</v>
      </c>
    </row>
    <row r="17415" spans="1:11">
      <c r="A17415">
        <v>17414</v>
      </c>
      <c r="B17415" s="1">
        <v>40804.041666666664</v>
      </c>
      <c r="C17415">
        <v>3</v>
      </c>
      <c r="D17415">
        <v>0</v>
      </c>
      <c r="E17415">
        <v>1</v>
      </c>
      <c r="F17415">
        <v>14</v>
      </c>
      <c r="G17415">
        <v>77</v>
      </c>
      <c r="H17415" s="9">
        <v>15.001300000000001</v>
      </c>
      <c r="I17415" s="7">
        <v>13</v>
      </c>
      <c r="J17415" s="7">
        <v>66</v>
      </c>
      <c r="K17415" s="2">
        <v>79</v>
      </c>
    </row>
    <row r="17416" spans="1:11">
      <c r="A17416">
        <v>17415</v>
      </c>
      <c r="B17416" s="1">
        <v>41082.083333333336</v>
      </c>
      <c r="C17416">
        <v>3</v>
      </c>
      <c r="D17416">
        <v>0</v>
      </c>
      <c r="E17416">
        <v>1</v>
      </c>
      <c r="F17416">
        <v>28</v>
      </c>
      <c r="G17416">
        <v>79</v>
      </c>
      <c r="H17416" s="9">
        <v>0</v>
      </c>
      <c r="I17416" s="7">
        <v>0</v>
      </c>
      <c r="J17416" s="7">
        <v>12</v>
      </c>
      <c r="K17416" s="2">
        <v>12</v>
      </c>
    </row>
    <row r="17417" spans="1:11">
      <c r="A17417">
        <v>17416</v>
      </c>
      <c r="B17417" s="1">
        <v>41062.458333333336</v>
      </c>
      <c r="C17417">
        <v>2</v>
      </c>
      <c r="D17417">
        <v>0</v>
      </c>
      <c r="E17417">
        <v>1</v>
      </c>
      <c r="F17417">
        <v>20.000000000000004</v>
      </c>
      <c r="G17417">
        <v>46</v>
      </c>
      <c r="H17417" s="9">
        <v>19.001200000000001</v>
      </c>
      <c r="I17417" s="7">
        <v>179</v>
      </c>
      <c r="J17417" s="7">
        <v>356</v>
      </c>
      <c r="K17417" s="2">
        <v>535</v>
      </c>
    </row>
    <row r="17418" spans="1:11">
      <c r="A17418">
        <v>17417</v>
      </c>
      <c r="B17418" s="1">
        <v>40699.375</v>
      </c>
      <c r="C17418">
        <v>2</v>
      </c>
      <c r="D17418">
        <v>0</v>
      </c>
      <c r="E17418">
        <v>2</v>
      </c>
      <c r="F17418">
        <v>21.000000000000004</v>
      </c>
      <c r="G17418">
        <v>78</v>
      </c>
      <c r="H17418" s="9">
        <v>12.997999999999999</v>
      </c>
      <c r="I17418" s="7">
        <v>53</v>
      </c>
      <c r="J17418" s="7">
        <v>111</v>
      </c>
      <c r="K17418" s="2">
        <v>164</v>
      </c>
    </row>
    <row r="17419" spans="1:11">
      <c r="A17419">
        <v>17418</v>
      </c>
      <c r="B17419" s="1">
        <v>40825.166666666664</v>
      </c>
      <c r="C17419">
        <v>4</v>
      </c>
      <c r="D17419">
        <v>0</v>
      </c>
      <c r="E17419">
        <v>1</v>
      </c>
      <c r="F17419">
        <v>13</v>
      </c>
      <c r="G17419">
        <v>88</v>
      </c>
      <c r="H17419" s="9">
        <v>0</v>
      </c>
      <c r="I17419" s="7">
        <v>7</v>
      </c>
      <c r="J17419" s="7">
        <v>7</v>
      </c>
      <c r="K17419" s="2">
        <v>14</v>
      </c>
    </row>
    <row r="17420" spans="1:11">
      <c r="A17420">
        <v>17419</v>
      </c>
      <c r="B17420" s="1">
        <v>40695.708333333336</v>
      </c>
      <c r="C17420">
        <v>2</v>
      </c>
      <c r="D17420">
        <v>0</v>
      </c>
      <c r="E17420">
        <v>1</v>
      </c>
      <c r="F17420">
        <v>34</v>
      </c>
      <c r="G17420">
        <v>47</v>
      </c>
      <c r="H17420" s="9">
        <v>19.999500000000001</v>
      </c>
      <c r="I17420" s="7">
        <v>52</v>
      </c>
      <c r="J17420" s="7">
        <v>433</v>
      </c>
      <c r="K17420" s="2">
        <v>485</v>
      </c>
    </row>
    <row r="17421" spans="1:11">
      <c r="A17421">
        <v>17420</v>
      </c>
      <c r="B17421" s="1">
        <v>40698.083333333336</v>
      </c>
      <c r="C17421">
        <v>2</v>
      </c>
      <c r="D17421">
        <v>0</v>
      </c>
      <c r="E17421">
        <v>1</v>
      </c>
      <c r="F17421">
        <v>18</v>
      </c>
      <c r="G17421">
        <v>56</v>
      </c>
      <c r="H17421" s="9">
        <v>12.997999999999999</v>
      </c>
      <c r="I17421" s="7">
        <v>18</v>
      </c>
      <c r="J17421" s="7">
        <v>41</v>
      </c>
      <c r="K17421" s="2">
        <v>59</v>
      </c>
    </row>
    <row r="17422" spans="1:11">
      <c r="A17422">
        <v>17421</v>
      </c>
      <c r="B17422" s="1">
        <v>40590.291666666664</v>
      </c>
      <c r="C17422">
        <v>1</v>
      </c>
      <c r="D17422">
        <v>0</v>
      </c>
      <c r="E17422">
        <v>2</v>
      </c>
      <c r="F17422">
        <v>1</v>
      </c>
      <c r="G17422">
        <v>55</v>
      </c>
      <c r="H17422" s="9">
        <v>15.001300000000001</v>
      </c>
      <c r="I17422" s="2">
        <v>5</v>
      </c>
      <c r="J17422" s="2">
        <v>103</v>
      </c>
      <c r="K17422" s="2">
        <v>108</v>
      </c>
    </row>
    <row r="17423" spans="1:11">
      <c r="A17423">
        <v>17422</v>
      </c>
      <c r="B17423" s="1">
        <v>40881.5</v>
      </c>
      <c r="C17423">
        <v>4</v>
      </c>
      <c r="D17423">
        <v>0</v>
      </c>
      <c r="E17423">
        <v>1</v>
      </c>
      <c r="F17423">
        <v>9</v>
      </c>
      <c r="G17423">
        <v>81</v>
      </c>
      <c r="H17423" s="9">
        <v>11.0014</v>
      </c>
      <c r="I17423" s="7">
        <v>82</v>
      </c>
      <c r="J17423" s="7">
        <v>245</v>
      </c>
      <c r="K17423" s="2">
        <v>327</v>
      </c>
    </row>
    <row r="17424" spans="1:11">
      <c r="A17424">
        <v>17423</v>
      </c>
      <c r="B17424" s="1">
        <v>40578.791666666664</v>
      </c>
      <c r="C17424">
        <v>1</v>
      </c>
      <c r="D17424">
        <v>0</v>
      </c>
      <c r="E17424">
        <v>2</v>
      </c>
      <c r="F17424">
        <v>3</v>
      </c>
      <c r="G17424">
        <v>65</v>
      </c>
      <c r="H17424" s="9">
        <v>8.9981000000000009</v>
      </c>
      <c r="I17424" s="2">
        <v>1</v>
      </c>
      <c r="J17424" s="2">
        <v>101</v>
      </c>
      <c r="K17424" s="2">
        <v>102</v>
      </c>
    </row>
    <row r="17425" spans="1:11">
      <c r="A17425">
        <v>17424</v>
      </c>
      <c r="B17425" s="1">
        <v>41057.791666666664</v>
      </c>
      <c r="C17425">
        <v>2</v>
      </c>
      <c r="D17425">
        <v>1</v>
      </c>
      <c r="E17425">
        <v>1</v>
      </c>
      <c r="F17425">
        <v>31</v>
      </c>
      <c r="G17425">
        <v>55</v>
      </c>
      <c r="H17425" s="9">
        <v>19.999500000000001</v>
      </c>
      <c r="I17425" s="7">
        <v>148</v>
      </c>
      <c r="J17425" s="7">
        <v>247</v>
      </c>
      <c r="K17425" s="2">
        <v>395</v>
      </c>
    </row>
    <row r="17426" spans="1:11">
      <c r="A17426">
        <v>17425</v>
      </c>
      <c r="B17426" s="1">
        <v>40855.583333333336</v>
      </c>
      <c r="C17426">
        <v>4</v>
      </c>
      <c r="D17426">
        <v>0</v>
      </c>
      <c r="E17426">
        <v>1</v>
      </c>
      <c r="F17426">
        <v>19.000000000000004</v>
      </c>
      <c r="G17426">
        <v>46</v>
      </c>
      <c r="H17426" s="9">
        <v>7.0015000000000001</v>
      </c>
      <c r="I17426" s="7">
        <v>32</v>
      </c>
      <c r="J17426" s="7">
        <v>129</v>
      </c>
      <c r="K17426" s="2">
        <v>161</v>
      </c>
    </row>
    <row r="17427" spans="1:11">
      <c r="A17427">
        <v>17426</v>
      </c>
      <c r="B17427" s="1">
        <v>40905.958333333336</v>
      </c>
      <c r="C17427">
        <v>1</v>
      </c>
      <c r="D17427">
        <v>0</v>
      </c>
      <c r="E17427">
        <v>1</v>
      </c>
      <c r="F17427">
        <v>2</v>
      </c>
      <c r="G17427">
        <v>44</v>
      </c>
      <c r="H17427" s="9">
        <v>16.997900000000001</v>
      </c>
      <c r="I17427" s="7">
        <v>3</v>
      </c>
      <c r="J17427" s="7">
        <v>36</v>
      </c>
      <c r="K17427" s="2">
        <v>39</v>
      </c>
    </row>
    <row r="17428" spans="1:11">
      <c r="A17428">
        <v>17427</v>
      </c>
      <c r="B17428" s="1">
        <v>40639.125</v>
      </c>
      <c r="C17428">
        <v>2</v>
      </c>
      <c r="D17428">
        <v>0</v>
      </c>
      <c r="E17428">
        <v>1</v>
      </c>
      <c r="F17428">
        <v>4</v>
      </c>
      <c r="G17428">
        <v>60</v>
      </c>
      <c r="H17428" s="9">
        <v>8.9981000000000009</v>
      </c>
      <c r="I17428" s="7">
        <v>0</v>
      </c>
      <c r="J17428" s="7">
        <v>4</v>
      </c>
      <c r="K17428" s="2">
        <v>4</v>
      </c>
    </row>
    <row r="17429" spans="1:11">
      <c r="A17429">
        <v>17428</v>
      </c>
      <c r="B17429" s="1">
        <v>40744.958333333336</v>
      </c>
      <c r="C17429">
        <v>3</v>
      </c>
      <c r="D17429">
        <v>0</v>
      </c>
      <c r="E17429">
        <v>1</v>
      </c>
      <c r="F17429">
        <v>29</v>
      </c>
      <c r="G17429">
        <v>75</v>
      </c>
      <c r="H17429" s="9">
        <v>16.997900000000001</v>
      </c>
      <c r="I17429" s="7">
        <v>26</v>
      </c>
      <c r="J17429" s="7">
        <v>73</v>
      </c>
      <c r="K17429" s="2">
        <v>99</v>
      </c>
    </row>
    <row r="17430" spans="1:11">
      <c r="A17430">
        <v>17429</v>
      </c>
      <c r="B17430" s="1">
        <v>40688.833333333336</v>
      </c>
      <c r="C17430">
        <v>2</v>
      </c>
      <c r="D17430">
        <v>0</v>
      </c>
      <c r="E17430">
        <v>1</v>
      </c>
      <c r="F17430">
        <v>26</v>
      </c>
      <c r="G17430">
        <v>61</v>
      </c>
      <c r="H17430" s="9">
        <v>11.0014</v>
      </c>
      <c r="I17430" s="7">
        <v>56</v>
      </c>
      <c r="J17430" s="7">
        <v>284</v>
      </c>
      <c r="K17430" s="2">
        <v>340</v>
      </c>
    </row>
    <row r="17431" spans="1:11">
      <c r="A17431">
        <v>17430</v>
      </c>
      <c r="B17431" s="1">
        <v>40954.041666666664</v>
      </c>
      <c r="C17431">
        <v>1</v>
      </c>
      <c r="D17431">
        <v>0</v>
      </c>
      <c r="E17431">
        <v>1</v>
      </c>
      <c r="F17431">
        <v>8</v>
      </c>
      <c r="G17431">
        <v>53</v>
      </c>
      <c r="H17431" s="9">
        <v>0</v>
      </c>
      <c r="I17431" s="7">
        <v>0</v>
      </c>
      <c r="J17431" s="7">
        <v>5</v>
      </c>
      <c r="K17431" s="2">
        <v>5</v>
      </c>
    </row>
    <row r="17432" spans="1:11">
      <c r="A17432">
        <v>17431</v>
      </c>
      <c r="B17432" s="1">
        <v>40772.875</v>
      </c>
      <c r="C17432">
        <v>3</v>
      </c>
      <c r="D17432">
        <v>0</v>
      </c>
      <c r="E17432">
        <v>1</v>
      </c>
      <c r="F17432">
        <v>27</v>
      </c>
      <c r="G17432">
        <v>62</v>
      </c>
      <c r="H17432" s="9">
        <v>15.001300000000001</v>
      </c>
      <c r="I17432" s="7">
        <v>38</v>
      </c>
      <c r="J17432" s="7">
        <v>190</v>
      </c>
      <c r="K17432" s="2">
        <v>228</v>
      </c>
    </row>
    <row r="17433" spans="1:11">
      <c r="A17433">
        <v>17432</v>
      </c>
      <c r="B17433" s="1">
        <v>40921.916666666664</v>
      </c>
      <c r="C17433">
        <v>1</v>
      </c>
      <c r="D17433">
        <v>0</v>
      </c>
      <c r="E17433">
        <v>1</v>
      </c>
      <c r="F17433">
        <v>1</v>
      </c>
      <c r="G17433">
        <v>47</v>
      </c>
      <c r="H17433" s="9">
        <v>22.002800000000001</v>
      </c>
      <c r="I17433" s="7">
        <v>7</v>
      </c>
      <c r="J17433" s="7">
        <v>58</v>
      </c>
      <c r="K17433" s="2">
        <v>65</v>
      </c>
    </row>
    <row r="17434" spans="1:11">
      <c r="A17434">
        <v>17433</v>
      </c>
      <c r="B17434" s="1">
        <v>41079.916666666664</v>
      </c>
      <c r="C17434">
        <v>2</v>
      </c>
      <c r="D17434">
        <v>0</v>
      </c>
      <c r="E17434">
        <v>1</v>
      </c>
      <c r="F17434">
        <v>27</v>
      </c>
      <c r="G17434">
        <v>79</v>
      </c>
      <c r="H17434" s="9">
        <v>6.0031999999999996</v>
      </c>
      <c r="I17434" s="7">
        <v>51</v>
      </c>
      <c r="J17434" s="7">
        <v>240</v>
      </c>
      <c r="K17434" s="2">
        <v>291</v>
      </c>
    </row>
    <row r="17435" spans="1:11">
      <c r="A17435">
        <v>17434</v>
      </c>
      <c r="B17435" s="1">
        <v>41243.416666666664</v>
      </c>
      <c r="C17435">
        <v>4</v>
      </c>
      <c r="D17435">
        <v>0</v>
      </c>
      <c r="E17435">
        <v>2</v>
      </c>
      <c r="F17435">
        <v>6.0000000000000018</v>
      </c>
      <c r="G17435">
        <v>65</v>
      </c>
      <c r="H17435" s="9">
        <v>0</v>
      </c>
      <c r="I17435" s="7">
        <v>10</v>
      </c>
      <c r="J17435" s="7">
        <v>159</v>
      </c>
      <c r="K17435" s="2">
        <v>169</v>
      </c>
    </row>
    <row r="17436" spans="1:11">
      <c r="A17436">
        <v>17435</v>
      </c>
      <c r="B17436" s="1">
        <v>40976.208333333336</v>
      </c>
      <c r="C17436">
        <v>1</v>
      </c>
      <c r="D17436">
        <v>0</v>
      </c>
      <c r="E17436">
        <v>1</v>
      </c>
      <c r="F17436">
        <v>12</v>
      </c>
      <c r="G17436">
        <v>77</v>
      </c>
      <c r="H17436" s="9">
        <v>15.001300000000001</v>
      </c>
      <c r="I17436" s="7">
        <v>1</v>
      </c>
      <c r="J17436" s="7">
        <v>27</v>
      </c>
      <c r="K17436" s="2">
        <v>28</v>
      </c>
    </row>
    <row r="17437" spans="1:11">
      <c r="A17437">
        <v>17436</v>
      </c>
      <c r="B17437" s="1">
        <v>40763.708333333336</v>
      </c>
      <c r="C17437">
        <v>3</v>
      </c>
      <c r="D17437">
        <v>0</v>
      </c>
      <c r="E17437">
        <v>1</v>
      </c>
      <c r="F17437">
        <v>34</v>
      </c>
      <c r="G17437">
        <v>39</v>
      </c>
      <c r="H17437" s="9">
        <v>11.0014</v>
      </c>
      <c r="I17437" s="7">
        <v>67</v>
      </c>
      <c r="J17437" s="7">
        <v>459</v>
      </c>
      <c r="K17437" s="2">
        <v>526</v>
      </c>
    </row>
    <row r="17438" spans="1:11">
      <c r="A17438">
        <v>17437</v>
      </c>
      <c r="B17438" s="1">
        <v>41163.708333333336</v>
      </c>
      <c r="C17438">
        <v>3</v>
      </c>
      <c r="D17438">
        <v>0</v>
      </c>
      <c r="E17438">
        <v>1</v>
      </c>
      <c r="F17438">
        <v>26</v>
      </c>
      <c r="G17438">
        <v>28</v>
      </c>
      <c r="H17438" s="9">
        <v>0</v>
      </c>
      <c r="I17438" s="7">
        <v>168</v>
      </c>
      <c r="J17438" s="7">
        <v>802</v>
      </c>
      <c r="K17438" s="2">
        <v>970</v>
      </c>
    </row>
    <row r="17439" spans="1:11">
      <c r="A17439">
        <v>17438</v>
      </c>
      <c r="B17439" s="1">
        <v>41097.541666666664</v>
      </c>
      <c r="C17439">
        <v>3</v>
      </c>
      <c r="D17439">
        <v>0</v>
      </c>
      <c r="E17439">
        <v>2</v>
      </c>
      <c r="F17439">
        <v>39</v>
      </c>
      <c r="G17439">
        <v>31</v>
      </c>
      <c r="H17439" s="9">
        <v>16.997900000000001</v>
      </c>
      <c r="I17439" s="7">
        <v>116</v>
      </c>
      <c r="J17439" s="7">
        <v>244</v>
      </c>
      <c r="K17439" s="2">
        <v>360</v>
      </c>
    </row>
    <row r="17440" spans="1:11">
      <c r="A17440">
        <v>17439</v>
      </c>
      <c r="B17440" s="1">
        <v>40589.916666666664</v>
      </c>
      <c r="C17440">
        <v>1</v>
      </c>
      <c r="D17440">
        <v>0</v>
      </c>
      <c r="E17440">
        <v>1</v>
      </c>
      <c r="F17440">
        <v>3</v>
      </c>
      <c r="G17440">
        <v>44</v>
      </c>
      <c r="H17440" s="9">
        <v>0</v>
      </c>
      <c r="I17440" s="2">
        <v>0</v>
      </c>
      <c r="J17440" s="2">
        <v>41</v>
      </c>
      <c r="K17440" s="2">
        <v>41</v>
      </c>
    </row>
    <row r="17441" spans="1:11">
      <c r="A17441">
        <v>17440</v>
      </c>
      <c r="B17441" s="1">
        <v>40549.291666666664</v>
      </c>
      <c r="C17441">
        <v>1</v>
      </c>
      <c r="D17441">
        <v>0</v>
      </c>
      <c r="E17441">
        <v>2</v>
      </c>
      <c r="F17441">
        <v>71</v>
      </c>
      <c r="G17441">
        <v>59</v>
      </c>
      <c r="H17441" s="9">
        <v>0</v>
      </c>
      <c r="I17441" s="2">
        <v>0</v>
      </c>
      <c r="J17441" s="2">
        <v>95</v>
      </c>
      <c r="K17441" s="2">
        <v>95</v>
      </c>
    </row>
    <row r="17442" spans="1:11">
      <c r="A17442">
        <v>17441</v>
      </c>
      <c r="B17442" s="1">
        <v>41271.791666666664</v>
      </c>
      <c r="C17442">
        <v>1</v>
      </c>
      <c r="D17442">
        <v>0</v>
      </c>
      <c r="E17442">
        <v>2</v>
      </c>
      <c r="F17442" s="2">
        <v>3</v>
      </c>
      <c r="G17442">
        <v>65</v>
      </c>
      <c r="H17442" s="9">
        <v>12.997999999999999</v>
      </c>
      <c r="I17442" s="7">
        <v>15</v>
      </c>
      <c r="J17442" s="7">
        <v>113</v>
      </c>
      <c r="K17442" s="2">
        <v>128</v>
      </c>
    </row>
    <row r="17443" spans="1:11">
      <c r="A17443">
        <v>17442</v>
      </c>
      <c r="B17443" s="1">
        <v>40578.625</v>
      </c>
      <c r="C17443">
        <v>1</v>
      </c>
      <c r="D17443">
        <v>0</v>
      </c>
      <c r="E17443">
        <v>2</v>
      </c>
      <c r="F17443">
        <v>5.0000000000000018</v>
      </c>
      <c r="G17443">
        <v>48</v>
      </c>
      <c r="H17443" s="9">
        <v>16.997900000000001</v>
      </c>
      <c r="I17443" s="2">
        <v>9</v>
      </c>
      <c r="J17443" s="2">
        <v>81</v>
      </c>
      <c r="K17443" s="2">
        <v>90</v>
      </c>
    </row>
    <row r="17444" spans="1:11">
      <c r="A17444">
        <v>17443</v>
      </c>
      <c r="B17444" s="1">
        <v>41080.791666666664</v>
      </c>
      <c r="C17444">
        <v>2</v>
      </c>
      <c r="D17444">
        <v>0</v>
      </c>
      <c r="E17444">
        <v>1</v>
      </c>
      <c r="F17444">
        <v>35</v>
      </c>
      <c r="G17444">
        <v>37</v>
      </c>
      <c r="H17444" s="9">
        <v>16.997900000000001</v>
      </c>
      <c r="I17444" s="7">
        <v>89</v>
      </c>
      <c r="J17444" s="7">
        <v>449</v>
      </c>
      <c r="K17444" s="2">
        <v>538</v>
      </c>
    </row>
    <row r="17445" spans="1:11">
      <c r="A17445">
        <v>17444</v>
      </c>
      <c r="B17445" s="1">
        <v>40748.208333333336</v>
      </c>
      <c r="C17445">
        <v>3</v>
      </c>
      <c r="D17445">
        <v>0</v>
      </c>
      <c r="E17445">
        <v>1</v>
      </c>
      <c r="F17445">
        <v>30</v>
      </c>
      <c r="G17445">
        <v>66</v>
      </c>
      <c r="H17445" s="9">
        <v>6.0031999999999996</v>
      </c>
      <c r="I17445" s="7">
        <v>5</v>
      </c>
      <c r="J17445" s="7">
        <v>3</v>
      </c>
      <c r="K17445" s="2">
        <v>8</v>
      </c>
    </row>
    <row r="17446" spans="1:11">
      <c r="A17446">
        <v>17445</v>
      </c>
      <c r="B17446" s="1">
        <v>40953.125</v>
      </c>
      <c r="C17446">
        <v>1</v>
      </c>
      <c r="D17446">
        <v>0</v>
      </c>
      <c r="E17446">
        <v>2</v>
      </c>
      <c r="F17446">
        <v>4</v>
      </c>
      <c r="G17446">
        <v>52</v>
      </c>
      <c r="H17446" s="9">
        <v>0</v>
      </c>
      <c r="I17446" s="7">
        <v>0</v>
      </c>
      <c r="J17446" s="7">
        <v>3</v>
      </c>
      <c r="K17446" s="2">
        <v>3</v>
      </c>
    </row>
    <row r="17447" spans="1:11">
      <c r="A17447">
        <v>17446</v>
      </c>
      <c r="B17447" s="1">
        <v>41222.791666666664</v>
      </c>
      <c r="C17447">
        <v>4</v>
      </c>
      <c r="D17447">
        <v>0</v>
      </c>
      <c r="E17447">
        <v>1</v>
      </c>
      <c r="F17447">
        <v>8</v>
      </c>
      <c r="G17447">
        <v>71</v>
      </c>
      <c r="H17447" s="9">
        <v>6.0031999999999996</v>
      </c>
      <c r="I17447" s="7">
        <v>30</v>
      </c>
      <c r="J17447" s="7">
        <v>331</v>
      </c>
      <c r="K17447" s="2">
        <v>361</v>
      </c>
    </row>
    <row r="17448" spans="1:11">
      <c r="A17448">
        <v>17447</v>
      </c>
      <c r="B17448" s="1">
        <v>40986.708333333336</v>
      </c>
      <c r="C17448">
        <v>1</v>
      </c>
      <c r="D17448">
        <v>0</v>
      </c>
      <c r="E17448">
        <v>1</v>
      </c>
      <c r="F17448">
        <v>19.000000000000004</v>
      </c>
      <c r="G17448">
        <v>64</v>
      </c>
      <c r="H17448" s="9">
        <v>6.0031999999999996</v>
      </c>
      <c r="I17448" s="7">
        <v>233</v>
      </c>
      <c r="J17448" s="7">
        <v>308</v>
      </c>
      <c r="K17448" s="2">
        <v>541</v>
      </c>
    </row>
    <row r="17449" spans="1:11">
      <c r="A17449">
        <v>17448</v>
      </c>
      <c r="B17449" s="1">
        <v>40769.75</v>
      </c>
      <c r="C17449">
        <v>3</v>
      </c>
      <c r="D17449">
        <v>0</v>
      </c>
      <c r="E17449">
        <v>1</v>
      </c>
      <c r="F17449">
        <v>28</v>
      </c>
      <c r="G17449">
        <v>66</v>
      </c>
      <c r="H17449" s="9">
        <v>11.0014</v>
      </c>
      <c r="I17449" s="7">
        <v>125</v>
      </c>
      <c r="J17449" s="7">
        <v>222</v>
      </c>
      <c r="K17449" s="2">
        <v>347</v>
      </c>
    </row>
    <row r="17450" spans="1:11">
      <c r="A17450">
        <v>17449</v>
      </c>
      <c r="B17450" s="1">
        <v>40746.5</v>
      </c>
      <c r="C17450">
        <v>3</v>
      </c>
      <c r="D17450">
        <v>0</v>
      </c>
      <c r="E17450">
        <v>1</v>
      </c>
      <c r="F17450">
        <v>38</v>
      </c>
      <c r="G17450">
        <v>48</v>
      </c>
      <c r="H17450" s="9">
        <v>11.0014</v>
      </c>
      <c r="I17450" s="7">
        <v>20</v>
      </c>
      <c r="J17450" s="7">
        <v>95</v>
      </c>
      <c r="K17450" s="2">
        <v>115</v>
      </c>
    </row>
    <row r="17451" spans="1:11">
      <c r="A17451">
        <v>17450</v>
      </c>
      <c r="B17451" s="1">
        <v>40566.291666666664</v>
      </c>
      <c r="C17451">
        <v>1</v>
      </c>
      <c r="D17451">
        <v>0</v>
      </c>
      <c r="E17451">
        <v>1</v>
      </c>
      <c r="F17451">
        <v>-5</v>
      </c>
      <c r="G17451">
        <v>58</v>
      </c>
      <c r="H17451" s="9">
        <v>11.0014</v>
      </c>
      <c r="I17451" s="2">
        <v>1</v>
      </c>
      <c r="J17451" s="2">
        <v>1</v>
      </c>
      <c r="K17451" s="2">
        <v>2</v>
      </c>
    </row>
    <row r="17452" spans="1:11">
      <c r="A17452">
        <v>17451</v>
      </c>
      <c r="B17452" s="1">
        <v>40877.291666666664</v>
      </c>
      <c r="C17452">
        <v>4</v>
      </c>
      <c r="D17452">
        <v>0</v>
      </c>
      <c r="E17452">
        <v>1</v>
      </c>
      <c r="F17452">
        <v>4</v>
      </c>
      <c r="G17452">
        <v>81</v>
      </c>
      <c r="H17452" s="9">
        <v>7.0015000000000001</v>
      </c>
      <c r="I17452" s="7">
        <v>9</v>
      </c>
      <c r="J17452" s="7">
        <v>276</v>
      </c>
      <c r="K17452" s="2">
        <v>285</v>
      </c>
    </row>
    <row r="17453" spans="1:11">
      <c r="A17453">
        <v>17452</v>
      </c>
      <c r="B17453" s="1">
        <v>40554.208333333336</v>
      </c>
      <c r="C17453">
        <v>1</v>
      </c>
      <c r="D17453">
        <v>0</v>
      </c>
      <c r="E17453">
        <v>2</v>
      </c>
      <c r="F17453">
        <v>-1</v>
      </c>
      <c r="G17453">
        <v>55</v>
      </c>
      <c r="H17453" s="9">
        <v>8.9981000000000009</v>
      </c>
      <c r="I17453" s="2">
        <v>0</v>
      </c>
      <c r="J17453" s="2">
        <v>6</v>
      </c>
      <c r="K17453" s="2">
        <v>6</v>
      </c>
    </row>
    <row r="17454" spans="1:11">
      <c r="A17454">
        <v>17453</v>
      </c>
      <c r="B17454" s="1">
        <v>41145.5</v>
      </c>
      <c r="C17454">
        <v>3</v>
      </c>
      <c r="D17454">
        <v>0</v>
      </c>
      <c r="E17454">
        <v>2</v>
      </c>
      <c r="F17454">
        <v>29</v>
      </c>
      <c r="G17454">
        <v>45</v>
      </c>
      <c r="H17454" s="9">
        <v>6.0031999999999996</v>
      </c>
      <c r="I17454" s="7">
        <v>95</v>
      </c>
      <c r="J17454" s="7">
        <v>276</v>
      </c>
      <c r="K17454" s="2">
        <v>371</v>
      </c>
    </row>
    <row r="17455" spans="1:11">
      <c r="A17455">
        <v>17454</v>
      </c>
      <c r="B17455" s="1">
        <v>41015.083333333336</v>
      </c>
      <c r="C17455">
        <v>2</v>
      </c>
      <c r="D17455">
        <v>1</v>
      </c>
      <c r="E17455">
        <v>1</v>
      </c>
      <c r="F17455">
        <v>21.000000000000004</v>
      </c>
      <c r="G17455">
        <v>64</v>
      </c>
      <c r="H17455" s="9">
        <v>16.997900000000001</v>
      </c>
      <c r="I17455" s="7">
        <v>5</v>
      </c>
      <c r="J17455" s="7">
        <v>9</v>
      </c>
      <c r="K17455" s="2">
        <v>14</v>
      </c>
    </row>
    <row r="17456" spans="1:11">
      <c r="A17456">
        <v>17455</v>
      </c>
      <c r="B17456" s="1">
        <v>41107.125</v>
      </c>
      <c r="C17456">
        <v>3</v>
      </c>
      <c r="D17456">
        <v>0</v>
      </c>
      <c r="E17456">
        <v>1</v>
      </c>
      <c r="F17456">
        <v>27</v>
      </c>
      <c r="G17456">
        <v>66</v>
      </c>
      <c r="H17456" s="9">
        <v>0</v>
      </c>
      <c r="I17456" s="7">
        <v>0</v>
      </c>
      <c r="J17456" s="7">
        <v>3</v>
      </c>
      <c r="K17456" s="2">
        <v>3</v>
      </c>
    </row>
    <row r="17457" spans="1:11">
      <c r="A17457">
        <v>17456</v>
      </c>
      <c r="B17457" s="1">
        <v>40823.666666666664</v>
      </c>
      <c r="C17457">
        <v>4</v>
      </c>
      <c r="D17457">
        <v>0</v>
      </c>
      <c r="E17457">
        <v>1</v>
      </c>
      <c r="F17457">
        <v>23</v>
      </c>
      <c r="G17457">
        <v>44</v>
      </c>
      <c r="H17457" s="9">
        <v>0</v>
      </c>
      <c r="I17457" s="7">
        <v>73</v>
      </c>
      <c r="J17457" s="7">
        <v>345</v>
      </c>
      <c r="K17457" s="2">
        <v>418</v>
      </c>
    </row>
    <row r="17458" spans="1:11">
      <c r="A17458">
        <v>17457</v>
      </c>
      <c r="B17458" s="1">
        <v>41217.083333333336</v>
      </c>
      <c r="C17458">
        <v>4</v>
      </c>
      <c r="D17458">
        <v>0</v>
      </c>
      <c r="E17458">
        <v>1</v>
      </c>
      <c r="F17458">
        <v>6.0000000000000018</v>
      </c>
      <c r="G17458">
        <v>65</v>
      </c>
      <c r="H17458" s="9">
        <v>0</v>
      </c>
      <c r="I17458" s="7">
        <v>6</v>
      </c>
      <c r="J17458" s="7">
        <v>31</v>
      </c>
      <c r="K17458" s="2">
        <v>37</v>
      </c>
    </row>
    <row r="17459" spans="1:11">
      <c r="A17459">
        <v>17458</v>
      </c>
      <c r="B17459" s="1">
        <v>41024.208333333336</v>
      </c>
      <c r="C17459">
        <v>2</v>
      </c>
      <c r="D17459">
        <v>0</v>
      </c>
      <c r="E17459">
        <v>1</v>
      </c>
      <c r="F17459">
        <v>8</v>
      </c>
      <c r="G17459">
        <v>66</v>
      </c>
      <c r="H17459" s="9">
        <v>0</v>
      </c>
      <c r="I17459" s="7">
        <v>0</v>
      </c>
      <c r="J17459" s="7">
        <v>24</v>
      </c>
      <c r="K17459" s="2">
        <v>24</v>
      </c>
    </row>
    <row r="17460" spans="1:11">
      <c r="A17460">
        <v>17459</v>
      </c>
      <c r="B17460" s="1">
        <v>41077.458333333336</v>
      </c>
      <c r="C17460">
        <v>2</v>
      </c>
      <c r="D17460">
        <v>0</v>
      </c>
      <c r="E17460">
        <v>1</v>
      </c>
      <c r="F17460">
        <v>22</v>
      </c>
      <c r="G17460">
        <v>57</v>
      </c>
      <c r="H17460" s="9">
        <v>7.0015000000000001</v>
      </c>
      <c r="I17460" s="7">
        <v>196</v>
      </c>
      <c r="J17460" s="7">
        <v>350</v>
      </c>
      <c r="K17460" s="2">
        <v>546</v>
      </c>
    </row>
    <row r="17461" spans="1:11">
      <c r="A17461">
        <v>17460</v>
      </c>
      <c r="B17461" s="1">
        <v>41188.25</v>
      </c>
      <c r="C17461">
        <v>4</v>
      </c>
      <c r="D17461">
        <v>0</v>
      </c>
      <c r="E17461">
        <v>1</v>
      </c>
      <c r="F17461">
        <v>18</v>
      </c>
      <c r="G17461">
        <v>88</v>
      </c>
      <c r="H17461" s="9">
        <v>16.997900000000001</v>
      </c>
      <c r="I17461" s="7">
        <v>2</v>
      </c>
      <c r="J17461" s="7">
        <v>28</v>
      </c>
      <c r="K17461" s="2">
        <v>30</v>
      </c>
    </row>
    <row r="17462" spans="1:11">
      <c r="A17462">
        <v>17461</v>
      </c>
      <c r="B17462" s="1">
        <v>40584.291666666664</v>
      </c>
      <c r="C17462">
        <v>1</v>
      </c>
      <c r="D17462">
        <v>0</v>
      </c>
      <c r="E17462">
        <v>1</v>
      </c>
      <c r="F17462">
        <v>-4</v>
      </c>
      <c r="G17462">
        <v>50</v>
      </c>
      <c r="H17462" s="9">
        <v>27.999300000000002</v>
      </c>
      <c r="I17462" s="2">
        <v>0</v>
      </c>
      <c r="J17462" s="2">
        <v>98</v>
      </c>
      <c r="K17462" s="2">
        <v>98</v>
      </c>
    </row>
    <row r="17463" spans="1:11">
      <c r="A17463">
        <v>17462</v>
      </c>
      <c r="B17463" s="1">
        <v>41235.25</v>
      </c>
      <c r="C17463">
        <v>4</v>
      </c>
      <c r="D17463">
        <v>1</v>
      </c>
      <c r="E17463">
        <v>1</v>
      </c>
      <c r="F17463">
        <v>4</v>
      </c>
      <c r="G17463">
        <v>70</v>
      </c>
      <c r="H17463" s="9">
        <v>7.0015000000000001</v>
      </c>
      <c r="I17463" s="7">
        <v>2</v>
      </c>
      <c r="J17463" s="7">
        <v>15</v>
      </c>
      <c r="K17463" s="2">
        <v>17</v>
      </c>
    </row>
    <row r="17464" spans="1:11">
      <c r="A17464">
        <v>17463</v>
      </c>
      <c r="B17464" s="1">
        <v>41135.583333333336</v>
      </c>
      <c r="C17464">
        <v>3</v>
      </c>
      <c r="D17464">
        <v>0</v>
      </c>
      <c r="E17464">
        <v>1</v>
      </c>
      <c r="F17464">
        <v>32</v>
      </c>
      <c r="G17464">
        <v>41</v>
      </c>
      <c r="H17464" s="9">
        <v>15.001300000000001</v>
      </c>
      <c r="I17464" s="7">
        <v>80</v>
      </c>
      <c r="J17464" s="7">
        <v>175</v>
      </c>
      <c r="K17464" s="2">
        <v>255</v>
      </c>
    </row>
    <row r="17465" spans="1:11">
      <c r="A17465">
        <v>17464</v>
      </c>
      <c r="B17465" s="1">
        <v>41102.583333333336</v>
      </c>
      <c r="C17465">
        <v>3</v>
      </c>
      <c r="D17465">
        <v>0</v>
      </c>
      <c r="E17465">
        <v>1</v>
      </c>
      <c r="F17465">
        <v>30</v>
      </c>
      <c r="G17465">
        <v>33</v>
      </c>
      <c r="H17465" s="9">
        <v>15.001300000000001</v>
      </c>
      <c r="I17465" s="7">
        <v>42</v>
      </c>
      <c r="J17465" s="7">
        <v>167</v>
      </c>
      <c r="K17465" s="2">
        <v>209</v>
      </c>
    </row>
    <row r="17466" spans="1:11">
      <c r="A17466">
        <v>17465</v>
      </c>
      <c r="B17466" s="1">
        <v>41001.458333333336</v>
      </c>
      <c r="C17466">
        <v>2</v>
      </c>
      <c r="D17466">
        <v>0</v>
      </c>
      <c r="E17466">
        <v>1</v>
      </c>
      <c r="F17466">
        <v>12</v>
      </c>
      <c r="G17466">
        <v>47</v>
      </c>
      <c r="H17466" s="9">
        <v>30.002600000000001</v>
      </c>
      <c r="I17466" s="7">
        <v>81</v>
      </c>
      <c r="J17466" s="7">
        <v>128</v>
      </c>
      <c r="K17466" s="2">
        <v>209</v>
      </c>
    </row>
    <row r="17467" spans="1:11">
      <c r="A17467">
        <v>17466</v>
      </c>
      <c r="B17467" s="1">
        <v>41100.791666666664</v>
      </c>
      <c r="C17467">
        <v>3</v>
      </c>
      <c r="D17467">
        <v>0</v>
      </c>
      <c r="E17467">
        <v>3</v>
      </c>
      <c r="F17467">
        <v>26</v>
      </c>
      <c r="G17467">
        <v>74</v>
      </c>
      <c r="H17467" s="9">
        <v>15.001300000000001</v>
      </c>
      <c r="I17467" s="7">
        <v>55</v>
      </c>
      <c r="J17467" s="7">
        <v>359</v>
      </c>
      <c r="K17467" s="2">
        <v>414</v>
      </c>
    </row>
    <row r="17468" spans="1:11">
      <c r="A17468">
        <v>17467</v>
      </c>
      <c r="B17468" s="1">
        <v>40843.916666666664</v>
      </c>
      <c r="C17468">
        <v>4</v>
      </c>
      <c r="D17468">
        <v>0</v>
      </c>
      <c r="E17468">
        <v>1</v>
      </c>
      <c r="F17468">
        <v>9</v>
      </c>
      <c r="G17468">
        <v>66</v>
      </c>
      <c r="H17468" s="9">
        <v>32.997500000000002</v>
      </c>
      <c r="I17468" s="7">
        <v>14</v>
      </c>
      <c r="J17468" s="7">
        <v>97</v>
      </c>
      <c r="K17468" s="2">
        <v>111</v>
      </c>
    </row>
    <row r="17469" spans="1:11">
      <c r="A17469">
        <v>17468</v>
      </c>
      <c r="B17469" s="1">
        <v>40638.541666666664</v>
      </c>
      <c r="C17469">
        <v>2</v>
      </c>
      <c r="D17469">
        <v>0</v>
      </c>
      <c r="E17469">
        <v>2</v>
      </c>
      <c r="F17469">
        <v>9</v>
      </c>
      <c r="G17469">
        <v>63</v>
      </c>
      <c r="H17469" s="9">
        <v>27.999300000000002</v>
      </c>
      <c r="I17469" s="7">
        <v>5</v>
      </c>
      <c r="J17469" s="7">
        <v>51</v>
      </c>
      <c r="K17469" s="2">
        <v>56</v>
      </c>
    </row>
    <row r="17470" spans="1:11">
      <c r="A17470">
        <v>17469</v>
      </c>
      <c r="B17470" s="1">
        <v>40920.958333333336</v>
      </c>
      <c r="C17470">
        <v>1</v>
      </c>
      <c r="D17470">
        <v>0</v>
      </c>
      <c r="E17470">
        <v>1</v>
      </c>
      <c r="F17470">
        <v>11</v>
      </c>
      <c r="G17470">
        <v>76</v>
      </c>
      <c r="H17470" s="9">
        <v>22.002800000000001</v>
      </c>
      <c r="I17470" s="7">
        <v>7</v>
      </c>
      <c r="J17470" s="7">
        <v>60</v>
      </c>
      <c r="K17470" s="2">
        <v>67</v>
      </c>
    </row>
    <row r="17471" spans="1:11">
      <c r="A17471">
        <v>17470</v>
      </c>
      <c r="B17471" s="1">
        <v>41245.375</v>
      </c>
      <c r="C17471">
        <v>4</v>
      </c>
      <c r="D17471">
        <v>0</v>
      </c>
      <c r="E17471">
        <v>2</v>
      </c>
      <c r="F17471">
        <v>5.0000000000000018</v>
      </c>
      <c r="G17471">
        <v>93</v>
      </c>
      <c r="H17471" s="9">
        <v>11.0014</v>
      </c>
      <c r="I17471" s="7">
        <v>37</v>
      </c>
      <c r="J17471" s="7">
        <v>135</v>
      </c>
      <c r="K17471" s="2">
        <v>172</v>
      </c>
    </row>
    <row r="17472" spans="1:11">
      <c r="A17472">
        <v>17471</v>
      </c>
      <c r="B17472" s="1">
        <v>40994.75</v>
      </c>
      <c r="C17472">
        <v>2</v>
      </c>
      <c r="D17472">
        <v>0</v>
      </c>
      <c r="E17472">
        <v>1</v>
      </c>
      <c r="F17472">
        <v>13</v>
      </c>
      <c r="G17472">
        <v>26</v>
      </c>
      <c r="H17472" s="9">
        <v>30.002600000000001</v>
      </c>
      <c r="I17472" s="7">
        <v>90</v>
      </c>
      <c r="J17472" s="7">
        <v>592</v>
      </c>
      <c r="K17472" s="2">
        <v>682</v>
      </c>
    </row>
    <row r="17473" spans="1:11">
      <c r="A17473">
        <v>17472</v>
      </c>
      <c r="B17473" s="1">
        <v>40912.791666666664</v>
      </c>
      <c r="C17473">
        <v>1</v>
      </c>
      <c r="D17473">
        <v>0</v>
      </c>
      <c r="E17473">
        <v>2</v>
      </c>
      <c r="F17473">
        <v>1</v>
      </c>
      <c r="G17473">
        <v>40</v>
      </c>
      <c r="H17473" s="9">
        <v>7.0015000000000001</v>
      </c>
      <c r="I17473" s="7">
        <v>2</v>
      </c>
      <c r="J17473" s="7">
        <v>182</v>
      </c>
      <c r="K17473" s="2">
        <v>184</v>
      </c>
    </row>
    <row r="17474" spans="1:11">
      <c r="A17474">
        <v>17473</v>
      </c>
      <c r="B17474" s="1">
        <v>40658.666666666664</v>
      </c>
      <c r="C17474">
        <v>2</v>
      </c>
      <c r="D17474">
        <v>0</v>
      </c>
      <c r="E17474">
        <v>1</v>
      </c>
      <c r="F17474">
        <v>26</v>
      </c>
      <c r="G17474">
        <v>54</v>
      </c>
      <c r="H17474" s="9">
        <v>23.999400000000001</v>
      </c>
      <c r="I17474" s="7">
        <v>41</v>
      </c>
      <c r="J17474" s="7">
        <v>198</v>
      </c>
      <c r="K17474" s="2">
        <v>239</v>
      </c>
    </row>
    <row r="17475" spans="1:11">
      <c r="A17475">
        <v>17474</v>
      </c>
      <c r="B17475" s="1">
        <v>40839.5</v>
      </c>
      <c r="C17475">
        <v>4</v>
      </c>
      <c r="D17475">
        <v>0</v>
      </c>
      <c r="E17475">
        <v>1</v>
      </c>
      <c r="F17475">
        <v>16</v>
      </c>
      <c r="G17475">
        <v>59</v>
      </c>
      <c r="H17475" s="9">
        <v>16.997900000000001</v>
      </c>
      <c r="I17475" s="7">
        <v>164</v>
      </c>
      <c r="J17475" s="7">
        <v>249</v>
      </c>
      <c r="K17475" s="2">
        <v>413</v>
      </c>
    </row>
    <row r="17476" spans="1:11">
      <c r="A17476">
        <v>17475</v>
      </c>
      <c r="B17476" s="1">
        <v>40989.166666666664</v>
      </c>
      <c r="C17476">
        <v>2</v>
      </c>
      <c r="D17476">
        <v>0</v>
      </c>
      <c r="E17476">
        <v>2</v>
      </c>
      <c r="F17476">
        <v>16</v>
      </c>
      <c r="G17476">
        <v>88</v>
      </c>
      <c r="H17476" s="9">
        <v>8.9981000000000009</v>
      </c>
      <c r="I17476" s="7">
        <v>0</v>
      </c>
      <c r="J17476" s="7">
        <v>3</v>
      </c>
      <c r="K17476" s="2">
        <v>3</v>
      </c>
    </row>
    <row r="17477" spans="1:11">
      <c r="A17477">
        <v>17476</v>
      </c>
      <c r="B17477" s="1">
        <v>40627.458333333336</v>
      </c>
      <c r="C17477">
        <v>2</v>
      </c>
      <c r="D17477">
        <v>0</v>
      </c>
      <c r="E17477">
        <v>1</v>
      </c>
      <c r="F17477">
        <v>6.0000000000000018</v>
      </c>
      <c r="G17477">
        <v>45</v>
      </c>
      <c r="H17477" s="9">
        <v>19.001200000000001</v>
      </c>
      <c r="I17477" s="2">
        <v>17</v>
      </c>
      <c r="J17477" s="2">
        <v>58</v>
      </c>
      <c r="K17477" s="2">
        <v>75</v>
      </c>
    </row>
    <row r="17478" spans="1:11">
      <c r="A17478">
        <v>17477</v>
      </c>
      <c r="B17478" s="1">
        <v>40979.791666666664</v>
      </c>
      <c r="C17478">
        <v>1</v>
      </c>
      <c r="D17478">
        <v>0</v>
      </c>
      <c r="E17478">
        <v>1</v>
      </c>
      <c r="F17478">
        <v>16</v>
      </c>
      <c r="G17478">
        <v>31</v>
      </c>
      <c r="H17478" s="9">
        <v>19.001200000000001</v>
      </c>
      <c r="I17478" s="7">
        <v>55</v>
      </c>
      <c r="J17478" s="7">
        <v>203</v>
      </c>
      <c r="K17478" s="2">
        <v>258</v>
      </c>
    </row>
    <row r="17479" spans="1:11">
      <c r="A17479">
        <v>17478</v>
      </c>
      <c r="B17479" s="1">
        <v>41070.875</v>
      </c>
      <c r="C17479">
        <v>2</v>
      </c>
      <c r="D17479">
        <v>0</v>
      </c>
      <c r="E17479">
        <v>1</v>
      </c>
      <c r="F17479">
        <v>27</v>
      </c>
      <c r="G17479">
        <v>62</v>
      </c>
      <c r="H17479" s="9">
        <v>11.0014</v>
      </c>
      <c r="I17479" s="7">
        <v>83</v>
      </c>
      <c r="J17479" s="7">
        <v>170</v>
      </c>
      <c r="K17479" s="2">
        <v>253</v>
      </c>
    </row>
    <row r="17480" spans="1:11">
      <c r="A17480">
        <v>17479</v>
      </c>
      <c r="B17480" s="1">
        <v>40903.666666666664</v>
      </c>
      <c r="C17480">
        <v>1</v>
      </c>
      <c r="D17480">
        <v>1</v>
      </c>
      <c r="E17480">
        <v>1</v>
      </c>
      <c r="F17480">
        <v>9</v>
      </c>
      <c r="G17480">
        <v>43</v>
      </c>
      <c r="H17480" s="9">
        <v>19.001200000000001</v>
      </c>
      <c r="I17480" s="7">
        <v>28</v>
      </c>
      <c r="J17480" s="7">
        <v>69</v>
      </c>
      <c r="K17480" s="2">
        <v>97</v>
      </c>
    </row>
    <row r="17481" spans="1:11">
      <c r="A17481">
        <v>17480</v>
      </c>
      <c r="B17481" s="1">
        <v>40790.666666666664</v>
      </c>
      <c r="C17481">
        <v>3</v>
      </c>
      <c r="D17481">
        <v>0</v>
      </c>
      <c r="E17481">
        <v>1</v>
      </c>
      <c r="F17481">
        <v>31</v>
      </c>
      <c r="G17481">
        <v>59</v>
      </c>
      <c r="H17481" s="9">
        <v>15.001300000000001</v>
      </c>
      <c r="I17481" s="7">
        <v>196</v>
      </c>
      <c r="J17481" s="7">
        <v>141</v>
      </c>
      <c r="K17481" s="2">
        <v>337</v>
      </c>
    </row>
    <row r="17482" spans="1:11">
      <c r="A17482">
        <v>17481</v>
      </c>
      <c r="B17482" s="1">
        <v>41089.208333333336</v>
      </c>
      <c r="C17482">
        <v>3</v>
      </c>
      <c r="D17482">
        <v>0</v>
      </c>
      <c r="E17482">
        <v>1</v>
      </c>
      <c r="F17482">
        <v>26</v>
      </c>
      <c r="G17482">
        <v>61</v>
      </c>
      <c r="H17482" s="9">
        <v>7.0015000000000001</v>
      </c>
      <c r="I17482" s="7">
        <v>6</v>
      </c>
      <c r="J17482" s="7">
        <v>39</v>
      </c>
      <c r="K17482" s="2">
        <v>45</v>
      </c>
    </row>
    <row r="17483" spans="1:11">
      <c r="A17483">
        <v>17482</v>
      </c>
      <c r="B17483" s="1">
        <v>41222.208333333336</v>
      </c>
      <c r="C17483">
        <v>4</v>
      </c>
      <c r="D17483">
        <v>0</v>
      </c>
      <c r="E17483">
        <v>1</v>
      </c>
      <c r="F17483">
        <v>6.0000000000000018</v>
      </c>
      <c r="G17483">
        <v>56</v>
      </c>
      <c r="H17483" s="9">
        <v>12.997999999999999</v>
      </c>
      <c r="I17483" s="7">
        <v>2</v>
      </c>
      <c r="J17483" s="7">
        <v>25</v>
      </c>
      <c r="K17483" s="2">
        <v>27</v>
      </c>
    </row>
    <row r="17484" spans="1:11">
      <c r="A17484">
        <v>17483</v>
      </c>
      <c r="B17484" s="1">
        <v>40797.666666666664</v>
      </c>
      <c r="C17484">
        <v>3</v>
      </c>
      <c r="D17484">
        <v>0</v>
      </c>
      <c r="E17484">
        <v>1</v>
      </c>
      <c r="F17484">
        <v>27</v>
      </c>
      <c r="G17484">
        <v>51</v>
      </c>
      <c r="H17484" s="9">
        <v>19.999500000000001</v>
      </c>
      <c r="I17484" s="7">
        <v>180</v>
      </c>
      <c r="J17484" s="7">
        <v>302</v>
      </c>
      <c r="K17484" s="2">
        <v>482</v>
      </c>
    </row>
    <row r="17485" spans="1:11">
      <c r="A17485">
        <v>17484</v>
      </c>
      <c r="B17485" s="1">
        <v>40850.041666666664</v>
      </c>
      <c r="C17485">
        <v>4</v>
      </c>
      <c r="D17485">
        <v>0</v>
      </c>
      <c r="E17485">
        <v>1</v>
      </c>
      <c r="F17485">
        <v>8</v>
      </c>
      <c r="G17485">
        <v>81</v>
      </c>
      <c r="H17485" s="9">
        <v>8.9981000000000009</v>
      </c>
      <c r="I17485" s="7">
        <v>3</v>
      </c>
      <c r="J17485" s="7">
        <v>12</v>
      </c>
      <c r="K17485" s="2">
        <v>15</v>
      </c>
    </row>
    <row r="17486" spans="1:11">
      <c r="A17486">
        <v>17485</v>
      </c>
      <c r="B17486" s="1">
        <v>40592.416666666664</v>
      </c>
      <c r="C17486">
        <v>1</v>
      </c>
      <c r="D17486">
        <v>0</v>
      </c>
      <c r="E17486">
        <v>2</v>
      </c>
      <c r="F17486">
        <v>13</v>
      </c>
      <c r="G17486">
        <v>72</v>
      </c>
      <c r="H17486" s="9">
        <v>15.001300000000001</v>
      </c>
      <c r="I17486" s="2">
        <v>17</v>
      </c>
      <c r="J17486" s="2">
        <v>78</v>
      </c>
      <c r="K17486" s="2">
        <v>95</v>
      </c>
    </row>
    <row r="17487" spans="1:11">
      <c r="A17487">
        <v>17486</v>
      </c>
      <c r="B17487" s="1">
        <v>40990.166666666664</v>
      </c>
      <c r="C17487">
        <v>2</v>
      </c>
      <c r="D17487">
        <v>0</v>
      </c>
      <c r="E17487">
        <v>2</v>
      </c>
      <c r="F17487">
        <v>15</v>
      </c>
      <c r="G17487">
        <v>100</v>
      </c>
      <c r="H17487" s="9">
        <v>6.0031999999999996</v>
      </c>
      <c r="I17487" s="7">
        <v>0</v>
      </c>
      <c r="J17487" s="7">
        <v>5</v>
      </c>
      <c r="K17487" s="2">
        <v>5</v>
      </c>
    </row>
    <row r="17488" spans="1:11">
      <c r="A17488">
        <v>17487</v>
      </c>
      <c r="B17488" s="1">
        <v>40953.583333333336</v>
      </c>
      <c r="C17488">
        <v>1</v>
      </c>
      <c r="D17488">
        <v>0</v>
      </c>
      <c r="E17488">
        <v>1</v>
      </c>
      <c r="F17488">
        <v>11</v>
      </c>
      <c r="G17488">
        <v>40</v>
      </c>
      <c r="H17488" s="9">
        <v>15.001300000000001</v>
      </c>
      <c r="I17488" s="7">
        <v>11</v>
      </c>
      <c r="J17488" s="7">
        <v>111</v>
      </c>
      <c r="K17488" s="2">
        <v>122</v>
      </c>
    </row>
    <row r="17489" spans="1:11">
      <c r="A17489">
        <v>17488</v>
      </c>
      <c r="B17489" s="1">
        <v>40907.958333333336</v>
      </c>
      <c r="C17489">
        <v>1</v>
      </c>
      <c r="D17489">
        <v>0</v>
      </c>
      <c r="E17489">
        <v>2</v>
      </c>
      <c r="F17489">
        <v>9</v>
      </c>
      <c r="G17489">
        <v>66</v>
      </c>
      <c r="H17489" s="9">
        <v>16.997900000000001</v>
      </c>
      <c r="I17489" s="7">
        <v>13</v>
      </c>
      <c r="J17489" s="7">
        <v>60</v>
      </c>
      <c r="K17489" s="2">
        <v>73</v>
      </c>
    </row>
    <row r="17490" spans="1:11">
      <c r="A17490">
        <v>17489</v>
      </c>
      <c r="B17490" s="1">
        <v>41254.666666666664</v>
      </c>
      <c r="C17490">
        <v>4</v>
      </c>
      <c r="D17490">
        <v>0</v>
      </c>
      <c r="E17490">
        <v>2</v>
      </c>
      <c r="F17490">
        <v>10</v>
      </c>
      <c r="G17490">
        <v>50</v>
      </c>
      <c r="H17490" s="9">
        <v>15.001300000000001</v>
      </c>
      <c r="I17490" s="7">
        <v>24</v>
      </c>
      <c r="J17490" s="7">
        <v>334</v>
      </c>
      <c r="K17490" s="2">
        <v>358</v>
      </c>
    </row>
    <row r="17491" spans="1:11">
      <c r="A17491">
        <v>17490</v>
      </c>
      <c r="B17491" s="1">
        <v>40853.208333333336</v>
      </c>
      <c r="C17491">
        <v>4</v>
      </c>
      <c r="D17491">
        <v>0</v>
      </c>
      <c r="E17491">
        <v>1</v>
      </c>
      <c r="F17491">
        <v>3</v>
      </c>
      <c r="G17491">
        <v>87</v>
      </c>
      <c r="H17491" s="9">
        <v>8.9981000000000009</v>
      </c>
      <c r="I17491" s="7">
        <v>0</v>
      </c>
      <c r="J17491" s="7">
        <v>5</v>
      </c>
      <c r="K17491" s="2">
        <v>5</v>
      </c>
    </row>
    <row r="17492" spans="1:11">
      <c r="A17492">
        <v>17491</v>
      </c>
      <c r="B17492" s="1">
        <v>40868.833333333336</v>
      </c>
      <c r="C17492">
        <v>4</v>
      </c>
      <c r="D17492">
        <v>0</v>
      </c>
      <c r="E17492">
        <v>3</v>
      </c>
      <c r="F17492">
        <v>11</v>
      </c>
      <c r="G17492">
        <v>87</v>
      </c>
      <c r="H17492" s="9">
        <v>15.001300000000001</v>
      </c>
      <c r="I17492" s="7">
        <v>5</v>
      </c>
      <c r="J17492" s="7">
        <v>75</v>
      </c>
      <c r="K17492" s="2">
        <v>80</v>
      </c>
    </row>
    <row r="17493" spans="1:11">
      <c r="A17493">
        <v>17492</v>
      </c>
      <c r="B17493" s="1">
        <v>40726.916666666664</v>
      </c>
      <c r="C17493">
        <v>3</v>
      </c>
      <c r="D17493">
        <v>0</v>
      </c>
      <c r="E17493">
        <v>1</v>
      </c>
      <c r="F17493">
        <v>27</v>
      </c>
      <c r="G17493">
        <v>51</v>
      </c>
      <c r="H17493" s="9">
        <v>11.0014</v>
      </c>
      <c r="I17493" s="7">
        <v>78</v>
      </c>
      <c r="J17493" s="7">
        <v>123</v>
      </c>
      <c r="K17493" s="2">
        <v>201</v>
      </c>
    </row>
    <row r="17494" spans="1:11">
      <c r="A17494">
        <v>17493</v>
      </c>
      <c r="B17494" s="1">
        <v>40888.5</v>
      </c>
      <c r="C17494">
        <v>4</v>
      </c>
      <c r="D17494">
        <v>0</v>
      </c>
      <c r="E17494">
        <v>1</v>
      </c>
      <c r="F17494">
        <v>4</v>
      </c>
      <c r="G17494">
        <v>35</v>
      </c>
      <c r="H17494" s="9">
        <v>0</v>
      </c>
      <c r="I17494" s="7">
        <v>42</v>
      </c>
      <c r="J17494" s="7">
        <v>246</v>
      </c>
      <c r="K17494" s="2">
        <v>288</v>
      </c>
    </row>
    <row r="17495" spans="1:11">
      <c r="A17495">
        <v>17494</v>
      </c>
      <c r="B17495" s="1">
        <v>40734.541666666664</v>
      </c>
      <c r="C17495">
        <v>3</v>
      </c>
      <c r="D17495">
        <v>0</v>
      </c>
      <c r="E17495">
        <v>1</v>
      </c>
      <c r="F17495">
        <v>31</v>
      </c>
      <c r="G17495">
        <v>46</v>
      </c>
      <c r="H17495" s="9">
        <v>19.999500000000001</v>
      </c>
      <c r="I17495" s="7">
        <v>139</v>
      </c>
      <c r="J17495" s="7">
        <v>228</v>
      </c>
      <c r="K17495" s="2">
        <v>367</v>
      </c>
    </row>
    <row r="17496" spans="1:11">
      <c r="A17496">
        <v>17495</v>
      </c>
      <c r="B17496" s="1">
        <v>41210.458333333336</v>
      </c>
      <c r="C17496">
        <v>4</v>
      </c>
      <c r="D17496">
        <v>0</v>
      </c>
      <c r="E17496">
        <v>2</v>
      </c>
      <c r="F17496">
        <v>16</v>
      </c>
      <c r="G17496">
        <v>51</v>
      </c>
      <c r="H17496" s="9">
        <v>26.002700000000001</v>
      </c>
      <c r="I17496" s="7">
        <v>110</v>
      </c>
      <c r="J17496" s="7">
        <v>352</v>
      </c>
      <c r="K17496" s="2">
        <v>462</v>
      </c>
    </row>
    <row r="17497" spans="1:11">
      <c r="A17497">
        <v>17496</v>
      </c>
      <c r="B17497" s="1">
        <v>40598</v>
      </c>
      <c r="C17497">
        <v>1</v>
      </c>
      <c r="D17497">
        <v>0</v>
      </c>
      <c r="E17497">
        <v>1</v>
      </c>
      <c r="F17497">
        <v>2</v>
      </c>
      <c r="G17497">
        <v>55</v>
      </c>
      <c r="H17497" s="9">
        <v>6.0031999999999996</v>
      </c>
      <c r="I17497" s="2">
        <v>0</v>
      </c>
      <c r="J17497" s="2">
        <v>11</v>
      </c>
      <c r="K17497" s="2">
        <v>11</v>
      </c>
    </row>
    <row r="17498" spans="1:11">
      <c r="A17498">
        <v>17497</v>
      </c>
      <c r="B17498" s="1">
        <v>41147.875</v>
      </c>
      <c r="C17498">
        <v>3</v>
      </c>
      <c r="D17498">
        <v>0</v>
      </c>
      <c r="E17498">
        <v>1</v>
      </c>
      <c r="F17498">
        <v>23</v>
      </c>
      <c r="G17498">
        <v>83</v>
      </c>
      <c r="H17498" s="9">
        <v>8.9981000000000009</v>
      </c>
      <c r="I17498" s="7">
        <v>26</v>
      </c>
      <c r="J17498" s="7">
        <v>140</v>
      </c>
      <c r="K17498" s="2">
        <v>166</v>
      </c>
    </row>
    <row r="17499" spans="1:11">
      <c r="A17499">
        <v>17498</v>
      </c>
      <c r="B17499" s="1">
        <v>41248.583333333336</v>
      </c>
      <c r="C17499">
        <v>4</v>
      </c>
      <c r="D17499">
        <v>0</v>
      </c>
      <c r="E17499">
        <v>1</v>
      </c>
      <c r="F17499">
        <v>15</v>
      </c>
      <c r="G17499">
        <v>33</v>
      </c>
      <c r="H17499" s="9">
        <v>32.997500000000002</v>
      </c>
      <c r="I17499" s="7">
        <v>39</v>
      </c>
      <c r="J17499" s="7">
        <v>179</v>
      </c>
      <c r="K17499" s="2">
        <v>218</v>
      </c>
    </row>
    <row r="17500" spans="1:11">
      <c r="A17500">
        <v>17499</v>
      </c>
      <c r="B17500" s="1">
        <v>40570.875</v>
      </c>
      <c r="C17500">
        <v>1</v>
      </c>
      <c r="D17500">
        <v>0</v>
      </c>
      <c r="E17500">
        <v>1</v>
      </c>
      <c r="F17500">
        <v>0</v>
      </c>
      <c r="G17500">
        <v>74</v>
      </c>
      <c r="H17500" s="9">
        <v>6.0031999999999996</v>
      </c>
      <c r="I17500" s="2">
        <v>2</v>
      </c>
      <c r="J17500" s="2">
        <v>36</v>
      </c>
      <c r="K17500" s="2">
        <v>38</v>
      </c>
    </row>
    <row r="17501" spans="1:11">
      <c r="A17501">
        <v>17500</v>
      </c>
      <c r="B17501" s="1">
        <v>40578.541666666664</v>
      </c>
      <c r="C17501">
        <v>1</v>
      </c>
      <c r="D17501">
        <v>0</v>
      </c>
      <c r="E17501">
        <v>2</v>
      </c>
      <c r="F17501">
        <v>4</v>
      </c>
      <c r="G17501">
        <v>50</v>
      </c>
      <c r="H17501" s="9">
        <v>15.001300000000001</v>
      </c>
      <c r="I17501" s="2">
        <v>9</v>
      </c>
      <c r="J17501" s="2">
        <v>73</v>
      </c>
      <c r="K17501" s="2">
        <v>82</v>
      </c>
    </row>
    <row r="17502" spans="1:11">
      <c r="A17502">
        <v>17501</v>
      </c>
      <c r="B17502" s="1">
        <v>40942.25</v>
      </c>
      <c r="C17502">
        <v>1</v>
      </c>
      <c r="D17502">
        <v>0</v>
      </c>
      <c r="E17502">
        <v>1</v>
      </c>
      <c r="F17502">
        <v>3</v>
      </c>
      <c r="G17502">
        <v>65</v>
      </c>
      <c r="H17502" s="9">
        <v>11.0014</v>
      </c>
      <c r="I17502" s="7">
        <v>0</v>
      </c>
      <c r="J17502" s="7">
        <v>88</v>
      </c>
      <c r="K17502" s="2">
        <v>88</v>
      </c>
    </row>
    <row r="17503" spans="1:11">
      <c r="A17503">
        <v>17502</v>
      </c>
      <c r="B17503" s="1">
        <v>40723.291666666664</v>
      </c>
      <c r="C17503">
        <v>3</v>
      </c>
      <c r="D17503">
        <v>0</v>
      </c>
      <c r="E17503">
        <v>1</v>
      </c>
      <c r="F17503">
        <v>26</v>
      </c>
      <c r="G17503">
        <v>54</v>
      </c>
      <c r="H17503" s="9">
        <v>15.001300000000001</v>
      </c>
      <c r="I17503" s="7">
        <v>18</v>
      </c>
      <c r="J17503" s="7">
        <v>317</v>
      </c>
      <c r="K17503" s="2">
        <v>335</v>
      </c>
    </row>
    <row r="17504" spans="1:11">
      <c r="A17504">
        <v>17503</v>
      </c>
      <c r="B17504" s="1">
        <v>41241.875</v>
      </c>
      <c r="C17504">
        <v>4</v>
      </c>
      <c r="D17504">
        <v>0</v>
      </c>
      <c r="E17504">
        <v>1</v>
      </c>
      <c r="F17504">
        <v>6.0000000000000018</v>
      </c>
      <c r="G17504">
        <v>39</v>
      </c>
      <c r="H17504" s="9">
        <v>11.0014</v>
      </c>
      <c r="I17504" s="7">
        <v>4</v>
      </c>
      <c r="J17504" s="7">
        <v>219</v>
      </c>
      <c r="K17504" s="2">
        <v>223</v>
      </c>
    </row>
    <row r="17505" spans="1:11">
      <c r="A17505">
        <v>17504</v>
      </c>
      <c r="B17505" s="1">
        <v>41249.75</v>
      </c>
      <c r="C17505">
        <v>4</v>
      </c>
      <c r="D17505">
        <v>0</v>
      </c>
      <c r="E17505">
        <v>1</v>
      </c>
      <c r="F17505">
        <v>5.0000000000000018</v>
      </c>
      <c r="G17505">
        <v>45</v>
      </c>
      <c r="H17505" s="9">
        <v>11.0014</v>
      </c>
      <c r="I17505" s="7">
        <v>23</v>
      </c>
      <c r="J17505" s="7">
        <v>542</v>
      </c>
      <c r="K17505" s="2">
        <v>565</v>
      </c>
    </row>
    <row r="17506" spans="1:11">
      <c r="A17506">
        <v>17505</v>
      </c>
      <c r="B17506" s="1">
        <v>40905.458333333336</v>
      </c>
      <c r="C17506">
        <v>1</v>
      </c>
      <c r="D17506">
        <v>0</v>
      </c>
      <c r="E17506">
        <v>1</v>
      </c>
      <c r="F17506">
        <v>9</v>
      </c>
      <c r="G17506">
        <v>46</v>
      </c>
      <c r="H17506" s="9">
        <v>23.999400000000001</v>
      </c>
      <c r="I17506" s="7">
        <v>18</v>
      </c>
      <c r="J17506" s="7">
        <v>93</v>
      </c>
      <c r="K17506" s="2">
        <v>111</v>
      </c>
    </row>
    <row r="17507" spans="1:11">
      <c r="A17507">
        <v>17506</v>
      </c>
      <c r="B17507" s="1">
        <v>40797</v>
      </c>
      <c r="C17507">
        <v>3</v>
      </c>
      <c r="D17507">
        <v>0</v>
      </c>
      <c r="E17507">
        <v>1</v>
      </c>
      <c r="F17507">
        <v>22</v>
      </c>
      <c r="G17507">
        <v>88</v>
      </c>
      <c r="H17507" s="9">
        <v>0</v>
      </c>
      <c r="I17507" s="7">
        <v>29</v>
      </c>
      <c r="J17507" s="7">
        <v>79</v>
      </c>
      <c r="K17507" s="2">
        <v>108</v>
      </c>
    </row>
    <row r="17508" spans="1:11">
      <c r="A17508">
        <v>17507</v>
      </c>
      <c r="B17508" s="1">
        <v>40962.666666666664</v>
      </c>
      <c r="C17508">
        <v>1</v>
      </c>
      <c r="D17508">
        <v>0</v>
      </c>
      <c r="E17508">
        <v>1</v>
      </c>
      <c r="F17508">
        <v>19.000000000000004</v>
      </c>
      <c r="G17508">
        <v>32</v>
      </c>
      <c r="H17508" s="9">
        <v>0</v>
      </c>
      <c r="I17508" s="7">
        <v>45</v>
      </c>
      <c r="J17508" s="7">
        <v>298</v>
      </c>
      <c r="K17508" s="2">
        <v>343</v>
      </c>
    </row>
    <row r="17509" spans="1:11">
      <c r="A17509">
        <v>17508</v>
      </c>
      <c r="B17509" s="1">
        <v>41136.458333333336</v>
      </c>
      <c r="C17509">
        <v>3</v>
      </c>
      <c r="D17509">
        <v>0</v>
      </c>
      <c r="E17509">
        <v>2</v>
      </c>
      <c r="F17509">
        <v>28</v>
      </c>
      <c r="G17509">
        <v>58</v>
      </c>
      <c r="H17509" s="9">
        <v>12.997999999999999</v>
      </c>
      <c r="I17509" s="7">
        <v>80</v>
      </c>
      <c r="J17509" s="7">
        <v>155</v>
      </c>
      <c r="K17509" s="2">
        <v>235</v>
      </c>
    </row>
    <row r="17510" spans="1:11">
      <c r="A17510">
        <v>17509</v>
      </c>
      <c r="B17510" s="1">
        <v>41220.416666666664</v>
      </c>
      <c r="C17510">
        <v>4</v>
      </c>
      <c r="D17510">
        <v>0</v>
      </c>
      <c r="E17510">
        <v>2</v>
      </c>
      <c r="F17510">
        <v>5.0000000000000018</v>
      </c>
      <c r="G17510">
        <v>56</v>
      </c>
      <c r="H17510" s="9">
        <v>19.999500000000001</v>
      </c>
      <c r="I17510" s="7">
        <v>27</v>
      </c>
      <c r="J17510" s="7">
        <v>151</v>
      </c>
      <c r="K17510" s="2">
        <v>178</v>
      </c>
    </row>
    <row r="17511" spans="1:11">
      <c r="A17511">
        <v>17510</v>
      </c>
      <c r="B17511" s="1">
        <v>40753.208333333336</v>
      </c>
      <c r="C17511">
        <v>3</v>
      </c>
      <c r="D17511">
        <v>0</v>
      </c>
      <c r="E17511">
        <v>1</v>
      </c>
      <c r="F17511">
        <v>27</v>
      </c>
      <c r="G17511">
        <v>84</v>
      </c>
      <c r="H17511" s="9">
        <v>0</v>
      </c>
      <c r="I17511" s="7">
        <v>4</v>
      </c>
      <c r="J17511" s="7">
        <v>23</v>
      </c>
      <c r="K17511" s="2">
        <v>27</v>
      </c>
    </row>
    <row r="17512" spans="1:11">
      <c r="A17512">
        <v>17511</v>
      </c>
      <c r="B17512" s="1">
        <v>41118.833333333336</v>
      </c>
      <c r="C17512">
        <v>3</v>
      </c>
      <c r="D17512">
        <v>0</v>
      </c>
      <c r="E17512">
        <v>1</v>
      </c>
      <c r="F17512">
        <v>23.999999999999993</v>
      </c>
      <c r="G17512">
        <v>83</v>
      </c>
      <c r="H17512" s="9">
        <v>15.001300000000001</v>
      </c>
      <c r="I17512" s="7">
        <v>79</v>
      </c>
      <c r="J17512" s="7">
        <v>154</v>
      </c>
      <c r="K17512" s="2">
        <v>233</v>
      </c>
    </row>
    <row r="17513" spans="1:11">
      <c r="A17513">
        <v>17512</v>
      </c>
      <c r="B17513" s="1">
        <v>40852.5</v>
      </c>
      <c r="C17513">
        <v>4</v>
      </c>
      <c r="D17513">
        <v>0</v>
      </c>
      <c r="E17513">
        <v>1</v>
      </c>
      <c r="F17513">
        <v>9</v>
      </c>
      <c r="G17513">
        <v>46</v>
      </c>
      <c r="H17513" s="9">
        <v>11.0014</v>
      </c>
      <c r="I17513" s="7">
        <v>136</v>
      </c>
      <c r="J17513" s="7">
        <v>234</v>
      </c>
      <c r="K17513" s="2">
        <v>370</v>
      </c>
    </row>
    <row r="17514" spans="1:11">
      <c r="A17514">
        <v>17513</v>
      </c>
      <c r="B17514" s="1">
        <v>40755.791666666664</v>
      </c>
      <c r="C17514">
        <v>3</v>
      </c>
      <c r="D17514">
        <v>0</v>
      </c>
      <c r="E17514">
        <v>1</v>
      </c>
      <c r="F17514">
        <v>31</v>
      </c>
      <c r="G17514">
        <v>55</v>
      </c>
      <c r="H17514" s="9">
        <v>22.002800000000001</v>
      </c>
      <c r="I17514" s="7">
        <v>87</v>
      </c>
      <c r="J17514" s="7">
        <v>187</v>
      </c>
      <c r="K17514" s="2">
        <v>274</v>
      </c>
    </row>
    <row r="17515" spans="1:11">
      <c r="K17515" s="2"/>
    </row>
    <row r="17516" spans="1:11">
      <c r="K17516" s="2"/>
    </row>
    <row r="17517" spans="1:11">
      <c r="K17517" s="2"/>
    </row>
    <row r="17518" spans="1:11">
      <c r="K17518" s="2"/>
    </row>
    <row r="17519" spans="1:11">
      <c r="K17519" s="2"/>
    </row>
    <row r="17520" spans="1:11">
      <c r="K17520" s="2"/>
    </row>
    <row r="17521" spans="11:11">
      <c r="K17521" s="2"/>
    </row>
    <row r="17522" spans="11:11">
      <c r="K17522" s="2"/>
    </row>
    <row r="17523" spans="11:11">
      <c r="K17523" s="2"/>
    </row>
    <row r="17524" spans="11:11">
      <c r="K17524" s="2"/>
    </row>
    <row r="17525" spans="11:11">
      <c r="K17525" s="2"/>
    </row>
    <row r="17526" spans="11:11">
      <c r="K17526" s="2"/>
    </row>
    <row r="17527" spans="11:11">
      <c r="K17527" s="2"/>
    </row>
    <row r="17528" spans="11:11">
      <c r="K17528" s="2"/>
    </row>
    <row r="17529" spans="11:11">
      <c r="K17529" s="2"/>
    </row>
    <row r="17530" spans="11:11">
      <c r="K17530" s="2"/>
    </row>
    <row r="17531" spans="11:11">
      <c r="K17531" s="2"/>
    </row>
    <row r="17532" spans="11:11">
      <c r="K17532" s="2"/>
    </row>
    <row r="17533" spans="11:11">
      <c r="K17533" s="2"/>
    </row>
    <row r="17534" spans="11:11">
      <c r="K17534" s="2"/>
    </row>
    <row r="17535" spans="11:11">
      <c r="K17535" s="2"/>
    </row>
    <row r="17536" spans="11:11">
      <c r="K17536" s="2"/>
    </row>
    <row r="17537" spans="11:11">
      <c r="K17537" s="2"/>
    </row>
    <row r="17538" spans="11:11">
      <c r="K17538" s="2"/>
    </row>
    <row r="17539" spans="11:11">
      <c r="K17539" s="2"/>
    </row>
    <row r="17540" spans="11:11">
      <c r="K17540" s="2"/>
    </row>
    <row r="17541" spans="11:11">
      <c r="K17541" s="2"/>
    </row>
    <row r="17542" spans="11:11">
      <c r="K17542" s="2"/>
    </row>
    <row r="17543" spans="11:11">
      <c r="K17543" s="2"/>
    </row>
    <row r="17544" spans="11:11">
      <c r="K17544" s="2"/>
    </row>
    <row r="17545" spans="11:11">
      <c r="K17545" s="2"/>
    </row>
    <row r="17546" spans="11:11">
      <c r="K1754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E0B7-9FFB-3749-ACFF-2E716A9BB358}">
  <dimension ref="A1:X2369"/>
  <sheetViews>
    <sheetView zoomScale="110" zoomScaleNormal="110" workbookViewId="0">
      <selection activeCell="F1" sqref="F1:F1048576"/>
    </sheetView>
  </sheetViews>
  <sheetFormatPr baseColWidth="10" defaultColWidth="8.83203125" defaultRowHeight="15"/>
  <cols>
    <col min="1" max="1" width="17.33203125" customWidth="1"/>
    <col min="2" max="2" width="15.83203125" bestFit="1" customWidth="1"/>
    <col min="3" max="3" width="11" customWidth="1"/>
    <col min="4" max="4" width="11.1640625" customWidth="1"/>
    <col min="5" max="5" width="11" customWidth="1"/>
    <col min="6" max="6" width="10.1640625" customWidth="1"/>
    <col min="7" max="7" width="12.83203125" customWidth="1"/>
    <col min="8" max="8" width="13.33203125" customWidth="1"/>
    <col min="9" max="9" width="10.6640625" style="2" customWidth="1"/>
    <col min="10" max="10" width="14.33203125" customWidth="1"/>
    <col min="11" max="11" width="14.5" customWidth="1"/>
    <col min="12" max="12" width="12" customWidth="1"/>
    <col min="13" max="13" width="12.83203125" customWidth="1"/>
    <col min="14" max="14" width="13.83203125" customWidth="1"/>
    <col min="15" max="15" width="12.33203125" customWidth="1"/>
    <col min="16" max="16" width="15.33203125" customWidth="1"/>
    <col min="17" max="17" width="21.6640625" customWidth="1"/>
    <col min="18" max="19" width="15.1640625" customWidth="1"/>
    <col min="20" max="20" width="14.1640625" customWidth="1"/>
    <col min="21" max="22" width="11" customWidth="1"/>
    <col min="23" max="23" width="13.33203125" customWidth="1"/>
    <col min="24" max="24" width="15.33203125" customWidth="1"/>
  </cols>
  <sheetData>
    <row r="1" spans="1:24" s="12" customFormat="1" ht="19">
      <c r="A1" s="12" t="s">
        <v>9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3" t="s">
        <v>7</v>
      </c>
      <c r="J1" s="12" t="s">
        <v>8</v>
      </c>
      <c r="K1" s="12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5" t="s">
        <v>17</v>
      </c>
      <c r="S1" s="15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4" t="s">
        <v>23</v>
      </c>
    </row>
    <row r="2" spans="1:24">
      <c r="A2">
        <v>11325</v>
      </c>
      <c r="B2" s="1">
        <v>41105.791666666664</v>
      </c>
      <c r="C2">
        <v>3</v>
      </c>
      <c r="D2">
        <v>0</v>
      </c>
      <c r="E2">
        <v>1</v>
      </c>
      <c r="F2">
        <v>27</v>
      </c>
      <c r="G2">
        <v>84</v>
      </c>
      <c r="H2" s="9">
        <v>15.001300000000001</v>
      </c>
      <c r="I2" s="7">
        <v>109</v>
      </c>
      <c r="J2" s="7">
        <v>203</v>
      </c>
      <c r="K2" s="2">
        <v>312</v>
      </c>
      <c r="L2">
        <f t="shared" ref="L2:L65" si="0">YEAR(B2)</f>
        <v>2012</v>
      </c>
      <c r="M2">
        <f t="shared" ref="M2:M65" si="1">MONTH(B2)</f>
        <v>7</v>
      </c>
      <c r="N2">
        <f t="shared" ref="N2:N65" si="2">WEEKDAY(B2,2)</f>
        <v>7</v>
      </c>
      <c r="O2">
        <f t="shared" ref="O2:O65" si="3">HOUR(B2)</f>
        <v>19</v>
      </c>
      <c r="P2">
        <f>IF(N2&gt;5,1,0)</f>
        <v>1</v>
      </c>
      <c r="Q2">
        <f t="shared" ref="Q2:Q65" si="4">WEEKNUM(B2,1)</f>
        <v>29</v>
      </c>
      <c r="R2">
        <f t="shared" ref="R2:R65" si="5">IF(E2=2,1,0)</f>
        <v>0</v>
      </c>
      <c r="S2">
        <f t="shared" ref="S2:S65" si="6">IF(E2=3,1,0)</f>
        <v>0</v>
      </c>
      <c r="T2">
        <f t="shared" ref="T2:T65" si="7">IF(C2=2,1,0)</f>
        <v>0</v>
      </c>
      <c r="U2">
        <f t="shared" ref="U2:U65" si="8">IF(C2=3,1,0)</f>
        <v>1</v>
      </c>
      <c r="V2">
        <f t="shared" ref="V2:V65" si="9">IF(C2=4,1,0)</f>
        <v>0</v>
      </c>
      <c r="W2">
        <f t="shared" ref="W2:W65" si="10">IF(L2=2012,1,0)</f>
        <v>1</v>
      </c>
      <c r="X2">
        <f t="shared" ref="X2:X65" si="11">CONVERT(F2,"C","F")</f>
        <v>80.599999999999994</v>
      </c>
    </row>
    <row r="3" spans="1:24">
      <c r="A3">
        <v>11326</v>
      </c>
      <c r="B3" s="1">
        <v>40738.041666666664</v>
      </c>
      <c r="C3">
        <v>3</v>
      </c>
      <c r="D3">
        <v>0</v>
      </c>
      <c r="E3">
        <v>1</v>
      </c>
      <c r="F3">
        <v>23.999999999999993</v>
      </c>
      <c r="G3">
        <v>61</v>
      </c>
      <c r="H3" s="9">
        <v>16.997900000000001</v>
      </c>
      <c r="I3" s="7">
        <v>4</v>
      </c>
      <c r="J3" s="7">
        <v>21</v>
      </c>
      <c r="K3" s="2">
        <v>25</v>
      </c>
      <c r="L3">
        <f t="shared" si="0"/>
        <v>2011</v>
      </c>
      <c r="M3">
        <f t="shared" si="1"/>
        <v>7</v>
      </c>
      <c r="N3">
        <f t="shared" si="2"/>
        <v>4</v>
      </c>
      <c r="O3">
        <f t="shared" si="3"/>
        <v>1</v>
      </c>
      <c r="P3">
        <f t="shared" ref="P3:P66" si="12">IF(N3&gt;5,1,0)</f>
        <v>0</v>
      </c>
      <c r="Q3">
        <f t="shared" si="4"/>
        <v>29</v>
      </c>
      <c r="R3">
        <f t="shared" si="5"/>
        <v>0</v>
      </c>
      <c r="S3">
        <f t="shared" si="6"/>
        <v>0</v>
      </c>
      <c r="T3">
        <f t="shared" si="7"/>
        <v>0</v>
      </c>
      <c r="U3">
        <f t="shared" si="8"/>
        <v>1</v>
      </c>
      <c r="V3">
        <f t="shared" si="9"/>
        <v>0</v>
      </c>
      <c r="W3">
        <f t="shared" si="10"/>
        <v>0</v>
      </c>
      <c r="X3">
        <f t="shared" si="11"/>
        <v>75.199999999999989</v>
      </c>
    </row>
    <row r="4" spans="1:24">
      <c r="A4">
        <v>11327</v>
      </c>
      <c r="B4" s="1">
        <v>40582.208333333336</v>
      </c>
      <c r="C4">
        <v>1</v>
      </c>
      <c r="D4">
        <v>0</v>
      </c>
      <c r="E4">
        <v>1</v>
      </c>
      <c r="F4">
        <v>4</v>
      </c>
      <c r="G4">
        <v>81</v>
      </c>
      <c r="H4" s="9">
        <v>22.002800000000001</v>
      </c>
      <c r="I4" s="2">
        <v>0</v>
      </c>
      <c r="J4" s="2">
        <v>2</v>
      </c>
      <c r="K4" s="2">
        <v>2</v>
      </c>
      <c r="L4">
        <f t="shared" si="0"/>
        <v>2011</v>
      </c>
      <c r="M4">
        <f t="shared" si="1"/>
        <v>2</v>
      </c>
      <c r="N4">
        <f t="shared" si="2"/>
        <v>2</v>
      </c>
      <c r="O4">
        <f t="shared" si="3"/>
        <v>5</v>
      </c>
      <c r="P4">
        <f t="shared" si="12"/>
        <v>0</v>
      </c>
      <c r="Q4">
        <f t="shared" si="4"/>
        <v>7</v>
      </c>
      <c r="R4">
        <f t="shared" si="5"/>
        <v>0</v>
      </c>
      <c r="S4">
        <f t="shared" si="6"/>
        <v>0</v>
      </c>
      <c r="T4">
        <f t="shared" si="7"/>
        <v>0</v>
      </c>
      <c r="U4">
        <f t="shared" si="8"/>
        <v>0</v>
      </c>
      <c r="V4">
        <f t="shared" si="9"/>
        <v>0</v>
      </c>
      <c r="W4">
        <f t="shared" si="10"/>
        <v>0</v>
      </c>
      <c r="X4">
        <f t="shared" si="11"/>
        <v>39.200000000000003</v>
      </c>
    </row>
    <row r="5" spans="1:24">
      <c r="A5">
        <v>11328</v>
      </c>
      <c r="B5" s="1">
        <v>41056.333333333336</v>
      </c>
      <c r="C5">
        <v>2</v>
      </c>
      <c r="D5">
        <v>0</v>
      </c>
      <c r="E5">
        <v>1</v>
      </c>
      <c r="F5">
        <v>23</v>
      </c>
      <c r="G5">
        <v>83</v>
      </c>
      <c r="H5" s="9">
        <v>12.997999999999999</v>
      </c>
      <c r="I5" s="7">
        <v>69</v>
      </c>
      <c r="J5" s="7">
        <v>82</v>
      </c>
      <c r="K5" s="2">
        <v>151</v>
      </c>
      <c r="L5">
        <f t="shared" si="0"/>
        <v>2012</v>
      </c>
      <c r="M5">
        <f t="shared" si="1"/>
        <v>5</v>
      </c>
      <c r="N5">
        <f t="shared" si="2"/>
        <v>7</v>
      </c>
      <c r="O5">
        <f t="shared" si="3"/>
        <v>8</v>
      </c>
      <c r="P5">
        <f t="shared" si="12"/>
        <v>1</v>
      </c>
      <c r="Q5">
        <f t="shared" si="4"/>
        <v>22</v>
      </c>
      <c r="R5">
        <f t="shared" si="5"/>
        <v>0</v>
      </c>
      <c r="S5">
        <f t="shared" si="6"/>
        <v>0</v>
      </c>
      <c r="T5">
        <f t="shared" si="7"/>
        <v>1</v>
      </c>
      <c r="U5">
        <f t="shared" si="8"/>
        <v>0</v>
      </c>
      <c r="V5">
        <f t="shared" si="9"/>
        <v>0</v>
      </c>
      <c r="W5">
        <f t="shared" si="10"/>
        <v>1</v>
      </c>
      <c r="X5">
        <f t="shared" si="11"/>
        <v>73.400000000000006</v>
      </c>
    </row>
    <row r="6" spans="1:24">
      <c r="A6">
        <v>11329</v>
      </c>
      <c r="B6" s="1">
        <v>40689.583333333336</v>
      </c>
      <c r="C6">
        <v>2</v>
      </c>
      <c r="D6">
        <v>0</v>
      </c>
      <c r="E6">
        <v>1</v>
      </c>
      <c r="F6">
        <v>32</v>
      </c>
      <c r="G6">
        <v>52</v>
      </c>
      <c r="H6" s="9">
        <v>19.001200000000001</v>
      </c>
      <c r="I6" s="7">
        <v>44</v>
      </c>
      <c r="J6" s="7">
        <v>145</v>
      </c>
      <c r="K6" s="2">
        <v>189</v>
      </c>
      <c r="L6">
        <f t="shared" si="0"/>
        <v>2011</v>
      </c>
      <c r="M6">
        <f t="shared" si="1"/>
        <v>5</v>
      </c>
      <c r="N6">
        <f t="shared" si="2"/>
        <v>4</v>
      </c>
      <c r="O6">
        <f t="shared" si="3"/>
        <v>14</v>
      </c>
      <c r="P6">
        <f t="shared" si="12"/>
        <v>0</v>
      </c>
      <c r="Q6">
        <f t="shared" si="4"/>
        <v>22</v>
      </c>
      <c r="R6">
        <f t="shared" si="5"/>
        <v>0</v>
      </c>
      <c r="S6">
        <f t="shared" si="6"/>
        <v>0</v>
      </c>
      <c r="T6">
        <f t="shared" si="7"/>
        <v>1</v>
      </c>
      <c r="U6">
        <f t="shared" si="8"/>
        <v>0</v>
      </c>
      <c r="V6">
        <f t="shared" si="9"/>
        <v>0</v>
      </c>
      <c r="W6">
        <f t="shared" si="10"/>
        <v>0</v>
      </c>
      <c r="X6">
        <f t="shared" si="11"/>
        <v>89.6</v>
      </c>
    </row>
    <row r="7" spans="1:24">
      <c r="A7">
        <v>11330</v>
      </c>
      <c r="B7" s="1">
        <v>41012.041666666664</v>
      </c>
      <c r="C7">
        <v>2</v>
      </c>
      <c r="D7">
        <v>0</v>
      </c>
      <c r="E7">
        <v>1</v>
      </c>
      <c r="F7">
        <v>9</v>
      </c>
      <c r="G7">
        <v>46</v>
      </c>
      <c r="H7" s="9">
        <v>12.997999999999999</v>
      </c>
      <c r="I7" s="7">
        <v>2</v>
      </c>
      <c r="J7" s="7">
        <v>28</v>
      </c>
      <c r="K7" s="2">
        <v>30</v>
      </c>
      <c r="L7">
        <f t="shared" si="0"/>
        <v>2012</v>
      </c>
      <c r="M7">
        <f t="shared" si="1"/>
        <v>4</v>
      </c>
      <c r="N7">
        <f t="shared" si="2"/>
        <v>5</v>
      </c>
      <c r="O7">
        <f t="shared" si="3"/>
        <v>1</v>
      </c>
      <c r="P7">
        <f t="shared" si="12"/>
        <v>0</v>
      </c>
      <c r="Q7">
        <f t="shared" si="4"/>
        <v>15</v>
      </c>
      <c r="R7">
        <f t="shared" si="5"/>
        <v>0</v>
      </c>
      <c r="S7">
        <f t="shared" si="6"/>
        <v>0</v>
      </c>
      <c r="T7">
        <f t="shared" si="7"/>
        <v>1</v>
      </c>
      <c r="U7">
        <f t="shared" si="8"/>
        <v>0</v>
      </c>
      <c r="V7">
        <f t="shared" si="9"/>
        <v>0</v>
      </c>
      <c r="W7">
        <f t="shared" si="10"/>
        <v>1</v>
      </c>
      <c r="X7">
        <f t="shared" si="11"/>
        <v>48.2</v>
      </c>
    </row>
    <row r="8" spans="1:24">
      <c r="A8">
        <v>11331</v>
      </c>
      <c r="B8" s="1">
        <v>41111.958333333336</v>
      </c>
      <c r="C8">
        <v>3</v>
      </c>
      <c r="D8">
        <v>0</v>
      </c>
      <c r="E8">
        <v>2</v>
      </c>
      <c r="F8">
        <v>21.000000000000004</v>
      </c>
      <c r="G8">
        <v>88</v>
      </c>
      <c r="H8" s="9">
        <v>0</v>
      </c>
      <c r="I8" s="7">
        <v>32</v>
      </c>
      <c r="J8" s="7">
        <v>117</v>
      </c>
      <c r="K8" s="2">
        <v>149</v>
      </c>
      <c r="L8">
        <f t="shared" si="0"/>
        <v>2012</v>
      </c>
      <c r="M8">
        <f t="shared" si="1"/>
        <v>7</v>
      </c>
      <c r="N8">
        <f t="shared" si="2"/>
        <v>6</v>
      </c>
      <c r="O8">
        <f t="shared" si="3"/>
        <v>23</v>
      </c>
      <c r="P8">
        <f t="shared" si="12"/>
        <v>1</v>
      </c>
      <c r="Q8">
        <f t="shared" si="4"/>
        <v>29</v>
      </c>
      <c r="R8">
        <f t="shared" si="5"/>
        <v>1</v>
      </c>
      <c r="S8">
        <f t="shared" si="6"/>
        <v>0</v>
      </c>
      <c r="T8">
        <f t="shared" si="7"/>
        <v>0</v>
      </c>
      <c r="U8">
        <f t="shared" si="8"/>
        <v>1</v>
      </c>
      <c r="V8">
        <f t="shared" si="9"/>
        <v>0</v>
      </c>
      <c r="W8">
        <f t="shared" si="10"/>
        <v>1</v>
      </c>
      <c r="X8">
        <f t="shared" si="11"/>
        <v>69.800000000000011</v>
      </c>
    </row>
    <row r="9" spans="1:24">
      <c r="A9">
        <v>11332</v>
      </c>
      <c r="B9" s="1">
        <v>40574.208333333336</v>
      </c>
      <c r="C9">
        <v>1</v>
      </c>
      <c r="D9">
        <v>0</v>
      </c>
      <c r="E9">
        <v>1</v>
      </c>
      <c r="F9">
        <v>0</v>
      </c>
      <c r="G9">
        <v>64</v>
      </c>
      <c r="H9" s="9">
        <v>19.001200000000001</v>
      </c>
      <c r="I9" s="2">
        <v>0</v>
      </c>
      <c r="J9" s="2">
        <v>8</v>
      </c>
      <c r="K9" s="2">
        <v>8</v>
      </c>
      <c r="L9">
        <f t="shared" si="0"/>
        <v>2011</v>
      </c>
      <c r="M9">
        <f t="shared" si="1"/>
        <v>1</v>
      </c>
      <c r="N9">
        <f t="shared" si="2"/>
        <v>1</v>
      </c>
      <c r="O9">
        <f t="shared" si="3"/>
        <v>5</v>
      </c>
      <c r="P9">
        <f t="shared" si="12"/>
        <v>0</v>
      </c>
      <c r="Q9">
        <f t="shared" si="4"/>
        <v>6</v>
      </c>
      <c r="R9">
        <f t="shared" si="5"/>
        <v>0</v>
      </c>
      <c r="S9">
        <f t="shared" si="6"/>
        <v>0</v>
      </c>
      <c r="T9">
        <f t="shared" si="7"/>
        <v>0</v>
      </c>
      <c r="U9">
        <f t="shared" si="8"/>
        <v>0</v>
      </c>
      <c r="V9">
        <f t="shared" si="9"/>
        <v>0</v>
      </c>
      <c r="W9">
        <f t="shared" si="10"/>
        <v>0</v>
      </c>
      <c r="X9">
        <f t="shared" si="11"/>
        <v>32</v>
      </c>
    </row>
    <row r="10" spans="1:24">
      <c r="A10">
        <v>11333</v>
      </c>
      <c r="B10" s="1">
        <v>40964.916666666664</v>
      </c>
      <c r="C10">
        <v>1</v>
      </c>
      <c r="D10">
        <v>0</v>
      </c>
      <c r="E10">
        <v>1</v>
      </c>
      <c r="F10">
        <v>3</v>
      </c>
      <c r="G10">
        <v>38</v>
      </c>
      <c r="H10" s="9">
        <v>31.000900000000001</v>
      </c>
      <c r="I10" s="7">
        <v>4</v>
      </c>
      <c r="J10" s="7">
        <v>78</v>
      </c>
      <c r="K10" s="2">
        <v>82</v>
      </c>
      <c r="L10">
        <f t="shared" si="0"/>
        <v>2012</v>
      </c>
      <c r="M10">
        <f t="shared" si="1"/>
        <v>2</v>
      </c>
      <c r="N10">
        <f t="shared" si="2"/>
        <v>6</v>
      </c>
      <c r="O10">
        <f t="shared" si="3"/>
        <v>22</v>
      </c>
      <c r="P10">
        <f t="shared" si="12"/>
        <v>1</v>
      </c>
      <c r="Q10">
        <f t="shared" si="4"/>
        <v>8</v>
      </c>
      <c r="R10">
        <f t="shared" si="5"/>
        <v>0</v>
      </c>
      <c r="S10">
        <f t="shared" si="6"/>
        <v>0</v>
      </c>
      <c r="T10">
        <f t="shared" si="7"/>
        <v>0</v>
      </c>
      <c r="U10">
        <f t="shared" si="8"/>
        <v>0</v>
      </c>
      <c r="V10">
        <f t="shared" si="9"/>
        <v>0</v>
      </c>
      <c r="W10">
        <f t="shared" si="10"/>
        <v>1</v>
      </c>
      <c r="X10">
        <f t="shared" si="11"/>
        <v>37.4</v>
      </c>
    </row>
    <row r="11" spans="1:24">
      <c r="A11">
        <v>11334</v>
      </c>
      <c r="B11" s="1">
        <v>41267.625</v>
      </c>
      <c r="C11">
        <v>1</v>
      </c>
      <c r="D11">
        <v>0</v>
      </c>
      <c r="E11">
        <v>3</v>
      </c>
      <c r="F11">
        <v>3</v>
      </c>
      <c r="G11">
        <v>87</v>
      </c>
      <c r="H11" s="9">
        <v>15.001300000000001</v>
      </c>
      <c r="I11" s="7">
        <v>6</v>
      </c>
      <c r="J11" s="7">
        <v>27</v>
      </c>
      <c r="K11" s="2">
        <v>33</v>
      </c>
      <c r="L11">
        <f t="shared" si="0"/>
        <v>2012</v>
      </c>
      <c r="M11">
        <f t="shared" si="1"/>
        <v>12</v>
      </c>
      <c r="N11">
        <f t="shared" si="2"/>
        <v>1</v>
      </c>
      <c r="O11">
        <f t="shared" si="3"/>
        <v>15</v>
      </c>
      <c r="P11">
        <f t="shared" si="12"/>
        <v>0</v>
      </c>
      <c r="Q11">
        <f t="shared" si="4"/>
        <v>52</v>
      </c>
      <c r="R11">
        <f t="shared" si="5"/>
        <v>0</v>
      </c>
      <c r="S11">
        <f t="shared" si="6"/>
        <v>1</v>
      </c>
      <c r="T11">
        <f t="shared" si="7"/>
        <v>0</v>
      </c>
      <c r="U11">
        <f t="shared" si="8"/>
        <v>0</v>
      </c>
      <c r="V11">
        <f t="shared" si="9"/>
        <v>0</v>
      </c>
      <c r="W11">
        <f t="shared" si="10"/>
        <v>1</v>
      </c>
      <c r="X11">
        <f t="shared" si="11"/>
        <v>37.4</v>
      </c>
    </row>
    <row r="12" spans="1:24">
      <c r="A12">
        <v>11335</v>
      </c>
      <c r="B12" s="1">
        <v>41198.833333333336</v>
      </c>
      <c r="C12">
        <v>4</v>
      </c>
      <c r="D12">
        <v>0</v>
      </c>
      <c r="E12">
        <v>1</v>
      </c>
      <c r="F12">
        <v>14</v>
      </c>
      <c r="G12">
        <v>55</v>
      </c>
      <c r="H12" s="9">
        <v>0</v>
      </c>
      <c r="I12" s="7">
        <v>35</v>
      </c>
      <c r="J12" s="7">
        <v>397</v>
      </c>
      <c r="K12" s="2">
        <v>432</v>
      </c>
      <c r="L12">
        <f t="shared" si="0"/>
        <v>2012</v>
      </c>
      <c r="M12">
        <f t="shared" si="1"/>
        <v>10</v>
      </c>
      <c r="N12">
        <f t="shared" si="2"/>
        <v>2</v>
      </c>
      <c r="O12">
        <f t="shared" si="3"/>
        <v>20</v>
      </c>
      <c r="P12">
        <f t="shared" si="12"/>
        <v>0</v>
      </c>
      <c r="Q12">
        <f t="shared" si="4"/>
        <v>42</v>
      </c>
      <c r="R12">
        <f t="shared" si="5"/>
        <v>0</v>
      </c>
      <c r="S12">
        <f t="shared" si="6"/>
        <v>0</v>
      </c>
      <c r="T12">
        <f t="shared" si="7"/>
        <v>0</v>
      </c>
      <c r="U12">
        <f t="shared" si="8"/>
        <v>0</v>
      </c>
      <c r="V12">
        <f t="shared" si="9"/>
        <v>1</v>
      </c>
      <c r="W12">
        <f t="shared" si="10"/>
        <v>1</v>
      </c>
      <c r="X12">
        <f t="shared" si="11"/>
        <v>57.2</v>
      </c>
    </row>
    <row r="13" spans="1:24">
      <c r="A13">
        <v>11336</v>
      </c>
      <c r="B13" s="1">
        <v>40567.958333333336</v>
      </c>
      <c r="C13">
        <v>1</v>
      </c>
      <c r="D13">
        <v>0</v>
      </c>
      <c r="E13">
        <v>2</v>
      </c>
      <c r="F13">
        <v>-1</v>
      </c>
      <c r="G13">
        <v>64</v>
      </c>
      <c r="H13" s="9">
        <v>16.997900000000001</v>
      </c>
      <c r="I13" s="2">
        <v>3</v>
      </c>
      <c r="J13" s="2">
        <v>21</v>
      </c>
      <c r="K13" s="2">
        <v>24</v>
      </c>
      <c r="L13">
        <f t="shared" si="0"/>
        <v>2011</v>
      </c>
      <c r="M13">
        <f t="shared" si="1"/>
        <v>1</v>
      </c>
      <c r="N13">
        <f t="shared" si="2"/>
        <v>1</v>
      </c>
      <c r="O13">
        <f t="shared" si="3"/>
        <v>23</v>
      </c>
      <c r="P13">
        <f t="shared" si="12"/>
        <v>0</v>
      </c>
      <c r="Q13">
        <f t="shared" si="4"/>
        <v>5</v>
      </c>
      <c r="R13">
        <f t="shared" si="5"/>
        <v>1</v>
      </c>
      <c r="S13">
        <f t="shared" si="6"/>
        <v>0</v>
      </c>
      <c r="T13">
        <f t="shared" si="7"/>
        <v>0</v>
      </c>
      <c r="U13">
        <f t="shared" si="8"/>
        <v>0</v>
      </c>
      <c r="V13">
        <f t="shared" si="9"/>
        <v>0</v>
      </c>
      <c r="W13">
        <f t="shared" si="10"/>
        <v>0</v>
      </c>
      <c r="X13">
        <f t="shared" si="11"/>
        <v>30.2</v>
      </c>
    </row>
    <row r="14" spans="1:24">
      <c r="A14">
        <v>11337</v>
      </c>
      <c r="B14" s="1">
        <v>40702.708333333336</v>
      </c>
      <c r="C14">
        <v>2</v>
      </c>
      <c r="D14">
        <v>0</v>
      </c>
      <c r="E14">
        <v>1</v>
      </c>
      <c r="F14">
        <v>37</v>
      </c>
      <c r="G14">
        <v>35</v>
      </c>
      <c r="H14" s="9">
        <v>15.001300000000001</v>
      </c>
      <c r="I14" s="7">
        <v>79</v>
      </c>
      <c r="J14" s="7">
        <v>426</v>
      </c>
      <c r="K14" s="2">
        <v>505</v>
      </c>
      <c r="L14">
        <f t="shared" si="0"/>
        <v>2011</v>
      </c>
      <c r="M14">
        <f t="shared" si="1"/>
        <v>6</v>
      </c>
      <c r="N14">
        <f t="shared" si="2"/>
        <v>3</v>
      </c>
      <c r="O14">
        <f t="shared" si="3"/>
        <v>17</v>
      </c>
      <c r="P14">
        <f t="shared" si="12"/>
        <v>0</v>
      </c>
      <c r="Q14">
        <f t="shared" si="4"/>
        <v>24</v>
      </c>
      <c r="R14">
        <f t="shared" si="5"/>
        <v>0</v>
      </c>
      <c r="S14">
        <f t="shared" si="6"/>
        <v>0</v>
      </c>
      <c r="T14">
        <f t="shared" si="7"/>
        <v>1</v>
      </c>
      <c r="U14">
        <f t="shared" si="8"/>
        <v>0</v>
      </c>
      <c r="V14">
        <f t="shared" si="9"/>
        <v>0</v>
      </c>
      <c r="W14">
        <f t="shared" si="10"/>
        <v>0</v>
      </c>
      <c r="X14">
        <f t="shared" si="11"/>
        <v>98.600000000000009</v>
      </c>
    </row>
    <row r="15" spans="1:24">
      <c r="A15">
        <v>11338</v>
      </c>
      <c r="B15" s="1">
        <v>40813.375</v>
      </c>
      <c r="C15">
        <v>4</v>
      </c>
      <c r="D15">
        <v>0</v>
      </c>
      <c r="E15">
        <v>3</v>
      </c>
      <c r="F15">
        <v>23</v>
      </c>
      <c r="G15">
        <v>89</v>
      </c>
      <c r="H15" s="9">
        <v>12.997999999999999</v>
      </c>
      <c r="I15" s="7">
        <v>20</v>
      </c>
      <c r="J15" s="7">
        <v>173</v>
      </c>
      <c r="K15" s="2">
        <v>193</v>
      </c>
      <c r="L15">
        <f t="shared" si="0"/>
        <v>2011</v>
      </c>
      <c r="M15">
        <f t="shared" si="1"/>
        <v>9</v>
      </c>
      <c r="N15">
        <f t="shared" si="2"/>
        <v>2</v>
      </c>
      <c r="O15">
        <f t="shared" si="3"/>
        <v>9</v>
      </c>
      <c r="P15">
        <f t="shared" si="12"/>
        <v>0</v>
      </c>
      <c r="Q15">
        <f t="shared" si="4"/>
        <v>40</v>
      </c>
      <c r="R15">
        <f t="shared" si="5"/>
        <v>0</v>
      </c>
      <c r="S15">
        <f t="shared" si="6"/>
        <v>1</v>
      </c>
      <c r="T15">
        <f t="shared" si="7"/>
        <v>0</v>
      </c>
      <c r="U15">
        <f t="shared" si="8"/>
        <v>0</v>
      </c>
      <c r="V15">
        <f t="shared" si="9"/>
        <v>1</v>
      </c>
      <c r="W15">
        <f t="shared" si="10"/>
        <v>0</v>
      </c>
      <c r="X15">
        <f t="shared" si="11"/>
        <v>73.400000000000006</v>
      </c>
    </row>
    <row r="16" spans="1:24">
      <c r="A16">
        <v>11339</v>
      </c>
      <c r="B16" s="1">
        <v>41043.375</v>
      </c>
      <c r="C16">
        <v>2</v>
      </c>
      <c r="D16">
        <v>0</v>
      </c>
      <c r="E16">
        <v>3</v>
      </c>
      <c r="F16">
        <v>18</v>
      </c>
      <c r="G16">
        <v>88</v>
      </c>
      <c r="H16" s="9">
        <v>19.001200000000001</v>
      </c>
      <c r="I16" s="7">
        <v>5</v>
      </c>
      <c r="J16" s="7">
        <v>105</v>
      </c>
      <c r="K16" s="2">
        <v>110</v>
      </c>
      <c r="L16">
        <f t="shared" si="0"/>
        <v>2012</v>
      </c>
      <c r="M16">
        <f t="shared" si="1"/>
        <v>5</v>
      </c>
      <c r="N16">
        <f t="shared" si="2"/>
        <v>1</v>
      </c>
      <c r="O16">
        <f t="shared" si="3"/>
        <v>9</v>
      </c>
      <c r="P16">
        <f t="shared" si="12"/>
        <v>0</v>
      </c>
      <c r="Q16">
        <f t="shared" si="4"/>
        <v>20</v>
      </c>
      <c r="R16">
        <f t="shared" si="5"/>
        <v>0</v>
      </c>
      <c r="S16">
        <f t="shared" si="6"/>
        <v>1</v>
      </c>
      <c r="T16">
        <f t="shared" si="7"/>
        <v>1</v>
      </c>
      <c r="U16">
        <f t="shared" si="8"/>
        <v>0</v>
      </c>
      <c r="V16">
        <f t="shared" si="9"/>
        <v>0</v>
      </c>
      <c r="W16">
        <f t="shared" si="10"/>
        <v>1</v>
      </c>
      <c r="X16">
        <f t="shared" si="11"/>
        <v>64.400000000000006</v>
      </c>
    </row>
    <row r="17" spans="1:24">
      <c r="A17">
        <v>11340</v>
      </c>
      <c r="B17" s="1">
        <v>41218.916666666664</v>
      </c>
      <c r="C17">
        <v>4</v>
      </c>
      <c r="D17">
        <v>0</v>
      </c>
      <c r="E17">
        <v>1</v>
      </c>
      <c r="F17">
        <v>5.0000000000000018</v>
      </c>
      <c r="G17">
        <v>56</v>
      </c>
      <c r="H17" s="9">
        <v>12.997999999999999</v>
      </c>
      <c r="I17" s="7">
        <v>4</v>
      </c>
      <c r="J17" s="7">
        <v>111</v>
      </c>
      <c r="K17" s="2">
        <v>115</v>
      </c>
      <c r="L17">
        <f t="shared" si="0"/>
        <v>2012</v>
      </c>
      <c r="M17">
        <f t="shared" si="1"/>
        <v>11</v>
      </c>
      <c r="N17">
        <f t="shared" si="2"/>
        <v>1</v>
      </c>
      <c r="O17">
        <f t="shared" si="3"/>
        <v>22</v>
      </c>
      <c r="P17">
        <f t="shared" si="12"/>
        <v>0</v>
      </c>
      <c r="Q17">
        <f t="shared" si="4"/>
        <v>45</v>
      </c>
      <c r="R17">
        <f t="shared" si="5"/>
        <v>0</v>
      </c>
      <c r="S17">
        <f t="shared" si="6"/>
        <v>0</v>
      </c>
      <c r="T17">
        <f t="shared" si="7"/>
        <v>0</v>
      </c>
      <c r="U17">
        <f t="shared" si="8"/>
        <v>0</v>
      </c>
      <c r="V17">
        <f t="shared" si="9"/>
        <v>1</v>
      </c>
      <c r="W17">
        <f t="shared" si="10"/>
        <v>1</v>
      </c>
      <c r="X17">
        <f t="shared" si="11"/>
        <v>41</v>
      </c>
    </row>
    <row r="18" spans="1:24">
      <c r="A18">
        <v>11341</v>
      </c>
      <c r="B18" s="1">
        <v>41229.208333333336</v>
      </c>
      <c r="C18">
        <v>4</v>
      </c>
      <c r="D18">
        <v>0</v>
      </c>
      <c r="E18">
        <v>2</v>
      </c>
      <c r="F18">
        <v>6.0000000000000018</v>
      </c>
      <c r="G18">
        <v>65</v>
      </c>
      <c r="H18" s="9">
        <v>6.0031999999999996</v>
      </c>
      <c r="I18" s="7">
        <v>2</v>
      </c>
      <c r="J18" s="7">
        <v>34</v>
      </c>
      <c r="K18" s="2">
        <v>36</v>
      </c>
      <c r="L18">
        <f t="shared" si="0"/>
        <v>2012</v>
      </c>
      <c r="M18">
        <f t="shared" si="1"/>
        <v>11</v>
      </c>
      <c r="N18">
        <f t="shared" si="2"/>
        <v>5</v>
      </c>
      <c r="O18">
        <f t="shared" si="3"/>
        <v>5</v>
      </c>
      <c r="P18">
        <f t="shared" si="12"/>
        <v>0</v>
      </c>
      <c r="Q18">
        <f t="shared" si="4"/>
        <v>46</v>
      </c>
      <c r="R18">
        <f t="shared" si="5"/>
        <v>1</v>
      </c>
      <c r="S18">
        <f t="shared" si="6"/>
        <v>0</v>
      </c>
      <c r="T18">
        <f t="shared" si="7"/>
        <v>0</v>
      </c>
      <c r="U18">
        <f t="shared" si="8"/>
        <v>0</v>
      </c>
      <c r="V18">
        <f t="shared" si="9"/>
        <v>1</v>
      </c>
      <c r="W18">
        <f t="shared" si="10"/>
        <v>1</v>
      </c>
      <c r="X18">
        <f t="shared" si="11"/>
        <v>42.800000000000004</v>
      </c>
    </row>
    <row r="19" spans="1:24">
      <c r="A19">
        <v>11342</v>
      </c>
      <c r="B19" s="1">
        <v>41171.333333333336</v>
      </c>
      <c r="C19">
        <v>3</v>
      </c>
      <c r="D19">
        <v>0</v>
      </c>
      <c r="E19">
        <v>1</v>
      </c>
      <c r="F19">
        <v>17</v>
      </c>
      <c r="G19">
        <v>59</v>
      </c>
      <c r="H19" s="9">
        <v>15.001300000000001</v>
      </c>
      <c r="I19" s="7">
        <v>39</v>
      </c>
      <c r="J19" s="7">
        <v>758</v>
      </c>
      <c r="K19" s="2">
        <v>797</v>
      </c>
      <c r="L19">
        <f t="shared" si="0"/>
        <v>2012</v>
      </c>
      <c r="M19">
        <f t="shared" si="1"/>
        <v>9</v>
      </c>
      <c r="N19">
        <f t="shared" si="2"/>
        <v>3</v>
      </c>
      <c r="O19">
        <f t="shared" si="3"/>
        <v>8</v>
      </c>
      <c r="P19">
        <f t="shared" si="12"/>
        <v>0</v>
      </c>
      <c r="Q19">
        <f t="shared" si="4"/>
        <v>38</v>
      </c>
      <c r="R19">
        <f t="shared" si="5"/>
        <v>0</v>
      </c>
      <c r="S19">
        <f t="shared" si="6"/>
        <v>0</v>
      </c>
      <c r="T19">
        <f t="shared" si="7"/>
        <v>0</v>
      </c>
      <c r="U19">
        <f t="shared" si="8"/>
        <v>1</v>
      </c>
      <c r="V19">
        <f t="shared" si="9"/>
        <v>0</v>
      </c>
      <c r="W19">
        <f t="shared" si="10"/>
        <v>1</v>
      </c>
      <c r="X19">
        <f t="shared" si="11"/>
        <v>62.6</v>
      </c>
    </row>
    <row r="20" spans="1:24">
      <c r="A20">
        <v>11343</v>
      </c>
      <c r="B20" s="1">
        <v>40589.083333333336</v>
      </c>
      <c r="C20">
        <v>1</v>
      </c>
      <c r="D20">
        <v>0</v>
      </c>
      <c r="E20">
        <v>1</v>
      </c>
      <c r="F20">
        <v>5.0000000000000018</v>
      </c>
      <c r="G20">
        <v>41</v>
      </c>
      <c r="H20" s="9">
        <v>46.002200000000002</v>
      </c>
      <c r="I20" s="2">
        <v>1</v>
      </c>
      <c r="J20" s="2">
        <v>2</v>
      </c>
      <c r="K20" s="2">
        <v>3</v>
      </c>
      <c r="L20">
        <f t="shared" si="0"/>
        <v>2011</v>
      </c>
      <c r="M20">
        <f t="shared" si="1"/>
        <v>2</v>
      </c>
      <c r="N20">
        <f t="shared" si="2"/>
        <v>2</v>
      </c>
      <c r="O20">
        <f t="shared" si="3"/>
        <v>2</v>
      </c>
      <c r="P20">
        <f t="shared" si="12"/>
        <v>0</v>
      </c>
      <c r="Q20">
        <f t="shared" si="4"/>
        <v>8</v>
      </c>
      <c r="R20">
        <f t="shared" si="5"/>
        <v>0</v>
      </c>
      <c r="S20">
        <f t="shared" si="6"/>
        <v>0</v>
      </c>
      <c r="T20">
        <f t="shared" si="7"/>
        <v>0</v>
      </c>
      <c r="U20">
        <f t="shared" si="8"/>
        <v>0</v>
      </c>
      <c r="V20">
        <f t="shared" si="9"/>
        <v>0</v>
      </c>
      <c r="W20">
        <f t="shared" si="10"/>
        <v>0</v>
      </c>
      <c r="X20">
        <f t="shared" si="11"/>
        <v>41</v>
      </c>
    </row>
    <row r="21" spans="1:24">
      <c r="A21">
        <v>11344</v>
      </c>
      <c r="B21" s="1">
        <v>40784.333333333336</v>
      </c>
      <c r="C21">
        <v>3</v>
      </c>
      <c r="D21">
        <v>0</v>
      </c>
      <c r="E21">
        <v>1</v>
      </c>
      <c r="F21">
        <v>22</v>
      </c>
      <c r="G21">
        <v>57</v>
      </c>
      <c r="H21" s="9">
        <v>16.997900000000001</v>
      </c>
      <c r="I21" s="7">
        <v>20</v>
      </c>
      <c r="J21" s="7">
        <v>384</v>
      </c>
      <c r="K21" s="2">
        <v>404</v>
      </c>
      <c r="L21">
        <f t="shared" si="0"/>
        <v>2011</v>
      </c>
      <c r="M21">
        <f t="shared" si="1"/>
        <v>8</v>
      </c>
      <c r="N21">
        <f t="shared" si="2"/>
        <v>1</v>
      </c>
      <c r="O21">
        <f t="shared" si="3"/>
        <v>8</v>
      </c>
      <c r="P21">
        <f t="shared" si="12"/>
        <v>0</v>
      </c>
      <c r="Q21">
        <f t="shared" si="4"/>
        <v>36</v>
      </c>
      <c r="R21">
        <f t="shared" si="5"/>
        <v>0</v>
      </c>
      <c r="S21">
        <f t="shared" si="6"/>
        <v>0</v>
      </c>
      <c r="T21">
        <f t="shared" si="7"/>
        <v>0</v>
      </c>
      <c r="U21">
        <f t="shared" si="8"/>
        <v>1</v>
      </c>
      <c r="V21">
        <f t="shared" si="9"/>
        <v>0</v>
      </c>
      <c r="W21">
        <f t="shared" si="10"/>
        <v>0</v>
      </c>
      <c r="X21">
        <f t="shared" si="11"/>
        <v>71.599999999999994</v>
      </c>
    </row>
    <row r="22" spans="1:24">
      <c r="A22">
        <v>11345</v>
      </c>
      <c r="B22" s="1">
        <v>40720.208333333336</v>
      </c>
      <c r="C22">
        <v>3</v>
      </c>
      <c r="D22">
        <v>0</v>
      </c>
      <c r="E22">
        <v>1</v>
      </c>
      <c r="F22">
        <v>21.000000000000004</v>
      </c>
      <c r="G22">
        <v>64</v>
      </c>
      <c r="H22" s="9">
        <v>0</v>
      </c>
      <c r="I22" s="7">
        <v>3</v>
      </c>
      <c r="J22" s="7">
        <v>9</v>
      </c>
      <c r="K22" s="2">
        <v>12</v>
      </c>
      <c r="L22">
        <f t="shared" si="0"/>
        <v>2011</v>
      </c>
      <c r="M22">
        <f t="shared" si="1"/>
        <v>6</v>
      </c>
      <c r="N22">
        <f t="shared" si="2"/>
        <v>7</v>
      </c>
      <c r="O22">
        <f t="shared" si="3"/>
        <v>5</v>
      </c>
      <c r="P22">
        <f t="shared" si="12"/>
        <v>1</v>
      </c>
      <c r="Q22">
        <f t="shared" si="4"/>
        <v>27</v>
      </c>
      <c r="R22">
        <f t="shared" si="5"/>
        <v>0</v>
      </c>
      <c r="S22">
        <f t="shared" si="6"/>
        <v>0</v>
      </c>
      <c r="T22">
        <f t="shared" si="7"/>
        <v>0</v>
      </c>
      <c r="U22">
        <f t="shared" si="8"/>
        <v>1</v>
      </c>
      <c r="V22">
        <f t="shared" si="9"/>
        <v>0</v>
      </c>
      <c r="W22">
        <f t="shared" si="10"/>
        <v>0</v>
      </c>
      <c r="X22">
        <f t="shared" si="11"/>
        <v>69.800000000000011</v>
      </c>
    </row>
    <row r="23" spans="1:24">
      <c r="A23">
        <v>11346</v>
      </c>
      <c r="B23" s="1">
        <v>40599.666666666664</v>
      </c>
      <c r="C23">
        <v>1</v>
      </c>
      <c r="D23">
        <v>0</v>
      </c>
      <c r="E23">
        <v>1</v>
      </c>
      <c r="F23">
        <v>7</v>
      </c>
      <c r="G23">
        <v>49</v>
      </c>
      <c r="H23" s="9">
        <v>31.000900000000001</v>
      </c>
      <c r="I23" s="2">
        <v>11</v>
      </c>
      <c r="J23" s="2">
        <v>91</v>
      </c>
      <c r="K23" s="2">
        <v>102</v>
      </c>
      <c r="L23">
        <f t="shared" si="0"/>
        <v>2011</v>
      </c>
      <c r="M23">
        <f t="shared" si="1"/>
        <v>2</v>
      </c>
      <c r="N23">
        <f t="shared" si="2"/>
        <v>5</v>
      </c>
      <c r="O23">
        <f t="shared" si="3"/>
        <v>16</v>
      </c>
      <c r="P23">
        <f t="shared" si="12"/>
        <v>0</v>
      </c>
      <c r="Q23">
        <f t="shared" si="4"/>
        <v>9</v>
      </c>
      <c r="R23">
        <f t="shared" si="5"/>
        <v>0</v>
      </c>
      <c r="S23">
        <f t="shared" si="6"/>
        <v>0</v>
      </c>
      <c r="T23">
        <f t="shared" si="7"/>
        <v>0</v>
      </c>
      <c r="U23">
        <f t="shared" si="8"/>
        <v>0</v>
      </c>
      <c r="V23">
        <f t="shared" si="9"/>
        <v>0</v>
      </c>
      <c r="W23">
        <f t="shared" si="10"/>
        <v>0</v>
      </c>
      <c r="X23">
        <f t="shared" si="11"/>
        <v>44.6</v>
      </c>
    </row>
    <row r="24" spans="1:24">
      <c r="A24">
        <v>11347</v>
      </c>
      <c r="B24" s="1">
        <v>40552.625</v>
      </c>
      <c r="C24">
        <v>1</v>
      </c>
      <c r="D24">
        <v>0</v>
      </c>
      <c r="E24">
        <v>1</v>
      </c>
      <c r="F24">
        <v>2</v>
      </c>
      <c r="G24">
        <v>35</v>
      </c>
      <c r="H24" s="9">
        <v>23.999400000000001</v>
      </c>
      <c r="I24" s="2">
        <v>5</v>
      </c>
      <c r="J24" s="2">
        <v>77</v>
      </c>
      <c r="K24" s="2">
        <v>82</v>
      </c>
      <c r="L24">
        <f t="shared" si="0"/>
        <v>2011</v>
      </c>
      <c r="M24">
        <f t="shared" si="1"/>
        <v>1</v>
      </c>
      <c r="N24">
        <f t="shared" si="2"/>
        <v>7</v>
      </c>
      <c r="O24">
        <f t="shared" si="3"/>
        <v>15</v>
      </c>
      <c r="P24">
        <f t="shared" si="12"/>
        <v>1</v>
      </c>
      <c r="Q24">
        <f t="shared" si="4"/>
        <v>3</v>
      </c>
      <c r="R24">
        <f t="shared" si="5"/>
        <v>0</v>
      </c>
      <c r="S24">
        <f t="shared" si="6"/>
        <v>0</v>
      </c>
      <c r="T24">
        <f t="shared" si="7"/>
        <v>0</v>
      </c>
      <c r="U24">
        <f t="shared" si="8"/>
        <v>0</v>
      </c>
      <c r="V24">
        <f t="shared" si="9"/>
        <v>0</v>
      </c>
      <c r="W24">
        <f t="shared" si="10"/>
        <v>0</v>
      </c>
      <c r="X24">
        <f t="shared" si="11"/>
        <v>35.6</v>
      </c>
    </row>
    <row r="25" spans="1:24">
      <c r="A25">
        <v>11348</v>
      </c>
      <c r="B25" s="1">
        <v>40857.458333333336</v>
      </c>
      <c r="C25">
        <v>4</v>
      </c>
      <c r="D25">
        <v>0</v>
      </c>
      <c r="E25">
        <v>2</v>
      </c>
      <c r="F25">
        <v>14</v>
      </c>
      <c r="G25">
        <v>67</v>
      </c>
      <c r="H25" s="9">
        <v>26.002700000000001</v>
      </c>
      <c r="I25" s="7">
        <v>9</v>
      </c>
      <c r="J25" s="7">
        <v>99</v>
      </c>
      <c r="K25" s="2">
        <v>108</v>
      </c>
      <c r="L25">
        <f t="shared" si="0"/>
        <v>2011</v>
      </c>
      <c r="M25">
        <f t="shared" si="1"/>
        <v>11</v>
      </c>
      <c r="N25">
        <f t="shared" si="2"/>
        <v>4</v>
      </c>
      <c r="O25">
        <f t="shared" si="3"/>
        <v>11</v>
      </c>
      <c r="P25">
        <f t="shared" si="12"/>
        <v>0</v>
      </c>
      <c r="Q25">
        <f t="shared" si="4"/>
        <v>46</v>
      </c>
      <c r="R25">
        <f t="shared" si="5"/>
        <v>1</v>
      </c>
      <c r="S25">
        <f t="shared" si="6"/>
        <v>0</v>
      </c>
      <c r="T25">
        <f t="shared" si="7"/>
        <v>0</v>
      </c>
      <c r="U25">
        <f t="shared" si="8"/>
        <v>0</v>
      </c>
      <c r="V25">
        <f t="shared" si="9"/>
        <v>1</v>
      </c>
      <c r="W25">
        <f t="shared" si="10"/>
        <v>0</v>
      </c>
      <c r="X25">
        <f t="shared" si="11"/>
        <v>57.2</v>
      </c>
    </row>
    <row r="26" spans="1:24">
      <c r="A26">
        <v>11349</v>
      </c>
      <c r="B26" s="1">
        <v>40765.291666666664</v>
      </c>
      <c r="C26">
        <v>3</v>
      </c>
      <c r="D26">
        <v>0</v>
      </c>
      <c r="E26">
        <v>1</v>
      </c>
      <c r="F26">
        <v>26</v>
      </c>
      <c r="G26">
        <v>58</v>
      </c>
      <c r="H26" s="9">
        <v>6.0031999999999996</v>
      </c>
      <c r="I26" s="7">
        <v>16</v>
      </c>
      <c r="J26" s="7">
        <v>287</v>
      </c>
      <c r="K26" s="2">
        <v>303</v>
      </c>
      <c r="L26">
        <f t="shared" si="0"/>
        <v>2011</v>
      </c>
      <c r="M26">
        <f t="shared" si="1"/>
        <v>8</v>
      </c>
      <c r="N26">
        <f t="shared" si="2"/>
        <v>3</v>
      </c>
      <c r="O26">
        <f t="shared" si="3"/>
        <v>7</v>
      </c>
      <c r="P26">
        <f t="shared" si="12"/>
        <v>0</v>
      </c>
      <c r="Q26">
        <f t="shared" si="4"/>
        <v>33</v>
      </c>
      <c r="R26">
        <f t="shared" si="5"/>
        <v>0</v>
      </c>
      <c r="S26">
        <f t="shared" si="6"/>
        <v>0</v>
      </c>
      <c r="T26">
        <f t="shared" si="7"/>
        <v>0</v>
      </c>
      <c r="U26">
        <f t="shared" si="8"/>
        <v>1</v>
      </c>
      <c r="V26">
        <f t="shared" si="9"/>
        <v>0</v>
      </c>
      <c r="W26">
        <f t="shared" si="10"/>
        <v>0</v>
      </c>
      <c r="X26">
        <f t="shared" si="11"/>
        <v>78.800000000000011</v>
      </c>
    </row>
    <row r="27" spans="1:24">
      <c r="A27">
        <v>11350</v>
      </c>
      <c r="B27" s="1">
        <v>40951.208333333336</v>
      </c>
      <c r="C27">
        <v>1</v>
      </c>
      <c r="D27">
        <v>0</v>
      </c>
      <c r="E27">
        <v>1</v>
      </c>
      <c r="F27">
        <v>-4</v>
      </c>
      <c r="G27">
        <v>49</v>
      </c>
      <c r="H27" s="9">
        <v>26.002700000000001</v>
      </c>
      <c r="I27" s="7">
        <v>0</v>
      </c>
      <c r="J27" s="7">
        <v>3</v>
      </c>
      <c r="K27" s="2">
        <v>3</v>
      </c>
      <c r="L27">
        <f t="shared" si="0"/>
        <v>2012</v>
      </c>
      <c r="M27">
        <f t="shared" si="1"/>
        <v>2</v>
      </c>
      <c r="N27">
        <f t="shared" si="2"/>
        <v>7</v>
      </c>
      <c r="O27">
        <f t="shared" si="3"/>
        <v>5</v>
      </c>
      <c r="P27">
        <f t="shared" si="12"/>
        <v>1</v>
      </c>
      <c r="Q27">
        <f t="shared" si="4"/>
        <v>7</v>
      </c>
      <c r="R27">
        <f t="shared" si="5"/>
        <v>0</v>
      </c>
      <c r="S27">
        <f t="shared" si="6"/>
        <v>0</v>
      </c>
      <c r="T27">
        <f t="shared" si="7"/>
        <v>0</v>
      </c>
      <c r="U27">
        <f t="shared" si="8"/>
        <v>0</v>
      </c>
      <c r="V27">
        <f t="shared" si="9"/>
        <v>0</v>
      </c>
      <c r="W27">
        <f t="shared" si="10"/>
        <v>1</v>
      </c>
      <c r="X27">
        <f t="shared" si="11"/>
        <v>24.8</v>
      </c>
    </row>
    <row r="28" spans="1:24">
      <c r="A28">
        <v>11351</v>
      </c>
      <c r="B28" s="1">
        <v>40564.5</v>
      </c>
      <c r="C28">
        <v>1</v>
      </c>
      <c r="D28">
        <v>0</v>
      </c>
      <c r="E28">
        <v>1</v>
      </c>
      <c r="F28">
        <v>2</v>
      </c>
      <c r="G28">
        <v>27</v>
      </c>
      <c r="H28" s="9">
        <v>39.000700000000002</v>
      </c>
      <c r="I28" s="2">
        <v>10</v>
      </c>
      <c r="J28" s="2">
        <v>66</v>
      </c>
      <c r="K28" s="2">
        <v>76</v>
      </c>
      <c r="L28">
        <f t="shared" si="0"/>
        <v>2011</v>
      </c>
      <c r="M28">
        <f t="shared" si="1"/>
        <v>1</v>
      </c>
      <c r="N28">
        <f t="shared" si="2"/>
        <v>5</v>
      </c>
      <c r="O28">
        <f t="shared" si="3"/>
        <v>12</v>
      </c>
      <c r="P28">
        <f t="shared" si="12"/>
        <v>0</v>
      </c>
      <c r="Q28">
        <f t="shared" si="4"/>
        <v>4</v>
      </c>
      <c r="R28">
        <f t="shared" si="5"/>
        <v>0</v>
      </c>
      <c r="S28">
        <f t="shared" si="6"/>
        <v>0</v>
      </c>
      <c r="T28">
        <f t="shared" si="7"/>
        <v>0</v>
      </c>
      <c r="U28">
        <f t="shared" si="8"/>
        <v>0</v>
      </c>
      <c r="V28">
        <f t="shared" si="9"/>
        <v>0</v>
      </c>
      <c r="W28">
        <f t="shared" si="10"/>
        <v>0</v>
      </c>
      <c r="X28">
        <f t="shared" si="11"/>
        <v>35.6</v>
      </c>
    </row>
    <row r="29" spans="1:24">
      <c r="A29">
        <v>11352</v>
      </c>
      <c r="B29" s="1">
        <v>40774.625</v>
      </c>
      <c r="C29">
        <v>3</v>
      </c>
      <c r="D29">
        <v>0</v>
      </c>
      <c r="E29">
        <v>1</v>
      </c>
      <c r="F29">
        <v>31</v>
      </c>
      <c r="G29">
        <v>49</v>
      </c>
      <c r="H29" s="9">
        <v>7.0015000000000001</v>
      </c>
      <c r="I29" s="7">
        <v>66</v>
      </c>
      <c r="J29" s="7">
        <v>156</v>
      </c>
      <c r="K29" s="2">
        <v>222</v>
      </c>
      <c r="L29">
        <f t="shared" si="0"/>
        <v>2011</v>
      </c>
      <c r="M29">
        <f t="shared" si="1"/>
        <v>8</v>
      </c>
      <c r="N29">
        <f t="shared" si="2"/>
        <v>5</v>
      </c>
      <c r="O29">
        <f t="shared" si="3"/>
        <v>15</v>
      </c>
      <c r="P29">
        <f t="shared" si="12"/>
        <v>0</v>
      </c>
      <c r="Q29">
        <f t="shared" si="4"/>
        <v>34</v>
      </c>
      <c r="R29">
        <f t="shared" si="5"/>
        <v>0</v>
      </c>
      <c r="S29">
        <f t="shared" si="6"/>
        <v>0</v>
      </c>
      <c r="T29">
        <f t="shared" si="7"/>
        <v>0</v>
      </c>
      <c r="U29">
        <f t="shared" si="8"/>
        <v>1</v>
      </c>
      <c r="V29">
        <f t="shared" si="9"/>
        <v>0</v>
      </c>
      <c r="W29">
        <f t="shared" si="10"/>
        <v>0</v>
      </c>
      <c r="X29">
        <f t="shared" si="11"/>
        <v>87.800000000000011</v>
      </c>
    </row>
    <row r="30" spans="1:24">
      <c r="A30">
        <v>11353</v>
      </c>
      <c r="B30" s="1">
        <v>40711.583333333336</v>
      </c>
      <c r="C30">
        <v>2</v>
      </c>
      <c r="D30">
        <v>0</v>
      </c>
      <c r="E30">
        <v>1</v>
      </c>
      <c r="F30">
        <v>29</v>
      </c>
      <c r="G30">
        <v>52</v>
      </c>
      <c r="H30" s="9">
        <v>12.997999999999999</v>
      </c>
      <c r="I30" s="7">
        <v>73</v>
      </c>
      <c r="J30" s="7">
        <v>142</v>
      </c>
      <c r="K30" s="2">
        <v>215</v>
      </c>
      <c r="L30">
        <f t="shared" si="0"/>
        <v>2011</v>
      </c>
      <c r="M30">
        <f t="shared" si="1"/>
        <v>6</v>
      </c>
      <c r="N30">
        <f t="shared" si="2"/>
        <v>5</v>
      </c>
      <c r="O30">
        <f t="shared" si="3"/>
        <v>14</v>
      </c>
      <c r="P30">
        <f t="shared" si="12"/>
        <v>0</v>
      </c>
      <c r="Q30">
        <f t="shared" si="4"/>
        <v>25</v>
      </c>
      <c r="R30">
        <f t="shared" si="5"/>
        <v>0</v>
      </c>
      <c r="S30">
        <f t="shared" si="6"/>
        <v>0</v>
      </c>
      <c r="T30">
        <f t="shared" si="7"/>
        <v>1</v>
      </c>
      <c r="U30">
        <f t="shared" si="8"/>
        <v>0</v>
      </c>
      <c r="V30">
        <f t="shared" si="9"/>
        <v>0</v>
      </c>
      <c r="W30">
        <f t="shared" si="10"/>
        <v>0</v>
      </c>
      <c r="X30">
        <f t="shared" si="11"/>
        <v>84.2</v>
      </c>
    </row>
    <row r="31" spans="1:24">
      <c r="A31">
        <v>11354</v>
      </c>
      <c r="B31" s="1">
        <v>40696.375</v>
      </c>
      <c r="C31">
        <v>2</v>
      </c>
      <c r="D31">
        <v>0</v>
      </c>
      <c r="E31">
        <v>1</v>
      </c>
      <c r="F31">
        <v>27</v>
      </c>
      <c r="G31">
        <v>26</v>
      </c>
      <c r="H31" s="9">
        <v>23.999400000000001</v>
      </c>
      <c r="I31" s="7">
        <v>28</v>
      </c>
      <c r="J31" s="7">
        <v>197</v>
      </c>
      <c r="K31" s="2">
        <v>225</v>
      </c>
      <c r="L31">
        <f t="shared" si="0"/>
        <v>2011</v>
      </c>
      <c r="M31">
        <f t="shared" si="1"/>
        <v>6</v>
      </c>
      <c r="N31">
        <f t="shared" si="2"/>
        <v>4</v>
      </c>
      <c r="O31">
        <f t="shared" si="3"/>
        <v>9</v>
      </c>
      <c r="P31">
        <f t="shared" si="12"/>
        <v>0</v>
      </c>
      <c r="Q31">
        <f t="shared" si="4"/>
        <v>23</v>
      </c>
      <c r="R31">
        <f t="shared" si="5"/>
        <v>0</v>
      </c>
      <c r="S31">
        <f t="shared" si="6"/>
        <v>0</v>
      </c>
      <c r="T31">
        <f t="shared" si="7"/>
        <v>1</v>
      </c>
      <c r="U31">
        <f t="shared" si="8"/>
        <v>0</v>
      </c>
      <c r="V31">
        <f t="shared" si="9"/>
        <v>0</v>
      </c>
      <c r="W31">
        <f t="shared" si="10"/>
        <v>0</v>
      </c>
      <c r="X31">
        <f t="shared" si="11"/>
        <v>80.599999999999994</v>
      </c>
    </row>
    <row r="32" spans="1:24">
      <c r="A32">
        <v>11355</v>
      </c>
      <c r="B32" s="1">
        <v>41087.166666666664</v>
      </c>
      <c r="C32">
        <v>3</v>
      </c>
      <c r="D32">
        <v>0</v>
      </c>
      <c r="E32">
        <v>1</v>
      </c>
      <c r="F32">
        <v>21.000000000000004</v>
      </c>
      <c r="G32">
        <v>40</v>
      </c>
      <c r="H32" s="9">
        <v>16.997900000000001</v>
      </c>
      <c r="I32" s="7">
        <v>0</v>
      </c>
      <c r="J32" s="7">
        <v>11</v>
      </c>
      <c r="K32" s="2">
        <v>11</v>
      </c>
      <c r="L32">
        <f t="shared" si="0"/>
        <v>2012</v>
      </c>
      <c r="M32">
        <f t="shared" si="1"/>
        <v>6</v>
      </c>
      <c r="N32">
        <f t="shared" si="2"/>
        <v>3</v>
      </c>
      <c r="O32">
        <f t="shared" si="3"/>
        <v>4</v>
      </c>
      <c r="P32">
        <f t="shared" si="12"/>
        <v>0</v>
      </c>
      <c r="Q32">
        <f t="shared" si="4"/>
        <v>26</v>
      </c>
      <c r="R32">
        <f t="shared" si="5"/>
        <v>0</v>
      </c>
      <c r="S32">
        <f t="shared" si="6"/>
        <v>0</v>
      </c>
      <c r="T32">
        <f t="shared" si="7"/>
        <v>0</v>
      </c>
      <c r="U32">
        <f t="shared" si="8"/>
        <v>1</v>
      </c>
      <c r="V32">
        <f t="shared" si="9"/>
        <v>0</v>
      </c>
      <c r="W32">
        <f t="shared" si="10"/>
        <v>1</v>
      </c>
      <c r="X32">
        <f t="shared" si="11"/>
        <v>69.800000000000011</v>
      </c>
    </row>
    <row r="33" spans="1:24">
      <c r="A33">
        <v>11356</v>
      </c>
      <c r="B33" s="1">
        <v>41265.375</v>
      </c>
      <c r="C33">
        <v>1</v>
      </c>
      <c r="D33">
        <v>0</v>
      </c>
      <c r="E33">
        <v>1</v>
      </c>
      <c r="F33">
        <v>4</v>
      </c>
      <c r="G33">
        <v>48</v>
      </c>
      <c r="H33" s="9">
        <v>26.002700000000001</v>
      </c>
      <c r="I33" s="7">
        <v>13</v>
      </c>
      <c r="J33" s="7">
        <v>77</v>
      </c>
      <c r="K33" s="2">
        <v>90</v>
      </c>
      <c r="L33">
        <f t="shared" si="0"/>
        <v>2012</v>
      </c>
      <c r="M33">
        <f t="shared" si="1"/>
        <v>12</v>
      </c>
      <c r="N33">
        <f t="shared" si="2"/>
        <v>6</v>
      </c>
      <c r="O33">
        <f t="shared" si="3"/>
        <v>9</v>
      </c>
      <c r="P33">
        <f t="shared" si="12"/>
        <v>1</v>
      </c>
      <c r="Q33">
        <f t="shared" si="4"/>
        <v>51</v>
      </c>
      <c r="R33">
        <f t="shared" si="5"/>
        <v>0</v>
      </c>
      <c r="S33">
        <f t="shared" si="6"/>
        <v>0</v>
      </c>
      <c r="T33">
        <f t="shared" si="7"/>
        <v>0</v>
      </c>
      <c r="U33">
        <f t="shared" si="8"/>
        <v>0</v>
      </c>
      <c r="V33">
        <f t="shared" si="9"/>
        <v>0</v>
      </c>
      <c r="W33">
        <f t="shared" si="10"/>
        <v>1</v>
      </c>
      <c r="X33">
        <f t="shared" si="11"/>
        <v>39.200000000000003</v>
      </c>
    </row>
    <row r="34" spans="1:24">
      <c r="A34">
        <v>11357</v>
      </c>
      <c r="B34" s="1">
        <v>40684.541666666664</v>
      </c>
      <c r="C34">
        <v>2</v>
      </c>
      <c r="D34">
        <v>0</v>
      </c>
      <c r="E34">
        <v>1</v>
      </c>
      <c r="F34">
        <v>26</v>
      </c>
      <c r="G34">
        <v>45</v>
      </c>
      <c r="H34" s="9">
        <v>0</v>
      </c>
      <c r="I34" s="7">
        <v>191</v>
      </c>
      <c r="J34" s="7">
        <v>271</v>
      </c>
      <c r="K34" s="2">
        <v>462</v>
      </c>
      <c r="L34">
        <f t="shared" si="0"/>
        <v>2011</v>
      </c>
      <c r="M34">
        <f t="shared" si="1"/>
        <v>5</v>
      </c>
      <c r="N34">
        <f t="shared" si="2"/>
        <v>6</v>
      </c>
      <c r="O34">
        <f t="shared" si="3"/>
        <v>13</v>
      </c>
      <c r="P34">
        <f t="shared" si="12"/>
        <v>1</v>
      </c>
      <c r="Q34">
        <f t="shared" si="4"/>
        <v>21</v>
      </c>
      <c r="R34">
        <f t="shared" si="5"/>
        <v>0</v>
      </c>
      <c r="S34">
        <f t="shared" si="6"/>
        <v>0</v>
      </c>
      <c r="T34">
        <f t="shared" si="7"/>
        <v>1</v>
      </c>
      <c r="U34">
        <f t="shared" si="8"/>
        <v>0</v>
      </c>
      <c r="V34">
        <f t="shared" si="9"/>
        <v>0</v>
      </c>
      <c r="W34">
        <f t="shared" si="10"/>
        <v>0</v>
      </c>
      <c r="X34">
        <f t="shared" si="11"/>
        <v>78.800000000000011</v>
      </c>
    </row>
    <row r="35" spans="1:24">
      <c r="A35">
        <v>11358</v>
      </c>
      <c r="B35" s="1">
        <v>40728.708333333336</v>
      </c>
      <c r="C35">
        <v>3</v>
      </c>
      <c r="D35">
        <v>1</v>
      </c>
      <c r="E35">
        <v>1</v>
      </c>
      <c r="F35">
        <v>31</v>
      </c>
      <c r="G35">
        <v>46</v>
      </c>
      <c r="H35" s="9">
        <v>0</v>
      </c>
      <c r="I35" s="7">
        <v>240</v>
      </c>
      <c r="J35" s="7">
        <v>196</v>
      </c>
      <c r="K35" s="2">
        <v>436</v>
      </c>
      <c r="L35">
        <f t="shared" si="0"/>
        <v>2011</v>
      </c>
      <c r="M35">
        <f t="shared" si="1"/>
        <v>7</v>
      </c>
      <c r="N35">
        <f t="shared" si="2"/>
        <v>1</v>
      </c>
      <c r="O35">
        <f t="shared" si="3"/>
        <v>17</v>
      </c>
      <c r="P35">
        <f t="shared" si="12"/>
        <v>0</v>
      </c>
      <c r="Q35">
        <f t="shared" si="4"/>
        <v>28</v>
      </c>
      <c r="R35">
        <f t="shared" si="5"/>
        <v>0</v>
      </c>
      <c r="S35">
        <f t="shared" si="6"/>
        <v>0</v>
      </c>
      <c r="T35">
        <f t="shared" si="7"/>
        <v>0</v>
      </c>
      <c r="U35">
        <f t="shared" si="8"/>
        <v>1</v>
      </c>
      <c r="V35">
        <f t="shared" si="9"/>
        <v>0</v>
      </c>
      <c r="W35">
        <f t="shared" si="10"/>
        <v>0</v>
      </c>
      <c r="X35">
        <f t="shared" si="11"/>
        <v>87.800000000000011</v>
      </c>
    </row>
    <row r="36" spans="1:24">
      <c r="A36">
        <v>11359</v>
      </c>
      <c r="B36" s="1">
        <v>40682.666666666664</v>
      </c>
      <c r="C36">
        <v>2</v>
      </c>
      <c r="D36">
        <v>0</v>
      </c>
      <c r="E36">
        <v>1</v>
      </c>
      <c r="F36">
        <v>20.000000000000004</v>
      </c>
      <c r="G36">
        <v>64</v>
      </c>
      <c r="H36" s="9">
        <v>12.997999999999999</v>
      </c>
      <c r="I36" s="7">
        <v>55</v>
      </c>
      <c r="J36" s="7">
        <v>247</v>
      </c>
      <c r="K36" s="2">
        <v>302</v>
      </c>
      <c r="L36">
        <f t="shared" si="0"/>
        <v>2011</v>
      </c>
      <c r="M36">
        <f t="shared" si="1"/>
        <v>5</v>
      </c>
      <c r="N36">
        <f t="shared" si="2"/>
        <v>4</v>
      </c>
      <c r="O36">
        <f t="shared" si="3"/>
        <v>16</v>
      </c>
      <c r="P36">
        <f t="shared" si="12"/>
        <v>0</v>
      </c>
      <c r="Q36">
        <f t="shared" si="4"/>
        <v>21</v>
      </c>
      <c r="R36">
        <f t="shared" si="5"/>
        <v>0</v>
      </c>
      <c r="S36">
        <f t="shared" si="6"/>
        <v>0</v>
      </c>
      <c r="T36">
        <f t="shared" si="7"/>
        <v>1</v>
      </c>
      <c r="U36">
        <f t="shared" si="8"/>
        <v>0</v>
      </c>
      <c r="V36">
        <f t="shared" si="9"/>
        <v>0</v>
      </c>
      <c r="W36">
        <f t="shared" si="10"/>
        <v>0</v>
      </c>
      <c r="X36">
        <f t="shared" si="11"/>
        <v>68</v>
      </c>
    </row>
    <row r="37" spans="1:24">
      <c r="A37">
        <v>11360</v>
      </c>
      <c r="B37" s="1">
        <v>41189.166666666664</v>
      </c>
      <c r="C37">
        <v>4</v>
      </c>
      <c r="D37">
        <v>0</v>
      </c>
      <c r="E37">
        <v>2</v>
      </c>
      <c r="F37">
        <v>13</v>
      </c>
      <c r="G37">
        <v>54</v>
      </c>
      <c r="H37" s="9">
        <v>16.997900000000001</v>
      </c>
      <c r="I37" s="7">
        <v>5</v>
      </c>
      <c r="J37" s="7">
        <v>6</v>
      </c>
      <c r="K37" s="2">
        <v>11</v>
      </c>
      <c r="L37">
        <f t="shared" si="0"/>
        <v>2012</v>
      </c>
      <c r="M37">
        <f t="shared" si="1"/>
        <v>10</v>
      </c>
      <c r="N37">
        <f t="shared" si="2"/>
        <v>7</v>
      </c>
      <c r="O37">
        <f t="shared" si="3"/>
        <v>4</v>
      </c>
      <c r="P37">
        <f t="shared" si="12"/>
        <v>1</v>
      </c>
      <c r="Q37">
        <f t="shared" si="4"/>
        <v>41</v>
      </c>
      <c r="R37">
        <f t="shared" si="5"/>
        <v>1</v>
      </c>
      <c r="S37">
        <f t="shared" si="6"/>
        <v>0</v>
      </c>
      <c r="T37">
        <f t="shared" si="7"/>
        <v>0</v>
      </c>
      <c r="U37">
        <f t="shared" si="8"/>
        <v>0</v>
      </c>
      <c r="V37">
        <f t="shared" si="9"/>
        <v>1</v>
      </c>
      <c r="W37">
        <f t="shared" si="10"/>
        <v>1</v>
      </c>
      <c r="X37">
        <f t="shared" si="11"/>
        <v>55.400000000000006</v>
      </c>
    </row>
    <row r="38" spans="1:24">
      <c r="A38">
        <v>11361</v>
      </c>
      <c r="B38" s="1">
        <v>40610.5</v>
      </c>
      <c r="C38">
        <v>1</v>
      </c>
      <c r="D38">
        <v>0</v>
      </c>
      <c r="E38">
        <v>2</v>
      </c>
      <c r="F38">
        <v>9</v>
      </c>
      <c r="G38">
        <v>23</v>
      </c>
      <c r="H38" s="9">
        <v>0</v>
      </c>
      <c r="I38" s="2">
        <v>28</v>
      </c>
      <c r="J38" s="2">
        <v>70</v>
      </c>
      <c r="K38" s="2">
        <v>98</v>
      </c>
      <c r="L38">
        <f t="shared" si="0"/>
        <v>2011</v>
      </c>
      <c r="M38">
        <f t="shared" si="1"/>
        <v>3</v>
      </c>
      <c r="N38">
        <f t="shared" si="2"/>
        <v>2</v>
      </c>
      <c r="O38">
        <f t="shared" si="3"/>
        <v>12</v>
      </c>
      <c r="P38">
        <f t="shared" si="12"/>
        <v>0</v>
      </c>
      <c r="Q38">
        <f t="shared" si="4"/>
        <v>11</v>
      </c>
      <c r="R38">
        <f t="shared" si="5"/>
        <v>1</v>
      </c>
      <c r="S38">
        <f t="shared" si="6"/>
        <v>0</v>
      </c>
      <c r="T38">
        <f t="shared" si="7"/>
        <v>0</v>
      </c>
      <c r="U38">
        <f t="shared" si="8"/>
        <v>0</v>
      </c>
      <c r="V38">
        <f t="shared" si="9"/>
        <v>0</v>
      </c>
      <c r="W38">
        <f t="shared" si="10"/>
        <v>0</v>
      </c>
      <c r="X38">
        <f t="shared" si="11"/>
        <v>48.2</v>
      </c>
    </row>
    <row r="39" spans="1:24">
      <c r="A39">
        <v>11362</v>
      </c>
      <c r="B39" s="1">
        <v>41198.75</v>
      </c>
      <c r="C39">
        <v>4</v>
      </c>
      <c r="D39">
        <v>0</v>
      </c>
      <c r="E39">
        <v>1</v>
      </c>
      <c r="F39">
        <v>16</v>
      </c>
      <c r="G39">
        <v>42</v>
      </c>
      <c r="H39" s="9">
        <v>11.0014</v>
      </c>
      <c r="I39" s="7">
        <v>71</v>
      </c>
      <c r="J39" s="7">
        <v>767</v>
      </c>
      <c r="K39" s="2">
        <v>838</v>
      </c>
      <c r="L39">
        <f t="shared" si="0"/>
        <v>2012</v>
      </c>
      <c r="M39">
        <f t="shared" si="1"/>
        <v>10</v>
      </c>
      <c r="N39">
        <f t="shared" si="2"/>
        <v>2</v>
      </c>
      <c r="O39">
        <f t="shared" si="3"/>
        <v>18</v>
      </c>
      <c r="P39">
        <f t="shared" si="12"/>
        <v>0</v>
      </c>
      <c r="Q39">
        <f t="shared" si="4"/>
        <v>42</v>
      </c>
      <c r="R39">
        <f t="shared" si="5"/>
        <v>0</v>
      </c>
      <c r="S39">
        <f t="shared" si="6"/>
        <v>0</v>
      </c>
      <c r="T39">
        <f t="shared" si="7"/>
        <v>0</v>
      </c>
      <c r="U39">
        <f t="shared" si="8"/>
        <v>0</v>
      </c>
      <c r="V39">
        <f t="shared" si="9"/>
        <v>1</v>
      </c>
      <c r="W39">
        <f t="shared" si="10"/>
        <v>1</v>
      </c>
      <c r="X39">
        <f t="shared" si="11"/>
        <v>60.8</v>
      </c>
    </row>
    <row r="40" spans="1:24">
      <c r="A40">
        <v>11363</v>
      </c>
      <c r="B40" s="1">
        <v>40550.291666666664</v>
      </c>
      <c r="C40">
        <v>1</v>
      </c>
      <c r="D40">
        <v>0</v>
      </c>
      <c r="E40">
        <v>1</v>
      </c>
      <c r="F40">
        <v>1</v>
      </c>
      <c r="G40">
        <v>69</v>
      </c>
      <c r="H40" s="9">
        <v>8.9981000000000009</v>
      </c>
      <c r="I40" s="2">
        <v>8</v>
      </c>
      <c r="J40" s="2">
        <v>75</v>
      </c>
      <c r="K40" s="2">
        <v>83</v>
      </c>
      <c r="L40">
        <f t="shared" si="0"/>
        <v>2011</v>
      </c>
      <c r="M40">
        <f t="shared" si="1"/>
        <v>1</v>
      </c>
      <c r="N40">
        <f t="shared" si="2"/>
        <v>5</v>
      </c>
      <c r="O40">
        <f t="shared" si="3"/>
        <v>7</v>
      </c>
      <c r="P40">
        <f t="shared" si="12"/>
        <v>0</v>
      </c>
      <c r="Q40">
        <f t="shared" si="4"/>
        <v>2</v>
      </c>
      <c r="R40">
        <f t="shared" si="5"/>
        <v>0</v>
      </c>
      <c r="S40">
        <f t="shared" si="6"/>
        <v>0</v>
      </c>
      <c r="T40">
        <f t="shared" si="7"/>
        <v>0</v>
      </c>
      <c r="U40">
        <f t="shared" si="8"/>
        <v>0</v>
      </c>
      <c r="V40">
        <f t="shared" si="9"/>
        <v>0</v>
      </c>
      <c r="W40">
        <f t="shared" si="10"/>
        <v>0</v>
      </c>
      <c r="X40">
        <f t="shared" si="11"/>
        <v>33.799999999999997</v>
      </c>
    </row>
    <row r="41" spans="1:24">
      <c r="A41">
        <v>11364</v>
      </c>
      <c r="B41" s="1">
        <v>40843.958333333336</v>
      </c>
      <c r="C41">
        <v>4</v>
      </c>
      <c r="D41">
        <v>0</v>
      </c>
      <c r="E41">
        <v>1</v>
      </c>
      <c r="F41">
        <v>8</v>
      </c>
      <c r="G41">
        <v>61</v>
      </c>
      <c r="H41" s="9">
        <v>27.999300000000002</v>
      </c>
      <c r="I41" s="7">
        <v>8</v>
      </c>
      <c r="J41" s="7">
        <v>60</v>
      </c>
      <c r="K41" s="2">
        <v>68</v>
      </c>
      <c r="L41">
        <f t="shared" si="0"/>
        <v>2011</v>
      </c>
      <c r="M41">
        <f t="shared" si="1"/>
        <v>10</v>
      </c>
      <c r="N41">
        <f t="shared" si="2"/>
        <v>4</v>
      </c>
      <c r="O41">
        <f t="shared" si="3"/>
        <v>23</v>
      </c>
      <c r="P41">
        <f t="shared" si="12"/>
        <v>0</v>
      </c>
      <c r="Q41">
        <f t="shared" si="4"/>
        <v>44</v>
      </c>
      <c r="R41">
        <f t="shared" si="5"/>
        <v>0</v>
      </c>
      <c r="S41">
        <f t="shared" si="6"/>
        <v>0</v>
      </c>
      <c r="T41">
        <f t="shared" si="7"/>
        <v>0</v>
      </c>
      <c r="U41">
        <f t="shared" si="8"/>
        <v>0</v>
      </c>
      <c r="V41">
        <f t="shared" si="9"/>
        <v>1</v>
      </c>
      <c r="W41">
        <f t="shared" si="10"/>
        <v>0</v>
      </c>
      <c r="X41">
        <f t="shared" si="11"/>
        <v>46.4</v>
      </c>
    </row>
    <row r="42" spans="1:24">
      <c r="A42">
        <v>11365</v>
      </c>
      <c r="B42" s="1">
        <v>40743.625</v>
      </c>
      <c r="C42">
        <v>3</v>
      </c>
      <c r="D42">
        <v>0</v>
      </c>
      <c r="E42">
        <v>1</v>
      </c>
      <c r="F42">
        <v>35</v>
      </c>
      <c r="G42">
        <v>44</v>
      </c>
      <c r="H42" s="9">
        <v>12.997999999999999</v>
      </c>
      <c r="I42" s="7">
        <v>48</v>
      </c>
      <c r="J42" s="7">
        <v>110</v>
      </c>
      <c r="K42" s="2">
        <v>158</v>
      </c>
      <c r="L42">
        <f t="shared" si="0"/>
        <v>2011</v>
      </c>
      <c r="M42">
        <f t="shared" si="1"/>
        <v>7</v>
      </c>
      <c r="N42">
        <f t="shared" si="2"/>
        <v>2</v>
      </c>
      <c r="O42">
        <f t="shared" si="3"/>
        <v>15</v>
      </c>
      <c r="P42">
        <f t="shared" si="12"/>
        <v>0</v>
      </c>
      <c r="Q42">
        <f t="shared" si="4"/>
        <v>30</v>
      </c>
      <c r="R42">
        <f t="shared" si="5"/>
        <v>0</v>
      </c>
      <c r="S42">
        <f t="shared" si="6"/>
        <v>0</v>
      </c>
      <c r="T42">
        <f t="shared" si="7"/>
        <v>0</v>
      </c>
      <c r="U42">
        <f t="shared" si="8"/>
        <v>1</v>
      </c>
      <c r="V42">
        <f t="shared" si="9"/>
        <v>0</v>
      </c>
      <c r="W42">
        <f t="shared" si="10"/>
        <v>0</v>
      </c>
      <c r="X42">
        <f t="shared" si="11"/>
        <v>95</v>
      </c>
    </row>
    <row r="43" spans="1:24">
      <c r="A43">
        <v>11366</v>
      </c>
      <c r="B43" s="1">
        <v>40693.583333333336</v>
      </c>
      <c r="C43">
        <v>2</v>
      </c>
      <c r="D43">
        <v>1</v>
      </c>
      <c r="E43">
        <v>1</v>
      </c>
      <c r="F43">
        <v>35</v>
      </c>
      <c r="G43">
        <v>39</v>
      </c>
      <c r="H43" s="9">
        <v>0</v>
      </c>
      <c r="I43" s="7">
        <v>142</v>
      </c>
      <c r="J43" s="7">
        <v>185</v>
      </c>
      <c r="K43" s="2">
        <v>327</v>
      </c>
      <c r="L43">
        <f t="shared" si="0"/>
        <v>2011</v>
      </c>
      <c r="M43">
        <f t="shared" si="1"/>
        <v>5</v>
      </c>
      <c r="N43">
        <f t="shared" si="2"/>
        <v>1</v>
      </c>
      <c r="O43">
        <f t="shared" si="3"/>
        <v>14</v>
      </c>
      <c r="P43">
        <f t="shared" si="12"/>
        <v>0</v>
      </c>
      <c r="Q43">
        <f t="shared" si="4"/>
        <v>23</v>
      </c>
      <c r="R43">
        <f t="shared" si="5"/>
        <v>0</v>
      </c>
      <c r="S43">
        <f t="shared" si="6"/>
        <v>0</v>
      </c>
      <c r="T43">
        <f t="shared" si="7"/>
        <v>1</v>
      </c>
      <c r="U43">
        <f t="shared" si="8"/>
        <v>0</v>
      </c>
      <c r="V43">
        <f t="shared" si="9"/>
        <v>0</v>
      </c>
      <c r="W43">
        <f t="shared" si="10"/>
        <v>0</v>
      </c>
      <c r="X43">
        <f t="shared" si="11"/>
        <v>95</v>
      </c>
    </row>
    <row r="44" spans="1:24">
      <c r="A44">
        <v>11367</v>
      </c>
      <c r="B44" s="1">
        <v>40592.083333333336</v>
      </c>
      <c r="C44">
        <v>1</v>
      </c>
      <c r="D44">
        <v>0</v>
      </c>
      <c r="E44">
        <v>1</v>
      </c>
      <c r="F44">
        <v>13</v>
      </c>
      <c r="G44">
        <v>72</v>
      </c>
      <c r="H44" s="9">
        <v>19.001200000000001</v>
      </c>
      <c r="I44" s="2">
        <v>2</v>
      </c>
      <c r="J44" s="2">
        <v>5</v>
      </c>
      <c r="K44" s="2">
        <v>7</v>
      </c>
      <c r="L44">
        <f t="shared" si="0"/>
        <v>2011</v>
      </c>
      <c r="M44">
        <f t="shared" si="1"/>
        <v>2</v>
      </c>
      <c r="N44">
        <f t="shared" si="2"/>
        <v>5</v>
      </c>
      <c r="O44">
        <f t="shared" si="3"/>
        <v>2</v>
      </c>
      <c r="P44">
        <f t="shared" si="12"/>
        <v>0</v>
      </c>
      <c r="Q44">
        <f t="shared" si="4"/>
        <v>8</v>
      </c>
      <c r="R44">
        <f t="shared" si="5"/>
        <v>0</v>
      </c>
      <c r="S44">
        <f t="shared" si="6"/>
        <v>0</v>
      </c>
      <c r="T44">
        <f t="shared" si="7"/>
        <v>0</v>
      </c>
      <c r="U44">
        <f t="shared" si="8"/>
        <v>0</v>
      </c>
      <c r="V44">
        <f t="shared" si="9"/>
        <v>0</v>
      </c>
      <c r="W44">
        <f t="shared" si="10"/>
        <v>0</v>
      </c>
      <c r="X44">
        <f t="shared" si="11"/>
        <v>55.400000000000006</v>
      </c>
    </row>
    <row r="45" spans="1:24">
      <c r="A45">
        <v>11368</v>
      </c>
      <c r="B45" s="1">
        <v>40634.208333333336</v>
      </c>
      <c r="C45">
        <v>2</v>
      </c>
      <c r="D45">
        <v>0</v>
      </c>
      <c r="E45">
        <v>3</v>
      </c>
      <c r="F45">
        <v>3</v>
      </c>
      <c r="G45">
        <v>93</v>
      </c>
      <c r="H45" s="9">
        <v>15.001300000000001</v>
      </c>
      <c r="I45" s="7">
        <v>1</v>
      </c>
      <c r="J45" s="7">
        <v>11</v>
      </c>
      <c r="K45" s="2">
        <v>12</v>
      </c>
      <c r="L45">
        <f t="shared" si="0"/>
        <v>2011</v>
      </c>
      <c r="M45">
        <f t="shared" si="1"/>
        <v>4</v>
      </c>
      <c r="N45">
        <f t="shared" si="2"/>
        <v>5</v>
      </c>
      <c r="O45">
        <f t="shared" si="3"/>
        <v>5</v>
      </c>
      <c r="P45">
        <f t="shared" si="12"/>
        <v>0</v>
      </c>
      <c r="Q45">
        <f t="shared" si="4"/>
        <v>14</v>
      </c>
      <c r="R45">
        <f t="shared" si="5"/>
        <v>0</v>
      </c>
      <c r="S45">
        <f t="shared" si="6"/>
        <v>1</v>
      </c>
      <c r="T45">
        <f t="shared" si="7"/>
        <v>1</v>
      </c>
      <c r="U45">
        <f t="shared" si="8"/>
        <v>0</v>
      </c>
      <c r="V45">
        <f t="shared" si="9"/>
        <v>0</v>
      </c>
      <c r="W45">
        <f t="shared" si="10"/>
        <v>0</v>
      </c>
      <c r="X45">
        <f t="shared" si="11"/>
        <v>37.4</v>
      </c>
    </row>
    <row r="46" spans="1:24">
      <c r="A46">
        <v>11369</v>
      </c>
      <c r="B46" s="1">
        <v>41249.041666666664</v>
      </c>
      <c r="C46">
        <v>4</v>
      </c>
      <c r="D46">
        <v>0</v>
      </c>
      <c r="E46">
        <v>1</v>
      </c>
      <c r="F46">
        <v>4</v>
      </c>
      <c r="G46">
        <v>48</v>
      </c>
      <c r="H46" s="9">
        <v>19.001200000000001</v>
      </c>
      <c r="I46" s="7">
        <v>0</v>
      </c>
      <c r="J46" s="7">
        <v>16</v>
      </c>
      <c r="K46" s="2">
        <v>16</v>
      </c>
      <c r="L46">
        <f t="shared" si="0"/>
        <v>2012</v>
      </c>
      <c r="M46">
        <f t="shared" si="1"/>
        <v>12</v>
      </c>
      <c r="N46">
        <f t="shared" si="2"/>
        <v>4</v>
      </c>
      <c r="O46">
        <f t="shared" si="3"/>
        <v>1</v>
      </c>
      <c r="P46">
        <f t="shared" si="12"/>
        <v>0</v>
      </c>
      <c r="Q46">
        <f t="shared" si="4"/>
        <v>49</v>
      </c>
      <c r="R46">
        <f t="shared" si="5"/>
        <v>0</v>
      </c>
      <c r="S46">
        <f t="shared" si="6"/>
        <v>0</v>
      </c>
      <c r="T46">
        <f t="shared" si="7"/>
        <v>0</v>
      </c>
      <c r="U46">
        <f t="shared" si="8"/>
        <v>0</v>
      </c>
      <c r="V46">
        <f t="shared" si="9"/>
        <v>1</v>
      </c>
      <c r="W46">
        <f t="shared" si="10"/>
        <v>1</v>
      </c>
      <c r="X46">
        <f t="shared" si="11"/>
        <v>39.200000000000003</v>
      </c>
    </row>
    <row r="47" spans="1:24">
      <c r="A47">
        <v>11370</v>
      </c>
      <c r="B47" s="1">
        <v>40864.125</v>
      </c>
      <c r="C47">
        <v>4</v>
      </c>
      <c r="D47">
        <v>0</v>
      </c>
      <c r="E47">
        <v>2</v>
      </c>
      <c r="F47">
        <v>12</v>
      </c>
      <c r="G47">
        <v>77</v>
      </c>
      <c r="H47" s="9">
        <v>22.002800000000001</v>
      </c>
      <c r="I47" s="7">
        <v>0</v>
      </c>
      <c r="J47" s="7">
        <v>3</v>
      </c>
      <c r="K47" s="2">
        <v>3</v>
      </c>
      <c r="L47">
        <f t="shared" si="0"/>
        <v>2011</v>
      </c>
      <c r="M47">
        <f t="shared" si="1"/>
        <v>11</v>
      </c>
      <c r="N47">
        <f t="shared" si="2"/>
        <v>4</v>
      </c>
      <c r="O47">
        <f t="shared" si="3"/>
        <v>3</v>
      </c>
      <c r="P47">
        <f t="shared" si="12"/>
        <v>0</v>
      </c>
      <c r="Q47">
        <f t="shared" si="4"/>
        <v>47</v>
      </c>
      <c r="R47">
        <f t="shared" si="5"/>
        <v>1</v>
      </c>
      <c r="S47">
        <f t="shared" si="6"/>
        <v>0</v>
      </c>
      <c r="T47">
        <f t="shared" si="7"/>
        <v>0</v>
      </c>
      <c r="U47">
        <f t="shared" si="8"/>
        <v>0</v>
      </c>
      <c r="V47">
        <f t="shared" si="9"/>
        <v>1</v>
      </c>
      <c r="W47">
        <f t="shared" si="10"/>
        <v>0</v>
      </c>
      <c r="X47">
        <f t="shared" si="11"/>
        <v>53.6</v>
      </c>
    </row>
    <row r="48" spans="1:24">
      <c r="A48">
        <v>11371</v>
      </c>
      <c r="B48" s="1">
        <v>40966.708333333336</v>
      </c>
      <c r="C48">
        <v>1</v>
      </c>
      <c r="D48">
        <v>0</v>
      </c>
      <c r="E48">
        <v>1</v>
      </c>
      <c r="F48">
        <v>18</v>
      </c>
      <c r="G48">
        <v>24</v>
      </c>
      <c r="H48" s="9">
        <v>30.002600000000001</v>
      </c>
      <c r="I48" s="7">
        <v>26</v>
      </c>
      <c r="J48" s="7">
        <v>502</v>
      </c>
      <c r="K48" s="2">
        <v>528</v>
      </c>
      <c r="L48">
        <f t="shared" si="0"/>
        <v>2012</v>
      </c>
      <c r="M48">
        <f t="shared" si="1"/>
        <v>2</v>
      </c>
      <c r="N48">
        <f t="shared" si="2"/>
        <v>1</v>
      </c>
      <c r="O48">
        <f t="shared" si="3"/>
        <v>17</v>
      </c>
      <c r="P48">
        <f t="shared" si="12"/>
        <v>0</v>
      </c>
      <c r="Q48">
        <f t="shared" si="4"/>
        <v>9</v>
      </c>
      <c r="R48">
        <f t="shared" si="5"/>
        <v>0</v>
      </c>
      <c r="S48">
        <f t="shared" si="6"/>
        <v>0</v>
      </c>
      <c r="T48">
        <f t="shared" si="7"/>
        <v>0</v>
      </c>
      <c r="U48">
        <f t="shared" si="8"/>
        <v>0</v>
      </c>
      <c r="V48">
        <f t="shared" si="9"/>
        <v>0</v>
      </c>
      <c r="W48">
        <f t="shared" si="10"/>
        <v>1</v>
      </c>
      <c r="X48">
        <f t="shared" si="11"/>
        <v>64.400000000000006</v>
      </c>
    </row>
    <row r="49" spans="1:24">
      <c r="A49">
        <v>11372</v>
      </c>
      <c r="B49" s="1">
        <v>41099.041666666664</v>
      </c>
      <c r="C49">
        <v>3</v>
      </c>
      <c r="D49">
        <v>0</v>
      </c>
      <c r="E49">
        <v>3</v>
      </c>
      <c r="F49">
        <v>26</v>
      </c>
      <c r="G49">
        <v>89</v>
      </c>
      <c r="H49" s="9">
        <v>7.0015000000000001</v>
      </c>
      <c r="I49" s="7">
        <v>5</v>
      </c>
      <c r="J49" s="7">
        <v>13</v>
      </c>
      <c r="K49" s="2">
        <v>18</v>
      </c>
      <c r="L49">
        <f t="shared" si="0"/>
        <v>2012</v>
      </c>
      <c r="M49">
        <f t="shared" si="1"/>
        <v>7</v>
      </c>
      <c r="N49">
        <f t="shared" si="2"/>
        <v>1</v>
      </c>
      <c r="O49">
        <f t="shared" si="3"/>
        <v>1</v>
      </c>
      <c r="P49">
        <f t="shared" si="12"/>
        <v>0</v>
      </c>
      <c r="Q49">
        <f t="shared" si="4"/>
        <v>28</v>
      </c>
      <c r="R49">
        <f t="shared" si="5"/>
        <v>0</v>
      </c>
      <c r="S49">
        <f t="shared" si="6"/>
        <v>1</v>
      </c>
      <c r="T49">
        <f t="shared" si="7"/>
        <v>0</v>
      </c>
      <c r="U49">
        <f t="shared" si="8"/>
        <v>1</v>
      </c>
      <c r="V49">
        <f t="shared" si="9"/>
        <v>0</v>
      </c>
      <c r="W49">
        <f t="shared" si="10"/>
        <v>1</v>
      </c>
      <c r="X49">
        <f t="shared" si="11"/>
        <v>78.800000000000011</v>
      </c>
    </row>
    <row r="50" spans="1:24">
      <c r="A50">
        <v>11373</v>
      </c>
      <c r="B50" s="1">
        <v>40557.75</v>
      </c>
      <c r="C50">
        <v>1</v>
      </c>
      <c r="D50">
        <v>0</v>
      </c>
      <c r="E50">
        <v>1</v>
      </c>
      <c r="F50">
        <v>1</v>
      </c>
      <c r="G50">
        <v>47</v>
      </c>
      <c r="H50" s="9">
        <v>0</v>
      </c>
      <c r="I50" s="2">
        <v>5</v>
      </c>
      <c r="J50" s="2">
        <v>134</v>
      </c>
      <c r="K50" s="2">
        <v>139</v>
      </c>
      <c r="L50">
        <f t="shared" si="0"/>
        <v>2011</v>
      </c>
      <c r="M50">
        <f t="shared" si="1"/>
        <v>1</v>
      </c>
      <c r="N50">
        <f t="shared" si="2"/>
        <v>5</v>
      </c>
      <c r="O50">
        <f t="shared" si="3"/>
        <v>18</v>
      </c>
      <c r="P50">
        <f t="shared" si="12"/>
        <v>0</v>
      </c>
      <c r="Q50">
        <f t="shared" si="4"/>
        <v>3</v>
      </c>
      <c r="R50">
        <f t="shared" si="5"/>
        <v>0</v>
      </c>
      <c r="S50">
        <f t="shared" si="6"/>
        <v>0</v>
      </c>
      <c r="T50">
        <f t="shared" si="7"/>
        <v>0</v>
      </c>
      <c r="U50">
        <f t="shared" si="8"/>
        <v>0</v>
      </c>
      <c r="V50">
        <f t="shared" si="9"/>
        <v>0</v>
      </c>
      <c r="W50">
        <f t="shared" si="10"/>
        <v>0</v>
      </c>
      <c r="X50">
        <f t="shared" si="11"/>
        <v>33.799999999999997</v>
      </c>
    </row>
    <row r="51" spans="1:24">
      <c r="A51">
        <v>11374</v>
      </c>
      <c r="B51" s="1">
        <v>40695.208333333336</v>
      </c>
      <c r="C51">
        <v>2</v>
      </c>
      <c r="D51">
        <v>0</v>
      </c>
      <c r="E51">
        <v>2</v>
      </c>
      <c r="F51">
        <v>23.999999999999993</v>
      </c>
      <c r="G51">
        <v>89</v>
      </c>
      <c r="H51" s="9">
        <v>6.0031999999999996</v>
      </c>
      <c r="I51" s="7">
        <v>2</v>
      </c>
      <c r="J51" s="7">
        <v>19</v>
      </c>
      <c r="K51" s="2">
        <v>21</v>
      </c>
      <c r="L51">
        <f t="shared" si="0"/>
        <v>2011</v>
      </c>
      <c r="M51">
        <f t="shared" si="1"/>
        <v>6</v>
      </c>
      <c r="N51">
        <f t="shared" si="2"/>
        <v>3</v>
      </c>
      <c r="O51">
        <f t="shared" si="3"/>
        <v>5</v>
      </c>
      <c r="P51">
        <f t="shared" si="12"/>
        <v>0</v>
      </c>
      <c r="Q51">
        <f t="shared" si="4"/>
        <v>23</v>
      </c>
      <c r="R51">
        <f t="shared" si="5"/>
        <v>1</v>
      </c>
      <c r="S51">
        <f t="shared" si="6"/>
        <v>0</v>
      </c>
      <c r="T51">
        <f t="shared" si="7"/>
        <v>1</v>
      </c>
      <c r="U51">
        <f t="shared" si="8"/>
        <v>0</v>
      </c>
      <c r="V51">
        <f t="shared" si="9"/>
        <v>0</v>
      </c>
      <c r="W51">
        <f t="shared" si="10"/>
        <v>0</v>
      </c>
      <c r="X51">
        <f t="shared" si="11"/>
        <v>75.199999999999989</v>
      </c>
    </row>
    <row r="52" spans="1:24">
      <c r="A52">
        <v>11375</v>
      </c>
      <c r="B52" s="1">
        <v>41078.625</v>
      </c>
      <c r="C52">
        <v>2</v>
      </c>
      <c r="D52">
        <v>0</v>
      </c>
      <c r="E52">
        <v>2</v>
      </c>
      <c r="F52">
        <v>21.000000000000004</v>
      </c>
      <c r="G52">
        <v>69</v>
      </c>
      <c r="H52" s="9">
        <v>12.997999999999999</v>
      </c>
      <c r="I52" s="7">
        <v>61</v>
      </c>
      <c r="J52" s="7">
        <v>176</v>
      </c>
      <c r="K52" s="2">
        <v>237</v>
      </c>
      <c r="L52">
        <f t="shared" si="0"/>
        <v>2012</v>
      </c>
      <c r="M52">
        <f t="shared" si="1"/>
        <v>6</v>
      </c>
      <c r="N52">
        <f t="shared" si="2"/>
        <v>1</v>
      </c>
      <c r="O52">
        <f t="shared" si="3"/>
        <v>15</v>
      </c>
      <c r="P52">
        <f t="shared" si="12"/>
        <v>0</v>
      </c>
      <c r="Q52">
        <f t="shared" si="4"/>
        <v>25</v>
      </c>
      <c r="R52">
        <f t="shared" si="5"/>
        <v>1</v>
      </c>
      <c r="S52">
        <f t="shared" si="6"/>
        <v>0</v>
      </c>
      <c r="T52">
        <f t="shared" si="7"/>
        <v>1</v>
      </c>
      <c r="U52">
        <f t="shared" si="8"/>
        <v>0</v>
      </c>
      <c r="V52">
        <f t="shared" si="9"/>
        <v>0</v>
      </c>
      <c r="W52">
        <f t="shared" si="10"/>
        <v>1</v>
      </c>
      <c r="X52">
        <f t="shared" si="11"/>
        <v>69.800000000000011</v>
      </c>
    </row>
    <row r="53" spans="1:24">
      <c r="A53">
        <v>11376</v>
      </c>
      <c r="B53" s="1">
        <v>40778.583333333336</v>
      </c>
      <c r="C53">
        <v>3</v>
      </c>
      <c r="D53">
        <v>0</v>
      </c>
      <c r="E53">
        <v>1</v>
      </c>
      <c r="F53">
        <v>27</v>
      </c>
      <c r="G53">
        <v>30</v>
      </c>
      <c r="H53" s="9">
        <v>6.0031999999999996</v>
      </c>
      <c r="I53" s="7">
        <v>148</v>
      </c>
      <c r="J53" s="7">
        <v>501</v>
      </c>
      <c r="K53" s="2">
        <v>649</v>
      </c>
      <c r="L53">
        <f t="shared" si="0"/>
        <v>2011</v>
      </c>
      <c r="M53">
        <f t="shared" si="1"/>
        <v>8</v>
      </c>
      <c r="N53">
        <f t="shared" si="2"/>
        <v>2</v>
      </c>
      <c r="O53">
        <f t="shared" si="3"/>
        <v>14</v>
      </c>
      <c r="P53">
        <f t="shared" si="12"/>
        <v>0</v>
      </c>
      <c r="Q53">
        <f t="shared" si="4"/>
        <v>35</v>
      </c>
      <c r="R53">
        <f t="shared" si="5"/>
        <v>0</v>
      </c>
      <c r="S53">
        <f t="shared" si="6"/>
        <v>0</v>
      </c>
      <c r="T53">
        <f t="shared" si="7"/>
        <v>0</v>
      </c>
      <c r="U53">
        <f t="shared" si="8"/>
        <v>1</v>
      </c>
      <c r="V53">
        <f t="shared" si="9"/>
        <v>0</v>
      </c>
      <c r="W53">
        <f t="shared" si="10"/>
        <v>0</v>
      </c>
      <c r="X53">
        <f t="shared" si="11"/>
        <v>80.599999999999994</v>
      </c>
    </row>
    <row r="54" spans="1:24">
      <c r="A54">
        <v>11377</v>
      </c>
      <c r="B54" s="1">
        <v>40920.666666666664</v>
      </c>
      <c r="C54">
        <v>1</v>
      </c>
      <c r="D54">
        <v>0</v>
      </c>
      <c r="E54">
        <v>1</v>
      </c>
      <c r="F54">
        <v>14</v>
      </c>
      <c r="G54">
        <v>67</v>
      </c>
      <c r="H54" s="9">
        <v>12.997999999999999</v>
      </c>
      <c r="I54" s="7">
        <v>33</v>
      </c>
      <c r="J54" s="7">
        <v>248</v>
      </c>
      <c r="K54" s="2">
        <v>281</v>
      </c>
      <c r="L54">
        <f t="shared" si="0"/>
        <v>2012</v>
      </c>
      <c r="M54">
        <f t="shared" si="1"/>
        <v>1</v>
      </c>
      <c r="N54">
        <f t="shared" si="2"/>
        <v>4</v>
      </c>
      <c r="O54">
        <f t="shared" si="3"/>
        <v>16</v>
      </c>
      <c r="P54">
        <f t="shared" si="12"/>
        <v>0</v>
      </c>
      <c r="Q54">
        <f t="shared" si="4"/>
        <v>2</v>
      </c>
      <c r="R54">
        <f t="shared" si="5"/>
        <v>0</v>
      </c>
      <c r="S54">
        <f t="shared" si="6"/>
        <v>0</v>
      </c>
      <c r="T54">
        <f t="shared" si="7"/>
        <v>0</v>
      </c>
      <c r="U54">
        <f t="shared" si="8"/>
        <v>0</v>
      </c>
      <c r="V54">
        <f t="shared" si="9"/>
        <v>0</v>
      </c>
      <c r="W54">
        <f t="shared" si="10"/>
        <v>1</v>
      </c>
      <c r="X54">
        <f t="shared" si="11"/>
        <v>57.2</v>
      </c>
    </row>
    <row r="55" spans="1:24">
      <c r="A55">
        <v>11378</v>
      </c>
      <c r="B55" s="1">
        <v>41024.833333333336</v>
      </c>
      <c r="C55">
        <v>2</v>
      </c>
      <c r="D55">
        <v>0</v>
      </c>
      <c r="E55">
        <v>1</v>
      </c>
      <c r="F55">
        <v>19.000000000000004</v>
      </c>
      <c r="G55">
        <v>22</v>
      </c>
      <c r="H55" s="9">
        <v>6.0031999999999996</v>
      </c>
      <c r="I55" s="7">
        <v>22</v>
      </c>
      <c r="J55" s="7">
        <v>356</v>
      </c>
      <c r="K55" s="2">
        <v>378</v>
      </c>
      <c r="L55">
        <f t="shared" si="0"/>
        <v>2012</v>
      </c>
      <c r="M55">
        <f t="shared" si="1"/>
        <v>4</v>
      </c>
      <c r="N55">
        <f t="shared" si="2"/>
        <v>3</v>
      </c>
      <c r="O55">
        <f t="shared" si="3"/>
        <v>20</v>
      </c>
      <c r="P55">
        <f t="shared" si="12"/>
        <v>0</v>
      </c>
      <c r="Q55">
        <f t="shared" si="4"/>
        <v>17</v>
      </c>
      <c r="R55">
        <f t="shared" si="5"/>
        <v>0</v>
      </c>
      <c r="S55">
        <f t="shared" si="6"/>
        <v>0</v>
      </c>
      <c r="T55">
        <f t="shared" si="7"/>
        <v>1</v>
      </c>
      <c r="U55">
        <f t="shared" si="8"/>
        <v>0</v>
      </c>
      <c r="V55">
        <f t="shared" si="9"/>
        <v>0</v>
      </c>
      <c r="W55">
        <f t="shared" si="10"/>
        <v>1</v>
      </c>
      <c r="X55">
        <f t="shared" si="11"/>
        <v>66.200000000000017</v>
      </c>
    </row>
    <row r="56" spans="1:24">
      <c r="A56">
        <v>11379</v>
      </c>
      <c r="B56" s="1">
        <v>40635.75</v>
      </c>
      <c r="C56">
        <v>2</v>
      </c>
      <c r="D56">
        <v>0</v>
      </c>
      <c r="E56">
        <v>1</v>
      </c>
      <c r="F56">
        <v>10</v>
      </c>
      <c r="G56">
        <v>54</v>
      </c>
      <c r="H56" s="9">
        <v>12.997999999999999</v>
      </c>
      <c r="I56" s="7">
        <v>69</v>
      </c>
      <c r="J56" s="7">
        <v>110</v>
      </c>
      <c r="K56" s="2">
        <v>179</v>
      </c>
      <c r="L56">
        <f t="shared" si="0"/>
        <v>2011</v>
      </c>
      <c r="M56">
        <f t="shared" si="1"/>
        <v>4</v>
      </c>
      <c r="N56">
        <f t="shared" si="2"/>
        <v>6</v>
      </c>
      <c r="O56">
        <f t="shared" si="3"/>
        <v>18</v>
      </c>
      <c r="P56">
        <f t="shared" si="12"/>
        <v>1</v>
      </c>
      <c r="Q56">
        <f t="shared" si="4"/>
        <v>14</v>
      </c>
      <c r="R56">
        <f t="shared" si="5"/>
        <v>0</v>
      </c>
      <c r="S56">
        <f t="shared" si="6"/>
        <v>0</v>
      </c>
      <c r="T56">
        <f t="shared" si="7"/>
        <v>1</v>
      </c>
      <c r="U56">
        <f t="shared" si="8"/>
        <v>0</v>
      </c>
      <c r="V56">
        <f t="shared" si="9"/>
        <v>0</v>
      </c>
      <c r="W56">
        <f t="shared" si="10"/>
        <v>0</v>
      </c>
      <c r="X56">
        <f t="shared" si="11"/>
        <v>50</v>
      </c>
    </row>
    <row r="57" spans="1:24">
      <c r="A57">
        <v>11380</v>
      </c>
      <c r="B57" s="1">
        <v>41044.625</v>
      </c>
      <c r="C57">
        <v>2</v>
      </c>
      <c r="D57">
        <v>0</v>
      </c>
      <c r="E57">
        <v>2</v>
      </c>
      <c r="F57">
        <v>26</v>
      </c>
      <c r="G57">
        <v>61</v>
      </c>
      <c r="H57" s="9">
        <v>6.0031999999999996</v>
      </c>
      <c r="I57" s="7">
        <v>51</v>
      </c>
      <c r="J57" s="7">
        <v>203</v>
      </c>
      <c r="K57" s="2">
        <v>254</v>
      </c>
      <c r="L57">
        <f t="shared" si="0"/>
        <v>2012</v>
      </c>
      <c r="M57">
        <f t="shared" si="1"/>
        <v>5</v>
      </c>
      <c r="N57">
        <f t="shared" si="2"/>
        <v>2</v>
      </c>
      <c r="O57">
        <f t="shared" si="3"/>
        <v>15</v>
      </c>
      <c r="P57">
        <f t="shared" si="12"/>
        <v>0</v>
      </c>
      <c r="Q57">
        <f t="shared" si="4"/>
        <v>20</v>
      </c>
      <c r="R57">
        <f t="shared" si="5"/>
        <v>1</v>
      </c>
      <c r="S57">
        <f t="shared" si="6"/>
        <v>0</v>
      </c>
      <c r="T57">
        <f t="shared" si="7"/>
        <v>1</v>
      </c>
      <c r="U57">
        <f t="shared" si="8"/>
        <v>0</v>
      </c>
      <c r="V57">
        <f t="shared" si="9"/>
        <v>0</v>
      </c>
      <c r="W57">
        <f t="shared" si="10"/>
        <v>1</v>
      </c>
      <c r="X57">
        <f t="shared" si="11"/>
        <v>78.800000000000011</v>
      </c>
    </row>
    <row r="58" spans="1:24">
      <c r="A58">
        <v>11381</v>
      </c>
      <c r="B58" s="1">
        <v>40845.166666666664</v>
      </c>
      <c r="C58">
        <v>4</v>
      </c>
      <c r="D58">
        <v>0</v>
      </c>
      <c r="E58">
        <v>3</v>
      </c>
      <c r="F58">
        <v>6.0000000000000018</v>
      </c>
      <c r="G58">
        <v>81</v>
      </c>
      <c r="H58" s="9">
        <v>27.999300000000002</v>
      </c>
      <c r="I58" s="7">
        <v>0</v>
      </c>
      <c r="J58" s="7">
        <v>1</v>
      </c>
      <c r="K58" s="2">
        <v>1</v>
      </c>
      <c r="L58">
        <f t="shared" si="0"/>
        <v>2011</v>
      </c>
      <c r="M58">
        <f t="shared" si="1"/>
        <v>10</v>
      </c>
      <c r="N58">
        <f t="shared" si="2"/>
        <v>6</v>
      </c>
      <c r="O58">
        <f t="shared" si="3"/>
        <v>4</v>
      </c>
      <c r="P58">
        <f t="shared" si="12"/>
        <v>1</v>
      </c>
      <c r="Q58">
        <f t="shared" si="4"/>
        <v>44</v>
      </c>
      <c r="R58">
        <f t="shared" si="5"/>
        <v>0</v>
      </c>
      <c r="S58">
        <f t="shared" si="6"/>
        <v>1</v>
      </c>
      <c r="T58">
        <f t="shared" si="7"/>
        <v>0</v>
      </c>
      <c r="U58">
        <f t="shared" si="8"/>
        <v>0</v>
      </c>
      <c r="V58">
        <f t="shared" si="9"/>
        <v>1</v>
      </c>
      <c r="W58">
        <f t="shared" si="10"/>
        <v>0</v>
      </c>
      <c r="X58">
        <f t="shared" si="11"/>
        <v>42.800000000000004</v>
      </c>
    </row>
    <row r="59" spans="1:24">
      <c r="A59">
        <v>11382</v>
      </c>
      <c r="B59" s="1">
        <v>40646.958333333336</v>
      </c>
      <c r="C59">
        <v>2</v>
      </c>
      <c r="D59">
        <v>0</v>
      </c>
      <c r="E59">
        <v>1</v>
      </c>
      <c r="F59">
        <v>11</v>
      </c>
      <c r="G59">
        <v>71</v>
      </c>
      <c r="H59" s="9">
        <v>8.9981000000000009</v>
      </c>
      <c r="I59" s="7">
        <v>5</v>
      </c>
      <c r="J59" s="7">
        <v>56</v>
      </c>
      <c r="K59" s="2">
        <v>61</v>
      </c>
      <c r="L59">
        <f t="shared" si="0"/>
        <v>2011</v>
      </c>
      <c r="M59">
        <f t="shared" si="1"/>
        <v>4</v>
      </c>
      <c r="N59">
        <f t="shared" si="2"/>
        <v>3</v>
      </c>
      <c r="O59">
        <f t="shared" si="3"/>
        <v>23</v>
      </c>
      <c r="P59">
        <f t="shared" si="12"/>
        <v>0</v>
      </c>
      <c r="Q59">
        <f t="shared" si="4"/>
        <v>16</v>
      </c>
      <c r="R59">
        <f t="shared" si="5"/>
        <v>0</v>
      </c>
      <c r="S59">
        <f t="shared" si="6"/>
        <v>0</v>
      </c>
      <c r="T59">
        <f t="shared" si="7"/>
        <v>1</v>
      </c>
      <c r="U59">
        <f t="shared" si="8"/>
        <v>0</v>
      </c>
      <c r="V59">
        <f t="shared" si="9"/>
        <v>0</v>
      </c>
      <c r="W59">
        <f t="shared" si="10"/>
        <v>0</v>
      </c>
      <c r="X59">
        <f t="shared" si="11"/>
        <v>51.8</v>
      </c>
    </row>
    <row r="60" spans="1:24">
      <c r="A60">
        <v>11383</v>
      </c>
      <c r="B60" s="1">
        <v>40848.125</v>
      </c>
      <c r="C60">
        <v>4</v>
      </c>
      <c r="D60">
        <v>0</v>
      </c>
      <c r="E60">
        <v>2</v>
      </c>
      <c r="F60">
        <v>9</v>
      </c>
      <c r="G60">
        <v>81</v>
      </c>
      <c r="H60" s="9">
        <v>8.9981000000000009</v>
      </c>
      <c r="I60" s="7">
        <v>1</v>
      </c>
      <c r="J60" s="7">
        <v>5</v>
      </c>
      <c r="K60" s="2">
        <v>6</v>
      </c>
      <c r="L60">
        <f t="shared" si="0"/>
        <v>2011</v>
      </c>
      <c r="M60">
        <f t="shared" si="1"/>
        <v>11</v>
      </c>
      <c r="N60">
        <f t="shared" si="2"/>
        <v>2</v>
      </c>
      <c r="O60">
        <f t="shared" si="3"/>
        <v>3</v>
      </c>
      <c r="P60">
        <f t="shared" si="12"/>
        <v>0</v>
      </c>
      <c r="Q60">
        <f t="shared" si="4"/>
        <v>45</v>
      </c>
      <c r="R60">
        <f t="shared" si="5"/>
        <v>1</v>
      </c>
      <c r="S60">
        <f t="shared" si="6"/>
        <v>0</v>
      </c>
      <c r="T60">
        <f t="shared" si="7"/>
        <v>0</v>
      </c>
      <c r="U60">
        <f t="shared" si="8"/>
        <v>0</v>
      </c>
      <c r="V60">
        <f t="shared" si="9"/>
        <v>1</v>
      </c>
      <c r="W60">
        <f t="shared" si="10"/>
        <v>0</v>
      </c>
      <c r="X60">
        <f t="shared" si="11"/>
        <v>48.2</v>
      </c>
    </row>
    <row r="61" spans="1:24">
      <c r="A61">
        <v>11384</v>
      </c>
      <c r="B61" s="1">
        <v>40671.416666666664</v>
      </c>
      <c r="C61">
        <v>2</v>
      </c>
      <c r="D61">
        <v>0</v>
      </c>
      <c r="E61">
        <v>1</v>
      </c>
      <c r="F61">
        <v>20.000000000000004</v>
      </c>
      <c r="G61">
        <v>49</v>
      </c>
      <c r="H61" s="9">
        <v>8.9981000000000009</v>
      </c>
      <c r="I61" s="7">
        <v>91</v>
      </c>
      <c r="J61" s="7">
        <v>153</v>
      </c>
      <c r="K61" s="2">
        <v>244</v>
      </c>
      <c r="L61">
        <f t="shared" si="0"/>
        <v>2011</v>
      </c>
      <c r="M61">
        <f t="shared" si="1"/>
        <v>5</v>
      </c>
      <c r="N61">
        <f t="shared" si="2"/>
        <v>7</v>
      </c>
      <c r="O61">
        <f t="shared" si="3"/>
        <v>10</v>
      </c>
      <c r="P61">
        <f t="shared" si="12"/>
        <v>1</v>
      </c>
      <c r="Q61">
        <f t="shared" si="4"/>
        <v>20</v>
      </c>
      <c r="R61">
        <f t="shared" si="5"/>
        <v>0</v>
      </c>
      <c r="S61">
        <f t="shared" si="6"/>
        <v>0</v>
      </c>
      <c r="T61">
        <f t="shared" si="7"/>
        <v>1</v>
      </c>
      <c r="U61">
        <f t="shared" si="8"/>
        <v>0</v>
      </c>
      <c r="V61">
        <f t="shared" si="9"/>
        <v>0</v>
      </c>
      <c r="W61">
        <f t="shared" si="10"/>
        <v>0</v>
      </c>
      <c r="X61">
        <f t="shared" si="11"/>
        <v>68</v>
      </c>
    </row>
    <row r="62" spans="1:24">
      <c r="A62">
        <v>11385</v>
      </c>
      <c r="B62" s="1">
        <v>41268.958333333336</v>
      </c>
      <c r="C62">
        <v>1</v>
      </c>
      <c r="D62">
        <v>1</v>
      </c>
      <c r="E62">
        <v>2</v>
      </c>
      <c r="F62">
        <v>5.0000000000000018</v>
      </c>
      <c r="G62">
        <v>65</v>
      </c>
      <c r="H62" s="9">
        <v>16.997900000000001</v>
      </c>
      <c r="I62" s="7">
        <v>4</v>
      </c>
      <c r="J62" s="7">
        <v>26</v>
      </c>
      <c r="K62" s="2">
        <v>30</v>
      </c>
      <c r="L62">
        <f t="shared" si="0"/>
        <v>2012</v>
      </c>
      <c r="M62">
        <f t="shared" si="1"/>
        <v>12</v>
      </c>
      <c r="N62">
        <f t="shared" si="2"/>
        <v>2</v>
      </c>
      <c r="O62">
        <f t="shared" si="3"/>
        <v>23</v>
      </c>
      <c r="P62">
        <f t="shared" si="12"/>
        <v>0</v>
      </c>
      <c r="Q62">
        <f t="shared" si="4"/>
        <v>52</v>
      </c>
      <c r="R62">
        <f t="shared" si="5"/>
        <v>1</v>
      </c>
      <c r="S62">
        <f t="shared" si="6"/>
        <v>0</v>
      </c>
      <c r="T62">
        <f t="shared" si="7"/>
        <v>0</v>
      </c>
      <c r="U62">
        <f t="shared" si="8"/>
        <v>0</v>
      </c>
      <c r="V62">
        <f t="shared" si="9"/>
        <v>0</v>
      </c>
      <c r="W62">
        <f t="shared" si="10"/>
        <v>1</v>
      </c>
      <c r="X62">
        <f t="shared" si="11"/>
        <v>41</v>
      </c>
    </row>
    <row r="63" spans="1:24">
      <c r="A63">
        <v>11386</v>
      </c>
      <c r="B63" s="1">
        <v>40864.708333333336</v>
      </c>
      <c r="C63">
        <v>4</v>
      </c>
      <c r="D63">
        <v>0</v>
      </c>
      <c r="E63">
        <v>1</v>
      </c>
      <c r="F63">
        <v>7</v>
      </c>
      <c r="G63">
        <v>42</v>
      </c>
      <c r="H63" s="9">
        <v>26.002700000000001</v>
      </c>
      <c r="I63" s="7">
        <v>20</v>
      </c>
      <c r="J63" s="7">
        <v>379</v>
      </c>
      <c r="K63" s="2">
        <v>399</v>
      </c>
      <c r="L63">
        <f t="shared" si="0"/>
        <v>2011</v>
      </c>
      <c r="M63">
        <f t="shared" si="1"/>
        <v>11</v>
      </c>
      <c r="N63">
        <f t="shared" si="2"/>
        <v>4</v>
      </c>
      <c r="O63">
        <f t="shared" si="3"/>
        <v>17</v>
      </c>
      <c r="P63">
        <f t="shared" si="12"/>
        <v>0</v>
      </c>
      <c r="Q63">
        <f t="shared" si="4"/>
        <v>47</v>
      </c>
      <c r="R63">
        <f t="shared" si="5"/>
        <v>0</v>
      </c>
      <c r="S63">
        <f t="shared" si="6"/>
        <v>0</v>
      </c>
      <c r="T63">
        <f t="shared" si="7"/>
        <v>0</v>
      </c>
      <c r="U63">
        <f t="shared" si="8"/>
        <v>0</v>
      </c>
      <c r="V63">
        <f t="shared" si="9"/>
        <v>1</v>
      </c>
      <c r="W63">
        <f t="shared" si="10"/>
        <v>0</v>
      </c>
      <c r="X63">
        <f t="shared" si="11"/>
        <v>44.6</v>
      </c>
    </row>
    <row r="64" spans="1:24">
      <c r="A64">
        <v>11388</v>
      </c>
      <c r="B64" s="1">
        <v>40548.916666666664</v>
      </c>
      <c r="C64">
        <v>1</v>
      </c>
      <c r="D64">
        <v>0</v>
      </c>
      <c r="E64">
        <v>1</v>
      </c>
      <c r="F64">
        <v>0</v>
      </c>
      <c r="G64">
        <v>55</v>
      </c>
      <c r="H64" s="9">
        <v>8.9981000000000009</v>
      </c>
      <c r="I64" s="2">
        <v>1</v>
      </c>
      <c r="J64" s="2">
        <v>40</v>
      </c>
      <c r="K64" s="2">
        <v>41</v>
      </c>
      <c r="L64">
        <f t="shared" si="0"/>
        <v>2011</v>
      </c>
      <c r="M64">
        <f t="shared" si="1"/>
        <v>1</v>
      </c>
      <c r="N64">
        <f t="shared" si="2"/>
        <v>3</v>
      </c>
      <c r="O64">
        <f t="shared" si="3"/>
        <v>22</v>
      </c>
      <c r="P64">
        <f t="shared" si="12"/>
        <v>0</v>
      </c>
      <c r="Q64">
        <f t="shared" si="4"/>
        <v>2</v>
      </c>
      <c r="R64">
        <f t="shared" si="5"/>
        <v>0</v>
      </c>
      <c r="S64">
        <f t="shared" si="6"/>
        <v>0</v>
      </c>
      <c r="T64">
        <f t="shared" si="7"/>
        <v>0</v>
      </c>
      <c r="U64">
        <f t="shared" si="8"/>
        <v>0</v>
      </c>
      <c r="V64">
        <f t="shared" si="9"/>
        <v>0</v>
      </c>
      <c r="W64">
        <f t="shared" si="10"/>
        <v>0</v>
      </c>
      <c r="X64">
        <f t="shared" si="11"/>
        <v>32</v>
      </c>
    </row>
    <row r="65" spans="1:24">
      <c r="A65">
        <v>11389</v>
      </c>
      <c r="B65" s="1">
        <v>40853.541666666664</v>
      </c>
      <c r="C65">
        <v>4</v>
      </c>
      <c r="D65">
        <v>0</v>
      </c>
      <c r="E65">
        <v>1</v>
      </c>
      <c r="F65">
        <v>14</v>
      </c>
      <c r="G65">
        <v>51</v>
      </c>
      <c r="H65" s="9">
        <v>11.0014</v>
      </c>
      <c r="I65" s="7">
        <v>105</v>
      </c>
      <c r="J65" s="7">
        <v>209</v>
      </c>
      <c r="K65" s="2">
        <v>314</v>
      </c>
      <c r="L65">
        <f t="shared" si="0"/>
        <v>2011</v>
      </c>
      <c r="M65">
        <f t="shared" si="1"/>
        <v>11</v>
      </c>
      <c r="N65">
        <f t="shared" si="2"/>
        <v>7</v>
      </c>
      <c r="O65">
        <f t="shared" si="3"/>
        <v>13</v>
      </c>
      <c r="P65">
        <f t="shared" si="12"/>
        <v>1</v>
      </c>
      <c r="Q65">
        <f t="shared" si="4"/>
        <v>46</v>
      </c>
      <c r="R65">
        <f t="shared" si="5"/>
        <v>0</v>
      </c>
      <c r="S65">
        <f t="shared" si="6"/>
        <v>0</v>
      </c>
      <c r="T65">
        <f t="shared" si="7"/>
        <v>0</v>
      </c>
      <c r="U65">
        <f t="shared" si="8"/>
        <v>0</v>
      </c>
      <c r="V65">
        <f t="shared" si="9"/>
        <v>1</v>
      </c>
      <c r="W65">
        <f t="shared" si="10"/>
        <v>0</v>
      </c>
      <c r="X65">
        <f t="shared" si="11"/>
        <v>57.2</v>
      </c>
    </row>
    <row r="66" spans="1:24">
      <c r="A66">
        <v>11390</v>
      </c>
      <c r="B66" s="1">
        <v>40728.75</v>
      </c>
      <c r="C66">
        <v>3</v>
      </c>
      <c r="D66">
        <v>1</v>
      </c>
      <c r="E66">
        <v>1</v>
      </c>
      <c r="F66">
        <v>31</v>
      </c>
      <c r="G66">
        <v>46</v>
      </c>
      <c r="H66" s="9">
        <v>8.9981000000000009</v>
      </c>
      <c r="I66" s="7">
        <v>222</v>
      </c>
      <c r="J66" s="7">
        <v>196</v>
      </c>
      <c r="K66" s="2">
        <v>418</v>
      </c>
      <c r="L66">
        <f t="shared" ref="L66:L129" si="13">YEAR(B66)</f>
        <v>2011</v>
      </c>
      <c r="M66">
        <f t="shared" ref="M66:M129" si="14">MONTH(B66)</f>
        <v>7</v>
      </c>
      <c r="N66">
        <f t="shared" ref="N66:N129" si="15">WEEKDAY(B66,2)</f>
        <v>1</v>
      </c>
      <c r="O66">
        <f t="shared" ref="O66:O129" si="16">HOUR(B66)</f>
        <v>18</v>
      </c>
      <c r="P66">
        <f t="shared" si="12"/>
        <v>0</v>
      </c>
      <c r="Q66">
        <f t="shared" ref="Q66:Q129" si="17">WEEKNUM(B66,1)</f>
        <v>28</v>
      </c>
      <c r="R66">
        <f t="shared" ref="R66:R129" si="18">IF(E66=2,1,0)</f>
        <v>0</v>
      </c>
      <c r="S66">
        <f t="shared" ref="S66:S129" si="19">IF(E66=3,1,0)</f>
        <v>0</v>
      </c>
      <c r="T66">
        <f t="shared" ref="T66:T129" si="20">IF(C66=2,1,0)</f>
        <v>0</v>
      </c>
      <c r="U66">
        <f t="shared" ref="U66:U129" si="21">IF(C66=3,1,0)</f>
        <v>1</v>
      </c>
      <c r="V66">
        <f t="shared" ref="V66:V129" si="22">IF(C66=4,1,0)</f>
        <v>0</v>
      </c>
      <c r="W66">
        <f t="shared" ref="W66:W129" si="23">IF(L66=2012,1,0)</f>
        <v>0</v>
      </c>
      <c r="X66">
        <f t="shared" ref="X66:X129" si="24">CONVERT(F66,"C","F")</f>
        <v>87.800000000000011</v>
      </c>
    </row>
    <row r="67" spans="1:24">
      <c r="A67">
        <v>11391</v>
      </c>
      <c r="B67" s="1">
        <v>41172.166666666664</v>
      </c>
      <c r="C67">
        <v>3</v>
      </c>
      <c r="D67">
        <v>0</v>
      </c>
      <c r="E67">
        <v>1</v>
      </c>
      <c r="F67">
        <v>13</v>
      </c>
      <c r="G67">
        <v>77</v>
      </c>
      <c r="H67" s="9">
        <v>7.0015000000000001</v>
      </c>
      <c r="I67" s="7">
        <v>0</v>
      </c>
      <c r="J67" s="7">
        <v>6</v>
      </c>
      <c r="K67" s="2">
        <v>6</v>
      </c>
      <c r="L67">
        <f t="shared" si="13"/>
        <v>2012</v>
      </c>
      <c r="M67">
        <f t="shared" si="14"/>
        <v>9</v>
      </c>
      <c r="N67">
        <f t="shared" si="15"/>
        <v>4</v>
      </c>
      <c r="O67">
        <f t="shared" si="16"/>
        <v>4</v>
      </c>
      <c r="P67">
        <f t="shared" ref="P67:P130" si="25">IF(N67&gt;5,1,0)</f>
        <v>0</v>
      </c>
      <c r="Q67">
        <f t="shared" si="17"/>
        <v>38</v>
      </c>
      <c r="R67">
        <f t="shared" si="18"/>
        <v>0</v>
      </c>
      <c r="S67">
        <f t="shared" si="19"/>
        <v>0</v>
      </c>
      <c r="T67">
        <f t="shared" si="20"/>
        <v>0</v>
      </c>
      <c r="U67">
        <f t="shared" si="21"/>
        <v>1</v>
      </c>
      <c r="V67">
        <f t="shared" si="22"/>
        <v>0</v>
      </c>
      <c r="W67">
        <f t="shared" si="23"/>
        <v>1</v>
      </c>
      <c r="X67">
        <f t="shared" si="24"/>
        <v>55.400000000000006</v>
      </c>
    </row>
    <row r="68" spans="1:24">
      <c r="A68">
        <v>11392</v>
      </c>
      <c r="B68" s="1">
        <v>40660.958333333336</v>
      </c>
      <c r="C68">
        <v>2</v>
      </c>
      <c r="D68">
        <v>0</v>
      </c>
      <c r="E68">
        <v>2</v>
      </c>
      <c r="F68">
        <v>22</v>
      </c>
      <c r="G68">
        <v>88</v>
      </c>
      <c r="H68" s="9">
        <v>23.999400000000001</v>
      </c>
      <c r="I68" s="7">
        <v>25</v>
      </c>
      <c r="J68" s="7">
        <v>52</v>
      </c>
      <c r="K68" s="2">
        <v>77</v>
      </c>
      <c r="L68">
        <f t="shared" si="13"/>
        <v>2011</v>
      </c>
      <c r="M68">
        <f t="shared" si="14"/>
        <v>4</v>
      </c>
      <c r="N68">
        <f t="shared" si="15"/>
        <v>3</v>
      </c>
      <c r="O68">
        <f t="shared" si="16"/>
        <v>23</v>
      </c>
      <c r="P68">
        <f t="shared" si="25"/>
        <v>0</v>
      </c>
      <c r="Q68">
        <f t="shared" si="17"/>
        <v>18</v>
      </c>
      <c r="R68">
        <f t="shared" si="18"/>
        <v>1</v>
      </c>
      <c r="S68">
        <f t="shared" si="19"/>
        <v>0</v>
      </c>
      <c r="T68">
        <f t="shared" si="20"/>
        <v>1</v>
      </c>
      <c r="U68">
        <f t="shared" si="21"/>
        <v>0</v>
      </c>
      <c r="V68">
        <f t="shared" si="22"/>
        <v>0</v>
      </c>
      <c r="W68">
        <f t="shared" si="23"/>
        <v>0</v>
      </c>
      <c r="X68">
        <f t="shared" si="24"/>
        <v>71.599999999999994</v>
      </c>
    </row>
    <row r="69" spans="1:24">
      <c r="A69">
        <v>11393</v>
      </c>
      <c r="B69" s="1">
        <v>40784.291666666664</v>
      </c>
      <c r="C69">
        <v>3</v>
      </c>
      <c r="D69">
        <v>0</v>
      </c>
      <c r="E69">
        <v>1</v>
      </c>
      <c r="F69">
        <v>21.000000000000004</v>
      </c>
      <c r="G69">
        <v>60</v>
      </c>
      <c r="H69" s="9">
        <v>15.001300000000001</v>
      </c>
      <c r="I69" s="7">
        <v>11</v>
      </c>
      <c r="J69" s="7">
        <v>272</v>
      </c>
      <c r="K69" s="2">
        <v>283</v>
      </c>
      <c r="L69">
        <f t="shared" si="13"/>
        <v>2011</v>
      </c>
      <c r="M69">
        <f t="shared" si="14"/>
        <v>8</v>
      </c>
      <c r="N69">
        <f t="shared" si="15"/>
        <v>1</v>
      </c>
      <c r="O69">
        <f t="shared" si="16"/>
        <v>7</v>
      </c>
      <c r="P69">
        <f t="shared" si="25"/>
        <v>0</v>
      </c>
      <c r="Q69">
        <f t="shared" si="17"/>
        <v>36</v>
      </c>
      <c r="R69">
        <f t="shared" si="18"/>
        <v>0</v>
      </c>
      <c r="S69">
        <f t="shared" si="19"/>
        <v>0</v>
      </c>
      <c r="T69">
        <f t="shared" si="20"/>
        <v>0</v>
      </c>
      <c r="U69">
        <f t="shared" si="21"/>
        <v>1</v>
      </c>
      <c r="V69">
        <f t="shared" si="22"/>
        <v>0</v>
      </c>
      <c r="W69">
        <f t="shared" si="23"/>
        <v>0</v>
      </c>
      <c r="X69">
        <f t="shared" si="24"/>
        <v>69.800000000000011</v>
      </c>
    </row>
    <row r="70" spans="1:24">
      <c r="A70">
        <v>11394</v>
      </c>
      <c r="B70" s="1">
        <v>40915.083333333336</v>
      </c>
      <c r="C70">
        <v>1</v>
      </c>
      <c r="D70">
        <v>0</v>
      </c>
      <c r="E70">
        <v>1</v>
      </c>
      <c r="F70">
        <v>9</v>
      </c>
      <c r="G70">
        <v>50</v>
      </c>
      <c r="H70" s="9">
        <v>7.0015000000000001</v>
      </c>
      <c r="I70" s="7">
        <v>2</v>
      </c>
      <c r="J70" s="7">
        <v>36</v>
      </c>
      <c r="K70" s="2">
        <v>38</v>
      </c>
      <c r="L70">
        <f t="shared" si="13"/>
        <v>2012</v>
      </c>
      <c r="M70">
        <f t="shared" si="14"/>
        <v>1</v>
      </c>
      <c r="N70">
        <f t="shared" si="15"/>
        <v>6</v>
      </c>
      <c r="O70">
        <f t="shared" si="16"/>
        <v>2</v>
      </c>
      <c r="P70">
        <f t="shared" si="25"/>
        <v>1</v>
      </c>
      <c r="Q70">
        <f t="shared" si="17"/>
        <v>1</v>
      </c>
      <c r="R70">
        <f t="shared" si="18"/>
        <v>0</v>
      </c>
      <c r="S70">
        <f t="shared" si="19"/>
        <v>0</v>
      </c>
      <c r="T70">
        <f t="shared" si="20"/>
        <v>0</v>
      </c>
      <c r="U70">
        <f t="shared" si="21"/>
        <v>0</v>
      </c>
      <c r="V70">
        <f t="shared" si="22"/>
        <v>0</v>
      </c>
      <c r="W70">
        <f t="shared" si="23"/>
        <v>1</v>
      </c>
      <c r="X70">
        <f t="shared" si="24"/>
        <v>48.2</v>
      </c>
    </row>
    <row r="71" spans="1:24">
      <c r="A71">
        <v>11395</v>
      </c>
      <c r="B71" s="1">
        <v>41058</v>
      </c>
      <c r="C71">
        <v>2</v>
      </c>
      <c r="D71">
        <v>0</v>
      </c>
      <c r="E71">
        <v>1</v>
      </c>
      <c r="F71">
        <v>26</v>
      </c>
      <c r="G71">
        <v>79</v>
      </c>
      <c r="H71" s="9">
        <v>12.997999999999999</v>
      </c>
      <c r="I71" s="7">
        <v>12</v>
      </c>
      <c r="J71" s="7">
        <v>33</v>
      </c>
      <c r="K71" s="2">
        <v>45</v>
      </c>
      <c r="L71">
        <f t="shared" si="13"/>
        <v>2012</v>
      </c>
      <c r="M71">
        <f t="shared" si="14"/>
        <v>5</v>
      </c>
      <c r="N71">
        <f t="shared" si="15"/>
        <v>2</v>
      </c>
      <c r="O71">
        <f t="shared" si="16"/>
        <v>0</v>
      </c>
      <c r="P71">
        <f t="shared" si="25"/>
        <v>0</v>
      </c>
      <c r="Q71">
        <f t="shared" si="17"/>
        <v>22</v>
      </c>
      <c r="R71">
        <f t="shared" si="18"/>
        <v>0</v>
      </c>
      <c r="S71">
        <f t="shared" si="19"/>
        <v>0</v>
      </c>
      <c r="T71">
        <f t="shared" si="20"/>
        <v>1</v>
      </c>
      <c r="U71">
        <f t="shared" si="21"/>
        <v>0</v>
      </c>
      <c r="V71">
        <f t="shared" si="22"/>
        <v>0</v>
      </c>
      <c r="W71">
        <f t="shared" si="23"/>
        <v>1</v>
      </c>
      <c r="X71">
        <f t="shared" si="24"/>
        <v>78.800000000000011</v>
      </c>
    </row>
    <row r="72" spans="1:24">
      <c r="A72">
        <v>11396</v>
      </c>
      <c r="B72" s="1">
        <v>41054.833333333336</v>
      </c>
      <c r="C72">
        <v>2</v>
      </c>
      <c r="D72">
        <v>0</v>
      </c>
      <c r="E72">
        <v>1</v>
      </c>
      <c r="F72">
        <v>26</v>
      </c>
      <c r="G72">
        <v>65</v>
      </c>
      <c r="H72" s="9">
        <v>11.0014</v>
      </c>
      <c r="I72" s="7">
        <v>80</v>
      </c>
      <c r="J72" s="7">
        <v>270</v>
      </c>
      <c r="K72" s="2">
        <v>350</v>
      </c>
      <c r="L72">
        <f t="shared" si="13"/>
        <v>2012</v>
      </c>
      <c r="M72">
        <f t="shared" si="14"/>
        <v>5</v>
      </c>
      <c r="N72">
        <f t="shared" si="15"/>
        <v>5</v>
      </c>
      <c r="O72">
        <f t="shared" si="16"/>
        <v>20</v>
      </c>
      <c r="P72">
        <f t="shared" si="25"/>
        <v>0</v>
      </c>
      <c r="Q72">
        <f t="shared" si="17"/>
        <v>21</v>
      </c>
      <c r="R72">
        <f t="shared" si="18"/>
        <v>0</v>
      </c>
      <c r="S72">
        <f t="shared" si="19"/>
        <v>0</v>
      </c>
      <c r="T72">
        <f t="shared" si="20"/>
        <v>1</v>
      </c>
      <c r="U72">
        <f t="shared" si="21"/>
        <v>0</v>
      </c>
      <c r="V72">
        <f t="shared" si="22"/>
        <v>0</v>
      </c>
      <c r="W72">
        <f t="shared" si="23"/>
        <v>1</v>
      </c>
      <c r="X72">
        <f t="shared" si="24"/>
        <v>78.800000000000011</v>
      </c>
    </row>
    <row r="73" spans="1:24">
      <c r="A73">
        <v>11397</v>
      </c>
      <c r="B73" s="1">
        <v>41229.291666666664</v>
      </c>
      <c r="C73">
        <v>4</v>
      </c>
      <c r="D73">
        <v>0</v>
      </c>
      <c r="E73">
        <v>2</v>
      </c>
      <c r="F73">
        <v>6.0000000000000018</v>
      </c>
      <c r="G73">
        <v>61</v>
      </c>
      <c r="H73" s="9">
        <v>11.0014</v>
      </c>
      <c r="I73" s="7">
        <v>5</v>
      </c>
      <c r="J73" s="7">
        <v>362</v>
      </c>
      <c r="K73" s="2">
        <v>367</v>
      </c>
      <c r="L73">
        <f t="shared" si="13"/>
        <v>2012</v>
      </c>
      <c r="M73">
        <f t="shared" si="14"/>
        <v>11</v>
      </c>
      <c r="N73">
        <f t="shared" si="15"/>
        <v>5</v>
      </c>
      <c r="O73">
        <f t="shared" si="16"/>
        <v>7</v>
      </c>
      <c r="P73">
        <f t="shared" si="25"/>
        <v>0</v>
      </c>
      <c r="Q73">
        <f t="shared" si="17"/>
        <v>46</v>
      </c>
      <c r="R73">
        <f t="shared" si="18"/>
        <v>1</v>
      </c>
      <c r="S73">
        <f t="shared" si="19"/>
        <v>0</v>
      </c>
      <c r="T73">
        <f t="shared" si="20"/>
        <v>0</v>
      </c>
      <c r="U73">
        <f t="shared" si="21"/>
        <v>0</v>
      </c>
      <c r="V73">
        <f t="shared" si="22"/>
        <v>1</v>
      </c>
      <c r="W73">
        <f t="shared" si="23"/>
        <v>1</v>
      </c>
      <c r="X73">
        <f t="shared" si="24"/>
        <v>42.800000000000004</v>
      </c>
    </row>
    <row r="74" spans="1:24">
      <c r="A74">
        <v>11398</v>
      </c>
      <c r="B74" s="1">
        <v>40688.208333333336</v>
      </c>
      <c r="C74">
        <v>2</v>
      </c>
      <c r="D74">
        <v>0</v>
      </c>
      <c r="E74">
        <v>1</v>
      </c>
      <c r="F74">
        <v>19.000000000000004</v>
      </c>
      <c r="G74">
        <v>88</v>
      </c>
      <c r="H74" s="9">
        <v>6.0031999999999996</v>
      </c>
      <c r="I74" s="7">
        <v>2</v>
      </c>
      <c r="J74" s="7">
        <v>23</v>
      </c>
      <c r="K74" s="2">
        <v>25</v>
      </c>
      <c r="L74">
        <f t="shared" si="13"/>
        <v>2011</v>
      </c>
      <c r="M74">
        <f t="shared" si="14"/>
        <v>5</v>
      </c>
      <c r="N74">
        <f t="shared" si="15"/>
        <v>3</v>
      </c>
      <c r="O74">
        <f t="shared" si="16"/>
        <v>5</v>
      </c>
      <c r="P74">
        <f t="shared" si="25"/>
        <v>0</v>
      </c>
      <c r="Q74">
        <f t="shared" si="17"/>
        <v>22</v>
      </c>
      <c r="R74">
        <f t="shared" si="18"/>
        <v>0</v>
      </c>
      <c r="S74">
        <f t="shared" si="19"/>
        <v>0</v>
      </c>
      <c r="T74">
        <f t="shared" si="20"/>
        <v>1</v>
      </c>
      <c r="U74">
        <f t="shared" si="21"/>
        <v>0</v>
      </c>
      <c r="V74">
        <f t="shared" si="22"/>
        <v>0</v>
      </c>
      <c r="W74">
        <f t="shared" si="23"/>
        <v>0</v>
      </c>
      <c r="X74">
        <f t="shared" si="24"/>
        <v>66.200000000000017</v>
      </c>
    </row>
    <row r="75" spans="1:24">
      <c r="A75">
        <v>11399</v>
      </c>
      <c r="B75" s="1">
        <v>40639</v>
      </c>
      <c r="C75">
        <v>2</v>
      </c>
      <c r="D75">
        <v>0</v>
      </c>
      <c r="E75">
        <v>1</v>
      </c>
      <c r="F75">
        <v>6.0000000000000018</v>
      </c>
      <c r="G75">
        <v>49</v>
      </c>
      <c r="H75" s="9">
        <v>7.0015000000000001</v>
      </c>
      <c r="I75" s="7">
        <v>0</v>
      </c>
      <c r="J75" s="7">
        <v>15</v>
      </c>
      <c r="K75" s="2">
        <v>15</v>
      </c>
      <c r="L75">
        <f t="shared" si="13"/>
        <v>2011</v>
      </c>
      <c r="M75">
        <f t="shared" si="14"/>
        <v>4</v>
      </c>
      <c r="N75">
        <f t="shared" si="15"/>
        <v>3</v>
      </c>
      <c r="O75">
        <f t="shared" si="16"/>
        <v>0</v>
      </c>
      <c r="P75">
        <f t="shared" si="25"/>
        <v>0</v>
      </c>
      <c r="Q75">
        <f t="shared" si="17"/>
        <v>15</v>
      </c>
      <c r="R75">
        <f t="shared" si="18"/>
        <v>0</v>
      </c>
      <c r="S75">
        <f t="shared" si="19"/>
        <v>0</v>
      </c>
      <c r="T75">
        <f t="shared" si="20"/>
        <v>1</v>
      </c>
      <c r="U75">
        <f t="shared" si="21"/>
        <v>0</v>
      </c>
      <c r="V75">
        <f t="shared" si="22"/>
        <v>0</v>
      </c>
      <c r="W75">
        <f t="shared" si="23"/>
        <v>0</v>
      </c>
      <c r="X75">
        <f t="shared" si="24"/>
        <v>42.800000000000004</v>
      </c>
    </row>
    <row r="76" spans="1:24">
      <c r="A76">
        <v>11400</v>
      </c>
      <c r="B76" s="1">
        <v>41054.958333333336</v>
      </c>
      <c r="C76">
        <v>2</v>
      </c>
      <c r="D76">
        <v>0</v>
      </c>
      <c r="E76">
        <v>1</v>
      </c>
      <c r="F76">
        <v>23.999999999999993</v>
      </c>
      <c r="G76">
        <v>78</v>
      </c>
      <c r="H76" s="9">
        <v>15.001300000000001</v>
      </c>
      <c r="I76" s="7">
        <v>34</v>
      </c>
      <c r="J76" s="7">
        <v>132</v>
      </c>
      <c r="K76" s="2">
        <v>166</v>
      </c>
      <c r="L76">
        <f t="shared" si="13"/>
        <v>2012</v>
      </c>
      <c r="M76">
        <f t="shared" si="14"/>
        <v>5</v>
      </c>
      <c r="N76">
        <f t="shared" si="15"/>
        <v>5</v>
      </c>
      <c r="O76">
        <f t="shared" si="16"/>
        <v>23</v>
      </c>
      <c r="P76">
        <f t="shared" si="25"/>
        <v>0</v>
      </c>
      <c r="Q76">
        <f t="shared" si="17"/>
        <v>21</v>
      </c>
      <c r="R76">
        <f t="shared" si="18"/>
        <v>0</v>
      </c>
      <c r="S76">
        <f t="shared" si="19"/>
        <v>0</v>
      </c>
      <c r="T76">
        <f t="shared" si="20"/>
        <v>1</v>
      </c>
      <c r="U76">
        <f t="shared" si="21"/>
        <v>0</v>
      </c>
      <c r="V76">
        <f t="shared" si="22"/>
        <v>0</v>
      </c>
      <c r="W76">
        <f t="shared" si="23"/>
        <v>1</v>
      </c>
      <c r="X76">
        <f t="shared" si="24"/>
        <v>75.199999999999989</v>
      </c>
    </row>
    <row r="77" spans="1:24">
      <c r="A77">
        <v>11401</v>
      </c>
      <c r="B77" s="1">
        <v>40788.375</v>
      </c>
      <c r="C77">
        <v>3</v>
      </c>
      <c r="D77">
        <v>0</v>
      </c>
      <c r="E77">
        <v>2</v>
      </c>
      <c r="F77">
        <v>22</v>
      </c>
      <c r="G77">
        <v>83</v>
      </c>
      <c r="H77" s="9">
        <v>7.0015000000000001</v>
      </c>
      <c r="I77" s="7">
        <v>29</v>
      </c>
      <c r="J77" s="7">
        <v>189</v>
      </c>
      <c r="K77" s="2">
        <v>218</v>
      </c>
      <c r="L77">
        <f t="shared" si="13"/>
        <v>2011</v>
      </c>
      <c r="M77">
        <f t="shared" si="14"/>
        <v>9</v>
      </c>
      <c r="N77">
        <f t="shared" si="15"/>
        <v>5</v>
      </c>
      <c r="O77">
        <f t="shared" si="16"/>
        <v>9</v>
      </c>
      <c r="P77">
        <f t="shared" si="25"/>
        <v>0</v>
      </c>
      <c r="Q77">
        <f t="shared" si="17"/>
        <v>36</v>
      </c>
      <c r="R77">
        <f t="shared" si="18"/>
        <v>1</v>
      </c>
      <c r="S77">
        <f t="shared" si="19"/>
        <v>0</v>
      </c>
      <c r="T77">
        <f t="shared" si="20"/>
        <v>0</v>
      </c>
      <c r="U77">
        <f t="shared" si="21"/>
        <v>1</v>
      </c>
      <c r="V77">
        <f t="shared" si="22"/>
        <v>0</v>
      </c>
      <c r="W77">
        <f t="shared" si="23"/>
        <v>0</v>
      </c>
      <c r="X77">
        <f t="shared" si="24"/>
        <v>71.599999999999994</v>
      </c>
    </row>
    <row r="78" spans="1:24">
      <c r="A78">
        <v>11402</v>
      </c>
      <c r="B78" s="1">
        <v>40939.333333333336</v>
      </c>
      <c r="C78">
        <v>1</v>
      </c>
      <c r="D78">
        <v>0</v>
      </c>
      <c r="E78">
        <v>1</v>
      </c>
      <c r="F78">
        <v>4</v>
      </c>
      <c r="G78">
        <v>60</v>
      </c>
      <c r="H78" s="9">
        <v>7.0015000000000001</v>
      </c>
      <c r="I78" s="7">
        <v>14</v>
      </c>
      <c r="J78" s="7">
        <v>497</v>
      </c>
      <c r="K78" s="2">
        <v>511</v>
      </c>
      <c r="L78">
        <f t="shared" si="13"/>
        <v>2012</v>
      </c>
      <c r="M78">
        <f t="shared" si="14"/>
        <v>1</v>
      </c>
      <c r="N78">
        <f t="shared" si="15"/>
        <v>2</v>
      </c>
      <c r="O78">
        <f t="shared" si="16"/>
        <v>8</v>
      </c>
      <c r="P78">
        <f t="shared" si="25"/>
        <v>0</v>
      </c>
      <c r="Q78">
        <f t="shared" si="17"/>
        <v>5</v>
      </c>
      <c r="R78">
        <f t="shared" si="18"/>
        <v>0</v>
      </c>
      <c r="S78">
        <f t="shared" si="19"/>
        <v>0</v>
      </c>
      <c r="T78">
        <f t="shared" si="20"/>
        <v>0</v>
      </c>
      <c r="U78">
        <f t="shared" si="21"/>
        <v>0</v>
      </c>
      <c r="V78">
        <f t="shared" si="22"/>
        <v>0</v>
      </c>
      <c r="W78">
        <f t="shared" si="23"/>
        <v>1</v>
      </c>
      <c r="X78">
        <f t="shared" si="24"/>
        <v>39.200000000000003</v>
      </c>
    </row>
    <row r="79" spans="1:24">
      <c r="A79">
        <v>11403</v>
      </c>
      <c r="B79" s="1">
        <v>40958.458333333336</v>
      </c>
      <c r="C79">
        <v>1</v>
      </c>
      <c r="D79">
        <v>0</v>
      </c>
      <c r="E79">
        <v>2</v>
      </c>
      <c r="F79">
        <v>4</v>
      </c>
      <c r="G79">
        <v>56</v>
      </c>
      <c r="H79" s="9">
        <v>22.002800000000001</v>
      </c>
      <c r="I79" s="7">
        <v>82</v>
      </c>
      <c r="J79" s="7">
        <v>144</v>
      </c>
      <c r="K79" s="2">
        <v>226</v>
      </c>
      <c r="L79">
        <f t="shared" si="13"/>
        <v>2012</v>
      </c>
      <c r="M79">
        <f t="shared" si="14"/>
        <v>2</v>
      </c>
      <c r="N79">
        <f t="shared" si="15"/>
        <v>7</v>
      </c>
      <c r="O79">
        <f t="shared" si="16"/>
        <v>11</v>
      </c>
      <c r="P79">
        <f t="shared" si="25"/>
        <v>1</v>
      </c>
      <c r="Q79">
        <f t="shared" si="17"/>
        <v>8</v>
      </c>
      <c r="R79">
        <f t="shared" si="18"/>
        <v>1</v>
      </c>
      <c r="S79">
        <f t="shared" si="19"/>
        <v>0</v>
      </c>
      <c r="T79">
        <f t="shared" si="20"/>
        <v>0</v>
      </c>
      <c r="U79">
        <f t="shared" si="21"/>
        <v>0</v>
      </c>
      <c r="V79">
        <f t="shared" si="22"/>
        <v>0</v>
      </c>
      <c r="W79">
        <f t="shared" si="23"/>
        <v>1</v>
      </c>
      <c r="X79">
        <f t="shared" si="24"/>
        <v>39.200000000000003</v>
      </c>
    </row>
    <row r="80" spans="1:24">
      <c r="A80">
        <v>11404</v>
      </c>
      <c r="B80" s="1">
        <v>41024.958333333336</v>
      </c>
      <c r="C80">
        <v>2</v>
      </c>
      <c r="D80">
        <v>0</v>
      </c>
      <c r="E80">
        <v>2</v>
      </c>
      <c r="F80">
        <v>16</v>
      </c>
      <c r="G80">
        <v>51</v>
      </c>
      <c r="H80" s="9">
        <v>6.0031999999999996</v>
      </c>
      <c r="I80" s="7">
        <v>10</v>
      </c>
      <c r="J80" s="7">
        <v>94</v>
      </c>
      <c r="K80" s="2">
        <v>104</v>
      </c>
      <c r="L80">
        <f t="shared" si="13"/>
        <v>2012</v>
      </c>
      <c r="M80">
        <f t="shared" si="14"/>
        <v>4</v>
      </c>
      <c r="N80">
        <f t="shared" si="15"/>
        <v>3</v>
      </c>
      <c r="O80">
        <f t="shared" si="16"/>
        <v>23</v>
      </c>
      <c r="P80">
        <f t="shared" si="25"/>
        <v>0</v>
      </c>
      <c r="Q80">
        <f t="shared" si="17"/>
        <v>17</v>
      </c>
      <c r="R80">
        <f t="shared" si="18"/>
        <v>1</v>
      </c>
      <c r="S80">
        <f t="shared" si="19"/>
        <v>0</v>
      </c>
      <c r="T80">
        <f t="shared" si="20"/>
        <v>1</v>
      </c>
      <c r="U80">
        <f t="shared" si="21"/>
        <v>0</v>
      </c>
      <c r="V80">
        <f t="shared" si="22"/>
        <v>0</v>
      </c>
      <c r="W80">
        <f t="shared" si="23"/>
        <v>1</v>
      </c>
      <c r="X80">
        <f t="shared" si="24"/>
        <v>60.8</v>
      </c>
    </row>
    <row r="81" spans="1:24">
      <c r="A81">
        <v>11405</v>
      </c>
      <c r="B81" s="1">
        <v>40645.75</v>
      </c>
      <c r="C81">
        <v>2</v>
      </c>
      <c r="D81">
        <v>0</v>
      </c>
      <c r="E81">
        <v>3</v>
      </c>
      <c r="F81">
        <v>13</v>
      </c>
      <c r="G81">
        <v>77</v>
      </c>
      <c r="H81" s="9">
        <v>15.001300000000001</v>
      </c>
      <c r="I81" s="7">
        <v>21</v>
      </c>
      <c r="J81" s="7">
        <v>203</v>
      </c>
      <c r="K81" s="2">
        <v>224</v>
      </c>
      <c r="L81">
        <f t="shared" si="13"/>
        <v>2011</v>
      </c>
      <c r="M81">
        <f t="shared" si="14"/>
        <v>4</v>
      </c>
      <c r="N81">
        <f t="shared" si="15"/>
        <v>2</v>
      </c>
      <c r="O81">
        <f t="shared" si="16"/>
        <v>18</v>
      </c>
      <c r="P81">
        <f t="shared" si="25"/>
        <v>0</v>
      </c>
      <c r="Q81">
        <f t="shared" si="17"/>
        <v>16</v>
      </c>
      <c r="R81">
        <f t="shared" si="18"/>
        <v>0</v>
      </c>
      <c r="S81">
        <f t="shared" si="19"/>
        <v>1</v>
      </c>
      <c r="T81">
        <f t="shared" si="20"/>
        <v>1</v>
      </c>
      <c r="U81">
        <f t="shared" si="21"/>
        <v>0</v>
      </c>
      <c r="V81">
        <f t="shared" si="22"/>
        <v>0</v>
      </c>
      <c r="W81">
        <f t="shared" si="23"/>
        <v>0</v>
      </c>
      <c r="X81">
        <f t="shared" si="24"/>
        <v>55.400000000000006</v>
      </c>
    </row>
    <row r="82" spans="1:24">
      <c r="A82">
        <v>11406</v>
      </c>
      <c r="B82" s="1">
        <v>40577.666666666664</v>
      </c>
      <c r="C82">
        <v>1</v>
      </c>
      <c r="D82">
        <v>0</v>
      </c>
      <c r="E82">
        <v>1</v>
      </c>
      <c r="F82">
        <v>2</v>
      </c>
      <c r="G82">
        <v>37</v>
      </c>
      <c r="H82" s="9">
        <v>16.997900000000001</v>
      </c>
      <c r="I82" s="2">
        <v>5</v>
      </c>
      <c r="J82" s="2">
        <v>73</v>
      </c>
      <c r="K82" s="2">
        <v>78</v>
      </c>
      <c r="L82">
        <f t="shared" si="13"/>
        <v>2011</v>
      </c>
      <c r="M82">
        <f t="shared" si="14"/>
        <v>2</v>
      </c>
      <c r="N82">
        <f t="shared" si="15"/>
        <v>4</v>
      </c>
      <c r="O82">
        <f t="shared" si="16"/>
        <v>16</v>
      </c>
      <c r="P82">
        <f t="shared" si="25"/>
        <v>0</v>
      </c>
      <c r="Q82">
        <f t="shared" si="17"/>
        <v>6</v>
      </c>
      <c r="R82">
        <f t="shared" si="18"/>
        <v>0</v>
      </c>
      <c r="S82">
        <f t="shared" si="19"/>
        <v>0</v>
      </c>
      <c r="T82">
        <f t="shared" si="20"/>
        <v>0</v>
      </c>
      <c r="U82">
        <f t="shared" si="21"/>
        <v>0</v>
      </c>
      <c r="V82">
        <f t="shared" si="22"/>
        <v>0</v>
      </c>
      <c r="W82">
        <f t="shared" si="23"/>
        <v>0</v>
      </c>
      <c r="X82">
        <f t="shared" si="24"/>
        <v>35.6</v>
      </c>
    </row>
    <row r="83" spans="1:24">
      <c r="A83">
        <v>11407</v>
      </c>
      <c r="B83" s="1">
        <v>41125.5</v>
      </c>
      <c r="C83">
        <v>3</v>
      </c>
      <c r="D83">
        <v>0</v>
      </c>
      <c r="E83">
        <v>1</v>
      </c>
      <c r="F83">
        <v>34</v>
      </c>
      <c r="G83">
        <v>40</v>
      </c>
      <c r="H83" s="9">
        <v>23.999400000000001</v>
      </c>
      <c r="I83" s="7">
        <v>222</v>
      </c>
      <c r="J83" s="7">
        <v>325</v>
      </c>
      <c r="K83" s="2">
        <v>547</v>
      </c>
      <c r="L83">
        <f t="shared" si="13"/>
        <v>2012</v>
      </c>
      <c r="M83">
        <f t="shared" si="14"/>
        <v>8</v>
      </c>
      <c r="N83">
        <f t="shared" si="15"/>
        <v>6</v>
      </c>
      <c r="O83">
        <f t="shared" si="16"/>
        <v>12</v>
      </c>
      <c r="P83">
        <f t="shared" si="25"/>
        <v>1</v>
      </c>
      <c r="Q83">
        <f t="shared" si="17"/>
        <v>31</v>
      </c>
      <c r="R83">
        <f t="shared" si="18"/>
        <v>0</v>
      </c>
      <c r="S83">
        <f t="shared" si="19"/>
        <v>0</v>
      </c>
      <c r="T83">
        <f t="shared" si="20"/>
        <v>0</v>
      </c>
      <c r="U83">
        <f t="shared" si="21"/>
        <v>1</v>
      </c>
      <c r="V83">
        <f t="shared" si="22"/>
        <v>0</v>
      </c>
      <c r="W83">
        <f t="shared" si="23"/>
        <v>1</v>
      </c>
      <c r="X83">
        <f t="shared" si="24"/>
        <v>93.2</v>
      </c>
    </row>
    <row r="84" spans="1:24">
      <c r="A84">
        <v>11408</v>
      </c>
      <c r="B84" s="1">
        <v>40549.791666666664</v>
      </c>
      <c r="C84">
        <v>1</v>
      </c>
      <c r="D84">
        <v>0</v>
      </c>
      <c r="E84">
        <v>1</v>
      </c>
      <c r="F84">
        <v>2</v>
      </c>
      <c r="G84">
        <v>55</v>
      </c>
      <c r="H84" s="9">
        <v>6.0031999999999996</v>
      </c>
      <c r="I84" s="2">
        <v>3</v>
      </c>
      <c r="J84" s="2">
        <v>109</v>
      </c>
      <c r="K84" s="2">
        <v>112</v>
      </c>
      <c r="L84">
        <f t="shared" si="13"/>
        <v>2011</v>
      </c>
      <c r="M84">
        <f t="shared" si="14"/>
        <v>1</v>
      </c>
      <c r="N84">
        <f t="shared" si="15"/>
        <v>4</v>
      </c>
      <c r="O84">
        <f t="shared" si="16"/>
        <v>19</v>
      </c>
      <c r="P84">
        <f t="shared" si="25"/>
        <v>0</v>
      </c>
      <c r="Q84">
        <f t="shared" si="17"/>
        <v>2</v>
      </c>
      <c r="R84">
        <f t="shared" si="18"/>
        <v>0</v>
      </c>
      <c r="S84">
        <f t="shared" si="19"/>
        <v>0</v>
      </c>
      <c r="T84">
        <f t="shared" si="20"/>
        <v>0</v>
      </c>
      <c r="U84">
        <f t="shared" si="21"/>
        <v>0</v>
      </c>
      <c r="V84">
        <f t="shared" si="22"/>
        <v>0</v>
      </c>
      <c r="W84">
        <f t="shared" si="23"/>
        <v>0</v>
      </c>
      <c r="X84">
        <f t="shared" si="24"/>
        <v>35.6</v>
      </c>
    </row>
    <row r="85" spans="1:24">
      <c r="A85">
        <v>11409</v>
      </c>
      <c r="B85" s="1">
        <v>40677.458333333336</v>
      </c>
      <c r="C85">
        <v>2</v>
      </c>
      <c r="D85">
        <v>0</v>
      </c>
      <c r="E85">
        <v>2</v>
      </c>
      <c r="F85">
        <v>17</v>
      </c>
      <c r="G85">
        <v>94</v>
      </c>
      <c r="H85" s="9">
        <v>8.9981000000000009</v>
      </c>
      <c r="I85" s="7">
        <v>72</v>
      </c>
      <c r="J85" s="7">
        <v>207</v>
      </c>
      <c r="K85" s="2">
        <v>279</v>
      </c>
      <c r="L85">
        <f t="shared" si="13"/>
        <v>2011</v>
      </c>
      <c r="M85">
        <f t="shared" si="14"/>
        <v>5</v>
      </c>
      <c r="N85">
        <f t="shared" si="15"/>
        <v>6</v>
      </c>
      <c r="O85">
        <f t="shared" si="16"/>
        <v>11</v>
      </c>
      <c r="P85">
        <f t="shared" si="25"/>
        <v>1</v>
      </c>
      <c r="Q85">
        <f t="shared" si="17"/>
        <v>20</v>
      </c>
      <c r="R85">
        <f t="shared" si="18"/>
        <v>1</v>
      </c>
      <c r="S85">
        <f t="shared" si="19"/>
        <v>0</v>
      </c>
      <c r="T85">
        <f t="shared" si="20"/>
        <v>1</v>
      </c>
      <c r="U85">
        <f t="shared" si="21"/>
        <v>0</v>
      </c>
      <c r="V85">
        <f t="shared" si="22"/>
        <v>0</v>
      </c>
      <c r="W85">
        <f t="shared" si="23"/>
        <v>0</v>
      </c>
      <c r="X85">
        <f t="shared" si="24"/>
        <v>62.6</v>
      </c>
    </row>
    <row r="86" spans="1:24">
      <c r="A86">
        <v>11410</v>
      </c>
      <c r="B86" s="1">
        <v>40763.125</v>
      </c>
      <c r="C86">
        <v>3</v>
      </c>
      <c r="D86">
        <v>0</v>
      </c>
      <c r="E86">
        <v>1</v>
      </c>
      <c r="F86">
        <v>23.999999999999993</v>
      </c>
      <c r="G86">
        <v>89</v>
      </c>
      <c r="H86" s="9">
        <v>0</v>
      </c>
      <c r="I86" s="7">
        <v>1</v>
      </c>
      <c r="J86" s="7">
        <v>0</v>
      </c>
      <c r="K86" s="2">
        <v>1</v>
      </c>
      <c r="L86">
        <f t="shared" si="13"/>
        <v>2011</v>
      </c>
      <c r="M86">
        <f t="shared" si="14"/>
        <v>8</v>
      </c>
      <c r="N86">
        <f t="shared" si="15"/>
        <v>1</v>
      </c>
      <c r="O86">
        <f t="shared" si="16"/>
        <v>3</v>
      </c>
      <c r="P86">
        <f t="shared" si="25"/>
        <v>0</v>
      </c>
      <c r="Q86">
        <f t="shared" si="17"/>
        <v>33</v>
      </c>
      <c r="R86">
        <f t="shared" si="18"/>
        <v>0</v>
      </c>
      <c r="S86">
        <f t="shared" si="19"/>
        <v>0</v>
      </c>
      <c r="T86">
        <f t="shared" si="20"/>
        <v>0</v>
      </c>
      <c r="U86">
        <f t="shared" si="21"/>
        <v>1</v>
      </c>
      <c r="V86">
        <f t="shared" si="22"/>
        <v>0</v>
      </c>
      <c r="W86">
        <f t="shared" si="23"/>
        <v>0</v>
      </c>
      <c r="X86">
        <f t="shared" si="24"/>
        <v>75.199999999999989</v>
      </c>
    </row>
    <row r="87" spans="1:24">
      <c r="A87">
        <v>11411</v>
      </c>
      <c r="B87" s="1">
        <v>40649.875</v>
      </c>
      <c r="C87">
        <v>2</v>
      </c>
      <c r="D87">
        <v>0</v>
      </c>
      <c r="E87">
        <v>2</v>
      </c>
      <c r="F87">
        <v>13</v>
      </c>
      <c r="G87">
        <v>94</v>
      </c>
      <c r="H87" s="9">
        <v>0</v>
      </c>
      <c r="I87" s="7">
        <v>1</v>
      </c>
      <c r="J87" s="7">
        <v>13</v>
      </c>
      <c r="K87" s="2">
        <v>14</v>
      </c>
      <c r="L87">
        <f t="shared" si="13"/>
        <v>2011</v>
      </c>
      <c r="M87">
        <f t="shared" si="14"/>
        <v>4</v>
      </c>
      <c r="N87">
        <f t="shared" si="15"/>
        <v>6</v>
      </c>
      <c r="O87">
        <f t="shared" si="16"/>
        <v>21</v>
      </c>
      <c r="P87">
        <f t="shared" si="25"/>
        <v>1</v>
      </c>
      <c r="Q87">
        <f t="shared" si="17"/>
        <v>16</v>
      </c>
      <c r="R87">
        <f t="shared" si="18"/>
        <v>1</v>
      </c>
      <c r="S87">
        <f t="shared" si="19"/>
        <v>0</v>
      </c>
      <c r="T87">
        <f t="shared" si="20"/>
        <v>1</v>
      </c>
      <c r="U87">
        <f t="shared" si="21"/>
        <v>0</v>
      </c>
      <c r="V87">
        <f t="shared" si="22"/>
        <v>0</v>
      </c>
      <c r="W87">
        <f t="shared" si="23"/>
        <v>0</v>
      </c>
      <c r="X87">
        <f t="shared" si="24"/>
        <v>55.400000000000006</v>
      </c>
    </row>
    <row r="88" spans="1:24">
      <c r="A88">
        <v>11412</v>
      </c>
      <c r="B88" s="1">
        <v>41200.958333333336</v>
      </c>
      <c r="C88">
        <v>4</v>
      </c>
      <c r="D88">
        <v>0</v>
      </c>
      <c r="E88">
        <v>2</v>
      </c>
      <c r="F88">
        <v>18</v>
      </c>
      <c r="G88">
        <v>83</v>
      </c>
      <c r="H88" s="9">
        <v>0</v>
      </c>
      <c r="I88" s="7">
        <v>6</v>
      </c>
      <c r="J88" s="7">
        <v>111</v>
      </c>
      <c r="K88" s="2">
        <v>117</v>
      </c>
      <c r="L88">
        <f t="shared" si="13"/>
        <v>2012</v>
      </c>
      <c r="M88">
        <f t="shared" si="14"/>
        <v>10</v>
      </c>
      <c r="N88">
        <f t="shared" si="15"/>
        <v>4</v>
      </c>
      <c r="O88">
        <f t="shared" si="16"/>
        <v>23</v>
      </c>
      <c r="P88">
        <f t="shared" si="25"/>
        <v>0</v>
      </c>
      <c r="Q88">
        <f t="shared" si="17"/>
        <v>42</v>
      </c>
      <c r="R88">
        <f t="shared" si="18"/>
        <v>1</v>
      </c>
      <c r="S88">
        <f t="shared" si="19"/>
        <v>0</v>
      </c>
      <c r="T88">
        <f t="shared" si="20"/>
        <v>0</v>
      </c>
      <c r="U88">
        <f t="shared" si="21"/>
        <v>0</v>
      </c>
      <c r="V88">
        <f t="shared" si="22"/>
        <v>1</v>
      </c>
      <c r="W88">
        <f t="shared" si="23"/>
        <v>1</v>
      </c>
      <c r="X88">
        <f t="shared" si="24"/>
        <v>64.400000000000006</v>
      </c>
    </row>
    <row r="89" spans="1:24">
      <c r="A89">
        <v>11413</v>
      </c>
      <c r="B89" s="1">
        <v>40606.25</v>
      </c>
      <c r="C89">
        <v>1</v>
      </c>
      <c r="D89">
        <v>0</v>
      </c>
      <c r="E89">
        <v>2</v>
      </c>
      <c r="F89">
        <v>-1</v>
      </c>
      <c r="G89">
        <v>74</v>
      </c>
      <c r="H89" s="9">
        <v>6.0031999999999996</v>
      </c>
      <c r="I89" s="2">
        <v>1</v>
      </c>
      <c r="J89" s="2">
        <v>28</v>
      </c>
      <c r="K89" s="2">
        <v>29</v>
      </c>
      <c r="L89">
        <f t="shared" si="13"/>
        <v>2011</v>
      </c>
      <c r="M89">
        <f t="shared" si="14"/>
        <v>3</v>
      </c>
      <c r="N89">
        <f t="shared" si="15"/>
        <v>5</v>
      </c>
      <c r="O89">
        <f t="shared" si="16"/>
        <v>6</v>
      </c>
      <c r="P89">
        <f t="shared" si="25"/>
        <v>0</v>
      </c>
      <c r="Q89">
        <f t="shared" si="17"/>
        <v>10</v>
      </c>
      <c r="R89">
        <f t="shared" si="18"/>
        <v>1</v>
      </c>
      <c r="S89">
        <f t="shared" si="19"/>
        <v>0</v>
      </c>
      <c r="T89">
        <f t="shared" si="20"/>
        <v>0</v>
      </c>
      <c r="U89">
        <f t="shared" si="21"/>
        <v>0</v>
      </c>
      <c r="V89">
        <f t="shared" si="22"/>
        <v>0</v>
      </c>
      <c r="W89">
        <f t="shared" si="23"/>
        <v>0</v>
      </c>
      <c r="X89">
        <f t="shared" si="24"/>
        <v>30.2</v>
      </c>
    </row>
    <row r="90" spans="1:24">
      <c r="A90">
        <v>11414</v>
      </c>
      <c r="B90" s="1">
        <v>40613.291666666664</v>
      </c>
      <c r="C90">
        <v>1</v>
      </c>
      <c r="D90">
        <v>0</v>
      </c>
      <c r="E90">
        <v>1</v>
      </c>
      <c r="F90">
        <v>4</v>
      </c>
      <c r="G90">
        <v>70</v>
      </c>
      <c r="H90" s="9">
        <v>12.997999999999999</v>
      </c>
      <c r="I90" s="2">
        <v>10</v>
      </c>
      <c r="J90" s="2">
        <v>103</v>
      </c>
      <c r="K90" s="2">
        <v>113</v>
      </c>
      <c r="L90">
        <f t="shared" si="13"/>
        <v>2011</v>
      </c>
      <c r="M90">
        <f t="shared" si="14"/>
        <v>3</v>
      </c>
      <c r="N90">
        <f t="shared" si="15"/>
        <v>5</v>
      </c>
      <c r="O90">
        <f t="shared" si="16"/>
        <v>7</v>
      </c>
      <c r="P90">
        <f t="shared" si="25"/>
        <v>0</v>
      </c>
      <c r="Q90">
        <f t="shared" si="17"/>
        <v>11</v>
      </c>
      <c r="R90">
        <f t="shared" si="18"/>
        <v>0</v>
      </c>
      <c r="S90">
        <f t="shared" si="19"/>
        <v>0</v>
      </c>
      <c r="T90">
        <f t="shared" si="20"/>
        <v>0</v>
      </c>
      <c r="U90">
        <f t="shared" si="21"/>
        <v>0</v>
      </c>
      <c r="V90">
        <f t="shared" si="22"/>
        <v>0</v>
      </c>
      <c r="W90">
        <f t="shared" si="23"/>
        <v>0</v>
      </c>
      <c r="X90">
        <f t="shared" si="24"/>
        <v>39.200000000000003</v>
      </c>
    </row>
    <row r="91" spans="1:24">
      <c r="A91">
        <v>11415</v>
      </c>
      <c r="B91" s="1">
        <v>41078</v>
      </c>
      <c r="C91">
        <v>2</v>
      </c>
      <c r="D91">
        <v>0</v>
      </c>
      <c r="E91">
        <v>1</v>
      </c>
      <c r="F91">
        <v>19.000000000000004</v>
      </c>
      <c r="G91">
        <v>73</v>
      </c>
      <c r="H91" s="9">
        <v>16.997900000000001</v>
      </c>
      <c r="I91" s="7">
        <v>12</v>
      </c>
      <c r="J91" s="7">
        <v>28</v>
      </c>
      <c r="K91" s="2">
        <v>40</v>
      </c>
      <c r="L91">
        <f t="shared" si="13"/>
        <v>2012</v>
      </c>
      <c r="M91">
        <f t="shared" si="14"/>
        <v>6</v>
      </c>
      <c r="N91">
        <f t="shared" si="15"/>
        <v>1</v>
      </c>
      <c r="O91">
        <f t="shared" si="16"/>
        <v>0</v>
      </c>
      <c r="P91">
        <f t="shared" si="25"/>
        <v>0</v>
      </c>
      <c r="Q91">
        <f t="shared" si="17"/>
        <v>25</v>
      </c>
      <c r="R91">
        <f t="shared" si="18"/>
        <v>0</v>
      </c>
      <c r="S91">
        <f t="shared" si="19"/>
        <v>0</v>
      </c>
      <c r="T91">
        <f t="shared" si="20"/>
        <v>1</v>
      </c>
      <c r="U91">
        <f t="shared" si="21"/>
        <v>0</v>
      </c>
      <c r="V91">
        <f t="shared" si="22"/>
        <v>0</v>
      </c>
      <c r="W91">
        <f t="shared" si="23"/>
        <v>1</v>
      </c>
      <c r="X91">
        <f t="shared" si="24"/>
        <v>66.200000000000017</v>
      </c>
    </row>
    <row r="92" spans="1:24">
      <c r="A92">
        <v>11416</v>
      </c>
      <c r="B92" s="1">
        <v>40892.458333333336</v>
      </c>
      <c r="C92">
        <v>4</v>
      </c>
      <c r="D92">
        <v>0</v>
      </c>
      <c r="E92">
        <v>2</v>
      </c>
      <c r="F92">
        <v>11</v>
      </c>
      <c r="G92">
        <v>62</v>
      </c>
      <c r="H92" s="9">
        <v>27.999300000000002</v>
      </c>
      <c r="I92" s="7">
        <v>9</v>
      </c>
      <c r="J92" s="7">
        <v>125</v>
      </c>
      <c r="K92" s="2">
        <v>134</v>
      </c>
      <c r="L92">
        <f t="shared" si="13"/>
        <v>2011</v>
      </c>
      <c r="M92">
        <f t="shared" si="14"/>
        <v>12</v>
      </c>
      <c r="N92">
        <f t="shared" si="15"/>
        <v>4</v>
      </c>
      <c r="O92">
        <f t="shared" si="16"/>
        <v>11</v>
      </c>
      <c r="P92">
        <f t="shared" si="25"/>
        <v>0</v>
      </c>
      <c r="Q92">
        <f t="shared" si="17"/>
        <v>51</v>
      </c>
      <c r="R92">
        <f t="shared" si="18"/>
        <v>1</v>
      </c>
      <c r="S92">
        <f t="shared" si="19"/>
        <v>0</v>
      </c>
      <c r="T92">
        <f t="shared" si="20"/>
        <v>0</v>
      </c>
      <c r="U92">
        <f t="shared" si="21"/>
        <v>0</v>
      </c>
      <c r="V92">
        <f t="shared" si="22"/>
        <v>1</v>
      </c>
      <c r="W92">
        <f t="shared" si="23"/>
        <v>0</v>
      </c>
      <c r="X92">
        <f t="shared" si="24"/>
        <v>51.8</v>
      </c>
    </row>
    <row r="93" spans="1:24">
      <c r="A93">
        <v>11417</v>
      </c>
      <c r="B93" s="1">
        <v>40598.375</v>
      </c>
      <c r="C93">
        <v>1</v>
      </c>
      <c r="D93">
        <v>0</v>
      </c>
      <c r="E93">
        <v>2</v>
      </c>
      <c r="F93">
        <v>3</v>
      </c>
      <c r="G93">
        <v>75</v>
      </c>
      <c r="H93" s="9">
        <v>19.999500000000001</v>
      </c>
      <c r="I93" s="2">
        <v>4</v>
      </c>
      <c r="J93" s="2">
        <v>133</v>
      </c>
      <c r="K93" s="2">
        <v>137</v>
      </c>
      <c r="L93">
        <f t="shared" si="13"/>
        <v>2011</v>
      </c>
      <c r="M93">
        <f t="shared" si="14"/>
        <v>2</v>
      </c>
      <c r="N93">
        <f t="shared" si="15"/>
        <v>4</v>
      </c>
      <c r="O93">
        <f t="shared" si="16"/>
        <v>9</v>
      </c>
      <c r="P93">
        <f t="shared" si="25"/>
        <v>0</v>
      </c>
      <c r="Q93">
        <f t="shared" si="17"/>
        <v>9</v>
      </c>
      <c r="R93">
        <f t="shared" si="18"/>
        <v>1</v>
      </c>
      <c r="S93">
        <f t="shared" si="19"/>
        <v>0</v>
      </c>
      <c r="T93">
        <f t="shared" si="20"/>
        <v>0</v>
      </c>
      <c r="U93">
        <f t="shared" si="21"/>
        <v>0</v>
      </c>
      <c r="V93">
        <f t="shared" si="22"/>
        <v>0</v>
      </c>
      <c r="W93">
        <f t="shared" si="23"/>
        <v>0</v>
      </c>
      <c r="X93">
        <f t="shared" si="24"/>
        <v>37.4</v>
      </c>
    </row>
    <row r="94" spans="1:24">
      <c r="A94">
        <v>11418</v>
      </c>
      <c r="B94" s="1">
        <v>41261.541666666664</v>
      </c>
      <c r="C94">
        <v>4</v>
      </c>
      <c r="D94">
        <v>0</v>
      </c>
      <c r="E94">
        <v>1</v>
      </c>
      <c r="F94">
        <v>16</v>
      </c>
      <c r="G94">
        <v>42</v>
      </c>
      <c r="H94" s="9">
        <v>19.001200000000001</v>
      </c>
      <c r="I94" s="7">
        <v>51</v>
      </c>
      <c r="J94" s="7">
        <v>235</v>
      </c>
      <c r="K94" s="2">
        <v>286</v>
      </c>
      <c r="L94">
        <f t="shared" si="13"/>
        <v>2012</v>
      </c>
      <c r="M94">
        <f t="shared" si="14"/>
        <v>12</v>
      </c>
      <c r="N94">
        <f t="shared" si="15"/>
        <v>2</v>
      </c>
      <c r="O94">
        <f t="shared" si="16"/>
        <v>13</v>
      </c>
      <c r="P94">
        <f t="shared" si="25"/>
        <v>0</v>
      </c>
      <c r="Q94">
        <f t="shared" si="17"/>
        <v>51</v>
      </c>
      <c r="R94">
        <f t="shared" si="18"/>
        <v>0</v>
      </c>
      <c r="S94">
        <f t="shared" si="19"/>
        <v>0</v>
      </c>
      <c r="T94">
        <f t="shared" si="20"/>
        <v>0</v>
      </c>
      <c r="U94">
        <f t="shared" si="21"/>
        <v>0</v>
      </c>
      <c r="V94">
        <f t="shared" si="22"/>
        <v>1</v>
      </c>
      <c r="W94">
        <f t="shared" si="23"/>
        <v>1</v>
      </c>
      <c r="X94">
        <f t="shared" si="24"/>
        <v>60.8</v>
      </c>
    </row>
    <row r="95" spans="1:24">
      <c r="A95">
        <v>11419</v>
      </c>
      <c r="B95" s="1">
        <v>40765.833333333336</v>
      </c>
      <c r="C95">
        <v>3</v>
      </c>
      <c r="D95">
        <v>0</v>
      </c>
      <c r="E95">
        <v>1</v>
      </c>
      <c r="F95">
        <v>29</v>
      </c>
      <c r="G95">
        <v>31</v>
      </c>
      <c r="H95" s="9">
        <v>8.9981000000000009</v>
      </c>
      <c r="I95" s="7">
        <v>59</v>
      </c>
      <c r="J95" s="7">
        <v>252</v>
      </c>
      <c r="K95" s="2">
        <v>311</v>
      </c>
      <c r="L95">
        <f t="shared" si="13"/>
        <v>2011</v>
      </c>
      <c r="M95">
        <f t="shared" si="14"/>
        <v>8</v>
      </c>
      <c r="N95">
        <f t="shared" si="15"/>
        <v>3</v>
      </c>
      <c r="O95">
        <f t="shared" si="16"/>
        <v>20</v>
      </c>
      <c r="P95">
        <f t="shared" si="25"/>
        <v>0</v>
      </c>
      <c r="Q95">
        <f t="shared" si="17"/>
        <v>33</v>
      </c>
      <c r="R95">
        <f t="shared" si="18"/>
        <v>0</v>
      </c>
      <c r="S95">
        <f t="shared" si="19"/>
        <v>0</v>
      </c>
      <c r="T95">
        <f t="shared" si="20"/>
        <v>0</v>
      </c>
      <c r="U95">
        <f t="shared" si="21"/>
        <v>1</v>
      </c>
      <c r="V95">
        <f t="shared" si="22"/>
        <v>0</v>
      </c>
      <c r="W95">
        <f t="shared" si="23"/>
        <v>0</v>
      </c>
      <c r="X95">
        <f t="shared" si="24"/>
        <v>84.2</v>
      </c>
    </row>
    <row r="96" spans="1:24">
      <c r="A96">
        <v>11420</v>
      </c>
      <c r="B96" s="1">
        <v>40747.875</v>
      </c>
      <c r="C96">
        <v>3</v>
      </c>
      <c r="D96">
        <v>0</v>
      </c>
      <c r="E96">
        <v>1</v>
      </c>
      <c r="F96">
        <v>32</v>
      </c>
      <c r="G96">
        <v>59</v>
      </c>
      <c r="H96" s="9">
        <v>15.001300000000001</v>
      </c>
      <c r="I96" s="7">
        <v>39</v>
      </c>
      <c r="J96" s="7">
        <v>114</v>
      </c>
      <c r="K96" s="2">
        <v>153</v>
      </c>
      <c r="L96">
        <f t="shared" si="13"/>
        <v>2011</v>
      </c>
      <c r="M96">
        <f t="shared" si="14"/>
        <v>7</v>
      </c>
      <c r="N96">
        <f t="shared" si="15"/>
        <v>6</v>
      </c>
      <c r="O96">
        <f t="shared" si="16"/>
        <v>21</v>
      </c>
      <c r="P96">
        <f t="shared" si="25"/>
        <v>1</v>
      </c>
      <c r="Q96">
        <f t="shared" si="17"/>
        <v>30</v>
      </c>
      <c r="R96">
        <f t="shared" si="18"/>
        <v>0</v>
      </c>
      <c r="S96">
        <f t="shared" si="19"/>
        <v>0</v>
      </c>
      <c r="T96">
        <f t="shared" si="20"/>
        <v>0</v>
      </c>
      <c r="U96">
        <f t="shared" si="21"/>
        <v>1</v>
      </c>
      <c r="V96">
        <f t="shared" si="22"/>
        <v>0</v>
      </c>
      <c r="W96">
        <f t="shared" si="23"/>
        <v>0</v>
      </c>
      <c r="X96">
        <f t="shared" si="24"/>
        <v>89.6</v>
      </c>
    </row>
    <row r="97" spans="1:24">
      <c r="A97">
        <v>11421</v>
      </c>
      <c r="B97" s="1">
        <v>40982.833333333336</v>
      </c>
      <c r="C97">
        <v>1</v>
      </c>
      <c r="D97">
        <v>0</v>
      </c>
      <c r="E97">
        <v>1</v>
      </c>
      <c r="F97">
        <v>22</v>
      </c>
      <c r="G97">
        <v>35</v>
      </c>
      <c r="H97" s="9">
        <v>7.0015000000000001</v>
      </c>
      <c r="I97" s="7">
        <v>44</v>
      </c>
      <c r="J97" s="7">
        <v>286</v>
      </c>
      <c r="K97" s="2">
        <v>330</v>
      </c>
      <c r="L97">
        <f t="shared" si="13"/>
        <v>2012</v>
      </c>
      <c r="M97">
        <f t="shared" si="14"/>
        <v>3</v>
      </c>
      <c r="N97">
        <f t="shared" si="15"/>
        <v>3</v>
      </c>
      <c r="O97">
        <f t="shared" si="16"/>
        <v>20</v>
      </c>
      <c r="P97">
        <f t="shared" si="25"/>
        <v>0</v>
      </c>
      <c r="Q97">
        <f t="shared" si="17"/>
        <v>11</v>
      </c>
      <c r="R97">
        <f t="shared" si="18"/>
        <v>0</v>
      </c>
      <c r="S97">
        <f t="shared" si="19"/>
        <v>0</v>
      </c>
      <c r="T97">
        <f t="shared" si="20"/>
        <v>0</v>
      </c>
      <c r="U97">
        <f t="shared" si="21"/>
        <v>0</v>
      </c>
      <c r="V97">
        <f t="shared" si="22"/>
        <v>0</v>
      </c>
      <c r="W97">
        <f t="shared" si="23"/>
        <v>1</v>
      </c>
      <c r="X97">
        <f t="shared" si="24"/>
        <v>71.599999999999994</v>
      </c>
    </row>
    <row r="98" spans="1:24">
      <c r="A98">
        <v>11422</v>
      </c>
      <c r="B98" s="1">
        <v>40689.416666666664</v>
      </c>
      <c r="C98">
        <v>2</v>
      </c>
      <c r="D98">
        <v>0</v>
      </c>
      <c r="E98">
        <v>1</v>
      </c>
      <c r="F98">
        <v>26</v>
      </c>
      <c r="G98">
        <v>74</v>
      </c>
      <c r="H98" s="9">
        <v>19.001200000000001</v>
      </c>
      <c r="I98" s="7">
        <v>49</v>
      </c>
      <c r="J98" s="7">
        <v>94</v>
      </c>
      <c r="K98" s="2">
        <v>143</v>
      </c>
      <c r="L98">
        <f t="shared" si="13"/>
        <v>2011</v>
      </c>
      <c r="M98">
        <f t="shared" si="14"/>
        <v>5</v>
      </c>
      <c r="N98">
        <f t="shared" si="15"/>
        <v>4</v>
      </c>
      <c r="O98">
        <f t="shared" si="16"/>
        <v>10</v>
      </c>
      <c r="P98">
        <f t="shared" si="25"/>
        <v>0</v>
      </c>
      <c r="Q98">
        <f t="shared" si="17"/>
        <v>22</v>
      </c>
      <c r="R98">
        <f t="shared" si="18"/>
        <v>0</v>
      </c>
      <c r="S98">
        <f t="shared" si="19"/>
        <v>0</v>
      </c>
      <c r="T98">
        <f t="shared" si="20"/>
        <v>1</v>
      </c>
      <c r="U98">
        <f t="shared" si="21"/>
        <v>0</v>
      </c>
      <c r="V98">
        <f t="shared" si="22"/>
        <v>0</v>
      </c>
      <c r="W98">
        <f t="shared" si="23"/>
        <v>0</v>
      </c>
      <c r="X98">
        <f t="shared" si="24"/>
        <v>78.800000000000011</v>
      </c>
    </row>
    <row r="99" spans="1:24">
      <c r="A99">
        <v>11423</v>
      </c>
      <c r="B99" s="1">
        <v>40734.208333333336</v>
      </c>
      <c r="C99">
        <v>3</v>
      </c>
      <c r="D99">
        <v>0</v>
      </c>
      <c r="E99">
        <v>1</v>
      </c>
      <c r="F99">
        <v>23.999999999999993</v>
      </c>
      <c r="G99">
        <v>74</v>
      </c>
      <c r="H99" s="9">
        <v>0</v>
      </c>
      <c r="I99" s="7">
        <v>7</v>
      </c>
      <c r="J99" s="7">
        <v>10</v>
      </c>
      <c r="K99" s="2">
        <v>17</v>
      </c>
      <c r="L99">
        <f t="shared" si="13"/>
        <v>2011</v>
      </c>
      <c r="M99">
        <f t="shared" si="14"/>
        <v>7</v>
      </c>
      <c r="N99">
        <f t="shared" si="15"/>
        <v>7</v>
      </c>
      <c r="O99">
        <f t="shared" si="16"/>
        <v>5</v>
      </c>
      <c r="P99">
        <f t="shared" si="25"/>
        <v>1</v>
      </c>
      <c r="Q99">
        <f t="shared" si="17"/>
        <v>29</v>
      </c>
      <c r="R99">
        <f t="shared" si="18"/>
        <v>0</v>
      </c>
      <c r="S99">
        <f t="shared" si="19"/>
        <v>0</v>
      </c>
      <c r="T99">
        <f t="shared" si="20"/>
        <v>0</v>
      </c>
      <c r="U99">
        <f t="shared" si="21"/>
        <v>1</v>
      </c>
      <c r="V99">
        <f t="shared" si="22"/>
        <v>0</v>
      </c>
      <c r="W99">
        <f t="shared" si="23"/>
        <v>0</v>
      </c>
      <c r="X99">
        <f t="shared" si="24"/>
        <v>75.199999999999989</v>
      </c>
    </row>
    <row r="100" spans="1:24">
      <c r="A100">
        <v>11424</v>
      </c>
      <c r="B100" s="1">
        <v>41196.291666666664</v>
      </c>
      <c r="C100">
        <v>4</v>
      </c>
      <c r="D100">
        <v>0</v>
      </c>
      <c r="E100">
        <v>1</v>
      </c>
      <c r="F100">
        <v>12</v>
      </c>
      <c r="G100">
        <v>82</v>
      </c>
      <c r="H100" s="9">
        <v>15.001300000000001</v>
      </c>
      <c r="I100" s="7">
        <v>7</v>
      </c>
      <c r="J100" s="7">
        <v>44</v>
      </c>
      <c r="K100" s="2">
        <v>51</v>
      </c>
      <c r="L100">
        <f t="shared" si="13"/>
        <v>2012</v>
      </c>
      <c r="M100">
        <f t="shared" si="14"/>
        <v>10</v>
      </c>
      <c r="N100">
        <f t="shared" si="15"/>
        <v>7</v>
      </c>
      <c r="O100">
        <f t="shared" si="16"/>
        <v>7</v>
      </c>
      <c r="P100">
        <f t="shared" si="25"/>
        <v>1</v>
      </c>
      <c r="Q100">
        <f t="shared" si="17"/>
        <v>42</v>
      </c>
      <c r="R100">
        <f t="shared" si="18"/>
        <v>0</v>
      </c>
      <c r="S100">
        <f t="shared" si="19"/>
        <v>0</v>
      </c>
      <c r="T100">
        <f t="shared" si="20"/>
        <v>0</v>
      </c>
      <c r="U100">
        <f t="shared" si="21"/>
        <v>0</v>
      </c>
      <c r="V100">
        <f t="shared" si="22"/>
        <v>1</v>
      </c>
      <c r="W100">
        <f t="shared" si="23"/>
        <v>1</v>
      </c>
      <c r="X100">
        <f t="shared" si="24"/>
        <v>53.6</v>
      </c>
    </row>
    <row r="101" spans="1:24">
      <c r="A101">
        <v>11425</v>
      </c>
      <c r="B101" s="1">
        <v>40611.125</v>
      </c>
      <c r="C101">
        <v>1</v>
      </c>
      <c r="D101">
        <v>0</v>
      </c>
      <c r="E101">
        <v>1</v>
      </c>
      <c r="F101">
        <v>3</v>
      </c>
      <c r="G101">
        <v>70</v>
      </c>
      <c r="H101" s="9">
        <v>6.0031999999999996</v>
      </c>
      <c r="I101" s="2">
        <v>1</v>
      </c>
      <c r="J101" s="2">
        <v>2</v>
      </c>
      <c r="K101" s="2">
        <v>3</v>
      </c>
      <c r="L101">
        <f t="shared" si="13"/>
        <v>2011</v>
      </c>
      <c r="M101">
        <f t="shared" si="14"/>
        <v>3</v>
      </c>
      <c r="N101">
        <f t="shared" si="15"/>
        <v>3</v>
      </c>
      <c r="O101">
        <f t="shared" si="16"/>
        <v>3</v>
      </c>
      <c r="P101">
        <f t="shared" si="25"/>
        <v>0</v>
      </c>
      <c r="Q101">
        <f t="shared" si="17"/>
        <v>11</v>
      </c>
      <c r="R101">
        <f t="shared" si="18"/>
        <v>0</v>
      </c>
      <c r="S101">
        <f t="shared" si="19"/>
        <v>0</v>
      </c>
      <c r="T101">
        <f t="shared" si="20"/>
        <v>0</v>
      </c>
      <c r="U101">
        <f t="shared" si="21"/>
        <v>0</v>
      </c>
      <c r="V101">
        <f t="shared" si="22"/>
        <v>0</v>
      </c>
      <c r="W101">
        <f t="shared" si="23"/>
        <v>0</v>
      </c>
      <c r="X101">
        <f t="shared" si="24"/>
        <v>37.4</v>
      </c>
    </row>
    <row r="102" spans="1:24">
      <c r="A102">
        <v>11426</v>
      </c>
      <c r="B102" s="1">
        <v>40850.125</v>
      </c>
      <c r="C102">
        <v>4</v>
      </c>
      <c r="D102">
        <v>0</v>
      </c>
      <c r="E102">
        <v>1</v>
      </c>
      <c r="F102">
        <v>8</v>
      </c>
      <c r="G102">
        <v>81</v>
      </c>
      <c r="H102" s="9">
        <v>8.9981000000000009</v>
      </c>
      <c r="I102" s="7">
        <v>1</v>
      </c>
      <c r="J102" s="7">
        <v>4</v>
      </c>
      <c r="K102" s="2">
        <v>5</v>
      </c>
      <c r="L102">
        <f t="shared" si="13"/>
        <v>2011</v>
      </c>
      <c r="M102">
        <f t="shared" si="14"/>
        <v>11</v>
      </c>
      <c r="N102">
        <f t="shared" si="15"/>
        <v>4</v>
      </c>
      <c r="O102">
        <f t="shared" si="16"/>
        <v>3</v>
      </c>
      <c r="P102">
        <f t="shared" si="25"/>
        <v>0</v>
      </c>
      <c r="Q102">
        <f t="shared" si="17"/>
        <v>45</v>
      </c>
      <c r="R102">
        <f t="shared" si="18"/>
        <v>0</v>
      </c>
      <c r="S102">
        <f t="shared" si="19"/>
        <v>0</v>
      </c>
      <c r="T102">
        <f t="shared" si="20"/>
        <v>0</v>
      </c>
      <c r="U102">
        <f t="shared" si="21"/>
        <v>0</v>
      </c>
      <c r="V102">
        <f t="shared" si="22"/>
        <v>1</v>
      </c>
      <c r="W102">
        <f t="shared" si="23"/>
        <v>0</v>
      </c>
      <c r="X102">
        <f t="shared" si="24"/>
        <v>46.4</v>
      </c>
    </row>
    <row r="103" spans="1:24">
      <c r="A103">
        <v>11427</v>
      </c>
      <c r="B103" s="1">
        <v>40696.333333333336</v>
      </c>
      <c r="C103">
        <v>2</v>
      </c>
      <c r="D103">
        <v>0</v>
      </c>
      <c r="E103">
        <v>1</v>
      </c>
      <c r="F103">
        <v>26</v>
      </c>
      <c r="G103">
        <v>32</v>
      </c>
      <c r="H103" s="9">
        <v>19.999500000000001</v>
      </c>
      <c r="I103" s="7">
        <v>25</v>
      </c>
      <c r="J103" s="7">
        <v>437</v>
      </c>
      <c r="K103" s="2">
        <v>462</v>
      </c>
      <c r="L103">
        <f t="shared" si="13"/>
        <v>2011</v>
      </c>
      <c r="M103">
        <f t="shared" si="14"/>
        <v>6</v>
      </c>
      <c r="N103">
        <f t="shared" si="15"/>
        <v>4</v>
      </c>
      <c r="O103">
        <f t="shared" si="16"/>
        <v>8</v>
      </c>
      <c r="P103">
        <f t="shared" si="25"/>
        <v>0</v>
      </c>
      <c r="Q103">
        <f t="shared" si="17"/>
        <v>23</v>
      </c>
      <c r="R103">
        <f t="shared" si="18"/>
        <v>0</v>
      </c>
      <c r="S103">
        <f t="shared" si="19"/>
        <v>0</v>
      </c>
      <c r="T103">
        <f t="shared" si="20"/>
        <v>1</v>
      </c>
      <c r="U103">
        <f t="shared" si="21"/>
        <v>0</v>
      </c>
      <c r="V103">
        <f t="shared" si="22"/>
        <v>0</v>
      </c>
      <c r="W103">
        <f t="shared" si="23"/>
        <v>0</v>
      </c>
      <c r="X103">
        <f t="shared" si="24"/>
        <v>78.800000000000011</v>
      </c>
    </row>
    <row r="104" spans="1:24">
      <c r="A104">
        <v>11428</v>
      </c>
      <c r="B104" s="1">
        <v>40875.75</v>
      </c>
      <c r="C104">
        <v>4</v>
      </c>
      <c r="D104">
        <v>0</v>
      </c>
      <c r="E104">
        <v>1</v>
      </c>
      <c r="F104">
        <v>19.000000000000004</v>
      </c>
      <c r="G104">
        <v>64</v>
      </c>
      <c r="H104" s="9">
        <v>15.001300000000001</v>
      </c>
      <c r="I104" s="7">
        <v>20</v>
      </c>
      <c r="J104" s="7">
        <v>393</v>
      </c>
      <c r="K104" s="2">
        <v>413</v>
      </c>
      <c r="L104">
        <f t="shared" si="13"/>
        <v>2011</v>
      </c>
      <c r="M104">
        <f t="shared" si="14"/>
        <v>11</v>
      </c>
      <c r="N104">
        <f t="shared" si="15"/>
        <v>1</v>
      </c>
      <c r="O104">
        <f t="shared" si="16"/>
        <v>18</v>
      </c>
      <c r="P104">
        <f t="shared" si="25"/>
        <v>0</v>
      </c>
      <c r="Q104">
        <f t="shared" si="17"/>
        <v>49</v>
      </c>
      <c r="R104">
        <f t="shared" si="18"/>
        <v>0</v>
      </c>
      <c r="S104">
        <f t="shared" si="19"/>
        <v>0</v>
      </c>
      <c r="T104">
        <f t="shared" si="20"/>
        <v>0</v>
      </c>
      <c r="U104">
        <f t="shared" si="21"/>
        <v>0</v>
      </c>
      <c r="V104">
        <f t="shared" si="22"/>
        <v>1</v>
      </c>
      <c r="W104">
        <f t="shared" si="23"/>
        <v>0</v>
      </c>
      <c r="X104">
        <f t="shared" si="24"/>
        <v>66.200000000000017</v>
      </c>
    </row>
    <row r="105" spans="1:24">
      <c r="A105">
        <v>11429</v>
      </c>
      <c r="B105" s="1">
        <v>40702.333333333336</v>
      </c>
      <c r="C105">
        <v>2</v>
      </c>
      <c r="D105">
        <v>0</v>
      </c>
      <c r="E105">
        <v>1</v>
      </c>
      <c r="F105">
        <v>29</v>
      </c>
      <c r="G105">
        <v>58</v>
      </c>
      <c r="H105" s="9">
        <v>11.0014</v>
      </c>
      <c r="I105" s="7">
        <v>46</v>
      </c>
      <c r="J105" s="7">
        <v>434</v>
      </c>
      <c r="K105" s="2">
        <v>480</v>
      </c>
      <c r="L105">
        <f t="shared" si="13"/>
        <v>2011</v>
      </c>
      <c r="M105">
        <f t="shared" si="14"/>
        <v>6</v>
      </c>
      <c r="N105">
        <f t="shared" si="15"/>
        <v>3</v>
      </c>
      <c r="O105">
        <f t="shared" si="16"/>
        <v>8</v>
      </c>
      <c r="P105">
        <f t="shared" si="25"/>
        <v>0</v>
      </c>
      <c r="Q105">
        <f t="shared" si="17"/>
        <v>24</v>
      </c>
      <c r="R105">
        <f t="shared" si="18"/>
        <v>0</v>
      </c>
      <c r="S105">
        <f t="shared" si="19"/>
        <v>0</v>
      </c>
      <c r="T105">
        <f t="shared" si="20"/>
        <v>1</v>
      </c>
      <c r="U105">
        <f t="shared" si="21"/>
        <v>0</v>
      </c>
      <c r="V105">
        <f t="shared" si="22"/>
        <v>0</v>
      </c>
      <c r="W105">
        <f t="shared" si="23"/>
        <v>0</v>
      </c>
      <c r="X105">
        <f t="shared" si="24"/>
        <v>84.2</v>
      </c>
    </row>
    <row r="106" spans="1:24">
      <c r="A106">
        <v>11430</v>
      </c>
      <c r="B106" s="1">
        <v>40818.958333333336</v>
      </c>
      <c r="C106">
        <v>4</v>
      </c>
      <c r="D106">
        <v>0</v>
      </c>
      <c r="E106">
        <v>1</v>
      </c>
      <c r="F106">
        <v>9</v>
      </c>
      <c r="G106">
        <v>81</v>
      </c>
      <c r="H106" s="9">
        <v>6.0031999999999996</v>
      </c>
      <c r="I106" s="7">
        <v>6</v>
      </c>
      <c r="J106" s="7">
        <v>19</v>
      </c>
      <c r="K106" s="2">
        <v>25</v>
      </c>
      <c r="L106">
        <f t="shared" si="13"/>
        <v>2011</v>
      </c>
      <c r="M106">
        <f t="shared" si="14"/>
        <v>10</v>
      </c>
      <c r="N106">
        <f t="shared" si="15"/>
        <v>7</v>
      </c>
      <c r="O106">
        <f t="shared" si="16"/>
        <v>23</v>
      </c>
      <c r="P106">
        <f t="shared" si="25"/>
        <v>1</v>
      </c>
      <c r="Q106">
        <f t="shared" si="17"/>
        <v>41</v>
      </c>
      <c r="R106">
        <f t="shared" si="18"/>
        <v>0</v>
      </c>
      <c r="S106">
        <f t="shared" si="19"/>
        <v>0</v>
      </c>
      <c r="T106">
        <f t="shared" si="20"/>
        <v>0</v>
      </c>
      <c r="U106">
        <f t="shared" si="21"/>
        <v>0</v>
      </c>
      <c r="V106">
        <f t="shared" si="22"/>
        <v>1</v>
      </c>
      <c r="W106">
        <f t="shared" si="23"/>
        <v>0</v>
      </c>
      <c r="X106">
        <f t="shared" si="24"/>
        <v>48.2</v>
      </c>
    </row>
    <row r="107" spans="1:24">
      <c r="A107">
        <v>11431</v>
      </c>
      <c r="B107" s="1">
        <v>41105.625</v>
      </c>
      <c r="C107">
        <v>3</v>
      </c>
      <c r="D107">
        <v>0</v>
      </c>
      <c r="E107">
        <v>1</v>
      </c>
      <c r="F107">
        <v>34</v>
      </c>
      <c r="G107">
        <v>47</v>
      </c>
      <c r="H107" s="9">
        <v>8.9981000000000009</v>
      </c>
      <c r="I107" s="7">
        <v>182</v>
      </c>
      <c r="J107" s="7">
        <v>307</v>
      </c>
      <c r="K107" s="2">
        <v>489</v>
      </c>
      <c r="L107">
        <f t="shared" si="13"/>
        <v>2012</v>
      </c>
      <c r="M107">
        <f t="shared" si="14"/>
        <v>7</v>
      </c>
      <c r="N107">
        <f t="shared" si="15"/>
        <v>7</v>
      </c>
      <c r="O107">
        <f t="shared" si="16"/>
        <v>15</v>
      </c>
      <c r="P107">
        <f t="shared" si="25"/>
        <v>1</v>
      </c>
      <c r="Q107">
        <f t="shared" si="17"/>
        <v>29</v>
      </c>
      <c r="R107">
        <f t="shared" si="18"/>
        <v>0</v>
      </c>
      <c r="S107">
        <f t="shared" si="19"/>
        <v>0</v>
      </c>
      <c r="T107">
        <f t="shared" si="20"/>
        <v>0</v>
      </c>
      <c r="U107">
        <f t="shared" si="21"/>
        <v>1</v>
      </c>
      <c r="V107">
        <f t="shared" si="22"/>
        <v>0</v>
      </c>
      <c r="W107">
        <f t="shared" si="23"/>
        <v>1</v>
      </c>
      <c r="X107">
        <f t="shared" si="24"/>
        <v>93.2</v>
      </c>
    </row>
    <row r="108" spans="1:24">
      <c r="A108">
        <v>11432</v>
      </c>
      <c r="B108" s="1">
        <v>41242.75</v>
      </c>
      <c r="C108">
        <v>4</v>
      </c>
      <c r="D108">
        <v>0</v>
      </c>
      <c r="E108">
        <v>1</v>
      </c>
      <c r="F108">
        <v>7</v>
      </c>
      <c r="G108">
        <v>49</v>
      </c>
      <c r="H108" s="9">
        <v>11.0014</v>
      </c>
      <c r="I108" s="7">
        <v>17</v>
      </c>
      <c r="J108" s="7">
        <v>520</v>
      </c>
      <c r="K108" s="2">
        <v>537</v>
      </c>
      <c r="L108">
        <f t="shared" si="13"/>
        <v>2012</v>
      </c>
      <c r="M108">
        <f t="shared" si="14"/>
        <v>11</v>
      </c>
      <c r="N108">
        <f t="shared" si="15"/>
        <v>4</v>
      </c>
      <c r="O108">
        <f t="shared" si="16"/>
        <v>18</v>
      </c>
      <c r="P108">
        <f t="shared" si="25"/>
        <v>0</v>
      </c>
      <c r="Q108">
        <f t="shared" si="17"/>
        <v>48</v>
      </c>
      <c r="R108">
        <f t="shared" si="18"/>
        <v>0</v>
      </c>
      <c r="S108">
        <f t="shared" si="19"/>
        <v>0</v>
      </c>
      <c r="T108">
        <f t="shared" si="20"/>
        <v>0</v>
      </c>
      <c r="U108">
        <f t="shared" si="21"/>
        <v>0</v>
      </c>
      <c r="V108">
        <f t="shared" si="22"/>
        <v>1</v>
      </c>
      <c r="W108">
        <f t="shared" si="23"/>
        <v>1</v>
      </c>
      <c r="X108">
        <f t="shared" si="24"/>
        <v>44.6</v>
      </c>
    </row>
    <row r="109" spans="1:24">
      <c r="A109">
        <v>11433</v>
      </c>
      <c r="B109" s="1">
        <v>40630.625</v>
      </c>
      <c r="C109">
        <v>2</v>
      </c>
      <c r="D109">
        <v>0</v>
      </c>
      <c r="E109">
        <v>1</v>
      </c>
      <c r="F109">
        <v>7</v>
      </c>
      <c r="G109">
        <v>24</v>
      </c>
      <c r="H109" s="9">
        <v>19.001200000000001</v>
      </c>
      <c r="I109" s="2">
        <v>19</v>
      </c>
      <c r="J109" s="2">
        <v>53</v>
      </c>
      <c r="K109" s="2">
        <v>72</v>
      </c>
      <c r="L109">
        <f t="shared" si="13"/>
        <v>2011</v>
      </c>
      <c r="M109">
        <f t="shared" si="14"/>
        <v>3</v>
      </c>
      <c r="N109">
        <f t="shared" si="15"/>
        <v>1</v>
      </c>
      <c r="O109">
        <f t="shared" si="16"/>
        <v>15</v>
      </c>
      <c r="P109">
        <f t="shared" si="25"/>
        <v>0</v>
      </c>
      <c r="Q109">
        <f t="shared" si="17"/>
        <v>14</v>
      </c>
      <c r="R109">
        <f t="shared" si="18"/>
        <v>0</v>
      </c>
      <c r="S109">
        <f t="shared" si="19"/>
        <v>0</v>
      </c>
      <c r="T109">
        <f t="shared" si="20"/>
        <v>1</v>
      </c>
      <c r="U109">
        <f t="shared" si="21"/>
        <v>0</v>
      </c>
      <c r="V109">
        <f t="shared" si="22"/>
        <v>0</v>
      </c>
      <c r="W109">
        <f t="shared" si="23"/>
        <v>0</v>
      </c>
      <c r="X109">
        <f t="shared" si="24"/>
        <v>44.6</v>
      </c>
    </row>
    <row r="110" spans="1:24">
      <c r="A110">
        <v>11434</v>
      </c>
      <c r="B110" s="1">
        <v>41131</v>
      </c>
      <c r="C110">
        <v>3</v>
      </c>
      <c r="D110">
        <v>0</v>
      </c>
      <c r="E110">
        <v>1</v>
      </c>
      <c r="F110">
        <v>26</v>
      </c>
      <c r="G110">
        <v>65</v>
      </c>
      <c r="H110" s="9">
        <v>6.0031999999999996</v>
      </c>
      <c r="I110" s="7">
        <v>17</v>
      </c>
      <c r="J110" s="7">
        <v>68</v>
      </c>
      <c r="K110" s="2">
        <v>85</v>
      </c>
      <c r="L110">
        <f t="shared" si="13"/>
        <v>2012</v>
      </c>
      <c r="M110">
        <f t="shared" si="14"/>
        <v>8</v>
      </c>
      <c r="N110">
        <f t="shared" si="15"/>
        <v>5</v>
      </c>
      <c r="O110">
        <f t="shared" si="16"/>
        <v>0</v>
      </c>
      <c r="P110">
        <f t="shared" si="25"/>
        <v>0</v>
      </c>
      <c r="Q110">
        <f t="shared" si="17"/>
        <v>32</v>
      </c>
      <c r="R110">
        <f t="shared" si="18"/>
        <v>0</v>
      </c>
      <c r="S110">
        <f t="shared" si="19"/>
        <v>0</v>
      </c>
      <c r="T110">
        <f t="shared" si="20"/>
        <v>0</v>
      </c>
      <c r="U110">
        <f t="shared" si="21"/>
        <v>1</v>
      </c>
      <c r="V110">
        <f t="shared" si="22"/>
        <v>0</v>
      </c>
      <c r="W110">
        <f t="shared" si="23"/>
        <v>1</v>
      </c>
      <c r="X110">
        <f t="shared" si="24"/>
        <v>78.800000000000011</v>
      </c>
    </row>
    <row r="111" spans="1:24">
      <c r="A111">
        <v>11435</v>
      </c>
      <c r="B111" s="1">
        <v>41234.833333333336</v>
      </c>
      <c r="C111">
        <v>4</v>
      </c>
      <c r="D111">
        <v>0</v>
      </c>
      <c r="E111">
        <v>1</v>
      </c>
      <c r="F111">
        <v>8</v>
      </c>
      <c r="G111">
        <v>61</v>
      </c>
      <c r="H111" s="9">
        <v>7.0015000000000001</v>
      </c>
      <c r="I111" s="7">
        <v>11</v>
      </c>
      <c r="J111" s="7">
        <v>125</v>
      </c>
      <c r="K111" s="2">
        <v>136</v>
      </c>
      <c r="L111">
        <f t="shared" si="13"/>
        <v>2012</v>
      </c>
      <c r="M111">
        <f t="shared" si="14"/>
        <v>11</v>
      </c>
      <c r="N111">
        <f t="shared" si="15"/>
        <v>3</v>
      </c>
      <c r="O111">
        <f t="shared" si="16"/>
        <v>20</v>
      </c>
      <c r="P111">
        <f t="shared" si="25"/>
        <v>0</v>
      </c>
      <c r="Q111">
        <f t="shared" si="17"/>
        <v>47</v>
      </c>
      <c r="R111">
        <f t="shared" si="18"/>
        <v>0</v>
      </c>
      <c r="S111">
        <f t="shared" si="19"/>
        <v>0</v>
      </c>
      <c r="T111">
        <f t="shared" si="20"/>
        <v>0</v>
      </c>
      <c r="U111">
        <f t="shared" si="21"/>
        <v>0</v>
      </c>
      <c r="V111">
        <f t="shared" si="22"/>
        <v>1</v>
      </c>
      <c r="W111">
        <f t="shared" si="23"/>
        <v>1</v>
      </c>
      <c r="X111">
        <f t="shared" si="24"/>
        <v>46.4</v>
      </c>
    </row>
    <row r="112" spans="1:24">
      <c r="A112">
        <v>11436</v>
      </c>
      <c r="B112" s="1">
        <v>41195.625</v>
      </c>
      <c r="C112">
        <v>4</v>
      </c>
      <c r="D112">
        <v>0</v>
      </c>
      <c r="E112">
        <v>1</v>
      </c>
      <c r="F112">
        <v>16</v>
      </c>
      <c r="G112">
        <v>36</v>
      </c>
      <c r="H112" s="9">
        <v>12.997999999999999</v>
      </c>
      <c r="I112" s="7">
        <v>251</v>
      </c>
      <c r="J112" s="7">
        <v>364</v>
      </c>
      <c r="K112" s="2">
        <v>615</v>
      </c>
      <c r="L112">
        <f t="shared" si="13"/>
        <v>2012</v>
      </c>
      <c r="M112">
        <f t="shared" si="14"/>
        <v>10</v>
      </c>
      <c r="N112">
        <f t="shared" si="15"/>
        <v>6</v>
      </c>
      <c r="O112">
        <f t="shared" si="16"/>
        <v>15</v>
      </c>
      <c r="P112">
        <f t="shared" si="25"/>
        <v>1</v>
      </c>
      <c r="Q112">
        <f t="shared" si="17"/>
        <v>41</v>
      </c>
      <c r="R112">
        <f t="shared" si="18"/>
        <v>0</v>
      </c>
      <c r="S112">
        <f t="shared" si="19"/>
        <v>0</v>
      </c>
      <c r="T112">
        <f t="shared" si="20"/>
        <v>0</v>
      </c>
      <c r="U112">
        <f t="shared" si="21"/>
        <v>0</v>
      </c>
      <c r="V112">
        <f t="shared" si="22"/>
        <v>1</v>
      </c>
      <c r="W112">
        <f t="shared" si="23"/>
        <v>1</v>
      </c>
      <c r="X112">
        <f t="shared" si="24"/>
        <v>60.8</v>
      </c>
    </row>
    <row r="113" spans="1:24">
      <c r="A113">
        <v>11437</v>
      </c>
      <c r="B113" s="1">
        <v>40604.375</v>
      </c>
      <c r="C113">
        <v>1</v>
      </c>
      <c r="D113">
        <v>0</v>
      </c>
      <c r="E113">
        <v>1</v>
      </c>
      <c r="F113">
        <v>5.0000000000000018</v>
      </c>
      <c r="G113">
        <v>56</v>
      </c>
      <c r="H113" s="9">
        <v>19.999500000000001</v>
      </c>
      <c r="I113" s="2">
        <v>7</v>
      </c>
      <c r="J113" s="2">
        <v>141</v>
      </c>
      <c r="K113" s="2">
        <v>148</v>
      </c>
      <c r="L113">
        <f t="shared" si="13"/>
        <v>2011</v>
      </c>
      <c r="M113">
        <f t="shared" si="14"/>
        <v>3</v>
      </c>
      <c r="N113">
        <f t="shared" si="15"/>
        <v>3</v>
      </c>
      <c r="O113">
        <f t="shared" si="16"/>
        <v>9</v>
      </c>
      <c r="P113">
        <f t="shared" si="25"/>
        <v>0</v>
      </c>
      <c r="Q113">
        <f t="shared" si="17"/>
        <v>10</v>
      </c>
      <c r="R113">
        <f t="shared" si="18"/>
        <v>0</v>
      </c>
      <c r="S113">
        <f t="shared" si="19"/>
        <v>0</v>
      </c>
      <c r="T113">
        <f t="shared" si="20"/>
        <v>0</v>
      </c>
      <c r="U113">
        <f t="shared" si="21"/>
        <v>0</v>
      </c>
      <c r="V113">
        <f t="shared" si="22"/>
        <v>0</v>
      </c>
      <c r="W113">
        <f t="shared" si="23"/>
        <v>0</v>
      </c>
      <c r="X113">
        <f t="shared" si="24"/>
        <v>41</v>
      </c>
    </row>
    <row r="114" spans="1:24">
      <c r="A114">
        <v>11438</v>
      </c>
      <c r="B114" s="1">
        <v>40731.083333333336</v>
      </c>
      <c r="C114">
        <v>3</v>
      </c>
      <c r="D114">
        <v>0</v>
      </c>
      <c r="E114">
        <v>1</v>
      </c>
      <c r="F114">
        <v>23.999999999999993</v>
      </c>
      <c r="G114">
        <v>89</v>
      </c>
      <c r="H114" s="9">
        <v>12.997999999999999</v>
      </c>
      <c r="I114" s="7">
        <v>1</v>
      </c>
      <c r="J114" s="7">
        <v>7</v>
      </c>
      <c r="K114" s="2">
        <v>8</v>
      </c>
      <c r="L114">
        <f t="shared" si="13"/>
        <v>2011</v>
      </c>
      <c r="M114">
        <f t="shared" si="14"/>
        <v>7</v>
      </c>
      <c r="N114">
        <f t="shared" si="15"/>
        <v>4</v>
      </c>
      <c r="O114">
        <f t="shared" si="16"/>
        <v>2</v>
      </c>
      <c r="P114">
        <f t="shared" si="25"/>
        <v>0</v>
      </c>
      <c r="Q114">
        <f t="shared" si="17"/>
        <v>28</v>
      </c>
      <c r="R114">
        <f t="shared" si="18"/>
        <v>0</v>
      </c>
      <c r="S114">
        <f t="shared" si="19"/>
        <v>0</v>
      </c>
      <c r="T114">
        <f t="shared" si="20"/>
        <v>0</v>
      </c>
      <c r="U114">
        <f t="shared" si="21"/>
        <v>1</v>
      </c>
      <c r="V114">
        <f t="shared" si="22"/>
        <v>0</v>
      </c>
      <c r="W114">
        <f t="shared" si="23"/>
        <v>0</v>
      </c>
      <c r="X114">
        <f t="shared" si="24"/>
        <v>75.199999999999989</v>
      </c>
    </row>
    <row r="115" spans="1:24">
      <c r="A115">
        <v>11439</v>
      </c>
      <c r="B115" s="1">
        <v>40695.291666666664</v>
      </c>
      <c r="C115">
        <v>2</v>
      </c>
      <c r="D115">
        <v>0</v>
      </c>
      <c r="E115">
        <v>2</v>
      </c>
      <c r="F115">
        <v>26</v>
      </c>
      <c r="G115">
        <v>79</v>
      </c>
      <c r="H115" s="9">
        <v>11.0014</v>
      </c>
      <c r="I115" s="7">
        <v>18</v>
      </c>
      <c r="J115" s="7">
        <v>265</v>
      </c>
      <c r="K115" s="2">
        <v>283</v>
      </c>
      <c r="L115">
        <f t="shared" si="13"/>
        <v>2011</v>
      </c>
      <c r="M115">
        <f t="shared" si="14"/>
        <v>6</v>
      </c>
      <c r="N115">
        <f t="shared" si="15"/>
        <v>3</v>
      </c>
      <c r="O115">
        <f t="shared" si="16"/>
        <v>7</v>
      </c>
      <c r="P115">
        <f t="shared" si="25"/>
        <v>0</v>
      </c>
      <c r="Q115">
        <f t="shared" si="17"/>
        <v>23</v>
      </c>
      <c r="R115">
        <f t="shared" si="18"/>
        <v>1</v>
      </c>
      <c r="S115">
        <f t="shared" si="19"/>
        <v>0</v>
      </c>
      <c r="T115">
        <f t="shared" si="20"/>
        <v>1</v>
      </c>
      <c r="U115">
        <f t="shared" si="21"/>
        <v>0</v>
      </c>
      <c r="V115">
        <f t="shared" si="22"/>
        <v>0</v>
      </c>
      <c r="W115">
        <f t="shared" si="23"/>
        <v>0</v>
      </c>
      <c r="X115">
        <f t="shared" si="24"/>
        <v>78.800000000000011</v>
      </c>
    </row>
    <row r="116" spans="1:24">
      <c r="A116">
        <v>11440</v>
      </c>
      <c r="B116" s="1">
        <v>40549.708333333336</v>
      </c>
      <c r="C116">
        <v>1</v>
      </c>
      <c r="D116">
        <v>0</v>
      </c>
      <c r="E116">
        <v>1</v>
      </c>
      <c r="F116">
        <v>2</v>
      </c>
      <c r="G116">
        <v>51</v>
      </c>
      <c r="H116" s="9">
        <v>11.0014</v>
      </c>
      <c r="I116" s="2">
        <v>9</v>
      </c>
      <c r="J116" s="2">
        <v>163</v>
      </c>
      <c r="K116" s="2">
        <v>172</v>
      </c>
      <c r="L116">
        <f t="shared" si="13"/>
        <v>2011</v>
      </c>
      <c r="M116">
        <f t="shared" si="14"/>
        <v>1</v>
      </c>
      <c r="N116">
        <f t="shared" si="15"/>
        <v>4</v>
      </c>
      <c r="O116">
        <f t="shared" si="16"/>
        <v>17</v>
      </c>
      <c r="P116">
        <f t="shared" si="25"/>
        <v>0</v>
      </c>
      <c r="Q116">
        <f t="shared" si="17"/>
        <v>2</v>
      </c>
      <c r="R116">
        <f t="shared" si="18"/>
        <v>0</v>
      </c>
      <c r="S116">
        <f t="shared" si="19"/>
        <v>0</v>
      </c>
      <c r="T116">
        <f t="shared" si="20"/>
        <v>0</v>
      </c>
      <c r="U116">
        <f t="shared" si="21"/>
        <v>0</v>
      </c>
      <c r="V116">
        <f t="shared" si="22"/>
        <v>0</v>
      </c>
      <c r="W116">
        <f t="shared" si="23"/>
        <v>0</v>
      </c>
      <c r="X116">
        <f t="shared" si="24"/>
        <v>35.6</v>
      </c>
    </row>
    <row r="117" spans="1:24">
      <c r="A117">
        <v>11441</v>
      </c>
      <c r="B117" s="1">
        <v>40839</v>
      </c>
      <c r="C117">
        <v>4</v>
      </c>
      <c r="D117">
        <v>0</v>
      </c>
      <c r="E117">
        <v>1</v>
      </c>
      <c r="F117">
        <v>9</v>
      </c>
      <c r="G117">
        <v>87</v>
      </c>
      <c r="H117" s="9">
        <v>0</v>
      </c>
      <c r="I117" s="7">
        <v>24</v>
      </c>
      <c r="J117" s="7">
        <v>64</v>
      </c>
      <c r="K117" s="2">
        <v>88</v>
      </c>
      <c r="L117">
        <f t="shared" si="13"/>
        <v>2011</v>
      </c>
      <c r="M117">
        <f t="shared" si="14"/>
        <v>10</v>
      </c>
      <c r="N117">
        <f t="shared" si="15"/>
        <v>7</v>
      </c>
      <c r="O117">
        <f t="shared" si="16"/>
        <v>0</v>
      </c>
      <c r="P117">
        <f t="shared" si="25"/>
        <v>1</v>
      </c>
      <c r="Q117">
        <f t="shared" si="17"/>
        <v>44</v>
      </c>
      <c r="R117">
        <f t="shared" si="18"/>
        <v>0</v>
      </c>
      <c r="S117">
        <f t="shared" si="19"/>
        <v>0</v>
      </c>
      <c r="T117">
        <f t="shared" si="20"/>
        <v>0</v>
      </c>
      <c r="U117">
        <f t="shared" si="21"/>
        <v>0</v>
      </c>
      <c r="V117">
        <f t="shared" si="22"/>
        <v>1</v>
      </c>
      <c r="W117">
        <f t="shared" si="23"/>
        <v>0</v>
      </c>
      <c r="X117">
        <f t="shared" si="24"/>
        <v>48.2</v>
      </c>
    </row>
    <row r="118" spans="1:24">
      <c r="A118">
        <v>11442</v>
      </c>
      <c r="B118" s="1">
        <v>41066.333333333336</v>
      </c>
      <c r="C118">
        <v>2</v>
      </c>
      <c r="D118">
        <v>0</v>
      </c>
      <c r="E118">
        <v>1</v>
      </c>
      <c r="F118">
        <v>18</v>
      </c>
      <c r="G118">
        <v>68</v>
      </c>
      <c r="H118" s="9">
        <v>0</v>
      </c>
      <c r="I118" s="7">
        <v>30</v>
      </c>
      <c r="J118" s="7">
        <v>635</v>
      </c>
      <c r="K118" s="2">
        <v>665</v>
      </c>
      <c r="L118">
        <f t="shared" si="13"/>
        <v>2012</v>
      </c>
      <c r="M118">
        <f t="shared" si="14"/>
        <v>6</v>
      </c>
      <c r="N118">
        <f t="shared" si="15"/>
        <v>3</v>
      </c>
      <c r="O118">
        <f t="shared" si="16"/>
        <v>8</v>
      </c>
      <c r="P118">
        <f t="shared" si="25"/>
        <v>0</v>
      </c>
      <c r="Q118">
        <f t="shared" si="17"/>
        <v>23</v>
      </c>
      <c r="R118">
        <f t="shared" si="18"/>
        <v>0</v>
      </c>
      <c r="S118">
        <f t="shared" si="19"/>
        <v>0</v>
      </c>
      <c r="T118">
        <f t="shared" si="20"/>
        <v>1</v>
      </c>
      <c r="U118">
        <f t="shared" si="21"/>
        <v>0</v>
      </c>
      <c r="V118">
        <f t="shared" si="22"/>
        <v>0</v>
      </c>
      <c r="W118">
        <f t="shared" si="23"/>
        <v>1</v>
      </c>
      <c r="X118">
        <f t="shared" si="24"/>
        <v>64.400000000000006</v>
      </c>
    </row>
    <row r="119" spans="1:24">
      <c r="A119">
        <v>11443</v>
      </c>
      <c r="B119" s="1">
        <v>41156.875</v>
      </c>
      <c r="C119">
        <v>3</v>
      </c>
      <c r="D119">
        <v>0</v>
      </c>
      <c r="E119">
        <v>1</v>
      </c>
      <c r="F119">
        <v>28</v>
      </c>
      <c r="G119">
        <v>74</v>
      </c>
      <c r="H119" s="9">
        <v>16.997900000000001</v>
      </c>
      <c r="I119" s="7">
        <v>28</v>
      </c>
      <c r="J119" s="7">
        <v>240</v>
      </c>
      <c r="K119" s="2">
        <v>268</v>
      </c>
      <c r="L119">
        <f t="shared" si="13"/>
        <v>2012</v>
      </c>
      <c r="M119">
        <f t="shared" si="14"/>
        <v>9</v>
      </c>
      <c r="N119">
        <f t="shared" si="15"/>
        <v>2</v>
      </c>
      <c r="O119">
        <f t="shared" si="16"/>
        <v>21</v>
      </c>
      <c r="P119">
        <f t="shared" si="25"/>
        <v>0</v>
      </c>
      <c r="Q119">
        <f t="shared" si="17"/>
        <v>36</v>
      </c>
      <c r="R119">
        <f t="shared" si="18"/>
        <v>0</v>
      </c>
      <c r="S119">
        <f t="shared" si="19"/>
        <v>0</v>
      </c>
      <c r="T119">
        <f t="shared" si="20"/>
        <v>0</v>
      </c>
      <c r="U119">
        <f t="shared" si="21"/>
        <v>1</v>
      </c>
      <c r="V119">
        <f t="shared" si="22"/>
        <v>0</v>
      </c>
      <c r="W119">
        <f t="shared" si="23"/>
        <v>1</v>
      </c>
      <c r="X119">
        <f t="shared" si="24"/>
        <v>82.4</v>
      </c>
    </row>
    <row r="120" spans="1:24">
      <c r="A120">
        <v>11444</v>
      </c>
      <c r="B120" s="1">
        <v>40605.333333333336</v>
      </c>
      <c r="C120">
        <v>1</v>
      </c>
      <c r="D120">
        <v>0</v>
      </c>
      <c r="E120">
        <v>1</v>
      </c>
      <c r="F120">
        <v>-1.9999999999999991</v>
      </c>
      <c r="G120">
        <v>39</v>
      </c>
      <c r="H120" s="9">
        <v>19.999500000000001</v>
      </c>
      <c r="I120" s="2">
        <v>4</v>
      </c>
      <c r="J120" s="2">
        <v>213</v>
      </c>
      <c r="K120" s="2">
        <v>217</v>
      </c>
      <c r="L120">
        <f t="shared" si="13"/>
        <v>2011</v>
      </c>
      <c r="M120">
        <f t="shared" si="14"/>
        <v>3</v>
      </c>
      <c r="N120">
        <f t="shared" si="15"/>
        <v>4</v>
      </c>
      <c r="O120">
        <f t="shared" si="16"/>
        <v>8</v>
      </c>
      <c r="P120">
        <f t="shared" si="25"/>
        <v>0</v>
      </c>
      <c r="Q120">
        <f t="shared" si="17"/>
        <v>10</v>
      </c>
      <c r="R120">
        <f t="shared" si="18"/>
        <v>0</v>
      </c>
      <c r="S120">
        <f t="shared" si="19"/>
        <v>0</v>
      </c>
      <c r="T120">
        <f t="shared" si="20"/>
        <v>0</v>
      </c>
      <c r="U120">
        <f t="shared" si="21"/>
        <v>0</v>
      </c>
      <c r="V120">
        <f t="shared" si="22"/>
        <v>0</v>
      </c>
      <c r="W120">
        <f t="shared" si="23"/>
        <v>0</v>
      </c>
      <c r="X120">
        <f t="shared" si="24"/>
        <v>28.400000000000002</v>
      </c>
    </row>
    <row r="121" spans="1:24">
      <c r="A121">
        <v>11445</v>
      </c>
      <c r="B121" s="1">
        <v>41050.5</v>
      </c>
      <c r="C121">
        <v>2</v>
      </c>
      <c r="D121">
        <v>0</v>
      </c>
      <c r="E121">
        <v>2</v>
      </c>
      <c r="F121">
        <v>21.000000000000004</v>
      </c>
      <c r="G121">
        <v>83</v>
      </c>
      <c r="H121" s="9">
        <v>16.997900000000001</v>
      </c>
      <c r="I121" s="7">
        <v>46</v>
      </c>
      <c r="J121" s="7">
        <v>124</v>
      </c>
      <c r="K121" s="2">
        <v>170</v>
      </c>
      <c r="L121">
        <f t="shared" si="13"/>
        <v>2012</v>
      </c>
      <c r="M121">
        <f t="shared" si="14"/>
        <v>5</v>
      </c>
      <c r="N121">
        <f t="shared" si="15"/>
        <v>1</v>
      </c>
      <c r="O121">
        <f t="shared" si="16"/>
        <v>12</v>
      </c>
      <c r="P121">
        <f t="shared" si="25"/>
        <v>0</v>
      </c>
      <c r="Q121">
        <f t="shared" si="17"/>
        <v>21</v>
      </c>
      <c r="R121">
        <f t="shared" si="18"/>
        <v>1</v>
      </c>
      <c r="S121">
        <f t="shared" si="19"/>
        <v>0</v>
      </c>
      <c r="T121">
        <f t="shared" si="20"/>
        <v>1</v>
      </c>
      <c r="U121">
        <f t="shared" si="21"/>
        <v>0</v>
      </c>
      <c r="V121">
        <f t="shared" si="22"/>
        <v>0</v>
      </c>
      <c r="W121">
        <f t="shared" si="23"/>
        <v>1</v>
      </c>
      <c r="X121">
        <f t="shared" si="24"/>
        <v>69.800000000000011</v>
      </c>
    </row>
    <row r="122" spans="1:24">
      <c r="A122">
        <v>11446</v>
      </c>
      <c r="B122" s="1">
        <v>40829.666666666664</v>
      </c>
      <c r="C122">
        <v>4</v>
      </c>
      <c r="D122">
        <v>0</v>
      </c>
      <c r="E122">
        <v>1</v>
      </c>
      <c r="F122">
        <v>23.999999999999993</v>
      </c>
      <c r="G122">
        <v>74</v>
      </c>
      <c r="H122" s="9">
        <v>15.001300000000001</v>
      </c>
      <c r="I122" s="7">
        <v>36</v>
      </c>
      <c r="J122" s="7">
        <v>239</v>
      </c>
      <c r="K122" s="2">
        <v>275</v>
      </c>
      <c r="L122">
        <f t="shared" si="13"/>
        <v>2011</v>
      </c>
      <c r="M122">
        <f t="shared" si="14"/>
        <v>10</v>
      </c>
      <c r="N122">
        <f t="shared" si="15"/>
        <v>4</v>
      </c>
      <c r="O122">
        <f t="shared" si="16"/>
        <v>16</v>
      </c>
      <c r="P122">
        <f t="shared" si="25"/>
        <v>0</v>
      </c>
      <c r="Q122">
        <f t="shared" si="17"/>
        <v>42</v>
      </c>
      <c r="R122">
        <f t="shared" si="18"/>
        <v>0</v>
      </c>
      <c r="S122">
        <f t="shared" si="19"/>
        <v>0</v>
      </c>
      <c r="T122">
        <f t="shared" si="20"/>
        <v>0</v>
      </c>
      <c r="U122">
        <f t="shared" si="21"/>
        <v>0</v>
      </c>
      <c r="V122">
        <f t="shared" si="22"/>
        <v>1</v>
      </c>
      <c r="W122">
        <f t="shared" si="23"/>
        <v>0</v>
      </c>
      <c r="X122">
        <f t="shared" si="24"/>
        <v>75.199999999999989</v>
      </c>
    </row>
    <row r="123" spans="1:24">
      <c r="A123">
        <v>11447</v>
      </c>
      <c r="B123" s="1">
        <v>40859.458333333336</v>
      </c>
      <c r="C123">
        <v>4</v>
      </c>
      <c r="D123">
        <v>0</v>
      </c>
      <c r="E123">
        <v>1</v>
      </c>
      <c r="F123">
        <v>10</v>
      </c>
      <c r="G123">
        <v>54</v>
      </c>
      <c r="H123" s="9">
        <v>19.001200000000001</v>
      </c>
      <c r="I123" s="7">
        <v>102</v>
      </c>
      <c r="J123" s="7">
        <v>213</v>
      </c>
      <c r="K123" s="2">
        <v>315</v>
      </c>
      <c r="L123">
        <f t="shared" si="13"/>
        <v>2011</v>
      </c>
      <c r="M123">
        <f t="shared" si="14"/>
        <v>11</v>
      </c>
      <c r="N123">
        <f t="shared" si="15"/>
        <v>6</v>
      </c>
      <c r="O123">
        <f t="shared" si="16"/>
        <v>11</v>
      </c>
      <c r="P123">
        <f t="shared" si="25"/>
        <v>1</v>
      </c>
      <c r="Q123">
        <f t="shared" si="17"/>
        <v>46</v>
      </c>
      <c r="R123">
        <f t="shared" si="18"/>
        <v>0</v>
      </c>
      <c r="S123">
        <f t="shared" si="19"/>
        <v>0</v>
      </c>
      <c r="T123">
        <f t="shared" si="20"/>
        <v>0</v>
      </c>
      <c r="U123">
        <f t="shared" si="21"/>
        <v>0</v>
      </c>
      <c r="V123">
        <f t="shared" si="22"/>
        <v>1</v>
      </c>
      <c r="W123">
        <f t="shared" si="23"/>
        <v>0</v>
      </c>
      <c r="X123">
        <f t="shared" si="24"/>
        <v>50</v>
      </c>
    </row>
    <row r="124" spans="1:24">
      <c r="A124">
        <v>11448</v>
      </c>
      <c r="B124" s="1">
        <v>41202.291666666664</v>
      </c>
      <c r="C124">
        <v>4</v>
      </c>
      <c r="D124">
        <v>0</v>
      </c>
      <c r="E124">
        <v>1</v>
      </c>
      <c r="F124">
        <v>11</v>
      </c>
      <c r="G124">
        <v>82</v>
      </c>
      <c r="H124" s="9">
        <v>0</v>
      </c>
      <c r="I124" s="7">
        <v>6</v>
      </c>
      <c r="J124" s="7">
        <v>59</v>
      </c>
      <c r="K124" s="2">
        <v>65</v>
      </c>
      <c r="L124">
        <f t="shared" si="13"/>
        <v>2012</v>
      </c>
      <c r="M124">
        <f t="shared" si="14"/>
        <v>10</v>
      </c>
      <c r="N124">
        <f t="shared" si="15"/>
        <v>6</v>
      </c>
      <c r="O124">
        <f t="shared" si="16"/>
        <v>7</v>
      </c>
      <c r="P124">
        <f t="shared" si="25"/>
        <v>1</v>
      </c>
      <c r="Q124">
        <f t="shared" si="17"/>
        <v>42</v>
      </c>
      <c r="R124">
        <f t="shared" si="18"/>
        <v>0</v>
      </c>
      <c r="S124">
        <f t="shared" si="19"/>
        <v>0</v>
      </c>
      <c r="T124">
        <f t="shared" si="20"/>
        <v>0</v>
      </c>
      <c r="U124">
        <f t="shared" si="21"/>
        <v>0</v>
      </c>
      <c r="V124">
        <f t="shared" si="22"/>
        <v>1</v>
      </c>
      <c r="W124">
        <f t="shared" si="23"/>
        <v>1</v>
      </c>
      <c r="X124">
        <f t="shared" si="24"/>
        <v>51.8</v>
      </c>
    </row>
    <row r="125" spans="1:24">
      <c r="A125">
        <v>11449</v>
      </c>
      <c r="B125" s="1">
        <v>40699.208333333336</v>
      </c>
      <c r="C125">
        <v>2</v>
      </c>
      <c r="D125">
        <v>0</v>
      </c>
      <c r="E125">
        <v>2</v>
      </c>
      <c r="F125">
        <v>22</v>
      </c>
      <c r="G125">
        <v>61</v>
      </c>
      <c r="H125" s="9">
        <v>8.9981000000000009</v>
      </c>
      <c r="I125" s="7">
        <v>1</v>
      </c>
      <c r="J125" s="7">
        <v>5</v>
      </c>
      <c r="K125" s="2">
        <v>6</v>
      </c>
      <c r="L125">
        <f t="shared" si="13"/>
        <v>2011</v>
      </c>
      <c r="M125">
        <f t="shared" si="14"/>
        <v>6</v>
      </c>
      <c r="N125">
        <f t="shared" si="15"/>
        <v>7</v>
      </c>
      <c r="O125">
        <f t="shared" si="16"/>
        <v>5</v>
      </c>
      <c r="P125">
        <f t="shared" si="25"/>
        <v>1</v>
      </c>
      <c r="Q125">
        <f t="shared" si="17"/>
        <v>24</v>
      </c>
      <c r="R125">
        <f t="shared" si="18"/>
        <v>1</v>
      </c>
      <c r="S125">
        <f t="shared" si="19"/>
        <v>0</v>
      </c>
      <c r="T125">
        <f t="shared" si="20"/>
        <v>1</v>
      </c>
      <c r="U125">
        <f t="shared" si="21"/>
        <v>0</v>
      </c>
      <c r="V125">
        <f t="shared" si="22"/>
        <v>0</v>
      </c>
      <c r="W125">
        <f t="shared" si="23"/>
        <v>0</v>
      </c>
      <c r="X125">
        <f t="shared" si="24"/>
        <v>71.599999999999994</v>
      </c>
    </row>
    <row r="126" spans="1:24">
      <c r="A126">
        <v>11450</v>
      </c>
      <c r="B126" s="1">
        <v>40595.416666666664</v>
      </c>
      <c r="C126">
        <v>1</v>
      </c>
      <c r="D126">
        <v>1</v>
      </c>
      <c r="E126">
        <v>2</v>
      </c>
      <c r="F126">
        <v>7</v>
      </c>
      <c r="G126">
        <v>57</v>
      </c>
      <c r="H126" s="9">
        <v>16.997900000000001</v>
      </c>
      <c r="I126" s="2">
        <v>29</v>
      </c>
      <c r="J126" s="2">
        <v>52</v>
      </c>
      <c r="K126" s="2">
        <v>81</v>
      </c>
      <c r="L126">
        <f t="shared" si="13"/>
        <v>2011</v>
      </c>
      <c r="M126">
        <f t="shared" si="14"/>
        <v>2</v>
      </c>
      <c r="N126">
        <f t="shared" si="15"/>
        <v>1</v>
      </c>
      <c r="O126">
        <f t="shared" si="16"/>
        <v>10</v>
      </c>
      <c r="P126">
        <f t="shared" si="25"/>
        <v>0</v>
      </c>
      <c r="Q126">
        <f t="shared" si="17"/>
        <v>9</v>
      </c>
      <c r="R126">
        <f t="shared" si="18"/>
        <v>1</v>
      </c>
      <c r="S126">
        <f t="shared" si="19"/>
        <v>0</v>
      </c>
      <c r="T126">
        <f t="shared" si="20"/>
        <v>0</v>
      </c>
      <c r="U126">
        <f t="shared" si="21"/>
        <v>0</v>
      </c>
      <c r="V126">
        <f t="shared" si="22"/>
        <v>0</v>
      </c>
      <c r="W126">
        <f t="shared" si="23"/>
        <v>0</v>
      </c>
      <c r="X126">
        <f t="shared" si="24"/>
        <v>44.6</v>
      </c>
    </row>
    <row r="127" spans="1:24">
      <c r="A127">
        <v>11451</v>
      </c>
      <c r="B127" s="1">
        <v>40999.416666666664</v>
      </c>
      <c r="C127">
        <v>2</v>
      </c>
      <c r="D127">
        <v>0</v>
      </c>
      <c r="E127">
        <v>2</v>
      </c>
      <c r="F127">
        <v>11</v>
      </c>
      <c r="G127">
        <v>76</v>
      </c>
      <c r="H127" s="9">
        <v>8.9981000000000009</v>
      </c>
      <c r="I127" s="7">
        <v>108</v>
      </c>
      <c r="J127" s="7">
        <v>205</v>
      </c>
      <c r="K127" s="2">
        <v>313</v>
      </c>
      <c r="L127">
        <f t="shared" si="13"/>
        <v>2012</v>
      </c>
      <c r="M127">
        <f t="shared" si="14"/>
        <v>3</v>
      </c>
      <c r="N127">
        <f t="shared" si="15"/>
        <v>6</v>
      </c>
      <c r="O127">
        <f t="shared" si="16"/>
        <v>10</v>
      </c>
      <c r="P127">
        <f t="shared" si="25"/>
        <v>1</v>
      </c>
      <c r="Q127">
        <f t="shared" si="17"/>
        <v>13</v>
      </c>
      <c r="R127">
        <f t="shared" si="18"/>
        <v>1</v>
      </c>
      <c r="S127">
        <f t="shared" si="19"/>
        <v>0</v>
      </c>
      <c r="T127">
        <f t="shared" si="20"/>
        <v>1</v>
      </c>
      <c r="U127">
        <f t="shared" si="21"/>
        <v>0</v>
      </c>
      <c r="V127">
        <f t="shared" si="22"/>
        <v>0</v>
      </c>
      <c r="W127">
        <f t="shared" si="23"/>
        <v>1</v>
      </c>
      <c r="X127">
        <f t="shared" si="24"/>
        <v>51.8</v>
      </c>
    </row>
    <row r="128" spans="1:24">
      <c r="A128">
        <v>11452</v>
      </c>
      <c r="B128" s="1">
        <v>40761</v>
      </c>
      <c r="C128">
        <v>3</v>
      </c>
      <c r="D128">
        <v>0</v>
      </c>
      <c r="E128">
        <v>1</v>
      </c>
      <c r="F128">
        <v>23.999999999999993</v>
      </c>
      <c r="G128">
        <v>78</v>
      </c>
      <c r="H128" s="9">
        <v>12.997999999999999</v>
      </c>
      <c r="I128" s="7">
        <v>29</v>
      </c>
      <c r="J128" s="7">
        <v>104</v>
      </c>
      <c r="K128" s="2">
        <v>133</v>
      </c>
      <c r="L128">
        <f t="shared" si="13"/>
        <v>2011</v>
      </c>
      <c r="M128">
        <f t="shared" si="14"/>
        <v>8</v>
      </c>
      <c r="N128">
        <f t="shared" si="15"/>
        <v>6</v>
      </c>
      <c r="O128">
        <f t="shared" si="16"/>
        <v>0</v>
      </c>
      <c r="P128">
        <f t="shared" si="25"/>
        <v>1</v>
      </c>
      <c r="Q128">
        <f t="shared" si="17"/>
        <v>32</v>
      </c>
      <c r="R128">
        <f t="shared" si="18"/>
        <v>0</v>
      </c>
      <c r="S128">
        <f t="shared" si="19"/>
        <v>0</v>
      </c>
      <c r="T128">
        <f t="shared" si="20"/>
        <v>0</v>
      </c>
      <c r="U128">
        <f t="shared" si="21"/>
        <v>1</v>
      </c>
      <c r="V128">
        <f t="shared" si="22"/>
        <v>0</v>
      </c>
      <c r="W128">
        <f t="shared" si="23"/>
        <v>0</v>
      </c>
      <c r="X128">
        <f t="shared" si="24"/>
        <v>75.199999999999989</v>
      </c>
    </row>
    <row r="129" spans="1:24">
      <c r="A129">
        <v>11453</v>
      </c>
      <c r="B129" s="1">
        <v>40796.875</v>
      </c>
      <c r="C129">
        <v>3</v>
      </c>
      <c r="D129">
        <v>0</v>
      </c>
      <c r="E129">
        <v>1</v>
      </c>
      <c r="F129">
        <v>23</v>
      </c>
      <c r="G129">
        <v>78</v>
      </c>
      <c r="H129" s="9">
        <v>6.0031999999999996</v>
      </c>
      <c r="I129" s="7">
        <v>59</v>
      </c>
      <c r="J129" s="7">
        <v>171</v>
      </c>
      <c r="K129" s="2">
        <v>230</v>
      </c>
      <c r="L129">
        <f t="shared" si="13"/>
        <v>2011</v>
      </c>
      <c r="M129">
        <f t="shared" si="14"/>
        <v>9</v>
      </c>
      <c r="N129">
        <f t="shared" si="15"/>
        <v>6</v>
      </c>
      <c r="O129">
        <f t="shared" si="16"/>
        <v>21</v>
      </c>
      <c r="P129">
        <f t="shared" si="25"/>
        <v>1</v>
      </c>
      <c r="Q129">
        <f t="shared" si="17"/>
        <v>37</v>
      </c>
      <c r="R129">
        <f t="shared" si="18"/>
        <v>0</v>
      </c>
      <c r="S129">
        <f t="shared" si="19"/>
        <v>0</v>
      </c>
      <c r="T129">
        <f t="shared" si="20"/>
        <v>0</v>
      </c>
      <c r="U129">
        <f t="shared" si="21"/>
        <v>1</v>
      </c>
      <c r="V129">
        <f t="shared" si="22"/>
        <v>0</v>
      </c>
      <c r="W129">
        <f t="shared" si="23"/>
        <v>0</v>
      </c>
      <c r="X129">
        <f t="shared" si="24"/>
        <v>73.400000000000006</v>
      </c>
    </row>
    <row r="130" spans="1:24">
      <c r="A130">
        <v>11454</v>
      </c>
      <c r="B130" s="1">
        <v>40628.333333333336</v>
      </c>
      <c r="C130">
        <v>2</v>
      </c>
      <c r="D130">
        <v>0</v>
      </c>
      <c r="E130">
        <v>1</v>
      </c>
      <c r="F130">
        <v>2</v>
      </c>
      <c r="G130">
        <v>44</v>
      </c>
      <c r="H130" s="9">
        <v>8.9981000000000009</v>
      </c>
      <c r="I130" s="2">
        <v>24</v>
      </c>
      <c r="J130" s="2">
        <v>42</v>
      </c>
      <c r="K130" s="2">
        <v>66</v>
      </c>
      <c r="L130">
        <f t="shared" ref="L130:L193" si="26">YEAR(B130)</f>
        <v>2011</v>
      </c>
      <c r="M130">
        <f t="shared" ref="M130:M193" si="27">MONTH(B130)</f>
        <v>3</v>
      </c>
      <c r="N130">
        <f t="shared" ref="N130:N193" si="28">WEEKDAY(B130,2)</f>
        <v>6</v>
      </c>
      <c r="O130">
        <f t="shared" ref="O130:O193" si="29">HOUR(B130)</f>
        <v>8</v>
      </c>
      <c r="P130">
        <f t="shared" si="25"/>
        <v>1</v>
      </c>
      <c r="Q130">
        <f t="shared" ref="Q130:Q193" si="30">WEEKNUM(B130,1)</f>
        <v>13</v>
      </c>
      <c r="R130">
        <f t="shared" ref="R130:R193" si="31">IF(E130=2,1,0)</f>
        <v>0</v>
      </c>
      <c r="S130">
        <f t="shared" ref="S130:S193" si="32">IF(E130=3,1,0)</f>
        <v>0</v>
      </c>
      <c r="T130">
        <f t="shared" ref="T130:T193" si="33">IF(C130=2,1,0)</f>
        <v>1</v>
      </c>
      <c r="U130">
        <f t="shared" ref="U130:U193" si="34">IF(C130=3,1,0)</f>
        <v>0</v>
      </c>
      <c r="V130">
        <f t="shared" ref="V130:V193" si="35">IF(C130=4,1,0)</f>
        <v>0</v>
      </c>
      <c r="W130">
        <f t="shared" ref="W130:W193" si="36">IF(L130=2012,1,0)</f>
        <v>0</v>
      </c>
      <c r="X130">
        <f t="shared" ref="X130:X193" si="37">CONVERT(F130,"C","F")</f>
        <v>35.6</v>
      </c>
    </row>
    <row r="131" spans="1:24">
      <c r="A131">
        <v>11455</v>
      </c>
      <c r="B131" s="1">
        <v>40604.25</v>
      </c>
      <c r="C131">
        <v>1</v>
      </c>
      <c r="D131">
        <v>0</v>
      </c>
      <c r="E131">
        <v>1</v>
      </c>
      <c r="F131">
        <v>2</v>
      </c>
      <c r="G131">
        <v>55</v>
      </c>
      <c r="H131" s="9">
        <v>16.997900000000001</v>
      </c>
      <c r="I131" s="2">
        <v>1</v>
      </c>
      <c r="J131" s="2">
        <v>39</v>
      </c>
      <c r="K131" s="2">
        <v>40</v>
      </c>
      <c r="L131">
        <f t="shared" si="26"/>
        <v>2011</v>
      </c>
      <c r="M131">
        <f t="shared" si="27"/>
        <v>3</v>
      </c>
      <c r="N131">
        <f t="shared" si="28"/>
        <v>3</v>
      </c>
      <c r="O131">
        <f t="shared" si="29"/>
        <v>6</v>
      </c>
      <c r="P131">
        <f t="shared" ref="P131:P194" si="38">IF(N131&gt;5,1,0)</f>
        <v>0</v>
      </c>
      <c r="Q131">
        <f t="shared" si="30"/>
        <v>10</v>
      </c>
      <c r="R131">
        <f t="shared" si="31"/>
        <v>0</v>
      </c>
      <c r="S131">
        <f t="shared" si="32"/>
        <v>0</v>
      </c>
      <c r="T131">
        <f t="shared" si="33"/>
        <v>0</v>
      </c>
      <c r="U131">
        <f t="shared" si="34"/>
        <v>0</v>
      </c>
      <c r="V131">
        <f t="shared" si="35"/>
        <v>0</v>
      </c>
      <c r="W131">
        <f t="shared" si="36"/>
        <v>0</v>
      </c>
      <c r="X131">
        <f t="shared" si="37"/>
        <v>35.6</v>
      </c>
    </row>
    <row r="132" spans="1:24">
      <c r="A132">
        <v>11456</v>
      </c>
      <c r="B132" s="1">
        <v>41256.291666666664</v>
      </c>
      <c r="C132">
        <v>4</v>
      </c>
      <c r="D132">
        <v>0</v>
      </c>
      <c r="E132">
        <v>1</v>
      </c>
      <c r="F132">
        <v>3</v>
      </c>
      <c r="G132">
        <v>60</v>
      </c>
      <c r="H132" s="9">
        <v>15.001300000000001</v>
      </c>
      <c r="I132" s="7">
        <v>5</v>
      </c>
      <c r="J132" s="7">
        <v>380</v>
      </c>
      <c r="K132" s="2">
        <v>385</v>
      </c>
      <c r="L132">
        <f t="shared" si="26"/>
        <v>2012</v>
      </c>
      <c r="M132">
        <f t="shared" si="27"/>
        <v>12</v>
      </c>
      <c r="N132">
        <f t="shared" si="28"/>
        <v>4</v>
      </c>
      <c r="O132">
        <f t="shared" si="29"/>
        <v>7</v>
      </c>
      <c r="P132">
        <f t="shared" si="38"/>
        <v>0</v>
      </c>
      <c r="Q132">
        <f t="shared" si="30"/>
        <v>50</v>
      </c>
      <c r="R132">
        <f t="shared" si="31"/>
        <v>0</v>
      </c>
      <c r="S132">
        <f t="shared" si="32"/>
        <v>0</v>
      </c>
      <c r="T132">
        <f t="shared" si="33"/>
        <v>0</v>
      </c>
      <c r="U132">
        <f t="shared" si="34"/>
        <v>0</v>
      </c>
      <c r="V132">
        <f t="shared" si="35"/>
        <v>1</v>
      </c>
      <c r="W132">
        <f t="shared" si="36"/>
        <v>1</v>
      </c>
      <c r="X132">
        <f t="shared" si="37"/>
        <v>37.4</v>
      </c>
    </row>
    <row r="133" spans="1:24">
      <c r="A133">
        <v>11457</v>
      </c>
      <c r="B133" s="1">
        <v>41256.541666666664</v>
      </c>
      <c r="C133">
        <v>4</v>
      </c>
      <c r="D133">
        <v>0</v>
      </c>
      <c r="E133">
        <v>1</v>
      </c>
      <c r="F133">
        <v>9</v>
      </c>
      <c r="G133">
        <v>34</v>
      </c>
      <c r="H133" s="9">
        <v>12.997999999999999</v>
      </c>
      <c r="I133" s="7">
        <v>41</v>
      </c>
      <c r="J133" s="7">
        <v>230</v>
      </c>
      <c r="K133" s="2">
        <v>271</v>
      </c>
      <c r="L133">
        <f t="shared" si="26"/>
        <v>2012</v>
      </c>
      <c r="M133">
        <f t="shared" si="27"/>
        <v>12</v>
      </c>
      <c r="N133">
        <f t="shared" si="28"/>
        <v>4</v>
      </c>
      <c r="O133">
        <f t="shared" si="29"/>
        <v>13</v>
      </c>
      <c r="P133">
        <f t="shared" si="38"/>
        <v>0</v>
      </c>
      <c r="Q133">
        <f t="shared" si="30"/>
        <v>50</v>
      </c>
      <c r="R133">
        <f t="shared" si="31"/>
        <v>0</v>
      </c>
      <c r="S133">
        <f t="shared" si="32"/>
        <v>0</v>
      </c>
      <c r="T133">
        <f t="shared" si="33"/>
        <v>0</v>
      </c>
      <c r="U133">
        <f t="shared" si="34"/>
        <v>0</v>
      </c>
      <c r="V133">
        <f t="shared" si="35"/>
        <v>1</v>
      </c>
      <c r="W133">
        <f t="shared" si="36"/>
        <v>1</v>
      </c>
      <c r="X133">
        <f t="shared" si="37"/>
        <v>48.2</v>
      </c>
    </row>
    <row r="134" spans="1:24">
      <c r="A134">
        <v>11458</v>
      </c>
      <c r="B134" s="1">
        <v>40948.458333333336</v>
      </c>
      <c r="C134">
        <v>1</v>
      </c>
      <c r="D134">
        <v>0</v>
      </c>
      <c r="E134">
        <v>1</v>
      </c>
      <c r="F134">
        <v>3</v>
      </c>
      <c r="G134">
        <v>52</v>
      </c>
      <c r="H134" s="9">
        <v>15.001300000000001</v>
      </c>
      <c r="I134" s="7">
        <v>4</v>
      </c>
      <c r="J134" s="7">
        <v>95</v>
      </c>
      <c r="K134" s="2">
        <v>99</v>
      </c>
      <c r="L134">
        <f t="shared" si="26"/>
        <v>2012</v>
      </c>
      <c r="M134">
        <f t="shared" si="27"/>
        <v>2</v>
      </c>
      <c r="N134">
        <f t="shared" si="28"/>
        <v>4</v>
      </c>
      <c r="O134">
        <f t="shared" si="29"/>
        <v>11</v>
      </c>
      <c r="P134">
        <f t="shared" si="38"/>
        <v>0</v>
      </c>
      <c r="Q134">
        <f t="shared" si="30"/>
        <v>6</v>
      </c>
      <c r="R134">
        <f t="shared" si="31"/>
        <v>0</v>
      </c>
      <c r="S134">
        <f t="shared" si="32"/>
        <v>0</v>
      </c>
      <c r="T134">
        <f t="shared" si="33"/>
        <v>0</v>
      </c>
      <c r="U134">
        <f t="shared" si="34"/>
        <v>0</v>
      </c>
      <c r="V134">
        <f t="shared" si="35"/>
        <v>0</v>
      </c>
      <c r="W134">
        <f t="shared" si="36"/>
        <v>1</v>
      </c>
      <c r="X134">
        <f t="shared" si="37"/>
        <v>37.4</v>
      </c>
    </row>
    <row r="135" spans="1:24">
      <c r="A135">
        <v>11459</v>
      </c>
      <c r="B135" s="1">
        <v>41007.541666666664</v>
      </c>
      <c r="C135">
        <v>2</v>
      </c>
      <c r="D135">
        <v>0</v>
      </c>
      <c r="E135">
        <v>1</v>
      </c>
      <c r="F135">
        <v>20.000000000000004</v>
      </c>
      <c r="G135">
        <v>23</v>
      </c>
      <c r="H135" s="9">
        <v>11.0014</v>
      </c>
      <c r="I135" s="7">
        <v>229</v>
      </c>
      <c r="J135" s="7">
        <v>254</v>
      </c>
      <c r="K135" s="2">
        <v>483</v>
      </c>
      <c r="L135">
        <f t="shared" si="26"/>
        <v>2012</v>
      </c>
      <c r="M135">
        <f t="shared" si="27"/>
        <v>4</v>
      </c>
      <c r="N135">
        <f t="shared" si="28"/>
        <v>7</v>
      </c>
      <c r="O135">
        <f t="shared" si="29"/>
        <v>13</v>
      </c>
      <c r="P135">
        <f t="shared" si="38"/>
        <v>1</v>
      </c>
      <c r="Q135">
        <f t="shared" si="30"/>
        <v>15</v>
      </c>
      <c r="R135">
        <f t="shared" si="31"/>
        <v>0</v>
      </c>
      <c r="S135">
        <f t="shared" si="32"/>
        <v>0</v>
      </c>
      <c r="T135">
        <f t="shared" si="33"/>
        <v>1</v>
      </c>
      <c r="U135">
        <f t="shared" si="34"/>
        <v>0</v>
      </c>
      <c r="V135">
        <f t="shared" si="35"/>
        <v>0</v>
      </c>
      <c r="W135">
        <f t="shared" si="36"/>
        <v>1</v>
      </c>
      <c r="X135">
        <f t="shared" si="37"/>
        <v>68</v>
      </c>
    </row>
    <row r="136" spans="1:24">
      <c r="A136">
        <v>11460</v>
      </c>
      <c r="B136" s="1">
        <v>41188.333333333336</v>
      </c>
      <c r="C136">
        <v>4</v>
      </c>
      <c r="D136">
        <v>0</v>
      </c>
      <c r="E136">
        <v>1</v>
      </c>
      <c r="F136">
        <v>19.000000000000004</v>
      </c>
      <c r="G136">
        <v>83</v>
      </c>
      <c r="H136" s="9">
        <v>12.997999999999999</v>
      </c>
      <c r="I136" s="7">
        <v>22</v>
      </c>
      <c r="J136" s="7">
        <v>184</v>
      </c>
      <c r="K136" s="2">
        <v>206</v>
      </c>
      <c r="L136">
        <f t="shared" si="26"/>
        <v>2012</v>
      </c>
      <c r="M136">
        <f t="shared" si="27"/>
        <v>10</v>
      </c>
      <c r="N136">
        <f t="shared" si="28"/>
        <v>6</v>
      </c>
      <c r="O136">
        <f t="shared" si="29"/>
        <v>8</v>
      </c>
      <c r="P136">
        <f t="shared" si="38"/>
        <v>1</v>
      </c>
      <c r="Q136">
        <f t="shared" si="30"/>
        <v>40</v>
      </c>
      <c r="R136">
        <f t="shared" si="31"/>
        <v>0</v>
      </c>
      <c r="S136">
        <f t="shared" si="32"/>
        <v>0</v>
      </c>
      <c r="T136">
        <f t="shared" si="33"/>
        <v>0</v>
      </c>
      <c r="U136">
        <f t="shared" si="34"/>
        <v>0</v>
      </c>
      <c r="V136">
        <f t="shared" si="35"/>
        <v>1</v>
      </c>
      <c r="W136">
        <f t="shared" si="36"/>
        <v>1</v>
      </c>
      <c r="X136">
        <f t="shared" si="37"/>
        <v>66.200000000000017</v>
      </c>
    </row>
    <row r="137" spans="1:24">
      <c r="A137">
        <v>11461</v>
      </c>
      <c r="B137" s="1">
        <v>41073.291666666664</v>
      </c>
      <c r="C137">
        <v>2</v>
      </c>
      <c r="D137">
        <v>0</v>
      </c>
      <c r="E137">
        <v>1</v>
      </c>
      <c r="F137">
        <v>21.000000000000004</v>
      </c>
      <c r="G137">
        <v>83</v>
      </c>
      <c r="H137" s="9">
        <v>19.999500000000001</v>
      </c>
      <c r="I137" s="7">
        <v>25</v>
      </c>
      <c r="J137" s="7">
        <v>479</v>
      </c>
      <c r="K137" s="2">
        <v>504</v>
      </c>
      <c r="L137">
        <f t="shared" si="26"/>
        <v>2012</v>
      </c>
      <c r="M137">
        <f t="shared" si="27"/>
        <v>6</v>
      </c>
      <c r="N137">
        <f t="shared" si="28"/>
        <v>3</v>
      </c>
      <c r="O137">
        <f t="shared" si="29"/>
        <v>7</v>
      </c>
      <c r="P137">
        <f t="shared" si="38"/>
        <v>0</v>
      </c>
      <c r="Q137">
        <f t="shared" si="30"/>
        <v>24</v>
      </c>
      <c r="R137">
        <f t="shared" si="31"/>
        <v>0</v>
      </c>
      <c r="S137">
        <f t="shared" si="32"/>
        <v>0</v>
      </c>
      <c r="T137">
        <f t="shared" si="33"/>
        <v>1</v>
      </c>
      <c r="U137">
        <f t="shared" si="34"/>
        <v>0</v>
      </c>
      <c r="V137">
        <f t="shared" si="35"/>
        <v>0</v>
      </c>
      <c r="W137">
        <f t="shared" si="36"/>
        <v>1</v>
      </c>
      <c r="X137">
        <f t="shared" si="37"/>
        <v>69.800000000000011</v>
      </c>
    </row>
    <row r="138" spans="1:24">
      <c r="A138">
        <v>11462</v>
      </c>
      <c r="B138" s="1">
        <v>40656.666666666664</v>
      </c>
      <c r="C138">
        <v>2</v>
      </c>
      <c r="D138">
        <v>0</v>
      </c>
      <c r="E138">
        <v>1</v>
      </c>
      <c r="F138">
        <v>21.000000000000004</v>
      </c>
      <c r="G138">
        <v>73</v>
      </c>
      <c r="H138" s="9">
        <v>19.001200000000001</v>
      </c>
      <c r="I138" s="7">
        <v>180</v>
      </c>
      <c r="J138" s="7">
        <v>246</v>
      </c>
      <c r="K138" s="2">
        <v>426</v>
      </c>
      <c r="L138">
        <f t="shared" si="26"/>
        <v>2011</v>
      </c>
      <c r="M138">
        <f t="shared" si="27"/>
        <v>4</v>
      </c>
      <c r="N138">
        <f t="shared" si="28"/>
        <v>6</v>
      </c>
      <c r="O138">
        <f t="shared" si="29"/>
        <v>16</v>
      </c>
      <c r="P138">
        <f t="shared" si="38"/>
        <v>1</v>
      </c>
      <c r="Q138">
        <f t="shared" si="30"/>
        <v>17</v>
      </c>
      <c r="R138">
        <f t="shared" si="31"/>
        <v>0</v>
      </c>
      <c r="S138">
        <f t="shared" si="32"/>
        <v>0</v>
      </c>
      <c r="T138">
        <f t="shared" si="33"/>
        <v>1</v>
      </c>
      <c r="U138">
        <f t="shared" si="34"/>
        <v>0</v>
      </c>
      <c r="V138">
        <f t="shared" si="35"/>
        <v>0</v>
      </c>
      <c r="W138">
        <f t="shared" si="36"/>
        <v>0</v>
      </c>
      <c r="X138">
        <f t="shared" si="37"/>
        <v>69.800000000000011</v>
      </c>
    </row>
    <row r="139" spans="1:24">
      <c r="A139">
        <v>11463</v>
      </c>
      <c r="B139" s="1">
        <v>40890.416666666664</v>
      </c>
      <c r="C139">
        <v>4</v>
      </c>
      <c r="D139">
        <v>0</v>
      </c>
      <c r="E139">
        <v>1</v>
      </c>
      <c r="F139">
        <v>6.0000000000000018</v>
      </c>
      <c r="G139">
        <v>52</v>
      </c>
      <c r="H139" s="9">
        <v>11.0014</v>
      </c>
      <c r="I139" s="7">
        <v>3</v>
      </c>
      <c r="J139" s="7">
        <v>98</v>
      </c>
      <c r="K139" s="2">
        <v>101</v>
      </c>
      <c r="L139">
        <f t="shared" si="26"/>
        <v>2011</v>
      </c>
      <c r="M139">
        <f t="shared" si="27"/>
        <v>12</v>
      </c>
      <c r="N139">
        <f t="shared" si="28"/>
        <v>2</v>
      </c>
      <c r="O139">
        <f t="shared" si="29"/>
        <v>10</v>
      </c>
      <c r="P139">
        <f t="shared" si="38"/>
        <v>0</v>
      </c>
      <c r="Q139">
        <f t="shared" si="30"/>
        <v>51</v>
      </c>
      <c r="R139">
        <f t="shared" si="31"/>
        <v>0</v>
      </c>
      <c r="S139">
        <f t="shared" si="32"/>
        <v>0</v>
      </c>
      <c r="T139">
        <f t="shared" si="33"/>
        <v>0</v>
      </c>
      <c r="U139">
        <f t="shared" si="34"/>
        <v>0</v>
      </c>
      <c r="V139">
        <f t="shared" si="35"/>
        <v>1</v>
      </c>
      <c r="W139">
        <f t="shared" si="36"/>
        <v>0</v>
      </c>
      <c r="X139">
        <f t="shared" si="37"/>
        <v>42.800000000000004</v>
      </c>
    </row>
    <row r="140" spans="1:24">
      <c r="A140">
        <v>11464</v>
      </c>
      <c r="B140" s="1">
        <v>40862.125</v>
      </c>
      <c r="C140">
        <v>4</v>
      </c>
      <c r="D140">
        <v>0</v>
      </c>
      <c r="E140">
        <v>2</v>
      </c>
      <c r="F140">
        <v>18</v>
      </c>
      <c r="G140">
        <v>68</v>
      </c>
      <c r="H140" s="9">
        <v>22.002800000000001</v>
      </c>
      <c r="I140" s="7">
        <v>0</v>
      </c>
      <c r="J140" s="7">
        <v>4</v>
      </c>
      <c r="K140" s="2">
        <v>4</v>
      </c>
      <c r="L140">
        <f t="shared" si="26"/>
        <v>2011</v>
      </c>
      <c r="M140">
        <f t="shared" si="27"/>
        <v>11</v>
      </c>
      <c r="N140">
        <f t="shared" si="28"/>
        <v>2</v>
      </c>
      <c r="O140">
        <f t="shared" si="29"/>
        <v>3</v>
      </c>
      <c r="P140">
        <f t="shared" si="38"/>
        <v>0</v>
      </c>
      <c r="Q140">
        <f t="shared" si="30"/>
        <v>47</v>
      </c>
      <c r="R140">
        <f t="shared" si="31"/>
        <v>1</v>
      </c>
      <c r="S140">
        <f t="shared" si="32"/>
        <v>0</v>
      </c>
      <c r="T140">
        <f t="shared" si="33"/>
        <v>0</v>
      </c>
      <c r="U140">
        <f t="shared" si="34"/>
        <v>0</v>
      </c>
      <c r="V140">
        <f t="shared" si="35"/>
        <v>1</v>
      </c>
      <c r="W140">
        <f t="shared" si="36"/>
        <v>0</v>
      </c>
      <c r="X140">
        <f t="shared" si="37"/>
        <v>64.400000000000006</v>
      </c>
    </row>
    <row r="141" spans="1:24">
      <c r="A141">
        <v>11465</v>
      </c>
      <c r="B141" s="1">
        <v>40948.291666666664</v>
      </c>
      <c r="C141">
        <v>1</v>
      </c>
      <c r="D141">
        <v>0</v>
      </c>
      <c r="E141">
        <v>1</v>
      </c>
      <c r="F141">
        <v>1</v>
      </c>
      <c r="G141">
        <v>69</v>
      </c>
      <c r="H141" s="9">
        <v>16.997900000000001</v>
      </c>
      <c r="I141" s="7">
        <v>3</v>
      </c>
      <c r="J141" s="7">
        <v>263</v>
      </c>
      <c r="K141" s="2">
        <v>266</v>
      </c>
      <c r="L141">
        <f t="shared" si="26"/>
        <v>2012</v>
      </c>
      <c r="M141">
        <f t="shared" si="27"/>
        <v>2</v>
      </c>
      <c r="N141">
        <f t="shared" si="28"/>
        <v>4</v>
      </c>
      <c r="O141">
        <f t="shared" si="29"/>
        <v>7</v>
      </c>
      <c r="P141">
        <f t="shared" si="38"/>
        <v>0</v>
      </c>
      <c r="Q141">
        <f t="shared" si="30"/>
        <v>6</v>
      </c>
      <c r="R141">
        <f t="shared" si="31"/>
        <v>0</v>
      </c>
      <c r="S141">
        <f t="shared" si="32"/>
        <v>0</v>
      </c>
      <c r="T141">
        <f t="shared" si="33"/>
        <v>0</v>
      </c>
      <c r="U141">
        <f t="shared" si="34"/>
        <v>0</v>
      </c>
      <c r="V141">
        <f t="shared" si="35"/>
        <v>0</v>
      </c>
      <c r="W141">
        <f t="shared" si="36"/>
        <v>1</v>
      </c>
      <c r="X141">
        <f t="shared" si="37"/>
        <v>33.799999999999997</v>
      </c>
    </row>
    <row r="142" spans="1:24">
      <c r="A142">
        <v>11466</v>
      </c>
      <c r="B142" s="1">
        <v>40554.541666666664</v>
      </c>
      <c r="C142">
        <v>1</v>
      </c>
      <c r="D142">
        <v>0</v>
      </c>
      <c r="E142">
        <v>2</v>
      </c>
      <c r="F142">
        <v>1</v>
      </c>
      <c r="G142">
        <v>59</v>
      </c>
      <c r="H142" s="9">
        <v>6.0031999999999996</v>
      </c>
      <c r="I142" s="2">
        <v>6</v>
      </c>
      <c r="J142" s="2">
        <v>46</v>
      </c>
      <c r="K142" s="2">
        <v>52</v>
      </c>
      <c r="L142">
        <f t="shared" si="26"/>
        <v>2011</v>
      </c>
      <c r="M142">
        <f t="shared" si="27"/>
        <v>1</v>
      </c>
      <c r="N142">
        <f t="shared" si="28"/>
        <v>2</v>
      </c>
      <c r="O142">
        <f t="shared" si="29"/>
        <v>13</v>
      </c>
      <c r="P142">
        <f t="shared" si="38"/>
        <v>0</v>
      </c>
      <c r="Q142">
        <f t="shared" si="30"/>
        <v>3</v>
      </c>
      <c r="R142">
        <f t="shared" si="31"/>
        <v>1</v>
      </c>
      <c r="S142">
        <f t="shared" si="32"/>
        <v>0</v>
      </c>
      <c r="T142">
        <f t="shared" si="33"/>
        <v>0</v>
      </c>
      <c r="U142">
        <f t="shared" si="34"/>
        <v>0</v>
      </c>
      <c r="V142">
        <f t="shared" si="35"/>
        <v>0</v>
      </c>
      <c r="W142">
        <f t="shared" si="36"/>
        <v>0</v>
      </c>
      <c r="X142">
        <f t="shared" si="37"/>
        <v>33.799999999999997</v>
      </c>
    </row>
    <row r="143" spans="1:24">
      <c r="A143">
        <v>11467</v>
      </c>
      <c r="B143" s="1">
        <v>41223.916666666664</v>
      </c>
      <c r="C143">
        <v>4</v>
      </c>
      <c r="D143">
        <v>0</v>
      </c>
      <c r="E143">
        <v>1</v>
      </c>
      <c r="F143">
        <v>10</v>
      </c>
      <c r="G143">
        <v>71</v>
      </c>
      <c r="H143" s="9">
        <v>6.0031999999999996</v>
      </c>
      <c r="I143" s="7">
        <v>39</v>
      </c>
      <c r="J143" s="7">
        <v>154</v>
      </c>
      <c r="K143" s="2">
        <v>193</v>
      </c>
      <c r="L143">
        <f t="shared" si="26"/>
        <v>2012</v>
      </c>
      <c r="M143">
        <f t="shared" si="27"/>
        <v>11</v>
      </c>
      <c r="N143">
        <f t="shared" si="28"/>
        <v>6</v>
      </c>
      <c r="O143">
        <f t="shared" si="29"/>
        <v>22</v>
      </c>
      <c r="P143">
        <f t="shared" si="38"/>
        <v>1</v>
      </c>
      <c r="Q143">
        <f t="shared" si="30"/>
        <v>45</v>
      </c>
      <c r="R143">
        <f t="shared" si="31"/>
        <v>0</v>
      </c>
      <c r="S143">
        <f t="shared" si="32"/>
        <v>0</v>
      </c>
      <c r="T143">
        <f t="shared" si="33"/>
        <v>0</v>
      </c>
      <c r="U143">
        <f t="shared" si="34"/>
        <v>0</v>
      </c>
      <c r="V143">
        <f t="shared" si="35"/>
        <v>1</v>
      </c>
      <c r="W143">
        <f t="shared" si="36"/>
        <v>1</v>
      </c>
      <c r="X143">
        <f t="shared" si="37"/>
        <v>50</v>
      </c>
    </row>
    <row r="144" spans="1:24">
      <c r="A144">
        <v>11468</v>
      </c>
      <c r="B144" s="1">
        <v>40804.583333333336</v>
      </c>
      <c r="C144">
        <v>3</v>
      </c>
      <c r="D144">
        <v>0</v>
      </c>
      <c r="E144">
        <v>2</v>
      </c>
      <c r="F144">
        <v>20.000000000000004</v>
      </c>
      <c r="G144">
        <v>56</v>
      </c>
      <c r="H144" s="9">
        <v>8.9981000000000009</v>
      </c>
      <c r="I144" s="7">
        <v>127</v>
      </c>
      <c r="J144" s="7">
        <v>184</v>
      </c>
      <c r="K144" s="2">
        <v>311</v>
      </c>
      <c r="L144">
        <f t="shared" si="26"/>
        <v>2011</v>
      </c>
      <c r="M144">
        <f t="shared" si="27"/>
        <v>9</v>
      </c>
      <c r="N144">
        <f t="shared" si="28"/>
        <v>7</v>
      </c>
      <c r="O144">
        <f t="shared" si="29"/>
        <v>14</v>
      </c>
      <c r="P144">
        <f t="shared" si="38"/>
        <v>1</v>
      </c>
      <c r="Q144">
        <f t="shared" si="30"/>
        <v>39</v>
      </c>
      <c r="R144">
        <f t="shared" si="31"/>
        <v>1</v>
      </c>
      <c r="S144">
        <f t="shared" si="32"/>
        <v>0</v>
      </c>
      <c r="T144">
        <f t="shared" si="33"/>
        <v>0</v>
      </c>
      <c r="U144">
        <f t="shared" si="34"/>
        <v>1</v>
      </c>
      <c r="V144">
        <f t="shared" si="35"/>
        <v>0</v>
      </c>
      <c r="W144">
        <f t="shared" si="36"/>
        <v>0</v>
      </c>
      <c r="X144">
        <f t="shared" si="37"/>
        <v>68</v>
      </c>
    </row>
    <row r="145" spans="1:24">
      <c r="A145">
        <v>11469</v>
      </c>
      <c r="B145" s="1">
        <v>41149.208333333336</v>
      </c>
      <c r="C145">
        <v>3</v>
      </c>
      <c r="D145">
        <v>0</v>
      </c>
      <c r="E145">
        <v>2</v>
      </c>
      <c r="F145">
        <v>23.999999999999993</v>
      </c>
      <c r="G145">
        <v>83</v>
      </c>
      <c r="H145" s="9">
        <v>6.0031999999999996</v>
      </c>
      <c r="I145" s="7">
        <v>3</v>
      </c>
      <c r="J145" s="7">
        <v>39</v>
      </c>
      <c r="K145" s="2">
        <v>42</v>
      </c>
      <c r="L145">
        <f t="shared" si="26"/>
        <v>2012</v>
      </c>
      <c r="M145">
        <f t="shared" si="27"/>
        <v>8</v>
      </c>
      <c r="N145">
        <f t="shared" si="28"/>
        <v>2</v>
      </c>
      <c r="O145">
        <f t="shared" si="29"/>
        <v>5</v>
      </c>
      <c r="P145">
        <f t="shared" si="38"/>
        <v>0</v>
      </c>
      <c r="Q145">
        <f t="shared" si="30"/>
        <v>35</v>
      </c>
      <c r="R145">
        <f t="shared" si="31"/>
        <v>1</v>
      </c>
      <c r="S145">
        <f t="shared" si="32"/>
        <v>0</v>
      </c>
      <c r="T145">
        <f t="shared" si="33"/>
        <v>0</v>
      </c>
      <c r="U145">
        <f t="shared" si="34"/>
        <v>1</v>
      </c>
      <c r="V145">
        <f t="shared" si="35"/>
        <v>0</v>
      </c>
      <c r="W145">
        <f t="shared" si="36"/>
        <v>1</v>
      </c>
      <c r="X145">
        <f t="shared" si="37"/>
        <v>75.199999999999989</v>
      </c>
    </row>
    <row r="146" spans="1:24">
      <c r="A146">
        <v>11470</v>
      </c>
      <c r="B146" s="1">
        <v>40822.5</v>
      </c>
      <c r="C146">
        <v>4</v>
      </c>
      <c r="D146">
        <v>0</v>
      </c>
      <c r="E146">
        <v>1</v>
      </c>
      <c r="F146">
        <v>19.000000000000004</v>
      </c>
      <c r="G146">
        <v>49</v>
      </c>
      <c r="H146" s="9">
        <v>6.0031999999999996</v>
      </c>
      <c r="I146" s="7">
        <v>46</v>
      </c>
      <c r="J146" s="7">
        <v>180</v>
      </c>
      <c r="K146" s="2">
        <v>226</v>
      </c>
      <c r="L146">
        <f t="shared" si="26"/>
        <v>2011</v>
      </c>
      <c r="M146">
        <f t="shared" si="27"/>
        <v>10</v>
      </c>
      <c r="N146">
        <f t="shared" si="28"/>
        <v>4</v>
      </c>
      <c r="O146">
        <f t="shared" si="29"/>
        <v>12</v>
      </c>
      <c r="P146">
        <f t="shared" si="38"/>
        <v>0</v>
      </c>
      <c r="Q146">
        <f t="shared" si="30"/>
        <v>41</v>
      </c>
      <c r="R146">
        <f t="shared" si="31"/>
        <v>0</v>
      </c>
      <c r="S146">
        <f t="shared" si="32"/>
        <v>0</v>
      </c>
      <c r="T146">
        <f t="shared" si="33"/>
        <v>0</v>
      </c>
      <c r="U146">
        <f t="shared" si="34"/>
        <v>0</v>
      </c>
      <c r="V146">
        <f t="shared" si="35"/>
        <v>1</v>
      </c>
      <c r="W146">
        <f t="shared" si="36"/>
        <v>0</v>
      </c>
      <c r="X146">
        <f t="shared" si="37"/>
        <v>66.200000000000017</v>
      </c>
    </row>
    <row r="147" spans="1:24">
      <c r="A147">
        <v>11471</v>
      </c>
      <c r="B147" s="1">
        <v>41271.333333333336</v>
      </c>
      <c r="C147">
        <v>1</v>
      </c>
      <c r="D147">
        <v>0</v>
      </c>
      <c r="E147">
        <v>2</v>
      </c>
      <c r="F147" s="2">
        <v>3</v>
      </c>
      <c r="G147">
        <v>60</v>
      </c>
      <c r="H147" s="9">
        <v>8.9981000000000009</v>
      </c>
      <c r="I147" s="7">
        <v>1</v>
      </c>
      <c r="J147" s="7">
        <v>238</v>
      </c>
      <c r="K147" s="2">
        <v>239</v>
      </c>
      <c r="L147">
        <f t="shared" si="26"/>
        <v>2012</v>
      </c>
      <c r="M147">
        <f t="shared" si="27"/>
        <v>12</v>
      </c>
      <c r="N147">
        <f t="shared" si="28"/>
        <v>5</v>
      </c>
      <c r="O147">
        <f t="shared" si="29"/>
        <v>8</v>
      </c>
      <c r="P147">
        <f t="shared" si="38"/>
        <v>0</v>
      </c>
      <c r="Q147">
        <f t="shared" si="30"/>
        <v>52</v>
      </c>
      <c r="R147">
        <f t="shared" si="31"/>
        <v>1</v>
      </c>
      <c r="S147">
        <f t="shared" si="32"/>
        <v>0</v>
      </c>
      <c r="T147">
        <f t="shared" si="33"/>
        <v>0</v>
      </c>
      <c r="U147">
        <f t="shared" si="34"/>
        <v>0</v>
      </c>
      <c r="V147">
        <f t="shared" si="35"/>
        <v>0</v>
      </c>
      <c r="W147">
        <f t="shared" si="36"/>
        <v>1</v>
      </c>
      <c r="X147">
        <f t="shared" si="37"/>
        <v>37.4</v>
      </c>
    </row>
    <row r="148" spans="1:24">
      <c r="A148">
        <v>11472</v>
      </c>
      <c r="B148" s="1">
        <v>40943.708333333336</v>
      </c>
      <c r="C148">
        <v>1</v>
      </c>
      <c r="D148">
        <v>0</v>
      </c>
      <c r="E148">
        <v>3</v>
      </c>
      <c r="F148">
        <v>6.0000000000000018</v>
      </c>
      <c r="G148">
        <v>70</v>
      </c>
      <c r="H148" s="9">
        <v>12.997999999999999</v>
      </c>
      <c r="I148" s="7">
        <v>13</v>
      </c>
      <c r="J148" s="7">
        <v>54</v>
      </c>
      <c r="K148" s="2">
        <v>67</v>
      </c>
      <c r="L148">
        <f t="shared" si="26"/>
        <v>2012</v>
      </c>
      <c r="M148">
        <f t="shared" si="27"/>
        <v>2</v>
      </c>
      <c r="N148">
        <f t="shared" si="28"/>
        <v>6</v>
      </c>
      <c r="O148">
        <f t="shared" si="29"/>
        <v>17</v>
      </c>
      <c r="P148">
        <f t="shared" si="38"/>
        <v>1</v>
      </c>
      <c r="Q148">
        <f t="shared" si="30"/>
        <v>5</v>
      </c>
      <c r="R148">
        <f t="shared" si="31"/>
        <v>0</v>
      </c>
      <c r="S148">
        <f t="shared" si="32"/>
        <v>1</v>
      </c>
      <c r="T148">
        <f t="shared" si="33"/>
        <v>0</v>
      </c>
      <c r="U148">
        <f t="shared" si="34"/>
        <v>0</v>
      </c>
      <c r="V148">
        <f t="shared" si="35"/>
        <v>0</v>
      </c>
      <c r="W148">
        <f t="shared" si="36"/>
        <v>1</v>
      </c>
      <c r="X148">
        <f t="shared" si="37"/>
        <v>42.800000000000004</v>
      </c>
    </row>
    <row r="149" spans="1:24">
      <c r="A149">
        <v>11473</v>
      </c>
      <c r="B149" s="1">
        <v>40697.416666666664</v>
      </c>
      <c r="C149">
        <v>2</v>
      </c>
      <c r="D149">
        <v>0</v>
      </c>
      <c r="E149">
        <v>1</v>
      </c>
      <c r="F149">
        <v>22</v>
      </c>
      <c r="G149">
        <v>33</v>
      </c>
      <c r="H149" s="9">
        <v>16.997900000000001</v>
      </c>
      <c r="I149" s="7">
        <v>54</v>
      </c>
      <c r="J149" s="7">
        <v>106</v>
      </c>
      <c r="K149" s="2">
        <v>160</v>
      </c>
      <c r="L149">
        <f t="shared" si="26"/>
        <v>2011</v>
      </c>
      <c r="M149">
        <f t="shared" si="27"/>
        <v>6</v>
      </c>
      <c r="N149">
        <f t="shared" si="28"/>
        <v>5</v>
      </c>
      <c r="O149">
        <f t="shared" si="29"/>
        <v>10</v>
      </c>
      <c r="P149">
        <f t="shared" si="38"/>
        <v>0</v>
      </c>
      <c r="Q149">
        <f t="shared" si="30"/>
        <v>23</v>
      </c>
      <c r="R149">
        <f t="shared" si="31"/>
        <v>0</v>
      </c>
      <c r="S149">
        <f t="shared" si="32"/>
        <v>0</v>
      </c>
      <c r="T149">
        <f t="shared" si="33"/>
        <v>1</v>
      </c>
      <c r="U149">
        <f t="shared" si="34"/>
        <v>0</v>
      </c>
      <c r="V149">
        <f t="shared" si="35"/>
        <v>0</v>
      </c>
      <c r="W149">
        <f t="shared" si="36"/>
        <v>0</v>
      </c>
      <c r="X149">
        <f t="shared" si="37"/>
        <v>71.599999999999994</v>
      </c>
    </row>
    <row r="150" spans="1:24">
      <c r="A150">
        <v>11474</v>
      </c>
      <c r="B150" s="1">
        <v>40755.958333333336</v>
      </c>
      <c r="C150">
        <v>3</v>
      </c>
      <c r="D150">
        <v>0</v>
      </c>
      <c r="E150">
        <v>1</v>
      </c>
      <c r="F150">
        <v>28</v>
      </c>
      <c r="G150">
        <v>66</v>
      </c>
      <c r="H150" s="9">
        <v>15.001300000000001</v>
      </c>
      <c r="I150" s="7">
        <v>14</v>
      </c>
      <c r="J150" s="7">
        <v>56</v>
      </c>
      <c r="K150" s="2">
        <v>70</v>
      </c>
      <c r="L150">
        <f t="shared" si="26"/>
        <v>2011</v>
      </c>
      <c r="M150">
        <f t="shared" si="27"/>
        <v>7</v>
      </c>
      <c r="N150">
        <f t="shared" si="28"/>
        <v>7</v>
      </c>
      <c r="O150">
        <f t="shared" si="29"/>
        <v>23</v>
      </c>
      <c r="P150">
        <f t="shared" si="38"/>
        <v>1</v>
      </c>
      <c r="Q150">
        <f t="shared" si="30"/>
        <v>32</v>
      </c>
      <c r="R150">
        <f t="shared" si="31"/>
        <v>0</v>
      </c>
      <c r="S150">
        <f t="shared" si="32"/>
        <v>0</v>
      </c>
      <c r="T150">
        <f t="shared" si="33"/>
        <v>0</v>
      </c>
      <c r="U150">
        <f t="shared" si="34"/>
        <v>1</v>
      </c>
      <c r="V150">
        <f t="shared" si="35"/>
        <v>0</v>
      </c>
      <c r="W150">
        <f t="shared" si="36"/>
        <v>0</v>
      </c>
      <c r="X150">
        <f t="shared" si="37"/>
        <v>82.4</v>
      </c>
    </row>
    <row r="151" spans="1:24">
      <c r="A151">
        <v>11475</v>
      </c>
      <c r="B151" s="1">
        <v>40563.875</v>
      </c>
      <c r="C151">
        <v>1</v>
      </c>
      <c r="D151">
        <v>0</v>
      </c>
      <c r="E151">
        <v>2</v>
      </c>
      <c r="F151">
        <v>3</v>
      </c>
      <c r="G151">
        <v>60</v>
      </c>
      <c r="H151" s="9">
        <v>16.997900000000001</v>
      </c>
      <c r="I151" s="2">
        <v>3</v>
      </c>
      <c r="J151" s="2">
        <v>53</v>
      </c>
      <c r="K151" s="2">
        <v>56</v>
      </c>
      <c r="L151">
        <f t="shared" si="26"/>
        <v>2011</v>
      </c>
      <c r="M151">
        <f t="shared" si="27"/>
        <v>1</v>
      </c>
      <c r="N151">
        <f t="shared" si="28"/>
        <v>4</v>
      </c>
      <c r="O151">
        <f t="shared" si="29"/>
        <v>21</v>
      </c>
      <c r="P151">
        <f t="shared" si="38"/>
        <v>0</v>
      </c>
      <c r="Q151">
        <f t="shared" si="30"/>
        <v>4</v>
      </c>
      <c r="R151">
        <f t="shared" si="31"/>
        <v>1</v>
      </c>
      <c r="S151">
        <f t="shared" si="32"/>
        <v>0</v>
      </c>
      <c r="T151">
        <f t="shared" si="33"/>
        <v>0</v>
      </c>
      <c r="U151">
        <f t="shared" si="34"/>
        <v>0</v>
      </c>
      <c r="V151">
        <f t="shared" si="35"/>
        <v>0</v>
      </c>
      <c r="W151">
        <f t="shared" si="36"/>
        <v>0</v>
      </c>
      <c r="X151">
        <f t="shared" si="37"/>
        <v>37.4</v>
      </c>
    </row>
    <row r="152" spans="1:24">
      <c r="A152">
        <v>11476</v>
      </c>
      <c r="B152" s="1">
        <v>40642.125</v>
      </c>
      <c r="C152">
        <v>2</v>
      </c>
      <c r="D152">
        <v>0</v>
      </c>
      <c r="E152">
        <v>3</v>
      </c>
      <c r="F152">
        <v>6.0000000000000018</v>
      </c>
      <c r="G152">
        <v>100</v>
      </c>
      <c r="H152" s="9">
        <v>16.997900000000001</v>
      </c>
      <c r="I152" s="7">
        <v>3</v>
      </c>
      <c r="J152" s="7">
        <v>11</v>
      </c>
      <c r="K152" s="2">
        <v>14</v>
      </c>
      <c r="L152">
        <f t="shared" si="26"/>
        <v>2011</v>
      </c>
      <c r="M152">
        <f t="shared" si="27"/>
        <v>4</v>
      </c>
      <c r="N152">
        <f t="shared" si="28"/>
        <v>6</v>
      </c>
      <c r="O152">
        <f t="shared" si="29"/>
        <v>3</v>
      </c>
      <c r="P152">
        <f t="shared" si="38"/>
        <v>1</v>
      </c>
      <c r="Q152">
        <f t="shared" si="30"/>
        <v>15</v>
      </c>
      <c r="R152">
        <f t="shared" si="31"/>
        <v>0</v>
      </c>
      <c r="S152">
        <f t="shared" si="32"/>
        <v>1</v>
      </c>
      <c r="T152">
        <f t="shared" si="33"/>
        <v>1</v>
      </c>
      <c r="U152">
        <f t="shared" si="34"/>
        <v>0</v>
      </c>
      <c r="V152">
        <f t="shared" si="35"/>
        <v>0</v>
      </c>
      <c r="W152">
        <f t="shared" si="36"/>
        <v>0</v>
      </c>
      <c r="X152">
        <f t="shared" si="37"/>
        <v>42.800000000000004</v>
      </c>
    </row>
    <row r="153" spans="1:24">
      <c r="A153">
        <v>11477</v>
      </c>
      <c r="B153" s="1">
        <v>41010.375</v>
      </c>
      <c r="C153">
        <v>2</v>
      </c>
      <c r="D153">
        <v>0</v>
      </c>
      <c r="E153">
        <v>2</v>
      </c>
      <c r="F153">
        <v>7</v>
      </c>
      <c r="G153">
        <v>49</v>
      </c>
      <c r="H153" s="9">
        <v>19.999500000000001</v>
      </c>
      <c r="I153" s="7">
        <v>20</v>
      </c>
      <c r="J153" s="7">
        <v>282</v>
      </c>
      <c r="K153" s="2">
        <v>302</v>
      </c>
      <c r="L153">
        <f t="shared" si="26"/>
        <v>2012</v>
      </c>
      <c r="M153">
        <f t="shared" si="27"/>
        <v>4</v>
      </c>
      <c r="N153">
        <f t="shared" si="28"/>
        <v>3</v>
      </c>
      <c r="O153">
        <f t="shared" si="29"/>
        <v>9</v>
      </c>
      <c r="P153">
        <f t="shared" si="38"/>
        <v>0</v>
      </c>
      <c r="Q153">
        <f t="shared" si="30"/>
        <v>15</v>
      </c>
      <c r="R153">
        <f t="shared" si="31"/>
        <v>1</v>
      </c>
      <c r="S153">
        <f t="shared" si="32"/>
        <v>0</v>
      </c>
      <c r="T153">
        <f t="shared" si="33"/>
        <v>1</v>
      </c>
      <c r="U153">
        <f t="shared" si="34"/>
        <v>0</v>
      </c>
      <c r="V153">
        <f t="shared" si="35"/>
        <v>0</v>
      </c>
      <c r="W153">
        <f t="shared" si="36"/>
        <v>1</v>
      </c>
      <c r="X153">
        <f t="shared" si="37"/>
        <v>44.6</v>
      </c>
    </row>
    <row r="154" spans="1:24">
      <c r="A154">
        <v>11478</v>
      </c>
      <c r="B154" s="1">
        <v>40912.375</v>
      </c>
      <c r="C154">
        <v>1</v>
      </c>
      <c r="D154">
        <v>0</v>
      </c>
      <c r="E154">
        <v>1</v>
      </c>
      <c r="F154">
        <v>-7</v>
      </c>
      <c r="G154">
        <v>45</v>
      </c>
      <c r="H154" s="9">
        <v>8.9981000000000009</v>
      </c>
      <c r="I154" s="7">
        <v>7</v>
      </c>
      <c r="J154" s="7">
        <v>173</v>
      </c>
      <c r="K154" s="2">
        <v>180</v>
      </c>
      <c r="L154">
        <f t="shared" si="26"/>
        <v>2012</v>
      </c>
      <c r="M154">
        <f t="shared" si="27"/>
        <v>1</v>
      </c>
      <c r="N154">
        <f t="shared" si="28"/>
        <v>3</v>
      </c>
      <c r="O154">
        <f t="shared" si="29"/>
        <v>9</v>
      </c>
      <c r="P154">
        <f t="shared" si="38"/>
        <v>0</v>
      </c>
      <c r="Q154">
        <f t="shared" si="30"/>
        <v>1</v>
      </c>
      <c r="R154">
        <f t="shared" si="31"/>
        <v>0</v>
      </c>
      <c r="S154">
        <f t="shared" si="32"/>
        <v>0</v>
      </c>
      <c r="T154">
        <f t="shared" si="33"/>
        <v>0</v>
      </c>
      <c r="U154">
        <f t="shared" si="34"/>
        <v>0</v>
      </c>
      <c r="V154">
        <f t="shared" si="35"/>
        <v>0</v>
      </c>
      <c r="W154">
        <f t="shared" si="36"/>
        <v>1</v>
      </c>
      <c r="X154">
        <f t="shared" si="37"/>
        <v>19.399999999999999</v>
      </c>
    </row>
    <row r="155" spans="1:24">
      <c r="A155">
        <v>11479</v>
      </c>
      <c r="B155" s="1">
        <v>41003.916666666664</v>
      </c>
      <c r="C155">
        <v>2</v>
      </c>
      <c r="D155">
        <v>0</v>
      </c>
      <c r="E155">
        <v>1</v>
      </c>
      <c r="F155">
        <v>19.000000000000004</v>
      </c>
      <c r="G155">
        <v>22</v>
      </c>
      <c r="H155" s="9">
        <v>11.0014</v>
      </c>
      <c r="I155" s="7">
        <v>30</v>
      </c>
      <c r="J155" s="7">
        <v>150</v>
      </c>
      <c r="K155" s="2">
        <v>180</v>
      </c>
      <c r="L155">
        <f t="shared" si="26"/>
        <v>2012</v>
      </c>
      <c r="M155">
        <f t="shared" si="27"/>
        <v>4</v>
      </c>
      <c r="N155">
        <f t="shared" si="28"/>
        <v>3</v>
      </c>
      <c r="O155">
        <f t="shared" si="29"/>
        <v>22</v>
      </c>
      <c r="P155">
        <f t="shared" si="38"/>
        <v>0</v>
      </c>
      <c r="Q155">
        <f t="shared" si="30"/>
        <v>14</v>
      </c>
      <c r="R155">
        <f t="shared" si="31"/>
        <v>0</v>
      </c>
      <c r="S155">
        <f t="shared" si="32"/>
        <v>0</v>
      </c>
      <c r="T155">
        <f t="shared" si="33"/>
        <v>1</v>
      </c>
      <c r="U155">
        <f t="shared" si="34"/>
        <v>0</v>
      </c>
      <c r="V155">
        <f t="shared" si="35"/>
        <v>0</v>
      </c>
      <c r="W155">
        <f t="shared" si="36"/>
        <v>1</v>
      </c>
      <c r="X155">
        <f t="shared" si="37"/>
        <v>66.200000000000017</v>
      </c>
    </row>
    <row r="156" spans="1:24">
      <c r="A156">
        <v>11480</v>
      </c>
      <c r="B156" s="1">
        <v>40897.666666666664</v>
      </c>
      <c r="C156">
        <v>4</v>
      </c>
      <c r="D156">
        <v>0</v>
      </c>
      <c r="E156">
        <v>1</v>
      </c>
      <c r="F156">
        <v>13</v>
      </c>
      <c r="G156">
        <v>54</v>
      </c>
      <c r="H156" s="9">
        <v>0</v>
      </c>
      <c r="I156" s="7">
        <v>20</v>
      </c>
      <c r="J156" s="7">
        <v>218</v>
      </c>
      <c r="K156" s="2">
        <v>238</v>
      </c>
      <c r="L156">
        <f t="shared" si="26"/>
        <v>2011</v>
      </c>
      <c r="M156">
        <f t="shared" si="27"/>
        <v>12</v>
      </c>
      <c r="N156">
        <f t="shared" si="28"/>
        <v>2</v>
      </c>
      <c r="O156">
        <f t="shared" si="29"/>
        <v>16</v>
      </c>
      <c r="P156">
        <f t="shared" si="38"/>
        <v>0</v>
      </c>
      <c r="Q156">
        <f t="shared" si="30"/>
        <v>52</v>
      </c>
      <c r="R156">
        <f t="shared" si="31"/>
        <v>0</v>
      </c>
      <c r="S156">
        <f t="shared" si="32"/>
        <v>0</v>
      </c>
      <c r="T156">
        <f t="shared" si="33"/>
        <v>0</v>
      </c>
      <c r="U156">
        <f t="shared" si="34"/>
        <v>0</v>
      </c>
      <c r="V156">
        <f t="shared" si="35"/>
        <v>1</v>
      </c>
      <c r="W156">
        <f t="shared" si="36"/>
        <v>0</v>
      </c>
      <c r="X156">
        <f t="shared" si="37"/>
        <v>55.400000000000006</v>
      </c>
    </row>
    <row r="157" spans="1:24">
      <c r="A157">
        <v>11481</v>
      </c>
      <c r="B157" s="1">
        <v>41266</v>
      </c>
      <c r="C157">
        <v>1</v>
      </c>
      <c r="D157">
        <v>0</v>
      </c>
      <c r="E157">
        <v>1</v>
      </c>
      <c r="F157">
        <v>2</v>
      </c>
      <c r="G157">
        <v>47</v>
      </c>
      <c r="H157" s="9">
        <v>19.001200000000001</v>
      </c>
      <c r="I157" s="7">
        <v>3</v>
      </c>
      <c r="J157" s="7">
        <v>24</v>
      </c>
      <c r="K157" s="2">
        <v>27</v>
      </c>
      <c r="L157">
        <f t="shared" si="26"/>
        <v>2012</v>
      </c>
      <c r="M157">
        <f t="shared" si="27"/>
        <v>12</v>
      </c>
      <c r="N157">
        <f t="shared" si="28"/>
        <v>7</v>
      </c>
      <c r="O157">
        <f t="shared" si="29"/>
        <v>0</v>
      </c>
      <c r="P157">
        <f t="shared" si="38"/>
        <v>1</v>
      </c>
      <c r="Q157">
        <f t="shared" si="30"/>
        <v>52</v>
      </c>
      <c r="R157">
        <f t="shared" si="31"/>
        <v>0</v>
      </c>
      <c r="S157">
        <f t="shared" si="32"/>
        <v>0</v>
      </c>
      <c r="T157">
        <f t="shared" si="33"/>
        <v>0</v>
      </c>
      <c r="U157">
        <f t="shared" si="34"/>
        <v>0</v>
      </c>
      <c r="V157">
        <f t="shared" si="35"/>
        <v>0</v>
      </c>
      <c r="W157">
        <f t="shared" si="36"/>
        <v>1</v>
      </c>
      <c r="X157">
        <f t="shared" si="37"/>
        <v>35.6</v>
      </c>
    </row>
    <row r="158" spans="1:24">
      <c r="A158">
        <v>11482</v>
      </c>
      <c r="B158" s="1">
        <v>41195.958333333336</v>
      </c>
      <c r="C158">
        <v>4</v>
      </c>
      <c r="D158">
        <v>0</v>
      </c>
      <c r="E158">
        <v>1</v>
      </c>
      <c r="F158">
        <v>12</v>
      </c>
      <c r="G158">
        <v>58</v>
      </c>
      <c r="H158" s="9">
        <v>19.999500000000001</v>
      </c>
      <c r="I158" s="7">
        <v>27</v>
      </c>
      <c r="J158" s="7">
        <v>98</v>
      </c>
      <c r="K158" s="2">
        <v>125</v>
      </c>
      <c r="L158">
        <f t="shared" si="26"/>
        <v>2012</v>
      </c>
      <c r="M158">
        <f t="shared" si="27"/>
        <v>10</v>
      </c>
      <c r="N158">
        <f t="shared" si="28"/>
        <v>6</v>
      </c>
      <c r="O158">
        <f t="shared" si="29"/>
        <v>23</v>
      </c>
      <c r="P158">
        <f t="shared" si="38"/>
        <v>1</v>
      </c>
      <c r="Q158">
        <f t="shared" si="30"/>
        <v>41</v>
      </c>
      <c r="R158">
        <f t="shared" si="31"/>
        <v>0</v>
      </c>
      <c r="S158">
        <f t="shared" si="32"/>
        <v>0</v>
      </c>
      <c r="T158">
        <f t="shared" si="33"/>
        <v>0</v>
      </c>
      <c r="U158">
        <f t="shared" si="34"/>
        <v>0</v>
      </c>
      <c r="V158">
        <f t="shared" si="35"/>
        <v>1</v>
      </c>
      <c r="W158">
        <f t="shared" si="36"/>
        <v>1</v>
      </c>
      <c r="X158">
        <f t="shared" si="37"/>
        <v>53.6</v>
      </c>
    </row>
    <row r="159" spans="1:24">
      <c r="A159">
        <v>11483</v>
      </c>
      <c r="B159" s="1">
        <v>41154.041666666664</v>
      </c>
      <c r="C159">
        <v>3</v>
      </c>
      <c r="D159">
        <v>0</v>
      </c>
      <c r="E159">
        <v>1</v>
      </c>
      <c r="F159">
        <v>23.999999999999993</v>
      </c>
      <c r="G159">
        <v>89</v>
      </c>
      <c r="H159" s="9">
        <v>0</v>
      </c>
      <c r="I159" s="7">
        <v>15</v>
      </c>
      <c r="J159" s="7">
        <v>58</v>
      </c>
      <c r="K159" s="2">
        <v>73</v>
      </c>
      <c r="L159">
        <f t="shared" si="26"/>
        <v>2012</v>
      </c>
      <c r="M159">
        <f t="shared" si="27"/>
        <v>9</v>
      </c>
      <c r="N159">
        <f t="shared" si="28"/>
        <v>7</v>
      </c>
      <c r="O159">
        <f t="shared" si="29"/>
        <v>1</v>
      </c>
      <c r="P159">
        <f t="shared" si="38"/>
        <v>1</v>
      </c>
      <c r="Q159">
        <f t="shared" si="30"/>
        <v>36</v>
      </c>
      <c r="R159">
        <f t="shared" si="31"/>
        <v>0</v>
      </c>
      <c r="S159">
        <f t="shared" si="32"/>
        <v>0</v>
      </c>
      <c r="T159">
        <f t="shared" si="33"/>
        <v>0</v>
      </c>
      <c r="U159">
        <f t="shared" si="34"/>
        <v>1</v>
      </c>
      <c r="V159">
        <f t="shared" si="35"/>
        <v>0</v>
      </c>
      <c r="W159">
        <f t="shared" si="36"/>
        <v>1</v>
      </c>
      <c r="X159">
        <f t="shared" si="37"/>
        <v>75.199999999999989</v>
      </c>
    </row>
    <row r="160" spans="1:24">
      <c r="A160">
        <v>11484</v>
      </c>
      <c r="B160" s="1">
        <v>40821.208333333336</v>
      </c>
      <c r="C160">
        <v>4</v>
      </c>
      <c r="D160">
        <v>0</v>
      </c>
      <c r="E160">
        <v>1</v>
      </c>
      <c r="F160">
        <v>13</v>
      </c>
      <c r="G160">
        <v>82</v>
      </c>
      <c r="H160" s="9">
        <v>8.9981000000000009</v>
      </c>
      <c r="I160" s="7">
        <v>3</v>
      </c>
      <c r="J160" s="7">
        <v>29</v>
      </c>
      <c r="K160" s="2">
        <v>32</v>
      </c>
      <c r="L160">
        <f t="shared" si="26"/>
        <v>2011</v>
      </c>
      <c r="M160">
        <f t="shared" si="27"/>
        <v>10</v>
      </c>
      <c r="N160">
        <f t="shared" si="28"/>
        <v>3</v>
      </c>
      <c r="O160">
        <f t="shared" si="29"/>
        <v>5</v>
      </c>
      <c r="P160">
        <f t="shared" si="38"/>
        <v>0</v>
      </c>
      <c r="Q160">
        <f t="shared" si="30"/>
        <v>41</v>
      </c>
      <c r="R160">
        <f t="shared" si="31"/>
        <v>0</v>
      </c>
      <c r="S160">
        <f t="shared" si="32"/>
        <v>0</v>
      </c>
      <c r="T160">
        <f t="shared" si="33"/>
        <v>0</v>
      </c>
      <c r="U160">
        <f t="shared" si="34"/>
        <v>0</v>
      </c>
      <c r="V160">
        <f t="shared" si="35"/>
        <v>1</v>
      </c>
      <c r="W160">
        <f t="shared" si="36"/>
        <v>0</v>
      </c>
      <c r="X160">
        <f t="shared" si="37"/>
        <v>55.400000000000006</v>
      </c>
    </row>
    <row r="161" spans="1:24">
      <c r="A161">
        <v>11485</v>
      </c>
      <c r="B161" s="1">
        <v>41243.791666666664</v>
      </c>
      <c r="C161">
        <v>4</v>
      </c>
      <c r="D161">
        <v>0</v>
      </c>
      <c r="E161">
        <v>1</v>
      </c>
      <c r="F161">
        <v>7</v>
      </c>
      <c r="G161">
        <v>66</v>
      </c>
      <c r="H161" s="9">
        <v>0</v>
      </c>
      <c r="I161" s="7">
        <v>18</v>
      </c>
      <c r="J161" s="7">
        <v>359</v>
      </c>
      <c r="K161" s="2">
        <v>377</v>
      </c>
      <c r="L161">
        <f t="shared" si="26"/>
        <v>2012</v>
      </c>
      <c r="M161">
        <f t="shared" si="27"/>
        <v>11</v>
      </c>
      <c r="N161">
        <f t="shared" si="28"/>
        <v>5</v>
      </c>
      <c r="O161">
        <f t="shared" si="29"/>
        <v>19</v>
      </c>
      <c r="P161">
        <f t="shared" si="38"/>
        <v>0</v>
      </c>
      <c r="Q161">
        <f t="shared" si="30"/>
        <v>48</v>
      </c>
      <c r="R161">
        <f t="shared" si="31"/>
        <v>0</v>
      </c>
      <c r="S161">
        <f t="shared" si="32"/>
        <v>0</v>
      </c>
      <c r="T161">
        <f t="shared" si="33"/>
        <v>0</v>
      </c>
      <c r="U161">
        <f t="shared" si="34"/>
        <v>0</v>
      </c>
      <c r="V161">
        <f t="shared" si="35"/>
        <v>1</v>
      </c>
      <c r="W161">
        <f t="shared" si="36"/>
        <v>1</v>
      </c>
      <c r="X161">
        <f t="shared" si="37"/>
        <v>44.6</v>
      </c>
    </row>
    <row r="162" spans="1:24">
      <c r="A162">
        <v>11486</v>
      </c>
      <c r="B162" s="1">
        <v>40580.458333333336</v>
      </c>
      <c r="C162">
        <v>1</v>
      </c>
      <c r="D162">
        <v>0</v>
      </c>
      <c r="E162">
        <v>1</v>
      </c>
      <c r="F162">
        <v>7</v>
      </c>
      <c r="G162">
        <v>49</v>
      </c>
      <c r="H162" s="9">
        <v>16.997900000000001</v>
      </c>
      <c r="I162" s="2">
        <v>28</v>
      </c>
      <c r="J162" s="2">
        <v>89</v>
      </c>
      <c r="K162" s="2">
        <v>117</v>
      </c>
      <c r="L162">
        <f t="shared" si="26"/>
        <v>2011</v>
      </c>
      <c r="M162">
        <f t="shared" si="27"/>
        <v>2</v>
      </c>
      <c r="N162">
        <f t="shared" si="28"/>
        <v>7</v>
      </c>
      <c r="O162">
        <f t="shared" si="29"/>
        <v>11</v>
      </c>
      <c r="P162">
        <f t="shared" si="38"/>
        <v>1</v>
      </c>
      <c r="Q162">
        <f t="shared" si="30"/>
        <v>7</v>
      </c>
      <c r="R162">
        <f t="shared" si="31"/>
        <v>0</v>
      </c>
      <c r="S162">
        <f t="shared" si="32"/>
        <v>0</v>
      </c>
      <c r="T162">
        <f t="shared" si="33"/>
        <v>0</v>
      </c>
      <c r="U162">
        <f t="shared" si="34"/>
        <v>0</v>
      </c>
      <c r="V162">
        <f t="shared" si="35"/>
        <v>0</v>
      </c>
      <c r="W162">
        <f t="shared" si="36"/>
        <v>0</v>
      </c>
      <c r="X162">
        <f t="shared" si="37"/>
        <v>44.6</v>
      </c>
    </row>
    <row r="163" spans="1:24">
      <c r="A163">
        <v>11487</v>
      </c>
      <c r="B163" s="1">
        <v>41174.25</v>
      </c>
      <c r="C163">
        <v>3</v>
      </c>
      <c r="D163">
        <v>0</v>
      </c>
      <c r="E163">
        <v>1</v>
      </c>
      <c r="F163">
        <v>19.000000000000004</v>
      </c>
      <c r="G163">
        <v>83</v>
      </c>
      <c r="H163" s="9">
        <v>19.999500000000001</v>
      </c>
      <c r="I163" s="7">
        <v>6</v>
      </c>
      <c r="J163" s="7">
        <v>35</v>
      </c>
      <c r="K163" s="2">
        <v>41</v>
      </c>
      <c r="L163">
        <f t="shared" si="26"/>
        <v>2012</v>
      </c>
      <c r="M163">
        <f t="shared" si="27"/>
        <v>9</v>
      </c>
      <c r="N163">
        <f t="shared" si="28"/>
        <v>6</v>
      </c>
      <c r="O163">
        <f t="shared" si="29"/>
        <v>6</v>
      </c>
      <c r="P163">
        <f t="shared" si="38"/>
        <v>1</v>
      </c>
      <c r="Q163">
        <f t="shared" si="30"/>
        <v>38</v>
      </c>
      <c r="R163">
        <f t="shared" si="31"/>
        <v>0</v>
      </c>
      <c r="S163">
        <f t="shared" si="32"/>
        <v>0</v>
      </c>
      <c r="T163">
        <f t="shared" si="33"/>
        <v>0</v>
      </c>
      <c r="U163">
        <f t="shared" si="34"/>
        <v>1</v>
      </c>
      <c r="V163">
        <f t="shared" si="35"/>
        <v>0</v>
      </c>
      <c r="W163">
        <f t="shared" si="36"/>
        <v>1</v>
      </c>
      <c r="X163">
        <f t="shared" si="37"/>
        <v>66.200000000000017</v>
      </c>
    </row>
    <row r="164" spans="1:24">
      <c r="A164">
        <v>11488</v>
      </c>
      <c r="B164" s="1">
        <v>40959.208333333336</v>
      </c>
      <c r="C164">
        <v>1</v>
      </c>
      <c r="D164">
        <v>1</v>
      </c>
      <c r="E164">
        <v>2</v>
      </c>
      <c r="F164">
        <v>3</v>
      </c>
      <c r="G164">
        <v>60</v>
      </c>
      <c r="H164" s="9">
        <v>23.999400000000001</v>
      </c>
      <c r="I164" s="7">
        <v>0</v>
      </c>
      <c r="J164" s="7">
        <v>6</v>
      </c>
      <c r="K164" s="2">
        <v>6</v>
      </c>
      <c r="L164">
        <f t="shared" si="26"/>
        <v>2012</v>
      </c>
      <c r="M164">
        <f t="shared" si="27"/>
        <v>2</v>
      </c>
      <c r="N164">
        <f t="shared" si="28"/>
        <v>1</v>
      </c>
      <c r="O164">
        <f t="shared" si="29"/>
        <v>5</v>
      </c>
      <c r="P164">
        <f t="shared" si="38"/>
        <v>0</v>
      </c>
      <c r="Q164">
        <f t="shared" si="30"/>
        <v>8</v>
      </c>
      <c r="R164">
        <f t="shared" si="31"/>
        <v>1</v>
      </c>
      <c r="S164">
        <f t="shared" si="32"/>
        <v>0</v>
      </c>
      <c r="T164">
        <f t="shared" si="33"/>
        <v>0</v>
      </c>
      <c r="U164">
        <f t="shared" si="34"/>
        <v>0</v>
      </c>
      <c r="V164">
        <f t="shared" si="35"/>
        <v>0</v>
      </c>
      <c r="W164">
        <f t="shared" si="36"/>
        <v>1</v>
      </c>
      <c r="X164">
        <f t="shared" si="37"/>
        <v>37.4</v>
      </c>
    </row>
    <row r="165" spans="1:24">
      <c r="A165">
        <v>11489</v>
      </c>
      <c r="B165" s="1">
        <v>40735.791666666664</v>
      </c>
      <c r="C165">
        <v>3</v>
      </c>
      <c r="D165">
        <v>0</v>
      </c>
      <c r="E165">
        <v>1</v>
      </c>
      <c r="F165">
        <v>33</v>
      </c>
      <c r="G165">
        <v>59</v>
      </c>
      <c r="H165" s="9">
        <v>22.002800000000001</v>
      </c>
      <c r="I165" s="7">
        <v>80</v>
      </c>
      <c r="J165" s="7">
        <v>293</v>
      </c>
      <c r="K165" s="2">
        <v>373</v>
      </c>
      <c r="L165">
        <f t="shared" si="26"/>
        <v>2011</v>
      </c>
      <c r="M165">
        <f t="shared" si="27"/>
        <v>7</v>
      </c>
      <c r="N165">
        <f t="shared" si="28"/>
        <v>1</v>
      </c>
      <c r="O165">
        <f t="shared" si="29"/>
        <v>19</v>
      </c>
      <c r="P165">
        <f t="shared" si="38"/>
        <v>0</v>
      </c>
      <c r="Q165">
        <f t="shared" si="30"/>
        <v>29</v>
      </c>
      <c r="R165">
        <f t="shared" si="31"/>
        <v>0</v>
      </c>
      <c r="S165">
        <f t="shared" si="32"/>
        <v>0</v>
      </c>
      <c r="T165">
        <f t="shared" si="33"/>
        <v>0</v>
      </c>
      <c r="U165">
        <f t="shared" si="34"/>
        <v>1</v>
      </c>
      <c r="V165">
        <f t="shared" si="35"/>
        <v>0</v>
      </c>
      <c r="W165">
        <f t="shared" si="36"/>
        <v>0</v>
      </c>
      <c r="X165">
        <f t="shared" si="37"/>
        <v>91.4</v>
      </c>
    </row>
    <row r="166" spans="1:24">
      <c r="A166">
        <v>11490</v>
      </c>
      <c r="B166" s="1">
        <v>40695.583333333336</v>
      </c>
      <c r="C166">
        <v>2</v>
      </c>
      <c r="D166">
        <v>0</v>
      </c>
      <c r="E166">
        <v>1</v>
      </c>
      <c r="F166">
        <v>35.999999999999993</v>
      </c>
      <c r="G166">
        <v>37</v>
      </c>
      <c r="H166" s="9">
        <v>16.997900000000001</v>
      </c>
      <c r="I166" s="7">
        <v>40</v>
      </c>
      <c r="J166" s="7">
        <v>105</v>
      </c>
      <c r="K166" s="2">
        <v>145</v>
      </c>
      <c r="L166">
        <f t="shared" si="26"/>
        <v>2011</v>
      </c>
      <c r="M166">
        <f t="shared" si="27"/>
        <v>6</v>
      </c>
      <c r="N166">
        <f t="shared" si="28"/>
        <v>3</v>
      </c>
      <c r="O166">
        <f t="shared" si="29"/>
        <v>14</v>
      </c>
      <c r="P166">
        <f t="shared" si="38"/>
        <v>0</v>
      </c>
      <c r="Q166">
        <f t="shared" si="30"/>
        <v>23</v>
      </c>
      <c r="R166">
        <f t="shared" si="31"/>
        <v>0</v>
      </c>
      <c r="S166">
        <f t="shared" si="32"/>
        <v>0</v>
      </c>
      <c r="T166">
        <f t="shared" si="33"/>
        <v>1</v>
      </c>
      <c r="U166">
        <f t="shared" si="34"/>
        <v>0</v>
      </c>
      <c r="V166">
        <f t="shared" si="35"/>
        <v>0</v>
      </c>
      <c r="W166">
        <f t="shared" si="36"/>
        <v>0</v>
      </c>
      <c r="X166">
        <f t="shared" si="37"/>
        <v>96.799999999999983</v>
      </c>
    </row>
    <row r="167" spans="1:24">
      <c r="A167">
        <v>11491</v>
      </c>
      <c r="B167" s="1">
        <v>40896.583333333336</v>
      </c>
      <c r="C167">
        <v>4</v>
      </c>
      <c r="D167">
        <v>0</v>
      </c>
      <c r="E167">
        <v>1</v>
      </c>
      <c r="F167">
        <v>9</v>
      </c>
      <c r="G167">
        <v>46</v>
      </c>
      <c r="H167" s="9">
        <v>15.001300000000001</v>
      </c>
      <c r="I167" s="7">
        <v>30</v>
      </c>
      <c r="J167" s="7">
        <v>107</v>
      </c>
      <c r="K167" s="2">
        <v>137</v>
      </c>
      <c r="L167">
        <f t="shared" si="26"/>
        <v>2011</v>
      </c>
      <c r="M167">
        <f t="shared" si="27"/>
        <v>12</v>
      </c>
      <c r="N167">
        <f t="shared" si="28"/>
        <v>1</v>
      </c>
      <c r="O167">
        <f t="shared" si="29"/>
        <v>14</v>
      </c>
      <c r="P167">
        <f t="shared" si="38"/>
        <v>0</v>
      </c>
      <c r="Q167">
        <f t="shared" si="30"/>
        <v>52</v>
      </c>
      <c r="R167">
        <f t="shared" si="31"/>
        <v>0</v>
      </c>
      <c r="S167">
        <f t="shared" si="32"/>
        <v>0</v>
      </c>
      <c r="T167">
        <f t="shared" si="33"/>
        <v>0</v>
      </c>
      <c r="U167">
        <f t="shared" si="34"/>
        <v>0</v>
      </c>
      <c r="V167">
        <f t="shared" si="35"/>
        <v>1</v>
      </c>
      <c r="W167">
        <f t="shared" si="36"/>
        <v>0</v>
      </c>
      <c r="X167">
        <f t="shared" si="37"/>
        <v>48.2</v>
      </c>
    </row>
    <row r="168" spans="1:24">
      <c r="A168">
        <v>11492</v>
      </c>
      <c r="B168" s="1">
        <v>41031.833333333336</v>
      </c>
      <c r="C168">
        <v>2</v>
      </c>
      <c r="D168">
        <v>0</v>
      </c>
      <c r="E168">
        <v>1</v>
      </c>
      <c r="F168">
        <v>17</v>
      </c>
      <c r="G168">
        <v>77</v>
      </c>
      <c r="H168" s="9">
        <v>16.997900000000001</v>
      </c>
      <c r="I168" s="7">
        <v>42</v>
      </c>
      <c r="J168" s="7">
        <v>294</v>
      </c>
      <c r="K168" s="2">
        <v>336</v>
      </c>
      <c r="L168">
        <f t="shared" si="26"/>
        <v>2012</v>
      </c>
      <c r="M168">
        <f t="shared" si="27"/>
        <v>5</v>
      </c>
      <c r="N168">
        <f t="shared" si="28"/>
        <v>3</v>
      </c>
      <c r="O168">
        <f t="shared" si="29"/>
        <v>20</v>
      </c>
      <c r="P168">
        <f t="shared" si="38"/>
        <v>0</v>
      </c>
      <c r="Q168">
        <f t="shared" si="30"/>
        <v>18</v>
      </c>
      <c r="R168">
        <f t="shared" si="31"/>
        <v>0</v>
      </c>
      <c r="S168">
        <f t="shared" si="32"/>
        <v>0</v>
      </c>
      <c r="T168">
        <f t="shared" si="33"/>
        <v>1</v>
      </c>
      <c r="U168">
        <f t="shared" si="34"/>
        <v>0</v>
      </c>
      <c r="V168">
        <f t="shared" si="35"/>
        <v>0</v>
      </c>
      <c r="W168">
        <f t="shared" si="36"/>
        <v>1</v>
      </c>
      <c r="X168">
        <f t="shared" si="37"/>
        <v>62.6</v>
      </c>
    </row>
    <row r="169" spans="1:24">
      <c r="A169">
        <v>11493</v>
      </c>
      <c r="B169" s="1">
        <v>40718.708333333336</v>
      </c>
      <c r="C169">
        <v>3</v>
      </c>
      <c r="D169">
        <v>0</v>
      </c>
      <c r="E169">
        <v>1</v>
      </c>
      <c r="F169">
        <v>29</v>
      </c>
      <c r="G169">
        <v>37</v>
      </c>
      <c r="H169" s="9">
        <v>16.997900000000001</v>
      </c>
      <c r="I169" s="7">
        <v>85</v>
      </c>
      <c r="J169" s="7">
        <v>470</v>
      </c>
      <c r="K169" s="2">
        <v>555</v>
      </c>
      <c r="L169">
        <f t="shared" si="26"/>
        <v>2011</v>
      </c>
      <c r="M169">
        <f t="shared" si="27"/>
        <v>6</v>
      </c>
      <c r="N169">
        <f t="shared" si="28"/>
        <v>5</v>
      </c>
      <c r="O169">
        <f t="shared" si="29"/>
        <v>17</v>
      </c>
      <c r="P169">
        <f t="shared" si="38"/>
        <v>0</v>
      </c>
      <c r="Q169">
        <f t="shared" si="30"/>
        <v>26</v>
      </c>
      <c r="R169">
        <f t="shared" si="31"/>
        <v>0</v>
      </c>
      <c r="S169">
        <f t="shared" si="32"/>
        <v>0</v>
      </c>
      <c r="T169">
        <f t="shared" si="33"/>
        <v>0</v>
      </c>
      <c r="U169">
        <f t="shared" si="34"/>
        <v>1</v>
      </c>
      <c r="V169">
        <f t="shared" si="35"/>
        <v>0</v>
      </c>
      <c r="W169">
        <f t="shared" si="36"/>
        <v>0</v>
      </c>
      <c r="X169">
        <f t="shared" si="37"/>
        <v>84.2</v>
      </c>
    </row>
    <row r="170" spans="1:24">
      <c r="A170">
        <v>11494</v>
      </c>
      <c r="B170" s="1">
        <v>40787.583333333336</v>
      </c>
      <c r="C170">
        <v>3</v>
      </c>
      <c r="D170">
        <v>0</v>
      </c>
      <c r="E170">
        <v>3</v>
      </c>
      <c r="F170">
        <v>27</v>
      </c>
      <c r="G170">
        <v>54</v>
      </c>
      <c r="H170" s="9">
        <v>16.997900000000001</v>
      </c>
      <c r="I170" s="7">
        <v>54</v>
      </c>
      <c r="J170" s="7">
        <v>144</v>
      </c>
      <c r="K170" s="2">
        <v>198</v>
      </c>
      <c r="L170">
        <f t="shared" si="26"/>
        <v>2011</v>
      </c>
      <c r="M170">
        <f t="shared" si="27"/>
        <v>9</v>
      </c>
      <c r="N170">
        <f t="shared" si="28"/>
        <v>4</v>
      </c>
      <c r="O170">
        <f t="shared" si="29"/>
        <v>14</v>
      </c>
      <c r="P170">
        <f t="shared" si="38"/>
        <v>0</v>
      </c>
      <c r="Q170">
        <f t="shared" si="30"/>
        <v>36</v>
      </c>
      <c r="R170">
        <f t="shared" si="31"/>
        <v>0</v>
      </c>
      <c r="S170">
        <f t="shared" si="32"/>
        <v>1</v>
      </c>
      <c r="T170">
        <f t="shared" si="33"/>
        <v>0</v>
      </c>
      <c r="U170">
        <f t="shared" si="34"/>
        <v>1</v>
      </c>
      <c r="V170">
        <f t="shared" si="35"/>
        <v>0</v>
      </c>
      <c r="W170">
        <f t="shared" si="36"/>
        <v>0</v>
      </c>
      <c r="X170">
        <f t="shared" si="37"/>
        <v>80.599999999999994</v>
      </c>
    </row>
    <row r="171" spans="1:24">
      <c r="A171">
        <v>11495</v>
      </c>
      <c r="B171" s="1">
        <v>40760.958333333336</v>
      </c>
      <c r="C171">
        <v>3</v>
      </c>
      <c r="D171">
        <v>0</v>
      </c>
      <c r="E171">
        <v>1</v>
      </c>
      <c r="F171">
        <v>25</v>
      </c>
      <c r="G171">
        <v>69</v>
      </c>
      <c r="H171" s="9">
        <v>15.001300000000001</v>
      </c>
      <c r="I171" s="7">
        <v>37</v>
      </c>
      <c r="J171" s="7">
        <v>102</v>
      </c>
      <c r="K171" s="2">
        <v>139</v>
      </c>
      <c r="L171">
        <f t="shared" si="26"/>
        <v>2011</v>
      </c>
      <c r="M171">
        <f t="shared" si="27"/>
        <v>8</v>
      </c>
      <c r="N171">
        <f t="shared" si="28"/>
        <v>5</v>
      </c>
      <c r="O171">
        <f t="shared" si="29"/>
        <v>23</v>
      </c>
      <c r="P171">
        <f t="shared" si="38"/>
        <v>0</v>
      </c>
      <c r="Q171">
        <f t="shared" si="30"/>
        <v>32</v>
      </c>
      <c r="R171">
        <f t="shared" si="31"/>
        <v>0</v>
      </c>
      <c r="S171">
        <f t="shared" si="32"/>
        <v>0</v>
      </c>
      <c r="T171">
        <f t="shared" si="33"/>
        <v>0</v>
      </c>
      <c r="U171">
        <f t="shared" si="34"/>
        <v>1</v>
      </c>
      <c r="V171">
        <f t="shared" si="35"/>
        <v>0</v>
      </c>
      <c r="W171">
        <f t="shared" si="36"/>
        <v>0</v>
      </c>
      <c r="X171">
        <f t="shared" si="37"/>
        <v>77</v>
      </c>
    </row>
    <row r="172" spans="1:24">
      <c r="A172">
        <v>11496</v>
      </c>
      <c r="B172" s="1">
        <v>41072.541666666664</v>
      </c>
      <c r="C172">
        <v>2</v>
      </c>
      <c r="D172">
        <v>0</v>
      </c>
      <c r="E172">
        <v>3</v>
      </c>
      <c r="F172">
        <v>23.999999999999993</v>
      </c>
      <c r="G172">
        <v>83</v>
      </c>
      <c r="H172" s="9">
        <v>12.997999999999999</v>
      </c>
      <c r="I172" s="7">
        <v>11</v>
      </c>
      <c r="J172" s="7">
        <v>48</v>
      </c>
      <c r="K172" s="2">
        <v>59</v>
      </c>
      <c r="L172">
        <f t="shared" si="26"/>
        <v>2012</v>
      </c>
      <c r="M172">
        <f t="shared" si="27"/>
        <v>6</v>
      </c>
      <c r="N172">
        <f t="shared" si="28"/>
        <v>2</v>
      </c>
      <c r="O172">
        <f t="shared" si="29"/>
        <v>13</v>
      </c>
      <c r="P172">
        <f t="shared" si="38"/>
        <v>0</v>
      </c>
      <c r="Q172">
        <f t="shared" si="30"/>
        <v>24</v>
      </c>
      <c r="R172">
        <f t="shared" si="31"/>
        <v>0</v>
      </c>
      <c r="S172">
        <f t="shared" si="32"/>
        <v>1</v>
      </c>
      <c r="T172">
        <f t="shared" si="33"/>
        <v>1</v>
      </c>
      <c r="U172">
        <f t="shared" si="34"/>
        <v>0</v>
      </c>
      <c r="V172">
        <f t="shared" si="35"/>
        <v>0</v>
      </c>
      <c r="W172">
        <f t="shared" si="36"/>
        <v>1</v>
      </c>
      <c r="X172">
        <f t="shared" si="37"/>
        <v>75.199999999999989</v>
      </c>
    </row>
    <row r="173" spans="1:24">
      <c r="A173">
        <v>11497</v>
      </c>
      <c r="B173" s="1">
        <v>40957.958333333336</v>
      </c>
      <c r="C173">
        <v>1</v>
      </c>
      <c r="D173">
        <v>0</v>
      </c>
      <c r="E173">
        <v>2</v>
      </c>
      <c r="F173">
        <v>9</v>
      </c>
      <c r="G173">
        <v>40</v>
      </c>
      <c r="H173" s="9">
        <v>26.002700000000001</v>
      </c>
      <c r="I173" s="7">
        <v>12</v>
      </c>
      <c r="J173" s="7">
        <v>62</v>
      </c>
      <c r="K173" s="2">
        <v>74</v>
      </c>
      <c r="L173">
        <f t="shared" si="26"/>
        <v>2012</v>
      </c>
      <c r="M173">
        <f t="shared" si="27"/>
        <v>2</v>
      </c>
      <c r="N173">
        <f t="shared" si="28"/>
        <v>6</v>
      </c>
      <c r="O173">
        <f t="shared" si="29"/>
        <v>23</v>
      </c>
      <c r="P173">
        <f t="shared" si="38"/>
        <v>1</v>
      </c>
      <c r="Q173">
        <f t="shared" si="30"/>
        <v>7</v>
      </c>
      <c r="R173">
        <f t="shared" si="31"/>
        <v>1</v>
      </c>
      <c r="S173">
        <f t="shared" si="32"/>
        <v>0</v>
      </c>
      <c r="T173">
        <f t="shared" si="33"/>
        <v>0</v>
      </c>
      <c r="U173">
        <f t="shared" si="34"/>
        <v>0</v>
      </c>
      <c r="V173">
        <f t="shared" si="35"/>
        <v>0</v>
      </c>
      <c r="W173">
        <f t="shared" si="36"/>
        <v>1</v>
      </c>
      <c r="X173">
        <f t="shared" si="37"/>
        <v>48.2</v>
      </c>
    </row>
    <row r="174" spans="1:24">
      <c r="A174">
        <v>11498</v>
      </c>
      <c r="B174" s="1">
        <v>41088.791666666664</v>
      </c>
      <c r="C174">
        <v>3</v>
      </c>
      <c r="D174">
        <v>0</v>
      </c>
      <c r="E174">
        <v>1</v>
      </c>
      <c r="F174">
        <v>33</v>
      </c>
      <c r="G174">
        <v>30</v>
      </c>
      <c r="H174" s="9">
        <v>19.999500000000001</v>
      </c>
      <c r="I174" s="7">
        <v>79</v>
      </c>
      <c r="J174" s="7">
        <v>491</v>
      </c>
      <c r="K174" s="2">
        <v>570</v>
      </c>
      <c r="L174">
        <f t="shared" si="26"/>
        <v>2012</v>
      </c>
      <c r="M174">
        <f t="shared" si="27"/>
        <v>6</v>
      </c>
      <c r="N174">
        <f t="shared" si="28"/>
        <v>4</v>
      </c>
      <c r="O174">
        <f t="shared" si="29"/>
        <v>19</v>
      </c>
      <c r="P174">
        <f t="shared" si="38"/>
        <v>0</v>
      </c>
      <c r="Q174">
        <f t="shared" si="30"/>
        <v>26</v>
      </c>
      <c r="R174">
        <f t="shared" si="31"/>
        <v>0</v>
      </c>
      <c r="S174">
        <f t="shared" si="32"/>
        <v>0</v>
      </c>
      <c r="T174">
        <f t="shared" si="33"/>
        <v>0</v>
      </c>
      <c r="U174">
        <f t="shared" si="34"/>
        <v>1</v>
      </c>
      <c r="V174">
        <f t="shared" si="35"/>
        <v>0</v>
      </c>
      <c r="W174">
        <f t="shared" si="36"/>
        <v>1</v>
      </c>
      <c r="X174">
        <f t="shared" si="37"/>
        <v>91.4</v>
      </c>
    </row>
    <row r="175" spans="1:24">
      <c r="A175">
        <v>11499</v>
      </c>
      <c r="B175" s="1">
        <v>41266.041666666664</v>
      </c>
      <c r="C175">
        <v>1</v>
      </c>
      <c r="D175">
        <v>0</v>
      </c>
      <c r="E175">
        <v>1</v>
      </c>
      <c r="F175">
        <v>2</v>
      </c>
      <c r="G175">
        <v>47</v>
      </c>
      <c r="H175" s="9">
        <v>12.997999999999999</v>
      </c>
      <c r="I175" s="7">
        <v>1</v>
      </c>
      <c r="J175" s="7">
        <v>19</v>
      </c>
      <c r="K175" s="2">
        <v>20</v>
      </c>
      <c r="L175">
        <f t="shared" si="26"/>
        <v>2012</v>
      </c>
      <c r="M175">
        <f t="shared" si="27"/>
        <v>12</v>
      </c>
      <c r="N175">
        <f t="shared" si="28"/>
        <v>7</v>
      </c>
      <c r="O175">
        <f t="shared" si="29"/>
        <v>1</v>
      </c>
      <c r="P175">
        <f t="shared" si="38"/>
        <v>1</v>
      </c>
      <c r="Q175">
        <f t="shared" si="30"/>
        <v>52</v>
      </c>
      <c r="R175">
        <f t="shared" si="31"/>
        <v>0</v>
      </c>
      <c r="S175">
        <f t="shared" si="32"/>
        <v>0</v>
      </c>
      <c r="T175">
        <f t="shared" si="33"/>
        <v>0</v>
      </c>
      <c r="U175">
        <f t="shared" si="34"/>
        <v>0</v>
      </c>
      <c r="V175">
        <f t="shared" si="35"/>
        <v>0</v>
      </c>
      <c r="W175">
        <f t="shared" si="36"/>
        <v>1</v>
      </c>
      <c r="X175">
        <f t="shared" si="37"/>
        <v>35.6</v>
      </c>
    </row>
    <row r="176" spans="1:24">
      <c r="A176">
        <v>11500</v>
      </c>
      <c r="B176" s="1">
        <v>40982.291666666664</v>
      </c>
      <c r="C176">
        <v>1</v>
      </c>
      <c r="D176">
        <v>0</v>
      </c>
      <c r="E176">
        <v>1</v>
      </c>
      <c r="F176">
        <v>13</v>
      </c>
      <c r="G176">
        <v>82</v>
      </c>
      <c r="H176" s="9">
        <v>7.0015000000000001</v>
      </c>
      <c r="I176" s="7">
        <v>20</v>
      </c>
      <c r="J176" s="7">
        <v>348</v>
      </c>
      <c r="K176" s="2">
        <v>368</v>
      </c>
      <c r="L176">
        <f t="shared" si="26"/>
        <v>2012</v>
      </c>
      <c r="M176">
        <f t="shared" si="27"/>
        <v>3</v>
      </c>
      <c r="N176">
        <f t="shared" si="28"/>
        <v>3</v>
      </c>
      <c r="O176">
        <f t="shared" si="29"/>
        <v>7</v>
      </c>
      <c r="P176">
        <f t="shared" si="38"/>
        <v>0</v>
      </c>
      <c r="Q176">
        <f t="shared" si="30"/>
        <v>11</v>
      </c>
      <c r="R176">
        <f t="shared" si="31"/>
        <v>0</v>
      </c>
      <c r="S176">
        <f t="shared" si="32"/>
        <v>0</v>
      </c>
      <c r="T176">
        <f t="shared" si="33"/>
        <v>0</v>
      </c>
      <c r="U176">
        <f t="shared" si="34"/>
        <v>0</v>
      </c>
      <c r="V176">
        <f t="shared" si="35"/>
        <v>0</v>
      </c>
      <c r="W176">
        <f t="shared" si="36"/>
        <v>1</v>
      </c>
      <c r="X176">
        <f t="shared" si="37"/>
        <v>55.400000000000006</v>
      </c>
    </row>
    <row r="177" spans="1:24">
      <c r="A177">
        <v>11501</v>
      </c>
      <c r="B177" s="1">
        <v>41137.708333333336</v>
      </c>
      <c r="C177">
        <v>3</v>
      </c>
      <c r="D177">
        <v>0</v>
      </c>
      <c r="E177">
        <v>1</v>
      </c>
      <c r="F177">
        <v>32</v>
      </c>
      <c r="G177">
        <v>34</v>
      </c>
      <c r="H177" s="9">
        <v>12.997999999999999</v>
      </c>
      <c r="I177" s="7">
        <v>130</v>
      </c>
      <c r="J177" s="7">
        <v>767</v>
      </c>
      <c r="K177" s="2">
        <v>897</v>
      </c>
      <c r="L177">
        <f t="shared" si="26"/>
        <v>2012</v>
      </c>
      <c r="M177">
        <f t="shared" si="27"/>
        <v>8</v>
      </c>
      <c r="N177">
        <f t="shared" si="28"/>
        <v>4</v>
      </c>
      <c r="O177">
        <f t="shared" si="29"/>
        <v>17</v>
      </c>
      <c r="P177">
        <f t="shared" si="38"/>
        <v>0</v>
      </c>
      <c r="Q177">
        <f t="shared" si="30"/>
        <v>33</v>
      </c>
      <c r="R177">
        <f t="shared" si="31"/>
        <v>0</v>
      </c>
      <c r="S177">
        <f t="shared" si="32"/>
        <v>0</v>
      </c>
      <c r="T177">
        <f t="shared" si="33"/>
        <v>0</v>
      </c>
      <c r="U177">
        <f t="shared" si="34"/>
        <v>1</v>
      </c>
      <c r="V177">
        <f t="shared" si="35"/>
        <v>0</v>
      </c>
      <c r="W177">
        <f t="shared" si="36"/>
        <v>1</v>
      </c>
      <c r="X177">
        <f t="shared" si="37"/>
        <v>89.6</v>
      </c>
    </row>
    <row r="178" spans="1:24">
      <c r="A178">
        <v>11502</v>
      </c>
      <c r="B178" s="1">
        <v>40809.833333333336</v>
      </c>
      <c r="C178">
        <v>4</v>
      </c>
      <c r="D178">
        <v>0</v>
      </c>
      <c r="E178">
        <v>1</v>
      </c>
      <c r="F178">
        <v>21.000000000000004</v>
      </c>
      <c r="G178">
        <v>94</v>
      </c>
      <c r="H178" s="9">
        <v>0</v>
      </c>
      <c r="I178" s="7">
        <v>21</v>
      </c>
      <c r="J178" s="7">
        <v>158</v>
      </c>
      <c r="K178" s="2">
        <v>179</v>
      </c>
      <c r="L178">
        <f t="shared" si="26"/>
        <v>2011</v>
      </c>
      <c r="M178">
        <f t="shared" si="27"/>
        <v>9</v>
      </c>
      <c r="N178">
        <f t="shared" si="28"/>
        <v>5</v>
      </c>
      <c r="O178">
        <f t="shared" si="29"/>
        <v>20</v>
      </c>
      <c r="P178">
        <f t="shared" si="38"/>
        <v>0</v>
      </c>
      <c r="Q178">
        <f t="shared" si="30"/>
        <v>39</v>
      </c>
      <c r="R178">
        <f t="shared" si="31"/>
        <v>0</v>
      </c>
      <c r="S178">
        <f t="shared" si="32"/>
        <v>0</v>
      </c>
      <c r="T178">
        <f t="shared" si="33"/>
        <v>0</v>
      </c>
      <c r="U178">
        <f t="shared" si="34"/>
        <v>0</v>
      </c>
      <c r="V178">
        <f t="shared" si="35"/>
        <v>1</v>
      </c>
      <c r="W178">
        <f t="shared" si="36"/>
        <v>0</v>
      </c>
      <c r="X178">
        <f t="shared" si="37"/>
        <v>69.800000000000011</v>
      </c>
    </row>
    <row r="179" spans="1:24">
      <c r="A179">
        <v>11503</v>
      </c>
      <c r="B179" s="1">
        <v>40797.083333333336</v>
      </c>
      <c r="C179">
        <v>3</v>
      </c>
      <c r="D179">
        <v>0</v>
      </c>
      <c r="E179">
        <v>2</v>
      </c>
      <c r="F179">
        <v>22</v>
      </c>
      <c r="G179">
        <v>78</v>
      </c>
      <c r="H179" s="9">
        <v>12.997999999999999</v>
      </c>
      <c r="I179" s="7">
        <v>16</v>
      </c>
      <c r="J179" s="7">
        <v>60</v>
      </c>
      <c r="K179" s="2">
        <v>76</v>
      </c>
      <c r="L179">
        <f t="shared" si="26"/>
        <v>2011</v>
      </c>
      <c r="M179">
        <f t="shared" si="27"/>
        <v>9</v>
      </c>
      <c r="N179">
        <f t="shared" si="28"/>
        <v>7</v>
      </c>
      <c r="O179">
        <f t="shared" si="29"/>
        <v>2</v>
      </c>
      <c r="P179">
        <f t="shared" si="38"/>
        <v>1</v>
      </c>
      <c r="Q179">
        <f t="shared" si="30"/>
        <v>38</v>
      </c>
      <c r="R179">
        <f t="shared" si="31"/>
        <v>1</v>
      </c>
      <c r="S179">
        <f t="shared" si="32"/>
        <v>0</v>
      </c>
      <c r="T179">
        <f t="shared" si="33"/>
        <v>0</v>
      </c>
      <c r="U179">
        <f t="shared" si="34"/>
        <v>1</v>
      </c>
      <c r="V179">
        <f t="shared" si="35"/>
        <v>0</v>
      </c>
      <c r="W179">
        <f t="shared" si="36"/>
        <v>0</v>
      </c>
      <c r="X179">
        <f t="shared" si="37"/>
        <v>71.599999999999994</v>
      </c>
    </row>
    <row r="180" spans="1:24">
      <c r="A180">
        <v>11504</v>
      </c>
      <c r="B180" s="1">
        <v>41206.916666666664</v>
      </c>
      <c r="C180">
        <v>4</v>
      </c>
      <c r="D180">
        <v>0</v>
      </c>
      <c r="E180">
        <v>2</v>
      </c>
      <c r="F180">
        <v>21.000000000000004</v>
      </c>
      <c r="G180">
        <v>64</v>
      </c>
      <c r="H180" s="9">
        <v>8.9981000000000009</v>
      </c>
      <c r="I180" s="7">
        <v>30</v>
      </c>
      <c r="J180" s="7">
        <v>208</v>
      </c>
      <c r="K180" s="2">
        <v>238</v>
      </c>
      <c r="L180">
        <f t="shared" si="26"/>
        <v>2012</v>
      </c>
      <c r="M180">
        <f t="shared" si="27"/>
        <v>10</v>
      </c>
      <c r="N180">
        <f t="shared" si="28"/>
        <v>3</v>
      </c>
      <c r="O180">
        <f t="shared" si="29"/>
        <v>22</v>
      </c>
      <c r="P180">
        <f t="shared" si="38"/>
        <v>0</v>
      </c>
      <c r="Q180">
        <f t="shared" si="30"/>
        <v>43</v>
      </c>
      <c r="R180">
        <f t="shared" si="31"/>
        <v>1</v>
      </c>
      <c r="S180">
        <f t="shared" si="32"/>
        <v>0</v>
      </c>
      <c r="T180">
        <f t="shared" si="33"/>
        <v>0</v>
      </c>
      <c r="U180">
        <f t="shared" si="34"/>
        <v>0</v>
      </c>
      <c r="V180">
        <f t="shared" si="35"/>
        <v>1</v>
      </c>
      <c r="W180">
        <f t="shared" si="36"/>
        <v>1</v>
      </c>
      <c r="X180">
        <f t="shared" si="37"/>
        <v>69.800000000000011</v>
      </c>
    </row>
    <row r="181" spans="1:24">
      <c r="A181">
        <v>11505</v>
      </c>
      <c r="B181" s="1">
        <v>40946.833333333336</v>
      </c>
      <c r="C181">
        <v>1</v>
      </c>
      <c r="D181">
        <v>0</v>
      </c>
      <c r="E181">
        <v>1</v>
      </c>
      <c r="F181">
        <v>9</v>
      </c>
      <c r="G181">
        <v>50</v>
      </c>
      <c r="H181" s="9">
        <v>8.9981000000000009</v>
      </c>
      <c r="I181" s="7">
        <v>6</v>
      </c>
      <c r="J181" s="7">
        <v>205</v>
      </c>
      <c r="K181" s="2">
        <v>211</v>
      </c>
      <c r="L181">
        <f t="shared" si="26"/>
        <v>2012</v>
      </c>
      <c r="M181">
        <f t="shared" si="27"/>
        <v>2</v>
      </c>
      <c r="N181">
        <f t="shared" si="28"/>
        <v>2</v>
      </c>
      <c r="O181">
        <f t="shared" si="29"/>
        <v>20</v>
      </c>
      <c r="P181">
        <f t="shared" si="38"/>
        <v>0</v>
      </c>
      <c r="Q181">
        <f t="shared" si="30"/>
        <v>6</v>
      </c>
      <c r="R181">
        <f t="shared" si="31"/>
        <v>0</v>
      </c>
      <c r="S181">
        <f t="shared" si="32"/>
        <v>0</v>
      </c>
      <c r="T181">
        <f t="shared" si="33"/>
        <v>0</v>
      </c>
      <c r="U181">
        <f t="shared" si="34"/>
        <v>0</v>
      </c>
      <c r="V181">
        <f t="shared" si="35"/>
        <v>0</v>
      </c>
      <c r="W181">
        <f t="shared" si="36"/>
        <v>1</v>
      </c>
      <c r="X181">
        <f t="shared" si="37"/>
        <v>48.2</v>
      </c>
    </row>
    <row r="182" spans="1:24">
      <c r="A182">
        <v>11506</v>
      </c>
      <c r="B182" s="1">
        <v>41153.541666666664</v>
      </c>
      <c r="C182">
        <v>3</v>
      </c>
      <c r="D182">
        <v>0</v>
      </c>
      <c r="E182">
        <v>2</v>
      </c>
      <c r="F182">
        <v>32</v>
      </c>
      <c r="G182">
        <v>52</v>
      </c>
      <c r="H182" s="9">
        <v>6.0031999999999996</v>
      </c>
      <c r="I182" s="7">
        <v>237</v>
      </c>
      <c r="J182" s="7">
        <v>267</v>
      </c>
      <c r="K182" s="2">
        <v>504</v>
      </c>
      <c r="L182">
        <f t="shared" si="26"/>
        <v>2012</v>
      </c>
      <c r="M182">
        <f t="shared" si="27"/>
        <v>9</v>
      </c>
      <c r="N182">
        <f t="shared" si="28"/>
        <v>6</v>
      </c>
      <c r="O182">
        <f t="shared" si="29"/>
        <v>13</v>
      </c>
      <c r="P182">
        <f t="shared" si="38"/>
        <v>1</v>
      </c>
      <c r="Q182">
        <f t="shared" si="30"/>
        <v>35</v>
      </c>
      <c r="R182">
        <f t="shared" si="31"/>
        <v>1</v>
      </c>
      <c r="S182">
        <f t="shared" si="32"/>
        <v>0</v>
      </c>
      <c r="T182">
        <f t="shared" si="33"/>
        <v>0</v>
      </c>
      <c r="U182">
        <f t="shared" si="34"/>
        <v>1</v>
      </c>
      <c r="V182">
        <f t="shared" si="35"/>
        <v>0</v>
      </c>
      <c r="W182">
        <f t="shared" si="36"/>
        <v>1</v>
      </c>
      <c r="X182">
        <f t="shared" si="37"/>
        <v>89.6</v>
      </c>
    </row>
    <row r="183" spans="1:24">
      <c r="A183">
        <v>11507</v>
      </c>
      <c r="B183" s="1">
        <v>40660.416666666664</v>
      </c>
      <c r="C183">
        <v>2</v>
      </c>
      <c r="D183">
        <v>0</v>
      </c>
      <c r="E183">
        <v>2</v>
      </c>
      <c r="F183">
        <v>22</v>
      </c>
      <c r="G183">
        <v>83</v>
      </c>
      <c r="H183" s="9">
        <v>19.001200000000001</v>
      </c>
      <c r="I183" s="7">
        <v>26</v>
      </c>
      <c r="J183" s="7">
        <v>66</v>
      </c>
      <c r="K183" s="2">
        <v>92</v>
      </c>
      <c r="L183">
        <f t="shared" si="26"/>
        <v>2011</v>
      </c>
      <c r="M183">
        <f t="shared" si="27"/>
        <v>4</v>
      </c>
      <c r="N183">
        <f t="shared" si="28"/>
        <v>3</v>
      </c>
      <c r="O183">
        <f t="shared" si="29"/>
        <v>10</v>
      </c>
      <c r="P183">
        <f t="shared" si="38"/>
        <v>0</v>
      </c>
      <c r="Q183">
        <f t="shared" si="30"/>
        <v>18</v>
      </c>
      <c r="R183">
        <f t="shared" si="31"/>
        <v>1</v>
      </c>
      <c r="S183">
        <f t="shared" si="32"/>
        <v>0</v>
      </c>
      <c r="T183">
        <f t="shared" si="33"/>
        <v>1</v>
      </c>
      <c r="U183">
        <f t="shared" si="34"/>
        <v>0</v>
      </c>
      <c r="V183">
        <f t="shared" si="35"/>
        <v>0</v>
      </c>
      <c r="W183">
        <f t="shared" si="36"/>
        <v>0</v>
      </c>
      <c r="X183">
        <f t="shared" si="37"/>
        <v>71.599999999999994</v>
      </c>
    </row>
    <row r="184" spans="1:24">
      <c r="A184">
        <v>11508</v>
      </c>
      <c r="B184" s="1">
        <v>41200.041666666664</v>
      </c>
      <c r="C184">
        <v>4</v>
      </c>
      <c r="D184">
        <v>0</v>
      </c>
      <c r="E184">
        <v>1</v>
      </c>
      <c r="F184">
        <v>14</v>
      </c>
      <c r="G184">
        <v>82</v>
      </c>
      <c r="H184" s="9">
        <v>15.001300000000001</v>
      </c>
      <c r="I184" s="7">
        <v>0</v>
      </c>
      <c r="J184" s="7">
        <v>14</v>
      </c>
      <c r="K184" s="2">
        <v>14</v>
      </c>
      <c r="L184">
        <f t="shared" si="26"/>
        <v>2012</v>
      </c>
      <c r="M184">
        <f t="shared" si="27"/>
        <v>10</v>
      </c>
      <c r="N184">
        <f t="shared" si="28"/>
        <v>4</v>
      </c>
      <c r="O184">
        <f t="shared" si="29"/>
        <v>1</v>
      </c>
      <c r="P184">
        <f t="shared" si="38"/>
        <v>0</v>
      </c>
      <c r="Q184">
        <f t="shared" si="30"/>
        <v>42</v>
      </c>
      <c r="R184">
        <f t="shared" si="31"/>
        <v>0</v>
      </c>
      <c r="S184">
        <f t="shared" si="32"/>
        <v>0</v>
      </c>
      <c r="T184">
        <f t="shared" si="33"/>
        <v>0</v>
      </c>
      <c r="U184">
        <f t="shared" si="34"/>
        <v>0</v>
      </c>
      <c r="V184">
        <f t="shared" si="35"/>
        <v>1</v>
      </c>
      <c r="W184">
        <f t="shared" si="36"/>
        <v>1</v>
      </c>
      <c r="X184">
        <f t="shared" si="37"/>
        <v>57.2</v>
      </c>
    </row>
    <row r="185" spans="1:24">
      <c r="A185">
        <v>11509</v>
      </c>
      <c r="B185" s="1">
        <v>40892.666666666664</v>
      </c>
      <c r="C185">
        <v>4</v>
      </c>
      <c r="D185">
        <v>0</v>
      </c>
      <c r="E185">
        <v>3</v>
      </c>
      <c r="F185">
        <v>14</v>
      </c>
      <c r="G185">
        <v>72</v>
      </c>
      <c r="H185" s="9">
        <v>11.0014</v>
      </c>
      <c r="I185" s="7">
        <v>7</v>
      </c>
      <c r="J185" s="7">
        <v>124</v>
      </c>
      <c r="K185" s="2">
        <v>131</v>
      </c>
      <c r="L185">
        <f t="shared" si="26"/>
        <v>2011</v>
      </c>
      <c r="M185">
        <f t="shared" si="27"/>
        <v>12</v>
      </c>
      <c r="N185">
        <f t="shared" si="28"/>
        <v>4</v>
      </c>
      <c r="O185">
        <f t="shared" si="29"/>
        <v>16</v>
      </c>
      <c r="P185">
        <f t="shared" si="38"/>
        <v>0</v>
      </c>
      <c r="Q185">
        <f t="shared" si="30"/>
        <v>51</v>
      </c>
      <c r="R185">
        <f t="shared" si="31"/>
        <v>0</v>
      </c>
      <c r="S185">
        <f t="shared" si="32"/>
        <v>1</v>
      </c>
      <c r="T185">
        <f t="shared" si="33"/>
        <v>0</v>
      </c>
      <c r="U185">
        <f t="shared" si="34"/>
        <v>0</v>
      </c>
      <c r="V185">
        <f t="shared" si="35"/>
        <v>1</v>
      </c>
      <c r="W185">
        <f t="shared" si="36"/>
        <v>0</v>
      </c>
      <c r="X185">
        <f t="shared" si="37"/>
        <v>57.2</v>
      </c>
    </row>
    <row r="186" spans="1:24">
      <c r="A186">
        <v>11510</v>
      </c>
      <c r="B186" s="1">
        <v>41243.625</v>
      </c>
      <c r="C186">
        <v>4</v>
      </c>
      <c r="D186">
        <v>0</v>
      </c>
      <c r="E186">
        <v>2</v>
      </c>
      <c r="F186">
        <v>12</v>
      </c>
      <c r="G186">
        <v>38</v>
      </c>
      <c r="H186" s="9">
        <v>7.0015000000000001</v>
      </c>
      <c r="I186" s="7">
        <v>34</v>
      </c>
      <c r="J186" s="7">
        <v>262</v>
      </c>
      <c r="K186" s="2">
        <v>296</v>
      </c>
      <c r="L186">
        <f t="shared" si="26"/>
        <v>2012</v>
      </c>
      <c r="M186">
        <f t="shared" si="27"/>
        <v>11</v>
      </c>
      <c r="N186">
        <f t="shared" si="28"/>
        <v>5</v>
      </c>
      <c r="O186">
        <f t="shared" si="29"/>
        <v>15</v>
      </c>
      <c r="P186">
        <f t="shared" si="38"/>
        <v>0</v>
      </c>
      <c r="Q186">
        <f t="shared" si="30"/>
        <v>48</v>
      </c>
      <c r="R186">
        <f t="shared" si="31"/>
        <v>1</v>
      </c>
      <c r="S186">
        <f t="shared" si="32"/>
        <v>0</v>
      </c>
      <c r="T186">
        <f t="shared" si="33"/>
        <v>0</v>
      </c>
      <c r="U186">
        <f t="shared" si="34"/>
        <v>0</v>
      </c>
      <c r="V186">
        <f t="shared" si="35"/>
        <v>1</v>
      </c>
      <c r="W186">
        <f t="shared" si="36"/>
        <v>1</v>
      </c>
      <c r="X186">
        <f t="shared" si="37"/>
        <v>53.6</v>
      </c>
    </row>
    <row r="187" spans="1:24">
      <c r="A187">
        <v>11511</v>
      </c>
      <c r="B187" s="1">
        <v>40591.208333333336</v>
      </c>
      <c r="C187">
        <v>1</v>
      </c>
      <c r="D187">
        <v>0</v>
      </c>
      <c r="E187">
        <v>1</v>
      </c>
      <c r="F187">
        <v>7</v>
      </c>
      <c r="G187">
        <v>66</v>
      </c>
      <c r="H187" s="9">
        <v>6.0031999999999996</v>
      </c>
      <c r="I187" s="2">
        <v>1</v>
      </c>
      <c r="J187" s="2">
        <v>11</v>
      </c>
      <c r="K187" s="2">
        <v>12</v>
      </c>
      <c r="L187">
        <f t="shared" si="26"/>
        <v>2011</v>
      </c>
      <c r="M187">
        <f t="shared" si="27"/>
        <v>2</v>
      </c>
      <c r="N187">
        <f t="shared" si="28"/>
        <v>4</v>
      </c>
      <c r="O187">
        <f t="shared" si="29"/>
        <v>5</v>
      </c>
      <c r="P187">
        <f t="shared" si="38"/>
        <v>0</v>
      </c>
      <c r="Q187">
        <f t="shared" si="30"/>
        <v>8</v>
      </c>
      <c r="R187">
        <f t="shared" si="31"/>
        <v>0</v>
      </c>
      <c r="S187">
        <f t="shared" si="32"/>
        <v>0</v>
      </c>
      <c r="T187">
        <f t="shared" si="33"/>
        <v>0</v>
      </c>
      <c r="U187">
        <f t="shared" si="34"/>
        <v>0</v>
      </c>
      <c r="V187">
        <f t="shared" si="35"/>
        <v>0</v>
      </c>
      <c r="W187">
        <f t="shared" si="36"/>
        <v>0</v>
      </c>
      <c r="X187">
        <f t="shared" si="37"/>
        <v>44.6</v>
      </c>
    </row>
    <row r="188" spans="1:24">
      <c r="A188">
        <v>11512</v>
      </c>
      <c r="B188" s="1">
        <v>40943.125</v>
      </c>
      <c r="C188">
        <v>1</v>
      </c>
      <c r="D188">
        <v>0</v>
      </c>
      <c r="E188">
        <v>1</v>
      </c>
      <c r="F188">
        <v>3</v>
      </c>
      <c r="G188">
        <v>75</v>
      </c>
      <c r="H188" s="9">
        <v>0</v>
      </c>
      <c r="I188" s="7">
        <v>1</v>
      </c>
      <c r="J188" s="7">
        <v>17</v>
      </c>
      <c r="K188" s="2">
        <v>18</v>
      </c>
      <c r="L188">
        <f t="shared" si="26"/>
        <v>2012</v>
      </c>
      <c r="M188">
        <f t="shared" si="27"/>
        <v>2</v>
      </c>
      <c r="N188">
        <f t="shared" si="28"/>
        <v>6</v>
      </c>
      <c r="O188">
        <f t="shared" si="29"/>
        <v>3</v>
      </c>
      <c r="P188">
        <f t="shared" si="38"/>
        <v>1</v>
      </c>
      <c r="Q188">
        <f t="shared" si="30"/>
        <v>5</v>
      </c>
      <c r="R188">
        <f t="shared" si="31"/>
        <v>0</v>
      </c>
      <c r="S188">
        <f t="shared" si="32"/>
        <v>0</v>
      </c>
      <c r="T188">
        <f t="shared" si="33"/>
        <v>0</v>
      </c>
      <c r="U188">
        <f t="shared" si="34"/>
        <v>0</v>
      </c>
      <c r="V188">
        <f t="shared" si="35"/>
        <v>0</v>
      </c>
      <c r="W188">
        <f t="shared" si="36"/>
        <v>1</v>
      </c>
      <c r="X188">
        <f t="shared" si="37"/>
        <v>37.4</v>
      </c>
    </row>
    <row r="189" spans="1:24">
      <c r="A189">
        <v>11513</v>
      </c>
      <c r="B189" s="1">
        <v>41018.25</v>
      </c>
      <c r="C189">
        <v>2</v>
      </c>
      <c r="D189">
        <v>0</v>
      </c>
      <c r="E189">
        <v>2</v>
      </c>
      <c r="F189">
        <v>11</v>
      </c>
      <c r="G189">
        <v>82</v>
      </c>
      <c r="H189" s="9">
        <v>7.0015000000000001</v>
      </c>
      <c r="I189" s="7">
        <v>4</v>
      </c>
      <c r="J189" s="7">
        <v>116</v>
      </c>
      <c r="K189" s="2">
        <v>120</v>
      </c>
      <c r="L189">
        <f t="shared" si="26"/>
        <v>2012</v>
      </c>
      <c r="M189">
        <f t="shared" si="27"/>
        <v>4</v>
      </c>
      <c r="N189">
        <f t="shared" si="28"/>
        <v>4</v>
      </c>
      <c r="O189">
        <f t="shared" si="29"/>
        <v>6</v>
      </c>
      <c r="P189">
        <f t="shared" si="38"/>
        <v>0</v>
      </c>
      <c r="Q189">
        <f t="shared" si="30"/>
        <v>16</v>
      </c>
      <c r="R189">
        <f t="shared" si="31"/>
        <v>1</v>
      </c>
      <c r="S189">
        <f t="shared" si="32"/>
        <v>0</v>
      </c>
      <c r="T189">
        <f t="shared" si="33"/>
        <v>1</v>
      </c>
      <c r="U189">
        <f t="shared" si="34"/>
        <v>0</v>
      </c>
      <c r="V189">
        <f t="shared" si="35"/>
        <v>0</v>
      </c>
      <c r="W189">
        <f t="shared" si="36"/>
        <v>1</v>
      </c>
      <c r="X189">
        <f t="shared" si="37"/>
        <v>51.8</v>
      </c>
    </row>
    <row r="190" spans="1:24">
      <c r="A190">
        <v>11514</v>
      </c>
      <c r="B190" s="1">
        <v>40871</v>
      </c>
      <c r="C190">
        <v>4</v>
      </c>
      <c r="D190">
        <v>1</v>
      </c>
      <c r="E190">
        <v>1</v>
      </c>
      <c r="F190">
        <v>7</v>
      </c>
      <c r="G190">
        <v>57</v>
      </c>
      <c r="H190" s="9">
        <v>15.001300000000001</v>
      </c>
      <c r="I190" s="7">
        <v>1</v>
      </c>
      <c r="J190" s="7">
        <v>22</v>
      </c>
      <c r="K190" s="2">
        <v>23</v>
      </c>
      <c r="L190">
        <f t="shared" si="26"/>
        <v>2011</v>
      </c>
      <c r="M190">
        <f t="shared" si="27"/>
        <v>11</v>
      </c>
      <c r="N190">
        <f t="shared" si="28"/>
        <v>4</v>
      </c>
      <c r="O190">
        <f t="shared" si="29"/>
        <v>0</v>
      </c>
      <c r="P190">
        <f t="shared" si="38"/>
        <v>0</v>
      </c>
      <c r="Q190">
        <f t="shared" si="30"/>
        <v>48</v>
      </c>
      <c r="R190">
        <f t="shared" si="31"/>
        <v>0</v>
      </c>
      <c r="S190">
        <f t="shared" si="32"/>
        <v>0</v>
      </c>
      <c r="T190">
        <f t="shared" si="33"/>
        <v>0</v>
      </c>
      <c r="U190">
        <f t="shared" si="34"/>
        <v>0</v>
      </c>
      <c r="V190">
        <f t="shared" si="35"/>
        <v>1</v>
      </c>
      <c r="W190">
        <f t="shared" si="36"/>
        <v>0</v>
      </c>
      <c r="X190">
        <f t="shared" si="37"/>
        <v>44.6</v>
      </c>
    </row>
    <row r="191" spans="1:24">
      <c r="A191">
        <v>11515</v>
      </c>
      <c r="B191" s="1">
        <v>41205</v>
      </c>
      <c r="C191">
        <v>4</v>
      </c>
      <c r="D191">
        <v>0</v>
      </c>
      <c r="E191">
        <v>1</v>
      </c>
      <c r="F191">
        <v>14</v>
      </c>
      <c r="G191">
        <v>88</v>
      </c>
      <c r="H191" s="9">
        <v>11.0014</v>
      </c>
      <c r="I191" s="7">
        <v>5</v>
      </c>
      <c r="J191" s="7">
        <v>32</v>
      </c>
      <c r="K191" s="2">
        <v>37</v>
      </c>
      <c r="L191">
        <f t="shared" si="26"/>
        <v>2012</v>
      </c>
      <c r="M191">
        <f t="shared" si="27"/>
        <v>10</v>
      </c>
      <c r="N191">
        <f t="shared" si="28"/>
        <v>2</v>
      </c>
      <c r="O191">
        <f t="shared" si="29"/>
        <v>0</v>
      </c>
      <c r="P191">
        <f t="shared" si="38"/>
        <v>0</v>
      </c>
      <c r="Q191">
        <f t="shared" si="30"/>
        <v>43</v>
      </c>
      <c r="R191">
        <f t="shared" si="31"/>
        <v>0</v>
      </c>
      <c r="S191">
        <f t="shared" si="32"/>
        <v>0</v>
      </c>
      <c r="T191">
        <f t="shared" si="33"/>
        <v>0</v>
      </c>
      <c r="U191">
        <f t="shared" si="34"/>
        <v>0</v>
      </c>
      <c r="V191">
        <f t="shared" si="35"/>
        <v>1</v>
      </c>
      <c r="W191">
        <f t="shared" si="36"/>
        <v>1</v>
      </c>
      <c r="X191">
        <f t="shared" si="37"/>
        <v>57.2</v>
      </c>
    </row>
    <row r="192" spans="1:24">
      <c r="A192">
        <v>11516</v>
      </c>
      <c r="B192" s="1">
        <v>40813.083333333336</v>
      </c>
      <c r="C192">
        <v>4</v>
      </c>
      <c r="D192">
        <v>0</v>
      </c>
      <c r="E192">
        <v>1</v>
      </c>
      <c r="F192">
        <v>22</v>
      </c>
      <c r="G192">
        <v>94</v>
      </c>
      <c r="H192" s="9">
        <v>7.0015000000000001</v>
      </c>
      <c r="I192" s="7">
        <v>7</v>
      </c>
      <c r="J192" s="7">
        <v>4</v>
      </c>
      <c r="K192" s="2">
        <v>11</v>
      </c>
      <c r="L192">
        <f t="shared" si="26"/>
        <v>2011</v>
      </c>
      <c r="M192">
        <f t="shared" si="27"/>
        <v>9</v>
      </c>
      <c r="N192">
        <f t="shared" si="28"/>
        <v>2</v>
      </c>
      <c r="O192">
        <f t="shared" si="29"/>
        <v>2</v>
      </c>
      <c r="P192">
        <f t="shared" si="38"/>
        <v>0</v>
      </c>
      <c r="Q192">
        <f t="shared" si="30"/>
        <v>40</v>
      </c>
      <c r="R192">
        <f t="shared" si="31"/>
        <v>0</v>
      </c>
      <c r="S192">
        <f t="shared" si="32"/>
        <v>0</v>
      </c>
      <c r="T192">
        <f t="shared" si="33"/>
        <v>0</v>
      </c>
      <c r="U192">
        <f t="shared" si="34"/>
        <v>0</v>
      </c>
      <c r="V192">
        <f t="shared" si="35"/>
        <v>1</v>
      </c>
      <c r="W192">
        <f t="shared" si="36"/>
        <v>0</v>
      </c>
      <c r="X192">
        <f t="shared" si="37"/>
        <v>71.599999999999994</v>
      </c>
    </row>
    <row r="193" spans="1:24">
      <c r="A193">
        <v>11517</v>
      </c>
      <c r="B193" s="1">
        <v>40568.791666666664</v>
      </c>
      <c r="C193">
        <v>1</v>
      </c>
      <c r="D193">
        <v>0</v>
      </c>
      <c r="E193">
        <v>2</v>
      </c>
      <c r="F193">
        <v>4</v>
      </c>
      <c r="G193">
        <v>65</v>
      </c>
      <c r="H193" s="9">
        <v>11.0014</v>
      </c>
      <c r="I193" s="2">
        <v>13</v>
      </c>
      <c r="J193" s="2">
        <v>133</v>
      </c>
      <c r="K193" s="2">
        <v>146</v>
      </c>
      <c r="L193">
        <f t="shared" si="26"/>
        <v>2011</v>
      </c>
      <c r="M193">
        <f t="shared" si="27"/>
        <v>1</v>
      </c>
      <c r="N193">
        <f t="shared" si="28"/>
        <v>2</v>
      </c>
      <c r="O193">
        <f t="shared" si="29"/>
        <v>19</v>
      </c>
      <c r="P193">
        <f t="shared" si="38"/>
        <v>0</v>
      </c>
      <c r="Q193">
        <f t="shared" si="30"/>
        <v>5</v>
      </c>
      <c r="R193">
        <f t="shared" si="31"/>
        <v>1</v>
      </c>
      <c r="S193">
        <f t="shared" si="32"/>
        <v>0</v>
      </c>
      <c r="T193">
        <f t="shared" si="33"/>
        <v>0</v>
      </c>
      <c r="U193">
        <f t="shared" si="34"/>
        <v>0</v>
      </c>
      <c r="V193">
        <f t="shared" si="35"/>
        <v>0</v>
      </c>
      <c r="W193">
        <f t="shared" si="36"/>
        <v>0</v>
      </c>
      <c r="X193">
        <f t="shared" si="37"/>
        <v>39.200000000000003</v>
      </c>
    </row>
    <row r="194" spans="1:24">
      <c r="A194">
        <v>11518</v>
      </c>
      <c r="B194" s="1">
        <v>40824.833333333336</v>
      </c>
      <c r="C194">
        <v>4</v>
      </c>
      <c r="D194">
        <v>0</v>
      </c>
      <c r="E194">
        <v>1</v>
      </c>
      <c r="F194">
        <v>17</v>
      </c>
      <c r="G194">
        <v>77</v>
      </c>
      <c r="H194" s="9">
        <v>7.0015000000000001</v>
      </c>
      <c r="I194" s="7">
        <v>78</v>
      </c>
      <c r="J194" s="7">
        <v>124</v>
      </c>
      <c r="K194" s="2">
        <v>202</v>
      </c>
      <c r="L194">
        <f t="shared" ref="L194:L257" si="39">YEAR(B194)</f>
        <v>2011</v>
      </c>
      <c r="M194">
        <f t="shared" ref="M194:M257" si="40">MONTH(B194)</f>
        <v>10</v>
      </c>
      <c r="N194">
        <f t="shared" ref="N194:N257" si="41">WEEKDAY(B194,2)</f>
        <v>6</v>
      </c>
      <c r="O194">
        <f t="shared" ref="O194:O257" si="42">HOUR(B194)</f>
        <v>20</v>
      </c>
      <c r="P194">
        <f t="shared" si="38"/>
        <v>1</v>
      </c>
      <c r="Q194">
        <f t="shared" ref="Q194:Q257" si="43">WEEKNUM(B194,1)</f>
        <v>41</v>
      </c>
      <c r="R194">
        <f t="shared" ref="R194:R257" si="44">IF(E194=2,1,0)</f>
        <v>0</v>
      </c>
      <c r="S194">
        <f t="shared" ref="S194:S257" si="45">IF(E194=3,1,0)</f>
        <v>0</v>
      </c>
      <c r="T194">
        <f t="shared" ref="T194:T257" si="46">IF(C194=2,1,0)</f>
        <v>0</v>
      </c>
      <c r="U194">
        <f t="shared" ref="U194:U257" si="47">IF(C194=3,1,0)</f>
        <v>0</v>
      </c>
      <c r="V194">
        <f t="shared" ref="V194:V257" si="48">IF(C194=4,1,0)</f>
        <v>1</v>
      </c>
      <c r="W194">
        <f t="shared" ref="W194:W257" si="49">IF(L194=2012,1,0)</f>
        <v>0</v>
      </c>
      <c r="X194">
        <f t="shared" ref="X194:X257" si="50">CONVERT(F194,"C","F")</f>
        <v>62.6</v>
      </c>
    </row>
    <row r="195" spans="1:24">
      <c r="A195">
        <v>11519</v>
      </c>
      <c r="B195" s="1">
        <v>40565.833333333336</v>
      </c>
      <c r="C195">
        <v>1</v>
      </c>
      <c r="D195">
        <v>0</v>
      </c>
      <c r="E195">
        <v>1</v>
      </c>
      <c r="F195">
        <v>-6</v>
      </c>
      <c r="G195">
        <v>45</v>
      </c>
      <c r="H195" s="9">
        <v>11.0014</v>
      </c>
      <c r="I195" s="2">
        <v>1</v>
      </c>
      <c r="J195" s="2">
        <v>44</v>
      </c>
      <c r="K195" s="2">
        <v>45</v>
      </c>
      <c r="L195">
        <f t="shared" si="39"/>
        <v>2011</v>
      </c>
      <c r="M195">
        <f t="shared" si="40"/>
        <v>1</v>
      </c>
      <c r="N195">
        <f t="shared" si="41"/>
        <v>6</v>
      </c>
      <c r="O195">
        <f t="shared" si="42"/>
        <v>20</v>
      </c>
      <c r="P195">
        <f t="shared" ref="P195:P258" si="51">IF(N195&gt;5,1,0)</f>
        <v>1</v>
      </c>
      <c r="Q195">
        <f t="shared" si="43"/>
        <v>4</v>
      </c>
      <c r="R195">
        <f t="shared" si="44"/>
        <v>0</v>
      </c>
      <c r="S195">
        <f t="shared" si="45"/>
        <v>0</v>
      </c>
      <c r="T195">
        <f t="shared" si="46"/>
        <v>0</v>
      </c>
      <c r="U195">
        <f t="shared" si="47"/>
        <v>0</v>
      </c>
      <c r="V195">
        <f t="shared" si="48"/>
        <v>0</v>
      </c>
      <c r="W195">
        <f t="shared" si="49"/>
        <v>0</v>
      </c>
      <c r="X195">
        <f t="shared" si="50"/>
        <v>21.2</v>
      </c>
    </row>
    <row r="196" spans="1:24">
      <c r="A196">
        <v>11520</v>
      </c>
      <c r="B196" s="1">
        <v>40582.25</v>
      </c>
      <c r="C196">
        <v>1</v>
      </c>
      <c r="D196">
        <v>0</v>
      </c>
      <c r="E196">
        <v>1</v>
      </c>
      <c r="F196">
        <v>4</v>
      </c>
      <c r="G196">
        <v>70</v>
      </c>
      <c r="H196" s="9">
        <v>22.002800000000001</v>
      </c>
      <c r="I196" s="2">
        <v>0</v>
      </c>
      <c r="J196" s="2">
        <v>39</v>
      </c>
      <c r="K196" s="2">
        <v>39</v>
      </c>
      <c r="L196">
        <f t="shared" si="39"/>
        <v>2011</v>
      </c>
      <c r="M196">
        <f t="shared" si="40"/>
        <v>2</v>
      </c>
      <c r="N196">
        <f t="shared" si="41"/>
        <v>2</v>
      </c>
      <c r="O196">
        <f t="shared" si="42"/>
        <v>6</v>
      </c>
      <c r="P196">
        <f t="shared" si="51"/>
        <v>0</v>
      </c>
      <c r="Q196">
        <f t="shared" si="43"/>
        <v>7</v>
      </c>
      <c r="R196">
        <f t="shared" si="44"/>
        <v>0</v>
      </c>
      <c r="S196">
        <f t="shared" si="45"/>
        <v>0</v>
      </c>
      <c r="T196">
        <f t="shared" si="46"/>
        <v>0</v>
      </c>
      <c r="U196">
        <f t="shared" si="47"/>
        <v>0</v>
      </c>
      <c r="V196">
        <f t="shared" si="48"/>
        <v>0</v>
      </c>
      <c r="W196">
        <f t="shared" si="49"/>
        <v>0</v>
      </c>
      <c r="X196">
        <f t="shared" si="50"/>
        <v>39.200000000000003</v>
      </c>
    </row>
    <row r="197" spans="1:24">
      <c r="A197">
        <v>11521</v>
      </c>
      <c r="B197" s="1">
        <v>40932.625</v>
      </c>
      <c r="C197">
        <v>1</v>
      </c>
      <c r="D197">
        <v>0</v>
      </c>
      <c r="E197">
        <v>2</v>
      </c>
      <c r="F197">
        <v>11</v>
      </c>
      <c r="G197">
        <v>71</v>
      </c>
      <c r="H197" s="9">
        <v>11.0014</v>
      </c>
      <c r="I197" s="7">
        <v>52</v>
      </c>
      <c r="J197" s="7">
        <v>156</v>
      </c>
      <c r="K197" s="2">
        <v>208</v>
      </c>
      <c r="L197">
        <f t="shared" si="39"/>
        <v>2012</v>
      </c>
      <c r="M197">
        <f t="shared" si="40"/>
        <v>1</v>
      </c>
      <c r="N197">
        <f t="shared" si="41"/>
        <v>2</v>
      </c>
      <c r="O197">
        <f t="shared" si="42"/>
        <v>15</v>
      </c>
      <c r="P197">
        <f t="shared" si="51"/>
        <v>0</v>
      </c>
      <c r="Q197">
        <f t="shared" si="43"/>
        <v>4</v>
      </c>
      <c r="R197">
        <f t="shared" si="44"/>
        <v>1</v>
      </c>
      <c r="S197">
        <f t="shared" si="45"/>
        <v>0</v>
      </c>
      <c r="T197">
        <f t="shared" si="46"/>
        <v>0</v>
      </c>
      <c r="U197">
        <f t="shared" si="47"/>
        <v>0</v>
      </c>
      <c r="V197">
        <f t="shared" si="48"/>
        <v>0</v>
      </c>
      <c r="W197">
        <f t="shared" si="49"/>
        <v>1</v>
      </c>
      <c r="X197">
        <f t="shared" si="50"/>
        <v>51.8</v>
      </c>
    </row>
    <row r="198" spans="1:24">
      <c r="A198">
        <v>11522</v>
      </c>
      <c r="B198" s="1">
        <v>40743.291666666664</v>
      </c>
      <c r="C198">
        <v>3</v>
      </c>
      <c r="D198">
        <v>0</v>
      </c>
      <c r="E198">
        <v>2</v>
      </c>
      <c r="F198">
        <v>28</v>
      </c>
      <c r="G198">
        <v>70</v>
      </c>
      <c r="H198" s="9">
        <v>11.0014</v>
      </c>
      <c r="I198" s="7">
        <v>28</v>
      </c>
      <c r="J198" s="7">
        <v>284</v>
      </c>
      <c r="K198" s="2">
        <v>312</v>
      </c>
      <c r="L198">
        <f t="shared" si="39"/>
        <v>2011</v>
      </c>
      <c r="M198">
        <f t="shared" si="40"/>
        <v>7</v>
      </c>
      <c r="N198">
        <f t="shared" si="41"/>
        <v>2</v>
      </c>
      <c r="O198">
        <f t="shared" si="42"/>
        <v>7</v>
      </c>
      <c r="P198">
        <f t="shared" si="51"/>
        <v>0</v>
      </c>
      <c r="Q198">
        <f t="shared" si="43"/>
        <v>30</v>
      </c>
      <c r="R198">
        <f t="shared" si="44"/>
        <v>1</v>
      </c>
      <c r="S198">
        <f t="shared" si="45"/>
        <v>0</v>
      </c>
      <c r="T198">
        <f t="shared" si="46"/>
        <v>0</v>
      </c>
      <c r="U198">
        <f t="shared" si="47"/>
        <v>1</v>
      </c>
      <c r="V198">
        <f t="shared" si="48"/>
        <v>0</v>
      </c>
      <c r="W198">
        <f t="shared" si="49"/>
        <v>0</v>
      </c>
      <c r="X198">
        <f t="shared" si="50"/>
        <v>82.4</v>
      </c>
    </row>
    <row r="199" spans="1:24">
      <c r="A199">
        <v>11523</v>
      </c>
      <c r="B199" s="1">
        <v>40668.375</v>
      </c>
      <c r="C199">
        <v>2</v>
      </c>
      <c r="D199">
        <v>0</v>
      </c>
      <c r="E199">
        <v>1</v>
      </c>
      <c r="F199">
        <v>14</v>
      </c>
      <c r="G199">
        <v>44</v>
      </c>
      <c r="H199" s="9">
        <v>19.001200000000001</v>
      </c>
      <c r="I199" s="7">
        <v>19</v>
      </c>
      <c r="J199" s="7">
        <v>164</v>
      </c>
      <c r="K199" s="2">
        <v>183</v>
      </c>
      <c r="L199">
        <f t="shared" si="39"/>
        <v>2011</v>
      </c>
      <c r="M199">
        <f t="shared" si="40"/>
        <v>5</v>
      </c>
      <c r="N199">
        <f t="shared" si="41"/>
        <v>4</v>
      </c>
      <c r="O199">
        <f t="shared" si="42"/>
        <v>9</v>
      </c>
      <c r="P199">
        <f t="shared" si="51"/>
        <v>0</v>
      </c>
      <c r="Q199">
        <f t="shared" si="43"/>
        <v>19</v>
      </c>
      <c r="R199">
        <f t="shared" si="44"/>
        <v>0</v>
      </c>
      <c r="S199">
        <f t="shared" si="45"/>
        <v>0</v>
      </c>
      <c r="T199">
        <f t="shared" si="46"/>
        <v>1</v>
      </c>
      <c r="U199">
        <f t="shared" si="47"/>
        <v>0</v>
      </c>
      <c r="V199">
        <f t="shared" si="48"/>
        <v>0</v>
      </c>
      <c r="W199">
        <f t="shared" si="49"/>
        <v>0</v>
      </c>
      <c r="X199">
        <f t="shared" si="50"/>
        <v>57.2</v>
      </c>
    </row>
    <row r="200" spans="1:24">
      <c r="A200">
        <v>11524</v>
      </c>
      <c r="B200" s="1">
        <v>41167.791666666664</v>
      </c>
      <c r="C200">
        <v>3</v>
      </c>
      <c r="D200">
        <v>0</v>
      </c>
      <c r="E200">
        <v>1</v>
      </c>
      <c r="F200">
        <v>22</v>
      </c>
      <c r="G200">
        <v>41</v>
      </c>
      <c r="H200" s="9">
        <v>11.0014</v>
      </c>
      <c r="I200" s="7">
        <v>169</v>
      </c>
      <c r="J200" s="7">
        <v>309</v>
      </c>
      <c r="K200" s="2">
        <v>478</v>
      </c>
      <c r="L200">
        <f t="shared" si="39"/>
        <v>2012</v>
      </c>
      <c r="M200">
        <f t="shared" si="40"/>
        <v>9</v>
      </c>
      <c r="N200">
        <f t="shared" si="41"/>
        <v>6</v>
      </c>
      <c r="O200">
        <f t="shared" si="42"/>
        <v>19</v>
      </c>
      <c r="P200">
        <f t="shared" si="51"/>
        <v>1</v>
      </c>
      <c r="Q200">
        <f t="shared" si="43"/>
        <v>37</v>
      </c>
      <c r="R200">
        <f t="shared" si="44"/>
        <v>0</v>
      </c>
      <c r="S200">
        <f t="shared" si="45"/>
        <v>0</v>
      </c>
      <c r="T200">
        <f t="shared" si="46"/>
        <v>0</v>
      </c>
      <c r="U200">
        <f t="shared" si="47"/>
        <v>1</v>
      </c>
      <c r="V200">
        <f t="shared" si="48"/>
        <v>0</v>
      </c>
      <c r="W200">
        <f t="shared" si="49"/>
        <v>1</v>
      </c>
      <c r="X200">
        <f t="shared" si="50"/>
        <v>71.599999999999994</v>
      </c>
    </row>
    <row r="201" spans="1:24">
      <c r="A201">
        <v>11525</v>
      </c>
      <c r="B201" s="1">
        <v>41110.166666666664</v>
      </c>
      <c r="C201">
        <v>3</v>
      </c>
      <c r="D201">
        <v>0</v>
      </c>
      <c r="E201">
        <v>2</v>
      </c>
      <c r="F201">
        <v>23.999999999999993</v>
      </c>
      <c r="G201">
        <v>89</v>
      </c>
      <c r="H201" s="9">
        <v>11.0014</v>
      </c>
      <c r="I201" s="7">
        <v>3</v>
      </c>
      <c r="J201" s="7">
        <v>6</v>
      </c>
      <c r="K201" s="2">
        <v>9</v>
      </c>
      <c r="L201">
        <f t="shared" si="39"/>
        <v>2012</v>
      </c>
      <c r="M201">
        <f t="shared" si="40"/>
        <v>7</v>
      </c>
      <c r="N201">
        <f t="shared" si="41"/>
        <v>5</v>
      </c>
      <c r="O201">
        <f t="shared" si="42"/>
        <v>4</v>
      </c>
      <c r="P201">
        <f t="shared" si="51"/>
        <v>0</v>
      </c>
      <c r="Q201">
        <f t="shared" si="43"/>
        <v>29</v>
      </c>
      <c r="R201">
        <f t="shared" si="44"/>
        <v>1</v>
      </c>
      <c r="S201">
        <f t="shared" si="45"/>
        <v>0</v>
      </c>
      <c r="T201">
        <f t="shared" si="46"/>
        <v>0</v>
      </c>
      <c r="U201">
        <f t="shared" si="47"/>
        <v>1</v>
      </c>
      <c r="V201">
        <f t="shared" si="48"/>
        <v>0</v>
      </c>
      <c r="W201">
        <f t="shared" si="49"/>
        <v>1</v>
      </c>
      <c r="X201">
        <f t="shared" si="50"/>
        <v>75.199999999999989</v>
      </c>
    </row>
    <row r="202" spans="1:24">
      <c r="A202">
        <v>11526</v>
      </c>
      <c r="B202" s="1">
        <v>41257.583333333336</v>
      </c>
      <c r="C202">
        <v>4</v>
      </c>
      <c r="D202">
        <v>0</v>
      </c>
      <c r="E202">
        <v>1</v>
      </c>
      <c r="F202">
        <v>11</v>
      </c>
      <c r="G202">
        <v>43</v>
      </c>
      <c r="H202" s="9">
        <v>12.997999999999999</v>
      </c>
      <c r="I202" s="7">
        <v>48</v>
      </c>
      <c r="J202" s="7">
        <v>251</v>
      </c>
      <c r="K202" s="2">
        <v>299</v>
      </c>
      <c r="L202">
        <f t="shared" si="39"/>
        <v>2012</v>
      </c>
      <c r="M202">
        <f t="shared" si="40"/>
        <v>12</v>
      </c>
      <c r="N202">
        <f t="shared" si="41"/>
        <v>5</v>
      </c>
      <c r="O202">
        <f t="shared" si="42"/>
        <v>14</v>
      </c>
      <c r="P202">
        <f t="shared" si="51"/>
        <v>0</v>
      </c>
      <c r="Q202">
        <f t="shared" si="43"/>
        <v>50</v>
      </c>
      <c r="R202">
        <f t="shared" si="44"/>
        <v>0</v>
      </c>
      <c r="S202">
        <f t="shared" si="45"/>
        <v>0</v>
      </c>
      <c r="T202">
        <f t="shared" si="46"/>
        <v>0</v>
      </c>
      <c r="U202">
        <f t="shared" si="47"/>
        <v>0</v>
      </c>
      <c r="V202">
        <f t="shared" si="48"/>
        <v>1</v>
      </c>
      <c r="W202">
        <f t="shared" si="49"/>
        <v>1</v>
      </c>
      <c r="X202">
        <f t="shared" si="50"/>
        <v>51.8</v>
      </c>
    </row>
    <row r="203" spans="1:24">
      <c r="A203">
        <v>11527</v>
      </c>
      <c r="B203" s="1">
        <v>40547.5</v>
      </c>
      <c r="C203">
        <v>1</v>
      </c>
      <c r="D203">
        <v>0</v>
      </c>
      <c r="E203">
        <v>1</v>
      </c>
      <c r="F203">
        <v>2</v>
      </c>
      <c r="G203">
        <v>51</v>
      </c>
      <c r="H203" s="9">
        <v>11.0014</v>
      </c>
      <c r="I203" s="2">
        <v>12</v>
      </c>
      <c r="J203" s="2">
        <v>66</v>
      </c>
      <c r="K203" s="2">
        <v>78</v>
      </c>
      <c r="L203">
        <f t="shared" si="39"/>
        <v>2011</v>
      </c>
      <c r="M203">
        <f t="shared" si="40"/>
        <v>1</v>
      </c>
      <c r="N203">
        <f t="shared" si="41"/>
        <v>2</v>
      </c>
      <c r="O203">
        <f t="shared" si="42"/>
        <v>12</v>
      </c>
      <c r="P203">
        <f t="shared" si="51"/>
        <v>0</v>
      </c>
      <c r="Q203">
        <f t="shared" si="43"/>
        <v>2</v>
      </c>
      <c r="R203">
        <f t="shared" si="44"/>
        <v>0</v>
      </c>
      <c r="S203">
        <f t="shared" si="45"/>
        <v>0</v>
      </c>
      <c r="T203">
        <f t="shared" si="46"/>
        <v>0</v>
      </c>
      <c r="U203">
        <f t="shared" si="47"/>
        <v>0</v>
      </c>
      <c r="V203">
        <f t="shared" si="48"/>
        <v>0</v>
      </c>
      <c r="W203">
        <f t="shared" si="49"/>
        <v>0</v>
      </c>
      <c r="X203">
        <f t="shared" si="50"/>
        <v>35.6</v>
      </c>
    </row>
    <row r="204" spans="1:24">
      <c r="A204">
        <v>11528</v>
      </c>
      <c r="B204" s="1">
        <v>40686.5</v>
      </c>
      <c r="C204">
        <v>2</v>
      </c>
      <c r="D204">
        <v>0</v>
      </c>
      <c r="E204">
        <v>1</v>
      </c>
      <c r="F204">
        <v>25</v>
      </c>
      <c r="G204">
        <v>69</v>
      </c>
      <c r="H204" s="9">
        <v>26.002700000000001</v>
      </c>
      <c r="I204" s="7">
        <v>65</v>
      </c>
      <c r="J204" s="7">
        <v>139</v>
      </c>
      <c r="K204" s="2">
        <v>204</v>
      </c>
      <c r="L204">
        <f t="shared" si="39"/>
        <v>2011</v>
      </c>
      <c r="M204">
        <f t="shared" si="40"/>
        <v>5</v>
      </c>
      <c r="N204">
        <f t="shared" si="41"/>
        <v>1</v>
      </c>
      <c r="O204">
        <f t="shared" si="42"/>
        <v>12</v>
      </c>
      <c r="P204">
        <f t="shared" si="51"/>
        <v>0</v>
      </c>
      <c r="Q204">
        <f t="shared" si="43"/>
        <v>22</v>
      </c>
      <c r="R204">
        <f t="shared" si="44"/>
        <v>0</v>
      </c>
      <c r="S204">
        <f t="shared" si="45"/>
        <v>0</v>
      </c>
      <c r="T204">
        <f t="shared" si="46"/>
        <v>1</v>
      </c>
      <c r="U204">
        <f t="shared" si="47"/>
        <v>0</v>
      </c>
      <c r="V204">
        <f t="shared" si="48"/>
        <v>0</v>
      </c>
      <c r="W204">
        <f t="shared" si="49"/>
        <v>0</v>
      </c>
      <c r="X204">
        <f t="shared" si="50"/>
        <v>77</v>
      </c>
    </row>
    <row r="205" spans="1:24">
      <c r="A205">
        <v>11529</v>
      </c>
      <c r="B205" s="1">
        <v>40635.791666666664</v>
      </c>
      <c r="C205">
        <v>2</v>
      </c>
      <c r="D205">
        <v>0</v>
      </c>
      <c r="E205">
        <v>1</v>
      </c>
      <c r="F205">
        <v>9</v>
      </c>
      <c r="G205">
        <v>53</v>
      </c>
      <c r="H205" s="9">
        <v>23.999400000000001</v>
      </c>
      <c r="I205" s="7">
        <v>71</v>
      </c>
      <c r="J205" s="7">
        <v>77</v>
      </c>
      <c r="K205" s="2">
        <v>148</v>
      </c>
      <c r="L205">
        <f t="shared" si="39"/>
        <v>2011</v>
      </c>
      <c r="M205">
        <f t="shared" si="40"/>
        <v>4</v>
      </c>
      <c r="N205">
        <f t="shared" si="41"/>
        <v>6</v>
      </c>
      <c r="O205">
        <f t="shared" si="42"/>
        <v>19</v>
      </c>
      <c r="P205">
        <f t="shared" si="51"/>
        <v>1</v>
      </c>
      <c r="Q205">
        <f t="shared" si="43"/>
        <v>14</v>
      </c>
      <c r="R205">
        <f t="shared" si="44"/>
        <v>0</v>
      </c>
      <c r="S205">
        <f t="shared" si="45"/>
        <v>0</v>
      </c>
      <c r="T205">
        <f t="shared" si="46"/>
        <v>1</v>
      </c>
      <c r="U205">
        <f t="shared" si="47"/>
        <v>0</v>
      </c>
      <c r="V205">
        <f t="shared" si="48"/>
        <v>0</v>
      </c>
      <c r="W205">
        <f t="shared" si="49"/>
        <v>0</v>
      </c>
      <c r="X205">
        <f t="shared" si="50"/>
        <v>48.2</v>
      </c>
    </row>
    <row r="206" spans="1:24">
      <c r="A206">
        <v>11530</v>
      </c>
      <c r="B206" s="1">
        <v>41205.916666666664</v>
      </c>
      <c r="C206">
        <v>4</v>
      </c>
      <c r="D206">
        <v>0</v>
      </c>
      <c r="E206">
        <v>1</v>
      </c>
      <c r="F206">
        <v>19.000000000000004</v>
      </c>
      <c r="G206">
        <v>68</v>
      </c>
      <c r="H206" s="9">
        <v>7.0015000000000001</v>
      </c>
      <c r="I206" s="7">
        <v>20</v>
      </c>
      <c r="J206" s="7">
        <v>174</v>
      </c>
      <c r="K206" s="2">
        <v>194</v>
      </c>
      <c r="L206">
        <f t="shared" si="39"/>
        <v>2012</v>
      </c>
      <c r="M206">
        <f t="shared" si="40"/>
        <v>10</v>
      </c>
      <c r="N206">
        <f t="shared" si="41"/>
        <v>2</v>
      </c>
      <c r="O206">
        <f t="shared" si="42"/>
        <v>22</v>
      </c>
      <c r="P206">
        <f t="shared" si="51"/>
        <v>0</v>
      </c>
      <c r="Q206">
        <f t="shared" si="43"/>
        <v>43</v>
      </c>
      <c r="R206">
        <f t="shared" si="44"/>
        <v>0</v>
      </c>
      <c r="S206">
        <f t="shared" si="45"/>
        <v>0</v>
      </c>
      <c r="T206">
        <f t="shared" si="46"/>
        <v>0</v>
      </c>
      <c r="U206">
        <f t="shared" si="47"/>
        <v>0</v>
      </c>
      <c r="V206">
        <f t="shared" si="48"/>
        <v>1</v>
      </c>
      <c r="W206">
        <f t="shared" si="49"/>
        <v>1</v>
      </c>
      <c r="X206">
        <f t="shared" si="50"/>
        <v>66.200000000000017</v>
      </c>
    </row>
    <row r="207" spans="1:24">
      <c r="A207">
        <v>11531</v>
      </c>
      <c r="B207" s="1">
        <v>40587.791666666664</v>
      </c>
      <c r="C207">
        <v>1</v>
      </c>
      <c r="D207">
        <v>0</v>
      </c>
      <c r="E207">
        <v>1</v>
      </c>
      <c r="F207">
        <v>11</v>
      </c>
      <c r="G207">
        <v>35</v>
      </c>
      <c r="H207" s="9">
        <v>19.001200000000001</v>
      </c>
      <c r="I207" s="2">
        <v>11</v>
      </c>
      <c r="J207" s="2">
        <v>50</v>
      </c>
      <c r="K207" s="2">
        <v>61</v>
      </c>
      <c r="L207">
        <f t="shared" si="39"/>
        <v>2011</v>
      </c>
      <c r="M207">
        <f t="shared" si="40"/>
        <v>2</v>
      </c>
      <c r="N207">
        <f t="shared" si="41"/>
        <v>7</v>
      </c>
      <c r="O207">
        <f t="shared" si="42"/>
        <v>19</v>
      </c>
      <c r="P207">
        <f t="shared" si="51"/>
        <v>1</v>
      </c>
      <c r="Q207">
        <f t="shared" si="43"/>
        <v>8</v>
      </c>
      <c r="R207">
        <f t="shared" si="44"/>
        <v>0</v>
      </c>
      <c r="S207">
        <f t="shared" si="45"/>
        <v>0</v>
      </c>
      <c r="T207">
        <f t="shared" si="46"/>
        <v>0</v>
      </c>
      <c r="U207">
        <f t="shared" si="47"/>
        <v>0</v>
      </c>
      <c r="V207">
        <f t="shared" si="48"/>
        <v>0</v>
      </c>
      <c r="W207">
        <f t="shared" si="49"/>
        <v>0</v>
      </c>
      <c r="X207">
        <f t="shared" si="50"/>
        <v>51.8</v>
      </c>
    </row>
    <row r="208" spans="1:24">
      <c r="A208">
        <v>11532</v>
      </c>
      <c r="B208" s="1">
        <v>40979.75</v>
      </c>
      <c r="C208">
        <v>1</v>
      </c>
      <c r="D208">
        <v>0</v>
      </c>
      <c r="E208">
        <v>1</v>
      </c>
      <c r="F208">
        <v>17</v>
      </c>
      <c r="G208">
        <v>29</v>
      </c>
      <c r="H208" s="9">
        <v>19.001200000000001</v>
      </c>
      <c r="I208" s="7">
        <v>133</v>
      </c>
      <c r="J208" s="7">
        <v>256</v>
      </c>
      <c r="K208" s="2">
        <v>389</v>
      </c>
      <c r="L208">
        <f t="shared" si="39"/>
        <v>2012</v>
      </c>
      <c r="M208">
        <f t="shared" si="40"/>
        <v>3</v>
      </c>
      <c r="N208">
        <f t="shared" si="41"/>
        <v>7</v>
      </c>
      <c r="O208">
        <f t="shared" si="42"/>
        <v>18</v>
      </c>
      <c r="P208">
        <f t="shared" si="51"/>
        <v>1</v>
      </c>
      <c r="Q208">
        <f t="shared" si="43"/>
        <v>11</v>
      </c>
      <c r="R208">
        <f t="shared" si="44"/>
        <v>0</v>
      </c>
      <c r="S208">
        <f t="shared" si="45"/>
        <v>0</v>
      </c>
      <c r="T208">
        <f t="shared" si="46"/>
        <v>0</v>
      </c>
      <c r="U208">
        <f t="shared" si="47"/>
        <v>0</v>
      </c>
      <c r="V208">
        <f t="shared" si="48"/>
        <v>0</v>
      </c>
      <c r="W208">
        <f t="shared" si="49"/>
        <v>1</v>
      </c>
      <c r="X208">
        <f t="shared" si="50"/>
        <v>62.6</v>
      </c>
    </row>
    <row r="209" spans="1:24">
      <c r="A209">
        <v>11533</v>
      </c>
      <c r="B209" s="1">
        <v>41064.416666666664</v>
      </c>
      <c r="C209">
        <v>2</v>
      </c>
      <c r="D209">
        <v>0</v>
      </c>
      <c r="E209">
        <v>1</v>
      </c>
      <c r="F209">
        <v>23</v>
      </c>
      <c r="G209">
        <v>41</v>
      </c>
      <c r="H209" s="9">
        <v>31.000900000000001</v>
      </c>
      <c r="I209" s="7">
        <v>67</v>
      </c>
      <c r="J209" s="7">
        <v>120</v>
      </c>
      <c r="K209" s="2">
        <v>187</v>
      </c>
      <c r="L209">
        <f t="shared" si="39"/>
        <v>2012</v>
      </c>
      <c r="M209">
        <f t="shared" si="40"/>
        <v>6</v>
      </c>
      <c r="N209">
        <f t="shared" si="41"/>
        <v>1</v>
      </c>
      <c r="O209">
        <f t="shared" si="42"/>
        <v>10</v>
      </c>
      <c r="P209">
        <f t="shared" si="51"/>
        <v>0</v>
      </c>
      <c r="Q209">
        <f t="shared" si="43"/>
        <v>23</v>
      </c>
      <c r="R209">
        <f t="shared" si="44"/>
        <v>0</v>
      </c>
      <c r="S209">
        <f t="shared" si="45"/>
        <v>0</v>
      </c>
      <c r="T209">
        <f t="shared" si="46"/>
        <v>1</v>
      </c>
      <c r="U209">
        <f t="shared" si="47"/>
        <v>0</v>
      </c>
      <c r="V209">
        <f t="shared" si="48"/>
        <v>0</v>
      </c>
      <c r="W209">
        <f t="shared" si="49"/>
        <v>1</v>
      </c>
      <c r="X209">
        <f t="shared" si="50"/>
        <v>73.400000000000006</v>
      </c>
    </row>
    <row r="210" spans="1:24">
      <c r="A210">
        <v>11534</v>
      </c>
      <c r="B210" s="1">
        <v>41173.375</v>
      </c>
      <c r="C210">
        <v>3</v>
      </c>
      <c r="D210">
        <v>0</v>
      </c>
      <c r="E210">
        <v>1</v>
      </c>
      <c r="F210">
        <v>20.000000000000004</v>
      </c>
      <c r="G210">
        <v>68</v>
      </c>
      <c r="H210" s="9">
        <v>8.9981000000000009</v>
      </c>
      <c r="I210" s="7">
        <v>35</v>
      </c>
      <c r="J210" s="7">
        <v>348</v>
      </c>
      <c r="K210" s="2">
        <v>383</v>
      </c>
      <c r="L210">
        <f t="shared" si="39"/>
        <v>2012</v>
      </c>
      <c r="M210">
        <f t="shared" si="40"/>
        <v>9</v>
      </c>
      <c r="N210">
        <f t="shared" si="41"/>
        <v>5</v>
      </c>
      <c r="O210">
        <f t="shared" si="42"/>
        <v>9</v>
      </c>
      <c r="P210">
        <f t="shared" si="51"/>
        <v>0</v>
      </c>
      <c r="Q210">
        <f t="shared" si="43"/>
        <v>38</v>
      </c>
      <c r="R210">
        <f t="shared" si="44"/>
        <v>0</v>
      </c>
      <c r="S210">
        <f t="shared" si="45"/>
        <v>0</v>
      </c>
      <c r="T210">
        <f t="shared" si="46"/>
        <v>0</v>
      </c>
      <c r="U210">
        <f t="shared" si="47"/>
        <v>1</v>
      </c>
      <c r="V210">
        <f t="shared" si="48"/>
        <v>0</v>
      </c>
      <c r="W210">
        <f t="shared" si="49"/>
        <v>1</v>
      </c>
      <c r="X210">
        <f t="shared" si="50"/>
        <v>68</v>
      </c>
    </row>
    <row r="211" spans="1:24">
      <c r="A211">
        <v>11535</v>
      </c>
      <c r="B211" s="1">
        <v>40606.333333333336</v>
      </c>
      <c r="C211">
        <v>1</v>
      </c>
      <c r="D211">
        <v>0</v>
      </c>
      <c r="E211">
        <v>1</v>
      </c>
      <c r="F211">
        <v>0</v>
      </c>
      <c r="G211">
        <v>74</v>
      </c>
      <c r="H211" s="9">
        <v>8.9981000000000009</v>
      </c>
      <c r="I211" s="2">
        <v>6</v>
      </c>
      <c r="J211" s="2">
        <v>221</v>
      </c>
      <c r="K211" s="2">
        <v>227</v>
      </c>
      <c r="L211">
        <f t="shared" si="39"/>
        <v>2011</v>
      </c>
      <c r="M211">
        <f t="shared" si="40"/>
        <v>3</v>
      </c>
      <c r="N211">
        <f t="shared" si="41"/>
        <v>5</v>
      </c>
      <c r="O211">
        <f t="shared" si="42"/>
        <v>8</v>
      </c>
      <c r="P211">
        <f t="shared" si="51"/>
        <v>0</v>
      </c>
      <c r="Q211">
        <f t="shared" si="43"/>
        <v>10</v>
      </c>
      <c r="R211">
        <f t="shared" si="44"/>
        <v>0</v>
      </c>
      <c r="S211">
        <f t="shared" si="45"/>
        <v>0</v>
      </c>
      <c r="T211">
        <f t="shared" si="46"/>
        <v>0</v>
      </c>
      <c r="U211">
        <f t="shared" si="47"/>
        <v>0</v>
      </c>
      <c r="V211">
        <f t="shared" si="48"/>
        <v>0</v>
      </c>
      <c r="W211">
        <f t="shared" si="49"/>
        <v>0</v>
      </c>
      <c r="X211">
        <f t="shared" si="50"/>
        <v>32</v>
      </c>
    </row>
    <row r="212" spans="1:24">
      <c r="A212">
        <v>11536</v>
      </c>
      <c r="B212" s="1">
        <v>40755.041666666664</v>
      </c>
      <c r="C212">
        <v>3</v>
      </c>
      <c r="D212">
        <v>0</v>
      </c>
      <c r="E212">
        <v>1</v>
      </c>
      <c r="F212">
        <v>28</v>
      </c>
      <c r="G212">
        <v>62</v>
      </c>
      <c r="H212" s="9">
        <v>6.0031999999999996</v>
      </c>
      <c r="I212" s="7">
        <v>8</v>
      </c>
      <c r="J212" s="7">
        <v>71</v>
      </c>
      <c r="K212" s="2">
        <v>79</v>
      </c>
      <c r="L212">
        <f t="shared" si="39"/>
        <v>2011</v>
      </c>
      <c r="M212">
        <f t="shared" si="40"/>
        <v>7</v>
      </c>
      <c r="N212">
        <f t="shared" si="41"/>
        <v>7</v>
      </c>
      <c r="O212">
        <f t="shared" si="42"/>
        <v>1</v>
      </c>
      <c r="P212">
        <f t="shared" si="51"/>
        <v>1</v>
      </c>
      <c r="Q212">
        <f t="shared" si="43"/>
        <v>32</v>
      </c>
      <c r="R212">
        <f t="shared" si="44"/>
        <v>0</v>
      </c>
      <c r="S212">
        <f t="shared" si="45"/>
        <v>0</v>
      </c>
      <c r="T212">
        <f t="shared" si="46"/>
        <v>0</v>
      </c>
      <c r="U212">
        <f t="shared" si="47"/>
        <v>1</v>
      </c>
      <c r="V212">
        <f t="shared" si="48"/>
        <v>0</v>
      </c>
      <c r="W212">
        <f t="shared" si="49"/>
        <v>0</v>
      </c>
      <c r="X212">
        <f t="shared" si="50"/>
        <v>82.4</v>
      </c>
    </row>
    <row r="213" spans="1:24">
      <c r="A213">
        <v>11537</v>
      </c>
      <c r="B213" s="1">
        <v>40860.291666666664</v>
      </c>
      <c r="C213">
        <v>4</v>
      </c>
      <c r="D213">
        <v>0</v>
      </c>
      <c r="E213">
        <v>1</v>
      </c>
      <c r="F213">
        <v>8</v>
      </c>
      <c r="G213">
        <v>66</v>
      </c>
      <c r="H213" s="9">
        <v>15.001300000000001</v>
      </c>
      <c r="I213" s="7">
        <v>13</v>
      </c>
      <c r="J213" s="7">
        <v>30</v>
      </c>
      <c r="K213" s="2">
        <v>43</v>
      </c>
      <c r="L213">
        <f t="shared" si="39"/>
        <v>2011</v>
      </c>
      <c r="M213">
        <f t="shared" si="40"/>
        <v>11</v>
      </c>
      <c r="N213">
        <f t="shared" si="41"/>
        <v>7</v>
      </c>
      <c r="O213">
        <f t="shared" si="42"/>
        <v>7</v>
      </c>
      <c r="P213">
        <f t="shared" si="51"/>
        <v>1</v>
      </c>
      <c r="Q213">
        <f t="shared" si="43"/>
        <v>47</v>
      </c>
      <c r="R213">
        <f t="shared" si="44"/>
        <v>0</v>
      </c>
      <c r="S213">
        <f t="shared" si="45"/>
        <v>0</v>
      </c>
      <c r="T213">
        <f t="shared" si="46"/>
        <v>0</v>
      </c>
      <c r="U213">
        <f t="shared" si="47"/>
        <v>0</v>
      </c>
      <c r="V213">
        <f t="shared" si="48"/>
        <v>1</v>
      </c>
      <c r="W213">
        <f t="shared" si="49"/>
        <v>0</v>
      </c>
      <c r="X213">
        <f t="shared" si="50"/>
        <v>46.4</v>
      </c>
    </row>
    <row r="214" spans="1:24">
      <c r="A214">
        <v>11538</v>
      </c>
      <c r="B214" s="1">
        <v>40638.875</v>
      </c>
      <c r="C214">
        <v>2</v>
      </c>
      <c r="D214">
        <v>0</v>
      </c>
      <c r="E214">
        <v>1</v>
      </c>
      <c r="F214">
        <v>8</v>
      </c>
      <c r="G214">
        <v>46</v>
      </c>
      <c r="H214" s="9">
        <v>35.000799999999998</v>
      </c>
      <c r="I214" s="7">
        <v>8</v>
      </c>
      <c r="J214" s="7">
        <v>81</v>
      </c>
      <c r="K214" s="2">
        <v>89</v>
      </c>
      <c r="L214">
        <f t="shared" si="39"/>
        <v>2011</v>
      </c>
      <c r="M214">
        <f t="shared" si="40"/>
        <v>4</v>
      </c>
      <c r="N214">
        <f t="shared" si="41"/>
        <v>2</v>
      </c>
      <c r="O214">
        <f t="shared" si="42"/>
        <v>21</v>
      </c>
      <c r="P214">
        <f t="shared" si="51"/>
        <v>0</v>
      </c>
      <c r="Q214">
        <f t="shared" si="43"/>
        <v>15</v>
      </c>
      <c r="R214">
        <f t="shared" si="44"/>
        <v>0</v>
      </c>
      <c r="S214">
        <f t="shared" si="45"/>
        <v>0</v>
      </c>
      <c r="T214">
        <f t="shared" si="46"/>
        <v>1</v>
      </c>
      <c r="U214">
        <f t="shared" si="47"/>
        <v>0</v>
      </c>
      <c r="V214">
        <f t="shared" si="48"/>
        <v>0</v>
      </c>
      <c r="W214">
        <f t="shared" si="49"/>
        <v>0</v>
      </c>
      <c r="X214">
        <f t="shared" si="50"/>
        <v>46.4</v>
      </c>
    </row>
    <row r="215" spans="1:24">
      <c r="A215">
        <v>11539</v>
      </c>
      <c r="B215" s="1">
        <v>40940.291666666664</v>
      </c>
      <c r="C215">
        <v>1</v>
      </c>
      <c r="D215">
        <v>0</v>
      </c>
      <c r="E215">
        <v>3</v>
      </c>
      <c r="F215">
        <v>10</v>
      </c>
      <c r="G215">
        <v>62</v>
      </c>
      <c r="H215" s="9">
        <v>6.0031999999999996</v>
      </c>
      <c r="I215" s="7">
        <v>7</v>
      </c>
      <c r="J215" s="7">
        <v>200</v>
      </c>
      <c r="K215" s="2">
        <v>207</v>
      </c>
      <c r="L215">
        <f t="shared" si="39"/>
        <v>2012</v>
      </c>
      <c r="M215">
        <f t="shared" si="40"/>
        <v>2</v>
      </c>
      <c r="N215">
        <f t="shared" si="41"/>
        <v>3</v>
      </c>
      <c r="O215">
        <f t="shared" si="42"/>
        <v>7</v>
      </c>
      <c r="P215">
        <f t="shared" si="51"/>
        <v>0</v>
      </c>
      <c r="Q215">
        <f t="shared" si="43"/>
        <v>5</v>
      </c>
      <c r="R215">
        <f t="shared" si="44"/>
        <v>0</v>
      </c>
      <c r="S215">
        <f t="shared" si="45"/>
        <v>1</v>
      </c>
      <c r="T215">
        <f t="shared" si="46"/>
        <v>0</v>
      </c>
      <c r="U215">
        <f t="shared" si="47"/>
        <v>0</v>
      </c>
      <c r="V215">
        <f t="shared" si="48"/>
        <v>0</v>
      </c>
      <c r="W215">
        <f t="shared" si="49"/>
        <v>1</v>
      </c>
      <c r="X215">
        <f t="shared" si="50"/>
        <v>50</v>
      </c>
    </row>
    <row r="216" spans="1:24">
      <c r="A216">
        <v>11540</v>
      </c>
      <c r="B216" s="1">
        <v>41166.416666666664</v>
      </c>
      <c r="C216">
        <v>3</v>
      </c>
      <c r="D216">
        <v>0</v>
      </c>
      <c r="E216">
        <v>2</v>
      </c>
      <c r="F216">
        <v>25</v>
      </c>
      <c r="G216">
        <v>65</v>
      </c>
      <c r="H216" s="9">
        <v>0</v>
      </c>
      <c r="I216" s="7">
        <v>75</v>
      </c>
      <c r="J216" s="7">
        <v>171</v>
      </c>
      <c r="K216" s="2">
        <v>246</v>
      </c>
      <c r="L216">
        <f t="shared" si="39"/>
        <v>2012</v>
      </c>
      <c r="M216">
        <f t="shared" si="40"/>
        <v>9</v>
      </c>
      <c r="N216">
        <f t="shared" si="41"/>
        <v>5</v>
      </c>
      <c r="O216">
        <f t="shared" si="42"/>
        <v>10</v>
      </c>
      <c r="P216">
        <f t="shared" si="51"/>
        <v>0</v>
      </c>
      <c r="Q216">
        <f t="shared" si="43"/>
        <v>37</v>
      </c>
      <c r="R216">
        <f t="shared" si="44"/>
        <v>1</v>
      </c>
      <c r="S216">
        <f t="shared" si="45"/>
        <v>0</v>
      </c>
      <c r="T216">
        <f t="shared" si="46"/>
        <v>0</v>
      </c>
      <c r="U216">
        <f t="shared" si="47"/>
        <v>1</v>
      </c>
      <c r="V216">
        <f t="shared" si="48"/>
        <v>0</v>
      </c>
      <c r="W216">
        <f t="shared" si="49"/>
        <v>1</v>
      </c>
      <c r="X216">
        <f t="shared" si="50"/>
        <v>77</v>
      </c>
    </row>
    <row r="217" spans="1:24">
      <c r="A217">
        <v>11541</v>
      </c>
      <c r="B217" s="1">
        <v>41164.875</v>
      </c>
      <c r="C217">
        <v>3</v>
      </c>
      <c r="D217">
        <v>0</v>
      </c>
      <c r="E217">
        <v>1</v>
      </c>
      <c r="F217">
        <v>21.000000000000004</v>
      </c>
      <c r="G217">
        <v>60</v>
      </c>
      <c r="H217" s="9">
        <v>8.9981000000000009</v>
      </c>
      <c r="I217" s="7">
        <v>27</v>
      </c>
      <c r="J217" s="7">
        <v>279</v>
      </c>
      <c r="K217" s="2">
        <v>306</v>
      </c>
      <c r="L217">
        <f t="shared" si="39"/>
        <v>2012</v>
      </c>
      <c r="M217">
        <f t="shared" si="40"/>
        <v>9</v>
      </c>
      <c r="N217">
        <f t="shared" si="41"/>
        <v>3</v>
      </c>
      <c r="O217">
        <f t="shared" si="42"/>
        <v>21</v>
      </c>
      <c r="P217">
        <f t="shared" si="51"/>
        <v>0</v>
      </c>
      <c r="Q217">
        <f t="shared" si="43"/>
        <v>37</v>
      </c>
      <c r="R217">
        <f t="shared" si="44"/>
        <v>0</v>
      </c>
      <c r="S217">
        <f t="shared" si="45"/>
        <v>0</v>
      </c>
      <c r="T217">
        <f t="shared" si="46"/>
        <v>0</v>
      </c>
      <c r="U217">
        <f t="shared" si="47"/>
        <v>1</v>
      </c>
      <c r="V217">
        <f t="shared" si="48"/>
        <v>0</v>
      </c>
      <c r="W217">
        <f t="shared" si="49"/>
        <v>1</v>
      </c>
      <c r="X217">
        <f t="shared" si="50"/>
        <v>69.800000000000011</v>
      </c>
    </row>
    <row r="218" spans="1:24">
      <c r="A218">
        <v>11542</v>
      </c>
      <c r="B218" s="1">
        <v>41218.125</v>
      </c>
      <c r="C218">
        <v>4</v>
      </c>
      <c r="D218">
        <v>0</v>
      </c>
      <c r="E218">
        <v>2</v>
      </c>
      <c r="F218">
        <v>6.0000000000000018</v>
      </c>
      <c r="G218">
        <v>56</v>
      </c>
      <c r="H218" s="9">
        <v>15.001300000000001</v>
      </c>
      <c r="I218" s="7">
        <v>1</v>
      </c>
      <c r="J218" s="7">
        <v>3</v>
      </c>
      <c r="K218" s="2">
        <v>4</v>
      </c>
      <c r="L218">
        <f t="shared" si="39"/>
        <v>2012</v>
      </c>
      <c r="M218">
        <f t="shared" si="40"/>
        <v>11</v>
      </c>
      <c r="N218">
        <f t="shared" si="41"/>
        <v>1</v>
      </c>
      <c r="O218">
        <f t="shared" si="42"/>
        <v>3</v>
      </c>
      <c r="P218">
        <f t="shared" si="51"/>
        <v>0</v>
      </c>
      <c r="Q218">
        <f t="shared" si="43"/>
        <v>45</v>
      </c>
      <c r="R218">
        <f t="shared" si="44"/>
        <v>1</v>
      </c>
      <c r="S218">
        <f t="shared" si="45"/>
        <v>0</v>
      </c>
      <c r="T218">
        <f t="shared" si="46"/>
        <v>0</v>
      </c>
      <c r="U218">
        <f t="shared" si="47"/>
        <v>0</v>
      </c>
      <c r="V218">
        <f t="shared" si="48"/>
        <v>1</v>
      </c>
      <c r="W218">
        <f t="shared" si="49"/>
        <v>1</v>
      </c>
      <c r="X218">
        <f t="shared" si="50"/>
        <v>42.800000000000004</v>
      </c>
    </row>
    <row r="219" spans="1:24">
      <c r="A219">
        <v>11543</v>
      </c>
      <c r="B219" s="1">
        <v>41026.041666666664</v>
      </c>
      <c r="C219">
        <v>2</v>
      </c>
      <c r="D219">
        <v>0</v>
      </c>
      <c r="E219">
        <v>1</v>
      </c>
      <c r="F219">
        <v>16</v>
      </c>
      <c r="G219">
        <v>59</v>
      </c>
      <c r="H219" s="9">
        <v>30.002600000000001</v>
      </c>
      <c r="I219" s="7">
        <v>3</v>
      </c>
      <c r="J219" s="7">
        <v>32</v>
      </c>
      <c r="K219" s="2">
        <v>35</v>
      </c>
      <c r="L219">
        <f t="shared" si="39"/>
        <v>2012</v>
      </c>
      <c r="M219">
        <f t="shared" si="40"/>
        <v>4</v>
      </c>
      <c r="N219">
        <f t="shared" si="41"/>
        <v>5</v>
      </c>
      <c r="O219">
        <f t="shared" si="42"/>
        <v>1</v>
      </c>
      <c r="P219">
        <f t="shared" si="51"/>
        <v>0</v>
      </c>
      <c r="Q219">
        <f t="shared" si="43"/>
        <v>17</v>
      </c>
      <c r="R219">
        <f t="shared" si="44"/>
        <v>0</v>
      </c>
      <c r="S219">
        <f t="shared" si="45"/>
        <v>0</v>
      </c>
      <c r="T219">
        <f t="shared" si="46"/>
        <v>1</v>
      </c>
      <c r="U219">
        <f t="shared" si="47"/>
        <v>0</v>
      </c>
      <c r="V219">
        <f t="shared" si="48"/>
        <v>0</v>
      </c>
      <c r="W219">
        <f t="shared" si="49"/>
        <v>1</v>
      </c>
      <c r="X219">
        <f t="shared" si="50"/>
        <v>60.8</v>
      </c>
    </row>
    <row r="220" spans="1:24">
      <c r="A220">
        <v>11544</v>
      </c>
      <c r="B220" s="1">
        <v>40873.208333333336</v>
      </c>
      <c r="C220">
        <v>4</v>
      </c>
      <c r="D220">
        <v>0</v>
      </c>
      <c r="E220">
        <v>1</v>
      </c>
      <c r="F220">
        <v>6.0000000000000018</v>
      </c>
      <c r="G220">
        <v>75</v>
      </c>
      <c r="H220" s="9">
        <v>7.0015000000000001</v>
      </c>
      <c r="I220" s="7">
        <v>0</v>
      </c>
      <c r="J220" s="7">
        <v>3</v>
      </c>
      <c r="K220" s="2">
        <v>3</v>
      </c>
      <c r="L220">
        <f t="shared" si="39"/>
        <v>2011</v>
      </c>
      <c r="M220">
        <f t="shared" si="40"/>
        <v>11</v>
      </c>
      <c r="N220">
        <f t="shared" si="41"/>
        <v>6</v>
      </c>
      <c r="O220">
        <f t="shared" si="42"/>
        <v>5</v>
      </c>
      <c r="P220">
        <f t="shared" si="51"/>
        <v>1</v>
      </c>
      <c r="Q220">
        <f t="shared" si="43"/>
        <v>48</v>
      </c>
      <c r="R220">
        <f t="shared" si="44"/>
        <v>0</v>
      </c>
      <c r="S220">
        <f t="shared" si="45"/>
        <v>0</v>
      </c>
      <c r="T220">
        <f t="shared" si="46"/>
        <v>0</v>
      </c>
      <c r="U220">
        <f t="shared" si="47"/>
        <v>0</v>
      </c>
      <c r="V220">
        <f t="shared" si="48"/>
        <v>1</v>
      </c>
      <c r="W220">
        <f t="shared" si="49"/>
        <v>0</v>
      </c>
      <c r="X220">
        <f t="shared" si="50"/>
        <v>42.800000000000004</v>
      </c>
    </row>
    <row r="221" spans="1:24">
      <c r="A221">
        <v>11545</v>
      </c>
      <c r="B221" s="1">
        <v>41257.083333333336</v>
      </c>
      <c r="C221">
        <v>4</v>
      </c>
      <c r="D221">
        <v>0</v>
      </c>
      <c r="E221">
        <v>1</v>
      </c>
      <c r="F221">
        <v>2</v>
      </c>
      <c r="G221">
        <v>69</v>
      </c>
      <c r="H221" s="9">
        <v>0</v>
      </c>
      <c r="I221" s="7">
        <v>3</v>
      </c>
      <c r="J221" s="7">
        <v>6</v>
      </c>
      <c r="K221" s="2">
        <v>9</v>
      </c>
      <c r="L221">
        <f t="shared" si="39"/>
        <v>2012</v>
      </c>
      <c r="M221">
        <f t="shared" si="40"/>
        <v>12</v>
      </c>
      <c r="N221">
        <f t="shared" si="41"/>
        <v>5</v>
      </c>
      <c r="O221">
        <f t="shared" si="42"/>
        <v>2</v>
      </c>
      <c r="P221">
        <f t="shared" si="51"/>
        <v>0</v>
      </c>
      <c r="Q221">
        <f t="shared" si="43"/>
        <v>50</v>
      </c>
      <c r="R221">
        <f t="shared" si="44"/>
        <v>0</v>
      </c>
      <c r="S221">
        <f t="shared" si="45"/>
        <v>0</v>
      </c>
      <c r="T221">
        <f t="shared" si="46"/>
        <v>0</v>
      </c>
      <c r="U221">
        <f t="shared" si="47"/>
        <v>0</v>
      </c>
      <c r="V221">
        <f t="shared" si="48"/>
        <v>1</v>
      </c>
      <c r="W221">
        <f t="shared" si="49"/>
        <v>1</v>
      </c>
      <c r="X221">
        <f t="shared" si="50"/>
        <v>35.6</v>
      </c>
    </row>
    <row r="222" spans="1:24">
      <c r="A222">
        <v>11546</v>
      </c>
      <c r="B222" s="1">
        <v>40965.208333333336</v>
      </c>
      <c r="C222">
        <v>1</v>
      </c>
      <c r="D222">
        <v>0</v>
      </c>
      <c r="E222">
        <v>1</v>
      </c>
      <c r="F222">
        <v>2</v>
      </c>
      <c r="G222">
        <v>44</v>
      </c>
      <c r="H222" s="9">
        <v>15.001300000000001</v>
      </c>
      <c r="I222" s="7">
        <v>0</v>
      </c>
      <c r="J222" s="7">
        <v>5</v>
      </c>
      <c r="K222" s="2">
        <v>5</v>
      </c>
      <c r="L222">
        <f t="shared" si="39"/>
        <v>2012</v>
      </c>
      <c r="M222">
        <f t="shared" si="40"/>
        <v>2</v>
      </c>
      <c r="N222">
        <f t="shared" si="41"/>
        <v>7</v>
      </c>
      <c r="O222">
        <f t="shared" si="42"/>
        <v>5</v>
      </c>
      <c r="P222">
        <f t="shared" si="51"/>
        <v>1</v>
      </c>
      <c r="Q222">
        <f t="shared" si="43"/>
        <v>9</v>
      </c>
      <c r="R222">
        <f t="shared" si="44"/>
        <v>0</v>
      </c>
      <c r="S222">
        <f t="shared" si="45"/>
        <v>0</v>
      </c>
      <c r="T222">
        <f t="shared" si="46"/>
        <v>0</v>
      </c>
      <c r="U222">
        <f t="shared" si="47"/>
        <v>0</v>
      </c>
      <c r="V222">
        <f t="shared" si="48"/>
        <v>0</v>
      </c>
      <c r="W222">
        <f t="shared" si="49"/>
        <v>1</v>
      </c>
      <c r="X222">
        <f t="shared" si="50"/>
        <v>35.6</v>
      </c>
    </row>
    <row r="223" spans="1:24">
      <c r="A223">
        <v>11547</v>
      </c>
      <c r="B223" s="1">
        <v>40692.083333333336</v>
      </c>
      <c r="C223">
        <v>2</v>
      </c>
      <c r="D223">
        <v>0</v>
      </c>
      <c r="E223">
        <v>1</v>
      </c>
      <c r="F223">
        <v>22</v>
      </c>
      <c r="G223">
        <v>88</v>
      </c>
      <c r="H223" s="9">
        <v>7.0015000000000001</v>
      </c>
      <c r="I223" s="7">
        <v>12</v>
      </c>
      <c r="J223" s="7">
        <v>49</v>
      </c>
      <c r="K223" s="2">
        <v>61</v>
      </c>
      <c r="L223">
        <f t="shared" si="39"/>
        <v>2011</v>
      </c>
      <c r="M223">
        <f t="shared" si="40"/>
        <v>5</v>
      </c>
      <c r="N223">
        <f t="shared" si="41"/>
        <v>7</v>
      </c>
      <c r="O223">
        <f t="shared" si="42"/>
        <v>2</v>
      </c>
      <c r="P223">
        <f t="shared" si="51"/>
        <v>1</v>
      </c>
      <c r="Q223">
        <f t="shared" si="43"/>
        <v>23</v>
      </c>
      <c r="R223">
        <f t="shared" si="44"/>
        <v>0</v>
      </c>
      <c r="S223">
        <f t="shared" si="45"/>
        <v>0</v>
      </c>
      <c r="T223">
        <f t="shared" si="46"/>
        <v>1</v>
      </c>
      <c r="U223">
        <f t="shared" si="47"/>
        <v>0</v>
      </c>
      <c r="V223">
        <f t="shared" si="48"/>
        <v>0</v>
      </c>
      <c r="W223">
        <f t="shared" si="49"/>
        <v>0</v>
      </c>
      <c r="X223">
        <f t="shared" si="50"/>
        <v>71.599999999999994</v>
      </c>
    </row>
    <row r="224" spans="1:24">
      <c r="A224">
        <v>11548</v>
      </c>
      <c r="B224" s="1">
        <v>40721</v>
      </c>
      <c r="C224">
        <v>3</v>
      </c>
      <c r="D224">
        <v>0</v>
      </c>
      <c r="E224">
        <v>3</v>
      </c>
      <c r="F224">
        <v>23</v>
      </c>
      <c r="G224">
        <v>73</v>
      </c>
      <c r="H224" s="9">
        <v>19.001200000000001</v>
      </c>
      <c r="I224" s="7">
        <v>7</v>
      </c>
      <c r="J224" s="7">
        <v>25</v>
      </c>
      <c r="K224" s="2">
        <v>32</v>
      </c>
      <c r="L224">
        <f t="shared" si="39"/>
        <v>2011</v>
      </c>
      <c r="M224">
        <f t="shared" si="40"/>
        <v>6</v>
      </c>
      <c r="N224">
        <f t="shared" si="41"/>
        <v>1</v>
      </c>
      <c r="O224">
        <f t="shared" si="42"/>
        <v>0</v>
      </c>
      <c r="P224">
        <f t="shared" si="51"/>
        <v>0</v>
      </c>
      <c r="Q224">
        <f t="shared" si="43"/>
        <v>27</v>
      </c>
      <c r="R224">
        <f t="shared" si="44"/>
        <v>0</v>
      </c>
      <c r="S224">
        <f t="shared" si="45"/>
        <v>1</v>
      </c>
      <c r="T224">
        <f t="shared" si="46"/>
        <v>0</v>
      </c>
      <c r="U224">
        <f t="shared" si="47"/>
        <v>1</v>
      </c>
      <c r="V224">
        <f t="shared" si="48"/>
        <v>0</v>
      </c>
      <c r="W224">
        <f t="shared" si="49"/>
        <v>0</v>
      </c>
      <c r="X224">
        <f t="shared" si="50"/>
        <v>73.400000000000006</v>
      </c>
    </row>
    <row r="225" spans="1:24">
      <c r="A225">
        <v>11549</v>
      </c>
      <c r="B225" s="1">
        <v>40552.083333333336</v>
      </c>
      <c r="C225">
        <v>1</v>
      </c>
      <c r="D225">
        <v>0</v>
      </c>
      <c r="E225">
        <v>1</v>
      </c>
      <c r="F225">
        <v>-4</v>
      </c>
      <c r="G225">
        <v>46</v>
      </c>
      <c r="H225" s="9">
        <v>31.000900000000001</v>
      </c>
      <c r="I225" s="2">
        <v>0</v>
      </c>
      <c r="J225" s="2">
        <v>11</v>
      </c>
      <c r="K225" s="2">
        <v>11</v>
      </c>
      <c r="L225">
        <f t="shared" si="39"/>
        <v>2011</v>
      </c>
      <c r="M225">
        <f t="shared" si="40"/>
        <v>1</v>
      </c>
      <c r="N225">
        <f t="shared" si="41"/>
        <v>7</v>
      </c>
      <c r="O225">
        <f t="shared" si="42"/>
        <v>2</v>
      </c>
      <c r="P225">
        <f t="shared" si="51"/>
        <v>1</v>
      </c>
      <c r="Q225">
        <f t="shared" si="43"/>
        <v>3</v>
      </c>
      <c r="R225">
        <f t="shared" si="44"/>
        <v>0</v>
      </c>
      <c r="S225">
        <f t="shared" si="45"/>
        <v>0</v>
      </c>
      <c r="T225">
        <f t="shared" si="46"/>
        <v>0</v>
      </c>
      <c r="U225">
        <f t="shared" si="47"/>
        <v>0</v>
      </c>
      <c r="V225">
        <f t="shared" si="48"/>
        <v>0</v>
      </c>
      <c r="W225">
        <f t="shared" si="49"/>
        <v>0</v>
      </c>
      <c r="X225">
        <f t="shared" si="50"/>
        <v>24.8</v>
      </c>
    </row>
    <row r="226" spans="1:24">
      <c r="A226">
        <v>11550</v>
      </c>
      <c r="B226" s="1">
        <v>40812.625</v>
      </c>
      <c r="C226">
        <v>4</v>
      </c>
      <c r="D226">
        <v>0</v>
      </c>
      <c r="E226">
        <v>1</v>
      </c>
      <c r="F226">
        <v>27</v>
      </c>
      <c r="G226">
        <v>62</v>
      </c>
      <c r="H226" s="9">
        <v>8.9981000000000009</v>
      </c>
      <c r="I226" s="7">
        <v>52</v>
      </c>
      <c r="J226" s="7">
        <v>156</v>
      </c>
      <c r="K226" s="2">
        <v>208</v>
      </c>
      <c r="L226">
        <f t="shared" si="39"/>
        <v>2011</v>
      </c>
      <c r="M226">
        <f t="shared" si="40"/>
        <v>9</v>
      </c>
      <c r="N226">
        <f t="shared" si="41"/>
        <v>1</v>
      </c>
      <c r="O226">
        <f t="shared" si="42"/>
        <v>15</v>
      </c>
      <c r="P226">
        <f t="shared" si="51"/>
        <v>0</v>
      </c>
      <c r="Q226">
        <f t="shared" si="43"/>
        <v>40</v>
      </c>
      <c r="R226">
        <f t="shared" si="44"/>
        <v>0</v>
      </c>
      <c r="S226">
        <f t="shared" si="45"/>
        <v>0</v>
      </c>
      <c r="T226">
        <f t="shared" si="46"/>
        <v>0</v>
      </c>
      <c r="U226">
        <f t="shared" si="47"/>
        <v>0</v>
      </c>
      <c r="V226">
        <f t="shared" si="48"/>
        <v>1</v>
      </c>
      <c r="W226">
        <f t="shared" si="49"/>
        <v>0</v>
      </c>
      <c r="X226">
        <f t="shared" si="50"/>
        <v>80.599999999999994</v>
      </c>
    </row>
    <row r="227" spans="1:24">
      <c r="A227">
        <v>11551</v>
      </c>
      <c r="B227" s="1">
        <v>41065.625</v>
      </c>
      <c r="C227">
        <v>2</v>
      </c>
      <c r="D227">
        <v>0</v>
      </c>
      <c r="E227">
        <v>2</v>
      </c>
      <c r="F227">
        <v>20.000000000000004</v>
      </c>
      <c r="G227">
        <v>46</v>
      </c>
      <c r="H227" s="9">
        <v>8.9981000000000009</v>
      </c>
      <c r="I227" s="7">
        <v>54</v>
      </c>
      <c r="J227" s="7">
        <v>218</v>
      </c>
      <c r="K227" s="2">
        <v>272</v>
      </c>
      <c r="L227">
        <f t="shared" si="39"/>
        <v>2012</v>
      </c>
      <c r="M227">
        <f t="shared" si="40"/>
        <v>6</v>
      </c>
      <c r="N227">
        <f t="shared" si="41"/>
        <v>2</v>
      </c>
      <c r="O227">
        <f t="shared" si="42"/>
        <v>15</v>
      </c>
      <c r="P227">
        <f t="shared" si="51"/>
        <v>0</v>
      </c>
      <c r="Q227">
        <f t="shared" si="43"/>
        <v>23</v>
      </c>
      <c r="R227">
        <f t="shared" si="44"/>
        <v>1</v>
      </c>
      <c r="S227">
        <f t="shared" si="45"/>
        <v>0</v>
      </c>
      <c r="T227">
        <f t="shared" si="46"/>
        <v>1</v>
      </c>
      <c r="U227">
        <f t="shared" si="47"/>
        <v>0</v>
      </c>
      <c r="V227">
        <f t="shared" si="48"/>
        <v>0</v>
      </c>
      <c r="W227">
        <f t="shared" si="49"/>
        <v>1</v>
      </c>
      <c r="X227">
        <f t="shared" si="50"/>
        <v>68</v>
      </c>
    </row>
    <row r="228" spans="1:24">
      <c r="A228">
        <v>11552</v>
      </c>
      <c r="B228" s="1">
        <v>41020.041666666664</v>
      </c>
      <c r="C228">
        <v>2</v>
      </c>
      <c r="D228">
        <v>0</v>
      </c>
      <c r="E228">
        <v>1</v>
      </c>
      <c r="F228">
        <v>17</v>
      </c>
      <c r="G228">
        <v>77</v>
      </c>
      <c r="H228" s="9">
        <v>15.001300000000001</v>
      </c>
      <c r="I228" s="7">
        <v>24</v>
      </c>
      <c r="J228" s="7">
        <v>64</v>
      </c>
      <c r="K228" s="2">
        <v>88</v>
      </c>
      <c r="L228">
        <f t="shared" si="39"/>
        <v>2012</v>
      </c>
      <c r="M228">
        <f t="shared" si="40"/>
        <v>4</v>
      </c>
      <c r="N228">
        <f t="shared" si="41"/>
        <v>6</v>
      </c>
      <c r="O228">
        <f t="shared" si="42"/>
        <v>1</v>
      </c>
      <c r="P228">
        <f t="shared" si="51"/>
        <v>1</v>
      </c>
      <c r="Q228">
        <f t="shared" si="43"/>
        <v>16</v>
      </c>
      <c r="R228">
        <f t="shared" si="44"/>
        <v>0</v>
      </c>
      <c r="S228">
        <f t="shared" si="45"/>
        <v>0</v>
      </c>
      <c r="T228">
        <f t="shared" si="46"/>
        <v>1</v>
      </c>
      <c r="U228">
        <f t="shared" si="47"/>
        <v>0</v>
      </c>
      <c r="V228">
        <f t="shared" si="48"/>
        <v>0</v>
      </c>
      <c r="W228">
        <f t="shared" si="49"/>
        <v>1</v>
      </c>
      <c r="X228">
        <f t="shared" si="50"/>
        <v>62.6</v>
      </c>
    </row>
    <row r="229" spans="1:24">
      <c r="A229">
        <v>11553</v>
      </c>
      <c r="B229" s="1">
        <v>41151.833333333336</v>
      </c>
      <c r="C229">
        <v>3</v>
      </c>
      <c r="D229">
        <v>0</v>
      </c>
      <c r="E229">
        <v>1</v>
      </c>
      <c r="F229">
        <v>28</v>
      </c>
      <c r="G229">
        <v>58</v>
      </c>
      <c r="H229" s="9">
        <v>11.0014</v>
      </c>
      <c r="I229" s="7">
        <v>68</v>
      </c>
      <c r="J229" s="7">
        <v>403</v>
      </c>
      <c r="K229" s="2">
        <v>471</v>
      </c>
      <c r="L229">
        <f t="shared" si="39"/>
        <v>2012</v>
      </c>
      <c r="M229">
        <f t="shared" si="40"/>
        <v>8</v>
      </c>
      <c r="N229">
        <f t="shared" si="41"/>
        <v>4</v>
      </c>
      <c r="O229">
        <f t="shared" si="42"/>
        <v>20</v>
      </c>
      <c r="P229">
        <f t="shared" si="51"/>
        <v>0</v>
      </c>
      <c r="Q229">
        <f t="shared" si="43"/>
        <v>35</v>
      </c>
      <c r="R229">
        <f t="shared" si="44"/>
        <v>0</v>
      </c>
      <c r="S229">
        <f t="shared" si="45"/>
        <v>0</v>
      </c>
      <c r="T229">
        <f t="shared" si="46"/>
        <v>0</v>
      </c>
      <c r="U229">
        <f t="shared" si="47"/>
        <v>1</v>
      </c>
      <c r="V229">
        <f t="shared" si="48"/>
        <v>0</v>
      </c>
      <c r="W229">
        <f t="shared" si="49"/>
        <v>1</v>
      </c>
      <c r="X229">
        <f t="shared" si="50"/>
        <v>82.4</v>
      </c>
    </row>
    <row r="230" spans="1:24">
      <c r="A230">
        <v>11554</v>
      </c>
      <c r="B230" s="1">
        <v>40666.958333333336</v>
      </c>
      <c r="C230">
        <v>2</v>
      </c>
      <c r="D230">
        <v>0</v>
      </c>
      <c r="E230">
        <v>2</v>
      </c>
      <c r="F230">
        <v>19.000000000000004</v>
      </c>
      <c r="G230">
        <v>68</v>
      </c>
      <c r="H230" s="9">
        <v>22.002800000000001</v>
      </c>
      <c r="I230" s="7">
        <v>12</v>
      </c>
      <c r="J230" s="7">
        <v>50</v>
      </c>
      <c r="K230" s="2">
        <v>62</v>
      </c>
      <c r="L230">
        <f t="shared" si="39"/>
        <v>2011</v>
      </c>
      <c r="M230">
        <f t="shared" si="40"/>
        <v>5</v>
      </c>
      <c r="N230">
        <f t="shared" si="41"/>
        <v>2</v>
      </c>
      <c r="O230">
        <f t="shared" si="42"/>
        <v>23</v>
      </c>
      <c r="P230">
        <f t="shared" si="51"/>
        <v>0</v>
      </c>
      <c r="Q230">
        <f t="shared" si="43"/>
        <v>19</v>
      </c>
      <c r="R230">
        <f t="shared" si="44"/>
        <v>1</v>
      </c>
      <c r="S230">
        <f t="shared" si="45"/>
        <v>0</v>
      </c>
      <c r="T230">
        <f t="shared" si="46"/>
        <v>1</v>
      </c>
      <c r="U230">
        <f t="shared" si="47"/>
        <v>0</v>
      </c>
      <c r="V230">
        <f t="shared" si="48"/>
        <v>0</v>
      </c>
      <c r="W230">
        <f t="shared" si="49"/>
        <v>0</v>
      </c>
      <c r="X230">
        <f t="shared" si="50"/>
        <v>66.200000000000017</v>
      </c>
    </row>
    <row r="231" spans="1:24">
      <c r="A231">
        <v>11555</v>
      </c>
      <c r="B231" s="1">
        <v>40581.708333333336</v>
      </c>
      <c r="C231">
        <v>1</v>
      </c>
      <c r="D231">
        <v>0</v>
      </c>
      <c r="E231">
        <v>2</v>
      </c>
      <c r="F231">
        <v>7</v>
      </c>
      <c r="G231">
        <v>70</v>
      </c>
      <c r="H231" s="9">
        <v>11.0014</v>
      </c>
      <c r="I231" s="2">
        <v>9</v>
      </c>
      <c r="J231" s="2">
        <v>206</v>
      </c>
      <c r="K231" s="2">
        <v>215</v>
      </c>
      <c r="L231">
        <f t="shared" si="39"/>
        <v>2011</v>
      </c>
      <c r="M231">
        <f t="shared" si="40"/>
        <v>2</v>
      </c>
      <c r="N231">
        <f t="shared" si="41"/>
        <v>1</v>
      </c>
      <c r="O231">
        <f t="shared" si="42"/>
        <v>17</v>
      </c>
      <c r="P231">
        <f t="shared" si="51"/>
        <v>0</v>
      </c>
      <c r="Q231">
        <f t="shared" si="43"/>
        <v>7</v>
      </c>
      <c r="R231">
        <f t="shared" si="44"/>
        <v>1</v>
      </c>
      <c r="S231">
        <f t="shared" si="45"/>
        <v>0</v>
      </c>
      <c r="T231">
        <f t="shared" si="46"/>
        <v>0</v>
      </c>
      <c r="U231">
        <f t="shared" si="47"/>
        <v>0</v>
      </c>
      <c r="V231">
        <f t="shared" si="48"/>
        <v>0</v>
      </c>
      <c r="W231">
        <f t="shared" si="49"/>
        <v>0</v>
      </c>
      <c r="X231">
        <f t="shared" si="50"/>
        <v>44.6</v>
      </c>
    </row>
    <row r="232" spans="1:24">
      <c r="A232">
        <v>11556</v>
      </c>
      <c r="B232" s="1">
        <v>40737.333333333336</v>
      </c>
      <c r="C232">
        <v>3</v>
      </c>
      <c r="D232">
        <v>0</v>
      </c>
      <c r="E232">
        <v>1</v>
      </c>
      <c r="F232">
        <v>31</v>
      </c>
      <c r="G232">
        <v>49</v>
      </c>
      <c r="H232" s="9">
        <v>16.997900000000001</v>
      </c>
      <c r="I232" s="7">
        <v>31</v>
      </c>
      <c r="J232" s="7">
        <v>417</v>
      </c>
      <c r="K232" s="2">
        <v>448</v>
      </c>
      <c r="L232">
        <f t="shared" si="39"/>
        <v>2011</v>
      </c>
      <c r="M232">
        <f t="shared" si="40"/>
        <v>7</v>
      </c>
      <c r="N232">
        <f t="shared" si="41"/>
        <v>3</v>
      </c>
      <c r="O232">
        <f t="shared" si="42"/>
        <v>8</v>
      </c>
      <c r="P232">
        <f t="shared" si="51"/>
        <v>0</v>
      </c>
      <c r="Q232">
        <f t="shared" si="43"/>
        <v>29</v>
      </c>
      <c r="R232">
        <f t="shared" si="44"/>
        <v>0</v>
      </c>
      <c r="S232">
        <f t="shared" si="45"/>
        <v>0</v>
      </c>
      <c r="T232">
        <f t="shared" si="46"/>
        <v>0</v>
      </c>
      <c r="U232">
        <f t="shared" si="47"/>
        <v>1</v>
      </c>
      <c r="V232">
        <f t="shared" si="48"/>
        <v>0</v>
      </c>
      <c r="W232">
        <f t="shared" si="49"/>
        <v>0</v>
      </c>
      <c r="X232">
        <f t="shared" si="50"/>
        <v>87.800000000000011</v>
      </c>
    </row>
    <row r="233" spans="1:24">
      <c r="A233">
        <v>11557</v>
      </c>
      <c r="B233" s="1">
        <v>40835.333333333336</v>
      </c>
      <c r="C233">
        <v>4</v>
      </c>
      <c r="D233">
        <v>0</v>
      </c>
      <c r="E233">
        <v>3</v>
      </c>
      <c r="F233">
        <v>18</v>
      </c>
      <c r="G233">
        <v>70</v>
      </c>
      <c r="H233" s="9">
        <v>32.997500000000002</v>
      </c>
      <c r="I233" s="7">
        <v>10</v>
      </c>
      <c r="J233" s="7">
        <v>197</v>
      </c>
      <c r="K233" s="2">
        <v>207</v>
      </c>
      <c r="L233">
        <f t="shared" si="39"/>
        <v>2011</v>
      </c>
      <c r="M233">
        <f t="shared" si="40"/>
        <v>10</v>
      </c>
      <c r="N233">
        <f t="shared" si="41"/>
        <v>3</v>
      </c>
      <c r="O233">
        <f t="shared" si="42"/>
        <v>8</v>
      </c>
      <c r="P233">
        <f t="shared" si="51"/>
        <v>0</v>
      </c>
      <c r="Q233">
        <f t="shared" si="43"/>
        <v>43</v>
      </c>
      <c r="R233">
        <f t="shared" si="44"/>
        <v>0</v>
      </c>
      <c r="S233">
        <f t="shared" si="45"/>
        <v>1</v>
      </c>
      <c r="T233">
        <f t="shared" si="46"/>
        <v>0</v>
      </c>
      <c r="U233">
        <f t="shared" si="47"/>
        <v>0</v>
      </c>
      <c r="V233">
        <f t="shared" si="48"/>
        <v>1</v>
      </c>
      <c r="W233">
        <f t="shared" si="49"/>
        <v>0</v>
      </c>
      <c r="X233">
        <f t="shared" si="50"/>
        <v>64.400000000000006</v>
      </c>
    </row>
    <row r="234" spans="1:24">
      <c r="A234">
        <v>11558</v>
      </c>
      <c r="B234" s="1">
        <v>40700.041666666664</v>
      </c>
      <c r="C234">
        <v>2</v>
      </c>
      <c r="D234">
        <v>0</v>
      </c>
      <c r="E234">
        <v>1</v>
      </c>
      <c r="F234">
        <v>21.000000000000004</v>
      </c>
      <c r="G234">
        <v>83</v>
      </c>
      <c r="H234" s="9">
        <v>8.9981000000000009</v>
      </c>
      <c r="I234" s="7">
        <v>9</v>
      </c>
      <c r="J234" s="7">
        <v>5</v>
      </c>
      <c r="K234" s="2">
        <v>14</v>
      </c>
      <c r="L234">
        <f t="shared" si="39"/>
        <v>2011</v>
      </c>
      <c r="M234">
        <f t="shared" si="40"/>
        <v>6</v>
      </c>
      <c r="N234">
        <f t="shared" si="41"/>
        <v>1</v>
      </c>
      <c r="O234">
        <f t="shared" si="42"/>
        <v>1</v>
      </c>
      <c r="P234">
        <f t="shared" si="51"/>
        <v>0</v>
      </c>
      <c r="Q234">
        <f t="shared" si="43"/>
        <v>24</v>
      </c>
      <c r="R234">
        <f t="shared" si="44"/>
        <v>0</v>
      </c>
      <c r="S234">
        <f t="shared" si="45"/>
        <v>0</v>
      </c>
      <c r="T234">
        <f t="shared" si="46"/>
        <v>1</v>
      </c>
      <c r="U234">
        <f t="shared" si="47"/>
        <v>0</v>
      </c>
      <c r="V234">
        <f t="shared" si="48"/>
        <v>0</v>
      </c>
      <c r="W234">
        <f t="shared" si="49"/>
        <v>0</v>
      </c>
      <c r="X234">
        <f t="shared" si="50"/>
        <v>69.800000000000011</v>
      </c>
    </row>
    <row r="235" spans="1:24">
      <c r="A235">
        <v>11559</v>
      </c>
      <c r="B235" s="1">
        <v>40933.541666666664</v>
      </c>
      <c r="C235">
        <v>1</v>
      </c>
      <c r="D235">
        <v>0</v>
      </c>
      <c r="E235">
        <v>1</v>
      </c>
      <c r="F235">
        <v>8</v>
      </c>
      <c r="G235">
        <v>49</v>
      </c>
      <c r="H235" s="9">
        <v>8.9981000000000009</v>
      </c>
      <c r="I235" s="7">
        <v>63</v>
      </c>
      <c r="J235" s="7">
        <v>146</v>
      </c>
      <c r="K235" s="2">
        <v>209</v>
      </c>
      <c r="L235">
        <f t="shared" si="39"/>
        <v>2012</v>
      </c>
      <c r="M235">
        <f t="shared" si="40"/>
        <v>1</v>
      </c>
      <c r="N235">
        <f t="shared" si="41"/>
        <v>3</v>
      </c>
      <c r="O235">
        <f t="shared" si="42"/>
        <v>13</v>
      </c>
      <c r="P235">
        <f t="shared" si="51"/>
        <v>0</v>
      </c>
      <c r="Q235">
        <f t="shared" si="43"/>
        <v>4</v>
      </c>
      <c r="R235">
        <f t="shared" si="44"/>
        <v>0</v>
      </c>
      <c r="S235">
        <f t="shared" si="45"/>
        <v>0</v>
      </c>
      <c r="T235">
        <f t="shared" si="46"/>
        <v>0</v>
      </c>
      <c r="U235">
        <f t="shared" si="47"/>
        <v>0</v>
      </c>
      <c r="V235">
        <f t="shared" si="48"/>
        <v>0</v>
      </c>
      <c r="W235">
        <f t="shared" si="49"/>
        <v>1</v>
      </c>
      <c r="X235">
        <f t="shared" si="50"/>
        <v>46.4</v>
      </c>
    </row>
    <row r="236" spans="1:24">
      <c r="A236">
        <v>11560</v>
      </c>
      <c r="B236" s="1">
        <v>40704.666666666664</v>
      </c>
      <c r="C236">
        <v>2</v>
      </c>
      <c r="D236">
        <v>0</v>
      </c>
      <c r="E236">
        <v>1</v>
      </c>
      <c r="F236">
        <v>32</v>
      </c>
      <c r="G236">
        <v>56</v>
      </c>
      <c r="H236" s="9">
        <v>19.999500000000001</v>
      </c>
      <c r="I236" s="7">
        <v>46</v>
      </c>
      <c r="J236" s="7">
        <v>239</v>
      </c>
      <c r="K236" s="2">
        <v>285</v>
      </c>
      <c r="L236">
        <f t="shared" si="39"/>
        <v>2011</v>
      </c>
      <c r="M236">
        <f t="shared" si="40"/>
        <v>6</v>
      </c>
      <c r="N236">
        <f t="shared" si="41"/>
        <v>5</v>
      </c>
      <c r="O236">
        <f t="shared" si="42"/>
        <v>16</v>
      </c>
      <c r="P236">
        <f t="shared" si="51"/>
        <v>0</v>
      </c>
      <c r="Q236">
        <f t="shared" si="43"/>
        <v>24</v>
      </c>
      <c r="R236">
        <f t="shared" si="44"/>
        <v>0</v>
      </c>
      <c r="S236">
        <f t="shared" si="45"/>
        <v>0</v>
      </c>
      <c r="T236">
        <f t="shared" si="46"/>
        <v>1</v>
      </c>
      <c r="U236">
        <f t="shared" si="47"/>
        <v>0</v>
      </c>
      <c r="V236">
        <f t="shared" si="48"/>
        <v>0</v>
      </c>
      <c r="W236">
        <f t="shared" si="49"/>
        <v>0</v>
      </c>
      <c r="X236">
        <f t="shared" si="50"/>
        <v>89.6</v>
      </c>
    </row>
    <row r="237" spans="1:24">
      <c r="A237">
        <v>11561</v>
      </c>
      <c r="B237" s="1">
        <v>40688.583333333336</v>
      </c>
      <c r="C237">
        <v>2</v>
      </c>
      <c r="D237">
        <v>0</v>
      </c>
      <c r="E237">
        <v>1</v>
      </c>
      <c r="F237">
        <v>28</v>
      </c>
      <c r="G237">
        <v>55</v>
      </c>
      <c r="H237" s="9">
        <v>11.0014</v>
      </c>
      <c r="I237" s="7">
        <v>47</v>
      </c>
      <c r="J237" s="7">
        <v>121</v>
      </c>
      <c r="K237" s="2">
        <v>168</v>
      </c>
      <c r="L237">
        <f t="shared" si="39"/>
        <v>2011</v>
      </c>
      <c r="M237">
        <f t="shared" si="40"/>
        <v>5</v>
      </c>
      <c r="N237">
        <f t="shared" si="41"/>
        <v>3</v>
      </c>
      <c r="O237">
        <f t="shared" si="42"/>
        <v>14</v>
      </c>
      <c r="P237">
        <f t="shared" si="51"/>
        <v>0</v>
      </c>
      <c r="Q237">
        <f t="shared" si="43"/>
        <v>22</v>
      </c>
      <c r="R237">
        <f t="shared" si="44"/>
        <v>0</v>
      </c>
      <c r="S237">
        <f t="shared" si="45"/>
        <v>0</v>
      </c>
      <c r="T237">
        <f t="shared" si="46"/>
        <v>1</v>
      </c>
      <c r="U237">
        <f t="shared" si="47"/>
        <v>0</v>
      </c>
      <c r="V237">
        <f t="shared" si="48"/>
        <v>0</v>
      </c>
      <c r="W237">
        <f t="shared" si="49"/>
        <v>0</v>
      </c>
      <c r="X237">
        <f t="shared" si="50"/>
        <v>82.4</v>
      </c>
    </row>
    <row r="238" spans="1:24">
      <c r="A238">
        <v>11562</v>
      </c>
      <c r="B238" s="1">
        <v>41048.75</v>
      </c>
      <c r="C238">
        <v>2</v>
      </c>
      <c r="D238">
        <v>0</v>
      </c>
      <c r="E238">
        <v>1</v>
      </c>
      <c r="F238">
        <v>28</v>
      </c>
      <c r="G238">
        <v>33</v>
      </c>
      <c r="H238" s="9">
        <v>6.0031999999999996</v>
      </c>
      <c r="I238" s="7">
        <v>254</v>
      </c>
      <c r="J238" s="7">
        <v>391</v>
      </c>
      <c r="K238" s="2">
        <v>645</v>
      </c>
      <c r="L238">
        <f t="shared" si="39"/>
        <v>2012</v>
      </c>
      <c r="M238">
        <f t="shared" si="40"/>
        <v>5</v>
      </c>
      <c r="N238">
        <f t="shared" si="41"/>
        <v>6</v>
      </c>
      <c r="O238">
        <f t="shared" si="42"/>
        <v>18</v>
      </c>
      <c r="P238">
        <f t="shared" si="51"/>
        <v>1</v>
      </c>
      <c r="Q238">
        <f t="shared" si="43"/>
        <v>20</v>
      </c>
      <c r="R238">
        <f t="shared" si="44"/>
        <v>0</v>
      </c>
      <c r="S238">
        <f t="shared" si="45"/>
        <v>0</v>
      </c>
      <c r="T238">
        <f t="shared" si="46"/>
        <v>1</v>
      </c>
      <c r="U238">
        <f t="shared" si="47"/>
        <v>0</v>
      </c>
      <c r="V238">
        <f t="shared" si="48"/>
        <v>0</v>
      </c>
      <c r="W238">
        <f t="shared" si="49"/>
        <v>1</v>
      </c>
      <c r="X238">
        <f t="shared" si="50"/>
        <v>82.4</v>
      </c>
    </row>
    <row r="239" spans="1:24">
      <c r="A239">
        <v>11563</v>
      </c>
      <c r="B239" s="1">
        <v>40745.041666666664</v>
      </c>
      <c r="C239">
        <v>3</v>
      </c>
      <c r="D239">
        <v>0</v>
      </c>
      <c r="E239">
        <v>2</v>
      </c>
      <c r="F239">
        <v>28</v>
      </c>
      <c r="G239">
        <v>84</v>
      </c>
      <c r="H239" s="9">
        <v>15.001300000000001</v>
      </c>
      <c r="I239" s="7">
        <v>5</v>
      </c>
      <c r="J239" s="7">
        <v>16</v>
      </c>
      <c r="K239" s="2">
        <v>21</v>
      </c>
      <c r="L239">
        <f t="shared" si="39"/>
        <v>2011</v>
      </c>
      <c r="M239">
        <f t="shared" si="40"/>
        <v>7</v>
      </c>
      <c r="N239">
        <f t="shared" si="41"/>
        <v>4</v>
      </c>
      <c r="O239">
        <f t="shared" si="42"/>
        <v>1</v>
      </c>
      <c r="P239">
        <f t="shared" si="51"/>
        <v>0</v>
      </c>
      <c r="Q239">
        <f t="shared" si="43"/>
        <v>30</v>
      </c>
      <c r="R239">
        <f t="shared" si="44"/>
        <v>1</v>
      </c>
      <c r="S239">
        <f t="shared" si="45"/>
        <v>0</v>
      </c>
      <c r="T239">
        <f t="shared" si="46"/>
        <v>0</v>
      </c>
      <c r="U239">
        <f t="shared" si="47"/>
        <v>1</v>
      </c>
      <c r="V239">
        <f t="shared" si="48"/>
        <v>0</v>
      </c>
      <c r="W239">
        <f t="shared" si="49"/>
        <v>0</v>
      </c>
      <c r="X239">
        <f t="shared" si="50"/>
        <v>82.4</v>
      </c>
    </row>
    <row r="240" spans="1:24">
      <c r="A240">
        <v>11564</v>
      </c>
      <c r="B240" s="1">
        <v>40699.291666666664</v>
      </c>
      <c r="C240">
        <v>2</v>
      </c>
      <c r="D240">
        <v>0</v>
      </c>
      <c r="E240">
        <v>2</v>
      </c>
      <c r="F240">
        <v>21.000000000000004</v>
      </c>
      <c r="G240">
        <v>73</v>
      </c>
      <c r="H240" s="9">
        <v>16.997900000000001</v>
      </c>
      <c r="I240" s="7">
        <v>8</v>
      </c>
      <c r="J240" s="7">
        <v>19</v>
      </c>
      <c r="K240" s="2">
        <v>27</v>
      </c>
      <c r="L240">
        <f t="shared" si="39"/>
        <v>2011</v>
      </c>
      <c r="M240">
        <f t="shared" si="40"/>
        <v>6</v>
      </c>
      <c r="N240">
        <f t="shared" si="41"/>
        <v>7</v>
      </c>
      <c r="O240">
        <f t="shared" si="42"/>
        <v>7</v>
      </c>
      <c r="P240">
        <f t="shared" si="51"/>
        <v>1</v>
      </c>
      <c r="Q240">
        <f t="shared" si="43"/>
        <v>24</v>
      </c>
      <c r="R240">
        <f t="shared" si="44"/>
        <v>1</v>
      </c>
      <c r="S240">
        <f t="shared" si="45"/>
        <v>0</v>
      </c>
      <c r="T240">
        <f t="shared" si="46"/>
        <v>1</v>
      </c>
      <c r="U240">
        <f t="shared" si="47"/>
        <v>0</v>
      </c>
      <c r="V240">
        <f t="shared" si="48"/>
        <v>0</v>
      </c>
      <c r="W240">
        <f t="shared" si="49"/>
        <v>0</v>
      </c>
      <c r="X240">
        <f t="shared" si="50"/>
        <v>69.800000000000011</v>
      </c>
    </row>
    <row r="241" spans="1:24">
      <c r="A241">
        <v>11565</v>
      </c>
      <c r="B241" s="1">
        <v>41224.583333333336</v>
      </c>
      <c r="C241">
        <v>4</v>
      </c>
      <c r="D241">
        <v>0</v>
      </c>
      <c r="E241">
        <v>1</v>
      </c>
      <c r="F241">
        <v>21.000000000000004</v>
      </c>
      <c r="G241">
        <v>33</v>
      </c>
      <c r="H241" s="9">
        <v>11.0014</v>
      </c>
      <c r="I241" s="7">
        <v>292</v>
      </c>
      <c r="J241" s="7">
        <v>362</v>
      </c>
      <c r="K241" s="2">
        <v>654</v>
      </c>
      <c r="L241">
        <f t="shared" si="39"/>
        <v>2012</v>
      </c>
      <c r="M241">
        <f t="shared" si="40"/>
        <v>11</v>
      </c>
      <c r="N241">
        <f t="shared" si="41"/>
        <v>7</v>
      </c>
      <c r="O241">
        <f t="shared" si="42"/>
        <v>14</v>
      </c>
      <c r="P241">
        <f t="shared" si="51"/>
        <v>1</v>
      </c>
      <c r="Q241">
        <f t="shared" si="43"/>
        <v>46</v>
      </c>
      <c r="R241">
        <f t="shared" si="44"/>
        <v>0</v>
      </c>
      <c r="S241">
        <f t="shared" si="45"/>
        <v>0</v>
      </c>
      <c r="T241">
        <f t="shared" si="46"/>
        <v>0</v>
      </c>
      <c r="U241">
        <f t="shared" si="47"/>
        <v>0</v>
      </c>
      <c r="V241">
        <f t="shared" si="48"/>
        <v>1</v>
      </c>
      <c r="W241">
        <f t="shared" si="49"/>
        <v>1</v>
      </c>
      <c r="X241">
        <f t="shared" si="50"/>
        <v>69.800000000000011</v>
      </c>
    </row>
    <row r="242" spans="1:24">
      <c r="A242">
        <v>11566</v>
      </c>
      <c r="B242" s="1">
        <v>40743.791666666664</v>
      </c>
      <c r="C242">
        <v>3</v>
      </c>
      <c r="D242">
        <v>0</v>
      </c>
      <c r="E242">
        <v>1</v>
      </c>
      <c r="F242">
        <v>29</v>
      </c>
      <c r="G242">
        <v>75</v>
      </c>
      <c r="H242" s="9">
        <v>12.997999999999999</v>
      </c>
      <c r="I242" s="7">
        <v>54</v>
      </c>
      <c r="J242" s="7">
        <v>333</v>
      </c>
      <c r="K242" s="2">
        <v>387</v>
      </c>
      <c r="L242">
        <f t="shared" si="39"/>
        <v>2011</v>
      </c>
      <c r="M242">
        <f t="shared" si="40"/>
        <v>7</v>
      </c>
      <c r="N242">
        <f t="shared" si="41"/>
        <v>2</v>
      </c>
      <c r="O242">
        <f t="shared" si="42"/>
        <v>19</v>
      </c>
      <c r="P242">
        <f t="shared" si="51"/>
        <v>0</v>
      </c>
      <c r="Q242">
        <f t="shared" si="43"/>
        <v>30</v>
      </c>
      <c r="R242">
        <f t="shared" si="44"/>
        <v>0</v>
      </c>
      <c r="S242">
        <f t="shared" si="45"/>
        <v>0</v>
      </c>
      <c r="T242">
        <f t="shared" si="46"/>
        <v>0</v>
      </c>
      <c r="U242">
        <f t="shared" si="47"/>
        <v>1</v>
      </c>
      <c r="V242">
        <f t="shared" si="48"/>
        <v>0</v>
      </c>
      <c r="W242">
        <f t="shared" si="49"/>
        <v>0</v>
      </c>
      <c r="X242">
        <f t="shared" si="50"/>
        <v>84.2</v>
      </c>
    </row>
    <row r="243" spans="1:24">
      <c r="A243">
        <v>11567</v>
      </c>
      <c r="B243" s="1">
        <v>40815.25</v>
      </c>
      <c r="C243">
        <v>4</v>
      </c>
      <c r="D243">
        <v>0</v>
      </c>
      <c r="E243">
        <v>2</v>
      </c>
      <c r="F243">
        <v>21.000000000000004</v>
      </c>
      <c r="G243">
        <v>88</v>
      </c>
      <c r="H243" s="9">
        <v>6.0031999999999996</v>
      </c>
      <c r="I243" s="7">
        <v>5</v>
      </c>
      <c r="J243" s="7">
        <v>106</v>
      </c>
      <c r="K243" s="2">
        <v>111</v>
      </c>
      <c r="L243">
        <f t="shared" si="39"/>
        <v>2011</v>
      </c>
      <c r="M243">
        <f t="shared" si="40"/>
        <v>9</v>
      </c>
      <c r="N243">
        <f t="shared" si="41"/>
        <v>4</v>
      </c>
      <c r="O243">
        <f t="shared" si="42"/>
        <v>6</v>
      </c>
      <c r="P243">
        <f t="shared" si="51"/>
        <v>0</v>
      </c>
      <c r="Q243">
        <f t="shared" si="43"/>
        <v>40</v>
      </c>
      <c r="R243">
        <f t="shared" si="44"/>
        <v>1</v>
      </c>
      <c r="S243">
        <f t="shared" si="45"/>
        <v>0</v>
      </c>
      <c r="T243">
        <f t="shared" si="46"/>
        <v>0</v>
      </c>
      <c r="U243">
        <f t="shared" si="47"/>
        <v>0</v>
      </c>
      <c r="V243">
        <f t="shared" si="48"/>
        <v>1</v>
      </c>
      <c r="W243">
        <f t="shared" si="49"/>
        <v>0</v>
      </c>
      <c r="X243">
        <f t="shared" si="50"/>
        <v>69.800000000000011</v>
      </c>
    </row>
    <row r="244" spans="1:24">
      <c r="A244">
        <v>11568</v>
      </c>
      <c r="B244" s="1">
        <v>40826.625</v>
      </c>
      <c r="C244">
        <v>4</v>
      </c>
      <c r="D244">
        <v>1</v>
      </c>
      <c r="E244">
        <v>2</v>
      </c>
      <c r="F244">
        <v>27</v>
      </c>
      <c r="G244">
        <v>42</v>
      </c>
      <c r="H244" s="9">
        <v>7.0015000000000001</v>
      </c>
      <c r="I244" s="7">
        <v>130</v>
      </c>
      <c r="J244" s="7">
        <v>254</v>
      </c>
      <c r="K244" s="2">
        <v>384</v>
      </c>
      <c r="L244">
        <f t="shared" si="39"/>
        <v>2011</v>
      </c>
      <c r="M244">
        <f t="shared" si="40"/>
        <v>10</v>
      </c>
      <c r="N244">
        <f t="shared" si="41"/>
        <v>1</v>
      </c>
      <c r="O244">
        <f t="shared" si="42"/>
        <v>15</v>
      </c>
      <c r="P244">
        <f t="shared" si="51"/>
        <v>0</v>
      </c>
      <c r="Q244">
        <f t="shared" si="43"/>
        <v>42</v>
      </c>
      <c r="R244">
        <f t="shared" si="44"/>
        <v>1</v>
      </c>
      <c r="S244">
        <f t="shared" si="45"/>
        <v>0</v>
      </c>
      <c r="T244">
        <f t="shared" si="46"/>
        <v>0</v>
      </c>
      <c r="U244">
        <f t="shared" si="47"/>
        <v>0</v>
      </c>
      <c r="V244">
        <f t="shared" si="48"/>
        <v>1</v>
      </c>
      <c r="W244">
        <f t="shared" si="49"/>
        <v>0</v>
      </c>
      <c r="X244">
        <f t="shared" si="50"/>
        <v>80.599999999999994</v>
      </c>
    </row>
    <row r="245" spans="1:24">
      <c r="A245">
        <v>11569</v>
      </c>
      <c r="B245" s="1">
        <v>40598.875</v>
      </c>
      <c r="C245">
        <v>1</v>
      </c>
      <c r="D245">
        <v>0</v>
      </c>
      <c r="E245">
        <v>2</v>
      </c>
      <c r="F245">
        <v>8</v>
      </c>
      <c r="G245">
        <v>87</v>
      </c>
      <c r="H245" s="9">
        <v>22.002800000000001</v>
      </c>
      <c r="I245" s="2">
        <v>7</v>
      </c>
      <c r="J245" s="2">
        <v>76</v>
      </c>
      <c r="K245" s="2">
        <v>83</v>
      </c>
      <c r="L245">
        <f t="shared" si="39"/>
        <v>2011</v>
      </c>
      <c r="M245">
        <f t="shared" si="40"/>
        <v>2</v>
      </c>
      <c r="N245">
        <f t="shared" si="41"/>
        <v>4</v>
      </c>
      <c r="O245">
        <f t="shared" si="42"/>
        <v>21</v>
      </c>
      <c r="P245">
        <f t="shared" si="51"/>
        <v>0</v>
      </c>
      <c r="Q245">
        <f t="shared" si="43"/>
        <v>9</v>
      </c>
      <c r="R245">
        <f t="shared" si="44"/>
        <v>1</v>
      </c>
      <c r="S245">
        <f t="shared" si="45"/>
        <v>0</v>
      </c>
      <c r="T245">
        <f t="shared" si="46"/>
        <v>0</v>
      </c>
      <c r="U245">
        <f t="shared" si="47"/>
        <v>0</v>
      </c>
      <c r="V245">
        <f t="shared" si="48"/>
        <v>0</v>
      </c>
      <c r="W245">
        <f t="shared" si="49"/>
        <v>0</v>
      </c>
      <c r="X245">
        <f t="shared" si="50"/>
        <v>46.4</v>
      </c>
    </row>
    <row r="246" spans="1:24">
      <c r="A246">
        <v>11570</v>
      </c>
      <c r="B246" s="1">
        <v>40808.125</v>
      </c>
      <c r="C246">
        <v>3</v>
      </c>
      <c r="D246">
        <v>0</v>
      </c>
      <c r="E246">
        <v>2</v>
      </c>
      <c r="F246">
        <v>21.000000000000004</v>
      </c>
      <c r="G246">
        <v>94</v>
      </c>
      <c r="H246" s="9">
        <v>6.0031999999999996</v>
      </c>
      <c r="I246" s="7">
        <v>5</v>
      </c>
      <c r="J246" s="7">
        <v>7</v>
      </c>
      <c r="K246" s="2">
        <v>12</v>
      </c>
      <c r="L246">
        <f t="shared" si="39"/>
        <v>2011</v>
      </c>
      <c r="M246">
        <f t="shared" si="40"/>
        <v>9</v>
      </c>
      <c r="N246">
        <f t="shared" si="41"/>
        <v>4</v>
      </c>
      <c r="O246">
        <f t="shared" si="42"/>
        <v>3</v>
      </c>
      <c r="P246">
        <f t="shared" si="51"/>
        <v>0</v>
      </c>
      <c r="Q246">
        <f t="shared" si="43"/>
        <v>39</v>
      </c>
      <c r="R246">
        <f t="shared" si="44"/>
        <v>1</v>
      </c>
      <c r="S246">
        <f t="shared" si="45"/>
        <v>0</v>
      </c>
      <c r="T246">
        <f t="shared" si="46"/>
        <v>0</v>
      </c>
      <c r="U246">
        <f t="shared" si="47"/>
        <v>1</v>
      </c>
      <c r="V246">
        <f t="shared" si="48"/>
        <v>0</v>
      </c>
      <c r="W246">
        <f t="shared" si="49"/>
        <v>0</v>
      </c>
      <c r="X246">
        <f t="shared" si="50"/>
        <v>69.800000000000011</v>
      </c>
    </row>
    <row r="247" spans="1:24">
      <c r="A247">
        <v>11571</v>
      </c>
      <c r="B247" s="1">
        <v>40587.5</v>
      </c>
      <c r="C247">
        <v>1</v>
      </c>
      <c r="D247">
        <v>0</v>
      </c>
      <c r="E247">
        <v>1</v>
      </c>
      <c r="F247">
        <v>9</v>
      </c>
      <c r="G247">
        <v>32</v>
      </c>
      <c r="H247" s="9">
        <v>31.000900000000001</v>
      </c>
      <c r="I247" s="2">
        <v>58</v>
      </c>
      <c r="J247" s="2">
        <v>94</v>
      </c>
      <c r="K247" s="2">
        <v>152</v>
      </c>
      <c r="L247">
        <f t="shared" si="39"/>
        <v>2011</v>
      </c>
      <c r="M247">
        <f t="shared" si="40"/>
        <v>2</v>
      </c>
      <c r="N247">
        <f t="shared" si="41"/>
        <v>7</v>
      </c>
      <c r="O247">
        <f t="shared" si="42"/>
        <v>12</v>
      </c>
      <c r="P247">
        <f t="shared" si="51"/>
        <v>1</v>
      </c>
      <c r="Q247">
        <f t="shared" si="43"/>
        <v>8</v>
      </c>
      <c r="R247">
        <f t="shared" si="44"/>
        <v>0</v>
      </c>
      <c r="S247">
        <f t="shared" si="45"/>
        <v>0</v>
      </c>
      <c r="T247">
        <f t="shared" si="46"/>
        <v>0</v>
      </c>
      <c r="U247">
        <f t="shared" si="47"/>
        <v>0</v>
      </c>
      <c r="V247">
        <f t="shared" si="48"/>
        <v>0</v>
      </c>
      <c r="W247">
        <f t="shared" si="49"/>
        <v>0</v>
      </c>
      <c r="X247">
        <f t="shared" si="50"/>
        <v>48.2</v>
      </c>
    </row>
    <row r="248" spans="1:24">
      <c r="A248">
        <v>11572</v>
      </c>
      <c r="B248" s="1">
        <v>41128.125</v>
      </c>
      <c r="C248">
        <v>3</v>
      </c>
      <c r="D248">
        <v>0</v>
      </c>
      <c r="E248">
        <v>1</v>
      </c>
      <c r="F248">
        <v>26</v>
      </c>
      <c r="G248">
        <v>84</v>
      </c>
      <c r="H248" s="9">
        <v>0</v>
      </c>
      <c r="I248" s="7">
        <v>0</v>
      </c>
      <c r="J248" s="7">
        <v>6</v>
      </c>
      <c r="K248" s="2">
        <v>6</v>
      </c>
      <c r="L248">
        <f t="shared" si="39"/>
        <v>2012</v>
      </c>
      <c r="M248">
        <f t="shared" si="40"/>
        <v>8</v>
      </c>
      <c r="N248">
        <f t="shared" si="41"/>
        <v>2</v>
      </c>
      <c r="O248">
        <f t="shared" si="42"/>
        <v>3</v>
      </c>
      <c r="P248">
        <f t="shared" si="51"/>
        <v>0</v>
      </c>
      <c r="Q248">
        <f t="shared" si="43"/>
        <v>32</v>
      </c>
      <c r="R248">
        <f t="shared" si="44"/>
        <v>0</v>
      </c>
      <c r="S248">
        <f t="shared" si="45"/>
        <v>0</v>
      </c>
      <c r="T248">
        <f t="shared" si="46"/>
        <v>0</v>
      </c>
      <c r="U248">
        <f t="shared" si="47"/>
        <v>1</v>
      </c>
      <c r="V248">
        <f t="shared" si="48"/>
        <v>0</v>
      </c>
      <c r="W248">
        <f t="shared" si="49"/>
        <v>1</v>
      </c>
      <c r="X248">
        <f t="shared" si="50"/>
        <v>78.800000000000011</v>
      </c>
    </row>
    <row r="249" spans="1:24">
      <c r="A249">
        <v>11573</v>
      </c>
      <c r="B249" s="1">
        <v>40935.291666666664</v>
      </c>
      <c r="C249">
        <v>1</v>
      </c>
      <c r="D249">
        <v>0</v>
      </c>
      <c r="E249">
        <v>2</v>
      </c>
      <c r="F249">
        <v>12</v>
      </c>
      <c r="G249">
        <v>100</v>
      </c>
      <c r="H249" s="9">
        <v>19.999500000000001</v>
      </c>
      <c r="I249" s="7">
        <v>6</v>
      </c>
      <c r="J249" s="7">
        <v>128</v>
      </c>
      <c r="K249" s="2">
        <v>134</v>
      </c>
      <c r="L249">
        <f t="shared" si="39"/>
        <v>2012</v>
      </c>
      <c r="M249">
        <f t="shared" si="40"/>
        <v>1</v>
      </c>
      <c r="N249">
        <f t="shared" si="41"/>
        <v>5</v>
      </c>
      <c r="O249">
        <f t="shared" si="42"/>
        <v>7</v>
      </c>
      <c r="P249">
        <f t="shared" si="51"/>
        <v>0</v>
      </c>
      <c r="Q249">
        <f t="shared" si="43"/>
        <v>4</v>
      </c>
      <c r="R249">
        <f t="shared" si="44"/>
        <v>1</v>
      </c>
      <c r="S249">
        <f t="shared" si="45"/>
        <v>0</v>
      </c>
      <c r="T249">
        <f t="shared" si="46"/>
        <v>0</v>
      </c>
      <c r="U249">
        <f t="shared" si="47"/>
        <v>0</v>
      </c>
      <c r="V249">
        <f t="shared" si="48"/>
        <v>0</v>
      </c>
      <c r="W249">
        <f t="shared" si="49"/>
        <v>1</v>
      </c>
      <c r="X249">
        <f t="shared" si="50"/>
        <v>53.6</v>
      </c>
    </row>
    <row r="250" spans="1:24">
      <c r="A250">
        <v>11574</v>
      </c>
      <c r="B250" s="1">
        <v>41071.125</v>
      </c>
      <c r="C250">
        <v>2</v>
      </c>
      <c r="D250">
        <v>0</v>
      </c>
      <c r="E250">
        <v>1</v>
      </c>
      <c r="F250">
        <v>23</v>
      </c>
      <c r="G250">
        <v>78</v>
      </c>
      <c r="H250" s="9">
        <v>7.0015000000000001</v>
      </c>
      <c r="I250" s="7">
        <v>2</v>
      </c>
      <c r="J250" s="7">
        <v>4</v>
      </c>
      <c r="K250" s="2">
        <v>6</v>
      </c>
      <c r="L250">
        <f t="shared" si="39"/>
        <v>2012</v>
      </c>
      <c r="M250">
        <f t="shared" si="40"/>
        <v>6</v>
      </c>
      <c r="N250">
        <f t="shared" si="41"/>
        <v>1</v>
      </c>
      <c r="O250">
        <f t="shared" si="42"/>
        <v>3</v>
      </c>
      <c r="P250">
        <f t="shared" si="51"/>
        <v>0</v>
      </c>
      <c r="Q250">
        <f t="shared" si="43"/>
        <v>24</v>
      </c>
      <c r="R250">
        <f t="shared" si="44"/>
        <v>0</v>
      </c>
      <c r="S250">
        <f t="shared" si="45"/>
        <v>0</v>
      </c>
      <c r="T250">
        <f t="shared" si="46"/>
        <v>1</v>
      </c>
      <c r="U250">
        <f t="shared" si="47"/>
        <v>0</v>
      </c>
      <c r="V250">
        <f t="shared" si="48"/>
        <v>0</v>
      </c>
      <c r="W250">
        <f t="shared" si="49"/>
        <v>1</v>
      </c>
      <c r="X250">
        <f t="shared" si="50"/>
        <v>73.400000000000006</v>
      </c>
    </row>
    <row r="251" spans="1:24">
      <c r="A251">
        <v>11575</v>
      </c>
      <c r="B251" s="1">
        <v>41039.833333333336</v>
      </c>
      <c r="C251">
        <v>2</v>
      </c>
      <c r="D251">
        <v>0</v>
      </c>
      <c r="E251">
        <v>1</v>
      </c>
      <c r="F251">
        <v>17</v>
      </c>
      <c r="G251">
        <v>40</v>
      </c>
      <c r="H251" s="9">
        <v>22.002800000000001</v>
      </c>
      <c r="I251" s="7">
        <v>59</v>
      </c>
      <c r="J251" s="7">
        <v>314</v>
      </c>
      <c r="K251" s="2">
        <v>373</v>
      </c>
      <c r="L251">
        <f t="shared" si="39"/>
        <v>2012</v>
      </c>
      <c r="M251">
        <f t="shared" si="40"/>
        <v>5</v>
      </c>
      <c r="N251">
        <f t="shared" si="41"/>
        <v>4</v>
      </c>
      <c r="O251">
        <f t="shared" si="42"/>
        <v>20</v>
      </c>
      <c r="P251">
        <f t="shared" si="51"/>
        <v>0</v>
      </c>
      <c r="Q251">
        <f t="shared" si="43"/>
        <v>19</v>
      </c>
      <c r="R251">
        <f t="shared" si="44"/>
        <v>0</v>
      </c>
      <c r="S251">
        <f t="shared" si="45"/>
        <v>0</v>
      </c>
      <c r="T251">
        <f t="shared" si="46"/>
        <v>1</v>
      </c>
      <c r="U251">
        <f t="shared" si="47"/>
        <v>0</v>
      </c>
      <c r="V251">
        <f t="shared" si="48"/>
        <v>0</v>
      </c>
      <c r="W251">
        <f t="shared" si="49"/>
        <v>1</v>
      </c>
      <c r="X251">
        <f t="shared" si="50"/>
        <v>62.6</v>
      </c>
    </row>
    <row r="252" spans="1:24">
      <c r="A252">
        <v>11576</v>
      </c>
      <c r="B252" s="1">
        <v>40737.583333333336</v>
      </c>
      <c r="C252">
        <v>3</v>
      </c>
      <c r="D252">
        <v>0</v>
      </c>
      <c r="E252">
        <v>3</v>
      </c>
      <c r="F252">
        <v>32</v>
      </c>
      <c r="G252">
        <v>46</v>
      </c>
      <c r="H252" s="9">
        <v>8.9981000000000009</v>
      </c>
      <c r="I252" s="7">
        <v>27</v>
      </c>
      <c r="J252" s="7">
        <v>89</v>
      </c>
      <c r="K252" s="2">
        <v>116</v>
      </c>
      <c r="L252">
        <f t="shared" si="39"/>
        <v>2011</v>
      </c>
      <c r="M252">
        <f t="shared" si="40"/>
        <v>7</v>
      </c>
      <c r="N252">
        <f t="shared" si="41"/>
        <v>3</v>
      </c>
      <c r="O252">
        <f t="shared" si="42"/>
        <v>14</v>
      </c>
      <c r="P252">
        <f t="shared" si="51"/>
        <v>0</v>
      </c>
      <c r="Q252">
        <f t="shared" si="43"/>
        <v>29</v>
      </c>
      <c r="R252">
        <f t="shared" si="44"/>
        <v>0</v>
      </c>
      <c r="S252">
        <f t="shared" si="45"/>
        <v>1</v>
      </c>
      <c r="T252">
        <f t="shared" si="46"/>
        <v>0</v>
      </c>
      <c r="U252">
        <f t="shared" si="47"/>
        <v>1</v>
      </c>
      <c r="V252">
        <f t="shared" si="48"/>
        <v>0</v>
      </c>
      <c r="W252">
        <f t="shared" si="49"/>
        <v>0</v>
      </c>
      <c r="X252">
        <f t="shared" si="50"/>
        <v>89.6</v>
      </c>
    </row>
    <row r="253" spans="1:24">
      <c r="A253">
        <v>11577</v>
      </c>
      <c r="B253" s="1">
        <v>40618.333333333336</v>
      </c>
      <c r="C253">
        <v>1</v>
      </c>
      <c r="D253">
        <v>0</v>
      </c>
      <c r="E253">
        <v>2</v>
      </c>
      <c r="F253">
        <v>7</v>
      </c>
      <c r="G253">
        <v>93</v>
      </c>
      <c r="H253" s="9">
        <v>0</v>
      </c>
      <c r="I253" s="2">
        <v>26</v>
      </c>
      <c r="J253" s="2">
        <v>225</v>
      </c>
      <c r="K253" s="2">
        <v>251</v>
      </c>
      <c r="L253">
        <f t="shared" si="39"/>
        <v>2011</v>
      </c>
      <c r="M253">
        <f t="shared" si="40"/>
        <v>3</v>
      </c>
      <c r="N253">
        <f t="shared" si="41"/>
        <v>3</v>
      </c>
      <c r="O253">
        <f t="shared" si="42"/>
        <v>8</v>
      </c>
      <c r="P253">
        <f t="shared" si="51"/>
        <v>0</v>
      </c>
      <c r="Q253">
        <f t="shared" si="43"/>
        <v>12</v>
      </c>
      <c r="R253">
        <f t="shared" si="44"/>
        <v>1</v>
      </c>
      <c r="S253">
        <f t="shared" si="45"/>
        <v>0</v>
      </c>
      <c r="T253">
        <f t="shared" si="46"/>
        <v>0</v>
      </c>
      <c r="U253">
        <f t="shared" si="47"/>
        <v>0</v>
      </c>
      <c r="V253">
        <f t="shared" si="48"/>
        <v>0</v>
      </c>
      <c r="W253">
        <f t="shared" si="49"/>
        <v>0</v>
      </c>
      <c r="X253">
        <f t="shared" si="50"/>
        <v>44.6</v>
      </c>
    </row>
    <row r="254" spans="1:24">
      <c r="A254">
        <v>11578</v>
      </c>
      <c r="B254" s="1">
        <v>40938.375</v>
      </c>
      <c r="C254">
        <v>1</v>
      </c>
      <c r="D254">
        <v>0</v>
      </c>
      <c r="E254">
        <v>1</v>
      </c>
      <c r="F254">
        <v>1</v>
      </c>
      <c r="G254">
        <v>47</v>
      </c>
      <c r="H254" s="9">
        <v>15.001300000000001</v>
      </c>
      <c r="I254" s="7">
        <v>5</v>
      </c>
      <c r="J254" s="7">
        <v>193</v>
      </c>
      <c r="K254" s="2">
        <v>198</v>
      </c>
      <c r="L254">
        <f t="shared" si="39"/>
        <v>2012</v>
      </c>
      <c r="M254">
        <f t="shared" si="40"/>
        <v>1</v>
      </c>
      <c r="N254">
        <f t="shared" si="41"/>
        <v>1</v>
      </c>
      <c r="O254">
        <f t="shared" si="42"/>
        <v>9</v>
      </c>
      <c r="P254">
        <f t="shared" si="51"/>
        <v>0</v>
      </c>
      <c r="Q254">
        <f t="shared" si="43"/>
        <v>5</v>
      </c>
      <c r="R254">
        <f t="shared" si="44"/>
        <v>0</v>
      </c>
      <c r="S254">
        <f t="shared" si="45"/>
        <v>0</v>
      </c>
      <c r="T254">
        <f t="shared" si="46"/>
        <v>0</v>
      </c>
      <c r="U254">
        <f t="shared" si="47"/>
        <v>0</v>
      </c>
      <c r="V254">
        <f t="shared" si="48"/>
        <v>0</v>
      </c>
      <c r="W254">
        <f t="shared" si="49"/>
        <v>1</v>
      </c>
      <c r="X254">
        <f t="shared" si="50"/>
        <v>33.799999999999997</v>
      </c>
    </row>
    <row r="255" spans="1:24">
      <c r="A255">
        <v>11579</v>
      </c>
      <c r="B255" s="1">
        <v>41167.958333333336</v>
      </c>
      <c r="C255">
        <v>3</v>
      </c>
      <c r="D255">
        <v>0</v>
      </c>
      <c r="E255">
        <v>1</v>
      </c>
      <c r="F255">
        <v>18</v>
      </c>
      <c r="G255">
        <v>60</v>
      </c>
      <c r="H255" s="9">
        <v>0</v>
      </c>
      <c r="I255" s="7">
        <v>47</v>
      </c>
      <c r="J255" s="7">
        <v>182</v>
      </c>
      <c r="K255" s="2">
        <v>229</v>
      </c>
      <c r="L255">
        <f t="shared" si="39"/>
        <v>2012</v>
      </c>
      <c r="M255">
        <f t="shared" si="40"/>
        <v>9</v>
      </c>
      <c r="N255">
        <f t="shared" si="41"/>
        <v>6</v>
      </c>
      <c r="O255">
        <f t="shared" si="42"/>
        <v>23</v>
      </c>
      <c r="P255">
        <f t="shared" si="51"/>
        <v>1</v>
      </c>
      <c r="Q255">
        <f t="shared" si="43"/>
        <v>37</v>
      </c>
      <c r="R255">
        <f t="shared" si="44"/>
        <v>0</v>
      </c>
      <c r="S255">
        <f t="shared" si="45"/>
        <v>0</v>
      </c>
      <c r="T255">
        <f t="shared" si="46"/>
        <v>0</v>
      </c>
      <c r="U255">
        <f t="shared" si="47"/>
        <v>1</v>
      </c>
      <c r="V255">
        <f t="shared" si="48"/>
        <v>0</v>
      </c>
      <c r="W255">
        <f t="shared" si="49"/>
        <v>1</v>
      </c>
      <c r="X255">
        <f t="shared" si="50"/>
        <v>64.400000000000006</v>
      </c>
    </row>
    <row r="256" spans="1:24">
      <c r="A256">
        <v>11580</v>
      </c>
      <c r="B256" s="1">
        <v>40653.75</v>
      </c>
      <c r="C256">
        <v>2</v>
      </c>
      <c r="D256">
        <v>0</v>
      </c>
      <c r="E256">
        <v>1</v>
      </c>
      <c r="F256">
        <v>28</v>
      </c>
      <c r="G256">
        <v>30</v>
      </c>
      <c r="H256" s="9">
        <v>23.999400000000001</v>
      </c>
      <c r="I256" s="7">
        <v>56</v>
      </c>
      <c r="J256" s="7">
        <v>384</v>
      </c>
      <c r="K256" s="2">
        <v>440</v>
      </c>
      <c r="L256">
        <f t="shared" si="39"/>
        <v>2011</v>
      </c>
      <c r="M256">
        <f t="shared" si="40"/>
        <v>4</v>
      </c>
      <c r="N256">
        <f t="shared" si="41"/>
        <v>3</v>
      </c>
      <c r="O256">
        <f t="shared" si="42"/>
        <v>18</v>
      </c>
      <c r="P256">
        <f t="shared" si="51"/>
        <v>0</v>
      </c>
      <c r="Q256">
        <f t="shared" si="43"/>
        <v>17</v>
      </c>
      <c r="R256">
        <f t="shared" si="44"/>
        <v>0</v>
      </c>
      <c r="S256">
        <f t="shared" si="45"/>
        <v>0</v>
      </c>
      <c r="T256">
        <f t="shared" si="46"/>
        <v>1</v>
      </c>
      <c r="U256">
        <f t="shared" si="47"/>
        <v>0</v>
      </c>
      <c r="V256">
        <f t="shared" si="48"/>
        <v>0</v>
      </c>
      <c r="W256">
        <f t="shared" si="49"/>
        <v>0</v>
      </c>
      <c r="X256">
        <f t="shared" si="50"/>
        <v>82.4</v>
      </c>
    </row>
    <row r="257" spans="1:24">
      <c r="A257">
        <v>11581</v>
      </c>
      <c r="B257" s="1">
        <v>41213.041666666664</v>
      </c>
      <c r="C257">
        <v>4</v>
      </c>
      <c r="D257">
        <v>0</v>
      </c>
      <c r="E257">
        <v>2</v>
      </c>
      <c r="F257">
        <v>6.0000000000000018</v>
      </c>
      <c r="G257">
        <v>81</v>
      </c>
      <c r="H257" s="9">
        <v>6.0031999999999996</v>
      </c>
      <c r="I257" s="7">
        <v>0</v>
      </c>
      <c r="J257" s="7">
        <v>8</v>
      </c>
      <c r="K257" s="2">
        <v>8</v>
      </c>
      <c r="L257">
        <f t="shared" si="39"/>
        <v>2012</v>
      </c>
      <c r="M257">
        <f t="shared" si="40"/>
        <v>10</v>
      </c>
      <c r="N257">
        <f t="shared" si="41"/>
        <v>3</v>
      </c>
      <c r="O257">
        <f t="shared" si="42"/>
        <v>1</v>
      </c>
      <c r="P257">
        <f t="shared" si="51"/>
        <v>0</v>
      </c>
      <c r="Q257">
        <f t="shared" si="43"/>
        <v>44</v>
      </c>
      <c r="R257">
        <f t="shared" si="44"/>
        <v>1</v>
      </c>
      <c r="S257">
        <f t="shared" si="45"/>
        <v>0</v>
      </c>
      <c r="T257">
        <f t="shared" si="46"/>
        <v>0</v>
      </c>
      <c r="U257">
        <f t="shared" si="47"/>
        <v>0</v>
      </c>
      <c r="V257">
        <f t="shared" si="48"/>
        <v>1</v>
      </c>
      <c r="W257">
        <f t="shared" si="49"/>
        <v>1</v>
      </c>
      <c r="X257">
        <f t="shared" si="50"/>
        <v>42.800000000000004</v>
      </c>
    </row>
    <row r="258" spans="1:24">
      <c r="A258">
        <v>11582</v>
      </c>
      <c r="B258" s="1">
        <v>40691.958333333336</v>
      </c>
      <c r="C258">
        <v>2</v>
      </c>
      <c r="D258">
        <v>0</v>
      </c>
      <c r="E258">
        <v>1</v>
      </c>
      <c r="F258">
        <v>23</v>
      </c>
      <c r="G258">
        <v>83</v>
      </c>
      <c r="H258" s="9">
        <v>12.997999999999999</v>
      </c>
      <c r="I258" s="7">
        <v>44</v>
      </c>
      <c r="J258" s="7">
        <v>81</v>
      </c>
      <c r="K258" s="2">
        <v>125</v>
      </c>
      <c r="L258">
        <f t="shared" ref="L258:L321" si="52">YEAR(B258)</f>
        <v>2011</v>
      </c>
      <c r="M258">
        <f t="shared" ref="M258:M321" si="53">MONTH(B258)</f>
        <v>5</v>
      </c>
      <c r="N258">
        <f t="shared" ref="N258:N321" si="54">WEEKDAY(B258,2)</f>
        <v>6</v>
      </c>
      <c r="O258">
        <f t="shared" ref="O258:O321" si="55">HOUR(B258)</f>
        <v>23</v>
      </c>
      <c r="P258">
        <f t="shared" si="51"/>
        <v>1</v>
      </c>
      <c r="Q258">
        <f t="shared" ref="Q258:Q321" si="56">WEEKNUM(B258,1)</f>
        <v>22</v>
      </c>
      <c r="R258">
        <f t="shared" ref="R258:R321" si="57">IF(E258=2,1,0)</f>
        <v>0</v>
      </c>
      <c r="S258">
        <f t="shared" ref="S258:S321" si="58">IF(E258=3,1,0)</f>
        <v>0</v>
      </c>
      <c r="T258">
        <f t="shared" ref="T258:T321" si="59">IF(C258=2,1,0)</f>
        <v>1</v>
      </c>
      <c r="U258">
        <f t="shared" ref="U258:U321" si="60">IF(C258=3,1,0)</f>
        <v>0</v>
      </c>
      <c r="V258">
        <f t="shared" ref="V258:V321" si="61">IF(C258=4,1,0)</f>
        <v>0</v>
      </c>
      <c r="W258">
        <f t="shared" ref="W258:W321" si="62">IF(L258=2012,1,0)</f>
        <v>0</v>
      </c>
      <c r="X258">
        <f t="shared" ref="X258:X321" si="63">CONVERT(F258,"C","F")</f>
        <v>73.400000000000006</v>
      </c>
    </row>
    <row r="259" spans="1:24">
      <c r="A259">
        <v>11583</v>
      </c>
      <c r="B259" s="1">
        <v>40940.208333333336</v>
      </c>
      <c r="C259">
        <v>1</v>
      </c>
      <c r="D259">
        <v>0</v>
      </c>
      <c r="E259">
        <v>1</v>
      </c>
      <c r="F259">
        <v>11</v>
      </c>
      <c r="G259">
        <v>50</v>
      </c>
      <c r="H259" s="9">
        <v>11.0014</v>
      </c>
      <c r="I259" s="7">
        <v>0</v>
      </c>
      <c r="J259" s="7">
        <v>18</v>
      </c>
      <c r="K259" s="2">
        <v>18</v>
      </c>
      <c r="L259">
        <f t="shared" si="52"/>
        <v>2012</v>
      </c>
      <c r="M259">
        <f t="shared" si="53"/>
        <v>2</v>
      </c>
      <c r="N259">
        <f t="shared" si="54"/>
        <v>3</v>
      </c>
      <c r="O259">
        <f t="shared" si="55"/>
        <v>5</v>
      </c>
      <c r="P259">
        <f t="shared" ref="P259:P322" si="64">IF(N259&gt;5,1,0)</f>
        <v>0</v>
      </c>
      <c r="Q259">
        <f t="shared" si="56"/>
        <v>5</v>
      </c>
      <c r="R259">
        <f t="shared" si="57"/>
        <v>0</v>
      </c>
      <c r="S259">
        <f t="shared" si="58"/>
        <v>0</v>
      </c>
      <c r="T259">
        <f t="shared" si="59"/>
        <v>0</v>
      </c>
      <c r="U259">
        <f t="shared" si="60"/>
        <v>0</v>
      </c>
      <c r="V259">
        <f t="shared" si="61"/>
        <v>0</v>
      </c>
      <c r="W259">
        <f t="shared" si="62"/>
        <v>1</v>
      </c>
      <c r="X259">
        <f t="shared" si="63"/>
        <v>51.8</v>
      </c>
    </row>
    <row r="260" spans="1:24">
      <c r="A260">
        <v>11584</v>
      </c>
      <c r="B260" s="1">
        <v>41176.666666666664</v>
      </c>
      <c r="C260">
        <v>4</v>
      </c>
      <c r="D260">
        <v>0</v>
      </c>
      <c r="E260">
        <v>1</v>
      </c>
      <c r="F260">
        <v>20.000000000000004</v>
      </c>
      <c r="G260">
        <v>30</v>
      </c>
      <c r="H260" s="9">
        <v>16.997900000000001</v>
      </c>
      <c r="I260" s="7">
        <v>99</v>
      </c>
      <c r="J260" s="7">
        <v>417</v>
      </c>
      <c r="K260" s="2">
        <v>516</v>
      </c>
      <c r="L260">
        <f t="shared" si="52"/>
        <v>2012</v>
      </c>
      <c r="M260">
        <f t="shared" si="53"/>
        <v>9</v>
      </c>
      <c r="N260">
        <f t="shared" si="54"/>
        <v>1</v>
      </c>
      <c r="O260">
        <f t="shared" si="55"/>
        <v>16</v>
      </c>
      <c r="P260">
        <f t="shared" si="64"/>
        <v>0</v>
      </c>
      <c r="Q260">
        <f t="shared" si="56"/>
        <v>39</v>
      </c>
      <c r="R260">
        <f t="shared" si="57"/>
        <v>0</v>
      </c>
      <c r="S260">
        <f t="shared" si="58"/>
        <v>0</v>
      </c>
      <c r="T260">
        <f t="shared" si="59"/>
        <v>0</v>
      </c>
      <c r="U260">
        <f t="shared" si="60"/>
        <v>0</v>
      </c>
      <c r="V260">
        <f t="shared" si="61"/>
        <v>1</v>
      </c>
      <c r="W260">
        <f t="shared" si="62"/>
        <v>1</v>
      </c>
      <c r="X260">
        <f t="shared" si="63"/>
        <v>68</v>
      </c>
    </row>
    <row r="261" spans="1:24">
      <c r="A261">
        <v>11585</v>
      </c>
      <c r="B261" s="1">
        <v>41266.208333333336</v>
      </c>
      <c r="C261">
        <v>1</v>
      </c>
      <c r="D261">
        <v>0</v>
      </c>
      <c r="E261">
        <v>1</v>
      </c>
      <c r="F261">
        <v>1</v>
      </c>
      <c r="G261">
        <v>51</v>
      </c>
      <c r="H261" s="9">
        <v>0</v>
      </c>
      <c r="I261" s="7">
        <v>0</v>
      </c>
      <c r="J261" s="7">
        <v>6</v>
      </c>
      <c r="K261" s="2">
        <v>6</v>
      </c>
      <c r="L261">
        <f t="shared" si="52"/>
        <v>2012</v>
      </c>
      <c r="M261">
        <f t="shared" si="53"/>
        <v>12</v>
      </c>
      <c r="N261">
        <f t="shared" si="54"/>
        <v>7</v>
      </c>
      <c r="O261">
        <f t="shared" si="55"/>
        <v>5</v>
      </c>
      <c r="P261">
        <f t="shared" si="64"/>
        <v>1</v>
      </c>
      <c r="Q261">
        <f t="shared" si="56"/>
        <v>52</v>
      </c>
      <c r="R261">
        <f t="shared" si="57"/>
        <v>0</v>
      </c>
      <c r="S261">
        <f t="shared" si="58"/>
        <v>0</v>
      </c>
      <c r="T261">
        <f t="shared" si="59"/>
        <v>0</v>
      </c>
      <c r="U261">
        <f t="shared" si="60"/>
        <v>0</v>
      </c>
      <c r="V261">
        <f t="shared" si="61"/>
        <v>0</v>
      </c>
      <c r="W261">
        <f t="shared" si="62"/>
        <v>1</v>
      </c>
      <c r="X261">
        <f t="shared" si="63"/>
        <v>33.799999999999997</v>
      </c>
    </row>
    <row r="262" spans="1:24">
      <c r="A262">
        <v>11586</v>
      </c>
      <c r="B262" s="1">
        <v>41243.25</v>
      </c>
      <c r="C262">
        <v>4</v>
      </c>
      <c r="D262">
        <v>0</v>
      </c>
      <c r="E262">
        <v>1</v>
      </c>
      <c r="F262">
        <v>1</v>
      </c>
      <c r="G262">
        <v>86</v>
      </c>
      <c r="H262" s="9">
        <v>0</v>
      </c>
      <c r="I262" s="7">
        <v>2</v>
      </c>
      <c r="J262" s="7">
        <v>104</v>
      </c>
      <c r="K262" s="2">
        <v>106</v>
      </c>
      <c r="L262">
        <f t="shared" si="52"/>
        <v>2012</v>
      </c>
      <c r="M262">
        <f t="shared" si="53"/>
        <v>11</v>
      </c>
      <c r="N262">
        <f t="shared" si="54"/>
        <v>5</v>
      </c>
      <c r="O262">
        <f t="shared" si="55"/>
        <v>6</v>
      </c>
      <c r="P262">
        <f t="shared" si="64"/>
        <v>0</v>
      </c>
      <c r="Q262">
        <f t="shared" si="56"/>
        <v>48</v>
      </c>
      <c r="R262">
        <f t="shared" si="57"/>
        <v>0</v>
      </c>
      <c r="S262">
        <f t="shared" si="58"/>
        <v>0</v>
      </c>
      <c r="T262">
        <f t="shared" si="59"/>
        <v>0</v>
      </c>
      <c r="U262">
        <f t="shared" si="60"/>
        <v>0</v>
      </c>
      <c r="V262">
        <f t="shared" si="61"/>
        <v>1</v>
      </c>
      <c r="W262">
        <f t="shared" si="62"/>
        <v>1</v>
      </c>
      <c r="X262">
        <f t="shared" si="63"/>
        <v>33.799999999999997</v>
      </c>
    </row>
    <row r="263" spans="1:24">
      <c r="A263">
        <v>11587</v>
      </c>
      <c r="B263" s="1">
        <v>40784.083333333336</v>
      </c>
      <c r="C263">
        <v>3</v>
      </c>
      <c r="D263">
        <v>0</v>
      </c>
      <c r="E263">
        <v>1</v>
      </c>
      <c r="F263">
        <v>21.000000000000004</v>
      </c>
      <c r="G263">
        <v>69</v>
      </c>
      <c r="H263" s="9">
        <v>12.997999999999999</v>
      </c>
      <c r="I263" s="7">
        <v>8</v>
      </c>
      <c r="J263" s="7">
        <v>5</v>
      </c>
      <c r="K263" s="2">
        <v>13</v>
      </c>
      <c r="L263">
        <f t="shared" si="52"/>
        <v>2011</v>
      </c>
      <c r="M263">
        <f t="shared" si="53"/>
        <v>8</v>
      </c>
      <c r="N263">
        <f t="shared" si="54"/>
        <v>1</v>
      </c>
      <c r="O263">
        <f t="shared" si="55"/>
        <v>2</v>
      </c>
      <c r="P263">
        <f t="shared" si="64"/>
        <v>0</v>
      </c>
      <c r="Q263">
        <f t="shared" si="56"/>
        <v>36</v>
      </c>
      <c r="R263">
        <f t="shared" si="57"/>
        <v>0</v>
      </c>
      <c r="S263">
        <f t="shared" si="58"/>
        <v>0</v>
      </c>
      <c r="T263">
        <f t="shared" si="59"/>
        <v>0</v>
      </c>
      <c r="U263">
        <f t="shared" si="60"/>
        <v>1</v>
      </c>
      <c r="V263">
        <f t="shared" si="61"/>
        <v>0</v>
      </c>
      <c r="W263">
        <f t="shared" si="62"/>
        <v>0</v>
      </c>
      <c r="X263">
        <f t="shared" si="63"/>
        <v>69.800000000000011</v>
      </c>
    </row>
    <row r="264" spans="1:24">
      <c r="A264">
        <v>11588</v>
      </c>
      <c r="B264" s="1">
        <v>41055.708333333336</v>
      </c>
      <c r="C264">
        <v>2</v>
      </c>
      <c r="D264">
        <v>0</v>
      </c>
      <c r="E264">
        <v>2</v>
      </c>
      <c r="F264">
        <v>30</v>
      </c>
      <c r="G264">
        <v>52</v>
      </c>
      <c r="H264" s="9">
        <v>16.997900000000001</v>
      </c>
      <c r="I264" s="7">
        <v>235</v>
      </c>
      <c r="J264" s="7">
        <v>227</v>
      </c>
      <c r="K264" s="2">
        <v>462</v>
      </c>
      <c r="L264">
        <f t="shared" si="52"/>
        <v>2012</v>
      </c>
      <c r="M264">
        <f t="shared" si="53"/>
        <v>5</v>
      </c>
      <c r="N264">
        <f t="shared" si="54"/>
        <v>6</v>
      </c>
      <c r="O264">
        <f t="shared" si="55"/>
        <v>17</v>
      </c>
      <c r="P264">
        <f t="shared" si="64"/>
        <v>1</v>
      </c>
      <c r="Q264">
        <f t="shared" si="56"/>
        <v>21</v>
      </c>
      <c r="R264">
        <f t="shared" si="57"/>
        <v>1</v>
      </c>
      <c r="S264">
        <f t="shared" si="58"/>
        <v>0</v>
      </c>
      <c r="T264">
        <f t="shared" si="59"/>
        <v>1</v>
      </c>
      <c r="U264">
        <f t="shared" si="60"/>
        <v>0</v>
      </c>
      <c r="V264">
        <f t="shared" si="61"/>
        <v>0</v>
      </c>
      <c r="W264">
        <f t="shared" si="62"/>
        <v>1</v>
      </c>
      <c r="X264">
        <f t="shared" si="63"/>
        <v>86</v>
      </c>
    </row>
    <row r="265" spans="1:24">
      <c r="A265">
        <v>11589</v>
      </c>
      <c r="B265" s="1">
        <v>41041.708333333336</v>
      </c>
      <c r="C265">
        <v>2</v>
      </c>
      <c r="D265">
        <v>0</v>
      </c>
      <c r="E265">
        <v>2</v>
      </c>
      <c r="F265">
        <v>23.999999999999993</v>
      </c>
      <c r="G265">
        <v>36</v>
      </c>
      <c r="H265" s="9">
        <v>12.997999999999999</v>
      </c>
      <c r="I265" s="7">
        <v>233</v>
      </c>
      <c r="J265" s="7">
        <v>343</v>
      </c>
      <c r="K265" s="2">
        <v>576</v>
      </c>
      <c r="L265">
        <f t="shared" si="52"/>
        <v>2012</v>
      </c>
      <c r="M265">
        <f t="shared" si="53"/>
        <v>5</v>
      </c>
      <c r="N265">
        <f t="shared" si="54"/>
        <v>6</v>
      </c>
      <c r="O265">
        <f t="shared" si="55"/>
        <v>17</v>
      </c>
      <c r="P265">
        <f t="shared" si="64"/>
        <v>1</v>
      </c>
      <c r="Q265">
        <f t="shared" si="56"/>
        <v>19</v>
      </c>
      <c r="R265">
        <f t="shared" si="57"/>
        <v>1</v>
      </c>
      <c r="S265">
        <f t="shared" si="58"/>
        <v>0</v>
      </c>
      <c r="T265">
        <f t="shared" si="59"/>
        <v>1</v>
      </c>
      <c r="U265">
        <f t="shared" si="60"/>
        <v>0</v>
      </c>
      <c r="V265">
        <f t="shared" si="61"/>
        <v>0</v>
      </c>
      <c r="W265">
        <f t="shared" si="62"/>
        <v>1</v>
      </c>
      <c r="X265">
        <f t="shared" si="63"/>
        <v>75.199999999999989</v>
      </c>
    </row>
    <row r="266" spans="1:24">
      <c r="A266">
        <v>11590</v>
      </c>
      <c r="B266" s="1">
        <v>41215.583333333336</v>
      </c>
      <c r="C266">
        <v>4</v>
      </c>
      <c r="D266">
        <v>0</v>
      </c>
      <c r="E266">
        <v>2</v>
      </c>
      <c r="F266">
        <v>11</v>
      </c>
      <c r="G266">
        <v>40</v>
      </c>
      <c r="H266" s="9">
        <v>32.997500000000002</v>
      </c>
      <c r="I266" s="7">
        <v>63</v>
      </c>
      <c r="J266" s="7">
        <v>199</v>
      </c>
      <c r="K266" s="2">
        <v>262</v>
      </c>
      <c r="L266">
        <f t="shared" si="52"/>
        <v>2012</v>
      </c>
      <c r="M266">
        <f t="shared" si="53"/>
        <v>11</v>
      </c>
      <c r="N266">
        <f t="shared" si="54"/>
        <v>5</v>
      </c>
      <c r="O266">
        <f t="shared" si="55"/>
        <v>14</v>
      </c>
      <c r="P266">
        <f t="shared" si="64"/>
        <v>0</v>
      </c>
      <c r="Q266">
        <f t="shared" si="56"/>
        <v>44</v>
      </c>
      <c r="R266">
        <f t="shared" si="57"/>
        <v>1</v>
      </c>
      <c r="S266">
        <f t="shared" si="58"/>
        <v>0</v>
      </c>
      <c r="T266">
        <f t="shared" si="59"/>
        <v>0</v>
      </c>
      <c r="U266">
        <f t="shared" si="60"/>
        <v>0</v>
      </c>
      <c r="V266">
        <f t="shared" si="61"/>
        <v>1</v>
      </c>
      <c r="W266">
        <f t="shared" si="62"/>
        <v>1</v>
      </c>
      <c r="X266">
        <f t="shared" si="63"/>
        <v>51.8</v>
      </c>
    </row>
    <row r="267" spans="1:24">
      <c r="A267">
        <v>11591</v>
      </c>
      <c r="B267" s="1">
        <v>40633.375</v>
      </c>
      <c r="C267">
        <v>2</v>
      </c>
      <c r="D267">
        <v>0</v>
      </c>
      <c r="E267">
        <v>3</v>
      </c>
      <c r="F267">
        <v>4</v>
      </c>
      <c r="G267">
        <v>93</v>
      </c>
      <c r="H267" s="9">
        <v>16.997900000000001</v>
      </c>
      <c r="I267" s="2">
        <v>6</v>
      </c>
      <c r="J267" s="2">
        <v>126</v>
      </c>
      <c r="K267" s="2">
        <v>132</v>
      </c>
      <c r="L267">
        <f t="shared" si="52"/>
        <v>2011</v>
      </c>
      <c r="M267">
        <f t="shared" si="53"/>
        <v>3</v>
      </c>
      <c r="N267">
        <f t="shared" si="54"/>
        <v>4</v>
      </c>
      <c r="O267">
        <f t="shared" si="55"/>
        <v>9</v>
      </c>
      <c r="P267">
        <f t="shared" si="64"/>
        <v>0</v>
      </c>
      <c r="Q267">
        <f t="shared" si="56"/>
        <v>14</v>
      </c>
      <c r="R267">
        <f t="shared" si="57"/>
        <v>0</v>
      </c>
      <c r="S267">
        <f t="shared" si="58"/>
        <v>1</v>
      </c>
      <c r="T267">
        <f t="shared" si="59"/>
        <v>1</v>
      </c>
      <c r="U267">
        <f t="shared" si="60"/>
        <v>0</v>
      </c>
      <c r="V267">
        <f t="shared" si="61"/>
        <v>0</v>
      </c>
      <c r="W267">
        <f t="shared" si="62"/>
        <v>0</v>
      </c>
      <c r="X267">
        <f t="shared" si="63"/>
        <v>39.200000000000003</v>
      </c>
    </row>
    <row r="268" spans="1:24">
      <c r="A268">
        <v>11592</v>
      </c>
      <c r="B268" s="1">
        <v>40659.916666666664</v>
      </c>
      <c r="C268">
        <v>2</v>
      </c>
      <c r="D268">
        <v>0</v>
      </c>
      <c r="E268">
        <v>2</v>
      </c>
      <c r="F268">
        <v>21.000000000000004</v>
      </c>
      <c r="G268">
        <v>83</v>
      </c>
      <c r="H268" s="9">
        <v>12.997999999999999</v>
      </c>
      <c r="I268" s="7">
        <v>32</v>
      </c>
      <c r="J268" s="7">
        <v>116</v>
      </c>
      <c r="K268" s="2">
        <v>148</v>
      </c>
      <c r="L268">
        <f t="shared" si="52"/>
        <v>2011</v>
      </c>
      <c r="M268">
        <f t="shared" si="53"/>
        <v>4</v>
      </c>
      <c r="N268">
        <f t="shared" si="54"/>
        <v>2</v>
      </c>
      <c r="O268">
        <f t="shared" si="55"/>
        <v>22</v>
      </c>
      <c r="P268">
        <f t="shared" si="64"/>
        <v>0</v>
      </c>
      <c r="Q268">
        <f t="shared" si="56"/>
        <v>18</v>
      </c>
      <c r="R268">
        <f t="shared" si="57"/>
        <v>1</v>
      </c>
      <c r="S268">
        <f t="shared" si="58"/>
        <v>0</v>
      </c>
      <c r="T268">
        <f t="shared" si="59"/>
        <v>1</v>
      </c>
      <c r="U268">
        <f t="shared" si="60"/>
        <v>0</v>
      </c>
      <c r="V268">
        <f t="shared" si="61"/>
        <v>0</v>
      </c>
      <c r="W268">
        <f t="shared" si="62"/>
        <v>0</v>
      </c>
      <c r="X268">
        <f t="shared" si="63"/>
        <v>69.800000000000011</v>
      </c>
    </row>
    <row r="269" spans="1:24">
      <c r="A269">
        <v>11593</v>
      </c>
      <c r="B269" s="1">
        <v>40897.75</v>
      </c>
      <c r="C269">
        <v>4</v>
      </c>
      <c r="D269">
        <v>0</v>
      </c>
      <c r="E269">
        <v>1</v>
      </c>
      <c r="F269">
        <v>10</v>
      </c>
      <c r="G269">
        <v>66</v>
      </c>
      <c r="H269" s="9">
        <v>12.997999999999999</v>
      </c>
      <c r="I269" s="7">
        <v>26</v>
      </c>
      <c r="J269" s="7">
        <v>385</v>
      </c>
      <c r="K269" s="2">
        <v>411</v>
      </c>
      <c r="L269">
        <f t="shared" si="52"/>
        <v>2011</v>
      </c>
      <c r="M269">
        <f t="shared" si="53"/>
        <v>12</v>
      </c>
      <c r="N269">
        <f t="shared" si="54"/>
        <v>2</v>
      </c>
      <c r="O269">
        <f t="shared" si="55"/>
        <v>18</v>
      </c>
      <c r="P269">
        <f t="shared" si="64"/>
        <v>0</v>
      </c>
      <c r="Q269">
        <f t="shared" si="56"/>
        <v>52</v>
      </c>
      <c r="R269">
        <f t="shared" si="57"/>
        <v>0</v>
      </c>
      <c r="S269">
        <f t="shared" si="58"/>
        <v>0</v>
      </c>
      <c r="T269">
        <f t="shared" si="59"/>
        <v>0</v>
      </c>
      <c r="U269">
        <f t="shared" si="60"/>
        <v>0</v>
      </c>
      <c r="V269">
        <f t="shared" si="61"/>
        <v>1</v>
      </c>
      <c r="W269">
        <f t="shared" si="62"/>
        <v>0</v>
      </c>
      <c r="X269">
        <f t="shared" si="63"/>
        <v>50</v>
      </c>
    </row>
    <row r="270" spans="1:24">
      <c r="A270">
        <v>11594</v>
      </c>
      <c r="B270" s="1">
        <v>40678.291666666664</v>
      </c>
      <c r="C270">
        <v>2</v>
      </c>
      <c r="D270">
        <v>0</v>
      </c>
      <c r="E270">
        <v>2</v>
      </c>
      <c r="F270">
        <v>17</v>
      </c>
      <c r="G270">
        <v>100</v>
      </c>
      <c r="H270" s="9">
        <v>8.9981000000000009</v>
      </c>
      <c r="I270" s="7">
        <v>4</v>
      </c>
      <c r="J270" s="7">
        <v>38</v>
      </c>
      <c r="K270" s="2">
        <v>42</v>
      </c>
      <c r="L270">
        <f t="shared" si="52"/>
        <v>2011</v>
      </c>
      <c r="M270">
        <f t="shared" si="53"/>
        <v>5</v>
      </c>
      <c r="N270">
        <f t="shared" si="54"/>
        <v>7</v>
      </c>
      <c r="O270">
        <f t="shared" si="55"/>
        <v>7</v>
      </c>
      <c r="P270">
        <f t="shared" si="64"/>
        <v>1</v>
      </c>
      <c r="Q270">
        <f t="shared" si="56"/>
        <v>21</v>
      </c>
      <c r="R270">
        <f t="shared" si="57"/>
        <v>1</v>
      </c>
      <c r="S270">
        <f t="shared" si="58"/>
        <v>0</v>
      </c>
      <c r="T270">
        <f t="shared" si="59"/>
        <v>1</v>
      </c>
      <c r="U270">
        <f t="shared" si="60"/>
        <v>0</v>
      </c>
      <c r="V270">
        <f t="shared" si="61"/>
        <v>0</v>
      </c>
      <c r="W270">
        <f t="shared" si="62"/>
        <v>0</v>
      </c>
      <c r="X270">
        <f t="shared" si="63"/>
        <v>62.6</v>
      </c>
    </row>
    <row r="271" spans="1:24">
      <c r="A271">
        <v>11595</v>
      </c>
      <c r="B271" s="1">
        <v>40941.083333333336</v>
      </c>
      <c r="C271">
        <v>1</v>
      </c>
      <c r="D271">
        <v>0</v>
      </c>
      <c r="E271">
        <v>2</v>
      </c>
      <c r="F271">
        <v>12</v>
      </c>
      <c r="G271">
        <v>67</v>
      </c>
      <c r="H271" s="9">
        <v>8.9981000000000009</v>
      </c>
      <c r="I271" s="7">
        <v>2</v>
      </c>
      <c r="J271" s="7">
        <v>7</v>
      </c>
      <c r="K271" s="2">
        <v>9</v>
      </c>
      <c r="L271">
        <f t="shared" si="52"/>
        <v>2012</v>
      </c>
      <c r="M271">
        <f t="shared" si="53"/>
        <v>2</v>
      </c>
      <c r="N271">
        <f t="shared" si="54"/>
        <v>4</v>
      </c>
      <c r="O271">
        <f t="shared" si="55"/>
        <v>2</v>
      </c>
      <c r="P271">
        <f t="shared" si="64"/>
        <v>0</v>
      </c>
      <c r="Q271">
        <f t="shared" si="56"/>
        <v>5</v>
      </c>
      <c r="R271">
        <f t="shared" si="57"/>
        <v>1</v>
      </c>
      <c r="S271">
        <f t="shared" si="58"/>
        <v>0</v>
      </c>
      <c r="T271">
        <f t="shared" si="59"/>
        <v>0</v>
      </c>
      <c r="U271">
        <f t="shared" si="60"/>
        <v>0</v>
      </c>
      <c r="V271">
        <f t="shared" si="61"/>
        <v>0</v>
      </c>
      <c r="W271">
        <f t="shared" si="62"/>
        <v>1</v>
      </c>
      <c r="X271">
        <f t="shared" si="63"/>
        <v>53.6</v>
      </c>
    </row>
    <row r="272" spans="1:24">
      <c r="A272">
        <v>11596</v>
      </c>
      <c r="B272" s="1">
        <v>40562.666666666664</v>
      </c>
      <c r="C272">
        <v>1</v>
      </c>
      <c r="D272">
        <v>0</v>
      </c>
      <c r="E272">
        <v>1</v>
      </c>
      <c r="F272">
        <v>10</v>
      </c>
      <c r="G272">
        <v>58</v>
      </c>
      <c r="H272" s="9">
        <v>26.002700000000001</v>
      </c>
      <c r="I272" s="2">
        <v>10</v>
      </c>
      <c r="J272" s="2">
        <v>93</v>
      </c>
      <c r="K272" s="2">
        <v>103</v>
      </c>
      <c r="L272">
        <f t="shared" si="52"/>
        <v>2011</v>
      </c>
      <c r="M272">
        <f t="shared" si="53"/>
        <v>1</v>
      </c>
      <c r="N272">
        <f t="shared" si="54"/>
        <v>3</v>
      </c>
      <c r="O272">
        <f t="shared" si="55"/>
        <v>16</v>
      </c>
      <c r="P272">
        <f t="shared" si="64"/>
        <v>0</v>
      </c>
      <c r="Q272">
        <f t="shared" si="56"/>
        <v>4</v>
      </c>
      <c r="R272">
        <f t="shared" si="57"/>
        <v>0</v>
      </c>
      <c r="S272">
        <f t="shared" si="58"/>
        <v>0</v>
      </c>
      <c r="T272">
        <f t="shared" si="59"/>
        <v>0</v>
      </c>
      <c r="U272">
        <f t="shared" si="60"/>
        <v>0</v>
      </c>
      <c r="V272">
        <f t="shared" si="61"/>
        <v>0</v>
      </c>
      <c r="W272">
        <f t="shared" si="62"/>
        <v>0</v>
      </c>
      <c r="X272">
        <f t="shared" si="63"/>
        <v>50</v>
      </c>
    </row>
    <row r="273" spans="1:24">
      <c r="A273">
        <v>11597</v>
      </c>
      <c r="B273" s="1">
        <v>40940.541666666664</v>
      </c>
      <c r="C273">
        <v>1</v>
      </c>
      <c r="D273">
        <v>0</v>
      </c>
      <c r="E273">
        <v>1</v>
      </c>
      <c r="F273">
        <v>14</v>
      </c>
      <c r="G273">
        <v>47</v>
      </c>
      <c r="H273" s="9">
        <v>15.001300000000001</v>
      </c>
      <c r="I273" s="7">
        <v>12</v>
      </c>
      <c r="J273" s="7">
        <v>174</v>
      </c>
      <c r="K273" s="2">
        <v>186</v>
      </c>
      <c r="L273">
        <f t="shared" si="52"/>
        <v>2012</v>
      </c>
      <c r="M273">
        <f t="shared" si="53"/>
        <v>2</v>
      </c>
      <c r="N273">
        <f t="shared" si="54"/>
        <v>3</v>
      </c>
      <c r="O273">
        <f t="shared" si="55"/>
        <v>13</v>
      </c>
      <c r="P273">
        <f t="shared" si="64"/>
        <v>0</v>
      </c>
      <c r="Q273">
        <f t="shared" si="56"/>
        <v>5</v>
      </c>
      <c r="R273">
        <f t="shared" si="57"/>
        <v>0</v>
      </c>
      <c r="S273">
        <f t="shared" si="58"/>
        <v>0</v>
      </c>
      <c r="T273">
        <f t="shared" si="59"/>
        <v>0</v>
      </c>
      <c r="U273">
        <f t="shared" si="60"/>
        <v>0</v>
      </c>
      <c r="V273">
        <f t="shared" si="61"/>
        <v>0</v>
      </c>
      <c r="W273">
        <f t="shared" si="62"/>
        <v>1</v>
      </c>
      <c r="X273">
        <f t="shared" si="63"/>
        <v>57.2</v>
      </c>
    </row>
    <row r="274" spans="1:24">
      <c r="A274">
        <v>11598</v>
      </c>
      <c r="B274" s="1">
        <v>40584.041666666664</v>
      </c>
      <c r="C274">
        <v>1</v>
      </c>
      <c r="D274">
        <v>0</v>
      </c>
      <c r="E274">
        <v>3</v>
      </c>
      <c r="F274">
        <v>-1.9999999999999991</v>
      </c>
      <c r="G274">
        <v>80</v>
      </c>
      <c r="H274" s="9">
        <v>8.9981000000000009</v>
      </c>
      <c r="I274" s="2">
        <v>0</v>
      </c>
      <c r="J274" s="2">
        <v>7</v>
      </c>
      <c r="K274" s="2">
        <v>7</v>
      </c>
      <c r="L274">
        <f t="shared" si="52"/>
        <v>2011</v>
      </c>
      <c r="M274">
        <f t="shared" si="53"/>
        <v>2</v>
      </c>
      <c r="N274">
        <f t="shared" si="54"/>
        <v>4</v>
      </c>
      <c r="O274">
        <f t="shared" si="55"/>
        <v>1</v>
      </c>
      <c r="P274">
        <f t="shared" si="64"/>
        <v>0</v>
      </c>
      <c r="Q274">
        <f t="shared" si="56"/>
        <v>7</v>
      </c>
      <c r="R274">
        <f t="shared" si="57"/>
        <v>0</v>
      </c>
      <c r="S274">
        <f t="shared" si="58"/>
        <v>1</v>
      </c>
      <c r="T274">
        <f t="shared" si="59"/>
        <v>0</v>
      </c>
      <c r="U274">
        <f t="shared" si="60"/>
        <v>0</v>
      </c>
      <c r="V274">
        <f t="shared" si="61"/>
        <v>0</v>
      </c>
      <c r="W274">
        <f t="shared" si="62"/>
        <v>0</v>
      </c>
      <c r="X274">
        <f t="shared" si="63"/>
        <v>28.400000000000002</v>
      </c>
    </row>
    <row r="275" spans="1:24">
      <c r="A275">
        <v>11599</v>
      </c>
      <c r="B275" s="1">
        <v>40627.958333333336</v>
      </c>
      <c r="C275">
        <v>2</v>
      </c>
      <c r="D275">
        <v>0</v>
      </c>
      <c r="E275">
        <v>2</v>
      </c>
      <c r="F275">
        <v>4</v>
      </c>
      <c r="G275">
        <v>38</v>
      </c>
      <c r="H275" s="9">
        <v>19.001200000000001</v>
      </c>
      <c r="I275" s="2">
        <v>8</v>
      </c>
      <c r="J275" s="2">
        <v>31</v>
      </c>
      <c r="K275" s="2">
        <v>39</v>
      </c>
      <c r="L275">
        <f t="shared" si="52"/>
        <v>2011</v>
      </c>
      <c r="M275">
        <f t="shared" si="53"/>
        <v>3</v>
      </c>
      <c r="N275">
        <f t="shared" si="54"/>
        <v>5</v>
      </c>
      <c r="O275">
        <f t="shared" si="55"/>
        <v>23</v>
      </c>
      <c r="P275">
        <f t="shared" si="64"/>
        <v>0</v>
      </c>
      <c r="Q275">
        <f t="shared" si="56"/>
        <v>13</v>
      </c>
      <c r="R275">
        <f t="shared" si="57"/>
        <v>1</v>
      </c>
      <c r="S275">
        <f t="shared" si="58"/>
        <v>0</v>
      </c>
      <c r="T275">
        <f t="shared" si="59"/>
        <v>1</v>
      </c>
      <c r="U275">
        <f t="shared" si="60"/>
        <v>0</v>
      </c>
      <c r="V275">
        <f t="shared" si="61"/>
        <v>0</v>
      </c>
      <c r="W275">
        <f t="shared" si="62"/>
        <v>0</v>
      </c>
      <c r="X275">
        <f t="shared" si="63"/>
        <v>39.200000000000003</v>
      </c>
    </row>
    <row r="276" spans="1:24">
      <c r="A276">
        <v>11600</v>
      </c>
      <c r="B276" s="1">
        <v>40902.875</v>
      </c>
      <c r="C276">
        <v>1</v>
      </c>
      <c r="D276">
        <v>0</v>
      </c>
      <c r="E276">
        <v>1</v>
      </c>
      <c r="F276">
        <v>6.0000000000000018</v>
      </c>
      <c r="G276">
        <v>56</v>
      </c>
      <c r="H276" s="9">
        <v>8.9981000000000009</v>
      </c>
      <c r="I276" s="7">
        <v>4</v>
      </c>
      <c r="J276" s="7">
        <v>15</v>
      </c>
      <c r="K276" s="2">
        <v>19</v>
      </c>
      <c r="L276">
        <f t="shared" si="52"/>
        <v>2011</v>
      </c>
      <c r="M276">
        <f t="shared" si="53"/>
        <v>12</v>
      </c>
      <c r="N276">
        <f t="shared" si="54"/>
        <v>7</v>
      </c>
      <c r="O276">
        <f t="shared" si="55"/>
        <v>21</v>
      </c>
      <c r="P276">
        <f t="shared" si="64"/>
        <v>1</v>
      </c>
      <c r="Q276">
        <f t="shared" si="56"/>
        <v>53</v>
      </c>
      <c r="R276">
        <f t="shared" si="57"/>
        <v>0</v>
      </c>
      <c r="S276">
        <f t="shared" si="58"/>
        <v>0</v>
      </c>
      <c r="T276">
        <f t="shared" si="59"/>
        <v>0</v>
      </c>
      <c r="U276">
        <f t="shared" si="60"/>
        <v>0</v>
      </c>
      <c r="V276">
        <f t="shared" si="61"/>
        <v>0</v>
      </c>
      <c r="W276">
        <f t="shared" si="62"/>
        <v>0</v>
      </c>
      <c r="X276">
        <f t="shared" si="63"/>
        <v>42.800000000000004</v>
      </c>
    </row>
    <row r="277" spans="1:24">
      <c r="A277">
        <v>11601</v>
      </c>
      <c r="B277" s="1">
        <v>40809.958333333336</v>
      </c>
      <c r="C277">
        <v>4</v>
      </c>
      <c r="D277">
        <v>0</v>
      </c>
      <c r="E277">
        <v>2</v>
      </c>
      <c r="F277">
        <v>20.000000000000004</v>
      </c>
      <c r="G277">
        <v>100</v>
      </c>
      <c r="H277" s="9">
        <v>8.9981000000000009</v>
      </c>
      <c r="I277" s="7">
        <v>41</v>
      </c>
      <c r="J277" s="7">
        <v>107</v>
      </c>
      <c r="K277" s="2">
        <v>148</v>
      </c>
      <c r="L277">
        <f t="shared" si="52"/>
        <v>2011</v>
      </c>
      <c r="M277">
        <f t="shared" si="53"/>
        <v>9</v>
      </c>
      <c r="N277">
        <f t="shared" si="54"/>
        <v>5</v>
      </c>
      <c r="O277">
        <f t="shared" si="55"/>
        <v>23</v>
      </c>
      <c r="P277">
        <f t="shared" si="64"/>
        <v>0</v>
      </c>
      <c r="Q277">
        <f t="shared" si="56"/>
        <v>39</v>
      </c>
      <c r="R277">
        <f t="shared" si="57"/>
        <v>1</v>
      </c>
      <c r="S277">
        <f t="shared" si="58"/>
        <v>0</v>
      </c>
      <c r="T277">
        <f t="shared" si="59"/>
        <v>0</v>
      </c>
      <c r="U277">
        <f t="shared" si="60"/>
        <v>0</v>
      </c>
      <c r="V277">
        <f t="shared" si="61"/>
        <v>1</v>
      </c>
      <c r="W277">
        <f t="shared" si="62"/>
        <v>0</v>
      </c>
      <c r="X277">
        <f t="shared" si="63"/>
        <v>68</v>
      </c>
    </row>
    <row r="278" spans="1:24">
      <c r="A278">
        <v>11602</v>
      </c>
      <c r="B278" s="1">
        <v>40697.833333333336</v>
      </c>
      <c r="C278">
        <v>2</v>
      </c>
      <c r="D278">
        <v>0</v>
      </c>
      <c r="E278">
        <v>1</v>
      </c>
      <c r="F278">
        <v>23</v>
      </c>
      <c r="G278">
        <v>29</v>
      </c>
      <c r="H278" s="9">
        <v>11.0014</v>
      </c>
      <c r="I278" s="7">
        <v>57</v>
      </c>
      <c r="J278" s="7">
        <v>236</v>
      </c>
      <c r="K278" s="2">
        <v>293</v>
      </c>
      <c r="L278">
        <f t="shared" si="52"/>
        <v>2011</v>
      </c>
      <c r="M278">
        <f t="shared" si="53"/>
        <v>6</v>
      </c>
      <c r="N278">
        <f t="shared" si="54"/>
        <v>5</v>
      </c>
      <c r="O278">
        <f t="shared" si="55"/>
        <v>20</v>
      </c>
      <c r="P278">
        <f t="shared" si="64"/>
        <v>0</v>
      </c>
      <c r="Q278">
        <f t="shared" si="56"/>
        <v>23</v>
      </c>
      <c r="R278">
        <f t="shared" si="57"/>
        <v>0</v>
      </c>
      <c r="S278">
        <f t="shared" si="58"/>
        <v>0</v>
      </c>
      <c r="T278">
        <f t="shared" si="59"/>
        <v>1</v>
      </c>
      <c r="U278">
        <f t="shared" si="60"/>
        <v>0</v>
      </c>
      <c r="V278">
        <f t="shared" si="61"/>
        <v>0</v>
      </c>
      <c r="W278">
        <f t="shared" si="62"/>
        <v>0</v>
      </c>
      <c r="X278">
        <f t="shared" si="63"/>
        <v>73.400000000000006</v>
      </c>
    </row>
    <row r="279" spans="1:24">
      <c r="A279">
        <v>11603</v>
      </c>
      <c r="B279" s="1">
        <v>40874.041666666664</v>
      </c>
      <c r="C279">
        <v>4</v>
      </c>
      <c r="D279">
        <v>0</v>
      </c>
      <c r="E279">
        <v>1</v>
      </c>
      <c r="F279">
        <v>9</v>
      </c>
      <c r="G279">
        <v>81</v>
      </c>
      <c r="H279" s="9">
        <v>0</v>
      </c>
      <c r="I279" s="7">
        <v>9</v>
      </c>
      <c r="J279" s="7">
        <v>35</v>
      </c>
      <c r="K279" s="2">
        <v>44</v>
      </c>
      <c r="L279">
        <f t="shared" si="52"/>
        <v>2011</v>
      </c>
      <c r="M279">
        <f t="shared" si="53"/>
        <v>11</v>
      </c>
      <c r="N279">
        <f t="shared" si="54"/>
        <v>7</v>
      </c>
      <c r="O279">
        <f t="shared" si="55"/>
        <v>1</v>
      </c>
      <c r="P279">
        <f t="shared" si="64"/>
        <v>1</v>
      </c>
      <c r="Q279">
        <f t="shared" si="56"/>
        <v>49</v>
      </c>
      <c r="R279">
        <f t="shared" si="57"/>
        <v>0</v>
      </c>
      <c r="S279">
        <f t="shared" si="58"/>
        <v>0</v>
      </c>
      <c r="T279">
        <f t="shared" si="59"/>
        <v>0</v>
      </c>
      <c r="U279">
        <f t="shared" si="60"/>
        <v>0</v>
      </c>
      <c r="V279">
        <f t="shared" si="61"/>
        <v>1</v>
      </c>
      <c r="W279">
        <f t="shared" si="62"/>
        <v>0</v>
      </c>
      <c r="X279">
        <f t="shared" si="63"/>
        <v>48.2</v>
      </c>
    </row>
    <row r="280" spans="1:24">
      <c r="A280">
        <v>11604</v>
      </c>
      <c r="B280" s="1">
        <v>40803</v>
      </c>
      <c r="C280">
        <v>3</v>
      </c>
      <c r="D280">
        <v>0</v>
      </c>
      <c r="E280">
        <v>1</v>
      </c>
      <c r="F280">
        <v>14</v>
      </c>
      <c r="G280">
        <v>72</v>
      </c>
      <c r="H280" s="9">
        <v>11.0014</v>
      </c>
      <c r="I280" s="7">
        <v>28</v>
      </c>
      <c r="J280" s="7">
        <v>80</v>
      </c>
      <c r="K280" s="2">
        <v>108</v>
      </c>
      <c r="L280">
        <f t="shared" si="52"/>
        <v>2011</v>
      </c>
      <c r="M280">
        <f t="shared" si="53"/>
        <v>9</v>
      </c>
      <c r="N280">
        <f t="shared" si="54"/>
        <v>6</v>
      </c>
      <c r="O280">
        <f t="shared" si="55"/>
        <v>0</v>
      </c>
      <c r="P280">
        <f t="shared" si="64"/>
        <v>1</v>
      </c>
      <c r="Q280">
        <f t="shared" si="56"/>
        <v>38</v>
      </c>
      <c r="R280">
        <f t="shared" si="57"/>
        <v>0</v>
      </c>
      <c r="S280">
        <f t="shared" si="58"/>
        <v>0</v>
      </c>
      <c r="T280">
        <f t="shared" si="59"/>
        <v>0</v>
      </c>
      <c r="U280">
        <f t="shared" si="60"/>
        <v>1</v>
      </c>
      <c r="V280">
        <f t="shared" si="61"/>
        <v>0</v>
      </c>
      <c r="W280">
        <f t="shared" si="62"/>
        <v>0</v>
      </c>
      <c r="X280">
        <f t="shared" si="63"/>
        <v>57.2</v>
      </c>
    </row>
    <row r="281" spans="1:24">
      <c r="A281">
        <v>11605</v>
      </c>
      <c r="B281" s="1">
        <v>41123.916666666664</v>
      </c>
      <c r="C281">
        <v>3</v>
      </c>
      <c r="D281">
        <v>0</v>
      </c>
      <c r="E281">
        <v>1</v>
      </c>
      <c r="F281">
        <v>28</v>
      </c>
      <c r="G281">
        <v>70</v>
      </c>
      <c r="H281" s="9">
        <v>12.997999999999999</v>
      </c>
      <c r="I281" s="7">
        <v>35</v>
      </c>
      <c r="J281" s="7">
        <v>227</v>
      </c>
      <c r="K281" s="2">
        <v>262</v>
      </c>
      <c r="L281">
        <f t="shared" si="52"/>
        <v>2012</v>
      </c>
      <c r="M281">
        <f t="shared" si="53"/>
        <v>8</v>
      </c>
      <c r="N281">
        <f t="shared" si="54"/>
        <v>4</v>
      </c>
      <c r="O281">
        <f t="shared" si="55"/>
        <v>22</v>
      </c>
      <c r="P281">
        <f t="shared" si="64"/>
        <v>0</v>
      </c>
      <c r="Q281">
        <f t="shared" si="56"/>
        <v>31</v>
      </c>
      <c r="R281">
        <f t="shared" si="57"/>
        <v>0</v>
      </c>
      <c r="S281">
        <f t="shared" si="58"/>
        <v>0</v>
      </c>
      <c r="T281">
        <f t="shared" si="59"/>
        <v>0</v>
      </c>
      <c r="U281">
        <f t="shared" si="60"/>
        <v>1</v>
      </c>
      <c r="V281">
        <f t="shared" si="61"/>
        <v>0</v>
      </c>
      <c r="W281">
        <f t="shared" si="62"/>
        <v>1</v>
      </c>
      <c r="X281">
        <f t="shared" si="63"/>
        <v>82.4</v>
      </c>
    </row>
    <row r="282" spans="1:24">
      <c r="A282">
        <v>11606</v>
      </c>
      <c r="B282" s="1">
        <v>40685.458333333336</v>
      </c>
      <c r="C282">
        <v>2</v>
      </c>
      <c r="D282">
        <v>0</v>
      </c>
      <c r="E282">
        <v>1</v>
      </c>
      <c r="F282">
        <v>26</v>
      </c>
      <c r="G282">
        <v>54</v>
      </c>
      <c r="H282" s="9">
        <v>12.997999999999999</v>
      </c>
      <c r="I282" s="7">
        <v>164</v>
      </c>
      <c r="J282" s="7">
        <v>209</v>
      </c>
      <c r="K282" s="2">
        <v>373</v>
      </c>
      <c r="L282">
        <f t="shared" si="52"/>
        <v>2011</v>
      </c>
      <c r="M282">
        <f t="shared" si="53"/>
        <v>5</v>
      </c>
      <c r="N282">
        <f t="shared" si="54"/>
        <v>7</v>
      </c>
      <c r="O282">
        <f t="shared" si="55"/>
        <v>11</v>
      </c>
      <c r="P282">
        <f t="shared" si="64"/>
        <v>1</v>
      </c>
      <c r="Q282">
        <f t="shared" si="56"/>
        <v>22</v>
      </c>
      <c r="R282">
        <f t="shared" si="57"/>
        <v>0</v>
      </c>
      <c r="S282">
        <f t="shared" si="58"/>
        <v>0</v>
      </c>
      <c r="T282">
        <f t="shared" si="59"/>
        <v>1</v>
      </c>
      <c r="U282">
        <f t="shared" si="60"/>
        <v>0</v>
      </c>
      <c r="V282">
        <f t="shared" si="61"/>
        <v>0</v>
      </c>
      <c r="W282">
        <f t="shared" si="62"/>
        <v>0</v>
      </c>
      <c r="X282">
        <f t="shared" si="63"/>
        <v>78.800000000000011</v>
      </c>
    </row>
    <row r="283" spans="1:24">
      <c r="A283">
        <v>11607</v>
      </c>
      <c r="B283" s="1">
        <v>41216.5</v>
      </c>
      <c r="C283">
        <v>4</v>
      </c>
      <c r="D283">
        <v>0</v>
      </c>
      <c r="E283">
        <v>2</v>
      </c>
      <c r="F283">
        <v>9</v>
      </c>
      <c r="G283">
        <v>46</v>
      </c>
      <c r="H283" s="9">
        <v>31.000900000000001</v>
      </c>
      <c r="I283" s="7">
        <v>74</v>
      </c>
      <c r="J283" s="7">
        <v>320</v>
      </c>
      <c r="K283" s="2">
        <v>394</v>
      </c>
      <c r="L283">
        <f t="shared" si="52"/>
        <v>2012</v>
      </c>
      <c r="M283">
        <f t="shared" si="53"/>
        <v>11</v>
      </c>
      <c r="N283">
        <f t="shared" si="54"/>
        <v>6</v>
      </c>
      <c r="O283">
        <f t="shared" si="55"/>
        <v>12</v>
      </c>
      <c r="P283">
        <f t="shared" si="64"/>
        <v>1</v>
      </c>
      <c r="Q283">
        <f t="shared" si="56"/>
        <v>44</v>
      </c>
      <c r="R283">
        <f t="shared" si="57"/>
        <v>1</v>
      </c>
      <c r="S283">
        <f t="shared" si="58"/>
        <v>0</v>
      </c>
      <c r="T283">
        <f t="shared" si="59"/>
        <v>0</v>
      </c>
      <c r="U283">
        <f t="shared" si="60"/>
        <v>0</v>
      </c>
      <c r="V283">
        <f t="shared" si="61"/>
        <v>1</v>
      </c>
      <c r="W283">
        <f t="shared" si="62"/>
        <v>1</v>
      </c>
      <c r="X283">
        <f t="shared" si="63"/>
        <v>48.2</v>
      </c>
    </row>
    <row r="284" spans="1:24">
      <c r="A284">
        <v>11608</v>
      </c>
      <c r="B284" s="1">
        <v>41266.333333333336</v>
      </c>
      <c r="C284">
        <v>1</v>
      </c>
      <c r="D284">
        <v>0</v>
      </c>
      <c r="E284">
        <v>1</v>
      </c>
      <c r="F284">
        <v>-1.9999999999999991</v>
      </c>
      <c r="G284">
        <v>69</v>
      </c>
      <c r="H284" s="9">
        <v>7.0015000000000001</v>
      </c>
      <c r="I284" s="7">
        <v>5</v>
      </c>
      <c r="J284" s="7">
        <v>43</v>
      </c>
      <c r="K284" s="2">
        <v>48</v>
      </c>
      <c r="L284">
        <f t="shared" si="52"/>
        <v>2012</v>
      </c>
      <c r="M284">
        <f t="shared" si="53"/>
        <v>12</v>
      </c>
      <c r="N284">
        <f t="shared" si="54"/>
        <v>7</v>
      </c>
      <c r="O284">
        <f t="shared" si="55"/>
        <v>8</v>
      </c>
      <c r="P284">
        <f t="shared" si="64"/>
        <v>1</v>
      </c>
      <c r="Q284">
        <f t="shared" si="56"/>
        <v>52</v>
      </c>
      <c r="R284">
        <f t="shared" si="57"/>
        <v>0</v>
      </c>
      <c r="S284">
        <f t="shared" si="58"/>
        <v>0</v>
      </c>
      <c r="T284">
        <f t="shared" si="59"/>
        <v>0</v>
      </c>
      <c r="U284">
        <f t="shared" si="60"/>
        <v>0</v>
      </c>
      <c r="V284">
        <f t="shared" si="61"/>
        <v>0</v>
      </c>
      <c r="W284">
        <f t="shared" si="62"/>
        <v>1</v>
      </c>
      <c r="X284">
        <f t="shared" si="63"/>
        <v>28.400000000000002</v>
      </c>
    </row>
    <row r="285" spans="1:24">
      <c r="A285">
        <v>11609</v>
      </c>
      <c r="B285" s="1">
        <v>41087.541666666664</v>
      </c>
      <c r="C285">
        <v>3</v>
      </c>
      <c r="D285">
        <v>0</v>
      </c>
      <c r="E285">
        <v>1</v>
      </c>
      <c r="F285">
        <v>31</v>
      </c>
      <c r="G285">
        <v>27</v>
      </c>
      <c r="H285" s="9">
        <v>22.002800000000001</v>
      </c>
      <c r="I285" s="7">
        <v>77</v>
      </c>
      <c r="J285" s="7">
        <v>244</v>
      </c>
      <c r="K285" s="2">
        <v>321</v>
      </c>
      <c r="L285">
        <f t="shared" si="52"/>
        <v>2012</v>
      </c>
      <c r="M285">
        <f t="shared" si="53"/>
        <v>6</v>
      </c>
      <c r="N285">
        <f t="shared" si="54"/>
        <v>3</v>
      </c>
      <c r="O285">
        <f t="shared" si="55"/>
        <v>13</v>
      </c>
      <c r="P285">
        <f t="shared" si="64"/>
        <v>0</v>
      </c>
      <c r="Q285">
        <f t="shared" si="56"/>
        <v>26</v>
      </c>
      <c r="R285">
        <f t="shared" si="57"/>
        <v>0</v>
      </c>
      <c r="S285">
        <f t="shared" si="58"/>
        <v>0</v>
      </c>
      <c r="T285">
        <f t="shared" si="59"/>
        <v>0</v>
      </c>
      <c r="U285">
        <f t="shared" si="60"/>
        <v>1</v>
      </c>
      <c r="V285">
        <f t="shared" si="61"/>
        <v>0</v>
      </c>
      <c r="W285">
        <f t="shared" si="62"/>
        <v>1</v>
      </c>
      <c r="X285">
        <f t="shared" si="63"/>
        <v>87.800000000000011</v>
      </c>
    </row>
    <row r="286" spans="1:24">
      <c r="A286">
        <v>11610</v>
      </c>
      <c r="B286" s="1">
        <v>41175.375</v>
      </c>
      <c r="C286">
        <v>4</v>
      </c>
      <c r="D286">
        <v>0</v>
      </c>
      <c r="E286">
        <v>1</v>
      </c>
      <c r="F286">
        <v>16</v>
      </c>
      <c r="G286">
        <v>51</v>
      </c>
      <c r="H286" s="9">
        <v>22.002800000000001</v>
      </c>
      <c r="I286" s="7">
        <v>71</v>
      </c>
      <c r="J286" s="7">
        <v>205</v>
      </c>
      <c r="K286" s="2">
        <v>276</v>
      </c>
      <c r="L286">
        <f t="shared" si="52"/>
        <v>2012</v>
      </c>
      <c r="M286">
        <f t="shared" si="53"/>
        <v>9</v>
      </c>
      <c r="N286">
        <f t="shared" si="54"/>
        <v>7</v>
      </c>
      <c r="O286">
        <f t="shared" si="55"/>
        <v>9</v>
      </c>
      <c r="P286">
        <f t="shared" si="64"/>
        <v>1</v>
      </c>
      <c r="Q286">
        <f t="shared" si="56"/>
        <v>39</v>
      </c>
      <c r="R286">
        <f t="shared" si="57"/>
        <v>0</v>
      </c>
      <c r="S286">
        <f t="shared" si="58"/>
        <v>0</v>
      </c>
      <c r="T286">
        <f t="shared" si="59"/>
        <v>0</v>
      </c>
      <c r="U286">
        <f t="shared" si="60"/>
        <v>0</v>
      </c>
      <c r="V286">
        <f t="shared" si="61"/>
        <v>1</v>
      </c>
      <c r="W286">
        <f t="shared" si="62"/>
        <v>1</v>
      </c>
      <c r="X286">
        <f t="shared" si="63"/>
        <v>60.8</v>
      </c>
    </row>
    <row r="287" spans="1:24">
      <c r="A287">
        <v>11611</v>
      </c>
      <c r="B287" s="1">
        <v>41154.166666666664</v>
      </c>
      <c r="C287">
        <v>3</v>
      </c>
      <c r="D287">
        <v>0</v>
      </c>
      <c r="E287">
        <v>1</v>
      </c>
      <c r="F287">
        <v>23.999999999999993</v>
      </c>
      <c r="G287">
        <v>89</v>
      </c>
      <c r="H287" s="9">
        <v>0</v>
      </c>
      <c r="I287" s="7">
        <v>7</v>
      </c>
      <c r="J287" s="7">
        <v>15</v>
      </c>
      <c r="K287" s="2">
        <v>22</v>
      </c>
      <c r="L287">
        <f t="shared" si="52"/>
        <v>2012</v>
      </c>
      <c r="M287">
        <f t="shared" si="53"/>
        <v>9</v>
      </c>
      <c r="N287">
        <f t="shared" si="54"/>
        <v>7</v>
      </c>
      <c r="O287">
        <f t="shared" si="55"/>
        <v>4</v>
      </c>
      <c r="P287">
        <f t="shared" si="64"/>
        <v>1</v>
      </c>
      <c r="Q287">
        <f t="shared" si="56"/>
        <v>36</v>
      </c>
      <c r="R287">
        <f t="shared" si="57"/>
        <v>0</v>
      </c>
      <c r="S287">
        <f t="shared" si="58"/>
        <v>0</v>
      </c>
      <c r="T287">
        <f t="shared" si="59"/>
        <v>0</v>
      </c>
      <c r="U287">
        <f t="shared" si="60"/>
        <v>1</v>
      </c>
      <c r="V287">
        <f t="shared" si="61"/>
        <v>0</v>
      </c>
      <c r="W287">
        <f t="shared" si="62"/>
        <v>1</v>
      </c>
      <c r="X287">
        <f t="shared" si="63"/>
        <v>75.199999999999989</v>
      </c>
    </row>
    <row r="288" spans="1:24">
      <c r="A288">
        <v>11612</v>
      </c>
      <c r="B288" s="1">
        <v>41117.916666666664</v>
      </c>
      <c r="C288">
        <v>3</v>
      </c>
      <c r="D288">
        <v>0</v>
      </c>
      <c r="E288">
        <v>1</v>
      </c>
      <c r="F288">
        <v>30</v>
      </c>
      <c r="G288">
        <v>59</v>
      </c>
      <c r="H288" s="9">
        <v>8.9981000000000009</v>
      </c>
      <c r="I288" s="7">
        <v>48</v>
      </c>
      <c r="J288" s="7">
        <v>151</v>
      </c>
      <c r="K288" s="2">
        <v>199</v>
      </c>
      <c r="L288">
        <f t="shared" si="52"/>
        <v>2012</v>
      </c>
      <c r="M288">
        <f t="shared" si="53"/>
        <v>7</v>
      </c>
      <c r="N288">
        <f t="shared" si="54"/>
        <v>5</v>
      </c>
      <c r="O288">
        <f t="shared" si="55"/>
        <v>22</v>
      </c>
      <c r="P288">
        <f t="shared" si="64"/>
        <v>0</v>
      </c>
      <c r="Q288">
        <f t="shared" si="56"/>
        <v>30</v>
      </c>
      <c r="R288">
        <f t="shared" si="57"/>
        <v>0</v>
      </c>
      <c r="S288">
        <f t="shared" si="58"/>
        <v>0</v>
      </c>
      <c r="T288">
        <f t="shared" si="59"/>
        <v>0</v>
      </c>
      <c r="U288">
        <f t="shared" si="60"/>
        <v>1</v>
      </c>
      <c r="V288">
        <f t="shared" si="61"/>
        <v>0</v>
      </c>
      <c r="W288">
        <f t="shared" si="62"/>
        <v>1</v>
      </c>
      <c r="X288">
        <f t="shared" si="63"/>
        <v>86</v>
      </c>
    </row>
    <row r="289" spans="1:24">
      <c r="A289">
        <v>11613</v>
      </c>
      <c r="B289" s="1">
        <v>40935.416666666664</v>
      </c>
      <c r="C289">
        <v>1</v>
      </c>
      <c r="D289">
        <v>0</v>
      </c>
      <c r="E289">
        <v>3</v>
      </c>
      <c r="F289">
        <v>15</v>
      </c>
      <c r="G289">
        <v>100</v>
      </c>
      <c r="H289" s="9">
        <v>11.0014</v>
      </c>
      <c r="I289" s="7">
        <v>9</v>
      </c>
      <c r="J289" s="7">
        <v>117</v>
      </c>
      <c r="K289" s="2">
        <v>126</v>
      </c>
      <c r="L289">
        <f t="shared" si="52"/>
        <v>2012</v>
      </c>
      <c r="M289">
        <f t="shared" si="53"/>
        <v>1</v>
      </c>
      <c r="N289">
        <f t="shared" si="54"/>
        <v>5</v>
      </c>
      <c r="O289">
        <f t="shared" si="55"/>
        <v>10</v>
      </c>
      <c r="P289">
        <f t="shared" si="64"/>
        <v>0</v>
      </c>
      <c r="Q289">
        <f t="shared" si="56"/>
        <v>4</v>
      </c>
      <c r="R289">
        <f t="shared" si="57"/>
        <v>0</v>
      </c>
      <c r="S289">
        <f t="shared" si="58"/>
        <v>1</v>
      </c>
      <c r="T289">
        <f t="shared" si="59"/>
        <v>0</v>
      </c>
      <c r="U289">
        <f t="shared" si="60"/>
        <v>0</v>
      </c>
      <c r="V289">
        <f t="shared" si="61"/>
        <v>0</v>
      </c>
      <c r="W289">
        <f t="shared" si="62"/>
        <v>1</v>
      </c>
      <c r="X289">
        <f t="shared" si="63"/>
        <v>59</v>
      </c>
    </row>
    <row r="290" spans="1:24">
      <c r="A290">
        <v>11614</v>
      </c>
      <c r="B290" s="1">
        <v>40734.791666666664</v>
      </c>
      <c r="C290">
        <v>3</v>
      </c>
      <c r="D290">
        <v>0</v>
      </c>
      <c r="E290">
        <v>1</v>
      </c>
      <c r="F290">
        <v>31</v>
      </c>
      <c r="G290">
        <v>49</v>
      </c>
      <c r="H290" s="9">
        <v>22.002800000000001</v>
      </c>
      <c r="I290" s="7">
        <v>120</v>
      </c>
      <c r="J290" s="7">
        <v>182</v>
      </c>
      <c r="K290" s="2">
        <v>302</v>
      </c>
      <c r="L290">
        <f t="shared" si="52"/>
        <v>2011</v>
      </c>
      <c r="M290">
        <f t="shared" si="53"/>
        <v>7</v>
      </c>
      <c r="N290">
        <f t="shared" si="54"/>
        <v>7</v>
      </c>
      <c r="O290">
        <f t="shared" si="55"/>
        <v>19</v>
      </c>
      <c r="P290">
        <f t="shared" si="64"/>
        <v>1</v>
      </c>
      <c r="Q290">
        <f t="shared" si="56"/>
        <v>29</v>
      </c>
      <c r="R290">
        <f t="shared" si="57"/>
        <v>0</v>
      </c>
      <c r="S290">
        <f t="shared" si="58"/>
        <v>0</v>
      </c>
      <c r="T290">
        <f t="shared" si="59"/>
        <v>0</v>
      </c>
      <c r="U290">
        <f t="shared" si="60"/>
        <v>1</v>
      </c>
      <c r="V290">
        <f t="shared" si="61"/>
        <v>0</v>
      </c>
      <c r="W290">
        <f t="shared" si="62"/>
        <v>0</v>
      </c>
      <c r="X290">
        <f t="shared" si="63"/>
        <v>87.800000000000011</v>
      </c>
    </row>
    <row r="291" spans="1:24">
      <c r="A291">
        <v>11615</v>
      </c>
      <c r="B291" s="1">
        <v>40904.666666666664</v>
      </c>
      <c r="C291">
        <v>1</v>
      </c>
      <c r="D291">
        <v>0</v>
      </c>
      <c r="E291">
        <v>3</v>
      </c>
      <c r="F291">
        <v>13</v>
      </c>
      <c r="G291">
        <v>88</v>
      </c>
      <c r="H291" s="9">
        <v>22.002800000000001</v>
      </c>
      <c r="I291" s="7">
        <v>2</v>
      </c>
      <c r="J291" s="7">
        <v>44</v>
      </c>
      <c r="K291" s="2">
        <v>46</v>
      </c>
      <c r="L291">
        <f t="shared" si="52"/>
        <v>2011</v>
      </c>
      <c r="M291">
        <f t="shared" si="53"/>
        <v>12</v>
      </c>
      <c r="N291">
        <f t="shared" si="54"/>
        <v>2</v>
      </c>
      <c r="O291">
        <f t="shared" si="55"/>
        <v>16</v>
      </c>
      <c r="P291">
        <f t="shared" si="64"/>
        <v>0</v>
      </c>
      <c r="Q291">
        <f t="shared" si="56"/>
        <v>53</v>
      </c>
      <c r="R291">
        <f t="shared" si="57"/>
        <v>0</v>
      </c>
      <c r="S291">
        <f t="shared" si="58"/>
        <v>1</v>
      </c>
      <c r="T291">
        <f t="shared" si="59"/>
        <v>0</v>
      </c>
      <c r="U291">
        <f t="shared" si="60"/>
        <v>0</v>
      </c>
      <c r="V291">
        <f t="shared" si="61"/>
        <v>0</v>
      </c>
      <c r="W291">
        <f t="shared" si="62"/>
        <v>0</v>
      </c>
      <c r="X291">
        <f t="shared" si="63"/>
        <v>55.400000000000006</v>
      </c>
    </row>
    <row r="292" spans="1:24">
      <c r="A292">
        <v>11616</v>
      </c>
      <c r="B292" s="1">
        <v>40955.291666666664</v>
      </c>
      <c r="C292">
        <v>1</v>
      </c>
      <c r="D292">
        <v>0</v>
      </c>
      <c r="E292">
        <v>2</v>
      </c>
      <c r="F292">
        <v>6.0000000000000018</v>
      </c>
      <c r="G292">
        <v>70</v>
      </c>
      <c r="H292" s="9">
        <v>8.9981000000000009</v>
      </c>
      <c r="I292" s="7">
        <v>3</v>
      </c>
      <c r="J292" s="7">
        <v>285</v>
      </c>
      <c r="K292" s="2">
        <v>288</v>
      </c>
      <c r="L292">
        <f t="shared" si="52"/>
        <v>2012</v>
      </c>
      <c r="M292">
        <f t="shared" si="53"/>
        <v>2</v>
      </c>
      <c r="N292">
        <f t="shared" si="54"/>
        <v>4</v>
      </c>
      <c r="O292">
        <f t="shared" si="55"/>
        <v>7</v>
      </c>
      <c r="P292">
        <f t="shared" si="64"/>
        <v>0</v>
      </c>
      <c r="Q292">
        <f t="shared" si="56"/>
        <v>7</v>
      </c>
      <c r="R292">
        <f t="shared" si="57"/>
        <v>1</v>
      </c>
      <c r="S292">
        <f t="shared" si="58"/>
        <v>0</v>
      </c>
      <c r="T292">
        <f t="shared" si="59"/>
        <v>0</v>
      </c>
      <c r="U292">
        <f t="shared" si="60"/>
        <v>0</v>
      </c>
      <c r="V292">
        <f t="shared" si="61"/>
        <v>0</v>
      </c>
      <c r="W292">
        <f t="shared" si="62"/>
        <v>1</v>
      </c>
      <c r="X292">
        <f t="shared" si="63"/>
        <v>42.800000000000004</v>
      </c>
    </row>
    <row r="293" spans="1:24">
      <c r="A293">
        <v>11617</v>
      </c>
      <c r="B293" s="1">
        <v>41113.041666666664</v>
      </c>
      <c r="C293">
        <v>3</v>
      </c>
      <c r="D293">
        <v>0</v>
      </c>
      <c r="E293">
        <v>1</v>
      </c>
      <c r="F293">
        <v>23.999999999999993</v>
      </c>
      <c r="G293">
        <v>89</v>
      </c>
      <c r="H293" s="9">
        <v>12.997999999999999</v>
      </c>
      <c r="I293" s="7">
        <v>7</v>
      </c>
      <c r="J293" s="7">
        <v>20</v>
      </c>
      <c r="K293" s="2">
        <v>27</v>
      </c>
      <c r="L293">
        <f t="shared" si="52"/>
        <v>2012</v>
      </c>
      <c r="M293">
        <f t="shared" si="53"/>
        <v>7</v>
      </c>
      <c r="N293">
        <f t="shared" si="54"/>
        <v>1</v>
      </c>
      <c r="O293">
        <f t="shared" si="55"/>
        <v>1</v>
      </c>
      <c r="P293">
        <f t="shared" si="64"/>
        <v>0</v>
      </c>
      <c r="Q293">
        <f t="shared" si="56"/>
        <v>30</v>
      </c>
      <c r="R293">
        <f t="shared" si="57"/>
        <v>0</v>
      </c>
      <c r="S293">
        <f t="shared" si="58"/>
        <v>0</v>
      </c>
      <c r="T293">
        <f t="shared" si="59"/>
        <v>0</v>
      </c>
      <c r="U293">
        <f t="shared" si="60"/>
        <v>1</v>
      </c>
      <c r="V293">
        <f t="shared" si="61"/>
        <v>0</v>
      </c>
      <c r="W293">
        <f t="shared" si="62"/>
        <v>1</v>
      </c>
      <c r="X293">
        <f t="shared" si="63"/>
        <v>75.199999999999989</v>
      </c>
    </row>
    <row r="294" spans="1:24">
      <c r="A294">
        <v>11618</v>
      </c>
      <c r="B294" s="1">
        <v>41146.333333333336</v>
      </c>
      <c r="C294">
        <v>3</v>
      </c>
      <c r="D294">
        <v>0</v>
      </c>
      <c r="E294">
        <v>2</v>
      </c>
      <c r="F294">
        <v>23.999999999999993</v>
      </c>
      <c r="G294">
        <v>74</v>
      </c>
      <c r="H294" s="9">
        <v>16.997900000000001</v>
      </c>
      <c r="I294" s="7">
        <v>29</v>
      </c>
      <c r="J294" s="7">
        <v>133</v>
      </c>
      <c r="K294" s="2">
        <v>162</v>
      </c>
      <c r="L294">
        <f t="shared" si="52"/>
        <v>2012</v>
      </c>
      <c r="M294">
        <f t="shared" si="53"/>
        <v>8</v>
      </c>
      <c r="N294">
        <f t="shared" si="54"/>
        <v>6</v>
      </c>
      <c r="O294">
        <f t="shared" si="55"/>
        <v>8</v>
      </c>
      <c r="P294">
        <f t="shared" si="64"/>
        <v>1</v>
      </c>
      <c r="Q294">
        <f t="shared" si="56"/>
        <v>34</v>
      </c>
      <c r="R294">
        <f t="shared" si="57"/>
        <v>1</v>
      </c>
      <c r="S294">
        <f t="shared" si="58"/>
        <v>0</v>
      </c>
      <c r="T294">
        <f t="shared" si="59"/>
        <v>0</v>
      </c>
      <c r="U294">
        <f t="shared" si="60"/>
        <v>1</v>
      </c>
      <c r="V294">
        <f t="shared" si="61"/>
        <v>0</v>
      </c>
      <c r="W294">
        <f t="shared" si="62"/>
        <v>1</v>
      </c>
      <c r="X294">
        <f t="shared" si="63"/>
        <v>75.199999999999989</v>
      </c>
    </row>
    <row r="295" spans="1:24">
      <c r="A295">
        <v>11619</v>
      </c>
      <c r="B295" s="1">
        <v>41110.291666666664</v>
      </c>
      <c r="C295">
        <v>3</v>
      </c>
      <c r="D295">
        <v>0</v>
      </c>
      <c r="E295">
        <v>2</v>
      </c>
      <c r="F295">
        <v>23.999999999999993</v>
      </c>
      <c r="G295">
        <v>89</v>
      </c>
      <c r="H295" s="9">
        <v>12.997999999999999</v>
      </c>
      <c r="I295" s="7">
        <v>14</v>
      </c>
      <c r="J295" s="7">
        <v>346</v>
      </c>
      <c r="K295" s="2">
        <v>360</v>
      </c>
      <c r="L295">
        <f t="shared" si="52"/>
        <v>2012</v>
      </c>
      <c r="M295">
        <f t="shared" si="53"/>
        <v>7</v>
      </c>
      <c r="N295">
        <f t="shared" si="54"/>
        <v>5</v>
      </c>
      <c r="O295">
        <f t="shared" si="55"/>
        <v>7</v>
      </c>
      <c r="P295">
        <f t="shared" si="64"/>
        <v>0</v>
      </c>
      <c r="Q295">
        <f t="shared" si="56"/>
        <v>29</v>
      </c>
      <c r="R295">
        <f t="shared" si="57"/>
        <v>1</v>
      </c>
      <c r="S295">
        <f t="shared" si="58"/>
        <v>0</v>
      </c>
      <c r="T295">
        <f t="shared" si="59"/>
        <v>0</v>
      </c>
      <c r="U295">
        <f t="shared" si="60"/>
        <v>1</v>
      </c>
      <c r="V295">
        <f t="shared" si="61"/>
        <v>0</v>
      </c>
      <c r="W295">
        <f t="shared" si="62"/>
        <v>1</v>
      </c>
      <c r="X295">
        <f t="shared" si="63"/>
        <v>75.199999999999989</v>
      </c>
    </row>
    <row r="296" spans="1:24">
      <c r="A296">
        <v>11620</v>
      </c>
      <c r="B296" s="1">
        <v>40674.166666666664</v>
      </c>
      <c r="C296">
        <v>2</v>
      </c>
      <c r="D296">
        <v>0</v>
      </c>
      <c r="E296">
        <v>2</v>
      </c>
      <c r="F296">
        <v>15</v>
      </c>
      <c r="G296">
        <v>88</v>
      </c>
      <c r="H296" s="9">
        <v>8.9981000000000009</v>
      </c>
      <c r="I296" s="7">
        <v>0</v>
      </c>
      <c r="J296" s="7">
        <v>2</v>
      </c>
      <c r="K296" s="2">
        <v>2</v>
      </c>
      <c r="L296">
        <f t="shared" si="52"/>
        <v>2011</v>
      </c>
      <c r="M296">
        <f t="shared" si="53"/>
        <v>5</v>
      </c>
      <c r="N296">
        <f t="shared" si="54"/>
        <v>3</v>
      </c>
      <c r="O296">
        <f t="shared" si="55"/>
        <v>4</v>
      </c>
      <c r="P296">
        <f t="shared" si="64"/>
        <v>0</v>
      </c>
      <c r="Q296">
        <f t="shared" si="56"/>
        <v>20</v>
      </c>
      <c r="R296">
        <f t="shared" si="57"/>
        <v>1</v>
      </c>
      <c r="S296">
        <f t="shared" si="58"/>
        <v>0</v>
      </c>
      <c r="T296">
        <f t="shared" si="59"/>
        <v>1</v>
      </c>
      <c r="U296">
        <f t="shared" si="60"/>
        <v>0</v>
      </c>
      <c r="V296">
        <f t="shared" si="61"/>
        <v>0</v>
      </c>
      <c r="W296">
        <f t="shared" si="62"/>
        <v>0</v>
      </c>
      <c r="X296">
        <f t="shared" si="63"/>
        <v>59</v>
      </c>
    </row>
    <row r="297" spans="1:24">
      <c r="A297">
        <v>11621</v>
      </c>
      <c r="B297" s="1">
        <v>40835.833333333336</v>
      </c>
      <c r="C297">
        <v>4</v>
      </c>
      <c r="D297">
        <v>0</v>
      </c>
      <c r="E297">
        <v>3</v>
      </c>
      <c r="F297">
        <v>21.000000000000004</v>
      </c>
      <c r="G297">
        <v>94</v>
      </c>
      <c r="H297" s="9">
        <v>6.0031999999999996</v>
      </c>
      <c r="I297" s="7">
        <v>5</v>
      </c>
      <c r="J297" s="7">
        <v>140</v>
      </c>
      <c r="K297" s="2">
        <v>145</v>
      </c>
      <c r="L297">
        <f t="shared" si="52"/>
        <v>2011</v>
      </c>
      <c r="M297">
        <f t="shared" si="53"/>
        <v>10</v>
      </c>
      <c r="N297">
        <f t="shared" si="54"/>
        <v>3</v>
      </c>
      <c r="O297">
        <f t="shared" si="55"/>
        <v>20</v>
      </c>
      <c r="P297">
        <f t="shared" si="64"/>
        <v>0</v>
      </c>
      <c r="Q297">
        <f t="shared" si="56"/>
        <v>43</v>
      </c>
      <c r="R297">
        <f t="shared" si="57"/>
        <v>0</v>
      </c>
      <c r="S297">
        <f t="shared" si="58"/>
        <v>1</v>
      </c>
      <c r="T297">
        <f t="shared" si="59"/>
        <v>0</v>
      </c>
      <c r="U297">
        <f t="shared" si="60"/>
        <v>0</v>
      </c>
      <c r="V297">
        <f t="shared" si="61"/>
        <v>1</v>
      </c>
      <c r="W297">
        <f t="shared" si="62"/>
        <v>0</v>
      </c>
      <c r="X297">
        <f t="shared" si="63"/>
        <v>69.800000000000011</v>
      </c>
    </row>
    <row r="298" spans="1:24">
      <c r="A298">
        <v>11622</v>
      </c>
      <c r="B298" s="1">
        <v>40662.291666666664</v>
      </c>
      <c r="C298">
        <v>2</v>
      </c>
      <c r="D298">
        <v>0</v>
      </c>
      <c r="E298">
        <v>1</v>
      </c>
      <c r="F298">
        <v>17</v>
      </c>
      <c r="G298">
        <v>42</v>
      </c>
      <c r="H298" s="9">
        <v>12.997999999999999</v>
      </c>
      <c r="I298" s="7">
        <v>18</v>
      </c>
      <c r="J298" s="7">
        <v>222</v>
      </c>
      <c r="K298" s="2">
        <v>240</v>
      </c>
      <c r="L298">
        <f t="shared" si="52"/>
        <v>2011</v>
      </c>
      <c r="M298">
        <f t="shared" si="53"/>
        <v>4</v>
      </c>
      <c r="N298">
        <f t="shared" si="54"/>
        <v>5</v>
      </c>
      <c r="O298">
        <f t="shared" si="55"/>
        <v>7</v>
      </c>
      <c r="P298">
        <f t="shared" si="64"/>
        <v>0</v>
      </c>
      <c r="Q298">
        <f t="shared" si="56"/>
        <v>18</v>
      </c>
      <c r="R298">
        <f t="shared" si="57"/>
        <v>0</v>
      </c>
      <c r="S298">
        <f t="shared" si="58"/>
        <v>0</v>
      </c>
      <c r="T298">
        <f t="shared" si="59"/>
        <v>1</v>
      </c>
      <c r="U298">
        <f t="shared" si="60"/>
        <v>0</v>
      </c>
      <c r="V298">
        <f t="shared" si="61"/>
        <v>0</v>
      </c>
      <c r="W298">
        <f t="shared" si="62"/>
        <v>0</v>
      </c>
      <c r="X298">
        <f t="shared" si="63"/>
        <v>62.6</v>
      </c>
    </row>
    <row r="299" spans="1:24">
      <c r="A299">
        <v>11623</v>
      </c>
      <c r="B299" s="1">
        <v>40928.958333333336</v>
      </c>
      <c r="C299">
        <v>1</v>
      </c>
      <c r="D299">
        <v>0</v>
      </c>
      <c r="E299">
        <v>3</v>
      </c>
      <c r="F299">
        <v>-1</v>
      </c>
      <c r="G299">
        <v>64</v>
      </c>
      <c r="H299" s="9">
        <v>15.001300000000001</v>
      </c>
      <c r="I299" s="7">
        <v>3</v>
      </c>
      <c r="J299" s="7">
        <v>35</v>
      </c>
      <c r="K299" s="2">
        <v>38</v>
      </c>
      <c r="L299">
        <f t="shared" si="52"/>
        <v>2012</v>
      </c>
      <c r="M299">
        <f t="shared" si="53"/>
        <v>1</v>
      </c>
      <c r="N299">
        <f t="shared" si="54"/>
        <v>5</v>
      </c>
      <c r="O299">
        <f t="shared" si="55"/>
        <v>23</v>
      </c>
      <c r="P299">
        <f t="shared" si="64"/>
        <v>0</v>
      </c>
      <c r="Q299">
        <f t="shared" si="56"/>
        <v>3</v>
      </c>
      <c r="R299">
        <f t="shared" si="57"/>
        <v>0</v>
      </c>
      <c r="S299">
        <f t="shared" si="58"/>
        <v>1</v>
      </c>
      <c r="T299">
        <f t="shared" si="59"/>
        <v>0</v>
      </c>
      <c r="U299">
        <f t="shared" si="60"/>
        <v>0</v>
      </c>
      <c r="V299">
        <f t="shared" si="61"/>
        <v>0</v>
      </c>
      <c r="W299">
        <f t="shared" si="62"/>
        <v>1</v>
      </c>
      <c r="X299">
        <f t="shared" si="63"/>
        <v>30.2</v>
      </c>
    </row>
    <row r="300" spans="1:24">
      <c r="A300">
        <v>11624</v>
      </c>
      <c r="B300" s="1">
        <v>41248.25</v>
      </c>
      <c r="C300">
        <v>4</v>
      </c>
      <c r="D300">
        <v>0</v>
      </c>
      <c r="E300">
        <v>3</v>
      </c>
      <c r="F300">
        <v>15</v>
      </c>
      <c r="G300">
        <v>55</v>
      </c>
      <c r="H300" s="9">
        <v>26.002700000000001</v>
      </c>
      <c r="I300" s="7">
        <v>5</v>
      </c>
      <c r="J300" s="7">
        <v>119</v>
      </c>
      <c r="K300" s="2">
        <v>124</v>
      </c>
      <c r="L300">
        <f t="shared" si="52"/>
        <v>2012</v>
      </c>
      <c r="M300">
        <f t="shared" si="53"/>
        <v>12</v>
      </c>
      <c r="N300">
        <f t="shared" si="54"/>
        <v>3</v>
      </c>
      <c r="O300">
        <f t="shared" si="55"/>
        <v>6</v>
      </c>
      <c r="P300">
        <f t="shared" si="64"/>
        <v>0</v>
      </c>
      <c r="Q300">
        <f t="shared" si="56"/>
        <v>49</v>
      </c>
      <c r="R300">
        <f t="shared" si="57"/>
        <v>0</v>
      </c>
      <c r="S300">
        <f t="shared" si="58"/>
        <v>1</v>
      </c>
      <c r="T300">
        <f t="shared" si="59"/>
        <v>0</v>
      </c>
      <c r="U300">
        <f t="shared" si="60"/>
        <v>0</v>
      </c>
      <c r="V300">
        <f t="shared" si="61"/>
        <v>1</v>
      </c>
      <c r="W300">
        <f t="shared" si="62"/>
        <v>1</v>
      </c>
      <c r="X300">
        <f t="shared" si="63"/>
        <v>59</v>
      </c>
    </row>
    <row r="301" spans="1:24">
      <c r="A301">
        <v>11625</v>
      </c>
      <c r="B301" s="1">
        <v>40626.375</v>
      </c>
      <c r="C301">
        <v>2</v>
      </c>
      <c r="D301">
        <v>0</v>
      </c>
      <c r="E301">
        <v>2</v>
      </c>
      <c r="F301">
        <v>4</v>
      </c>
      <c r="G301">
        <v>93</v>
      </c>
      <c r="H301" s="9">
        <v>15.001300000000001</v>
      </c>
      <c r="I301" s="2">
        <v>3</v>
      </c>
      <c r="J301" s="2">
        <v>93</v>
      </c>
      <c r="K301" s="2">
        <v>96</v>
      </c>
      <c r="L301">
        <f t="shared" si="52"/>
        <v>2011</v>
      </c>
      <c r="M301">
        <f t="shared" si="53"/>
        <v>3</v>
      </c>
      <c r="N301">
        <f t="shared" si="54"/>
        <v>4</v>
      </c>
      <c r="O301">
        <f t="shared" si="55"/>
        <v>9</v>
      </c>
      <c r="P301">
        <f t="shared" si="64"/>
        <v>0</v>
      </c>
      <c r="Q301">
        <f t="shared" si="56"/>
        <v>13</v>
      </c>
      <c r="R301">
        <f t="shared" si="57"/>
        <v>1</v>
      </c>
      <c r="S301">
        <f t="shared" si="58"/>
        <v>0</v>
      </c>
      <c r="T301">
        <f t="shared" si="59"/>
        <v>1</v>
      </c>
      <c r="U301">
        <f t="shared" si="60"/>
        <v>0</v>
      </c>
      <c r="V301">
        <f t="shared" si="61"/>
        <v>0</v>
      </c>
      <c r="W301">
        <f t="shared" si="62"/>
        <v>0</v>
      </c>
      <c r="X301">
        <f t="shared" si="63"/>
        <v>39.200000000000003</v>
      </c>
    </row>
    <row r="302" spans="1:24">
      <c r="A302">
        <v>11626</v>
      </c>
      <c r="B302" s="1">
        <v>40767.125</v>
      </c>
      <c r="C302">
        <v>3</v>
      </c>
      <c r="D302">
        <v>0</v>
      </c>
      <c r="E302">
        <v>1</v>
      </c>
      <c r="F302">
        <v>22</v>
      </c>
      <c r="G302">
        <v>53</v>
      </c>
      <c r="H302" s="9">
        <v>11.0014</v>
      </c>
      <c r="I302" s="7">
        <v>0</v>
      </c>
      <c r="J302" s="7">
        <v>9</v>
      </c>
      <c r="K302" s="2">
        <v>9</v>
      </c>
      <c r="L302">
        <f t="shared" si="52"/>
        <v>2011</v>
      </c>
      <c r="M302">
        <f t="shared" si="53"/>
        <v>8</v>
      </c>
      <c r="N302">
        <f t="shared" si="54"/>
        <v>5</v>
      </c>
      <c r="O302">
        <f t="shared" si="55"/>
        <v>3</v>
      </c>
      <c r="P302">
        <f t="shared" si="64"/>
        <v>0</v>
      </c>
      <c r="Q302">
        <f t="shared" si="56"/>
        <v>33</v>
      </c>
      <c r="R302">
        <f t="shared" si="57"/>
        <v>0</v>
      </c>
      <c r="S302">
        <f t="shared" si="58"/>
        <v>0</v>
      </c>
      <c r="T302">
        <f t="shared" si="59"/>
        <v>0</v>
      </c>
      <c r="U302">
        <f t="shared" si="60"/>
        <v>1</v>
      </c>
      <c r="V302">
        <f t="shared" si="61"/>
        <v>0</v>
      </c>
      <c r="W302">
        <f t="shared" si="62"/>
        <v>0</v>
      </c>
      <c r="X302">
        <f t="shared" si="63"/>
        <v>71.599999999999994</v>
      </c>
    </row>
    <row r="303" spans="1:24">
      <c r="A303">
        <v>11627</v>
      </c>
      <c r="B303" s="1">
        <v>41236.958333333336</v>
      </c>
      <c r="C303">
        <v>4</v>
      </c>
      <c r="D303">
        <v>0</v>
      </c>
      <c r="E303">
        <v>1</v>
      </c>
      <c r="F303">
        <v>12</v>
      </c>
      <c r="G303">
        <v>38</v>
      </c>
      <c r="H303" s="9">
        <v>30.002600000000001</v>
      </c>
      <c r="I303" s="7">
        <v>20</v>
      </c>
      <c r="J303" s="7">
        <v>47</v>
      </c>
      <c r="K303" s="2">
        <v>67</v>
      </c>
      <c r="L303">
        <f t="shared" si="52"/>
        <v>2012</v>
      </c>
      <c r="M303">
        <f t="shared" si="53"/>
        <v>11</v>
      </c>
      <c r="N303">
        <f t="shared" si="54"/>
        <v>5</v>
      </c>
      <c r="O303">
        <f t="shared" si="55"/>
        <v>23</v>
      </c>
      <c r="P303">
        <f t="shared" si="64"/>
        <v>0</v>
      </c>
      <c r="Q303">
        <f t="shared" si="56"/>
        <v>47</v>
      </c>
      <c r="R303">
        <f t="shared" si="57"/>
        <v>0</v>
      </c>
      <c r="S303">
        <f t="shared" si="58"/>
        <v>0</v>
      </c>
      <c r="T303">
        <f t="shared" si="59"/>
        <v>0</v>
      </c>
      <c r="U303">
        <f t="shared" si="60"/>
        <v>0</v>
      </c>
      <c r="V303">
        <f t="shared" si="61"/>
        <v>1</v>
      </c>
      <c r="W303">
        <f t="shared" si="62"/>
        <v>1</v>
      </c>
      <c r="X303">
        <f t="shared" si="63"/>
        <v>53.6</v>
      </c>
    </row>
    <row r="304" spans="1:24">
      <c r="A304">
        <v>11628</v>
      </c>
      <c r="B304" s="1">
        <v>41006.791666666664</v>
      </c>
      <c r="C304">
        <v>2</v>
      </c>
      <c r="D304">
        <v>0</v>
      </c>
      <c r="E304">
        <v>1</v>
      </c>
      <c r="F304">
        <v>18</v>
      </c>
      <c r="G304">
        <v>16</v>
      </c>
      <c r="H304" s="9">
        <v>22.002800000000001</v>
      </c>
      <c r="I304" s="7">
        <v>170</v>
      </c>
      <c r="J304" s="7">
        <v>243</v>
      </c>
      <c r="K304" s="2">
        <v>413</v>
      </c>
      <c r="L304">
        <f t="shared" si="52"/>
        <v>2012</v>
      </c>
      <c r="M304">
        <f t="shared" si="53"/>
        <v>4</v>
      </c>
      <c r="N304">
        <f t="shared" si="54"/>
        <v>6</v>
      </c>
      <c r="O304">
        <f t="shared" si="55"/>
        <v>19</v>
      </c>
      <c r="P304">
        <f t="shared" si="64"/>
        <v>1</v>
      </c>
      <c r="Q304">
        <f t="shared" si="56"/>
        <v>14</v>
      </c>
      <c r="R304">
        <f t="shared" si="57"/>
        <v>0</v>
      </c>
      <c r="S304">
        <f t="shared" si="58"/>
        <v>0</v>
      </c>
      <c r="T304">
        <f t="shared" si="59"/>
        <v>1</v>
      </c>
      <c r="U304">
        <f t="shared" si="60"/>
        <v>0</v>
      </c>
      <c r="V304">
        <f t="shared" si="61"/>
        <v>0</v>
      </c>
      <c r="W304">
        <f t="shared" si="62"/>
        <v>1</v>
      </c>
      <c r="X304">
        <f t="shared" si="63"/>
        <v>64.400000000000006</v>
      </c>
    </row>
    <row r="305" spans="1:24">
      <c r="A305">
        <v>11629</v>
      </c>
      <c r="B305" s="1">
        <v>40565.291666666664</v>
      </c>
      <c r="C305">
        <v>1</v>
      </c>
      <c r="D305">
        <v>0</v>
      </c>
      <c r="E305">
        <v>1</v>
      </c>
      <c r="F305">
        <v>-8</v>
      </c>
      <c r="G305">
        <v>44</v>
      </c>
      <c r="H305" s="9">
        <v>19.001200000000001</v>
      </c>
      <c r="I305" s="2">
        <v>0</v>
      </c>
      <c r="J305" s="2">
        <v>8</v>
      </c>
      <c r="K305" s="2">
        <v>8</v>
      </c>
      <c r="L305">
        <f t="shared" si="52"/>
        <v>2011</v>
      </c>
      <c r="M305">
        <f t="shared" si="53"/>
        <v>1</v>
      </c>
      <c r="N305">
        <f t="shared" si="54"/>
        <v>6</v>
      </c>
      <c r="O305">
        <f t="shared" si="55"/>
        <v>7</v>
      </c>
      <c r="P305">
        <f t="shared" si="64"/>
        <v>1</v>
      </c>
      <c r="Q305">
        <f t="shared" si="56"/>
        <v>4</v>
      </c>
      <c r="R305">
        <f t="shared" si="57"/>
        <v>0</v>
      </c>
      <c r="S305">
        <f t="shared" si="58"/>
        <v>0</v>
      </c>
      <c r="T305">
        <f t="shared" si="59"/>
        <v>0</v>
      </c>
      <c r="U305">
        <f t="shared" si="60"/>
        <v>0</v>
      </c>
      <c r="V305">
        <f t="shared" si="61"/>
        <v>0</v>
      </c>
      <c r="W305">
        <f t="shared" si="62"/>
        <v>0</v>
      </c>
      <c r="X305">
        <f t="shared" si="63"/>
        <v>17.600000000000001</v>
      </c>
    </row>
    <row r="306" spans="1:24">
      <c r="A306">
        <v>11630</v>
      </c>
      <c r="B306" s="1">
        <v>40632.458333333336</v>
      </c>
      <c r="C306">
        <v>2</v>
      </c>
      <c r="D306">
        <v>0</v>
      </c>
      <c r="E306">
        <v>2</v>
      </c>
      <c r="F306">
        <v>8</v>
      </c>
      <c r="G306">
        <v>46</v>
      </c>
      <c r="H306" s="9">
        <v>16.997900000000001</v>
      </c>
      <c r="I306" s="2">
        <v>26</v>
      </c>
      <c r="J306" s="2">
        <v>64</v>
      </c>
      <c r="K306" s="2">
        <v>90</v>
      </c>
      <c r="L306">
        <f t="shared" si="52"/>
        <v>2011</v>
      </c>
      <c r="M306">
        <f t="shared" si="53"/>
        <v>3</v>
      </c>
      <c r="N306">
        <f t="shared" si="54"/>
        <v>3</v>
      </c>
      <c r="O306">
        <f t="shared" si="55"/>
        <v>11</v>
      </c>
      <c r="P306">
        <f t="shared" si="64"/>
        <v>0</v>
      </c>
      <c r="Q306">
        <f t="shared" si="56"/>
        <v>14</v>
      </c>
      <c r="R306">
        <f t="shared" si="57"/>
        <v>1</v>
      </c>
      <c r="S306">
        <f t="shared" si="58"/>
        <v>0</v>
      </c>
      <c r="T306">
        <f t="shared" si="59"/>
        <v>1</v>
      </c>
      <c r="U306">
        <f t="shared" si="60"/>
        <v>0</v>
      </c>
      <c r="V306">
        <f t="shared" si="61"/>
        <v>0</v>
      </c>
      <c r="W306">
        <f t="shared" si="62"/>
        <v>0</v>
      </c>
      <c r="X306">
        <f t="shared" si="63"/>
        <v>46.4</v>
      </c>
    </row>
    <row r="307" spans="1:24">
      <c r="A307">
        <v>11631</v>
      </c>
      <c r="B307" s="1">
        <v>40587.166666666664</v>
      </c>
      <c r="C307">
        <v>1</v>
      </c>
      <c r="D307">
        <v>0</v>
      </c>
      <c r="E307">
        <v>2</v>
      </c>
      <c r="F307">
        <v>1</v>
      </c>
      <c r="G307">
        <v>69</v>
      </c>
      <c r="H307" s="9">
        <v>11.0014</v>
      </c>
      <c r="I307" s="2">
        <v>0</v>
      </c>
      <c r="J307" s="2">
        <v>2</v>
      </c>
      <c r="K307" s="2">
        <v>2</v>
      </c>
      <c r="L307">
        <f t="shared" si="52"/>
        <v>2011</v>
      </c>
      <c r="M307">
        <f t="shared" si="53"/>
        <v>2</v>
      </c>
      <c r="N307">
        <f t="shared" si="54"/>
        <v>7</v>
      </c>
      <c r="O307">
        <f t="shared" si="55"/>
        <v>4</v>
      </c>
      <c r="P307">
        <f t="shared" si="64"/>
        <v>1</v>
      </c>
      <c r="Q307">
        <f t="shared" si="56"/>
        <v>8</v>
      </c>
      <c r="R307">
        <f t="shared" si="57"/>
        <v>1</v>
      </c>
      <c r="S307">
        <f t="shared" si="58"/>
        <v>0</v>
      </c>
      <c r="T307">
        <f t="shared" si="59"/>
        <v>0</v>
      </c>
      <c r="U307">
        <f t="shared" si="60"/>
        <v>0</v>
      </c>
      <c r="V307">
        <f t="shared" si="61"/>
        <v>0</v>
      </c>
      <c r="W307">
        <f t="shared" si="62"/>
        <v>0</v>
      </c>
      <c r="X307">
        <f t="shared" si="63"/>
        <v>33.799999999999997</v>
      </c>
    </row>
    <row r="308" spans="1:24">
      <c r="A308">
        <v>11632</v>
      </c>
      <c r="B308" s="1">
        <v>40624.458333333336</v>
      </c>
      <c r="C308">
        <v>2</v>
      </c>
      <c r="D308">
        <v>0</v>
      </c>
      <c r="E308">
        <v>1</v>
      </c>
      <c r="F308">
        <v>13</v>
      </c>
      <c r="G308">
        <v>51</v>
      </c>
      <c r="H308" s="9">
        <v>22.002800000000001</v>
      </c>
      <c r="I308" s="2">
        <v>22</v>
      </c>
      <c r="J308" s="2">
        <v>63</v>
      </c>
      <c r="K308" s="2">
        <v>85</v>
      </c>
      <c r="L308">
        <f t="shared" si="52"/>
        <v>2011</v>
      </c>
      <c r="M308">
        <f t="shared" si="53"/>
        <v>3</v>
      </c>
      <c r="N308">
        <f t="shared" si="54"/>
        <v>2</v>
      </c>
      <c r="O308">
        <f t="shared" si="55"/>
        <v>11</v>
      </c>
      <c r="P308">
        <f t="shared" si="64"/>
        <v>0</v>
      </c>
      <c r="Q308">
        <f t="shared" si="56"/>
        <v>13</v>
      </c>
      <c r="R308">
        <f t="shared" si="57"/>
        <v>0</v>
      </c>
      <c r="S308">
        <f t="shared" si="58"/>
        <v>0</v>
      </c>
      <c r="T308">
        <f t="shared" si="59"/>
        <v>1</v>
      </c>
      <c r="U308">
        <f t="shared" si="60"/>
        <v>0</v>
      </c>
      <c r="V308">
        <f t="shared" si="61"/>
        <v>0</v>
      </c>
      <c r="W308">
        <f t="shared" si="62"/>
        <v>0</v>
      </c>
      <c r="X308">
        <f t="shared" si="63"/>
        <v>55.400000000000006</v>
      </c>
    </row>
    <row r="309" spans="1:24">
      <c r="A309">
        <v>11633</v>
      </c>
      <c r="B309" s="1">
        <v>40844.291666666664</v>
      </c>
      <c r="C309">
        <v>4</v>
      </c>
      <c r="D309">
        <v>0</v>
      </c>
      <c r="E309">
        <v>1</v>
      </c>
      <c r="F309">
        <v>5.0000000000000018</v>
      </c>
      <c r="G309">
        <v>65</v>
      </c>
      <c r="H309" s="9">
        <v>16.997900000000001</v>
      </c>
      <c r="I309" s="7">
        <v>6</v>
      </c>
      <c r="J309" s="7">
        <v>199</v>
      </c>
      <c r="K309" s="2">
        <v>205</v>
      </c>
      <c r="L309">
        <f t="shared" si="52"/>
        <v>2011</v>
      </c>
      <c r="M309">
        <f t="shared" si="53"/>
        <v>10</v>
      </c>
      <c r="N309">
        <f t="shared" si="54"/>
        <v>5</v>
      </c>
      <c r="O309">
        <f t="shared" si="55"/>
        <v>7</v>
      </c>
      <c r="P309">
        <f t="shared" si="64"/>
        <v>0</v>
      </c>
      <c r="Q309">
        <f t="shared" si="56"/>
        <v>44</v>
      </c>
      <c r="R309">
        <f t="shared" si="57"/>
        <v>0</v>
      </c>
      <c r="S309">
        <f t="shared" si="58"/>
        <v>0</v>
      </c>
      <c r="T309">
        <f t="shared" si="59"/>
        <v>0</v>
      </c>
      <c r="U309">
        <f t="shared" si="60"/>
        <v>0</v>
      </c>
      <c r="V309">
        <f t="shared" si="61"/>
        <v>1</v>
      </c>
      <c r="W309">
        <f t="shared" si="62"/>
        <v>0</v>
      </c>
      <c r="X309">
        <f t="shared" si="63"/>
        <v>41</v>
      </c>
    </row>
    <row r="310" spans="1:24">
      <c r="A310">
        <v>11634</v>
      </c>
      <c r="B310" s="1">
        <v>40967.625</v>
      </c>
      <c r="C310">
        <v>1</v>
      </c>
      <c r="D310">
        <v>0</v>
      </c>
      <c r="E310">
        <v>1</v>
      </c>
      <c r="F310">
        <v>12</v>
      </c>
      <c r="G310">
        <v>26</v>
      </c>
      <c r="H310" s="9">
        <v>6.0031999999999996</v>
      </c>
      <c r="I310" s="7">
        <v>17</v>
      </c>
      <c r="J310" s="7">
        <v>148</v>
      </c>
      <c r="K310" s="2">
        <v>165</v>
      </c>
      <c r="L310">
        <f t="shared" si="52"/>
        <v>2012</v>
      </c>
      <c r="M310">
        <f t="shared" si="53"/>
        <v>2</v>
      </c>
      <c r="N310">
        <f t="shared" si="54"/>
        <v>2</v>
      </c>
      <c r="O310">
        <f t="shared" si="55"/>
        <v>15</v>
      </c>
      <c r="P310">
        <f t="shared" si="64"/>
        <v>0</v>
      </c>
      <c r="Q310">
        <f t="shared" si="56"/>
        <v>9</v>
      </c>
      <c r="R310">
        <f t="shared" si="57"/>
        <v>0</v>
      </c>
      <c r="S310">
        <f t="shared" si="58"/>
        <v>0</v>
      </c>
      <c r="T310">
        <f t="shared" si="59"/>
        <v>0</v>
      </c>
      <c r="U310">
        <f t="shared" si="60"/>
        <v>0</v>
      </c>
      <c r="V310">
        <f t="shared" si="61"/>
        <v>0</v>
      </c>
      <c r="W310">
        <f t="shared" si="62"/>
        <v>1</v>
      </c>
      <c r="X310">
        <f t="shared" si="63"/>
        <v>53.6</v>
      </c>
    </row>
    <row r="311" spans="1:24">
      <c r="A311">
        <v>11635</v>
      </c>
      <c r="B311" s="1">
        <v>40903.041666666664</v>
      </c>
      <c r="C311">
        <v>1</v>
      </c>
      <c r="D311">
        <v>1</v>
      </c>
      <c r="E311">
        <v>1</v>
      </c>
      <c r="F311">
        <v>5.0000000000000018</v>
      </c>
      <c r="G311">
        <v>56</v>
      </c>
      <c r="H311" s="9">
        <v>12.997999999999999</v>
      </c>
      <c r="I311" s="7">
        <v>3</v>
      </c>
      <c r="J311" s="7">
        <v>7</v>
      </c>
      <c r="K311" s="2">
        <v>10</v>
      </c>
      <c r="L311">
        <f t="shared" si="52"/>
        <v>2011</v>
      </c>
      <c r="M311">
        <f t="shared" si="53"/>
        <v>12</v>
      </c>
      <c r="N311">
        <f t="shared" si="54"/>
        <v>1</v>
      </c>
      <c r="O311">
        <f t="shared" si="55"/>
        <v>1</v>
      </c>
      <c r="P311">
        <f t="shared" si="64"/>
        <v>0</v>
      </c>
      <c r="Q311">
        <f t="shared" si="56"/>
        <v>53</v>
      </c>
      <c r="R311">
        <f t="shared" si="57"/>
        <v>0</v>
      </c>
      <c r="S311">
        <f t="shared" si="58"/>
        <v>0</v>
      </c>
      <c r="T311">
        <f t="shared" si="59"/>
        <v>0</v>
      </c>
      <c r="U311">
        <f t="shared" si="60"/>
        <v>0</v>
      </c>
      <c r="V311">
        <f t="shared" si="61"/>
        <v>0</v>
      </c>
      <c r="W311">
        <f t="shared" si="62"/>
        <v>0</v>
      </c>
      <c r="X311">
        <f t="shared" si="63"/>
        <v>41</v>
      </c>
    </row>
    <row r="312" spans="1:24">
      <c r="A312">
        <v>11636</v>
      </c>
      <c r="B312" s="1">
        <v>40715</v>
      </c>
      <c r="C312">
        <v>3</v>
      </c>
      <c r="D312">
        <v>0</v>
      </c>
      <c r="E312">
        <v>1</v>
      </c>
      <c r="F312">
        <v>22</v>
      </c>
      <c r="G312">
        <v>78</v>
      </c>
      <c r="H312" s="9">
        <v>11.0014</v>
      </c>
      <c r="I312" s="7">
        <v>10</v>
      </c>
      <c r="J312" s="7">
        <v>23</v>
      </c>
      <c r="K312" s="2">
        <v>33</v>
      </c>
      <c r="L312">
        <f t="shared" si="52"/>
        <v>2011</v>
      </c>
      <c r="M312">
        <f t="shared" si="53"/>
        <v>6</v>
      </c>
      <c r="N312">
        <f t="shared" si="54"/>
        <v>2</v>
      </c>
      <c r="O312">
        <f t="shared" si="55"/>
        <v>0</v>
      </c>
      <c r="P312">
        <f t="shared" si="64"/>
        <v>0</v>
      </c>
      <c r="Q312">
        <f t="shared" si="56"/>
        <v>26</v>
      </c>
      <c r="R312">
        <f t="shared" si="57"/>
        <v>0</v>
      </c>
      <c r="S312">
        <f t="shared" si="58"/>
        <v>0</v>
      </c>
      <c r="T312">
        <f t="shared" si="59"/>
        <v>0</v>
      </c>
      <c r="U312">
        <f t="shared" si="60"/>
        <v>1</v>
      </c>
      <c r="V312">
        <f t="shared" si="61"/>
        <v>0</v>
      </c>
      <c r="W312">
        <f t="shared" si="62"/>
        <v>0</v>
      </c>
      <c r="X312">
        <f t="shared" si="63"/>
        <v>71.599999999999994</v>
      </c>
    </row>
    <row r="313" spans="1:24">
      <c r="A313">
        <v>11637</v>
      </c>
      <c r="B313" s="1">
        <v>40642.25</v>
      </c>
      <c r="C313">
        <v>2</v>
      </c>
      <c r="D313">
        <v>0</v>
      </c>
      <c r="E313">
        <v>2</v>
      </c>
      <c r="F313">
        <v>6.0000000000000018</v>
      </c>
      <c r="G313">
        <v>93</v>
      </c>
      <c r="H313" s="9">
        <v>12.997999999999999</v>
      </c>
      <c r="I313" s="7">
        <v>0</v>
      </c>
      <c r="J313" s="7">
        <v>13</v>
      </c>
      <c r="K313" s="2">
        <v>13</v>
      </c>
      <c r="L313">
        <f t="shared" si="52"/>
        <v>2011</v>
      </c>
      <c r="M313">
        <f t="shared" si="53"/>
        <v>4</v>
      </c>
      <c r="N313">
        <f t="shared" si="54"/>
        <v>6</v>
      </c>
      <c r="O313">
        <f t="shared" si="55"/>
        <v>6</v>
      </c>
      <c r="P313">
        <f t="shared" si="64"/>
        <v>1</v>
      </c>
      <c r="Q313">
        <f t="shared" si="56"/>
        <v>15</v>
      </c>
      <c r="R313">
        <f t="shared" si="57"/>
        <v>1</v>
      </c>
      <c r="S313">
        <f t="shared" si="58"/>
        <v>0</v>
      </c>
      <c r="T313">
        <f t="shared" si="59"/>
        <v>1</v>
      </c>
      <c r="U313">
        <f t="shared" si="60"/>
        <v>0</v>
      </c>
      <c r="V313">
        <f t="shared" si="61"/>
        <v>0</v>
      </c>
      <c r="W313">
        <f t="shared" si="62"/>
        <v>0</v>
      </c>
      <c r="X313">
        <f t="shared" si="63"/>
        <v>42.800000000000004</v>
      </c>
    </row>
    <row r="314" spans="1:24">
      <c r="A314">
        <v>11638</v>
      </c>
      <c r="B314" s="1">
        <v>40874.458333333336</v>
      </c>
      <c r="C314">
        <v>4</v>
      </c>
      <c r="D314">
        <v>0</v>
      </c>
      <c r="E314">
        <v>1</v>
      </c>
      <c r="F314">
        <v>16</v>
      </c>
      <c r="G314">
        <v>63</v>
      </c>
      <c r="H314" s="9">
        <v>23.999400000000001</v>
      </c>
      <c r="I314" s="7">
        <v>83</v>
      </c>
      <c r="J314" s="7">
        <v>157</v>
      </c>
      <c r="K314" s="2">
        <v>240</v>
      </c>
      <c r="L314">
        <f t="shared" si="52"/>
        <v>2011</v>
      </c>
      <c r="M314">
        <f t="shared" si="53"/>
        <v>11</v>
      </c>
      <c r="N314">
        <f t="shared" si="54"/>
        <v>7</v>
      </c>
      <c r="O314">
        <f t="shared" si="55"/>
        <v>11</v>
      </c>
      <c r="P314">
        <f t="shared" si="64"/>
        <v>1</v>
      </c>
      <c r="Q314">
        <f t="shared" si="56"/>
        <v>49</v>
      </c>
      <c r="R314">
        <f t="shared" si="57"/>
        <v>0</v>
      </c>
      <c r="S314">
        <f t="shared" si="58"/>
        <v>0</v>
      </c>
      <c r="T314">
        <f t="shared" si="59"/>
        <v>0</v>
      </c>
      <c r="U314">
        <f t="shared" si="60"/>
        <v>0</v>
      </c>
      <c r="V314">
        <f t="shared" si="61"/>
        <v>1</v>
      </c>
      <c r="W314">
        <f t="shared" si="62"/>
        <v>0</v>
      </c>
      <c r="X314">
        <f t="shared" si="63"/>
        <v>60.8</v>
      </c>
    </row>
    <row r="315" spans="1:24">
      <c r="A315">
        <v>11639</v>
      </c>
      <c r="B315" s="1">
        <v>40984.125</v>
      </c>
      <c r="C315">
        <v>1</v>
      </c>
      <c r="D315">
        <v>0</v>
      </c>
      <c r="E315">
        <v>2</v>
      </c>
      <c r="F315">
        <v>11</v>
      </c>
      <c r="G315">
        <v>87</v>
      </c>
      <c r="H315" s="9">
        <v>19.001200000000001</v>
      </c>
      <c r="I315" s="7">
        <v>0</v>
      </c>
      <c r="J315" s="7">
        <v>3</v>
      </c>
      <c r="K315" s="2">
        <v>3</v>
      </c>
      <c r="L315">
        <f t="shared" si="52"/>
        <v>2012</v>
      </c>
      <c r="M315">
        <f t="shared" si="53"/>
        <v>3</v>
      </c>
      <c r="N315">
        <f t="shared" si="54"/>
        <v>5</v>
      </c>
      <c r="O315">
        <f t="shared" si="55"/>
        <v>3</v>
      </c>
      <c r="P315">
        <f t="shared" si="64"/>
        <v>0</v>
      </c>
      <c r="Q315">
        <f t="shared" si="56"/>
        <v>11</v>
      </c>
      <c r="R315">
        <f t="shared" si="57"/>
        <v>1</v>
      </c>
      <c r="S315">
        <f t="shared" si="58"/>
        <v>0</v>
      </c>
      <c r="T315">
        <f t="shared" si="59"/>
        <v>0</v>
      </c>
      <c r="U315">
        <f t="shared" si="60"/>
        <v>0</v>
      </c>
      <c r="V315">
        <f t="shared" si="61"/>
        <v>0</v>
      </c>
      <c r="W315">
        <f t="shared" si="62"/>
        <v>1</v>
      </c>
      <c r="X315">
        <f t="shared" si="63"/>
        <v>51.8</v>
      </c>
    </row>
    <row r="316" spans="1:24">
      <c r="A316">
        <v>11640</v>
      </c>
      <c r="B316" s="1">
        <v>41239.875</v>
      </c>
      <c r="C316">
        <v>4</v>
      </c>
      <c r="D316">
        <v>0</v>
      </c>
      <c r="E316">
        <v>1</v>
      </c>
      <c r="F316">
        <v>8</v>
      </c>
      <c r="G316">
        <v>49</v>
      </c>
      <c r="H316" s="9">
        <v>0</v>
      </c>
      <c r="I316" s="7">
        <v>9</v>
      </c>
      <c r="J316" s="7">
        <v>172</v>
      </c>
      <c r="K316" s="2">
        <v>181</v>
      </c>
      <c r="L316">
        <f t="shared" si="52"/>
        <v>2012</v>
      </c>
      <c r="M316">
        <f t="shared" si="53"/>
        <v>11</v>
      </c>
      <c r="N316">
        <f t="shared" si="54"/>
        <v>1</v>
      </c>
      <c r="O316">
        <f t="shared" si="55"/>
        <v>21</v>
      </c>
      <c r="P316">
        <f t="shared" si="64"/>
        <v>0</v>
      </c>
      <c r="Q316">
        <f t="shared" si="56"/>
        <v>48</v>
      </c>
      <c r="R316">
        <f t="shared" si="57"/>
        <v>0</v>
      </c>
      <c r="S316">
        <f t="shared" si="58"/>
        <v>0</v>
      </c>
      <c r="T316">
        <f t="shared" si="59"/>
        <v>0</v>
      </c>
      <c r="U316">
        <f t="shared" si="60"/>
        <v>0</v>
      </c>
      <c r="V316">
        <f t="shared" si="61"/>
        <v>1</v>
      </c>
      <c r="W316">
        <f t="shared" si="62"/>
        <v>1</v>
      </c>
      <c r="X316">
        <f t="shared" si="63"/>
        <v>46.4</v>
      </c>
    </row>
    <row r="317" spans="1:24">
      <c r="A317">
        <v>11641</v>
      </c>
      <c r="B317" s="1">
        <v>41185.083333333336</v>
      </c>
      <c r="C317">
        <v>4</v>
      </c>
      <c r="D317">
        <v>0</v>
      </c>
      <c r="E317">
        <v>2</v>
      </c>
      <c r="F317">
        <v>22</v>
      </c>
      <c r="G317">
        <v>94</v>
      </c>
      <c r="H317" s="9">
        <v>0</v>
      </c>
      <c r="I317" s="7">
        <v>2</v>
      </c>
      <c r="J317" s="7">
        <v>7</v>
      </c>
      <c r="K317" s="2">
        <v>9</v>
      </c>
      <c r="L317">
        <f t="shared" si="52"/>
        <v>2012</v>
      </c>
      <c r="M317">
        <f t="shared" si="53"/>
        <v>10</v>
      </c>
      <c r="N317">
        <f t="shared" si="54"/>
        <v>3</v>
      </c>
      <c r="O317">
        <f t="shared" si="55"/>
        <v>2</v>
      </c>
      <c r="P317">
        <f t="shared" si="64"/>
        <v>0</v>
      </c>
      <c r="Q317">
        <f t="shared" si="56"/>
        <v>40</v>
      </c>
      <c r="R317">
        <f t="shared" si="57"/>
        <v>1</v>
      </c>
      <c r="S317">
        <f t="shared" si="58"/>
        <v>0</v>
      </c>
      <c r="T317">
        <f t="shared" si="59"/>
        <v>0</v>
      </c>
      <c r="U317">
        <f t="shared" si="60"/>
        <v>0</v>
      </c>
      <c r="V317">
        <f t="shared" si="61"/>
        <v>1</v>
      </c>
      <c r="W317">
        <f t="shared" si="62"/>
        <v>1</v>
      </c>
      <c r="X317">
        <f t="shared" si="63"/>
        <v>71.599999999999994</v>
      </c>
    </row>
    <row r="318" spans="1:24">
      <c r="A318">
        <v>11642</v>
      </c>
      <c r="B318" s="1">
        <v>40794.833333333336</v>
      </c>
      <c r="C318">
        <v>3</v>
      </c>
      <c r="D318">
        <v>0</v>
      </c>
      <c r="E318">
        <v>2</v>
      </c>
      <c r="F318">
        <v>22</v>
      </c>
      <c r="G318">
        <v>94</v>
      </c>
      <c r="H318" s="9">
        <v>11.0014</v>
      </c>
      <c r="I318" s="7">
        <v>6</v>
      </c>
      <c r="J318" s="7">
        <v>82</v>
      </c>
      <c r="K318" s="2">
        <v>88</v>
      </c>
      <c r="L318">
        <f t="shared" si="52"/>
        <v>2011</v>
      </c>
      <c r="M318">
        <f t="shared" si="53"/>
        <v>9</v>
      </c>
      <c r="N318">
        <f t="shared" si="54"/>
        <v>4</v>
      </c>
      <c r="O318">
        <f t="shared" si="55"/>
        <v>20</v>
      </c>
      <c r="P318">
        <f t="shared" si="64"/>
        <v>0</v>
      </c>
      <c r="Q318">
        <f t="shared" si="56"/>
        <v>37</v>
      </c>
      <c r="R318">
        <f t="shared" si="57"/>
        <v>1</v>
      </c>
      <c r="S318">
        <f t="shared" si="58"/>
        <v>0</v>
      </c>
      <c r="T318">
        <f t="shared" si="59"/>
        <v>0</v>
      </c>
      <c r="U318">
        <f t="shared" si="60"/>
        <v>1</v>
      </c>
      <c r="V318">
        <f t="shared" si="61"/>
        <v>0</v>
      </c>
      <c r="W318">
        <f t="shared" si="62"/>
        <v>0</v>
      </c>
      <c r="X318">
        <f t="shared" si="63"/>
        <v>71.599999999999994</v>
      </c>
    </row>
    <row r="319" spans="1:24">
      <c r="A319">
        <v>11643</v>
      </c>
      <c r="B319" s="1">
        <v>40737.125</v>
      </c>
      <c r="C319">
        <v>3</v>
      </c>
      <c r="D319">
        <v>0</v>
      </c>
      <c r="E319">
        <v>1</v>
      </c>
      <c r="F319">
        <v>28</v>
      </c>
      <c r="G319">
        <v>58</v>
      </c>
      <c r="H319" s="9">
        <v>12.997999999999999</v>
      </c>
      <c r="I319" s="7">
        <v>0</v>
      </c>
      <c r="J319" s="7">
        <v>4</v>
      </c>
      <c r="K319" s="2">
        <v>4</v>
      </c>
      <c r="L319">
        <f t="shared" si="52"/>
        <v>2011</v>
      </c>
      <c r="M319">
        <f t="shared" si="53"/>
        <v>7</v>
      </c>
      <c r="N319">
        <f t="shared" si="54"/>
        <v>3</v>
      </c>
      <c r="O319">
        <f t="shared" si="55"/>
        <v>3</v>
      </c>
      <c r="P319">
        <f t="shared" si="64"/>
        <v>0</v>
      </c>
      <c r="Q319">
        <f t="shared" si="56"/>
        <v>29</v>
      </c>
      <c r="R319">
        <f t="shared" si="57"/>
        <v>0</v>
      </c>
      <c r="S319">
        <f t="shared" si="58"/>
        <v>0</v>
      </c>
      <c r="T319">
        <f t="shared" si="59"/>
        <v>0</v>
      </c>
      <c r="U319">
        <f t="shared" si="60"/>
        <v>1</v>
      </c>
      <c r="V319">
        <f t="shared" si="61"/>
        <v>0</v>
      </c>
      <c r="W319">
        <f t="shared" si="62"/>
        <v>0</v>
      </c>
      <c r="X319">
        <f t="shared" si="63"/>
        <v>82.4</v>
      </c>
    </row>
    <row r="320" spans="1:24">
      <c r="A320">
        <v>11644</v>
      </c>
      <c r="B320" s="1">
        <v>41040.833333333336</v>
      </c>
      <c r="C320">
        <v>2</v>
      </c>
      <c r="D320">
        <v>0</v>
      </c>
      <c r="E320">
        <v>1</v>
      </c>
      <c r="F320">
        <v>22</v>
      </c>
      <c r="G320">
        <v>25</v>
      </c>
      <c r="H320" s="9">
        <v>8.9981000000000009</v>
      </c>
      <c r="I320" s="7">
        <v>64</v>
      </c>
      <c r="J320" s="7">
        <v>276</v>
      </c>
      <c r="K320" s="2">
        <v>340</v>
      </c>
      <c r="L320">
        <f t="shared" si="52"/>
        <v>2012</v>
      </c>
      <c r="M320">
        <f t="shared" si="53"/>
        <v>5</v>
      </c>
      <c r="N320">
        <f t="shared" si="54"/>
        <v>5</v>
      </c>
      <c r="O320">
        <f t="shared" si="55"/>
        <v>20</v>
      </c>
      <c r="P320">
        <f t="shared" si="64"/>
        <v>0</v>
      </c>
      <c r="Q320">
        <f t="shared" si="56"/>
        <v>19</v>
      </c>
      <c r="R320">
        <f t="shared" si="57"/>
        <v>0</v>
      </c>
      <c r="S320">
        <f t="shared" si="58"/>
        <v>0</v>
      </c>
      <c r="T320">
        <f t="shared" si="59"/>
        <v>1</v>
      </c>
      <c r="U320">
        <f t="shared" si="60"/>
        <v>0</v>
      </c>
      <c r="V320">
        <f t="shared" si="61"/>
        <v>0</v>
      </c>
      <c r="W320">
        <f t="shared" si="62"/>
        <v>1</v>
      </c>
      <c r="X320">
        <f t="shared" si="63"/>
        <v>71.599999999999994</v>
      </c>
    </row>
    <row r="321" spans="1:24">
      <c r="A321">
        <v>11645</v>
      </c>
      <c r="B321" s="1">
        <v>40759.625</v>
      </c>
      <c r="C321">
        <v>3</v>
      </c>
      <c r="D321">
        <v>0</v>
      </c>
      <c r="E321">
        <v>1</v>
      </c>
      <c r="F321">
        <v>31</v>
      </c>
      <c r="G321">
        <v>55</v>
      </c>
      <c r="H321" s="9">
        <v>16.997900000000001</v>
      </c>
      <c r="I321" s="7">
        <v>50</v>
      </c>
      <c r="J321" s="7">
        <v>115</v>
      </c>
      <c r="K321" s="2">
        <v>165</v>
      </c>
      <c r="L321">
        <f t="shared" si="52"/>
        <v>2011</v>
      </c>
      <c r="M321">
        <f t="shared" si="53"/>
        <v>8</v>
      </c>
      <c r="N321">
        <f t="shared" si="54"/>
        <v>4</v>
      </c>
      <c r="O321">
        <f t="shared" si="55"/>
        <v>15</v>
      </c>
      <c r="P321">
        <f t="shared" si="64"/>
        <v>0</v>
      </c>
      <c r="Q321">
        <f t="shared" si="56"/>
        <v>32</v>
      </c>
      <c r="R321">
        <f t="shared" si="57"/>
        <v>0</v>
      </c>
      <c r="S321">
        <f t="shared" si="58"/>
        <v>0</v>
      </c>
      <c r="T321">
        <f t="shared" si="59"/>
        <v>0</v>
      </c>
      <c r="U321">
        <f t="shared" si="60"/>
        <v>1</v>
      </c>
      <c r="V321">
        <f t="shared" si="61"/>
        <v>0</v>
      </c>
      <c r="W321">
        <f t="shared" si="62"/>
        <v>0</v>
      </c>
      <c r="X321">
        <f t="shared" si="63"/>
        <v>87.800000000000011</v>
      </c>
    </row>
    <row r="322" spans="1:24">
      <c r="A322">
        <v>11646</v>
      </c>
      <c r="B322" s="1">
        <v>41200.75</v>
      </c>
      <c r="C322">
        <v>4</v>
      </c>
      <c r="D322">
        <v>0</v>
      </c>
      <c r="E322">
        <v>2</v>
      </c>
      <c r="F322">
        <v>19.000000000000004</v>
      </c>
      <c r="G322">
        <v>64</v>
      </c>
      <c r="H322" s="9">
        <v>22.002800000000001</v>
      </c>
      <c r="I322" s="7">
        <v>68</v>
      </c>
      <c r="J322" s="7">
        <v>720</v>
      </c>
      <c r="K322" s="2">
        <v>788</v>
      </c>
      <c r="L322">
        <f t="shared" ref="L322:L385" si="65">YEAR(B322)</f>
        <v>2012</v>
      </c>
      <c r="M322">
        <f t="shared" ref="M322:M385" si="66">MONTH(B322)</f>
        <v>10</v>
      </c>
      <c r="N322">
        <f t="shared" ref="N322:N385" si="67">WEEKDAY(B322,2)</f>
        <v>4</v>
      </c>
      <c r="O322">
        <f t="shared" ref="O322:O385" si="68">HOUR(B322)</f>
        <v>18</v>
      </c>
      <c r="P322">
        <f t="shared" si="64"/>
        <v>0</v>
      </c>
      <c r="Q322">
        <f t="shared" ref="Q322:Q385" si="69">WEEKNUM(B322,1)</f>
        <v>42</v>
      </c>
      <c r="R322">
        <f t="shared" ref="R322:R385" si="70">IF(E322=2,1,0)</f>
        <v>1</v>
      </c>
      <c r="S322">
        <f t="shared" ref="S322:S385" si="71">IF(E322=3,1,0)</f>
        <v>0</v>
      </c>
      <c r="T322">
        <f t="shared" ref="T322:T385" si="72">IF(C322=2,1,0)</f>
        <v>0</v>
      </c>
      <c r="U322">
        <f t="shared" ref="U322:U385" si="73">IF(C322=3,1,0)</f>
        <v>0</v>
      </c>
      <c r="V322">
        <f t="shared" ref="V322:V385" si="74">IF(C322=4,1,0)</f>
        <v>1</v>
      </c>
      <c r="W322">
        <f t="shared" ref="W322:W385" si="75">IF(L322=2012,1,0)</f>
        <v>1</v>
      </c>
      <c r="X322">
        <f t="shared" ref="X322:X385" si="76">CONVERT(F322,"C","F")</f>
        <v>66.200000000000017</v>
      </c>
    </row>
    <row r="323" spans="1:24">
      <c r="A323">
        <v>11647</v>
      </c>
      <c r="B323" s="1">
        <v>40956.708333333336</v>
      </c>
      <c r="C323">
        <v>1</v>
      </c>
      <c r="D323">
        <v>0</v>
      </c>
      <c r="E323">
        <v>1</v>
      </c>
      <c r="F323">
        <v>12</v>
      </c>
      <c r="G323">
        <v>32</v>
      </c>
      <c r="H323" s="9">
        <v>22.002800000000001</v>
      </c>
      <c r="I323" s="7">
        <v>36</v>
      </c>
      <c r="J323" s="7">
        <v>429</v>
      </c>
      <c r="K323" s="2">
        <v>465</v>
      </c>
      <c r="L323">
        <f t="shared" si="65"/>
        <v>2012</v>
      </c>
      <c r="M323">
        <f t="shared" si="66"/>
        <v>2</v>
      </c>
      <c r="N323">
        <f t="shared" si="67"/>
        <v>5</v>
      </c>
      <c r="O323">
        <f t="shared" si="68"/>
        <v>17</v>
      </c>
      <c r="P323">
        <f t="shared" ref="P323:P386" si="77">IF(N323&gt;5,1,0)</f>
        <v>0</v>
      </c>
      <c r="Q323">
        <f t="shared" si="69"/>
        <v>7</v>
      </c>
      <c r="R323">
        <f t="shared" si="70"/>
        <v>0</v>
      </c>
      <c r="S323">
        <f t="shared" si="71"/>
        <v>0</v>
      </c>
      <c r="T323">
        <f t="shared" si="72"/>
        <v>0</v>
      </c>
      <c r="U323">
        <f t="shared" si="73"/>
        <v>0</v>
      </c>
      <c r="V323">
        <f t="shared" si="74"/>
        <v>0</v>
      </c>
      <c r="W323">
        <f t="shared" si="75"/>
        <v>1</v>
      </c>
      <c r="X323">
        <f t="shared" si="76"/>
        <v>53.6</v>
      </c>
    </row>
    <row r="324" spans="1:24">
      <c r="A324">
        <v>11648</v>
      </c>
      <c r="B324" s="1">
        <v>40616.791666666664</v>
      </c>
      <c r="C324">
        <v>1</v>
      </c>
      <c r="D324">
        <v>0</v>
      </c>
      <c r="E324">
        <v>1</v>
      </c>
      <c r="F324">
        <v>9</v>
      </c>
      <c r="G324">
        <v>43</v>
      </c>
      <c r="H324" s="9">
        <v>8.9981000000000009</v>
      </c>
      <c r="I324" s="2">
        <v>17</v>
      </c>
      <c r="J324" s="2">
        <v>133</v>
      </c>
      <c r="K324" s="2">
        <v>150</v>
      </c>
      <c r="L324">
        <f t="shared" si="65"/>
        <v>2011</v>
      </c>
      <c r="M324">
        <f t="shared" si="66"/>
        <v>3</v>
      </c>
      <c r="N324">
        <f t="shared" si="67"/>
        <v>1</v>
      </c>
      <c r="O324">
        <f t="shared" si="68"/>
        <v>19</v>
      </c>
      <c r="P324">
        <f t="shared" si="77"/>
        <v>0</v>
      </c>
      <c r="Q324">
        <f t="shared" si="69"/>
        <v>12</v>
      </c>
      <c r="R324">
        <f t="shared" si="70"/>
        <v>0</v>
      </c>
      <c r="S324">
        <f t="shared" si="71"/>
        <v>0</v>
      </c>
      <c r="T324">
        <f t="shared" si="72"/>
        <v>0</v>
      </c>
      <c r="U324">
        <f t="shared" si="73"/>
        <v>0</v>
      </c>
      <c r="V324">
        <f t="shared" si="74"/>
        <v>0</v>
      </c>
      <c r="W324">
        <f t="shared" si="75"/>
        <v>0</v>
      </c>
      <c r="X324">
        <f t="shared" si="76"/>
        <v>48.2</v>
      </c>
    </row>
    <row r="325" spans="1:24">
      <c r="A325">
        <v>11649</v>
      </c>
      <c r="B325" s="1">
        <v>40936.041666666664</v>
      </c>
      <c r="C325">
        <v>1</v>
      </c>
      <c r="D325">
        <v>0</v>
      </c>
      <c r="E325">
        <v>1</v>
      </c>
      <c r="F325">
        <v>6.0000000000000018</v>
      </c>
      <c r="G325">
        <v>52</v>
      </c>
      <c r="H325" s="9">
        <v>11.0014</v>
      </c>
      <c r="I325" s="7">
        <v>1</v>
      </c>
      <c r="J325" s="7">
        <v>57</v>
      </c>
      <c r="K325" s="2">
        <v>58</v>
      </c>
      <c r="L325">
        <f t="shared" si="65"/>
        <v>2012</v>
      </c>
      <c r="M325">
        <f t="shared" si="66"/>
        <v>1</v>
      </c>
      <c r="N325">
        <f t="shared" si="67"/>
        <v>6</v>
      </c>
      <c r="O325">
        <f t="shared" si="68"/>
        <v>1</v>
      </c>
      <c r="P325">
        <f t="shared" si="77"/>
        <v>1</v>
      </c>
      <c r="Q325">
        <f t="shared" si="69"/>
        <v>4</v>
      </c>
      <c r="R325">
        <f t="shared" si="70"/>
        <v>0</v>
      </c>
      <c r="S325">
        <f t="shared" si="71"/>
        <v>0</v>
      </c>
      <c r="T325">
        <f t="shared" si="72"/>
        <v>0</v>
      </c>
      <c r="U325">
        <f t="shared" si="73"/>
        <v>0</v>
      </c>
      <c r="V325">
        <f t="shared" si="74"/>
        <v>0</v>
      </c>
      <c r="W325">
        <f t="shared" si="75"/>
        <v>1</v>
      </c>
      <c r="X325">
        <f t="shared" si="76"/>
        <v>42.800000000000004</v>
      </c>
    </row>
    <row r="326" spans="1:24">
      <c r="A326">
        <v>11650</v>
      </c>
      <c r="B326" s="1">
        <v>41112.5</v>
      </c>
      <c r="C326">
        <v>3</v>
      </c>
      <c r="D326">
        <v>0</v>
      </c>
      <c r="E326">
        <v>2</v>
      </c>
      <c r="F326">
        <v>26</v>
      </c>
      <c r="G326">
        <v>70</v>
      </c>
      <c r="H326" s="9">
        <v>7.0015000000000001</v>
      </c>
      <c r="I326" s="7">
        <v>178</v>
      </c>
      <c r="J326" s="7">
        <v>326</v>
      </c>
      <c r="K326" s="2">
        <v>504</v>
      </c>
      <c r="L326">
        <f t="shared" si="65"/>
        <v>2012</v>
      </c>
      <c r="M326">
        <f t="shared" si="66"/>
        <v>7</v>
      </c>
      <c r="N326">
        <f t="shared" si="67"/>
        <v>7</v>
      </c>
      <c r="O326">
        <f t="shared" si="68"/>
        <v>12</v>
      </c>
      <c r="P326">
        <f t="shared" si="77"/>
        <v>1</v>
      </c>
      <c r="Q326">
        <f t="shared" si="69"/>
        <v>30</v>
      </c>
      <c r="R326">
        <f t="shared" si="70"/>
        <v>1</v>
      </c>
      <c r="S326">
        <f t="shared" si="71"/>
        <v>0</v>
      </c>
      <c r="T326">
        <f t="shared" si="72"/>
        <v>0</v>
      </c>
      <c r="U326">
        <f t="shared" si="73"/>
        <v>1</v>
      </c>
      <c r="V326">
        <f t="shared" si="74"/>
        <v>0</v>
      </c>
      <c r="W326">
        <f t="shared" si="75"/>
        <v>1</v>
      </c>
      <c r="X326">
        <f t="shared" si="76"/>
        <v>78.800000000000011</v>
      </c>
    </row>
    <row r="327" spans="1:24">
      <c r="A327">
        <v>11651</v>
      </c>
      <c r="B327" s="1">
        <v>41172.958333333336</v>
      </c>
      <c r="C327">
        <v>3</v>
      </c>
      <c r="D327">
        <v>0</v>
      </c>
      <c r="E327">
        <v>1</v>
      </c>
      <c r="F327">
        <v>18</v>
      </c>
      <c r="G327">
        <v>68</v>
      </c>
      <c r="H327" s="9">
        <v>7.0015000000000001</v>
      </c>
      <c r="I327" s="7">
        <v>17</v>
      </c>
      <c r="J327" s="7">
        <v>137</v>
      </c>
      <c r="K327" s="2">
        <v>154</v>
      </c>
      <c r="L327">
        <f t="shared" si="65"/>
        <v>2012</v>
      </c>
      <c r="M327">
        <f t="shared" si="66"/>
        <v>9</v>
      </c>
      <c r="N327">
        <f t="shared" si="67"/>
        <v>4</v>
      </c>
      <c r="O327">
        <f t="shared" si="68"/>
        <v>23</v>
      </c>
      <c r="P327">
        <f t="shared" si="77"/>
        <v>0</v>
      </c>
      <c r="Q327">
        <f t="shared" si="69"/>
        <v>38</v>
      </c>
      <c r="R327">
        <f t="shared" si="70"/>
        <v>0</v>
      </c>
      <c r="S327">
        <f t="shared" si="71"/>
        <v>0</v>
      </c>
      <c r="T327">
        <f t="shared" si="72"/>
        <v>0</v>
      </c>
      <c r="U327">
        <f t="shared" si="73"/>
        <v>1</v>
      </c>
      <c r="V327">
        <f t="shared" si="74"/>
        <v>0</v>
      </c>
      <c r="W327">
        <f t="shared" si="75"/>
        <v>1</v>
      </c>
      <c r="X327">
        <f t="shared" si="76"/>
        <v>64.400000000000006</v>
      </c>
    </row>
    <row r="328" spans="1:24">
      <c r="A328">
        <v>11652</v>
      </c>
      <c r="B328" s="1">
        <v>41179.375</v>
      </c>
      <c r="C328">
        <v>4</v>
      </c>
      <c r="D328">
        <v>0</v>
      </c>
      <c r="E328">
        <v>1</v>
      </c>
      <c r="F328">
        <v>23.999999999999993</v>
      </c>
      <c r="G328">
        <v>65</v>
      </c>
      <c r="H328" s="9">
        <v>0</v>
      </c>
      <c r="I328" s="7">
        <v>30</v>
      </c>
      <c r="J328" s="7">
        <v>305</v>
      </c>
      <c r="K328" s="2">
        <v>335</v>
      </c>
      <c r="L328">
        <f t="shared" si="65"/>
        <v>2012</v>
      </c>
      <c r="M328">
        <f t="shared" si="66"/>
        <v>9</v>
      </c>
      <c r="N328">
        <f t="shared" si="67"/>
        <v>4</v>
      </c>
      <c r="O328">
        <f t="shared" si="68"/>
        <v>9</v>
      </c>
      <c r="P328">
        <f t="shared" si="77"/>
        <v>0</v>
      </c>
      <c r="Q328">
        <f t="shared" si="69"/>
        <v>39</v>
      </c>
      <c r="R328">
        <f t="shared" si="70"/>
        <v>0</v>
      </c>
      <c r="S328">
        <f t="shared" si="71"/>
        <v>0</v>
      </c>
      <c r="T328">
        <f t="shared" si="72"/>
        <v>0</v>
      </c>
      <c r="U328">
        <f t="shared" si="73"/>
        <v>0</v>
      </c>
      <c r="V328">
        <f t="shared" si="74"/>
        <v>1</v>
      </c>
      <c r="W328">
        <f t="shared" si="75"/>
        <v>1</v>
      </c>
      <c r="X328">
        <f t="shared" si="76"/>
        <v>75.199999999999989</v>
      </c>
    </row>
    <row r="329" spans="1:24">
      <c r="A329">
        <v>11653</v>
      </c>
      <c r="B329" s="1">
        <v>41202.5</v>
      </c>
      <c r="C329">
        <v>4</v>
      </c>
      <c r="D329">
        <v>0</v>
      </c>
      <c r="E329">
        <v>1</v>
      </c>
      <c r="F329">
        <v>19.000000000000004</v>
      </c>
      <c r="G329">
        <v>46</v>
      </c>
      <c r="H329" s="9">
        <v>7.0015000000000001</v>
      </c>
      <c r="I329" s="7">
        <v>267</v>
      </c>
      <c r="J329" s="7">
        <v>436</v>
      </c>
      <c r="K329" s="2">
        <v>703</v>
      </c>
      <c r="L329">
        <f t="shared" si="65"/>
        <v>2012</v>
      </c>
      <c r="M329">
        <f t="shared" si="66"/>
        <v>10</v>
      </c>
      <c r="N329">
        <f t="shared" si="67"/>
        <v>6</v>
      </c>
      <c r="O329">
        <f t="shared" si="68"/>
        <v>12</v>
      </c>
      <c r="P329">
        <f t="shared" si="77"/>
        <v>1</v>
      </c>
      <c r="Q329">
        <f t="shared" si="69"/>
        <v>42</v>
      </c>
      <c r="R329">
        <f t="shared" si="70"/>
        <v>0</v>
      </c>
      <c r="S329">
        <f t="shared" si="71"/>
        <v>0</v>
      </c>
      <c r="T329">
        <f t="shared" si="72"/>
        <v>0</v>
      </c>
      <c r="U329">
        <f t="shared" si="73"/>
        <v>0</v>
      </c>
      <c r="V329">
        <f t="shared" si="74"/>
        <v>1</v>
      </c>
      <c r="W329">
        <f t="shared" si="75"/>
        <v>1</v>
      </c>
      <c r="X329">
        <f t="shared" si="76"/>
        <v>66.200000000000017</v>
      </c>
    </row>
    <row r="330" spans="1:24">
      <c r="A330">
        <v>11654</v>
      </c>
      <c r="B330" s="1">
        <v>40669.916666666664</v>
      </c>
      <c r="C330">
        <v>2</v>
      </c>
      <c r="D330">
        <v>0</v>
      </c>
      <c r="E330">
        <v>1</v>
      </c>
      <c r="F330">
        <v>14</v>
      </c>
      <c r="G330">
        <v>72</v>
      </c>
      <c r="H330" s="9">
        <v>15.001300000000001</v>
      </c>
      <c r="I330" s="7">
        <v>46</v>
      </c>
      <c r="J330" s="7">
        <v>105</v>
      </c>
      <c r="K330" s="2">
        <v>151</v>
      </c>
      <c r="L330">
        <f t="shared" si="65"/>
        <v>2011</v>
      </c>
      <c r="M330">
        <f t="shared" si="66"/>
        <v>5</v>
      </c>
      <c r="N330">
        <f t="shared" si="67"/>
        <v>5</v>
      </c>
      <c r="O330">
        <f t="shared" si="68"/>
        <v>22</v>
      </c>
      <c r="P330">
        <f t="shared" si="77"/>
        <v>0</v>
      </c>
      <c r="Q330">
        <f t="shared" si="69"/>
        <v>19</v>
      </c>
      <c r="R330">
        <f t="shared" si="70"/>
        <v>0</v>
      </c>
      <c r="S330">
        <f t="shared" si="71"/>
        <v>0</v>
      </c>
      <c r="T330">
        <f t="shared" si="72"/>
        <v>1</v>
      </c>
      <c r="U330">
        <f t="shared" si="73"/>
        <v>0</v>
      </c>
      <c r="V330">
        <f t="shared" si="74"/>
        <v>0</v>
      </c>
      <c r="W330">
        <f t="shared" si="75"/>
        <v>0</v>
      </c>
      <c r="X330">
        <f t="shared" si="76"/>
        <v>57.2</v>
      </c>
    </row>
    <row r="331" spans="1:24">
      <c r="A331">
        <v>11655</v>
      </c>
      <c r="B331" s="1">
        <v>40684.666666666664</v>
      </c>
      <c r="C331">
        <v>2</v>
      </c>
      <c r="D331">
        <v>0</v>
      </c>
      <c r="E331">
        <v>2</v>
      </c>
      <c r="F331">
        <v>27</v>
      </c>
      <c r="G331">
        <v>39</v>
      </c>
      <c r="H331" s="9">
        <v>16.997900000000001</v>
      </c>
      <c r="I331" s="7">
        <v>204</v>
      </c>
      <c r="J331" s="7">
        <v>267</v>
      </c>
      <c r="K331" s="2">
        <v>471</v>
      </c>
      <c r="L331">
        <f t="shared" si="65"/>
        <v>2011</v>
      </c>
      <c r="M331">
        <f t="shared" si="66"/>
        <v>5</v>
      </c>
      <c r="N331">
        <f t="shared" si="67"/>
        <v>6</v>
      </c>
      <c r="O331">
        <f t="shared" si="68"/>
        <v>16</v>
      </c>
      <c r="P331">
        <f t="shared" si="77"/>
        <v>1</v>
      </c>
      <c r="Q331">
        <f t="shared" si="69"/>
        <v>21</v>
      </c>
      <c r="R331">
        <f t="shared" si="70"/>
        <v>1</v>
      </c>
      <c r="S331">
        <f t="shared" si="71"/>
        <v>0</v>
      </c>
      <c r="T331">
        <f t="shared" si="72"/>
        <v>1</v>
      </c>
      <c r="U331">
        <f t="shared" si="73"/>
        <v>0</v>
      </c>
      <c r="V331">
        <f t="shared" si="74"/>
        <v>0</v>
      </c>
      <c r="W331">
        <f t="shared" si="75"/>
        <v>0</v>
      </c>
      <c r="X331">
        <f t="shared" si="76"/>
        <v>80.599999999999994</v>
      </c>
    </row>
    <row r="332" spans="1:24">
      <c r="A332">
        <v>11656</v>
      </c>
      <c r="B332" s="1">
        <v>40958.166666666664</v>
      </c>
      <c r="C332">
        <v>1</v>
      </c>
      <c r="D332">
        <v>0</v>
      </c>
      <c r="E332">
        <v>2</v>
      </c>
      <c r="F332">
        <v>5.0000000000000018</v>
      </c>
      <c r="G332">
        <v>41</v>
      </c>
      <c r="H332" s="9">
        <v>26.002700000000001</v>
      </c>
      <c r="I332" s="7">
        <v>0</v>
      </c>
      <c r="J332" s="7">
        <v>3</v>
      </c>
      <c r="K332" s="2">
        <v>3</v>
      </c>
      <c r="L332">
        <f t="shared" si="65"/>
        <v>2012</v>
      </c>
      <c r="M332">
        <f t="shared" si="66"/>
        <v>2</v>
      </c>
      <c r="N332">
        <f t="shared" si="67"/>
        <v>7</v>
      </c>
      <c r="O332">
        <f t="shared" si="68"/>
        <v>4</v>
      </c>
      <c r="P332">
        <f t="shared" si="77"/>
        <v>1</v>
      </c>
      <c r="Q332">
        <f t="shared" si="69"/>
        <v>8</v>
      </c>
      <c r="R332">
        <f t="shared" si="70"/>
        <v>1</v>
      </c>
      <c r="S332">
        <f t="shared" si="71"/>
        <v>0</v>
      </c>
      <c r="T332">
        <f t="shared" si="72"/>
        <v>0</v>
      </c>
      <c r="U332">
        <f t="shared" si="73"/>
        <v>0</v>
      </c>
      <c r="V332">
        <f t="shared" si="74"/>
        <v>0</v>
      </c>
      <c r="W332">
        <f t="shared" si="75"/>
        <v>1</v>
      </c>
      <c r="X332">
        <f t="shared" si="76"/>
        <v>41</v>
      </c>
    </row>
    <row r="333" spans="1:24">
      <c r="A333">
        <v>11657</v>
      </c>
      <c r="B333" s="1">
        <v>40754</v>
      </c>
      <c r="C333">
        <v>3</v>
      </c>
      <c r="D333">
        <v>0</v>
      </c>
      <c r="E333">
        <v>1</v>
      </c>
      <c r="F333">
        <v>29</v>
      </c>
      <c r="G333">
        <v>55</v>
      </c>
      <c r="H333" s="9">
        <v>12.997999999999999</v>
      </c>
      <c r="I333" s="7">
        <v>60</v>
      </c>
      <c r="J333" s="7">
        <v>73</v>
      </c>
      <c r="K333" s="2">
        <v>133</v>
      </c>
      <c r="L333">
        <f t="shared" si="65"/>
        <v>2011</v>
      </c>
      <c r="M333">
        <f t="shared" si="66"/>
        <v>7</v>
      </c>
      <c r="N333">
        <f t="shared" si="67"/>
        <v>6</v>
      </c>
      <c r="O333">
        <f t="shared" si="68"/>
        <v>0</v>
      </c>
      <c r="P333">
        <f t="shared" si="77"/>
        <v>1</v>
      </c>
      <c r="Q333">
        <f t="shared" si="69"/>
        <v>31</v>
      </c>
      <c r="R333">
        <f t="shared" si="70"/>
        <v>0</v>
      </c>
      <c r="S333">
        <f t="shared" si="71"/>
        <v>0</v>
      </c>
      <c r="T333">
        <f t="shared" si="72"/>
        <v>0</v>
      </c>
      <c r="U333">
        <f t="shared" si="73"/>
        <v>1</v>
      </c>
      <c r="V333">
        <f t="shared" si="74"/>
        <v>0</v>
      </c>
      <c r="W333">
        <f t="shared" si="75"/>
        <v>0</v>
      </c>
      <c r="X333">
        <f t="shared" si="76"/>
        <v>84.2</v>
      </c>
    </row>
    <row r="334" spans="1:24">
      <c r="A334">
        <v>11658</v>
      </c>
      <c r="B334" s="1">
        <v>41222.916666666664</v>
      </c>
      <c r="C334">
        <v>4</v>
      </c>
      <c r="D334">
        <v>0</v>
      </c>
      <c r="E334">
        <v>1</v>
      </c>
      <c r="F334">
        <v>8</v>
      </c>
      <c r="G334">
        <v>71</v>
      </c>
      <c r="H334" s="9">
        <v>7.0015000000000001</v>
      </c>
      <c r="I334" s="7">
        <v>17</v>
      </c>
      <c r="J334" s="7">
        <v>146</v>
      </c>
      <c r="K334" s="2">
        <v>163</v>
      </c>
      <c r="L334">
        <f t="shared" si="65"/>
        <v>2012</v>
      </c>
      <c r="M334">
        <f t="shared" si="66"/>
        <v>11</v>
      </c>
      <c r="N334">
        <f t="shared" si="67"/>
        <v>5</v>
      </c>
      <c r="O334">
        <f t="shared" si="68"/>
        <v>22</v>
      </c>
      <c r="P334">
        <f t="shared" si="77"/>
        <v>0</v>
      </c>
      <c r="Q334">
        <f t="shared" si="69"/>
        <v>45</v>
      </c>
      <c r="R334">
        <f t="shared" si="70"/>
        <v>0</v>
      </c>
      <c r="S334">
        <f t="shared" si="71"/>
        <v>0</v>
      </c>
      <c r="T334">
        <f t="shared" si="72"/>
        <v>0</v>
      </c>
      <c r="U334">
        <f t="shared" si="73"/>
        <v>0</v>
      </c>
      <c r="V334">
        <f t="shared" si="74"/>
        <v>1</v>
      </c>
      <c r="W334">
        <f t="shared" si="75"/>
        <v>1</v>
      </c>
      <c r="X334">
        <f t="shared" si="76"/>
        <v>46.4</v>
      </c>
    </row>
    <row r="335" spans="1:24">
      <c r="A335">
        <v>11659</v>
      </c>
      <c r="B335" s="1">
        <v>40791.208333333336</v>
      </c>
      <c r="C335">
        <v>3</v>
      </c>
      <c r="D335">
        <v>1</v>
      </c>
      <c r="E335">
        <v>2</v>
      </c>
      <c r="F335">
        <v>23.999999999999993</v>
      </c>
      <c r="G335">
        <v>74</v>
      </c>
      <c r="H335" s="9">
        <v>11.0014</v>
      </c>
      <c r="I335" s="7">
        <v>2</v>
      </c>
      <c r="J335" s="7">
        <v>4</v>
      </c>
      <c r="K335" s="2">
        <v>6</v>
      </c>
      <c r="L335">
        <f t="shared" si="65"/>
        <v>2011</v>
      </c>
      <c r="M335">
        <f t="shared" si="66"/>
        <v>9</v>
      </c>
      <c r="N335">
        <f t="shared" si="67"/>
        <v>1</v>
      </c>
      <c r="O335">
        <f t="shared" si="68"/>
        <v>5</v>
      </c>
      <c r="P335">
        <f t="shared" si="77"/>
        <v>0</v>
      </c>
      <c r="Q335">
        <f t="shared" si="69"/>
        <v>37</v>
      </c>
      <c r="R335">
        <f t="shared" si="70"/>
        <v>1</v>
      </c>
      <c r="S335">
        <f t="shared" si="71"/>
        <v>0</v>
      </c>
      <c r="T335">
        <f t="shared" si="72"/>
        <v>0</v>
      </c>
      <c r="U335">
        <f t="shared" si="73"/>
        <v>1</v>
      </c>
      <c r="V335">
        <f t="shared" si="74"/>
        <v>0</v>
      </c>
      <c r="W335">
        <f t="shared" si="75"/>
        <v>0</v>
      </c>
      <c r="X335">
        <f t="shared" si="76"/>
        <v>75.199999999999989</v>
      </c>
    </row>
    <row r="336" spans="1:24">
      <c r="A336">
        <v>11660</v>
      </c>
      <c r="B336" s="1">
        <v>41061.583333333336</v>
      </c>
      <c r="C336">
        <v>2</v>
      </c>
      <c r="D336">
        <v>0</v>
      </c>
      <c r="E336">
        <v>3</v>
      </c>
      <c r="F336">
        <v>27</v>
      </c>
      <c r="G336">
        <v>66</v>
      </c>
      <c r="H336" s="9">
        <v>19.001200000000001</v>
      </c>
      <c r="I336" s="7">
        <v>55</v>
      </c>
      <c r="J336" s="7">
        <v>199</v>
      </c>
      <c r="K336" s="2">
        <v>254</v>
      </c>
      <c r="L336">
        <f t="shared" si="65"/>
        <v>2012</v>
      </c>
      <c r="M336">
        <f t="shared" si="66"/>
        <v>6</v>
      </c>
      <c r="N336">
        <f t="shared" si="67"/>
        <v>5</v>
      </c>
      <c r="O336">
        <f t="shared" si="68"/>
        <v>14</v>
      </c>
      <c r="P336">
        <f t="shared" si="77"/>
        <v>0</v>
      </c>
      <c r="Q336">
        <f t="shared" si="69"/>
        <v>22</v>
      </c>
      <c r="R336">
        <f t="shared" si="70"/>
        <v>0</v>
      </c>
      <c r="S336">
        <f t="shared" si="71"/>
        <v>1</v>
      </c>
      <c r="T336">
        <f t="shared" si="72"/>
        <v>1</v>
      </c>
      <c r="U336">
        <f t="shared" si="73"/>
        <v>0</v>
      </c>
      <c r="V336">
        <f t="shared" si="74"/>
        <v>0</v>
      </c>
      <c r="W336">
        <f t="shared" si="75"/>
        <v>1</v>
      </c>
      <c r="X336">
        <f t="shared" si="76"/>
        <v>80.599999999999994</v>
      </c>
    </row>
    <row r="337" spans="1:24">
      <c r="A337">
        <v>11661</v>
      </c>
      <c r="B337" s="1">
        <v>41153.916666666664</v>
      </c>
      <c r="C337">
        <v>3</v>
      </c>
      <c r="D337">
        <v>0</v>
      </c>
      <c r="E337">
        <v>2</v>
      </c>
      <c r="F337">
        <v>23.999999999999993</v>
      </c>
      <c r="G337">
        <v>89</v>
      </c>
      <c r="H337" s="9">
        <v>0</v>
      </c>
      <c r="I337" s="7">
        <v>21</v>
      </c>
      <c r="J337" s="7">
        <v>57</v>
      </c>
      <c r="K337" s="2">
        <v>78</v>
      </c>
      <c r="L337">
        <f t="shared" si="65"/>
        <v>2012</v>
      </c>
      <c r="M337">
        <f t="shared" si="66"/>
        <v>9</v>
      </c>
      <c r="N337">
        <f t="shared" si="67"/>
        <v>6</v>
      </c>
      <c r="O337">
        <f t="shared" si="68"/>
        <v>22</v>
      </c>
      <c r="P337">
        <f t="shared" si="77"/>
        <v>1</v>
      </c>
      <c r="Q337">
        <f t="shared" si="69"/>
        <v>35</v>
      </c>
      <c r="R337">
        <f t="shared" si="70"/>
        <v>1</v>
      </c>
      <c r="S337">
        <f t="shared" si="71"/>
        <v>0</v>
      </c>
      <c r="T337">
        <f t="shared" si="72"/>
        <v>0</v>
      </c>
      <c r="U337">
        <f t="shared" si="73"/>
        <v>1</v>
      </c>
      <c r="V337">
        <f t="shared" si="74"/>
        <v>0</v>
      </c>
      <c r="W337">
        <f t="shared" si="75"/>
        <v>1</v>
      </c>
      <c r="X337">
        <f t="shared" si="76"/>
        <v>75.199999999999989</v>
      </c>
    </row>
    <row r="338" spans="1:24">
      <c r="A338">
        <v>11662</v>
      </c>
      <c r="B338" s="1">
        <v>40850.708333333336</v>
      </c>
      <c r="C338">
        <v>4</v>
      </c>
      <c r="D338">
        <v>0</v>
      </c>
      <c r="E338">
        <v>1</v>
      </c>
      <c r="F338">
        <v>15</v>
      </c>
      <c r="G338">
        <v>55</v>
      </c>
      <c r="H338" s="9">
        <v>6.0031999999999996</v>
      </c>
      <c r="I338" s="7">
        <v>33</v>
      </c>
      <c r="J338" s="7">
        <v>464</v>
      </c>
      <c r="K338" s="2">
        <v>497</v>
      </c>
      <c r="L338">
        <f t="shared" si="65"/>
        <v>2011</v>
      </c>
      <c r="M338">
        <f t="shared" si="66"/>
        <v>11</v>
      </c>
      <c r="N338">
        <f t="shared" si="67"/>
        <v>4</v>
      </c>
      <c r="O338">
        <f t="shared" si="68"/>
        <v>17</v>
      </c>
      <c r="P338">
        <f t="shared" si="77"/>
        <v>0</v>
      </c>
      <c r="Q338">
        <f t="shared" si="69"/>
        <v>45</v>
      </c>
      <c r="R338">
        <f t="shared" si="70"/>
        <v>0</v>
      </c>
      <c r="S338">
        <f t="shared" si="71"/>
        <v>0</v>
      </c>
      <c r="T338">
        <f t="shared" si="72"/>
        <v>0</v>
      </c>
      <c r="U338">
        <f t="shared" si="73"/>
        <v>0</v>
      </c>
      <c r="V338">
        <f t="shared" si="74"/>
        <v>1</v>
      </c>
      <c r="W338">
        <f t="shared" si="75"/>
        <v>0</v>
      </c>
      <c r="X338">
        <f t="shared" si="76"/>
        <v>59</v>
      </c>
    </row>
    <row r="339" spans="1:24">
      <c r="A339">
        <v>11663</v>
      </c>
      <c r="B339" s="1">
        <v>41232.75</v>
      </c>
      <c r="C339">
        <v>4</v>
      </c>
      <c r="D339">
        <v>0</v>
      </c>
      <c r="E339">
        <v>2</v>
      </c>
      <c r="F339">
        <v>11</v>
      </c>
      <c r="G339">
        <v>58</v>
      </c>
      <c r="H339" s="9">
        <v>16.997900000000001</v>
      </c>
      <c r="I339" s="7">
        <v>21</v>
      </c>
      <c r="J339" s="7">
        <v>559</v>
      </c>
      <c r="K339" s="2">
        <v>580</v>
      </c>
      <c r="L339">
        <f t="shared" si="65"/>
        <v>2012</v>
      </c>
      <c r="M339">
        <f t="shared" si="66"/>
        <v>11</v>
      </c>
      <c r="N339">
        <f t="shared" si="67"/>
        <v>1</v>
      </c>
      <c r="O339">
        <f t="shared" si="68"/>
        <v>18</v>
      </c>
      <c r="P339">
        <f t="shared" si="77"/>
        <v>0</v>
      </c>
      <c r="Q339">
        <f t="shared" si="69"/>
        <v>47</v>
      </c>
      <c r="R339">
        <f t="shared" si="70"/>
        <v>1</v>
      </c>
      <c r="S339">
        <f t="shared" si="71"/>
        <v>0</v>
      </c>
      <c r="T339">
        <f t="shared" si="72"/>
        <v>0</v>
      </c>
      <c r="U339">
        <f t="shared" si="73"/>
        <v>0</v>
      </c>
      <c r="V339">
        <f t="shared" si="74"/>
        <v>1</v>
      </c>
      <c r="W339">
        <f t="shared" si="75"/>
        <v>1</v>
      </c>
      <c r="X339">
        <f t="shared" si="76"/>
        <v>51.8</v>
      </c>
    </row>
    <row r="340" spans="1:24">
      <c r="A340">
        <v>11664</v>
      </c>
      <c r="B340" s="1">
        <v>41190.041666666664</v>
      </c>
      <c r="C340">
        <v>4</v>
      </c>
      <c r="D340">
        <v>1</v>
      </c>
      <c r="E340">
        <v>1</v>
      </c>
      <c r="F340">
        <v>8</v>
      </c>
      <c r="G340">
        <v>87</v>
      </c>
      <c r="H340" s="9">
        <v>11.0014</v>
      </c>
      <c r="I340" s="7">
        <v>2</v>
      </c>
      <c r="J340" s="7">
        <v>35</v>
      </c>
      <c r="K340" s="2">
        <v>37</v>
      </c>
      <c r="L340">
        <f t="shared" si="65"/>
        <v>2012</v>
      </c>
      <c r="M340">
        <f t="shared" si="66"/>
        <v>10</v>
      </c>
      <c r="N340">
        <f t="shared" si="67"/>
        <v>1</v>
      </c>
      <c r="O340">
        <f t="shared" si="68"/>
        <v>1</v>
      </c>
      <c r="P340">
        <f t="shared" si="77"/>
        <v>0</v>
      </c>
      <c r="Q340">
        <f t="shared" si="69"/>
        <v>41</v>
      </c>
      <c r="R340">
        <f t="shared" si="70"/>
        <v>0</v>
      </c>
      <c r="S340">
        <f t="shared" si="71"/>
        <v>0</v>
      </c>
      <c r="T340">
        <f t="shared" si="72"/>
        <v>0</v>
      </c>
      <c r="U340">
        <f t="shared" si="73"/>
        <v>0</v>
      </c>
      <c r="V340">
        <f t="shared" si="74"/>
        <v>1</v>
      </c>
      <c r="W340">
        <f t="shared" si="75"/>
        <v>1</v>
      </c>
      <c r="X340">
        <f t="shared" si="76"/>
        <v>46.4</v>
      </c>
    </row>
    <row r="341" spans="1:24">
      <c r="A341">
        <v>11665</v>
      </c>
      <c r="B341" s="1">
        <v>41042.375</v>
      </c>
      <c r="C341">
        <v>2</v>
      </c>
      <c r="D341">
        <v>0</v>
      </c>
      <c r="E341">
        <v>1</v>
      </c>
      <c r="F341">
        <v>21.000000000000004</v>
      </c>
      <c r="G341">
        <v>56</v>
      </c>
      <c r="H341" s="9">
        <v>8.9981000000000009</v>
      </c>
      <c r="I341" s="7">
        <v>79</v>
      </c>
      <c r="J341" s="7">
        <v>143</v>
      </c>
      <c r="K341" s="2">
        <v>222</v>
      </c>
      <c r="L341">
        <f t="shared" si="65"/>
        <v>2012</v>
      </c>
      <c r="M341">
        <f t="shared" si="66"/>
        <v>5</v>
      </c>
      <c r="N341">
        <f t="shared" si="67"/>
        <v>7</v>
      </c>
      <c r="O341">
        <f t="shared" si="68"/>
        <v>9</v>
      </c>
      <c r="P341">
        <f t="shared" si="77"/>
        <v>1</v>
      </c>
      <c r="Q341">
        <f t="shared" si="69"/>
        <v>20</v>
      </c>
      <c r="R341">
        <f t="shared" si="70"/>
        <v>0</v>
      </c>
      <c r="S341">
        <f t="shared" si="71"/>
        <v>0</v>
      </c>
      <c r="T341">
        <f t="shared" si="72"/>
        <v>1</v>
      </c>
      <c r="U341">
        <f t="shared" si="73"/>
        <v>0</v>
      </c>
      <c r="V341">
        <f t="shared" si="74"/>
        <v>0</v>
      </c>
      <c r="W341">
        <f t="shared" si="75"/>
        <v>1</v>
      </c>
      <c r="X341">
        <f t="shared" si="76"/>
        <v>69.800000000000011</v>
      </c>
    </row>
    <row r="342" spans="1:24">
      <c r="A342">
        <v>11666</v>
      </c>
      <c r="B342" s="1">
        <v>41144.25</v>
      </c>
      <c r="C342">
        <v>3</v>
      </c>
      <c r="D342">
        <v>0</v>
      </c>
      <c r="E342">
        <v>2</v>
      </c>
      <c r="F342">
        <v>21.000000000000004</v>
      </c>
      <c r="G342">
        <v>88</v>
      </c>
      <c r="H342" s="9">
        <v>6.0031999999999996</v>
      </c>
      <c r="I342" s="7">
        <v>14</v>
      </c>
      <c r="J342" s="7">
        <v>178</v>
      </c>
      <c r="K342" s="2">
        <v>192</v>
      </c>
      <c r="L342">
        <f t="shared" si="65"/>
        <v>2012</v>
      </c>
      <c r="M342">
        <f t="shared" si="66"/>
        <v>8</v>
      </c>
      <c r="N342">
        <f t="shared" si="67"/>
        <v>4</v>
      </c>
      <c r="O342">
        <f t="shared" si="68"/>
        <v>6</v>
      </c>
      <c r="P342">
        <f t="shared" si="77"/>
        <v>0</v>
      </c>
      <c r="Q342">
        <f t="shared" si="69"/>
        <v>34</v>
      </c>
      <c r="R342">
        <f t="shared" si="70"/>
        <v>1</v>
      </c>
      <c r="S342">
        <f t="shared" si="71"/>
        <v>0</v>
      </c>
      <c r="T342">
        <f t="shared" si="72"/>
        <v>0</v>
      </c>
      <c r="U342">
        <f t="shared" si="73"/>
        <v>1</v>
      </c>
      <c r="V342">
        <f t="shared" si="74"/>
        <v>0</v>
      </c>
      <c r="W342">
        <f t="shared" si="75"/>
        <v>1</v>
      </c>
      <c r="X342">
        <f t="shared" si="76"/>
        <v>69.800000000000011</v>
      </c>
    </row>
    <row r="343" spans="1:24">
      <c r="A343">
        <v>11667</v>
      </c>
      <c r="B343" s="1">
        <v>40933.833333333336</v>
      </c>
      <c r="C343">
        <v>1</v>
      </c>
      <c r="D343">
        <v>0</v>
      </c>
      <c r="E343">
        <v>1</v>
      </c>
      <c r="F343">
        <v>7</v>
      </c>
      <c r="G343">
        <v>61</v>
      </c>
      <c r="H343" s="9">
        <v>12.997999999999999</v>
      </c>
      <c r="I343" s="7">
        <v>10</v>
      </c>
      <c r="J343" s="7">
        <v>225</v>
      </c>
      <c r="K343" s="2">
        <v>235</v>
      </c>
      <c r="L343">
        <f t="shared" si="65"/>
        <v>2012</v>
      </c>
      <c r="M343">
        <f t="shared" si="66"/>
        <v>1</v>
      </c>
      <c r="N343">
        <f t="shared" si="67"/>
        <v>3</v>
      </c>
      <c r="O343">
        <f t="shared" si="68"/>
        <v>20</v>
      </c>
      <c r="P343">
        <f t="shared" si="77"/>
        <v>0</v>
      </c>
      <c r="Q343">
        <f t="shared" si="69"/>
        <v>4</v>
      </c>
      <c r="R343">
        <f t="shared" si="70"/>
        <v>0</v>
      </c>
      <c r="S343">
        <f t="shared" si="71"/>
        <v>0</v>
      </c>
      <c r="T343">
        <f t="shared" si="72"/>
        <v>0</v>
      </c>
      <c r="U343">
        <f t="shared" si="73"/>
        <v>0</v>
      </c>
      <c r="V343">
        <f t="shared" si="74"/>
        <v>0</v>
      </c>
      <c r="W343">
        <f t="shared" si="75"/>
        <v>1</v>
      </c>
      <c r="X343">
        <f t="shared" si="76"/>
        <v>44.6</v>
      </c>
    </row>
    <row r="344" spans="1:24">
      <c r="A344">
        <v>11668</v>
      </c>
      <c r="B344" s="1">
        <v>40954.75</v>
      </c>
      <c r="C344">
        <v>1</v>
      </c>
      <c r="D344">
        <v>0</v>
      </c>
      <c r="E344">
        <v>1</v>
      </c>
      <c r="F344">
        <v>11</v>
      </c>
      <c r="G344">
        <v>40</v>
      </c>
      <c r="H344" s="9">
        <v>15.001300000000001</v>
      </c>
      <c r="I344" s="7">
        <v>9</v>
      </c>
      <c r="J344" s="7">
        <v>459</v>
      </c>
      <c r="K344" s="2">
        <v>468</v>
      </c>
      <c r="L344">
        <f t="shared" si="65"/>
        <v>2012</v>
      </c>
      <c r="M344">
        <f t="shared" si="66"/>
        <v>2</v>
      </c>
      <c r="N344">
        <f t="shared" si="67"/>
        <v>3</v>
      </c>
      <c r="O344">
        <f t="shared" si="68"/>
        <v>18</v>
      </c>
      <c r="P344">
        <f t="shared" si="77"/>
        <v>0</v>
      </c>
      <c r="Q344">
        <f t="shared" si="69"/>
        <v>7</v>
      </c>
      <c r="R344">
        <f t="shared" si="70"/>
        <v>0</v>
      </c>
      <c r="S344">
        <f t="shared" si="71"/>
        <v>0</v>
      </c>
      <c r="T344">
        <f t="shared" si="72"/>
        <v>0</v>
      </c>
      <c r="U344">
        <f t="shared" si="73"/>
        <v>0</v>
      </c>
      <c r="V344">
        <f t="shared" si="74"/>
        <v>0</v>
      </c>
      <c r="W344">
        <f t="shared" si="75"/>
        <v>1</v>
      </c>
      <c r="X344">
        <f t="shared" si="76"/>
        <v>51.8</v>
      </c>
    </row>
    <row r="345" spans="1:24">
      <c r="A345">
        <v>11669</v>
      </c>
      <c r="B345" s="1">
        <v>40658.5</v>
      </c>
      <c r="C345">
        <v>2</v>
      </c>
      <c r="D345">
        <v>0</v>
      </c>
      <c r="E345">
        <v>1</v>
      </c>
      <c r="F345">
        <v>23.999999999999993</v>
      </c>
      <c r="G345">
        <v>74</v>
      </c>
      <c r="H345" s="9">
        <v>16.997900000000001</v>
      </c>
      <c r="I345" s="7">
        <v>48</v>
      </c>
      <c r="J345" s="7">
        <v>139</v>
      </c>
      <c r="K345" s="2">
        <v>187</v>
      </c>
      <c r="L345">
        <f t="shared" si="65"/>
        <v>2011</v>
      </c>
      <c r="M345">
        <f t="shared" si="66"/>
        <v>4</v>
      </c>
      <c r="N345">
        <f t="shared" si="67"/>
        <v>1</v>
      </c>
      <c r="O345">
        <f t="shared" si="68"/>
        <v>12</v>
      </c>
      <c r="P345">
        <f t="shared" si="77"/>
        <v>0</v>
      </c>
      <c r="Q345">
        <f t="shared" si="69"/>
        <v>18</v>
      </c>
      <c r="R345">
        <f t="shared" si="70"/>
        <v>0</v>
      </c>
      <c r="S345">
        <f t="shared" si="71"/>
        <v>0</v>
      </c>
      <c r="T345">
        <f t="shared" si="72"/>
        <v>1</v>
      </c>
      <c r="U345">
        <f t="shared" si="73"/>
        <v>0</v>
      </c>
      <c r="V345">
        <f t="shared" si="74"/>
        <v>0</v>
      </c>
      <c r="W345">
        <f t="shared" si="75"/>
        <v>0</v>
      </c>
      <c r="X345">
        <f t="shared" si="76"/>
        <v>75.199999999999989</v>
      </c>
    </row>
    <row r="346" spans="1:24">
      <c r="A346">
        <v>11670</v>
      </c>
      <c r="B346" s="1">
        <v>40654.583333333336</v>
      </c>
      <c r="C346">
        <v>2</v>
      </c>
      <c r="D346">
        <v>0</v>
      </c>
      <c r="E346">
        <v>1</v>
      </c>
      <c r="F346">
        <v>16</v>
      </c>
      <c r="G346">
        <v>34</v>
      </c>
      <c r="H346" s="9">
        <v>26.002700000000001</v>
      </c>
      <c r="I346" s="7">
        <v>68</v>
      </c>
      <c r="J346" s="7">
        <v>160</v>
      </c>
      <c r="K346" s="2">
        <v>228</v>
      </c>
      <c r="L346">
        <f t="shared" si="65"/>
        <v>2011</v>
      </c>
      <c r="M346">
        <f t="shared" si="66"/>
        <v>4</v>
      </c>
      <c r="N346">
        <f t="shared" si="67"/>
        <v>4</v>
      </c>
      <c r="O346">
        <f t="shared" si="68"/>
        <v>14</v>
      </c>
      <c r="P346">
        <f t="shared" si="77"/>
        <v>0</v>
      </c>
      <c r="Q346">
        <f t="shared" si="69"/>
        <v>17</v>
      </c>
      <c r="R346">
        <f t="shared" si="70"/>
        <v>0</v>
      </c>
      <c r="S346">
        <f t="shared" si="71"/>
        <v>0</v>
      </c>
      <c r="T346">
        <f t="shared" si="72"/>
        <v>1</v>
      </c>
      <c r="U346">
        <f t="shared" si="73"/>
        <v>0</v>
      </c>
      <c r="V346">
        <f t="shared" si="74"/>
        <v>0</v>
      </c>
      <c r="W346">
        <f t="shared" si="75"/>
        <v>0</v>
      </c>
      <c r="X346">
        <f t="shared" si="76"/>
        <v>60.8</v>
      </c>
    </row>
    <row r="347" spans="1:24">
      <c r="A347">
        <v>11671</v>
      </c>
      <c r="B347" s="1">
        <v>41244.75</v>
      </c>
      <c r="C347">
        <v>4</v>
      </c>
      <c r="D347">
        <v>0</v>
      </c>
      <c r="E347">
        <v>2</v>
      </c>
      <c r="F347">
        <v>8</v>
      </c>
      <c r="G347">
        <v>76</v>
      </c>
      <c r="H347" s="9">
        <v>0</v>
      </c>
      <c r="I347" s="7">
        <v>42</v>
      </c>
      <c r="J347" s="7">
        <v>255</v>
      </c>
      <c r="K347" s="2">
        <v>297</v>
      </c>
      <c r="L347">
        <f t="shared" si="65"/>
        <v>2012</v>
      </c>
      <c r="M347">
        <f t="shared" si="66"/>
        <v>12</v>
      </c>
      <c r="N347">
        <f t="shared" si="67"/>
        <v>6</v>
      </c>
      <c r="O347">
        <f t="shared" si="68"/>
        <v>18</v>
      </c>
      <c r="P347">
        <f t="shared" si="77"/>
        <v>1</v>
      </c>
      <c r="Q347">
        <f t="shared" si="69"/>
        <v>48</v>
      </c>
      <c r="R347">
        <f t="shared" si="70"/>
        <v>1</v>
      </c>
      <c r="S347">
        <f t="shared" si="71"/>
        <v>0</v>
      </c>
      <c r="T347">
        <f t="shared" si="72"/>
        <v>0</v>
      </c>
      <c r="U347">
        <f t="shared" si="73"/>
        <v>0</v>
      </c>
      <c r="V347">
        <f t="shared" si="74"/>
        <v>1</v>
      </c>
      <c r="W347">
        <f t="shared" si="75"/>
        <v>1</v>
      </c>
      <c r="X347">
        <f t="shared" si="76"/>
        <v>46.4</v>
      </c>
    </row>
    <row r="348" spans="1:24">
      <c r="A348">
        <v>11672</v>
      </c>
      <c r="B348" s="1">
        <v>41119.083333333336</v>
      </c>
      <c r="C348">
        <v>3</v>
      </c>
      <c r="D348">
        <v>0</v>
      </c>
      <c r="E348">
        <v>1</v>
      </c>
      <c r="F348">
        <v>23.999999999999993</v>
      </c>
      <c r="G348">
        <v>74</v>
      </c>
      <c r="H348" s="9">
        <v>8.9981000000000009</v>
      </c>
      <c r="I348" s="7">
        <v>33</v>
      </c>
      <c r="J348" s="7">
        <v>79</v>
      </c>
      <c r="K348" s="2">
        <v>112</v>
      </c>
      <c r="L348">
        <f t="shared" si="65"/>
        <v>2012</v>
      </c>
      <c r="M348">
        <f t="shared" si="66"/>
        <v>7</v>
      </c>
      <c r="N348">
        <f t="shared" si="67"/>
        <v>7</v>
      </c>
      <c r="O348">
        <f t="shared" si="68"/>
        <v>2</v>
      </c>
      <c r="P348">
        <f t="shared" si="77"/>
        <v>1</v>
      </c>
      <c r="Q348">
        <f t="shared" si="69"/>
        <v>31</v>
      </c>
      <c r="R348">
        <f t="shared" si="70"/>
        <v>0</v>
      </c>
      <c r="S348">
        <f t="shared" si="71"/>
        <v>0</v>
      </c>
      <c r="T348">
        <f t="shared" si="72"/>
        <v>0</v>
      </c>
      <c r="U348">
        <f t="shared" si="73"/>
        <v>1</v>
      </c>
      <c r="V348">
        <f t="shared" si="74"/>
        <v>0</v>
      </c>
      <c r="W348">
        <f t="shared" si="75"/>
        <v>1</v>
      </c>
      <c r="X348">
        <f t="shared" si="76"/>
        <v>75.199999999999989</v>
      </c>
    </row>
    <row r="349" spans="1:24">
      <c r="A349">
        <v>11673</v>
      </c>
      <c r="B349" s="1">
        <v>40821.583333333336</v>
      </c>
      <c r="C349">
        <v>4</v>
      </c>
      <c r="D349">
        <v>0</v>
      </c>
      <c r="E349">
        <v>1</v>
      </c>
      <c r="F349">
        <v>23</v>
      </c>
      <c r="G349">
        <v>41</v>
      </c>
      <c r="H349" s="9">
        <v>19.001200000000001</v>
      </c>
      <c r="I349" s="7">
        <v>34</v>
      </c>
      <c r="J349" s="7">
        <v>156</v>
      </c>
      <c r="K349" s="2">
        <v>190</v>
      </c>
      <c r="L349">
        <f t="shared" si="65"/>
        <v>2011</v>
      </c>
      <c r="M349">
        <f t="shared" si="66"/>
        <v>10</v>
      </c>
      <c r="N349">
        <f t="shared" si="67"/>
        <v>3</v>
      </c>
      <c r="O349">
        <f t="shared" si="68"/>
        <v>14</v>
      </c>
      <c r="P349">
        <f t="shared" si="77"/>
        <v>0</v>
      </c>
      <c r="Q349">
        <f t="shared" si="69"/>
        <v>41</v>
      </c>
      <c r="R349">
        <f t="shared" si="70"/>
        <v>0</v>
      </c>
      <c r="S349">
        <f t="shared" si="71"/>
        <v>0</v>
      </c>
      <c r="T349">
        <f t="shared" si="72"/>
        <v>0</v>
      </c>
      <c r="U349">
        <f t="shared" si="73"/>
        <v>0</v>
      </c>
      <c r="V349">
        <f t="shared" si="74"/>
        <v>1</v>
      </c>
      <c r="W349">
        <f t="shared" si="75"/>
        <v>0</v>
      </c>
      <c r="X349">
        <f t="shared" si="76"/>
        <v>73.400000000000006</v>
      </c>
    </row>
    <row r="350" spans="1:24">
      <c r="A350">
        <v>11674</v>
      </c>
      <c r="B350" s="1">
        <v>40871.166666666664</v>
      </c>
      <c r="C350">
        <v>4</v>
      </c>
      <c r="D350">
        <v>1</v>
      </c>
      <c r="E350">
        <v>1</v>
      </c>
      <c r="F350">
        <v>6.0000000000000018</v>
      </c>
      <c r="G350">
        <v>61</v>
      </c>
      <c r="H350" s="9">
        <v>6.0031999999999996</v>
      </c>
      <c r="I350" s="7">
        <v>1</v>
      </c>
      <c r="J350" s="7">
        <v>1</v>
      </c>
      <c r="K350" s="2">
        <v>2</v>
      </c>
      <c r="L350">
        <f t="shared" si="65"/>
        <v>2011</v>
      </c>
      <c r="M350">
        <f t="shared" si="66"/>
        <v>11</v>
      </c>
      <c r="N350">
        <f t="shared" si="67"/>
        <v>4</v>
      </c>
      <c r="O350">
        <f t="shared" si="68"/>
        <v>4</v>
      </c>
      <c r="P350">
        <f t="shared" si="77"/>
        <v>0</v>
      </c>
      <c r="Q350">
        <f t="shared" si="69"/>
        <v>48</v>
      </c>
      <c r="R350">
        <f t="shared" si="70"/>
        <v>0</v>
      </c>
      <c r="S350">
        <f t="shared" si="71"/>
        <v>0</v>
      </c>
      <c r="T350">
        <f t="shared" si="72"/>
        <v>0</v>
      </c>
      <c r="U350">
        <f t="shared" si="73"/>
        <v>0</v>
      </c>
      <c r="V350">
        <f t="shared" si="74"/>
        <v>1</v>
      </c>
      <c r="W350">
        <f t="shared" si="75"/>
        <v>0</v>
      </c>
      <c r="X350">
        <f t="shared" si="76"/>
        <v>42.800000000000004</v>
      </c>
    </row>
    <row r="351" spans="1:24">
      <c r="A351">
        <v>11675</v>
      </c>
      <c r="B351" s="1">
        <v>40866.333333333336</v>
      </c>
      <c r="C351">
        <v>4</v>
      </c>
      <c r="D351">
        <v>0</v>
      </c>
      <c r="E351">
        <v>1</v>
      </c>
      <c r="F351">
        <v>4</v>
      </c>
      <c r="G351">
        <v>56</v>
      </c>
      <c r="H351" s="9">
        <v>16.997900000000001</v>
      </c>
      <c r="I351" s="7">
        <v>12</v>
      </c>
      <c r="J351" s="7">
        <v>79</v>
      </c>
      <c r="K351" s="2">
        <v>91</v>
      </c>
      <c r="L351">
        <f t="shared" si="65"/>
        <v>2011</v>
      </c>
      <c r="M351">
        <f t="shared" si="66"/>
        <v>11</v>
      </c>
      <c r="N351">
        <f t="shared" si="67"/>
        <v>6</v>
      </c>
      <c r="O351">
        <f t="shared" si="68"/>
        <v>8</v>
      </c>
      <c r="P351">
        <f t="shared" si="77"/>
        <v>1</v>
      </c>
      <c r="Q351">
        <f t="shared" si="69"/>
        <v>47</v>
      </c>
      <c r="R351">
        <f t="shared" si="70"/>
        <v>0</v>
      </c>
      <c r="S351">
        <f t="shared" si="71"/>
        <v>0</v>
      </c>
      <c r="T351">
        <f t="shared" si="72"/>
        <v>0</v>
      </c>
      <c r="U351">
        <f t="shared" si="73"/>
        <v>0</v>
      </c>
      <c r="V351">
        <f t="shared" si="74"/>
        <v>1</v>
      </c>
      <c r="W351">
        <f t="shared" si="75"/>
        <v>0</v>
      </c>
      <c r="X351">
        <f t="shared" si="76"/>
        <v>39.200000000000003</v>
      </c>
    </row>
    <row r="352" spans="1:24">
      <c r="A352">
        <v>11676</v>
      </c>
      <c r="B352" s="1">
        <v>40648.208333333336</v>
      </c>
      <c r="C352">
        <v>2</v>
      </c>
      <c r="D352">
        <v>1</v>
      </c>
      <c r="E352">
        <v>1</v>
      </c>
      <c r="F352">
        <v>9</v>
      </c>
      <c r="G352">
        <v>81</v>
      </c>
      <c r="H352" s="9">
        <v>7.0015000000000001</v>
      </c>
      <c r="I352" s="7">
        <v>2</v>
      </c>
      <c r="J352" s="7">
        <v>11</v>
      </c>
      <c r="K352" s="2">
        <v>13</v>
      </c>
      <c r="L352">
        <f t="shared" si="65"/>
        <v>2011</v>
      </c>
      <c r="M352">
        <f t="shared" si="66"/>
        <v>4</v>
      </c>
      <c r="N352">
        <f t="shared" si="67"/>
        <v>5</v>
      </c>
      <c r="O352">
        <f t="shared" si="68"/>
        <v>5</v>
      </c>
      <c r="P352">
        <f t="shared" si="77"/>
        <v>0</v>
      </c>
      <c r="Q352">
        <f t="shared" si="69"/>
        <v>16</v>
      </c>
      <c r="R352">
        <f t="shared" si="70"/>
        <v>0</v>
      </c>
      <c r="S352">
        <f t="shared" si="71"/>
        <v>0</v>
      </c>
      <c r="T352">
        <f t="shared" si="72"/>
        <v>1</v>
      </c>
      <c r="U352">
        <f t="shared" si="73"/>
        <v>0</v>
      </c>
      <c r="V352">
        <f t="shared" si="74"/>
        <v>0</v>
      </c>
      <c r="W352">
        <f t="shared" si="75"/>
        <v>0</v>
      </c>
      <c r="X352">
        <f t="shared" si="76"/>
        <v>48.2</v>
      </c>
    </row>
    <row r="353" spans="1:24">
      <c r="A353">
        <v>11677</v>
      </c>
      <c r="B353" s="1">
        <v>41078.958333333336</v>
      </c>
      <c r="C353">
        <v>2</v>
      </c>
      <c r="D353">
        <v>0</v>
      </c>
      <c r="E353">
        <v>3</v>
      </c>
      <c r="F353">
        <v>21.000000000000004</v>
      </c>
      <c r="G353">
        <v>78</v>
      </c>
      <c r="H353" s="9">
        <v>12.997999999999999</v>
      </c>
      <c r="I353" s="7">
        <v>17</v>
      </c>
      <c r="J353" s="7">
        <v>57</v>
      </c>
      <c r="K353" s="2">
        <v>74</v>
      </c>
      <c r="L353">
        <f t="shared" si="65"/>
        <v>2012</v>
      </c>
      <c r="M353">
        <f t="shared" si="66"/>
        <v>6</v>
      </c>
      <c r="N353">
        <f t="shared" si="67"/>
        <v>1</v>
      </c>
      <c r="O353">
        <f t="shared" si="68"/>
        <v>23</v>
      </c>
      <c r="P353">
        <f t="shared" si="77"/>
        <v>0</v>
      </c>
      <c r="Q353">
        <f t="shared" si="69"/>
        <v>25</v>
      </c>
      <c r="R353">
        <f t="shared" si="70"/>
        <v>0</v>
      </c>
      <c r="S353">
        <f t="shared" si="71"/>
        <v>1</v>
      </c>
      <c r="T353">
        <f t="shared" si="72"/>
        <v>1</v>
      </c>
      <c r="U353">
        <f t="shared" si="73"/>
        <v>0</v>
      </c>
      <c r="V353">
        <f t="shared" si="74"/>
        <v>0</v>
      </c>
      <c r="W353">
        <f t="shared" si="75"/>
        <v>1</v>
      </c>
      <c r="X353">
        <f t="shared" si="76"/>
        <v>69.800000000000011</v>
      </c>
    </row>
    <row r="354" spans="1:24">
      <c r="A354">
        <v>11678</v>
      </c>
      <c r="B354" s="1">
        <v>40976.083333333336</v>
      </c>
      <c r="C354">
        <v>1</v>
      </c>
      <c r="D354">
        <v>0</v>
      </c>
      <c r="E354">
        <v>1</v>
      </c>
      <c r="F354">
        <v>14</v>
      </c>
      <c r="G354">
        <v>63</v>
      </c>
      <c r="H354" s="9">
        <v>26.002700000000001</v>
      </c>
      <c r="I354" s="7">
        <v>6</v>
      </c>
      <c r="J354" s="7">
        <v>5</v>
      </c>
      <c r="K354" s="2">
        <v>11</v>
      </c>
      <c r="L354">
        <f t="shared" si="65"/>
        <v>2012</v>
      </c>
      <c r="M354">
        <f t="shared" si="66"/>
        <v>3</v>
      </c>
      <c r="N354">
        <f t="shared" si="67"/>
        <v>4</v>
      </c>
      <c r="O354">
        <f t="shared" si="68"/>
        <v>2</v>
      </c>
      <c r="P354">
        <f t="shared" si="77"/>
        <v>0</v>
      </c>
      <c r="Q354">
        <f t="shared" si="69"/>
        <v>10</v>
      </c>
      <c r="R354">
        <f t="shared" si="70"/>
        <v>0</v>
      </c>
      <c r="S354">
        <f t="shared" si="71"/>
        <v>0</v>
      </c>
      <c r="T354">
        <f t="shared" si="72"/>
        <v>0</v>
      </c>
      <c r="U354">
        <f t="shared" si="73"/>
        <v>0</v>
      </c>
      <c r="V354">
        <f t="shared" si="74"/>
        <v>0</v>
      </c>
      <c r="W354">
        <f t="shared" si="75"/>
        <v>1</v>
      </c>
      <c r="X354">
        <f t="shared" si="76"/>
        <v>57.2</v>
      </c>
    </row>
    <row r="355" spans="1:24">
      <c r="A355">
        <v>11679</v>
      </c>
      <c r="B355" s="1">
        <v>41180.666666666664</v>
      </c>
      <c r="C355">
        <v>4</v>
      </c>
      <c r="D355">
        <v>0</v>
      </c>
      <c r="E355">
        <v>2</v>
      </c>
      <c r="F355">
        <v>23.999999999999993</v>
      </c>
      <c r="G355">
        <v>50</v>
      </c>
      <c r="H355" s="9">
        <v>15.001300000000001</v>
      </c>
      <c r="I355" s="7">
        <v>83</v>
      </c>
      <c r="J355" s="7">
        <v>419</v>
      </c>
      <c r="K355" s="2">
        <v>502</v>
      </c>
      <c r="L355">
        <f t="shared" si="65"/>
        <v>2012</v>
      </c>
      <c r="M355">
        <f t="shared" si="66"/>
        <v>9</v>
      </c>
      <c r="N355">
        <f t="shared" si="67"/>
        <v>5</v>
      </c>
      <c r="O355">
        <f t="shared" si="68"/>
        <v>16</v>
      </c>
      <c r="P355">
        <f t="shared" si="77"/>
        <v>0</v>
      </c>
      <c r="Q355">
        <f t="shared" si="69"/>
        <v>39</v>
      </c>
      <c r="R355">
        <f t="shared" si="70"/>
        <v>1</v>
      </c>
      <c r="S355">
        <f t="shared" si="71"/>
        <v>0</v>
      </c>
      <c r="T355">
        <f t="shared" si="72"/>
        <v>0</v>
      </c>
      <c r="U355">
        <f t="shared" si="73"/>
        <v>0</v>
      </c>
      <c r="V355">
        <f t="shared" si="74"/>
        <v>1</v>
      </c>
      <c r="W355">
        <f t="shared" si="75"/>
        <v>1</v>
      </c>
      <c r="X355">
        <f t="shared" si="76"/>
        <v>75.199999999999989</v>
      </c>
    </row>
    <row r="356" spans="1:24">
      <c r="A356">
        <v>11680</v>
      </c>
      <c r="B356" s="1">
        <v>40711.25</v>
      </c>
      <c r="C356">
        <v>2</v>
      </c>
      <c r="D356">
        <v>0</v>
      </c>
      <c r="E356">
        <v>1</v>
      </c>
      <c r="F356">
        <v>19.000000000000004</v>
      </c>
      <c r="G356">
        <v>94</v>
      </c>
      <c r="H356" s="9">
        <v>0</v>
      </c>
      <c r="I356" s="7">
        <v>8</v>
      </c>
      <c r="J356" s="7">
        <v>89</v>
      </c>
      <c r="K356" s="2">
        <v>97</v>
      </c>
      <c r="L356">
        <f t="shared" si="65"/>
        <v>2011</v>
      </c>
      <c r="M356">
        <f t="shared" si="66"/>
        <v>6</v>
      </c>
      <c r="N356">
        <f t="shared" si="67"/>
        <v>5</v>
      </c>
      <c r="O356">
        <f t="shared" si="68"/>
        <v>6</v>
      </c>
      <c r="P356">
        <f t="shared" si="77"/>
        <v>0</v>
      </c>
      <c r="Q356">
        <f t="shared" si="69"/>
        <v>25</v>
      </c>
      <c r="R356">
        <f t="shared" si="70"/>
        <v>0</v>
      </c>
      <c r="S356">
        <f t="shared" si="71"/>
        <v>0</v>
      </c>
      <c r="T356">
        <f t="shared" si="72"/>
        <v>1</v>
      </c>
      <c r="U356">
        <f t="shared" si="73"/>
        <v>0</v>
      </c>
      <c r="V356">
        <f t="shared" si="74"/>
        <v>0</v>
      </c>
      <c r="W356">
        <f t="shared" si="75"/>
        <v>0</v>
      </c>
      <c r="X356">
        <f t="shared" si="76"/>
        <v>66.200000000000017</v>
      </c>
    </row>
    <row r="357" spans="1:24">
      <c r="A357">
        <v>11681</v>
      </c>
      <c r="B357" s="1">
        <v>40842</v>
      </c>
      <c r="C357">
        <v>4</v>
      </c>
      <c r="D357">
        <v>0</v>
      </c>
      <c r="E357">
        <v>1</v>
      </c>
      <c r="F357">
        <v>13</v>
      </c>
      <c r="G357">
        <v>72</v>
      </c>
      <c r="H357" s="9">
        <v>12.997999999999999</v>
      </c>
      <c r="I357" s="7">
        <v>4</v>
      </c>
      <c r="J357" s="7">
        <v>28</v>
      </c>
      <c r="K357" s="2">
        <v>32</v>
      </c>
      <c r="L357">
        <f t="shared" si="65"/>
        <v>2011</v>
      </c>
      <c r="M357">
        <f t="shared" si="66"/>
        <v>10</v>
      </c>
      <c r="N357">
        <f t="shared" si="67"/>
        <v>3</v>
      </c>
      <c r="O357">
        <f t="shared" si="68"/>
        <v>0</v>
      </c>
      <c r="P357">
        <f t="shared" si="77"/>
        <v>0</v>
      </c>
      <c r="Q357">
        <f t="shared" si="69"/>
        <v>44</v>
      </c>
      <c r="R357">
        <f t="shared" si="70"/>
        <v>0</v>
      </c>
      <c r="S357">
        <f t="shared" si="71"/>
        <v>0</v>
      </c>
      <c r="T357">
        <f t="shared" si="72"/>
        <v>0</v>
      </c>
      <c r="U357">
        <f t="shared" si="73"/>
        <v>0</v>
      </c>
      <c r="V357">
        <f t="shared" si="74"/>
        <v>1</v>
      </c>
      <c r="W357">
        <f t="shared" si="75"/>
        <v>0</v>
      </c>
      <c r="X357">
        <f t="shared" si="76"/>
        <v>55.400000000000006</v>
      </c>
    </row>
    <row r="358" spans="1:24">
      <c r="A358">
        <v>11682</v>
      </c>
      <c r="B358" s="1">
        <v>40642.916666666664</v>
      </c>
      <c r="C358">
        <v>2</v>
      </c>
      <c r="D358">
        <v>0</v>
      </c>
      <c r="E358">
        <v>2</v>
      </c>
      <c r="F358">
        <v>9</v>
      </c>
      <c r="G358">
        <v>93</v>
      </c>
      <c r="H358" s="9">
        <v>8.9981000000000009</v>
      </c>
      <c r="I358" s="7">
        <v>21</v>
      </c>
      <c r="J358" s="7">
        <v>66</v>
      </c>
      <c r="K358" s="2">
        <v>87</v>
      </c>
      <c r="L358">
        <f t="shared" si="65"/>
        <v>2011</v>
      </c>
      <c r="M358">
        <f t="shared" si="66"/>
        <v>4</v>
      </c>
      <c r="N358">
        <f t="shared" si="67"/>
        <v>6</v>
      </c>
      <c r="O358">
        <f t="shared" si="68"/>
        <v>22</v>
      </c>
      <c r="P358">
        <f t="shared" si="77"/>
        <v>1</v>
      </c>
      <c r="Q358">
        <f t="shared" si="69"/>
        <v>15</v>
      </c>
      <c r="R358">
        <f t="shared" si="70"/>
        <v>1</v>
      </c>
      <c r="S358">
        <f t="shared" si="71"/>
        <v>0</v>
      </c>
      <c r="T358">
        <f t="shared" si="72"/>
        <v>1</v>
      </c>
      <c r="U358">
        <f t="shared" si="73"/>
        <v>0</v>
      </c>
      <c r="V358">
        <f t="shared" si="74"/>
        <v>0</v>
      </c>
      <c r="W358">
        <f t="shared" si="75"/>
        <v>0</v>
      </c>
      <c r="X358">
        <f t="shared" si="76"/>
        <v>48.2</v>
      </c>
    </row>
    <row r="359" spans="1:24">
      <c r="A359">
        <v>11683</v>
      </c>
      <c r="B359" s="1">
        <v>41268.041666666664</v>
      </c>
      <c r="C359">
        <v>1</v>
      </c>
      <c r="D359">
        <v>1</v>
      </c>
      <c r="E359">
        <v>2</v>
      </c>
      <c r="F359">
        <v>4</v>
      </c>
      <c r="G359">
        <v>87</v>
      </c>
      <c r="H359" s="9">
        <v>11.0014</v>
      </c>
      <c r="I359" s="7">
        <v>0</v>
      </c>
      <c r="J359" s="7">
        <v>13</v>
      </c>
      <c r="K359" s="2">
        <v>13</v>
      </c>
      <c r="L359">
        <f t="shared" si="65"/>
        <v>2012</v>
      </c>
      <c r="M359">
        <f t="shared" si="66"/>
        <v>12</v>
      </c>
      <c r="N359">
        <f t="shared" si="67"/>
        <v>2</v>
      </c>
      <c r="O359">
        <f t="shared" si="68"/>
        <v>1</v>
      </c>
      <c r="P359">
        <f t="shared" si="77"/>
        <v>0</v>
      </c>
      <c r="Q359">
        <f t="shared" si="69"/>
        <v>52</v>
      </c>
      <c r="R359">
        <f t="shared" si="70"/>
        <v>1</v>
      </c>
      <c r="S359">
        <f t="shared" si="71"/>
        <v>0</v>
      </c>
      <c r="T359">
        <f t="shared" si="72"/>
        <v>0</v>
      </c>
      <c r="U359">
        <f t="shared" si="73"/>
        <v>0</v>
      </c>
      <c r="V359">
        <f t="shared" si="74"/>
        <v>0</v>
      </c>
      <c r="W359">
        <f t="shared" si="75"/>
        <v>1</v>
      </c>
      <c r="X359">
        <f t="shared" si="76"/>
        <v>39.200000000000003</v>
      </c>
    </row>
    <row r="360" spans="1:24">
      <c r="A360">
        <v>11684</v>
      </c>
      <c r="B360" s="1">
        <v>40608.833333333336</v>
      </c>
      <c r="C360">
        <v>1</v>
      </c>
      <c r="D360">
        <v>0</v>
      </c>
      <c r="E360">
        <v>3</v>
      </c>
      <c r="F360">
        <v>5.0000000000000018</v>
      </c>
      <c r="G360">
        <v>100</v>
      </c>
      <c r="H360" s="9">
        <v>27.999300000000002</v>
      </c>
      <c r="I360" s="2">
        <v>3</v>
      </c>
      <c r="J360" s="2">
        <v>7</v>
      </c>
      <c r="K360" s="2">
        <v>10</v>
      </c>
      <c r="L360">
        <f t="shared" si="65"/>
        <v>2011</v>
      </c>
      <c r="M360">
        <f t="shared" si="66"/>
        <v>3</v>
      </c>
      <c r="N360">
        <f t="shared" si="67"/>
        <v>7</v>
      </c>
      <c r="O360">
        <f t="shared" si="68"/>
        <v>20</v>
      </c>
      <c r="P360">
        <f t="shared" si="77"/>
        <v>1</v>
      </c>
      <c r="Q360">
        <f t="shared" si="69"/>
        <v>11</v>
      </c>
      <c r="R360">
        <f t="shared" si="70"/>
        <v>0</v>
      </c>
      <c r="S360">
        <f t="shared" si="71"/>
        <v>1</v>
      </c>
      <c r="T360">
        <f t="shared" si="72"/>
        <v>0</v>
      </c>
      <c r="U360">
        <f t="shared" si="73"/>
        <v>0</v>
      </c>
      <c r="V360">
        <f t="shared" si="74"/>
        <v>0</v>
      </c>
      <c r="W360">
        <f t="shared" si="75"/>
        <v>0</v>
      </c>
      <c r="X360">
        <f t="shared" si="76"/>
        <v>41</v>
      </c>
    </row>
    <row r="361" spans="1:24">
      <c r="A361">
        <v>11685</v>
      </c>
      <c r="B361" s="1">
        <v>40572.458333333336</v>
      </c>
      <c r="C361">
        <v>1</v>
      </c>
      <c r="D361">
        <v>0</v>
      </c>
      <c r="E361">
        <v>2</v>
      </c>
      <c r="F361">
        <v>0</v>
      </c>
      <c r="G361">
        <v>64</v>
      </c>
      <c r="H361" s="9">
        <v>8.9981000000000009</v>
      </c>
      <c r="I361" s="2">
        <v>4</v>
      </c>
      <c r="J361" s="2">
        <v>59</v>
      </c>
      <c r="K361" s="2">
        <v>63</v>
      </c>
      <c r="L361">
        <f t="shared" si="65"/>
        <v>2011</v>
      </c>
      <c r="M361">
        <f t="shared" si="66"/>
        <v>1</v>
      </c>
      <c r="N361">
        <f t="shared" si="67"/>
        <v>6</v>
      </c>
      <c r="O361">
        <f t="shared" si="68"/>
        <v>11</v>
      </c>
      <c r="P361">
        <f t="shared" si="77"/>
        <v>1</v>
      </c>
      <c r="Q361">
        <f t="shared" si="69"/>
        <v>5</v>
      </c>
      <c r="R361">
        <f t="shared" si="70"/>
        <v>1</v>
      </c>
      <c r="S361">
        <f t="shared" si="71"/>
        <v>0</v>
      </c>
      <c r="T361">
        <f t="shared" si="72"/>
        <v>0</v>
      </c>
      <c r="U361">
        <f t="shared" si="73"/>
        <v>0</v>
      </c>
      <c r="V361">
        <f t="shared" si="74"/>
        <v>0</v>
      </c>
      <c r="W361">
        <f t="shared" si="75"/>
        <v>0</v>
      </c>
      <c r="X361">
        <f t="shared" si="76"/>
        <v>32</v>
      </c>
    </row>
    <row r="362" spans="1:24">
      <c r="A362">
        <v>11686</v>
      </c>
      <c r="B362" s="1">
        <v>41198.166666666664</v>
      </c>
      <c r="C362">
        <v>4</v>
      </c>
      <c r="D362">
        <v>0</v>
      </c>
      <c r="E362">
        <v>1</v>
      </c>
      <c r="F362">
        <v>12</v>
      </c>
      <c r="G362">
        <v>67</v>
      </c>
      <c r="H362" s="9">
        <v>11.0014</v>
      </c>
      <c r="I362" s="7">
        <v>0</v>
      </c>
      <c r="J362" s="7">
        <v>7</v>
      </c>
      <c r="K362" s="2">
        <v>7</v>
      </c>
      <c r="L362">
        <f t="shared" si="65"/>
        <v>2012</v>
      </c>
      <c r="M362">
        <f t="shared" si="66"/>
        <v>10</v>
      </c>
      <c r="N362">
        <f t="shared" si="67"/>
        <v>2</v>
      </c>
      <c r="O362">
        <f t="shared" si="68"/>
        <v>4</v>
      </c>
      <c r="P362">
        <f t="shared" si="77"/>
        <v>0</v>
      </c>
      <c r="Q362">
        <f t="shared" si="69"/>
        <v>42</v>
      </c>
      <c r="R362">
        <f t="shared" si="70"/>
        <v>0</v>
      </c>
      <c r="S362">
        <f t="shared" si="71"/>
        <v>0</v>
      </c>
      <c r="T362">
        <f t="shared" si="72"/>
        <v>0</v>
      </c>
      <c r="U362">
        <f t="shared" si="73"/>
        <v>0</v>
      </c>
      <c r="V362">
        <f t="shared" si="74"/>
        <v>1</v>
      </c>
      <c r="W362">
        <f t="shared" si="75"/>
        <v>1</v>
      </c>
      <c r="X362">
        <f t="shared" si="76"/>
        <v>53.6</v>
      </c>
    </row>
    <row r="363" spans="1:24">
      <c r="A363">
        <v>11687</v>
      </c>
      <c r="B363" s="1">
        <v>41209.208333333336</v>
      </c>
      <c r="C363">
        <v>4</v>
      </c>
      <c r="D363">
        <v>0</v>
      </c>
      <c r="E363">
        <v>2</v>
      </c>
      <c r="F363">
        <v>16</v>
      </c>
      <c r="G363">
        <v>82</v>
      </c>
      <c r="H363" s="9">
        <v>12.997999999999999</v>
      </c>
      <c r="I363" s="7">
        <v>2</v>
      </c>
      <c r="J363" s="7">
        <v>7</v>
      </c>
      <c r="K363" s="2">
        <v>9</v>
      </c>
      <c r="L363">
        <f t="shared" si="65"/>
        <v>2012</v>
      </c>
      <c r="M363">
        <f t="shared" si="66"/>
        <v>10</v>
      </c>
      <c r="N363">
        <f t="shared" si="67"/>
        <v>6</v>
      </c>
      <c r="O363">
        <f t="shared" si="68"/>
        <v>5</v>
      </c>
      <c r="P363">
        <f t="shared" si="77"/>
        <v>1</v>
      </c>
      <c r="Q363">
        <f t="shared" si="69"/>
        <v>43</v>
      </c>
      <c r="R363">
        <f t="shared" si="70"/>
        <v>1</v>
      </c>
      <c r="S363">
        <f t="shared" si="71"/>
        <v>0</v>
      </c>
      <c r="T363">
        <f t="shared" si="72"/>
        <v>0</v>
      </c>
      <c r="U363">
        <f t="shared" si="73"/>
        <v>0</v>
      </c>
      <c r="V363">
        <f t="shared" si="74"/>
        <v>1</v>
      </c>
      <c r="W363">
        <f t="shared" si="75"/>
        <v>1</v>
      </c>
      <c r="X363">
        <f t="shared" si="76"/>
        <v>60.8</v>
      </c>
    </row>
    <row r="364" spans="1:24">
      <c r="A364">
        <v>11688</v>
      </c>
      <c r="B364" s="1">
        <v>40640.708333333336</v>
      </c>
      <c r="C364">
        <v>2</v>
      </c>
      <c r="D364">
        <v>0</v>
      </c>
      <c r="E364">
        <v>1</v>
      </c>
      <c r="F364">
        <v>17</v>
      </c>
      <c r="G364">
        <v>52</v>
      </c>
      <c r="H364" s="9">
        <v>19.001200000000001</v>
      </c>
      <c r="I364" s="7">
        <v>63</v>
      </c>
      <c r="J364" s="7">
        <v>280</v>
      </c>
      <c r="K364" s="2">
        <v>343</v>
      </c>
      <c r="L364">
        <f t="shared" si="65"/>
        <v>2011</v>
      </c>
      <c r="M364">
        <f t="shared" si="66"/>
        <v>4</v>
      </c>
      <c r="N364">
        <f t="shared" si="67"/>
        <v>4</v>
      </c>
      <c r="O364">
        <f t="shared" si="68"/>
        <v>17</v>
      </c>
      <c r="P364">
        <f t="shared" si="77"/>
        <v>0</v>
      </c>
      <c r="Q364">
        <f t="shared" si="69"/>
        <v>15</v>
      </c>
      <c r="R364">
        <f t="shared" si="70"/>
        <v>0</v>
      </c>
      <c r="S364">
        <f t="shared" si="71"/>
        <v>0</v>
      </c>
      <c r="T364">
        <f t="shared" si="72"/>
        <v>1</v>
      </c>
      <c r="U364">
        <f t="shared" si="73"/>
        <v>0</v>
      </c>
      <c r="V364">
        <f t="shared" si="74"/>
        <v>0</v>
      </c>
      <c r="W364">
        <f t="shared" si="75"/>
        <v>0</v>
      </c>
      <c r="X364">
        <f t="shared" si="76"/>
        <v>62.6</v>
      </c>
    </row>
    <row r="365" spans="1:24">
      <c r="A365">
        <v>11689</v>
      </c>
      <c r="B365" s="1">
        <v>41042.125</v>
      </c>
      <c r="C365">
        <v>2</v>
      </c>
      <c r="D365">
        <v>0</v>
      </c>
      <c r="E365">
        <v>2</v>
      </c>
      <c r="F365">
        <v>18</v>
      </c>
      <c r="G365">
        <v>64</v>
      </c>
      <c r="H365" s="9">
        <v>8.9981000000000009</v>
      </c>
      <c r="I365" s="7">
        <v>2</v>
      </c>
      <c r="J365" s="7">
        <v>26</v>
      </c>
      <c r="K365" s="2">
        <v>28</v>
      </c>
      <c r="L365">
        <f t="shared" si="65"/>
        <v>2012</v>
      </c>
      <c r="M365">
        <f t="shared" si="66"/>
        <v>5</v>
      </c>
      <c r="N365">
        <f t="shared" si="67"/>
        <v>7</v>
      </c>
      <c r="O365">
        <f t="shared" si="68"/>
        <v>3</v>
      </c>
      <c r="P365">
        <f t="shared" si="77"/>
        <v>1</v>
      </c>
      <c r="Q365">
        <f t="shared" si="69"/>
        <v>20</v>
      </c>
      <c r="R365">
        <f t="shared" si="70"/>
        <v>1</v>
      </c>
      <c r="S365">
        <f t="shared" si="71"/>
        <v>0</v>
      </c>
      <c r="T365">
        <f t="shared" si="72"/>
        <v>1</v>
      </c>
      <c r="U365">
        <f t="shared" si="73"/>
        <v>0</v>
      </c>
      <c r="V365">
        <f t="shared" si="74"/>
        <v>0</v>
      </c>
      <c r="W365">
        <f t="shared" si="75"/>
        <v>1</v>
      </c>
      <c r="X365">
        <f t="shared" si="76"/>
        <v>64.400000000000006</v>
      </c>
    </row>
    <row r="366" spans="1:24">
      <c r="A366">
        <v>11690</v>
      </c>
      <c r="B366" s="1">
        <v>40834.208333333336</v>
      </c>
      <c r="C366">
        <v>4</v>
      </c>
      <c r="D366">
        <v>0</v>
      </c>
      <c r="E366">
        <v>2</v>
      </c>
      <c r="F366">
        <v>14</v>
      </c>
      <c r="G366">
        <v>88</v>
      </c>
      <c r="H366" s="9">
        <v>0</v>
      </c>
      <c r="I366" s="7">
        <v>2</v>
      </c>
      <c r="J366" s="7">
        <v>19</v>
      </c>
      <c r="K366" s="2">
        <v>21</v>
      </c>
      <c r="L366">
        <f t="shared" si="65"/>
        <v>2011</v>
      </c>
      <c r="M366">
        <f t="shared" si="66"/>
        <v>10</v>
      </c>
      <c r="N366">
        <f t="shared" si="67"/>
        <v>2</v>
      </c>
      <c r="O366">
        <f t="shared" si="68"/>
        <v>5</v>
      </c>
      <c r="P366">
        <f t="shared" si="77"/>
        <v>0</v>
      </c>
      <c r="Q366">
        <f t="shared" si="69"/>
        <v>43</v>
      </c>
      <c r="R366">
        <f t="shared" si="70"/>
        <v>1</v>
      </c>
      <c r="S366">
        <f t="shared" si="71"/>
        <v>0</v>
      </c>
      <c r="T366">
        <f t="shared" si="72"/>
        <v>0</v>
      </c>
      <c r="U366">
        <f t="shared" si="73"/>
        <v>0</v>
      </c>
      <c r="V366">
        <f t="shared" si="74"/>
        <v>1</v>
      </c>
      <c r="W366">
        <f t="shared" si="75"/>
        <v>0</v>
      </c>
      <c r="X366">
        <f t="shared" si="76"/>
        <v>57.2</v>
      </c>
    </row>
    <row r="367" spans="1:24">
      <c r="A367">
        <v>11691</v>
      </c>
      <c r="B367" s="1">
        <v>40666.75</v>
      </c>
      <c r="C367">
        <v>2</v>
      </c>
      <c r="D367">
        <v>0</v>
      </c>
      <c r="E367">
        <v>1</v>
      </c>
      <c r="F367">
        <v>26</v>
      </c>
      <c r="G367">
        <v>48</v>
      </c>
      <c r="H367" s="9">
        <v>27.999300000000002</v>
      </c>
      <c r="I367" s="7">
        <v>59</v>
      </c>
      <c r="J367" s="7">
        <v>484</v>
      </c>
      <c r="K367" s="2">
        <v>543</v>
      </c>
      <c r="L367">
        <f t="shared" si="65"/>
        <v>2011</v>
      </c>
      <c r="M367">
        <f t="shared" si="66"/>
        <v>5</v>
      </c>
      <c r="N367">
        <f t="shared" si="67"/>
        <v>2</v>
      </c>
      <c r="O367">
        <f t="shared" si="68"/>
        <v>18</v>
      </c>
      <c r="P367">
        <f t="shared" si="77"/>
        <v>0</v>
      </c>
      <c r="Q367">
        <f t="shared" si="69"/>
        <v>19</v>
      </c>
      <c r="R367">
        <f t="shared" si="70"/>
        <v>0</v>
      </c>
      <c r="S367">
        <f t="shared" si="71"/>
        <v>0</v>
      </c>
      <c r="T367">
        <f t="shared" si="72"/>
        <v>1</v>
      </c>
      <c r="U367">
        <f t="shared" si="73"/>
        <v>0</v>
      </c>
      <c r="V367">
        <f t="shared" si="74"/>
        <v>0</v>
      </c>
      <c r="W367">
        <f t="shared" si="75"/>
        <v>0</v>
      </c>
      <c r="X367">
        <f t="shared" si="76"/>
        <v>78.800000000000011</v>
      </c>
    </row>
    <row r="368" spans="1:24">
      <c r="A368">
        <v>11692</v>
      </c>
      <c r="B368" s="1">
        <v>40799</v>
      </c>
      <c r="C368">
        <v>3</v>
      </c>
      <c r="D368">
        <v>0</v>
      </c>
      <c r="E368">
        <v>1</v>
      </c>
      <c r="F368">
        <v>21.000000000000004</v>
      </c>
      <c r="G368">
        <v>88</v>
      </c>
      <c r="H368" s="9">
        <v>7.0015000000000001</v>
      </c>
      <c r="I368" s="7">
        <v>7</v>
      </c>
      <c r="J368" s="7">
        <v>19</v>
      </c>
      <c r="K368" s="2">
        <v>26</v>
      </c>
      <c r="L368">
        <f t="shared" si="65"/>
        <v>2011</v>
      </c>
      <c r="M368">
        <f t="shared" si="66"/>
        <v>9</v>
      </c>
      <c r="N368">
        <f t="shared" si="67"/>
        <v>2</v>
      </c>
      <c r="O368">
        <f t="shared" si="68"/>
        <v>0</v>
      </c>
      <c r="P368">
        <f t="shared" si="77"/>
        <v>0</v>
      </c>
      <c r="Q368">
        <f t="shared" si="69"/>
        <v>38</v>
      </c>
      <c r="R368">
        <f t="shared" si="70"/>
        <v>0</v>
      </c>
      <c r="S368">
        <f t="shared" si="71"/>
        <v>0</v>
      </c>
      <c r="T368">
        <f t="shared" si="72"/>
        <v>0</v>
      </c>
      <c r="U368">
        <f t="shared" si="73"/>
        <v>1</v>
      </c>
      <c r="V368">
        <f t="shared" si="74"/>
        <v>0</v>
      </c>
      <c r="W368">
        <f t="shared" si="75"/>
        <v>0</v>
      </c>
      <c r="X368">
        <f t="shared" si="76"/>
        <v>69.800000000000011</v>
      </c>
    </row>
    <row r="369" spans="1:24">
      <c r="A369">
        <v>11693</v>
      </c>
      <c r="B369" s="1">
        <v>41266.416666666664</v>
      </c>
      <c r="C369">
        <v>1</v>
      </c>
      <c r="D369">
        <v>0</v>
      </c>
      <c r="E369">
        <v>1</v>
      </c>
      <c r="F369">
        <v>2</v>
      </c>
      <c r="G369">
        <v>64</v>
      </c>
      <c r="H369" s="9">
        <v>12.997999999999999</v>
      </c>
      <c r="I369" s="7">
        <v>26</v>
      </c>
      <c r="J369" s="7">
        <v>67</v>
      </c>
      <c r="K369" s="2">
        <v>93</v>
      </c>
      <c r="L369">
        <f t="shared" si="65"/>
        <v>2012</v>
      </c>
      <c r="M369">
        <f t="shared" si="66"/>
        <v>12</v>
      </c>
      <c r="N369">
        <f t="shared" si="67"/>
        <v>7</v>
      </c>
      <c r="O369">
        <f t="shared" si="68"/>
        <v>10</v>
      </c>
      <c r="P369">
        <f t="shared" si="77"/>
        <v>1</v>
      </c>
      <c r="Q369">
        <f t="shared" si="69"/>
        <v>52</v>
      </c>
      <c r="R369">
        <f t="shared" si="70"/>
        <v>0</v>
      </c>
      <c r="S369">
        <f t="shared" si="71"/>
        <v>0</v>
      </c>
      <c r="T369">
        <f t="shared" si="72"/>
        <v>0</v>
      </c>
      <c r="U369">
        <f t="shared" si="73"/>
        <v>0</v>
      </c>
      <c r="V369">
        <f t="shared" si="74"/>
        <v>0</v>
      </c>
      <c r="W369">
        <f t="shared" si="75"/>
        <v>1</v>
      </c>
      <c r="X369">
        <f t="shared" si="76"/>
        <v>35.6</v>
      </c>
    </row>
    <row r="370" spans="1:24">
      <c r="A370">
        <v>11694</v>
      </c>
      <c r="B370" s="1">
        <v>40746.708333333336</v>
      </c>
      <c r="C370">
        <v>3</v>
      </c>
      <c r="D370">
        <v>0</v>
      </c>
      <c r="E370">
        <v>1</v>
      </c>
      <c r="F370">
        <v>35</v>
      </c>
      <c r="G370">
        <v>47</v>
      </c>
      <c r="H370" s="9">
        <v>7.0015000000000001</v>
      </c>
      <c r="I370" s="7">
        <v>35</v>
      </c>
      <c r="J370" s="7">
        <v>271</v>
      </c>
      <c r="K370" s="2">
        <v>306</v>
      </c>
      <c r="L370">
        <f t="shared" si="65"/>
        <v>2011</v>
      </c>
      <c r="M370">
        <f t="shared" si="66"/>
        <v>7</v>
      </c>
      <c r="N370">
        <f t="shared" si="67"/>
        <v>5</v>
      </c>
      <c r="O370">
        <f t="shared" si="68"/>
        <v>17</v>
      </c>
      <c r="P370">
        <f t="shared" si="77"/>
        <v>0</v>
      </c>
      <c r="Q370">
        <f t="shared" si="69"/>
        <v>30</v>
      </c>
      <c r="R370">
        <f t="shared" si="70"/>
        <v>0</v>
      </c>
      <c r="S370">
        <f t="shared" si="71"/>
        <v>0</v>
      </c>
      <c r="T370">
        <f t="shared" si="72"/>
        <v>0</v>
      </c>
      <c r="U370">
        <f t="shared" si="73"/>
        <v>1</v>
      </c>
      <c r="V370">
        <f t="shared" si="74"/>
        <v>0</v>
      </c>
      <c r="W370">
        <f t="shared" si="75"/>
        <v>0</v>
      </c>
      <c r="X370">
        <f t="shared" si="76"/>
        <v>95</v>
      </c>
    </row>
    <row r="371" spans="1:24">
      <c r="A371">
        <v>11695</v>
      </c>
      <c r="B371" s="1">
        <v>40835.5</v>
      </c>
      <c r="C371">
        <v>4</v>
      </c>
      <c r="D371">
        <v>0</v>
      </c>
      <c r="E371">
        <v>3</v>
      </c>
      <c r="F371">
        <v>17</v>
      </c>
      <c r="G371">
        <v>94</v>
      </c>
      <c r="H371" s="9">
        <v>22.002800000000001</v>
      </c>
      <c r="I371" s="7">
        <v>13</v>
      </c>
      <c r="J371" s="7">
        <v>117</v>
      </c>
      <c r="K371" s="2">
        <v>130</v>
      </c>
      <c r="L371">
        <f t="shared" si="65"/>
        <v>2011</v>
      </c>
      <c r="M371">
        <f t="shared" si="66"/>
        <v>10</v>
      </c>
      <c r="N371">
        <f t="shared" si="67"/>
        <v>3</v>
      </c>
      <c r="O371">
        <f t="shared" si="68"/>
        <v>12</v>
      </c>
      <c r="P371">
        <f t="shared" si="77"/>
        <v>0</v>
      </c>
      <c r="Q371">
        <f t="shared" si="69"/>
        <v>43</v>
      </c>
      <c r="R371">
        <f t="shared" si="70"/>
        <v>0</v>
      </c>
      <c r="S371">
        <f t="shared" si="71"/>
        <v>1</v>
      </c>
      <c r="T371">
        <f t="shared" si="72"/>
        <v>0</v>
      </c>
      <c r="U371">
        <f t="shared" si="73"/>
        <v>0</v>
      </c>
      <c r="V371">
        <f t="shared" si="74"/>
        <v>1</v>
      </c>
      <c r="W371">
        <f t="shared" si="75"/>
        <v>0</v>
      </c>
      <c r="X371">
        <f t="shared" si="76"/>
        <v>62.6</v>
      </c>
    </row>
    <row r="372" spans="1:24">
      <c r="A372">
        <v>11696</v>
      </c>
      <c r="B372" s="1">
        <v>41188.208333333336</v>
      </c>
      <c r="C372">
        <v>4</v>
      </c>
      <c r="D372">
        <v>0</v>
      </c>
      <c r="E372">
        <v>1</v>
      </c>
      <c r="F372">
        <v>18</v>
      </c>
      <c r="G372">
        <v>83</v>
      </c>
      <c r="H372" s="9">
        <v>12.997999999999999</v>
      </c>
      <c r="I372" s="7">
        <v>2</v>
      </c>
      <c r="J372" s="7">
        <v>8</v>
      </c>
      <c r="K372" s="2">
        <v>10</v>
      </c>
      <c r="L372">
        <f t="shared" si="65"/>
        <v>2012</v>
      </c>
      <c r="M372">
        <f t="shared" si="66"/>
        <v>10</v>
      </c>
      <c r="N372">
        <f t="shared" si="67"/>
        <v>6</v>
      </c>
      <c r="O372">
        <f t="shared" si="68"/>
        <v>5</v>
      </c>
      <c r="P372">
        <f t="shared" si="77"/>
        <v>1</v>
      </c>
      <c r="Q372">
        <f t="shared" si="69"/>
        <v>40</v>
      </c>
      <c r="R372">
        <f t="shared" si="70"/>
        <v>0</v>
      </c>
      <c r="S372">
        <f t="shared" si="71"/>
        <v>0</v>
      </c>
      <c r="T372">
        <f t="shared" si="72"/>
        <v>0</v>
      </c>
      <c r="U372">
        <f t="shared" si="73"/>
        <v>0</v>
      </c>
      <c r="V372">
        <f t="shared" si="74"/>
        <v>1</v>
      </c>
      <c r="W372">
        <f t="shared" si="75"/>
        <v>1</v>
      </c>
      <c r="X372">
        <f t="shared" si="76"/>
        <v>64.400000000000006</v>
      </c>
    </row>
    <row r="373" spans="1:24">
      <c r="A373">
        <v>11697</v>
      </c>
      <c r="B373" s="1">
        <v>40849.958333333336</v>
      </c>
      <c r="C373">
        <v>4</v>
      </c>
      <c r="D373">
        <v>0</v>
      </c>
      <c r="E373">
        <v>1</v>
      </c>
      <c r="F373">
        <v>9</v>
      </c>
      <c r="G373">
        <v>76</v>
      </c>
      <c r="H373" s="9">
        <v>6.0031999999999996</v>
      </c>
      <c r="I373" s="7">
        <v>3</v>
      </c>
      <c r="J373" s="7">
        <v>54</v>
      </c>
      <c r="K373" s="2">
        <v>57</v>
      </c>
      <c r="L373">
        <f t="shared" si="65"/>
        <v>2011</v>
      </c>
      <c r="M373">
        <f t="shared" si="66"/>
        <v>11</v>
      </c>
      <c r="N373">
        <f t="shared" si="67"/>
        <v>3</v>
      </c>
      <c r="O373">
        <f t="shared" si="68"/>
        <v>23</v>
      </c>
      <c r="P373">
        <f t="shared" si="77"/>
        <v>0</v>
      </c>
      <c r="Q373">
        <f t="shared" si="69"/>
        <v>45</v>
      </c>
      <c r="R373">
        <f t="shared" si="70"/>
        <v>0</v>
      </c>
      <c r="S373">
        <f t="shared" si="71"/>
        <v>0</v>
      </c>
      <c r="T373">
        <f t="shared" si="72"/>
        <v>0</v>
      </c>
      <c r="U373">
        <f t="shared" si="73"/>
        <v>0</v>
      </c>
      <c r="V373">
        <f t="shared" si="74"/>
        <v>1</v>
      </c>
      <c r="W373">
        <f t="shared" si="75"/>
        <v>0</v>
      </c>
      <c r="X373">
        <f t="shared" si="76"/>
        <v>48.2</v>
      </c>
    </row>
    <row r="374" spans="1:24">
      <c r="A374">
        <v>11698</v>
      </c>
      <c r="B374" s="1">
        <v>40838.833333333336</v>
      </c>
      <c r="C374">
        <v>4</v>
      </c>
      <c r="D374">
        <v>0</v>
      </c>
      <c r="E374">
        <v>1</v>
      </c>
      <c r="F374">
        <v>12</v>
      </c>
      <c r="G374">
        <v>67</v>
      </c>
      <c r="H374" s="9">
        <v>0</v>
      </c>
      <c r="I374" s="7">
        <v>48</v>
      </c>
      <c r="J374" s="7">
        <v>111</v>
      </c>
      <c r="K374" s="2">
        <v>159</v>
      </c>
      <c r="L374">
        <f t="shared" si="65"/>
        <v>2011</v>
      </c>
      <c r="M374">
        <f t="shared" si="66"/>
        <v>10</v>
      </c>
      <c r="N374">
        <f t="shared" si="67"/>
        <v>6</v>
      </c>
      <c r="O374">
        <f t="shared" si="68"/>
        <v>20</v>
      </c>
      <c r="P374">
        <f t="shared" si="77"/>
        <v>1</v>
      </c>
      <c r="Q374">
        <f t="shared" si="69"/>
        <v>43</v>
      </c>
      <c r="R374">
        <f t="shared" si="70"/>
        <v>0</v>
      </c>
      <c r="S374">
        <f t="shared" si="71"/>
        <v>0</v>
      </c>
      <c r="T374">
        <f t="shared" si="72"/>
        <v>0</v>
      </c>
      <c r="U374">
        <f t="shared" si="73"/>
        <v>0</v>
      </c>
      <c r="V374">
        <f t="shared" si="74"/>
        <v>1</v>
      </c>
      <c r="W374">
        <f t="shared" si="75"/>
        <v>0</v>
      </c>
      <c r="X374">
        <f t="shared" si="76"/>
        <v>53.6</v>
      </c>
    </row>
    <row r="375" spans="1:24">
      <c r="A375">
        <v>11699</v>
      </c>
      <c r="B375" s="1">
        <v>40881</v>
      </c>
      <c r="C375">
        <v>4</v>
      </c>
      <c r="D375">
        <v>0</v>
      </c>
      <c r="E375">
        <v>1</v>
      </c>
      <c r="F375">
        <v>6.0000000000000018</v>
      </c>
      <c r="G375">
        <v>70</v>
      </c>
      <c r="H375" s="9">
        <v>7.0015000000000001</v>
      </c>
      <c r="I375" s="7">
        <v>19</v>
      </c>
      <c r="J375" s="7">
        <v>64</v>
      </c>
      <c r="K375" s="2">
        <v>83</v>
      </c>
      <c r="L375">
        <f t="shared" si="65"/>
        <v>2011</v>
      </c>
      <c r="M375">
        <f t="shared" si="66"/>
        <v>12</v>
      </c>
      <c r="N375">
        <f t="shared" si="67"/>
        <v>7</v>
      </c>
      <c r="O375">
        <f t="shared" si="68"/>
        <v>0</v>
      </c>
      <c r="P375">
        <f t="shared" si="77"/>
        <v>1</v>
      </c>
      <c r="Q375">
        <f t="shared" si="69"/>
        <v>50</v>
      </c>
      <c r="R375">
        <f t="shared" si="70"/>
        <v>0</v>
      </c>
      <c r="S375">
        <f t="shared" si="71"/>
        <v>0</v>
      </c>
      <c r="T375">
        <f t="shared" si="72"/>
        <v>0</v>
      </c>
      <c r="U375">
        <f t="shared" si="73"/>
        <v>0</v>
      </c>
      <c r="V375">
        <f t="shared" si="74"/>
        <v>1</v>
      </c>
      <c r="W375">
        <f t="shared" si="75"/>
        <v>0</v>
      </c>
      <c r="X375">
        <f t="shared" si="76"/>
        <v>42.800000000000004</v>
      </c>
    </row>
    <row r="376" spans="1:24">
      <c r="A376">
        <v>11700</v>
      </c>
      <c r="B376" s="1">
        <v>40556.791666666664</v>
      </c>
      <c r="C376">
        <v>1</v>
      </c>
      <c r="D376">
        <v>0</v>
      </c>
      <c r="E376">
        <v>1</v>
      </c>
      <c r="F376">
        <v>-1</v>
      </c>
      <c r="G376">
        <v>47</v>
      </c>
      <c r="H376" s="9">
        <v>16.997900000000001</v>
      </c>
      <c r="I376" s="2">
        <v>1</v>
      </c>
      <c r="J376" s="2">
        <v>98</v>
      </c>
      <c r="K376" s="2">
        <v>99</v>
      </c>
      <c r="L376">
        <f t="shared" si="65"/>
        <v>2011</v>
      </c>
      <c r="M376">
        <f t="shared" si="66"/>
        <v>1</v>
      </c>
      <c r="N376">
        <f t="shared" si="67"/>
        <v>4</v>
      </c>
      <c r="O376">
        <f t="shared" si="68"/>
        <v>19</v>
      </c>
      <c r="P376">
        <f t="shared" si="77"/>
        <v>0</v>
      </c>
      <c r="Q376">
        <f t="shared" si="69"/>
        <v>3</v>
      </c>
      <c r="R376">
        <f t="shared" si="70"/>
        <v>0</v>
      </c>
      <c r="S376">
        <f t="shared" si="71"/>
        <v>0</v>
      </c>
      <c r="T376">
        <f t="shared" si="72"/>
        <v>0</v>
      </c>
      <c r="U376">
        <f t="shared" si="73"/>
        <v>0</v>
      </c>
      <c r="V376">
        <f t="shared" si="74"/>
        <v>0</v>
      </c>
      <c r="W376">
        <f t="shared" si="75"/>
        <v>0</v>
      </c>
      <c r="X376">
        <f t="shared" si="76"/>
        <v>30.2</v>
      </c>
    </row>
    <row r="377" spans="1:24">
      <c r="A377">
        <v>11701</v>
      </c>
      <c r="B377" s="1">
        <v>40956.791666666664</v>
      </c>
      <c r="C377">
        <v>1</v>
      </c>
      <c r="D377">
        <v>0</v>
      </c>
      <c r="E377">
        <v>1</v>
      </c>
      <c r="F377">
        <v>10</v>
      </c>
      <c r="G377">
        <v>37</v>
      </c>
      <c r="H377" s="9">
        <v>15.001300000000001</v>
      </c>
      <c r="I377" s="7">
        <v>16</v>
      </c>
      <c r="J377" s="7">
        <v>264</v>
      </c>
      <c r="K377" s="2">
        <v>280</v>
      </c>
      <c r="L377">
        <f t="shared" si="65"/>
        <v>2012</v>
      </c>
      <c r="M377">
        <f t="shared" si="66"/>
        <v>2</v>
      </c>
      <c r="N377">
        <f t="shared" si="67"/>
        <v>5</v>
      </c>
      <c r="O377">
        <f t="shared" si="68"/>
        <v>19</v>
      </c>
      <c r="P377">
        <f t="shared" si="77"/>
        <v>0</v>
      </c>
      <c r="Q377">
        <f t="shared" si="69"/>
        <v>7</v>
      </c>
      <c r="R377">
        <f t="shared" si="70"/>
        <v>0</v>
      </c>
      <c r="S377">
        <f t="shared" si="71"/>
        <v>0</v>
      </c>
      <c r="T377">
        <f t="shared" si="72"/>
        <v>0</v>
      </c>
      <c r="U377">
        <f t="shared" si="73"/>
        <v>0</v>
      </c>
      <c r="V377">
        <f t="shared" si="74"/>
        <v>0</v>
      </c>
      <c r="W377">
        <f t="shared" si="75"/>
        <v>1</v>
      </c>
      <c r="X377">
        <f t="shared" si="76"/>
        <v>50</v>
      </c>
    </row>
    <row r="378" spans="1:24">
      <c r="A378">
        <v>11702</v>
      </c>
      <c r="B378" s="1">
        <v>40910.625</v>
      </c>
      <c r="C378">
        <v>1</v>
      </c>
      <c r="D378">
        <v>1</v>
      </c>
      <c r="E378">
        <v>1</v>
      </c>
      <c r="F378">
        <v>5.0000000000000018</v>
      </c>
      <c r="G378">
        <v>38</v>
      </c>
      <c r="H378" s="9">
        <v>30.002600000000001</v>
      </c>
      <c r="I378" s="7">
        <v>29</v>
      </c>
      <c r="J378" s="7">
        <v>139</v>
      </c>
      <c r="K378" s="2">
        <v>168</v>
      </c>
      <c r="L378">
        <f t="shared" si="65"/>
        <v>2012</v>
      </c>
      <c r="M378">
        <f t="shared" si="66"/>
        <v>1</v>
      </c>
      <c r="N378">
        <f t="shared" si="67"/>
        <v>1</v>
      </c>
      <c r="O378">
        <f t="shared" si="68"/>
        <v>15</v>
      </c>
      <c r="P378">
        <f t="shared" si="77"/>
        <v>0</v>
      </c>
      <c r="Q378">
        <f t="shared" si="69"/>
        <v>1</v>
      </c>
      <c r="R378">
        <f t="shared" si="70"/>
        <v>0</v>
      </c>
      <c r="S378">
        <f t="shared" si="71"/>
        <v>0</v>
      </c>
      <c r="T378">
        <f t="shared" si="72"/>
        <v>0</v>
      </c>
      <c r="U378">
        <f t="shared" si="73"/>
        <v>0</v>
      </c>
      <c r="V378">
        <f t="shared" si="74"/>
        <v>0</v>
      </c>
      <c r="W378">
        <f t="shared" si="75"/>
        <v>1</v>
      </c>
      <c r="X378">
        <f t="shared" si="76"/>
        <v>41</v>
      </c>
    </row>
    <row r="379" spans="1:24">
      <c r="A379">
        <v>11703</v>
      </c>
      <c r="B379" s="1">
        <v>41191.958333333336</v>
      </c>
      <c r="C379">
        <v>4</v>
      </c>
      <c r="D379">
        <v>0</v>
      </c>
      <c r="E379">
        <v>2</v>
      </c>
      <c r="F379">
        <v>15</v>
      </c>
      <c r="G379">
        <v>77</v>
      </c>
      <c r="H379" s="9">
        <v>6.0031999999999996</v>
      </c>
      <c r="I379" s="7">
        <v>8</v>
      </c>
      <c r="J379" s="7">
        <v>76</v>
      </c>
      <c r="K379" s="2">
        <v>84</v>
      </c>
      <c r="L379">
        <f t="shared" si="65"/>
        <v>2012</v>
      </c>
      <c r="M379">
        <f t="shared" si="66"/>
        <v>10</v>
      </c>
      <c r="N379">
        <f t="shared" si="67"/>
        <v>2</v>
      </c>
      <c r="O379">
        <f t="shared" si="68"/>
        <v>23</v>
      </c>
      <c r="P379">
        <f t="shared" si="77"/>
        <v>0</v>
      </c>
      <c r="Q379">
        <f t="shared" si="69"/>
        <v>41</v>
      </c>
      <c r="R379">
        <f t="shared" si="70"/>
        <v>1</v>
      </c>
      <c r="S379">
        <f t="shared" si="71"/>
        <v>0</v>
      </c>
      <c r="T379">
        <f t="shared" si="72"/>
        <v>0</v>
      </c>
      <c r="U379">
        <f t="shared" si="73"/>
        <v>0</v>
      </c>
      <c r="V379">
        <f t="shared" si="74"/>
        <v>1</v>
      </c>
      <c r="W379">
        <f t="shared" si="75"/>
        <v>1</v>
      </c>
      <c r="X379">
        <f t="shared" si="76"/>
        <v>59</v>
      </c>
    </row>
    <row r="380" spans="1:24">
      <c r="A380">
        <v>11704</v>
      </c>
      <c r="B380" s="1">
        <v>40918.083333333336</v>
      </c>
      <c r="C380">
        <v>1</v>
      </c>
      <c r="D380">
        <v>0</v>
      </c>
      <c r="E380">
        <v>2</v>
      </c>
      <c r="F380">
        <v>2</v>
      </c>
      <c r="G380">
        <v>87</v>
      </c>
      <c r="H380" s="9">
        <v>11.0014</v>
      </c>
      <c r="I380" s="7">
        <v>2</v>
      </c>
      <c r="J380" s="7">
        <v>2</v>
      </c>
      <c r="K380" s="2">
        <v>4</v>
      </c>
      <c r="L380">
        <f t="shared" si="65"/>
        <v>2012</v>
      </c>
      <c r="M380">
        <f t="shared" si="66"/>
        <v>1</v>
      </c>
      <c r="N380">
        <f t="shared" si="67"/>
        <v>2</v>
      </c>
      <c r="O380">
        <f t="shared" si="68"/>
        <v>2</v>
      </c>
      <c r="P380">
        <f t="shared" si="77"/>
        <v>0</v>
      </c>
      <c r="Q380">
        <f t="shared" si="69"/>
        <v>2</v>
      </c>
      <c r="R380">
        <f t="shared" si="70"/>
        <v>1</v>
      </c>
      <c r="S380">
        <f t="shared" si="71"/>
        <v>0</v>
      </c>
      <c r="T380">
        <f t="shared" si="72"/>
        <v>0</v>
      </c>
      <c r="U380">
        <f t="shared" si="73"/>
        <v>0</v>
      </c>
      <c r="V380">
        <f t="shared" si="74"/>
        <v>0</v>
      </c>
      <c r="W380">
        <f t="shared" si="75"/>
        <v>1</v>
      </c>
      <c r="X380">
        <f t="shared" si="76"/>
        <v>35.6</v>
      </c>
    </row>
    <row r="381" spans="1:24">
      <c r="A381">
        <v>11705</v>
      </c>
      <c r="B381" s="1">
        <v>40573.875</v>
      </c>
      <c r="C381">
        <v>1</v>
      </c>
      <c r="D381">
        <v>0</v>
      </c>
      <c r="E381">
        <v>2</v>
      </c>
      <c r="F381">
        <v>3</v>
      </c>
      <c r="G381">
        <v>70</v>
      </c>
      <c r="H381" s="9">
        <v>11.0014</v>
      </c>
      <c r="I381" s="2">
        <v>3</v>
      </c>
      <c r="J381" s="2">
        <v>25</v>
      </c>
      <c r="K381" s="2">
        <v>28</v>
      </c>
      <c r="L381">
        <f t="shared" si="65"/>
        <v>2011</v>
      </c>
      <c r="M381">
        <f t="shared" si="66"/>
        <v>1</v>
      </c>
      <c r="N381">
        <f t="shared" si="67"/>
        <v>7</v>
      </c>
      <c r="O381">
        <f t="shared" si="68"/>
        <v>21</v>
      </c>
      <c r="P381">
        <f t="shared" si="77"/>
        <v>1</v>
      </c>
      <c r="Q381">
        <f t="shared" si="69"/>
        <v>6</v>
      </c>
      <c r="R381">
        <f t="shared" si="70"/>
        <v>1</v>
      </c>
      <c r="S381">
        <f t="shared" si="71"/>
        <v>0</v>
      </c>
      <c r="T381">
        <f t="shared" si="72"/>
        <v>0</v>
      </c>
      <c r="U381">
        <f t="shared" si="73"/>
        <v>0</v>
      </c>
      <c r="V381">
        <f t="shared" si="74"/>
        <v>0</v>
      </c>
      <c r="W381">
        <f t="shared" si="75"/>
        <v>0</v>
      </c>
      <c r="X381">
        <f t="shared" si="76"/>
        <v>37.4</v>
      </c>
    </row>
    <row r="382" spans="1:24">
      <c r="A382">
        <v>11706</v>
      </c>
      <c r="B382" s="1">
        <v>40635.875</v>
      </c>
      <c r="C382">
        <v>2</v>
      </c>
      <c r="D382">
        <v>0</v>
      </c>
      <c r="E382">
        <v>1</v>
      </c>
      <c r="F382">
        <v>7</v>
      </c>
      <c r="G382">
        <v>61</v>
      </c>
      <c r="H382" s="9">
        <v>16.997900000000001</v>
      </c>
      <c r="I382" s="7">
        <v>24</v>
      </c>
      <c r="J382" s="7">
        <v>53</v>
      </c>
      <c r="K382" s="2">
        <v>77</v>
      </c>
      <c r="L382">
        <f t="shared" si="65"/>
        <v>2011</v>
      </c>
      <c r="M382">
        <f t="shared" si="66"/>
        <v>4</v>
      </c>
      <c r="N382">
        <f t="shared" si="67"/>
        <v>6</v>
      </c>
      <c r="O382">
        <f t="shared" si="68"/>
        <v>21</v>
      </c>
      <c r="P382">
        <f t="shared" si="77"/>
        <v>1</v>
      </c>
      <c r="Q382">
        <f t="shared" si="69"/>
        <v>14</v>
      </c>
      <c r="R382">
        <f t="shared" si="70"/>
        <v>0</v>
      </c>
      <c r="S382">
        <f t="shared" si="71"/>
        <v>0</v>
      </c>
      <c r="T382">
        <f t="shared" si="72"/>
        <v>1</v>
      </c>
      <c r="U382">
        <f t="shared" si="73"/>
        <v>0</v>
      </c>
      <c r="V382">
        <f t="shared" si="74"/>
        <v>0</v>
      </c>
      <c r="W382">
        <f t="shared" si="75"/>
        <v>0</v>
      </c>
      <c r="X382">
        <f t="shared" si="76"/>
        <v>44.6</v>
      </c>
    </row>
    <row r="383" spans="1:24">
      <c r="A383">
        <v>11707</v>
      </c>
      <c r="B383" s="1">
        <v>40657.958333333336</v>
      </c>
      <c r="C383">
        <v>2</v>
      </c>
      <c r="D383">
        <v>0</v>
      </c>
      <c r="E383">
        <v>3</v>
      </c>
      <c r="F383">
        <v>18</v>
      </c>
      <c r="G383">
        <v>100</v>
      </c>
      <c r="H383" s="9">
        <v>6.0031999999999996</v>
      </c>
      <c r="I383" s="7">
        <v>5</v>
      </c>
      <c r="J383" s="7">
        <v>37</v>
      </c>
      <c r="K383" s="2">
        <v>42</v>
      </c>
      <c r="L383">
        <f t="shared" si="65"/>
        <v>2011</v>
      </c>
      <c r="M383">
        <f t="shared" si="66"/>
        <v>4</v>
      </c>
      <c r="N383">
        <f t="shared" si="67"/>
        <v>7</v>
      </c>
      <c r="O383">
        <f t="shared" si="68"/>
        <v>23</v>
      </c>
      <c r="P383">
        <f t="shared" si="77"/>
        <v>1</v>
      </c>
      <c r="Q383">
        <f t="shared" si="69"/>
        <v>18</v>
      </c>
      <c r="R383">
        <f t="shared" si="70"/>
        <v>0</v>
      </c>
      <c r="S383">
        <f t="shared" si="71"/>
        <v>1</v>
      </c>
      <c r="T383">
        <f t="shared" si="72"/>
        <v>1</v>
      </c>
      <c r="U383">
        <f t="shared" si="73"/>
        <v>0</v>
      </c>
      <c r="V383">
        <f t="shared" si="74"/>
        <v>0</v>
      </c>
      <c r="W383">
        <f t="shared" si="75"/>
        <v>0</v>
      </c>
      <c r="X383">
        <f t="shared" si="76"/>
        <v>64.400000000000006</v>
      </c>
    </row>
    <row r="384" spans="1:24">
      <c r="A384">
        <v>11708</v>
      </c>
      <c r="B384" s="1">
        <v>40960.875</v>
      </c>
      <c r="C384">
        <v>1</v>
      </c>
      <c r="D384">
        <v>0</v>
      </c>
      <c r="E384">
        <v>1</v>
      </c>
      <c r="F384">
        <v>8</v>
      </c>
      <c r="G384">
        <v>61</v>
      </c>
      <c r="H384" s="9">
        <v>11.0014</v>
      </c>
      <c r="I384" s="7">
        <v>7</v>
      </c>
      <c r="J384" s="7">
        <v>147</v>
      </c>
      <c r="K384" s="2">
        <v>154</v>
      </c>
      <c r="L384">
        <f t="shared" si="65"/>
        <v>2012</v>
      </c>
      <c r="M384">
        <f t="shared" si="66"/>
        <v>2</v>
      </c>
      <c r="N384">
        <f t="shared" si="67"/>
        <v>2</v>
      </c>
      <c r="O384">
        <f t="shared" si="68"/>
        <v>21</v>
      </c>
      <c r="P384">
        <f t="shared" si="77"/>
        <v>0</v>
      </c>
      <c r="Q384">
        <f t="shared" si="69"/>
        <v>8</v>
      </c>
      <c r="R384">
        <f t="shared" si="70"/>
        <v>0</v>
      </c>
      <c r="S384">
        <f t="shared" si="71"/>
        <v>0</v>
      </c>
      <c r="T384">
        <f t="shared" si="72"/>
        <v>0</v>
      </c>
      <c r="U384">
        <f t="shared" si="73"/>
        <v>0</v>
      </c>
      <c r="V384">
        <f t="shared" si="74"/>
        <v>0</v>
      </c>
      <c r="W384">
        <f t="shared" si="75"/>
        <v>1</v>
      </c>
      <c r="X384">
        <f t="shared" si="76"/>
        <v>46.4</v>
      </c>
    </row>
    <row r="385" spans="1:24">
      <c r="A385">
        <v>11709</v>
      </c>
      <c r="B385" s="1">
        <v>40602.041666666664</v>
      </c>
      <c r="C385">
        <v>1</v>
      </c>
      <c r="D385">
        <v>0</v>
      </c>
      <c r="E385">
        <v>3</v>
      </c>
      <c r="F385">
        <v>8</v>
      </c>
      <c r="G385">
        <v>87</v>
      </c>
      <c r="H385" s="9">
        <v>23.999400000000001</v>
      </c>
      <c r="I385" s="2">
        <v>1</v>
      </c>
      <c r="J385" s="2">
        <v>7</v>
      </c>
      <c r="K385" s="2">
        <v>8</v>
      </c>
      <c r="L385">
        <f t="shared" si="65"/>
        <v>2011</v>
      </c>
      <c r="M385">
        <f t="shared" si="66"/>
        <v>2</v>
      </c>
      <c r="N385">
        <f t="shared" si="67"/>
        <v>1</v>
      </c>
      <c r="O385">
        <f t="shared" si="68"/>
        <v>1</v>
      </c>
      <c r="P385">
        <f t="shared" si="77"/>
        <v>0</v>
      </c>
      <c r="Q385">
        <f t="shared" si="69"/>
        <v>10</v>
      </c>
      <c r="R385">
        <f t="shared" si="70"/>
        <v>0</v>
      </c>
      <c r="S385">
        <f t="shared" si="71"/>
        <v>1</v>
      </c>
      <c r="T385">
        <f t="shared" si="72"/>
        <v>0</v>
      </c>
      <c r="U385">
        <f t="shared" si="73"/>
        <v>0</v>
      </c>
      <c r="V385">
        <f t="shared" si="74"/>
        <v>0</v>
      </c>
      <c r="W385">
        <f t="shared" si="75"/>
        <v>0</v>
      </c>
      <c r="X385">
        <f t="shared" si="76"/>
        <v>46.4</v>
      </c>
    </row>
    <row r="386" spans="1:24">
      <c r="A386">
        <v>11710</v>
      </c>
      <c r="B386" s="1">
        <v>41145.25</v>
      </c>
      <c r="C386">
        <v>3</v>
      </c>
      <c r="D386">
        <v>0</v>
      </c>
      <c r="E386">
        <v>2</v>
      </c>
      <c r="F386">
        <v>22</v>
      </c>
      <c r="G386">
        <v>83</v>
      </c>
      <c r="H386" s="9">
        <v>0</v>
      </c>
      <c r="I386" s="7">
        <v>9</v>
      </c>
      <c r="J386" s="7">
        <v>142</v>
      </c>
      <c r="K386" s="2">
        <v>151</v>
      </c>
      <c r="L386">
        <f t="shared" ref="L386:L449" si="78">YEAR(B386)</f>
        <v>2012</v>
      </c>
      <c r="M386">
        <f t="shared" ref="M386:M449" si="79">MONTH(B386)</f>
        <v>8</v>
      </c>
      <c r="N386">
        <f t="shared" ref="N386:N449" si="80">WEEKDAY(B386,2)</f>
        <v>5</v>
      </c>
      <c r="O386">
        <f t="shared" ref="O386:O449" si="81">HOUR(B386)</f>
        <v>6</v>
      </c>
      <c r="P386">
        <f t="shared" si="77"/>
        <v>0</v>
      </c>
      <c r="Q386">
        <f t="shared" ref="Q386:Q449" si="82">WEEKNUM(B386,1)</f>
        <v>34</v>
      </c>
      <c r="R386">
        <f t="shared" ref="R386:R449" si="83">IF(E386=2,1,0)</f>
        <v>1</v>
      </c>
      <c r="S386">
        <f t="shared" ref="S386:S449" si="84">IF(E386=3,1,0)</f>
        <v>0</v>
      </c>
      <c r="T386">
        <f t="shared" ref="T386:T449" si="85">IF(C386=2,1,0)</f>
        <v>0</v>
      </c>
      <c r="U386">
        <f t="shared" ref="U386:U449" si="86">IF(C386=3,1,0)</f>
        <v>1</v>
      </c>
      <c r="V386">
        <f t="shared" ref="V386:V449" si="87">IF(C386=4,1,0)</f>
        <v>0</v>
      </c>
      <c r="W386">
        <f t="shared" ref="W386:W449" si="88">IF(L386=2012,1,0)</f>
        <v>1</v>
      </c>
      <c r="X386">
        <f t="shared" ref="X386:X449" si="89">CONVERT(F386,"C","F")</f>
        <v>71.599999999999994</v>
      </c>
    </row>
    <row r="387" spans="1:24">
      <c r="A387">
        <v>11711</v>
      </c>
      <c r="B387" s="1">
        <v>40994.166666666664</v>
      </c>
      <c r="C387">
        <v>2</v>
      </c>
      <c r="D387">
        <v>0</v>
      </c>
      <c r="E387">
        <v>1</v>
      </c>
      <c r="F387">
        <v>13</v>
      </c>
      <c r="G387">
        <v>82</v>
      </c>
      <c r="H387" s="9">
        <v>11.0014</v>
      </c>
      <c r="I387" s="7">
        <v>0</v>
      </c>
      <c r="J387" s="7">
        <v>4</v>
      </c>
      <c r="K387" s="2">
        <v>4</v>
      </c>
      <c r="L387">
        <f t="shared" si="78"/>
        <v>2012</v>
      </c>
      <c r="M387">
        <f t="shared" si="79"/>
        <v>3</v>
      </c>
      <c r="N387">
        <f t="shared" si="80"/>
        <v>1</v>
      </c>
      <c r="O387">
        <f t="shared" si="81"/>
        <v>4</v>
      </c>
      <c r="P387">
        <f t="shared" ref="P387:P450" si="90">IF(N387&gt;5,1,0)</f>
        <v>0</v>
      </c>
      <c r="Q387">
        <f t="shared" si="82"/>
        <v>13</v>
      </c>
      <c r="R387">
        <f t="shared" si="83"/>
        <v>0</v>
      </c>
      <c r="S387">
        <f t="shared" si="84"/>
        <v>0</v>
      </c>
      <c r="T387">
        <f t="shared" si="85"/>
        <v>1</v>
      </c>
      <c r="U387">
        <f t="shared" si="86"/>
        <v>0</v>
      </c>
      <c r="V387">
        <f t="shared" si="87"/>
        <v>0</v>
      </c>
      <c r="W387">
        <f t="shared" si="88"/>
        <v>1</v>
      </c>
      <c r="X387">
        <f t="shared" si="89"/>
        <v>55.400000000000006</v>
      </c>
    </row>
    <row r="388" spans="1:24">
      <c r="A388">
        <v>11712</v>
      </c>
      <c r="B388" s="1">
        <v>40756.041666666664</v>
      </c>
      <c r="C388">
        <v>3</v>
      </c>
      <c r="D388">
        <v>0</v>
      </c>
      <c r="E388">
        <v>1</v>
      </c>
      <c r="F388">
        <v>27</v>
      </c>
      <c r="G388">
        <v>74</v>
      </c>
      <c r="H388" s="9">
        <v>12.997999999999999</v>
      </c>
      <c r="I388" s="7">
        <v>5</v>
      </c>
      <c r="J388" s="7">
        <v>12</v>
      </c>
      <c r="K388" s="2">
        <v>17</v>
      </c>
      <c r="L388">
        <f t="shared" si="78"/>
        <v>2011</v>
      </c>
      <c r="M388">
        <f t="shared" si="79"/>
        <v>8</v>
      </c>
      <c r="N388">
        <f t="shared" si="80"/>
        <v>1</v>
      </c>
      <c r="O388">
        <f t="shared" si="81"/>
        <v>1</v>
      </c>
      <c r="P388">
        <f t="shared" si="90"/>
        <v>0</v>
      </c>
      <c r="Q388">
        <f t="shared" si="82"/>
        <v>32</v>
      </c>
      <c r="R388">
        <f t="shared" si="83"/>
        <v>0</v>
      </c>
      <c r="S388">
        <f t="shared" si="84"/>
        <v>0</v>
      </c>
      <c r="T388">
        <f t="shared" si="85"/>
        <v>0</v>
      </c>
      <c r="U388">
        <f t="shared" si="86"/>
        <v>1</v>
      </c>
      <c r="V388">
        <f t="shared" si="87"/>
        <v>0</v>
      </c>
      <c r="W388">
        <f t="shared" si="88"/>
        <v>0</v>
      </c>
      <c r="X388">
        <f t="shared" si="89"/>
        <v>80.599999999999994</v>
      </c>
    </row>
    <row r="389" spans="1:24">
      <c r="A389">
        <v>11713</v>
      </c>
      <c r="B389" s="1">
        <v>41138.25</v>
      </c>
      <c r="C389">
        <v>3</v>
      </c>
      <c r="D389">
        <v>0</v>
      </c>
      <c r="E389">
        <v>1</v>
      </c>
      <c r="F389">
        <v>22</v>
      </c>
      <c r="G389">
        <v>78</v>
      </c>
      <c r="H389" s="9">
        <v>8.9981000000000009</v>
      </c>
      <c r="I389" s="7">
        <v>6</v>
      </c>
      <c r="J389" s="7">
        <v>151</v>
      </c>
      <c r="K389" s="2">
        <v>157</v>
      </c>
      <c r="L389">
        <f t="shared" si="78"/>
        <v>2012</v>
      </c>
      <c r="M389">
        <f t="shared" si="79"/>
        <v>8</v>
      </c>
      <c r="N389">
        <f t="shared" si="80"/>
        <v>5</v>
      </c>
      <c r="O389">
        <f t="shared" si="81"/>
        <v>6</v>
      </c>
      <c r="P389">
        <f t="shared" si="90"/>
        <v>0</v>
      </c>
      <c r="Q389">
        <f t="shared" si="82"/>
        <v>33</v>
      </c>
      <c r="R389">
        <f t="shared" si="83"/>
        <v>0</v>
      </c>
      <c r="S389">
        <f t="shared" si="84"/>
        <v>0</v>
      </c>
      <c r="T389">
        <f t="shared" si="85"/>
        <v>0</v>
      </c>
      <c r="U389">
        <f t="shared" si="86"/>
        <v>1</v>
      </c>
      <c r="V389">
        <f t="shared" si="87"/>
        <v>0</v>
      </c>
      <c r="W389">
        <f t="shared" si="88"/>
        <v>1</v>
      </c>
      <c r="X389">
        <f t="shared" si="89"/>
        <v>71.599999999999994</v>
      </c>
    </row>
    <row r="390" spans="1:24">
      <c r="A390">
        <v>11714</v>
      </c>
      <c r="B390" s="1">
        <v>41101.125</v>
      </c>
      <c r="C390">
        <v>3</v>
      </c>
      <c r="D390">
        <v>0</v>
      </c>
      <c r="E390">
        <v>1</v>
      </c>
      <c r="F390">
        <v>23</v>
      </c>
      <c r="G390">
        <v>89</v>
      </c>
      <c r="H390" s="9">
        <v>8.9981000000000009</v>
      </c>
      <c r="I390" s="7">
        <v>0</v>
      </c>
      <c r="J390" s="7">
        <v>5</v>
      </c>
      <c r="K390" s="2">
        <v>5</v>
      </c>
      <c r="L390">
        <f t="shared" si="78"/>
        <v>2012</v>
      </c>
      <c r="M390">
        <f t="shared" si="79"/>
        <v>7</v>
      </c>
      <c r="N390">
        <f t="shared" si="80"/>
        <v>3</v>
      </c>
      <c r="O390">
        <f t="shared" si="81"/>
        <v>3</v>
      </c>
      <c r="P390">
        <f t="shared" si="90"/>
        <v>0</v>
      </c>
      <c r="Q390">
        <f t="shared" si="82"/>
        <v>28</v>
      </c>
      <c r="R390">
        <f t="shared" si="83"/>
        <v>0</v>
      </c>
      <c r="S390">
        <f t="shared" si="84"/>
        <v>0</v>
      </c>
      <c r="T390">
        <f t="shared" si="85"/>
        <v>0</v>
      </c>
      <c r="U390">
        <f t="shared" si="86"/>
        <v>1</v>
      </c>
      <c r="V390">
        <f t="shared" si="87"/>
        <v>0</v>
      </c>
      <c r="W390">
        <f t="shared" si="88"/>
        <v>1</v>
      </c>
      <c r="X390">
        <f t="shared" si="89"/>
        <v>73.400000000000006</v>
      </c>
    </row>
    <row r="391" spans="1:24">
      <c r="A391">
        <v>11715</v>
      </c>
      <c r="B391" s="1">
        <v>40633.791666666664</v>
      </c>
      <c r="C391">
        <v>2</v>
      </c>
      <c r="D391">
        <v>0</v>
      </c>
      <c r="E391">
        <v>2</v>
      </c>
      <c r="F391">
        <v>6.0000000000000018</v>
      </c>
      <c r="G391">
        <v>87</v>
      </c>
      <c r="H391" s="9">
        <v>8.9981000000000009</v>
      </c>
      <c r="I391" s="2">
        <v>12</v>
      </c>
      <c r="J391" s="2">
        <v>118</v>
      </c>
      <c r="K391" s="2">
        <v>130</v>
      </c>
      <c r="L391">
        <f t="shared" si="78"/>
        <v>2011</v>
      </c>
      <c r="M391">
        <f t="shared" si="79"/>
        <v>3</v>
      </c>
      <c r="N391">
        <f t="shared" si="80"/>
        <v>4</v>
      </c>
      <c r="O391">
        <f t="shared" si="81"/>
        <v>19</v>
      </c>
      <c r="P391">
        <f t="shared" si="90"/>
        <v>0</v>
      </c>
      <c r="Q391">
        <f t="shared" si="82"/>
        <v>14</v>
      </c>
      <c r="R391">
        <f t="shared" si="83"/>
        <v>1</v>
      </c>
      <c r="S391">
        <f t="shared" si="84"/>
        <v>0</v>
      </c>
      <c r="T391">
        <f t="shared" si="85"/>
        <v>1</v>
      </c>
      <c r="U391">
        <f t="shared" si="86"/>
        <v>0</v>
      </c>
      <c r="V391">
        <f t="shared" si="87"/>
        <v>0</v>
      </c>
      <c r="W391">
        <f t="shared" si="88"/>
        <v>0</v>
      </c>
      <c r="X391">
        <f t="shared" si="89"/>
        <v>42.800000000000004</v>
      </c>
    </row>
    <row r="392" spans="1:24">
      <c r="A392">
        <v>11716</v>
      </c>
      <c r="B392" s="1">
        <v>41152.583333333336</v>
      </c>
      <c r="C392">
        <v>3</v>
      </c>
      <c r="D392">
        <v>0</v>
      </c>
      <c r="E392">
        <v>1</v>
      </c>
      <c r="F392">
        <v>35.999999999999993</v>
      </c>
      <c r="G392">
        <v>25</v>
      </c>
      <c r="H392" s="9">
        <v>15.001300000000001</v>
      </c>
      <c r="I392" s="7">
        <v>112</v>
      </c>
      <c r="J392" s="7">
        <v>324</v>
      </c>
      <c r="K392" s="2">
        <v>436</v>
      </c>
      <c r="L392">
        <f t="shared" si="78"/>
        <v>2012</v>
      </c>
      <c r="M392">
        <f t="shared" si="79"/>
        <v>8</v>
      </c>
      <c r="N392">
        <f t="shared" si="80"/>
        <v>5</v>
      </c>
      <c r="O392">
        <f t="shared" si="81"/>
        <v>14</v>
      </c>
      <c r="P392">
        <f t="shared" si="90"/>
        <v>0</v>
      </c>
      <c r="Q392">
        <f t="shared" si="82"/>
        <v>35</v>
      </c>
      <c r="R392">
        <f t="shared" si="83"/>
        <v>0</v>
      </c>
      <c r="S392">
        <f t="shared" si="84"/>
        <v>0</v>
      </c>
      <c r="T392">
        <f t="shared" si="85"/>
        <v>0</v>
      </c>
      <c r="U392">
        <f t="shared" si="86"/>
        <v>1</v>
      </c>
      <c r="V392">
        <f t="shared" si="87"/>
        <v>0</v>
      </c>
      <c r="W392">
        <f t="shared" si="88"/>
        <v>1</v>
      </c>
      <c r="X392">
        <f t="shared" si="89"/>
        <v>96.799999999999983</v>
      </c>
    </row>
    <row r="393" spans="1:24">
      <c r="A393">
        <v>11717</v>
      </c>
      <c r="B393" s="1">
        <v>40980.333333333336</v>
      </c>
      <c r="C393">
        <v>1</v>
      </c>
      <c r="D393">
        <v>0</v>
      </c>
      <c r="E393">
        <v>1</v>
      </c>
      <c r="F393">
        <v>8</v>
      </c>
      <c r="G393">
        <v>61</v>
      </c>
      <c r="H393" s="9">
        <v>8.9981000000000009</v>
      </c>
      <c r="I393" s="7">
        <v>17</v>
      </c>
      <c r="J393" s="7">
        <v>547</v>
      </c>
      <c r="K393" s="2">
        <v>564</v>
      </c>
      <c r="L393">
        <f t="shared" si="78"/>
        <v>2012</v>
      </c>
      <c r="M393">
        <f t="shared" si="79"/>
        <v>3</v>
      </c>
      <c r="N393">
        <f t="shared" si="80"/>
        <v>1</v>
      </c>
      <c r="O393">
        <f t="shared" si="81"/>
        <v>8</v>
      </c>
      <c r="P393">
        <f t="shared" si="90"/>
        <v>0</v>
      </c>
      <c r="Q393">
        <f t="shared" si="82"/>
        <v>11</v>
      </c>
      <c r="R393">
        <f t="shared" si="83"/>
        <v>0</v>
      </c>
      <c r="S393">
        <f t="shared" si="84"/>
        <v>0</v>
      </c>
      <c r="T393">
        <f t="shared" si="85"/>
        <v>0</v>
      </c>
      <c r="U393">
        <f t="shared" si="86"/>
        <v>0</v>
      </c>
      <c r="V393">
        <f t="shared" si="87"/>
        <v>0</v>
      </c>
      <c r="W393">
        <f t="shared" si="88"/>
        <v>1</v>
      </c>
      <c r="X393">
        <f t="shared" si="89"/>
        <v>46.4</v>
      </c>
    </row>
    <row r="394" spans="1:24">
      <c r="A394">
        <v>11718</v>
      </c>
      <c r="B394" s="1">
        <v>40681.666666666664</v>
      </c>
      <c r="C394">
        <v>2</v>
      </c>
      <c r="D394">
        <v>0</v>
      </c>
      <c r="E394">
        <v>1</v>
      </c>
      <c r="F394">
        <v>21.000000000000004</v>
      </c>
      <c r="G394">
        <v>73</v>
      </c>
      <c r="H394" s="9">
        <v>12.997999999999999</v>
      </c>
      <c r="I394" s="7">
        <v>53</v>
      </c>
      <c r="J394" s="7">
        <v>239</v>
      </c>
      <c r="K394" s="2">
        <v>292</v>
      </c>
      <c r="L394">
        <f t="shared" si="78"/>
        <v>2011</v>
      </c>
      <c r="M394">
        <f t="shared" si="79"/>
        <v>5</v>
      </c>
      <c r="N394">
        <f t="shared" si="80"/>
        <v>3</v>
      </c>
      <c r="O394">
        <f t="shared" si="81"/>
        <v>16</v>
      </c>
      <c r="P394">
        <f t="shared" si="90"/>
        <v>0</v>
      </c>
      <c r="Q394">
        <f t="shared" si="82"/>
        <v>21</v>
      </c>
      <c r="R394">
        <f t="shared" si="83"/>
        <v>0</v>
      </c>
      <c r="S394">
        <f t="shared" si="84"/>
        <v>0</v>
      </c>
      <c r="T394">
        <f t="shared" si="85"/>
        <v>1</v>
      </c>
      <c r="U394">
        <f t="shared" si="86"/>
        <v>0</v>
      </c>
      <c r="V394">
        <f t="shared" si="87"/>
        <v>0</v>
      </c>
      <c r="W394">
        <f t="shared" si="88"/>
        <v>0</v>
      </c>
      <c r="X394">
        <f t="shared" si="89"/>
        <v>69.800000000000011</v>
      </c>
    </row>
    <row r="395" spans="1:24">
      <c r="A395">
        <v>11719</v>
      </c>
      <c r="B395" s="1">
        <v>40617.458333333336</v>
      </c>
      <c r="C395">
        <v>1</v>
      </c>
      <c r="D395">
        <v>0</v>
      </c>
      <c r="E395">
        <v>2</v>
      </c>
      <c r="F395">
        <v>8</v>
      </c>
      <c r="G395">
        <v>57</v>
      </c>
      <c r="H395" s="9">
        <v>15.001300000000001</v>
      </c>
      <c r="I395" s="2">
        <v>27</v>
      </c>
      <c r="J395" s="2">
        <v>51</v>
      </c>
      <c r="K395" s="2">
        <v>78</v>
      </c>
      <c r="L395">
        <f t="shared" si="78"/>
        <v>2011</v>
      </c>
      <c r="M395">
        <f t="shared" si="79"/>
        <v>3</v>
      </c>
      <c r="N395">
        <f t="shared" si="80"/>
        <v>2</v>
      </c>
      <c r="O395">
        <f t="shared" si="81"/>
        <v>11</v>
      </c>
      <c r="P395">
        <f t="shared" si="90"/>
        <v>0</v>
      </c>
      <c r="Q395">
        <f t="shared" si="82"/>
        <v>12</v>
      </c>
      <c r="R395">
        <f t="shared" si="83"/>
        <v>1</v>
      </c>
      <c r="S395">
        <f t="shared" si="84"/>
        <v>0</v>
      </c>
      <c r="T395">
        <f t="shared" si="85"/>
        <v>0</v>
      </c>
      <c r="U395">
        <f t="shared" si="86"/>
        <v>0</v>
      </c>
      <c r="V395">
        <f t="shared" si="87"/>
        <v>0</v>
      </c>
      <c r="W395">
        <f t="shared" si="88"/>
        <v>0</v>
      </c>
      <c r="X395">
        <f t="shared" si="89"/>
        <v>46.4</v>
      </c>
    </row>
    <row r="396" spans="1:24">
      <c r="A396">
        <v>11720</v>
      </c>
      <c r="B396" s="1">
        <v>41096.041666666664</v>
      </c>
      <c r="C396">
        <v>3</v>
      </c>
      <c r="D396">
        <v>0</v>
      </c>
      <c r="E396">
        <v>1</v>
      </c>
      <c r="F396">
        <v>30</v>
      </c>
      <c r="G396">
        <v>55</v>
      </c>
      <c r="H396" s="9">
        <v>15.001300000000001</v>
      </c>
      <c r="I396" s="7">
        <v>7</v>
      </c>
      <c r="J396" s="7">
        <v>22</v>
      </c>
      <c r="K396" s="2">
        <v>29</v>
      </c>
      <c r="L396">
        <f t="shared" si="78"/>
        <v>2012</v>
      </c>
      <c r="M396">
        <f t="shared" si="79"/>
        <v>7</v>
      </c>
      <c r="N396">
        <f t="shared" si="80"/>
        <v>5</v>
      </c>
      <c r="O396">
        <f t="shared" si="81"/>
        <v>1</v>
      </c>
      <c r="P396">
        <f t="shared" si="90"/>
        <v>0</v>
      </c>
      <c r="Q396">
        <f t="shared" si="82"/>
        <v>27</v>
      </c>
      <c r="R396">
        <f t="shared" si="83"/>
        <v>0</v>
      </c>
      <c r="S396">
        <f t="shared" si="84"/>
        <v>0</v>
      </c>
      <c r="T396">
        <f t="shared" si="85"/>
        <v>0</v>
      </c>
      <c r="U396">
        <f t="shared" si="86"/>
        <v>1</v>
      </c>
      <c r="V396">
        <f t="shared" si="87"/>
        <v>0</v>
      </c>
      <c r="W396">
        <f t="shared" si="88"/>
        <v>1</v>
      </c>
      <c r="X396">
        <f t="shared" si="89"/>
        <v>86</v>
      </c>
    </row>
    <row r="397" spans="1:24">
      <c r="A397">
        <v>11721</v>
      </c>
      <c r="B397" s="1">
        <v>41208.875</v>
      </c>
      <c r="C397">
        <v>4</v>
      </c>
      <c r="D397">
        <v>0</v>
      </c>
      <c r="E397">
        <v>2</v>
      </c>
      <c r="F397">
        <v>18</v>
      </c>
      <c r="G397">
        <v>77</v>
      </c>
      <c r="H397" s="9">
        <v>8.9981000000000009</v>
      </c>
      <c r="I397" s="7">
        <v>40</v>
      </c>
      <c r="J397" s="7">
        <v>252</v>
      </c>
      <c r="K397" s="2">
        <v>292</v>
      </c>
      <c r="L397">
        <f t="shared" si="78"/>
        <v>2012</v>
      </c>
      <c r="M397">
        <f t="shared" si="79"/>
        <v>10</v>
      </c>
      <c r="N397">
        <f t="shared" si="80"/>
        <v>5</v>
      </c>
      <c r="O397">
        <f t="shared" si="81"/>
        <v>21</v>
      </c>
      <c r="P397">
        <f t="shared" si="90"/>
        <v>0</v>
      </c>
      <c r="Q397">
        <f t="shared" si="82"/>
        <v>43</v>
      </c>
      <c r="R397">
        <f t="shared" si="83"/>
        <v>1</v>
      </c>
      <c r="S397">
        <f t="shared" si="84"/>
        <v>0</v>
      </c>
      <c r="T397">
        <f t="shared" si="85"/>
        <v>0</v>
      </c>
      <c r="U397">
        <f t="shared" si="86"/>
        <v>0</v>
      </c>
      <c r="V397">
        <f t="shared" si="87"/>
        <v>1</v>
      </c>
      <c r="W397">
        <f t="shared" si="88"/>
        <v>1</v>
      </c>
      <c r="X397">
        <f t="shared" si="89"/>
        <v>64.400000000000006</v>
      </c>
    </row>
    <row r="398" spans="1:24">
      <c r="A398">
        <v>11722</v>
      </c>
      <c r="B398" s="1">
        <v>41262.375</v>
      </c>
      <c r="C398">
        <v>4</v>
      </c>
      <c r="D398">
        <v>0</v>
      </c>
      <c r="E398">
        <v>1</v>
      </c>
      <c r="F398">
        <v>5.0000000000000018</v>
      </c>
      <c r="G398">
        <v>75</v>
      </c>
      <c r="H398" s="9">
        <v>7.0015000000000001</v>
      </c>
      <c r="I398" s="7">
        <v>8</v>
      </c>
      <c r="J398" s="7">
        <v>309</v>
      </c>
      <c r="K398" s="2">
        <v>317</v>
      </c>
      <c r="L398">
        <f t="shared" si="78"/>
        <v>2012</v>
      </c>
      <c r="M398">
        <f t="shared" si="79"/>
        <v>12</v>
      </c>
      <c r="N398">
        <f t="shared" si="80"/>
        <v>3</v>
      </c>
      <c r="O398">
        <f t="shared" si="81"/>
        <v>9</v>
      </c>
      <c r="P398">
        <f t="shared" si="90"/>
        <v>0</v>
      </c>
      <c r="Q398">
        <f t="shared" si="82"/>
        <v>51</v>
      </c>
      <c r="R398">
        <f t="shared" si="83"/>
        <v>0</v>
      </c>
      <c r="S398">
        <f t="shared" si="84"/>
        <v>0</v>
      </c>
      <c r="T398">
        <f t="shared" si="85"/>
        <v>0</v>
      </c>
      <c r="U398">
        <f t="shared" si="86"/>
        <v>0</v>
      </c>
      <c r="V398">
        <f t="shared" si="87"/>
        <v>1</v>
      </c>
      <c r="W398">
        <f t="shared" si="88"/>
        <v>1</v>
      </c>
      <c r="X398">
        <f t="shared" si="89"/>
        <v>41</v>
      </c>
    </row>
    <row r="399" spans="1:24">
      <c r="A399">
        <v>11723</v>
      </c>
      <c r="B399" s="1">
        <v>40635.041666666664</v>
      </c>
      <c r="C399">
        <v>2</v>
      </c>
      <c r="D399">
        <v>0</v>
      </c>
      <c r="E399">
        <v>1</v>
      </c>
      <c r="F399">
        <v>4</v>
      </c>
      <c r="G399">
        <v>65</v>
      </c>
      <c r="H399" s="9">
        <v>8.9981000000000009</v>
      </c>
      <c r="I399" s="7">
        <v>4</v>
      </c>
      <c r="J399" s="7">
        <v>28</v>
      </c>
      <c r="K399" s="2">
        <v>32</v>
      </c>
      <c r="L399">
        <f t="shared" si="78"/>
        <v>2011</v>
      </c>
      <c r="M399">
        <f t="shared" si="79"/>
        <v>4</v>
      </c>
      <c r="N399">
        <f t="shared" si="80"/>
        <v>6</v>
      </c>
      <c r="O399">
        <f t="shared" si="81"/>
        <v>1</v>
      </c>
      <c r="P399">
        <f t="shared" si="90"/>
        <v>1</v>
      </c>
      <c r="Q399">
        <f t="shared" si="82"/>
        <v>14</v>
      </c>
      <c r="R399">
        <f t="shared" si="83"/>
        <v>0</v>
      </c>
      <c r="S399">
        <f t="shared" si="84"/>
        <v>0</v>
      </c>
      <c r="T399">
        <f t="shared" si="85"/>
        <v>1</v>
      </c>
      <c r="U399">
        <f t="shared" si="86"/>
        <v>0</v>
      </c>
      <c r="V399">
        <f t="shared" si="87"/>
        <v>0</v>
      </c>
      <c r="W399">
        <f t="shared" si="88"/>
        <v>0</v>
      </c>
      <c r="X399">
        <f t="shared" si="89"/>
        <v>39.200000000000003</v>
      </c>
    </row>
    <row r="400" spans="1:24">
      <c r="A400">
        <v>11724</v>
      </c>
      <c r="B400" s="1">
        <v>41125.333333333336</v>
      </c>
      <c r="C400">
        <v>3</v>
      </c>
      <c r="D400">
        <v>0</v>
      </c>
      <c r="E400">
        <v>1</v>
      </c>
      <c r="F400">
        <v>28</v>
      </c>
      <c r="G400">
        <v>72</v>
      </c>
      <c r="H400" s="9">
        <v>12.997999999999999</v>
      </c>
      <c r="I400" s="7">
        <v>49</v>
      </c>
      <c r="J400" s="7">
        <v>132</v>
      </c>
      <c r="K400" s="2">
        <v>181</v>
      </c>
      <c r="L400">
        <f t="shared" si="78"/>
        <v>2012</v>
      </c>
      <c r="M400">
        <f t="shared" si="79"/>
        <v>8</v>
      </c>
      <c r="N400">
        <f t="shared" si="80"/>
        <v>6</v>
      </c>
      <c r="O400">
        <f t="shared" si="81"/>
        <v>8</v>
      </c>
      <c r="P400">
        <f t="shared" si="90"/>
        <v>1</v>
      </c>
      <c r="Q400">
        <f t="shared" si="82"/>
        <v>31</v>
      </c>
      <c r="R400">
        <f t="shared" si="83"/>
        <v>0</v>
      </c>
      <c r="S400">
        <f t="shared" si="84"/>
        <v>0</v>
      </c>
      <c r="T400">
        <f t="shared" si="85"/>
        <v>0</v>
      </c>
      <c r="U400">
        <f t="shared" si="86"/>
        <v>1</v>
      </c>
      <c r="V400">
        <f t="shared" si="87"/>
        <v>0</v>
      </c>
      <c r="W400">
        <f t="shared" si="88"/>
        <v>1</v>
      </c>
      <c r="X400">
        <f t="shared" si="89"/>
        <v>82.4</v>
      </c>
    </row>
    <row r="401" spans="1:24">
      <c r="A401">
        <v>11725</v>
      </c>
      <c r="B401" s="1">
        <v>41207.041666666664</v>
      </c>
      <c r="C401">
        <v>4</v>
      </c>
      <c r="D401">
        <v>0</v>
      </c>
      <c r="E401">
        <v>1</v>
      </c>
      <c r="F401">
        <v>20.000000000000004</v>
      </c>
      <c r="G401">
        <v>68</v>
      </c>
      <c r="H401" s="9">
        <v>0</v>
      </c>
      <c r="I401" s="7">
        <v>6</v>
      </c>
      <c r="J401" s="7">
        <v>22</v>
      </c>
      <c r="K401" s="2">
        <v>28</v>
      </c>
      <c r="L401">
        <f t="shared" si="78"/>
        <v>2012</v>
      </c>
      <c r="M401">
        <f t="shared" si="79"/>
        <v>10</v>
      </c>
      <c r="N401">
        <f t="shared" si="80"/>
        <v>4</v>
      </c>
      <c r="O401">
        <f t="shared" si="81"/>
        <v>1</v>
      </c>
      <c r="P401">
        <f t="shared" si="90"/>
        <v>0</v>
      </c>
      <c r="Q401">
        <f t="shared" si="82"/>
        <v>43</v>
      </c>
      <c r="R401">
        <f t="shared" si="83"/>
        <v>0</v>
      </c>
      <c r="S401">
        <f t="shared" si="84"/>
        <v>0</v>
      </c>
      <c r="T401">
        <f t="shared" si="85"/>
        <v>0</v>
      </c>
      <c r="U401">
        <f t="shared" si="86"/>
        <v>0</v>
      </c>
      <c r="V401">
        <f t="shared" si="87"/>
        <v>1</v>
      </c>
      <c r="W401">
        <f t="shared" si="88"/>
        <v>1</v>
      </c>
      <c r="X401">
        <f t="shared" si="89"/>
        <v>68</v>
      </c>
    </row>
    <row r="402" spans="1:24">
      <c r="A402">
        <v>11726</v>
      </c>
      <c r="B402" s="1">
        <v>40656.416666666664</v>
      </c>
      <c r="C402">
        <v>2</v>
      </c>
      <c r="D402">
        <v>0</v>
      </c>
      <c r="E402">
        <v>2</v>
      </c>
      <c r="F402">
        <v>12</v>
      </c>
      <c r="G402">
        <v>88</v>
      </c>
      <c r="H402" s="9">
        <v>15.001300000000001</v>
      </c>
      <c r="I402" s="7">
        <v>36</v>
      </c>
      <c r="J402" s="7">
        <v>93</v>
      </c>
      <c r="K402" s="2">
        <v>129</v>
      </c>
      <c r="L402">
        <f t="shared" si="78"/>
        <v>2011</v>
      </c>
      <c r="M402">
        <f t="shared" si="79"/>
        <v>4</v>
      </c>
      <c r="N402">
        <f t="shared" si="80"/>
        <v>6</v>
      </c>
      <c r="O402">
        <f t="shared" si="81"/>
        <v>10</v>
      </c>
      <c r="P402">
        <f t="shared" si="90"/>
        <v>1</v>
      </c>
      <c r="Q402">
        <f t="shared" si="82"/>
        <v>17</v>
      </c>
      <c r="R402">
        <f t="shared" si="83"/>
        <v>1</v>
      </c>
      <c r="S402">
        <f t="shared" si="84"/>
        <v>0</v>
      </c>
      <c r="T402">
        <f t="shared" si="85"/>
        <v>1</v>
      </c>
      <c r="U402">
        <f t="shared" si="86"/>
        <v>0</v>
      </c>
      <c r="V402">
        <f t="shared" si="87"/>
        <v>0</v>
      </c>
      <c r="W402">
        <f t="shared" si="88"/>
        <v>0</v>
      </c>
      <c r="X402">
        <f t="shared" si="89"/>
        <v>53.6</v>
      </c>
    </row>
    <row r="403" spans="1:24">
      <c r="A403">
        <v>11727</v>
      </c>
      <c r="B403" s="1">
        <v>41116.375</v>
      </c>
      <c r="C403">
        <v>3</v>
      </c>
      <c r="D403">
        <v>0</v>
      </c>
      <c r="E403">
        <v>2</v>
      </c>
      <c r="F403">
        <v>27</v>
      </c>
      <c r="G403">
        <v>70</v>
      </c>
      <c r="H403" s="9">
        <v>8.9981000000000009</v>
      </c>
      <c r="I403" s="7">
        <v>55</v>
      </c>
      <c r="J403" s="7">
        <v>289</v>
      </c>
      <c r="K403" s="2">
        <v>344</v>
      </c>
      <c r="L403">
        <f t="shared" si="78"/>
        <v>2012</v>
      </c>
      <c r="M403">
        <f t="shared" si="79"/>
        <v>7</v>
      </c>
      <c r="N403">
        <f t="shared" si="80"/>
        <v>4</v>
      </c>
      <c r="O403">
        <f t="shared" si="81"/>
        <v>9</v>
      </c>
      <c r="P403">
        <f t="shared" si="90"/>
        <v>0</v>
      </c>
      <c r="Q403">
        <f t="shared" si="82"/>
        <v>30</v>
      </c>
      <c r="R403">
        <f t="shared" si="83"/>
        <v>1</v>
      </c>
      <c r="S403">
        <f t="shared" si="84"/>
        <v>0</v>
      </c>
      <c r="T403">
        <f t="shared" si="85"/>
        <v>0</v>
      </c>
      <c r="U403">
        <f t="shared" si="86"/>
        <v>1</v>
      </c>
      <c r="V403">
        <f t="shared" si="87"/>
        <v>0</v>
      </c>
      <c r="W403">
        <f t="shared" si="88"/>
        <v>1</v>
      </c>
      <c r="X403">
        <f t="shared" si="89"/>
        <v>80.599999999999994</v>
      </c>
    </row>
    <row r="404" spans="1:24">
      <c r="A404">
        <v>11728</v>
      </c>
      <c r="B404" s="1">
        <v>40637.625</v>
      </c>
      <c r="C404">
        <v>2</v>
      </c>
      <c r="D404">
        <v>0</v>
      </c>
      <c r="E404">
        <v>1</v>
      </c>
      <c r="F404">
        <v>29</v>
      </c>
      <c r="G404">
        <v>23</v>
      </c>
      <c r="H404" s="9">
        <v>36.997399999999999</v>
      </c>
      <c r="I404" s="7">
        <v>47</v>
      </c>
      <c r="J404" s="7">
        <v>96</v>
      </c>
      <c r="K404" s="2">
        <v>143</v>
      </c>
      <c r="L404">
        <f t="shared" si="78"/>
        <v>2011</v>
      </c>
      <c r="M404">
        <f t="shared" si="79"/>
        <v>4</v>
      </c>
      <c r="N404">
        <f t="shared" si="80"/>
        <v>1</v>
      </c>
      <c r="O404">
        <f t="shared" si="81"/>
        <v>15</v>
      </c>
      <c r="P404">
        <f t="shared" si="90"/>
        <v>0</v>
      </c>
      <c r="Q404">
        <f t="shared" si="82"/>
        <v>15</v>
      </c>
      <c r="R404">
        <f t="shared" si="83"/>
        <v>0</v>
      </c>
      <c r="S404">
        <f t="shared" si="84"/>
        <v>0</v>
      </c>
      <c r="T404">
        <f t="shared" si="85"/>
        <v>1</v>
      </c>
      <c r="U404">
        <f t="shared" si="86"/>
        <v>0</v>
      </c>
      <c r="V404">
        <f t="shared" si="87"/>
        <v>0</v>
      </c>
      <c r="W404">
        <f t="shared" si="88"/>
        <v>0</v>
      </c>
      <c r="X404">
        <f t="shared" si="89"/>
        <v>84.2</v>
      </c>
    </row>
    <row r="405" spans="1:24">
      <c r="A405">
        <v>11729</v>
      </c>
      <c r="B405" s="1">
        <v>40942.791666666664</v>
      </c>
      <c r="C405">
        <v>1</v>
      </c>
      <c r="D405">
        <v>0</v>
      </c>
      <c r="E405">
        <v>1</v>
      </c>
      <c r="F405">
        <v>8</v>
      </c>
      <c r="G405">
        <v>49</v>
      </c>
      <c r="H405" s="9">
        <v>7.0015000000000001</v>
      </c>
      <c r="I405" s="7">
        <v>11</v>
      </c>
      <c r="J405" s="7">
        <v>255</v>
      </c>
      <c r="K405" s="2">
        <v>266</v>
      </c>
      <c r="L405">
        <f t="shared" si="78"/>
        <v>2012</v>
      </c>
      <c r="M405">
        <f t="shared" si="79"/>
        <v>2</v>
      </c>
      <c r="N405">
        <f t="shared" si="80"/>
        <v>5</v>
      </c>
      <c r="O405">
        <f t="shared" si="81"/>
        <v>19</v>
      </c>
      <c r="P405">
        <f t="shared" si="90"/>
        <v>0</v>
      </c>
      <c r="Q405">
        <f t="shared" si="82"/>
        <v>5</v>
      </c>
      <c r="R405">
        <f t="shared" si="83"/>
        <v>0</v>
      </c>
      <c r="S405">
        <f t="shared" si="84"/>
        <v>0</v>
      </c>
      <c r="T405">
        <f t="shared" si="85"/>
        <v>0</v>
      </c>
      <c r="U405">
        <f t="shared" si="86"/>
        <v>0</v>
      </c>
      <c r="V405">
        <f t="shared" si="87"/>
        <v>0</v>
      </c>
      <c r="W405">
        <f t="shared" si="88"/>
        <v>1</v>
      </c>
      <c r="X405">
        <f t="shared" si="89"/>
        <v>46.4</v>
      </c>
    </row>
    <row r="406" spans="1:24">
      <c r="A406">
        <v>11730</v>
      </c>
      <c r="B406" s="1">
        <v>41034.083333333336</v>
      </c>
      <c r="C406">
        <v>2</v>
      </c>
      <c r="D406">
        <v>0</v>
      </c>
      <c r="E406">
        <v>1</v>
      </c>
      <c r="F406">
        <v>20.000000000000004</v>
      </c>
      <c r="G406">
        <v>88</v>
      </c>
      <c r="H406" s="9">
        <v>0</v>
      </c>
      <c r="I406" s="7">
        <v>24</v>
      </c>
      <c r="J406" s="7">
        <v>51</v>
      </c>
      <c r="K406" s="2">
        <v>75</v>
      </c>
      <c r="L406">
        <f t="shared" si="78"/>
        <v>2012</v>
      </c>
      <c r="M406">
        <f t="shared" si="79"/>
        <v>5</v>
      </c>
      <c r="N406">
        <f t="shared" si="80"/>
        <v>6</v>
      </c>
      <c r="O406">
        <f t="shared" si="81"/>
        <v>2</v>
      </c>
      <c r="P406">
        <f t="shared" si="90"/>
        <v>1</v>
      </c>
      <c r="Q406">
        <f t="shared" si="82"/>
        <v>18</v>
      </c>
      <c r="R406">
        <f t="shared" si="83"/>
        <v>0</v>
      </c>
      <c r="S406">
        <f t="shared" si="84"/>
        <v>0</v>
      </c>
      <c r="T406">
        <f t="shared" si="85"/>
        <v>1</v>
      </c>
      <c r="U406">
        <f t="shared" si="86"/>
        <v>0</v>
      </c>
      <c r="V406">
        <f t="shared" si="87"/>
        <v>0</v>
      </c>
      <c r="W406">
        <f t="shared" si="88"/>
        <v>1</v>
      </c>
      <c r="X406">
        <f t="shared" si="89"/>
        <v>68</v>
      </c>
    </row>
    <row r="407" spans="1:24">
      <c r="A407">
        <v>11731</v>
      </c>
      <c r="B407" s="1">
        <v>40763.416666666664</v>
      </c>
      <c r="C407">
        <v>3</v>
      </c>
      <c r="D407">
        <v>0</v>
      </c>
      <c r="E407">
        <v>1</v>
      </c>
      <c r="F407">
        <v>31</v>
      </c>
      <c r="G407">
        <v>52</v>
      </c>
      <c r="H407" s="9">
        <v>26.002700000000001</v>
      </c>
      <c r="I407" s="7">
        <v>62</v>
      </c>
      <c r="J407" s="7">
        <v>61</v>
      </c>
      <c r="K407" s="2">
        <v>123</v>
      </c>
      <c r="L407">
        <f t="shared" si="78"/>
        <v>2011</v>
      </c>
      <c r="M407">
        <f t="shared" si="79"/>
        <v>8</v>
      </c>
      <c r="N407">
        <f t="shared" si="80"/>
        <v>1</v>
      </c>
      <c r="O407">
        <f t="shared" si="81"/>
        <v>10</v>
      </c>
      <c r="P407">
        <f t="shared" si="90"/>
        <v>0</v>
      </c>
      <c r="Q407">
        <f t="shared" si="82"/>
        <v>33</v>
      </c>
      <c r="R407">
        <f t="shared" si="83"/>
        <v>0</v>
      </c>
      <c r="S407">
        <f t="shared" si="84"/>
        <v>0</v>
      </c>
      <c r="T407">
        <f t="shared" si="85"/>
        <v>0</v>
      </c>
      <c r="U407">
        <f t="shared" si="86"/>
        <v>1</v>
      </c>
      <c r="V407">
        <f t="shared" si="87"/>
        <v>0</v>
      </c>
      <c r="W407">
        <f t="shared" si="88"/>
        <v>0</v>
      </c>
      <c r="X407">
        <f t="shared" si="89"/>
        <v>87.800000000000011</v>
      </c>
    </row>
    <row r="408" spans="1:24">
      <c r="A408">
        <v>11732</v>
      </c>
      <c r="B408" s="1">
        <v>40848.375</v>
      </c>
      <c r="C408">
        <v>4</v>
      </c>
      <c r="D408">
        <v>0</v>
      </c>
      <c r="E408">
        <v>1</v>
      </c>
      <c r="F408">
        <v>11</v>
      </c>
      <c r="G408">
        <v>66</v>
      </c>
      <c r="H408" s="9">
        <v>11.0014</v>
      </c>
      <c r="I408" s="7">
        <v>16</v>
      </c>
      <c r="J408" s="7">
        <v>206</v>
      </c>
      <c r="K408" s="2">
        <v>222</v>
      </c>
      <c r="L408">
        <f t="shared" si="78"/>
        <v>2011</v>
      </c>
      <c r="M408">
        <f t="shared" si="79"/>
        <v>11</v>
      </c>
      <c r="N408">
        <f t="shared" si="80"/>
        <v>2</v>
      </c>
      <c r="O408">
        <f t="shared" si="81"/>
        <v>9</v>
      </c>
      <c r="P408">
        <f t="shared" si="90"/>
        <v>0</v>
      </c>
      <c r="Q408">
        <f t="shared" si="82"/>
        <v>45</v>
      </c>
      <c r="R408">
        <f t="shared" si="83"/>
        <v>0</v>
      </c>
      <c r="S408">
        <f t="shared" si="84"/>
        <v>0</v>
      </c>
      <c r="T408">
        <f t="shared" si="85"/>
        <v>0</v>
      </c>
      <c r="U408">
        <f t="shared" si="86"/>
        <v>0</v>
      </c>
      <c r="V408">
        <f t="shared" si="87"/>
        <v>1</v>
      </c>
      <c r="W408">
        <f t="shared" si="88"/>
        <v>0</v>
      </c>
      <c r="X408">
        <f t="shared" si="89"/>
        <v>51.8</v>
      </c>
    </row>
    <row r="409" spans="1:24">
      <c r="A409">
        <v>11733</v>
      </c>
      <c r="B409" s="1">
        <v>40620.875</v>
      </c>
      <c r="C409">
        <v>1</v>
      </c>
      <c r="D409">
        <v>0</v>
      </c>
      <c r="E409">
        <v>1</v>
      </c>
      <c r="F409">
        <v>22</v>
      </c>
      <c r="G409">
        <v>46</v>
      </c>
      <c r="H409" s="9">
        <v>7.0015000000000001</v>
      </c>
      <c r="I409" s="2">
        <v>22</v>
      </c>
      <c r="J409" s="2">
        <v>91</v>
      </c>
      <c r="K409" s="2">
        <v>113</v>
      </c>
      <c r="L409">
        <f t="shared" si="78"/>
        <v>2011</v>
      </c>
      <c r="M409">
        <f t="shared" si="79"/>
        <v>3</v>
      </c>
      <c r="N409">
        <f t="shared" si="80"/>
        <v>5</v>
      </c>
      <c r="O409">
        <f t="shared" si="81"/>
        <v>21</v>
      </c>
      <c r="P409">
        <f t="shared" si="90"/>
        <v>0</v>
      </c>
      <c r="Q409">
        <f t="shared" si="82"/>
        <v>12</v>
      </c>
      <c r="R409">
        <f t="shared" si="83"/>
        <v>0</v>
      </c>
      <c r="S409">
        <f t="shared" si="84"/>
        <v>0</v>
      </c>
      <c r="T409">
        <f t="shared" si="85"/>
        <v>0</v>
      </c>
      <c r="U409">
        <f t="shared" si="86"/>
        <v>0</v>
      </c>
      <c r="V409">
        <f t="shared" si="87"/>
        <v>0</v>
      </c>
      <c r="W409">
        <f t="shared" si="88"/>
        <v>0</v>
      </c>
      <c r="X409">
        <f t="shared" si="89"/>
        <v>71.599999999999994</v>
      </c>
    </row>
    <row r="410" spans="1:24">
      <c r="A410">
        <v>11735</v>
      </c>
      <c r="B410" s="1">
        <v>41087.833333333336</v>
      </c>
      <c r="C410">
        <v>3</v>
      </c>
      <c r="D410">
        <v>0</v>
      </c>
      <c r="E410">
        <v>1</v>
      </c>
      <c r="F410">
        <v>29</v>
      </c>
      <c r="G410">
        <v>31</v>
      </c>
      <c r="H410" s="9">
        <v>12.997999999999999</v>
      </c>
      <c r="I410" s="7">
        <v>76</v>
      </c>
      <c r="J410" s="7">
        <v>368</v>
      </c>
      <c r="K410" s="2">
        <v>444</v>
      </c>
      <c r="L410">
        <f t="shared" si="78"/>
        <v>2012</v>
      </c>
      <c r="M410">
        <f t="shared" si="79"/>
        <v>6</v>
      </c>
      <c r="N410">
        <f t="shared" si="80"/>
        <v>3</v>
      </c>
      <c r="O410">
        <f t="shared" si="81"/>
        <v>20</v>
      </c>
      <c r="P410">
        <f t="shared" si="90"/>
        <v>0</v>
      </c>
      <c r="Q410">
        <f t="shared" si="82"/>
        <v>26</v>
      </c>
      <c r="R410">
        <f t="shared" si="83"/>
        <v>0</v>
      </c>
      <c r="S410">
        <f t="shared" si="84"/>
        <v>0</v>
      </c>
      <c r="T410">
        <f t="shared" si="85"/>
        <v>0</v>
      </c>
      <c r="U410">
        <f t="shared" si="86"/>
        <v>1</v>
      </c>
      <c r="V410">
        <f t="shared" si="87"/>
        <v>0</v>
      </c>
      <c r="W410">
        <f t="shared" si="88"/>
        <v>1</v>
      </c>
      <c r="X410">
        <f t="shared" si="89"/>
        <v>84.2</v>
      </c>
    </row>
    <row r="411" spans="1:24">
      <c r="A411">
        <v>11736</v>
      </c>
      <c r="B411" s="1">
        <v>41056.5</v>
      </c>
      <c r="C411">
        <v>2</v>
      </c>
      <c r="D411">
        <v>0</v>
      </c>
      <c r="E411">
        <v>1</v>
      </c>
      <c r="F411">
        <v>28</v>
      </c>
      <c r="G411">
        <v>66</v>
      </c>
      <c r="H411" s="9">
        <v>16.997900000000001</v>
      </c>
      <c r="I411" s="7">
        <v>301</v>
      </c>
      <c r="J411" s="7">
        <v>269</v>
      </c>
      <c r="K411" s="2">
        <v>570</v>
      </c>
      <c r="L411">
        <f t="shared" si="78"/>
        <v>2012</v>
      </c>
      <c r="M411">
        <f t="shared" si="79"/>
        <v>5</v>
      </c>
      <c r="N411">
        <f t="shared" si="80"/>
        <v>7</v>
      </c>
      <c r="O411">
        <f t="shared" si="81"/>
        <v>12</v>
      </c>
      <c r="P411">
        <f t="shared" si="90"/>
        <v>1</v>
      </c>
      <c r="Q411">
        <f t="shared" si="82"/>
        <v>22</v>
      </c>
      <c r="R411">
        <f t="shared" si="83"/>
        <v>0</v>
      </c>
      <c r="S411">
        <f t="shared" si="84"/>
        <v>0</v>
      </c>
      <c r="T411">
        <f t="shared" si="85"/>
        <v>1</v>
      </c>
      <c r="U411">
        <f t="shared" si="86"/>
        <v>0</v>
      </c>
      <c r="V411">
        <f t="shared" si="87"/>
        <v>0</v>
      </c>
      <c r="W411">
        <f t="shared" si="88"/>
        <v>1</v>
      </c>
      <c r="X411">
        <f t="shared" si="89"/>
        <v>82.4</v>
      </c>
    </row>
    <row r="412" spans="1:24">
      <c r="A412">
        <v>11737</v>
      </c>
      <c r="B412" s="1">
        <v>40886.166666666664</v>
      </c>
      <c r="C412">
        <v>4</v>
      </c>
      <c r="D412">
        <v>0</v>
      </c>
      <c r="E412">
        <v>1</v>
      </c>
      <c r="F412">
        <v>2</v>
      </c>
      <c r="G412">
        <v>80</v>
      </c>
      <c r="H412" s="9">
        <v>0</v>
      </c>
      <c r="I412" s="7">
        <v>1</v>
      </c>
      <c r="J412" s="7">
        <v>1</v>
      </c>
      <c r="K412" s="2">
        <v>2</v>
      </c>
      <c r="L412">
        <f t="shared" si="78"/>
        <v>2011</v>
      </c>
      <c r="M412">
        <f t="shared" si="79"/>
        <v>12</v>
      </c>
      <c r="N412">
        <f t="shared" si="80"/>
        <v>5</v>
      </c>
      <c r="O412">
        <f t="shared" si="81"/>
        <v>4</v>
      </c>
      <c r="P412">
        <f t="shared" si="90"/>
        <v>0</v>
      </c>
      <c r="Q412">
        <f t="shared" si="82"/>
        <v>50</v>
      </c>
      <c r="R412">
        <f t="shared" si="83"/>
        <v>0</v>
      </c>
      <c r="S412">
        <f t="shared" si="84"/>
        <v>0</v>
      </c>
      <c r="T412">
        <f t="shared" si="85"/>
        <v>0</v>
      </c>
      <c r="U412">
        <f t="shared" si="86"/>
        <v>0</v>
      </c>
      <c r="V412">
        <f t="shared" si="87"/>
        <v>1</v>
      </c>
      <c r="W412">
        <f t="shared" si="88"/>
        <v>0</v>
      </c>
      <c r="X412">
        <f t="shared" si="89"/>
        <v>35.6</v>
      </c>
    </row>
    <row r="413" spans="1:24">
      <c r="A413">
        <v>11738</v>
      </c>
      <c r="B413" s="1">
        <v>40707.625</v>
      </c>
      <c r="C413">
        <v>2</v>
      </c>
      <c r="D413">
        <v>0</v>
      </c>
      <c r="E413">
        <v>1</v>
      </c>
      <c r="F413">
        <v>26</v>
      </c>
      <c r="G413">
        <v>37</v>
      </c>
      <c r="H413" s="9">
        <v>30.002600000000001</v>
      </c>
      <c r="I413" s="7">
        <v>58</v>
      </c>
      <c r="J413" s="7">
        <v>126</v>
      </c>
      <c r="K413" s="2">
        <v>184</v>
      </c>
      <c r="L413">
        <f t="shared" si="78"/>
        <v>2011</v>
      </c>
      <c r="M413">
        <f t="shared" si="79"/>
        <v>6</v>
      </c>
      <c r="N413">
        <f t="shared" si="80"/>
        <v>1</v>
      </c>
      <c r="O413">
        <f t="shared" si="81"/>
        <v>15</v>
      </c>
      <c r="P413">
        <f t="shared" si="90"/>
        <v>0</v>
      </c>
      <c r="Q413">
        <f t="shared" si="82"/>
        <v>25</v>
      </c>
      <c r="R413">
        <f t="shared" si="83"/>
        <v>0</v>
      </c>
      <c r="S413">
        <f t="shared" si="84"/>
        <v>0</v>
      </c>
      <c r="T413">
        <f t="shared" si="85"/>
        <v>1</v>
      </c>
      <c r="U413">
        <f t="shared" si="86"/>
        <v>0</v>
      </c>
      <c r="V413">
        <f t="shared" si="87"/>
        <v>0</v>
      </c>
      <c r="W413">
        <f t="shared" si="88"/>
        <v>0</v>
      </c>
      <c r="X413">
        <f t="shared" si="89"/>
        <v>78.800000000000011</v>
      </c>
    </row>
    <row r="414" spans="1:24">
      <c r="A414">
        <v>11739</v>
      </c>
      <c r="B414" s="1">
        <v>40556.5</v>
      </c>
      <c r="C414">
        <v>1</v>
      </c>
      <c r="D414">
        <v>0</v>
      </c>
      <c r="E414">
        <v>1</v>
      </c>
      <c r="F414">
        <v>1</v>
      </c>
      <c r="G414">
        <v>44</v>
      </c>
      <c r="H414" s="9">
        <v>27.999300000000002</v>
      </c>
      <c r="I414" s="2">
        <v>3</v>
      </c>
      <c r="J414" s="2">
        <v>49</v>
      </c>
      <c r="K414" s="2">
        <v>52</v>
      </c>
      <c r="L414">
        <f t="shared" si="78"/>
        <v>2011</v>
      </c>
      <c r="M414">
        <f t="shared" si="79"/>
        <v>1</v>
      </c>
      <c r="N414">
        <f t="shared" si="80"/>
        <v>4</v>
      </c>
      <c r="O414">
        <f t="shared" si="81"/>
        <v>12</v>
      </c>
      <c r="P414">
        <f t="shared" si="90"/>
        <v>0</v>
      </c>
      <c r="Q414">
        <f t="shared" si="82"/>
        <v>3</v>
      </c>
      <c r="R414">
        <f t="shared" si="83"/>
        <v>0</v>
      </c>
      <c r="S414">
        <f t="shared" si="84"/>
        <v>0</v>
      </c>
      <c r="T414">
        <f t="shared" si="85"/>
        <v>0</v>
      </c>
      <c r="U414">
        <f t="shared" si="86"/>
        <v>0</v>
      </c>
      <c r="V414">
        <f t="shared" si="87"/>
        <v>0</v>
      </c>
      <c r="W414">
        <f t="shared" si="88"/>
        <v>0</v>
      </c>
      <c r="X414">
        <f t="shared" si="89"/>
        <v>33.799999999999997</v>
      </c>
    </row>
    <row r="415" spans="1:24">
      <c r="A415">
        <v>11740</v>
      </c>
      <c r="B415" s="1">
        <v>40686.833333333336</v>
      </c>
      <c r="C415">
        <v>2</v>
      </c>
      <c r="D415">
        <v>0</v>
      </c>
      <c r="E415">
        <v>1</v>
      </c>
      <c r="F415">
        <v>23</v>
      </c>
      <c r="G415">
        <v>83</v>
      </c>
      <c r="H415" s="9">
        <v>15.001300000000001</v>
      </c>
      <c r="I415" s="7">
        <v>39</v>
      </c>
      <c r="J415" s="7">
        <v>271</v>
      </c>
      <c r="K415" s="2">
        <v>310</v>
      </c>
      <c r="L415">
        <f t="shared" si="78"/>
        <v>2011</v>
      </c>
      <c r="M415">
        <f t="shared" si="79"/>
        <v>5</v>
      </c>
      <c r="N415">
        <f t="shared" si="80"/>
        <v>1</v>
      </c>
      <c r="O415">
        <f t="shared" si="81"/>
        <v>20</v>
      </c>
      <c r="P415">
        <f t="shared" si="90"/>
        <v>0</v>
      </c>
      <c r="Q415">
        <f t="shared" si="82"/>
        <v>22</v>
      </c>
      <c r="R415">
        <f t="shared" si="83"/>
        <v>0</v>
      </c>
      <c r="S415">
        <f t="shared" si="84"/>
        <v>0</v>
      </c>
      <c r="T415">
        <f t="shared" si="85"/>
        <v>1</v>
      </c>
      <c r="U415">
        <f t="shared" si="86"/>
        <v>0</v>
      </c>
      <c r="V415">
        <f t="shared" si="87"/>
        <v>0</v>
      </c>
      <c r="W415">
        <f t="shared" si="88"/>
        <v>0</v>
      </c>
      <c r="X415">
        <f t="shared" si="89"/>
        <v>73.400000000000006</v>
      </c>
    </row>
    <row r="416" spans="1:24">
      <c r="A416">
        <v>11741</v>
      </c>
      <c r="B416" s="1">
        <v>41187.666666666664</v>
      </c>
      <c r="C416">
        <v>4</v>
      </c>
      <c r="D416">
        <v>0</v>
      </c>
      <c r="E416">
        <v>1</v>
      </c>
      <c r="F416">
        <v>27</v>
      </c>
      <c r="G416">
        <v>37</v>
      </c>
      <c r="H416" s="9">
        <v>0</v>
      </c>
      <c r="I416" s="7">
        <v>153</v>
      </c>
      <c r="J416" s="7">
        <v>481</v>
      </c>
      <c r="K416" s="2">
        <v>634</v>
      </c>
      <c r="L416">
        <f t="shared" si="78"/>
        <v>2012</v>
      </c>
      <c r="M416">
        <f t="shared" si="79"/>
        <v>10</v>
      </c>
      <c r="N416">
        <f t="shared" si="80"/>
        <v>5</v>
      </c>
      <c r="O416">
        <f t="shared" si="81"/>
        <v>16</v>
      </c>
      <c r="P416">
        <f t="shared" si="90"/>
        <v>0</v>
      </c>
      <c r="Q416">
        <f t="shared" si="82"/>
        <v>40</v>
      </c>
      <c r="R416">
        <f t="shared" si="83"/>
        <v>0</v>
      </c>
      <c r="S416">
        <f t="shared" si="84"/>
        <v>0</v>
      </c>
      <c r="T416">
        <f t="shared" si="85"/>
        <v>0</v>
      </c>
      <c r="U416">
        <f t="shared" si="86"/>
        <v>0</v>
      </c>
      <c r="V416">
        <f t="shared" si="87"/>
        <v>1</v>
      </c>
      <c r="W416">
        <f t="shared" si="88"/>
        <v>1</v>
      </c>
      <c r="X416">
        <f t="shared" si="89"/>
        <v>80.599999999999994</v>
      </c>
    </row>
    <row r="417" spans="1:24">
      <c r="A417">
        <v>11742</v>
      </c>
      <c r="B417" s="1">
        <v>41221</v>
      </c>
      <c r="C417">
        <v>4</v>
      </c>
      <c r="D417">
        <v>0</v>
      </c>
      <c r="E417">
        <v>3</v>
      </c>
      <c r="F417">
        <v>5.0000000000000018</v>
      </c>
      <c r="G417">
        <v>61</v>
      </c>
      <c r="H417" s="9">
        <v>15.001300000000001</v>
      </c>
      <c r="I417" s="7">
        <v>1</v>
      </c>
      <c r="J417" s="7">
        <v>14</v>
      </c>
      <c r="K417" s="2">
        <v>15</v>
      </c>
      <c r="L417">
        <f t="shared" si="78"/>
        <v>2012</v>
      </c>
      <c r="M417">
        <f t="shared" si="79"/>
        <v>11</v>
      </c>
      <c r="N417">
        <f t="shared" si="80"/>
        <v>4</v>
      </c>
      <c r="O417">
        <f t="shared" si="81"/>
        <v>0</v>
      </c>
      <c r="P417">
        <f t="shared" si="90"/>
        <v>0</v>
      </c>
      <c r="Q417">
        <f t="shared" si="82"/>
        <v>45</v>
      </c>
      <c r="R417">
        <f t="shared" si="83"/>
        <v>0</v>
      </c>
      <c r="S417">
        <f t="shared" si="84"/>
        <v>1</v>
      </c>
      <c r="T417">
        <f t="shared" si="85"/>
        <v>0</v>
      </c>
      <c r="U417">
        <f t="shared" si="86"/>
        <v>0</v>
      </c>
      <c r="V417">
        <f t="shared" si="87"/>
        <v>1</v>
      </c>
      <c r="W417">
        <f t="shared" si="88"/>
        <v>1</v>
      </c>
      <c r="X417">
        <f t="shared" si="89"/>
        <v>41</v>
      </c>
    </row>
    <row r="418" spans="1:24">
      <c r="A418">
        <v>11743</v>
      </c>
      <c r="B418" s="1">
        <v>40725.666666666664</v>
      </c>
      <c r="C418">
        <v>3</v>
      </c>
      <c r="D418">
        <v>0</v>
      </c>
      <c r="E418">
        <v>1</v>
      </c>
      <c r="F418">
        <v>32</v>
      </c>
      <c r="G418">
        <v>17</v>
      </c>
      <c r="H418" s="9">
        <v>0</v>
      </c>
      <c r="I418" s="7">
        <v>85</v>
      </c>
      <c r="J418" s="7">
        <v>342</v>
      </c>
      <c r="K418" s="2">
        <v>427</v>
      </c>
      <c r="L418">
        <f t="shared" si="78"/>
        <v>2011</v>
      </c>
      <c r="M418">
        <f t="shared" si="79"/>
        <v>7</v>
      </c>
      <c r="N418">
        <f t="shared" si="80"/>
        <v>5</v>
      </c>
      <c r="O418">
        <f t="shared" si="81"/>
        <v>16</v>
      </c>
      <c r="P418">
        <f t="shared" si="90"/>
        <v>0</v>
      </c>
      <c r="Q418">
        <f t="shared" si="82"/>
        <v>27</v>
      </c>
      <c r="R418">
        <f t="shared" si="83"/>
        <v>0</v>
      </c>
      <c r="S418">
        <f t="shared" si="84"/>
        <v>0</v>
      </c>
      <c r="T418">
        <f t="shared" si="85"/>
        <v>0</v>
      </c>
      <c r="U418">
        <f t="shared" si="86"/>
        <v>1</v>
      </c>
      <c r="V418">
        <f t="shared" si="87"/>
        <v>0</v>
      </c>
      <c r="W418">
        <f t="shared" si="88"/>
        <v>0</v>
      </c>
      <c r="X418">
        <f t="shared" si="89"/>
        <v>89.6</v>
      </c>
    </row>
    <row r="419" spans="1:24">
      <c r="A419">
        <v>11744</v>
      </c>
      <c r="B419" s="1">
        <v>40930.083333333336</v>
      </c>
      <c r="C419">
        <v>1</v>
      </c>
      <c r="D419">
        <v>0</v>
      </c>
      <c r="E419">
        <v>2</v>
      </c>
      <c r="F419">
        <v>0</v>
      </c>
      <c r="G419">
        <v>74</v>
      </c>
      <c r="H419" s="9">
        <v>19.001200000000001</v>
      </c>
      <c r="I419" s="7">
        <v>1</v>
      </c>
      <c r="J419" s="7">
        <v>46</v>
      </c>
      <c r="K419" s="2">
        <v>47</v>
      </c>
      <c r="L419">
        <f t="shared" si="78"/>
        <v>2012</v>
      </c>
      <c r="M419">
        <f t="shared" si="79"/>
        <v>1</v>
      </c>
      <c r="N419">
        <f t="shared" si="80"/>
        <v>7</v>
      </c>
      <c r="O419">
        <f t="shared" si="81"/>
        <v>2</v>
      </c>
      <c r="P419">
        <f t="shared" si="90"/>
        <v>1</v>
      </c>
      <c r="Q419">
        <f t="shared" si="82"/>
        <v>4</v>
      </c>
      <c r="R419">
        <f t="shared" si="83"/>
        <v>1</v>
      </c>
      <c r="S419">
        <f t="shared" si="84"/>
        <v>0</v>
      </c>
      <c r="T419">
        <f t="shared" si="85"/>
        <v>0</v>
      </c>
      <c r="U419">
        <f t="shared" si="86"/>
        <v>0</v>
      </c>
      <c r="V419">
        <f t="shared" si="87"/>
        <v>0</v>
      </c>
      <c r="W419">
        <f t="shared" si="88"/>
        <v>1</v>
      </c>
      <c r="X419">
        <f t="shared" si="89"/>
        <v>32</v>
      </c>
    </row>
    <row r="420" spans="1:24">
      <c r="A420">
        <v>11745</v>
      </c>
      <c r="B420" s="1">
        <v>40788.041666666664</v>
      </c>
      <c r="C420">
        <v>3</v>
      </c>
      <c r="D420">
        <v>0</v>
      </c>
      <c r="E420">
        <v>3</v>
      </c>
      <c r="F420">
        <v>22</v>
      </c>
      <c r="G420">
        <v>73</v>
      </c>
      <c r="H420" s="9">
        <v>7.0015000000000001</v>
      </c>
      <c r="I420" s="7">
        <v>4</v>
      </c>
      <c r="J420" s="7">
        <v>28</v>
      </c>
      <c r="K420" s="2">
        <v>32</v>
      </c>
      <c r="L420">
        <f t="shared" si="78"/>
        <v>2011</v>
      </c>
      <c r="M420">
        <f t="shared" si="79"/>
        <v>9</v>
      </c>
      <c r="N420">
        <f t="shared" si="80"/>
        <v>5</v>
      </c>
      <c r="O420">
        <f t="shared" si="81"/>
        <v>1</v>
      </c>
      <c r="P420">
        <f t="shared" si="90"/>
        <v>0</v>
      </c>
      <c r="Q420">
        <f t="shared" si="82"/>
        <v>36</v>
      </c>
      <c r="R420">
        <f t="shared" si="83"/>
        <v>0</v>
      </c>
      <c r="S420">
        <f t="shared" si="84"/>
        <v>1</v>
      </c>
      <c r="T420">
        <f t="shared" si="85"/>
        <v>0</v>
      </c>
      <c r="U420">
        <f t="shared" si="86"/>
        <v>1</v>
      </c>
      <c r="V420">
        <f t="shared" si="87"/>
        <v>0</v>
      </c>
      <c r="W420">
        <f t="shared" si="88"/>
        <v>0</v>
      </c>
      <c r="X420">
        <f t="shared" si="89"/>
        <v>71.599999999999994</v>
      </c>
    </row>
    <row r="421" spans="1:24">
      <c r="A421">
        <v>11746</v>
      </c>
      <c r="B421" s="1">
        <v>40735.125</v>
      </c>
      <c r="C421">
        <v>3</v>
      </c>
      <c r="D421">
        <v>0</v>
      </c>
      <c r="E421">
        <v>1</v>
      </c>
      <c r="F421">
        <v>25</v>
      </c>
      <c r="G421">
        <v>65</v>
      </c>
      <c r="H421" s="9">
        <v>11.0014</v>
      </c>
      <c r="I421" s="7">
        <v>2</v>
      </c>
      <c r="J421" s="7">
        <v>8</v>
      </c>
      <c r="K421" s="2">
        <v>10</v>
      </c>
      <c r="L421">
        <f t="shared" si="78"/>
        <v>2011</v>
      </c>
      <c r="M421">
        <f t="shared" si="79"/>
        <v>7</v>
      </c>
      <c r="N421">
        <f t="shared" si="80"/>
        <v>1</v>
      </c>
      <c r="O421">
        <f t="shared" si="81"/>
        <v>3</v>
      </c>
      <c r="P421">
        <f t="shared" si="90"/>
        <v>0</v>
      </c>
      <c r="Q421">
        <f t="shared" si="82"/>
        <v>29</v>
      </c>
      <c r="R421">
        <f t="shared" si="83"/>
        <v>0</v>
      </c>
      <c r="S421">
        <f t="shared" si="84"/>
        <v>0</v>
      </c>
      <c r="T421">
        <f t="shared" si="85"/>
        <v>0</v>
      </c>
      <c r="U421">
        <f t="shared" si="86"/>
        <v>1</v>
      </c>
      <c r="V421">
        <f t="shared" si="87"/>
        <v>0</v>
      </c>
      <c r="W421">
        <f t="shared" si="88"/>
        <v>0</v>
      </c>
      <c r="X421">
        <f t="shared" si="89"/>
        <v>77</v>
      </c>
    </row>
    <row r="422" spans="1:24">
      <c r="A422">
        <v>11747</v>
      </c>
      <c r="B422" s="1">
        <v>40630.5</v>
      </c>
      <c r="C422">
        <v>2</v>
      </c>
      <c r="D422">
        <v>0</v>
      </c>
      <c r="E422">
        <v>2</v>
      </c>
      <c r="F422">
        <v>4</v>
      </c>
      <c r="G422">
        <v>25</v>
      </c>
      <c r="H422" s="9">
        <v>0</v>
      </c>
      <c r="I422" s="2">
        <v>8</v>
      </c>
      <c r="J422" s="2">
        <v>71</v>
      </c>
      <c r="K422" s="2">
        <v>79</v>
      </c>
      <c r="L422">
        <f t="shared" si="78"/>
        <v>2011</v>
      </c>
      <c r="M422">
        <f t="shared" si="79"/>
        <v>3</v>
      </c>
      <c r="N422">
        <f t="shared" si="80"/>
        <v>1</v>
      </c>
      <c r="O422">
        <f t="shared" si="81"/>
        <v>12</v>
      </c>
      <c r="P422">
        <f t="shared" si="90"/>
        <v>0</v>
      </c>
      <c r="Q422">
        <f t="shared" si="82"/>
        <v>14</v>
      </c>
      <c r="R422">
        <f t="shared" si="83"/>
        <v>1</v>
      </c>
      <c r="S422">
        <f t="shared" si="84"/>
        <v>0</v>
      </c>
      <c r="T422">
        <f t="shared" si="85"/>
        <v>1</v>
      </c>
      <c r="U422">
        <f t="shared" si="86"/>
        <v>0</v>
      </c>
      <c r="V422">
        <f t="shared" si="87"/>
        <v>0</v>
      </c>
      <c r="W422">
        <f t="shared" si="88"/>
        <v>0</v>
      </c>
      <c r="X422">
        <f t="shared" si="89"/>
        <v>39.200000000000003</v>
      </c>
    </row>
    <row r="423" spans="1:24">
      <c r="A423">
        <v>11748</v>
      </c>
      <c r="B423" s="1">
        <v>41203.791666666664</v>
      </c>
      <c r="C423">
        <v>4</v>
      </c>
      <c r="D423">
        <v>0</v>
      </c>
      <c r="E423">
        <v>1</v>
      </c>
      <c r="F423">
        <v>16</v>
      </c>
      <c r="G423">
        <v>42</v>
      </c>
      <c r="H423" s="9">
        <v>11.0014</v>
      </c>
      <c r="I423" s="7">
        <v>50</v>
      </c>
      <c r="J423" s="7">
        <v>216</v>
      </c>
      <c r="K423" s="2">
        <v>266</v>
      </c>
      <c r="L423">
        <f t="shared" si="78"/>
        <v>2012</v>
      </c>
      <c r="M423">
        <f t="shared" si="79"/>
        <v>10</v>
      </c>
      <c r="N423">
        <f t="shared" si="80"/>
        <v>7</v>
      </c>
      <c r="O423">
        <f t="shared" si="81"/>
        <v>19</v>
      </c>
      <c r="P423">
        <f t="shared" si="90"/>
        <v>1</v>
      </c>
      <c r="Q423">
        <f t="shared" si="82"/>
        <v>43</v>
      </c>
      <c r="R423">
        <f t="shared" si="83"/>
        <v>0</v>
      </c>
      <c r="S423">
        <f t="shared" si="84"/>
        <v>0</v>
      </c>
      <c r="T423">
        <f t="shared" si="85"/>
        <v>0</v>
      </c>
      <c r="U423">
        <f t="shared" si="86"/>
        <v>0</v>
      </c>
      <c r="V423">
        <f t="shared" si="87"/>
        <v>1</v>
      </c>
      <c r="W423">
        <f t="shared" si="88"/>
        <v>1</v>
      </c>
      <c r="X423">
        <f t="shared" si="89"/>
        <v>60.8</v>
      </c>
    </row>
    <row r="424" spans="1:24">
      <c r="A424">
        <v>11749</v>
      </c>
      <c r="B424" s="1">
        <v>40959.291666666664</v>
      </c>
      <c r="C424">
        <v>1</v>
      </c>
      <c r="D424">
        <v>1</v>
      </c>
      <c r="E424">
        <v>2</v>
      </c>
      <c r="F424">
        <v>2</v>
      </c>
      <c r="G424">
        <v>55</v>
      </c>
      <c r="H424" s="9">
        <v>22.002800000000001</v>
      </c>
      <c r="I424" s="7">
        <v>2</v>
      </c>
      <c r="J424" s="7">
        <v>42</v>
      </c>
      <c r="K424" s="2">
        <v>44</v>
      </c>
      <c r="L424">
        <f t="shared" si="78"/>
        <v>2012</v>
      </c>
      <c r="M424">
        <f t="shared" si="79"/>
        <v>2</v>
      </c>
      <c r="N424">
        <f t="shared" si="80"/>
        <v>1</v>
      </c>
      <c r="O424">
        <f t="shared" si="81"/>
        <v>7</v>
      </c>
      <c r="P424">
        <f t="shared" si="90"/>
        <v>0</v>
      </c>
      <c r="Q424">
        <f t="shared" si="82"/>
        <v>8</v>
      </c>
      <c r="R424">
        <f t="shared" si="83"/>
        <v>1</v>
      </c>
      <c r="S424">
        <f t="shared" si="84"/>
        <v>0</v>
      </c>
      <c r="T424">
        <f t="shared" si="85"/>
        <v>0</v>
      </c>
      <c r="U424">
        <f t="shared" si="86"/>
        <v>0</v>
      </c>
      <c r="V424">
        <f t="shared" si="87"/>
        <v>0</v>
      </c>
      <c r="W424">
        <f t="shared" si="88"/>
        <v>1</v>
      </c>
      <c r="X424">
        <f t="shared" si="89"/>
        <v>35.6</v>
      </c>
    </row>
    <row r="425" spans="1:24">
      <c r="A425">
        <v>11750</v>
      </c>
      <c r="B425" s="1">
        <v>41238.875</v>
      </c>
      <c r="C425">
        <v>4</v>
      </c>
      <c r="D425">
        <v>0</v>
      </c>
      <c r="E425">
        <v>1</v>
      </c>
      <c r="F425">
        <v>4</v>
      </c>
      <c r="G425">
        <v>48</v>
      </c>
      <c r="H425" s="9">
        <v>0</v>
      </c>
      <c r="I425" s="7">
        <v>4</v>
      </c>
      <c r="J425" s="7">
        <v>60</v>
      </c>
      <c r="K425" s="2">
        <v>64</v>
      </c>
      <c r="L425">
        <f t="shared" si="78"/>
        <v>2012</v>
      </c>
      <c r="M425">
        <f t="shared" si="79"/>
        <v>11</v>
      </c>
      <c r="N425">
        <f t="shared" si="80"/>
        <v>7</v>
      </c>
      <c r="O425">
        <f t="shared" si="81"/>
        <v>21</v>
      </c>
      <c r="P425">
        <f t="shared" si="90"/>
        <v>1</v>
      </c>
      <c r="Q425">
        <f t="shared" si="82"/>
        <v>48</v>
      </c>
      <c r="R425">
        <f t="shared" si="83"/>
        <v>0</v>
      </c>
      <c r="S425">
        <f t="shared" si="84"/>
        <v>0</v>
      </c>
      <c r="T425">
        <f t="shared" si="85"/>
        <v>0</v>
      </c>
      <c r="U425">
        <f t="shared" si="86"/>
        <v>0</v>
      </c>
      <c r="V425">
        <f t="shared" si="87"/>
        <v>1</v>
      </c>
      <c r="W425">
        <f t="shared" si="88"/>
        <v>1</v>
      </c>
      <c r="X425">
        <f t="shared" si="89"/>
        <v>39.200000000000003</v>
      </c>
    </row>
    <row r="426" spans="1:24">
      <c r="A426">
        <v>11751</v>
      </c>
      <c r="B426" s="1">
        <v>40951.916666666664</v>
      </c>
      <c r="C426">
        <v>1</v>
      </c>
      <c r="D426">
        <v>0</v>
      </c>
      <c r="E426">
        <v>1</v>
      </c>
      <c r="F426">
        <v>-1.9999999999999991</v>
      </c>
      <c r="G426">
        <v>43</v>
      </c>
      <c r="H426" s="9">
        <v>11.0014</v>
      </c>
      <c r="I426" s="7">
        <v>0</v>
      </c>
      <c r="J426" s="7">
        <v>28</v>
      </c>
      <c r="K426" s="2">
        <v>28</v>
      </c>
      <c r="L426">
        <f t="shared" si="78"/>
        <v>2012</v>
      </c>
      <c r="M426">
        <f t="shared" si="79"/>
        <v>2</v>
      </c>
      <c r="N426">
        <f t="shared" si="80"/>
        <v>7</v>
      </c>
      <c r="O426">
        <f t="shared" si="81"/>
        <v>22</v>
      </c>
      <c r="P426">
        <f t="shared" si="90"/>
        <v>1</v>
      </c>
      <c r="Q426">
        <f t="shared" si="82"/>
        <v>7</v>
      </c>
      <c r="R426">
        <f t="shared" si="83"/>
        <v>0</v>
      </c>
      <c r="S426">
        <f t="shared" si="84"/>
        <v>0</v>
      </c>
      <c r="T426">
        <f t="shared" si="85"/>
        <v>0</v>
      </c>
      <c r="U426">
        <f t="shared" si="86"/>
        <v>0</v>
      </c>
      <c r="V426">
        <f t="shared" si="87"/>
        <v>0</v>
      </c>
      <c r="W426">
        <f t="shared" si="88"/>
        <v>1</v>
      </c>
      <c r="X426">
        <f t="shared" si="89"/>
        <v>28.400000000000002</v>
      </c>
    </row>
    <row r="427" spans="1:24">
      <c r="A427">
        <v>11752</v>
      </c>
      <c r="B427" s="1">
        <v>40923.416666666664</v>
      </c>
      <c r="C427">
        <v>1</v>
      </c>
      <c r="D427">
        <v>0</v>
      </c>
      <c r="E427">
        <v>1</v>
      </c>
      <c r="F427">
        <v>-1.9999999999999991</v>
      </c>
      <c r="G427">
        <v>54</v>
      </c>
      <c r="H427" s="9">
        <v>19.001200000000001</v>
      </c>
      <c r="I427" s="7">
        <v>11</v>
      </c>
      <c r="J427" s="7">
        <v>115</v>
      </c>
      <c r="K427" s="2">
        <v>126</v>
      </c>
      <c r="L427">
        <f t="shared" si="78"/>
        <v>2012</v>
      </c>
      <c r="M427">
        <f t="shared" si="79"/>
        <v>1</v>
      </c>
      <c r="N427">
        <f t="shared" si="80"/>
        <v>7</v>
      </c>
      <c r="O427">
        <f t="shared" si="81"/>
        <v>10</v>
      </c>
      <c r="P427">
        <f t="shared" si="90"/>
        <v>1</v>
      </c>
      <c r="Q427">
        <f t="shared" si="82"/>
        <v>3</v>
      </c>
      <c r="R427">
        <f t="shared" si="83"/>
        <v>0</v>
      </c>
      <c r="S427">
        <f t="shared" si="84"/>
        <v>0</v>
      </c>
      <c r="T427">
        <f t="shared" si="85"/>
        <v>0</v>
      </c>
      <c r="U427">
        <f t="shared" si="86"/>
        <v>0</v>
      </c>
      <c r="V427">
        <f t="shared" si="87"/>
        <v>0</v>
      </c>
      <c r="W427">
        <f t="shared" si="88"/>
        <v>1</v>
      </c>
      <c r="X427">
        <f t="shared" si="89"/>
        <v>28.400000000000002</v>
      </c>
    </row>
    <row r="428" spans="1:24">
      <c r="A428">
        <v>11753</v>
      </c>
      <c r="B428" s="1">
        <v>40940.875</v>
      </c>
      <c r="C428">
        <v>1</v>
      </c>
      <c r="D428">
        <v>0</v>
      </c>
      <c r="E428">
        <v>1</v>
      </c>
      <c r="F428">
        <v>17</v>
      </c>
      <c r="G428">
        <v>52</v>
      </c>
      <c r="H428" s="9">
        <v>11.0014</v>
      </c>
      <c r="I428" s="7">
        <v>16</v>
      </c>
      <c r="J428" s="7">
        <v>217</v>
      </c>
      <c r="K428" s="2">
        <v>233</v>
      </c>
      <c r="L428">
        <f t="shared" si="78"/>
        <v>2012</v>
      </c>
      <c r="M428">
        <f t="shared" si="79"/>
        <v>2</v>
      </c>
      <c r="N428">
        <f t="shared" si="80"/>
        <v>3</v>
      </c>
      <c r="O428">
        <f t="shared" si="81"/>
        <v>21</v>
      </c>
      <c r="P428">
        <f t="shared" si="90"/>
        <v>0</v>
      </c>
      <c r="Q428">
        <f t="shared" si="82"/>
        <v>5</v>
      </c>
      <c r="R428">
        <f t="shared" si="83"/>
        <v>0</v>
      </c>
      <c r="S428">
        <f t="shared" si="84"/>
        <v>0</v>
      </c>
      <c r="T428">
        <f t="shared" si="85"/>
        <v>0</v>
      </c>
      <c r="U428">
        <f t="shared" si="86"/>
        <v>0</v>
      </c>
      <c r="V428">
        <f t="shared" si="87"/>
        <v>0</v>
      </c>
      <c r="W428">
        <f t="shared" si="88"/>
        <v>1</v>
      </c>
      <c r="X428">
        <f t="shared" si="89"/>
        <v>62.6</v>
      </c>
    </row>
    <row r="429" spans="1:24">
      <c r="A429">
        <v>11754</v>
      </c>
      <c r="B429" s="1">
        <v>41039.708333333336</v>
      </c>
      <c r="C429">
        <v>2</v>
      </c>
      <c r="D429">
        <v>0</v>
      </c>
      <c r="E429">
        <v>1</v>
      </c>
      <c r="F429">
        <v>21.000000000000004</v>
      </c>
      <c r="G429">
        <v>31</v>
      </c>
      <c r="H429" s="9">
        <v>26.002700000000001</v>
      </c>
      <c r="I429" s="7">
        <v>84</v>
      </c>
      <c r="J429" s="7">
        <v>648</v>
      </c>
      <c r="K429" s="2">
        <v>732</v>
      </c>
      <c r="L429">
        <f t="shared" si="78"/>
        <v>2012</v>
      </c>
      <c r="M429">
        <f t="shared" si="79"/>
        <v>5</v>
      </c>
      <c r="N429">
        <f t="shared" si="80"/>
        <v>4</v>
      </c>
      <c r="O429">
        <f t="shared" si="81"/>
        <v>17</v>
      </c>
      <c r="P429">
        <f t="shared" si="90"/>
        <v>0</v>
      </c>
      <c r="Q429">
        <f t="shared" si="82"/>
        <v>19</v>
      </c>
      <c r="R429">
        <f t="shared" si="83"/>
        <v>0</v>
      </c>
      <c r="S429">
        <f t="shared" si="84"/>
        <v>0</v>
      </c>
      <c r="T429">
        <f t="shared" si="85"/>
        <v>1</v>
      </c>
      <c r="U429">
        <f t="shared" si="86"/>
        <v>0</v>
      </c>
      <c r="V429">
        <f t="shared" si="87"/>
        <v>0</v>
      </c>
      <c r="W429">
        <f t="shared" si="88"/>
        <v>1</v>
      </c>
      <c r="X429">
        <f t="shared" si="89"/>
        <v>69.800000000000011</v>
      </c>
    </row>
    <row r="430" spans="1:24">
      <c r="A430">
        <v>11755</v>
      </c>
      <c r="B430" s="1">
        <v>41016.458333333336</v>
      </c>
      <c r="C430">
        <v>2</v>
      </c>
      <c r="D430">
        <v>0</v>
      </c>
      <c r="E430">
        <v>1</v>
      </c>
      <c r="F430">
        <v>21.000000000000004</v>
      </c>
      <c r="G430">
        <v>33</v>
      </c>
      <c r="H430" s="9">
        <v>27.999300000000002</v>
      </c>
      <c r="I430" s="7">
        <v>65</v>
      </c>
      <c r="J430" s="7">
        <v>173</v>
      </c>
      <c r="K430" s="2">
        <v>238</v>
      </c>
      <c r="L430">
        <f t="shared" si="78"/>
        <v>2012</v>
      </c>
      <c r="M430">
        <f t="shared" si="79"/>
        <v>4</v>
      </c>
      <c r="N430">
        <f t="shared" si="80"/>
        <v>2</v>
      </c>
      <c r="O430">
        <f t="shared" si="81"/>
        <v>11</v>
      </c>
      <c r="P430">
        <f t="shared" si="90"/>
        <v>0</v>
      </c>
      <c r="Q430">
        <f t="shared" si="82"/>
        <v>16</v>
      </c>
      <c r="R430">
        <f t="shared" si="83"/>
        <v>0</v>
      </c>
      <c r="S430">
        <f t="shared" si="84"/>
        <v>0</v>
      </c>
      <c r="T430">
        <f t="shared" si="85"/>
        <v>1</v>
      </c>
      <c r="U430">
        <f t="shared" si="86"/>
        <v>0</v>
      </c>
      <c r="V430">
        <f t="shared" si="87"/>
        <v>0</v>
      </c>
      <c r="W430">
        <f t="shared" si="88"/>
        <v>1</v>
      </c>
      <c r="X430">
        <f t="shared" si="89"/>
        <v>69.800000000000011</v>
      </c>
    </row>
    <row r="431" spans="1:24">
      <c r="A431">
        <v>11756</v>
      </c>
      <c r="B431" s="1">
        <v>41055.958333333336</v>
      </c>
      <c r="C431">
        <v>2</v>
      </c>
      <c r="D431">
        <v>0</v>
      </c>
      <c r="E431">
        <v>1</v>
      </c>
      <c r="F431">
        <v>26</v>
      </c>
      <c r="G431">
        <v>74</v>
      </c>
      <c r="H431" s="9">
        <v>16.997900000000001</v>
      </c>
      <c r="I431" s="7">
        <v>36</v>
      </c>
      <c r="J431" s="7">
        <v>114</v>
      </c>
      <c r="K431" s="2">
        <v>150</v>
      </c>
      <c r="L431">
        <f t="shared" si="78"/>
        <v>2012</v>
      </c>
      <c r="M431">
        <f t="shared" si="79"/>
        <v>5</v>
      </c>
      <c r="N431">
        <f t="shared" si="80"/>
        <v>6</v>
      </c>
      <c r="O431">
        <f t="shared" si="81"/>
        <v>23</v>
      </c>
      <c r="P431">
        <f t="shared" si="90"/>
        <v>1</v>
      </c>
      <c r="Q431">
        <f t="shared" si="82"/>
        <v>21</v>
      </c>
      <c r="R431">
        <f t="shared" si="83"/>
        <v>0</v>
      </c>
      <c r="S431">
        <f t="shared" si="84"/>
        <v>0</v>
      </c>
      <c r="T431">
        <f t="shared" si="85"/>
        <v>1</v>
      </c>
      <c r="U431">
        <f t="shared" si="86"/>
        <v>0</v>
      </c>
      <c r="V431">
        <f t="shared" si="87"/>
        <v>0</v>
      </c>
      <c r="W431">
        <f t="shared" si="88"/>
        <v>1</v>
      </c>
      <c r="X431">
        <f t="shared" si="89"/>
        <v>78.800000000000011</v>
      </c>
    </row>
    <row r="432" spans="1:24">
      <c r="A432">
        <v>11757</v>
      </c>
      <c r="B432" s="1">
        <v>41149.458333333336</v>
      </c>
      <c r="C432">
        <v>3</v>
      </c>
      <c r="D432">
        <v>0</v>
      </c>
      <c r="E432">
        <v>1</v>
      </c>
      <c r="F432">
        <v>30</v>
      </c>
      <c r="G432">
        <v>55</v>
      </c>
      <c r="H432" s="9">
        <v>16.997900000000001</v>
      </c>
      <c r="I432" s="7">
        <v>47</v>
      </c>
      <c r="J432" s="7">
        <v>171</v>
      </c>
      <c r="K432" s="2">
        <v>218</v>
      </c>
      <c r="L432">
        <f t="shared" si="78"/>
        <v>2012</v>
      </c>
      <c r="M432">
        <f t="shared" si="79"/>
        <v>8</v>
      </c>
      <c r="N432">
        <f t="shared" si="80"/>
        <v>2</v>
      </c>
      <c r="O432">
        <f t="shared" si="81"/>
        <v>11</v>
      </c>
      <c r="P432">
        <f t="shared" si="90"/>
        <v>0</v>
      </c>
      <c r="Q432">
        <f t="shared" si="82"/>
        <v>35</v>
      </c>
      <c r="R432">
        <f t="shared" si="83"/>
        <v>0</v>
      </c>
      <c r="S432">
        <f t="shared" si="84"/>
        <v>0</v>
      </c>
      <c r="T432">
        <f t="shared" si="85"/>
        <v>0</v>
      </c>
      <c r="U432">
        <f t="shared" si="86"/>
        <v>1</v>
      </c>
      <c r="V432">
        <f t="shared" si="87"/>
        <v>0</v>
      </c>
      <c r="W432">
        <f t="shared" si="88"/>
        <v>1</v>
      </c>
      <c r="X432">
        <f t="shared" si="89"/>
        <v>86</v>
      </c>
    </row>
    <row r="433" spans="1:24">
      <c r="A433">
        <v>11758</v>
      </c>
      <c r="B433" s="1">
        <v>40650.958333333336</v>
      </c>
      <c r="C433">
        <v>2</v>
      </c>
      <c r="D433">
        <v>0</v>
      </c>
      <c r="E433">
        <v>1</v>
      </c>
      <c r="F433">
        <v>13</v>
      </c>
      <c r="G433">
        <v>67</v>
      </c>
      <c r="H433" s="9">
        <v>11.0014</v>
      </c>
      <c r="I433" s="7">
        <v>19</v>
      </c>
      <c r="J433" s="7">
        <v>37</v>
      </c>
      <c r="K433" s="2">
        <v>56</v>
      </c>
      <c r="L433">
        <f t="shared" si="78"/>
        <v>2011</v>
      </c>
      <c r="M433">
        <f t="shared" si="79"/>
        <v>4</v>
      </c>
      <c r="N433">
        <f t="shared" si="80"/>
        <v>7</v>
      </c>
      <c r="O433">
        <f t="shared" si="81"/>
        <v>23</v>
      </c>
      <c r="P433">
        <f t="shared" si="90"/>
        <v>1</v>
      </c>
      <c r="Q433">
        <f t="shared" si="82"/>
        <v>17</v>
      </c>
      <c r="R433">
        <f t="shared" si="83"/>
        <v>0</v>
      </c>
      <c r="S433">
        <f t="shared" si="84"/>
        <v>0</v>
      </c>
      <c r="T433">
        <f t="shared" si="85"/>
        <v>1</v>
      </c>
      <c r="U433">
        <f t="shared" si="86"/>
        <v>0</v>
      </c>
      <c r="V433">
        <f t="shared" si="87"/>
        <v>0</v>
      </c>
      <c r="W433">
        <f t="shared" si="88"/>
        <v>0</v>
      </c>
      <c r="X433">
        <f t="shared" si="89"/>
        <v>55.400000000000006</v>
      </c>
    </row>
    <row r="434" spans="1:24">
      <c r="A434">
        <v>11759</v>
      </c>
      <c r="B434" s="1">
        <v>41223.166666666664</v>
      </c>
      <c r="C434">
        <v>4</v>
      </c>
      <c r="D434">
        <v>0</v>
      </c>
      <c r="E434">
        <v>1</v>
      </c>
      <c r="F434">
        <v>4</v>
      </c>
      <c r="G434">
        <v>87</v>
      </c>
      <c r="H434" s="9">
        <v>7.0015000000000001</v>
      </c>
      <c r="I434" s="7">
        <v>2</v>
      </c>
      <c r="J434" s="7">
        <v>4</v>
      </c>
      <c r="K434" s="2">
        <v>6</v>
      </c>
      <c r="L434">
        <f t="shared" si="78"/>
        <v>2012</v>
      </c>
      <c r="M434">
        <f t="shared" si="79"/>
        <v>11</v>
      </c>
      <c r="N434">
        <f t="shared" si="80"/>
        <v>6</v>
      </c>
      <c r="O434">
        <f t="shared" si="81"/>
        <v>4</v>
      </c>
      <c r="P434">
        <f t="shared" si="90"/>
        <v>1</v>
      </c>
      <c r="Q434">
        <f t="shared" si="82"/>
        <v>45</v>
      </c>
      <c r="R434">
        <f t="shared" si="83"/>
        <v>0</v>
      </c>
      <c r="S434">
        <f t="shared" si="84"/>
        <v>0</v>
      </c>
      <c r="T434">
        <f t="shared" si="85"/>
        <v>0</v>
      </c>
      <c r="U434">
        <f t="shared" si="86"/>
        <v>0</v>
      </c>
      <c r="V434">
        <f t="shared" si="87"/>
        <v>1</v>
      </c>
      <c r="W434">
        <f t="shared" si="88"/>
        <v>1</v>
      </c>
      <c r="X434">
        <f t="shared" si="89"/>
        <v>39.200000000000003</v>
      </c>
    </row>
    <row r="435" spans="1:24">
      <c r="A435">
        <v>11760</v>
      </c>
      <c r="B435" s="1">
        <v>40883.208333333336</v>
      </c>
      <c r="C435">
        <v>4</v>
      </c>
      <c r="D435">
        <v>0</v>
      </c>
      <c r="E435">
        <v>3</v>
      </c>
      <c r="F435">
        <v>14</v>
      </c>
      <c r="G435">
        <v>88</v>
      </c>
      <c r="H435" s="9">
        <v>15.001300000000001</v>
      </c>
      <c r="I435" s="7">
        <v>0</v>
      </c>
      <c r="J435" s="7">
        <v>20</v>
      </c>
      <c r="K435" s="2">
        <v>20</v>
      </c>
      <c r="L435">
        <f t="shared" si="78"/>
        <v>2011</v>
      </c>
      <c r="M435">
        <f t="shared" si="79"/>
        <v>12</v>
      </c>
      <c r="N435">
        <f t="shared" si="80"/>
        <v>2</v>
      </c>
      <c r="O435">
        <f t="shared" si="81"/>
        <v>5</v>
      </c>
      <c r="P435">
        <f t="shared" si="90"/>
        <v>0</v>
      </c>
      <c r="Q435">
        <f t="shared" si="82"/>
        <v>50</v>
      </c>
      <c r="R435">
        <f t="shared" si="83"/>
        <v>0</v>
      </c>
      <c r="S435">
        <f t="shared" si="84"/>
        <v>1</v>
      </c>
      <c r="T435">
        <f t="shared" si="85"/>
        <v>0</v>
      </c>
      <c r="U435">
        <f t="shared" si="86"/>
        <v>0</v>
      </c>
      <c r="V435">
        <f t="shared" si="87"/>
        <v>1</v>
      </c>
      <c r="W435">
        <f t="shared" si="88"/>
        <v>0</v>
      </c>
      <c r="X435">
        <f t="shared" si="89"/>
        <v>57.2</v>
      </c>
    </row>
    <row r="436" spans="1:24">
      <c r="A436">
        <v>11761</v>
      </c>
      <c r="B436" s="1">
        <v>40846.833333333336</v>
      </c>
      <c r="C436">
        <v>4</v>
      </c>
      <c r="D436">
        <v>0</v>
      </c>
      <c r="E436">
        <v>1</v>
      </c>
      <c r="F436">
        <v>8</v>
      </c>
      <c r="G436">
        <v>57</v>
      </c>
      <c r="H436" s="9">
        <v>0</v>
      </c>
      <c r="I436" s="7">
        <v>18</v>
      </c>
      <c r="J436" s="7">
        <v>74</v>
      </c>
      <c r="K436" s="2">
        <v>92</v>
      </c>
      <c r="L436">
        <f t="shared" si="78"/>
        <v>2011</v>
      </c>
      <c r="M436">
        <f t="shared" si="79"/>
        <v>10</v>
      </c>
      <c r="N436">
        <f t="shared" si="80"/>
        <v>7</v>
      </c>
      <c r="O436">
        <f t="shared" si="81"/>
        <v>20</v>
      </c>
      <c r="P436">
        <f t="shared" si="90"/>
        <v>1</v>
      </c>
      <c r="Q436">
        <f t="shared" si="82"/>
        <v>45</v>
      </c>
      <c r="R436">
        <f t="shared" si="83"/>
        <v>0</v>
      </c>
      <c r="S436">
        <f t="shared" si="84"/>
        <v>0</v>
      </c>
      <c r="T436">
        <f t="shared" si="85"/>
        <v>0</v>
      </c>
      <c r="U436">
        <f t="shared" si="86"/>
        <v>0</v>
      </c>
      <c r="V436">
        <f t="shared" si="87"/>
        <v>1</v>
      </c>
      <c r="W436">
        <f t="shared" si="88"/>
        <v>0</v>
      </c>
      <c r="X436">
        <f t="shared" si="89"/>
        <v>46.4</v>
      </c>
    </row>
    <row r="437" spans="1:24">
      <c r="A437">
        <v>11762</v>
      </c>
      <c r="B437" s="1">
        <v>41122.5</v>
      </c>
      <c r="C437">
        <v>3</v>
      </c>
      <c r="D437">
        <v>0</v>
      </c>
      <c r="E437">
        <v>1</v>
      </c>
      <c r="F437">
        <v>31</v>
      </c>
      <c r="G437">
        <v>49</v>
      </c>
      <c r="H437" s="9">
        <v>7.0015000000000001</v>
      </c>
      <c r="I437" s="7">
        <v>75</v>
      </c>
      <c r="J437" s="7">
        <v>209</v>
      </c>
      <c r="K437" s="2">
        <v>284</v>
      </c>
      <c r="L437">
        <f t="shared" si="78"/>
        <v>2012</v>
      </c>
      <c r="M437">
        <f t="shared" si="79"/>
        <v>8</v>
      </c>
      <c r="N437">
        <f t="shared" si="80"/>
        <v>3</v>
      </c>
      <c r="O437">
        <f t="shared" si="81"/>
        <v>12</v>
      </c>
      <c r="P437">
        <f t="shared" si="90"/>
        <v>0</v>
      </c>
      <c r="Q437">
        <f t="shared" si="82"/>
        <v>31</v>
      </c>
      <c r="R437">
        <f t="shared" si="83"/>
        <v>0</v>
      </c>
      <c r="S437">
        <f t="shared" si="84"/>
        <v>0</v>
      </c>
      <c r="T437">
        <f t="shared" si="85"/>
        <v>0</v>
      </c>
      <c r="U437">
        <f t="shared" si="86"/>
        <v>1</v>
      </c>
      <c r="V437">
        <f t="shared" si="87"/>
        <v>0</v>
      </c>
      <c r="W437">
        <f t="shared" si="88"/>
        <v>1</v>
      </c>
      <c r="X437">
        <f t="shared" si="89"/>
        <v>87.800000000000011</v>
      </c>
    </row>
    <row r="438" spans="1:24">
      <c r="A438">
        <v>11763</v>
      </c>
      <c r="B438" s="1">
        <v>40894.75</v>
      </c>
      <c r="C438">
        <v>4</v>
      </c>
      <c r="D438">
        <v>0</v>
      </c>
      <c r="E438">
        <v>1</v>
      </c>
      <c r="F438">
        <v>4</v>
      </c>
      <c r="G438">
        <v>48</v>
      </c>
      <c r="H438" s="9">
        <v>26.002700000000001</v>
      </c>
      <c r="I438" s="7">
        <v>7</v>
      </c>
      <c r="J438" s="7">
        <v>150</v>
      </c>
      <c r="K438" s="2">
        <v>157</v>
      </c>
      <c r="L438">
        <f t="shared" si="78"/>
        <v>2011</v>
      </c>
      <c r="M438">
        <f t="shared" si="79"/>
        <v>12</v>
      </c>
      <c r="N438">
        <f t="shared" si="80"/>
        <v>6</v>
      </c>
      <c r="O438">
        <f t="shared" si="81"/>
        <v>18</v>
      </c>
      <c r="P438">
        <f t="shared" si="90"/>
        <v>1</v>
      </c>
      <c r="Q438">
        <f t="shared" si="82"/>
        <v>51</v>
      </c>
      <c r="R438">
        <f t="shared" si="83"/>
        <v>0</v>
      </c>
      <c r="S438">
        <f t="shared" si="84"/>
        <v>0</v>
      </c>
      <c r="T438">
        <f t="shared" si="85"/>
        <v>0</v>
      </c>
      <c r="U438">
        <f t="shared" si="86"/>
        <v>0</v>
      </c>
      <c r="V438">
        <f t="shared" si="87"/>
        <v>1</v>
      </c>
      <c r="W438">
        <f t="shared" si="88"/>
        <v>0</v>
      </c>
      <c r="X438">
        <f t="shared" si="89"/>
        <v>39.200000000000003</v>
      </c>
    </row>
    <row r="439" spans="1:24">
      <c r="A439">
        <v>11764</v>
      </c>
      <c r="B439" s="1">
        <v>41124.666666666664</v>
      </c>
      <c r="C439">
        <v>3</v>
      </c>
      <c r="D439">
        <v>0</v>
      </c>
      <c r="E439">
        <v>2</v>
      </c>
      <c r="F439">
        <v>34</v>
      </c>
      <c r="G439">
        <v>41</v>
      </c>
      <c r="H439" s="9">
        <v>15.001300000000001</v>
      </c>
      <c r="I439" s="7">
        <v>112</v>
      </c>
      <c r="J439" s="7">
        <v>380</v>
      </c>
      <c r="K439" s="2">
        <v>492</v>
      </c>
      <c r="L439">
        <f t="shared" si="78"/>
        <v>2012</v>
      </c>
      <c r="M439">
        <f t="shared" si="79"/>
        <v>8</v>
      </c>
      <c r="N439">
        <f t="shared" si="80"/>
        <v>5</v>
      </c>
      <c r="O439">
        <f t="shared" si="81"/>
        <v>16</v>
      </c>
      <c r="P439">
        <f t="shared" si="90"/>
        <v>0</v>
      </c>
      <c r="Q439">
        <f t="shared" si="82"/>
        <v>31</v>
      </c>
      <c r="R439">
        <f t="shared" si="83"/>
        <v>1</v>
      </c>
      <c r="S439">
        <f t="shared" si="84"/>
        <v>0</v>
      </c>
      <c r="T439">
        <f t="shared" si="85"/>
        <v>0</v>
      </c>
      <c r="U439">
        <f t="shared" si="86"/>
        <v>1</v>
      </c>
      <c r="V439">
        <f t="shared" si="87"/>
        <v>0</v>
      </c>
      <c r="W439">
        <f t="shared" si="88"/>
        <v>1</v>
      </c>
      <c r="X439">
        <f t="shared" si="89"/>
        <v>93.2</v>
      </c>
    </row>
    <row r="440" spans="1:24">
      <c r="A440">
        <v>11765</v>
      </c>
      <c r="B440" s="1">
        <v>40981.375</v>
      </c>
      <c r="C440">
        <v>1</v>
      </c>
      <c r="D440">
        <v>0</v>
      </c>
      <c r="E440">
        <v>1</v>
      </c>
      <c r="F440">
        <v>15</v>
      </c>
      <c r="G440">
        <v>82</v>
      </c>
      <c r="H440" s="9">
        <v>19.001200000000001</v>
      </c>
      <c r="I440" s="7">
        <v>18</v>
      </c>
      <c r="J440" s="7">
        <v>323</v>
      </c>
      <c r="K440" s="2">
        <v>341</v>
      </c>
      <c r="L440">
        <f t="shared" si="78"/>
        <v>2012</v>
      </c>
      <c r="M440">
        <f t="shared" si="79"/>
        <v>3</v>
      </c>
      <c r="N440">
        <f t="shared" si="80"/>
        <v>2</v>
      </c>
      <c r="O440">
        <f t="shared" si="81"/>
        <v>9</v>
      </c>
      <c r="P440">
        <f t="shared" si="90"/>
        <v>0</v>
      </c>
      <c r="Q440">
        <f t="shared" si="82"/>
        <v>11</v>
      </c>
      <c r="R440">
        <f t="shared" si="83"/>
        <v>0</v>
      </c>
      <c r="S440">
        <f t="shared" si="84"/>
        <v>0</v>
      </c>
      <c r="T440">
        <f t="shared" si="85"/>
        <v>0</v>
      </c>
      <c r="U440">
        <f t="shared" si="86"/>
        <v>0</v>
      </c>
      <c r="V440">
        <f t="shared" si="87"/>
        <v>0</v>
      </c>
      <c r="W440">
        <f t="shared" si="88"/>
        <v>1</v>
      </c>
      <c r="X440">
        <f t="shared" si="89"/>
        <v>59</v>
      </c>
    </row>
    <row r="441" spans="1:24">
      <c r="A441">
        <v>11766</v>
      </c>
      <c r="B441" s="1">
        <v>41079.166666666664</v>
      </c>
      <c r="C441">
        <v>2</v>
      </c>
      <c r="D441">
        <v>0</v>
      </c>
      <c r="E441">
        <v>2</v>
      </c>
      <c r="F441">
        <v>21.000000000000004</v>
      </c>
      <c r="G441">
        <v>78</v>
      </c>
      <c r="H441" s="9">
        <v>8.9981000000000009</v>
      </c>
      <c r="I441" s="7">
        <v>1</v>
      </c>
      <c r="J441" s="7">
        <v>9</v>
      </c>
      <c r="K441" s="2">
        <v>10</v>
      </c>
      <c r="L441">
        <f t="shared" si="78"/>
        <v>2012</v>
      </c>
      <c r="M441">
        <f t="shared" si="79"/>
        <v>6</v>
      </c>
      <c r="N441">
        <f t="shared" si="80"/>
        <v>2</v>
      </c>
      <c r="O441">
        <f t="shared" si="81"/>
        <v>4</v>
      </c>
      <c r="P441">
        <f t="shared" si="90"/>
        <v>0</v>
      </c>
      <c r="Q441">
        <f t="shared" si="82"/>
        <v>25</v>
      </c>
      <c r="R441">
        <f t="shared" si="83"/>
        <v>1</v>
      </c>
      <c r="S441">
        <f t="shared" si="84"/>
        <v>0</v>
      </c>
      <c r="T441">
        <f t="shared" si="85"/>
        <v>1</v>
      </c>
      <c r="U441">
        <f t="shared" si="86"/>
        <v>0</v>
      </c>
      <c r="V441">
        <f t="shared" si="87"/>
        <v>0</v>
      </c>
      <c r="W441">
        <f t="shared" si="88"/>
        <v>1</v>
      </c>
      <c r="X441">
        <f t="shared" si="89"/>
        <v>69.800000000000011</v>
      </c>
    </row>
    <row r="442" spans="1:24">
      <c r="A442">
        <v>11767</v>
      </c>
      <c r="B442" s="1">
        <v>40622.25</v>
      </c>
      <c r="C442">
        <v>1</v>
      </c>
      <c r="D442">
        <v>0</v>
      </c>
      <c r="E442">
        <v>1</v>
      </c>
      <c r="F442">
        <v>4</v>
      </c>
      <c r="G442">
        <v>60</v>
      </c>
      <c r="H442" s="9">
        <v>15.001300000000001</v>
      </c>
      <c r="I442" s="2">
        <v>1</v>
      </c>
      <c r="J442" s="2">
        <v>3</v>
      </c>
      <c r="K442" s="2">
        <v>4</v>
      </c>
      <c r="L442">
        <f t="shared" si="78"/>
        <v>2011</v>
      </c>
      <c r="M442">
        <f t="shared" si="79"/>
        <v>3</v>
      </c>
      <c r="N442">
        <f t="shared" si="80"/>
        <v>7</v>
      </c>
      <c r="O442">
        <f t="shared" si="81"/>
        <v>6</v>
      </c>
      <c r="P442">
        <f t="shared" si="90"/>
        <v>1</v>
      </c>
      <c r="Q442">
        <f t="shared" si="82"/>
        <v>13</v>
      </c>
      <c r="R442">
        <f t="shared" si="83"/>
        <v>0</v>
      </c>
      <c r="S442">
        <f t="shared" si="84"/>
        <v>0</v>
      </c>
      <c r="T442">
        <f t="shared" si="85"/>
        <v>0</v>
      </c>
      <c r="U442">
        <f t="shared" si="86"/>
        <v>0</v>
      </c>
      <c r="V442">
        <f t="shared" si="87"/>
        <v>0</v>
      </c>
      <c r="W442">
        <f t="shared" si="88"/>
        <v>0</v>
      </c>
      <c r="X442">
        <f t="shared" si="89"/>
        <v>39.200000000000003</v>
      </c>
    </row>
    <row r="443" spans="1:24">
      <c r="A443">
        <v>11768</v>
      </c>
      <c r="B443" s="1">
        <v>40693.833333333336</v>
      </c>
      <c r="C443">
        <v>2</v>
      </c>
      <c r="D443">
        <v>1</v>
      </c>
      <c r="E443">
        <v>1</v>
      </c>
      <c r="F443">
        <v>29</v>
      </c>
      <c r="G443">
        <v>58</v>
      </c>
      <c r="H443" s="9">
        <v>0</v>
      </c>
      <c r="I443" s="7">
        <v>69</v>
      </c>
      <c r="J443" s="7">
        <v>167</v>
      </c>
      <c r="K443" s="2">
        <v>236</v>
      </c>
      <c r="L443">
        <f t="shared" si="78"/>
        <v>2011</v>
      </c>
      <c r="M443">
        <f t="shared" si="79"/>
        <v>5</v>
      </c>
      <c r="N443">
        <f t="shared" si="80"/>
        <v>1</v>
      </c>
      <c r="O443">
        <f t="shared" si="81"/>
        <v>20</v>
      </c>
      <c r="P443">
        <f t="shared" si="90"/>
        <v>0</v>
      </c>
      <c r="Q443">
        <f t="shared" si="82"/>
        <v>23</v>
      </c>
      <c r="R443">
        <f t="shared" si="83"/>
        <v>0</v>
      </c>
      <c r="S443">
        <f t="shared" si="84"/>
        <v>0</v>
      </c>
      <c r="T443">
        <f t="shared" si="85"/>
        <v>1</v>
      </c>
      <c r="U443">
        <f t="shared" si="86"/>
        <v>0</v>
      </c>
      <c r="V443">
        <f t="shared" si="87"/>
        <v>0</v>
      </c>
      <c r="W443">
        <f t="shared" si="88"/>
        <v>0</v>
      </c>
      <c r="X443">
        <f t="shared" si="89"/>
        <v>84.2</v>
      </c>
    </row>
    <row r="444" spans="1:24">
      <c r="A444">
        <v>11769</v>
      </c>
      <c r="B444" s="1">
        <v>40641.958333333336</v>
      </c>
      <c r="C444">
        <v>2</v>
      </c>
      <c r="D444">
        <v>0</v>
      </c>
      <c r="E444">
        <v>2</v>
      </c>
      <c r="F444">
        <v>6.0000000000000018</v>
      </c>
      <c r="G444">
        <v>93</v>
      </c>
      <c r="H444" s="9">
        <v>15.001300000000001</v>
      </c>
      <c r="I444" s="7">
        <v>4</v>
      </c>
      <c r="J444" s="7">
        <v>31</v>
      </c>
      <c r="K444" s="2">
        <v>35</v>
      </c>
      <c r="L444">
        <f t="shared" si="78"/>
        <v>2011</v>
      </c>
      <c r="M444">
        <f t="shared" si="79"/>
        <v>4</v>
      </c>
      <c r="N444">
        <f t="shared" si="80"/>
        <v>5</v>
      </c>
      <c r="O444">
        <f t="shared" si="81"/>
        <v>23</v>
      </c>
      <c r="P444">
        <f t="shared" si="90"/>
        <v>0</v>
      </c>
      <c r="Q444">
        <f t="shared" si="82"/>
        <v>15</v>
      </c>
      <c r="R444">
        <f t="shared" si="83"/>
        <v>1</v>
      </c>
      <c r="S444">
        <f t="shared" si="84"/>
        <v>0</v>
      </c>
      <c r="T444">
        <f t="shared" si="85"/>
        <v>1</v>
      </c>
      <c r="U444">
        <f t="shared" si="86"/>
        <v>0</v>
      </c>
      <c r="V444">
        <f t="shared" si="87"/>
        <v>0</v>
      </c>
      <c r="W444">
        <f t="shared" si="88"/>
        <v>0</v>
      </c>
      <c r="X444">
        <f t="shared" si="89"/>
        <v>42.800000000000004</v>
      </c>
    </row>
    <row r="445" spans="1:24">
      <c r="A445">
        <v>11770</v>
      </c>
      <c r="B445" s="1">
        <v>40691.583333333336</v>
      </c>
      <c r="C445">
        <v>2</v>
      </c>
      <c r="D445">
        <v>0</v>
      </c>
      <c r="E445">
        <v>1</v>
      </c>
      <c r="F445">
        <v>28</v>
      </c>
      <c r="G445">
        <v>58</v>
      </c>
      <c r="H445" s="9">
        <v>15.001300000000001</v>
      </c>
      <c r="I445" s="7">
        <v>172</v>
      </c>
      <c r="J445" s="7">
        <v>210</v>
      </c>
      <c r="K445" s="2">
        <v>382</v>
      </c>
      <c r="L445">
        <f t="shared" si="78"/>
        <v>2011</v>
      </c>
      <c r="M445">
        <f t="shared" si="79"/>
        <v>5</v>
      </c>
      <c r="N445">
        <f t="shared" si="80"/>
        <v>6</v>
      </c>
      <c r="O445">
        <f t="shared" si="81"/>
        <v>14</v>
      </c>
      <c r="P445">
        <f t="shared" si="90"/>
        <v>1</v>
      </c>
      <c r="Q445">
        <f t="shared" si="82"/>
        <v>22</v>
      </c>
      <c r="R445">
        <f t="shared" si="83"/>
        <v>0</v>
      </c>
      <c r="S445">
        <f t="shared" si="84"/>
        <v>0</v>
      </c>
      <c r="T445">
        <f t="shared" si="85"/>
        <v>1</v>
      </c>
      <c r="U445">
        <f t="shared" si="86"/>
        <v>0</v>
      </c>
      <c r="V445">
        <f t="shared" si="87"/>
        <v>0</v>
      </c>
      <c r="W445">
        <f t="shared" si="88"/>
        <v>0</v>
      </c>
      <c r="X445">
        <f t="shared" si="89"/>
        <v>82.4</v>
      </c>
    </row>
    <row r="446" spans="1:24">
      <c r="A446">
        <v>11771</v>
      </c>
      <c r="B446" s="1">
        <v>41125.083333333336</v>
      </c>
      <c r="C446">
        <v>3</v>
      </c>
      <c r="D446">
        <v>0</v>
      </c>
      <c r="E446">
        <v>1</v>
      </c>
      <c r="F446">
        <v>27</v>
      </c>
      <c r="G446">
        <v>84</v>
      </c>
      <c r="H446" s="9">
        <v>8.9981000000000009</v>
      </c>
      <c r="I446" s="7">
        <v>20</v>
      </c>
      <c r="J446" s="7">
        <v>64</v>
      </c>
      <c r="K446" s="2">
        <v>84</v>
      </c>
      <c r="L446">
        <f t="shared" si="78"/>
        <v>2012</v>
      </c>
      <c r="M446">
        <f t="shared" si="79"/>
        <v>8</v>
      </c>
      <c r="N446">
        <f t="shared" si="80"/>
        <v>6</v>
      </c>
      <c r="O446">
        <f t="shared" si="81"/>
        <v>2</v>
      </c>
      <c r="P446">
        <f t="shared" si="90"/>
        <v>1</v>
      </c>
      <c r="Q446">
        <f t="shared" si="82"/>
        <v>31</v>
      </c>
      <c r="R446">
        <f t="shared" si="83"/>
        <v>0</v>
      </c>
      <c r="S446">
        <f t="shared" si="84"/>
        <v>0</v>
      </c>
      <c r="T446">
        <f t="shared" si="85"/>
        <v>0</v>
      </c>
      <c r="U446">
        <f t="shared" si="86"/>
        <v>1</v>
      </c>
      <c r="V446">
        <f t="shared" si="87"/>
        <v>0</v>
      </c>
      <c r="W446">
        <f t="shared" si="88"/>
        <v>1</v>
      </c>
      <c r="X446">
        <f t="shared" si="89"/>
        <v>80.599999999999994</v>
      </c>
    </row>
    <row r="447" spans="1:24">
      <c r="A447">
        <v>11772</v>
      </c>
      <c r="B447" s="1">
        <v>40921.625</v>
      </c>
      <c r="C447">
        <v>1</v>
      </c>
      <c r="D447">
        <v>0</v>
      </c>
      <c r="E447">
        <v>1</v>
      </c>
      <c r="F447">
        <v>4</v>
      </c>
      <c r="G447">
        <v>33</v>
      </c>
      <c r="H447" s="9">
        <v>39.000700000000002</v>
      </c>
      <c r="I447" s="7">
        <v>15</v>
      </c>
      <c r="J447" s="7">
        <v>123</v>
      </c>
      <c r="K447" s="2">
        <v>138</v>
      </c>
      <c r="L447">
        <f t="shared" si="78"/>
        <v>2012</v>
      </c>
      <c r="M447">
        <f t="shared" si="79"/>
        <v>1</v>
      </c>
      <c r="N447">
        <f t="shared" si="80"/>
        <v>5</v>
      </c>
      <c r="O447">
        <f t="shared" si="81"/>
        <v>15</v>
      </c>
      <c r="P447">
        <f t="shared" si="90"/>
        <v>0</v>
      </c>
      <c r="Q447">
        <f t="shared" si="82"/>
        <v>2</v>
      </c>
      <c r="R447">
        <f t="shared" si="83"/>
        <v>0</v>
      </c>
      <c r="S447">
        <f t="shared" si="84"/>
        <v>0</v>
      </c>
      <c r="T447">
        <f t="shared" si="85"/>
        <v>0</v>
      </c>
      <c r="U447">
        <f t="shared" si="86"/>
        <v>0</v>
      </c>
      <c r="V447">
        <f t="shared" si="87"/>
        <v>0</v>
      </c>
      <c r="W447">
        <f t="shared" si="88"/>
        <v>1</v>
      </c>
      <c r="X447">
        <f t="shared" si="89"/>
        <v>39.200000000000003</v>
      </c>
    </row>
    <row r="448" spans="1:24">
      <c r="A448">
        <v>11773</v>
      </c>
      <c r="B448" s="1">
        <v>40950.625</v>
      </c>
      <c r="C448">
        <v>1</v>
      </c>
      <c r="D448">
        <v>0</v>
      </c>
      <c r="E448">
        <v>2</v>
      </c>
      <c r="F448">
        <v>6.0000000000000018</v>
      </c>
      <c r="G448">
        <v>61</v>
      </c>
      <c r="H448" s="9">
        <v>19.999500000000001</v>
      </c>
      <c r="I448" s="7">
        <v>12</v>
      </c>
      <c r="J448" s="7">
        <v>112</v>
      </c>
      <c r="K448" s="2">
        <v>124</v>
      </c>
      <c r="L448">
        <f t="shared" si="78"/>
        <v>2012</v>
      </c>
      <c r="M448">
        <f t="shared" si="79"/>
        <v>2</v>
      </c>
      <c r="N448">
        <f t="shared" si="80"/>
        <v>6</v>
      </c>
      <c r="O448">
        <f t="shared" si="81"/>
        <v>15</v>
      </c>
      <c r="P448">
        <f t="shared" si="90"/>
        <v>1</v>
      </c>
      <c r="Q448">
        <f t="shared" si="82"/>
        <v>6</v>
      </c>
      <c r="R448">
        <f t="shared" si="83"/>
        <v>1</v>
      </c>
      <c r="S448">
        <f t="shared" si="84"/>
        <v>0</v>
      </c>
      <c r="T448">
        <f t="shared" si="85"/>
        <v>0</v>
      </c>
      <c r="U448">
        <f t="shared" si="86"/>
        <v>0</v>
      </c>
      <c r="V448">
        <f t="shared" si="87"/>
        <v>0</v>
      </c>
      <c r="W448">
        <f t="shared" si="88"/>
        <v>1</v>
      </c>
      <c r="X448">
        <f t="shared" si="89"/>
        <v>42.800000000000004</v>
      </c>
    </row>
    <row r="449" spans="1:24">
      <c r="A449">
        <v>11774</v>
      </c>
      <c r="B449" s="1">
        <v>40676.25</v>
      </c>
      <c r="C449">
        <v>2</v>
      </c>
      <c r="D449">
        <v>0</v>
      </c>
      <c r="E449">
        <v>3</v>
      </c>
      <c r="F449">
        <v>16</v>
      </c>
      <c r="G449">
        <v>88</v>
      </c>
      <c r="H449" s="9">
        <v>8.9981000000000009</v>
      </c>
      <c r="I449" s="7">
        <v>6</v>
      </c>
      <c r="J449" s="7">
        <v>76</v>
      </c>
      <c r="K449" s="2">
        <v>82</v>
      </c>
      <c r="L449">
        <f t="shared" si="78"/>
        <v>2011</v>
      </c>
      <c r="M449">
        <f t="shared" si="79"/>
        <v>5</v>
      </c>
      <c r="N449">
        <f t="shared" si="80"/>
        <v>5</v>
      </c>
      <c r="O449">
        <f t="shared" si="81"/>
        <v>6</v>
      </c>
      <c r="P449">
        <f t="shared" si="90"/>
        <v>0</v>
      </c>
      <c r="Q449">
        <f t="shared" si="82"/>
        <v>20</v>
      </c>
      <c r="R449">
        <f t="shared" si="83"/>
        <v>0</v>
      </c>
      <c r="S449">
        <f t="shared" si="84"/>
        <v>1</v>
      </c>
      <c r="T449">
        <f t="shared" si="85"/>
        <v>1</v>
      </c>
      <c r="U449">
        <f t="shared" si="86"/>
        <v>0</v>
      </c>
      <c r="V449">
        <f t="shared" si="87"/>
        <v>0</v>
      </c>
      <c r="W449">
        <f t="shared" si="88"/>
        <v>0</v>
      </c>
      <c r="X449">
        <f t="shared" si="89"/>
        <v>60.8</v>
      </c>
    </row>
    <row r="450" spans="1:24">
      <c r="A450">
        <v>11775</v>
      </c>
      <c r="B450" s="1">
        <v>41215.875</v>
      </c>
      <c r="C450">
        <v>4</v>
      </c>
      <c r="D450">
        <v>0</v>
      </c>
      <c r="E450">
        <v>2</v>
      </c>
      <c r="F450">
        <v>9</v>
      </c>
      <c r="G450">
        <v>46</v>
      </c>
      <c r="H450" s="9">
        <v>23.999400000000001</v>
      </c>
      <c r="I450" s="7">
        <v>23</v>
      </c>
      <c r="J450" s="7">
        <v>133</v>
      </c>
      <c r="K450" s="2">
        <v>156</v>
      </c>
      <c r="L450">
        <f t="shared" ref="L450:L513" si="91">YEAR(B450)</f>
        <v>2012</v>
      </c>
      <c r="M450">
        <f t="shared" ref="M450:M513" si="92">MONTH(B450)</f>
        <v>11</v>
      </c>
      <c r="N450">
        <f t="shared" ref="N450:N513" si="93">WEEKDAY(B450,2)</f>
        <v>5</v>
      </c>
      <c r="O450">
        <f t="shared" ref="O450:O513" si="94">HOUR(B450)</f>
        <v>21</v>
      </c>
      <c r="P450">
        <f t="shared" si="90"/>
        <v>0</v>
      </c>
      <c r="Q450">
        <f t="shared" ref="Q450:Q513" si="95">WEEKNUM(B450,1)</f>
        <v>44</v>
      </c>
      <c r="R450">
        <f t="shared" ref="R450:R513" si="96">IF(E450=2,1,0)</f>
        <v>1</v>
      </c>
      <c r="S450">
        <f t="shared" ref="S450:S513" si="97">IF(E450=3,1,0)</f>
        <v>0</v>
      </c>
      <c r="T450">
        <f t="shared" ref="T450:T513" si="98">IF(C450=2,1,0)</f>
        <v>0</v>
      </c>
      <c r="U450">
        <f t="shared" ref="U450:U513" si="99">IF(C450=3,1,0)</f>
        <v>0</v>
      </c>
      <c r="V450">
        <f t="shared" ref="V450:V513" si="100">IF(C450=4,1,0)</f>
        <v>1</v>
      </c>
      <c r="W450">
        <f t="shared" ref="W450:W513" si="101">IF(L450=2012,1,0)</f>
        <v>1</v>
      </c>
      <c r="X450">
        <f t="shared" ref="X450:X513" si="102">CONVERT(F450,"C","F")</f>
        <v>48.2</v>
      </c>
    </row>
    <row r="451" spans="1:24">
      <c r="A451">
        <v>11776</v>
      </c>
      <c r="B451" s="1">
        <v>40717.041666666664</v>
      </c>
      <c r="C451">
        <v>3</v>
      </c>
      <c r="D451">
        <v>0</v>
      </c>
      <c r="E451">
        <v>1</v>
      </c>
      <c r="F451">
        <v>27</v>
      </c>
      <c r="G451">
        <v>74</v>
      </c>
      <c r="H451" s="9">
        <v>15.001300000000001</v>
      </c>
      <c r="I451" s="7">
        <v>5</v>
      </c>
      <c r="J451" s="7">
        <v>26</v>
      </c>
      <c r="K451" s="2">
        <v>31</v>
      </c>
      <c r="L451">
        <f t="shared" si="91"/>
        <v>2011</v>
      </c>
      <c r="M451">
        <f t="shared" si="92"/>
        <v>6</v>
      </c>
      <c r="N451">
        <f t="shared" si="93"/>
        <v>4</v>
      </c>
      <c r="O451">
        <f t="shared" si="94"/>
        <v>1</v>
      </c>
      <c r="P451">
        <f t="shared" ref="P451:P514" si="103">IF(N451&gt;5,1,0)</f>
        <v>0</v>
      </c>
      <c r="Q451">
        <f t="shared" si="95"/>
        <v>26</v>
      </c>
      <c r="R451">
        <f t="shared" si="96"/>
        <v>0</v>
      </c>
      <c r="S451">
        <f t="shared" si="97"/>
        <v>0</v>
      </c>
      <c r="T451">
        <f t="shared" si="98"/>
        <v>0</v>
      </c>
      <c r="U451">
        <f t="shared" si="99"/>
        <v>1</v>
      </c>
      <c r="V451">
        <f t="shared" si="100"/>
        <v>0</v>
      </c>
      <c r="W451">
        <f t="shared" si="101"/>
        <v>0</v>
      </c>
      <c r="X451">
        <f t="shared" si="102"/>
        <v>80.599999999999994</v>
      </c>
    </row>
    <row r="452" spans="1:24">
      <c r="A452">
        <v>11777</v>
      </c>
      <c r="B452" s="1">
        <v>40945.833333333336</v>
      </c>
      <c r="C452">
        <v>1</v>
      </c>
      <c r="D452">
        <v>0</v>
      </c>
      <c r="E452">
        <v>1</v>
      </c>
      <c r="F452">
        <v>8</v>
      </c>
      <c r="G452">
        <v>46</v>
      </c>
      <c r="H452" s="9">
        <v>11.0014</v>
      </c>
      <c r="I452" s="7">
        <v>7</v>
      </c>
      <c r="J452" s="7">
        <v>193</v>
      </c>
      <c r="K452" s="2">
        <v>200</v>
      </c>
      <c r="L452">
        <f t="shared" si="91"/>
        <v>2012</v>
      </c>
      <c r="M452">
        <f t="shared" si="92"/>
        <v>2</v>
      </c>
      <c r="N452">
        <f t="shared" si="93"/>
        <v>1</v>
      </c>
      <c r="O452">
        <f t="shared" si="94"/>
        <v>20</v>
      </c>
      <c r="P452">
        <f t="shared" si="103"/>
        <v>0</v>
      </c>
      <c r="Q452">
        <f t="shared" si="95"/>
        <v>6</v>
      </c>
      <c r="R452">
        <f t="shared" si="96"/>
        <v>0</v>
      </c>
      <c r="S452">
        <f t="shared" si="97"/>
        <v>0</v>
      </c>
      <c r="T452">
        <f t="shared" si="98"/>
        <v>0</v>
      </c>
      <c r="U452">
        <f t="shared" si="99"/>
        <v>0</v>
      </c>
      <c r="V452">
        <f t="shared" si="100"/>
        <v>0</v>
      </c>
      <c r="W452">
        <f t="shared" si="101"/>
        <v>1</v>
      </c>
      <c r="X452">
        <f t="shared" si="102"/>
        <v>46.4</v>
      </c>
    </row>
    <row r="453" spans="1:24">
      <c r="A453">
        <v>11778</v>
      </c>
      <c r="B453" s="1">
        <v>41228.458333333336</v>
      </c>
      <c r="C453">
        <v>4</v>
      </c>
      <c r="D453">
        <v>0</v>
      </c>
      <c r="E453">
        <v>2</v>
      </c>
      <c r="F453">
        <v>8</v>
      </c>
      <c r="G453">
        <v>61</v>
      </c>
      <c r="H453" s="9">
        <v>8.9981000000000009</v>
      </c>
      <c r="I453" s="7">
        <v>28</v>
      </c>
      <c r="J453" s="7">
        <v>138</v>
      </c>
      <c r="K453" s="2">
        <v>166</v>
      </c>
      <c r="L453">
        <f t="shared" si="91"/>
        <v>2012</v>
      </c>
      <c r="M453">
        <f t="shared" si="92"/>
        <v>11</v>
      </c>
      <c r="N453">
        <f t="shared" si="93"/>
        <v>4</v>
      </c>
      <c r="O453">
        <f t="shared" si="94"/>
        <v>11</v>
      </c>
      <c r="P453">
        <f t="shared" si="103"/>
        <v>0</v>
      </c>
      <c r="Q453">
        <f t="shared" si="95"/>
        <v>46</v>
      </c>
      <c r="R453">
        <f t="shared" si="96"/>
        <v>1</v>
      </c>
      <c r="S453">
        <f t="shared" si="97"/>
        <v>0</v>
      </c>
      <c r="T453">
        <f t="shared" si="98"/>
        <v>0</v>
      </c>
      <c r="U453">
        <f t="shared" si="99"/>
        <v>0</v>
      </c>
      <c r="V453">
        <f t="shared" si="100"/>
        <v>1</v>
      </c>
      <c r="W453">
        <f t="shared" si="101"/>
        <v>1</v>
      </c>
      <c r="X453">
        <f t="shared" si="102"/>
        <v>46.4</v>
      </c>
    </row>
    <row r="454" spans="1:24">
      <c r="A454">
        <v>11779</v>
      </c>
      <c r="B454" s="1">
        <v>41243.083333333336</v>
      </c>
      <c r="C454">
        <v>4</v>
      </c>
      <c r="D454">
        <v>0</v>
      </c>
      <c r="E454">
        <v>1</v>
      </c>
      <c r="F454">
        <v>3</v>
      </c>
      <c r="G454">
        <v>75</v>
      </c>
      <c r="H454" s="9">
        <v>0</v>
      </c>
      <c r="I454" s="7">
        <v>2</v>
      </c>
      <c r="J454" s="7">
        <v>10</v>
      </c>
      <c r="K454" s="2">
        <v>12</v>
      </c>
      <c r="L454">
        <f t="shared" si="91"/>
        <v>2012</v>
      </c>
      <c r="M454">
        <f t="shared" si="92"/>
        <v>11</v>
      </c>
      <c r="N454">
        <f t="shared" si="93"/>
        <v>5</v>
      </c>
      <c r="O454">
        <f t="shared" si="94"/>
        <v>2</v>
      </c>
      <c r="P454">
        <f t="shared" si="103"/>
        <v>0</v>
      </c>
      <c r="Q454">
        <f t="shared" si="95"/>
        <v>48</v>
      </c>
      <c r="R454">
        <f t="shared" si="96"/>
        <v>0</v>
      </c>
      <c r="S454">
        <f t="shared" si="97"/>
        <v>0</v>
      </c>
      <c r="T454">
        <f t="shared" si="98"/>
        <v>0</v>
      </c>
      <c r="U454">
        <f t="shared" si="99"/>
        <v>0</v>
      </c>
      <c r="V454">
        <f t="shared" si="100"/>
        <v>1</v>
      </c>
      <c r="W454">
        <f t="shared" si="101"/>
        <v>1</v>
      </c>
      <c r="X454">
        <f t="shared" si="102"/>
        <v>37.4</v>
      </c>
    </row>
    <row r="455" spans="1:24">
      <c r="A455">
        <v>11780</v>
      </c>
      <c r="B455" s="1">
        <v>41132.166666666664</v>
      </c>
      <c r="C455">
        <v>3</v>
      </c>
      <c r="D455">
        <v>0</v>
      </c>
      <c r="E455">
        <v>1</v>
      </c>
      <c r="F455">
        <v>22</v>
      </c>
      <c r="G455">
        <v>83</v>
      </c>
      <c r="H455" s="9">
        <v>7.0015000000000001</v>
      </c>
      <c r="I455" s="7">
        <v>3</v>
      </c>
      <c r="J455" s="7">
        <v>7</v>
      </c>
      <c r="K455" s="2">
        <v>10</v>
      </c>
      <c r="L455">
        <f t="shared" si="91"/>
        <v>2012</v>
      </c>
      <c r="M455">
        <f t="shared" si="92"/>
        <v>8</v>
      </c>
      <c r="N455">
        <f t="shared" si="93"/>
        <v>6</v>
      </c>
      <c r="O455">
        <f t="shared" si="94"/>
        <v>4</v>
      </c>
      <c r="P455">
        <f t="shared" si="103"/>
        <v>1</v>
      </c>
      <c r="Q455">
        <f t="shared" si="95"/>
        <v>32</v>
      </c>
      <c r="R455">
        <f t="shared" si="96"/>
        <v>0</v>
      </c>
      <c r="S455">
        <f t="shared" si="97"/>
        <v>0</v>
      </c>
      <c r="T455">
        <f t="shared" si="98"/>
        <v>0</v>
      </c>
      <c r="U455">
        <f t="shared" si="99"/>
        <v>1</v>
      </c>
      <c r="V455">
        <f t="shared" si="100"/>
        <v>0</v>
      </c>
      <c r="W455">
        <f t="shared" si="101"/>
        <v>1</v>
      </c>
      <c r="X455">
        <f t="shared" si="102"/>
        <v>71.599999999999994</v>
      </c>
    </row>
    <row r="456" spans="1:24">
      <c r="A456">
        <v>11781</v>
      </c>
      <c r="B456" s="1">
        <v>40553.125</v>
      </c>
      <c r="C456">
        <v>1</v>
      </c>
      <c r="D456">
        <v>0</v>
      </c>
      <c r="E456">
        <v>1</v>
      </c>
      <c r="F456">
        <v>-3</v>
      </c>
      <c r="G456">
        <v>50</v>
      </c>
      <c r="H456" s="9">
        <v>15.001300000000001</v>
      </c>
      <c r="I456" s="2">
        <v>0</v>
      </c>
      <c r="J456" s="2">
        <v>1</v>
      </c>
      <c r="K456" s="2">
        <v>1</v>
      </c>
      <c r="L456">
        <f t="shared" si="91"/>
        <v>2011</v>
      </c>
      <c r="M456">
        <f t="shared" si="92"/>
        <v>1</v>
      </c>
      <c r="N456">
        <f t="shared" si="93"/>
        <v>1</v>
      </c>
      <c r="O456">
        <f t="shared" si="94"/>
        <v>3</v>
      </c>
      <c r="P456">
        <f t="shared" si="103"/>
        <v>0</v>
      </c>
      <c r="Q456">
        <f t="shared" si="95"/>
        <v>3</v>
      </c>
      <c r="R456">
        <f t="shared" si="96"/>
        <v>0</v>
      </c>
      <c r="S456">
        <f t="shared" si="97"/>
        <v>0</v>
      </c>
      <c r="T456">
        <f t="shared" si="98"/>
        <v>0</v>
      </c>
      <c r="U456">
        <f t="shared" si="99"/>
        <v>0</v>
      </c>
      <c r="V456">
        <f t="shared" si="100"/>
        <v>0</v>
      </c>
      <c r="W456">
        <f t="shared" si="101"/>
        <v>0</v>
      </c>
      <c r="X456">
        <f t="shared" si="102"/>
        <v>26.6</v>
      </c>
    </row>
    <row r="457" spans="1:24">
      <c r="A457">
        <v>11782</v>
      </c>
      <c r="B457" s="1">
        <v>40701.458333333336</v>
      </c>
      <c r="C457">
        <v>2</v>
      </c>
      <c r="D457">
        <v>0</v>
      </c>
      <c r="E457">
        <v>2</v>
      </c>
      <c r="F457">
        <v>29</v>
      </c>
      <c r="G457">
        <v>52</v>
      </c>
      <c r="H457" s="9">
        <v>16.997900000000001</v>
      </c>
      <c r="I457" s="7">
        <v>38</v>
      </c>
      <c r="J457" s="7">
        <v>113</v>
      </c>
      <c r="K457" s="2">
        <v>151</v>
      </c>
      <c r="L457">
        <f t="shared" si="91"/>
        <v>2011</v>
      </c>
      <c r="M457">
        <f t="shared" si="92"/>
        <v>6</v>
      </c>
      <c r="N457">
        <f t="shared" si="93"/>
        <v>2</v>
      </c>
      <c r="O457">
        <f t="shared" si="94"/>
        <v>11</v>
      </c>
      <c r="P457">
        <f t="shared" si="103"/>
        <v>0</v>
      </c>
      <c r="Q457">
        <f t="shared" si="95"/>
        <v>24</v>
      </c>
      <c r="R457">
        <f t="shared" si="96"/>
        <v>1</v>
      </c>
      <c r="S457">
        <f t="shared" si="97"/>
        <v>0</v>
      </c>
      <c r="T457">
        <f t="shared" si="98"/>
        <v>1</v>
      </c>
      <c r="U457">
        <f t="shared" si="99"/>
        <v>0</v>
      </c>
      <c r="V457">
        <f t="shared" si="100"/>
        <v>0</v>
      </c>
      <c r="W457">
        <f t="shared" si="101"/>
        <v>0</v>
      </c>
      <c r="X457">
        <f t="shared" si="102"/>
        <v>84.2</v>
      </c>
    </row>
    <row r="458" spans="1:24">
      <c r="A458">
        <v>11783</v>
      </c>
      <c r="B458" s="1">
        <v>41180.416666666664</v>
      </c>
      <c r="C458">
        <v>4</v>
      </c>
      <c r="D458">
        <v>0</v>
      </c>
      <c r="E458">
        <v>2</v>
      </c>
      <c r="F458">
        <v>23</v>
      </c>
      <c r="G458">
        <v>78</v>
      </c>
      <c r="H458" s="9">
        <v>8.9981000000000009</v>
      </c>
      <c r="I458" s="7">
        <v>51</v>
      </c>
      <c r="J458" s="7">
        <v>194</v>
      </c>
      <c r="K458" s="2">
        <v>245</v>
      </c>
      <c r="L458">
        <f t="shared" si="91"/>
        <v>2012</v>
      </c>
      <c r="M458">
        <f t="shared" si="92"/>
        <v>9</v>
      </c>
      <c r="N458">
        <f t="shared" si="93"/>
        <v>5</v>
      </c>
      <c r="O458">
        <f t="shared" si="94"/>
        <v>10</v>
      </c>
      <c r="P458">
        <f t="shared" si="103"/>
        <v>0</v>
      </c>
      <c r="Q458">
        <f t="shared" si="95"/>
        <v>39</v>
      </c>
      <c r="R458">
        <f t="shared" si="96"/>
        <v>1</v>
      </c>
      <c r="S458">
        <f t="shared" si="97"/>
        <v>0</v>
      </c>
      <c r="T458">
        <f t="shared" si="98"/>
        <v>0</v>
      </c>
      <c r="U458">
        <f t="shared" si="99"/>
        <v>0</v>
      </c>
      <c r="V458">
        <f t="shared" si="100"/>
        <v>1</v>
      </c>
      <c r="W458">
        <f t="shared" si="101"/>
        <v>1</v>
      </c>
      <c r="X458">
        <f t="shared" si="102"/>
        <v>73.400000000000006</v>
      </c>
    </row>
    <row r="459" spans="1:24">
      <c r="A459">
        <v>11784</v>
      </c>
      <c r="B459" s="1">
        <v>40747.708333333336</v>
      </c>
      <c r="C459">
        <v>3</v>
      </c>
      <c r="D459">
        <v>0</v>
      </c>
      <c r="E459">
        <v>1</v>
      </c>
      <c r="F459">
        <v>38</v>
      </c>
      <c r="G459">
        <v>38</v>
      </c>
      <c r="H459" s="9">
        <v>8.9981000000000009</v>
      </c>
      <c r="I459" s="7">
        <v>70</v>
      </c>
      <c r="J459" s="7">
        <v>127</v>
      </c>
      <c r="K459" s="2">
        <v>197</v>
      </c>
      <c r="L459">
        <f t="shared" si="91"/>
        <v>2011</v>
      </c>
      <c r="M459">
        <f t="shared" si="92"/>
        <v>7</v>
      </c>
      <c r="N459">
        <f t="shared" si="93"/>
        <v>6</v>
      </c>
      <c r="O459">
        <f t="shared" si="94"/>
        <v>17</v>
      </c>
      <c r="P459">
        <f t="shared" si="103"/>
        <v>1</v>
      </c>
      <c r="Q459">
        <f t="shared" si="95"/>
        <v>30</v>
      </c>
      <c r="R459">
        <f t="shared" si="96"/>
        <v>0</v>
      </c>
      <c r="S459">
        <f t="shared" si="97"/>
        <v>0</v>
      </c>
      <c r="T459">
        <f t="shared" si="98"/>
        <v>0</v>
      </c>
      <c r="U459">
        <f t="shared" si="99"/>
        <v>1</v>
      </c>
      <c r="V459">
        <f t="shared" si="100"/>
        <v>0</v>
      </c>
      <c r="W459">
        <f t="shared" si="101"/>
        <v>0</v>
      </c>
      <c r="X459">
        <f t="shared" si="102"/>
        <v>100.4</v>
      </c>
    </row>
    <row r="460" spans="1:24">
      <c r="A460">
        <v>11785</v>
      </c>
      <c r="B460" s="1">
        <v>40616.375</v>
      </c>
      <c r="C460">
        <v>1</v>
      </c>
      <c r="D460">
        <v>0</v>
      </c>
      <c r="E460">
        <v>1</v>
      </c>
      <c r="F460">
        <v>7</v>
      </c>
      <c r="G460">
        <v>53</v>
      </c>
      <c r="H460" s="9">
        <v>22.002800000000001</v>
      </c>
      <c r="I460" s="2">
        <v>13</v>
      </c>
      <c r="J460" s="2">
        <v>127</v>
      </c>
      <c r="K460" s="2">
        <v>140</v>
      </c>
      <c r="L460">
        <f t="shared" si="91"/>
        <v>2011</v>
      </c>
      <c r="M460">
        <f t="shared" si="92"/>
        <v>3</v>
      </c>
      <c r="N460">
        <f t="shared" si="93"/>
        <v>1</v>
      </c>
      <c r="O460">
        <f t="shared" si="94"/>
        <v>9</v>
      </c>
      <c r="P460">
        <f t="shared" si="103"/>
        <v>0</v>
      </c>
      <c r="Q460">
        <f t="shared" si="95"/>
        <v>12</v>
      </c>
      <c r="R460">
        <f t="shared" si="96"/>
        <v>0</v>
      </c>
      <c r="S460">
        <f t="shared" si="97"/>
        <v>0</v>
      </c>
      <c r="T460">
        <f t="shared" si="98"/>
        <v>0</v>
      </c>
      <c r="U460">
        <f t="shared" si="99"/>
        <v>0</v>
      </c>
      <c r="V460">
        <f t="shared" si="100"/>
        <v>0</v>
      </c>
      <c r="W460">
        <f t="shared" si="101"/>
        <v>0</v>
      </c>
      <c r="X460">
        <f t="shared" si="102"/>
        <v>44.6</v>
      </c>
    </row>
    <row r="461" spans="1:24">
      <c r="A461">
        <v>11786</v>
      </c>
      <c r="B461" s="1">
        <v>40845.208333333336</v>
      </c>
      <c r="C461">
        <v>4</v>
      </c>
      <c r="D461">
        <v>0</v>
      </c>
      <c r="E461">
        <v>3</v>
      </c>
      <c r="F461">
        <v>4</v>
      </c>
      <c r="G461">
        <v>93</v>
      </c>
      <c r="H461" s="9">
        <v>23.999400000000001</v>
      </c>
      <c r="I461" s="7">
        <v>0</v>
      </c>
      <c r="J461" s="7">
        <v>1</v>
      </c>
      <c r="K461" s="2">
        <v>1</v>
      </c>
      <c r="L461">
        <f t="shared" si="91"/>
        <v>2011</v>
      </c>
      <c r="M461">
        <f t="shared" si="92"/>
        <v>10</v>
      </c>
      <c r="N461">
        <f t="shared" si="93"/>
        <v>6</v>
      </c>
      <c r="O461">
        <f t="shared" si="94"/>
        <v>5</v>
      </c>
      <c r="P461">
        <f t="shared" si="103"/>
        <v>1</v>
      </c>
      <c r="Q461">
        <f t="shared" si="95"/>
        <v>44</v>
      </c>
      <c r="R461">
        <f t="shared" si="96"/>
        <v>0</v>
      </c>
      <c r="S461">
        <f t="shared" si="97"/>
        <v>1</v>
      </c>
      <c r="T461">
        <f t="shared" si="98"/>
        <v>0</v>
      </c>
      <c r="U461">
        <f t="shared" si="99"/>
        <v>0</v>
      </c>
      <c r="V461">
        <f t="shared" si="100"/>
        <v>1</v>
      </c>
      <c r="W461">
        <f t="shared" si="101"/>
        <v>0</v>
      </c>
      <c r="X461">
        <f t="shared" si="102"/>
        <v>39.200000000000003</v>
      </c>
    </row>
    <row r="462" spans="1:24">
      <c r="A462">
        <v>11787</v>
      </c>
      <c r="B462" s="1">
        <v>41066.916666666664</v>
      </c>
      <c r="C462">
        <v>2</v>
      </c>
      <c r="D462">
        <v>0</v>
      </c>
      <c r="E462">
        <v>1</v>
      </c>
      <c r="F462">
        <v>17</v>
      </c>
      <c r="G462">
        <v>77</v>
      </c>
      <c r="H462" s="9">
        <v>6.0031999999999996</v>
      </c>
      <c r="I462" s="7">
        <v>27</v>
      </c>
      <c r="J462" s="7">
        <v>221</v>
      </c>
      <c r="K462" s="2">
        <v>248</v>
      </c>
      <c r="L462">
        <f t="shared" si="91"/>
        <v>2012</v>
      </c>
      <c r="M462">
        <f t="shared" si="92"/>
        <v>6</v>
      </c>
      <c r="N462">
        <f t="shared" si="93"/>
        <v>3</v>
      </c>
      <c r="O462">
        <f t="shared" si="94"/>
        <v>22</v>
      </c>
      <c r="P462">
        <f t="shared" si="103"/>
        <v>0</v>
      </c>
      <c r="Q462">
        <f t="shared" si="95"/>
        <v>23</v>
      </c>
      <c r="R462">
        <f t="shared" si="96"/>
        <v>0</v>
      </c>
      <c r="S462">
        <f t="shared" si="97"/>
        <v>0</v>
      </c>
      <c r="T462">
        <f t="shared" si="98"/>
        <v>1</v>
      </c>
      <c r="U462">
        <f t="shared" si="99"/>
        <v>0</v>
      </c>
      <c r="V462">
        <f t="shared" si="100"/>
        <v>0</v>
      </c>
      <c r="W462">
        <f t="shared" si="101"/>
        <v>1</v>
      </c>
      <c r="X462">
        <f t="shared" si="102"/>
        <v>62.6</v>
      </c>
    </row>
    <row r="463" spans="1:24">
      <c r="A463">
        <v>11788</v>
      </c>
      <c r="B463" s="1">
        <v>41007.333333333336</v>
      </c>
      <c r="C463">
        <v>2</v>
      </c>
      <c r="D463">
        <v>0</v>
      </c>
      <c r="E463">
        <v>1</v>
      </c>
      <c r="F463">
        <v>11</v>
      </c>
      <c r="G463">
        <v>30</v>
      </c>
      <c r="H463" s="9">
        <v>12.997999999999999</v>
      </c>
      <c r="I463" s="7">
        <v>19</v>
      </c>
      <c r="J463" s="7">
        <v>65</v>
      </c>
      <c r="K463" s="2">
        <v>84</v>
      </c>
      <c r="L463">
        <f t="shared" si="91"/>
        <v>2012</v>
      </c>
      <c r="M463">
        <f t="shared" si="92"/>
        <v>4</v>
      </c>
      <c r="N463">
        <f t="shared" si="93"/>
        <v>7</v>
      </c>
      <c r="O463">
        <f t="shared" si="94"/>
        <v>8</v>
      </c>
      <c r="P463">
        <f t="shared" si="103"/>
        <v>1</v>
      </c>
      <c r="Q463">
        <f t="shared" si="95"/>
        <v>15</v>
      </c>
      <c r="R463">
        <f t="shared" si="96"/>
        <v>0</v>
      </c>
      <c r="S463">
        <f t="shared" si="97"/>
        <v>0</v>
      </c>
      <c r="T463">
        <f t="shared" si="98"/>
        <v>1</v>
      </c>
      <c r="U463">
        <f t="shared" si="99"/>
        <v>0</v>
      </c>
      <c r="V463">
        <f t="shared" si="100"/>
        <v>0</v>
      </c>
      <c r="W463">
        <f t="shared" si="101"/>
        <v>1</v>
      </c>
      <c r="X463">
        <f t="shared" si="102"/>
        <v>51.8</v>
      </c>
    </row>
    <row r="464" spans="1:24">
      <c r="A464">
        <v>11789</v>
      </c>
      <c r="B464" s="1">
        <v>41011.583333333336</v>
      </c>
      <c r="C464">
        <v>2</v>
      </c>
      <c r="D464">
        <v>0</v>
      </c>
      <c r="E464">
        <v>1</v>
      </c>
      <c r="F464">
        <v>16</v>
      </c>
      <c r="G464">
        <v>31</v>
      </c>
      <c r="H464" s="9">
        <v>22.002800000000001</v>
      </c>
      <c r="I464" s="7">
        <v>74</v>
      </c>
      <c r="J464" s="7">
        <v>149</v>
      </c>
      <c r="K464" s="2">
        <v>223</v>
      </c>
      <c r="L464">
        <f t="shared" si="91"/>
        <v>2012</v>
      </c>
      <c r="M464">
        <f t="shared" si="92"/>
        <v>4</v>
      </c>
      <c r="N464">
        <f t="shared" si="93"/>
        <v>4</v>
      </c>
      <c r="O464">
        <f t="shared" si="94"/>
        <v>14</v>
      </c>
      <c r="P464">
        <f t="shared" si="103"/>
        <v>0</v>
      </c>
      <c r="Q464">
        <f t="shared" si="95"/>
        <v>15</v>
      </c>
      <c r="R464">
        <f t="shared" si="96"/>
        <v>0</v>
      </c>
      <c r="S464">
        <f t="shared" si="97"/>
        <v>0</v>
      </c>
      <c r="T464">
        <f t="shared" si="98"/>
        <v>1</v>
      </c>
      <c r="U464">
        <f t="shared" si="99"/>
        <v>0</v>
      </c>
      <c r="V464">
        <f t="shared" si="100"/>
        <v>0</v>
      </c>
      <c r="W464">
        <f t="shared" si="101"/>
        <v>1</v>
      </c>
      <c r="X464">
        <f t="shared" si="102"/>
        <v>60.8</v>
      </c>
    </row>
    <row r="465" spans="1:24">
      <c r="A465">
        <v>11790</v>
      </c>
      <c r="B465" s="1">
        <v>40908.791666666664</v>
      </c>
      <c r="C465">
        <v>1</v>
      </c>
      <c r="D465">
        <v>0</v>
      </c>
      <c r="E465">
        <v>1</v>
      </c>
      <c r="F465">
        <v>12</v>
      </c>
      <c r="G465">
        <v>54</v>
      </c>
      <c r="H465" s="9">
        <v>15.001300000000001</v>
      </c>
      <c r="I465" s="7">
        <v>19</v>
      </c>
      <c r="J465" s="7">
        <v>73</v>
      </c>
      <c r="K465" s="2">
        <v>92</v>
      </c>
      <c r="L465">
        <f t="shared" si="91"/>
        <v>2011</v>
      </c>
      <c r="M465">
        <f t="shared" si="92"/>
        <v>12</v>
      </c>
      <c r="N465">
        <f t="shared" si="93"/>
        <v>6</v>
      </c>
      <c r="O465">
        <f t="shared" si="94"/>
        <v>19</v>
      </c>
      <c r="P465">
        <f t="shared" si="103"/>
        <v>1</v>
      </c>
      <c r="Q465">
        <f t="shared" si="95"/>
        <v>53</v>
      </c>
      <c r="R465">
        <f t="shared" si="96"/>
        <v>0</v>
      </c>
      <c r="S465">
        <f t="shared" si="97"/>
        <v>0</v>
      </c>
      <c r="T465">
        <f t="shared" si="98"/>
        <v>0</v>
      </c>
      <c r="U465">
        <f t="shared" si="99"/>
        <v>0</v>
      </c>
      <c r="V465">
        <f t="shared" si="100"/>
        <v>0</v>
      </c>
      <c r="W465">
        <f t="shared" si="101"/>
        <v>0</v>
      </c>
      <c r="X465">
        <f t="shared" si="102"/>
        <v>53.6</v>
      </c>
    </row>
    <row r="466" spans="1:24">
      <c r="A466">
        <v>11791</v>
      </c>
      <c r="B466" s="1">
        <v>41113.375</v>
      </c>
      <c r="C466">
        <v>3</v>
      </c>
      <c r="D466">
        <v>0</v>
      </c>
      <c r="E466">
        <v>2</v>
      </c>
      <c r="F466">
        <v>28</v>
      </c>
      <c r="G466">
        <v>74</v>
      </c>
      <c r="H466" s="9">
        <v>8.9981000000000009</v>
      </c>
      <c r="I466" s="7">
        <v>57</v>
      </c>
      <c r="J466" s="7">
        <v>288</v>
      </c>
      <c r="K466" s="2">
        <v>345</v>
      </c>
      <c r="L466">
        <f t="shared" si="91"/>
        <v>2012</v>
      </c>
      <c r="M466">
        <f t="shared" si="92"/>
        <v>7</v>
      </c>
      <c r="N466">
        <f t="shared" si="93"/>
        <v>1</v>
      </c>
      <c r="O466">
        <f t="shared" si="94"/>
        <v>9</v>
      </c>
      <c r="P466">
        <f t="shared" si="103"/>
        <v>0</v>
      </c>
      <c r="Q466">
        <f t="shared" si="95"/>
        <v>30</v>
      </c>
      <c r="R466">
        <f t="shared" si="96"/>
        <v>1</v>
      </c>
      <c r="S466">
        <f t="shared" si="97"/>
        <v>0</v>
      </c>
      <c r="T466">
        <f t="shared" si="98"/>
        <v>0</v>
      </c>
      <c r="U466">
        <f t="shared" si="99"/>
        <v>1</v>
      </c>
      <c r="V466">
        <f t="shared" si="100"/>
        <v>0</v>
      </c>
      <c r="W466">
        <f t="shared" si="101"/>
        <v>1</v>
      </c>
      <c r="X466">
        <f t="shared" si="102"/>
        <v>82.4</v>
      </c>
    </row>
    <row r="467" spans="1:24">
      <c r="A467">
        <v>11792</v>
      </c>
      <c r="B467" s="1">
        <v>40659.25</v>
      </c>
      <c r="C467">
        <v>2</v>
      </c>
      <c r="D467">
        <v>0</v>
      </c>
      <c r="E467">
        <v>1</v>
      </c>
      <c r="F467">
        <v>19.000000000000004</v>
      </c>
      <c r="G467">
        <v>88</v>
      </c>
      <c r="H467" s="9">
        <v>15.001300000000001</v>
      </c>
      <c r="I467" s="7">
        <v>0</v>
      </c>
      <c r="J467" s="7">
        <v>80</v>
      </c>
      <c r="K467" s="2">
        <v>80</v>
      </c>
      <c r="L467">
        <f t="shared" si="91"/>
        <v>2011</v>
      </c>
      <c r="M467">
        <f t="shared" si="92"/>
        <v>4</v>
      </c>
      <c r="N467">
        <f t="shared" si="93"/>
        <v>2</v>
      </c>
      <c r="O467">
        <f t="shared" si="94"/>
        <v>6</v>
      </c>
      <c r="P467">
        <f t="shared" si="103"/>
        <v>0</v>
      </c>
      <c r="Q467">
        <f t="shared" si="95"/>
        <v>18</v>
      </c>
      <c r="R467">
        <f t="shared" si="96"/>
        <v>0</v>
      </c>
      <c r="S467">
        <f t="shared" si="97"/>
        <v>0</v>
      </c>
      <c r="T467">
        <f t="shared" si="98"/>
        <v>1</v>
      </c>
      <c r="U467">
        <f t="shared" si="99"/>
        <v>0</v>
      </c>
      <c r="V467">
        <f t="shared" si="100"/>
        <v>0</v>
      </c>
      <c r="W467">
        <f t="shared" si="101"/>
        <v>0</v>
      </c>
      <c r="X467">
        <f t="shared" si="102"/>
        <v>66.200000000000017</v>
      </c>
    </row>
    <row r="468" spans="1:24">
      <c r="A468">
        <v>11793</v>
      </c>
      <c r="B468" s="1">
        <v>40849.125</v>
      </c>
      <c r="C468">
        <v>4</v>
      </c>
      <c r="D468">
        <v>0</v>
      </c>
      <c r="E468">
        <v>1</v>
      </c>
      <c r="F468">
        <v>6.0000000000000018</v>
      </c>
      <c r="G468">
        <v>75</v>
      </c>
      <c r="H468" s="9">
        <v>0</v>
      </c>
      <c r="I468" s="7">
        <v>0</v>
      </c>
      <c r="J468" s="7">
        <v>2</v>
      </c>
      <c r="K468" s="2">
        <v>2</v>
      </c>
      <c r="L468">
        <f t="shared" si="91"/>
        <v>2011</v>
      </c>
      <c r="M468">
        <f t="shared" si="92"/>
        <v>11</v>
      </c>
      <c r="N468">
        <f t="shared" si="93"/>
        <v>3</v>
      </c>
      <c r="O468">
        <f t="shared" si="94"/>
        <v>3</v>
      </c>
      <c r="P468">
        <f t="shared" si="103"/>
        <v>0</v>
      </c>
      <c r="Q468">
        <f t="shared" si="95"/>
        <v>45</v>
      </c>
      <c r="R468">
        <f t="shared" si="96"/>
        <v>0</v>
      </c>
      <c r="S468">
        <f t="shared" si="97"/>
        <v>0</v>
      </c>
      <c r="T468">
        <f t="shared" si="98"/>
        <v>0</v>
      </c>
      <c r="U468">
        <f t="shared" si="99"/>
        <v>0</v>
      </c>
      <c r="V468">
        <f t="shared" si="100"/>
        <v>1</v>
      </c>
      <c r="W468">
        <f t="shared" si="101"/>
        <v>0</v>
      </c>
      <c r="X468">
        <f t="shared" si="102"/>
        <v>42.800000000000004</v>
      </c>
    </row>
    <row r="469" spans="1:24">
      <c r="A469">
        <v>11794</v>
      </c>
      <c r="B469" s="1">
        <v>41191.666666666664</v>
      </c>
      <c r="C469">
        <v>4</v>
      </c>
      <c r="D469">
        <v>0</v>
      </c>
      <c r="E469">
        <v>2</v>
      </c>
      <c r="F469">
        <v>16</v>
      </c>
      <c r="G469">
        <v>72</v>
      </c>
      <c r="H469" s="9">
        <v>11.0014</v>
      </c>
      <c r="I469" s="7">
        <v>70</v>
      </c>
      <c r="J469" s="7">
        <v>354</v>
      </c>
      <c r="K469" s="2">
        <v>424</v>
      </c>
      <c r="L469">
        <f t="shared" si="91"/>
        <v>2012</v>
      </c>
      <c r="M469">
        <f t="shared" si="92"/>
        <v>10</v>
      </c>
      <c r="N469">
        <f t="shared" si="93"/>
        <v>2</v>
      </c>
      <c r="O469">
        <f t="shared" si="94"/>
        <v>16</v>
      </c>
      <c r="P469">
        <f t="shared" si="103"/>
        <v>0</v>
      </c>
      <c r="Q469">
        <f t="shared" si="95"/>
        <v>41</v>
      </c>
      <c r="R469">
        <f t="shared" si="96"/>
        <v>1</v>
      </c>
      <c r="S469">
        <f t="shared" si="97"/>
        <v>0</v>
      </c>
      <c r="T469">
        <f t="shared" si="98"/>
        <v>0</v>
      </c>
      <c r="U469">
        <f t="shared" si="99"/>
        <v>0</v>
      </c>
      <c r="V469">
        <f t="shared" si="100"/>
        <v>1</v>
      </c>
      <c r="W469">
        <f t="shared" si="101"/>
        <v>1</v>
      </c>
      <c r="X469">
        <f t="shared" si="102"/>
        <v>60.8</v>
      </c>
    </row>
    <row r="470" spans="1:24">
      <c r="A470">
        <v>11795</v>
      </c>
      <c r="B470" s="1">
        <v>41179.125</v>
      </c>
      <c r="C470">
        <v>4</v>
      </c>
      <c r="D470">
        <v>0</v>
      </c>
      <c r="E470">
        <v>1</v>
      </c>
      <c r="F470">
        <v>21.000000000000004</v>
      </c>
      <c r="G470">
        <v>78</v>
      </c>
      <c r="H470" s="9">
        <v>0</v>
      </c>
      <c r="I470" s="7">
        <v>0</v>
      </c>
      <c r="J470" s="7">
        <v>7</v>
      </c>
      <c r="K470" s="2">
        <v>7</v>
      </c>
      <c r="L470">
        <f t="shared" si="91"/>
        <v>2012</v>
      </c>
      <c r="M470">
        <f t="shared" si="92"/>
        <v>9</v>
      </c>
      <c r="N470">
        <f t="shared" si="93"/>
        <v>4</v>
      </c>
      <c r="O470">
        <f t="shared" si="94"/>
        <v>3</v>
      </c>
      <c r="P470">
        <f t="shared" si="103"/>
        <v>0</v>
      </c>
      <c r="Q470">
        <f t="shared" si="95"/>
        <v>39</v>
      </c>
      <c r="R470">
        <f t="shared" si="96"/>
        <v>0</v>
      </c>
      <c r="S470">
        <f t="shared" si="97"/>
        <v>0</v>
      </c>
      <c r="T470">
        <f t="shared" si="98"/>
        <v>0</v>
      </c>
      <c r="U470">
        <f t="shared" si="99"/>
        <v>0</v>
      </c>
      <c r="V470">
        <f t="shared" si="100"/>
        <v>1</v>
      </c>
      <c r="W470">
        <f t="shared" si="101"/>
        <v>1</v>
      </c>
      <c r="X470">
        <f t="shared" si="102"/>
        <v>69.800000000000011</v>
      </c>
    </row>
    <row r="471" spans="1:24">
      <c r="A471">
        <v>11796</v>
      </c>
      <c r="B471" s="1">
        <v>41076.083333333336</v>
      </c>
      <c r="C471">
        <v>2</v>
      </c>
      <c r="D471">
        <v>0</v>
      </c>
      <c r="E471">
        <v>1</v>
      </c>
      <c r="F471">
        <v>20.000000000000004</v>
      </c>
      <c r="G471">
        <v>53</v>
      </c>
      <c r="H471" s="9">
        <v>0</v>
      </c>
      <c r="I471" s="7">
        <v>12</v>
      </c>
      <c r="J471" s="7">
        <v>55</v>
      </c>
      <c r="K471" s="2">
        <v>67</v>
      </c>
      <c r="L471">
        <f t="shared" si="91"/>
        <v>2012</v>
      </c>
      <c r="M471">
        <f t="shared" si="92"/>
        <v>6</v>
      </c>
      <c r="N471">
        <f t="shared" si="93"/>
        <v>6</v>
      </c>
      <c r="O471">
        <f t="shared" si="94"/>
        <v>2</v>
      </c>
      <c r="P471">
        <f t="shared" si="103"/>
        <v>1</v>
      </c>
      <c r="Q471">
        <f t="shared" si="95"/>
        <v>24</v>
      </c>
      <c r="R471">
        <f t="shared" si="96"/>
        <v>0</v>
      </c>
      <c r="S471">
        <f t="shared" si="97"/>
        <v>0</v>
      </c>
      <c r="T471">
        <f t="shared" si="98"/>
        <v>1</v>
      </c>
      <c r="U471">
        <f t="shared" si="99"/>
        <v>0</v>
      </c>
      <c r="V471">
        <f t="shared" si="100"/>
        <v>0</v>
      </c>
      <c r="W471">
        <f t="shared" si="101"/>
        <v>1</v>
      </c>
      <c r="X471">
        <f t="shared" si="102"/>
        <v>68</v>
      </c>
    </row>
    <row r="472" spans="1:24">
      <c r="A472">
        <v>11797</v>
      </c>
      <c r="B472" s="1">
        <v>41222.083333333336</v>
      </c>
      <c r="C472">
        <v>4</v>
      </c>
      <c r="D472">
        <v>0</v>
      </c>
      <c r="E472">
        <v>1</v>
      </c>
      <c r="F472">
        <v>7</v>
      </c>
      <c r="G472">
        <v>53</v>
      </c>
      <c r="H472" s="9">
        <v>16.997900000000001</v>
      </c>
      <c r="I472" s="7">
        <v>1</v>
      </c>
      <c r="J472" s="7">
        <v>11</v>
      </c>
      <c r="K472" s="2">
        <v>12</v>
      </c>
      <c r="L472">
        <f t="shared" si="91"/>
        <v>2012</v>
      </c>
      <c r="M472">
        <f t="shared" si="92"/>
        <v>11</v>
      </c>
      <c r="N472">
        <f t="shared" si="93"/>
        <v>5</v>
      </c>
      <c r="O472">
        <f t="shared" si="94"/>
        <v>2</v>
      </c>
      <c r="P472">
        <f t="shared" si="103"/>
        <v>0</v>
      </c>
      <c r="Q472">
        <f t="shared" si="95"/>
        <v>45</v>
      </c>
      <c r="R472">
        <f t="shared" si="96"/>
        <v>0</v>
      </c>
      <c r="S472">
        <f t="shared" si="97"/>
        <v>0</v>
      </c>
      <c r="T472">
        <f t="shared" si="98"/>
        <v>0</v>
      </c>
      <c r="U472">
        <f t="shared" si="99"/>
        <v>0</v>
      </c>
      <c r="V472">
        <f t="shared" si="100"/>
        <v>1</v>
      </c>
      <c r="W472">
        <f t="shared" si="101"/>
        <v>1</v>
      </c>
      <c r="X472">
        <f t="shared" si="102"/>
        <v>44.6</v>
      </c>
    </row>
    <row r="473" spans="1:24">
      <c r="A473">
        <v>11798</v>
      </c>
      <c r="B473" s="1">
        <v>40916.833333333336</v>
      </c>
      <c r="C473">
        <v>1</v>
      </c>
      <c r="D473">
        <v>0</v>
      </c>
      <c r="E473">
        <v>1</v>
      </c>
      <c r="F473">
        <v>6.0000000000000018</v>
      </c>
      <c r="G473">
        <v>52</v>
      </c>
      <c r="H473" s="9">
        <v>11.0014</v>
      </c>
      <c r="I473" s="7">
        <v>7</v>
      </c>
      <c r="J473" s="7">
        <v>119</v>
      </c>
      <c r="K473" s="2">
        <v>126</v>
      </c>
      <c r="L473">
        <f t="shared" si="91"/>
        <v>2012</v>
      </c>
      <c r="M473">
        <f t="shared" si="92"/>
        <v>1</v>
      </c>
      <c r="N473">
        <f t="shared" si="93"/>
        <v>7</v>
      </c>
      <c r="O473">
        <f t="shared" si="94"/>
        <v>20</v>
      </c>
      <c r="P473">
        <f t="shared" si="103"/>
        <v>1</v>
      </c>
      <c r="Q473">
        <f t="shared" si="95"/>
        <v>2</v>
      </c>
      <c r="R473">
        <f t="shared" si="96"/>
        <v>0</v>
      </c>
      <c r="S473">
        <f t="shared" si="97"/>
        <v>0</v>
      </c>
      <c r="T473">
        <f t="shared" si="98"/>
        <v>0</v>
      </c>
      <c r="U473">
        <f t="shared" si="99"/>
        <v>0</v>
      </c>
      <c r="V473">
        <f t="shared" si="100"/>
        <v>0</v>
      </c>
      <c r="W473">
        <f t="shared" si="101"/>
        <v>1</v>
      </c>
      <c r="X473">
        <f t="shared" si="102"/>
        <v>42.800000000000004</v>
      </c>
    </row>
    <row r="474" spans="1:24">
      <c r="A474">
        <v>11799</v>
      </c>
      <c r="B474" s="1">
        <v>40909.166666666664</v>
      </c>
      <c r="C474">
        <v>1</v>
      </c>
      <c r="D474">
        <v>0</v>
      </c>
      <c r="E474">
        <v>1</v>
      </c>
      <c r="F474">
        <v>5.0000000000000018</v>
      </c>
      <c r="G474">
        <v>81</v>
      </c>
      <c r="H474" s="9">
        <v>6.0031999999999996</v>
      </c>
      <c r="I474" s="7">
        <v>0</v>
      </c>
      <c r="J474" s="7">
        <v>8</v>
      </c>
      <c r="K474" s="2">
        <v>8</v>
      </c>
      <c r="L474">
        <f t="shared" si="91"/>
        <v>2012</v>
      </c>
      <c r="M474">
        <f t="shared" si="92"/>
        <v>1</v>
      </c>
      <c r="N474">
        <f t="shared" si="93"/>
        <v>7</v>
      </c>
      <c r="O474">
        <f t="shared" si="94"/>
        <v>4</v>
      </c>
      <c r="P474">
        <f t="shared" si="103"/>
        <v>1</v>
      </c>
      <c r="Q474">
        <f t="shared" si="95"/>
        <v>1</v>
      </c>
      <c r="R474">
        <f t="shared" si="96"/>
        <v>0</v>
      </c>
      <c r="S474">
        <f t="shared" si="97"/>
        <v>0</v>
      </c>
      <c r="T474">
        <f t="shared" si="98"/>
        <v>0</v>
      </c>
      <c r="U474">
        <f t="shared" si="99"/>
        <v>0</v>
      </c>
      <c r="V474">
        <f t="shared" si="100"/>
        <v>0</v>
      </c>
      <c r="W474">
        <f t="shared" si="101"/>
        <v>1</v>
      </c>
      <c r="X474">
        <f t="shared" si="102"/>
        <v>41</v>
      </c>
    </row>
    <row r="475" spans="1:24">
      <c r="A475">
        <v>11800</v>
      </c>
      <c r="B475" s="1">
        <v>40692.25</v>
      </c>
      <c r="C475">
        <v>2</v>
      </c>
      <c r="D475">
        <v>0</v>
      </c>
      <c r="E475">
        <v>2</v>
      </c>
      <c r="F475">
        <v>22</v>
      </c>
      <c r="G475">
        <v>88</v>
      </c>
      <c r="H475" s="9">
        <v>12.997999999999999</v>
      </c>
      <c r="I475" s="7">
        <v>5</v>
      </c>
      <c r="J475" s="7">
        <v>10</v>
      </c>
      <c r="K475" s="2">
        <v>15</v>
      </c>
      <c r="L475">
        <f t="shared" si="91"/>
        <v>2011</v>
      </c>
      <c r="M475">
        <f t="shared" si="92"/>
        <v>5</v>
      </c>
      <c r="N475">
        <f t="shared" si="93"/>
        <v>7</v>
      </c>
      <c r="O475">
        <f t="shared" si="94"/>
        <v>6</v>
      </c>
      <c r="P475">
        <f t="shared" si="103"/>
        <v>1</v>
      </c>
      <c r="Q475">
        <f t="shared" si="95"/>
        <v>23</v>
      </c>
      <c r="R475">
        <f t="shared" si="96"/>
        <v>1</v>
      </c>
      <c r="S475">
        <f t="shared" si="97"/>
        <v>0</v>
      </c>
      <c r="T475">
        <f t="shared" si="98"/>
        <v>1</v>
      </c>
      <c r="U475">
        <f t="shared" si="99"/>
        <v>0</v>
      </c>
      <c r="V475">
        <f t="shared" si="100"/>
        <v>0</v>
      </c>
      <c r="W475">
        <f t="shared" si="101"/>
        <v>0</v>
      </c>
      <c r="X475">
        <f t="shared" si="102"/>
        <v>71.599999999999994</v>
      </c>
    </row>
    <row r="476" spans="1:24">
      <c r="A476">
        <v>11801</v>
      </c>
      <c r="B476" s="1">
        <v>41042.541666666664</v>
      </c>
      <c r="C476">
        <v>2</v>
      </c>
      <c r="D476">
        <v>0</v>
      </c>
      <c r="E476">
        <v>1</v>
      </c>
      <c r="F476">
        <v>25</v>
      </c>
      <c r="G476">
        <v>54</v>
      </c>
      <c r="H476" s="9">
        <v>16.997900000000001</v>
      </c>
      <c r="I476" s="7">
        <v>255</v>
      </c>
      <c r="J476" s="7">
        <v>347</v>
      </c>
      <c r="K476" s="2">
        <v>602</v>
      </c>
      <c r="L476">
        <f t="shared" si="91"/>
        <v>2012</v>
      </c>
      <c r="M476">
        <f t="shared" si="92"/>
        <v>5</v>
      </c>
      <c r="N476">
        <f t="shared" si="93"/>
        <v>7</v>
      </c>
      <c r="O476">
        <f t="shared" si="94"/>
        <v>13</v>
      </c>
      <c r="P476">
        <f t="shared" si="103"/>
        <v>1</v>
      </c>
      <c r="Q476">
        <f t="shared" si="95"/>
        <v>20</v>
      </c>
      <c r="R476">
        <f t="shared" si="96"/>
        <v>0</v>
      </c>
      <c r="S476">
        <f t="shared" si="97"/>
        <v>0</v>
      </c>
      <c r="T476">
        <f t="shared" si="98"/>
        <v>1</v>
      </c>
      <c r="U476">
        <f t="shared" si="99"/>
        <v>0</v>
      </c>
      <c r="V476">
        <f t="shared" si="100"/>
        <v>0</v>
      </c>
      <c r="W476">
        <f t="shared" si="101"/>
        <v>1</v>
      </c>
      <c r="X476">
        <f t="shared" si="102"/>
        <v>77</v>
      </c>
    </row>
    <row r="477" spans="1:24">
      <c r="A477">
        <v>11802</v>
      </c>
      <c r="B477" s="1">
        <v>40757.333333333336</v>
      </c>
      <c r="C477">
        <v>3</v>
      </c>
      <c r="D477">
        <v>0</v>
      </c>
      <c r="E477">
        <v>1</v>
      </c>
      <c r="F477">
        <v>28</v>
      </c>
      <c r="G477">
        <v>58</v>
      </c>
      <c r="H477" s="9">
        <v>19.001200000000001</v>
      </c>
      <c r="I477" s="7">
        <v>37</v>
      </c>
      <c r="J477" s="7">
        <v>398</v>
      </c>
      <c r="K477" s="2">
        <v>435</v>
      </c>
      <c r="L477">
        <f t="shared" si="91"/>
        <v>2011</v>
      </c>
      <c r="M477">
        <f t="shared" si="92"/>
        <v>8</v>
      </c>
      <c r="N477">
        <f t="shared" si="93"/>
        <v>2</v>
      </c>
      <c r="O477">
        <f t="shared" si="94"/>
        <v>8</v>
      </c>
      <c r="P477">
        <f t="shared" si="103"/>
        <v>0</v>
      </c>
      <c r="Q477">
        <f t="shared" si="95"/>
        <v>32</v>
      </c>
      <c r="R477">
        <f t="shared" si="96"/>
        <v>0</v>
      </c>
      <c r="S477">
        <f t="shared" si="97"/>
        <v>0</v>
      </c>
      <c r="T477">
        <f t="shared" si="98"/>
        <v>0</v>
      </c>
      <c r="U477">
        <f t="shared" si="99"/>
        <v>1</v>
      </c>
      <c r="V477">
        <f t="shared" si="100"/>
        <v>0</v>
      </c>
      <c r="W477">
        <f t="shared" si="101"/>
        <v>0</v>
      </c>
      <c r="X477">
        <f t="shared" si="102"/>
        <v>82.4</v>
      </c>
    </row>
    <row r="478" spans="1:24">
      <c r="A478">
        <v>11803</v>
      </c>
      <c r="B478" s="1">
        <v>40876.75</v>
      </c>
      <c r="C478">
        <v>4</v>
      </c>
      <c r="D478">
        <v>0</v>
      </c>
      <c r="E478">
        <v>2</v>
      </c>
      <c r="F478">
        <v>11</v>
      </c>
      <c r="G478">
        <v>82</v>
      </c>
      <c r="H478" s="9">
        <v>19.999500000000001</v>
      </c>
      <c r="I478" s="7">
        <v>11</v>
      </c>
      <c r="J478" s="7">
        <v>345</v>
      </c>
      <c r="K478" s="2">
        <v>356</v>
      </c>
      <c r="L478">
        <f t="shared" si="91"/>
        <v>2011</v>
      </c>
      <c r="M478">
        <f t="shared" si="92"/>
        <v>11</v>
      </c>
      <c r="N478">
        <f t="shared" si="93"/>
        <v>2</v>
      </c>
      <c r="O478">
        <f t="shared" si="94"/>
        <v>18</v>
      </c>
      <c r="P478">
        <f t="shared" si="103"/>
        <v>0</v>
      </c>
      <c r="Q478">
        <f t="shared" si="95"/>
        <v>49</v>
      </c>
      <c r="R478">
        <f t="shared" si="96"/>
        <v>1</v>
      </c>
      <c r="S478">
        <f t="shared" si="97"/>
        <v>0</v>
      </c>
      <c r="T478">
        <f t="shared" si="98"/>
        <v>0</v>
      </c>
      <c r="U478">
        <f t="shared" si="99"/>
        <v>0</v>
      </c>
      <c r="V478">
        <f t="shared" si="100"/>
        <v>1</v>
      </c>
      <c r="W478">
        <f t="shared" si="101"/>
        <v>0</v>
      </c>
      <c r="X478">
        <f t="shared" si="102"/>
        <v>51.8</v>
      </c>
    </row>
    <row r="479" spans="1:24">
      <c r="A479">
        <v>11804</v>
      </c>
      <c r="B479" s="1">
        <v>40946.25</v>
      </c>
      <c r="C479">
        <v>1</v>
      </c>
      <c r="D479">
        <v>0</v>
      </c>
      <c r="E479">
        <v>1</v>
      </c>
      <c r="F479">
        <v>7</v>
      </c>
      <c r="G479">
        <v>45</v>
      </c>
      <c r="H479" s="9">
        <v>19.999500000000001</v>
      </c>
      <c r="I479" s="7">
        <v>2</v>
      </c>
      <c r="J479" s="7">
        <v>98</v>
      </c>
      <c r="K479" s="2">
        <v>100</v>
      </c>
      <c r="L479">
        <f t="shared" si="91"/>
        <v>2012</v>
      </c>
      <c r="M479">
        <f t="shared" si="92"/>
        <v>2</v>
      </c>
      <c r="N479">
        <f t="shared" si="93"/>
        <v>2</v>
      </c>
      <c r="O479">
        <f t="shared" si="94"/>
        <v>6</v>
      </c>
      <c r="P479">
        <f t="shared" si="103"/>
        <v>0</v>
      </c>
      <c r="Q479">
        <f t="shared" si="95"/>
        <v>6</v>
      </c>
      <c r="R479">
        <f t="shared" si="96"/>
        <v>0</v>
      </c>
      <c r="S479">
        <f t="shared" si="97"/>
        <v>0</v>
      </c>
      <c r="T479">
        <f t="shared" si="98"/>
        <v>0</v>
      </c>
      <c r="U479">
        <f t="shared" si="99"/>
        <v>0</v>
      </c>
      <c r="V479">
        <f t="shared" si="100"/>
        <v>0</v>
      </c>
      <c r="W479">
        <f t="shared" si="101"/>
        <v>1</v>
      </c>
      <c r="X479">
        <f t="shared" si="102"/>
        <v>44.6</v>
      </c>
    </row>
    <row r="480" spans="1:24">
      <c r="A480">
        <v>11805</v>
      </c>
      <c r="B480" s="1">
        <v>41269.583333333336</v>
      </c>
      <c r="C480">
        <v>1</v>
      </c>
      <c r="D480">
        <v>0</v>
      </c>
      <c r="E480">
        <v>3</v>
      </c>
      <c r="F480" s="2">
        <v>2</v>
      </c>
      <c r="G480">
        <v>93</v>
      </c>
      <c r="H480" s="9">
        <v>16.997900000000001</v>
      </c>
      <c r="I480" s="7">
        <v>0</v>
      </c>
      <c r="J480" s="7">
        <v>20</v>
      </c>
      <c r="K480" s="2">
        <v>20</v>
      </c>
      <c r="L480">
        <f t="shared" si="91"/>
        <v>2012</v>
      </c>
      <c r="M480">
        <f t="shared" si="92"/>
        <v>12</v>
      </c>
      <c r="N480">
        <f t="shared" si="93"/>
        <v>3</v>
      </c>
      <c r="O480">
        <f t="shared" si="94"/>
        <v>14</v>
      </c>
      <c r="P480">
        <f t="shared" si="103"/>
        <v>0</v>
      </c>
      <c r="Q480">
        <f t="shared" si="95"/>
        <v>52</v>
      </c>
      <c r="R480">
        <f t="shared" si="96"/>
        <v>0</v>
      </c>
      <c r="S480">
        <f t="shared" si="97"/>
        <v>1</v>
      </c>
      <c r="T480">
        <f t="shared" si="98"/>
        <v>0</v>
      </c>
      <c r="U480">
        <f t="shared" si="99"/>
        <v>0</v>
      </c>
      <c r="V480">
        <f t="shared" si="100"/>
        <v>0</v>
      </c>
      <c r="W480">
        <f t="shared" si="101"/>
        <v>1</v>
      </c>
      <c r="X480">
        <f t="shared" si="102"/>
        <v>35.6</v>
      </c>
    </row>
    <row r="481" spans="1:24">
      <c r="A481">
        <v>11806</v>
      </c>
      <c r="B481" s="1">
        <v>40935.375</v>
      </c>
      <c r="C481">
        <v>1</v>
      </c>
      <c r="D481">
        <v>0</v>
      </c>
      <c r="E481">
        <v>3</v>
      </c>
      <c r="F481">
        <v>16</v>
      </c>
      <c r="G481">
        <v>88</v>
      </c>
      <c r="H481" s="9">
        <v>19.001200000000001</v>
      </c>
      <c r="I481" s="7">
        <v>6</v>
      </c>
      <c r="J481" s="7">
        <v>101</v>
      </c>
      <c r="K481" s="2">
        <v>107</v>
      </c>
      <c r="L481">
        <f t="shared" si="91"/>
        <v>2012</v>
      </c>
      <c r="M481">
        <f t="shared" si="92"/>
        <v>1</v>
      </c>
      <c r="N481">
        <f t="shared" si="93"/>
        <v>5</v>
      </c>
      <c r="O481">
        <f t="shared" si="94"/>
        <v>9</v>
      </c>
      <c r="P481">
        <f t="shared" si="103"/>
        <v>0</v>
      </c>
      <c r="Q481">
        <f t="shared" si="95"/>
        <v>4</v>
      </c>
      <c r="R481">
        <f t="shared" si="96"/>
        <v>0</v>
      </c>
      <c r="S481">
        <f t="shared" si="97"/>
        <v>1</v>
      </c>
      <c r="T481">
        <f t="shared" si="98"/>
        <v>0</v>
      </c>
      <c r="U481">
        <f t="shared" si="99"/>
        <v>0</v>
      </c>
      <c r="V481">
        <f t="shared" si="100"/>
        <v>0</v>
      </c>
      <c r="W481">
        <f t="shared" si="101"/>
        <v>1</v>
      </c>
      <c r="X481">
        <f t="shared" si="102"/>
        <v>60.8</v>
      </c>
    </row>
    <row r="482" spans="1:24">
      <c r="A482">
        <v>11807</v>
      </c>
      <c r="B482" s="1">
        <v>40960.416666666664</v>
      </c>
      <c r="C482">
        <v>1</v>
      </c>
      <c r="D482">
        <v>0</v>
      </c>
      <c r="E482">
        <v>1</v>
      </c>
      <c r="F482">
        <v>3</v>
      </c>
      <c r="G482">
        <v>70</v>
      </c>
      <c r="H482" s="9">
        <v>12.997999999999999</v>
      </c>
      <c r="I482" s="7">
        <v>8</v>
      </c>
      <c r="J482" s="7">
        <v>76</v>
      </c>
      <c r="K482" s="2">
        <v>84</v>
      </c>
      <c r="L482">
        <f t="shared" si="91"/>
        <v>2012</v>
      </c>
      <c r="M482">
        <f t="shared" si="92"/>
        <v>2</v>
      </c>
      <c r="N482">
        <f t="shared" si="93"/>
        <v>2</v>
      </c>
      <c r="O482">
        <f t="shared" si="94"/>
        <v>10</v>
      </c>
      <c r="P482">
        <f t="shared" si="103"/>
        <v>0</v>
      </c>
      <c r="Q482">
        <f t="shared" si="95"/>
        <v>8</v>
      </c>
      <c r="R482">
        <f t="shared" si="96"/>
        <v>0</v>
      </c>
      <c r="S482">
        <f t="shared" si="97"/>
        <v>0</v>
      </c>
      <c r="T482">
        <f t="shared" si="98"/>
        <v>0</v>
      </c>
      <c r="U482">
        <f t="shared" si="99"/>
        <v>0</v>
      </c>
      <c r="V482">
        <f t="shared" si="100"/>
        <v>0</v>
      </c>
      <c r="W482">
        <f t="shared" si="101"/>
        <v>1</v>
      </c>
      <c r="X482">
        <f t="shared" si="102"/>
        <v>37.4</v>
      </c>
    </row>
    <row r="483" spans="1:24">
      <c r="A483">
        <v>11808</v>
      </c>
      <c r="B483" s="1">
        <v>40648.166666666664</v>
      </c>
      <c r="C483">
        <v>2</v>
      </c>
      <c r="D483">
        <v>1</v>
      </c>
      <c r="E483">
        <v>1</v>
      </c>
      <c r="F483">
        <v>10</v>
      </c>
      <c r="G483">
        <v>82</v>
      </c>
      <c r="H483" s="9">
        <v>6.0031999999999996</v>
      </c>
      <c r="I483" s="7">
        <v>0</v>
      </c>
      <c r="J483" s="7">
        <v>3</v>
      </c>
      <c r="K483" s="2">
        <v>3</v>
      </c>
      <c r="L483">
        <f t="shared" si="91"/>
        <v>2011</v>
      </c>
      <c r="M483">
        <f t="shared" si="92"/>
        <v>4</v>
      </c>
      <c r="N483">
        <f t="shared" si="93"/>
        <v>5</v>
      </c>
      <c r="O483">
        <f t="shared" si="94"/>
        <v>4</v>
      </c>
      <c r="P483">
        <f t="shared" si="103"/>
        <v>0</v>
      </c>
      <c r="Q483">
        <f t="shared" si="95"/>
        <v>16</v>
      </c>
      <c r="R483">
        <f t="shared" si="96"/>
        <v>0</v>
      </c>
      <c r="S483">
        <f t="shared" si="97"/>
        <v>0</v>
      </c>
      <c r="T483">
        <f t="shared" si="98"/>
        <v>1</v>
      </c>
      <c r="U483">
        <f t="shared" si="99"/>
        <v>0</v>
      </c>
      <c r="V483">
        <f t="shared" si="100"/>
        <v>0</v>
      </c>
      <c r="W483">
        <f t="shared" si="101"/>
        <v>0</v>
      </c>
      <c r="X483">
        <f t="shared" si="102"/>
        <v>50</v>
      </c>
    </row>
    <row r="484" spans="1:24">
      <c r="A484">
        <v>11809</v>
      </c>
      <c r="B484" s="1">
        <v>41035.458333333336</v>
      </c>
      <c r="C484">
        <v>2</v>
      </c>
      <c r="D484">
        <v>0</v>
      </c>
      <c r="E484">
        <v>1</v>
      </c>
      <c r="F484">
        <v>19.000000000000004</v>
      </c>
      <c r="G484">
        <v>73</v>
      </c>
      <c r="H484" s="9">
        <v>7.0015000000000001</v>
      </c>
      <c r="I484" s="7">
        <v>144</v>
      </c>
      <c r="J484" s="7">
        <v>270</v>
      </c>
      <c r="K484" s="2">
        <v>414</v>
      </c>
      <c r="L484">
        <f t="shared" si="91"/>
        <v>2012</v>
      </c>
      <c r="M484">
        <f t="shared" si="92"/>
        <v>5</v>
      </c>
      <c r="N484">
        <f t="shared" si="93"/>
        <v>7</v>
      </c>
      <c r="O484">
        <f t="shared" si="94"/>
        <v>11</v>
      </c>
      <c r="P484">
        <f t="shared" si="103"/>
        <v>1</v>
      </c>
      <c r="Q484">
        <f t="shared" si="95"/>
        <v>19</v>
      </c>
      <c r="R484">
        <f t="shared" si="96"/>
        <v>0</v>
      </c>
      <c r="S484">
        <f t="shared" si="97"/>
        <v>0</v>
      </c>
      <c r="T484">
        <f t="shared" si="98"/>
        <v>1</v>
      </c>
      <c r="U484">
        <f t="shared" si="99"/>
        <v>0</v>
      </c>
      <c r="V484">
        <f t="shared" si="100"/>
        <v>0</v>
      </c>
      <c r="W484">
        <f t="shared" si="101"/>
        <v>1</v>
      </c>
      <c r="X484">
        <f t="shared" si="102"/>
        <v>66.200000000000017</v>
      </c>
    </row>
    <row r="485" spans="1:24">
      <c r="A485">
        <v>11810</v>
      </c>
      <c r="B485" s="1">
        <v>41177.166666666664</v>
      </c>
      <c r="C485">
        <v>4</v>
      </c>
      <c r="D485">
        <v>0</v>
      </c>
      <c r="E485">
        <v>1</v>
      </c>
      <c r="F485">
        <v>12</v>
      </c>
      <c r="G485">
        <v>71</v>
      </c>
      <c r="H485" s="9">
        <v>8.9981000000000009</v>
      </c>
      <c r="I485" s="7">
        <v>2</v>
      </c>
      <c r="J485" s="7">
        <v>7</v>
      </c>
      <c r="K485" s="2">
        <v>9</v>
      </c>
      <c r="L485">
        <f t="shared" si="91"/>
        <v>2012</v>
      </c>
      <c r="M485">
        <f t="shared" si="92"/>
        <v>9</v>
      </c>
      <c r="N485">
        <f t="shared" si="93"/>
        <v>2</v>
      </c>
      <c r="O485">
        <f t="shared" si="94"/>
        <v>4</v>
      </c>
      <c r="P485">
        <f t="shared" si="103"/>
        <v>0</v>
      </c>
      <c r="Q485">
        <f t="shared" si="95"/>
        <v>39</v>
      </c>
      <c r="R485">
        <f t="shared" si="96"/>
        <v>0</v>
      </c>
      <c r="S485">
        <f t="shared" si="97"/>
        <v>0</v>
      </c>
      <c r="T485">
        <f t="shared" si="98"/>
        <v>0</v>
      </c>
      <c r="U485">
        <f t="shared" si="99"/>
        <v>0</v>
      </c>
      <c r="V485">
        <f t="shared" si="100"/>
        <v>1</v>
      </c>
      <c r="W485">
        <f t="shared" si="101"/>
        <v>1</v>
      </c>
      <c r="X485">
        <f t="shared" si="102"/>
        <v>53.6</v>
      </c>
    </row>
    <row r="486" spans="1:24">
      <c r="A486">
        <v>11811</v>
      </c>
      <c r="B486" s="1">
        <v>40612.375</v>
      </c>
      <c r="C486">
        <v>1</v>
      </c>
      <c r="D486">
        <v>0</v>
      </c>
      <c r="E486">
        <v>3</v>
      </c>
      <c r="F486">
        <v>11</v>
      </c>
      <c r="G486">
        <v>0</v>
      </c>
      <c r="H486" s="9">
        <v>15.001300000000001</v>
      </c>
      <c r="I486" s="2">
        <v>1</v>
      </c>
      <c r="J486" s="2">
        <v>23</v>
      </c>
      <c r="K486" s="2">
        <v>24</v>
      </c>
      <c r="L486">
        <f t="shared" si="91"/>
        <v>2011</v>
      </c>
      <c r="M486">
        <f t="shared" si="92"/>
        <v>3</v>
      </c>
      <c r="N486">
        <f t="shared" si="93"/>
        <v>4</v>
      </c>
      <c r="O486">
        <f t="shared" si="94"/>
        <v>9</v>
      </c>
      <c r="P486">
        <f t="shared" si="103"/>
        <v>0</v>
      </c>
      <c r="Q486">
        <f t="shared" si="95"/>
        <v>11</v>
      </c>
      <c r="R486">
        <f t="shared" si="96"/>
        <v>0</v>
      </c>
      <c r="S486">
        <f t="shared" si="97"/>
        <v>1</v>
      </c>
      <c r="T486">
        <f t="shared" si="98"/>
        <v>0</v>
      </c>
      <c r="U486">
        <f t="shared" si="99"/>
        <v>0</v>
      </c>
      <c r="V486">
        <f t="shared" si="100"/>
        <v>0</v>
      </c>
      <c r="W486">
        <f t="shared" si="101"/>
        <v>0</v>
      </c>
      <c r="X486">
        <f t="shared" si="102"/>
        <v>51.8</v>
      </c>
    </row>
    <row r="487" spans="1:24">
      <c r="A487">
        <v>11812</v>
      </c>
      <c r="B487" s="1">
        <v>41063.666666666664</v>
      </c>
      <c r="C487">
        <v>2</v>
      </c>
      <c r="D487">
        <v>0</v>
      </c>
      <c r="E487">
        <v>1</v>
      </c>
      <c r="F487">
        <v>26</v>
      </c>
      <c r="G487">
        <v>34</v>
      </c>
      <c r="H487" s="9">
        <v>19.999500000000001</v>
      </c>
      <c r="I487" s="7">
        <v>226</v>
      </c>
      <c r="J487" s="7">
        <v>436</v>
      </c>
      <c r="K487" s="2">
        <v>662</v>
      </c>
      <c r="L487">
        <f t="shared" si="91"/>
        <v>2012</v>
      </c>
      <c r="M487">
        <f t="shared" si="92"/>
        <v>6</v>
      </c>
      <c r="N487">
        <f t="shared" si="93"/>
        <v>7</v>
      </c>
      <c r="O487">
        <f t="shared" si="94"/>
        <v>16</v>
      </c>
      <c r="P487">
        <f t="shared" si="103"/>
        <v>1</v>
      </c>
      <c r="Q487">
        <f t="shared" si="95"/>
        <v>23</v>
      </c>
      <c r="R487">
        <f t="shared" si="96"/>
        <v>0</v>
      </c>
      <c r="S487">
        <f t="shared" si="97"/>
        <v>0</v>
      </c>
      <c r="T487">
        <f t="shared" si="98"/>
        <v>1</v>
      </c>
      <c r="U487">
        <f t="shared" si="99"/>
        <v>0</v>
      </c>
      <c r="V487">
        <f t="shared" si="100"/>
        <v>0</v>
      </c>
      <c r="W487">
        <f t="shared" si="101"/>
        <v>1</v>
      </c>
      <c r="X487">
        <f t="shared" si="102"/>
        <v>78.800000000000011</v>
      </c>
    </row>
    <row r="488" spans="1:24">
      <c r="A488">
        <v>11813</v>
      </c>
      <c r="B488" s="1">
        <v>41064.208333333336</v>
      </c>
      <c r="C488">
        <v>2</v>
      </c>
      <c r="D488">
        <v>0</v>
      </c>
      <c r="E488">
        <v>1</v>
      </c>
      <c r="F488">
        <v>17</v>
      </c>
      <c r="G488">
        <v>68</v>
      </c>
      <c r="H488" s="9">
        <v>0</v>
      </c>
      <c r="I488" s="7">
        <v>2</v>
      </c>
      <c r="J488" s="7">
        <v>33</v>
      </c>
      <c r="K488" s="2">
        <v>35</v>
      </c>
      <c r="L488">
        <f t="shared" si="91"/>
        <v>2012</v>
      </c>
      <c r="M488">
        <f t="shared" si="92"/>
        <v>6</v>
      </c>
      <c r="N488">
        <f t="shared" si="93"/>
        <v>1</v>
      </c>
      <c r="O488">
        <f t="shared" si="94"/>
        <v>5</v>
      </c>
      <c r="P488">
        <f t="shared" si="103"/>
        <v>0</v>
      </c>
      <c r="Q488">
        <f t="shared" si="95"/>
        <v>23</v>
      </c>
      <c r="R488">
        <f t="shared" si="96"/>
        <v>0</v>
      </c>
      <c r="S488">
        <f t="shared" si="97"/>
        <v>0</v>
      </c>
      <c r="T488">
        <f t="shared" si="98"/>
        <v>1</v>
      </c>
      <c r="U488">
        <f t="shared" si="99"/>
        <v>0</v>
      </c>
      <c r="V488">
        <f t="shared" si="100"/>
        <v>0</v>
      </c>
      <c r="W488">
        <f t="shared" si="101"/>
        <v>1</v>
      </c>
      <c r="X488">
        <f t="shared" si="102"/>
        <v>62.6</v>
      </c>
    </row>
    <row r="489" spans="1:24">
      <c r="A489">
        <v>11814</v>
      </c>
      <c r="B489" s="1">
        <v>40793.333333333336</v>
      </c>
      <c r="C489">
        <v>3</v>
      </c>
      <c r="D489">
        <v>0</v>
      </c>
      <c r="E489">
        <v>3</v>
      </c>
      <c r="F489">
        <v>22</v>
      </c>
      <c r="G489">
        <v>94</v>
      </c>
      <c r="H489" s="9">
        <v>6.0031999999999996</v>
      </c>
      <c r="I489" s="7">
        <v>9</v>
      </c>
      <c r="J489" s="7">
        <v>316</v>
      </c>
      <c r="K489" s="2">
        <v>325</v>
      </c>
      <c r="L489">
        <f t="shared" si="91"/>
        <v>2011</v>
      </c>
      <c r="M489">
        <f t="shared" si="92"/>
        <v>9</v>
      </c>
      <c r="N489">
        <f t="shared" si="93"/>
        <v>3</v>
      </c>
      <c r="O489">
        <f t="shared" si="94"/>
        <v>8</v>
      </c>
      <c r="P489">
        <f t="shared" si="103"/>
        <v>0</v>
      </c>
      <c r="Q489">
        <f t="shared" si="95"/>
        <v>37</v>
      </c>
      <c r="R489">
        <f t="shared" si="96"/>
        <v>0</v>
      </c>
      <c r="S489">
        <f t="shared" si="97"/>
        <v>1</v>
      </c>
      <c r="T489">
        <f t="shared" si="98"/>
        <v>0</v>
      </c>
      <c r="U489">
        <f t="shared" si="99"/>
        <v>1</v>
      </c>
      <c r="V489">
        <f t="shared" si="100"/>
        <v>0</v>
      </c>
      <c r="W489">
        <f t="shared" si="101"/>
        <v>0</v>
      </c>
      <c r="X489">
        <f t="shared" si="102"/>
        <v>71.599999999999994</v>
      </c>
    </row>
    <row r="490" spans="1:24">
      <c r="A490">
        <v>11815</v>
      </c>
      <c r="B490" s="1">
        <v>41107.166666666664</v>
      </c>
      <c r="C490">
        <v>3</v>
      </c>
      <c r="D490">
        <v>0</v>
      </c>
      <c r="E490">
        <v>1</v>
      </c>
      <c r="F490">
        <v>27</v>
      </c>
      <c r="G490">
        <v>62</v>
      </c>
      <c r="H490" s="9">
        <v>0</v>
      </c>
      <c r="I490" s="7">
        <v>0</v>
      </c>
      <c r="J490" s="7">
        <v>7</v>
      </c>
      <c r="K490" s="2">
        <v>7</v>
      </c>
      <c r="L490">
        <f t="shared" si="91"/>
        <v>2012</v>
      </c>
      <c r="M490">
        <f t="shared" si="92"/>
        <v>7</v>
      </c>
      <c r="N490">
        <f t="shared" si="93"/>
        <v>2</v>
      </c>
      <c r="O490">
        <f t="shared" si="94"/>
        <v>4</v>
      </c>
      <c r="P490">
        <f t="shared" si="103"/>
        <v>0</v>
      </c>
      <c r="Q490">
        <f t="shared" si="95"/>
        <v>29</v>
      </c>
      <c r="R490">
        <f t="shared" si="96"/>
        <v>0</v>
      </c>
      <c r="S490">
        <f t="shared" si="97"/>
        <v>0</v>
      </c>
      <c r="T490">
        <f t="shared" si="98"/>
        <v>0</v>
      </c>
      <c r="U490">
        <f t="shared" si="99"/>
        <v>1</v>
      </c>
      <c r="V490">
        <f t="shared" si="100"/>
        <v>0</v>
      </c>
      <c r="W490">
        <f t="shared" si="101"/>
        <v>1</v>
      </c>
      <c r="X490">
        <f t="shared" si="102"/>
        <v>80.599999999999994</v>
      </c>
    </row>
    <row r="491" spans="1:24">
      <c r="A491">
        <v>11816</v>
      </c>
      <c r="B491" s="1">
        <v>40981.708333333336</v>
      </c>
      <c r="C491">
        <v>1</v>
      </c>
      <c r="D491">
        <v>0</v>
      </c>
      <c r="E491">
        <v>1</v>
      </c>
      <c r="F491">
        <v>26</v>
      </c>
      <c r="G491">
        <v>37</v>
      </c>
      <c r="H491" s="9">
        <v>7.0015000000000001</v>
      </c>
      <c r="I491" s="7">
        <v>62</v>
      </c>
      <c r="J491" s="7">
        <v>612</v>
      </c>
      <c r="K491" s="2">
        <v>674</v>
      </c>
      <c r="L491">
        <f t="shared" si="91"/>
        <v>2012</v>
      </c>
      <c r="M491">
        <f t="shared" si="92"/>
        <v>3</v>
      </c>
      <c r="N491">
        <f t="shared" si="93"/>
        <v>2</v>
      </c>
      <c r="O491">
        <f t="shared" si="94"/>
        <v>17</v>
      </c>
      <c r="P491">
        <f t="shared" si="103"/>
        <v>0</v>
      </c>
      <c r="Q491">
        <f t="shared" si="95"/>
        <v>11</v>
      </c>
      <c r="R491">
        <f t="shared" si="96"/>
        <v>0</v>
      </c>
      <c r="S491">
        <f t="shared" si="97"/>
        <v>0</v>
      </c>
      <c r="T491">
        <f t="shared" si="98"/>
        <v>0</v>
      </c>
      <c r="U491">
        <f t="shared" si="99"/>
        <v>0</v>
      </c>
      <c r="V491">
        <f t="shared" si="100"/>
        <v>0</v>
      </c>
      <c r="W491">
        <f t="shared" si="101"/>
        <v>1</v>
      </c>
      <c r="X491">
        <f t="shared" si="102"/>
        <v>78.800000000000011</v>
      </c>
    </row>
    <row r="492" spans="1:24">
      <c r="A492">
        <v>11817</v>
      </c>
      <c r="B492" s="1">
        <v>41086.083333333336</v>
      </c>
      <c r="C492">
        <v>3</v>
      </c>
      <c r="D492">
        <v>0</v>
      </c>
      <c r="E492">
        <v>1</v>
      </c>
      <c r="F492">
        <v>19.000000000000004</v>
      </c>
      <c r="G492">
        <v>43</v>
      </c>
      <c r="H492" s="9">
        <v>19.001200000000001</v>
      </c>
      <c r="I492" s="7">
        <v>2</v>
      </c>
      <c r="J492" s="7">
        <v>7</v>
      </c>
      <c r="K492" s="2">
        <v>9</v>
      </c>
      <c r="L492">
        <f t="shared" si="91"/>
        <v>2012</v>
      </c>
      <c r="M492">
        <f t="shared" si="92"/>
        <v>6</v>
      </c>
      <c r="N492">
        <f t="shared" si="93"/>
        <v>2</v>
      </c>
      <c r="O492">
        <f t="shared" si="94"/>
        <v>2</v>
      </c>
      <c r="P492">
        <f t="shared" si="103"/>
        <v>0</v>
      </c>
      <c r="Q492">
        <f t="shared" si="95"/>
        <v>26</v>
      </c>
      <c r="R492">
        <f t="shared" si="96"/>
        <v>0</v>
      </c>
      <c r="S492">
        <f t="shared" si="97"/>
        <v>0</v>
      </c>
      <c r="T492">
        <f t="shared" si="98"/>
        <v>0</v>
      </c>
      <c r="U492">
        <f t="shared" si="99"/>
        <v>1</v>
      </c>
      <c r="V492">
        <f t="shared" si="100"/>
        <v>0</v>
      </c>
      <c r="W492">
        <f t="shared" si="101"/>
        <v>1</v>
      </c>
      <c r="X492">
        <f t="shared" si="102"/>
        <v>66.200000000000017</v>
      </c>
    </row>
    <row r="493" spans="1:24">
      <c r="A493">
        <v>11818</v>
      </c>
      <c r="B493" s="1">
        <v>40682.458333333336</v>
      </c>
      <c r="C493">
        <v>2</v>
      </c>
      <c r="D493">
        <v>0</v>
      </c>
      <c r="E493">
        <v>3</v>
      </c>
      <c r="F493">
        <v>18</v>
      </c>
      <c r="G493">
        <v>88</v>
      </c>
      <c r="H493" s="9">
        <v>11.0014</v>
      </c>
      <c r="I493" s="7">
        <v>53</v>
      </c>
      <c r="J493" s="7">
        <v>110</v>
      </c>
      <c r="K493" s="2">
        <v>163</v>
      </c>
      <c r="L493">
        <f t="shared" si="91"/>
        <v>2011</v>
      </c>
      <c r="M493">
        <f t="shared" si="92"/>
        <v>5</v>
      </c>
      <c r="N493">
        <f t="shared" si="93"/>
        <v>4</v>
      </c>
      <c r="O493">
        <f t="shared" si="94"/>
        <v>11</v>
      </c>
      <c r="P493">
        <f t="shared" si="103"/>
        <v>0</v>
      </c>
      <c r="Q493">
        <f t="shared" si="95"/>
        <v>21</v>
      </c>
      <c r="R493">
        <f t="shared" si="96"/>
        <v>0</v>
      </c>
      <c r="S493">
        <f t="shared" si="97"/>
        <v>1</v>
      </c>
      <c r="T493">
        <f t="shared" si="98"/>
        <v>1</v>
      </c>
      <c r="U493">
        <f t="shared" si="99"/>
        <v>0</v>
      </c>
      <c r="V493">
        <f t="shared" si="100"/>
        <v>0</v>
      </c>
      <c r="W493">
        <f t="shared" si="101"/>
        <v>0</v>
      </c>
      <c r="X493">
        <f t="shared" si="102"/>
        <v>64.400000000000006</v>
      </c>
    </row>
    <row r="494" spans="1:24">
      <c r="A494">
        <v>11819</v>
      </c>
      <c r="B494" s="1">
        <v>41061.75</v>
      </c>
      <c r="C494">
        <v>2</v>
      </c>
      <c r="D494">
        <v>0</v>
      </c>
      <c r="E494">
        <v>3</v>
      </c>
      <c r="F494">
        <v>22</v>
      </c>
      <c r="G494">
        <v>88</v>
      </c>
      <c r="H494" s="9">
        <v>23.999400000000001</v>
      </c>
      <c r="I494" s="7">
        <v>10</v>
      </c>
      <c r="J494" s="7">
        <v>99</v>
      </c>
      <c r="K494" s="2">
        <v>109</v>
      </c>
      <c r="L494">
        <f t="shared" si="91"/>
        <v>2012</v>
      </c>
      <c r="M494">
        <f t="shared" si="92"/>
        <v>6</v>
      </c>
      <c r="N494">
        <f t="shared" si="93"/>
        <v>5</v>
      </c>
      <c r="O494">
        <f t="shared" si="94"/>
        <v>18</v>
      </c>
      <c r="P494">
        <f t="shared" si="103"/>
        <v>0</v>
      </c>
      <c r="Q494">
        <f t="shared" si="95"/>
        <v>22</v>
      </c>
      <c r="R494">
        <f t="shared" si="96"/>
        <v>0</v>
      </c>
      <c r="S494">
        <f t="shared" si="97"/>
        <v>1</v>
      </c>
      <c r="T494">
        <f t="shared" si="98"/>
        <v>1</v>
      </c>
      <c r="U494">
        <f t="shared" si="99"/>
        <v>0</v>
      </c>
      <c r="V494">
        <f t="shared" si="100"/>
        <v>0</v>
      </c>
      <c r="W494">
        <f t="shared" si="101"/>
        <v>1</v>
      </c>
      <c r="X494">
        <f t="shared" si="102"/>
        <v>71.599999999999994</v>
      </c>
    </row>
    <row r="495" spans="1:24">
      <c r="A495">
        <v>11820</v>
      </c>
      <c r="B495" s="1">
        <v>40611.416666666664</v>
      </c>
      <c r="C495">
        <v>1</v>
      </c>
      <c r="D495">
        <v>0</v>
      </c>
      <c r="E495">
        <v>2</v>
      </c>
      <c r="F495">
        <v>6.0000000000000018</v>
      </c>
      <c r="G495">
        <v>75</v>
      </c>
      <c r="H495" s="9">
        <v>16.997900000000001</v>
      </c>
      <c r="I495" s="2">
        <v>8</v>
      </c>
      <c r="J495" s="2">
        <v>49</v>
      </c>
      <c r="K495" s="2">
        <v>57</v>
      </c>
      <c r="L495">
        <f t="shared" si="91"/>
        <v>2011</v>
      </c>
      <c r="M495">
        <f t="shared" si="92"/>
        <v>3</v>
      </c>
      <c r="N495">
        <f t="shared" si="93"/>
        <v>3</v>
      </c>
      <c r="O495">
        <f t="shared" si="94"/>
        <v>10</v>
      </c>
      <c r="P495">
        <f t="shared" si="103"/>
        <v>0</v>
      </c>
      <c r="Q495">
        <f t="shared" si="95"/>
        <v>11</v>
      </c>
      <c r="R495">
        <f t="shared" si="96"/>
        <v>1</v>
      </c>
      <c r="S495">
        <f t="shared" si="97"/>
        <v>0</v>
      </c>
      <c r="T495">
        <f t="shared" si="98"/>
        <v>0</v>
      </c>
      <c r="U495">
        <f t="shared" si="99"/>
        <v>0</v>
      </c>
      <c r="V495">
        <f t="shared" si="100"/>
        <v>0</v>
      </c>
      <c r="W495">
        <f t="shared" si="101"/>
        <v>0</v>
      </c>
      <c r="X495">
        <f t="shared" si="102"/>
        <v>42.800000000000004</v>
      </c>
    </row>
    <row r="496" spans="1:24">
      <c r="A496">
        <v>11821</v>
      </c>
      <c r="B496" s="1">
        <v>40821.041666666664</v>
      </c>
      <c r="C496">
        <v>4</v>
      </c>
      <c r="D496">
        <v>0</v>
      </c>
      <c r="E496">
        <v>1</v>
      </c>
      <c r="F496">
        <v>15</v>
      </c>
      <c r="G496">
        <v>77</v>
      </c>
      <c r="H496" s="9">
        <v>11.0014</v>
      </c>
      <c r="I496" s="7">
        <v>4</v>
      </c>
      <c r="J496" s="7">
        <v>7</v>
      </c>
      <c r="K496" s="2">
        <v>11</v>
      </c>
      <c r="L496">
        <f t="shared" si="91"/>
        <v>2011</v>
      </c>
      <c r="M496">
        <f t="shared" si="92"/>
        <v>10</v>
      </c>
      <c r="N496">
        <f t="shared" si="93"/>
        <v>3</v>
      </c>
      <c r="O496">
        <f t="shared" si="94"/>
        <v>1</v>
      </c>
      <c r="P496">
        <f t="shared" si="103"/>
        <v>0</v>
      </c>
      <c r="Q496">
        <f t="shared" si="95"/>
        <v>41</v>
      </c>
      <c r="R496">
        <f t="shared" si="96"/>
        <v>0</v>
      </c>
      <c r="S496">
        <f t="shared" si="97"/>
        <v>0</v>
      </c>
      <c r="T496">
        <f t="shared" si="98"/>
        <v>0</v>
      </c>
      <c r="U496">
        <f t="shared" si="99"/>
        <v>0</v>
      </c>
      <c r="V496">
        <f t="shared" si="100"/>
        <v>1</v>
      </c>
      <c r="W496">
        <f t="shared" si="101"/>
        <v>0</v>
      </c>
      <c r="X496">
        <f t="shared" si="102"/>
        <v>59</v>
      </c>
    </row>
    <row r="497" spans="1:24">
      <c r="A497">
        <v>11822</v>
      </c>
      <c r="B497" s="1">
        <v>40870.5</v>
      </c>
      <c r="C497">
        <v>4</v>
      </c>
      <c r="D497">
        <v>0</v>
      </c>
      <c r="E497">
        <v>1</v>
      </c>
      <c r="F497">
        <v>15</v>
      </c>
      <c r="G497">
        <v>55</v>
      </c>
      <c r="H497" s="9">
        <v>27.999300000000002</v>
      </c>
      <c r="I497" s="7">
        <v>9</v>
      </c>
      <c r="J497" s="7">
        <v>151</v>
      </c>
      <c r="K497" s="2">
        <v>160</v>
      </c>
      <c r="L497">
        <f t="shared" si="91"/>
        <v>2011</v>
      </c>
      <c r="M497">
        <f t="shared" si="92"/>
        <v>11</v>
      </c>
      <c r="N497">
        <f t="shared" si="93"/>
        <v>3</v>
      </c>
      <c r="O497">
        <f t="shared" si="94"/>
        <v>12</v>
      </c>
      <c r="P497">
        <f t="shared" si="103"/>
        <v>0</v>
      </c>
      <c r="Q497">
        <f t="shared" si="95"/>
        <v>48</v>
      </c>
      <c r="R497">
        <f t="shared" si="96"/>
        <v>0</v>
      </c>
      <c r="S497">
        <f t="shared" si="97"/>
        <v>0</v>
      </c>
      <c r="T497">
        <f t="shared" si="98"/>
        <v>0</v>
      </c>
      <c r="U497">
        <f t="shared" si="99"/>
        <v>0</v>
      </c>
      <c r="V497">
        <f t="shared" si="100"/>
        <v>1</v>
      </c>
      <c r="W497">
        <f t="shared" si="101"/>
        <v>0</v>
      </c>
      <c r="X497">
        <f t="shared" si="102"/>
        <v>59</v>
      </c>
    </row>
    <row r="498" spans="1:24">
      <c r="A498">
        <v>11823</v>
      </c>
      <c r="B498" s="1">
        <v>40671.041666666664</v>
      </c>
      <c r="C498">
        <v>2</v>
      </c>
      <c r="D498">
        <v>0</v>
      </c>
      <c r="E498">
        <v>2</v>
      </c>
      <c r="F498">
        <v>17</v>
      </c>
      <c r="G498">
        <v>55</v>
      </c>
      <c r="H498" s="9">
        <v>0</v>
      </c>
      <c r="I498" s="7">
        <v>8</v>
      </c>
      <c r="J498" s="7">
        <v>56</v>
      </c>
      <c r="K498" s="2">
        <v>64</v>
      </c>
      <c r="L498">
        <f t="shared" si="91"/>
        <v>2011</v>
      </c>
      <c r="M498">
        <f t="shared" si="92"/>
        <v>5</v>
      </c>
      <c r="N498">
        <f t="shared" si="93"/>
        <v>7</v>
      </c>
      <c r="O498">
        <f t="shared" si="94"/>
        <v>1</v>
      </c>
      <c r="P498">
        <f t="shared" si="103"/>
        <v>1</v>
      </c>
      <c r="Q498">
        <f t="shared" si="95"/>
        <v>20</v>
      </c>
      <c r="R498">
        <f t="shared" si="96"/>
        <v>1</v>
      </c>
      <c r="S498">
        <f t="shared" si="97"/>
        <v>0</v>
      </c>
      <c r="T498">
        <f t="shared" si="98"/>
        <v>1</v>
      </c>
      <c r="U498">
        <f t="shared" si="99"/>
        <v>0</v>
      </c>
      <c r="V498">
        <f t="shared" si="100"/>
        <v>0</v>
      </c>
      <c r="W498">
        <f t="shared" si="101"/>
        <v>0</v>
      </c>
      <c r="X498">
        <f t="shared" si="102"/>
        <v>62.6</v>
      </c>
    </row>
    <row r="499" spans="1:24">
      <c r="A499">
        <v>11824</v>
      </c>
      <c r="B499" s="1">
        <v>41266.666666666664</v>
      </c>
      <c r="C499">
        <v>1</v>
      </c>
      <c r="D499">
        <v>0</v>
      </c>
      <c r="E499">
        <v>1</v>
      </c>
      <c r="F499">
        <v>8</v>
      </c>
      <c r="G499">
        <v>34</v>
      </c>
      <c r="H499" s="9">
        <v>12.997999999999999</v>
      </c>
      <c r="I499" s="7">
        <v>53</v>
      </c>
      <c r="J499" s="7">
        <v>137</v>
      </c>
      <c r="K499" s="2">
        <v>190</v>
      </c>
      <c r="L499">
        <f t="shared" si="91"/>
        <v>2012</v>
      </c>
      <c r="M499">
        <f t="shared" si="92"/>
        <v>12</v>
      </c>
      <c r="N499">
        <f t="shared" si="93"/>
        <v>7</v>
      </c>
      <c r="O499">
        <f t="shared" si="94"/>
        <v>16</v>
      </c>
      <c r="P499">
        <f t="shared" si="103"/>
        <v>1</v>
      </c>
      <c r="Q499">
        <f t="shared" si="95"/>
        <v>52</v>
      </c>
      <c r="R499">
        <f t="shared" si="96"/>
        <v>0</v>
      </c>
      <c r="S499">
        <f t="shared" si="97"/>
        <v>0</v>
      </c>
      <c r="T499">
        <f t="shared" si="98"/>
        <v>0</v>
      </c>
      <c r="U499">
        <f t="shared" si="99"/>
        <v>0</v>
      </c>
      <c r="V499">
        <f t="shared" si="100"/>
        <v>0</v>
      </c>
      <c r="W499">
        <f t="shared" si="101"/>
        <v>1</v>
      </c>
      <c r="X499">
        <f t="shared" si="102"/>
        <v>46.4</v>
      </c>
    </row>
    <row r="500" spans="1:24">
      <c r="A500">
        <v>11825</v>
      </c>
      <c r="B500" s="1">
        <v>40609.833333333336</v>
      </c>
      <c r="C500">
        <v>1</v>
      </c>
      <c r="D500">
        <v>0</v>
      </c>
      <c r="E500">
        <v>1</v>
      </c>
      <c r="F500">
        <v>6.0000000000000018</v>
      </c>
      <c r="G500">
        <v>33</v>
      </c>
      <c r="H500" s="9">
        <v>11.0014</v>
      </c>
      <c r="I500" s="2">
        <v>5</v>
      </c>
      <c r="J500" s="2">
        <v>86</v>
      </c>
      <c r="K500" s="2">
        <v>91</v>
      </c>
      <c r="L500">
        <f t="shared" si="91"/>
        <v>2011</v>
      </c>
      <c r="M500">
        <f t="shared" si="92"/>
        <v>3</v>
      </c>
      <c r="N500">
        <f t="shared" si="93"/>
        <v>1</v>
      </c>
      <c r="O500">
        <f t="shared" si="94"/>
        <v>20</v>
      </c>
      <c r="P500">
        <f t="shared" si="103"/>
        <v>0</v>
      </c>
      <c r="Q500">
        <f t="shared" si="95"/>
        <v>11</v>
      </c>
      <c r="R500">
        <f t="shared" si="96"/>
        <v>0</v>
      </c>
      <c r="S500">
        <f t="shared" si="97"/>
        <v>0</v>
      </c>
      <c r="T500">
        <f t="shared" si="98"/>
        <v>0</v>
      </c>
      <c r="U500">
        <f t="shared" si="99"/>
        <v>0</v>
      </c>
      <c r="V500">
        <f t="shared" si="100"/>
        <v>0</v>
      </c>
      <c r="W500">
        <f t="shared" si="101"/>
        <v>0</v>
      </c>
      <c r="X500">
        <f t="shared" si="102"/>
        <v>42.800000000000004</v>
      </c>
    </row>
    <row r="501" spans="1:24">
      <c r="A501">
        <v>11826</v>
      </c>
      <c r="B501" s="1">
        <v>40819.458333333336</v>
      </c>
      <c r="C501">
        <v>4</v>
      </c>
      <c r="D501">
        <v>0</v>
      </c>
      <c r="E501">
        <v>2</v>
      </c>
      <c r="F501">
        <v>11</v>
      </c>
      <c r="G501">
        <v>71</v>
      </c>
      <c r="H501" s="9">
        <v>15.001300000000001</v>
      </c>
      <c r="I501" s="7">
        <v>26</v>
      </c>
      <c r="J501" s="7">
        <v>100</v>
      </c>
      <c r="K501" s="2">
        <v>126</v>
      </c>
      <c r="L501">
        <f t="shared" si="91"/>
        <v>2011</v>
      </c>
      <c r="M501">
        <f t="shared" si="92"/>
        <v>10</v>
      </c>
      <c r="N501">
        <f t="shared" si="93"/>
        <v>1</v>
      </c>
      <c r="O501">
        <f t="shared" si="94"/>
        <v>11</v>
      </c>
      <c r="P501">
        <f t="shared" si="103"/>
        <v>0</v>
      </c>
      <c r="Q501">
        <f t="shared" si="95"/>
        <v>41</v>
      </c>
      <c r="R501">
        <f t="shared" si="96"/>
        <v>1</v>
      </c>
      <c r="S501">
        <f t="shared" si="97"/>
        <v>0</v>
      </c>
      <c r="T501">
        <f t="shared" si="98"/>
        <v>0</v>
      </c>
      <c r="U501">
        <f t="shared" si="99"/>
        <v>0</v>
      </c>
      <c r="V501">
        <f t="shared" si="100"/>
        <v>1</v>
      </c>
      <c r="W501">
        <f t="shared" si="101"/>
        <v>0</v>
      </c>
      <c r="X501">
        <f t="shared" si="102"/>
        <v>51.8</v>
      </c>
    </row>
    <row r="502" spans="1:24">
      <c r="A502">
        <v>11827</v>
      </c>
      <c r="B502" s="1">
        <v>40727.375</v>
      </c>
      <c r="C502">
        <v>3</v>
      </c>
      <c r="D502">
        <v>0</v>
      </c>
      <c r="E502">
        <v>1</v>
      </c>
      <c r="F502">
        <v>26</v>
      </c>
      <c r="G502">
        <v>74</v>
      </c>
      <c r="H502" s="9">
        <v>16.997900000000001</v>
      </c>
      <c r="I502" s="7">
        <v>82</v>
      </c>
      <c r="J502" s="7">
        <v>99</v>
      </c>
      <c r="K502" s="2">
        <v>181</v>
      </c>
      <c r="L502">
        <f t="shared" si="91"/>
        <v>2011</v>
      </c>
      <c r="M502">
        <f t="shared" si="92"/>
        <v>7</v>
      </c>
      <c r="N502">
        <f t="shared" si="93"/>
        <v>7</v>
      </c>
      <c r="O502">
        <f t="shared" si="94"/>
        <v>9</v>
      </c>
      <c r="P502">
        <f t="shared" si="103"/>
        <v>1</v>
      </c>
      <c r="Q502">
        <f t="shared" si="95"/>
        <v>28</v>
      </c>
      <c r="R502">
        <f t="shared" si="96"/>
        <v>0</v>
      </c>
      <c r="S502">
        <f t="shared" si="97"/>
        <v>0</v>
      </c>
      <c r="T502">
        <f t="shared" si="98"/>
        <v>0</v>
      </c>
      <c r="U502">
        <f t="shared" si="99"/>
        <v>1</v>
      </c>
      <c r="V502">
        <f t="shared" si="100"/>
        <v>0</v>
      </c>
      <c r="W502">
        <f t="shared" si="101"/>
        <v>0</v>
      </c>
      <c r="X502">
        <f t="shared" si="102"/>
        <v>78.800000000000011</v>
      </c>
    </row>
    <row r="503" spans="1:24">
      <c r="A503">
        <v>11828</v>
      </c>
      <c r="B503" s="1">
        <v>40576.5</v>
      </c>
      <c r="C503">
        <v>1</v>
      </c>
      <c r="D503">
        <v>0</v>
      </c>
      <c r="E503">
        <v>2</v>
      </c>
      <c r="F503">
        <v>3</v>
      </c>
      <c r="G503">
        <v>93</v>
      </c>
      <c r="H503" s="9">
        <v>15.001300000000001</v>
      </c>
      <c r="I503" s="2">
        <v>3</v>
      </c>
      <c r="J503" s="2">
        <v>60</v>
      </c>
      <c r="K503" s="2">
        <v>63</v>
      </c>
      <c r="L503">
        <f t="shared" si="91"/>
        <v>2011</v>
      </c>
      <c r="M503">
        <f t="shared" si="92"/>
        <v>2</v>
      </c>
      <c r="N503">
        <f t="shared" si="93"/>
        <v>3</v>
      </c>
      <c r="O503">
        <f t="shared" si="94"/>
        <v>12</v>
      </c>
      <c r="P503">
        <f t="shared" si="103"/>
        <v>0</v>
      </c>
      <c r="Q503">
        <f t="shared" si="95"/>
        <v>6</v>
      </c>
      <c r="R503">
        <f t="shared" si="96"/>
        <v>1</v>
      </c>
      <c r="S503">
        <f t="shared" si="97"/>
        <v>0</v>
      </c>
      <c r="T503">
        <f t="shared" si="98"/>
        <v>0</v>
      </c>
      <c r="U503">
        <f t="shared" si="99"/>
        <v>0</v>
      </c>
      <c r="V503">
        <f t="shared" si="100"/>
        <v>0</v>
      </c>
      <c r="W503">
        <f t="shared" si="101"/>
        <v>0</v>
      </c>
      <c r="X503">
        <f t="shared" si="102"/>
        <v>37.4</v>
      </c>
    </row>
    <row r="504" spans="1:24">
      <c r="A504">
        <v>11829</v>
      </c>
      <c r="B504" s="1">
        <v>40632.791666666664</v>
      </c>
      <c r="C504">
        <v>2</v>
      </c>
      <c r="D504">
        <v>0</v>
      </c>
      <c r="E504">
        <v>2</v>
      </c>
      <c r="F504">
        <v>4</v>
      </c>
      <c r="G504">
        <v>93</v>
      </c>
      <c r="H504" s="9">
        <v>15.001300000000001</v>
      </c>
      <c r="I504" s="2">
        <v>5</v>
      </c>
      <c r="J504" s="2">
        <v>67</v>
      </c>
      <c r="K504" s="2">
        <v>72</v>
      </c>
      <c r="L504">
        <f t="shared" si="91"/>
        <v>2011</v>
      </c>
      <c r="M504">
        <f t="shared" si="92"/>
        <v>3</v>
      </c>
      <c r="N504">
        <f t="shared" si="93"/>
        <v>3</v>
      </c>
      <c r="O504">
        <f t="shared" si="94"/>
        <v>19</v>
      </c>
      <c r="P504">
        <f t="shared" si="103"/>
        <v>0</v>
      </c>
      <c r="Q504">
        <f t="shared" si="95"/>
        <v>14</v>
      </c>
      <c r="R504">
        <f t="shared" si="96"/>
        <v>1</v>
      </c>
      <c r="S504">
        <f t="shared" si="97"/>
        <v>0</v>
      </c>
      <c r="T504">
        <f t="shared" si="98"/>
        <v>1</v>
      </c>
      <c r="U504">
        <f t="shared" si="99"/>
        <v>0</v>
      </c>
      <c r="V504">
        <f t="shared" si="100"/>
        <v>0</v>
      </c>
      <c r="W504">
        <f t="shared" si="101"/>
        <v>0</v>
      </c>
      <c r="X504">
        <f t="shared" si="102"/>
        <v>39.200000000000003</v>
      </c>
    </row>
    <row r="505" spans="1:24">
      <c r="A505">
        <v>11830</v>
      </c>
      <c r="B505" s="1">
        <v>41194.833333333336</v>
      </c>
      <c r="C505">
        <v>4</v>
      </c>
      <c r="D505">
        <v>0</v>
      </c>
      <c r="E505">
        <v>1</v>
      </c>
      <c r="F505">
        <v>12</v>
      </c>
      <c r="G505">
        <v>47</v>
      </c>
      <c r="H505" s="9">
        <v>8.9981000000000009</v>
      </c>
      <c r="I505" s="7">
        <v>28</v>
      </c>
      <c r="J505" s="7">
        <v>280</v>
      </c>
      <c r="K505" s="2">
        <v>308</v>
      </c>
      <c r="L505">
        <f t="shared" si="91"/>
        <v>2012</v>
      </c>
      <c r="M505">
        <f t="shared" si="92"/>
        <v>10</v>
      </c>
      <c r="N505">
        <f t="shared" si="93"/>
        <v>5</v>
      </c>
      <c r="O505">
        <f t="shared" si="94"/>
        <v>20</v>
      </c>
      <c r="P505">
        <f t="shared" si="103"/>
        <v>0</v>
      </c>
      <c r="Q505">
        <f t="shared" si="95"/>
        <v>41</v>
      </c>
      <c r="R505">
        <f t="shared" si="96"/>
        <v>0</v>
      </c>
      <c r="S505">
        <f t="shared" si="97"/>
        <v>0</v>
      </c>
      <c r="T505">
        <f t="shared" si="98"/>
        <v>0</v>
      </c>
      <c r="U505">
        <f t="shared" si="99"/>
        <v>0</v>
      </c>
      <c r="V505">
        <f t="shared" si="100"/>
        <v>1</v>
      </c>
      <c r="W505">
        <f t="shared" si="101"/>
        <v>1</v>
      </c>
      <c r="X505">
        <f t="shared" si="102"/>
        <v>53.6</v>
      </c>
    </row>
    <row r="506" spans="1:24">
      <c r="A506">
        <v>11831</v>
      </c>
      <c r="B506" s="1">
        <v>40880.75</v>
      </c>
      <c r="C506">
        <v>4</v>
      </c>
      <c r="D506">
        <v>0</v>
      </c>
      <c r="E506">
        <v>1</v>
      </c>
      <c r="F506">
        <v>8</v>
      </c>
      <c r="G506">
        <v>53</v>
      </c>
      <c r="H506" s="9">
        <v>8.9981000000000009</v>
      </c>
      <c r="I506" s="7">
        <v>31</v>
      </c>
      <c r="J506" s="7">
        <v>192</v>
      </c>
      <c r="K506" s="2">
        <v>223</v>
      </c>
      <c r="L506">
        <f t="shared" si="91"/>
        <v>2011</v>
      </c>
      <c r="M506">
        <f t="shared" si="92"/>
        <v>12</v>
      </c>
      <c r="N506">
        <f t="shared" si="93"/>
        <v>6</v>
      </c>
      <c r="O506">
        <f t="shared" si="94"/>
        <v>18</v>
      </c>
      <c r="P506">
        <f t="shared" si="103"/>
        <v>1</v>
      </c>
      <c r="Q506">
        <f t="shared" si="95"/>
        <v>49</v>
      </c>
      <c r="R506">
        <f t="shared" si="96"/>
        <v>0</v>
      </c>
      <c r="S506">
        <f t="shared" si="97"/>
        <v>0</v>
      </c>
      <c r="T506">
        <f t="shared" si="98"/>
        <v>0</v>
      </c>
      <c r="U506">
        <f t="shared" si="99"/>
        <v>0</v>
      </c>
      <c r="V506">
        <f t="shared" si="100"/>
        <v>1</v>
      </c>
      <c r="W506">
        <f t="shared" si="101"/>
        <v>0</v>
      </c>
      <c r="X506">
        <f t="shared" si="102"/>
        <v>46.4</v>
      </c>
    </row>
    <row r="507" spans="1:24">
      <c r="A507">
        <v>11832</v>
      </c>
      <c r="B507" s="1">
        <v>40654.541666666664</v>
      </c>
      <c r="C507">
        <v>2</v>
      </c>
      <c r="D507">
        <v>0</v>
      </c>
      <c r="E507">
        <v>1</v>
      </c>
      <c r="F507">
        <v>15</v>
      </c>
      <c r="G507">
        <v>33</v>
      </c>
      <c r="H507" s="9">
        <v>22.002800000000001</v>
      </c>
      <c r="I507" s="7">
        <v>55</v>
      </c>
      <c r="J507" s="7">
        <v>122</v>
      </c>
      <c r="K507" s="2">
        <v>177</v>
      </c>
      <c r="L507">
        <f t="shared" si="91"/>
        <v>2011</v>
      </c>
      <c r="M507">
        <f t="shared" si="92"/>
        <v>4</v>
      </c>
      <c r="N507">
        <f t="shared" si="93"/>
        <v>4</v>
      </c>
      <c r="O507">
        <f t="shared" si="94"/>
        <v>13</v>
      </c>
      <c r="P507">
        <f t="shared" si="103"/>
        <v>0</v>
      </c>
      <c r="Q507">
        <f t="shared" si="95"/>
        <v>17</v>
      </c>
      <c r="R507">
        <f t="shared" si="96"/>
        <v>0</v>
      </c>
      <c r="S507">
        <f t="shared" si="97"/>
        <v>0</v>
      </c>
      <c r="T507">
        <f t="shared" si="98"/>
        <v>1</v>
      </c>
      <c r="U507">
        <f t="shared" si="99"/>
        <v>0</v>
      </c>
      <c r="V507">
        <f t="shared" si="100"/>
        <v>0</v>
      </c>
      <c r="W507">
        <f t="shared" si="101"/>
        <v>0</v>
      </c>
      <c r="X507">
        <f t="shared" si="102"/>
        <v>59</v>
      </c>
    </row>
    <row r="508" spans="1:24">
      <c r="A508">
        <v>11833</v>
      </c>
      <c r="B508" s="1">
        <v>40942.958333333336</v>
      </c>
      <c r="C508">
        <v>1</v>
      </c>
      <c r="D508">
        <v>0</v>
      </c>
      <c r="E508">
        <v>1</v>
      </c>
      <c r="F508">
        <v>4</v>
      </c>
      <c r="G508">
        <v>70</v>
      </c>
      <c r="H508" s="9">
        <v>7.0015000000000001</v>
      </c>
      <c r="I508" s="7">
        <v>3</v>
      </c>
      <c r="J508" s="7">
        <v>74</v>
      </c>
      <c r="K508" s="2">
        <v>77</v>
      </c>
      <c r="L508">
        <f t="shared" si="91"/>
        <v>2012</v>
      </c>
      <c r="M508">
        <f t="shared" si="92"/>
        <v>2</v>
      </c>
      <c r="N508">
        <f t="shared" si="93"/>
        <v>5</v>
      </c>
      <c r="O508">
        <f t="shared" si="94"/>
        <v>23</v>
      </c>
      <c r="P508">
        <f t="shared" si="103"/>
        <v>0</v>
      </c>
      <c r="Q508">
        <f t="shared" si="95"/>
        <v>5</v>
      </c>
      <c r="R508">
        <f t="shared" si="96"/>
        <v>0</v>
      </c>
      <c r="S508">
        <f t="shared" si="97"/>
        <v>0</v>
      </c>
      <c r="T508">
        <f t="shared" si="98"/>
        <v>0</v>
      </c>
      <c r="U508">
        <f t="shared" si="99"/>
        <v>0</v>
      </c>
      <c r="V508">
        <f t="shared" si="100"/>
        <v>0</v>
      </c>
      <c r="W508">
        <f t="shared" si="101"/>
        <v>1</v>
      </c>
      <c r="X508">
        <f t="shared" si="102"/>
        <v>39.200000000000003</v>
      </c>
    </row>
    <row r="509" spans="1:24">
      <c r="A509">
        <v>11834</v>
      </c>
      <c r="B509" s="1">
        <v>40588.916666666664</v>
      </c>
      <c r="C509">
        <v>1</v>
      </c>
      <c r="D509">
        <v>0</v>
      </c>
      <c r="E509">
        <v>1</v>
      </c>
      <c r="F509">
        <v>8</v>
      </c>
      <c r="G509">
        <v>46</v>
      </c>
      <c r="H509" s="9">
        <v>43.998899999999999</v>
      </c>
      <c r="I509" s="2">
        <v>1</v>
      </c>
      <c r="J509" s="2">
        <v>44</v>
      </c>
      <c r="K509" s="2">
        <v>45</v>
      </c>
      <c r="L509">
        <f t="shared" si="91"/>
        <v>2011</v>
      </c>
      <c r="M509">
        <f t="shared" si="92"/>
        <v>2</v>
      </c>
      <c r="N509">
        <f t="shared" si="93"/>
        <v>1</v>
      </c>
      <c r="O509">
        <f t="shared" si="94"/>
        <v>22</v>
      </c>
      <c r="P509">
        <f t="shared" si="103"/>
        <v>0</v>
      </c>
      <c r="Q509">
        <f t="shared" si="95"/>
        <v>8</v>
      </c>
      <c r="R509">
        <f t="shared" si="96"/>
        <v>0</v>
      </c>
      <c r="S509">
        <f t="shared" si="97"/>
        <v>0</v>
      </c>
      <c r="T509">
        <f t="shared" si="98"/>
        <v>0</v>
      </c>
      <c r="U509">
        <f t="shared" si="99"/>
        <v>0</v>
      </c>
      <c r="V509">
        <f t="shared" si="100"/>
        <v>0</v>
      </c>
      <c r="W509">
        <f t="shared" si="101"/>
        <v>0</v>
      </c>
      <c r="X509">
        <f t="shared" si="102"/>
        <v>46.4</v>
      </c>
    </row>
    <row r="510" spans="1:24">
      <c r="A510">
        <v>11835</v>
      </c>
      <c r="B510" s="1">
        <v>40731.916666666664</v>
      </c>
      <c r="C510">
        <v>3</v>
      </c>
      <c r="D510">
        <v>0</v>
      </c>
      <c r="E510">
        <v>1</v>
      </c>
      <c r="F510">
        <v>28</v>
      </c>
      <c r="G510">
        <v>62</v>
      </c>
      <c r="H510" s="9">
        <v>11.0014</v>
      </c>
      <c r="I510" s="7">
        <v>32</v>
      </c>
      <c r="J510" s="7">
        <v>150</v>
      </c>
      <c r="K510" s="2">
        <v>182</v>
      </c>
      <c r="L510">
        <f t="shared" si="91"/>
        <v>2011</v>
      </c>
      <c r="M510">
        <f t="shared" si="92"/>
        <v>7</v>
      </c>
      <c r="N510">
        <f t="shared" si="93"/>
        <v>4</v>
      </c>
      <c r="O510">
        <f t="shared" si="94"/>
        <v>22</v>
      </c>
      <c r="P510">
        <f t="shared" si="103"/>
        <v>0</v>
      </c>
      <c r="Q510">
        <f t="shared" si="95"/>
        <v>28</v>
      </c>
      <c r="R510">
        <f t="shared" si="96"/>
        <v>0</v>
      </c>
      <c r="S510">
        <f t="shared" si="97"/>
        <v>0</v>
      </c>
      <c r="T510">
        <f t="shared" si="98"/>
        <v>0</v>
      </c>
      <c r="U510">
        <f t="shared" si="99"/>
        <v>1</v>
      </c>
      <c r="V510">
        <f t="shared" si="100"/>
        <v>0</v>
      </c>
      <c r="W510">
        <f t="shared" si="101"/>
        <v>0</v>
      </c>
      <c r="X510">
        <f t="shared" si="102"/>
        <v>82.4</v>
      </c>
    </row>
    <row r="511" spans="1:24">
      <c r="A511">
        <v>11836</v>
      </c>
      <c r="B511" s="1">
        <v>41143.958333333336</v>
      </c>
      <c r="C511">
        <v>3</v>
      </c>
      <c r="D511">
        <v>0</v>
      </c>
      <c r="E511">
        <v>1</v>
      </c>
      <c r="F511">
        <v>23</v>
      </c>
      <c r="G511">
        <v>83</v>
      </c>
      <c r="H511" s="9">
        <v>0</v>
      </c>
      <c r="I511" s="7">
        <v>27</v>
      </c>
      <c r="J511" s="7">
        <v>113</v>
      </c>
      <c r="K511" s="2">
        <v>140</v>
      </c>
      <c r="L511">
        <f t="shared" si="91"/>
        <v>2012</v>
      </c>
      <c r="M511">
        <f t="shared" si="92"/>
        <v>8</v>
      </c>
      <c r="N511">
        <f t="shared" si="93"/>
        <v>3</v>
      </c>
      <c r="O511">
        <f t="shared" si="94"/>
        <v>23</v>
      </c>
      <c r="P511">
        <f t="shared" si="103"/>
        <v>0</v>
      </c>
      <c r="Q511">
        <f t="shared" si="95"/>
        <v>34</v>
      </c>
      <c r="R511">
        <f t="shared" si="96"/>
        <v>0</v>
      </c>
      <c r="S511">
        <f t="shared" si="97"/>
        <v>0</v>
      </c>
      <c r="T511">
        <f t="shared" si="98"/>
        <v>0</v>
      </c>
      <c r="U511">
        <f t="shared" si="99"/>
        <v>1</v>
      </c>
      <c r="V511">
        <f t="shared" si="100"/>
        <v>0</v>
      </c>
      <c r="W511">
        <f t="shared" si="101"/>
        <v>1</v>
      </c>
      <c r="X511">
        <f t="shared" si="102"/>
        <v>73.400000000000006</v>
      </c>
    </row>
    <row r="512" spans="1:24">
      <c r="A512">
        <v>11837</v>
      </c>
      <c r="B512" s="1">
        <v>40756.291666666664</v>
      </c>
      <c r="C512">
        <v>3</v>
      </c>
      <c r="D512">
        <v>0</v>
      </c>
      <c r="E512">
        <v>1</v>
      </c>
      <c r="F512">
        <v>28</v>
      </c>
      <c r="G512">
        <v>62</v>
      </c>
      <c r="H512" s="9">
        <v>0</v>
      </c>
      <c r="I512" s="7">
        <v>24</v>
      </c>
      <c r="J512" s="7">
        <v>256</v>
      </c>
      <c r="K512" s="2">
        <v>280</v>
      </c>
      <c r="L512">
        <f t="shared" si="91"/>
        <v>2011</v>
      </c>
      <c r="M512">
        <f t="shared" si="92"/>
        <v>8</v>
      </c>
      <c r="N512">
        <f t="shared" si="93"/>
        <v>1</v>
      </c>
      <c r="O512">
        <f t="shared" si="94"/>
        <v>7</v>
      </c>
      <c r="P512">
        <f t="shared" si="103"/>
        <v>0</v>
      </c>
      <c r="Q512">
        <f t="shared" si="95"/>
        <v>32</v>
      </c>
      <c r="R512">
        <f t="shared" si="96"/>
        <v>0</v>
      </c>
      <c r="S512">
        <f t="shared" si="97"/>
        <v>0</v>
      </c>
      <c r="T512">
        <f t="shared" si="98"/>
        <v>0</v>
      </c>
      <c r="U512">
        <f t="shared" si="99"/>
        <v>1</v>
      </c>
      <c r="V512">
        <f t="shared" si="100"/>
        <v>0</v>
      </c>
      <c r="W512">
        <f t="shared" si="101"/>
        <v>0</v>
      </c>
      <c r="X512">
        <f t="shared" si="102"/>
        <v>82.4</v>
      </c>
    </row>
    <row r="513" spans="1:24">
      <c r="A513">
        <v>11838</v>
      </c>
      <c r="B513" s="1">
        <v>40739.625</v>
      </c>
      <c r="C513">
        <v>3</v>
      </c>
      <c r="D513">
        <v>0</v>
      </c>
      <c r="E513">
        <v>1</v>
      </c>
      <c r="F513">
        <v>27</v>
      </c>
      <c r="G513">
        <v>45</v>
      </c>
      <c r="H513" s="9">
        <v>11.0014</v>
      </c>
      <c r="I513" s="7">
        <v>74</v>
      </c>
      <c r="J513" s="7">
        <v>161</v>
      </c>
      <c r="K513" s="2">
        <v>235</v>
      </c>
      <c r="L513">
        <f t="shared" si="91"/>
        <v>2011</v>
      </c>
      <c r="M513">
        <f t="shared" si="92"/>
        <v>7</v>
      </c>
      <c r="N513">
        <f t="shared" si="93"/>
        <v>5</v>
      </c>
      <c r="O513">
        <f t="shared" si="94"/>
        <v>15</v>
      </c>
      <c r="P513">
        <f t="shared" si="103"/>
        <v>0</v>
      </c>
      <c r="Q513">
        <f t="shared" si="95"/>
        <v>29</v>
      </c>
      <c r="R513">
        <f t="shared" si="96"/>
        <v>0</v>
      </c>
      <c r="S513">
        <f t="shared" si="97"/>
        <v>0</v>
      </c>
      <c r="T513">
        <f t="shared" si="98"/>
        <v>0</v>
      </c>
      <c r="U513">
        <f t="shared" si="99"/>
        <v>1</v>
      </c>
      <c r="V513">
        <f t="shared" si="100"/>
        <v>0</v>
      </c>
      <c r="W513">
        <f t="shared" si="101"/>
        <v>0</v>
      </c>
      <c r="X513">
        <f t="shared" si="102"/>
        <v>80.599999999999994</v>
      </c>
    </row>
    <row r="514" spans="1:24">
      <c r="A514">
        <v>11839</v>
      </c>
      <c r="B514" s="1">
        <v>40999.291666666664</v>
      </c>
      <c r="C514">
        <v>2</v>
      </c>
      <c r="D514">
        <v>0</v>
      </c>
      <c r="E514">
        <v>2</v>
      </c>
      <c r="F514">
        <v>9</v>
      </c>
      <c r="G514">
        <v>87</v>
      </c>
      <c r="H514" s="9">
        <v>11.0014</v>
      </c>
      <c r="I514" s="7">
        <v>5</v>
      </c>
      <c r="J514" s="7">
        <v>39</v>
      </c>
      <c r="K514" s="2">
        <v>44</v>
      </c>
      <c r="L514">
        <f t="shared" ref="L514:L577" si="104">YEAR(B514)</f>
        <v>2012</v>
      </c>
      <c r="M514">
        <f t="shared" ref="M514:M577" si="105">MONTH(B514)</f>
        <v>3</v>
      </c>
      <c r="N514">
        <f t="shared" ref="N514:N577" si="106">WEEKDAY(B514,2)</f>
        <v>6</v>
      </c>
      <c r="O514">
        <f t="shared" ref="O514:O577" si="107">HOUR(B514)</f>
        <v>7</v>
      </c>
      <c r="P514">
        <f t="shared" si="103"/>
        <v>1</v>
      </c>
      <c r="Q514">
        <f t="shared" ref="Q514:Q577" si="108">WEEKNUM(B514,1)</f>
        <v>13</v>
      </c>
      <c r="R514">
        <f t="shared" ref="R514:R577" si="109">IF(E514=2,1,0)</f>
        <v>1</v>
      </c>
      <c r="S514">
        <f t="shared" ref="S514:S577" si="110">IF(E514=3,1,0)</f>
        <v>0</v>
      </c>
      <c r="T514">
        <f t="shared" ref="T514:T577" si="111">IF(C514=2,1,0)</f>
        <v>1</v>
      </c>
      <c r="U514">
        <f t="shared" ref="U514:U577" si="112">IF(C514=3,1,0)</f>
        <v>0</v>
      </c>
      <c r="V514">
        <f t="shared" ref="V514:V577" si="113">IF(C514=4,1,0)</f>
        <v>0</v>
      </c>
      <c r="W514">
        <f t="shared" ref="W514:W577" si="114">IF(L514=2012,1,0)</f>
        <v>1</v>
      </c>
      <c r="X514">
        <f t="shared" ref="X514:X577" si="115">CONVERT(F514,"C","F")</f>
        <v>48.2</v>
      </c>
    </row>
    <row r="515" spans="1:24">
      <c r="A515">
        <v>11840</v>
      </c>
      <c r="B515" s="1">
        <v>40735.083333333336</v>
      </c>
      <c r="C515">
        <v>3</v>
      </c>
      <c r="D515">
        <v>0</v>
      </c>
      <c r="E515">
        <v>1</v>
      </c>
      <c r="F515">
        <v>26</v>
      </c>
      <c r="G515">
        <v>61</v>
      </c>
      <c r="H515" s="9">
        <v>15.001300000000001</v>
      </c>
      <c r="I515" s="7">
        <v>8</v>
      </c>
      <c r="J515" s="7">
        <v>4</v>
      </c>
      <c r="K515" s="2">
        <v>12</v>
      </c>
      <c r="L515">
        <f t="shared" si="104"/>
        <v>2011</v>
      </c>
      <c r="M515">
        <f t="shared" si="105"/>
        <v>7</v>
      </c>
      <c r="N515">
        <f t="shared" si="106"/>
        <v>1</v>
      </c>
      <c r="O515">
        <f t="shared" si="107"/>
        <v>2</v>
      </c>
      <c r="P515">
        <f t="shared" ref="P515:P578" si="116">IF(N515&gt;5,1,0)</f>
        <v>0</v>
      </c>
      <c r="Q515">
        <f t="shared" si="108"/>
        <v>29</v>
      </c>
      <c r="R515">
        <f t="shared" si="109"/>
        <v>0</v>
      </c>
      <c r="S515">
        <f t="shared" si="110"/>
        <v>0</v>
      </c>
      <c r="T515">
        <f t="shared" si="111"/>
        <v>0</v>
      </c>
      <c r="U515">
        <f t="shared" si="112"/>
        <v>1</v>
      </c>
      <c r="V515">
        <f t="shared" si="113"/>
        <v>0</v>
      </c>
      <c r="W515">
        <f t="shared" si="114"/>
        <v>0</v>
      </c>
      <c r="X515">
        <f t="shared" si="115"/>
        <v>78.800000000000011</v>
      </c>
    </row>
    <row r="516" spans="1:24">
      <c r="A516">
        <v>11841</v>
      </c>
      <c r="B516" s="1">
        <v>41139.916666666664</v>
      </c>
      <c r="C516">
        <v>3</v>
      </c>
      <c r="D516">
        <v>0</v>
      </c>
      <c r="E516">
        <v>1</v>
      </c>
      <c r="F516">
        <v>23.999999999999993</v>
      </c>
      <c r="G516">
        <v>61</v>
      </c>
      <c r="H516" s="9">
        <v>0</v>
      </c>
      <c r="I516" s="7">
        <v>90</v>
      </c>
      <c r="J516" s="7">
        <v>171</v>
      </c>
      <c r="K516" s="2">
        <v>261</v>
      </c>
      <c r="L516">
        <f t="shared" si="104"/>
        <v>2012</v>
      </c>
      <c r="M516">
        <f t="shared" si="105"/>
        <v>8</v>
      </c>
      <c r="N516">
        <f t="shared" si="106"/>
        <v>6</v>
      </c>
      <c r="O516">
        <f t="shared" si="107"/>
        <v>22</v>
      </c>
      <c r="P516">
        <f t="shared" si="116"/>
        <v>1</v>
      </c>
      <c r="Q516">
        <f t="shared" si="108"/>
        <v>33</v>
      </c>
      <c r="R516">
        <f t="shared" si="109"/>
        <v>0</v>
      </c>
      <c r="S516">
        <f t="shared" si="110"/>
        <v>0</v>
      </c>
      <c r="T516">
        <f t="shared" si="111"/>
        <v>0</v>
      </c>
      <c r="U516">
        <f t="shared" si="112"/>
        <v>1</v>
      </c>
      <c r="V516">
        <f t="shared" si="113"/>
        <v>0</v>
      </c>
      <c r="W516">
        <f t="shared" si="114"/>
        <v>1</v>
      </c>
      <c r="X516">
        <f t="shared" si="115"/>
        <v>75.199999999999989</v>
      </c>
    </row>
    <row r="517" spans="1:24">
      <c r="A517">
        <v>11842</v>
      </c>
      <c r="B517" s="1">
        <v>40991.291666666664</v>
      </c>
      <c r="C517">
        <v>2</v>
      </c>
      <c r="D517">
        <v>0</v>
      </c>
      <c r="E517">
        <v>2</v>
      </c>
      <c r="F517">
        <v>16</v>
      </c>
      <c r="G517">
        <v>93</v>
      </c>
      <c r="H517" s="9">
        <v>8.9981000000000009</v>
      </c>
      <c r="I517" s="7">
        <v>27</v>
      </c>
      <c r="J517" s="7">
        <v>318</v>
      </c>
      <c r="K517" s="2">
        <v>345</v>
      </c>
      <c r="L517">
        <f t="shared" si="104"/>
        <v>2012</v>
      </c>
      <c r="M517">
        <f t="shared" si="105"/>
        <v>3</v>
      </c>
      <c r="N517">
        <f t="shared" si="106"/>
        <v>5</v>
      </c>
      <c r="O517">
        <f t="shared" si="107"/>
        <v>7</v>
      </c>
      <c r="P517">
        <f t="shared" si="116"/>
        <v>0</v>
      </c>
      <c r="Q517">
        <f t="shared" si="108"/>
        <v>12</v>
      </c>
      <c r="R517">
        <f t="shared" si="109"/>
        <v>1</v>
      </c>
      <c r="S517">
        <f t="shared" si="110"/>
        <v>0</v>
      </c>
      <c r="T517">
        <f t="shared" si="111"/>
        <v>1</v>
      </c>
      <c r="U517">
        <f t="shared" si="112"/>
        <v>0</v>
      </c>
      <c r="V517">
        <f t="shared" si="113"/>
        <v>0</v>
      </c>
      <c r="W517">
        <f t="shared" si="114"/>
        <v>1</v>
      </c>
      <c r="X517">
        <f t="shared" si="115"/>
        <v>60.8</v>
      </c>
    </row>
    <row r="518" spans="1:24">
      <c r="A518">
        <v>11843</v>
      </c>
      <c r="B518" s="1">
        <v>40862.291666666664</v>
      </c>
      <c r="C518">
        <v>4</v>
      </c>
      <c r="D518">
        <v>0</v>
      </c>
      <c r="E518">
        <v>2</v>
      </c>
      <c r="F518">
        <v>18</v>
      </c>
      <c r="G518">
        <v>68</v>
      </c>
      <c r="H518" s="9">
        <v>11.0014</v>
      </c>
      <c r="I518" s="7">
        <v>21</v>
      </c>
      <c r="J518" s="7">
        <v>296</v>
      </c>
      <c r="K518" s="2">
        <v>317</v>
      </c>
      <c r="L518">
        <f t="shared" si="104"/>
        <v>2011</v>
      </c>
      <c r="M518">
        <f t="shared" si="105"/>
        <v>11</v>
      </c>
      <c r="N518">
        <f t="shared" si="106"/>
        <v>2</v>
      </c>
      <c r="O518">
        <f t="shared" si="107"/>
        <v>7</v>
      </c>
      <c r="P518">
        <f t="shared" si="116"/>
        <v>0</v>
      </c>
      <c r="Q518">
        <f t="shared" si="108"/>
        <v>47</v>
      </c>
      <c r="R518">
        <f t="shared" si="109"/>
        <v>1</v>
      </c>
      <c r="S518">
        <f t="shared" si="110"/>
        <v>0</v>
      </c>
      <c r="T518">
        <f t="shared" si="111"/>
        <v>0</v>
      </c>
      <c r="U518">
        <f t="shared" si="112"/>
        <v>0</v>
      </c>
      <c r="V518">
        <f t="shared" si="113"/>
        <v>1</v>
      </c>
      <c r="W518">
        <f t="shared" si="114"/>
        <v>0</v>
      </c>
      <c r="X518">
        <f t="shared" si="115"/>
        <v>64.400000000000006</v>
      </c>
    </row>
    <row r="519" spans="1:24">
      <c r="A519">
        <v>11844</v>
      </c>
      <c r="B519" s="1">
        <v>41259.916666666664</v>
      </c>
      <c r="C519">
        <v>4</v>
      </c>
      <c r="D519">
        <v>0</v>
      </c>
      <c r="E519">
        <v>2</v>
      </c>
      <c r="F519">
        <v>11</v>
      </c>
      <c r="G519">
        <v>82</v>
      </c>
      <c r="H519" s="9">
        <v>12.997999999999999</v>
      </c>
      <c r="I519" s="7">
        <v>6</v>
      </c>
      <c r="J519" s="7">
        <v>83</v>
      </c>
      <c r="K519" s="2">
        <v>89</v>
      </c>
      <c r="L519">
        <f t="shared" si="104"/>
        <v>2012</v>
      </c>
      <c r="M519">
        <f t="shared" si="105"/>
        <v>12</v>
      </c>
      <c r="N519">
        <f t="shared" si="106"/>
        <v>7</v>
      </c>
      <c r="O519">
        <f t="shared" si="107"/>
        <v>22</v>
      </c>
      <c r="P519">
        <f t="shared" si="116"/>
        <v>1</v>
      </c>
      <c r="Q519">
        <f t="shared" si="108"/>
        <v>51</v>
      </c>
      <c r="R519">
        <f t="shared" si="109"/>
        <v>1</v>
      </c>
      <c r="S519">
        <f t="shared" si="110"/>
        <v>0</v>
      </c>
      <c r="T519">
        <f t="shared" si="111"/>
        <v>0</v>
      </c>
      <c r="U519">
        <f t="shared" si="112"/>
        <v>0</v>
      </c>
      <c r="V519">
        <f t="shared" si="113"/>
        <v>1</v>
      </c>
      <c r="W519">
        <f t="shared" si="114"/>
        <v>1</v>
      </c>
      <c r="X519">
        <f t="shared" si="115"/>
        <v>51.8</v>
      </c>
    </row>
    <row r="520" spans="1:24">
      <c r="A520">
        <v>11845</v>
      </c>
      <c r="B520" s="1">
        <v>40792.208333333336</v>
      </c>
      <c r="C520">
        <v>3</v>
      </c>
      <c r="D520">
        <v>0</v>
      </c>
      <c r="E520">
        <v>3</v>
      </c>
      <c r="F520">
        <v>18</v>
      </c>
      <c r="G520">
        <v>88</v>
      </c>
      <c r="H520" s="9">
        <v>23.999400000000001</v>
      </c>
      <c r="I520" s="7">
        <v>1</v>
      </c>
      <c r="J520" s="7">
        <v>18</v>
      </c>
      <c r="K520" s="2">
        <v>19</v>
      </c>
      <c r="L520">
        <f t="shared" si="104"/>
        <v>2011</v>
      </c>
      <c r="M520">
        <f t="shared" si="105"/>
        <v>9</v>
      </c>
      <c r="N520">
        <f t="shared" si="106"/>
        <v>2</v>
      </c>
      <c r="O520">
        <f t="shared" si="107"/>
        <v>5</v>
      </c>
      <c r="P520">
        <f t="shared" si="116"/>
        <v>0</v>
      </c>
      <c r="Q520">
        <f t="shared" si="108"/>
        <v>37</v>
      </c>
      <c r="R520">
        <f t="shared" si="109"/>
        <v>0</v>
      </c>
      <c r="S520">
        <f t="shared" si="110"/>
        <v>1</v>
      </c>
      <c r="T520">
        <f t="shared" si="111"/>
        <v>0</v>
      </c>
      <c r="U520">
        <f t="shared" si="112"/>
        <v>1</v>
      </c>
      <c r="V520">
        <f t="shared" si="113"/>
        <v>0</v>
      </c>
      <c r="W520">
        <f t="shared" si="114"/>
        <v>0</v>
      </c>
      <c r="X520">
        <f t="shared" si="115"/>
        <v>64.400000000000006</v>
      </c>
    </row>
    <row r="521" spans="1:24">
      <c r="A521">
        <v>11846</v>
      </c>
      <c r="B521" s="1">
        <v>41163.666666666664</v>
      </c>
      <c r="C521">
        <v>3</v>
      </c>
      <c r="D521">
        <v>0</v>
      </c>
      <c r="E521">
        <v>1</v>
      </c>
      <c r="F521">
        <v>26</v>
      </c>
      <c r="G521">
        <v>28</v>
      </c>
      <c r="H521" s="9">
        <v>8.9981000000000009</v>
      </c>
      <c r="I521" s="7">
        <v>99</v>
      </c>
      <c r="J521" s="7">
        <v>437</v>
      </c>
      <c r="K521" s="2">
        <v>536</v>
      </c>
      <c r="L521">
        <f t="shared" si="104"/>
        <v>2012</v>
      </c>
      <c r="M521">
        <f t="shared" si="105"/>
        <v>9</v>
      </c>
      <c r="N521">
        <f t="shared" si="106"/>
        <v>2</v>
      </c>
      <c r="O521">
        <f t="shared" si="107"/>
        <v>16</v>
      </c>
      <c r="P521">
        <f t="shared" si="116"/>
        <v>0</v>
      </c>
      <c r="Q521">
        <f t="shared" si="108"/>
        <v>37</v>
      </c>
      <c r="R521">
        <f t="shared" si="109"/>
        <v>0</v>
      </c>
      <c r="S521">
        <f t="shared" si="110"/>
        <v>0</v>
      </c>
      <c r="T521">
        <f t="shared" si="111"/>
        <v>0</v>
      </c>
      <c r="U521">
        <f t="shared" si="112"/>
        <v>1</v>
      </c>
      <c r="V521">
        <f t="shared" si="113"/>
        <v>0</v>
      </c>
      <c r="W521">
        <f t="shared" si="114"/>
        <v>1</v>
      </c>
      <c r="X521">
        <f t="shared" si="115"/>
        <v>78.800000000000011</v>
      </c>
    </row>
    <row r="522" spans="1:24">
      <c r="A522">
        <v>11847</v>
      </c>
      <c r="B522" s="1">
        <v>41124.041666666664</v>
      </c>
      <c r="C522">
        <v>3</v>
      </c>
      <c r="D522">
        <v>0</v>
      </c>
      <c r="E522">
        <v>1</v>
      </c>
      <c r="F522">
        <v>26</v>
      </c>
      <c r="G522">
        <v>74</v>
      </c>
      <c r="H522" s="9">
        <v>12.997999999999999</v>
      </c>
      <c r="I522" s="7">
        <v>11</v>
      </c>
      <c r="J522" s="7">
        <v>32</v>
      </c>
      <c r="K522" s="2">
        <v>43</v>
      </c>
      <c r="L522">
        <f t="shared" si="104"/>
        <v>2012</v>
      </c>
      <c r="M522">
        <f t="shared" si="105"/>
        <v>8</v>
      </c>
      <c r="N522">
        <f t="shared" si="106"/>
        <v>5</v>
      </c>
      <c r="O522">
        <f t="shared" si="107"/>
        <v>1</v>
      </c>
      <c r="P522">
        <f t="shared" si="116"/>
        <v>0</v>
      </c>
      <c r="Q522">
        <f t="shared" si="108"/>
        <v>31</v>
      </c>
      <c r="R522">
        <f t="shared" si="109"/>
        <v>0</v>
      </c>
      <c r="S522">
        <f t="shared" si="110"/>
        <v>0</v>
      </c>
      <c r="T522">
        <f t="shared" si="111"/>
        <v>0</v>
      </c>
      <c r="U522">
        <f t="shared" si="112"/>
        <v>1</v>
      </c>
      <c r="V522">
        <f t="shared" si="113"/>
        <v>0</v>
      </c>
      <c r="W522">
        <f t="shared" si="114"/>
        <v>1</v>
      </c>
      <c r="X522">
        <f t="shared" si="115"/>
        <v>78.800000000000011</v>
      </c>
    </row>
    <row r="523" spans="1:24">
      <c r="A523">
        <v>11848</v>
      </c>
      <c r="B523" s="1">
        <v>40818.25</v>
      </c>
      <c r="C523">
        <v>4</v>
      </c>
      <c r="D523">
        <v>0</v>
      </c>
      <c r="E523">
        <v>1</v>
      </c>
      <c r="F523">
        <v>7</v>
      </c>
      <c r="G523">
        <v>81</v>
      </c>
      <c r="H523" s="9">
        <v>11.0014</v>
      </c>
      <c r="I523" s="7">
        <v>2</v>
      </c>
      <c r="J523" s="7">
        <v>13</v>
      </c>
      <c r="K523" s="2">
        <v>15</v>
      </c>
      <c r="L523">
        <f t="shared" si="104"/>
        <v>2011</v>
      </c>
      <c r="M523">
        <f t="shared" si="105"/>
        <v>10</v>
      </c>
      <c r="N523">
        <f t="shared" si="106"/>
        <v>7</v>
      </c>
      <c r="O523">
        <f t="shared" si="107"/>
        <v>6</v>
      </c>
      <c r="P523">
        <f t="shared" si="116"/>
        <v>1</v>
      </c>
      <c r="Q523">
        <f t="shared" si="108"/>
        <v>41</v>
      </c>
      <c r="R523">
        <f t="shared" si="109"/>
        <v>0</v>
      </c>
      <c r="S523">
        <f t="shared" si="110"/>
        <v>0</v>
      </c>
      <c r="T523">
        <f t="shared" si="111"/>
        <v>0</v>
      </c>
      <c r="U523">
        <f t="shared" si="112"/>
        <v>0</v>
      </c>
      <c r="V523">
        <f t="shared" si="113"/>
        <v>1</v>
      </c>
      <c r="W523">
        <f t="shared" si="114"/>
        <v>0</v>
      </c>
      <c r="X523">
        <f t="shared" si="115"/>
        <v>44.6</v>
      </c>
    </row>
    <row r="524" spans="1:24">
      <c r="A524">
        <v>11849</v>
      </c>
      <c r="B524" s="1">
        <v>41105.916666666664</v>
      </c>
      <c r="C524">
        <v>3</v>
      </c>
      <c r="D524">
        <v>0</v>
      </c>
      <c r="E524">
        <v>1</v>
      </c>
      <c r="F524">
        <v>27</v>
      </c>
      <c r="G524">
        <v>74</v>
      </c>
      <c r="H524" s="9">
        <v>7.0015000000000001</v>
      </c>
      <c r="I524" s="7">
        <v>34</v>
      </c>
      <c r="J524" s="7">
        <v>96</v>
      </c>
      <c r="K524" s="2">
        <v>130</v>
      </c>
      <c r="L524">
        <f t="shared" si="104"/>
        <v>2012</v>
      </c>
      <c r="M524">
        <f t="shared" si="105"/>
        <v>7</v>
      </c>
      <c r="N524">
        <f t="shared" si="106"/>
        <v>7</v>
      </c>
      <c r="O524">
        <f t="shared" si="107"/>
        <v>22</v>
      </c>
      <c r="P524">
        <f t="shared" si="116"/>
        <v>1</v>
      </c>
      <c r="Q524">
        <f t="shared" si="108"/>
        <v>29</v>
      </c>
      <c r="R524">
        <f t="shared" si="109"/>
        <v>0</v>
      </c>
      <c r="S524">
        <f t="shared" si="110"/>
        <v>0</v>
      </c>
      <c r="T524">
        <f t="shared" si="111"/>
        <v>0</v>
      </c>
      <c r="U524">
        <f t="shared" si="112"/>
        <v>1</v>
      </c>
      <c r="V524">
        <f t="shared" si="113"/>
        <v>0</v>
      </c>
      <c r="W524">
        <f t="shared" si="114"/>
        <v>1</v>
      </c>
      <c r="X524">
        <f t="shared" si="115"/>
        <v>80.599999999999994</v>
      </c>
    </row>
    <row r="525" spans="1:24">
      <c r="A525">
        <v>11850</v>
      </c>
      <c r="B525" s="1">
        <v>41004.875</v>
      </c>
      <c r="C525">
        <v>2</v>
      </c>
      <c r="D525">
        <v>0</v>
      </c>
      <c r="E525">
        <v>1</v>
      </c>
      <c r="F525">
        <v>12</v>
      </c>
      <c r="G525">
        <v>47</v>
      </c>
      <c r="H525" s="9">
        <v>12.997999999999999</v>
      </c>
      <c r="I525" s="7">
        <v>25</v>
      </c>
      <c r="J525" s="7">
        <v>207</v>
      </c>
      <c r="K525" s="2">
        <v>232</v>
      </c>
      <c r="L525">
        <f t="shared" si="104"/>
        <v>2012</v>
      </c>
      <c r="M525">
        <f t="shared" si="105"/>
        <v>4</v>
      </c>
      <c r="N525">
        <f t="shared" si="106"/>
        <v>4</v>
      </c>
      <c r="O525">
        <f t="shared" si="107"/>
        <v>21</v>
      </c>
      <c r="P525">
        <f t="shared" si="116"/>
        <v>0</v>
      </c>
      <c r="Q525">
        <f t="shared" si="108"/>
        <v>14</v>
      </c>
      <c r="R525">
        <f t="shared" si="109"/>
        <v>0</v>
      </c>
      <c r="S525">
        <f t="shared" si="110"/>
        <v>0</v>
      </c>
      <c r="T525">
        <f t="shared" si="111"/>
        <v>1</v>
      </c>
      <c r="U525">
        <f t="shared" si="112"/>
        <v>0</v>
      </c>
      <c r="V525">
        <f t="shared" si="113"/>
        <v>0</v>
      </c>
      <c r="W525">
        <f t="shared" si="114"/>
        <v>1</v>
      </c>
      <c r="X525">
        <f t="shared" si="115"/>
        <v>53.6</v>
      </c>
    </row>
    <row r="526" spans="1:24">
      <c r="A526">
        <v>11851</v>
      </c>
      <c r="B526" s="1">
        <v>40792.083333333336</v>
      </c>
      <c r="C526">
        <v>3</v>
      </c>
      <c r="D526">
        <v>0</v>
      </c>
      <c r="E526">
        <v>3</v>
      </c>
      <c r="F526">
        <v>18</v>
      </c>
      <c r="G526">
        <v>94</v>
      </c>
      <c r="H526" s="9">
        <v>16.997900000000001</v>
      </c>
      <c r="I526" s="7">
        <v>0</v>
      </c>
      <c r="J526" s="7">
        <v>2</v>
      </c>
      <c r="K526" s="2">
        <v>2</v>
      </c>
      <c r="L526">
        <f t="shared" si="104"/>
        <v>2011</v>
      </c>
      <c r="M526">
        <f t="shared" si="105"/>
        <v>9</v>
      </c>
      <c r="N526">
        <f t="shared" si="106"/>
        <v>2</v>
      </c>
      <c r="O526">
        <f t="shared" si="107"/>
        <v>2</v>
      </c>
      <c r="P526">
        <f t="shared" si="116"/>
        <v>0</v>
      </c>
      <c r="Q526">
        <f t="shared" si="108"/>
        <v>37</v>
      </c>
      <c r="R526">
        <f t="shared" si="109"/>
        <v>0</v>
      </c>
      <c r="S526">
        <f t="shared" si="110"/>
        <v>1</v>
      </c>
      <c r="T526">
        <f t="shared" si="111"/>
        <v>0</v>
      </c>
      <c r="U526">
        <f t="shared" si="112"/>
        <v>1</v>
      </c>
      <c r="V526">
        <f t="shared" si="113"/>
        <v>0</v>
      </c>
      <c r="W526">
        <f t="shared" si="114"/>
        <v>0</v>
      </c>
      <c r="X526">
        <f t="shared" si="115"/>
        <v>64.400000000000006</v>
      </c>
    </row>
    <row r="527" spans="1:24">
      <c r="A527">
        <v>11852</v>
      </c>
      <c r="B527" s="1">
        <v>40905.541666666664</v>
      </c>
      <c r="C527">
        <v>1</v>
      </c>
      <c r="D527">
        <v>0</v>
      </c>
      <c r="E527">
        <v>1</v>
      </c>
      <c r="F527">
        <v>8</v>
      </c>
      <c r="G527">
        <v>39</v>
      </c>
      <c r="H527" s="9">
        <v>31.000900000000001</v>
      </c>
      <c r="I527" s="7">
        <v>24</v>
      </c>
      <c r="J527" s="7">
        <v>135</v>
      </c>
      <c r="K527" s="2">
        <v>159</v>
      </c>
      <c r="L527">
        <f t="shared" si="104"/>
        <v>2011</v>
      </c>
      <c r="M527">
        <f t="shared" si="105"/>
        <v>12</v>
      </c>
      <c r="N527">
        <f t="shared" si="106"/>
        <v>3</v>
      </c>
      <c r="O527">
        <f t="shared" si="107"/>
        <v>13</v>
      </c>
      <c r="P527">
        <f t="shared" si="116"/>
        <v>0</v>
      </c>
      <c r="Q527">
        <f t="shared" si="108"/>
        <v>53</v>
      </c>
      <c r="R527">
        <f t="shared" si="109"/>
        <v>0</v>
      </c>
      <c r="S527">
        <f t="shared" si="110"/>
        <v>0</v>
      </c>
      <c r="T527">
        <f t="shared" si="111"/>
        <v>0</v>
      </c>
      <c r="U527">
        <f t="shared" si="112"/>
        <v>0</v>
      </c>
      <c r="V527">
        <f t="shared" si="113"/>
        <v>0</v>
      </c>
      <c r="W527">
        <f t="shared" si="114"/>
        <v>0</v>
      </c>
      <c r="X527">
        <f t="shared" si="115"/>
        <v>46.4</v>
      </c>
    </row>
    <row r="528" spans="1:24">
      <c r="A528">
        <v>11853</v>
      </c>
      <c r="B528" s="1">
        <v>40695.875</v>
      </c>
      <c r="C528">
        <v>2</v>
      </c>
      <c r="D528">
        <v>0</v>
      </c>
      <c r="E528">
        <v>1</v>
      </c>
      <c r="F528">
        <v>28</v>
      </c>
      <c r="G528">
        <v>70</v>
      </c>
      <c r="H528" s="9">
        <v>19.001200000000001</v>
      </c>
      <c r="I528" s="7">
        <v>29</v>
      </c>
      <c r="J528" s="7">
        <v>161</v>
      </c>
      <c r="K528" s="2">
        <v>190</v>
      </c>
      <c r="L528">
        <f t="shared" si="104"/>
        <v>2011</v>
      </c>
      <c r="M528">
        <f t="shared" si="105"/>
        <v>6</v>
      </c>
      <c r="N528">
        <f t="shared" si="106"/>
        <v>3</v>
      </c>
      <c r="O528">
        <f t="shared" si="107"/>
        <v>21</v>
      </c>
      <c r="P528">
        <f t="shared" si="116"/>
        <v>0</v>
      </c>
      <c r="Q528">
        <f t="shared" si="108"/>
        <v>23</v>
      </c>
      <c r="R528">
        <f t="shared" si="109"/>
        <v>0</v>
      </c>
      <c r="S528">
        <f t="shared" si="110"/>
        <v>0</v>
      </c>
      <c r="T528">
        <f t="shared" si="111"/>
        <v>1</v>
      </c>
      <c r="U528">
        <f t="shared" si="112"/>
        <v>0</v>
      </c>
      <c r="V528">
        <f t="shared" si="113"/>
        <v>0</v>
      </c>
      <c r="W528">
        <f t="shared" si="114"/>
        <v>0</v>
      </c>
      <c r="X528">
        <f t="shared" si="115"/>
        <v>82.4</v>
      </c>
    </row>
    <row r="529" spans="1:24">
      <c r="A529">
        <v>11854</v>
      </c>
      <c r="B529" s="1">
        <v>41031.75</v>
      </c>
      <c r="C529">
        <v>2</v>
      </c>
      <c r="D529">
        <v>0</v>
      </c>
      <c r="E529">
        <v>1</v>
      </c>
      <c r="F529">
        <v>19.000000000000004</v>
      </c>
      <c r="G529">
        <v>73</v>
      </c>
      <c r="H529" s="9">
        <v>15.001300000000001</v>
      </c>
      <c r="I529" s="7">
        <v>43</v>
      </c>
      <c r="J529" s="7">
        <v>770</v>
      </c>
      <c r="K529" s="2">
        <v>813</v>
      </c>
      <c r="L529">
        <f t="shared" si="104"/>
        <v>2012</v>
      </c>
      <c r="M529">
        <f t="shared" si="105"/>
        <v>5</v>
      </c>
      <c r="N529">
        <f t="shared" si="106"/>
        <v>3</v>
      </c>
      <c r="O529">
        <f t="shared" si="107"/>
        <v>18</v>
      </c>
      <c r="P529">
        <f t="shared" si="116"/>
        <v>0</v>
      </c>
      <c r="Q529">
        <f t="shared" si="108"/>
        <v>18</v>
      </c>
      <c r="R529">
        <f t="shared" si="109"/>
        <v>0</v>
      </c>
      <c r="S529">
        <f t="shared" si="110"/>
        <v>0</v>
      </c>
      <c r="T529">
        <f t="shared" si="111"/>
        <v>1</v>
      </c>
      <c r="U529">
        <f t="shared" si="112"/>
        <v>0</v>
      </c>
      <c r="V529">
        <f t="shared" si="113"/>
        <v>0</v>
      </c>
      <c r="W529">
        <f t="shared" si="114"/>
        <v>1</v>
      </c>
      <c r="X529">
        <f t="shared" si="115"/>
        <v>66.200000000000017</v>
      </c>
    </row>
    <row r="530" spans="1:24">
      <c r="A530">
        <v>11855</v>
      </c>
      <c r="B530" s="1">
        <v>40836.416666666664</v>
      </c>
      <c r="C530">
        <v>4</v>
      </c>
      <c r="D530">
        <v>0</v>
      </c>
      <c r="E530">
        <v>1</v>
      </c>
      <c r="F530">
        <v>14</v>
      </c>
      <c r="G530">
        <v>59</v>
      </c>
      <c r="H530" s="9">
        <v>30.002600000000001</v>
      </c>
      <c r="I530" s="7">
        <v>25</v>
      </c>
      <c r="J530" s="7">
        <v>105</v>
      </c>
      <c r="K530" s="2">
        <v>130</v>
      </c>
      <c r="L530">
        <f t="shared" si="104"/>
        <v>2011</v>
      </c>
      <c r="M530">
        <f t="shared" si="105"/>
        <v>10</v>
      </c>
      <c r="N530">
        <f t="shared" si="106"/>
        <v>4</v>
      </c>
      <c r="O530">
        <f t="shared" si="107"/>
        <v>10</v>
      </c>
      <c r="P530">
        <f t="shared" si="116"/>
        <v>0</v>
      </c>
      <c r="Q530">
        <f t="shared" si="108"/>
        <v>43</v>
      </c>
      <c r="R530">
        <f t="shared" si="109"/>
        <v>0</v>
      </c>
      <c r="S530">
        <f t="shared" si="110"/>
        <v>0</v>
      </c>
      <c r="T530">
        <f t="shared" si="111"/>
        <v>0</v>
      </c>
      <c r="U530">
        <f t="shared" si="112"/>
        <v>0</v>
      </c>
      <c r="V530">
        <f t="shared" si="113"/>
        <v>1</v>
      </c>
      <c r="W530">
        <f t="shared" si="114"/>
        <v>0</v>
      </c>
      <c r="X530">
        <f t="shared" si="115"/>
        <v>57.2</v>
      </c>
    </row>
    <row r="531" spans="1:24">
      <c r="A531">
        <v>11856</v>
      </c>
      <c r="B531" s="1">
        <v>40898.375</v>
      </c>
      <c r="C531">
        <v>1</v>
      </c>
      <c r="D531">
        <v>0</v>
      </c>
      <c r="E531">
        <v>2</v>
      </c>
      <c r="F531">
        <v>11</v>
      </c>
      <c r="G531">
        <v>87</v>
      </c>
      <c r="H531" s="9">
        <v>15.001300000000001</v>
      </c>
      <c r="I531" s="7">
        <v>14</v>
      </c>
      <c r="J531" s="7">
        <v>219</v>
      </c>
      <c r="K531" s="2">
        <v>233</v>
      </c>
      <c r="L531">
        <f t="shared" si="104"/>
        <v>2011</v>
      </c>
      <c r="M531">
        <f t="shared" si="105"/>
        <v>12</v>
      </c>
      <c r="N531">
        <f t="shared" si="106"/>
        <v>3</v>
      </c>
      <c r="O531">
        <f t="shared" si="107"/>
        <v>9</v>
      </c>
      <c r="P531">
        <f t="shared" si="116"/>
        <v>0</v>
      </c>
      <c r="Q531">
        <f t="shared" si="108"/>
        <v>52</v>
      </c>
      <c r="R531">
        <f t="shared" si="109"/>
        <v>1</v>
      </c>
      <c r="S531">
        <f t="shared" si="110"/>
        <v>0</v>
      </c>
      <c r="T531">
        <f t="shared" si="111"/>
        <v>0</v>
      </c>
      <c r="U531">
        <f t="shared" si="112"/>
        <v>0</v>
      </c>
      <c r="V531">
        <f t="shared" si="113"/>
        <v>0</v>
      </c>
      <c r="W531">
        <f t="shared" si="114"/>
        <v>0</v>
      </c>
      <c r="X531">
        <f t="shared" si="115"/>
        <v>51.8</v>
      </c>
    </row>
    <row r="532" spans="1:24">
      <c r="A532">
        <v>11857</v>
      </c>
      <c r="B532" s="1">
        <v>41122.208333333336</v>
      </c>
      <c r="C532">
        <v>3</v>
      </c>
      <c r="D532">
        <v>0</v>
      </c>
      <c r="E532">
        <v>2</v>
      </c>
      <c r="F532">
        <v>23</v>
      </c>
      <c r="G532">
        <v>78</v>
      </c>
      <c r="H532" s="9">
        <v>8.9981000000000009</v>
      </c>
      <c r="I532" s="7">
        <v>3</v>
      </c>
      <c r="J532" s="7">
        <v>46</v>
      </c>
      <c r="K532" s="2">
        <v>49</v>
      </c>
      <c r="L532">
        <f t="shared" si="104"/>
        <v>2012</v>
      </c>
      <c r="M532">
        <f t="shared" si="105"/>
        <v>8</v>
      </c>
      <c r="N532">
        <f t="shared" si="106"/>
        <v>3</v>
      </c>
      <c r="O532">
        <f t="shared" si="107"/>
        <v>5</v>
      </c>
      <c r="P532">
        <f t="shared" si="116"/>
        <v>0</v>
      </c>
      <c r="Q532">
        <f t="shared" si="108"/>
        <v>31</v>
      </c>
      <c r="R532">
        <f t="shared" si="109"/>
        <v>1</v>
      </c>
      <c r="S532">
        <f t="shared" si="110"/>
        <v>0</v>
      </c>
      <c r="T532">
        <f t="shared" si="111"/>
        <v>0</v>
      </c>
      <c r="U532">
        <f t="shared" si="112"/>
        <v>1</v>
      </c>
      <c r="V532">
        <f t="shared" si="113"/>
        <v>0</v>
      </c>
      <c r="W532">
        <f t="shared" si="114"/>
        <v>1</v>
      </c>
      <c r="X532">
        <f t="shared" si="115"/>
        <v>73.400000000000006</v>
      </c>
    </row>
    <row r="533" spans="1:24">
      <c r="A533">
        <v>11858</v>
      </c>
      <c r="B533" s="1">
        <v>41254.541666666664</v>
      </c>
      <c r="C533">
        <v>4</v>
      </c>
      <c r="D533">
        <v>0</v>
      </c>
      <c r="E533">
        <v>2</v>
      </c>
      <c r="F533">
        <v>10</v>
      </c>
      <c r="G533">
        <v>50</v>
      </c>
      <c r="H533" s="9">
        <v>15.001300000000001</v>
      </c>
      <c r="I533" s="7">
        <v>28</v>
      </c>
      <c r="J533" s="7">
        <v>226</v>
      </c>
      <c r="K533" s="2">
        <v>254</v>
      </c>
      <c r="L533">
        <f t="shared" si="104"/>
        <v>2012</v>
      </c>
      <c r="M533">
        <f t="shared" si="105"/>
        <v>12</v>
      </c>
      <c r="N533">
        <f t="shared" si="106"/>
        <v>2</v>
      </c>
      <c r="O533">
        <f t="shared" si="107"/>
        <v>13</v>
      </c>
      <c r="P533">
        <f t="shared" si="116"/>
        <v>0</v>
      </c>
      <c r="Q533">
        <f t="shared" si="108"/>
        <v>50</v>
      </c>
      <c r="R533">
        <f t="shared" si="109"/>
        <v>1</v>
      </c>
      <c r="S533">
        <f t="shared" si="110"/>
        <v>0</v>
      </c>
      <c r="T533">
        <f t="shared" si="111"/>
        <v>0</v>
      </c>
      <c r="U533">
        <f t="shared" si="112"/>
        <v>0</v>
      </c>
      <c r="V533">
        <f t="shared" si="113"/>
        <v>1</v>
      </c>
      <c r="W533">
        <f t="shared" si="114"/>
        <v>1</v>
      </c>
      <c r="X533">
        <f t="shared" si="115"/>
        <v>50</v>
      </c>
    </row>
    <row r="534" spans="1:24">
      <c r="A534">
        <v>11859</v>
      </c>
      <c r="B534" s="1">
        <v>41236.458333333336</v>
      </c>
      <c r="C534">
        <v>4</v>
      </c>
      <c r="D534">
        <v>0</v>
      </c>
      <c r="E534">
        <v>1</v>
      </c>
      <c r="F534">
        <v>11</v>
      </c>
      <c r="G534">
        <v>50</v>
      </c>
      <c r="H534" s="9">
        <v>12.997999999999999</v>
      </c>
      <c r="I534" s="7">
        <v>121</v>
      </c>
      <c r="J534" s="7">
        <v>130</v>
      </c>
      <c r="K534" s="2">
        <v>251</v>
      </c>
      <c r="L534">
        <f t="shared" si="104"/>
        <v>2012</v>
      </c>
      <c r="M534">
        <f t="shared" si="105"/>
        <v>11</v>
      </c>
      <c r="N534">
        <f t="shared" si="106"/>
        <v>5</v>
      </c>
      <c r="O534">
        <f t="shared" si="107"/>
        <v>11</v>
      </c>
      <c r="P534">
        <f t="shared" si="116"/>
        <v>0</v>
      </c>
      <c r="Q534">
        <f t="shared" si="108"/>
        <v>47</v>
      </c>
      <c r="R534">
        <f t="shared" si="109"/>
        <v>0</v>
      </c>
      <c r="S534">
        <f t="shared" si="110"/>
        <v>0</v>
      </c>
      <c r="T534">
        <f t="shared" si="111"/>
        <v>0</v>
      </c>
      <c r="U534">
        <f t="shared" si="112"/>
        <v>0</v>
      </c>
      <c r="V534">
        <f t="shared" si="113"/>
        <v>1</v>
      </c>
      <c r="W534">
        <f t="shared" si="114"/>
        <v>1</v>
      </c>
      <c r="X534">
        <f t="shared" si="115"/>
        <v>51.8</v>
      </c>
    </row>
    <row r="535" spans="1:24">
      <c r="A535">
        <v>11860</v>
      </c>
      <c r="B535" s="1">
        <v>40754.208333333336</v>
      </c>
      <c r="C535">
        <v>3</v>
      </c>
      <c r="D535">
        <v>0</v>
      </c>
      <c r="E535">
        <v>1</v>
      </c>
      <c r="F535">
        <v>27</v>
      </c>
      <c r="G535">
        <v>70</v>
      </c>
      <c r="H535" s="9">
        <v>19.001200000000001</v>
      </c>
      <c r="I535" s="7">
        <v>4</v>
      </c>
      <c r="J535" s="7">
        <v>9</v>
      </c>
      <c r="K535" s="2">
        <v>13</v>
      </c>
      <c r="L535">
        <f t="shared" si="104"/>
        <v>2011</v>
      </c>
      <c r="M535">
        <f t="shared" si="105"/>
        <v>7</v>
      </c>
      <c r="N535">
        <f t="shared" si="106"/>
        <v>6</v>
      </c>
      <c r="O535">
        <f t="shared" si="107"/>
        <v>5</v>
      </c>
      <c r="P535">
        <f t="shared" si="116"/>
        <v>1</v>
      </c>
      <c r="Q535">
        <f t="shared" si="108"/>
        <v>31</v>
      </c>
      <c r="R535">
        <f t="shared" si="109"/>
        <v>0</v>
      </c>
      <c r="S535">
        <f t="shared" si="110"/>
        <v>0</v>
      </c>
      <c r="T535">
        <f t="shared" si="111"/>
        <v>0</v>
      </c>
      <c r="U535">
        <f t="shared" si="112"/>
        <v>1</v>
      </c>
      <c r="V535">
        <f t="shared" si="113"/>
        <v>0</v>
      </c>
      <c r="W535">
        <f t="shared" si="114"/>
        <v>0</v>
      </c>
      <c r="X535">
        <f t="shared" si="115"/>
        <v>80.599999999999994</v>
      </c>
    </row>
    <row r="536" spans="1:24">
      <c r="A536">
        <v>11861</v>
      </c>
      <c r="B536" s="1">
        <v>41132.5</v>
      </c>
      <c r="C536">
        <v>3</v>
      </c>
      <c r="D536">
        <v>0</v>
      </c>
      <c r="E536">
        <v>1</v>
      </c>
      <c r="F536">
        <v>29</v>
      </c>
      <c r="G536">
        <v>58</v>
      </c>
      <c r="H536" s="9">
        <v>15.001300000000001</v>
      </c>
      <c r="I536" s="7">
        <v>214</v>
      </c>
      <c r="J536" s="7">
        <v>332</v>
      </c>
      <c r="K536" s="2">
        <v>546</v>
      </c>
      <c r="L536">
        <f t="shared" si="104"/>
        <v>2012</v>
      </c>
      <c r="M536">
        <f t="shared" si="105"/>
        <v>8</v>
      </c>
      <c r="N536">
        <f t="shared" si="106"/>
        <v>6</v>
      </c>
      <c r="O536">
        <f t="shared" si="107"/>
        <v>12</v>
      </c>
      <c r="P536">
        <f t="shared" si="116"/>
        <v>1</v>
      </c>
      <c r="Q536">
        <f t="shared" si="108"/>
        <v>32</v>
      </c>
      <c r="R536">
        <f t="shared" si="109"/>
        <v>0</v>
      </c>
      <c r="S536">
        <f t="shared" si="110"/>
        <v>0</v>
      </c>
      <c r="T536">
        <f t="shared" si="111"/>
        <v>0</v>
      </c>
      <c r="U536">
        <f t="shared" si="112"/>
        <v>1</v>
      </c>
      <c r="V536">
        <f t="shared" si="113"/>
        <v>0</v>
      </c>
      <c r="W536">
        <f t="shared" si="114"/>
        <v>1</v>
      </c>
      <c r="X536">
        <f t="shared" si="115"/>
        <v>84.2</v>
      </c>
    </row>
    <row r="537" spans="1:24">
      <c r="A537">
        <v>11862</v>
      </c>
      <c r="B537" s="1">
        <v>40742.958333333336</v>
      </c>
      <c r="C537">
        <v>3</v>
      </c>
      <c r="D537">
        <v>0</v>
      </c>
      <c r="E537">
        <v>1</v>
      </c>
      <c r="F537">
        <v>28</v>
      </c>
      <c r="G537">
        <v>66</v>
      </c>
      <c r="H537" s="9">
        <v>11.0014</v>
      </c>
      <c r="I537" s="7">
        <v>32</v>
      </c>
      <c r="J537" s="7">
        <v>59</v>
      </c>
      <c r="K537" s="2">
        <v>91</v>
      </c>
      <c r="L537">
        <f t="shared" si="104"/>
        <v>2011</v>
      </c>
      <c r="M537">
        <f t="shared" si="105"/>
        <v>7</v>
      </c>
      <c r="N537">
        <f t="shared" si="106"/>
        <v>1</v>
      </c>
      <c r="O537">
        <f t="shared" si="107"/>
        <v>23</v>
      </c>
      <c r="P537">
        <f t="shared" si="116"/>
        <v>0</v>
      </c>
      <c r="Q537">
        <f t="shared" si="108"/>
        <v>30</v>
      </c>
      <c r="R537">
        <f t="shared" si="109"/>
        <v>0</v>
      </c>
      <c r="S537">
        <f t="shared" si="110"/>
        <v>0</v>
      </c>
      <c r="T537">
        <f t="shared" si="111"/>
        <v>0</v>
      </c>
      <c r="U537">
        <f t="shared" si="112"/>
        <v>1</v>
      </c>
      <c r="V537">
        <f t="shared" si="113"/>
        <v>0</v>
      </c>
      <c r="W537">
        <f t="shared" si="114"/>
        <v>0</v>
      </c>
      <c r="X537">
        <f t="shared" si="115"/>
        <v>82.4</v>
      </c>
    </row>
    <row r="538" spans="1:24">
      <c r="A538">
        <v>11863</v>
      </c>
      <c r="B538" s="1">
        <v>40972.5</v>
      </c>
      <c r="C538">
        <v>1</v>
      </c>
      <c r="D538">
        <v>0</v>
      </c>
      <c r="E538">
        <v>1</v>
      </c>
      <c r="F538">
        <v>8</v>
      </c>
      <c r="G538">
        <v>42</v>
      </c>
      <c r="H538" s="9">
        <v>23.999400000000001</v>
      </c>
      <c r="I538" s="7">
        <v>71</v>
      </c>
      <c r="J538" s="7">
        <v>256</v>
      </c>
      <c r="K538" s="2">
        <v>327</v>
      </c>
      <c r="L538">
        <f t="shared" si="104"/>
        <v>2012</v>
      </c>
      <c r="M538">
        <f t="shared" si="105"/>
        <v>3</v>
      </c>
      <c r="N538">
        <f t="shared" si="106"/>
        <v>7</v>
      </c>
      <c r="O538">
        <f t="shared" si="107"/>
        <v>12</v>
      </c>
      <c r="P538">
        <f t="shared" si="116"/>
        <v>1</v>
      </c>
      <c r="Q538">
        <f t="shared" si="108"/>
        <v>10</v>
      </c>
      <c r="R538">
        <f t="shared" si="109"/>
        <v>0</v>
      </c>
      <c r="S538">
        <f t="shared" si="110"/>
        <v>0</v>
      </c>
      <c r="T538">
        <f t="shared" si="111"/>
        <v>0</v>
      </c>
      <c r="U538">
        <f t="shared" si="112"/>
        <v>0</v>
      </c>
      <c r="V538">
        <f t="shared" si="113"/>
        <v>0</v>
      </c>
      <c r="W538">
        <f t="shared" si="114"/>
        <v>1</v>
      </c>
      <c r="X538">
        <f t="shared" si="115"/>
        <v>46.4</v>
      </c>
    </row>
    <row r="539" spans="1:24">
      <c r="A539">
        <v>11864</v>
      </c>
      <c r="B539" s="1">
        <v>40994.708333333336</v>
      </c>
      <c r="C539">
        <v>2</v>
      </c>
      <c r="D539">
        <v>0</v>
      </c>
      <c r="E539">
        <v>1</v>
      </c>
      <c r="F539">
        <v>14</v>
      </c>
      <c r="G539">
        <v>24</v>
      </c>
      <c r="H539" s="9">
        <v>30.002600000000001</v>
      </c>
      <c r="I539" s="7">
        <v>65</v>
      </c>
      <c r="J539" s="7">
        <v>599</v>
      </c>
      <c r="K539" s="2">
        <v>664</v>
      </c>
      <c r="L539">
        <f t="shared" si="104"/>
        <v>2012</v>
      </c>
      <c r="M539">
        <f t="shared" si="105"/>
        <v>3</v>
      </c>
      <c r="N539">
        <f t="shared" si="106"/>
        <v>1</v>
      </c>
      <c r="O539">
        <f t="shared" si="107"/>
        <v>17</v>
      </c>
      <c r="P539">
        <f t="shared" si="116"/>
        <v>0</v>
      </c>
      <c r="Q539">
        <f t="shared" si="108"/>
        <v>13</v>
      </c>
      <c r="R539">
        <f t="shared" si="109"/>
        <v>0</v>
      </c>
      <c r="S539">
        <f t="shared" si="110"/>
        <v>0</v>
      </c>
      <c r="T539">
        <f t="shared" si="111"/>
        <v>1</v>
      </c>
      <c r="U539">
        <f t="shared" si="112"/>
        <v>0</v>
      </c>
      <c r="V539">
        <f t="shared" si="113"/>
        <v>0</v>
      </c>
      <c r="W539">
        <f t="shared" si="114"/>
        <v>1</v>
      </c>
      <c r="X539">
        <f t="shared" si="115"/>
        <v>57.2</v>
      </c>
    </row>
    <row r="540" spans="1:24">
      <c r="A540">
        <v>11865</v>
      </c>
      <c r="B540" s="1">
        <v>40807.416666666664</v>
      </c>
      <c r="C540">
        <v>3</v>
      </c>
      <c r="D540">
        <v>0</v>
      </c>
      <c r="E540">
        <v>2</v>
      </c>
      <c r="F540">
        <v>21.000000000000004</v>
      </c>
      <c r="G540">
        <v>88</v>
      </c>
      <c r="H540" s="9">
        <v>0</v>
      </c>
      <c r="I540" s="7">
        <v>30</v>
      </c>
      <c r="J540" s="7">
        <v>103</v>
      </c>
      <c r="K540" s="2">
        <v>133</v>
      </c>
      <c r="L540">
        <f t="shared" si="104"/>
        <v>2011</v>
      </c>
      <c r="M540">
        <f t="shared" si="105"/>
        <v>9</v>
      </c>
      <c r="N540">
        <f t="shared" si="106"/>
        <v>3</v>
      </c>
      <c r="O540">
        <f t="shared" si="107"/>
        <v>10</v>
      </c>
      <c r="P540">
        <f t="shared" si="116"/>
        <v>0</v>
      </c>
      <c r="Q540">
        <f t="shared" si="108"/>
        <v>39</v>
      </c>
      <c r="R540">
        <f t="shared" si="109"/>
        <v>1</v>
      </c>
      <c r="S540">
        <f t="shared" si="110"/>
        <v>0</v>
      </c>
      <c r="T540">
        <f t="shared" si="111"/>
        <v>0</v>
      </c>
      <c r="U540">
        <f t="shared" si="112"/>
        <v>1</v>
      </c>
      <c r="V540">
        <f t="shared" si="113"/>
        <v>0</v>
      </c>
      <c r="W540">
        <f t="shared" si="114"/>
        <v>0</v>
      </c>
      <c r="X540">
        <f t="shared" si="115"/>
        <v>69.800000000000011</v>
      </c>
    </row>
    <row r="541" spans="1:24">
      <c r="A541">
        <v>11866</v>
      </c>
      <c r="B541" s="1">
        <v>41055</v>
      </c>
      <c r="C541">
        <v>2</v>
      </c>
      <c r="D541">
        <v>0</v>
      </c>
      <c r="E541">
        <v>1</v>
      </c>
      <c r="F541">
        <v>23</v>
      </c>
      <c r="G541">
        <v>83</v>
      </c>
      <c r="H541" s="9">
        <v>11.0014</v>
      </c>
      <c r="I541" s="7">
        <v>18</v>
      </c>
      <c r="J541" s="7">
        <v>98</v>
      </c>
      <c r="K541" s="2">
        <v>116</v>
      </c>
      <c r="L541">
        <f t="shared" si="104"/>
        <v>2012</v>
      </c>
      <c r="M541">
        <f t="shared" si="105"/>
        <v>5</v>
      </c>
      <c r="N541">
        <f t="shared" si="106"/>
        <v>6</v>
      </c>
      <c r="O541">
        <f t="shared" si="107"/>
        <v>0</v>
      </c>
      <c r="P541">
        <f t="shared" si="116"/>
        <v>1</v>
      </c>
      <c r="Q541">
        <f t="shared" si="108"/>
        <v>21</v>
      </c>
      <c r="R541">
        <f t="shared" si="109"/>
        <v>0</v>
      </c>
      <c r="S541">
        <f t="shared" si="110"/>
        <v>0</v>
      </c>
      <c r="T541">
        <f t="shared" si="111"/>
        <v>1</v>
      </c>
      <c r="U541">
        <f t="shared" si="112"/>
        <v>0</v>
      </c>
      <c r="V541">
        <f t="shared" si="113"/>
        <v>0</v>
      </c>
      <c r="W541">
        <f t="shared" si="114"/>
        <v>1</v>
      </c>
      <c r="X541">
        <f t="shared" si="115"/>
        <v>73.400000000000006</v>
      </c>
    </row>
    <row r="542" spans="1:24">
      <c r="A542">
        <v>11867</v>
      </c>
      <c r="B542" s="1">
        <v>41247.916666666664</v>
      </c>
      <c r="C542">
        <v>4</v>
      </c>
      <c r="D542">
        <v>0</v>
      </c>
      <c r="E542">
        <v>2</v>
      </c>
      <c r="F542">
        <v>16</v>
      </c>
      <c r="G542">
        <v>63</v>
      </c>
      <c r="H542" s="9">
        <v>19.999500000000001</v>
      </c>
      <c r="I542" s="7">
        <v>26</v>
      </c>
      <c r="J542" s="7">
        <v>155</v>
      </c>
      <c r="K542" s="2">
        <v>181</v>
      </c>
      <c r="L542">
        <f t="shared" si="104"/>
        <v>2012</v>
      </c>
      <c r="M542">
        <f t="shared" si="105"/>
        <v>12</v>
      </c>
      <c r="N542">
        <f t="shared" si="106"/>
        <v>2</v>
      </c>
      <c r="O542">
        <f t="shared" si="107"/>
        <v>22</v>
      </c>
      <c r="P542">
        <f t="shared" si="116"/>
        <v>0</v>
      </c>
      <c r="Q542">
        <f t="shared" si="108"/>
        <v>49</v>
      </c>
      <c r="R542">
        <f t="shared" si="109"/>
        <v>1</v>
      </c>
      <c r="S542">
        <f t="shared" si="110"/>
        <v>0</v>
      </c>
      <c r="T542">
        <f t="shared" si="111"/>
        <v>0</v>
      </c>
      <c r="U542">
        <f t="shared" si="112"/>
        <v>0</v>
      </c>
      <c r="V542">
        <f t="shared" si="113"/>
        <v>1</v>
      </c>
      <c r="W542">
        <f t="shared" si="114"/>
        <v>1</v>
      </c>
      <c r="X542">
        <f t="shared" si="115"/>
        <v>60.8</v>
      </c>
    </row>
    <row r="543" spans="1:24">
      <c r="A543">
        <v>11868</v>
      </c>
      <c r="B543" s="1">
        <v>40810.916666666664</v>
      </c>
      <c r="C543">
        <v>4</v>
      </c>
      <c r="D543">
        <v>0</v>
      </c>
      <c r="E543">
        <v>2</v>
      </c>
      <c r="F543">
        <v>22</v>
      </c>
      <c r="G543">
        <v>88</v>
      </c>
      <c r="H543" s="9">
        <v>0</v>
      </c>
      <c r="I543" s="7">
        <v>50</v>
      </c>
      <c r="J543" s="7">
        <v>143</v>
      </c>
      <c r="K543" s="2">
        <v>193</v>
      </c>
      <c r="L543">
        <f t="shared" si="104"/>
        <v>2011</v>
      </c>
      <c r="M543">
        <f t="shared" si="105"/>
        <v>9</v>
      </c>
      <c r="N543">
        <f t="shared" si="106"/>
        <v>6</v>
      </c>
      <c r="O543">
        <f t="shared" si="107"/>
        <v>22</v>
      </c>
      <c r="P543">
        <f t="shared" si="116"/>
        <v>1</v>
      </c>
      <c r="Q543">
        <f t="shared" si="108"/>
        <v>39</v>
      </c>
      <c r="R543">
        <f t="shared" si="109"/>
        <v>1</v>
      </c>
      <c r="S543">
        <f t="shared" si="110"/>
        <v>0</v>
      </c>
      <c r="T543">
        <f t="shared" si="111"/>
        <v>0</v>
      </c>
      <c r="U543">
        <f t="shared" si="112"/>
        <v>0</v>
      </c>
      <c r="V543">
        <f t="shared" si="113"/>
        <v>1</v>
      </c>
      <c r="W543">
        <f t="shared" si="114"/>
        <v>0</v>
      </c>
      <c r="X543">
        <f t="shared" si="115"/>
        <v>71.599999999999994</v>
      </c>
    </row>
    <row r="544" spans="1:24">
      <c r="A544">
        <v>11869</v>
      </c>
      <c r="B544" s="1">
        <v>40970.791666666664</v>
      </c>
      <c r="C544">
        <v>1</v>
      </c>
      <c r="D544">
        <v>0</v>
      </c>
      <c r="E544">
        <v>3</v>
      </c>
      <c r="F544">
        <v>9</v>
      </c>
      <c r="G544">
        <v>87</v>
      </c>
      <c r="H544" s="9">
        <v>12.997999999999999</v>
      </c>
      <c r="I544" s="7">
        <v>12</v>
      </c>
      <c r="J544" s="7">
        <v>162</v>
      </c>
      <c r="K544" s="2">
        <v>174</v>
      </c>
      <c r="L544">
        <f t="shared" si="104"/>
        <v>2012</v>
      </c>
      <c r="M544">
        <f t="shared" si="105"/>
        <v>3</v>
      </c>
      <c r="N544">
        <f t="shared" si="106"/>
        <v>5</v>
      </c>
      <c r="O544">
        <f t="shared" si="107"/>
        <v>19</v>
      </c>
      <c r="P544">
        <f t="shared" si="116"/>
        <v>0</v>
      </c>
      <c r="Q544">
        <f t="shared" si="108"/>
        <v>9</v>
      </c>
      <c r="R544">
        <f t="shared" si="109"/>
        <v>0</v>
      </c>
      <c r="S544">
        <f t="shared" si="110"/>
        <v>1</v>
      </c>
      <c r="T544">
        <f t="shared" si="111"/>
        <v>0</v>
      </c>
      <c r="U544">
        <f t="shared" si="112"/>
        <v>0</v>
      </c>
      <c r="V544">
        <f t="shared" si="113"/>
        <v>0</v>
      </c>
      <c r="W544">
        <f t="shared" si="114"/>
        <v>1</v>
      </c>
      <c r="X544">
        <f t="shared" si="115"/>
        <v>48.2</v>
      </c>
    </row>
    <row r="545" spans="1:24">
      <c r="A545">
        <v>11870</v>
      </c>
      <c r="B545" s="1">
        <v>40554.375</v>
      </c>
      <c r="C545">
        <v>1</v>
      </c>
      <c r="D545">
        <v>0</v>
      </c>
      <c r="E545">
        <v>2</v>
      </c>
      <c r="F545">
        <v>0</v>
      </c>
      <c r="G545">
        <v>51</v>
      </c>
      <c r="H545" s="9">
        <v>11.0014</v>
      </c>
      <c r="I545" s="2">
        <v>3</v>
      </c>
      <c r="J545" s="2">
        <v>127</v>
      </c>
      <c r="K545" s="2">
        <v>130</v>
      </c>
      <c r="L545">
        <f t="shared" si="104"/>
        <v>2011</v>
      </c>
      <c r="M545">
        <f t="shared" si="105"/>
        <v>1</v>
      </c>
      <c r="N545">
        <f t="shared" si="106"/>
        <v>2</v>
      </c>
      <c r="O545">
        <f t="shared" si="107"/>
        <v>9</v>
      </c>
      <c r="P545">
        <f t="shared" si="116"/>
        <v>0</v>
      </c>
      <c r="Q545">
        <f t="shared" si="108"/>
        <v>3</v>
      </c>
      <c r="R545">
        <f t="shared" si="109"/>
        <v>1</v>
      </c>
      <c r="S545">
        <f t="shared" si="110"/>
        <v>0</v>
      </c>
      <c r="T545">
        <f t="shared" si="111"/>
        <v>0</v>
      </c>
      <c r="U545">
        <f t="shared" si="112"/>
        <v>0</v>
      </c>
      <c r="V545">
        <f t="shared" si="113"/>
        <v>0</v>
      </c>
      <c r="W545">
        <f t="shared" si="114"/>
        <v>0</v>
      </c>
      <c r="X545">
        <f t="shared" si="115"/>
        <v>32</v>
      </c>
    </row>
    <row r="546" spans="1:24">
      <c r="A546">
        <v>11871</v>
      </c>
      <c r="B546" s="1">
        <v>40925.375</v>
      </c>
      <c r="C546">
        <v>1</v>
      </c>
      <c r="D546">
        <v>0</v>
      </c>
      <c r="E546">
        <v>3</v>
      </c>
      <c r="F546">
        <v>7</v>
      </c>
      <c r="G546">
        <v>81</v>
      </c>
      <c r="H546" s="9">
        <v>16.997900000000001</v>
      </c>
      <c r="I546" s="7">
        <v>7</v>
      </c>
      <c r="J546" s="7">
        <v>61</v>
      </c>
      <c r="K546" s="2">
        <v>68</v>
      </c>
      <c r="L546">
        <f t="shared" si="104"/>
        <v>2012</v>
      </c>
      <c r="M546">
        <f t="shared" si="105"/>
        <v>1</v>
      </c>
      <c r="N546">
        <f t="shared" si="106"/>
        <v>2</v>
      </c>
      <c r="O546">
        <f t="shared" si="107"/>
        <v>9</v>
      </c>
      <c r="P546">
        <f t="shared" si="116"/>
        <v>0</v>
      </c>
      <c r="Q546">
        <f t="shared" si="108"/>
        <v>3</v>
      </c>
      <c r="R546">
        <f t="shared" si="109"/>
        <v>0</v>
      </c>
      <c r="S546">
        <f t="shared" si="110"/>
        <v>1</v>
      </c>
      <c r="T546">
        <f t="shared" si="111"/>
        <v>0</v>
      </c>
      <c r="U546">
        <f t="shared" si="112"/>
        <v>0</v>
      </c>
      <c r="V546">
        <f t="shared" si="113"/>
        <v>0</v>
      </c>
      <c r="W546">
        <f t="shared" si="114"/>
        <v>1</v>
      </c>
      <c r="X546">
        <f t="shared" si="115"/>
        <v>44.6</v>
      </c>
    </row>
    <row r="547" spans="1:24">
      <c r="A547">
        <v>11872</v>
      </c>
      <c r="B547" s="1">
        <v>40705.708333333336</v>
      </c>
      <c r="C547">
        <v>2</v>
      </c>
      <c r="D547">
        <v>0</v>
      </c>
      <c r="E547">
        <v>2</v>
      </c>
      <c r="F547">
        <v>28</v>
      </c>
      <c r="G547">
        <v>58</v>
      </c>
      <c r="H547" s="9">
        <v>11.0014</v>
      </c>
      <c r="I547" s="7">
        <v>147</v>
      </c>
      <c r="J547" s="7">
        <v>190</v>
      </c>
      <c r="K547" s="2">
        <v>337</v>
      </c>
      <c r="L547">
        <f t="shared" si="104"/>
        <v>2011</v>
      </c>
      <c r="M547">
        <f t="shared" si="105"/>
        <v>6</v>
      </c>
      <c r="N547">
        <f t="shared" si="106"/>
        <v>6</v>
      </c>
      <c r="O547">
        <f t="shared" si="107"/>
        <v>17</v>
      </c>
      <c r="P547">
        <f t="shared" si="116"/>
        <v>1</v>
      </c>
      <c r="Q547">
        <f t="shared" si="108"/>
        <v>24</v>
      </c>
      <c r="R547">
        <f t="shared" si="109"/>
        <v>1</v>
      </c>
      <c r="S547">
        <f t="shared" si="110"/>
        <v>0</v>
      </c>
      <c r="T547">
        <f t="shared" si="111"/>
        <v>1</v>
      </c>
      <c r="U547">
        <f t="shared" si="112"/>
        <v>0</v>
      </c>
      <c r="V547">
        <f t="shared" si="113"/>
        <v>0</v>
      </c>
      <c r="W547">
        <f t="shared" si="114"/>
        <v>0</v>
      </c>
      <c r="X547">
        <f t="shared" si="115"/>
        <v>82.4</v>
      </c>
    </row>
    <row r="548" spans="1:24">
      <c r="A548">
        <v>11873</v>
      </c>
      <c r="B548" s="1">
        <v>41101.708333333336</v>
      </c>
      <c r="C548">
        <v>3</v>
      </c>
      <c r="D548">
        <v>0</v>
      </c>
      <c r="E548">
        <v>1</v>
      </c>
      <c r="F548">
        <v>31</v>
      </c>
      <c r="G548">
        <v>31</v>
      </c>
      <c r="H548" s="9">
        <v>15.001300000000001</v>
      </c>
      <c r="I548" s="7">
        <v>90</v>
      </c>
      <c r="J548" s="7">
        <v>740</v>
      </c>
      <c r="K548" s="2">
        <v>830</v>
      </c>
      <c r="L548">
        <f t="shared" si="104"/>
        <v>2012</v>
      </c>
      <c r="M548">
        <f t="shared" si="105"/>
        <v>7</v>
      </c>
      <c r="N548">
        <f t="shared" si="106"/>
        <v>3</v>
      </c>
      <c r="O548">
        <f t="shared" si="107"/>
        <v>17</v>
      </c>
      <c r="P548">
        <f t="shared" si="116"/>
        <v>0</v>
      </c>
      <c r="Q548">
        <f t="shared" si="108"/>
        <v>28</v>
      </c>
      <c r="R548">
        <f t="shared" si="109"/>
        <v>0</v>
      </c>
      <c r="S548">
        <f t="shared" si="110"/>
        <v>0</v>
      </c>
      <c r="T548">
        <f t="shared" si="111"/>
        <v>0</v>
      </c>
      <c r="U548">
        <f t="shared" si="112"/>
        <v>1</v>
      </c>
      <c r="V548">
        <f t="shared" si="113"/>
        <v>0</v>
      </c>
      <c r="W548">
        <f t="shared" si="114"/>
        <v>1</v>
      </c>
      <c r="X548">
        <f t="shared" si="115"/>
        <v>87.800000000000011</v>
      </c>
    </row>
    <row r="549" spans="1:24">
      <c r="A549">
        <v>11874</v>
      </c>
      <c r="B549" s="1">
        <v>41045.208333333336</v>
      </c>
      <c r="C549">
        <v>2</v>
      </c>
      <c r="D549">
        <v>0</v>
      </c>
      <c r="E549">
        <v>1</v>
      </c>
      <c r="F549">
        <v>18</v>
      </c>
      <c r="G549">
        <v>94</v>
      </c>
      <c r="H549" s="9">
        <v>7.0015000000000001</v>
      </c>
      <c r="I549" s="7">
        <v>4</v>
      </c>
      <c r="J549" s="7">
        <v>34</v>
      </c>
      <c r="K549" s="2">
        <v>38</v>
      </c>
      <c r="L549">
        <f t="shared" si="104"/>
        <v>2012</v>
      </c>
      <c r="M549">
        <f t="shared" si="105"/>
        <v>5</v>
      </c>
      <c r="N549">
        <f t="shared" si="106"/>
        <v>3</v>
      </c>
      <c r="O549">
        <f t="shared" si="107"/>
        <v>5</v>
      </c>
      <c r="P549">
        <f t="shared" si="116"/>
        <v>0</v>
      </c>
      <c r="Q549">
        <f t="shared" si="108"/>
        <v>20</v>
      </c>
      <c r="R549">
        <f t="shared" si="109"/>
        <v>0</v>
      </c>
      <c r="S549">
        <f t="shared" si="110"/>
        <v>0</v>
      </c>
      <c r="T549">
        <f t="shared" si="111"/>
        <v>1</v>
      </c>
      <c r="U549">
        <f t="shared" si="112"/>
        <v>0</v>
      </c>
      <c r="V549">
        <f t="shared" si="113"/>
        <v>0</v>
      </c>
      <c r="W549">
        <f t="shared" si="114"/>
        <v>1</v>
      </c>
      <c r="X549">
        <f t="shared" si="115"/>
        <v>64.400000000000006</v>
      </c>
    </row>
    <row r="550" spans="1:24">
      <c r="A550">
        <v>11875</v>
      </c>
      <c r="B550" s="1">
        <v>40933.166666666664</v>
      </c>
      <c r="C550">
        <v>1</v>
      </c>
      <c r="D550">
        <v>0</v>
      </c>
      <c r="E550">
        <v>1</v>
      </c>
      <c r="F550">
        <v>4</v>
      </c>
      <c r="G550">
        <v>70</v>
      </c>
      <c r="H550" s="9">
        <v>19.001200000000001</v>
      </c>
      <c r="I550" s="7">
        <v>0</v>
      </c>
      <c r="J550" s="7">
        <v>4</v>
      </c>
      <c r="K550" s="2">
        <v>4</v>
      </c>
      <c r="L550">
        <f t="shared" si="104"/>
        <v>2012</v>
      </c>
      <c r="M550">
        <f t="shared" si="105"/>
        <v>1</v>
      </c>
      <c r="N550">
        <f t="shared" si="106"/>
        <v>3</v>
      </c>
      <c r="O550">
        <f t="shared" si="107"/>
        <v>4</v>
      </c>
      <c r="P550">
        <f t="shared" si="116"/>
        <v>0</v>
      </c>
      <c r="Q550">
        <f t="shared" si="108"/>
        <v>4</v>
      </c>
      <c r="R550">
        <f t="shared" si="109"/>
        <v>0</v>
      </c>
      <c r="S550">
        <f t="shared" si="110"/>
        <v>0</v>
      </c>
      <c r="T550">
        <f t="shared" si="111"/>
        <v>0</v>
      </c>
      <c r="U550">
        <f t="shared" si="112"/>
        <v>0</v>
      </c>
      <c r="V550">
        <f t="shared" si="113"/>
        <v>0</v>
      </c>
      <c r="W550">
        <f t="shared" si="114"/>
        <v>1</v>
      </c>
      <c r="X550">
        <f t="shared" si="115"/>
        <v>39.200000000000003</v>
      </c>
    </row>
    <row r="551" spans="1:24">
      <c r="A551">
        <v>11876</v>
      </c>
      <c r="B551" s="1">
        <v>40799.375</v>
      </c>
      <c r="C551">
        <v>3</v>
      </c>
      <c r="D551">
        <v>0</v>
      </c>
      <c r="E551">
        <v>1</v>
      </c>
      <c r="F551">
        <v>23</v>
      </c>
      <c r="G551">
        <v>69</v>
      </c>
      <c r="H551" s="9">
        <v>6.0031999999999996</v>
      </c>
      <c r="I551" s="7">
        <v>35</v>
      </c>
      <c r="J551" s="7">
        <v>179</v>
      </c>
      <c r="K551" s="2">
        <v>214</v>
      </c>
      <c r="L551">
        <f t="shared" si="104"/>
        <v>2011</v>
      </c>
      <c r="M551">
        <f t="shared" si="105"/>
        <v>9</v>
      </c>
      <c r="N551">
        <f t="shared" si="106"/>
        <v>2</v>
      </c>
      <c r="O551">
        <f t="shared" si="107"/>
        <v>9</v>
      </c>
      <c r="P551">
        <f t="shared" si="116"/>
        <v>0</v>
      </c>
      <c r="Q551">
        <f t="shared" si="108"/>
        <v>38</v>
      </c>
      <c r="R551">
        <f t="shared" si="109"/>
        <v>0</v>
      </c>
      <c r="S551">
        <f t="shared" si="110"/>
        <v>0</v>
      </c>
      <c r="T551">
        <f t="shared" si="111"/>
        <v>0</v>
      </c>
      <c r="U551">
        <f t="shared" si="112"/>
        <v>1</v>
      </c>
      <c r="V551">
        <f t="shared" si="113"/>
        <v>0</v>
      </c>
      <c r="W551">
        <f t="shared" si="114"/>
        <v>0</v>
      </c>
      <c r="X551">
        <f t="shared" si="115"/>
        <v>73.400000000000006</v>
      </c>
    </row>
    <row r="552" spans="1:24">
      <c r="A552">
        <v>11877</v>
      </c>
      <c r="B552" s="1">
        <v>41266.375</v>
      </c>
      <c r="C552">
        <v>1</v>
      </c>
      <c r="D552">
        <v>0</v>
      </c>
      <c r="E552">
        <v>1</v>
      </c>
      <c r="F552">
        <v>1</v>
      </c>
      <c r="G552">
        <v>59</v>
      </c>
      <c r="H552" s="9">
        <v>7.0015000000000001</v>
      </c>
      <c r="I552" s="7">
        <v>7</v>
      </c>
      <c r="J552" s="7">
        <v>49</v>
      </c>
      <c r="K552" s="2">
        <v>56</v>
      </c>
      <c r="L552">
        <f t="shared" si="104"/>
        <v>2012</v>
      </c>
      <c r="M552">
        <f t="shared" si="105"/>
        <v>12</v>
      </c>
      <c r="N552">
        <f t="shared" si="106"/>
        <v>7</v>
      </c>
      <c r="O552">
        <f t="shared" si="107"/>
        <v>9</v>
      </c>
      <c r="P552">
        <f t="shared" si="116"/>
        <v>1</v>
      </c>
      <c r="Q552">
        <f t="shared" si="108"/>
        <v>52</v>
      </c>
      <c r="R552">
        <f t="shared" si="109"/>
        <v>0</v>
      </c>
      <c r="S552">
        <f t="shared" si="110"/>
        <v>0</v>
      </c>
      <c r="T552">
        <f t="shared" si="111"/>
        <v>0</v>
      </c>
      <c r="U552">
        <f t="shared" si="112"/>
        <v>0</v>
      </c>
      <c r="V552">
        <f t="shared" si="113"/>
        <v>0</v>
      </c>
      <c r="W552">
        <f t="shared" si="114"/>
        <v>1</v>
      </c>
      <c r="X552">
        <f t="shared" si="115"/>
        <v>33.799999999999997</v>
      </c>
    </row>
    <row r="553" spans="1:24">
      <c r="A553">
        <v>11878</v>
      </c>
      <c r="B553" s="1">
        <v>41071.208333333336</v>
      </c>
      <c r="C553">
        <v>2</v>
      </c>
      <c r="D553">
        <v>0</v>
      </c>
      <c r="E553">
        <v>1</v>
      </c>
      <c r="F553">
        <v>23</v>
      </c>
      <c r="G553">
        <v>78</v>
      </c>
      <c r="H553" s="9">
        <v>8.9981000000000009</v>
      </c>
      <c r="I553" s="7">
        <v>1</v>
      </c>
      <c r="J553" s="7">
        <v>36</v>
      </c>
      <c r="K553" s="2">
        <v>37</v>
      </c>
      <c r="L553">
        <f t="shared" si="104"/>
        <v>2012</v>
      </c>
      <c r="M553">
        <f t="shared" si="105"/>
        <v>6</v>
      </c>
      <c r="N553">
        <f t="shared" si="106"/>
        <v>1</v>
      </c>
      <c r="O553">
        <f t="shared" si="107"/>
        <v>5</v>
      </c>
      <c r="P553">
        <f t="shared" si="116"/>
        <v>0</v>
      </c>
      <c r="Q553">
        <f t="shared" si="108"/>
        <v>24</v>
      </c>
      <c r="R553">
        <f t="shared" si="109"/>
        <v>0</v>
      </c>
      <c r="S553">
        <f t="shared" si="110"/>
        <v>0</v>
      </c>
      <c r="T553">
        <f t="shared" si="111"/>
        <v>1</v>
      </c>
      <c r="U553">
        <f t="shared" si="112"/>
        <v>0</v>
      </c>
      <c r="V553">
        <f t="shared" si="113"/>
        <v>0</v>
      </c>
      <c r="W553">
        <f t="shared" si="114"/>
        <v>1</v>
      </c>
      <c r="X553">
        <f t="shared" si="115"/>
        <v>73.400000000000006</v>
      </c>
    </row>
    <row r="554" spans="1:24">
      <c r="A554">
        <v>11879</v>
      </c>
      <c r="B554" s="1">
        <v>41062</v>
      </c>
      <c r="C554">
        <v>2</v>
      </c>
      <c r="D554">
        <v>0</v>
      </c>
      <c r="E554">
        <v>2</v>
      </c>
      <c r="F554">
        <v>19.000000000000004</v>
      </c>
      <c r="G554">
        <v>83</v>
      </c>
      <c r="H554" s="9">
        <v>8.9981000000000009</v>
      </c>
      <c r="I554" s="7">
        <v>5</v>
      </c>
      <c r="J554" s="7">
        <v>81</v>
      </c>
      <c r="K554" s="2">
        <v>86</v>
      </c>
      <c r="L554">
        <f t="shared" si="104"/>
        <v>2012</v>
      </c>
      <c r="M554">
        <f t="shared" si="105"/>
        <v>6</v>
      </c>
      <c r="N554">
        <f t="shared" si="106"/>
        <v>6</v>
      </c>
      <c r="O554">
        <f t="shared" si="107"/>
        <v>0</v>
      </c>
      <c r="P554">
        <f t="shared" si="116"/>
        <v>1</v>
      </c>
      <c r="Q554">
        <f t="shared" si="108"/>
        <v>22</v>
      </c>
      <c r="R554">
        <f t="shared" si="109"/>
        <v>1</v>
      </c>
      <c r="S554">
        <f t="shared" si="110"/>
        <v>0</v>
      </c>
      <c r="T554">
        <f t="shared" si="111"/>
        <v>1</v>
      </c>
      <c r="U554">
        <f t="shared" si="112"/>
        <v>0</v>
      </c>
      <c r="V554">
        <f t="shared" si="113"/>
        <v>0</v>
      </c>
      <c r="W554">
        <f t="shared" si="114"/>
        <v>1</v>
      </c>
      <c r="X554">
        <f t="shared" si="115"/>
        <v>66.200000000000017</v>
      </c>
    </row>
    <row r="555" spans="1:24">
      <c r="A555">
        <v>11880</v>
      </c>
      <c r="B555" s="1">
        <v>40987.125</v>
      </c>
      <c r="C555">
        <v>1</v>
      </c>
      <c r="D555">
        <v>0</v>
      </c>
      <c r="E555">
        <v>1</v>
      </c>
      <c r="F555">
        <v>14</v>
      </c>
      <c r="G555">
        <v>88</v>
      </c>
      <c r="H555" s="9">
        <v>6.0031999999999996</v>
      </c>
      <c r="I555" s="7">
        <v>0</v>
      </c>
      <c r="J555" s="7">
        <v>2</v>
      </c>
      <c r="K555" s="2">
        <v>2</v>
      </c>
      <c r="L555">
        <f t="shared" si="104"/>
        <v>2012</v>
      </c>
      <c r="M555">
        <f t="shared" si="105"/>
        <v>3</v>
      </c>
      <c r="N555">
        <f t="shared" si="106"/>
        <v>1</v>
      </c>
      <c r="O555">
        <f t="shared" si="107"/>
        <v>3</v>
      </c>
      <c r="P555">
        <f t="shared" si="116"/>
        <v>0</v>
      </c>
      <c r="Q555">
        <f t="shared" si="108"/>
        <v>12</v>
      </c>
      <c r="R555">
        <f t="shared" si="109"/>
        <v>0</v>
      </c>
      <c r="S555">
        <f t="shared" si="110"/>
        <v>0</v>
      </c>
      <c r="T555">
        <f t="shared" si="111"/>
        <v>0</v>
      </c>
      <c r="U555">
        <f t="shared" si="112"/>
        <v>0</v>
      </c>
      <c r="V555">
        <f t="shared" si="113"/>
        <v>0</v>
      </c>
      <c r="W555">
        <f t="shared" si="114"/>
        <v>1</v>
      </c>
      <c r="X555">
        <f t="shared" si="115"/>
        <v>57.2</v>
      </c>
    </row>
    <row r="556" spans="1:24">
      <c r="A556">
        <v>11881</v>
      </c>
      <c r="B556" s="1">
        <v>41079.291666666664</v>
      </c>
      <c r="C556">
        <v>2</v>
      </c>
      <c r="D556">
        <v>0</v>
      </c>
      <c r="E556">
        <v>2</v>
      </c>
      <c r="F556">
        <v>21.000000000000004</v>
      </c>
      <c r="G556">
        <v>78</v>
      </c>
      <c r="H556" s="9">
        <v>8.9981000000000009</v>
      </c>
      <c r="I556" s="7">
        <v>18</v>
      </c>
      <c r="J556" s="7">
        <v>461</v>
      </c>
      <c r="K556" s="2">
        <v>479</v>
      </c>
      <c r="L556">
        <f t="shared" si="104"/>
        <v>2012</v>
      </c>
      <c r="M556">
        <f t="shared" si="105"/>
        <v>6</v>
      </c>
      <c r="N556">
        <f t="shared" si="106"/>
        <v>2</v>
      </c>
      <c r="O556">
        <f t="shared" si="107"/>
        <v>7</v>
      </c>
      <c r="P556">
        <f t="shared" si="116"/>
        <v>0</v>
      </c>
      <c r="Q556">
        <f t="shared" si="108"/>
        <v>25</v>
      </c>
      <c r="R556">
        <f t="shared" si="109"/>
        <v>1</v>
      </c>
      <c r="S556">
        <f t="shared" si="110"/>
        <v>0</v>
      </c>
      <c r="T556">
        <f t="shared" si="111"/>
        <v>1</v>
      </c>
      <c r="U556">
        <f t="shared" si="112"/>
        <v>0</v>
      </c>
      <c r="V556">
        <f t="shared" si="113"/>
        <v>0</v>
      </c>
      <c r="W556">
        <f t="shared" si="114"/>
        <v>1</v>
      </c>
      <c r="X556">
        <f t="shared" si="115"/>
        <v>69.800000000000011</v>
      </c>
    </row>
    <row r="557" spans="1:24">
      <c r="A557">
        <v>11882</v>
      </c>
      <c r="B557" s="1">
        <v>40938.083333333336</v>
      </c>
      <c r="C557">
        <v>1</v>
      </c>
      <c r="D557">
        <v>0</v>
      </c>
      <c r="E557">
        <v>1</v>
      </c>
      <c r="F557">
        <v>3</v>
      </c>
      <c r="G557">
        <v>48</v>
      </c>
      <c r="H557" s="9">
        <v>23.999400000000001</v>
      </c>
      <c r="I557" s="7">
        <v>1</v>
      </c>
      <c r="J557" s="7">
        <v>6</v>
      </c>
      <c r="K557" s="2">
        <v>7</v>
      </c>
      <c r="L557">
        <f t="shared" si="104"/>
        <v>2012</v>
      </c>
      <c r="M557">
        <f t="shared" si="105"/>
        <v>1</v>
      </c>
      <c r="N557">
        <f t="shared" si="106"/>
        <v>1</v>
      </c>
      <c r="O557">
        <f t="shared" si="107"/>
        <v>2</v>
      </c>
      <c r="P557">
        <f t="shared" si="116"/>
        <v>0</v>
      </c>
      <c r="Q557">
        <f t="shared" si="108"/>
        <v>5</v>
      </c>
      <c r="R557">
        <f t="shared" si="109"/>
        <v>0</v>
      </c>
      <c r="S557">
        <f t="shared" si="110"/>
        <v>0</v>
      </c>
      <c r="T557">
        <f t="shared" si="111"/>
        <v>0</v>
      </c>
      <c r="U557">
        <f t="shared" si="112"/>
        <v>0</v>
      </c>
      <c r="V557">
        <f t="shared" si="113"/>
        <v>0</v>
      </c>
      <c r="W557">
        <f t="shared" si="114"/>
        <v>1</v>
      </c>
      <c r="X557">
        <f t="shared" si="115"/>
        <v>37.4</v>
      </c>
    </row>
    <row r="558" spans="1:24">
      <c r="A558">
        <v>11883</v>
      </c>
      <c r="B558" s="1">
        <v>40844.708333333336</v>
      </c>
      <c r="C558">
        <v>4</v>
      </c>
      <c r="D558">
        <v>0</v>
      </c>
      <c r="E558">
        <v>2</v>
      </c>
      <c r="F558">
        <v>9</v>
      </c>
      <c r="G558">
        <v>50</v>
      </c>
      <c r="H558" s="9">
        <v>8.9981000000000009</v>
      </c>
      <c r="I558" s="7">
        <v>35</v>
      </c>
      <c r="J558" s="7">
        <v>411</v>
      </c>
      <c r="K558" s="2">
        <v>446</v>
      </c>
      <c r="L558">
        <f t="shared" si="104"/>
        <v>2011</v>
      </c>
      <c r="M558">
        <f t="shared" si="105"/>
        <v>10</v>
      </c>
      <c r="N558">
        <f t="shared" si="106"/>
        <v>5</v>
      </c>
      <c r="O558">
        <f t="shared" si="107"/>
        <v>17</v>
      </c>
      <c r="P558">
        <f t="shared" si="116"/>
        <v>0</v>
      </c>
      <c r="Q558">
        <f t="shared" si="108"/>
        <v>44</v>
      </c>
      <c r="R558">
        <f t="shared" si="109"/>
        <v>1</v>
      </c>
      <c r="S558">
        <f t="shared" si="110"/>
        <v>0</v>
      </c>
      <c r="T558">
        <f t="shared" si="111"/>
        <v>0</v>
      </c>
      <c r="U558">
        <f t="shared" si="112"/>
        <v>0</v>
      </c>
      <c r="V558">
        <f t="shared" si="113"/>
        <v>1</v>
      </c>
      <c r="W558">
        <f t="shared" si="114"/>
        <v>0</v>
      </c>
      <c r="X558">
        <f t="shared" si="115"/>
        <v>48.2</v>
      </c>
    </row>
    <row r="559" spans="1:24">
      <c r="A559">
        <v>11884</v>
      </c>
      <c r="B559" s="1">
        <v>40916.291666666664</v>
      </c>
      <c r="C559">
        <v>1</v>
      </c>
      <c r="D559">
        <v>0</v>
      </c>
      <c r="E559">
        <v>2</v>
      </c>
      <c r="F559">
        <v>6.0000000000000018</v>
      </c>
      <c r="G559">
        <v>52</v>
      </c>
      <c r="H559" s="9">
        <v>0</v>
      </c>
      <c r="I559" s="7">
        <v>1</v>
      </c>
      <c r="J559" s="7">
        <v>23</v>
      </c>
      <c r="K559" s="2">
        <v>24</v>
      </c>
      <c r="L559">
        <f t="shared" si="104"/>
        <v>2012</v>
      </c>
      <c r="M559">
        <f t="shared" si="105"/>
        <v>1</v>
      </c>
      <c r="N559">
        <f t="shared" si="106"/>
        <v>7</v>
      </c>
      <c r="O559">
        <f t="shared" si="107"/>
        <v>7</v>
      </c>
      <c r="P559">
        <f t="shared" si="116"/>
        <v>1</v>
      </c>
      <c r="Q559">
        <f t="shared" si="108"/>
        <v>2</v>
      </c>
      <c r="R559">
        <f t="shared" si="109"/>
        <v>1</v>
      </c>
      <c r="S559">
        <f t="shared" si="110"/>
        <v>0</v>
      </c>
      <c r="T559">
        <f t="shared" si="111"/>
        <v>0</v>
      </c>
      <c r="U559">
        <f t="shared" si="112"/>
        <v>0</v>
      </c>
      <c r="V559">
        <f t="shared" si="113"/>
        <v>0</v>
      </c>
      <c r="W559">
        <f t="shared" si="114"/>
        <v>1</v>
      </c>
      <c r="X559">
        <f t="shared" si="115"/>
        <v>42.800000000000004</v>
      </c>
    </row>
    <row r="560" spans="1:24">
      <c r="A560">
        <v>11885</v>
      </c>
      <c r="B560" s="1">
        <v>41079.375</v>
      </c>
      <c r="C560">
        <v>2</v>
      </c>
      <c r="D560">
        <v>0</v>
      </c>
      <c r="E560">
        <v>1</v>
      </c>
      <c r="F560">
        <v>23</v>
      </c>
      <c r="G560">
        <v>73</v>
      </c>
      <c r="H560" s="9">
        <v>6.0031999999999996</v>
      </c>
      <c r="I560" s="7">
        <v>40</v>
      </c>
      <c r="J560" s="7">
        <v>288</v>
      </c>
      <c r="K560" s="2">
        <v>328</v>
      </c>
      <c r="L560">
        <f t="shared" si="104"/>
        <v>2012</v>
      </c>
      <c r="M560">
        <f t="shared" si="105"/>
        <v>6</v>
      </c>
      <c r="N560">
        <f t="shared" si="106"/>
        <v>2</v>
      </c>
      <c r="O560">
        <f t="shared" si="107"/>
        <v>9</v>
      </c>
      <c r="P560">
        <f t="shared" si="116"/>
        <v>0</v>
      </c>
      <c r="Q560">
        <f t="shared" si="108"/>
        <v>25</v>
      </c>
      <c r="R560">
        <f t="shared" si="109"/>
        <v>0</v>
      </c>
      <c r="S560">
        <f t="shared" si="110"/>
        <v>0</v>
      </c>
      <c r="T560">
        <f t="shared" si="111"/>
        <v>1</v>
      </c>
      <c r="U560">
        <f t="shared" si="112"/>
        <v>0</v>
      </c>
      <c r="V560">
        <f t="shared" si="113"/>
        <v>0</v>
      </c>
      <c r="W560">
        <f t="shared" si="114"/>
        <v>1</v>
      </c>
      <c r="X560">
        <f t="shared" si="115"/>
        <v>73.400000000000006</v>
      </c>
    </row>
    <row r="561" spans="1:24">
      <c r="A561">
        <v>11886</v>
      </c>
      <c r="B561" s="1">
        <v>40934</v>
      </c>
      <c r="C561">
        <v>1</v>
      </c>
      <c r="D561">
        <v>0</v>
      </c>
      <c r="E561">
        <v>2</v>
      </c>
      <c r="F561">
        <v>5.0000000000000018</v>
      </c>
      <c r="G561">
        <v>75</v>
      </c>
      <c r="H561" s="9">
        <v>7.0015000000000001</v>
      </c>
      <c r="I561" s="7">
        <v>3</v>
      </c>
      <c r="J561" s="7">
        <v>22</v>
      </c>
      <c r="K561" s="2">
        <v>25</v>
      </c>
      <c r="L561">
        <f t="shared" si="104"/>
        <v>2012</v>
      </c>
      <c r="M561">
        <f t="shared" si="105"/>
        <v>1</v>
      </c>
      <c r="N561">
        <f t="shared" si="106"/>
        <v>4</v>
      </c>
      <c r="O561">
        <f t="shared" si="107"/>
        <v>0</v>
      </c>
      <c r="P561">
        <f t="shared" si="116"/>
        <v>0</v>
      </c>
      <c r="Q561">
        <f t="shared" si="108"/>
        <v>4</v>
      </c>
      <c r="R561">
        <f t="shared" si="109"/>
        <v>1</v>
      </c>
      <c r="S561">
        <f t="shared" si="110"/>
        <v>0</v>
      </c>
      <c r="T561">
        <f t="shared" si="111"/>
        <v>0</v>
      </c>
      <c r="U561">
        <f t="shared" si="112"/>
        <v>0</v>
      </c>
      <c r="V561">
        <f t="shared" si="113"/>
        <v>0</v>
      </c>
      <c r="W561">
        <f t="shared" si="114"/>
        <v>1</v>
      </c>
      <c r="X561">
        <f t="shared" si="115"/>
        <v>41</v>
      </c>
    </row>
    <row r="562" spans="1:24">
      <c r="A562">
        <v>11887</v>
      </c>
      <c r="B562" s="1">
        <v>40646.666666666664</v>
      </c>
      <c r="C562">
        <v>2</v>
      </c>
      <c r="D562">
        <v>0</v>
      </c>
      <c r="E562">
        <v>1</v>
      </c>
      <c r="F562">
        <v>14</v>
      </c>
      <c r="G562">
        <v>67</v>
      </c>
      <c r="H562" s="9">
        <v>19.001200000000001</v>
      </c>
      <c r="I562" s="7">
        <v>23</v>
      </c>
      <c r="J562" s="7">
        <v>118</v>
      </c>
      <c r="K562" s="2">
        <v>141</v>
      </c>
      <c r="L562">
        <f t="shared" si="104"/>
        <v>2011</v>
      </c>
      <c r="M562">
        <f t="shared" si="105"/>
        <v>4</v>
      </c>
      <c r="N562">
        <f t="shared" si="106"/>
        <v>3</v>
      </c>
      <c r="O562">
        <f t="shared" si="107"/>
        <v>16</v>
      </c>
      <c r="P562">
        <f t="shared" si="116"/>
        <v>0</v>
      </c>
      <c r="Q562">
        <f t="shared" si="108"/>
        <v>16</v>
      </c>
      <c r="R562">
        <f t="shared" si="109"/>
        <v>0</v>
      </c>
      <c r="S562">
        <f t="shared" si="110"/>
        <v>0</v>
      </c>
      <c r="T562">
        <f t="shared" si="111"/>
        <v>1</v>
      </c>
      <c r="U562">
        <f t="shared" si="112"/>
        <v>0</v>
      </c>
      <c r="V562">
        <f t="shared" si="113"/>
        <v>0</v>
      </c>
      <c r="W562">
        <f t="shared" si="114"/>
        <v>0</v>
      </c>
      <c r="X562">
        <f t="shared" si="115"/>
        <v>57.2</v>
      </c>
    </row>
    <row r="563" spans="1:24">
      <c r="A563">
        <v>11888</v>
      </c>
      <c r="B563" s="1">
        <v>40779.916666666664</v>
      </c>
      <c r="C563">
        <v>3</v>
      </c>
      <c r="D563">
        <v>0</v>
      </c>
      <c r="E563">
        <v>1</v>
      </c>
      <c r="F563">
        <v>26</v>
      </c>
      <c r="G563">
        <v>65</v>
      </c>
      <c r="H563" s="9">
        <v>23.999400000000001</v>
      </c>
      <c r="I563" s="7">
        <v>41</v>
      </c>
      <c r="J563" s="7">
        <v>140</v>
      </c>
      <c r="K563" s="2">
        <v>181</v>
      </c>
      <c r="L563">
        <f t="shared" si="104"/>
        <v>2011</v>
      </c>
      <c r="M563">
        <f t="shared" si="105"/>
        <v>8</v>
      </c>
      <c r="N563">
        <f t="shared" si="106"/>
        <v>3</v>
      </c>
      <c r="O563">
        <f t="shared" si="107"/>
        <v>22</v>
      </c>
      <c r="P563">
        <f t="shared" si="116"/>
        <v>0</v>
      </c>
      <c r="Q563">
        <f t="shared" si="108"/>
        <v>35</v>
      </c>
      <c r="R563">
        <f t="shared" si="109"/>
        <v>0</v>
      </c>
      <c r="S563">
        <f t="shared" si="110"/>
        <v>0</v>
      </c>
      <c r="T563">
        <f t="shared" si="111"/>
        <v>0</v>
      </c>
      <c r="U563">
        <f t="shared" si="112"/>
        <v>1</v>
      </c>
      <c r="V563">
        <f t="shared" si="113"/>
        <v>0</v>
      </c>
      <c r="W563">
        <f t="shared" si="114"/>
        <v>0</v>
      </c>
      <c r="X563">
        <f t="shared" si="115"/>
        <v>78.800000000000011</v>
      </c>
    </row>
    <row r="564" spans="1:24">
      <c r="A564">
        <v>11889</v>
      </c>
      <c r="B564" s="1">
        <v>40742.416666666664</v>
      </c>
      <c r="C564">
        <v>3</v>
      </c>
      <c r="D564">
        <v>0</v>
      </c>
      <c r="E564">
        <v>1</v>
      </c>
      <c r="F564">
        <v>29</v>
      </c>
      <c r="G564">
        <v>62</v>
      </c>
      <c r="H564" s="9">
        <v>12.997999999999999</v>
      </c>
      <c r="I564" s="7">
        <v>52</v>
      </c>
      <c r="J564" s="7">
        <v>78</v>
      </c>
      <c r="K564" s="2">
        <v>130</v>
      </c>
      <c r="L564">
        <f t="shared" si="104"/>
        <v>2011</v>
      </c>
      <c r="M564">
        <f t="shared" si="105"/>
        <v>7</v>
      </c>
      <c r="N564">
        <f t="shared" si="106"/>
        <v>1</v>
      </c>
      <c r="O564">
        <f t="shared" si="107"/>
        <v>10</v>
      </c>
      <c r="P564">
        <f t="shared" si="116"/>
        <v>0</v>
      </c>
      <c r="Q564">
        <f t="shared" si="108"/>
        <v>30</v>
      </c>
      <c r="R564">
        <f t="shared" si="109"/>
        <v>0</v>
      </c>
      <c r="S564">
        <f t="shared" si="110"/>
        <v>0</v>
      </c>
      <c r="T564">
        <f t="shared" si="111"/>
        <v>0</v>
      </c>
      <c r="U564">
        <f t="shared" si="112"/>
        <v>1</v>
      </c>
      <c r="V564">
        <f t="shared" si="113"/>
        <v>0</v>
      </c>
      <c r="W564">
        <f t="shared" si="114"/>
        <v>0</v>
      </c>
      <c r="X564">
        <f t="shared" si="115"/>
        <v>84.2</v>
      </c>
    </row>
    <row r="565" spans="1:24">
      <c r="A565">
        <v>11890</v>
      </c>
      <c r="B565" s="1">
        <v>40867.541666666664</v>
      </c>
      <c r="C565">
        <v>4</v>
      </c>
      <c r="D565">
        <v>0</v>
      </c>
      <c r="E565">
        <v>2</v>
      </c>
      <c r="F565">
        <v>18</v>
      </c>
      <c r="G565">
        <v>60</v>
      </c>
      <c r="H565" s="9">
        <v>12.997999999999999</v>
      </c>
      <c r="I565" s="7">
        <v>84</v>
      </c>
      <c r="J565" s="7">
        <v>285</v>
      </c>
      <c r="K565" s="2">
        <v>369</v>
      </c>
      <c r="L565">
        <f t="shared" si="104"/>
        <v>2011</v>
      </c>
      <c r="M565">
        <f t="shared" si="105"/>
        <v>11</v>
      </c>
      <c r="N565">
        <f t="shared" si="106"/>
        <v>7</v>
      </c>
      <c r="O565">
        <f t="shared" si="107"/>
        <v>13</v>
      </c>
      <c r="P565">
        <f t="shared" si="116"/>
        <v>1</v>
      </c>
      <c r="Q565">
        <f t="shared" si="108"/>
        <v>48</v>
      </c>
      <c r="R565">
        <f t="shared" si="109"/>
        <v>1</v>
      </c>
      <c r="S565">
        <f t="shared" si="110"/>
        <v>0</v>
      </c>
      <c r="T565">
        <f t="shared" si="111"/>
        <v>0</v>
      </c>
      <c r="U565">
        <f t="shared" si="112"/>
        <v>0</v>
      </c>
      <c r="V565">
        <f t="shared" si="113"/>
        <v>1</v>
      </c>
      <c r="W565">
        <f t="shared" si="114"/>
        <v>0</v>
      </c>
      <c r="X565">
        <f t="shared" si="115"/>
        <v>64.400000000000006</v>
      </c>
    </row>
    <row r="566" spans="1:24">
      <c r="A566">
        <v>11891</v>
      </c>
      <c r="B566" s="1">
        <v>40891.625</v>
      </c>
      <c r="C566">
        <v>4</v>
      </c>
      <c r="D566">
        <v>0</v>
      </c>
      <c r="E566">
        <v>2</v>
      </c>
      <c r="F566">
        <v>10</v>
      </c>
      <c r="G566">
        <v>54</v>
      </c>
      <c r="H566" s="9">
        <v>7.0015000000000001</v>
      </c>
      <c r="I566" s="7">
        <v>24</v>
      </c>
      <c r="J566" s="7">
        <v>142</v>
      </c>
      <c r="K566" s="2">
        <v>166</v>
      </c>
      <c r="L566">
        <f t="shared" si="104"/>
        <v>2011</v>
      </c>
      <c r="M566">
        <f t="shared" si="105"/>
        <v>12</v>
      </c>
      <c r="N566">
        <f t="shared" si="106"/>
        <v>3</v>
      </c>
      <c r="O566">
        <f t="shared" si="107"/>
        <v>15</v>
      </c>
      <c r="P566">
        <f t="shared" si="116"/>
        <v>0</v>
      </c>
      <c r="Q566">
        <f t="shared" si="108"/>
        <v>51</v>
      </c>
      <c r="R566">
        <f t="shared" si="109"/>
        <v>1</v>
      </c>
      <c r="S566">
        <f t="shared" si="110"/>
        <v>0</v>
      </c>
      <c r="T566">
        <f t="shared" si="111"/>
        <v>0</v>
      </c>
      <c r="U566">
        <f t="shared" si="112"/>
        <v>0</v>
      </c>
      <c r="V566">
        <f t="shared" si="113"/>
        <v>1</v>
      </c>
      <c r="W566">
        <f t="shared" si="114"/>
        <v>0</v>
      </c>
      <c r="X566">
        <f t="shared" si="115"/>
        <v>50</v>
      </c>
    </row>
    <row r="567" spans="1:24">
      <c r="A567">
        <v>11892</v>
      </c>
      <c r="B567" s="1">
        <v>41235.916666666664</v>
      </c>
      <c r="C567">
        <v>4</v>
      </c>
      <c r="D567">
        <v>1</v>
      </c>
      <c r="E567">
        <v>1</v>
      </c>
      <c r="F567">
        <v>7</v>
      </c>
      <c r="G567">
        <v>61</v>
      </c>
      <c r="H567" s="9">
        <v>0</v>
      </c>
      <c r="I567" s="7">
        <v>8</v>
      </c>
      <c r="J567" s="7">
        <v>36</v>
      </c>
      <c r="K567" s="2">
        <v>44</v>
      </c>
      <c r="L567">
        <f t="shared" si="104"/>
        <v>2012</v>
      </c>
      <c r="M567">
        <f t="shared" si="105"/>
        <v>11</v>
      </c>
      <c r="N567">
        <f t="shared" si="106"/>
        <v>4</v>
      </c>
      <c r="O567">
        <f t="shared" si="107"/>
        <v>22</v>
      </c>
      <c r="P567">
        <f t="shared" si="116"/>
        <v>0</v>
      </c>
      <c r="Q567">
        <f t="shared" si="108"/>
        <v>47</v>
      </c>
      <c r="R567">
        <f t="shared" si="109"/>
        <v>0</v>
      </c>
      <c r="S567">
        <f t="shared" si="110"/>
        <v>0</v>
      </c>
      <c r="T567">
        <f t="shared" si="111"/>
        <v>0</v>
      </c>
      <c r="U567">
        <f t="shared" si="112"/>
        <v>0</v>
      </c>
      <c r="V567">
        <f t="shared" si="113"/>
        <v>1</v>
      </c>
      <c r="W567">
        <f t="shared" si="114"/>
        <v>1</v>
      </c>
      <c r="X567">
        <f t="shared" si="115"/>
        <v>44.6</v>
      </c>
    </row>
    <row r="568" spans="1:24">
      <c r="A568">
        <v>11893</v>
      </c>
      <c r="B568" s="1">
        <v>40886.625</v>
      </c>
      <c r="C568">
        <v>4</v>
      </c>
      <c r="D568">
        <v>0</v>
      </c>
      <c r="E568">
        <v>1</v>
      </c>
      <c r="F568">
        <v>10</v>
      </c>
      <c r="G568">
        <v>46</v>
      </c>
      <c r="H568" s="9">
        <v>19.001200000000001</v>
      </c>
      <c r="I568" s="7">
        <v>29</v>
      </c>
      <c r="J568" s="7">
        <v>160</v>
      </c>
      <c r="K568" s="2">
        <v>189</v>
      </c>
      <c r="L568">
        <f t="shared" si="104"/>
        <v>2011</v>
      </c>
      <c r="M568">
        <f t="shared" si="105"/>
        <v>12</v>
      </c>
      <c r="N568">
        <f t="shared" si="106"/>
        <v>5</v>
      </c>
      <c r="O568">
        <f t="shared" si="107"/>
        <v>15</v>
      </c>
      <c r="P568">
        <f t="shared" si="116"/>
        <v>0</v>
      </c>
      <c r="Q568">
        <f t="shared" si="108"/>
        <v>50</v>
      </c>
      <c r="R568">
        <f t="shared" si="109"/>
        <v>0</v>
      </c>
      <c r="S568">
        <f t="shared" si="110"/>
        <v>0</v>
      </c>
      <c r="T568">
        <f t="shared" si="111"/>
        <v>0</v>
      </c>
      <c r="U568">
        <f t="shared" si="112"/>
        <v>0</v>
      </c>
      <c r="V568">
        <f t="shared" si="113"/>
        <v>1</v>
      </c>
      <c r="W568">
        <f t="shared" si="114"/>
        <v>0</v>
      </c>
      <c r="X568">
        <f t="shared" si="115"/>
        <v>50</v>
      </c>
    </row>
    <row r="569" spans="1:24">
      <c r="A569">
        <v>11894</v>
      </c>
      <c r="B569" s="1">
        <v>41102.708333333336</v>
      </c>
      <c r="C569">
        <v>3</v>
      </c>
      <c r="D569">
        <v>0</v>
      </c>
      <c r="E569">
        <v>1</v>
      </c>
      <c r="F569">
        <v>29</v>
      </c>
      <c r="G569">
        <v>43</v>
      </c>
      <c r="H569" s="9">
        <v>15.001300000000001</v>
      </c>
      <c r="I569" s="7">
        <v>91</v>
      </c>
      <c r="J569" s="7">
        <v>704</v>
      </c>
      <c r="K569" s="2">
        <v>795</v>
      </c>
      <c r="L569">
        <f t="shared" si="104"/>
        <v>2012</v>
      </c>
      <c r="M569">
        <f t="shared" si="105"/>
        <v>7</v>
      </c>
      <c r="N569">
        <f t="shared" si="106"/>
        <v>4</v>
      </c>
      <c r="O569">
        <f t="shared" si="107"/>
        <v>17</v>
      </c>
      <c r="P569">
        <f t="shared" si="116"/>
        <v>0</v>
      </c>
      <c r="Q569">
        <f t="shared" si="108"/>
        <v>28</v>
      </c>
      <c r="R569">
        <f t="shared" si="109"/>
        <v>0</v>
      </c>
      <c r="S569">
        <f t="shared" si="110"/>
        <v>0</v>
      </c>
      <c r="T569">
        <f t="shared" si="111"/>
        <v>0</v>
      </c>
      <c r="U569">
        <f t="shared" si="112"/>
        <v>1</v>
      </c>
      <c r="V569">
        <f t="shared" si="113"/>
        <v>0</v>
      </c>
      <c r="W569">
        <f t="shared" si="114"/>
        <v>1</v>
      </c>
      <c r="X569">
        <f t="shared" si="115"/>
        <v>84.2</v>
      </c>
    </row>
    <row r="570" spans="1:24">
      <c r="A570">
        <v>11895</v>
      </c>
      <c r="B570" s="1">
        <v>41069.458333333336</v>
      </c>
      <c r="C570">
        <v>2</v>
      </c>
      <c r="D570">
        <v>0</v>
      </c>
      <c r="E570">
        <v>1</v>
      </c>
      <c r="F570">
        <v>29</v>
      </c>
      <c r="G570">
        <v>35</v>
      </c>
      <c r="H570" s="9">
        <v>0</v>
      </c>
      <c r="I570" s="7">
        <v>218</v>
      </c>
      <c r="J570" s="7">
        <v>351</v>
      </c>
      <c r="K570" s="2">
        <v>569</v>
      </c>
      <c r="L570">
        <f t="shared" si="104"/>
        <v>2012</v>
      </c>
      <c r="M570">
        <f t="shared" si="105"/>
        <v>6</v>
      </c>
      <c r="N570">
        <f t="shared" si="106"/>
        <v>6</v>
      </c>
      <c r="O570">
        <f t="shared" si="107"/>
        <v>11</v>
      </c>
      <c r="P570">
        <f t="shared" si="116"/>
        <v>1</v>
      </c>
      <c r="Q570">
        <f t="shared" si="108"/>
        <v>23</v>
      </c>
      <c r="R570">
        <f t="shared" si="109"/>
        <v>0</v>
      </c>
      <c r="S570">
        <f t="shared" si="110"/>
        <v>0</v>
      </c>
      <c r="T570">
        <f t="shared" si="111"/>
        <v>1</v>
      </c>
      <c r="U570">
        <f t="shared" si="112"/>
        <v>0</v>
      </c>
      <c r="V570">
        <f t="shared" si="113"/>
        <v>0</v>
      </c>
      <c r="W570">
        <f t="shared" si="114"/>
        <v>1</v>
      </c>
      <c r="X570">
        <f t="shared" si="115"/>
        <v>84.2</v>
      </c>
    </row>
    <row r="571" spans="1:24">
      <c r="A571">
        <v>11896</v>
      </c>
      <c r="B571" s="1">
        <v>40962.583333333336</v>
      </c>
      <c r="C571">
        <v>1</v>
      </c>
      <c r="D571">
        <v>0</v>
      </c>
      <c r="E571">
        <v>1</v>
      </c>
      <c r="F571">
        <v>18</v>
      </c>
      <c r="G571">
        <v>37</v>
      </c>
      <c r="H571" s="9">
        <v>16.997900000000001</v>
      </c>
      <c r="I571" s="7">
        <v>36</v>
      </c>
      <c r="J571" s="7">
        <v>156</v>
      </c>
      <c r="K571" s="2">
        <v>192</v>
      </c>
      <c r="L571">
        <f t="shared" si="104"/>
        <v>2012</v>
      </c>
      <c r="M571">
        <f t="shared" si="105"/>
        <v>2</v>
      </c>
      <c r="N571">
        <f t="shared" si="106"/>
        <v>4</v>
      </c>
      <c r="O571">
        <f t="shared" si="107"/>
        <v>14</v>
      </c>
      <c r="P571">
        <f t="shared" si="116"/>
        <v>0</v>
      </c>
      <c r="Q571">
        <f t="shared" si="108"/>
        <v>8</v>
      </c>
      <c r="R571">
        <f t="shared" si="109"/>
        <v>0</v>
      </c>
      <c r="S571">
        <f t="shared" si="110"/>
        <v>0</v>
      </c>
      <c r="T571">
        <f t="shared" si="111"/>
        <v>0</v>
      </c>
      <c r="U571">
        <f t="shared" si="112"/>
        <v>0</v>
      </c>
      <c r="V571">
        <f t="shared" si="113"/>
        <v>0</v>
      </c>
      <c r="W571">
        <f t="shared" si="114"/>
        <v>1</v>
      </c>
      <c r="X571">
        <f t="shared" si="115"/>
        <v>64.400000000000006</v>
      </c>
    </row>
    <row r="572" spans="1:24">
      <c r="A572">
        <v>11897</v>
      </c>
      <c r="B572" s="1">
        <v>40690.083333333336</v>
      </c>
      <c r="C572">
        <v>2</v>
      </c>
      <c r="D572">
        <v>0</v>
      </c>
      <c r="E572">
        <v>1</v>
      </c>
      <c r="F572">
        <v>25</v>
      </c>
      <c r="G572">
        <v>61</v>
      </c>
      <c r="H572" s="9">
        <v>15.001300000000001</v>
      </c>
      <c r="I572" s="7">
        <v>6</v>
      </c>
      <c r="J572" s="7">
        <v>12</v>
      </c>
      <c r="K572" s="2">
        <v>18</v>
      </c>
      <c r="L572">
        <f t="shared" si="104"/>
        <v>2011</v>
      </c>
      <c r="M572">
        <f t="shared" si="105"/>
        <v>5</v>
      </c>
      <c r="N572">
        <f t="shared" si="106"/>
        <v>5</v>
      </c>
      <c r="O572">
        <f t="shared" si="107"/>
        <v>2</v>
      </c>
      <c r="P572">
        <f t="shared" si="116"/>
        <v>0</v>
      </c>
      <c r="Q572">
        <f t="shared" si="108"/>
        <v>22</v>
      </c>
      <c r="R572">
        <f t="shared" si="109"/>
        <v>0</v>
      </c>
      <c r="S572">
        <f t="shared" si="110"/>
        <v>0</v>
      </c>
      <c r="T572">
        <f t="shared" si="111"/>
        <v>1</v>
      </c>
      <c r="U572">
        <f t="shared" si="112"/>
        <v>0</v>
      </c>
      <c r="V572">
        <f t="shared" si="113"/>
        <v>0</v>
      </c>
      <c r="W572">
        <f t="shared" si="114"/>
        <v>0</v>
      </c>
      <c r="X572">
        <f t="shared" si="115"/>
        <v>77</v>
      </c>
    </row>
    <row r="573" spans="1:24">
      <c r="A573">
        <v>11898</v>
      </c>
      <c r="B573" s="1">
        <v>40808.666666666664</v>
      </c>
      <c r="C573">
        <v>3</v>
      </c>
      <c r="D573">
        <v>0</v>
      </c>
      <c r="E573">
        <v>2</v>
      </c>
      <c r="F573">
        <v>25</v>
      </c>
      <c r="G573">
        <v>74</v>
      </c>
      <c r="H573" s="9">
        <v>8.9981000000000009</v>
      </c>
      <c r="I573" s="7">
        <v>39</v>
      </c>
      <c r="J573" s="7">
        <v>260</v>
      </c>
      <c r="K573" s="2">
        <v>299</v>
      </c>
      <c r="L573">
        <f t="shared" si="104"/>
        <v>2011</v>
      </c>
      <c r="M573">
        <f t="shared" si="105"/>
        <v>9</v>
      </c>
      <c r="N573">
        <f t="shared" si="106"/>
        <v>4</v>
      </c>
      <c r="O573">
        <f t="shared" si="107"/>
        <v>16</v>
      </c>
      <c r="P573">
        <f t="shared" si="116"/>
        <v>0</v>
      </c>
      <c r="Q573">
        <f t="shared" si="108"/>
        <v>39</v>
      </c>
      <c r="R573">
        <f t="shared" si="109"/>
        <v>1</v>
      </c>
      <c r="S573">
        <f t="shared" si="110"/>
        <v>0</v>
      </c>
      <c r="T573">
        <f t="shared" si="111"/>
        <v>0</v>
      </c>
      <c r="U573">
        <f t="shared" si="112"/>
        <v>1</v>
      </c>
      <c r="V573">
        <f t="shared" si="113"/>
        <v>0</v>
      </c>
      <c r="W573">
        <f t="shared" si="114"/>
        <v>0</v>
      </c>
      <c r="X573">
        <f t="shared" si="115"/>
        <v>77</v>
      </c>
    </row>
    <row r="574" spans="1:24">
      <c r="A574">
        <v>11899</v>
      </c>
      <c r="B574" s="1">
        <v>41040</v>
      </c>
      <c r="C574">
        <v>2</v>
      </c>
      <c r="D574">
        <v>0</v>
      </c>
      <c r="E574">
        <v>1</v>
      </c>
      <c r="F574">
        <v>14</v>
      </c>
      <c r="G574">
        <v>55</v>
      </c>
      <c r="H574" s="9">
        <v>7.0015000000000001</v>
      </c>
      <c r="I574" s="7">
        <v>17</v>
      </c>
      <c r="J574" s="7">
        <v>47</v>
      </c>
      <c r="K574" s="2">
        <v>64</v>
      </c>
      <c r="L574">
        <f t="shared" si="104"/>
        <v>2012</v>
      </c>
      <c r="M574">
        <f t="shared" si="105"/>
        <v>5</v>
      </c>
      <c r="N574">
        <f t="shared" si="106"/>
        <v>5</v>
      </c>
      <c r="O574">
        <f t="shared" si="107"/>
        <v>0</v>
      </c>
      <c r="P574">
        <f t="shared" si="116"/>
        <v>0</v>
      </c>
      <c r="Q574">
        <f t="shared" si="108"/>
        <v>19</v>
      </c>
      <c r="R574">
        <f t="shared" si="109"/>
        <v>0</v>
      </c>
      <c r="S574">
        <f t="shared" si="110"/>
        <v>0</v>
      </c>
      <c r="T574">
        <f t="shared" si="111"/>
        <v>1</v>
      </c>
      <c r="U574">
        <f t="shared" si="112"/>
        <v>0</v>
      </c>
      <c r="V574">
        <f t="shared" si="113"/>
        <v>0</v>
      </c>
      <c r="W574">
        <f t="shared" si="114"/>
        <v>1</v>
      </c>
      <c r="X574">
        <f t="shared" si="115"/>
        <v>57.2</v>
      </c>
    </row>
    <row r="575" spans="1:24">
      <c r="A575">
        <v>11900</v>
      </c>
      <c r="B575" s="1">
        <v>40998.208333333336</v>
      </c>
      <c r="C575">
        <v>2</v>
      </c>
      <c r="D575">
        <v>0</v>
      </c>
      <c r="E575">
        <v>1</v>
      </c>
      <c r="F575">
        <v>7</v>
      </c>
      <c r="G575">
        <v>61</v>
      </c>
      <c r="H575" s="9">
        <v>6.0031999999999996</v>
      </c>
      <c r="I575" s="7">
        <v>0</v>
      </c>
      <c r="J575" s="7">
        <v>26</v>
      </c>
      <c r="K575" s="2">
        <v>26</v>
      </c>
      <c r="L575">
        <f t="shared" si="104"/>
        <v>2012</v>
      </c>
      <c r="M575">
        <f t="shared" si="105"/>
        <v>3</v>
      </c>
      <c r="N575">
        <f t="shared" si="106"/>
        <v>5</v>
      </c>
      <c r="O575">
        <f t="shared" si="107"/>
        <v>5</v>
      </c>
      <c r="P575">
        <f t="shared" si="116"/>
        <v>0</v>
      </c>
      <c r="Q575">
        <f t="shared" si="108"/>
        <v>13</v>
      </c>
      <c r="R575">
        <f t="shared" si="109"/>
        <v>0</v>
      </c>
      <c r="S575">
        <f t="shared" si="110"/>
        <v>0</v>
      </c>
      <c r="T575">
        <f t="shared" si="111"/>
        <v>1</v>
      </c>
      <c r="U575">
        <f t="shared" si="112"/>
        <v>0</v>
      </c>
      <c r="V575">
        <f t="shared" si="113"/>
        <v>0</v>
      </c>
      <c r="W575">
        <f t="shared" si="114"/>
        <v>1</v>
      </c>
      <c r="X575">
        <f t="shared" si="115"/>
        <v>44.6</v>
      </c>
    </row>
    <row r="576" spans="1:24">
      <c r="A576">
        <v>11901</v>
      </c>
      <c r="B576" s="1">
        <v>41239.833333333336</v>
      </c>
      <c r="C576">
        <v>4</v>
      </c>
      <c r="D576">
        <v>0</v>
      </c>
      <c r="E576">
        <v>1</v>
      </c>
      <c r="F576">
        <v>8</v>
      </c>
      <c r="G576">
        <v>49</v>
      </c>
      <c r="H576" s="9">
        <v>0</v>
      </c>
      <c r="I576" s="7">
        <v>12</v>
      </c>
      <c r="J576" s="7">
        <v>265</v>
      </c>
      <c r="K576" s="2">
        <v>277</v>
      </c>
      <c r="L576">
        <f t="shared" si="104"/>
        <v>2012</v>
      </c>
      <c r="M576">
        <f t="shared" si="105"/>
        <v>11</v>
      </c>
      <c r="N576">
        <f t="shared" si="106"/>
        <v>1</v>
      </c>
      <c r="O576">
        <f t="shared" si="107"/>
        <v>20</v>
      </c>
      <c r="P576">
        <f t="shared" si="116"/>
        <v>0</v>
      </c>
      <c r="Q576">
        <f t="shared" si="108"/>
        <v>48</v>
      </c>
      <c r="R576">
        <f t="shared" si="109"/>
        <v>0</v>
      </c>
      <c r="S576">
        <f t="shared" si="110"/>
        <v>0</v>
      </c>
      <c r="T576">
        <f t="shared" si="111"/>
        <v>0</v>
      </c>
      <c r="U576">
        <f t="shared" si="112"/>
        <v>0</v>
      </c>
      <c r="V576">
        <f t="shared" si="113"/>
        <v>1</v>
      </c>
      <c r="W576">
        <f t="shared" si="114"/>
        <v>1</v>
      </c>
      <c r="X576">
        <f t="shared" si="115"/>
        <v>46.4</v>
      </c>
    </row>
    <row r="577" spans="1:24">
      <c r="A577">
        <v>11902</v>
      </c>
      <c r="B577" s="1">
        <v>41046.583333333336</v>
      </c>
      <c r="C577">
        <v>2</v>
      </c>
      <c r="D577">
        <v>0</v>
      </c>
      <c r="E577">
        <v>1</v>
      </c>
      <c r="F577">
        <v>23</v>
      </c>
      <c r="G577">
        <v>38</v>
      </c>
      <c r="H577" s="9">
        <v>12.997999999999999</v>
      </c>
      <c r="I577" s="7">
        <v>68</v>
      </c>
      <c r="J577" s="7">
        <v>202</v>
      </c>
      <c r="K577" s="2">
        <v>270</v>
      </c>
      <c r="L577">
        <f t="shared" si="104"/>
        <v>2012</v>
      </c>
      <c r="M577">
        <f t="shared" si="105"/>
        <v>5</v>
      </c>
      <c r="N577">
        <f t="shared" si="106"/>
        <v>4</v>
      </c>
      <c r="O577">
        <f t="shared" si="107"/>
        <v>14</v>
      </c>
      <c r="P577">
        <f t="shared" si="116"/>
        <v>0</v>
      </c>
      <c r="Q577">
        <f t="shared" si="108"/>
        <v>20</v>
      </c>
      <c r="R577">
        <f t="shared" si="109"/>
        <v>0</v>
      </c>
      <c r="S577">
        <f t="shared" si="110"/>
        <v>0</v>
      </c>
      <c r="T577">
        <f t="shared" si="111"/>
        <v>1</v>
      </c>
      <c r="U577">
        <f t="shared" si="112"/>
        <v>0</v>
      </c>
      <c r="V577">
        <f t="shared" si="113"/>
        <v>0</v>
      </c>
      <c r="W577">
        <f t="shared" si="114"/>
        <v>1</v>
      </c>
      <c r="X577">
        <f t="shared" si="115"/>
        <v>73.400000000000006</v>
      </c>
    </row>
    <row r="578" spans="1:24">
      <c r="A578">
        <v>11903</v>
      </c>
      <c r="B578" s="1">
        <v>41080.166666666664</v>
      </c>
      <c r="C578">
        <v>2</v>
      </c>
      <c r="D578">
        <v>0</v>
      </c>
      <c r="E578">
        <v>1</v>
      </c>
      <c r="F578">
        <v>23.999999999999993</v>
      </c>
      <c r="G578">
        <v>83</v>
      </c>
      <c r="H578" s="9">
        <v>6.0031999999999996</v>
      </c>
      <c r="I578" s="7">
        <v>1</v>
      </c>
      <c r="J578" s="7">
        <v>6</v>
      </c>
      <c r="K578" s="2">
        <v>7</v>
      </c>
      <c r="L578">
        <f t="shared" ref="L578:L641" si="117">YEAR(B578)</f>
        <v>2012</v>
      </c>
      <c r="M578">
        <f t="shared" ref="M578:M641" si="118">MONTH(B578)</f>
        <v>6</v>
      </c>
      <c r="N578">
        <f t="shared" ref="N578:N641" si="119">WEEKDAY(B578,2)</f>
        <v>3</v>
      </c>
      <c r="O578">
        <f t="shared" ref="O578:O641" si="120">HOUR(B578)</f>
        <v>4</v>
      </c>
      <c r="P578">
        <f t="shared" si="116"/>
        <v>0</v>
      </c>
      <c r="Q578">
        <f t="shared" ref="Q578:Q641" si="121">WEEKNUM(B578,1)</f>
        <v>25</v>
      </c>
      <c r="R578">
        <f t="shared" ref="R578:R641" si="122">IF(E578=2,1,0)</f>
        <v>0</v>
      </c>
      <c r="S578">
        <f t="shared" ref="S578:S641" si="123">IF(E578=3,1,0)</f>
        <v>0</v>
      </c>
      <c r="T578">
        <f t="shared" ref="T578:T641" si="124">IF(C578=2,1,0)</f>
        <v>1</v>
      </c>
      <c r="U578">
        <f t="shared" ref="U578:U641" si="125">IF(C578=3,1,0)</f>
        <v>0</v>
      </c>
      <c r="V578">
        <f t="shared" ref="V578:V641" si="126">IF(C578=4,1,0)</f>
        <v>0</v>
      </c>
      <c r="W578">
        <f t="shared" ref="W578:W641" si="127">IF(L578=2012,1,0)</f>
        <v>1</v>
      </c>
      <c r="X578">
        <f t="shared" ref="X578:X641" si="128">CONVERT(F578,"C","F")</f>
        <v>75.199999999999989</v>
      </c>
    </row>
    <row r="579" spans="1:24">
      <c r="A579">
        <v>11904</v>
      </c>
      <c r="B579" s="1">
        <v>41267.125</v>
      </c>
      <c r="C579">
        <v>1</v>
      </c>
      <c r="D579">
        <v>0</v>
      </c>
      <c r="E579">
        <v>1</v>
      </c>
      <c r="F579">
        <v>1</v>
      </c>
      <c r="G579">
        <v>75</v>
      </c>
      <c r="H579" s="9">
        <v>0</v>
      </c>
      <c r="I579" s="7">
        <v>1</v>
      </c>
      <c r="J579" s="7">
        <v>2</v>
      </c>
      <c r="K579" s="2">
        <v>3</v>
      </c>
      <c r="L579">
        <f t="shared" si="117"/>
        <v>2012</v>
      </c>
      <c r="M579">
        <f t="shared" si="118"/>
        <v>12</v>
      </c>
      <c r="N579">
        <f t="shared" si="119"/>
        <v>1</v>
      </c>
      <c r="O579">
        <f t="shared" si="120"/>
        <v>3</v>
      </c>
      <c r="P579">
        <f t="shared" ref="P579:P642" si="129">IF(N579&gt;5,1,0)</f>
        <v>0</v>
      </c>
      <c r="Q579">
        <f t="shared" si="121"/>
        <v>52</v>
      </c>
      <c r="R579">
        <f t="shared" si="122"/>
        <v>0</v>
      </c>
      <c r="S579">
        <f t="shared" si="123"/>
        <v>0</v>
      </c>
      <c r="T579">
        <f t="shared" si="124"/>
        <v>0</v>
      </c>
      <c r="U579">
        <f t="shared" si="125"/>
        <v>0</v>
      </c>
      <c r="V579">
        <f t="shared" si="126"/>
        <v>0</v>
      </c>
      <c r="W579">
        <f t="shared" si="127"/>
        <v>1</v>
      </c>
      <c r="X579">
        <f t="shared" si="128"/>
        <v>33.799999999999997</v>
      </c>
    </row>
    <row r="580" spans="1:24">
      <c r="A580">
        <v>11905</v>
      </c>
      <c r="B580" s="1">
        <v>40701.166666666664</v>
      </c>
      <c r="C580">
        <v>2</v>
      </c>
      <c r="D580">
        <v>0</v>
      </c>
      <c r="E580">
        <v>1</v>
      </c>
      <c r="F580">
        <v>20.000000000000004</v>
      </c>
      <c r="G580">
        <v>83</v>
      </c>
      <c r="H580" s="9">
        <v>8.9981000000000009</v>
      </c>
      <c r="I580" s="7">
        <v>2</v>
      </c>
      <c r="J580" s="7">
        <v>3</v>
      </c>
      <c r="K580" s="2">
        <v>5</v>
      </c>
      <c r="L580">
        <f t="shared" si="117"/>
        <v>2011</v>
      </c>
      <c r="M580">
        <f t="shared" si="118"/>
        <v>6</v>
      </c>
      <c r="N580">
        <f t="shared" si="119"/>
        <v>2</v>
      </c>
      <c r="O580">
        <f t="shared" si="120"/>
        <v>4</v>
      </c>
      <c r="P580">
        <f t="shared" si="129"/>
        <v>0</v>
      </c>
      <c r="Q580">
        <f t="shared" si="121"/>
        <v>24</v>
      </c>
      <c r="R580">
        <f t="shared" si="122"/>
        <v>0</v>
      </c>
      <c r="S580">
        <f t="shared" si="123"/>
        <v>0</v>
      </c>
      <c r="T580">
        <f t="shared" si="124"/>
        <v>1</v>
      </c>
      <c r="U580">
        <f t="shared" si="125"/>
        <v>0</v>
      </c>
      <c r="V580">
        <f t="shared" si="126"/>
        <v>0</v>
      </c>
      <c r="W580">
        <f t="shared" si="127"/>
        <v>0</v>
      </c>
      <c r="X580">
        <f t="shared" si="128"/>
        <v>68</v>
      </c>
    </row>
    <row r="581" spans="1:24">
      <c r="A581">
        <v>11906</v>
      </c>
      <c r="B581" s="1">
        <v>40812.708333333336</v>
      </c>
      <c r="C581">
        <v>4</v>
      </c>
      <c r="D581">
        <v>0</v>
      </c>
      <c r="E581">
        <v>1</v>
      </c>
      <c r="F581">
        <v>26</v>
      </c>
      <c r="G581">
        <v>70</v>
      </c>
      <c r="H581" s="9">
        <v>8.9981000000000009</v>
      </c>
      <c r="I581" s="7">
        <v>61</v>
      </c>
      <c r="J581" s="7">
        <v>507</v>
      </c>
      <c r="K581" s="2">
        <v>568</v>
      </c>
      <c r="L581">
        <f t="shared" si="117"/>
        <v>2011</v>
      </c>
      <c r="M581">
        <f t="shared" si="118"/>
        <v>9</v>
      </c>
      <c r="N581">
        <f t="shared" si="119"/>
        <v>1</v>
      </c>
      <c r="O581">
        <f t="shared" si="120"/>
        <v>17</v>
      </c>
      <c r="P581">
        <f t="shared" si="129"/>
        <v>0</v>
      </c>
      <c r="Q581">
        <f t="shared" si="121"/>
        <v>40</v>
      </c>
      <c r="R581">
        <f t="shared" si="122"/>
        <v>0</v>
      </c>
      <c r="S581">
        <f t="shared" si="123"/>
        <v>0</v>
      </c>
      <c r="T581">
        <f t="shared" si="124"/>
        <v>0</v>
      </c>
      <c r="U581">
        <f t="shared" si="125"/>
        <v>0</v>
      </c>
      <c r="V581">
        <f t="shared" si="126"/>
        <v>1</v>
      </c>
      <c r="W581">
        <f t="shared" si="127"/>
        <v>0</v>
      </c>
      <c r="X581">
        <f t="shared" si="128"/>
        <v>78.800000000000011</v>
      </c>
    </row>
    <row r="582" spans="1:24">
      <c r="A582">
        <v>11907</v>
      </c>
      <c r="B582" s="1">
        <v>41176.25</v>
      </c>
      <c r="C582">
        <v>4</v>
      </c>
      <c r="D582">
        <v>0</v>
      </c>
      <c r="E582">
        <v>1</v>
      </c>
      <c r="F582">
        <v>14</v>
      </c>
      <c r="G582">
        <v>59</v>
      </c>
      <c r="H582" s="9">
        <v>0</v>
      </c>
      <c r="I582" s="7">
        <v>6</v>
      </c>
      <c r="J582" s="7">
        <v>162</v>
      </c>
      <c r="K582" s="2">
        <v>168</v>
      </c>
      <c r="L582">
        <f t="shared" si="117"/>
        <v>2012</v>
      </c>
      <c r="M582">
        <f t="shared" si="118"/>
        <v>9</v>
      </c>
      <c r="N582">
        <f t="shared" si="119"/>
        <v>1</v>
      </c>
      <c r="O582">
        <f t="shared" si="120"/>
        <v>6</v>
      </c>
      <c r="P582">
        <f t="shared" si="129"/>
        <v>0</v>
      </c>
      <c r="Q582">
        <f t="shared" si="121"/>
        <v>39</v>
      </c>
      <c r="R582">
        <f t="shared" si="122"/>
        <v>0</v>
      </c>
      <c r="S582">
        <f t="shared" si="123"/>
        <v>0</v>
      </c>
      <c r="T582">
        <f t="shared" si="124"/>
        <v>0</v>
      </c>
      <c r="U582">
        <f t="shared" si="125"/>
        <v>0</v>
      </c>
      <c r="V582">
        <f t="shared" si="126"/>
        <v>1</v>
      </c>
      <c r="W582">
        <f t="shared" si="127"/>
        <v>1</v>
      </c>
      <c r="X582">
        <f t="shared" si="128"/>
        <v>57.2</v>
      </c>
    </row>
    <row r="583" spans="1:24">
      <c r="A583">
        <v>11908</v>
      </c>
      <c r="B583" s="1">
        <v>41049.583333333336</v>
      </c>
      <c r="C583">
        <v>2</v>
      </c>
      <c r="D583">
        <v>0</v>
      </c>
      <c r="E583">
        <v>1</v>
      </c>
      <c r="F583">
        <v>27</v>
      </c>
      <c r="G583">
        <v>39</v>
      </c>
      <c r="H583" s="9">
        <v>26.002700000000001</v>
      </c>
      <c r="I583" s="7">
        <v>236</v>
      </c>
      <c r="J583" s="7">
        <v>307</v>
      </c>
      <c r="K583" s="2">
        <v>543</v>
      </c>
      <c r="L583">
        <f t="shared" si="117"/>
        <v>2012</v>
      </c>
      <c r="M583">
        <f t="shared" si="118"/>
        <v>5</v>
      </c>
      <c r="N583">
        <f t="shared" si="119"/>
        <v>7</v>
      </c>
      <c r="O583">
        <f t="shared" si="120"/>
        <v>14</v>
      </c>
      <c r="P583">
        <f t="shared" si="129"/>
        <v>1</v>
      </c>
      <c r="Q583">
        <f t="shared" si="121"/>
        <v>21</v>
      </c>
      <c r="R583">
        <f t="shared" si="122"/>
        <v>0</v>
      </c>
      <c r="S583">
        <f t="shared" si="123"/>
        <v>0</v>
      </c>
      <c r="T583">
        <f t="shared" si="124"/>
        <v>1</v>
      </c>
      <c r="U583">
        <f t="shared" si="125"/>
        <v>0</v>
      </c>
      <c r="V583">
        <f t="shared" si="126"/>
        <v>0</v>
      </c>
      <c r="W583">
        <f t="shared" si="127"/>
        <v>1</v>
      </c>
      <c r="X583">
        <f t="shared" si="128"/>
        <v>80.599999999999994</v>
      </c>
    </row>
    <row r="584" spans="1:24">
      <c r="A584">
        <v>11909</v>
      </c>
      <c r="B584" s="1">
        <v>40647.166666666664</v>
      </c>
      <c r="C584">
        <v>2</v>
      </c>
      <c r="D584">
        <v>0</v>
      </c>
      <c r="E584">
        <v>1</v>
      </c>
      <c r="F584">
        <v>8</v>
      </c>
      <c r="G584">
        <v>76</v>
      </c>
      <c r="H584" s="9">
        <v>0</v>
      </c>
      <c r="I584" s="7">
        <v>1</v>
      </c>
      <c r="J584" s="7">
        <v>8</v>
      </c>
      <c r="K584" s="2">
        <v>9</v>
      </c>
      <c r="L584">
        <f t="shared" si="117"/>
        <v>2011</v>
      </c>
      <c r="M584">
        <f t="shared" si="118"/>
        <v>4</v>
      </c>
      <c r="N584">
        <f t="shared" si="119"/>
        <v>4</v>
      </c>
      <c r="O584">
        <f t="shared" si="120"/>
        <v>4</v>
      </c>
      <c r="P584">
        <f t="shared" si="129"/>
        <v>0</v>
      </c>
      <c r="Q584">
        <f t="shared" si="121"/>
        <v>16</v>
      </c>
      <c r="R584">
        <f t="shared" si="122"/>
        <v>0</v>
      </c>
      <c r="S584">
        <f t="shared" si="123"/>
        <v>0</v>
      </c>
      <c r="T584">
        <f t="shared" si="124"/>
        <v>1</v>
      </c>
      <c r="U584">
        <f t="shared" si="125"/>
        <v>0</v>
      </c>
      <c r="V584">
        <f t="shared" si="126"/>
        <v>0</v>
      </c>
      <c r="W584">
        <f t="shared" si="127"/>
        <v>0</v>
      </c>
      <c r="X584">
        <f t="shared" si="128"/>
        <v>46.4</v>
      </c>
    </row>
    <row r="585" spans="1:24">
      <c r="A585">
        <v>11910</v>
      </c>
      <c r="B585" s="1">
        <v>40626.583333333336</v>
      </c>
      <c r="C585">
        <v>2</v>
      </c>
      <c r="D585">
        <v>0</v>
      </c>
      <c r="E585">
        <v>2</v>
      </c>
      <c r="F585">
        <v>6.0000000000000018</v>
      </c>
      <c r="G585">
        <v>70</v>
      </c>
      <c r="H585" s="9">
        <v>8.9981000000000009</v>
      </c>
      <c r="I585" s="2">
        <v>17</v>
      </c>
      <c r="J585" s="2">
        <v>66</v>
      </c>
      <c r="K585" s="2">
        <v>83</v>
      </c>
      <c r="L585">
        <f t="shared" si="117"/>
        <v>2011</v>
      </c>
      <c r="M585">
        <f t="shared" si="118"/>
        <v>3</v>
      </c>
      <c r="N585">
        <f t="shared" si="119"/>
        <v>4</v>
      </c>
      <c r="O585">
        <f t="shared" si="120"/>
        <v>14</v>
      </c>
      <c r="P585">
        <f t="shared" si="129"/>
        <v>0</v>
      </c>
      <c r="Q585">
        <f t="shared" si="121"/>
        <v>13</v>
      </c>
      <c r="R585">
        <f t="shared" si="122"/>
        <v>1</v>
      </c>
      <c r="S585">
        <f t="shared" si="123"/>
        <v>0</v>
      </c>
      <c r="T585">
        <f t="shared" si="124"/>
        <v>1</v>
      </c>
      <c r="U585">
        <f t="shared" si="125"/>
        <v>0</v>
      </c>
      <c r="V585">
        <f t="shared" si="126"/>
        <v>0</v>
      </c>
      <c r="W585">
        <f t="shared" si="127"/>
        <v>0</v>
      </c>
      <c r="X585">
        <f t="shared" si="128"/>
        <v>42.800000000000004</v>
      </c>
    </row>
    <row r="586" spans="1:24">
      <c r="A586">
        <v>11911</v>
      </c>
      <c r="B586" s="1">
        <v>40948.583333333336</v>
      </c>
      <c r="C586">
        <v>1</v>
      </c>
      <c r="D586">
        <v>0</v>
      </c>
      <c r="E586">
        <v>1</v>
      </c>
      <c r="F586">
        <v>7</v>
      </c>
      <c r="G586">
        <v>39</v>
      </c>
      <c r="H586" s="9">
        <v>19.999500000000001</v>
      </c>
      <c r="I586" s="7">
        <v>18</v>
      </c>
      <c r="J586" s="7">
        <v>125</v>
      </c>
      <c r="K586" s="2">
        <v>143</v>
      </c>
      <c r="L586">
        <f t="shared" si="117"/>
        <v>2012</v>
      </c>
      <c r="M586">
        <f t="shared" si="118"/>
        <v>2</v>
      </c>
      <c r="N586">
        <f t="shared" si="119"/>
        <v>4</v>
      </c>
      <c r="O586">
        <f t="shared" si="120"/>
        <v>14</v>
      </c>
      <c r="P586">
        <f t="shared" si="129"/>
        <v>0</v>
      </c>
      <c r="Q586">
        <f t="shared" si="121"/>
        <v>6</v>
      </c>
      <c r="R586">
        <f t="shared" si="122"/>
        <v>0</v>
      </c>
      <c r="S586">
        <f t="shared" si="123"/>
        <v>0</v>
      </c>
      <c r="T586">
        <f t="shared" si="124"/>
        <v>0</v>
      </c>
      <c r="U586">
        <f t="shared" si="125"/>
        <v>0</v>
      </c>
      <c r="V586">
        <f t="shared" si="126"/>
        <v>0</v>
      </c>
      <c r="W586">
        <f t="shared" si="127"/>
        <v>1</v>
      </c>
      <c r="X586">
        <f t="shared" si="128"/>
        <v>44.6</v>
      </c>
    </row>
    <row r="587" spans="1:24">
      <c r="A587">
        <v>11912</v>
      </c>
      <c r="B587" s="1">
        <v>40992.208333333336</v>
      </c>
      <c r="C587">
        <v>2</v>
      </c>
      <c r="D587">
        <v>0</v>
      </c>
      <c r="E587">
        <v>2</v>
      </c>
      <c r="F587">
        <v>17</v>
      </c>
      <c r="G587">
        <v>83</v>
      </c>
      <c r="H587" s="9">
        <v>11.0014</v>
      </c>
      <c r="I587" s="7">
        <v>0</v>
      </c>
      <c r="J587" s="7">
        <v>4</v>
      </c>
      <c r="K587" s="2">
        <v>4</v>
      </c>
      <c r="L587">
        <f t="shared" si="117"/>
        <v>2012</v>
      </c>
      <c r="M587">
        <f t="shared" si="118"/>
        <v>3</v>
      </c>
      <c r="N587">
        <f t="shared" si="119"/>
        <v>6</v>
      </c>
      <c r="O587">
        <f t="shared" si="120"/>
        <v>5</v>
      </c>
      <c r="P587">
        <f t="shared" si="129"/>
        <v>1</v>
      </c>
      <c r="Q587">
        <f t="shared" si="121"/>
        <v>12</v>
      </c>
      <c r="R587">
        <f t="shared" si="122"/>
        <v>1</v>
      </c>
      <c r="S587">
        <f t="shared" si="123"/>
        <v>0</v>
      </c>
      <c r="T587">
        <f t="shared" si="124"/>
        <v>1</v>
      </c>
      <c r="U587">
        <f t="shared" si="125"/>
        <v>0</v>
      </c>
      <c r="V587">
        <f t="shared" si="126"/>
        <v>0</v>
      </c>
      <c r="W587">
        <f t="shared" si="127"/>
        <v>1</v>
      </c>
      <c r="X587">
        <f t="shared" si="128"/>
        <v>62.6</v>
      </c>
    </row>
    <row r="588" spans="1:24">
      <c r="A588">
        <v>11913</v>
      </c>
      <c r="B588" s="1">
        <v>41170.75</v>
      </c>
      <c r="C588">
        <v>3</v>
      </c>
      <c r="D588">
        <v>0</v>
      </c>
      <c r="E588">
        <v>2</v>
      </c>
      <c r="F588">
        <v>21.000000000000004</v>
      </c>
      <c r="G588">
        <v>88</v>
      </c>
      <c r="H588" s="9">
        <v>11.0014</v>
      </c>
      <c r="I588" s="7">
        <v>19</v>
      </c>
      <c r="J588" s="7">
        <v>262</v>
      </c>
      <c r="K588" s="2">
        <v>281</v>
      </c>
      <c r="L588">
        <f t="shared" si="117"/>
        <v>2012</v>
      </c>
      <c r="M588">
        <f t="shared" si="118"/>
        <v>9</v>
      </c>
      <c r="N588">
        <f t="shared" si="119"/>
        <v>2</v>
      </c>
      <c r="O588">
        <f t="shared" si="120"/>
        <v>18</v>
      </c>
      <c r="P588">
        <f t="shared" si="129"/>
        <v>0</v>
      </c>
      <c r="Q588">
        <f t="shared" si="121"/>
        <v>38</v>
      </c>
      <c r="R588">
        <f t="shared" si="122"/>
        <v>1</v>
      </c>
      <c r="S588">
        <f t="shared" si="123"/>
        <v>0</v>
      </c>
      <c r="T588">
        <f t="shared" si="124"/>
        <v>0</v>
      </c>
      <c r="U588">
        <f t="shared" si="125"/>
        <v>1</v>
      </c>
      <c r="V588">
        <f t="shared" si="126"/>
        <v>0</v>
      </c>
      <c r="W588">
        <f t="shared" si="127"/>
        <v>1</v>
      </c>
      <c r="X588">
        <f t="shared" si="128"/>
        <v>69.800000000000011</v>
      </c>
    </row>
    <row r="589" spans="1:24">
      <c r="A589">
        <v>11914</v>
      </c>
      <c r="B589" s="1">
        <v>41192.416666666664</v>
      </c>
      <c r="C589">
        <v>4</v>
      </c>
      <c r="D589">
        <v>0</v>
      </c>
      <c r="E589">
        <v>1</v>
      </c>
      <c r="F589">
        <v>19.000000000000004</v>
      </c>
      <c r="G589">
        <v>52</v>
      </c>
      <c r="H589" s="9">
        <v>19.999500000000001</v>
      </c>
      <c r="I589" s="7">
        <v>27</v>
      </c>
      <c r="J589" s="7">
        <v>190</v>
      </c>
      <c r="K589" s="2">
        <v>217</v>
      </c>
      <c r="L589">
        <f t="shared" si="117"/>
        <v>2012</v>
      </c>
      <c r="M589">
        <f t="shared" si="118"/>
        <v>10</v>
      </c>
      <c r="N589">
        <f t="shared" si="119"/>
        <v>3</v>
      </c>
      <c r="O589">
        <f t="shared" si="120"/>
        <v>10</v>
      </c>
      <c r="P589">
        <f t="shared" si="129"/>
        <v>0</v>
      </c>
      <c r="Q589">
        <f t="shared" si="121"/>
        <v>41</v>
      </c>
      <c r="R589">
        <f t="shared" si="122"/>
        <v>0</v>
      </c>
      <c r="S589">
        <f t="shared" si="123"/>
        <v>0</v>
      </c>
      <c r="T589">
        <f t="shared" si="124"/>
        <v>0</v>
      </c>
      <c r="U589">
        <f t="shared" si="125"/>
        <v>0</v>
      </c>
      <c r="V589">
        <f t="shared" si="126"/>
        <v>1</v>
      </c>
      <c r="W589">
        <f t="shared" si="127"/>
        <v>1</v>
      </c>
      <c r="X589">
        <f t="shared" si="128"/>
        <v>66.200000000000017</v>
      </c>
    </row>
    <row r="590" spans="1:24">
      <c r="A590">
        <v>11915</v>
      </c>
      <c r="B590" s="1">
        <v>40682.166666666664</v>
      </c>
      <c r="C590">
        <v>2</v>
      </c>
      <c r="D590">
        <v>0</v>
      </c>
      <c r="E590">
        <v>1</v>
      </c>
      <c r="F590">
        <v>15</v>
      </c>
      <c r="G590">
        <v>94</v>
      </c>
      <c r="H590" s="9">
        <v>0</v>
      </c>
      <c r="I590" s="7">
        <v>2</v>
      </c>
      <c r="J590" s="7">
        <v>3</v>
      </c>
      <c r="K590" s="2">
        <v>5</v>
      </c>
      <c r="L590">
        <f t="shared" si="117"/>
        <v>2011</v>
      </c>
      <c r="M590">
        <f t="shared" si="118"/>
        <v>5</v>
      </c>
      <c r="N590">
        <f t="shared" si="119"/>
        <v>4</v>
      </c>
      <c r="O590">
        <f t="shared" si="120"/>
        <v>4</v>
      </c>
      <c r="P590">
        <f t="shared" si="129"/>
        <v>0</v>
      </c>
      <c r="Q590">
        <f t="shared" si="121"/>
        <v>21</v>
      </c>
      <c r="R590">
        <f t="shared" si="122"/>
        <v>0</v>
      </c>
      <c r="S590">
        <f t="shared" si="123"/>
        <v>0</v>
      </c>
      <c r="T590">
        <f t="shared" si="124"/>
        <v>1</v>
      </c>
      <c r="U590">
        <f t="shared" si="125"/>
        <v>0</v>
      </c>
      <c r="V590">
        <f t="shared" si="126"/>
        <v>0</v>
      </c>
      <c r="W590">
        <f t="shared" si="127"/>
        <v>0</v>
      </c>
      <c r="X590">
        <f t="shared" si="128"/>
        <v>59</v>
      </c>
    </row>
    <row r="591" spans="1:24">
      <c r="A591">
        <v>11916</v>
      </c>
      <c r="B591" s="1">
        <v>40990.5</v>
      </c>
      <c r="C591">
        <v>2</v>
      </c>
      <c r="D591">
        <v>0</v>
      </c>
      <c r="E591">
        <v>2</v>
      </c>
      <c r="F591">
        <v>18</v>
      </c>
      <c r="G591">
        <v>88</v>
      </c>
      <c r="H591" s="9">
        <v>12.997999999999999</v>
      </c>
      <c r="I591" s="7">
        <v>48</v>
      </c>
      <c r="J591" s="7">
        <v>224</v>
      </c>
      <c r="K591" s="2">
        <v>272</v>
      </c>
      <c r="L591">
        <f t="shared" si="117"/>
        <v>2012</v>
      </c>
      <c r="M591">
        <f t="shared" si="118"/>
        <v>3</v>
      </c>
      <c r="N591">
        <f t="shared" si="119"/>
        <v>4</v>
      </c>
      <c r="O591">
        <f t="shared" si="120"/>
        <v>12</v>
      </c>
      <c r="P591">
        <f t="shared" si="129"/>
        <v>0</v>
      </c>
      <c r="Q591">
        <f t="shared" si="121"/>
        <v>12</v>
      </c>
      <c r="R591">
        <f t="shared" si="122"/>
        <v>1</v>
      </c>
      <c r="S591">
        <f t="shared" si="123"/>
        <v>0</v>
      </c>
      <c r="T591">
        <f t="shared" si="124"/>
        <v>1</v>
      </c>
      <c r="U591">
        <f t="shared" si="125"/>
        <v>0</v>
      </c>
      <c r="V591">
        <f t="shared" si="126"/>
        <v>0</v>
      </c>
      <c r="W591">
        <f t="shared" si="127"/>
        <v>1</v>
      </c>
      <c r="X591">
        <f t="shared" si="128"/>
        <v>64.400000000000006</v>
      </c>
    </row>
    <row r="592" spans="1:24">
      <c r="A592">
        <v>11917</v>
      </c>
      <c r="B592" s="1">
        <v>41201.25</v>
      </c>
      <c r="C592">
        <v>4</v>
      </c>
      <c r="D592">
        <v>0</v>
      </c>
      <c r="E592">
        <v>3</v>
      </c>
      <c r="F592">
        <v>18</v>
      </c>
      <c r="G592">
        <v>94</v>
      </c>
      <c r="H592" s="9">
        <v>11.0014</v>
      </c>
      <c r="I592" s="7">
        <v>5</v>
      </c>
      <c r="J592" s="7">
        <v>126</v>
      </c>
      <c r="K592" s="2">
        <v>131</v>
      </c>
      <c r="L592">
        <f t="shared" si="117"/>
        <v>2012</v>
      </c>
      <c r="M592">
        <f t="shared" si="118"/>
        <v>10</v>
      </c>
      <c r="N592">
        <f t="shared" si="119"/>
        <v>5</v>
      </c>
      <c r="O592">
        <f t="shared" si="120"/>
        <v>6</v>
      </c>
      <c r="P592">
        <f t="shared" si="129"/>
        <v>0</v>
      </c>
      <c r="Q592">
        <f t="shared" si="121"/>
        <v>42</v>
      </c>
      <c r="R592">
        <f t="shared" si="122"/>
        <v>0</v>
      </c>
      <c r="S592">
        <f t="shared" si="123"/>
        <v>1</v>
      </c>
      <c r="T592">
        <f t="shared" si="124"/>
        <v>0</v>
      </c>
      <c r="U592">
        <f t="shared" si="125"/>
        <v>0</v>
      </c>
      <c r="V592">
        <f t="shared" si="126"/>
        <v>1</v>
      </c>
      <c r="W592">
        <f t="shared" si="127"/>
        <v>1</v>
      </c>
      <c r="X592">
        <f t="shared" si="128"/>
        <v>64.400000000000006</v>
      </c>
    </row>
    <row r="593" spans="1:24">
      <c r="A593">
        <v>11918</v>
      </c>
      <c r="B593" s="1">
        <v>40638.25</v>
      </c>
      <c r="C593">
        <v>2</v>
      </c>
      <c r="D593">
        <v>0</v>
      </c>
      <c r="E593">
        <v>2</v>
      </c>
      <c r="F593">
        <v>15</v>
      </c>
      <c r="G593">
        <v>88</v>
      </c>
      <c r="H593" s="9">
        <v>22.002800000000001</v>
      </c>
      <c r="I593" s="7">
        <v>2</v>
      </c>
      <c r="J593" s="7">
        <v>36</v>
      </c>
      <c r="K593" s="2">
        <v>38</v>
      </c>
      <c r="L593">
        <f t="shared" si="117"/>
        <v>2011</v>
      </c>
      <c r="M593">
        <f t="shared" si="118"/>
        <v>4</v>
      </c>
      <c r="N593">
        <f t="shared" si="119"/>
        <v>2</v>
      </c>
      <c r="O593">
        <f t="shared" si="120"/>
        <v>6</v>
      </c>
      <c r="P593">
        <f t="shared" si="129"/>
        <v>0</v>
      </c>
      <c r="Q593">
        <f t="shared" si="121"/>
        <v>15</v>
      </c>
      <c r="R593">
        <f t="shared" si="122"/>
        <v>1</v>
      </c>
      <c r="S593">
        <f t="shared" si="123"/>
        <v>0</v>
      </c>
      <c r="T593">
        <f t="shared" si="124"/>
        <v>1</v>
      </c>
      <c r="U593">
        <f t="shared" si="125"/>
        <v>0</v>
      </c>
      <c r="V593">
        <f t="shared" si="126"/>
        <v>0</v>
      </c>
      <c r="W593">
        <f t="shared" si="127"/>
        <v>0</v>
      </c>
      <c r="X593">
        <f t="shared" si="128"/>
        <v>59</v>
      </c>
    </row>
    <row r="594" spans="1:24">
      <c r="A594">
        <v>11919</v>
      </c>
      <c r="B594" s="1">
        <v>40697.166666666664</v>
      </c>
      <c r="C594">
        <v>2</v>
      </c>
      <c r="D594">
        <v>0</v>
      </c>
      <c r="E594">
        <v>1</v>
      </c>
      <c r="F594">
        <v>17</v>
      </c>
      <c r="G594">
        <v>48</v>
      </c>
      <c r="H594" s="9">
        <v>22.002800000000001</v>
      </c>
      <c r="I594" s="7">
        <v>1</v>
      </c>
      <c r="J594" s="7">
        <v>5</v>
      </c>
      <c r="K594" s="2">
        <v>6</v>
      </c>
      <c r="L594">
        <f t="shared" si="117"/>
        <v>2011</v>
      </c>
      <c r="M594">
        <f t="shared" si="118"/>
        <v>6</v>
      </c>
      <c r="N594">
        <f t="shared" si="119"/>
        <v>5</v>
      </c>
      <c r="O594">
        <f t="shared" si="120"/>
        <v>4</v>
      </c>
      <c r="P594">
        <f t="shared" si="129"/>
        <v>0</v>
      </c>
      <c r="Q594">
        <f t="shared" si="121"/>
        <v>23</v>
      </c>
      <c r="R594">
        <f t="shared" si="122"/>
        <v>0</v>
      </c>
      <c r="S594">
        <f t="shared" si="123"/>
        <v>0</v>
      </c>
      <c r="T594">
        <f t="shared" si="124"/>
        <v>1</v>
      </c>
      <c r="U594">
        <f t="shared" si="125"/>
        <v>0</v>
      </c>
      <c r="V594">
        <f t="shared" si="126"/>
        <v>0</v>
      </c>
      <c r="W594">
        <f t="shared" si="127"/>
        <v>0</v>
      </c>
      <c r="X594">
        <f t="shared" si="128"/>
        <v>62.6</v>
      </c>
    </row>
    <row r="595" spans="1:24">
      <c r="A595">
        <v>11920</v>
      </c>
      <c r="B595" s="1">
        <v>40698.416666666664</v>
      </c>
      <c r="C595">
        <v>2</v>
      </c>
      <c r="D595">
        <v>0</v>
      </c>
      <c r="E595">
        <v>1</v>
      </c>
      <c r="F595">
        <v>23</v>
      </c>
      <c r="G595">
        <v>38</v>
      </c>
      <c r="H595" s="9">
        <v>7.0015000000000001</v>
      </c>
      <c r="I595" s="7">
        <v>115</v>
      </c>
      <c r="J595" s="7">
        <v>202</v>
      </c>
      <c r="K595" s="2">
        <v>317</v>
      </c>
      <c r="L595">
        <f t="shared" si="117"/>
        <v>2011</v>
      </c>
      <c r="M595">
        <f t="shared" si="118"/>
        <v>6</v>
      </c>
      <c r="N595">
        <f t="shared" si="119"/>
        <v>6</v>
      </c>
      <c r="O595">
        <f t="shared" si="120"/>
        <v>10</v>
      </c>
      <c r="P595">
        <f t="shared" si="129"/>
        <v>1</v>
      </c>
      <c r="Q595">
        <f t="shared" si="121"/>
        <v>23</v>
      </c>
      <c r="R595">
        <f t="shared" si="122"/>
        <v>0</v>
      </c>
      <c r="S595">
        <f t="shared" si="123"/>
        <v>0</v>
      </c>
      <c r="T595">
        <f t="shared" si="124"/>
        <v>1</v>
      </c>
      <c r="U595">
        <f t="shared" si="125"/>
        <v>0</v>
      </c>
      <c r="V595">
        <f t="shared" si="126"/>
        <v>0</v>
      </c>
      <c r="W595">
        <f t="shared" si="127"/>
        <v>0</v>
      </c>
      <c r="X595">
        <f t="shared" si="128"/>
        <v>73.400000000000006</v>
      </c>
    </row>
    <row r="596" spans="1:24">
      <c r="A596">
        <v>11921</v>
      </c>
      <c r="B596" s="1">
        <v>40935.083333333336</v>
      </c>
      <c r="C596">
        <v>1</v>
      </c>
      <c r="D596">
        <v>0</v>
      </c>
      <c r="E596">
        <v>1</v>
      </c>
      <c r="F596">
        <v>12</v>
      </c>
      <c r="G596">
        <v>94</v>
      </c>
      <c r="H596" s="9">
        <v>8.9981000000000009</v>
      </c>
      <c r="I596" s="7">
        <v>2</v>
      </c>
      <c r="J596" s="7">
        <v>11</v>
      </c>
      <c r="K596" s="2">
        <v>13</v>
      </c>
      <c r="L596">
        <f t="shared" si="117"/>
        <v>2012</v>
      </c>
      <c r="M596">
        <f t="shared" si="118"/>
        <v>1</v>
      </c>
      <c r="N596">
        <f t="shared" si="119"/>
        <v>5</v>
      </c>
      <c r="O596">
        <f t="shared" si="120"/>
        <v>2</v>
      </c>
      <c r="P596">
        <f t="shared" si="129"/>
        <v>0</v>
      </c>
      <c r="Q596">
        <f t="shared" si="121"/>
        <v>4</v>
      </c>
      <c r="R596">
        <f t="shared" si="122"/>
        <v>0</v>
      </c>
      <c r="S596">
        <f t="shared" si="123"/>
        <v>0</v>
      </c>
      <c r="T596">
        <f t="shared" si="124"/>
        <v>0</v>
      </c>
      <c r="U596">
        <f t="shared" si="125"/>
        <v>0</v>
      </c>
      <c r="V596">
        <f t="shared" si="126"/>
        <v>0</v>
      </c>
      <c r="W596">
        <f t="shared" si="127"/>
        <v>1</v>
      </c>
      <c r="X596">
        <f t="shared" si="128"/>
        <v>53.6</v>
      </c>
    </row>
    <row r="597" spans="1:24">
      <c r="A597">
        <v>11922</v>
      </c>
      <c r="B597" s="1">
        <v>40638.083333333336</v>
      </c>
      <c r="C597">
        <v>2</v>
      </c>
      <c r="D597">
        <v>0</v>
      </c>
      <c r="E597">
        <v>2</v>
      </c>
      <c r="F597">
        <v>18</v>
      </c>
      <c r="G597">
        <v>73</v>
      </c>
      <c r="H597" s="9">
        <v>22.002800000000001</v>
      </c>
      <c r="I597" s="7">
        <v>0</v>
      </c>
      <c r="J597" s="7">
        <v>5</v>
      </c>
      <c r="K597" s="2">
        <v>5</v>
      </c>
      <c r="L597">
        <f t="shared" si="117"/>
        <v>2011</v>
      </c>
      <c r="M597">
        <f t="shared" si="118"/>
        <v>4</v>
      </c>
      <c r="N597">
        <f t="shared" si="119"/>
        <v>2</v>
      </c>
      <c r="O597">
        <f t="shared" si="120"/>
        <v>2</v>
      </c>
      <c r="P597">
        <f t="shared" si="129"/>
        <v>0</v>
      </c>
      <c r="Q597">
        <f t="shared" si="121"/>
        <v>15</v>
      </c>
      <c r="R597">
        <f t="shared" si="122"/>
        <v>1</v>
      </c>
      <c r="S597">
        <f t="shared" si="123"/>
        <v>0</v>
      </c>
      <c r="T597">
        <f t="shared" si="124"/>
        <v>1</v>
      </c>
      <c r="U597">
        <f t="shared" si="125"/>
        <v>0</v>
      </c>
      <c r="V597">
        <f t="shared" si="126"/>
        <v>0</v>
      </c>
      <c r="W597">
        <f t="shared" si="127"/>
        <v>0</v>
      </c>
      <c r="X597">
        <f t="shared" si="128"/>
        <v>64.400000000000006</v>
      </c>
    </row>
    <row r="598" spans="1:24">
      <c r="A598">
        <v>11923</v>
      </c>
      <c r="B598" s="1">
        <v>41062.791666666664</v>
      </c>
      <c r="C598">
        <v>2</v>
      </c>
      <c r="D598">
        <v>0</v>
      </c>
      <c r="E598">
        <v>1</v>
      </c>
      <c r="F598">
        <v>23</v>
      </c>
      <c r="G598">
        <v>36</v>
      </c>
      <c r="H598" s="9">
        <v>11.0014</v>
      </c>
      <c r="I598" s="7">
        <v>185</v>
      </c>
      <c r="J598" s="7">
        <v>369</v>
      </c>
      <c r="K598" s="2">
        <v>554</v>
      </c>
      <c r="L598">
        <f t="shared" si="117"/>
        <v>2012</v>
      </c>
      <c r="M598">
        <f t="shared" si="118"/>
        <v>6</v>
      </c>
      <c r="N598">
        <f t="shared" si="119"/>
        <v>6</v>
      </c>
      <c r="O598">
        <f t="shared" si="120"/>
        <v>19</v>
      </c>
      <c r="P598">
        <f t="shared" si="129"/>
        <v>1</v>
      </c>
      <c r="Q598">
        <f t="shared" si="121"/>
        <v>22</v>
      </c>
      <c r="R598">
        <f t="shared" si="122"/>
        <v>0</v>
      </c>
      <c r="S598">
        <f t="shared" si="123"/>
        <v>0</v>
      </c>
      <c r="T598">
        <f t="shared" si="124"/>
        <v>1</v>
      </c>
      <c r="U598">
        <f t="shared" si="125"/>
        <v>0</v>
      </c>
      <c r="V598">
        <f t="shared" si="126"/>
        <v>0</v>
      </c>
      <c r="W598">
        <f t="shared" si="127"/>
        <v>1</v>
      </c>
      <c r="X598">
        <f t="shared" si="128"/>
        <v>73.400000000000006</v>
      </c>
    </row>
    <row r="599" spans="1:24">
      <c r="A599">
        <v>11924</v>
      </c>
      <c r="B599" s="1">
        <v>40612.333333333336</v>
      </c>
      <c r="C599">
        <v>1</v>
      </c>
      <c r="D599">
        <v>0</v>
      </c>
      <c r="E599">
        <v>3</v>
      </c>
      <c r="F599">
        <v>10</v>
      </c>
      <c r="G599">
        <v>0</v>
      </c>
      <c r="H599" s="9">
        <v>19.001200000000001</v>
      </c>
      <c r="I599" s="2">
        <v>1</v>
      </c>
      <c r="J599" s="2">
        <v>41</v>
      </c>
      <c r="K599" s="2">
        <v>42</v>
      </c>
      <c r="L599">
        <f t="shared" si="117"/>
        <v>2011</v>
      </c>
      <c r="M599">
        <f t="shared" si="118"/>
        <v>3</v>
      </c>
      <c r="N599">
        <f t="shared" si="119"/>
        <v>4</v>
      </c>
      <c r="O599">
        <f t="shared" si="120"/>
        <v>8</v>
      </c>
      <c r="P599">
        <f t="shared" si="129"/>
        <v>0</v>
      </c>
      <c r="Q599">
        <f t="shared" si="121"/>
        <v>11</v>
      </c>
      <c r="R599">
        <f t="shared" si="122"/>
        <v>0</v>
      </c>
      <c r="S599">
        <f t="shared" si="123"/>
        <v>1</v>
      </c>
      <c r="T599">
        <f t="shared" si="124"/>
        <v>0</v>
      </c>
      <c r="U599">
        <f t="shared" si="125"/>
        <v>0</v>
      </c>
      <c r="V599">
        <f t="shared" si="126"/>
        <v>0</v>
      </c>
      <c r="W599">
        <f t="shared" si="127"/>
        <v>0</v>
      </c>
      <c r="X599">
        <f t="shared" si="128"/>
        <v>50</v>
      </c>
    </row>
    <row r="600" spans="1:24">
      <c r="A600">
        <v>11925</v>
      </c>
      <c r="B600" s="1">
        <v>41157.375</v>
      </c>
      <c r="C600">
        <v>3</v>
      </c>
      <c r="D600">
        <v>0</v>
      </c>
      <c r="E600">
        <v>1</v>
      </c>
      <c r="F600">
        <v>28</v>
      </c>
      <c r="G600">
        <v>70</v>
      </c>
      <c r="H600" s="9">
        <v>16.997900000000001</v>
      </c>
      <c r="I600" s="7">
        <v>27</v>
      </c>
      <c r="J600" s="7">
        <v>263</v>
      </c>
      <c r="K600" s="2">
        <v>290</v>
      </c>
      <c r="L600">
        <f t="shared" si="117"/>
        <v>2012</v>
      </c>
      <c r="M600">
        <f t="shared" si="118"/>
        <v>9</v>
      </c>
      <c r="N600">
        <f t="shared" si="119"/>
        <v>3</v>
      </c>
      <c r="O600">
        <f t="shared" si="120"/>
        <v>9</v>
      </c>
      <c r="P600">
        <f t="shared" si="129"/>
        <v>0</v>
      </c>
      <c r="Q600">
        <f t="shared" si="121"/>
        <v>36</v>
      </c>
      <c r="R600">
        <f t="shared" si="122"/>
        <v>0</v>
      </c>
      <c r="S600">
        <f t="shared" si="123"/>
        <v>0</v>
      </c>
      <c r="T600">
        <f t="shared" si="124"/>
        <v>0</v>
      </c>
      <c r="U600">
        <f t="shared" si="125"/>
        <v>1</v>
      </c>
      <c r="V600">
        <f t="shared" si="126"/>
        <v>0</v>
      </c>
      <c r="W600">
        <f t="shared" si="127"/>
        <v>1</v>
      </c>
      <c r="X600">
        <f t="shared" si="128"/>
        <v>82.4</v>
      </c>
    </row>
    <row r="601" spans="1:24">
      <c r="A601">
        <v>11926</v>
      </c>
      <c r="B601" s="1">
        <v>40634.458333333336</v>
      </c>
      <c r="C601">
        <v>2</v>
      </c>
      <c r="D601">
        <v>0</v>
      </c>
      <c r="E601">
        <v>1</v>
      </c>
      <c r="F601">
        <v>7</v>
      </c>
      <c r="G601">
        <v>61</v>
      </c>
      <c r="H601" s="9">
        <v>23.999400000000001</v>
      </c>
      <c r="I601" s="7">
        <v>17</v>
      </c>
      <c r="J601" s="7">
        <v>71</v>
      </c>
      <c r="K601" s="2">
        <v>88</v>
      </c>
      <c r="L601">
        <f t="shared" si="117"/>
        <v>2011</v>
      </c>
      <c r="M601">
        <f t="shared" si="118"/>
        <v>4</v>
      </c>
      <c r="N601">
        <f t="shared" si="119"/>
        <v>5</v>
      </c>
      <c r="O601">
        <f t="shared" si="120"/>
        <v>11</v>
      </c>
      <c r="P601">
        <f t="shared" si="129"/>
        <v>0</v>
      </c>
      <c r="Q601">
        <f t="shared" si="121"/>
        <v>14</v>
      </c>
      <c r="R601">
        <f t="shared" si="122"/>
        <v>0</v>
      </c>
      <c r="S601">
        <f t="shared" si="123"/>
        <v>0</v>
      </c>
      <c r="T601">
        <f t="shared" si="124"/>
        <v>1</v>
      </c>
      <c r="U601">
        <f t="shared" si="125"/>
        <v>0</v>
      </c>
      <c r="V601">
        <f t="shared" si="126"/>
        <v>0</v>
      </c>
      <c r="W601">
        <f t="shared" si="127"/>
        <v>0</v>
      </c>
      <c r="X601">
        <f t="shared" si="128"/>
        <v>44.6</v>
      </c>
    </row>
    <row r="602" spans="1:24">
      <c r="A602">
        <v>11927</v>
      </c>
      <c r="B602" s="1">
        <v>40874.916666666664</v>
      </c>
      <c r="C602">
        <v>4</v>
      </c>
      <c r="D602">
        <v>0</v>
      </c>
      <c r="E602">
        <v>1</v>
      </c>
      <c r="F602">
        <v>15</v>
      </c>
      <c r="G602">
        <v>72</v>
      </c>
      <c r="H602" s="9">
        <v>16.997900000000001</v>
      </c>
      <c r="I602" s="7">
        <v>13</v>
      </c>
      <c r="J602" s="7">
        <v>53</v>
      </c>
      <c r="K602" s="2">
        <v>66</v>
      </c>
      <c r="L602">
        <f t="shared" si="117"/>
        <v>2011</v>
      </c>
      <c r="M602">
        <f t="shared" si="118"/>
        <v>11</v>
      </c>
      <c r="N602">
        <f t="shared" si="119"/>
        <v>7</v>
      </c>
      <c r="O602">
        <f t="shared" si="120"/>
        <v>22</v>
      </c>
      <c r="P602">
        <f t="shared" si="129"/>
        <v>1</v>
      </c>
      <c r="Q602">
        <f t="shared" si="121"/>
        <v>49</v>
      </c>
      <c r="R602">
        <f t="shared" si="122"/>
        <v>0</v>
      </c>
      <c r="S602">
        <f t="shared" si="123"/>
        <v>0</v>
      </c>
      <c r="T602">
        <f t="shared" si="124"/>
        <v>0</v>
      </c>
      <c r="U602">
        <f t="shared" si="125"/>
        <v>0</v>
      </c>
      <c r="V602">
        <f t="shared" si="126"/>
        <v>1</v>
      </c>
      <c r="W602">
        <f t="shared" si="127"/>
        <v>0</v>
      </c>
      <c r="X602">
        <f t="shared" si="128"/>
        <v>59</v>
      </c>
    </row>
    <row r="603" spans="1:24">
      <c r="A603">
        <v>11928</v>
      </c>
      <c r="B603" s="1">
        <v>41245.666666666664</v>
      </c>
      <c r="C603">
        <v>4</v>
      </c>
      <c r="D603">
        <v>0</v>
      </c>
      <c r="E603">
        <v>2</v>
      </c>
      <c r="F603">
        <v>13</v>
      </c>
      <c r="G603">
        <v>67</v>
      </c>
      <c r="H603" s="9">
        <v>7.0015000000000001</v>
      </c>
      <c r="I603" s="7">
        <v>85</v>
      </c>
      <c r="J603" s="7">
        <v>358</v>
      </c>
      <c r="K603" s="2">
        <v>443</v>
      </c>
      <c r="L603">
        <f t="shared" si="117"/>
        <v>2012</v>
      </c>
      <c r="M603">
        <f t="shared" si="118"/>
        <v>12</v>
      </c>
      <c r="N603">
        <f t="shared" si="119"/>
        <v>7</v>
      </c>
      <c r="O603">
        <f t="shared" si="120"/>
        <v>16</v>
      </c>
      <c r="P603">
        <f t="shared" si="129"/>
        <v>1</v>
      </c>
      <c r="Q603">
        <f t="shared" si="121"/>
        <v>49</v>
      </c>
      <c r="R603">
        <f t="shared" si="122"/>
        <v>1</v>
      </c>
      <c r="S603">
        <f t="shared" si="123"/>
        <v>0</v>
      </c>
      <c r="T603">
        <f t="shared" si="124"/>
        <v>0</v>
      </c>
      <c r="U603">
        <f t="shared" si="125"/>
        <v>0</v>
      </c>
      <c r="V603">
        <f t="shared" si="126"/>
        <v>1</v>
      </c>
      <c r="W603">
        <f t="shared" si="127"/>
        <v>1</v>
      </c>
      <c r="X603">
        <f t="shared" si="128"/>
        <v>55.400000000000006</v>
      </c>
    </row>
    <row r="604" spans="1:24">
      <c r="A604">
        <v>11929</v>
      </c>
      <c r="B604" s="1">
        <v>41106.208333333336</v>
      </c>
      <c r="C604">
        <v>3</v>
      </c>
      <c r="D604">
        <v>0</v>
      </c>
      <c r="E604">
        <v>1</v>
      </c>
      <c r="F604">
        <v>23.999999999999993</v>
      </c>
      <c r="G604">
        <v>78</v>
      </c>
      <c r="H604" s="9">
        <v>7.0015000000000001</v>
      </c>
      <c r="I604" s="7">
        <v>10</v>
      </c>
      <c r="J604" s="7">
        <v>40</v>
      </c>
      <c r="K604" s="2">
        <v>50</v>
      </c>
      <c r="L604">
        <f t="shared" si="117"/>
        <v>2012</v>
      </c>
      <c r="M604">
        <f t="shared" si="118"/>
        <v>7</v>
      </c>
      <c r="N604">
        <f t="shared" si="119"/>
        <v>1</v>
      </c>
      <c r="O604">
        <f t="shared" si="120"/>
        <v>5</v>
      </c>
      <c r="P604">
        <f t="shared" si="129"/>
        <v>0</v>
      </c>
      <c r="Q604">
        <f t="shared" si="121"/>
        <v>29</v>
      </c>
      <c r="R604">
        <f t="shared" si="122"/>
        <v>0</v>
      </c>
      <c r="S604">
        <f t="shared" si="123"/>
        <v>0</v>
      </c>
      <c r="T604">
        <f t="shared" si="124"/>
        <v>0</v>
      </c>
      <c r="U604">
        <f t="shared" si="125"/>
        <v>1</v>
      </c>
      <c r="V604">
        <f t="shared" si="126"/>
        <v>0</v>
      </c>
      <c r="W604">
        <f t="shared" si="127"/>
        <v>1</v>
      </c>
      <c r="X604">
        <f t="shared" si="128"/>
        <v>75.199999999999989</v>
      </c>
    </row>
    <row r="605" spans="1:24">
      <c r="A605">
        <v>11930</v>
      </c>
      <c r="B605" s="1">
        <v>40562.833333333336</v>
      </c>
      <c r="C605">
        <v>1</v>
      </c>
      <c r="D605">
        <v>0</v>
      </c>
      <c r="E605">
        <v>1</v>
      </c>
      <c r="F605">
        <v>7</v>
      </c>
      <c r="G605">
        <v>49</v>
      </c>
      <c r="H605" s="9">
        <v>19.999500000000001</v>
      </c>
      <c r="I605" s="2">
        <v>2</v>
      </c>
      <c r="J605" s="2">
        <v>74</v>
      </c>
      <c r="K605" s="2">
        <v>76</v>
      </c>
      <c r="L605">
        <f t="shared" si="117"/>
        <v>2011</v>
      </c>
      <c r="M605">
        <f t="shared" si="118"/>
        <v>1</v>
      </c>
      <c r="N605">
        <f t="shared" si="119"/>
        <v>3</v>
      </c>
      <c r="O605">
        <f t="shared" si="120"/>
        <v>20</v>
      </c>
      <c r="P605">
        <f t="shared" si="129"/>
        <v>0</v>
      </c>
      <c r="Q605">
        <f t="shared" si="121"/>
        <v>4</v>
      </c>
      <c r="R605">
        <f t="shared" si="122"/>
        <v>0</v>
      </c>
      <c r="S605">
        <f t="shared" si="123"/>
        <v>0</v>
      </c>
      <c r="T605">
        <f t="shared" si="124"/>
        <v>0</v>
      </c>
      <c r="U605">
        <f t="shared" si="125"/>
        <v>0</v>
      </c>
      <c r="V605">
        <f t="shared" si="126"/>
        <v>0</v>
      </c>
      <c r="W605">
        <f t="shared" si="127"/>
        <v>0</v>
      </c>
      <c r="X605">
        <f t="shared" si="128"/>
        <v>44.6</v>
      </c>
    </row>
    <row r="606" spans="1:24">
      <c r="A606">
        <v>11931</v>
      </c>
      <c r="B606" s="1">
        <v>40790.166666666664</v>
      </c>
      <c r="C606">
        <v>3</v>
      </c>
      <c r="D606">
        <v>0</v>
      </c>
      <c r="E606">
        <v>1</v>
      </c>
      <c r="F606">
        <v>23</v>
      </c>
      <c r="G606">
        <v>83</v>
      </c>
      <c r="H606" s="9">
        <v>11.0014</v>
      </c>
      <c r="I606" s="7">
        <v>0</v>
      </c>
      <c r="J606" s="7">
        <v>4</v>
      </c>
      <c r="K606" s="2">
        <v>4</v>
      </c>
      <c r="L606">
        <f t="shared" si="117"/>
        <v>2011</v>
      </c>
      <c r="M606">
        <f t="shared" si="118"/>
        <v>9</v>
      </c>
      <c r="N606">
        <f t="shared" si="119"/>
        <v>7</v>
      </c>
      <c r="O606">
        <f t="shared" si="120"/>
        <v>4</v>
      </c>
      <c r="P606">
        <f t="shared" si="129"/>
        <v>1</v>
      </c>
      <c r="Q606">
        <f t="shared" si="121"/>
        <v>37</v>
      </c>
      <c r="R606">
        <f t="shared" si="122"/>
        <v>0</v>
      </c>
      <c r="S606">
        <f t="shared" si="123"/>
        <v>0</v>
      </c>
      <c r="T606">
        <f t="shared" si="124"/>
        <v>0</v>
      </c>
      <c r="U606">
        <f t="shared" si="125"/>
        <v>1</v>
      </c>
      <c r="V606">
        <f t="shared" si="126"/>
        <v>0</v>
      </c>
      <c r="W606">
        <f t="shared" si="127"/>
        <v>0</v>
      </c>
      <c r="X606">
        <f t="shared" si="128"/>
        <v>73.400000000000006</v>
      </c>
    </row>
    <row r="607" spans="1:24">
      <c r="A607">
        <v>11932</v>
      </c>
      <c r="B607" s="1">
        <v>41184.291666666664</v>
      </c>
      <c r="C607">
        <v>4</v>
      </c>
      <c r="D607">
        <v>0</v>
      </c>
      <c r="E607">
        <v>3</v>
      </c>
      <c r="F607">
        <v>20.000000000000004</v>
      </c>
      <c r="G607">
        <v>83</v>
      </c>
      <c r="H607" s="9">
        <v>7.0015000000000001</v>
      </c>
      <c r="I607" s="7">
        <v>4</v>
      </c>
      <c r="J607" s="7">
        <v>256</v>
      </c>
      <c r="K607" s="2">
        <v>260</v>
      </c>
      <c r="L607">
        <f t="shared" si="117"/>
        <v>2012</v>
      </c>
      <c r="M607">
        <f t="shared" si="118"/>
        <v>10</v>
      </c>
      <c r="N607">
        <f t="shared" si="119"/>
        <v>2</v>
      </c>
      <c r="O607">
        <f t="shared" si="120"/>
        <v>7</v>
      </c>
      <c r="P607">
        <f t="shared" si="129"/>
        <v>0</v>
      </c>
      <c r="Q607">
        <f t="shared" si="121"/>
        <v>40</v>
      </c>
      <c r="R607">
        <f t="shared" si="122"/>
        <v>0</v>
      </c>
      <c r="S607">
        <f t="shared" si="123"/>
        <v>1</v>
      </c>
      <c r="T607">
        <f t="shared" si="124"/>
        <v>0</v>
      </c>
      <c r="U607">
        <f t="shared" si="125"/>
        <v>0</v>
      </c>
      <c r="V607">
        <f t="shared" si="126"/>
        <v>1</v>
      </c>
      <c r="W607">
        <f t="shared" si="127"/>
        <v>1</v>
      </c>
      <c r="X607">
        <f t="shared" si="128"/>
        <v>68</v>
      </c>
    </row>
    <row r="608" spans="1:24">
      <c r="A608">
        <v>11933</v>
      </c>
      <c r="B608" s="1">
        <v>40802.208333333336</v>
      </c>
      <c r="C608">
        <v>3</v>
      </c>
      <c r="D608">
        <v>0</v>
      </c>
      <c r="E608">
        <v>1</v>
      </c>
      <c r="F608">
        <v>10</v>
      </c>
      <c r="G608">
        <v>76</v>
      </c>
      <c r="H608" s="9">
        <v>12.997999999999999</v>
      </c>
      <c r="I608" s="7">
        <v>2</v>
      </c>
      <c r="J608" s="7">
        <v>30</v>
      </c>
      <c r="K608" s="2">
        <v>32</v>
      </c>
      <c r="L608">
        <f t="shared" si="117"/>
        <v>2011</v>
      </c>
      <c r="M608">
        <f t="shared" si="118"/>
        <v>9</v>
      </c>
      <c r="N608">
        <f t="shared" si="119"/>
        <v>5</v>
      </c>
      <c r="O608">
        <f t="shared" si="120"/>
        <v>5</v>
      </c>
      <c r="P608">
        <f t="shared" si="129"/>
        <v>0</v>
      </c>
      <c r="Q608">
        <f t="shared" si="121"/>
        <v>38</v>
      </c>
      <c r="R608">
        <f t="shared" si="122"/>
        <v>0</v>
      </c>
      <c r="S608">
        <f t="shared" si="123"/>
        <v>0</v>
      </c>
      <c r="T608">
        <f t="shared" si="124"/>
        <v>0</v>
      </c>
      <c r="U608">
        <f t="shared" si="125"/>
        <v>1</v>
      </c>
      <c r="V608">
        <f t="shared" si="126"/>
        <v>0</v>
      </c>
      <c r="W608">
        <f t="shared" si="127"/>
        <v>0</v>
      </c>
      <c r="X608">
        <f t="shared" si="128"/>
        <v>50</v>
      </c>
    </row>
    <row r="609" spans="1:24">
      <c r="A609">
        <v>11934</v>
      </c>
      <c r="B609" s="1">
        <v>40622.958333333336</v>
      </c>
      <c r="C609">
        <v>1</v>
      </c>
      <c r="D609">
        <v>0</v>
      </c>
      <c r="E609">
        <v>3</v>
      </c>
      <c r="F609">
        <v>8</v>
      </c>
      <c r="G609">
        <v>61</v>
      </c>
      <c r="H609" s="9">
        <v>26.002700000000001</v>
      </c>
      <c r="I609" s="2">
        <v>13</v>
      </c>
      <c r="J609" s="2">
        <v>11</v>
      </c>
      <c r="K609" s="2">
        <v>24</v>
      </c>
      <c r="L609">
        <f t="shared" si="117"/>
        <v>2011</v>
      </c>
      <c r="M609">
        <f t="shared" si="118"/>
        <v>3</v>
      </c>
      <c r="N609">
        <f t="shared" si="119"/>
        <v>7</v>
      </c>
      <c r="O609">
        <f t="shared" si="120"/>
        <v>23</v>
      </c>
      <c r="P609">
        <f t="shared" si="129"/>
        <v>1</v>
      </c>
      <c r="Q609">
        <f t="shared" si="121"/>
        <v>13</v>
      </c>
      <c r="R609">
        <f t="shared" si="122"/>
        <v>0</v>
      </c>
      <c r="S609">
        <f t="shared" si="123"/>
        <v>1</v>
      </c>
      <c r="T609">
        <f t="shared" si="124"/>
        <v>0</v>
      </c>
      <c r="U609">
        <f t="shared" si="125"/>
        <v>0</v>
      </c>
      <c r="V609">
        <f t="shared" si="126"/>
        <v>0</v>
      </c>
      <c r="W609">
        <f t="shared" si="127"/>
        <v>0</v>
      </c>
      <c r="X609">
        <f t="shared" si="128"/>
        <v>46.4</v>
      </c>
    </row>
    <row r="610" spans="1:24">
      <c r="A610">
        <v>11935</v>
      </c>
      <c r="B610" s="1">
        <v>40876.916666666664</v>
      </c>
      <c r="C610">
        <v>4</v>
      </c>
      <c r="D610">
        <v>0</v>
      </c>
      <c r="E610">
        <v>1</v>
      </c>
      <c r="F610">
        <v>10</v>
      </c>
      <c r="G610">
        <v>82</v>
      </c>
      <c r="H610" s="9">
        <v>19.999500000000001</v>
      </c>
      <c r="I610" s="7">
        <v>5</v>
      </c>
      <c r="J610" s="7">
        <v>90</v>
      </c>
      <c r="K610" s="2">
        <v>95</v>
      </c>
      <c r="L610">
        <f t="shared" si="117"/>
        <v>2011</v>
      </c>
      <c r="M610">
        <f t="shared" si="118"/>
        <v>11</v>
      </c>
      <c r="N610">
        <f t="shared" si="119"/>
        <v>2</v>
      </c>
      <c r="O610">
        <f t="shared" si="120"/>
        <v>22</v>
      </c>
      <c r="P610">
        <f t="shared" si="129"/>
        <v>0</v>
      </c>
      <c r="Q610">
        <f t="shared" si="121"/>
        <v>49</v>
      </c>
      <c r="R610">
        <f t="shared" si="122"/>
        <v>0</v>
      </c>
      <c r="S610">
        <f t="shared" si="123"/>
        <v>0</v>
      </c>
      <c r="T610">
        <f t="shared" si="124"/>
        <v>0</v>
      </c>
      <c r="U610">
        <f t="shared" si="125"/>
        <v>0</v>
      </c>
      <c r="V610">
        <f t="shared" si="126"/>
        <v>1</v>
      </c>
      <c r="W610">
        <f t="shared" si="127"/>
        <v>0</v>
      </c>
      <c r="X610">
        <f t="shared" si="128"/>
        <v>50</v>
      </c>
    </row>
    <row r="611" spans="1:24">
      <c r="A611">
        <v>11936</v>
      </c>
      <c r="B611" s="1">
        <v>41010.291666666664</v>
      </c>
      <c r="C611">
        <v>2</v>
      </c>
      <c r="D611">
        <v>0</v>
      </c>
      <c r="E611">
        <v>1</v>
      </c>
      <c r="F611">
        <v>5.0000000000000018</v>
      </c>
      <c r="G611">
        <v>52</v>
      </c>
      <c r="H611" s="9">
        <v>8.9981000000000009</v>
      </c>
      <c r="I611" s="7">
        <v>18</v>
      </c>
      <c r="J611" s="7">
        <v>303</v>
      </c>
      <c r="K611" s="2">
        <v>321</v>
      </c>
      <c r="L611">
        <f t="shared" si="117"/>
        <v>2012</v>
      </c>
      <c r="M611">
        <f t="shared" si="118"/>
        <v>4</v>
      </c>
      <c r="N611">
        <f t="shared" si="119"/>
        <v>3</v>
      </c>
      <c r="O611">
        <f t="shared" si="120"/>
        <v>7</v>
      </c>
      <c r="P611">
        <f t="shared" si="129"/>
        <v>0</v>
      </c>
      <c r="Q611">
        <f t="shared" si="121"/>
        <v>15</v>
      </c>
      <c r="R611">
        <f t="shared" si="122"/>
        <v>0</v>
      </c>
      <c r="S611">
        <f t="shared" si="123"/>
        <v>0</v>
      </c>
      <c r="T611">
        <f t="shared" si="124"/>
        <v>1</v>
      </c>
      <c r="U611">
        <f t="shared" si="125"/>
        <v>0</v>
      </c>
      <c r="V611">
        <f t="shared" si="126"/>
        <v>0</v>
      </c>
      <c r="W611">
        <f t="shared" si="127"/>
        <v>1</v>
      </c>
      <c r="X611">
        <f t="shared" si="128"/>
        <v>41</v>
      </c>
    </row>
    <row r="612" spans="1:24">
      <c r="A612">
        <v>11937</v>
      </c>
      <c r="B612" s="1">
        <v>40684.958333333336</v>
      </c>
      <c r="C612">
        <v>2</v>
      </c>
      <c r="D612">
        <v>0</v>
      </c>
      <c r="E612">
        <v>1</v>
      </c>
      <c r="F612">
        <v>20.000000000000004</v>
      </c>
      <c r="G612">
        <v>78</v>
      </c>
      <c r="H612" s="9">
        <v>6.0031999999999996</v>
      </c>
      <c r="I612" s="7">
        <v>42</v>
      </c>
      <c r="J612" s="7">
        <v>103</v>
      </c>
      <c r="K612" s="2">
        <v>145</v>
      </c>
      <c r="L612">
        <f t="shared" si="117"/>
        <v>2011</v>
      </c>
      <c r="M612">
        <f t="shared" si="118"/>
        <v>5</v>
      </c>
      <c r="N612">
        <f t="shared" si="119"/>
        <v>6</v>
      </c>
      <c r="O612">
        <f t="shared" si="120"/>
        <v>23</v>
      </c>
      <c r="P612">
        <f t="shared" si="129"/>
        <v>1</v>
      </c>
      <c r="Q612">
        <f t="shared" si="121"/>
        <v>21</v>
      </c>
      <c r="R612">
        <f t="shared" si="122"/>
        <v>0</v>
      </c>
      <c r="S612">
        <f t="shared" si="123"/>
        <v>0</v>
      </c>
      <c r="T612">
        <f t="shared" si="124"/>
        <v>1</v>
      </c>
      <c r="U612">
        <f t="shared" si="125"/>
        <v>0</v>
      </c>
      <c r="V612">
        <f t="shared" si="126"/>
        <v>0</v>
      </c>
      <c r="W612">
        <f t="shared" si="127"/>
        <v>0</v>
      </c>
      <c r="X612">
        <f t="shared" si="128"/>
        <v>68</v>
      </c>
    </row>
    <row r="613" spans="1:24">
      <c r="A613">
        <v>11938</v>
      </c>
      <c r="B613" s="1">
        <v>41182.375</v>
      </c>
      <c r="C613">
        <v>4</v>
      </c>
      <c r="D613">
        <v>0</v>
      </c>
      <c r="E613">
        <v>1</v>
      </c>
      <c r="F613">
        <v>17</v>
      </c>
      <c r="G613">
        <v>63</v>
      </c>
      <c r="H613" s="9">
        <v>7.0015000000000001</v>
      </c>
      <c r="I613" s="7">
        <v>74</v>
      </c>
      <c r="J613" s="7">
        <v>211</v>
      </c>
      <c r="K613" s="2">
        <v>285</v>
      </c>
      <c r="L613">
        <f t="shared" si="117"/>
        <v>2012</v>
      </c>
      <c r="M613">
        <f t="shared" si="118"/>
        <v>9</v>
      </c>
      <c r="N613">
        <f t="shared" si="119"/>
        <v>7</v>
      </c>
      <c r="O613">
        <f t="shared" si="120"/>
        <v>9</v>
      </c>
      <c r="P613">
        <f t="shared" si="129"/>
        <v>1</v>
      </c>
      <c r="Q613">
        <f t="shared" si="121"/>
        <v>40</v>
      </c>
      <c r="R613">
        <f t="shared" si="122"/>
        <v>0</v>
      </c>
      <c r="S613">
        <f t="shared" si="123"/>
        <v>0</v>
      </c>
      <c r="T613">
        <f t="shared" si="124"/>
        <v>0</v>
      </c>
      <c r="U613">
        <f t="shared" si="125"/>
        <v>0</v>
      </c>
      <c r="V613">
        <f t="shared" si="126"/>
        <v>1</v>
      </c>
      <c r="W613">
        <f t="shared" si="127"/>
        <v>1</v>
      </c>
      <c r="X613">
        <f t="shared" si="128"/>
        <v>62.6</v>
      </c>
    </row>
    <row r="614" spans="1:24">
      <c r="A614">
        <v>11939</v>
      </c>
      <c r="B614" s="1">
        <v>41093.5</v>
      </c>
      <c r="C614">
        <v>3</v>
      </c>
      <c r="D614">
        <v>0</v>
      </c>
      <c r="E614">
        <v>1</v>
      </c>
      <c r="F614">
        <v>35</v>
      </c>
      <c r="G614">
        <v>28</v>
      </c>
      <c r="H614" s="9">
        <v>12.997999999999999</v>
      </c>
      <c r="I614" s="7">
        <v>74</v>
      </c>
      <c r="J614" s="7">
        <v>198</v>
      </c>
      <c r="K614" s="2">
        <v>272</v>
      </c>
      <c r="L614">
        <f t="shared" si="117"/>
        <v>2012</v>
      </c>
      <c r="M614">
        <f t="shared" si="118"/>
        <v>7</v>
      </c>
      <c r="N614">
        <f t="shared" si="119"/>
        <v>2</v>
      </c>
      <c r="O614">
        <f t="shared" si="120"/>
        <v>12</v>
      </c>
      <c r="P614">
        <f t="shared" si="129"/>
        <v>0</v>
      </c>
      <c r="Q614">
        <f t="shared" si="121"/>
        <v>27</v>
      </c>
      <c r="R614">
        <f t="shared" si="122"/>
        <v>0</v>
      </c>
      <c r="S614">
        <f t="shared" si="123"/>
        <v>0</v>
      </c>
      <c r="T614">
        <f t="shared" si="124"/>
        <v>0</v>
      </c>
      <c r="U614">
        <f t="shared" si="125"/>
        <v>1</v>
      </c>
      <c r="V614">
        <f t="shared" si="126"/>
        <v>0</v>
      </c>
      <c r="W614">
        <f t="shared" si="127"/>
        <v>1</v>
      </c>
      <c r="X614">
        <f t="shared" si="128"/>
        <v>95</v>
      </c>
    </row>
    <row r="615" spans="1:24">
      <c r="A615">
        <v>11940</v>
      </c>
      <c r="B615" s="1">
        <v>40656.125</v>
      </c>
      <c r="C615">
        <v>2</v>
      </c>
      <c r="D615">
        <v>0</v>
      </c>
      <c r="E615">
        <v>3</v>
      </c>
      <c r="F615">
        <v>7</v>
      </c>
      <c r="G615">
        <v>100</v>
      </c>
      <c r="H615" s="9">
        <v>6.0031999999999996</v>
      </c>
      <c r="I615" s="7">
        <v>0</v>
      </c>
      <c r="J615" s="7">
        <v>4</v>
      </c>
      <c r="K615" s="2">
        <v>4</v>
      </c>
      <c r="L615">
        <f t="shared" si="117"/>
        <v>2011</v>
      </c>
      <c r="M615">
        <f t="shared" si="118"/>
        <v>4</v>
      </c>
      <c r="N615">
        <f t="shared" si="119"/>
        <v>6</v>
      </c>
      <c r="O615">
        <f t="shared" si="120"/>
        <v>3</v>
      </c>
      <c r="P615">
        <f t="shared" si="129"/>
        <v>1</v>
      </c>
      <c r="Q615">
        <f t="shared" si="121"/>
        <v>17</v>
      </c>
      <c r="R615">
        <f t="shared" si="122"/>
        <v>0</v>
      </c>
      <c r="S615">
        <f t="shared" si="123"/>
        <v>1</v>
      </c>
      <c r="T615">
        <f t="shared" si="124"/>
        <v>1</v>
      </c>
      <c r="U615">
        <f t="shared" si="125"/>
        <v>0</v>
      </c>
      <c r="V615">
        <f t="shared" si="126"/>
        <v>0</v>
      </c>
      <c r="W615">
        <f t="shared" si="127"/>
        <v>0</v>
      </c>
      <c r="X615">
        <f t="shared" si="128"/>
        <v>44.6</v>
      </c>
    </row>
    <row r="616" spans="1:24">
      <c r="A616">
        <v>11941</v>
      </c>
      <c r="B616" s="1">
        <v>40927.208333333336</v>
      </c>
      <c r="C616">
        <v>1</v>
      </c>
      <c r="D616">
        <v>0</v>
      </c>
      <c r="E616">
        <v>1</v>
      </c>
      <c r="F616">
        <v>-3</v>
      </c>
      <c r="G616">
        <v>55</v>
      </c>
      <c r="H616" s="9">
        <v>16.997900000000001</v>
      </c>
      <c r="I616" s="7">
        <v>0</v>
      </c>
      <c r="J616" s="7">
        <v>19</v>
      </c>
      <c r="K616" s="2">
        <v>19</v>
      </c>
      <c r="L616">
        <f t="shared" si="117"/>
        <v>2012</v>
      </c>
      <c r="M616">
        <f t="shared" si="118"/>
        <v>1</v>
      </c>
      <c r="N616">
        <f t="shared" si="119"/>
        <v>4</v>
      </c>
      <c r="O616">
        <f t="shared" si="120"/>
        <v>5</v>
      </c>
      <c r="P616">
        <f t="shared" si="129"/>
        <v>0</v>
      </c>
      <c r="Q616">
        <f t="shared" si="121"/>
        <v>3</v>
      </c>
      <c r="R616">
        <f t="shared" si="122"/>
        <v>0</v>
      </c>
      <c r="S616">
        <f t="shared" si="123"/>
        <v>0</v>
      </c>
      <c r="T616">
        <f t="shared" si="124"/>
        <v>0</v>
      </c>
      <c r="U616">
        <f t="shared" si="125"/>
        <v>0</v>
      </c>
      <c r="V616">
        <f t="shared" si="126"/>
        <v>0</v>
      </c>
      <c r="W616">
        <f t="shared" si="127"/>
        <v>1</v>
      </c>
      <c r="X616">
        <f t="shared" si="128"/>
        <v>26.6</v>
      </c>
    </row>
    <row r="617" spans="1:24">
      <c r="A617">
        <v>11942</v>
      </c>
      <c r="B617" s="1">
        <v>40948.416666666664</v>
      </c>
      <c r="C617">
        <v>1</v>
      </c>
      <c r="D617">
        <v>0</v>
      </c>
      <c r="E617">
        <v>1</v>
      </c>
      <c r="F617">
        <v>2</v>
      </c>
      <c r="G617">
        <v>51</v>
      </c>
      <c r="H617" s="9">
        <v>15.001300000000001</v>
      </c>
      <c r="I617" s="7">
        <v>7</v>
      </c>
      <c r="J617" s="7">
        <v>90</v>
      </c>
      <c r="K617" s="2">
        <v>97</v>
      </c>
      <c r="L617">
        <f t="shared" si="117"/>
        <v>2012</v>
      </c>
      <c r="M617">
        <f t="shared" si="118"/>
        <v>2</v>
      </c>
      <c r="N617">
        <f t="shared" si="119"/>
        <v>4</v>
      </c>
      <c r="O617">
        <f t="shared" si="120"/>
        <v>10</v>
      </c>
      <c r="P617">
        <f t="shared" si="129"/>
        <v>0</v>
      </c>
      <c r="Q617">
        <f t="shared" si="121"/>
        <v>6</v>
      </c>
      <c r="R617">
        <f t="shared" si="122"/>
        <v>0</v>
      </c>
      <c r="S617">
        <f t="shared" si="123"/>
        <v>0</v>
      </c>
      <c r="T617">
        <f t="shared" si="124"/>
        <v>0</v>
      </c>
      <c r="U617">
        <f t="shared" si="125"/>
        <v>0</v>
      </c>
      <c r="V617">
        <f t="shared" si="126"/>
        <v>0</v>
      </c>
      <c r="W617">
        <f t="shared" si="127"/>
        <v>1</v>
      </c>
      <c r="X617">
        <f t="shared" si="128"/>
        <v>35.6</v>
      </c>
    </row>
    <row r="618" spans="1:24">
      <c r="A618">
        <v>11943</v>
      </c>
      <c r="B618" s="1">
        <v>40791.458333333336</v>
      </c>
      <c r="C618">
        <v>3</v>
      </c>
      <c r="D618">
        <v>1</v>
      </c>
      <c r="E618">
        <v>2</v>
      </c>
      <c r="F618">
        <v>26</v>
      </c>
      <c r="G618">
        <v>74</v>
      </c>
      <c r="H618" s="9">
        <v>11.0014</v>
      </c>
      <c r="I618" s="7">
        <v>101</v>
      </c>
      <c r="J618" s="7">
        <v>207</v>
      </c>
      <c r="K618" s="2">
        <v>308</v>
      </c>
      <c r="L618">
        <f t="shared" si="117"/>
        <v>2011</v>
      </c>
      <c r="M618">
        <f t="shared" si="118"/>
        <v>9</v>
      </c>
      <c r="N618">
        <f t="shared" si="119"/>
        <v>1</v>
      </c>
      <c r="O618">
        <f t="shared" si="120"/>
        <v>11</v>
      </c>
      <c r="P618">
        <f t="shared" si="129"/>
        <v>0</v>
      </c>
      <c r="Q618">
        <f t="shared" si="121"/>
        <v>37</v>
      </c>
      <c r="R618">
        <f t="shared" si="122"/>
        <v>1</v>
      </c>
      <c r="S618">
        <f t="shared" si="123"/>
        <v>0</v>
      </c>
      <c r="T618">
        <f t="shared" si="124"/>
        <v>0</v>
      </c>
      <c r="U618">
        <f t="shared" si="125"/>
        <v>1</v>
      </c>
      <c r="V618">
        <f t="shared" si="126"/>
        <v>0</v>
      </c>
      <c r="W618">
        <f t="shared" si="127"/>
        <v>0</v>
      </c>
      <c r="X618">
        <f t="shared" si="128"/>
        <v>78.800000000000011</v>
      </c>
    </row>
    <row r="619" spans="1:24">
      <c r="A619">
        <v>11944</v>
      </c>
      <c r="B619" s="1">
        <v>41115.375</v>
      </c>
      <c r="C619">
        <v>3</v>
      </c>
      <c r="D619">
        <v>0</v>
      </c>
      <c r="E619">
        <v>1</v>
      </c>
      <c r="F619">
        <v>27</v>
      </c>
      <c r="G619">
        <v>37</v>
      </c>
      <c r="H619" s="9">
        <v>19.999500000000001</v>
      </c>
      <c r="I619" s="7">
        <v>65</v>
      </c>
      <c r="J619" s="7">
        <v>277</v>
      </c>
      <c r="K619" s="2">
        <v>342</v>
      </c>
      <c r="L619">
        <f t="shared" si="117"/>
        <v>2012</v>
      </c>
      <c r="M619">
        <f t="shared" si="118"/>
        <v>7</v>
      </c>
      <c r="N619">
        <f t="shared" si="119"/>
        <v>3</v>
      </c>
      <c r="O619">
        <f t="shared" si="120"/>
        <v>9</v>
      </c>
      <c r="P619">
        <f t="shared" si="129"/>
        <v>0</v>
      </c>
      <c r="Q619">
        <f t="shared" si="121"/>
        <v>30</v>
      </c>
      <c r="R619">
        <f t="shared" si="122"/>
        <v>0</v>
      </c>
      <c r="S619">
        <f t="shared" si="123"/>
        <v>0</v>
      </c>
      <c r="T619">
        <f t="shared" si="124"/>
        <v>0</v>
      </c>
      <c r="U619">
        <f t="shared" si="125"/>
        <v>1</v>
      </c>
      <c r="V619">
        <f t="shared" si="126"/>
        <v>0</v>
      </c>
      <c r="W619">
        <f t="shared" si="127"/>
        <v>1</v>
      </c>
      <c r="X619">
        <f t="shared" si="128"/>
        <v>80.599999999999994</v>
      </c>
    </row>
    <row r="620" spans="1:24">
      <c r="A620">
        <v>11945</v>
      </c>
      <c r="B620" s="1">
        <v>41170.458333333336</v>
      </c>
      <c r="C620">
        <v>3</v>
      </c>
      <c r="D620">
        <v>0</v>
      </c>
      <c r="E620">
        <v>2</v>
      </c>
      <c r="F620">
        <v>25</v>
      </c>
      <c r="G620">
        <v>79</v>
      </c>
      <c r="H620" s="9">
        <v>43.000599999999999</v>
      </c>
      <c r="I620" s="7">
        <v>36</v>
      </c>
      <c r="J620" s="7">
        <v>115</v>
      </c>
      <c r="K620" s="2">
        <v>151</v>
      </c>
      <c r="L620">
        <f t="shared" si="117"/>
        <v>2012</v>
      </c>
      <c r="M620">
        <f t="shared" si="118"/>
        <v>9</v>
      </c>
      <c r="N620">
        <f t="shared" si="119"/>
        <v>2</v>
      </c>
      <c r="O620">
        <f t="shared" si="120"/>
        <v>11</v>
      </c>
      <c r="P620">
        <f t="shared" si="129"/>
        <v>0</v>
      </c>
      <c r="Q620">
        <f t="shared" si="121"/>
        <v>38</v>
      </c>
      <c r="R620">
        <f t="shared" si="122"/>
        <v>1</v>
      </c>
      <c r="S620">
        <f t="shared" si="123"/>
        <v>0</v>
      </c>
      <c r="T620">
        <f t="shared" si="124"/>
        <v>0</v>
      </c>
      <c r="U620">
        <f t="shared" si="125"/>
        <v>1</v>
      </c>
      <c r="V620">
        <f t="shared" si="126"/>
        <v>0</v>
      </c>
      <c r="W620">
        <f t="shared" si="127"/>
        <v>1</v>
      </c>
      <c r="X620">
        <f t="shared" si="128"/>
        <v>77</v>
      </c>
    </row>
    <row r="621" spans="1:24">
      <c r="A621">
        <v>11946</v>
      </c>
      <c r="B621" s="1">
        <v>40872.708333333336</v>
      </c>
      <c r="C621">
        <v>4</v>
      </c>
      <c r="D621">
        <v>0</v>
      </c>
      <c r="E621">
        <v>1</v>
      </c>
      <c r="F621">
        <v>16</v>
      </c>
      <c r="G621">
        <v>34</v>
      </c>
      <c r="H621" s="9">
        <v>7.0015000000000001</v>
      </c>
      <c r="I621" s="7">
        <v>57</v>
      </c>
      <c r="J621" s="7">
        <v>127</v>
      </c>
      <c r="K621" s="2">
        <v>184</v>
      </c>
      <c r="L621">
        <f t="shared" si="117"/>
        <v>2011</v>
      </c>
      <c r="M621">
        <f t="shared" si="118"/>
        <v>11</v>
      </c>
      <c r="N621">
        <f t="shared" si="119"/>
        <v>5</v>
      </c>
      <c r="O621">
        <f t="shared" si="120"/>
        <v>17</v>
      </c>
      <c r="P621">
        <f t="shared" si="129"/>
        <v>0</v>
      </c>
      <c r="Q621">
        <f t="shared" si="121"/>
        <v>48</v>
      </c>
      <c r="R621">
        <f t="shared" si="122"/>
        <v>0</v>
      </c>
      <c r="S621">
        <f t="shared" si="123"/>
        <v>0</v>
      </c>
      <c r="T621">
        <f t="shared" si="124"/>
        <v>0</v>
      </c>
      <c r="U621">
        <f t="shared" si="125"/>
        <v>0</v>
      </c>
      <c r="V621">
        <f t="shared" si="126"/>
        <v>1</v>
      </c>
      <c r="W621">
        <f t="shared" si="127"/>
        <v>0</v>
      </c>
      <c r="X621">
        <f t="shared" si="128"/>
        <v>60.8</v>
      </c>
    </row>
    <row r="622" spans="1:24">
      <c r="A622">
        <v>11947</v>
      </c>
      <c r="B622" s="1">
        <v>40800.375</v>
      </c>
      <c r="C622">
        <v>3</v>
      </c>
      <c r="D622">
        <v>0</v>
      </c>
      <c r="E622">
        <v>1</v>
      </c>
      <c r="F622">
        <v>23</v>
      </c>
      <c r="G622">
        <v>78</v>
      </c>
      <c r="H622" s="9">
        <v>11.0014</v>
      </c>
      <c r="I622" s="7">
        <v>19</v>
      </c>
      <c r="J622" s="7">
        <v>182</v>
      </c>
      <c r="K622" s="2">
        <v>201</v>
      </c>
      <c r="L622">
        <f t="shared" si="117"/>
        <v>2011</v>
      </c>
      <c r="M622">
        <f t="shared" si="118"/>
        <v>9</v>
      </c>
      <c r="N622">
        <f t="shared" si="119"/>
        <v>3</v>
      </c>
      <c r="O622">
        <f t="shared" si="120"/>
        <v>9</v>
      </c>
      <c r="P622">
        <f t="shared" si="129"/>
        <v>0</v>
      </c>
      <c r="Q622">
        <f t="shared" si="121"/>
        <v>38</v>
      </c>
      <c r="R622">
        <f t="shared" si="122"/>
        <v>0</v>
      </c>
      <c r="S622">
        <f t="shared" si="123"/>
        <v>0</v>
      </c>
      <c r="T622">
        <f t="shared" si="124"/>
        <v>0</v>
      </c>
      <c r="U622">
        <f t="shared" si="125"/>
        <v>1</v>
      </c>
      <c r="V622">
        <f t="shared" si="126"/>
        <v>0</v>
      </c>
      <c r="W622">
        <f t="shared" si="127"/>
        <v>0</v>
      </c>
      <c r="X622">
        <f t="shared" si="128"/>
        <v>73.400000000000006</v>
      </c>
    </row>
    <row r="623" spans="1:24">
      <c r="A623">
        <v>11948</v>
      </c>
      <c r="B623" s="1">
        <v>40990.208333333336</v>
      </c>
      <c r="C623">
        <v>2</v>
      </c>
      <c r="D623">
        <v>0</v>
      </c>
      <c r="E623">
        <v>2</v>
      </c>
      <c r="F623">
        <v>15</v>
      </c>
      <c r="G623">
        <v>100</v>
      </c>
      <c r="H623" s="9">
        <v>6.0031999999999996</v>
      </c>
      <c r="I623" s="7">
        <v>2</v>
      </c>
      <c r="J623" s="7">
        <v>32</v>
      </c>
      <c r="K623" s="2">
        <v>34</v>
      </c>
      <c r="L623">
        <f t="shared" si="117"/>
        <v>2012</v>
      </c>
      <c r="M623">
        <f t="shared" si="118"/>
        <v>3</v>
      </c>
      <c r="N623">
        <f t="shared" si="119"/>
        <v>4</v>
      </c>
      <c r="O623">
        <f t="shared" si="120"/>
        <v>5</v>
      </c>
      <c r="P623">
        <f t="shared" si="129"/>
        <v>0</v>
      </c>
      <c r="Q623">
        <f t="shared" si="121"/>
        <v>12</v>
      </c>
      <c r="R623">
        <f t="shared" si="122"/>
        <v>1</v>
      </c>
      <c r="S623">
        <f t="shared" si="123"/>
        <v>0</v>
      </c>
      <c r="T623">
        <f t="shared" si="124"/>
        <v>1</v>
      </c>
      <c r="U623">
        <f t="shared" si="125"/>
        <v>0</v>
      </c>
      <c r="V623">
        <f t="shared" si="126"/>
        <v>0</v>
      </c>
      <c r="W623">
        <f t="shared" si="127"/>
        <v>1</v>
      </c>
      <c r="X623">
        <f t="shared" si="128"/>
        <v>59</v>
      </c>
    </row>
    <row r="624" spans="1:24">
      <c r="A624">
        <v>11949</v>
      </c>
      <c r="B624" s="1">
        <v>40887.291666666664</v>
      </c>
      <c r="C624">
        <v>4</v>
      </c>
      <c r="D624">
        <v>0</v>
      </c>
      <c r="E624">
        <v>1</v>
      </c>
      <c r="F624">
        <v>3</v>
      </c>
      <c r="G624">
        <v>65</v>
      </c>
      <c r="H624" s="9">
        <v>12.997999999999999</v>
      </c>
      <c r="I624" s="7">
        <v>0</v>
      </c>
      <c r="J624" s="7">
        <v>11</v>
      </c>
      <c r="K624" s="2">
        <v>11</v>
      </c>
      <c r="L624">
        <f t="shared" si="117"/>
        <v>2011</v>
      </c>
      <c r="M624">
        <f t="shared" si="118"/>
        <v>12</v>
      </c>
      <c r="N624">
        <f t="shared" si="119"/>
        <v>6</v>
      </c>
      <c r="O624">
        <f t="shared" si="120"/>
        <v>7</v>
      </c>
      <c r="P624">
        <f t="shared" si="129"/>
        <v>1</v>
      </c>
      <c r="Q624">
        <f t="shared" si="121"/>
        <v>50</v>
      </c>
      <c r="R624">
        <f t="shared" si="122"/>
        <v>0</v>
      </c>
      <c r="S624">
        <f t="shared" si="123"/>
        <v>0</v>
      </c>
      <c r="T624">
        <f t="shared" si="124"/>
        <v>0</v>
      </c>
      <c r="U624">
        <f t="shared" si="125"/>
        <v>0</v>
      </c>
      <c r="V624">
        <f t="shared" si="126"/>
        <v>1</v>
      </c>
      <c r="W624">
        <f t="shared" si="127"/>
        <v>0</v>
      </c>
      <c r="X624">
        <f t="shared" si="128"/>
        <v>37.4</v>
      </c>
    </row>
    <row r="625" spans="1:24">
      <c r="A625">
        <v>11950</v>
      </c>
      <c r="B625" s="1">
        <v>40719.541666666664</v>
      </c>
      <c r="C625">
        <v>3</v>
      </c>
      <c r="D625">
        <v>0</v>
      </c>
      <c r="E625">
        <v>1</v>
      </c>
      <c r="F625">
        <v>28</v>
      </c>
      <c r="G625">
        <v>40</v>
      </c>
      <c r="H625" s="9">
        <v>19.001200000000001</v>
      </c>
      <c r="I625" s="7">
        <v>140</v>
      </c>
      <c r="J625" s="7">
        <v>231</v>
      </c>
      <c r="K625" s="2">
        <v>371</v>
      </c>
      <c r="L625">
        <f t="shared" si="117"/>
        <v>2011</v>
      </c>
      <c r="M625">
        <f t="shared" si="118"/>
        <v>6</v>
      </c>
      <c r="N625">
        <f t="shared" si="119"/>
        <v>6</v>
      </c>
      <c r="O625">
        <f t="shared" si="120"/>
        <v>13</v>
      </c>
      <c r="P625">
        <f t="shared" si="129"/>
        <v>1</v>
      </c>
      <c r="Q625">
        <f t="shared" si="121"/>
        <v>26</v>
      </c>
      <c r="R625">
        <f t="shared" si="122"/>
        <v>0</v>
      </c>
      <c r="S625">
        <f t="shared" si="123"/>
        <v>0</v>
      </c>
      <c r="T625">
        <f t="shared" si="124"/>
        <v>0</v>
      </c>
      <c r="U625">
        <f t="shared" si="125"/>
        <v>1</v>
      </c>
      <c r="V625">
        <f t="shared" si="126"/>
        <v>0</v>
      </c>
      <c r="W625">
        <f t="shared" si="127"/>
        <v>0</v>
      </c>
      <c r="X625">
        <f t="shared" si="128"/>
        <v>82.4</v>
      </c>
    </row>
    <row r="626" spans="1:24">
      <c r="A626">
        <v>11951</v>
      </c>
      <c r="B626" s="1">
        <v>40676.416666666664</v>
      </c>
      <c r="C626">
        <v>2</v>
      </c>
      <c r="D626">
        <v>0</v>
      </c>
      <c r="E626">
        <v>2</v>
      </c>
      <c r="F626">
        <v>17</v>
      </c>
      <c r="G626">
        <v>83</v>
      </c>
      <c r="H626" s="9">
        <v>8.9981000000000009</v>
      </c>
      <c r="I626" s="7">
        <v>31</v>
      </c>
      <c r="J626" s="7">
        <v>99</v>
      </c>
      <c r="K626" s="2">
        <v>130</v>
      </c>
      <c r="L626">
        <f t="shared" si="117"/>
        <v>2011</v>
      </c>
      <c r="M626">
        <f t="shared" si="118"/>
        <v>5</v>
      </c>
      <c r="N626">
        <f t="shared" si="119"/>
        <v>5</v>
      </c>
      <c r="O626">
        <f t="shared" si="120"/>
        <v>10</v>
      </c>
      <c r="P626">
        <f t="shared" si="129"/>
        <v>0</v>
      </c>
      <c r="Q626">
        <f t="shared" si="121"/>
        <v>20</v>
      </c>
      <c r="R626">
        <f t="shared" si="122"/>
        <v>1</v>
      </c>
      <c r="S626">
        <f t="shared" si="123"/>
        <v>0</v>
      </c>
      <c r="T626">
        <f t="shared" si="124"/>
        <v>1</v>
      </c>
      <c r="U626">
        <f t="shared" si="125"/>
        <v>0</v>
      </c>
      <c r="V626">
        <f t="shared" si="126"/>
        <v>0</v>
      </c>
      <c r="W626">
        <f t="shared" si="127"/>
        <v>0</v>
      </c>
      <c r="X626">
        <f t="shared" si="128"/>
        <v>62.6</v>
      </c>
    </row>
    <row r="627" spans="1:24">
      <c r="A627">
        <v>11952</v>
      </c>
      <c r="B627" s="1">
        <v>41240.708333333336</v>
      </c>
      <c r="C627">
        <v>4</v>
      </c>
      <c r="D627">
        <v>0</v>
      </c>
      <c r="E627">
        <v>2</v>
      </c>
      <c r="F627">
        <v>6.0000000000000018</v>
      </c>
      <c r="G627">
        <v>75</v>
      </c>
      <c r="H627" s="9">
        <v>26.002700000000001</v>
      </c>
      <c r="I627" s="7">
        <v>13</v>
      </c>
      <c r="J627" s="7">
        <v>514</v>
      </c>
      <c r="K627" s="2">
        <v>527</v>
      </c>
      <c r="L627">
        <f t="shared" si="117"/>
        <v>2012</v>
      </c>
      <c r="M627">
        <f t="shared" si="118"/>
        <v>11</v>
      </c>
      <c r="N627">
        <f t="shared" si="119"/>
        <v>2</v>
      </c>
      <c r="O627">
        <f t="shared" si="120"/>
        <v>17</v>
      </c>
      <c r="P627">
        <f t="shared" si="129"/>
        <v>0</v>
      </c>
      <c r="Q627">
        <f t="shared" si="121"/>
        <v>48</v>
      </c>
      <c r="R627">
        <f t="shared" si="122"/>
        <v>1</v>
      </c>
      <c r="S627">
        <f t="shared" si="123"/>
        <v>0</v>
      </c>
      <c r="T627">
        <f t="shared" si="124"/>
        <v>0</v>
      </c>
      <c r="U627">
        <f t="shared" si="125"/>
        <v>0</v>
      </c>
      <c r="V627">
        <f t="shared" si="126"/>
        <v>1</v>
      </c>
      <c r="W627">
        <f t="shared" si="127"/>
        <v>1</v>
      </c>
      <c r="X627">
        <f t="shared" si="128"/>
        <v>42.800000000000004</v>
      </c>
    </row>
    <row r="628" spans="1:24">
      <c r="A628">
        <v>11953</v>
      </c>
      <c r="B628" s="1">
        <v>41004.666666666664</v>
      </c>
      <c r="C628">
        <v>2</v>
      </c>
      <c r="D628">
        <v>0</v>
      </c>
      <c r="E628">
        <v>1</v>
      </c>
      <c r="F628">
        <v>16</v>
      </c>
      <c r="G628">
        <v>31</v>
      </c>
      <c r="H628" s="9">
        <v>12.997999999999999</v>
      </c>
      <c r="I628" s="7">
        <v>84</v>
      </c>
      <c r="J628" s="7">
        <v>318</v>
      </c>
      <c r="K628" s="2">
        <v>402</v>
      </c>
      <c r="L628">
        <f t="shared" si="117"/>
        <v>2012</v>
      </c>
      <c r="M628">
        <f t="shared" si="118"/>
        <v>4</v>
      </c>
      <c r="N628">
        <f t="shared" si="119"/>
        <v>4</v>
      </c>
      <c r="O628">
        <f t="shared" si="120"/>
        <v>16</v>
      </c>
      <c r="P628">
        <f t="shared" si="129"/>
        <v>0</v>
      </c>
      <c r="Q628">
        <f t="shared" si="121"/>
        <v>14</v>
      </c>
      <c r="R628">
        <f t="shared" si="122"/>
        <v>0</v>
      </c>
      <c r="S628">
        <f t="shared" si="123"/>
        <v>0</v>
      </c>
      <c r="T628">
        <f t="shared" si="124"/>
        <v>1</v>
      </c>
      <c r="U628">
        <f t="shared" si="125"/>
        <v>0</v>
      </c>
      <c r="V628">
        <f t="shared" si="126"/>
        <v>0</v>
      </c>
      <c r="W628">
        <f t="shared" si="127"/>
        <v>1</v>
      </c>
      <c r="X628">
        <f t="shared" si="128"/>
        <v>60.8</v>
      </c>
    </row>
    <row r="629" spans="1:24">
      <c r="A629">
        <v>11954</v>
      </c>
      <c r="B629" s="1">
        <v>40852.708333333336</v>
      </c>
      <c r="C629">
        <v>4</v>
      </c>
      <c r="D629">
        <v>0</v>
      </c>
      <c r="E629">
        <v>1</v>
      </c>
      <c r="F629">
        <v>10</v>
      </c>
      <c r="G629">
        <v>40</v>
      </c>
      <c r="H629" s="9">
        <v>11.0014</v>
      </c>
      <c r="I629" s="7">
        <v>100</v>
      </c>
      <c r="J629" s="7">
        <v>234</v>
      </c>
      <c r="K629" s="2">
        <v>334</v>
      </c>
      <c r="L629">
        <f t="shared" si="117"/>
        <v>2011</v>
      </c>
      <c r="M629">
        <f t="shared" si="118"/>
        <v>11</v>
      </c>
      <c r="N629">
        <f t="shared" si="119"/>
        <v>6</v>
      </c>
      <c r="O629">
        <f t="shared" si="120"/>
        <v>17</v>
      </c>
      <c r="P629">
        <f t="shared" si="129"/>
        <v>1</v>
      </c>
      <c r="Q629">
        <f t="shared" si="121"/>
        <v>45</v>
      </c>
      <c r="R629">
        <f t="shared" si="122"/>
        <v>0</v>
      </c>
      <c r="S629">
        <f t="shared" si="123"/>
        <v>0</v>
      </c>
      <c r="T629">
        <f t="shared" si="124"/>
        <v>0</v>
      </c>
      <c r="U629">
        <f t="shared" si="125"/>
        <v>0</v>
      </c>
      <c r="V629">
        <f t="shared" si="126"/>
        <v>1</v>
      </c>
      <c r="W629">
        <f t="shared" si="127"/>
        <v>0</v>
      </c>
      <c r="X629">
        <f t="shared" si="128"/>
        <v>50</v>
      </c>
    </row>
    <row r="630" spans="1:24">
      <c r="A630">
        <v>11955</v>
      </c>
      <c r="B630" s="1">
        <v>40816.25</v>
      </c>
      <c r="C630">
        <v>4</v>
      </c>
      <c r="D630">
        <v>0</v>
      </c>
      <c r="E630">
        <v>1</v>
      </c>
      <c r="F630">
        <v>17</v>
      </c>
      <c r="G630">
        <v>83</v>
      </c>
      <c r="H630" s="9">
        <v>15.001300000000001</v>
      </c>
      <c r="I630" s="7">
        <v>0</v>
      </c>
      <c r="J630" s="7">
        <v>98</v>
      </c>
      <c r="K630" s="2">
        <v>98</v>
      </c>
      <c r="L630">
        <f t="shared" si="117"/>
        <v>2011</v>
      </c>
      <c r="M630">
        <f t="shared" si="118"/>
        <v>9</v>
      </c>
      <c r="N630">
        <f t="shared" si="119"/>
        <v>5</v>
      </c>
      <c r="O630">
        <f t="shared" si="120"/>
        <v>6</v>
      </c>
      <c r="P630">
        <f t="shared" si="129"/>
        <v>0</v>
      </c>
      <c r="Q630">
        <f t="shared" si="121"/>
        <v>40</v>
      </c>
      <c r="R630">
        <f t="shared" si="122"/>
        <v>0</v>
      </c>
      <c r="S630">
        <f t="shared" si="123"/>
        <v>0</v>
      </c>
      <c r="T630">
        <f t="shared" si="124"/>
        <v>0</v>
      </c>
      <c r="U630">
        <f t="shared" si="125"/>
        <v>0</v>
      </c>
      <c r="V630">
        <f t="shared" si="126"/>
        <v>1</v>
      </c>
      <c r="W630">
        <f t="shared" si="127"/>
        <v>0</v>
      </c>
      <c r="X630">
        <f t="shared" si="128"/>
        <v>62.6</v>
      </c>
    </row>
    <row r="631" spans="1:24">
      <c r="A631">
        <v>11956</v>
      </c>
      <c r="B631" s="1">
        <v>41059.416666666664</v>
      </c>
      <c r="C631">
        <v>2</v>
      </c>
      <c r="D631">
        <v>0</v>
      </c>
      <c r="E631">
        <v>2</v>
      </c>
      <c r="F631">
        <v>22</v>
      </c>
      <c r="G631">
        <v>69</v>
      </c>
      <c r="H631" s="9">
        <v>19.001200000000001</v>
      </c>
      <c r="I631" s="7">
        <v>39</v>
      </c>
      <c r="J631" s="7">
        <v>138</v>
      </c>
      <c r="K631" s="2">
        <v>177</v>
      </c>
      <c r="L631">
        <f t="shared" si="117"/>
        <v>2012</v>
      </c>
      <c r="M631">
        <f t="shared" si="118"/>
        <v>5</v>
      </c>
      <c r="N631">
        <f t="shared" si="119"/>
        <v>3</v>
      </c>
      <c r="O631">
        <f t="shared" si="120"/>
        <v>10</v>
      </c>
      <c r="P631">
        <f t="shared" si="129"/>
        <v>0</v>
      </c>
      <c r="Q631">
        <f t="shared" si="121"/>
        <v>22</v>
      </c>
      <c r="R631">
        <f t="shared" si="122"/>
        <v>1</v>
      </c>
      <c r="S631">
        <f t="shared" si="123"/>
        <v>0</v>
      </c>
      <c r="T631">
        <f t="shared" si="124"/>
        <v>1</v>
      </c>
      <c r="U631">
        <f t="shared" si="125"/>
        <v>0</v>
      </c>
      <c r="V631">
        <f t="shared" si="126"/>
        <v>0</v>
      </c>
      <c r="W631">
        <f t="shared" si="127"/>
        <v>1</v>
      </c>
      <c r="X631">
        <f t="shared" si="128"/>
        <v>71.599999999999994</v>
      </c>
    </row>
    <row r="632" spans="1:24">
      <c r="A632">
        <v>11957</v>
      </c>
      <c r="B632" s="1">
        <v>40815.041666666664</v>
      </c>
      <c r="C632">
        <v>4</v>
      </c>
      <c r="D632">
        <v>0</v>
      </c>
      <c r="E632">
        <v>2</v>
      </c>
      <c r="F632">
        <v>21.000000000000004</v>
      </c>
      <c r="G632">
        <v>100</v>
      </c>
      <c r="H632" s="9">
        <v>12.997999999999999</v>
      </c>
      <c r="I632" s="7">
        <v>3</v>
      </c>
      <c r="J632" s="7">
        <v>20</v>
      </c>
      <c r="K632" s="2">
        <v>23</v>
      </c>
      <c r="L632">
        <f t="shared" si="117"/>
        <v>2011</v>
      </c>
      <c r="M632">
        <f t="shared" si="118"/>
        <v>9</v>
      </c>
      <c r="N632">
        <f t="shared" si="119"/>
        <v>4</v>
      </c>
      <c r="O632">
        <f t="shared" si="120"/>
        <v>1</v>
      </c>
      <c r="P632">
        <f t="shared" si="129"/>
        <v>0</v>
      </c>
      <c r="Q632">
        <f t="shared" si="121"/>
        <v>40</v>
      </c>
      <c r="R632">
        <f t="shared" si="122"/>
        <v>1</v>
      </c>
      <c r="S632">
        <f t="shared" si="123"/>
        <v>0</v>
      </c>
      <c r="T632">
        <f t="shared" si="124"/>
        <v>0</v>
      </c>
      <c r="U632">
        <f t="shared" si="125"/>
        <v>0</v>
      </c>
      <c r="V632">
        <f t="shared" si="126"/>
        <v>1</v>
      </c>
      <c r="W632">
        <f t="shared" si="127"/>
        <v>0</v>
      </c>
      <c r="X632">
        <f t="shared" si="128"/>
        <v>69.800000000000011</v>
      </c>
    </row>
    <row r="633" spans="1:24">
      <c r="A633">
        <v>11958</v>
      </c>
      <c r="B633" s="1">
        <v>41004.458333333336</v>
      </c>
      <c r="C633">
        <v>2</v>
      </c>
      <c r="D633">
        <v>0</v>
      </c>
      <c r="E633">
        <v>2</v>
      </c>
      <c r="F633">
        <v>12</v>
      </c>
      <c r="G633">
        <v>38</v>
      </c>
      <c r="H633" s="9">
        <v>15.001300000000001</v>
      </c>
      <c r="I633" s="7">
        <v>109</v>
      </c>
      <c r="J633" s="7">
        <v>159</v>
      </c>
      <c r="K633" s="2">
        <v>268</v>
      </c>
      <c r="L633">
        <f t="shared" si="117"/>
        <v>2012</v>
      </c>
      <c r="M633">
        <f t="shared" si="118"/>
        <v>4</v>
      </c>
      <c r="N633">
        <f t="shared" si="119"/>
        <v>4</v>
      </c>
      <c r="O633">
        <f t="shared" si="120"/>
        <v>11</v>
      </c>
      <c r="P633">
        <f t="shared" si="129"/>
        <v>0</v>
      </c>
      <c r="Q633">
        <f t="shared" si="121"/>
        <v>14</v>
      </c>
      <c r="R633">
        <f t="shared" si="122"/>
        <v>1</v>
      </c>
      <c r="S633">
        <f t="shared" si="123"/>
        <v>0</v>
      </c>
      <c r="T633">
        <f t="shared" si="124"/>
        <v>1</v>
      </c>
      <c r="U633">
        <f t="shared" si="125"/>
        <v>0</v>
      </c>
      <c r="V633">
        <f t="shared" si="126"/>
        <v>0</v>
      </c>
      <c r="W633">
        <f t="shared" si="127"/>
        <v>1</v>
      </c>
      <c r="X633">
        <f t="shared" si="128"/>
        <v>53.6</v>
      </c>
    </row>
    <row r="634" spans="1:24">
      <c r="A634">
        <v>11959</v>
      </c>
      <c r="B634" s="1">
        <v>40750.666666666664</v>
      </c>
      <c r="C634">
        <v>3</v>
      </c>
      <c r="D634">
        <v>0</v>
      </c>
      <c r="E634">
        <v>1</v>
      </c>
      <c r="F634">
        <v>34</v>
      </c>
      <c r="G634">
        <v>36</v>
      </c>
      <c r="H634" s="9">
        <v>19.001200000000001</v>
      </c>
      <c r="I634" s="7">
        <v>41</v>
      </c>
      <c r="J634" s="7">
        <v>212</v>
      </c>
      <c r="K634" s="2">
        <v>253</v>
      </c>
      <c r="L634">
        <f t="shared" si="117"/>
        <v>2011</v>
      </c>
      <c r="M634">
        <f t="shared" si="118"/>
        <v>7</v>
      </c>
      <c r="N634">
        <f t="shared" si="119"/>
        <v>2</v>
      </c>
      <c r="O634">
        <f t="shared" si="120"/>
        <v>16</v>
      </c>
      <c r="P634">
        <f t="shared" si="129"/>
        <v>0</v>
      </c>
      <c r="Q634">
        <f t="shared" si="121"/>
        <v>31</v>
      </c>
      <c r="R634">
        <f t="shared" si="122"/>
        <v>0</v>
      </c>
      <c r="S634">
        <f t="shared" si="123"/>
        <v>0</v>
      </c>
      <c r="T634">
        <f t="shared" si="124"/>
        <v>0</v>
      </c>
      <c r="U634">
        <f t="shared" si="125"/>
        <v>1</v>
      </c>
      <c r="V634">
        <f t="shared" si="126"/>
        <v>0</v>
      </c>
      <c r="W634">
        <f t="shared" si="127"/>
        <v>0</v>
      </c>
      <c r="X634">
        <f t="shared" si="128"/>
        <v>93.2</v>
      </c>
    </row>
    <row r="635" spans="1:24">
      <c r="A635">
        <v>11960</v>
      </c>
      <c r="B635" s="1">
        <v>40820.666666666664</v>
      </c>
      <c r="C635">
        <v>4</v>
      </c>
      <c r="D635">
        <v>0</v>
      </c>
      <c r="E635">
        <v>1</v>
      </c>
      <c r="F635">
        <v>20.000000000000004</v>
      </c>
      <c r="G635">
        <v>56</v>
      </c>
      <c r="H635" s="9">
        <v>22.002800000000001</v>
      </c>
      <c r="I635" s="7">
        <v>36</v>
      </c>
      <c r="J635" s="7">
        <v>272</v>
      </c>
      <c r="K635" s="2">
        <v>308</v>
      </c>
      <c r="L635">
        <f t="shared" si="117"/>
        <v>2011</v>
      </c>
      <c r="M635">
        <f t="shared" si="118"/>
        <v>10</v>
      </c>
      <c r="N635">
        <f t="shared" si="119"/>
        <v>2</v>
      </c>
      <c r="O635">
        <f t="shared" si="120"/>
        <v>16</v>
      </c>
      <c r="P635">
        <f t="shared" si="129"/>
        <v>0</v>
      </c>
      <c r="Q635">
        <f t="shared" si="121"/>
        <v>41</v>
      </c>
      <c r="R635">
        <f t="shared" si="122"/>
        <v>0</v>
      </c>
      <c r="S635">
        <f t="shared" si="123"/>
        <v>0</v>
      </c>
      <c r="T635">
        <f t="shared" si="124"/>
        <v>0</v>
      </c>
      <c r="U635">
        <f t="shared" si="125"/>
        <v>0</v>
      </c>
      <c r="V635">
        <f t="shared" si="126"/>
        <v>1</v>
      </c>
      <c r="W635">
        <f t="shared" si="127"/>
        <v>0</v>
      </c>
      <c r="X635">
        <f t="shared" si="128"/>
        <v>68</v>
      </c>
    </row>
    <row r="636" spans="1:24">
      <c r="A636">
        <v>11961</v>
      </c>
      <c r="B636" s="1">
        <v>40565.583333333336</v>
      </c>
      <c r="C636">
        <v>1</v>
      </c>
      <c r="D636">
        <v>0</v>
      </c>
      <c r="E636">
        <v>1</v>
      </c>
      <c r="F636">
        <v>-4</v>
      </c>
      <c r="G636">
        <v>33</v>
      </c>
      <c r="H636" s="9">
        <v>7.0015000000000001</v>
      </c>
      <c r="I636" s="2">
        <v>11</v>
      </c>
      <c r="J636" s="2">
        <v>64</v>
      </c>
      <c r="K636" s="2">
        <v>75</v>
      </c>
      <c r="L636">
        <f t="shared" si="117"/>
        <v>2011</v>
      </c>
      <c r="M636">
        <f t="shared" si="118"/>
        <v>1</v>
      </c>
      <c r="N636">
        <f t="shared" si="119"/>
        <v>6</v>
      </c>
      <c r="O636">
        <f t="shared" si="120"/>
        <v>14</v>
      </c>
      <c r="P636">
        <f t="shared" si="129"/>
        <v>1</v>
      </c>
      <c r="Q636">
        <f t="shared" si="121"/>
        <v>4</v>
      </c>
      <c r="R636">
        <f t="shared" si="122"/>
        <v>0</v>
      </c>
      <c r="S636">
        <f t="shared" si="123"/>
        <v>0</v>
      </c>
      <c r="T636">
        <f t="shared" si="124"/>
        <v>0</v>
      </c>
      <c r="U636">
        <f t="shared" si="125"/>
        <v>0</v>
      </c>
      <c r="V636">
        <f t="shared" si="126"/>
        <v>0</v>
      </c>
      <c r="W636">
        <f t="shared" si="127"/>
        <v>0</v>
      </c>
      <c r="X636">
        <f t="shared" si="128"/>
        <v>24.8</v>
      </c>
    </row>
    <row r="637" spans="1:24">
      <c r="A637">
        <v>11962</v>
      </c>
      <c r="B637" s="1">
        <v>40805</v>
      </c>
      <c r="C637">
        <v>3</v>
      </c>
      <c r="D637">
        <v>0</v>
      </c>
      <c r="E637">
        <v>2</v>
      </c>
      <c r="F637">
        <v>17</v>
      </c>
      <c r="G637">
        <v>72</v>
      </c>
      <c r="H637" s="9">
        <v>11.0014</v>
      </c>
      <c r="I637" s="7">
        <v>14</v>
      </c>
      <c r="J637" s="7">
        <v>23</v>
      </c>
      <c r="K637" s="2">
        <v>37</v>
      </c>
      <c r="L637">
        <f t="shared" si="117"/>
        <v>2011</v>
      </c>
      <c r="M637">
        <f t="shared" si="118"/>
        <v>9</v>
      </c>
      <c r="N637">
        <f t="shared" si="119"/>
        <v>1</v>
      </c>
      <c r="O637">
        <f t="shared" si="120"/>
        <v>0</v>
      </c>
      <c r="P637">
        <f t="shared" si="129"/>
        <v>0</v>
      </c>
      <c r="Q637">
        <f t="shared" si="121"/>
        <v>39</v>
      </c>
      <c r="R637">
        <f t="shared" si="122"/>
        <v>1</v>
      </c>
      <c r="S637">
        <f t="shared" si="123"/>
        <v>0</v>
      </c>
      <c r="T637">
        <f t="shared" si="124"/>
        <v>0</v>
      </c>
      <c r="U637">
        <f t="shared" si="125"/>
        <v>1</v>
      </c>
      <c r="V637">
        <f t="shared" si="126"/>
        <v>0</v>
      </c>
      <c r="W637">
        <f t="shared" si="127"/>
        <v>0</v>
      </c>
      <c r="X637">
        <f t="shared" si="128"/>
        <v>62.6</v>
      </c>
    </row>
    <row r="638" spans="1:24">
      <c r="A638">
        <v>11963</v>
      </c>
      <c r="B638" s="1">
        <v>40567.166666666664</v>
      </c>
      <c r="C638">
        <v>1</v>
      </c>
      <c r="D638">
        <v>0</v>
      </c>
      <c r="E638">
        <v>1</v>
      </c>
      <c r="F638">
        <v>-8</v>
      </c>
      <c r="G638">
        <v>48</v>
      </c>
      <c r="H638" s="9">
        <v>8.9981000000000009</v>
      </c>
      <c r="I638" s="2">
        <v>0</v>
      </c>
      <c r="J638" s="2">
        <v>1</v>
      </c>
      <c r="K638" s="2">
        <v>1</v>
      </c>
      <c r="L638">
        <f t="shared" si="117"/>
        <v>2011</v>
      </c>
      <c r="M638">
        <f t="shared" si="118"/>
        <v>1</v>
      </c>
      <c r="N638">
        <f t="shared" si="119"/>
        <v>1</v>
      </c>
      <c r="O638">
        <f t="shared" si="120"/>
        <v>4</v>
      </c>
      <c r="P638">
        <f t="shared" si="129"/>
        <v>0</v>
      </c>
      <c r="Q638">
        <f t="shared" si="121"/>
        <v>5</v>
      </c>
      <c r="R638">
        <f t="shared" si="122"/>
        <v>0</v>
      </c>
      <c r="S638">
        <f t="shared" si="123"/>
        <v>0</v>
      </c>
      <c r="T638">
        <f t="shared" si="124"/>
        <v>0</v>
      </c>
      <c r="U638">
        <f t="shared" si="125"/>
        <v>0</v>
      </c>
      <c r="V638">
        <f t="shared" si="126"/>
        <v>0</v>
      </c>
      <c r="W638">
        <f t="shared" si="127"/>
        <v>0</v>
      </c>
      <c r="X638">
        <f t="shared" si="128"/>
        <v>17.600000000000001</v>
      </c>
    </row>
    <row r="639" spans="1:24">
      <c r="A639">
        <v>11964</v>
      </c>
      <c r="B639" s="1">
        <v>41006.958333333336</v>
      </c>
      <c r="C639">
        <v>2</v>
      </c>
      <c r="D639">
        <v>0</v>
      </c>
      <c r="E639">
        <v>1</v>
      </c>
      <c r="F639">
        <v>14</v>
      </c>
      <c r="G639">
        <v>23</v>
      </c>
      <c r="H639" s="9">
        <v>15.001300000000001</v>
      </c>
      <c r="I639" s="7">
        <v>32</v>
      </c>
      <c r="J639" s="7">
        <v>86</v>
      </c>
      <c r="K639" s="2">
        <v>118</v>
      </c>
      <c r="L639">
        <f t="shared" si="117"/>
        <v>2012</v>
      </c>
      <c r="M639">
        <f t="shared" si="118"/>
        <v>4</v>
      </c>
      <c r="N639">
        <f t="shared" si="119"/>
        <v>6</v>
      </c>
      <c r="O639">
        <f t="shared" si="120"/>
        <v>23</v>
      </c>
      <c r="P639">
        <f t="shared" si="129"/>
        <v>1</v>
      </c>
      <c r="Q639">
        <f t="shared" si="121"/>
        <v>14</v>
      </c>
      <c r="R639">
        <f t="shared" si="122"/>
        <v>0</v>
      </c>
      <c r="S639">
        <f t="shared" si="123"/>
        <v>0</v>
      </c>
      <c r="T639">
        <f t="shared" si="124"/>
        <v>1</v>
      </c>
      <c r="U639">
        <f t="shared" si="125"/>
        <v>0</v>
      </c>
      <c r="V639">
        <f t="shared" si="126"/>
        <v>0</v>
      </c>
      <c r="W639">
        <f t="shared" si="127"/>
        <v>1</v>
      </c>
      <c r="X639">
        <f t="shared" si="128"/>
        <v>57.2</v>
      </c>
    </row>
    <row r="640" spans="1:24">
      <c r="A640">
        <v>11965</v>
      </c>
      <c r="B640" s="1">
        <v>41122.541666666664</v>
      </c>
      <c r="C640">
        <v>3</v>
      </c>
      <c r="D640">
        <v>0</v>
      </c>
      <c r="E640">
        <v>1</v>
      </c>
      <c r="F640">
        <v>31</v>
      </c>
      <c r="G640">
        <v>52</v>
      </c>
      <c r="H640" s="9">
        <v>11.0014</v>
      </c>
      <c r="I640" s="7">
        <v>59</v>
      </c>
      <c r="J640" s="7">
        <v>221</v>
      </c>
      <c r="K640" s="2">
        <v>280</v>
      </c>
      <c r="L640">
        <f t="shared" si="117"/>
        <v>2012</v>
      </c>
      <c r="M640">
        <f t="shared" si="118"/>
        <v>8</v>
      </c>
      <c r="N640">
        <f t="shared" si="119"/>
        <v>3</v>
      </c>
      <c r="O640">
        <f t="shared" si="120"/>
        <v>13</v>
      </c>
      <c r="P640">
        <f t="shared" si="129"/>
        <v>0</v>
      </c>
      <c r="Q640">
        <f t="shared" si="121"/>
        <v>31</v>
      </c>
      <c r="R640">
        <f t="shared" si="122"/>
        <v>0</v>
      </c>
      <c r="S640">
        <f t="shared" si="123"/>
        <v>0</v>
      </c>
      <c r="T640">
        <f t="shared" si="124"/>
        <v>0</v>
      </c>
      <c r="U640">
        <f t="shared" si="125"/>
        <v>1</v>
      </c>
      <c r="V640">
        <f t="shared" si="126"/>
        <v>0</v>
      </c>
      <c r="W640">
        <f t="shared" si="127"/>
        <v>1</v>
      </c>
      <c r="X640">
        <f t="shared" si="128"/>
        <v>87.800000000000011</v>
      </c>
    </row>
    <row r="641" spans="1:24">
      <c r="A641">
        <v>11966</v>
      </c>
      <c r="B641" s="1">
        <v>40796.125</v>
      </c>
      <c r="C641">
        <v>3</v>
      </c>
      <c r="D641">
        <v>0</v>
      </c>
      <c r="E641">
        <v>1</v>
      </c>
      <c r="F641">
        <v>20.000000000000004</v>
      </c>
      <c r="G641">
        <v>100</v>
      </c>
      <c r="H641" s="9">
        <v>8.9981000000000009</v>
      </c>
      <c r="I641" s="7">
        <v>8</v>
      </c>
      <c r="J641" s="7">
        <v>29</v>
      </c>
      <c r="K641" s="2">
        <v>37</v>
      </c>
      <c r="L641">
        <f t="shared" si="117"/>
        <v>2011</v>
      </c>
      <c r="M641">
        <f t="shared" si="118"/>
        <v>9</v>
      </c>
      <c r="N641">
        <f t="shared" si="119"/>
        <v>6</v>
      </c>
      <c r="O641">
        <f t="shared" si="120"/>
        <v>3</v>
      </c>
      <c r="P641">
        <f t="shared" si="129"/>
        <v>1</v>
      </c>
      <c r="Q641">
        <f t="shared" si="121"/>
        <v>37</v>
      </c>
      <c r="R641">
        <f t="shared" si="122"/>
        <v>0</v>
      </c>
      <c r="S641">
        <f t="shared" si="123"/>
        <v>0</v>
      </c>
      <c r="T641">
        <f t="shared" si="124"/>
        <v>0</v>
      </c>
      <c r="U641">
        <f t="shared" si="125"/>
        <v>1</v>
      </c>
      <c r="V641">
        <f t="shared" si="126"/>
        <v>0</v>
      </c>
      <c r="W641">
        <f t="shared" si="127"/>
        <v>0</v>
      </c>
      <c r="X641">
        <f t="shared" si="128"/>
        <v>68</v>
      </c>
    </row>
    <row r="642" spans="1:24">
      <c r="A642">
        <v>11967</v>
      </c>
      <c r="B642" s="1">
        <v>40812.666666666664</v>
      </c>
      <c r="C642">
        <v>4</v>
      </c>
      <c r="D642">
        <v>0</v>
      </c>
      <c r="E642">
        <v>1</v>
      </c>
      <c r="F642">
        <v>26</v>
      </c>
      <c r="G642">
        <v>65</v>
      </c>
      <c r="H642" s="9">
        <v>11.0014</v>
      </c>
      <c r="I642" s="7">
        <v>74</v>
      </c>
      <c r="J642" s="7">
        <v>239</v>
      </c>
      <c r="K642" s="2">
        <v>313</v>
      </c>
      <c r="L642">
        <f t="shared" ref="L642:L705" si="130">YEAR(B642)</f>
        <v>2011</v>
      </c>
      <c r="M642">
        <f t="shared" ref="M642:M705" si="131">MONTH(B642)</f>
        <v>9</v>
      </c>
      <c r="N642">
        <f t="shared" ref="N642:N705" si="132">WEEKDAY(B642,2)</f>
        <v>1</v>
      </c>
      <c r="O642">
        <f t="shared" ref="O642:O705" si="133">HOUR(B642)</f>
        <v>16</v>
      </c>
      <c r="P642">
        <f t="shared" si="129"/>
        <v>0</v>
      </c>
      <c r="Q642">
        <f t="shared" ref="Q642:Q705" si="134">WEEKNUM(B642,1)</f>
        <v>40</v>
      </c>
      <c r="R642">
        <f t="shared" ref="R642:R705" si="135">IF(E642=2,1,0)</f>
        <v>0</v>
      </c>
      <c r="S642">
        <f t="shared" ref="S642:S705" si="136">IF(E642=3,1,0)</f>
        <v>0</v>
      </c>
      <c r="T642">
        <f t="shared" ref="T642:T705" si="137">IF(C642=2,1,0)</f>
        <v>0</v>
      </c>
      <c r="U642">
        <f t="shared" ref="U642:U705" si="138">IF(C642=3,1,0)</f>
        <v>0</v>
      </c>
      <c r="V642">
        <f t="shared" ref="V642:V705" si="139">IF(C642=4,1,0)</f>
        <v>1</v>
      </c>
      <c r="W642">
        <f t="shared" ref="W642:W705" si="140">IF(L642=2012,1,0)</f>
        <v>0</v>
      </c>
      <c r="X642">
        <f t="shared" ref="X642:X705" si="141">CONVERT(F642,"C","F")</f>
        <v>78.800000000000011</v>
      </c>
    </row>
    <row r="643" spans="1:24">
      <c r="A643">
        <v>11968</v>
      </c>
      <c r="B643" s="1">
        <v>40750.166666666664</v>
      </c>
      <c r="C643">
        <v>3</v>
      </c>
      <c r="D643">
        <v>0</v>
      </c>
      <c r="E643">
        <v>1</v>
      </c>
      <c r="F643">
        <v>25</v>
      </c>
      <c r="G643">
        <v>88</v>
      </c>
      <c r="H643" s="9">
        <v>11.0014</v>
      </c>
      <c r="I643" s="7">
        <v>0</v>
      </c>
      <c r="J643" s="7">
        <v>6</v>
      </c>
      <c r="K643" s="2">
        <v>6</v>
      </c>
      <c r="L643">
        <f t="shared" si="130"/>
        <v>2011</v>
      </c>
      <c r="M643">
        <f t="shared" si="131"/>
        <v>7</v>
      </c>
      <c r="N643">
        <f t="shared" si="132"/>
        <v>2</v>
      </c>
      <c r="O643">
        <f t="shared" si="133"/>
        <v>4</v>
      </c>
      <c r="P643">
        <f t="shared" ref="P643:P706" si="142">IF(N643&gt;5,1,0)</f>
        <v>0</v>
      </c>
      <c r="Q643">
        <f t="shared" si="134"/>
        <v>31</v>
      </c>
      <c r="R643">
        <f t="shared" si="135"/>
        <v>0</v>
      </c>
      <c r="S643">
        <f t="shared" si="136"/>
        <v>0</v>
      </c>
      <c r="T643">
        <f t="shared" si="137"/>
        <v>0</v>
      </c>
      <c r="U643">
        <f t="shared" si="138"/>
        <v>1</v>
      </c>
      <c r="V643">
        <f t="shared" si="139"/>
        <v>0</v>
      </c>
      <c r="W643">
        <f t="shared" si="140"/>
        <v>0</v>
      </c>
      <c r="X643">
        <f t="shared" si="141"/>
        <v>77</v>
      </c>
    </row>
    <row r="644" spans="1:24">
      <c r="A644">
        <v>11969</v>
      </c>
      <c r="B644" s="1">
        <v>40744.833333333336</v>
      </c>
      <c r="C644">
        <v>3</v>
      </c>
      <c r="D644">
        <v>0</v>
      </c>
      <c r="E644">
        <v>1</v>
      </c>
      <c r="F644">
        <v>31</v>
      </c>
      <c r="G644">
        <v>75</v>
      </c>
      <c r="H644" s="9">
        <v>15.001300000000001</v>
      </c>
      <c r="I644" s="7">
        <v>45</v>
      </c>
      <c r="J644" s="7">
        <v>264</v>
      </c>
      <c r="K644" s="2">
        <v>309</v>
      </c>
      <c r="L644">
        <f t="shared" si="130"/>
        <v>2011</v>
      </c>
      <c r="M644">
        <f t="shared" si="131"/>
        <v>7</v>
      </c>
      <c r="N644">
        <f t="shared" si="132"/>
        <v>3</v>
      </c>
      <c r="O644">
        <f t="shared" si="133"/>
        <v>20</v>
      </c>
      <c r="P644">
        <f t="shared" si="142"/>
        <v>0</v>
      </c>
      <c r="Q644">
        <f t="shared" si="134"/>
        <v>30</v>
      </c>
      <c r="R644">
        <f t="shared" si="135"/>
        <v>0</v>
      </c>
      <c r="S644">
        <f t="shared" si="136"/>
        <v>0</v>
      </c>
      <c r="T644">
        <f t="shared" si="137"/>
        <v>0</v>
      </c>
      <c r="U644">
        <f t="shared" si="138"/>
        <v>1</v>
      </c>
      <c r="V644">
        <f t="shared" si="139"/>
        <v>0</v>
      </c>
      <c r="W644">
        <f t="shared" si="140"/>
        <v>0</v>
      </c>
      <c r="X644">
        <f t="shared" si="141"/>
        <v>87.800000000000011</v>
      </c>
    </row>
    <row r="645" spans="1:24">
      <c r="A645">
        <v>11970</v>
      </c>
      <c r="B645" s="1">
        <v>40724.708333333336</v>
      </c>
      <c r="C645">
        <v>3</v>
      </c>
      <c r="D645">
        <v>0</v>
      </c>
      <c r="E645">
        <v>1</v>
      </c>
      <c r="F645">
        <v>30</v>
      </c>
      <c r="G645">
        <v>27</v>
      </c>
      <c r="H645" s="9">
        <v>23.999400000000001</v>
      </c>
      <c r="I645" s="7">
        <v>98</v>
      </c>
      <c r="J645" s="7">
        <v>496</v>
      </c>
      <c r="K645" s="2">
        <v>594</v>
      </c>
      <c r="L645">
        <f t="shared" si="130"/>
        <v>2011</v>
      </c>
      <c r="M645">
        <f t="shared" si="131"/>
        <v>6</v>
      </c>
      <c r="N645">
        <f t="shared" si="132"/>
        <v>4</v>
      </c>
      <c r="O645">
        <f t="shared" si="133"/>
        <v>17</v>
      </c>
      <c r="P645">
        <f t="shared" si="142"/>
        <v>0</v>
      </c>
      <c r="Q645">
        <f t="shared" si="134"/>
        <v>27</v>
      </c>
      <c r="R645">
        <f t="shared" si="135"/>
        <v>0</v>
      </c>
      <c r="S645">
        <f t="shared" si="136"/>
        <v>0</v>
      </c>
      <c r="T645">
        <f t="shared" si="137"/>
        <v>0</v>
      </c>
      <c r="U645">
        <f t="shared" si="138"/>
        <v>1</v>
      </c>
      <c r="V645">
        <f t="shared" si="139"/>
        <v>0</v>
      </c>
      <c r="W645">
        <f t="shared" si="140"/>
        <v>0</v>
      </c>
      <c r="X645">
        <f t="shared" si="141"/>
        <v>86</v>
      </c>
    </row>
    <row r="646" spans="1:24">
      <c r="A646">
        <v>11971</v>
      </c>
      <c r="B646" s="1">
        <v>40901.791666666664</v>
      </c>
      <c r="C646">
        <v>1</v>
      </c>
      <c r="D646">
        <v>0</v>
      </c>
      <c r="E646">
        <v>1</v>
      </c>
      <c r="F646">
        <v>6.0000000000000018</v>
      </c>
      <c r="G646">
        <v>52</v>
      </c>
      <c r="H646" s="9">
        <v>6.0031999999999996</v>
      </c>
      <c r="I646" s="7">
        <v>1</v>
      </c>
      <c r="J646" s="7">
        <v>24</v>
      </c>
      <c r="K646" s="2">
        <v>25</v>
      </c>
      <c r="L646">
        <f t="shared" si="130"/>
        <v>2011</v>
      </c>
      <c r="M646">
        <f t="shared" si="131"/>
        <v>12</v>
      </c>
      <c r="N646">
        <f t="shared" si="132"/>
        <v>6</v>
      </c>
      <c r="O646">
        <f t="shared" si="133"/>
        <v>19</v>
      </c>
      <c r="P646">
        <f t="shared" si="142"/>
        <v>1</v>
      </c>
      <c r="Q646">
        <f t="shared" si="134"/>
        <v>52</v>
      </c>
      <c r="R646">
        <f t="shared" si="135"/>
        <v>0</v>
      </c>
      <c r="S646">
        <f t="shared" si="136"/>
        <v>0</v>
      </c>
      <c r="T646">
        <f t="shared" si="137"/>
        <v>0</v>
      </c>
      <c r="U646">
        <f t="shared" si="138"/>
        <v>0</v>
      </c>
      <c r="V646">
        <f t="shared" si="139"/>
        <v>0</v>
      </c>
      <c r="W646">
        <f t="shared" si="140"/>
        <v>0</v>
      </c>
      <c r="X646">
        <f t="shared" si="141"/>
        <v>42.800000000000004</v>
      </c>
    </row>
    <row r="647" spans="1:24">
      <c r="A647">
        <v>11972</v>
      </c>
      <c r="B647" s="1">
        <v>40685.75</v>
      </c>
      <c r="C647">
        <v>2</v>
      </c>
      <c r="D647">
        <v>0</v>
      </c>
      <c r="E647">
        <v>1</v>
      </c>
      <c r="F647">
        <v>23.999999999999993</v>
      </c>
      <c r="G647">
        <v>61</v>
      </c>
      <c r="H647" s="9">
        <v>15.001300000000001</v>
      </c>
      <c r="I647" s="7">
        <v>120</v>
      </c>
      <c r="J647" s="7">
        <v>238</v>
      </c>
      <c r="K647" s="2">
        <v>358</v>
      </c>
      <c r="L647">
        <f t="shared" si="130"/>
        <v>2011</v>
      </c>
      <c r="M647">
        <f t="shared" si="131"/>
        <v>5</v>
      </c>
      <c r="N647">
        <f t="shared" si="132"/>
        <v>7</v>
      </c>
      <c r="O647">
        <f t="shared" si="133"/>
        <v>18</v>
      </c>
      <c r="P647">
        <f t="shared" si="142"/>
        <v>1</v>
      </c>
      <c r="Q647">
        <f t="shared" si="134"/>
        <v>22</v>
      </c>
      <c r="R647">
        <f t="shared" si="135"/>
        <v>0</v>
      </c>
      <c r="S647">
        <f t="shared" si="136"/>
        <v>0</v>
      </c>
      <c r="T647">
        <f t="shared" si="137"/>
        <v>1</v>
      </c>
      <c r="U647">
        <f t="shared" si="138"/>
        <v>0</v>
      </c>
      <c r="V647">
        <f t="shared" si="139"/>
        <v>0</v>
      </c>
      <c r="W647">
        <f t="shared" si="140"/>
        <v>0</v>
      </c>
      <c r="X647">
        <f t="shared" si="141"/>
        <v>75.199999999999989</v>
      </c>
    </row>
    <row r="648" spans="1:24">
      <c r="A648">
        <v>11973</v>
      </c>
      <c r="B648" s="1">
        <v>40709.583333333336</v>
      </c>
      <c r="C648">
        <v>2</v>
      </c>
      <c r="D648">
        <v>0</v>
      </c>
      <c r="E648">
        <v>1</v>
      </c>
      <c r="F648">
        <v>28</v>
      </c>
      <c r="G648">
        <v>28</v>
      </c>
      <c r="H648" s="9">
        <v>0</v>
      </c>
      <c r="I648" s="7">
        <v>50</v>
      </c>
      <c r="J648" s="7">
        <v>128</v>
      </c>
      <c r="K648" s="2">
        <v>178</v>
      </c>
      <c r="L648">
        <f t="shared" si="130"/>
        <v>2011</v>
      </c>
      <c r="M648">
        <f t="shared" si="131"/>
        <v>6</v>
      </c>
      <c r="N648">
        <f t="shared" si="132"/>
        <v>3</v>
      </c>
      <c r="O648">
        <f t="shared" si="133"/>
        <v>14</v>
      </c>
      <c r="P648">
        <f t="shared" si="142"/>
        <v>0</v>
      </c>
      <c r="Q648">
        <f t="shared" si="134"/>
        <v>25</v>
      </c>
      <c r="R648">
        <f t="shared" si="135"/>
        <v>0</v>
      </c>
      <c r="S648">
        <f t="shared" si="136"/>
        <v>0</v>
      </c>
      <c r="T648">
        <f t="shared" si="137"/>
        <v>1</v>
      </c>
      <c r="U648">
        <f t="shared" si="138"/>
        <v>0</v>
      </c>
      <c r="V648">
        <f t="shared" si="139"/>
        <v>0</v>
      </c>
      <c r="W648">
        <f t="shared" si="140"/>
        <v>0</v>
      </c>
      <c r="X648">
        <f t="shared" si="141"/>
        <v>82.4</v>
      </c>
    </row>
    <row r="649" spans="1:24">
      <c r="A649">
        <v>11974</v>
      </c>
      <c r="B649" s="1">
        <v>40562.625</v>
      </c>
      <c r="C649">
        <v>1</v>
      </c>
      <c r="D649">
        <v>0</v>
      </c>
      <c r="E649">
        <v>1</v>
      </c>
      <c r="F649">
        <v>11</v>
      </c>
      <c r="G649">
        <v>54</v>
      </c>
      <c r="H649" s="9">
        <v>19.001200000000001</v>
      </c>
      <c r="I649" s="2">
        <v>4</v>
      </c>
      <c r="J649" s="2">
        <v>78</v>
      </c>
      <c r="K649" s="2">
        <v>82</v>
      </c>
      <c r="L649">
        <f t="shared" si="130"/>
        <v>2011</v>
      </c>
      <c r="M649">
        <f t="shared" si="131"/>
        <v>1</v>
      </c>
      <c r="N649">
        <f t="shared" si="132"/>
        <v>3</v>
      </c>
      <c r="O649">
        <f t="shared" si="133"/>
        <v>15</v>
      </c>
      <c r="P649">
        <f t="shared" si="142"/>
        <v>0</v>
      </c>
      <c r="Q649">
        <f t="shared" si="134"/>
        <v>4</v>
      </c>
      <c r="R649">
        <f t="shared" si="135"/>
        <v>0</v>
      </c>
      <c r="S649">
        <f t="shared" si="136"/>
        <v>0</v>
      </c>
      <c r="T649">
        <f t="shared" si="137"/>
        <v>0</v>
      </c>
      <c r="U649">
        <f t="shared" si="138"/>
        <v>0</v>
      </c>
      <c r="V649">
        <f t="shared" si="139"/>
        <v>0</v>
      </c>
      <c r="W649">
        <f t="shared" si="140"/>
        <v>0</v>
      </c>
      <c r="X649">
        <f t="shared" si="141"/>
        <v>51.8</v>
      </c>
    </row>
    <row r="650" spans="1:24">
      <c r="A650">
        <v>11975</v>
      </c>
      <c r="B650" s="1">
        <v>40894.833333333336</v>
      </c>
      <c r="C650">
        <v>4</v>
      </c>
      <c r="D650">
        <v>0</v>
      </c>
      <c r="E650">
        <v>1</v>
      </c>
      <c r="F650">
        <v>2</v>
      </c>
      <c r="G650">
        <v>69</v>
      </c>
      <c r="H650" s="9">
        <v>16.997900000000001</v>
      </c>
      <c r="I650" s="7">
        <v>7</v>
      </c>
      <c r="J650" s="7">
        <v>99</v>
      </c>
      <c r="K650" s="2">
        <v>106</v>
      </c>
      <c r="L650">
        <f t="shared" si="130"/>
        <v>2011</v>
      </c>
      <c r="M650">
        <f t="shared" si="131"/>
        <v>12</v>
      </c>
      <c r="N650">
        <f t="shared" si="132"/>
        <v>6</v>
      </c>
      <c r="O650">
        <f t="shared" si="133"/>
        <v>20</v>
      </c>
      <c r="P650">
        <f t="shared" si="142"/>
        <v>1</v>
      </c>
      <c r="Q650">
        <f t="shared" si="134"/>
        <v>51</v>
      </c>
      <c r="R650">
        <f t="shared" si="135"/>
        <v>0</v>
      </c>
      <c r="S650">
        <f t="shared" si="136"/>
        <v>0</v>
      </c>
      <c r="T650">
        <f t="shared" si="137"/>
        <v>0</v>
      </c>
      <c r="U650">
        <f t="shared" si="138"/>
        <v>0</v>
      </c>
      <c r="V650">
        <f t="shared" si="139"/>
        <v>1</v>
      </c>
      <c r="W650">
        <f t="shared" si="140"/>
        <v>0</v>
      </c>
      <c r="X650">
        <f t="shared" si="141"/>
        <v>35.6</v>
      </c>
    </row>
    <row r="651" spans="1:24">
      <c r="A651">
        <v>11976</v>
      </c>
      <c r="B651" s="1">
        <v>40944.375</v>
      </c>
      <c r="C651">
        <v>1</v>
      </c>
      <c r="D651">
        <v>0</v>
      </c>
      <c r="E651">
        <v>2</v>
      </c>
      <c r="F651">
        <v>3</v>
      </c>
      <c r="G651">
        <v>70</v>
      </c>
      <c r="H651" s="9">
        <v>15.001300000000001</v>
      </c>
      <c r="I651" s="7">
        <v>9</v>
      </c>
      <c r="J651" s="7">
        <v>83</v>
      </c>
      <c r="K651" s="2">
        <v>92</v>
      </c>
      <c r="L651">
        <f t="shared" si="130"/>
        <v>2012</v>
      </c>
      <c r="M651">
        <f t="shared" si="131"/>
        <v>2</v>
      </c>
      <c r="N651">
        <f t="shared" si="132"/>
        <v>7</v>
      </c>
      <c r="O651">
        <f t="shared" si="133"/>
        <v>9</v>
      </c>
      <c r="P651">
        <f t="shared" si="142"/>
        <v>1</v>
      </c>
      <c r="Q651">
        <f t="shared" si="134"/>
        <v>6</v>
      </c>
      <c r="R651">
        <f t="shared" si="135"/>
        <v>1</v>
      </c>
      <c r="S651">
        <f t="shared" si="136"/>
        <v>0</v>
      </c>
      <c r="T651">
        <f t="shared" si="137"/>
        <v>0</v>
      </c>
      <c r="U651">
        <f t="shared" si="138"/>
        <v>0</v>
      </c>
      <c r="V651">
        <f t="shared" si="139"/>
        <v>0</v>
      </c>
      <c r="W651">
        <f t="shared" si="140"/>
        <v>1</v>
      </c>
      <c r="X651">
        <f t="shared" si="141"/>
        <v>37.4</v>
      </c>
    </row>
    <row r="652" spans="1:24">
      <c r="A652">
        <v>11977</v>
      </c>
      <c r="B652" s="1">
        <v>40544.791666666664</v>
      </c>
      <c r="C652">
        <v>1</v>
      </c>
      <c r="D652">
        <v>0</v>
      </c>
      <c r="E652">
        <v>3</v>
      </c>
      <c r="F652">
        <v>12</v>
      </c>
      <c r="G652">
        <v>88</v>
      </c>
      <c r="H652" s="9">
        <v>16.997900000000001</v>
      </c>
      <c r="I652" s="2">
        <v>6</v>
      </c>
      <c r="J652" s="2">
        <v>31</v>
      </c>
      <c r="K652" s="2">
        <v>37</v>
      </c>
      <c r="L652">
        <f t="shared" si="130"/>
        <v>2011</v>
      </c>
      <c r="M652">
        <f t="shared" si="131"/>
        <v>1</v>
      </c>
      <c r="N652">
        <f t="shared" si="132"/>
        <v>6</v>
      </c>
      <c r="O652">
        <f t="shared" si="133"/>
        <v>19</v>
      </c>
      <c r="P652">
        <f t="shared" si="142"/>
        <v>1</v>
      </c>
      <c r="Q652">
        <f t="shared" si="134"/>
        <v>1</v>
      </c>
      <c r="R652">
        <f t="shared" si="135"/>
        <v>0</v>
      </c>
      <c r="S652">
        <f t="shared" si="136"/>
        <v>1</v>
      </c>
      <c r="T652">
        <f t="shared" si="137"/>
        <v>0</v>
      </c>
      <c r="U652">
        <f t="shared" si="138"/>
        <v>0</v>
      </c>
      <c r="V652">
        <f t="shared" si="139"/>
        <v>0</v>
      </c>
      <c r="W652">
        <f t="shared" si="140"/>
        <v>0</v>
      </c>
      <c r="X652">
        <f t="shared" si="141"/>
        <v>53.6</v>
      </c>
    </row>
    <row r="653" spans="1:24">
      <c r="A653">
        <v>11978</v>
      </c>
      <c r="B653" s="1">
        <v>40648.458333333336</v>
      </c>
      <c r="C653">
        <v>2</v>
      </c>
      <c r="D653">
        <v>1</v>
      </c>
      <c r="E653">
        <v>1</v>
      </c>
      <c r="F653">
        <v>17</v>
      </c>
      <c r="G653">
        <v>55</v>
      </c>
      <c r="H653" s="9">
        <v>12.997999999999999</v>
      </c>
      <c r="I653" s="7">
        <v>41</v>
      </c>
      <c r="J653" s="7">
        <v>95</v>
      </c>
      <c r="K653" s="2">
        <v>136</v>
      </c>
      <c r="L653">
        <f t="shared" si="130"/>
        <v>2011</v>
      </c>
      <c r="M653">
        <f t="shared" si="131"/>
        <v>4</v>
      </c>
      <c r="N653">
        <f t="shared" si="132"/>
        <v>5</v>
      </c>
      <c r="O653">
        <f t="shared" si="133"/>
        <v>11</v>
      </c>
      <c r="P653">
        <f t="shared" si="142"/>
        <v>0</v>
      </c>
      <c r="Q653">
        <f t="shared" si="134"/>
        <v>16</v>
      </c>
      <c r="R653">
        <f t="shared" si="135"/>
        <v>0</v>
      </c>
      <c r="S653">
        <f t="shared" si="136"/>
        <v>0</v>
      </c>
      <c r="T653">
        <f t="shared" si="137"/>
        <v>1</v>
      </c>
      <c r="U653">
        <f t="shared" si="138"/>
        <v>0</v>
      </c>
      <c r="V653">
        <f t="shared" si="139"/>
        <v>0</v>
      </c>
      <c r="W653">
        <f t="shared" si="140"/>
        <v>0</v>
      </c>
      <c r="X653">
        <f t="shared" si="141"/>
        <v>62.6</v>
      </c>
    </row>
    <row r="654" spans="1:24">
      <c r="A654">
        <v>11979</v>
      </c>
      <c r="B654" s="1">
        <v>40794.291666666664</v>
      </c>
      <c r="C654">
        <v>3</v>
      </c>
      <c r="D654">
        <v>0</v>
      </c>
      <c r="E654">
        <v>3</v>
      </c>
      <c r="F654">
        <v>22</v>
      </c>
      <c r="G654">
        <v>94</v>
      </c>
      <c r="H654" s="9">
        <v>7.0015000000000001</v>
      </c>
      <c r="I654" s="7">
        <v>7</v>
      </c>
      <c r="J654" s="7">
        <v>171</v>
      </c>
      <c r="K654" s="2">
        <v>178</v>
      </c>
      <c r="L654">
        <f t="shared" si="130"/>
        <v>2011</v>
      </c>
      <c r="M654">
        <f t="shared" si="131"/>
        <v>9</v>
      </c>
      <c r="N654">
        <f t="shared" si="132"/>
        <v>4</v>
      </c>
      <c r="O654">
        <f t="shared" si="133"/>
        <v>7</v>
      </c>
      <c r="P654">
        <f t="shared" si="142"/>
        <v>0</v>
      </c>
      <c r="Q654">
        <f t="shared" si="134"/>
        <v>37</v>
      </c>
      <c r="R654">
        <f t="shared" si="135"/>
        <v>0</v>
      </c>
      <c r="S654">
        <f t="shared" si="136"/>
        <v>1</v>
      </c>
      <c r="T654">
        <f t="shared" si="137"/>
        <v>0</v>
      </c>
      <c r="U654">
        <f t="shared" si="138"/>
        <v>1</v>
      </c>
      <c r="V654">
        <f t="shared" si="139"/>
        <v>0</v>
      </c>
      <c r="W654">
        <f t="shared" si="140"/>
        <v>0</v>
      </c>
      <c r="X654">
        <f t="shared" si="141"/>
        <v>71.599999999999994</v>
      </c>
    </row>
    <row r="655" spans="1:24">
      <c r="A655">
        <v>11980</v>
      </c>
      <c r="B655" s="1">
        <v>40983.75</v>
      </c>
      <c r="C655">
        <v>1</v>
      </c>
      <c r="D655">
        <v>0</v>
      </c>
      <c r="E655">
        <v>1</v>
      </c>
      <c r="F655">
        <v>23.999999999999993</v>
      </c>
      <c r="G655">
        <v>44</v>
      </c>
      <c r="H655" s="9">
        <v>19.001200000000001</v>
      </c>
      <c r="I655" s="7">
        <v>98</v>
      </c>
      <c r="J655" s="7">
        <v>647</v>
      </c>
      <c r="K655" s="2">
        <v>745</v>
      </c>
      <c r="L655">
        <f t="shared" si="130"/>
        <v>2012</v>
      </c>
      <c r="M655">
        <f t="shared" si="131"/>
        <v>3</v>
      </c>
      <c r="N655">
        <f t="shared" si="132"/>
        <v>4</v>
      </c>
      <c r="O655">
        <f t="shared" si="133"/>
        <v>18</v>
      </c>
      <c r="P655">
        <f t="shared" si="142"/>
        <v>0</v>
      </c>
      <c r="Q655">
        <f t="shared" si="134"/>
        <v>11</v>
      </c>
      <c r="R655">
        <f t="shared" si="135"/>
        <v>0</v>
      </c>
      <c r="S655">
        <f t="shared" si="136"/>
        <v>0</v>
      </c>
      <c r="T655">
        <f t="shared" si="137"/>
        <v>0</v>
      </c>
      <c r="U655">
        <f t="shared" si="138"/>
        <v>0</v>
      </c>
      <c r="V655">
        <f t="shared" si="139"/>
        <v>0</v>
      </c>
      <c r="W655">
        <f t="shared" si="140"/>
        <v>1</v>
      </c>
      <c r="X655">
        <f t="shared" si="141"/>
        <v>75.199999999999989</v>
      </c>
    </row>
    <row r="656" spans="1:24">
      <c r="A656">
        <v>11981</v>
      </c>
      <c r="B656" s="1">
        <v>41014.916666666664</v>
      </c>
      <c r="C656">
        <v>2</v>
      </c>
      <c r="D656">
        <v>0</v>
      </c>
      <c r="E656">
        <v>1</v>
      </c>
      <c r="F656">
        <v>25</v>
      </c>
      <c r="G656">
        <v>44</v>
      </c>
      <c r="H656" s="9">
        <v>23.999400000000001</v>
      </c>
      <c r="I656" s="7">
        <v>37</v>
      </c>
      <c r="J656" s="7">
        <v>97</v>
      </c>
      <c r="K656" s="2">
        <v>134</v>
      </c>
      <c r="L656">
        <f t="shared" si="130"/>
        <v>2012</v>
      </c>
      <c r="M656">
        <f t="shared" si="131"/>
        <v>4</v>
      </c>
      <c r="N656">
        <f t="shared" si="132"/>
        <v>7</v>
      </c>
      <c r="O656">
        <f t="shared" si="133"/>
        <v>22</v>
      </c>
      <c r="P656">
        <f t="shared" si="142"/>
        <v>1</v>
      </c>
      <c r="Q656">
        <f t="shared" si="134"/>
        <v>16</v>
      </c>
      <c r="R656">
        <f t="shared" si="135"/>
        <v>0</v>
      </c>
      <c r="S656">
        <f t="shared" si="136"/>
        <v>0</v>
      </c>
      <c r="T656">
        <f t="shared" si="137"/>
        <v>1</v>
      </c>
      <c r="U656">
        <f t="shared" si="138"/>
        <v>0</v>
      </c>
      <c r="V656">
        <f t="shared" si="139"/>
        <v>0</v>
      </c>
      <c r="W656">
        <f t="shared" si="140"/>
        <v>1</v>
      </c>
      <c r="X656">
        <f t="shared" si="141"/>
        <v>77</v>
      </c>
    </row>
    <row r="657" spans="1:24">
      <c r="A657">
        <v>11982</v>
      </c>
      <c r="B657" s="1">
        <v>41082.708333333336</v>
      </c>
      <c r="C657">
        <v>3</v>
      </c>
      <c r="D657">
        <v>0</v>
      </c>
      <c r="E657">
        <v>2</v>
      </c>
      <c r="F657">
        <v>32</v>
      </c>
      <c r="G657">
        <v>38</v>
      </c>
      <c r="H657" s="9">
        <v>11.0014</v>
      </c>
      <c r="I657" s="7">
        <v>95</v>
      </c>
      <c r="J657" s="7">
        <v>551</v>
      </c>
      <c r="K657" s="2">
        <v>646</v>
      </c>
      <c r="L657">
        <f t="shared" si="130"/>
        <v>2012</v>
      </c>
      <c r="M657">
        <f t="shared" si="131"/>
        <v>6</v>
      </c>
      <c r="N657">
        <f t="shared" si="132"/>
        <v>5</v>
      </c>
      <c r="O657">
        <f t="shared" si="133"/>
        <v>17</v>
      </c>
      <c r="P657">
        <f t="shared" si="142"/>
        <v>0</v>
      </c>
      <c r="Q657">
        <f t="shared" si="134"/>
        <v>25</v>
      </c>
      <c r="R657">
        <f t="shared" si="135"/>
        <v>1</v>
      </c>
      <c r="S657">
        <f t="shared" si="136"/>
        <v>0</v>
      </c>
      <c r="T657">
        <f t="shared" si="137"/>
        <v>0</v>
      </c>
      <c r="U657">
        <f t="shared" si="138"/>
        <v>1</v>
      </c>
      <c r="V657">
        <f t="shared" si="139"/>
        <v>0</v>
      </c>
      <c r="W657">
        <f t="shared" si="140"/>
        <v>1</v>
      </c>
      <c r="X657">
        <f t="shared" si="141"/>
        <v>89.6</v>
      </c>
    </row>
    <row r="658" spans="1:24">
      <c r="A658">
        <v>11983</v>
      </c>
      <c r="B658" s="1">
        <v>41113.916666666664</v>
      </c>
      <c r="C658">
        <v>3</v>
      </c>
      <c r="D658">
        <v>0</v>
      </c>
      <c r="E658">
        <v>1</v>
      </c>
      <c r="F658">
        <v>28</v>
      </c>
      <c r="G658">
        <v>62</v>
      </c>
      <c r="H658" s="9">
        <v>12.997999999999999</v>
      </c>
      <c r="I658" s="7">
        <v>40</v>
      </c>
      <c r="J658" s="7">
        <v>169</v>
      </c>
      <c r="K658" s="2">
        <v>209</v>
      </c>
      <c r="L658">
        <f t="shared" si="130"/>
        <v>2012</v>
      </c>
      <c r="M658">
        <f t="shared" si="131"/>
        <v>7</v>
      </c>
      <c r="N658">
        <f t="shared" si="132"/>
        <v>1</v>
      </c>
      <c r="O658">
        <f t="shared" si="133"/>
        <v>22</v>
      </c>
      <c r="P658">
        <f t="shared" si="142"/>
        <v>0</v>
      </c>
      <c r="Q658">
        <f t="shared" si="134"/>
        <v>30</v>
      </c>
      <c r="R658">
        <f t="shared" si="135"/>
        <v>0</v>
      </c>
      <c r="S658">
        <f t="shared" si="136"/>
        <v>0</v>
      </c>
      <c r="T658">
        <f t="shared" si="137"/>
        <v>0</v>
      </c>
      <c r="U658">
        <f t="shared" si="138"/>
        <v>1</v>
      </c>
      <c r="V658">
        <f t="shared" si="139"/>
        <v>0</v>
      </c>
      <c r="W658">
        <f t="shared" si="140"/>
        <v>1</v>
      </c>
      <c r="X658">
        <f t="shared" si="141"/>
        <v>82.4</v>
      </c>
    </row>
    <row r="659" spans="1:24">
      <c r="A659">
        <v>11984</v>
      </c>
      <c r="B659" s="1">
        <v>40575.666666666664</v>
      </c>
      <c r="C659">
        <v>1</v>
      </c>
      <c r="D659">
        <v>0</v>
      </c>
      <c r="E659">
        <v>2</v>
      </c>
      <c r="F659">
        <v>3</v>
      </c>
      <c r="G659">
        <v>75</v>
      </c>
      <c r="H659" s="9">
        <v>8.9981000000000009</v>
      </c>
      <c r="I659" s="2">
        <v>3</v>
      </c>
      <c r="J659" s="2">
        <v>61</v>
      </c>
      <c r="K659" s="2">
        <v>64</v>
      </c>
      <c r="L659">
        <f t="shared" si="130"/>
        <v>2011</v>
      </c>
      <c r="M659">
        <f t="shared" si="131"/>
        <v>2</v>
      </c>
      <c r="N659">
        <f t="shared" si="132"/>
        <v>2</v>
      </c>
      <c r="O659">
        <f t="shared" si="133"/>
        <v>16</v>
      </c>
      <c r="P659">
        <f t="shared" si="142"/>
        <v>0</v>
      </c>
      <c r="Q659">
        <f t="shared" si="134"/>
        <v>6</v>
      </c>
      <c r="R659">
        <f t="shared" si="135"/>
        <v>1</v>
      </c>
      <c r="S659">
        <f t="shared" si="136"/>
        <v>0</v>
      </c>
      <c r="T659">
        <f t="shared" si="137"/>
        <v>0</v>
      </c>
      <c r="U659">
        <f t="shared" si="138"/>
        <v>0</v>
      </c>
      <c r="V659">
        <f t="shared" si="139"/>
        <v>0</v>
      </c>
      <c r="W659">
        <f t="shared" si="140"/>
        <v>0</v>
      </c>
      <c r="X659">
        <f t="shared" si="141"/>
        <v>37.4</v>
      </c>
    </row>
    <row r="660" spans="1:24">
      <c r="A660">
        <v>11985</v>
      </c>
      <c r="B660" s="1">
        <v>40695.166666666664</v>
      </c>
      <c r="C660">
        <v>2</v>
      </c>
      <c r="D660">
        <v>0</v>
      </c>
      <c r="E660">
        <v>2</v>
      </c>
      <c r="F660">
        <v>25</v>
      </c>
      <c r="G660">
        <v>89</v>
      </c>
      <c r="H660" s="9">
        <v>15.001300000000001</v>
      </c>
      <c r="I660" s="7">
        <v>0</v>
      </c>
      <c r="J660" s="7">
        <v>4</v>
      </c>
      <c r="K660" s="2">
        <v>4</v>
      </c>
      <c r="L660">
        <f t="shared" si="130"/>
        <v>2011</v>
      </c>
      <c r="M660">
        <f t="shared" si="131"/>
        <v>6</v>
      </c>
      <c r="N660">
        <f t="shared" si="132"/>
        <v>3</v>
      </c>
      <c r="O660">
        <f t="shared" si="133"/>
        <v>4</v>
      </c>
      <c r="P660">
        <f t="shared" si="142"/>
        <v>0</v>
      </c>
      <c r="Q660">
        <f t="shared" si="134"/>
        <v>23</v>
      </c>
      <c r="R660">
        <f t="shared" si="135"/>
        <v>1</v>
      </c>
      <c r="S660">
        <f t="shared" si="136"/>
        <v>0</v>
      </c>
      <c r="T660">
        <f t="shared" si="137"/>
        <v>1</v>
      </c>
      <c r="U660">
        <f t="shared" si="138"/>
        <v>0</v>
      </c>
      <c r="V660">
        <f t="shared" si="139"/>
        <v>0</v>
      </c>
      <c r="W660">
        <f t="shared" si="140"/>
        <v>0</v>
      </c>
      <c r="X660">
        <f t="shared" si="141"/>
        <v>77</v>
      </c>
    </row>
    <row r="661" spans="1:24">
      <c r="A661">
        <v>11986</v>
      </c>
      <c r="B661" s="1">
        <v>40810.333333333336</v>
      </c>
      <c r="C661">
        <v>4</v>
      </c>
      <c r="D661">
        <v>0</v>
      </c>
      <c r="E661">
        <v>2</v>
      </c>
      <c r="F661">
        <v>20.000000000000004</v>
      </c>
      <c r="G661">
        <v>90</v>
      </c>
      <c r="H661" s="9">
        <v>6.0031999999999996</v>
      </c>
      <c r="I661" s="7">
        <v>19</v>
      </c>
      <c r="J661" s="7">
        <v>102</v>
      </c>
      <c r="K661" s="2">
        <v>121</v>
      </c>
      <c r="L661">
        <f t="shared" si="130"/>
        <v>2011</v>
      </c>
      <c r="M661">
        <f t="shared" si="131"/>
        <v>9</v>
      </c>
      <c r="N661">
        <f t="shared" si="132"/>
        <v>6</v>
      </c>
      <c r="O661">
        <f t="shared" si="133"/>
        <v>8</v>
      </c>
      <c r="P661">
        <f t="shared" si="142"/>
        <v>1</v>
      </c>
      <c r="Q661">
        <f t="shared" si="134"/>
        <v>39</v>
      </c>
      <c r="R661">
        <f t="shared" si="135"/>
        <v>1</v>
      </c>
      <c r="S661">
        <f t="shared" si="136"/>
        <v>0</v>
      </c>
      <c r="T661">
        <f t="shared" si="137"/>
        <v>0</v>
      </c>
      <c r="U661">
        <f t="shared" si="138"/>
        <v>0</v>
      </c>
      <c r="V661">
        <f t="shared" si="139"/>
        <v>1</v>
      </c>
      <c r="W661">
        <f t="shared" si="140"/>
        <v>0</v>
      </c>
      <c r="X661">
        <f t="shared" si="141"/>
        <v>68</v>
      </c>
    </row>
    <row r="662" spans="1:24">
      <c r="A662">
        <v>11987</v>
      </c>
      <c r="B662" s="1">
        <v>40709.875</v>
      </c>
      <c r="C662">
        <v>2</v>
      </c>
      <c r="D662">
        <v>0</v>
      </c>
      <c r="E662">
        <v>1</v>
      </c>
      <c r="F662">
        <v>23</v>
      </c>
      <c r="G662">
        <v>47</v>
      </c>
      <c r="H662" s="9">
        <v>15.001300000000001</v>
      </c>
      <c r="I662" s="7">
        <v>48</v>
      </c>
      <c r="J662" s="7">
        <v>207</v>
      </c>
      <c r="K662" s="2">
        <v>255</v>
      </c>
      <c r="L662">
        <f t="shared" si="130"/>
        <v>2011</v>
      </c>
      <c r="M662">
        <f t="shared" si="131"/>
        <v>6</v>
      </c>
      <c r="N662">
        <f t="shared" si="132"/>
        <v>3</v>
      </c>
      <c r="O662">
        <f t="shared" si="133"/>
        <v>21</v>
      </c>
      <c r="P662">
        <f t="shared" si="142"/>
        <v>0</v>
      </c>
      <c r="Q662">
        <f t="shared" si="134"/>
        <v>25</v>
      </c>
      <c r="R662">
        <f t="shared" si="135"/>
        <v>0</v>
      </c>
      <c r="S662">
        <f t="shared" si="136"/>
        <v>0</v>
      </c>
      <c r="T662">
        <f t="shared" si="137"/>
        <v>1</v>
      </c>
      <c r="U662">
        <f t="shared" si="138"/>
        <v>0</v>
      </c>
      <c r="V662">
        <f t="shared" si="139"/>
        <v>0</v>
      </c>
      <c r="W662">
        <f t="shared" si="140"/>
        <v>0</v>
      </c>
      <c r="X662">
        <f t="shared" si="141"/>
        <v>73.400000000000006</v>
      </c>
    </row>
    <row r="663" spans="1:24">
      <c r="A663">
        <v>11988</v>
      </c>
      <c r="B663" s="1">
        <v>40858.791666666664</v>
      </c>
      <c r="C663">
        <v>4</v>
      </c>
      <c r="D663">
        <v>1</v>
      </c>
      <c r="E663">
        <v>1</v>
      </c>
      <c r="F663">
        <v>7</v>
      </c>
      <c r="G663">
        <v>39</v>
      </c>
      <c r="H663" s="9">
        <v>11.0014</v>
      </c>
      <c r="I663" s="7">
        <v>17</v>
      </c>
      <c r="J663" s="7">
        <v>182</v>
      </c>
      <c r="K663" s="2">
        <v>199</v>
      </c>
      <c r="L663">
        <f t="shared" si="130"/>
        <v>2011</v>
      </c>
      <c r="M663">
        <f t="shared" si="131"/>
        <v>11</v>
      </c>
      <c r="N663">
        <f t="shared" si="132"/>
        <v>5</v>
      </c>
      <c r="O663">
        <f t="shared" si="133"/>
        <v>19</v>
      </c>
      <c r="P663">
        <f t="shared" si="142"/>
        <v>0</v>
      </c>
      <c r="Q663">
        <f t="shared" si="134"/>
        <v>46</v>
      </c>
      <c r="R663">
        <f t="shared" si="135"/>
        <v>0</v>
      </c>
      <c r="S663">
        <f t="shared" si="136"/>
        <v>0</v>
      </c>
      <c r="T663">
        <f t="shared" si="137"/>
        <v>0</v>
      </c>
      <c r="U663">
        <f t="shared" si="138"/>
        <v>0</v>
      </c>
      <c r="V663">
        <f t="shared" si="139"/>
        <v>1</v>
      </c>
      <c r="W663">
        <f t="shared" si="140"/>
        <v>0</v>
      </c>
      <c r="X663">
        <f t="shared" si="141"/>
        <v>44.6</v>
      </c>
    </row>
    <row r="664" spans="1:24">
      <c r="A664">
        <v>11989</v>
      </c>
      <c r="B664" s="1">
        <v>41150.125</v>
      </c>
      <c r="C664">
        <v>3</v>
      </c>
      <c r="D664">
        <v>0</v>
      </c>
      <c r="E664">
        <v>1</v>
      </c>
      <c r="F664">
        <v>22</v>
      </c>
      <c r="G664">
        <v>73</v>
      </c>
      <c r="H664" s="9">
        <v>7.0015000000000001</v>
      </c>
      <c r="I664" s="7">
        <v>0</v>
      </c>
      <c r="J664" s="7">
        <v>9</v>
      </c>
      <c r="K664" s="2">
        <v>9</v>
      </c>
      <c r="L664">
        <f t="shared" si="130"/>
        <v>2012</v>
      </c>
      <c r="M664">
        <f t="shared" si="131"/>
        <v>8</v>
      </c>
      <c r="N664">
        <f t="shared" si="132"/>
        <v>3</v>
      </c>
      <c r="O664">
        <f t="shared" si="133"/>
        <v>3</v>
      </c>
      <c r="P664">
        <f t="shared" si="142"/>
        <v>0</v>
      </c>
      <c r="Q664">
        <f t="shared" si="134"/>
        <v>35</v>
      </c>
      <c r="R664">
        <f t="shared" si="135"/>
        <v>0</v>
      </c>
      <c r="S664">
        <f t="shared" si="136"/>
        <v>0</v>
      </c>
      <c r="T664">
        <f t="shared" si="137"/>
        <v>0</v>
      </c>
      <c r="U664">
        <f t="shared" si="138"/>
        <v>1</v>
      </c>
      <c r="V664">
        <f t="shared" si="139"/>
        <v>0</v>
      </c>
      <c r="W664">
        <f t="shared" si="140"/>
        <v>1</v>
      </c>
      <c r="X664">
        <f t="shared" si="141"/>
        <v>71.599999999999994</v>
      </c>
    </row>
    <row r="665" spans="1:24">
      <c r="A665">
        <v>11990</v>
      </c>
      <c r="B665" s="1">
        <v>41052.916666666664</v>
      </c>
      <c r="C665">
        <v>2</v>
      </c>
      <c r="D665">
        <v>0</v>
      </c>
      <c r="E665">
        <v>2</v>
      </c>
      <c r="F665">
        <v>22</v>
      </c>
      <c r="G665">
        <v>83</v>
      </c>
      <c r="H665" s="9">
        <v>11.0014</v>
      </c>
      <c r="I665" s="7">
        <v>23</v>
      </c>
      <c r="J665" s="7">
        <v>136</v>
      </c>
      <c r="K665" s="2">
        <v>159</v>
      </c>
      <c r="L665">
        <f t="shared" si="130"/>
        <v>2012</v>
      </c>
      <c r="M665">
        <f t="shared" si="131"/>
        <v>5</v>
      </c>
      <c r="N665">
        <f t="shared" si="132"/>
        <v>3</v>
      </c>
      <c r="O665">
        <f t="shared" si="133"/>
        <v>22</v>
      </c>
      <c r="P665">
        <f t="shared" si="142"/>
        <v>0</v>
      </c>
      <c r="Q665">
        <f t="shared" si="134"/>
        <v>21</v>
      </c>
      <c r="R665">
        <f t="shared" si="135"/>
        <v>1</v>
      </c>
      <c r="S665">
        <f t="shared" si="136"/>
        <v>0</v>
      </c>
      <c r="T665">
        <f t="shared" si="137"/>
        <v>1</v>
      </c>
      <c r="U665">
        <f t="shared" si="138"/>
        <v>0</v>
      </c>
      <c r="V665">
        <f t="shared" si="139"/>
        <v>0</v>
      </c>
      <c r="W665">
        <f t="shared" si="140"/>
        <v>1</v>
      </c>
      <c r="X665">
        <f t="shared" si="141"/>
        <v>71.599999999999994</v>
      </c>
    </row>
    <row r="666" spans="1:24">
      <c r="A666">
        <v>11991</v>
      </c>
      <c r="B666" s="1">
        <v>41136.375</v>
      </c>
      <c r="C666">
        <v>3</v>
      </c>
      <c r="D666">
        <v>0</v>
      </c>
      <c r="E666">
        <v>2</v>
      </c>
      <c r="F666">
        <v>27</v>
      </c>
      <c r="G666">
        <v>62</v>
      </c>
      <c r="H666" s="9">
        <v>12.997999999999999</v>
      </c>
      <c r="I666" s="7">
        <v>57</v>
      </c>
      <c r="J666" s="7">
        <v>310</v>
      </c>
      <c r="K666" s="2">
        <v>367</v>
      </c>
      <c r="L666">
        <f t="shared" si="130"/>
        <v>2012</v>
      </c>
      <c r="M666">
        <f t="shared" si="131"/>
        <v>8</v>
      </c>
      <c r="N666">
        <f t="shared" si="132"/>
        <v>3</v>
      </c>
      <c r="O666">
        <f t="shared" si="133"/>
        <v>9</v>
      </c>
      <c r="P666">
        <f t="shared" si="142"/>
        <v>0</v>
      </c>
      <c r="Q666">
        <f t="shared" si="134"/>
        <v>33</v>
      </c>
      <c r="R666">
        <f t="shared" si="135"/>
        <v>1</v>
      </c>
      <c r="S666">
        <f t="shared" si="136"/>
        <v>0</v>
      </c>
      <c r="T666">
        <f t="shared" si="137"/>
        <v>0</v>
      </c>
      <c r="U666">
        <f t="shared" si="138"/>
        <v>1</v>
      </c>
      <c r="V666">
        <f t="shared" si="139"/>
        <v>0</v>
      </c>
      <c r="W666">
        <f t="shared" si="140"/>
        <v>1</v>
      </c>
      <c r="X666">
        <f t="shared" si="141"/>
        <v>80.599999999999994</v>
      </c>
    </row>
    <row r="667" spans="1:24">
      <c r="A667">
        <v>11992</v>
      </c>
      <c r="B667" s="1">
        <v>40941.458333333336</v>
      </c>
      <c r="C667">
        <v>1</v>
      </c>
      <c r="D667">
        <v>0</v>
      </c>
      <c r="E667">
        <v>3</v>
      </c>
      <c r="F667">
        <v>11</v>
      </c>
      <c r="G667">
        <v>82</v>
      </c>
      <c r="H667" s="9">
        <v>16.997900000000001</v>
      </c>
      <c r="I667" s="7">
        <v>6</v>
      </c>
      <c r="J667" s="7">
        <v>99</v>
      </c>
      <c r="K667" s="2">
        <v>105</v>
      </c>
      <c r="L667">
        <f t="shared" si="130"/>
        <v>2012</v>
      </c>
      <c r="M667">
        <f t="shared" si="131"/>
        <v>2</v>
      </c>
      <c r="N667">
        <f t="shared" si="132"/>
        <v>4</v>
      </c>
      <c r="O667">
        <f t="shared" si="133"/>
        <v>11</v>
      </c>
      <c r="P667">
        <f t="shared" si="142"/>
        <v>0</v>
      </c>
      <c r="Q667">
        <f t="shared" si="134"/>
        <v>5</v>
      </c>
      <c r="R667">
        <f t="shared" si="135"/>
        <v>0</v>
      </c>
      <c r="S667">
        <f t="shared" si="136"/>
        <v>1</v>
      </c>
      <c r="T667">
        <f t="shared" si="137"/>
        <v>0</v>
      </c>
      <c r="U667">
        <f t="shared" si="138"/>
        <v>0</v>
      </c>
      <c r="V667">
        <f t="shared" si="139"/>
        <v>0</v>
      </c>
      <c r="W667">
        <f t="shared" si="140"/>
        <v>1</v>
      </c>
      <c r="X667">
        <f t="shared" si="141"/>
        <v>51.8</v>
      </c>
    </row>
    <row r="668" spans="1:24">
      <c r="A668">
        <v>11993</v>
      </c>
      <c r="B668" s="1">
        <v>40816</v>
      </c>
      <c r="C668">
        <v>4</v>
      </c>
      <c r="D668">
        <v>0</v>
      </c>
      <c r="E668">
        <v>1</v>
      </c>
      <c r="F668">
        <v>17</v>
      </c>
      <c r="G668">
        <v>83</v>
      </c>
      <c r="H668" s="9">
        <v>7.0015000000000001</v>
      </c>
      <c r="I668" s="7">
        <v>7</v>
      </c>
      <c r="J668" s="7">
        <v>53</v>
      </c>
      <c r="K668" s="2">
        <v>60</v>
      </c>
      <c r="L668">
        <f t="shared" si="130"/>
        <v>2011</v>
      </c>
      <c r="M668">
        <f t="shared" si="131"/>
        <v>9</v>
      </c>
      <c r="N668">
        <f t="shared" si="132"/>
        <v>5</v>
      </c>
      <c r="O668">
        <f t="shared" si="133"/>
        <v>0</v>
      </c>
      <c r="P668">
        <f t="shared" si="142"/>
        <v>0</v>
      </c>
      <c r="Q668">
        <f t="shared" si="134"/>
        <v>40</v>
      </c>
      <c r="R668">
        <f t="shared" si="135"/>
        <v>0</v>
      </c>
      <c r="S668">
        <f t="shared" si="136"/>
        <v>0</v>
      </c>
      <c r="T668">
        <f t="shared" si="137"/>
        <v>0</v>
      </c>
      <c r="U668">
        <f t="shared" si="138"/>
        <v>0</v>
      </c>
      <c r="V668">
        <f t="shared" si="139"/>
        <v>1</v>
      </c>
      <c r="W668">
        <f t="shared" si="140"/>
        <v>0</v>
      </c>
      <c r="X668">
        <f t="shared" si="141"/>
        <v>62.6</v>
      </c>
    </row>
    <row r="669" spans="1:24">
      <c r="A669">
        <v>11994</v>
      </c>
      <c r="B669" s="1">
        <v>40671.125</v>
      </c>
      <c r="C669">
        <v>2</v>
      </c>
      <c r="D669">
        <v>0</v>
      </c>
      <c r="E669">
        <v>1</v>
      </c>
      <c r="F669">
        <v>14</v>
      </c>
      <c r="G669">
        <v>72</v>
      </c>
      <c r="H669" s="9">
        <v>6.0031999999999996</v>
      </c>
      <c r="I669" s="7">
        <v>10</v>
      </c>
      <c r="J669" s="7">
        <v>21</v>
      </c>
      <c r="K669" s="2">
        <v>31</v>
      </c>
      <c r="L669">
        <f t="shared" si="130"/>
        <v>2011</v>
      </c>
      <c r="M669">
        <f t="shared" si="131"/>
        <v>5</v>
      </c>
      <c r="N669">
        <f t="shared" si="132"/>
        <v>7</v>
      </c>
      <c r="O669">
        <f t="shared" si="133"/>
        <v>3</v>
      </c>
      <c r="P669">
        <f t="shared" si="142"/>
        <v>1</v>
      </c>
      <c r="Q669">
        <f t="shared" si="134"/>
        <v>20</v>
      </c>
      <c r="R669">
        <f t="shared" si="135"/>
        <v>0</v>
      </c>
      <c r="S669">
        <f t="shared" si="136"/>
        <v>0</v>
      </c>
      <c r="T669">
        <f t="shared" si="137"/>
        <v>1</v>
      </c>
      <c r="U669">
        <f t="shared" si="138"/>
        <v>0</v>
      </c>
      <c r="V669">
        <f t="shared" si="139"/>
        <v>0</v>
      </c>
      <c r="W669">
        <f t="shared" si="140"/>
        <v>0</v>
      </c>
      <c r="X669">
        <f t="shared" si="141"/>
        <v>57.2</v>
      </c>
    </row>
    <row r="670" spans="1:24">
      <c r="A670">
        <v>11995</v>
      </c>
      <c r="B670" s="1">
        <v>40864.541666666664</v>
      </c>
      <c r="C670">
        <v>4</v>
      </c>
      <c r="D670">
        <v>0</v>
      </c>
      <c r="E670">
        <v>2</v>
      </c>
      <c r="F670">
        <v>8</v>
      </c>
      <c r="G670">
        <v>49</v>
      </c>
      <c r="H670" s="9">
        <v>30.002600000000001</v>
      </c>
      <c r="I670" s="7">
        <v>15</v>
      </c>
      <c r="J670" s="7">
        <v>109</v>
      </c>
      <c r="K670" s="2">
        <v>124</v>
      </c>
      <c r="L670">
        <f t="shared" si="130"/>
        <v>2011</v>
      </c>
      <c r="M670">
        <f t="shared" si="131"/>
        <v>11</v>
      </c>
      <c r="N670">
        <f t="shared" si="132"/>
        <v>4</v>
      </c>
      <c r="O670">
        <f t="shared" si="133"/>
        <v>13</v>
      </c>
      <c r="P670">
        <f t="shared" si="142"/>
        <v>0</v>
      </c>
      <c r="Q670">
        <f t="shared" si="134"/>
        <v>47</v>
      </c>
      <c r="R670">
        <f t="shared" si="135"/>
        <v>1</v>
      </c>
      <c r="S670">
        <f t="shared" si="136"/>
        <v>0</v>
      </c>
      <c r="T670">
        <f t="shared" si="137"/>
        <v>0</v>
      </c>
      <c r="U670">
        <f t="shared" si="138"/>
        <v>0</v>
      </c>
      <c r="V670">
        <f t="shared" si="139"/>
        <v>1</v>
      </c>
      <c r="W670">
        <f t="shared" si="140"/>
        <v>0</v>
      </c>
      <c r="X670">
        <f t="shared" si="141"/>
        <v>46.4</v>
      </c>
    </row>
    <row r="671" spans="1:24">
      <c r="A671">
        <v>11996</v>
      </c>
      <c r="B671" s="1">
        <v>40562.541666666664</v>
      </c>
      <c r="C671">
        <v>1</v>
      </c>
      <c r="D671">
        <v>0</v>
      </c>
      <c r="E671">
        <v>1</v>
      </c>
      <c r="F671">
        <v>11</v>
      </c>
      <c r="G671">
        <v>62</v>
      </c>
      <c r="H671" s="9">
        <v>19.001200000000001</v>
      </c>
      <c r="I671" s="2">
        <v>11</v>
      </c>
      <c r="J671" s="2">
        <v>67</v>
      </c>
      <c r="K671" s="2">
        <v>78</v>
      </c>
      <c r="L671">
        <f t="shared" si="130"/>
        <v>2011</v>
      </c>
      <c r="M671">
        <f t="shared" si="131"/>
        <v>1</v>
      </c>
      <c r="N671">
        <f t="shared" si="132"/>
        <v>3</v>
      </c>
      <c r="O671">
        <f t="shared" si="133"/>
        <v>13</v>
      </c>
      <c r="P671">
        <f t="shared" si="142"/>
        <v>0</v>
      </c>
      <c r="Q671">
        <f t="shared" si="134"/>
        <v>4</v>
      </c>
      <c r="R671">
        <f t="shared" si="135"/>
        <v>0</v>
      </c>
      <c r="S671">
        <f t="shared" si="136"/>
        <v>0</v>
      </c>
      <c r="T671">
        <f t="shared" si="137"/>
        <v>0</v>
      </c>
      <c r="U671">
        <f t="shared" si="138"/>
        <v>0</v>
      </c>
      <c r="V671">
        <f t="shared" si="139"/>
        <v>0</v>
      </c>
      <c r="W671">
        <f t="shared" si="140"/>
        <v>0</v>
      </c>
      <c r="X671">
        <f t="shared" si="141"/>
        <v>51.8</v>
      </c>
    </row>
    <row r="672" spans="1:24">
      <c r="A672">
        <v>11997</v>
      </c>
      <c r="B672" s="1">
        <v>40689.375</v>
      </c>
      <c r="C672">
        <v>2</v>
      </c>
      <c r="D672">
        <v>0</v>
      </c>
      <c r="E672">
        <v>1</v>
      </c>
      <c r="F672">
        <v>27</v>
      </c>
      <c r="G672">
        <v>70</v>
      </c>
      <c r="H672" s="9">
        <v>11.0014</v>
      </c>
      <c r="I672" s="7">
        <v>22</v>
      </c>
      <c r="J672" s="7">
        <v>194</v>
      </c>
      <c r="K672" s="2">
        <v>216</v>
      </c>
      <c r="L672">
        <f t="shared" si="130"/>
        <v>2011</v>
      </c>
      <c r="M672">
        <f t="shared" si="131"/>
        <v>5</v>
      </c>
      <c r="N672">
        <f t="shared" si="132"/>
        <v>4</v>
      </c>
      <c r="O672">
        <f t="shared" si="133"/>
        <v>9</v>
      </c>
      <c r="P672">
        <f t="shared" si="142"/>
        <v>0</v>
      </c>
      <c r="Q672">
        <f t="shared" si="134"/>
        <v>22</v>
      </c>
      <c r="R672">
        <f t="shared" si="135"/>
        <v>0</v>
      </c>
      <c r="S672">
        <f t="shared" si="136"/>
        <v>0</v>
      </c>
      <c r="T672">
        <f t="shared" si="137"/>
        <v>1</v>
      </c>
      <c r="U672">
        <f t="shared" si="138"/>
        <v>0</v>
      </c>
      <c r="V672">
        <f t="shared" si="139"/>
        <v>0</v>
      </c>
      <c r="W672">
        <f t="shared" si="140"/>
        <v>0</v>
      </c>
      <c r="X672">
        <f t="shared" si="141"/>
        <v>80.599999999999994</v>
      </c>
    </row>
    <row r="673" spans="1:24">
      <c r="A673">
        <v>11998</v>
      </c>
      <c r="B673" s="1">
        <v>41254.291666666664</v>
      </c>
      <c r="C673">
        <v>4</v>
      </c>
      <c r="D673">
        <v>0</v>
      </c>
      <c r="E673">
        <v>1</v>
      </c>
      <c r="F673">
        <v>8</v>
      </c>
      <c r="G673">
        <v>66</v>
      </c>
      <c r="H673" s="9">
        <v>27.999300000000002</v>
      </c>
      <c r="I673" s="7">
        <v>8</v>
      </c>
      <c r="J673" s="7">
        <v>372</v>
      </c>
      <c r="K673" s="2">
        <v>380</v>
      </c>
      <c r="L673">
        <f t="shared" si="130"/>
        <v>2012</v>
      </c>
      <c r="M673">
        <f t="shared" si="131"/>
        <v>12</v>
      </c>
      <c r="N673">
        <f t="shared" si="132"/>
        <v>2</v>
      </c>
      <c r="O673">
        <f t="shared" si="133"/>
        <v>7</v>
      </c>
      <c r="P673">
        <f t="shared" si="142"/>
        <v>0</v>
      </c>
      <c r="Q673">
        <f t="shared" si="134"/>
        <v>50</v>
      </c>
      <c r="R673">
        <f t="shared" si="135"/>
        <v>0</v>
      </c>
      <c r="S673">
        <f t="shared" si="136"/>
        <v>0</v>
      </c>
      <c r="T673">
        <f t="shared" si="137"/>
        <v>0</v>
      </c>
      <c r="U673">
        <f t="shared" si="138"/>
        <v>0</v>
      </c>
      <c r="V673">
        <f t="shared" si="139"/>
        <v>1</v>
      </c>
      <c r="W673">
        <f t="shared" si="140"/>
        <v>1</v>
      </c>
      <c r="X673">
        <f t="shared" si="141"/>
        <v>46.4</v>
      </c>
    </row>
    <row r="674" spans="1:24">
      <c r="A674">
        <v>11999</v>
      </c>
      <c r="B674" s="1">
        <v>40891.25</v>
      </c>
      <c r="C674">
        <v>4</v>
      </c>
      <c r="D674">
        <v>0</v>
      </c>
      <c r="E674">
        <v>2</v>
      </c>
      <c r="F674">
        <v>4</v>
      </c>
      <c r="G674">
        <v>87</v>
      </c>
      <c r="H674" s="9">
        <v>0</v>
      </c>
      <c r="I674" s="7">
        <v>0</v>
      </c>
      <c r="J674" s="7">
        <v>87</v>
      </c>
      <c r="K674" s="2">
        <v>87</v>
      </c>
      <c r="L674">
        <f t="shared" si="130"/>
        <v>2011</v>
      </c>
      <c r="M674">
        <f t="shared" si="131"/>
        <v>12</v>
      </c>
      <c r="N674">
        <f t="shared" si="132"/>
        <v>3</v>
      </c>
      <c r="O674">
        <f t="shared" si="133"/>
        <v>6</v>
      </c>
      <c r="P674">
        <f t="shared" si="142"/>
        <v>0</v>
      </c>
      <c r="Q674">
        <f t="shared" si="134"/>
        <v>51</v>
      </c>
      <c r="R674">
        <f t="shared" si="135"/>
        <v>1</v>
      </c>
      <c r="S674">
        <f t="shared" si="136"/>
        <v>0</v>
      </c>
      <c r="T674">
        <f t="shared" si="137"/>
        <v>0</v>
      </c>
      <c r="U674">
        <f t="shared" si="138"/>
        <v>0</v>
      </c>
      <c r="V674">
        <f t="shared" si="139"/>
        <v>1</v>
      </c>
      <c r="W674">
        <f t="shared" si="140"/>
        <v>0</v>
      </c>
      <c r="X674">
        <f t="shared" si="141"/>
        <v>39.200000000000003</v>
      </c>
    </row>
    <row r="675" spans="1:24">
      <c r="A675">
        <v>12000</v>
      </c>
      <c r="B675" s="1">
        <v>40823.125</v>
      </c>
      <c r="C675">
        <v>4</v>
      </c>
      <c r="D675">
        <v>0</v>
      </c>
      <c r="E675">
        <v>1</v>
      </c>
      <c r="F675">
        <v>11</v>
      </c>
      <c r="G675">
        <v>87</v>
      </c>
      <c r="H675" s="9">
        <v>0</v>
      </c>
      <c r="I675" s="7">
        <v>1</v>
      </c>
      <c r="J675" s="7">
        <v>9</v>
      </c>
      <c r="K675" s="2">
        <v>10</v>
      </c>
      <c r="L675">
        <f t="shared" si="130"/>
        <v>2011</v>
      </c>
      <c r="M675">
        <f t="shared" si="131"/>
        <v>10</v>
      </c>
      <c r="N675">
        <f t="shared" si="132"/>
        <v>5</v>
      </c>
      <c r="O675">
        <f t="shared" si="133"/>
        <v>3</v>
      </c>
      <c r="P675">
        <f t="shared" si="142"/>
        <v>0</v>
      </c>
      <c r="Q675">
        <f t="shared" si="134"/>
        <v>41</v>
      </c>
      <c r="R675">
        <f t="shared" si="135"/>
        <v>0</v>
      </c>
      <c r="S675">
        <f t="shared" si="136"/>
        <v>0</v>
      </c>
      <c r="T675">
        <f t="shared" si="137"/>
        <v>0</v>
      </c>
      <c r="U675">
        <f t="shared" si="138"/>
        <v>0</v>
      </c>
      <c r="V675">
        <f t="shared" si="139"/>
        <v>1</v>
      </c>
      <c r="W675">
        <f t="shared" si="140"/>
        <v>0</v>
      </c>
      <c r="X675">
        <f t="shared" si="141"/>
        <v>51.8</v>
      </c>
    </row>
    <row r="676" spans="1:24">
      <c r="A676">
        <v>12001</v>
      </c>
      <c r="B676" s="1">
        <v>41023.791666666664</v>
      </c>
      <c r="C676">
        <v>2</v>
      </c>
      <c r="D676">
        <v>0</v>
      </c>
      <c r="E676">
        <v>1</v>
      </c>
      <c r="F676">
        <v>16</v>
      </c>
      <c r="G676">
        <v>18</v>
      </c>
      <c r="H676" s="9">
        <v>16.997900000000001</v>
      </c>
      <c r="I676" s="7">
        <v>33</v>
      </c>
      <c r="J676" s="7">
        <v>449</v>
      </c>
      <c r="K676" s="2">
        <v>482</v>
      </c>
      <c r="L676">
        <f t="shared" si="130"/>
        <v>2012</v>
      </c>
      <c r="M676">
        <f t="shared" si="131"/>
        <v>4</v>
      </c>
      <c r="N676">
        <f t="shared" si="132"/>
        <v>2</v>
      </c>
      <c r="O676">
        <f t="shared" si="133"/>
        <v>19</v>
      </c>
      <c r="P676">
        <f t="shared" si="142"/>
        <v>0</v>
      </c>
      <c r="Q676">
        <f t="shared" si="134"/>
        <v>17</v>
      </c>
      <c r="R676">
        <f t="shared" si="135"/>
        <v>0</v>
      </c>
      <c r="S676">
        <f t="shared" si="136"/>
        <v>0</v>
      </c>
      <c r="T676">
        <f t="shared" si="137"/>
        <v>1</v>
      </c>
      <c r="U676">
        <f t="shared" si="138"/>
        <v>0</v>
      </c>
      <c r="V676">
        <f t="shared" si="139"/>
        <v>0</v>
      </c>
      <c r="W676">
        <f t="shared" si="140"/>
        <v>1</v>
      </c>
      <c r="X676">
        <f t="shared" si="141"/>
        <v>60.8</v>
      </c>
    </row>
    <row r="677" spans="1:24">
      <c r="A677">
        <v>12002</v>
      </c>
      <c r="B677" s="1">
        <v>40917.791666666664</v>
      </c>
      <c r="C677">
        <v>1</v>
      </c>
      <c r="D677">
        <v>0</v>
      </c>
      <c r="E677">
        <v>3</v>
      </c>
      <c r="F677">
        <v>1</v>
      </c>
      <c r="G677">
        <v>93</v>
      </c>
      <c r="H677" s="9">
        <v>6.0031999999999996</v>
      </c>
      <c r="I677" s="7">
        <v>3</v>
      </c>
      <c r="J677" s="7">
        <v>185</v>
      </c>
      <c r="K677" s="2">
        <v>188</v>
      </c>
      <c r="L677">
        <f t="shared" si="130"/>
        <v>2012</v>
      </c>
      <c r="M677">
        <f t="shared" si="131"/>
        <v>1</v>
      </c>
      <c r="N677">
        <f t="shared" si="132"/>
        <v>1</v>
      </c>
      <c r="O677">
        <f t="shared" si="133"/>
        <v>19</v>
      </c>
      <c r="P677">
        <f t="shared" si="142"/>
        <v>0</v>
      </c>
      <c r="Q677">
        <f t="shared" si="134"/>
        <v>2</v>
      </c>
      <c r="R677">
        <f t="shared" si="135"/>
        <v>0</v>
      </c>
      <c r="S677">
        <f t="shared" si="136"/>
        <v>1</v>
      </c>
      <c r="T677">
        <f t="shared" si="137"/>
        <v>0</v>
      </c>
      <c r="U677">
        <f t="shared" si="138"/>
        <v>0</v>
      </c>
      <c r="V677">
        <f t="shared" si="139"/>
        <v>0</v>
      </c>
      <c r="W677">
        <f t="shared" si="140"/>
        <v>1</v>
      </c>
      <c r="X677">
        <f t="shared" si="141"/>
        <v>33.799999999999997</v>
      </c>
    </row>
    <row r="678" spans="1:24">
      <c r="A678">
        <v>12004</v>
      </c>
      <c r="B678" s="1">
        <v>40664.708333333336</v>
      </c>
      <c r="C678">
        <v>2</v>
      </c>
      <c r="D678">
        <v>0</v>
      </c>
      <c r="E678">
        <v>2</v>
      </c>
      <c r="F678">
        <v>15</v>
      </c>
      <c r="G678">
        <v>82</v>
      </c>
      <c r="H678" s="9">
        <v>16.997900000000001</v>
      </c>
      <c r="I678" s="7">
        <v>59</v>
      </c>
      <c r="J678" s="7">
        <v>136</v>
      </c>
      <c r="K678" s="2">
        <v>195</v>
      </c>
      <c r="L678">
        <f t="shared" si="130"/>
        <v>2011</v>
      </c>
      <c r="M678">
        <f t="shared" si="131"/>
        <v>5</v>
      </c>
      <c r="N678">
        <f t="shared" si="132"/>
        <v>7</v>
      </c>
      <c r="O678">
        <f t="shared" si="133"/>
        <v>17</v>
      </c>
      <c r="P678">
        <f t="shared" si="142"/>
        <v>1</v>
      </c>
      <c r="Q678">
        <f t="shared" si="134"/>
        <v>19</v>
      </c>
      <c r="R678">
        <f t="shared" si="135"/>
        <v>1</v>
      </c>
      <c r="S678">
        <f t="shared" si="136"/>
        <v>0</v>
      </c>
      <c r="T678">
        <f t="shared" si="137"/>
        <v>1</v>
      </c>
      <c r="U678">
        <f t="shared" si="138"/>
        <v>0</v>
      </c>
      <c r="V678">
        <f t="shared" si="139"/>
        <v>0</v>
      </c>
      <c r="W678">
        <f t="shared" si="140"/>
        <v>0</v>
      </c>
      <c r="X678">
        <f t="shared" si="141"/>
        <v>59</v>
      </c>
    </row>
    <row r="679" spans="1:24">
      <c r="A679">
        <v>12005</v>
      </c>
      <c r="B679" s="1">
        <v>40718.375</v>
      </c>
      <c r="C679">
        <v>3</v>
      </c>
      <c r="D679">
        <v>0</v>
      </c>
      <c r="E679">
        <v>1</v>
      </c>
      <c r="F679">
        <v>28</v>
      </c>
      <c r="G679">
        <v>62</v>
      </c>
      <c r="H679" s="9">
        <v>8.9981000000000009</v>
      </c>
      <c r="I679" s="7">
        <v>28</v>
      </c>
      <c r="J679" s="7">
        <v>203</v>
      </c>
      <c r="K679" s="2">
        <v>231</v>
      </c>
      <c r="L679">
        <f t="shared" si="130"/>
        <v>2011</v>
      </c>
      <c r="M679">
        <f t="shared" si="131"/>
        <v>6</v>
      </c>
      <c r="N679">
        <f t="shared" si="132"/>
        <v>5</v>
      </c>
      <c r="O679">
        <f t="shared" si="133"/>
        <v>9</v>
      </c>
      <c r="P679">
        <f t="shared" si="142"/>
        <v>0</v>
      </c>
      <c r="Q679">
        <f t="shared" si="134"/>
        <v>26</v>
      </c>
      <c r="R679">
        <f t="shared" si="135"/>
        <v>0</v>
      </c>
      <c r="S679">
        <f t="shared" si="136"/>
        <v>0</v>
      </c>
      <c r="T679">
        <f t="shared" si="137"/>
        <v>0</v>
      </c>
      <c r="U679">
        <f t="shared" si="138"/>
        <v>1</v>
      </c>
      <c r="V679">
        <f t="shared" si="139"/>
        <v>0</v>
      </c>
      <c r="W679">
        <f t="shared" si="140"/>
        <v>0</v>
      </c>
      <c r="X679">
        <f t="shared" si="141"/>
        <v>82.4</v>
      </c>
    </row>
    <row r="680" spans="1:24">
      <c r="A680">
        <v>12006</v>
      </c>
      <c r="B680" s="1">
        <v>41044.541666666664</v>
      </c>
      <c r="C680">
        <v>2</v>
      </c>
      <c r="D680">
        <v>0</v>
      </c>
      <c r="E680">
        <v>3</v>
      </c>
      <c r="F680">
        <v>23</v>
      </c>
      <c r="G680">
        <v>73</v>
      </c>
      <c r="H680" s="9">
        <v>12.997999999999999</v>
      </c>
      <c r="I680" s="7">
        <v>35</v>
      </c>
      <c r="J680" s="7">
        <v>204</v>
      </c>
      <c r="K680" s="2">
        <v>239</v>
      </c>
      <c r="L680">
        <f t="shared" si="130"/>
        <v>2012</v>
      </c>
      <c r="M680">
        <f t="shared" si="131"/>
        <v>5</v>
      </c>
      <c r="N680">
        <f t="shared" si="132"/>
        <v>2</v>
      </c>
      <c r="O680">
        <f t="shared" si="133"/>
        <v>13</v>
      </c>
      <c r="P680">
        <f t="shared" si="142"/>
        <v>0</v>
      </c>
      <c r="Q680">
        <f t="shared" si="134"/>
        <v>20</v>
      </c>
      <c r="R680">
        <f t="shared" si="135"/>
        <v>0</v>
      </c>
      <c r="S680">
        <f t="shared" si="136"/>
        <v>1</v>
      </c>
      <c r="T680">
        <f t="shared" si="137"/>
        <v>1</v>
      </c>
      <c r="U680">
        <f t="shared" si="138"/>
        <v>0</v>
      </c>
      <c r="V680">
        <f t="shared" si="139"/>
        <v>0</v>
      </c>
      <c r="W680">
        <f t="shared" si="140"/>
        <v>1</v>
      </c>
      <c r="X680">
        <f t="shared" si="141"/>
        <v>73.400000000000006</v>
      </c>
    </row>
    <row r="681" spans="1:24">
      <c r="A681">
        <v>12007</v>
      </c>
      <c r="B681" s="1">
        <v>40727.791666666664</v>
      </c>
      <c r="C681">
        <v>3</v>
      </c>
      <c r="D681">
        <v>0</v>
      </c>
      <c r="E681">
        <v>2</v>
      </c>
      <c r="F681">
        <v>23.999999999999993</v>
      </c>
      <c r="G681">
        <v>83</v>
      </c>
      <c r="H681" s="9">
        <v>12.997999999999999</v>
      </c>
      <c r="I681" s="7">
        <v>100</v>
      </c>
      <c r="J681" s="7">
        <v>83</v>
      </c>
      <c r="K681" s="2">
        <v>183</v>
      </c>
      <c r="L681">
        <f t="shared" si="130"/>
        <v>2011</v>
      </c>
      <c r="M681">
        <f t="shared" si="131"/>
        <v>7</v>
      </c>
      <c r="N681">
        <f t="shared" si="132"/>
        <v>7</v>
      </c>
      <c r="O681">
        <f t="shared" si="133"/>
        <v>19</v>
      </c>
      <c r="P681">
        <f t="shared" si="142"/>
        <v>1</v>
      </c>
      <c r="Q681">
        <f t="shared" si="134"/>
        <v>28</v>
      </c>
      <c r="R681">
        <f t="shared" si="135"/>
        <v>1</v>
      </c>
      <c r="S681">
        <f t="shared" si="136"/>
        <v>0</v>
      </c>
      <c r="T681">
        <f t="shared" si="137"/>
        <v>0</v>
      </c>
      <c r="U681">
        <f t="shared" si="138"/>
        <v>1</v>
      </c>
      <c r="V681">
        <f t="shared" si="139"/>
        <v>0</v>
      </c>
      <c r="W681">
        <f t="shared" si="140"/>
        <v>0</v>
      </c>
      <c r="X681">
        <f t="shared" si="141"/>
        <v>75.199999999999989</v>
      </c>
    </row>
    <row r="682" spans="1:24">
      <c r="A682">
        <v>12008</v>
      </c>
      <c r="B682" s="1">
        <v>40685.833333333336</v>
      </c>
      <c r="C682">
        <v>2</v>
      </c>
      <c r="D682">
        <v>0</v>
      </c>
      <c r="E682">
        <v>1</v>
      </c>
      <c r="F682">
        <v>23</v>
      </c>
      <c r="G682">
        <v>65</v>
      </c>
      <c r="H682" s="9">
        <v>11.0014</v>
      </c>
      <c r="I682" s="7">
        <v>57</v>
      </c>
      <c r="J682" s="7">
        <v>174</v>
      </c>
      <c r="K682" s="2">
        <v>231</v>
      </c>
      <c r="L682">
        <f t="shared" si="130"/>
        <v>2011</v>
      </c>
      <c r="M682">
        <f t="shared" si="131"/>
        <v>5</v>
      </c>
      <c r="N682">
        <f t="shared" si="132"/>
        <v>7</v>
      </c>
      <c r="O682">
        <f t="shared" si="133"/>
        <v>20</v>
      </c>
      <c r="P682">
        <f t="shared" si="142"/>
        <v>1</v>
      </c>
      <c r="Q682">
        <f t="shared" si="134"/>
        <v>22</v>
      </c>
      <c r="R682">
        <f t="shared" si="135"/>
        <v>0</v>
      </c>
      <c r="S682">
        <f t="shared" si="136"/>
        <v>0</v>
      </c>
      <c r="T682">
        <f t="shared" si="137"/>
        <v>1</v>
      </c>
      <c r="U682">
        <f t="shared" si="138"/>
        <v>0</v>
      </c>
      <c r="V682">
        <f t="shared" si="139"/>
        <v>0</v>
      </c>
      <c r="W682">
        <f t="shared" si="140"/>
        <v>0</v>
      </c>
      <c r="X682">
        <f t="shared" si="141"/>
        <v>73.400000000000006</v>
      </c>
    </row>
    <row r="683" spans="1:24">
      <c r="A683">
        <v>12009</v>
      </c>
      <c r="B683" s="1">
        <v>41183.291666666664</v>
      </c>
      <c r="C683">
        <v>4</v>
      </c>
      <c r="D683">
        <v>0</v>
      </c>
      <c r="E683">
        <v>1</v>
      </c>
      <c r="F683">
        <v>13</v>
      </c>
      <c r="G683">
        <v>77</v>
      </c>
      <c r="H683" s="9">
        <v>11.0014</v>
      </c>
      <c r="I683" s="7">
        <v>13</v>
      </c>
      <c r="J683" s="7">
        <v>470</v>
      </c>
      <c r="K683" s="2">
        <v>483</v>
      </c>
      <c r="L683">
        <f t="shared" si="130"/>
        <v>2012</v>
      </c>
      <c r="M683">
        <f t="shared" si="131"/>
        <v>10</v>
      </c>
      <c r="N683">
        <f t="shared" si="132"/>
        <v>1</v>
      </c>
      <c r="O683">
        <f t="shared" si="133"/>
        <v>7</v>
      </c>
      <c r="P683">
        <f t="shared" si="142"/>
        <v>0</v>
      </c>
      <c r="Q683">
        <f t="shared" si="134"/>
        <v>40</v>
      </c>
      <c r="R683">
        <f t="shared" si="135"/>
        <v>0</v>
      </c>
      <c r="S683">
        <f t="shared" si="136"/>
        <v>0</v>
      </c>
      <c r="T683">
        <f t="shared" si="137"/>
        <v>0</v>
      </c>
      <c r="U683">
        <f t="shared" si="138"/>
        <v>0</v>
      </c>
      <c r="V683">
        <f t="shared" si="139"/>
        <v>1</v>
      </c>
      <c r="W683">
        <f t="shared" si="140"/>
        <v>1</v>
      </c>
      <c r="X683">
        <f t="shared" si="141"/>
        <v>55.400000000000006</v>
      </c>
    </row>
    <row r="684" spans="1:24">
      <c r="A684">
        <v>12010</v>
      </c>
      <c r="B684" s="1">
        <v>41192.041666666664</v>
      </c>
      <c r="C684">
        <v>4</v>
      </c>
      <c r="D684">
        <v>0</v>
      </c>
      <c r="E684">
        <v>2</v>
      </c>
      <c r="F684">
        <v>14</v>
      </c>
      <c r="G684">
        <v>88</v>
      </c>
      <c r="H684" s="9">
        <v>0</v>
      </c>
      <c r="I684" s="7">
        <v>2</v>
      </c>
      <c r="J684" s="7">
        <v>6</v>
      </c>
      <c r="K684" s="2">
        <v>8</v>
      </c>
      <c r="L684">
        <f t="shared" si="130"/>
        <v>2012</v>
      </c>
      <c r="M684">
        <f t="shared" si="131"/>
        <v>10</v>
      </c>
      <c r="N684">
        <f t="shared" si="132"/>
        <v>3</v>
      </c>
      <c r="O684">
        <f t="shared" si="133"/>
        <v>1</v>
      </c>
      <c r="P684">
        <f t="shared" si="142"/>
        <v>0</v>
      </c>
      <c r="Q684">
        <f t="shared" si="134"/>
        <v>41</v>
      </c>
      <c r="R684">
        <f t="shared" si="135"/>
        <v>1</v>
      </c>
      <c r="S684">
        <f t="shared" si="136"/>
        <v>0</v>
      </c>
      <c r="T684">
        <f t="shared" si="137"/>
        <v>0</v>
      </c>
      <c r="U684">
        <f t="shared" si="138"/>
        <v>0</v>
      </c>
      <c r="V684">
        <f t="shared" si="139"/>
        <v>1</v>
      </c>
      <c r="W684">
        <f t="shared" si="140"/>
        <v>1</v>
      </c>
      <c r="X684">
        <f t="shared" si="141"/>
        <v>57.2</v>
      </c>
    </row>
    <row r="685" spans="1:24">
      <c r="A685">
        <v>12011</v>
      </c>
      <c r="B685" s="1">
        <v>41068.291666666664</v>
      </c>
      <c r="C685">
        <v>2</v>
      </c>
      <c r="D685">
        <v>0</v>
      </c>
      <c r="E685">
        <v>1</v>
      </c>
      <c r="F685">
        <v>17</v>
      </c>
      <c r="G685">
        <v>72</v>
      </c>
      <c r="H685" s="9">
        <v>7.0015000000000001</v>
      </c>
      <c r="I685" s="7">
        <v>19</v>
      </c>
      <c r="J685" s="7">
        <v>409</v>
      </c>
      <c r="K685" s="2">
        <v>428</v>
      </c>
      <c r="L685">
        <f t="shared" si="130"/>
        <v>2012</v>
      </c>
      <c r="M685">
        <f t="shared" si="131"/>
        <v>6</v>
      </c>
      <c r="N685">
        <f t="shared" si="132"/>
        <v>5</v>
      </c>
      <c r="O685">
        <f t="shared" si="133"/>
        <v>7</v>
      </c>
      <c r="P685">
        <f t="shared" si="142"/>
        <v>0</v>
      </c>
      <c r="Q685">
        <f t="shared" si="134"/>
        <v>23</v>
      </c>
      <c r="R685">
        <f t="shared" si="135"/>
        <v>0</v>
      </c>
      <c r="S685">
        <f t="shared" si="136"/>
        <v>0</v>
      </c>
      <c r="T685">
        <f t="shared" si="137"/>
        <v>1</v>
      </c>
      <c r="U685">
        <f t="shared" si="138"/>
        <v>0</v>
      </c>
      <c r="V685">
        <f t="shared" si="139"/>
        <v>0</v>
      </c>
      <c r="W685">
        <f t="shared" si="140"/>
        <v>1</v>
      </c>
      <c r="X685">
        <f t="shared" si="141"/>
        <v>62.6</v>
      </c>
    </row>
    <row r="686" spans="1:24">
      <c r="A686">
        <v>12012</v>
      </c>
      <c r="B686" s="1">
        <v>41240.333333333336</v>
      </c>
      <c r="C686">
        <v>4</v>
      </c>
      <c r="D686">
        <v>0</v>
      </c>
      <c r="E686">
        <v>3</v>
      </c>
      <c r="F686">
        <v>7</v>
      </c>
      <c r="G686">
        <v>81</v>
      </c>
      <c r="H686" s="9">
        <v>11.0014</v>
      </c>
      <c r="I686" s="7">
        <v>6</v>
      </c>
      <c r="J686" s="7">
        <v>494</v>
      </c>
      <c r="K686" s="2">
        <v>500</v>
      </c>
      <c r="L686">
        <f t="shared" si="130"/>
        <v>2012</v>
      </c>
      <c r="M686">
        <f t="shared" si="131"/>
        <v>11</v>
      </c>
      <c r="N686">
        <f t="shared" si="132"/>
        <v>2</v>
      </c>
      <c r="O686">
        <f t="shared" si="133"/>
        <v>8</v>
      </c>
      <c r="P686">
        <f t="shared" si="142"/>
        <v>0</v>
      </c>
      <c r="Q686">
        <f t="shared" si="134"/>
        <v>48</v>
      </c>
      <c r="R686">
        <f t="shared" si="135"/>
        <v>0</v>
      </c>
      <c r="S686">
        <f t="shared" si="136"/>
        <v>1</v>
      </c>
      <c r="T686">
        <f t="shared" si="137"/>
        <v>0</v>
      </c>
      <c r="U686">
        <f t="shared" si="138"/>
        <v>0</v>
      </c>
      <c r="V686">
        <f t="shared" si="139"/>
        <v>1</v>
      </c>
      <c r="W686">
        <f t="shared" si="140"/>
        <v>1</v>
      </c>
      <c r="X686">
        <f t="shared" si="141"/>
        <v>44.6</v>
      </c>
    </row>
    <row r="687" spans="1:24">
      <c r="A687">
        <v>12013</v>
      </c>
      <c r="B687" s="1">
        <v>40838.708333333336</v>
      </c>
      <c r="C687">
        <v>4</v>
      </c>
      <c r="D687">
        <v>0</v>
      </c>
      <c r="E687">
        <v>1</v>
      </c>
      <c r="F687">
        <v>14</v>
      </c>
      <c r="G687">
        <v>55</v>
      </c>
      <c r="H687" s="9">
        <v>8.9981000000000009</v>
      </c>
      <c r="I687" s="7">
        <v>143</v>
      </c>
      <c r="J687" s="7">
        <v>216</v>
      </c>
      <c r="K687" s="2">
        <v>359</v>
      </c>
      <c r="L687">
        <f t="shared" si="130"/>
        <v>2011</v>
      </c>
      <c r="M687">
        <f t="shared" si="131"/>
        <v>10</v>
      </c>
      <c r="N687">
        <f t="shared" si="132"/>
        <v>6</v>
      </c>
      <c r="O687">
        <f t="shared" si="133"/>
        <v>17</v>
      </c>
      <c r="P687">
        <f t="shared" si="142"/>
        <v>1</v>
      </c>
      <c r="Q687">
        <f t="shared" si="134"/>
        <v>43</v>
      </c>
      <c r="R687">
        <f t="shared" si="135"/>
        <v>0</v>
      </c>
      <c r="S687">
        <f t="shared" si="136"/>
        <v>0</v>
      </c>
      <c r="T687">
        <f t="shared" si="137"/>
        <v>0</v>
      </c>
      <c r="U687">
        <f t="shared" si="138"/>
        <v>0</v>
      </c>
      <c r="V687">
        <f t="shared" si="139"/>
        <v>1</v>
      </c>
      <c r="W687">
        <f t="shared" si="140"/>
        <v>0</v>
      </c>
      <c r="X687">
        <f t="shared" si="141"/>
        <v>57.2</v>
      </c>
    </row>
    <row r="688" spans="1:24">
      <c r="A688">
        <v>12014</v>
      </c>
      <c r="B688" s="1">
        <v>40572.875</v>
      </c>
      <c r="C688">
        <v>1</v>
      </c>
      <c r="D688">
        <v>0</v>
      </c>
      <c r="E688">
        <v>1</v>
      </c>
      <c r="F688">
        <v>0</v>
      </c>
      <c r="G688">
        <v>74</v>
      </c>
      <c r="H688" s="9">
        <v>6.0031999999999996</v>
      </c>
      <c r="I688" s="2">
        <v>1</v>
      </c>
      <c r="J688" s="2">
        <v>35</v>
      </c>
      <c r="K688" s="2">
        <v>36</v>
      </c>
      <c r="L688">
        <f t="shared" si="130"/>
        <v>2011</v>
      </c>
      <c r="M688">
        <f t="shared" si="131"/>
        <v>1</v>
      </c>
      <c r="N688">
        <f t="shared" si="132"/>
        <v>6</v>
      </c>
      <c r="O688">
        <f t="shared" si="133"/>
        <v>21</v>
      </c>
      <c r="P688">
        <f t="shared" si="142"/>
        <v>1</v>
      </c>
      <c r="Q688">
        <f t="shared" si="134"/>
        <v>5</v>
      </c>
      <c r="R688">
        <f t="shared" si="135"/>
        <v>0</v>
      </c>
      <c r="S688">
        <f t="shared" si="136"/>
        <v>0</v>
      </c>
      <c r="T688">
        <f t="shared" si="137"/>
        <v>0</v>
      </c>
      <c r="U688">
        <f t="shared" si="138"/>
        <v>0</v>
      </c>
      <c r="V688">
        <f t="shared" si="139"/>
        <v>0</v>
      </c>
      <c r="W688">
        <f t="shared" si="140"/>
        <v>0</v>
      </c>
      <c r="X688">
        <f t="shared" si="141"/>
        <v>32</v>
      </c>
    </row>
    <row r="689" spans="1:24">
      <c r="A689">
        <v>12015</v>
      </c>
      <c r="B689" s="1">
        <v>41265.208333333336</v>
      </c>
      <c r="C689">
        <v>1</v>
      </c>
      <c r="D689">
        <v>0</v>
      </c>
      <c r="E689">
        <v>1</v>
      </c>
      <c r="F689">
        <v>4</v>
      </c>
      <c r="G689">
        <v>48</v>
      </c>
      <c r="H689" s="9">
        <v>27.999300000000002</v>
      </c>
      <c r="I689" s="7">
        <v>0</v>
      </c>
      <c r="J689" s="7">
        <v>5</v>
      </c>
      <c r="K689" s="2">
        <v>5</v>
      </c>
      <c r="L689">
        <f t="shared" si="130"/>
        <v>2012</v>
      </c>
      <c r="M689">
        <f t="shared" si="131"/>
        <v>12</v>
      </c>
      <c r="N689">
        <f t="shared" si="132"/>
        <v>6</v>
      </c>
      <c r="O689">
        <f t="shared" si="133"/>
        <v>5</v>
      </c>
      <c r="P689">
        <f t="shared" si="142"/>
        <v>1</v>
      </c>
      <c r="Q689">
        <f t="shared" si="134"/>
        <v>51</v>
      </c>
      <c r="R689">
        <f t="shared" si="135"/>
        <v>0</v>
      </c>
      <c r="S689">
        <f t="shared" si="136"/>
        <v>0</v>
      </c>
      <c r="T689">
        <f t="shared" si="137"/>
        <v>0</v>
      </c>
      <c r="U689">
        <f t="shared" si="138"/>
        <v>0</v>
      </c>
      <c r="V689">
        <f t="shared" si="139"/>
        <v>0</v>
      </c>
      <c r="W689">
        <f t="shared" si="140"/>
        <v>1</v>
      </c>
      <c r="X689">
        <f t="shared" si="141"/>
        <v>39.200000000000003</v>
      </c>
    </row>
    <row r="690" spans="1:24">
      <c r="A690">
        <v>12016</v>
      </c>
      <c r="B690" s="1">
        <v>40643.583333333336</v>
      </c>
      <c r="C690">
        <v>2</v>
      </c>
      <c r="D690">
        <v>0</v>
      </c>
      <c r="E690">
        <v>1</v>
      </c>
      <c r="F690">
        <v>16</v>
      </c>
      <c r="G690">
        <v>72</v>
      </c>
      <c r="H690" s="9">
        <v>12.997999999999999</v>
      </c>
      <c r="I690" s="7">
        <v>148</v>
      </c>
      <c r="J690" s="7">
        <v>133</v>
      </c>
      <c r="K690" s="2">
        <v>281</v>
      </c>
      <c r="L690">
        <f t="shared" si="130"/>
        <v>2011</v>
      </c>
      <c r="M690">
        <f t="shared" si="131"/>
        <v>4</v>
      </c>
      <c r="N690">
        <f t="shared" si="132"/>
        <v>7</v>
      </c>
      <c r="O690">
        <f t="shared" si="133"/>
        <v>14</v>
      </c>
      <c r="P690">
        <f t="shared" si="142"/>
        <v>1</v>
      </c>
      <c r="Q690">
        <f t="shared" si="134"/>
        <v>16</v>
      </c>
      <c r="R690">
        <f t="shared" si="135"/>
        <v>0</v>
      </c>
      <c r="S690">
        <f t="shared" si="136"/>
        <v>0</v>
      </c>
      <c r="T690">
        <f t="shared" si="137"/>
        <v>1</v>
      </c>
      <c r="U690">
        <f t="shared" si="138"/>
        <v>0</v>
      </c>
      <c r="V690">
        <f t="shared" si="139"/>
        <v>0</v>
      </c>
      <c r="W690">
        <f t="shared" si="140"/>
        <v>0</v>
      </c>
      <c r="X690">
        <f t="shared" si="141"/>
        <v>60.8</v>
      </c>
    </row>
    <row r="691" spans="1:24">
      <c r="A691">
        <v>12017</v>
      </c>
      <c r="B691" s="1">
        <v>40870.666666666664</v>
      </c>
      <c r="C691">
        <v>4</v>
      </c>
      <c r="D691">
        <v>0</v>
      </c>
      <c r="E691">
        <v>2</v>
      </c>
      <c r="F691">
        <v>11</v>
      </c>
      <c r="G691">
        <v>62</v>
      </c>
      <c r="H691" s="9">
        <v>31.000900000000001</v>
      </c>
      <c r="I691" s="7">
        <v>4</v>
      </c>
      <c r="J691" s="7">
        <v>169</v>
      </c>
      <c r="K691" s="2">
        <v>173</v>
      </c>
      <c r="L691">
        <f t="shared" si="130"/>
        <v>2011</v>
      </c>
      <c r="M691">
        <f t="shared" si="131"/>
        <v>11</v>
      </c>
      <c r="N691">
        <f t="shared" si="132"/>
        <v>3</v>
      </c>
      <c r="O691">
        <f t="shared" si="133"/>
        <v>16</v>
      </c>
      <c r="P691">
        <f t="shared" si="142"/>
        <v>0</v>
      </c>
      <c r="Q691">
        <f t="shared" si="134"/>
        <v>48</v>
      </c>
      <c r="R691">
        <f t="shared" si="135"/>
        <v>1</v>
      </c>
      <c r="S691">
        <f t="shared" si="136"/>
        <v>0</v>
      </c>
      <c r="T691">
        <f t="shared" si="137"/>
        <v>0</v>
      </c>
      <c r="U691">
        <f t="shared" si="138"/>
        <v>0</v>
      </c>
      <c r="V691">
        <f t="shared" si="139"/>
        <v>1</v>
      </c>
      <c r="W691">
        <f t="shared" si="140"/>
        <v>0</v>
      </c>
      <c r="X691">
        <f t="shared" si="141"/>
        <v>51.8</v>
      </c>
    </row>
    <row r="692" spans="1:24">
      <c r="A692">
        <v>12018</v>
      </c>
      <c r="B692" s="1">
        <v>40658.166666666664</v>
      </c>
      <c r="C692">
        <v>2</v>
      </c>
      <c r="D692">
        <v>0</v>
      </c>
      <c r="E692">
        <v>2</v>
      </c>
      <c r="F692">
        <v>17</v>
      </c>
      <c r="G692">
        <v>100</v>
      </c>
      <c r="H692" s="9">
        <v>0</v>
      </c>
      <c r="I692" s="7">
        <v>1</v>
      </c>
      <c r="J692" s="7">
        <v>4</v>
      </c>
      <c r="K692" s="2">
        <v>5</v>
      </c>
      <c r="L692">
        <f t="shared" si="130"/>
        <v>2011</v>
      </c>
      <c r="M692">
        <f t="shared" si="131"/>
        <v>4</v>
      </c>
      <c r="N692">
        <f t="shared" si="132"/>
        <v>1</v>
      </c>
      <c r="O692">
        <f t="shared" si="133"/>
        <v>4</v>
      </c>
      <c r="P692">
        <f t="shared" si="142"/>
        <v>0</v>
      </c>
      <c r="Q692">
        <f t="shared" si="134"/>
        <v>18</v>
      </c>
      <c r="R692">
        <f t="shared" si="135"/>
        <v>1</v>
      </c>
      <c r="S692">
        <f t="shared" si="136"/>
        <v>0</v>
      </c>
      <c r="T692">
        <f t="shared" si="137"/>
        <v>1</v>
      </c>
      <c r="U692">
        <f t="shared" si="138"/>
        <v>0</v>
      </c>
      <c r="V692">
        <f t="shared" si="139"/>
        <v>0</v>
      </c>
      <c r="W692">
        <f t="shared" si="140"/>
        <v>0</v>
      </c>
      <c r="X692">
        <f t="shared" si="141"/>
        <v>62.6</v>
      </c>
    </row>
    <row r="693" spans="1:24">
      <c r="A693">
        <v>12019</v>
      </c>
      <c r="B693" s="1">
        <v>40930.666666666664</v>
      </c>
      <c r="C693">
        <v>1</v>
      </c>
      <c r="D693">
        <v>0</v>
      </c>
      <c r="E693">
        <v>2</v>
      </c>
      <c r="F693">
        <v>-1</v>
      </c>
      <c r="G693">
        <v>80</v>
      </c>
      <c r="H693" s="9">
        <v>12.997999999999999</v>
      </c>
      <c r="I693" s="7">
        <v>12</v>
      </c>
      <c r="J693" s="7">
        <v>143</v>
      </c>
      <c r="K693" s="2">
        <v>155</v>
      </c>
      <c r="L693">
        <f t="shared" si="130"/>
        <v>2012</v>
      </c>
      <c r="M693">
        <f t="shared" si="131"/>
        <v>1</v>
      </c>
      <c r="N693">
        <f t="shared" si="132"/>
        <v>7</v>
      </c>
      <c r="O693">
        <f t="shared" si="133"/>
        <v>16</v>
      </c>
      <c r="P693">
        <f t="shared" si="142"/>
        <v>1</v>
      </c>
      <c r="Q693">
        <f t="shared" si="134"/>
        <v>4</v>
      </c>
      <c r="R693">
        <f t="shared" si="135"/>
        <v>1</v>
      </c>
      <c r="S693">
        <f t="shared" si="136"/>
        <v>0</v>
      </c>
      <c r="T693">
        <f t="shared" si="137"/>
        <v>0</v>
      </c>
      <c r="U693">
        <f t="shared" si="138"/>
        <v>0</v>
      </c>
      <c r="V693">
        <f t="shared" si="139"/>
        <v>0</v>
      </c>
      <c r="W693">
        <f t="shared" si="140"/>
        <v>1</v>
      </c>
      <c r="X693">
        <f t="shared" si="141"/>
        <v>30.2</v>
      </c>
    </row>
    <row r="694" spans="1:24">
      <c r="A694">
        <v>12020</v>
      </c>
      <c r="B694" s="1">
        <v>40856.375</v>
      </c>
      <c r="C694">
        <v>4</v>
      </c>
      <c r="D694">
        <v>0</v>
      </c>
      <c r="E694">
        <v>1</v>
      </c>
      <c r="F694">
        <v>8</v>
      </c>
      <c r="G694">
        <v>93</v>
      </c>
      <c r="H694" s="9">
        <v>0</v>
      </c>
      <c r="I694" s="7">
        <v>22</v>
      </c>
      <c r="J694" s="7">
        <v>197</v>
      </c>
      <c r="K694" s="2">
        <v>219</v>
      </c>
      <c r="L694">
        <f t="shared" si="130"/>
        <v>2011</v>
      </c>
      <c r="M694">
        <f t="shared" si="131"/>
        <v>11</v>
      </c>
      <c r="N694">
        <f t="shared" si="132"/>
        <v>3</v>
      </c>
      <c r="O694">
        <f t="shared" si="133"/>
        <v>9</v>
      </c>
      <c r="P694">
        <f t="shared" si="142"/>
        <v>0</v>
      </c>
      <c r="Q694">
        <f t="shared" si="134"/>
        <v>46</v>
      </c>
      <c r="R694">
        <f t="shared" si="135"/>
        <v>0</v>
      </c>
      <c r="S694">
        <f t="shared" si="136"/>
        <v>0</v>
      </c>
      <c r="T694">
        <f t="shared" si="137"/>
        <v>0</v>
      </c>
      <c r="U694">
        <f t="shared" si="138"/>
        <v>0</v>
      </c>
      <c r="V694">
        <f t="shared" si="139"/>
        <v>1</v>
      </c>
      <c r="W694">
        <f t="shared" si="140"/>
        <v>0</v>
      </c>
      <c r="X694">
        <f t="shared" si="141"/>
        <v>46.4</v>
      </c>
    </row>
    <row r="695" spans="1:24">
      <c r="A695">
        <v>12021</v>
      </c>
      <c r="B695" s="1">
        <v>41253.375</v>
      </c>
      <c r="C695">
        <v>4</v>
      </c>
      <c r="D695">
        <v>0</v>
      </c>
      <c r="E695">
        <v>2</v>
      </c>
      <c r="F695">
        <v>12</v>
      </c>
      <c r="G695">
        <v>100</v>
      </c>
      <c r="H695" s="9">
        <v>15.001300000000001</v>
      </c>
      <c r="I695" s="7">
        <v>11</v>
      </c>
      <c r="J695" s="7">
        <v>273</v>
      </c>
      <c r="K695" s="2">
        <v>284</v>
      </c>
      <c r="L695">
        <f t="shared" si="130"/>
        <v>2012</v>
      </c>
      <c r="M695">
        <f t="shared" si="131"/>
        <v>12</v>
      </c>
      <c r="N695">
        <f t="shared" si="132"/>
        <v>1</v>
      </c>
      <c r="O695">
        <f t="shared" si="133"/>
        <v>9</v>
      </c>
      <c r="P695">
        <f t="shared" si="142"/>
        <v>0</v>
      </c>
      <c r="Q695">
        <f t="shared" si="134"/>
        <v>50</v>
      </c>
      <c r="R695">
        <f t="shared" si="135"/>
        <v>1</v>
      </c>
      <c r="S695">
        <f t="shared" si="136"/>
        <v>0</v>
      </c>
      <c r="T695">
        <f t="shared" si="137"/>
        <v>0</v>
      </c>
      <c r="U695">
        <f t="shared" si="138"/>
        <v>0</v>
      </c>
      <c r="V695">
        <f t="shared" si="139"/>
        <v>1</v>
      </c>
      <c r="W695">
        <f t="shared" si="140"/>
        <v>1</v>
      </c>
      <c r="X695">
        <f t="shared" si="141"/>
        <v>53.6</v>
      </c>
    </row>
    <row r="696" spans="1:24">
      <c r="A696">
        <v>12022</v>
      </c>
      <c r="B696" s="1">
        <v>41274.083333333336</v>
      </c>
      <c r="C696">
        <v>1</v>
      </c>
      <c r="D696">
        <v>0</v>
      </c>
      <c r="E696">
        <v>1</v>
      </c>
      <c r="F696" s="2">
        <v>-1</v>
      </c>
      <c r="G696">
        <v>59</v>
      </c>
      <c r="H696" s="9">
        <v>11.0014</v>
      </c>
      <c r="I696" s="7">
        <v>3</v>
      </c>
      <c r="J696" s="7">
        <v>8</v>
      </c>
      <c r="K696" s="2">
        <v>11</v>
      </c>
      <c r="L696">
        <f t="shared" si="130"/>
        <v>2012</v>
      </c>
      <c r="M696">
        <f t="shared" si="131"/>
        <v>12</v>
      </c>
      <c r="N696">
        <f t="shared" si="132"/>
        <v>1</v>
      </c>
      <c r="O696">
        <f t="shared" si="133"/>
        <v>2</v>
      </c>
      <c r="P696">
        <f t="shared" si="142"/>
        <v>0</v>
      </c>
      <c r="Q696">
        <f t="shared" si="134"/>
        <v>53</v>
      </c>
      <c r="R696">
        <f t="shared" si="135"/>
        <v>0</v>
      </c>
      <c r="S696">
        <f t="shared" si="136"/>
        <v>0</v>
      </c>
      <c r="T696">
        <f t="shared" si="137"/>
        <v>0</v>
      </c>
      <c r="U696">
        <f t="shared" si="138"/>
        <v>0</v>
      </c>
      <c r="V696">
        <f t="shared" si="139"/>
        <v>0</v>
      </c>
      <c r="W696">
        <f t="shared" si="140"/>
        <v>1</v>
      </c>
      <c r="X696">
        <f t="shared" si="141"/>
        <v>30.2</v>
      </c>
    </row>
    <row r="697" spans="1:24">
      <c r="A697">
        <v>12023</v>
      </c>
      <c r="B697" s="1">
        <v>41229.083333333336</v>
      </c>
      <c r="C697">
        <v>4</v>
      </c>
      <c r="D697">
        <v>0</v>
      </c>
      <c r="E697">
        <v>2</v>
      </c>
      <c r="F697">
        <v>6.0000000000000018</v>
      </c>
      <c r="G697">
        <v>70</v>
      </c>
      <c r="H697" s="9">
        <v>11.0014</v>
      </c>
      <c r="I697" s="7">
        <v>0</v>
      </c>
      <c r="J697" s="7">
        <v>9</v>
      </c>
      <c r="K697" s="2">
        <v>9</v>
      </c>
      <c r="L697">
        <f t="shared" si="130"/>
        <v>2012</v>
      </c>
      <c r="M697">
        <f t="shared" si="131"/>
        <v>11</v>
      </c>
      <c r="N697">
        <f t="shared" si="132"/>
        <v>5</v>
      </c>
      <c r="O697">
        <f t="shared" si="133"/>
        <v>2</v>
      </c>
      <c r="P697">
        <f t="shared" si="142"/>
        <v>0</v>
      </c>
      <c r="Q697">
        <f t="shared" si="134"/>
        <v>46</v>
      </c>
      <c r="R697">
        <f t="shared" si="135"/>
        <v>1</v>
      </c>
      <c r="S697">
        <f t="shared" si="136"/>
        <v>0</v>
      </c>
      <c r="T697">
        <f t="shared" si="137"/>
        <v>0</v>
      </c>
      <c r="U697">
        <f t="shared" si="138"/>
        <v>0</v>
      </c>
      <c r="V697">
        <f t="shared" si="139"/>
        <v>1</v>
      </c>
      <c r="W697">
        <f t="shared" si="140"/>
        <v>1</v>
      </c>
      <c r="X697">
        <f t="shared" si="141"/>
        <v>42.800000000000004</v>
      </c>
    </row>
    <row r="698" spans="1:24">
      <c r="A698">
        <v>12024</v>
      </c>
      <c r="B698" s="1">
        <v>41078.541666666664</v>
      </c>
      <c r="C698">
        <v>2</v>
      </c>
      <c r="D698">
        <v>0</v>
      </c>
      <c r="E698">
        <v>2</v>
      </c>
      <c r="F698">
        <v>20.000000000000004</v>
      </c>
      <c r="G698">
        <v>73</v>
      </c>
      <c r="H698" s="9">
        <v>8.9981000000000009</v>
      </c>
      <c r="I698" s="7">
        <v>51</v>
      </c>
      <c r="J698" s="7">
        <v>174</v>
      </c>
      <c r="K698" s="2">
        <v>225</v>
      </c>
      <c r="L698">
        <f t="shared" si="130"/>
        <v>2012</v>
      </c>
      <c r="M698">
        <f t="shared" si="131"/>
        <v>6</v>
      </c>
      <c r="N698">
        <f t="shared" si="132"/>
        <v>1</v>
      </c>
      <c r="O698">
        <f t="shared" si="133"/>
        <v>13</v>
      </c>
      <c r="P698">
        <f t="shared" si="142"/>
        <v>0</v>
      </c>
      <c r="Q698">
        <f t="shared" si="134"/>
        <v>25</v>
      </c>
      <c r="R698">
        <f t="shared" si="135"/>
        <v>1</v>
      </c>
      <c r="S698">
        <f t="shared" si="136"/>
        <v>0</v>
      </c>
      <c r="T698">
        <f t="shared" si="137"/>
        <v>1</v>
      </c>
      <c r="U698">
        <f t="shared" si="138"/>
        <v>0</v>
      </c>
      <c r="V698">
        <f t="shared" si="139"/>
        <v>0</v>
      </c>
      <c r="W698">
        <f t="shared" si="140"/>
        <v>1</v>
      </c>
      <c r="X698">
        <f t="shared" si="141"/>
        <v>68</v>
      </c>
    </row>
    <row r="699" spans="1:24">
      <c r="A699">
        <v>12025</v>
      </c>
      <c r="B699" s="1">
        <v>41114.125</v>
      </c>
      <c r="C699">
        <v>3</v>
      </c>
      <c r="D699">
        <v>0</v>
      </c>
      <c r="E699">
        <v>1</v>
      </c>
      <c r="F699">
        <v>23.999999999999993</v>
      </c>
      <c r="G699">
        <v>83</v>
      </c>
      <c r="H699" s="9">
        <v>11.0014</v>
      </c>
      <c r="I699" s="7">
        <v>1</v>
      </c>
      <c r="J699" s="7">
        <v>5</v>
      </c>
      <c r="K699" s="2">
        <v>6</v>
      </c>
      <c r="L699">
        <f t="shared" si="130"/>
        <v>2012</v>
      </c>
      <c r="M699">
        <f t="shared" si="131"/>
        <v>7</v>
      </c>
      <c r="N699">
        <f t="shared" si="132"/>
        <v>2</v>
      </c>
      <c r="O699">
        <f t="shared" si="133"/>
        <v>3</v>
      </c>
      <c r="P699">
        <f t="shared" si="142"/>
        <v>0</v>
      </c>
      <c r="Q699">
        <f t="shared" si="134"/>
        <v>30</v>
      </c>
      <c r="R699">
        <f t="shared" si="135"/>
        <v>0</v>
      </c>
      <c r="S699">
        <f t="shared" si="136"/>
        <v>0</v>
      </c>
      <c r="T699">
        <f t="shared" si="137"/>
        <v>0</v>
      </c>
      <c r="U699">
        <f t="shared" si="138"/>
        <v>1</v>
      </c>
      <c r="V699">
        <f t="shared" si="139"/>
        <v>0</v>
      </c>
      <c r="W699">
        <f t="shared" si="140"/>
        <v>1</v>
      </c>
      <c r="X699">
        <f t="shared" si="141"/>
        <v>75.199999999999989</v>
      </c>
    </row>
    <row r="700" spans="1:24">
      <c r="A700">
        <v>12026</v>
      </c>
      <c r="B700" s="1">
        <v>40780.083333333336</v>
      </c>
      <c r="C700">
        <v>3</v>
      </c>
      <c r="D700">
        <v>0</v>
      </c>
      <c r="E700">
        <v>1</v>
      </c>
      <c r="F700">
        <v>25</v>
      </c>
      <c r="G700">
        <v>69</v>
      </c>
      <c r="H700" s="9">
        <v>26.002700000000001</v>
      </c>
      <c r="I700" s="7">
        <v>3</v>
      </c>
      <c r="J700" s="7">
        <v>2</v>
      </c>
      <c r="K700" s="2">
        <v>5</v>
      </c>
      <c r="L700">
        <f t="shared" si="130"/>
        <v>2011</v>
      </c>
      <c r="M700">
        <f t="shared" si="131"/>
        <v>8</v>
      </c>
      <c r="N700">
        <f t="shared" si="132"/>
        <v>4</v>
      </c>
      <c r="O700">
        <f t="shared" si="133"/>
        <v>2</v>
      </c>
      <c r="P700">
        <f t="shared" si="142"/>
        <v>0</v>
      </c>
      <c r="Q700">
        <f t="shared" si="134"/>
        <v>35</v>
      </c>
      <c r="R700">
        <f t="shared" si="135"/>
        <v>0</v>
      </c>
      <c r="S700">
        <f t="shared" si="136"/>
        <v>0</v>
      </c>
      <c r="T700">
        <f t="shared" si="137"/>
        <v>0</v>
      </c>
      <c r="U700">
        <f t="shared" si="138"/>
        <v>1</v>
      </c>
      <c r="V700">
        <f t="shared" si="139"/>
        <v>0</v>
      </c>
      <c r="W700">
        <f t="shared" si="140"/>
        <v>0</v>
      </c>
      <c r="X700">
        <f t="shared" si="141"/>
        <v>77</v>
      </c>
    </row>
    <row r="701" spans="1:24">
      <c r="A701">
        <v>12027</v>
      </c>
      <c r="B701" s="1">
        <v>40762.708333333336</v>
      </c>
      <c r="C701">
        <v>3</v>
      </c>
      <c r="D701">
        <v>0</v>
      </c>
      <c r="E701">
        <v>3</v>
      </c>
      <c r="F701">
        <v>28</v>
      </c>
      <c r="G701">
        <v>74</v>
      </c>
      <c r="H701" s="9">
        <v>43.000599999999999</v>
      </c>
      <c r="I701" s="7">
        <v>63</v>
      </c>
      <c r="J701" s="7">
        <v>131</v>
      </c>
      <c r="K701" s="2">
        <v>194</v>
      </c>
      <c r="L701">
        <f t="shared" si="130"/>
        <v>2011</v>
      </c>
      <c r="M701">
        <f t="shared" si="131"/>
        <v>8</v>
      </c>
      <c r="N701">
        <f t="shared" si="132"/>
        <v>7</v>
      </c>
      <c r="O701">
        <f t="shared" si="133"/>
        <v>17</v>
      </c>
      <c r="P701">
        <f t="shared" si="142"/>
        <v>1</v>
      </c>
      <c r="Q701">
        <f t="shared" si="134"/>
        <v>33</v>
      </c>
      <c r="R701">
        <f t="shared" si="135"/>
        <v>0</v>
      </c>
      <c r="S701">
        <f t="shared" si="136"/>
        <v>1</v>
      </c>
      <c r="T701">
        <f t="shared" si="137"/>
        <v>0</v>
      </c>
      <c r="U701">
        <f t="shared" si="138"/>
        <v>1</v>
      </c>
      <c r="V701">
        <f t="shared" si="139"/>
        <v>0</v>
      </c>
      <c r="W701">
        <f t="shared" si="140"/>
        <v>0</v>
      </c>
      <c r="X701">
        <f t="shared" si="141"/>
        <v>82.4</v>
      </c>
    </row>
    <row r="702" spans="1:24">
      <c r="A702">
        <v>12028</v>
      </c>
      <c r="B702" s="1">
        <v>40956.958333333336</v>
      </c>
      <c r="C702">
        <v>1</v>
      </c>
      <c r="D702">
        <v>0</v>
      </c>
      <c r="E702">
        <v>1</v>
      </c>
      <c r="F702">
        <v>9</v>
      </c>
      <c r="G702">
        <v>40</v>
      </c>
      <c r="H702" s="9">
        <v>12.997999999999999</v>
      </c>
      <c r="I702" s="7">
        <v>10</v>
      </c>
      <c r="J702" s="7">
        <v>72</v>
      </c>
      <c r="K702" s="2">
        <v>82</v>
      </c>
      <c r="L702">
        <f t="shared" si="130"/>
        <v>2012</v>
      </c>
      <c r="M702">
        <f t="shared" si="131"/>
        <v>2</v>
      </c>
      <c r="N702">
        <f t="shared" si="132"/>
        <v>5</v>
      </c>
      <c r="O702">
        <f t="shared" si="133"/>
        <v>23</v>
      </c>
      <c r="P702">
        <f t="shared" si="142"/>
        <v>0</v>
      </c>
      <c r="Q702">
        <f t="shared" si="134"/>
        <v>7</v>
      </c>
      <c r="R702">
        <f t="shared" si="135"/>
        <v>0</v>
      </c>
      <c r="S702">
        <f t="shared" si="136"/>
        <v>0</v>
      </c>
      <c r="T702">
        <f t="shared" si="137"/>
        <v>0</v>
      </c>
      <c r="U702">
        <f t="shared" si="138"/>
        <v>0</v>
      </c>
      <c r="V702">
        <f t="shared" si="139"/>
        <v>0</v>
      </c>
      <c r="W702">
        <f t="shared" si="140"/>
        <v>1</v>
      </c>
      <c r="X702">
        <f t="shared" si="141"/>
        <v>48.2</v>
      </c>
    </row>
    <row r="703" spans="1:24">
      <c r="A703">
        <v>12029</v>
      </c>
      <c r="B703" s="1">
        <v>40649.958333333336</v>
      </c>
      <c r="C703">
        <v>2</v>
      </c>
      <c r="D703">
        <v>0</v>
      </c>
      <c r="E703">
        <v>2</v>
      </c>
      <c r="F703">
        <v>13</v>
      </c>
      <c r="G703">
        <v>77</v>
      </c>
      <c r="H703" s="9">
        <v>19.001200000000001</v>
      </c>
      <c r="I703" s="7">
        <v>5</v>
      </c>
      <c r="J703" s="7">
        <v>30</v>
      </c>
      <c r="K703" s="2">
        <v>35</v>
      </c>
      <c r="L703">
        <f t="shared" si="130"/>
        <v>2011</v>
      </c>
      <c r="M703">
        <f t="shared" si="131"/>
        <v>4</v>
      </c>
      <c r="N703">
        <f t="shared" si="132"/>
        <v>6</v>
      </c>
      <c r="O703">
        <f t="shared" si="133"/>
        <v>23</v>
      </c>
      <c r="P703">
        <f t="shared" si="142"/>
        <v>1</v>
      </c>
      <c r="Q703">
        <f t="shared" si="134"/>
        <v>16</v>
      </c>
      <c r="R703">
        <f t="shared" si="135"/>
        <v>1</v>
      </c>
      <c r="S703">
        <f t="shared" si="136"/>
        <v>0</v>
      </c>
      <c r="T703">
        <f t="shared" si="137"/>
        <v>1</v>
      </c>
      <c r="U703">
        <f t="shared" si="138"/>
        <v>0</v>
      </c>
      <c r="V703">
        <f t="shared" si="139"/>
        <v>0</v>
      </c>
      <c r="W703">
        <f t="shared" si="140"/>
        <v>0</v>
      </c>
      <c r="X703">
        <f t="shared" si="141"/>
        <v>55.400000000000006</v>
      </c>
    </row>
    <row r="704" spans="1:24">
      <c r="A704">
        <v>12030</v>
      </c>
      <c r="B704" s="1">
        <v>40658</v>
      </c>
      <c r="C704">
        <v>2</v>
      </c>
      <c r="D704">
        <v>0</v>
      </c>
      <c r="E704">
        <v>3</v>
      </c>
      <c r="F704">
        <v>17</v>
      </c>
      <c r="G704">
        <v>100</v>
      </c>
      <c r="H704" s="9">
        <v>0</v>
      </c>
      <c r="I704" s="7">
        <v>2</v>
      </c>
      <c r="J704" s="7">
        <v>10</v>
      </c>
      <c r="K704" s="2">
        <v>12</v>
      </c>
      <c r="L704">
        <f t="shared" si="130"/>
        <v>2011</v>
      </c>
      <c r="M704">
        <f t="shared" si="131"/>
        <v>4</v>
      </c>
      <c r="N704">
        <f t="shared" si="132"/>
        <v>1</v>
      </c>
      <c r="O704">
        <f t="shared" si="133"/>
        <v>0</v>
      </c>
      <c r="P704">
        <f t="shared" si="142"/>
        <v>0</v>
      </c>
      <c r="Q704">
        <f t="shared" si="134"/>
        <v>18</v>
      </c>
      <c r="R704">
        <f t="shared" si="135"/>
        <v>0</v>
      </c>
      <c r="S704">
        <f t="shared" si="136"/>
        <v>1</v>
      </c>
      <c r="T704">
        <f t="shared" si="137"/>
        <v>1</v>
      </c>
      <c r="U704">
        <f t="shared" si="138"/>
        <v>0</v>
      </c>
      <c r="V704">
        <f t="shared" si="139"/>
        <v>0</v>
      </c>
      <c r="W704">
        <f t="shared" si="140"/>
        <v>0</v>
      </c>
      <c r="X704">
        <f t="shared" si="141"/>
        <v>62.6</v>
      </c>
    </row>
    <row r="705" spans="1:24">
      <c r="A705">
        <v>12031</v>
      </c>
      <c r="B705" s="1">
        <v>40572.625</v>
      </c>
      <c r="C705">
        <v>1</v>
      </c>
      <c r="D705">
        <v>0</v>
      </c>
      <c r="E705">
        <v>1</v>
      </c>
      <c r="F705">
        <v>2</v>
      </c>
      <c r="G705">
        <v>69</v>
      </c>
      <c r="H705" s="9">
        <v>16.997900000000001</v>
      </c>
      <c r="I705" s="2">
        <v>22</v>
      </c>
      <c r="J705" s="2">
        <v>98</v>
      </c>
      <c r="K705" s="2">
        <v>120</v>
      </c>
      <c r="L705">
        <f t="shared" si="130"/>
        <v>2011</v>
      </c>
      <c r="M705">
        <f t="shared" si="131"/>
        <v>1</v>
      </c>
      <c r="N705">
        <f t="shared" si="132"/>
        <v>6</v>
      </c>
      <c r="O705">
        <f t="shared" si="133"/>
        <v>15</v>
      </c>
      <c r="P705">
        <f t="shared" si="142"/>
        <v>1</v>
      </c>
      <c r="Q705">
        <f t="shared" si="134"/>
        <v>5</v>
      </c>
      <c r="R705">
        <f t="shared" si="135"/>
        <v>0</v>
      </c>
      <c r="S705">
        <f t="shared" si="136"/>
        <v>0</v>
      </c>
      <c r="T705">
        <f t="shared" si="137"/>
        <v>0</v>
      </c>
      <c r="U705">
        <f t="shared" si="138"/>
        <v>0</v>
      </c>
      <c r="V705">
        <f t="shared" si="139"/>
        <v>0</v>
      </c>
      <c r="W705">
        <f t="shared" si="140"/>
        <v>0</v>
      </c>
      <c r="X705">
        <f t="shared" si="141"/>
        <v>35.6</v>
      </c>
    </row>
    <row r="706" spans="1:24">
      <c r="A706">
        <v>12032</v>
      </c>
      <c r="B706" s="1">
        <v>40998.875</v>
      </c>
      <c r="C706">
        <v>2</v>
      </c>
      <c r="D706">
        <v>0</v>
      </c>
      <c r="E706">
        <v>1</v>
      </c>
      <c r="F706">
        <v>10</v>
      </c>
      <c r="G706">
        <v>66</v>
      </c>
      <c r="H706" s="9">
        <v>8.9981000000000009</v>
      </c>
      <c r="I706" s="7">
        <v>30</v>
      </c>
      <c r="J706" s="7">
        <v>190</v>
      </c>
      <c r="K706" s="2">
        <v>220</v>
      </c>
      <c r="L706">
        <f t="shared" ref="L706:L769" si="143">YEAR(B706)</f>
        <v>2012</v>
      </c>
      <c r="M706">
        <f t="shared" ref="M706:M769" si="144">MONTH(B706)</f>
        <v>3</v>
      </c>
      <c r="N706">
        <f t="shared" ref="N706:N769" si="145">WEEKDAY(B706,2)</f>
        <v>5</v>
      </c>
      <c r="O706">
        <f t="shared" ref="O706:O769" si="146">HOUR(B706)</f>
        <v>21</v>
      </c>
      <c r="P706">
        <f t="shared" si="142"/>
        <v>0</v>
      </c>
      <c r="Q706">
        <f t="shared" ref="Q706:Q769" si="147">WEEKNUM(B706,1)</f>
        <v>13</v>
      </c>
      <c r="R706">
        <f t="shared" ref="R706:R769" si="148">IF(E706=2,1,0)</f>
        <v>0</v>
      </c>
      <c r="S706">
        <f t="shared" ref="S706:S769" si="149">IF(E706=3,1,0)</f>
        <v>0</v>
      </c>
      <c r="T706">
        <f t="shared" ref="T706:T769" si="150">IF(C706=2,1,0)</f>
        <v>1</v>
      </c>
      <c r="U706">
        <f t="shared" ref="U706:U769" si="151">IF(C706=3,1,0)</f>
        <v>0</v>
      </c>
      <c r="V706">
        <f t="shared" ref="V706:V769" si="152">IF(C706=4,1,0)</f>
        <v>0</v>
      </c>
      <c r="W706">
        <f t="shared" ref="W706:W769" si="153">IF(L706=2012,1,0)</f>
        <v>1</v>
      </c>
      <c r="X706">
        <f t="shared" ref="X706:X769" si="154">CONVERT(F706,"C","F")</f>
        <v>50</v>
      </c>
    </row>
    <row r="707" spans="1:24">
      <c r="A707">
        <v>12033</v>
      </c>
      <c r="B707" s="1">
        <v>40889.625</v>
      </c>
      <c r="C707">
        <v>4</v>
      </c>
      <c r="D707">
        <v>0</v>
      </c>
      <c r="E707">
        <v>2</v>
      </c>
      <c r="F707">
        <v>7</v>
      </c>
      <c r="G707">
        <v>57</v>
      </c>
      <c r="H707" s="9">
        <v>7.0015000000000001</v>
      </c>
      <c r="I707" s="7">
        <v>8</v>
      </c>
      <c r="J707" s="7">
        <v>123</v>
      </c>
      <c r="K707" s="2">
        <v>131</v>
      </c>
      <c r="L707">
        <f t="shared" si="143"/>
        <v>2011</v>
      </c>
      <c r="M707">
        <f t="shared" si="144"/>
        <v>12</v>
      </c>
      <c r="N707">
        <f t="shared" si="145"/>
        <v>1</v>
      </c>
      <c r="O707">
        <f t="shared" si="146"/>
        <v>15</v>
      </c>
      <c r="P707">
        <f t="shared" ref="P707:P770" si="155">IF(N707&gt;5,1,0)</f>
        <v>0</v>
      </c>
      <c r="Q707">
        <f t="shared" si="147"/>
        <v>51</v>
      </c>
      <c r="R707">
        <f t="shared" si="148"/>
        <v>1</v>
      </c>
      <c r="S707">
        <f t="shared" si="149"/>
        <v>0</v>
      </c>
      <c r="T707">
        <f t="shared" si="150"/>
        <v>0</v>
      </c>
      <c r="U707">
        <f t="shared" si="151"/>
        <v>0</v>
      </c>
      <c r="V707">
        <f t="shared" si="152"/>
        <v>1</v>
      </c>
      <c r="W707">
        <f t="shared" si="153"/>
        <v>0</v>
      </c>
      <c r="X707">
        <f t="shared" si="154"/>
        <v>44.6</v>
      </c>
    </row>
    <row r="708" spans="1:24">
      <c r="A708">
        <v>12034</v>
      </c>
      <c r="B708" s="1">
        <v>40859.208333333336</v>
      </c>
      <c r="C708">
        <v>4</v>
      </c>
      <c r="D708">
        <v>0</v>
      </c>
      <c r="E708">
        <v>1</v>
      </c>
      <c r="F708">
        <v>2</v>
      </c>
      <c r="G708">
        <v>75</v>
      </c>
      <c r="H708" s="9">
        <v>6.0031999999999996</v>
      </c>
      <c r="I708" s="7">
        <v>1</v>
      </c>
      <c r="J708" s="7">
        <v>3</v>
      </c>
      <c r="K708" s="2">
        <v>4</v>
      </c>
      <c r="L708">
        <f t="shared" si="143"/>
        <v>2011</v>
      </c>
      <c r="M708">
        <f t="shared" si="144"/>
        <v>11</v>
      </c>
      <c r="N708">
        <f t="shared" si="145"/>
        <v>6</v>
      </c>
      <c r="O708">
        <f t="shared" si="146"/>
        <v>5</v>
      </c>
      <c r="P708">
        <f t="shared" si="155"/>
        <v>1</v>
      </c>
      <c r="Q708">
        <f t="shared" si="147"/>
        <v>46</v>
      </c>
      <c r="R708">
        <f t="shared" si="148"/>
        <v>0</v>
      </c>
      <c r="S708">
        <f t="shared" si="149"/>
        <v>0</v>
      </c>
      <c r="T708">
        <f t="shared" si="150"/>
        <v>0</v>
      </c>
      <c r="U708">
        <f t="shared" si="151"/>
        <v>0</v>
      </c>
      <c r="V708">
        <f t="shared" si="152"/>
        <v>1</v>
      </c>
      <c r="W708">
        <f t="shared" si="153"/>
        <v>0</v>
      </c>
      <c r="X708">
        <f t="shared" si="154"/>
        <v>35.6</v>
      </c>
    </row>
    <row r="709" spans="1:24">
      <c r="A709">
        <v>12035</v>
      </c>
      <c r="B709" s="1">
        <v>41109.666666666664</v>
      </c>
      <c r="C709">
        <v>3</v>
      </c>
      <c r="D709">
        <v>0</v>
      </c>
      <c r="E709">
        <v>1</v>
      </c>
      <c r="F709">
        <v>33</v>
      </c>
      <c r="G709">
        <v>47</v>
      </c>
      <c r="H709" s="9">
        <v>6.0031999999999996</v>
      </c>
      <c r="I709" s="7">
        <v>70</v>
      </c>
      <c r="J709" s="7">
        <v>288</v>
      </c>
      <c r="K709" s="2">
        <v>358</v>
      </c>
      <c r="L709">
        <f t="shared" si="143"/>
        <v>2012</v>
      </c>
      <c r="M709">
        <f t="shared" si="144"/>
        <v>7</v>
      </c>
      <c r="N709">
        <f t="shared" si="145"/>
        <v>4</v>
      </c>
      <c r="O709">
        <f t="shared" si="146"/>
        <v>16</v>
      </c>
      <c r="P709">
        <f t="shared" si="155"/>
        <v>0</v>
      </c>
      <c r="Q709">
        <f t="shared" si="147"/>
        <v>29</v>
      </c>
      <c r="R709">
        <f t="shared" si="148"/>
        <v>0</v>
      </c>
      <c r="S709">
        <f t="shared" si="149"/>
        <v>0</v>
      </c>
      <c r="T709">
        <f t="shared" si="150"/>
        <v>0</v>
      </c>
      <c r="U709">
        <f t="shared" si="151"/>
        <v>1</v>
      </c>
      <c r="V709">
        <f t="shared" si="152"/>
        <v>0</v>
      </c>
      <c r="W709">
        <f t="shared" si="153"/>
        <v>1</v>
      </c>
      <c r="X709">
        <f t="shared" si="154"/>
        <v>91.4</v>
      </c>
    </row>
    <row r="710" spans="1:24">
      <c r="A710">
        <v>12036</v>
      </c>
      <c r="B710" s="1">
        <v>41178.416666666664</v>
      </c>
      <c r="C710">
        <v>4</v>
      </c>
      <c r="D710">
        <v>0</v>
      </c>
      <c r="E710">
        <v>1</v>
      </c>
      <c r="F710">
        <v>21.000000000000004</v>
      </c>
      <c r="G710">
        <v>73</v>
      </c>
      <c r="H710" s="9">
        <v>19.001200000000001</v>
      </c>
      <c r="I710" s="7">
        <v>29</v>
      </c>
      <c r="J710" s="7">
        <v>156</v>
      </c>
      <c r="K710" s="2">
        <v>185</v>
      </c>
      <c r="L710">
        <f t="shared" si="143"/>
        <v>2012</v>
      </c>
      <c r="M710">
        <f t="shared" si="144"/>
        <v>9</v>
      </c>
      <c r="N710">
        <f t="shared" si="145"/>
        <v>3</v>
      </c>
      <c r="O710">
        <f t="shared" si="146"/>
        <v>10</v>
      </c>
      <c r="P710">
        <f t="shared" si="155"/>
        <v>0</v>
      </c>
      <c r="Q710">
        <f t="shared" si="147"/>
        <v>39</v>
      </c>
      <c r="R710">
        <f t="shared" si="148"/>
        <v>0</v>
      </c>
      <c r="S710">
        <f t="shared" si="149"/>
        <v>0</v>
      </c>
      <c r="T710">
        <f t="shared" si="150"/>
        <v>0</v>
      </c>
      <c r="U710">
        <f t="shared" si="151"/>
        <v>0</v>
      </c>
      <c r="V710">
        <f t="shared" si="152"/>
        <v>1</v>
      </c>
      <c r="W710">
        <f t="shared" si="153"/>
        <v>1</v>
      </c>
      <c r="X710">
        <f t="shared" si="154"/>
        <v>69.800000000000011</v>
      </c>
    </row>
    <row r="711" spans="1:24">
      <c r="A711">
        <v>12037</v>
      </c>
      <c r="B711" s="1">
        <v>40822.375</v>
      </c>
      <c r="C711">
        <v>4</v>
      </c>
      <c r="D711">
        <v>0</v>
      </c>
      <c r="E711">
        <v>1</v>
      </c>
      <c r="F711">
        <v>14</v>
      </c>
      <c r="G711">
        <v>63</v>
      </c>
      <c r="H711" s="9">
        <v>12.997999999999999</v>
      </c>
      <c r="I711" s="7">
        <v>20</v>
      </c>
      <c r="J711" s="7">
        <v>186</v>
      </c>
      <c r="K711" s="2">
        <v>206</v>
      </c>
      <c r="L711">
        <f t="shared" si="143"/>
        <v>2011</v>
      </c>
      <c r="M711">
        <f t="shared" si="144"/>
        <v>10</v>
      </c>
      <c r="N711">
        <f t="shared" si="145"/>
        <v>4</v>
      </c>
      <c r="O711">
        <f t="shared" si="146"/>
        <v>9</v>
      </c>
      <c r="P711">
        <f t="shared" si="155"/>
        <v>0</v>
      </c>
      <c r="Q711">
        <f t="shared" si="147"/>
        <v>41</v>
      </c>
      <c r="R711">
        <f t="shared" si="148"/>
        <v>0</v>
      </c>
      <c r="S711">
        <f t="shared" si="149"/>
        <v>0</v>
      </c>
      <c r="T711">
        <f t="shared" si="150"/>
        <v>0</v>
      </c>
      <c r="U711">
        <f t="shared" si="151"/>
        <v>0</v>
      </c>
      <c r="V711">
        <f t="shared" si="152"/>
        <v>1</v>
      </c>
      <c r="W711">
        <f t="shared" si="153"/>
        <v>0</v>
      </c>
      <c r="X711">
        <f t="shared" si="154"/>
        <v>57.2</v>
      </c>
    </row>
    <row r="712" spans="1:24">
      <c r="A712">
        <v>12038</v>
      </c>
      <c r="B712" s="1">
        <v>41254.25</v>
      </c>
      <c r="C712">
        <v>4</v>
      </c>
      <c r="D712">
        <v>0</v>
      </c>
      <c r="E712">
        <v>2</v>
      </c>
      <c r="F712">
        <v>8</v>
      </c>
      <c r="G712">
        <v>71</v>
      </c>
      <c r="H712" s="9">
        <v>19.999500000000001</v>
      </c>
      <c r="I712" s="7">
        <v>0</v>
      </c>
      <c r="J712" s="7">
        <v>118</v>
      </c>
      <c r="K712" s="2">
        <v>118</v>
      </c>
      <c r="L712">
        <f t="shared" si="143"/>
        <v>2012</v>
      </c>
      <c r="M712">
        <f t="shared" si="144"/>
        <v>12</v>
      </c>
      <c r="N712">
        <f t="shared" si="145"/>
        <v>2</v>
      </c>
      <c r="O712">
        <f t="shared" si="146"/>
        <v>6</v>
      </c>
      <c r="P712">
        <f t="shared" si="155"/>
        <v>0</v>
      </c>
      <c r="Q712">
        <f t="shared" si="147"/>
        <v>50</v>
      </c>
      <c r="R712">
        <f t="shared" si="148"/>
        <v>1</v>
      </c>
      <c r="S712">
        <f t="shared" si="149"/>
        <v>0</v>
      </c>
      <c r="T712">
        <f t="shared" si="150"/>
        <v>0</v>
      </c>
      <c r="U712">
        <f t="shared" si="151"/>
        <v>0</v>
      </c>
      <c r="V712">
        <f t="shared" si="152"/>
        <v>1</v>
      </c>
      <c r="W712">
        <f t="shared" si="153"/>
        <v>1</v>
      </c>
      <c r="X712">
        <f t="shared" si="154"/>
        <v>46.4</v>
      </c>
    </row>
    <row r="713" spans="1:24">
      <c r="A713">
        <v>12039</v>
      </c>
      <c r="B713" s="1">
        <v>40891.166666666664</v>
      </c>
      <c r="C713">
        <v>4</v>
      </c>
      <c r="D713">
        <v>0</v>
      </c>
      <c r="E713">
        <v>1</v>
      </c>
      <c r="F713">
        <v>4</v>
      </c>
      <c r="G713">
        <v>75</v>
      </c>
      <c r="H713" s="9">
        <v>0</v>
      </c>
      <c r="I713" s="7">
        <v>0</v>
      </c>
      <c r="J713" s="7">
        <v>4</v>
      </c>
      <c r="K713" s="2">
        <v>4</v>
      </c>
      <c r="L713">
        <f t="shared" si="143"/>
        <v>2011</v>
      </c>
      <c r="M713">
        <f t="shared" si="144"/>
        <v>12</v>
      </c>
      <c r="N713">
        <f t="shared" si="145"/>
        <v>3</v>
      </c>
      <c r="O713">
        <f t="shared" si="146"/>
        <v>4</v>
      </c>
      <c r="P713">
        <f t="shared" si="155"/>
        <v>0</v>
      </c>
      <c r="Q713">
        <f t="shared" si="147"/>
        <v>51</v>
      </c>
      <c r="R713">
        <f t="shared" si="148"/>
        <v>0</v>
      </c>
      <c r="S713">
        <f t="shared" si="149"/>
        <v>0</v>
      </c>
      <c r="T713">
        <f t="shared" si="150"/>
        <v>0</v>
      </c>
      <c r="U713">
        <f t="shared" si="151"/>
        <v>0</v>
      </c>
      <c r="V713">
        <f t="shared" si="152"/>
        <v>1</v>
      </c>
      <c r="W713">
        <f t="shared" si="153"/>
        <v>0</v>
      </c>
      <c r="X713">
        <f t="shared" si="154"/>
        <v>39.200000000000003</v>
      </c>
    </row>
    <row r="714" spans="1:24">
      <c r="A714">
        <v>12040</v>
      </c>
      <c r="B714" s="1">
        <v>40585.833333333336</v>
      </c>
      <c r="C714">
        <v>1</v>
      </c>
      <c r="D714">
        <v>0</v>
      </c>
      <c r="E714">
        <v>1</v>
      </c>
      <c r="F714">
        <v>2</v>
      </c>
      <c r="G714">
        <v>55</v>
      </c>
      <c r="H714" s="9">
        <v>8.9981000000000009</v>
      </c>
      <c r="I714" s="2">
        <v>2</v>
      </c>
      <c r="J714" s="2">
        <v>61</v>
      </c>
      <c r="K714" s="2">
        <v>63</v>
      </c>
      <c r="L714">
        <f t="shared" si="143"/>
        <v>2011</v>
      </c>
      <c r="M714">
        <f t="shared" si="144"/>
        <v>2</v>
      </c>
      <c r="N714">
        <f t="shared" si="145"/>
        <v>5</v>
      </c>
      <c r="O714">
        <f t="shared" si="146"/>
        <v>20</v>
      </c>
      <c r="P714">
        <f t="shared" si="155"/>
        <v>0</v>
      </c>
      <c r="Q714">
        <f t="shared" si="147"/>
        <v>7</v>
      </c>
      <c r="R714">
        <f t="shared" si="148"/>
        <v>0</v>
      </c>
      <c r="S714">
        <f t="shared" si="149"/>
        <v>0</v>
      </c>
      <c r="T714">
        <f t="shared" si="150"/>
        <v>0</v>
      </c>
      <c r="U714">
        <f t="shared" si="151"/>
        <v>0</v>
      </c>
      <c r="V714">
        <f t="shared" si="152"/>
        <v>0</v>
      </c>
      <c r="W714">
        <f t="shared" si="153"/>
        <v>0</v>
      </c>
      <c r="X714">
        <f t="shared" si="154"/>
        <v>35.6</v>
      </c>
    </row>
    <row r="715" spans="1:24">
      <c r="A715">
        <v>12041</v>
      </c>
      <c r="B715" s="1">
        <v>40658.833333333336</v>
      </c>
      <c r="C715">
        <v>2</v>
      </c>
      <c r="D715">
        <v>0</v>
      </c>
      <c r="E715">
        <v>1</v>
      </c>
      <c r="F715">
        <v>23.999999999999993</v>
      </c>
      <c r="G715">
        <v>61</v>
      </c>
      <c r="H715" s="9">
        <v>19.001200000000001</v>
      </c>
      <c r="I715" s="7">
        <v>42</v>
      </c>
      <c r="J715" s="7">
        <v>194</v>
      </c>
      <c r="K715" s="2">
        <v>236</v>
      </c>
      <c r="L715">
        <f t="shared" si="143"/>
        <v>2011</v>
      </c>
      <c r="M715">
        <f t="shared" si="144"/>
        <v>4</v>
      </c>
      <c r="N715">
        <f t="shared" si="145"/>
        <v>1</v>
      </c>
      <c r="O715">
        <f t="shared" si="146"/>
        <v>20</v>
      </c>
      <c r="P715">
        <f t="shared" si="155"/>
        <v>0</v>
      </c>
      <c r="Q715">
        <f t="shared" si="147"/>
        <v>18</v>
      </c>
      <c r="R715">
        <f t="shared" si="148"/>
        <v>0</v>
      </c>
      <c r="S715">
        <f t="shared" si="149"/>
        <v>0</v>
      </c>
      <c r="T715">
        <f t="shared" si="150"/>
        <v>1</v>
      </c>
      <c r="U715">
        <f t="shared" si="151"/>
        <v>0</v>
      </c>
      <c r="V715">
        <f t="shared" si="152"/>
        <v>0</v>
      </c>
      <c r="W715">
        <f t="shared" si="153"/>
        <v>0</v>
      </c>
      <c r="X715">
        <f t="shared" si="154"/>
        <v>75.199999999999989</v>
      </c>
    </row>
    <row r="716" spans="1:24">
      <c r="A716">
        <v>12042</v>
      </c>
      <c r="B716" s="1">
        <v>40653.791666666664</v>
      </c>
      <c r="C716">
        <v>2</v>
      </c>
      <c r="D716">
        <v>0</v>
      </c>
      <c r="E716">
        <v>1</v>
      </c>
      <c r="F716">
        <v>26</v>
      </c>
      <c r="G716">
        <v>32</v>
      </c>
      <c r="H716" s="9">
        <v>16.997900000000001</v>
      </c>
      <c r="I716" s="7">
        <v>74</v>
      </c>
      <c r="J716" s="7">
        <v>309</v>
      </c>
      <c r="K716" s="2">
        <v>383</v>
      </c>
      <c r="L716">
        <f t="shared" si="143"/>
        <v>2011</v>
      </c>
      <c r="M716">
        <f t="shared" si="144"/>
        <v>4</v>
      </c>
      <c r="N716">
        <f t="shared" si="145"/>
        <v>3</v>
      </c>
      <c r="O716">
        <f t="shared" si="146"/>
        <v>19</v>
      </c>
      <c r="P716">
        <f t="shared" si="155"/>
        <v>0</v>
      </c>
      <c r="Q716">
        <f t="shared" si="147"/>
        <v>17</v>
      </c>
      <c r="R716">
        <f t="shared" si="148"/>
        <v>0</v>
      </c>
      <c r="S716">
        <f t="shared" si="149"/>
        <v>0</v>
      </c>
      <c r="T716">
        <f t="shared" si="150"/>
        <v>1</v>
      </c>
      <c r="U716">
        <f t="shared" si="151"/>
        <v>0</v>
      </c>
      <c r="V716">
        <f t="shared" si="152"/>
        <v>0</v>
      </c>
      <c r="W716">
        <f t="shared" si="153"/>
        <v>0</v>
      </c>
      <c r="X716">
        <f t="shared" si="154"/>
        <v>78.800000000000011</v>
      </c>
    </row>
    <row r="717" spans="1:24">
      <c r="A717">
        <v>12043</v>
      </c>
      <c r="B717" s="1">
        <v>40564.416666666664</v>
      </c>
      <c r="C717">
        <v>1</v>
      </c>
      <c r="D717">
        <v>0</v>
      </c>
      <c r="E717">
        <v>1</v>
      </c>
      <c r="F717">
        <v>1</v>
      </c>
      <c r="G717">
        <v>47</v>
      </c>
      <c r="H717" s="9">
        <v>31.000900000000001</v>
      </c>
      <c r="I717" s="2">
        <v>6</v>
      </c>
      <c r="J717" s="2">
        <v>56</v>
      </c>
      <c r="K717" s="2">
        <v>62</v>
      </c>
      <c r="L717">
        <f t="shared" si="143"/>
        <v>2011</v>
      </c>
      <c r="M717">
        <f t="shared" si="144"/>
        <v>1</v>
      </c>
      <c r="N717">
        <f t="shared" si="145"/>
        <v>5</v>
      </c>
      <c r="O717">
        <f t="shared" si="146"/>
        <v>10</v>
      </c>
      <c r="P717">
        <f t="shared" si="155"/>
        <v>0</v>
      </c>
      <c r="Q717">
        <f t="shared" si="147"/>
        <v>4</v>
      </c>
      <c r="R717">
        <f t="shared" si="148"/>
        <v>0</v>
      </c>
      <c r="S717">
        <f t="shared" si="149"/>
        <v>0</v>
      </c>
      <c r="T717">
        <f t="shared" si="150"/>
        <v>0</v>
      </c>
      <c r="U717">
        <f t="shared" si="151"/>
        <v>0</v>
      </c>
      <c r="V717">
        <f t="shared" si="152"/>
        <v>0</v>
      </c>
      <c r="W717">
        <f t="shared" si="153"/>
        <v>0</v>
      </c>
      <c r="X717">
        <f t="shared" si="154"/>
        <v>33.799999999999997</v>
      </c>
    </row>
    <row r="718" spans="1:24">
      <c r="A718">
        <v>12044</v>
      </c>
      <c r="B718" s="1">
        <v>41183</v>
      </c>
      <c r="C718">
        <v>4</v>
      </c>
      <c r="D718">
        <v>0</v>
      </c>
      <c r="E718">
        <v>1</v>
      </c>
      <c r="F718">
        <v>14</v>
      </c>
      <c r="G718">
        <v>72</v>
      </c>
      <c r="H718" s="9">
        <v>7.0015000000000001</v>
      </c>
      <c r="I718" s="7">
        <v>6</v>
      </c>
      <c r="J718" s="7">
        <v>39</v>
      </c>
      <c r="K718" s="2">
        <v>45</v>
      </c>
      <c r="L718">
        <f t="shared" si="143"/>
        <v>2012</v>
      </c>
      <c r="M718">
        <f t="shared" si="144"/>
        <v>10</v>
      </c>
      <c r="N718">
        <f t="shared" si="145"/>
        <v>1</v>
      </c>
      <c r="O718">
        <f t="shared" si="146"/>
        <v>0</v>
      </c>
      <c r="P718">
        <f t="shared" si="155"/>
        <v>0</v>
      </c>
      <c r="Q718">
        <f t="shared" si="147"/>
        <v>40</v>
      </c>
      <c r="R718">
        <f t="shared" si="148"/>
        <v>0</v>
      </c>
      <c r="S718">
        <f t="shared" si="149"/>
        <v>0</v>
      </c>
      <c r="T718">
        <f t="shared" si="150"/>
        <v>0</v>
      </c>
      <c r="U718">
        <f t="shared" si="151"/>
        <v>0</v>
      </c>
      <c r="V718">
        <f t="shared" si="152"/>
        <v>1</v>
      </c>
      <c r="W718">
        <f t="shared" si="153"/>
        <v>1</v>
      </c>
      <c r="X718">
        <f t="shared" si="154"/>
        <v>57.2</v>
      </c>
    </row>
    <row r="719" spans="1:24">
      <c r="A719">
        <v>12045</v>
      </c>
      <c r="B719" s="1">
        <v>41246.666666666664</v>
      </c>
      <c r="C719">
        <v>4</v>
      </c>
      <c r="D719">
        <v>0</v>
      </c>
      <c r="E719">
        <v>1</v>
      </c>
      <c r="F719">
        <v>21.000000000000004</v>
      </c>
      <c r="G719">
        <v>53</v>
      </c>
      <c r="H719" s="9">
        <v>8.9981000000000009</v>
      </c>
      <c r="I719" s="7">
        <v>45</v>
      </c>
      <c r="J719" s="7">
        <v>397</v>
      </c>
      <c r="K719" s="2">
        <v>442</v>
      </c>
      <c r="L719">
        <f t="shared" si="143"/>
        <v>2012</v>
      </c>
      <c r="M719">
        <f t="shared" si="144"/>
        <v>12</v>
      </c>
      <c r="N719">
        <f t="shared" si="145"/>
        <v>1</v>
      </c>
      <c r="O719">
        <f t="shared" si="146"/>
        <v>16</v>
      </c>
      <c r="P719">
        <f t="shared" si="155"/>
        <v>0</v>
      </c>
      <c r="Q719">
        <f t="shared" si="147"/>
        <v>49</v>
      </c>
      <c r="R719">
        <f t="shared" si="148"/>
        <v>0</v>
      </c>
      <c r="S719">
        <f t="shared" si="149"/>
        <v>0</v>
      </c>
      <c r="T719">
        <f t="shared" si="150"/>
        <v>0</v>
      </c>
      <c r="U719">
        <f t="shared" si="151"/>
        <v>0</v>
      </c>
      <c r="V719">
        <f t="shared" si="152"/>
        <v>1</v>
      </c>
      <c r="W719">
        <f t="shared" si="153"/>
        <v>1</v>
      </c>
      <c r="X719">
        <f t="shared" si="154"/>
        <v>69.800000000000011</v>
      </c>
    </row>
    <row r="720" spans="1:24">
      <c r="A720">
        <v>12046</v>
      </c>
      <c r="B720" s="1">
        <v>40597.833333333336</v>
      </c>
      <c r="C720">
        <v>1</v>
      </c>
      <c r="D720">
        <v>0</v>
      </c>
      <c r="E720">
        <v>1</v>
      </c>
      <c r="F720">
        <v>3</v>
      </c>
      <c r="G720">
        <v>60</v>
      </c>
      <c r="H720" s="9">
        <v>11.0014</v>
      </c>
      <c r="I720" s="2">
        <v>2</v>
      </c>
      <c r="J720" s="2">
        <v>105</v>
      </c>
      <c r="K720" s="2">
        <v>107</v>
      </c>
      <c r="L720">
        <f t="shared" si="143"/>
        <v>2011</v>
      </c>
      <c r="M720">
        <f t="shared" si="144"/>
        <v>2</v>
      </c>
      <c r="N720">
        <f t="shared" si="145"/>
        <v>3</v>
      </c>
      <c r="O720">
        <f t="shared" si="146"/>
        <v>20</v>
      </c>
      <c r="P720">
        <f t="shared" si="155"/>
        <v>0</v>
      </c>
      <c r="Q720">
        <f t="shared" si="147"/>
        <v>9</v>
      </c>
      <c r="R720">
        <f t="shared" si="148"/>
        <v>0</v>
      </c>
      <c r="S720">
        <f t="shared" si="149"/>
        <v>0</v>
      </c>
      <c r="T720">
        <f t="shared" si="150"/>
        <v>0</v>
      </c>
      <c r="U720">
        <f t="shared" si="151"/>
        <v>0</v>
      </c>
      <c r="V720">
        <f t="shared" si="152"/>
        <v>0</v>
      </c>
      <c r="W720">
        <f t="shared" si="153"/>
        <v>0</v>
      </c>
      <c r="X720">
        <f t="shared" si="154"/>
        <v>37.4</v>
      </c>
    </row>
    <row r="721" spans="1:24">
      <c r="A721">
        <v>12047</v>
      </c>
      <c r="B721" s="1">
        <v>41035.333333333336</v>
      </c>
      <c r="C721">
        <v>2</v>
      </c>
      <c r="D721">
        <v>0</v>
      </c>
      <c r="E721">
        <v>2</v>
      </c>
      <c r="F721">
        <v>16</v>
      </c>
      <c r="G721">
        <v>88</v>
      </c>
      <c r="H721" s="9">
        <v>8.9981000000000009</v>
      </c>
      <c r="I721" s="7">
        <v>23</v>
      </c>
      <c r="J721" s="7">
        <v>91</v>
      </c>
      <c r="K721" s="2">
        <v>114</v>
      </c>
      <c r="L721">
        <f t="shared" si="143"/>
        <v>2012</v>
      </c>
      <c r="M721">
        <f t="shared" si="144"/>
        <v>5</v>
      </c>
      <c r="N721">
        <f t="shared" si="145"/>
        <v>7</v>
      </c>
      <c r="O721">
        <f t="shared" si="146"/>
        <v>8</v>
      </c>
      <c r="P721">
        <f t="shared" si="155"/>
        <v>1</v>
      </c>
      <c r="Q721">
        <f t="shared" si="147"/>
        <v>19</v>
      </c>
      <c r="R721">
        <f t="shared" si="148"/>
        <v>1</v>
      </c>
      <c r="S721">
        <f t="shared" si="149"/>
        <v>0</v>
      </c>
      <c r="T721">
        <f t="shared" si="150"/>
        <v>1</v>
      </c>
      <c r="U721">
        <f t="shared" si="151"/>
        <v>0</v>
      </c>
      <c r="V721">
        <f t="shared" si="152"/>
        <v>0</v>
      </c>
      <c r="W721">
        <f t="shared" si="153"/>
        <v>1</v>
      </c>
      <c r="X721">
        <f t="shared" si="154"/>
        <v>60.8</v>
      </c>
    </row>
    <row r="722" spans="1:24">
      <c r="A722">
        <v>12048</v>
      </c>
      <c r="B722" s="1">
        <v>41258.416666666664</v>
      </c>
      <c r="C722">
        <v>4</v>
      </c>
      <c r="D722">
        <v>0</v>
      </c>
      <c r="E722">
        <v>1</v>
      </c>
      <c r="F722">
        <v>7</v>
      </c>
      <c r="G722">
        <v>61</v>
      </c>
      <c r="H722" s="9">
        <v>11.0014</v>
      </c>
      <c r="I722" s="7">
        <v>23</v>
      </c>
      <c r="J722" s="7">
        <v>250</v>
      </c>
      <c r="K722" s="2">
        <v>273</v>
      </c>
      <c r="L722">
        <f t="shared" si="143"/>
        <v>2012</v>
      </c>
      <c r="M722">
        <f t="shared" si="144"/>
        <v>12</v>
      </c>
      <c r="N722">
        <f t="shared" si="145"/>
        <v>6</v>
      </c>
      <c r="O722">
        <f t="shared" si="146"/>
        <v>10</v>
      </c>
      <c r="P722">
        <f t="shared" si="155"/>
        <v>1</v>
      </c>
      <c r="Q722">
        <f t="shared" si="147"/>
        <v>50</v>
      </c>
      <c r="R722">
        <f t="shared" si="148"/>
        <v>0</v>
      </c>
      <c r="S722">
        <f t="shared" si="149"/>
        <v>0</v>
      </c>
      <c r="T722">
        <f t="shared" si="150"/>
        <v>0</v>
      </c>
      <c r="U722">
        <f t="shared" si="151"/>
        <v>0</v>
      </c>
      <c r="V722">
        <f t="shared" si="152"/>
        <v>1</v>
      </c>
      <c r="W722">
        <f t="shared" si="153"/>
        <v>1</v>
      </c>
      <c r="X722">
        <f t="shared" si="154"/>
        <v>44.6</v>
      </c>
    </row>
    <row r="723" spans="1:24">
      <c r="A723">
        <v>12049</v>
      </c>
      <c r="B723" s="1">
        <v>40895.083333333336</v>
      </c>
      <c r="C723">
        <v>4</v>
      </c>
      <c r="D723">
        <v>0</v>
      </c>
      <c r="E723">
        <v>1</v>
      </c>
      <c r="F723">
        <v>2</v>
      </c>
      <c r="G723">
        <v>55</v>
      </c>
      <c r="H723" s="9">
        <v>7.0015000000000001</v>
      </c>
      <c r="I723" s="7">
        <v>2</v>
      </c>
      <c r="J723" s="7">
        <v>39</v>
      </c>
      <c r="K723" s="2">
        <v>41</v>
      </c>
      <c r="L723">
        <f t="shared" si="143"/>
        <v>2011</v>
      </c>
      <c r="M723">
        <f t="shared" si="144"/>
        <v>12</v>
      </c>
      <c r="N723">
        <f t="shared" si="145"/>
        <v>7</v>
      </c>
      <c r="O723">
        <f t="shared" si="146"/>
        <v>2</v>
      </c>
      <c r="P723">
        <f t="shared" si="155"/>
        <v>1</v>
      </c>
      <c r="Q723">
        <f t="shared" si="147"/>
        <v>52</v>
      </c>
      <c r="R723">
        <f t="shared" si="148"/>
        <v>0</v>
      </c>
      <c r="S723">
        <f t="shared" si="149"/>
        <v>0</v>
      </c>
      <c r="T723">
        <f t="shared" si="150"/>
        <v>0</v>
      </c>
      <c r="U723">
        <f t="shared" si="151"/>
        <v>0</v>
      </c>
      <c r="V723">
        <f t="shared" si="152"/>
        <v>1</v>
      </c>
      <c r="W723">
        <f t="shared" si="153"/>
        <v>0</v>
      </c>
      <c r="X723">
        <f t="shared" si="154"/>
        <v>35.6</v>
      </c>
    </row>
    <row r="724" spans="1:24">
      <c r="A724">
        <v>12050</v>
      </c>
      <c r="B724" s="1">
        <v>41059.458333333336</v>
      </c>
      <c r="C724">
        <v>2</v>
      </c>
      <c r="D724">
        <v>0</v>
      </c>
      <c r="E724">
        <v>2</v>
      </c>
      <c r="F724">
        <v>23.999999999999993</v>
      </c>
      <c r="G724">
        <v>65</v>
      </c>
      <c r="H724" s="9">
        <v>12.997999999999999</v>
      </c>
      <c r="I724" s="7">
        <v>53</v>
      </c>
      <c r="J724" s="7">
        <v>153</v>
      </c>
      <c r="K724" s="2">
        <v>206</v>
      </c>
      <c r="L724">
        <f t="shared" si="143"/>
        <v>2012</v>
      </c>
      <c r="M724">
        <f t="shared" si="144"/>
        <v>5</v>
      </c>
      <c r="N724">
        <f t="shared" si="145"/>
        <v>3</v>
      </c>
      <c r="O724">
        <f t="shared" si="146"/>
        <v>11</v>
      </c>
      <c r="P724">
        <f t="shared" si="155"/>
        <v>0</v>
      </c>
      <c r="Q724">
        <f t="shared" si="147"/>
        <v>22</v>
      </c>
      <c r="R724">
        <f t="shared" si="148"/>
        <v>1</v>
      </c>
      <c r="S724">
        <f t="shared" si="149"/>
        <v>0</v>
      </c>
      <c r="T724">
        <f t="shared" si="150"/>
        <v>1</v>
      </c>
      <c r="U724">
        <f t="shared" si="151"/>
        <v>0</v>
      </c>
      <c r="V724">
        <f t="shared" si="152"/>
        <v>0</v>
      </c>
      <c r="W724">
        <f t="shared" si="153"/>
        <v>1</v>
      </c>
      <c r="X724">
        <f t="shared" si="154"/>
        <v>75.199999999999989</v>
      </c>
    </row>
    <row r="725" spans="1:24">
      <c r="A725">
        <v>12051</v>
      </c>
      <c r="B725" s="1">
        <v>40981.791666666664</v>
      </c>
      <c r="C725">
        <v>1</v>
      </c>
      <c r="D725">
        <v>0</v>
      </c>
      <c r="E725">
        <v>1</v>
      </c>
      <c r="F725">
        <v>23</v>
      </c>
      <c r="G725">
        <v>47</v>
      </c>
      <c r="H725" s="9">
        <v>15.001300000000001</v>
      </c>
      <c r="I725" s="7">
        <v>50</v>
      </c>
      <c r="J725" s="7">
        <v>427</v>
      </c>
      <c r="K725" s="2">
        <v>477</v>
      </c>
      <c r="L725">
        <f t="shared" si="143"/>
        <v>2012</v>
      </c>
      <c r="M725">
        <f t="shared" si="144"/>
        <v>3</v>
      </c>
      <c r="N725">
        <f t="shared" si="145"/>
        <v>2</v>
      </c>
      <c r="O725">
        <f t="shared" si="146"/>
        <v>19</v>
      </c>
      <c r="P725">
        <f t="shared" si="155"/>
        <v>0</v>
      </c>
      <c r="Q725">
        <f t="shared" si="147"/>
        <v>11</v>
      </c>
      <c r="R725">
        <f t="shared" si="148"/>
        <v>0</v>
      </c>
      <c r="S725">
        <f t="shared" si="149"/>
        <v>0</v>
      </c>
      <c r="T725">
        <f t="shared" si="150"/>
        <v>0</v>
      </c>
      <c r="U725">
        <f t="shared" si="151"/>
        <v>0</v>
      </c>
      <c r="V725">
        <f t="shared" si="152"/>
        <v>0</v>
      </c>
      <c r="W725">
        <f t="shared" si="153"/>
        <v>1</v>
      </c>
      <c r="X725">
        <f t="shared" si="154"/>
        <v>73.400000000000006</v>
      </c>
    </row>
    <row r="726" spans="1:24">
      <c r="A726">
        <v>12052</v>
      </c>
      <c r="B726" s="1">
        <v>40627.041666666664</v>
      </c>
      <c r="C726">
        <v>2</v>
      </c>
      <c r="D726">
        <v>0</v>
      </c>
      <c r="E726">
        <v>1</v>
      </c>
      <c r="F726">
        <v>1</v>
      </c>
      <c r="G726">
        <v>69</v>
      </c>
      <c r="H726" s="9">
        <v>11.0014</v>
      </c>
      <c r="I726" s="2">
        <v>0</v>
      </c>
      <c r="J726" s="2">
        <v>5</v>
      </c>
      <c r="K726" s="2">
        <v>5</v>
      </c>
      <c r="L726">
        <f t="shared" si="143"/>
        <v>2011</v>
      </c>
      <c r="M726">
        <f t="shared" si="144"/>
        <v>3</v>
      </c>
      <c r="N726">
        <f t="shared" si="145"/>
        <v>5</v>
      </c>
      <c r="O726">
        <f t="shared" si="146"/>
        <v>1</v>
      </c>
      <c r="P726">
        <f t="shared" si="155"/>
        <v>0</v>
      </c>
      <c r="Q726">
        <f t="shared" si="147"/>
        <v>13</v>
      </c>
      <c r="R726">
        <f t="shared" si="148"/>
        <v>0</v>
      </c>
      <c r="S726">
        <f t="shared" si="149"/>
        <v>0</v>
      </c>
      <c r="T726">
        <f t="shared" si="150"/>
        <v>1</v>
      </c>
      <c r="U726">
        <f t="shared" si="151"/>
        <v>0</v>
      </c>
      <c r="V726">
        <f t="shared" si="152"/>
        <v>0</v>
      </c>
      <c r="W726">
        <f t="shared" si="153"/>
        <v>0</v>
      </c>
      <c r="X726">
        <f t="shared" si="154"/>
        <v>33.799999999999997</v>
      </c>
    </row>
    <row r="727" spans="1:24">
      <c r="A727">
        <v>12053</v>
      </c>
      <c r="B727" s="1">
        <v>40997.208333333336</v>
      </c>
      <c r="C727">
        <v>2</v>
      </c>
      <c r="D727">
        <v>0</v>
      </c>
      <c r="E727">
        <v>1</v>
      </c>
      <c r="F727">
        <v>16</v>
      </c>
      <c r="G727">
        <v>45</v>
      </c>
      <c r="H727" s="9">
        <v>15.001300000000001</v>
      </c>
      <c r="I727" s="7">
        <v>2</v>
      </c>
      <c r="J727" s="7">
        <v>30</v>
      </c>
      <c r="K727" s="2">
        <v>32</v>
      </c>
      <c r="L727">
        <f t="shared" si="143"/>
        <v>2012</v>
      </c>
      <c r="M727">
        <f t="shared" si="144"/>
        <v>3</v>
      </c>
      <c r="N727">
        <f t="shared" si="145"/>
        <v>4</v>
      </c>
      <c r="O727">
        <f t="shared" si="146"/>
        <v>5</v>
      </c>
      <c r="P727">
        <f t="shared" si="155"/>
        <v>0</v>
      </c>
      <c r="Q727">
        <f t="shared" si="147"/>
        <v>13</v>
      </c>
      <c r="R727">
        <f t="shared" si="148"/>
        <v>0</v>
      </c>
      <c r="S727">
        <f t="shared" si="149"/>
        <v>0</v>
      </c>
      <c r="T727">
        <f t="shared" si="150"/>
        <v>1</v>
      </c>
      <c r="U727">
        <f t="shared" si="151"/>
        <v>0</v>
      </c>
      <c r="V727">
        <f t="shared" si="152"/>
        <v>0</v>
      </c>
      <c r="W727">
        <f t="shared" si="153"/>
        <v>1</v>
      </c>
      <c r="X727">
        <f t="shared" si="154"/>
        <v>60.8</v>
      </c>
    </row>
    <row r="728" spans="1:24">
      <c r="A728">
        <v>12054</v>
      </c>
      <c r="B728" s="1">
        <v>41144.625</v>
      </c>
      <c r="C728">
        <v>3</v>
      </c>
      <c r="D728">
        <v>0</v>
      </c>
      <c r="E728">
        <v>1</v>
      </c>
      <c r="F728">
        <v>30</v>
      </c>
      <c r="G728">
        <v>46</v>
      </c>
      <c r="H728" s="9">
        <v>8.9981000000000009</v>
      </c>
      <c r="I728" s="7">
        <v>104</v>
      </c>
      <c r="J728" s="7">
        <v>201</v>
      </c>
      <c r="K728" s="2">
        <v>305</v>
      </c>
      <c r="L728">
        <f t="shared" si="143"/>
        <v>2012</v>
      </c>
      <c r="M728">
        <f t="shared" si="144"/>
        <v>8</v>
      </c>
      <c r="N728">
        <f t="shared" si="145"/>
        <v>4</v>
      </c>
      <c r="O728">
        <f t="shared" si="146"/>
        <v>15</v>
      </c>
      <c r="P728">
        <f t="shared" si="155"/>
        <v>0</v>
      </c>
      <c r="Q728">
        <f t="shared" si="147"/>
        <v>34</v>
      </c>
      <c r="R728">
        <f t="shared" si="148"/>
        <v>0</v>
      </c>
      <c r="S728">
        <f t="shared" si="149"/>
        <v>0</v>
      </c>
      <c r="T728">
        <f t="shared" si="150"/>
        <v>0</v>
      </c>
      <c r="U728">
        <f t="shared" si="151"/>
        <v>1</v>
      </c>
      <c r="V728">
        <f t="shared" si="152"/>
        <v>0</v>
      </c>
      <c r="W728">
        <f t="shared" si="153"/>
        <v>1</v>
      </c>
      <c r="X728">
        <f t="shared" si="154"/>
        <v>86</v>
      </c>
    </row>
    <row r="729" spans="1:24">
      <c r="A729">
        <v>12055</v>
      </c>
      <c r="B729" s="1">
        <v>40612.208333333336</v>
      </c>
      <c r="C729">
        <v>1</v>
      </c>
      <c r="D729">
        <v>0</v>
      </c>
      <c r="E729">
        <v>3</v>
      </c>
      <c r="F729">
        <v>9</v>
      </c>
      <c r="G729">
        <v>0</v>
      </c>
      <c r="H729" s="9">
        <v>12.997999999999999</v>
      </c>
      <c r="I729" s="2">
        <v>1</v>
      </c>
      <c r="J729" s="2">
        <v>2</v>
      </c>
      <c r="K729" s="2">
        <v>3</v>
      </c>
      <c r="L729">
        <f t="shared" si="143"/>
        <v>2011</v>
      </c>
      <c r="M729">
        <f t="shared" si="144"/>
        <v>3</v>
      </c>
      <c r="N729">
        <f t="shared" si="145"/>
        <v>4</v>
      </c>
      <c r="O729">
        <f t="shared" si="146"/>
        <v>5</v>
      </c>
      <c r="P729">
        <f t="shared" si="155"/>
        <v>0</v>
      </c>
      <c r="Q729">
        <f t="shared" si="147"/>
        <v>11</v>
      </c>
      <c r="R729">
        <f t="shared" si="148"/>
        <v>0</v>
      </c>
      <c r="S729">
        <f t="shared" si="149"/>
        <v>1</v>
      </c>
      <c r="T729">
        <f t="shared" si="150"/>
        <v>0</v>
      </c>
      <c r="U729">
        <f t="shared" si="151"/>
        <v>0</v>
      </c>
      <c r="V729">
        <f t="shared" si="152"/>
        <v>0</v>
      </c>
      <c r="W729">
        <f t="shared" si="153"/>
        <v>0</v>
      </c>
      <c r="X729">
        <f t="shared" si="154"/>
        <v>48.2</v>
      </c>
    </row>
    <row r="730" spans="1:24">
      <c r="A730">
        <v>12056</v>
      </c>
      <c r="B730" s="1">
        <v>41038.75</v>
      </c>
      <c r="C730">
        <v>2</v>
      </c>
      <c r="D730">
        <v>0</v>
      </c>
      <c r="E730">
        <v>3</v>
      </c>
      <c r="F730">
        <v>17</v>
      </c>
      <c r="G730">
        <v>77</v>
      </c>
      <c r="H730" s="9">
        <v>39.000700000000002</v>
      </c>
      <c r="I730" s="7">
        <v>23</v>
      </c>
      <c r="J730" s="7">
        <v>349</v>
      </c>
      <c r="K730" s="2">
        <v>372</v>
      </c>
      <c r="L730">
        <f t="shared" si="143"/>
        <v>2012</v>
      </c>
      <c r="M730">
        <f t="shared" si="144"/>
        <v>5</v>
      </c>
      <c r="N730">
        <f t="shared" si="145"/>
        <v>3</v>
      </c>
      <c r="O730">
        <f t="shared" si="146"/>
        <v>18</v>
      </c>
      <c r="P730">
        <f t="shared" si="155"/>
        <v>0</v>
      </c>
      <c r="Q730">
        <f t="shared" si="147"/>
        <v>19</v>
      </c>
      <c r="R730">
        <f t="shared" si="148"/>
        <v>0</v>
      </c>
      <c r="S730">
        <f t="shared" si="149"/>
        <v>1</v>
      </c>
      <c r="T730">
        <f t="shared" si="150"/>
        <v>1</v>
      </c>
      <c r="U730">
        <f t="shared" si="151"/>
        <v>0</v>
      </c>
      <c r="V730">
        <f t="shared" si="152"/>
        <v>0</v>
      </c>
      <c r="W730">
        <f t="shared" si="153"/>
        <v>1</v>
      </c>
      <c r="X730">
        <f t="shared" si="154"/>
        <v>62.6</v>
      </c>
    </row>
    <row r="731" spans="1:24">
      <c r="A731">
        <v>12057</v>
      </c>
      <c r="B731" s="1">
        <v>41237.666666666664</v>
      </c>
      <c r="C731">
        <v>4</v>
      </c>
      <c r="D731">
        <v>0</v>
      </c>
      <c r="E731">
        <v>1</v>
      </c>
      <c r="F731">
        <v>5.0000000000000018</v>
      </c>
      <c r="G731">
        <v>38</v>
      </c>
      <c r="H731" s="9">
        <v>30.002600000000001</v>
      </c>
      <c r="I731" s="7">
        <v>43</v>
      </c>
      <c r="J731" s="7">
        <v>127</v>
      </c>
      <c r="K731" s="2">
        <v>170</v>
      </c>
      <c r="L731">
        <f t="shared" si="143"/>
        <v>2012</v>
      </c>
      <c r="M731">
        <f t="shared" si="144"/>
        <v>11</v>
      </c>
      <c r="N731">
        <f t="shared" si="145"/>
        <v>6</v>
      </c>
      <c r="O731">
        <f t="shared" si="146"/>
        <v>16</v>
      </c>
      <c r="P731">
        <f t="shared" si="155"/>
        <v>1</v>
      </c>
      <c r="Q731">
        <f t="shared" si="147"/>
        <v>47</v>
      </c>
      <c r="R731">
        <f t="shared" si="148"/>
        <v>0</v>
      </c>
      <c r="S731">
        <f t="shared" si="149"/>
        <v>0</v>
      </c>
      <c r="T731">
        <f t="shared" si="150"/>
        <v>0</v>
      </c>
      <c r="U731">
        <f t="shared" si="151"/>
        <v>0</v>
      </c>
      <c r="V731">
        <f t="shared" si="152"/>
        <v>1</v>
      </c>
      <c r="W731">
        <f t="shared" si="153"/>
        <v>1</v>
      </c>
      <c r="X731">
        <f t="shared" si="154"/>
        <v>41</v>
      </c>
    </row>
    <row r="732" spans="1:24">
      <c r="A732">
        <v>12058</v>
      </c>
      <c r="B732" s="1">
        <v>40780.791666666664</v>
      </c>
      <c r="C732">
        <v>3</v>
      </c>
      <c r="D732">
        <v>0</v>
      </c>
      <c r="E732">
        <v>2</v>
      </c>
      <c r="F732">
        <v>23.999999999999993</v>
      </c>
      <c r="G732">
        <v>78</v>
      </c>
      <c r="H732" s="9">
        <v>22.002800000000001</v>
      </c>
      <c r="I732" s="7">
        <v>31</v>
      </c>
      <c r="J732" s="7">
        <v>241</v>
      </c>
      <c r="K732" s="2">
        <v>272</v>
      </c>
      <c r="L732">
        <f t="shared" si="143"/>
        <v>2011</v>
      </c>
      <c r="M732">
        <f t="shared" si="144"/>
        <v>8</v>
      </c>
      <c r="N732">
        <f t="shared" si="145"/>
        <v>4</v>
      </c>
      <c r="O732">
        <f t="shared" si="146"/>
        <v>19</v>
      </c>
      <c r="P732">
        <f t="shared" si="155"/>
        <v>0</v>
      </c>
      <c r="Q732">
        <f t="shared" si="147"/>
        <v>35</v>
      </c>
      <c r="R732">
        <f t="shared" si="148"/>
        <v>1</v>
      </c>
      <c r="S732">
        <f t="shared" si="149"/>
        <v>0</v>
      </c>
      <c r="T732">
        <f t="shared" si="150"/>
        <v>0</v>
      </c>
      <c r="U732">
        <f t="shared" si="151"/>
        <v>1</v>
      </c>
      <c r="V732">
        <f t="shared" si="152"/>
        <v>0</v>
      </c>
      <c r="W732">
        <f t="shared" si="153"/>
        <v>0</v>
      </c>
      <c r="X732">
        <f t="shared" si="154"/>
        <v>75.199999999999989</v>
      </c>
    </row>
    <row r="733" spans="1:24">
      <c r="A733">
        <v>12059</v>
      </c>
      <c r="B733" s="1">
        <v>40849.333333333336</v>
      </c>
      <c r="C733">
        <v>4</v>
      </c>
      <c r="D733">
        <v>0</v>
      </c>
      <c r="E733">
        <v>1</v>
      </c>
      <c r="F733">
        <v>7</v>
      </c>
      <c r="G733">
        <v>87</v>
      </c>
      <c r="H733" s="9">
        <v>0</v>
      </c>
      <c r="I733" s="7">
        <v>20</v>
      </c>
      <c r="J733" s="7">
        <v>451</v>
      </c>
      <c r="K733" s="2">
        <v>471</v>
      </c>
      <c r="L733">
        <f t="shared" si="143"/>
        <v>2011</v>
      </c>
      <c r="M733">
        <f t="shared" si="144"/>
        <v>11</v>
      </c>
      <c r="N733">
        <f t="shared" si="145"/>
        <v>3</v>
      </c>
      <c r="O733">
        <f t="shared" si="146"/>
        <v>8</v>
      </c>
      <c r="P733">
        <f t="shared" si="155"/>
        <v>0</v>
      </c>
      <c r="Q733">
        <f t="shared" si="147"/>
        <v>45</v>
      </c>
      <c r="R733">
        <f t="shared" si="148"/>
        <v>0</v>
      </c>
      <c r="S733">
        <f t="shared" si="149"/>
        <v>0</v>
      </c>
      <c r="T733">
        <f t="shared" si="150"/>
        <v>0</v>
      </c>
      <c r="U733">
        <f t="shared" si="151"/>
        <v>0</v>
      </c>
      <c r="V733">
        <f t="shared" si="152"/>
        <v>1</v>
      </c>
      <c r="W733">
        <f t="shared" si="153"/>
        <v>0</v>
      </c>
      <c r="X733">
        <f t="shared" si="154"/>
        <v>44.6</v>
      </c>
    </row>
    <row r="734" spans="1:24">
      <c r="A734">
        <v>12060</v>
      </c>
      <c r="B734" s="1">
        <v>40745.541666666664</v>
      </c>
      <c r="C734">
        <v>3</v>
      </c>
      <c r="D734">
        <v>0</v>
      </c>
      <c r="E734">
        <v>1</v>
      </c>
      <c r="F734">
        <v>35</v>
      </c>
      <c r="G734">
        <v>56</v>
      </c>
      <c r="H734" s="9">
        <v>19.999500000000001</v>
      </c>
      <c r="I734" s="7">
        <v>21</v>
      </c>
      <c r="J734" s="7">
        <v>81</v>
      </c>
      <c r="K734" s="2">
        <v>102</v>
      </c>
      <c r="L734">
        <f t="shared" si="143"/>
        <v>2011</v>
      </c>
      <c r="M734">
        <f t="shared" si="144"/>
        <v>7</v>
      </c>
      <c r="N734">
        <f t="shared" si="145"/>
        <v>4</v>
      </c>
      <c r="O734">
        <f t="shared" si="146"/>
        <v>13</v>
      </c>
      <c r="P734">
        <f t="shared" si="155"/>
        <v>0</v>
      </c>
      <c r="Q734">
        <f t="shared" si="147"/>
        <v>30</v>
      </c>
      <c r="R734">
        <f t="shared" si="148"/>
        <v>0</v>
      </c>
      <c r="S734">
        <f t="shared" si="149"/>
        <v>0</v>
      </c>
      <c r="T734">
        <f t="shared" si="150"/>
        <v>0</v>
      </c>
      <c r="U734">
        <f t="shared" si="151"/>
        <v>1</v>
      </c>
      <c r="V734">
        <f t="shared" si="152"/>
        <v>0</v>
      </c>
      <c r="W734">
        <f t="shared" si="153"/>
        <v>0</v>
      </c>
      <c r="X734">
        <f t="shared" si="154"/>
        <v>95</v>
      </c>
    </row>
    <row r="735" spans="1:24">
      <c r="A735">
        <v>12061</v>
      </c>
      <c r="B735" s="1">
        <v>40680.25</v>
      </c>
      <c r="C735">
        <v>2</v>
      </c>
      <c r="D735">
        <v>0</v>
      </c>
      <c r="E735">
        <v>3</v>
      </c>
      <c r="F735">
        <v>17</v>
      </c>
      <c r="G735">
        <v>94</v>
      </c>
      <c r="H735" s="9">
        <v>16.997900000000001</v>
      </c>
      <c r="I735" s="7">
        <v>0</v>
      </c>
      <c r="J735" s="7">
        <v>49</v>
      </c>
      <c r="K735" s="2">
        <v>49</v>
      </c>
      <c r="L735">
        <f t="shared" si="143"/>
        <v>2011</v>
      </c>
      <c r="M735">
        <f t="shared" si="144"/>
        <v>5</v>
      </c>
      <c r="N735">
        <f t="shared" si="145"/>
        <v>2</v>
      </c>
      <c r="O735">
        <f t="shared" si="146"/>
        <v>6</v>
      </c>
      <c r="P735">
        <f t="shared" si="155"/>
        <v>0</v>
      </c>
      <c r="Q735">
        <f t="shared" si="147"/>
        <v>21</v>
      </c>
      <c r="R735">
        <f t="shared" si="148"/>
        <v>0</v>
      </c>
      <c r="S735">
        <f t="shared" si="149"/>
        <v>1</v>
      </c>
      <c r="T735">
        <f t="shared" si="150"/>
        <v>1</v>
      </c>
      <c r="U735">
        <f t="shared" si="151"/>
        <v>0</v>
      </c>
      <c r="V735">
        <f t="shared" si="152"/>
        <v>0</v>
      </c>
      <c r="W735">
        <f t="shared" si="153"/>
        <v>0</v>
      </c>
      <c r="X735">
        <f t="shared" si="154"/>
        <v>62.6</v>
      </c>
    </row>
    <row r="736" spans="1:24">
      <c r="A736">
        <v>12062</v>
      </c>
      <c r="B736" s="1">
        <v>40612.875</v>
      </c>
      <c r="C736">
        <v>1</v>
      </c>
      <c r="D736">
        <v>0</v>
      </c>
      <c r="E736">
        <v>3</v>
      </c>
      <c r="F736">
        <v>9</v>
      </c>
      <c r="G736">
        <v>0</v>
      </c>
      <c r="H736" s="9">
        <v>15.001300000000001</v>
      </c>
      <c r="I736" s="2">
        <v>1</v>
      </c>
      <c r="J736" s="2">
        <v>27</v>
      </c>
      <c r="K736" s="2">
        <v>28</v>
      </c>
      <c r="L736">
        <f t="shared" si="143"/>
        <v>2011</v>
      </c>
      <c r="M736">
        <f t="shared" si="144"/>
        <v>3</v>
      </c>
      <c r="N736">
        <f t="shared" si="145"/>
        <v>4</v>
      </c>
      <c r="O736">
        <f t="shared" si="146"/>
        <v>21</v>
      </c>
      <c r="P736">
        <f t="shared" si="155"/>
        <v>0</v>
      </c>
      <c r="Q736">
        <f t="shared" si="147"/>
        <v>11</v>
      </c>
      <c r="R736">
        <f t="shared" si="148"/>
        <v>0</v>
      </c>
      <c r="S736">
        <f t="shared" si="149"/>
        <v>1</v>
      </c>
      <c r="T736">
        <f t="shared" si="150"/>
        <v>0</v>
      </c>
      <c r="U736">
        <f t="shared" si="151"/>
        <v>0</v>
      </c>
      <c r="V736">
        <f t="shared" si="152"/>
        <v>0</v>
      </c>
      <c r="W736">
        <f t="shared" si="153"/>
        <v>0</v>
      </c>
      <c r="X736">
        <f t="shared" si="154"/>
        <v>48.2</v>
      </c>
    </row>
    <row r="737" spans="1:24">
      <c r="A737">
        <v>12063</v>
      </c>
      <c r="B737" s="1">
        <v>40800</v>
      </c>
      <c r="C737">
        <v>3</v>
      </c>
      <c r="D737">
        <v>0</v>
      </c>
      <c r="E737">
        <v>1</v>
      </c>
      <c r="F737">
        <v>22</v>
      </c>
      <c r="G737">
        <v>78</v>
      </c>
      <c r="H737" s="9">
        <v>6.0031999999999996</v>
      </c>
      <c r="I737" s="7">
        <v>5</v>
      </c>
      <c r="J737" s="7">
        <v>28</v>
      </c>
      <c r="K737" s="2">
        <v>33</v>
      </c>
      <c r="L737">
        <f t="shared" si="143"/>
        <v>2011</v>
      </c>
      <c r="M737">
        <f t="shared" si="144"/>
        <v>9</v>
      </c>
      <c r="N737">
        <f t="shared" si="145"/>
        <v>3</v>
      </c>
      <c r="O737">
        <f t="shared" si="146"/>
        <v>0</v>
      </c>
      <c r="P737">
        <f t="shared" si="155"/>
        <v>0</v>
      </c>
      <c r="Q737">
        <f t="shared" si="147"/>
        <v>38</v>
      </c>
      <c r="R737">
        <f t="shared" si="148"/>
        <v>0</v>
      </c>
      <c r="S737">
        <f t="shared" si="149"/>
        <v>0</v>
      </c>
      <c r="T737">
        <f t="shared" si="150"/>
        <v>0</v>
      </c>
      <c r="U737">
        <f t="shared" si="151"/>
        <v>1</v>
      </c>
      <c r="V737">
        <f t="shared" si="152"/>
        <v>0</v>
      </c>
      <c r="W737">
        <f t="shared" si="153"/>
        <v>0</v>
      </c>
      <c r="X737">
        <f t="shared" si="154"/>
        <v>71.599999999999994</v>
      </c>
    </row>
    <row r="738" spans="1:24">
      <c r="A738">
        <v>12064</v>
      </c>
      <c r="B738" s="1">
        <v>40842.791666666664</v>
      </c>
      <c r="C738">
        <v>4</v>
      </c>
      <c r="D738">
        <v>0</v>
      </c>
      <c r="E738">
        <v>1</v>
      </c>
      <c r="F738">
        <v>16</v>
      </c>
      <c r="G738">
        <v>82</v>
      </c>
      <c r="H738" s="9">
        <v>0</v>
      </c>
      <c r="I738" s="7">
        <v>25</v>
      </c>
      <c r="J738" s="7">
        <v>305</v>
      </c>
      <c r="K738" s="2">
        <v>330</v>
      </c>
      <c r="L738">
        <f t="shared" si="143"/>
        <v>2011</v>
      </c>
      <c r="M738">
        <f t="shared" si="144"/>
        <v>10</v>
      </c>
      <c r="N738">
        <f t="shared" si="145"/>
        <v>3</v>
      </c>
      <c r="O738">
        <f t="shared" si="146"/>
        <v>19</v>
      </c>
      <c r="P738">
        <f t="shared" si="155"/>
        <v>0</v>
      </c>
      <c r="Q738">
        <f t="shared" si="147"/>
        <v>44</v>
      </c>
      <c r="R738">
        <f t="shared" si="148"/>
        <v>0</v>
      </c>
      <c r="S738">
        <f t="shared" si="149"/>
        <v>0</v>
      </c>
      <c r="T738">
        <f t="shared" si="150"/>
        <v>0</v>
      </c>
      <c r="U738">
        <f t="shared" si="151"/>
        <v>0</v>
      </c>
      <c r="V738">
        <f t="shared" si="152"/>
        <v>1</v>
      </c>
      <c r="W738">
        <f t="shared" si="153"/>
        <v>0</v>
      </c>
      <c r="X738">
        <f t="shared" si="154"/>
        <v>60.8</v>
      </c>
    </row>
    <row r="739" spans="1:24">
      <c r="A739">
        <v>12065</v>
      </c>
      <c r="B739" s="1">
        <v>40789.458333333336</v>
      </c>
      <c r="C739">
        <v>3</v>
      </c>
      <c r="D739">
        <v>0</v>
      </c>
      <c r="E739">
        <v>3</v>
      </c>
      <c r="F739">
        <v>23.999999999999993</v>
      </c>
      <c r="G739">
        <v>69</v>
      </c>
      <c r="H739" s="9">
        <v>19.001200000000001</v>
      </c>
      <c r="I739" s="7">
        <v>66</v>
      </c>
      <c r="J739" s="7">
        <v>128</v>
      </c>
      <c r="K739" s="2">
        <v>194</v>
      </c>
      <c r="L739">
        <f t="shared" si="143"/>
        <v>2011</v>
      </c>
      <c r="M739">
        <f t="shared" si="144"/>
        <v>9</v>
      </c>
      <c r="N739">
        <f t="shared" si="145"/>
        <v>6</v>
      </c>
      <c r="O739">
        <f t="shared" si="146"/>
        <v>11</v>
      </c>
      <c r="P739">
        <f t="shared" si="155"/>
        <v>1</v>
      </c>
      <c r="Q739">
        <f t="shared" si="147"/>
        <v>36</v>
      </c>
      <c r="R739">
        <f t="shared" si="148"/>
        <v>0</v>
      </c>
      <c r="S739">
        <f t="shared" si="149"/>
        <v>1</v>
      </c>
      <c r="T739">
        <f t="shared" si="150"/>
        <v>0</v>
      </c>
      <c r="U739">
        <f t="shared" si="151"/>
        <v>1</v>
      </c>
      <c r="V739">
        <f t="shared" si="152"/>
        <v>0</v>
      </c>
      <c r="W739">
        <f t="shared" si="153"/>
        <v>0</v>
      </c>
      <c r="X739">
        <f t="shared" si="154"/>
        <v>75.199999999999989</v>
      </c>
    </row>
    <row r="740" spans="1:24">
      <c r="A740">
        <v>12066</v>
      </c>
      <c r="B740" s="1">
        <v>40843.541666666664</v>
      </c>
      <c r="C740">
        <v>4</v>
      </c>
      <c r="D740">
        <v>0</v>
      </c>
      <c r="E740">
        <v>2</v>
      </c>
      <c r="F740">
        <v>16</v>
      </c>
      <c r="G740">
        <v>88</v>
      </c>
      <c r="H740" s="9">
        <v>11.0014</v>
      </c>
      <c r="I740" s="7">
        <v>10</v>
      </c>
      <c r="J740" s="7">
        <v>64</v>
      </c>
      <c r="K740" s="2">
        <v>74</v>
      </c>
      <c r="L740">
        <f t="shared" si="143"/>
        <v>2011</v>
      </c>
      <c r="M740">
        <f t="shared" si="144"/>
        <v>10</v>
      </c>
      <c r="N740">
        <f t="shared" si="145"/>
        <v>4</v>
      </c>
      <c r="O740">
        <f t="shared" si="146"/>
        <v>13</v>
      </c>
      <c r="P740">
        <f t="shared" si="155"/>
        <v>0</v>
      </c>
      <c r="Q740">
        <f t="shared" si="147"/>
        <v>44</v>
      </c>
      <c r="R740">
        <f t="shared" si="148"/>
        <v>1</v>
      </c>
      <c r="S740">
        <f t="shared" si="149"/>
        <v>0</v>
      </c>
      <c r="T740">
        <f t="shared" si="150"/>
        <v>0</v>
      </c>
      <c r="U740">
        <f t="shared" si="151"/>
        <v>0</v>
      </c>
      <c r="V740">
        <f t="shared" si="152"/>
        <v>1</v>
      </c>
      <c r="W740">
        <f t="shared" si="153"/>
        <v>0</v>
      </c>
      <c r="X740">
        <f t="shared" si="154"/>
        <v>60.8</v>
      </c>
    </row>
    <row r="741" spans="1:24">
      <c r="A741">
        <v>12067</v>
      </c>
      <c r="B741" s="1">
        <v>41004.583333333336</v>
      </c>
      <c r="C741">
        <v>2</v>
      </c>
      <c r="D741">
        <v>0</v>
      </c>
      <c r="E741">
        <v>1</v>
      </c>
      <c r="F741">
        <v>14</v>
      </c>
      <c r="G741">
        <v>33</v>
      </c>
      <c r="H741" s="9">
        <v>11.0014</v>
      </c>
      <c r="I741" s="7">
        <v>143</v>
      </c>
      <c r="J741" s="7">
        <v>144</v>
      </c>
      <c r="K741" s="2">
        <v>287</v>
      </c>
      <c r="L741">
        <f t="shared" si="143"/>
        <v>2012</v>
      </c>
      <c r="M741">
        <f t="shared" si="144"/>
        <v>4</v>
      </c>
      <c r="N741">
        <f t="shared" si="145"/>
        <v>4</v>
      </c>
      <c r="O741">
        <f t="shared" si="146"/>
        <v>14</v>
      </c>
      <c r="P741">
        <f t="shared" si="155"/>
        <v>0</v>
      </c>
      <c r="Q741">
        <f t="shared" si="147"/>
        <v>14</v>
      </c>
      <c r="R741">
        <f t="shared" si="148"/>
        <v>0</v>
      </c>
      <c r="S741">
        <f t="shared" si="149"/>
        <v>0</v>
      </c>
      <c r="T741">
        <f t="shared" si="150"/>
        <v>1</v>
      </c>
      <c r="U741">
        <f t="shared" si="151"/>
        <v>0</v>
      </c>
      <c r="V741">
        <f t="shared" si="152"/>
        <v>0</v>
      </c>
      <c r="W741">
        <f t="shared" si="153"/>
        <v>1</v>
      </c>
      <c r="X741">
        <f t="shared" si="154"/>
        <v>57.2</v>
      </c>
    </row>
    <row r="742" spans="1:24">
      <c r="A742">
        <v>12068</v>
      </c>
      <c r="B742" s="1">
        <v>41037.041666666664</v>
      </c>
      <c r="C742">
        <v>2</v>
      </c>
      <c r="D742">
        <v>0</v>
      </c>
      <c r="E742">
        <v>2</v>
      </c>
      <c r="F742">
        <v>17</v>
      </c>
      <c r="G742">
        <v>59</v>
      </c>
      <c r="H742" s="9">
        <v>15.001300000000001</v>
      </c>
      <c r="I742" s="7">
        <v>6</v>
      </c>
      <c r="J742" s="7">
        <v>3</v>
      </c>
      <c r="K742" s="2">
        <v>9</v>
      </c>
      <c r="L742">
        <f t="shared" si="143"/>
        <v>2012</v>
      </c>
      <c r="M742">
        <f t="shared" si="144"/>
        <v>5</v>
      </c>
      <c r="N742">
        <f t="shared" si="145"/>
        <v>2</v>
      </c>
      <c r="O742">
        <f t="shared" si="146"/>
        <v>1</v>
      </c>
      <c r="P742">
        <f t="shared" si="155"/>
        <v>0</v>
      </c>
      <c r="Q742">
        <f t="shared" si="147"/>
        <v>19</v>
      </c>
      <c r="R742">
        <f t="shared" si="148"/>
        <v>1</v>
      </c>
      <c r="S742">
        <f t="shared" si="149"/>
        <v>0</v>
      </c>
      <c r="T742">
        <f t="shared" si="150"/>
        <v>1</v>
      </c>
      <c r="U742">
        <f t="shared" si="151"/>
        <v>0</v>
      </c>
      <c r="V742">
        <f t="shared" si="152"/>
        <v>0</v>
      </c>
      <c r="W742">
        <f t="shared" si="153"/>
        <v>1</v>
      </c>
      <c r="X742">
        <f t="shared" si="154"/>
        <v>62.6</v>
      </c>
    </row>
    <row r="743" spans="1:24">
      <c r="A743">
        <v>12069</v>
      </c>
      <c r="B743" s="1">
        <v>40681.958333333336</v>
      </c>
      <c r="C743">
        <v>2</v>
      </c>
      <c r="D743">
        <v>0</v>
      </c>
      <c r="E743">
        <v>1</v>
      </c>
      <c r="F743">
        <v>17</v>
      </c>
      <c r="G743">
        <v>94</v>
      </c>
      <c r="H743" s="9">
        <v>6.0031999999999996</v>
      </c>
      <c r="I743" s="7">
        <v>10</v>
      </c>
      <c r="J743" s="7">
        <v>49</v>
      </c>
      <c r="K743" s="2">
        <v>59</v>
      </c>
      <c r="L743">
        <f t="shared" si="143"/>
        <v>2011</v>
      </c>
      <c r="M743">
        <f t="shared" si="144"/>
        <v>5</v>
      </c>
      <c r="N743">
        <f t="shared" si="145"/>
        <v>3</v>
      </c>
      <c r="O743">
        <f t="shared" si="146"/>
        <v>23</v>
      </c>
      <c r="P743">
        <f t="shared" si="155"/>
        <v>0</v>
      </c>
      <c r="Q743">
        <f t="shared" si="147"/>
        <v>21</v>
      </c>
      <c r="R743">
        <f t="shared" si="148"/>
        <v>0</v>
      </c>
      <c r="S743">
        <f t="shared" si="149"/>
        <v>0</v>
      </c>
      <c r="T743">
        <f t="shared" si="150"/>
        <v>1</v>
      </c>
      <c r="U743">
        <f t="shared" si="151"/>
        <v>0</v>
      </c>
      <c r="V743">
        <f t="shared" si="152"/>
        <v>0</v>
      </c>
      <c r="W743">
        <f t="shared" si="153"/>
        <v>0</v>
      </c>
      <c r="X743">
        <f t="shared" si="154"/>
        <v>62.6</v>
      </c>
    </row>
    <row r="744" spans="1:24">
      <c r="A744">
        <v>12070</v>
      </c>
      <c r="B744" s="1">
        <v>40737.625</v>
      </c>
      <c r="C744">
        <v>3</v>
      </c>
      <c r="D744">
        <v>0</v>
      </c>
      <c r="E744">
        <v>3</v>
      </c>
      <c r="F744">
        <v>23</v>
      </c>
      <c r="G744">
        <v>94</v>
      </c>
      <c r="H744" s="9">
        <v>8.9981000000000009</v>
      </c>
      <c r="I744" s="7">
        <v>13</v>
      </c>
      <c r="J744" s="7">
        <v>33</v>
      </c>
      <c r="K744" s="2">
        <v>46</v>
      </c>
      <c r="L744">
        <f t="shared" si="143"/>
        <v>2011</v>
      </c>
      <c r="M744">
        <f t="shared" si="144"/>
        <v>7</v>
      </c>
      <c r="N744">
        <f t="shared" si="145"/>
        <v>3</v>
      </c>
      <c r="O744">
        <f t="shared" si="146"/>
        <v>15</v>
      </c>
      <c r="P744">
        <f t="shared" si="155"/>
        <v>0</v>
      </c>
      <c r="Q744">
        <f t="shared" si="147"/>
        <v>29</v>
      </c>
      <c r="R744">
        <f t="shared" si="148"/>
        <v>0</v>
      </c>
      <c r="S744">
        <f t="shared" si="149"/>
        <v>1</v>
      </c>
      <c r="T744">
        <f t="shared" si="150"/>
        <v>0</v>
      </c>
      <c r="U744">
        <f t="shared" si="151"/>
        <v>1</v>
      </c>
      <c r="V744">
        <f t="shared" si="152"/>
        <v>0</v>
      </c>
      <c r="W744">
        <f t="shared" si="153"/>
        <v>0</v>
      </c>
      <c r="X744">
        <f t="shared" si="154"/>
        <v>73.400000000000006</v>
      </c>
    </row>
    <row r="745" spans="1:24">
      <c r="A745">
        <v>12071</v>
      </c>
      <c r="B745" s="1">
        <v>40915.416666666664</v>
      </c>
      <c r="C745">
        <v>1</v>
      </c>
      <c r="D745">
        <v>0</v>
      </c>
      <c r="E745">
        <v>1</v>
      </c>
      <c r="F745">
        <v>5.0000000000000018</v>
      </c>
      <c r="G745">
        <v>75</v>
      </c>
      <c r="H745" s="9">
        <v>6.0031999999999996</v>
      </c>
      <c r="I745" s="7">
        <v>43</v>
      </c>
      <c r="J745" s="7">
        <v>160</v>
      </c>
      <c r="K745" s="2">
        <v>203</v>
      </c>
      <c r="L745">
        <f t="shared" si="143"/>
        <v>2012</v>
      </c>
      <c r="M745">
        <f t="shared" si="144"/>
        <v>1</v>
      </c>
      <c r="N745">
        <f t="shared" si="145"/>
        <v>6</v>
      </c>
      <c r="O745">
        <f t="shared" si="146"/>
        <v>10</v>
      </c>
      <c r="P745">
        <f t="shared" si="155"/>
        <v>1</v>
      </c>
      <c r="Q745">
        <f t="shared" si="147"/>
        <v>1</v>
      </c>
      <c r="R745">
        <f t="shared" si="148"/>
        <v>0</v>
      </c>
      <c r="S745">
        <f t="shared" si="149"/>
        <v>0</v>
      </c>
      <c r="T745">
        <f t="shared" si="150"/>
        <v>0</v>
      </c>
      <c r="U745">
        <f t="shared" si="151"/>
        <v>0</v>
      </c>
      <c r="V745">
        <f t="shared" si="152"/>
        <v>0</v>
      </c>
      <c r="W745">
        <f t="shared" si="153"/>
        <v>1</v>
      </c>
      <c r="X745">
        <f t="shared" si="154"/>
        <v>41</v>
      </c>
    </row>
    <row r="746" spans="1:24">
      <c r="A746">
        <v>12072</v>
      </c>
      <c r="B746" s="1">
        <v>40608.333333333336</v>
      </c>
      <c r="C746">
        <v>1</v>
      </c>
      <c r="D746">
        <v>0</v>
      </c>
      <c r="E746">
        <v>2</v>
      </c>
      <c r="F746">
        <v>11</v>
      </c>
      <c r="G746">
        <v>100</v>
      </c>
      <c r="H746" s="9">
        <v>19.999500000000001</v>
      </c>
      <c r="I746" s="2">
        <v>1</v>
      </c>
      <c r="J746" s="2">
        <v>8</v>
      </c>
      <c r="K746" s="2">
        <v>9</v>
      </c>
      <c r="L746">
        <f t="shared" si="143"/>
        <v>2011</v>
      </c>
      <c r="M746">
        <f t="shared" si="144"/>
        <v>3</v>
      </c>
      <c r="N746">
        <f t="shared" si="145"/>
        <v>7</v>
      </c>
      <c r="O746">
        <f t="shared" si="146"/>
        <v>8</v>
      </c>
      <c r="P746">
        <f t="shared" si="155"/>
        <v>1</v>
      </c>
      <c r="Q746">
        <f t="shared" si="147"/>
        <v>11</v>
      </c>
      <c r="R746">
        <f t="shared" si="148"/>
        <v>1</v>
      </c>
      <c r="S746">
        <f t="shared" si="149"/>
        <v>0</v>
      </c>
      <c r="T746">
        <f t="shared" si="150"/>
        <v>0</v>
      </c>
      <c r="U746">
        <f t="shared" si="151"/>
        <v>0</v>
      </c>
      <c r="V746">
        <f t="shared" si="152"/>
        <v>0</v>
      </c>
      <c r="W746">
        <f t="shared" si="153"/>
        <v>0</v>
      </c>
      <c r="X746">
        <f t="shared" si="154"/>
        <v>51.8</v>
      </c>
    </row>
    <row r="747" spans="1:24">
      <c r="A747">
        <v>12073</v>
      </c>
      <c r="B747" s="1">
        <v>40816.625</v>
      </c>
      <c r="C747">
        <v>4</v>
      </c>
      <c r="D747">
        <v>0</v>
      </c>
      <c r="E747">
        <v>1</v>
      </c>
      <c r="F747">
        <v>23</v>
      </c>
      <c r="G747">
        <v>50</v>
      </c>
      <c r="H747" s="9">
        <v>19.001200000000001</v>
      </c>
      <c r="I747" s="7">
        <v>52</v>
      </c>
      <c r="J747" s="7">
        <v>193</v>
      </c>
      <c r="K747" s="2">
        <v>245</v>
      </c>
      <c r="L747">
        <f t="shared" si="143"/>
        <v>2011</v>
      </c>
      <c r="M747">
        <f t="shared" si="144"/>
        <v>9</v>
      </c>
      <c r="N747">
        <f t="shared" si="145"/>
        <v>5</v>
      </c>
      <c r="O747">
        <f t="shared" si="146"/>
        <v>15</v>
      </c>
      <c r="P747">
        <f t="shared" si="155"/>
        <v>0</v>
      </c>
      <c r="Q747">
        <f t="shared" si="147"/>
        <v>40</v>
      </c>
      <c r="R747">
        <f t="shared" si="148"/>
        <v>0</v>
      </c>
      <c r="S747">
        <f t="shared" si="149"/>
        <v>0</v>
      </c>
      <c r="T747">
        <f t="shared" si="150"/>
        <v>0</v>
      </c>
      <c r="U747">
        <f t="shared" si="151"/>
        <v>0</v>
      </c>
      <c r="V747">
        <f t="shared" si="152"/>
        <v>1</v>
      </c>
      <c r="W747">
        <f t="shared" si="153"/>
        <v>0</v>
      </c>
      <c r="X747">
        <f t="shared" si="154"/>
        <v>73.400000000000006</v>
      </c>
    </row>
    <row r="748" spans="1:24">
      <c r="A748">
        <v>12074</v>
      </c>
      <c r="B748" s="1">
        <v>41013.166666666664</v>
      </c>
      <c r="C748">
        <v>2</v>
      </c>
      <c r="D748">
        <v>0</v>
      </c>
      <c r="E748">
        <v>1</v>
      </c>
      <c r="F748">
        <v>9</v>
      </c>
      <c r="G748">
        <v>71</v>
      </c>
      <c r="H748" s="9">
        <v>7.0015000000000001</v>
      </c>
      <c r="I748" s="7">
        <v>5</v>
      </c>
      <c r="J748" s="7">
        <v>9</v>
      </c>
      <c r="K748" s="2">
        <v>14</v>
      </c>
      <c r="L748">
        <f t="shared" si="143"/>
        <v>2012</v>
      </c>
      <c r="M748">
        <f t="shared" si="144"/>
        <v>4</v>
      </c>
      <c r="N748">
        <f t="shared" si="145"/>
        <v>6</v>
      </c>
      <c r="O748">
        <f t="shared" si="146"/>
        <v>4</v>
      </c>
      <c r="P748">
        <f t="shared" si="155"/>
        <v>1</v>
      </c>
      <c r="Q748">
        <f t="shared" si="147"/>
        <v>15</v>
      </c>
      <c r="R748">
        <f t="shared" si="148"/>
        <v>0</v>
      </c>
      <c r="S748">
        <f t="shared" si="149"/>
        <v>0</v>
      </c>
      <c r="T748">
        <f t="shared" si="150"/>
        <v>1</v>
      </c>
      <c r="U748">
        <f t="shared" si="151"/>
        <v>0</v>
      </c>
      <c r="V748">
        <f t="shared" si="152"/>
        <v>0</v>
      </c>
      <c r="W748">
        <f t="shared" si="153"/>
        <v>1</v>
      </c>
      <c r="X748">
        <f t="shared" si="154"/>
        <v>48.2</v>
      </c>
    </row>
    <row r="749" spans="1:24">
      <c r="A749">
        <v>12075</v>
      </c>
      <c r="B749" s="1">
        <v>41234.458333333336</v>
      </c>
      <c r="C749">
        <v>4</v>
      </c>
      <c r="D749">
        <v>0</v>
      </c>
      <c r="E749">
        <v>1</v>
      </c>
      <c r="F749">
        <v>11</v>
      </c>
      <c r="G749">
        <v>50</v>
      </c>
      <c r="H749" s="9">
        <v>12.997999999999999</v>
      </c>
      <c r="I749" s="7">
        <v>43</v>
      </c>
      <c r="J749" s="7">
        <v>198</v>
      </c>
      <c r="K749" s="2">
        <v>241</v>
      </c>
      <c r="L749">
        <f t="shared" si="143"/>
        <v>2012</v>
      </c>
      <c r="M749">
        <f t="shared" si="144"/>
        <v>11</v>
      </c>
      <c r="N749">
        <f t="shared" si="145"/>
        <v>3</v>
      </c>
      <c r="O749">
        <f t="shared" si="146"/>
        <v>11</v>
      </c>
      <c r="P749">
        <f t="shared" si="155"/>
        <v>0</v>
      </c>
      <c r="Q749">
        <f t="shared" si="147"/>
        <v>47</v>
      </c>
      <c r="R749">
        <f t="shared" si="148"/>
        <v>0</v>
      </c>
      <c r="S749">
        <f t="shared" si="149"/>
        <v>0</v>
      </c>
      <c r="T749">
        <f t="shared" si="150"/>
        <v>0</v>
      </c>
      <c r="U749">
        <f t="shared" si="151"/>
        <v>0</v>
      </c>
      <c r="V749">
        <f t="shared" si="152"/>
        <v>1</v>
      </c>
      <c r="W749">
        <f t="shared" si="153"/>
        <v>1</v>
      </c>
      <c r="X749">
        <f t="shared" si="154"/>
        <v>51.8</v>
      </c>
    </row>
    <row r="750" spans="1:24">
      <c r="A750">
        <v>12076</v>
      </c>
      <c r="B750" s="1">
        <v>40989.625</v>
      </c>
      <c r="C750">
        <v>2</v>
      </c>
      <c r="D750">
        <v>0</v>
      </c>
      <c r="E750">
        <v>2</v>
      </c>
      <c r="F750">
        <v>19.000000000000004</v>
      </c>
      <c r="G750">
        <v>78</v>
      </c>
      <c r="H750" s="9">
        <v>0</v>
      </c>
      <c r="I750" s="7">
        <v>67</v>
      </c>
      <c r="J750" s="7">
        <v>175</v>
      </c>
      <c r="K750" s="2">
        <v>242</v>
      </c>
      <c r="L750">
        <f t="shared" si="143"/>
        <v>2012</v>
      </c>
      <c r="M750">
        <f t="shared" si="144"/>
        <v>3</v>
      </c>
      <c r="N750">
        <f t="shared" si="145"/>
        <v>3</v>
      </c>
      <c r="O750">
        <f t="shared" si="146"/>
        <v>15</v>
      </c>
      <c r="P750">
        <f t="shared" si="155"/>
        <v>0</v>
      </c>
      <c r="Q750">
        <f t="shared" si="147"/>
        <v>12</v>
      </c>
      <c r="R750">
        <f t="shared" si="148"/>
        <v>1</v>
      </c>
      <c r="S750">
        <f t="shared" si="149"/>
        <v>0</v>
      </c>
      <c r="T750">
        <f t="shared" si="150"/>
        <v>1</v>
      </c>
      <c r="U750">
        <f t="shared" si="151"/>
        <v>0</v>
      </c>
      <c r="V750">
        <f t="shared" si="152"/>
        <v>0</v>
      </c>
      <c r="W750">
        <f t="shared" si="153"/>
        <v>1</v>
      </c>
      <c r="X750">
        <f t="shared" si="154"/>
        <v>66.200000000000017</v>
      </c>
    </row>
    <row r="751" spans="1:24">
      <c r="A751">
        <v>12077</v>
      </c>
      <c r="B751" s="1">
        <v>40801.958333333336</v>
      </c>
      <c r="C751">
        <v>3</v>
      </c>
      <c r="D751">
        <v>0</v>
      </c>
      <c r="E751">
        <v>1</v>
      </c>
      <c r="F751">
        <v>13</v>
      </c>
      <c r="G751">
        <v>67</v>
      </c>
      <c r="H751" s="9">
        <v>15.001300000000001</v>
      </c>
      <c r="I751" s="7">
        <v>8</v>
      </c>
      <c r="J751" s="7">
        <v>61</v>
      </c>
      <c r="K751" s="2">
        <v>69</v>
      </c>
      <c r="L751">
        <f t="shared" si="143"/>
        <v>2011</v>
      </c>
      <c r="M751">
        <f t="shared" si="144"/>
        <v>9</v>
      </c>
      <c r="N751">
        <f t="shared" si="145"/>
        <v>4</v>
      </c>
      <c r="O751">
        <f t="shared" si="146"/>
        <v>23</v>
      </c>
      <c r="P751">
        <f t="shared" si="155"/>
        <v>0</v>
      </c>
      <c r="Q751">
        <f t="shared" si="147"/>
        <v>38</v>
      </c>
      <c r="R751">
        <f t="shared" si="148"/>
        <v>0</v>
      </c>
      <c r="S751">
        <f t="shared" si="149"/>
        <v>0</v>
      </c>
      <c r="T751">
        <f t="shared" si="150"/>
        <v>0</v>
      </c>
      <c r="U751">
        <f t="shared" si="151"/>
        <v>1</v>
      </c>
      <c r="V751">
        <f t="shared" si="152"/>
        <v>0</v>
      </c>
      <c r="W751">
        <f t="shared" si="153"/>
        <v>0</v>
      </c>
      <c r="X751">
        <f t="shared" si="154"/>
        <v>55.400000000000006</v>
      </c>
    </row>
    <row r="752" spans="1:24">
      <c r="A752">
        <v>12078</v>
      </c>
      <c r="B752" s="1">
        <v>40658.916666666664</v>
      </c>
      <c r="C752">
        <v>2</v>
      </c>
      <c r="D752">
        <v>0</v>
      </c>
      <c r="E752">
        <v>1</v>
      </c>
      <c r="F752">
        <v>21.000000000000004</v>
      </c>
      <c r="G752">
        <v>73</v>
      </c>
      <c r="H752" s="9">
        <v>19.999500000000001</v>
      </c>
      <c r="I752" s="7">
        <v>23</v>
      </c>
      <c r="J752" s="7">
        <v>83</v>
      </c>
      <c r="K752" s="2">
        <v>106</v>
      </c>
      <c r="L752">
        <f t="shared" si="143"/>
        <v>2011</v>
      </c>
      <c r="M752">
        <f t="shared" si="144"/>
        <v>4</v>
      </c>
      <c r="N752">
        <f t="shared" si="145"/>
        <v>1</v>
      </c>
      <c r="O752">
        <f t="shared" si="146"/>
        <v>22</v>
      </c>
      <c r="P752">
        <f t="shared" si="155"/>
        <v>0</v>
      </c>
      <c r="Q752">
        <f t="shared" si="147"/>
        <v>18</v>
      </c>
      <c r="R752">
        <f t="shared" si="148"/>
        <v>0</v>
      </c>
      <c r="S752">
        <f t="shared" si="149"/>
        <v>0</v>
      </c>
      <c r="T752">
        <f t="shared" si="150"/>
        <v>1</v>
      </c>
      <c r="U752">
        <f t="shared" si="151"/>
        <v>0</v>
      </c>
      <c r="V752">
        <f t="shared" si="152"/>
        <v>0</v>
      </c>
      <c r="W752">
        <f t="shared" si="153"/>
        <v>0</v>
      </c>
      <c r="X752">
        <f t="shared" si="154"/>
        <v>69.800000000000011</v>
      </c>
    </row>
    <row r="753" spans="1:24">
      <c r="A753">
        <v>12079</v>
      </c>
      <c r="B753" s="1">
        <v>40703.875</v>
      </c>
      <c r="C753">
        <v>2</v>
      </c>
      <c r="D753">
        <v>0</v>
      </c>
      <c r="E753">
        <v>3</v>
      </c>
      <c r="F753">
        <v>29</v>
      </c>
      <c r="G753">
        <v>52</v>
      </c>
      <c r="H753" s="9">
        <v>0</v>
      </c>
      <c r="I753" s="7">
        <v>29</v>
      </c>
      <c r="J753" s="7">
        <v>142</v>
      </c>
      <c r="K753" s="2">
        <v>171</v>
      </c>
      <c r="L753">
        <f t="shared" si="143"/>
        <v>2011</v>
      </c>
      <c r="M753">
        <f t="shared" si="144"/>
        <v>6</v>
      </c>
      <c r="N753">
        <f t="shared" si="145"/>
        <v>4</v>
      </c>
      <c r="O753">
        <f t="shared" si="146"/>
        <v>21</v>
      </c>
      <c r="P753">
        <f t="shared" si="155"/>
        <v>0</v>
      </c>
      <c r="Q753">
        <f t="shared" si="147"/>
        <v>24</v>
      </c>
      <c r="R753">
        <f t="shared" si="148"/>
        <v>0</v>
      </c>
      <c r="S753">
        <f t="shared" si="149"/>
        <v>1</v>
      </c>
      <c r="T753">
        <f t="shared" si="150"/>
        <v>1</v>
      </c>
      <c r="U753">
        <f t="shared" si="151"/>
        <v>0</v>
      </c>
      <c r="V753">
        <f t="shared" si="152"/>
        <v>0</v>
      </c>
      <c r="W753">
        <f t="shared" si="153"/>
        <v>0</v>
      </c>
      <c r="X753">
        <f t="shared" si="154"/>
        <v>84.2</v>
      </c>
    </row>
    <row r="754" spans="1:24">
      <c r="A754">
        <v>12080</v>
      </c>
      <c r="B754" s="1">
        <v>41016.375</v>
      </c>
      <c r="C754">
        <v>2</v>
      </c>
      <c r="D754">
        <v>0</v>
      </c>
      <c r="E754">
        <v>1</v>
      </c>
      <c r="F754">
        <v>21.000000000000004</v>
      </c>
      <c r="G754">
        <v>38</v>
      </c>
      <c r="H754" s="9">
        <v>32.997500000000002</v>
      </c>
      <c r="I754" s="7">
        <v>71</v>
      </c>
      <c r="J754" s="7">
        <v>327</v>
      </c>
      <c r="K754" s="2">
        <v>398</v>
      </c>
      <c r="L754">
        <f t="shared" si="143"/>
        <v>2012</v>
      </c>
      <c r="M754">
        <f t="shared" si="144"/>
        <v>4</v>
      </c>
      <c r="N754">
        <f t="shared" si="145"/>
        <v>2</v>
      </c>
      <c r="O754">
        <f t="shared" si="146"/>
        <v>9</v>
      </c>
      <c r="P754">
        <f t="shared" si="155"/>
        <v>0</v>
      </c>
      <c r="Q754">
        <f t="shared" si="147"/>
        <v>16</v>
      </c>
      <c r="R754">
        <f t="shared" si="148"/>
        <v>0</v>
      </c>
      <c r="S754">
        <f t="shared" si="149"/>
        <v>0</v>
      </c>
      <c r="T754">
        <f t="shared" si="150"/>
        <v>1</v>
      </c>
      <c r="U754">
        <f t="shared" si="151"/>
        <v>0</v>
      </c>
      <c r="V754">
        <f t="shared" si="152"/>
        <v>0</v>
      </c>
      <c r="W754">
        <f t="shared" si="153"/>
        <v>1</v>
      </c>
      <c r="X754">
        <f t="shared" si="154"/>
        <v>69.800000000000011</v>
      </c>
    </row>
    <row r="755" spans="1:24">
      <c r="A755">
        <v>12081</v>
      </c>
      <c r="B755" s="1">
        <v>40670.166666666664</v>
      </c>
      <c r="C755">
        <v>2</v>
      </c>
      <c r="D755">
        <v>0</v>
      </c>
      <c r="E755">
        <v>1</v>
      </c>
      <c r="F755">
        <v>11</v>
      </c>
      <c r="G755">
        <v>82</v>
      </c>
      <c r="H755" s="9">
        <v>7.0015000000000001</v>
      </c>
      <c r="I755" s="7">
        <v>1</v>
      </c>
      <c r="J755" s="7">
        <v>4</v>
      </c>
      <c r="K755" s="2">
        <v>5</v>
      </c>
      <c r="L755">
        <f t="shared" si="143"/>
        <v>2011</v>
      </c>
      <c r="M755">
        <f t="shared" si="144"/>
        <v>5</v>
      </c>
      <c r="N755">
        <f t="shared" si="145"/>
        <v>6</v>
      </c>
      <c r="O755">
        <f t="shared" si="146"/>
        <v>4</v>
      </c>
      <c r="P755">
        <f t="shared" si="155"/>
        <v>1</v>
      </c>
      <c r="Q755">
        <f t="shared" si="147"/>
        <v>19</v>
      </c>
      <c r="R755">
        <f t="shared" si="148"/>
        <v>0</v>
      </c>
      <c r="S755">
        <f t="shared" si="149"/>
        <v>0</v>
      </c>
      <c r="T755">
        <f t="shared" si="150"/>
        <v>1</v>
      </c>
      <c r="U755">
        <f t="shared" si="151"/>
        <v>0</v>
      </c>
      <c r="V755">
        <f t="shared" si="152"/>
        <v>0</v>
      </c>
      <c r="W755">
        <f t="shared" si="153"/>
        <v>0</v>
      </c>
      <c r="X755">
        <f t="shared" si="154"/>
        <v>51.8</v>
      </c>
    </row>
    <row r="756" spans="1:24">
      <c r="A756">
        <v>12082</v>
      </c>
      <c r="B756" s="1">
        <v>40548.291666666664</v>
      </c>
      <c r="C756">
        <v>1</v>
      </c>
      <c r="D756">
        <v>0</v>
      </c>
      <c r="E756">
        <v>1</v>
      </c>
      <c r="F756">
        <v>0</v>
      </c>
      <c r="G756">
        <v>43</v>
      </c>
      <c r="H756" s="9">
        <v>12.997999999999999</v>
      </c>
      <c r="I756" s="2">
        <v>1</v>
      </c>
      <c r="J756" s="2">
        <v>86</v>
      </c>
      <c r="K756" s="2">
        <v>87</v>
      </c>
      <c r="L756">
        <f t="shared" si="143"/>
        <v>2011</v>
      </c>
      <c r="M756">
        <f t="shared" si="144"/>
        <v>1</v>
      </c>
      <c r="N756">
        <f t="shared" si="145"/>
        <v>3</v>
      </c>
      <c r="O756">
        <f t="shared" si="146"/>
        <v>7</v>
      </c>
      <c r="P756">
        <f t="shared" si="155"/>
        <v>0</v>
      </c>
      <c r="Q756">
        <f t="shared" si="147"/>
        <v>2</v>
      </c>
      <c r="R756">
        <f t="shared" si="148"/>
        <v>0</v>
      </c>
      <c r="S756">
        <f t="shared" si="149"/>
        <v>0</v>
      </c>
      <c r="T756">
        <f t="shared" si="150"/>
        <v>0</v>
      </c>
      <c r="U756">
        <f t="shared" si="151"/>
        <v>0</v>
      </c>
      <c r="V756">
        <f t="shared" si="152"/>
        <v>0</v>
      </c>
      <c r="W756">
        <f t="shared" si="153"/>
        <v>0</v>
      </c>
      <c r="X756">
        <f t="shared" si="154"/>
        <v>32</v>
      </c>
    </row>
    <row r="757" spans="1:24">
      <c r="A757">
        <v>12083</v>
      </c>
      <c r="B757" s="1">
        <v>40572.083333333336</v>
      </c>
      <c r="C757">
        <v>1</v>
      </c>
      <c r="D757">
        <v>0</v>
      </c>
      <c r="E757">
        <v>1</v>
      </c>
      <c r="F757">
        <v>2</v>
      </c>
      <c r="G757">
        <v>64</v>
      </c>
      <c r="H757" s="9">
        <v>11.0014</v>
      </c>
      <c r="I757" s="2">
        <v>0</v>
      </c>
      <c r="J757" s="2">
        <v>15</v>
      </c>
      <c r="K757" s="2">
        <v>15</v>
      </c>
      <c r="L757">
        <f t="shared" si="143"/>
        <v>2011</v>
      </c>
      <c r="M757">
        <f t="shared" si="144"/>
        <v>1</v>
      </c>
      <c r="N757">
        <f t="shared" si="145"/>
        <v>6</v>
      </c>
      <c r="O757">
        <f t="shared" si="146"/>
        <v>2</v>
      </c>
      <c r="P757">
        <f t="shared" si="155"/>
        <v>1</v>
      </c>
      <c r="Q757">
        <f t="shared" si="147"/>
        <v>5</v>
      </c>
      <c r="R757">
        <f t="shared" si="148"/>
        <v>0</v>
      </c>
      <c r="S757">
        <f t="shared" si="149"/>
        <v>0</v>
      </c>
      <c r="T757">
        <f t="shared" si="150"/>
        <v>0</v>
      </c>
      <c r="U757">
        <f t="shared" si="151"/>
        <v>0</v>
      </c>
      <c r="V757">
        <f t="shared" si="152"/>
        <v>0</v>
      </c>
      <c r="W757">
        <f t="shared" si="153"/>
        <v>0</v>
      </c>
      <c r="X757">
        <f t="shared" si="154"/>
        <v>35.6</v>
      </c>
    </row>
    <row r="758" spans="1:24">
      <c r="A758">
        <v>12084</v>
      </c>
      <c r="B758" s="1">
        <v>41029.916666666664</v>
      </c>
      <c r="C758">
        <v>2</v>
      </c>
      <c r="D758">
        <v>0</v>
      </c>
      <c r="E758">
        <v>2</v>
      </c>
      <c r="F758">
        <v>17</v>
      </c>
      <c r="G758">
        <v>55</v>
      </c>
      <c r="H758" s="9">
        <v>11.0014</v>
      </c>
      <c r="I758" s="7">
        <v>11</v>
      </c>
      <c r="J758" s="7">
        <v>123</v>
      </c>
      <c r="K758" s="2">
        <v>134</v>
      </c>
      <c r="L758">
        <f t="shared" si="143"/>
        <v>2012</v>
      </c>
      <c r="M758">
        <f t="shared" si="144"/>
        <v>4</v>
      </c>
      <c r="N758">
        <f t="shared" si="145"/>
        <v>1</v>
      </c>
      <c r="O758">
        <f t="shared" si="146"/>
        <v>22</v>
      </c>
      <c r="P758">
        <f t="shared" si="155"/>
        <v>0</v>
      </c>
      <c r="Q758">
        <f t="shared" si="147"/>
        <v>18</v>
      </c>
      <c r="R758">
        <f t="shared" si="148"/>
        <v>1</v>
      </c>
      <c r="S758">
        <f t="shared" si="149"/>
        <v>0</v>
      </c>
      <c r="T758">
        <f t="shared" si="150"/>
        <v>1</v>
      </c>
      <c r="U758">
        <f t="shared" si="151"/>
        <v>0</v>
      </c>
      <c r="V758">
        <f t="shared" si="152"/>
        <v>0</v>
      </c>
      <c r="W758">
        <f t="shared" si="153"/>
        <v>1</v>
      </c>
      <c r="X758">
        <f t="shared" si="154"/>
        <v>62.6</v>
      </c>
    </row>
    <row r="759" spans="1:24">
      <c r="A759">
        <v>12085</v>
      </c>
      <c r="B759" s="1">
        <v>40838.166666666664</v>
      </c>
      <c r="C759">
        <v>4</v>
      </c>
      <c r="D759">
        <v>0</v>
      </c>
      <c r="E759">
        <v>1</v>
      </c>
      <c r="F759">
        <v>10</v>
      </c>
      <c r="G759">
        <v>66</v>
      </c>
      <c r="H759" s="9">
        <v>6.0031999999999996</v>
      </c>
      <c r="I759" s="7">
        <v>4</v>
      </c>
      <c r="J759" s="7">
        <v>4</v>
      </c>
      <c r="K759" s="2">
        <v>8</v>
      </c>
      <c r="L759">
        <f t="shared" si="143"/>
        <v>2011</v>
      </c>
      <c r="M759">
        <f t="shared" si="144"/>
        <v>10</v>
      </c>
      <c r="N759">
        <f t="shared" si="145"/>
        <v>6</v>
      </c>
      <c r="O759">
        <f t="shared" si="146"/>
        <v>4</v>
      </c>
      <c r="P759">
        <f t="shared" si="155"/>
        <v>1</v>
      </c>
      <c r="Q759">
        <f t="shared" si="147"/>
        <v>43</v>
      </c>
      <c r="R759">
        <f t="shared" si="148"/>
        <v>0</v>
      </c>
      <c r="S759">
        <f t="shared" si="149"/>
        <v>0</v>
      </c>
      <c r="T759">
        <f t="shared" si="150"/>
        <v>0</v>
      </c>
      <c r="U759">
        <f t="shared" si="151"/>
        <v>0</v>
      </c>
      <c r="V759">
        <f t="shared" si="152"/>
        <v>1</v>
      </c>
      <c r="W759">
        <f t="shared" si="153"/>
        <v>0</v>
      </c>
      <c r="X759">
        <f t="shared" si="154"/>
        <v>50</v>
      </c>
    </row>
    <row r="760" spans="1:24">
      <c r="A760">
        <v>12086</v>
      </c>
      <c r="B760" s="1">
        <v>40593.958333333336</v>
      </c>
      <c r="C760">
        <v>1</v>
      </c>
      <c r="D760">
        <v>0</v>
      </c>
      <c r="E760">
        <v>1</v>
      </c>
      <c r="F760">
        <v>5.0000000000000018</v>
      </c>
      <c r="G760">
        <v>33</v>
      </c>
      <c r="H760" s="9">
        <v>30.002600000000001</v>
      </c>
      <c r="I760" s="2">
        <v>4</v>
      </c>
      <c r="J760" s="2">
        <v>25</v>
      </c>
      <c r="K760" s="2">
        <v>29</v>
      </c>
      <c r="L760">
        <f t="shared" si="143"/>
        <v>2011</v>
      </c>
      <c r="M760">
        <f t="shared" si="144"/>
        <v>2</v>
      </c>
      <c r="N760">
        <f t="shared" si="145"/>
        <v>6</v>
      </c>
      <c r="O760">
        <f t="shared" si="146"/>
        <v>23</v>
      </c>
      <c r="P760">
        <f t="shared" si="155"/>
        <v>1</v>
      </c>
      <c r="Q760">
        <f t="shared" si="147"/>
        <v>8</v>
      </c>
      <c r="R760">
        <f t="shared" si="148"/>
        <v>0</v>
      </c>
      <c r="S760">
        <f t="shared" si="149"/>
        <v>0</v>
      </c>
      <c r="T760">
        <f t="shared" si="150"/>
        <v>0</v>
      </c>
      <c r="U760">
        <f t="shared" si="151"/>
        <v>0</v>
      </c>
      <c r="V760">
        <f t="shared" si="152"/>
        <v>0</v>
      </c>
      <c r="W760">
        <f t="shared" si="153"/>
        <v>0</v>
      </c>
      <c r="X760">
        <f t="shared" si="154"/>
        <v>41</v>
      </c>
    </row>
    <row r="761" spans="1:24">
      <c r="A761">
        <v>12087</v>
      </c>
      <c r="B761" s="1">
        <v>40549.833333333336</v>
      </c>
      <c r="C761">
        <v>1</v>
      </c>
      <c r="D761">
        <v>0</v>
      </c>
      <c r="E761">
        <v>1</v>
      </c>
      <c r="F761">
        <v>1</v>
      </c>
      <c r="G761">
        <v>51</v>
      </c>
      <c r="H761" s="9">
        <v>11.0014</v>
      </c>
      <c r="I761" s="2">
        <v>3</v>
      </c>
      <c r="J761" s="2">
        <v>65</v>
      </c>
      <c r="K761" s="2">
        <v>68</v>
      </c>
      <c r="L761">
        <f t="shared" si="143"/>
        <v>2011</v>
      </c>
      <c r="M761">
        <f t="shared" si="144"/>
        <v>1</v>
      </c>
      <c r="N761">
        <f t="shared" si="145"/>
        <v>4</v>
      </c>
      <c r="O761">
        <f t="shared" si="146"/>
        <v>20</v>
      </c>
      <c r="P761">
        <f t="shared" si="155"/>
        <v>0</v>
      </c>
      <c r="Q761">
        <f t="shared" si="147"/>
        <v>2</v>
      </c>
      <c r="R761">
        <f t="shared" si="148"/>
        <v>0</v>
      </c>
      <c r="S761">
        <f t="shared" si="149"/>
        <v>0</v>
      </c>
      <c r="T761">
        <f t="shared" si="150"/>
        <v>0</v>
      </c>
      <c r="U761">
        <f t="shared" si="151"/>
        <v>0</v>
      </c>
      <c r="V761">
        <f t="shared" si="152"/>
        <v>0</v>
      </c>
      <c r="W761">
        <f t="shared" si="153"/>
        <v>0</v>
      </c>
      <c r="X761">
        <f t="shared" si="154"/>
        <v>33.799999999999997</v>
      </c>
    </row>
    <row r="762" spans="1:24">
      <c r="A762">
        <v>12088</v>
      </c>
      <c r="B762" s="1">
        <v>41222.666666666664</v>
      </c>
      <c r="C762">
        <v>4</v>
      </c>
      <c r="D762">
        <v>0</v>
      </c>
      <c r="E762">
        <v>1</v>
      </c>
      <c r="F762">
        <v>14</v>
      </c>
      <c r="G762">
        <v>38</v>
      </c>
      <c r="H762" s="9">
        <v>11.0014</v>
      </c>
      <c r="I762" s="7">
        <v>57</v>
      </c>
      <c r="J762" s="7">
        <v>377</v>
      </c>
      <c r="K762" s="2">
        <v>434</v>
      </c>
      <c r="L762">
        <f t="shared" si="143"/>
        <v>2012</v>
      </c>
      <c r="M762">
        <f t="shared" si="144"/>
        <v>11</v>
      </c>
      <c r="N762">
        <f t="shared" si="145"/>
        <v>5</v>
      </c>
      <c r="O762">
        <f t="shared" si="146"/>
        <v>16</v>
      </c>
      <c r="P762">
        <f t="shared" si="155"/>
        <v>0</v>
      </c>
      <c r="Q762">
        <f t="shared" si="147"/>
        <v>45</v>
      </c>
      <c r="R762">
        <f t="shared" si="148"/>
        <v>0</v>
      </c>
      <c r="S762">
        <f t="shared" si="149"/>
        <v>0</v>
      </c>
      <c r="T762">
        <f t="shared" si="150"/>
        <v>0</v>
      </c>
      <c r="U762">
        <f t="shared" si="151"/>
        <v>0</v>
      </c>
      <c r="V762">
        <f t="shared" si="152"/>
        <v>1</v>
      </c>
      <c r="W762">
        <f t="shared" si="153"/>
        <v>1</v>
      </c>
      <c r="X762">
        <f t="shared" si="154"/>
        <v>57.2</v>
      </c>
    </row>
    <row r="763" spans="1:24">
      <c r="A763">
        <v>12089</v>
      </c>
      <c r="B763" s="1">
        <v>41270.958333333336</v>
      </c>
      <c r="C763">
        <v>1</v>
      </c>
      <c r="D763">
        <v>0</v>
      </c>
      <c r="E763">
        <v>2</v>
      </c>
      <c r="F763" s="2">
        <v>3</v>
      </c>
      <c r="G763">
        <v>60</v>
      </c>
      <c r="H763" s="9">
        <v>16.997900000000001</v>
      </c>
      <c r="I763" s="7">
        <v>2</v>
      </c>
      <c r="J763" s="7">
        <v>24</v>
      </c>
      <c r="K763" s="2">
        <v>26</v>
      </c>
      <c r="L763">
        <f t="shared" si="143"/>
        <v>2012</v>
      </c>
      <c r="M763">
        <f t="shared" si="144"/>
        <v>12</v>
      </c>
      <c r="N763">
        <f t="shared" si="145"/>
        <v>4</v>
      </c>
      <c r="O763">
        <f t="shared" si="146"/>
        <v>23</v>
      </c>
      <c r="P763">
        <f t="shared" si="155"/>
        <v>0</v>
      </c>
      <c r="Q763">
        <f t="shared" si="147"/>
        <v>52</v>
      </c>
      <c r="R763">
        <f t="shared" si="148"/>
        <v>1</v>
      </c>
      <c r="S763">
        <f t="shared" si="149"/>
        <v>0</v>
      </c>
      <c r="T763">
        <f t="shared" si="150"/>
        <v>0</v>
      </c>
      <c r="U763">
        <f t="shared" si="151"/>
        <v>0</v>
      </c>
      <c r="V763">
        <f t="shared" si="152"/>
        <v>0</v>
      </c>
      <c r="W763">
        <f t="shared" si="153"/>
        <v>1</v>
      </c>
      <c r="X763">
        <f t="shared" si="154"/>
        <v>37.4</v>
      </c>
    </row>
    <row r="764" spans="1:24">
      <c r="A764">
        <v>12090</v>
      </c>
      <c r="B764" s="1">
        <v>40589.666666666664</v>
      </c>
      <c r="C764">
        <v>1</v>
      </c>
      <c r="D764">
        <v>0</v>
      </c>
      <c r="E764">
        <v>1</v>
      </c>
      <c r="F764">
        <v>8</v>
      </c>
      <c r="G764">
        <v>19</v>
      </c>
      <c r="H764" s="9">
        <v>16.997900000000001</v>
      </c>
      <c r="I764" s="2">
        <v>21</v>
      </c>
      <c r="J764" s="2">
        <v>77</v>
      </c>
      <c r="K764" s="2">
        <v>98</v>
      </c>
      <c r="L764">
        <f t="shared" si="143"/>
        <v>2011</v>
      </c>
      <c r="M764">
        <f t="shared" si="144"/>
        <v>2</v>
      </c>
      <c r="N764">
        <f t="shared" si="145"/>
        <v>2</v>
      </c>
      <c r="O764">
        <f t="shared" si="146"/>
        <v>16</v>
      </c>
      <c r="P764">
        <f t="shared" si="155"/>
        <v>0</v>
      </c>
      <c r="Q764">
        <f t="shared" si="147"/>
        <v>8</v>
      </c>
      <c r="R764">
        <f t="shared" si="148"/>
        <v>0</v>
      </c>
      <c r="S764">
        <f t="shared" si="149"/>
        <v>0</v>
      </c>
      <c r="T764">
        <f t="shared" si="150"/>
        <v>0</v>
      </c>
      <c r="U764">
        <f t="shared" si="151"/>
        <v>0</v>
      </c>
      <c r="V764">
        <f t="shared" si="152"/>
        <v>0</v>
      </c>
      <c r="W764">
        <f t="shared" si="153"/>
        <v>0</v>
      </c>
      <c r="X764">
        <f t="shared" si="154"/>
        <v>46.4</v>
      </c>
    </row>
    <row r="765" spans="1:24">
      <c r="A765">
        <v>12091</v>
      </c>
      <c r="B765" s="1">
        <v>40651.666666666664</v>
      </c>
      <c r="C765">
        <v>2</v>
      </c>
      <c r="D765">
        <v>0</v>
      </c>
      <c r="E765">
        <v>1</v>
      </c>
      <c r="F765">
        <v>21.000000000000004</v>
      </c>
      <c r="G765">
        <v>46</v>
      </c>
      <c r="H765" s="9">
        <v>19.001200000000001</v>
      </c>
      <c r="I765" s="7">
        <v>40</v>
      </c>
      <c r="J765" s="7">
        <v>165</v>
      </c>
      <c r="K765" s="2">
        <v>205</v>
      </c>
      <c r="L765">
        <f t="shared" si="143"/>
        <v>2011</v>
      </c>
      <c r="M765">
        <f t="shared" si="144"/>
        <v>4</v>
      </c>
      <c r="N765">
        <f t="shared" si="145"/>
        <v>1</v>
      </c>
      <c r="O765">
        <f t="shared" si="146"/>
        <v>16</v>
      </c>
      <c r="P765">
        <f t="shared" si="155"/>
        <v>0</v>
      </c>
      <c r="Q765">
        <f t="shared" si="147"/>
        <v>17</v>
      </c>
      <c r="R765">
        <f t="shared" si="148"/>
        <v>0</v>
      </c>
      <c r="S765">
        <f t="shared" si="149"/>
        <v>0</v>
      </c>
      <c r="T765">
        <f t="shared" si="150"/>
        <v>1</v>
      </c>
      <c r="U765">
        <f t="shared" si="151"/>
        <v>0</v>
      </c>
      <c r="V765">
        <f t="shared" si="152"/>
        <v>0</v>
      </c>
      <c r="W765">
        <f t="shared" si="153"/>
        <v>0</v>
      </c>
      <c r="X765">
        <f t="shared" si="154"/>
        <v>69.800000000000011</v>
      </c>
    </row>
    <row r="766" spans="1:24">
      <c r="A766">
        <v>12092</v>
      </c>
      <c r="B766" s="1">
        <v>40572.583333333336</v>
      </c>
      <c r="C766">
        <v>1</v>
      </c>
      <c r="D766">
        <v>0</v>
      </c>
      <c r="E766">
        <v>2</v>
      </c>
      <c r="F766">
        <v>2</v>
      </c>
      <c r="G766">
        <v>60</v>
      </c>
      <c r="H766" s="9">
        <v>8.9981000000000009</v>
      </c>
      <c r="I766" s="2">
        <v>10</v>
      </c>
      <c r="J766" s="2">
        <v>89</v>
      </c>
      <c r="K766" s="2">
        <v>99</v>
      </c>
      <c r="L766">
        <f t="shared" si="143"/>
        <v>2011</v>
      </c>
      <c r="M766">
        <f t="shared" si="144"/>
        <v>1</v>
      </c>
      <c r="N766">
        <f t="shared" si="145"/>
        <v>6</v>
      </c>
      <c r="O766">
        <f t="shared" si="146"/>
        <v>14</v>
      </c>
      <c r="P766">
        <f t="shared" si="155"/>
        <v>1</v>
      </c>
      <c r="Q766">
        <f t="shared" si="147"/>
        <v>5</v>
      </c>
      <c r="R766">
        <f t="shared" si="148"/>
        <v>1</v>
      </c>
      <c r="S766">
        <f t="shared" si="149"/>
        <v>0</v>
      </c>
      <c r="T766">
        <f t="shared" si="150"/>
        <v>0</v>
      </c>
      <c r="U766">
        <f t="shared" si="151"/>
        <v>0</v>
      </c>
      <c r="V766">
        <f t="shared" si="152"/>
        <v>0</v>
      </c>
      <c r="W766">
        <f t="shared" si="153"/>
        <v>0</v>
      </c>
      <c r="X766">
        <f t="shared" si="154"/>
        <v>35.6</v>
      </c>
    </row>
    <row r="767" spans="1:24">
      <c r="A767">
        <v>12093</v>
      </c>
      <c r="B767" s="1">
        <v>41006.583333333336</v>
      </c>
      <c r="C767">
        <v>2</v>
      </c>
      <c r="D767">
        <v>0</v>
      </c>
      <c r="E767">
        <v>1</v>
      </c>
      <c r="F767">
        <v>16</v>
      </c>
      <c r="G767">
        <v>22</v>
      </c>
      <c r="H767" s="9">
        <v>19.999500000000001</v>
      </c>
      <c r="I767" s="7">
        <v>326</v>
      </c>
      <c r="J767" s="7">
        <v>252</v>
      </c>
      <c r="K767" s="2">
        <v>578</v>
      </c>
      <c r="L767">
        <f t="shared" si="143"/>
        <v>2012</v>
      </c>
      <c r="M767">
        <f t="shared" si="144"/>
        <v>4</v>
      </c>
      <c r="N767">
        <f t="shared" si="145"/>
        <v>6</v>
      </c>
      <c r="O767">
        <f t="shared" si="146"/>
        <v>14</v>
      </c>
      <c r="P767">
        <f t="shared" si="155"/>
        <v>1</v>
      </c>
      <c r="Q767">
        <f t="shared" si="147"/>
        <v>14</v>
      </c>
      <c r="R767">
        <f t="shared" si="148"/>
        <v>0</v>
      </c>
      <c r="S767">
        <f t="shared" si="149"/>
        <v>0</v>
      </c>
      <c r="T767">
        <f t="shared" si="150"/>
        <v>1</v>
      </c>
      <c r="U767">
        <f t="shared" si="151"/>
        <v>0</v>
      </c>
      <c r="V767">
        <f t="shared" si="152"/>
        <v>0</v>
      </c>
      <c r="W767">
        <f t="shared" si="153"/>
        <v>1</v>
      </c>
      <c r="X767">
        <f t="shared" si="154"/>
        <v>60.8</v>
      </c>
    </row>
    <row r="768" spans="1:24">
      <c r="A768">
        <v>12094</v>
      </c>
      <c r="B768" s="1">
        <v>40621.083333333336</v>
      </c>
      <c r="C768">
        <v>1</v>
      </c>
      <c r="D768">
        <v>0</v>
      </c>
      <c r="E768">
        <v>2</v>
      </c>
      <c r="F768">
        <v>19.000000000000004</v>
      </c>
      <c r="G768">
        <v>43</v>
      </c>
      <c r="H768" s="9">
        <v>15.001300000000001</v>
      </c>
      <c r="I768" s="2">
        <v>5</v>
      </c>
      <c r="J768" s="2">
        <v>20</v>
      </c>
      <c r="K768" s="2">
        <v>25</v>
      </c>
      <c r="L768">
        <f t="shared" si="143"/>
        <v>2011</v>
      </c>
      <c r="M768">
        <f t="shared" si="144"/>
        <v>3</v>
      </c>
      <c r="N768">
        <f t="shared" si="145"/>
        <v>6</v>
      </c>
      <c r="O768">
        <f t="shared" si="146"/>
        <v>2</v>
      </c>
      <c r="P768">
        <f t="shared" si="155"/>
        <v>1</v>
      </c>
      <c r="Q768">
        <f t="shared" si="147"/>
        <v>12</v>
      </c>
      <c r="R768">
        <f t="shared" si="148"/>
        <v>1</v>
      </c>
      <c r="S768">
        <f t="shared" si="149"/>
        <v>0</v>
      </c>
      <c r="T768">
        <f t="shared" si="150"/>
        <v>0</v>
      </c>
      <c r="U768">
        <f t="shared" si="151"/>
        <v>0</v>
      </c>
      <c r="V768">
        <f t="shared" si="152"/>
        <v>0</v>
      </c>
      <c r="W768">
        <f t="shared" si="153"/>
        <v>0</v>
      </c>
      <c r="X768">
        <f t="shared" si="154"/>
        <v>66.200000000000017</v>
      </c>
    </row>
    <row r="769" spans="1:24">
      <c r="A769">
        <v>12095</v>
      </c>
      <c r="B769" s="1">
        <v>40901.833333333336</v>
      </c>
      <c r="C769">
        <v>1</v>
      </c>
      <c r="D769">
        <v>0</v>
      </c>
      <c r="E769">
        <v>1</v>
      </c>
      <c r="F769">
        <v>4</v>
      </c>
      <c r="G769">
        <v>56</v>
      </c>
      <c r="H769" s="9">
        <v>8.9981000000000009</v>
      </c>
      <c r="I769" s="7">
        <v>5</v>
      </c>
      <c r="J769" s="7">
        <v>19</v>
      </c>
      <c r="K769" s="2">
        <v>24</v>
      </c>
      <c r="L769">
        <f t="shared" si="143"/>
        <v>2011</v>
      </c>
      <c r="M769">
        <f t="shared" si="144"/>
        <v>12</v>
      </c>
      <c r="N769">
        <f t="shared" si="145"/>
        <v>6</v>
      </c>
      <c r="O769">
        <f t="shared" si="146"/>
        <v>20</v>
      </c>
      <c r="P769">
        <f t="shared" si="155"/>
        <v>1</v>
      </c>
      <c r="Q769">
        <f t="shared" si="147"/>
        <v>52</v>
      </c>
      <c r="R769">
        <f t="shared" si="148"/>
        <v>0</v>
      </c>
      <c r="S769">
        <f t="shared" si="149"/>
        <v>0</v>
      </c>
      <c r="T769">
        <f t="shared" si="150"/>
        <v>0</v>
      </c>
      <c r="U769">
        <f t="shared" si="151"/>
        <v>0</v>
      </c>
      <c r="V769">
        <f t="shared" si="152"/>
        <v>0</v>
      </c>
      <c r="W769">
        <f t="shared" si="153"/>
        <v>0</v>
      </c>
      <c r="X769">
        <f t="shared" si="154"/>
        <v>39.200000000000003</v>
      </c>
    </row>
    <row r="770" spans="1:24">
      <c r="A770">
        <v>12096</v>
      </c>
      <c r="B770" s="1">
        <v>40744.333333333336</v>
      </c>
      <c r="C770">
        <v>3</v>
      </c>
      <c r="D770">
        <v>0</v>
      </c>
      <c r="E770">
        <v>1</v>
      </c>
      <c r="F770">
        <v>28</v>
      </c>
      <c r="G770">
        <v>74</v>
      </c>
      <c r="H770" s="9">
        <v>0</v>
      </c>
      <c r="I770" s="7">
        <v>34</v>
      </c>
      <c r="J770" s="7">
        <v>403</v>
      </c>
      <c r="K770" s="2">
        <v>437</v>
      </c>
      <c r="L770">
        <f t="shared" ref="L770:L833" si="156">YEAR(B770)</f>
        <v>2011</v>
      </c>
      <c r="M770">
        <f t="shared" ref="M770:M833" si="157">MONTH(B770)</f>
        <v>7</v>
      </c>
      <c r="N770">
        <f t="shared" ref="N770:N833" si="158">WEEKDAY(B770,2)</f>
        <v>3</v>
      </c>
      <c r="O770">
        <f t="shared" ref="O770:O833" si="159">HOUR(B770)</f>
        <v>8</v>
      </c>
      <c r="P770">
        <f t="shared" si="155"/>
        <v>0</v>
      </c>
      <c r="Q770">
        <f t="shared" ref="Q770:Q833" si="160">WEEKNUM(B770,1)</f>
        <v>30</v>
      </c>
      <c r="R770">
        <f t="shared" ref="R770:R833" si="161">IF(E770=2,1,0)</f>
        <v>0</v>
      </c>
      <c r="S770">
        <f t="shared" ref="S770:S833" si="162">IF(E770=3,1,0)</f>
        <v>0</v>
      </c>
      <c r="T770">
        <f t="shared" ref="T770:T833" si="163">IF(C770=2,1,0)</f>
        <v>0</v>
      </c>
      <c r="U770">
        <f t="shared" ref="U770:U833" si="164">IF(C770=3,1,0)</f>
        <v>1</v>
      </c>
      <c r="V770">
        <f t="shared" ref="V770:V833" si="165">IF(C770=4,1,0)</f>
        <v>0</v>
      </c>
      <c r="W770">
        <f t="shared" ref="W770:W833" si="166">IF(L770=2012,1,0)</f>
        <v>0</v>
      </c>
      <c r="X770">
        <f t="shared" ref="X770:X833" si="167">CONVERT(F770,"C","F")</f>
        <v>82.4</v>
      </c>
    </row>
    <row r="771" spans="1:24">
      <c r="A771">
        <v>12097</v>
      </c>
      <c r="B771" s="1">
        <v>40977.083333333336</v>
      </c>
      <c r="C771">
        <v>1</v>
      </c>
      <c r="D771">
        <v>0</v>
      </c>
      <c r="E771">
        <v>3</v>
      </c>
      <c r="F771">
        <v>15</v>
      </c>
      <c r="G771">
        <v>77</v>
      </c>
      <c r="H771" s="9">
        <v>27.999300000000002</v>
      </c>
      <c r="I771" s="7">
        <v>2</v>
      </c>
      <c r="J771" s="7">
        <v>9</v>
      </c>
      <c r="K771" s="2">
        <v>11</v>
      </c>
      <c r="L771">
        <f t="shared" si="156"/>
        <v>2012</v>
      </c>
      <c r="M771">
        <f t="shared" si="157"/>
        <v>3</v>
      </c>
      <c r="N771">
        <f t="shared" si="158"/>
        <v>5</v>
      </c>
      <c r="O771">
        <f t="shared" si="159"/>
        <v>2</v>
      </c>
      <c r="P771">
        <f t="shared" ref="P771:P834" si="168">IF(N771&gt;5,1,0)</f>
        <v>0</v>
      </c>
      <c r="Q771">
        <f t="shared" si="160"/>
        <v>10</v>
      </c>
      <c r="R771">
        <f t="shared" si="161"/>
        <v>0</v>
      </c>
      <c r="S771">
        <f t="shared" si="162"/>
        <v>1</v>
      </c>
      <c r="T771">
        <f t="shared" si="163"/>
        <v>0</v>
      </c>
      <c r="U771">
        <f t="shared" si="164"/>
        <v>0</v>
      </c>
      <c r="V771">
        <f t="shared" si="165"/>
        <v>0</v>
      </c>
      <c r="W771">
        <f t="shared" si="166"/>
        <v>1</v>
      </c>
      <c r="X771">
        <f t="shared" si="167"/>
        <v>59</v>
      </c>
    </row>
    <row r="772" spans="1:24">
      <c r="A772">
        <v>12098</v>
      </c>
      <c r="B772" s="1">
        <v>40624.625</v>
      </c>
      <c r="C772">
        <v>2</v>
      </c>
      <c r="D772">
        <v>0</v>
      </c>
      <c r="E772">
        <v>1</v>
      </c>
      <c r="F772">
        <v>16</v>
      </c>
      <c r="G772">
        <v>42</v>
      </c>
      <c r="H772" s="9">
        <v>15.001300000000001</v>
      </c>
      <c r="I772" s="2">
        <v>55</v>
      </c>
      <c r="J772" s="2">
        <v>79</v>
      </c>
      <c r="K772" s="2">
        <v>134</v>
      </c>
      <c r="L772">
        <f t="shared" si="156"/>
        <v>2011</v>
      </c>
      <c r="M772">
        <f t="shared" si="157"/>
        <v>3</v>
      </c>
      <c r="N772">
        <f t="shared" si="158"/>
        <v>2</v>
      </c>
      <c r="O772">
        <f t="shared" si="159"/>
        <v>15</v>
      </c>
      <c r="P772">
        <f t="shared" si="168"/>
        <v>0</v>
      </c>
      <c r="Q772">
        <f t="shared" si="160"/>
        <v>13</v>
      </c>
      <c r="R772">
        <f t="shared" si="161"/>
        <v>0</v>
      </c>
      <c r="S772">
        <f t="shared" si="162"/>
        <v>0</v>
      </c>
      <c r="T772">
        <f t="shared" si="163"/>
        <v>1</v>
      </c>
      <c r="U772">
        <f t="shared" si="164"/>
        <v>0</v>
      </c>
      <c r="V772">
        <f t="shared" si="165"/>
        <v>0</v>
      </c>
      <c r="W772">
        <f t="shared" si="166"/>
        <v>0</v>
      </c>
      <c r="X772">
        <f t="shared" si="167"/>
        <v>60.8</v>
      </c>
    </row>
    <row r="773" spans="1:24">
      <c r="A773">
        <v>12099</v>
      </c>
      <c r="B773" s="1">
        <v>41203.208333333336</v>
      </c>
      <c r="C773">
        <v>4</v>
      </c>
      <c r="D773">
        <v>0</v>
      </c>
      <c r="E773">
        <v>1</v>
      </c>
      <c r="F773">
        <v>10</v>
      </c>
      <c r="G773">
        <v>66</v>
      </c>
      <c r="H773" s="9">
        <v>6.0031999999999996</v>
      </c>
      <c r="I773" s="7">
        <v>6</v>
      </c>
      <c r="J773" s="7">
        <v>4</v>
      </c>
      <c r="K773" s="2">
        <v>10</v>
      </c>
      <c r="L773">
        <f t="shared" si="156"/>
        <v>2012</v>
      </c>
      <c r="M773">
        <f t="shared" si="157"/>
        <v>10</v>
      </c>
      <c r="N773">
        <f t="shared" si="158"/>
        <v>7</v>
      </c>
      <c r="O773">
        <f t="shared" si="159"/>
        <v>5</v>
      </c>
      <c r="P773">
        <f t="shared" si="168"/>
        <v>1</v>
      </c>
      <c r="Q773">
        <f t="shared" si="160"/>
        <v>43</v>
      </c>
      <c r="R773">
        <f t="shared" si="161"/>
        <v>0</v>
      </c>
      <c r="S773">
        <f t="shared" si="162"/>
        <v>0</v>
      </c>
      <c r="T773">
        <f t="shared" si="163"/>
        <v>0</v>
      </c>
      <c r="U773">
        <f t="shared" si="164"/>
        <v>0</v>
      </c>
      <c r="V773">
        <f t="shared" si="165"/>
        <v>1</v>
      </c>
      <c r="W773">
        <f t="shared" si="166"/>
        <v>1</v>
      </c>
      <c r="X773">
        <f t="shared" si="167"/>
        <v>50</v>
      </c>
    </row>
    <row r="774" spans="1:24">
      <c r="A774">
        <v>12100</v>
      </c>
      <c r="B774" s="1">
        <v>40736.625</v>
      </c>
      <c r="C774">
        <v>3</v>
      </c>
      <c r="D774">
        <v>0</v>
      </c>
      <c r="E774">
        <v>1</v>
      </c>
      <c r="F774">
        <v>35.999999999999993</v>
      </c>
      <c r="G774">
        <v>42</v>
      </c>
      <c r="H774" s="9">
        <v>23.999400000000001</v>
      </c>
      <c r="I774" s="7">
        <v>37</v>
      </c>
      <c r="J774" s="7">
        <v>110</v>
      </c>
      <c r="K774" s="2">
        <v>147</v>
      </c>
      <c r="L774">
        <f t="shared" si="156"/>
        <v>2011</v>
      </c>
      <c r="M774">
        <f t="shared" si="157"/>
        <v>7</v>
      </c>
      <c r="N774">
        <f t="shared" si="158"/>
        <v>2</v>
      </c>
      <c r="O774">
        <f t="shared" si="159"/>
        <v>15</v>
      </c>
      <c r="P774">
        <f t="shared" si="168"/>
        <v>0</v>
      </c>
      <c r="Q774">
        <f t="shared" si="160"/>
        <v>29</v>
      </c>
      <c r="R774">
        <f t="shared" si="161"/>
        <v>0</v>
      </c>
      <c r="S774">
        <f t="shared" si="162"/>
        <v>0</v>
      </c>
      <c r="T774">
        <f t="shared" si="163"/>
        <v>0</v>
      </c>
      <c r="U774">
        <f t="shared" si="164"/>
        <v>1</v>
      </c>
      <c r="V774">
        <f t="shared" si="165"/>
        <v>0</v>
      </c>
      <c r="W774">
        <f t="shared" si="166"/>
        <v>0</v>
      </c>
      <c r="X774">
        <f t="shared" si="167"/>
        <v>96.799999999999983</v>
      </c>
    </row>
    <row r="775" spans="1:24">
      <c r="A775">
        <v>12101</v>
      </c>
      <c r="B775" s="1">
        <v>40718.166666666664</v>
      </c>
      <c r="C775">
        <v>3</v>
      </c>
      <c r="D775">
        <v>0</v>
      </c>
      <c r="E775">
        <v>1</v>
      </c>
      <c r="F775">
        <v>23.999999999999993</v>
      </c>
      <c r="G775">
        <v>83</v>
      </c>
      <c r="H775" s="9">
        <v>6.0031999999999996</v>
      </c>
      <c r="I775" s="7">
        <v>1</v>
      </c>
      <c r="J775" s="7">
        <v>8</v>
      </c>
      <c r="K775" s="2">
        <v>9</v>
      </c>
      <c r="L775">
        <f t="shared" si="156"/>
        <v>2011</v>
      </c>
      <c r="M775">
        <f t="shared" si="157"/>
        <v>6</v>
      </c>
      <c r="N775">
        <f t="shared" si="158"/>
        <v>5</v>
      </c>
      <c r="O775">
        <f t="shared" si="159"/>
        <v>4</v>
      </c>
      <c r="P775">
        <f t="shared" si="168"/>
        <v>0</v>
      </c>
      <c r="Q775">
        <f t="shared" si="160"/>
        <v>26</v>
      </c>
      <c r="R775">
        <f t="shared" si="161"/>
        <v>0</v>
      </c>
      <c r="S775">
        <f t="shared" si="162"/>
        <v>0</v>
      </c>
      <c r="T775">
        <f t="shared" si="163"/>
        <v>0</v>
      </c>
      <c r="U775">
        <f t="shared" si="164"/>
        <v>1</v>
      </c>
      <c r="V775">
        <f t="shared" si="165"/>
        <v>0</v>
      </c>
      <c r="W775">
        <f t="shared" si="166"/>
        <v>0</v>
      </c>
      <c r="X775">
        <f t="shared" si="167"/>
        <v>75.199999999999989</v>
      </c>
    </row>
    <row r="776" spans="1:24">
      <c r="A776">
        <v>12102</v>
      </c>
      <c r="B776" s="1">
        <v>40580.625</v>
      </c>
      <c r="C776">
        <v>1</v>
      </c>
      <c r="D776">
        <v>0</v>
      </c>
      <c r="E776">
        <v>1</v>
      </c>
      <c r="F776">
        <v>8</v>
      </c>
      <c r="G776">
        <v>46</v>
      </c>
      <c r="H776" s="9">
        <v>6.0031999999999996</v>
      </c>
      <c r="I776" s="2">
        <v>52</v>
      </c>
      <c r="J776" s="2">
        <v>129</v>
      </c>
      <c r="K776" s="2">
        <v>181</v>
      </c>
      <c r="L776">
        <f t="shared" si="156"/>
        <v>2011</v>
      </c>
      <c r="M776">
        <f t="shared" si="157"/>
        <v>2</v>
      </c>
      <c r="N776">
        <f t="shared" si="158"/>
        <v>7</v>
      </c>
      <c r="O776">
        <f t="shared" si="159"/>
        <v>15</v>
      </c>
      <c r="P776">
        <f t="shared" si="168"/>
        <v>1</v>
      </c>
      <c r="Q776">
        <f t="shared" si="160"/>
        <v>7</v>
      </c>
      <c r="R776">
        <f t="shared" si="161"/>
        <v>0</v>
      </c>
      <c r="S776">
        <f t="shared" si="162"/>
        <v>0</v>
      </c>
      <c r="T776">
        <f t="shared" si="163"/>
        <v>0</v>
      </c>
      <c r="U776">
        <f t="shared" si="164"/>
        <v>0</v>
      </c>
      <c r="V776">
        <f t="shared" si="165"/>
        <v>0</v>
      </c>
      <c r="W776">
        <f t="shared" si="166"/>
        <v>0</v>
      </c>
      <c r="X776">
        <f t="shared" si="167"/>
        <v>46.4</v>
      </c>
    </row>
    <row r="777" spans="1:24">
      <c r="A777">
        <v>12103</v>
      </c>
      <c r="B777" s="1">
        <v>40910.833333333336</v>
      </c>
      <c r="C777">
        <v>1</v>
      </c>
      <c r="D777">
        <v>1</v>
      </c>
      <c r="E777">
        <v>1</v>
      </c>
      <c r="F777">
        <v>3</v>
      </c>
      <c r="G777">
        <v>41</v>
      </c>
      <c r="H777" s="9">
        <v>15.001300000000001</v>
      </c>
      <c r="I777" s="7">
        <v>5</v>
      </c>
      <c r="J777" s="7">
        <v>83</v>
      </c>
      <c r="K777" s="2">
        <v>88</v>
      </c>
      <c r="L777">
        <f t="shared" si="156"/>
        <v>2012</v>
      </c>
      <c r="M777">
        <f t="shared" si="157"/>
        <v>1</v>
      </c>
      <c r="N777">
        <f t="shared" si="158"/>
        <v>1</v>
      </c>
      <c r="O777">
        <f t="shared" si="159"/>
        <v>20</v>
      </c>
      <c r="P777">
        <f t="shared" si="168"/>
        <v>0</v>
      </c>
      <c r="Q777">
        <f t="shared" si="160"/>
        <v>1</v>
      </c>
      <c r="R777">
        <f t="shared" si="161"/>
        <v>0</v>
      </c>
      <c r="S777">
        <f t="shared" si="162"/>
        <v>0</v>
      </c>
      <c r="T777">
        <f t="shared" si="163"/>
        <v>0</v>
      </c>
      <c r="U777">
        <f t="shared" si="164"/>
        <v>0</v>
      </c>
      <c r="V777">
        <f t="shared" si="165"/>
        <v>0</v>
      </c>
      <c r="W777">
        <f t="shared" si="166"/>
        <v>1</v>
      </c>
      <c r="X777">
        <f t="shared" si="167"/>
        <v>37.4</v>
      </c>
    </row>
    <row r="778" spans="1:24">
      <c r="A778">
        <v>12104</v>
      </c>
      <c r="B778" s="1">
        <v>40798.291666666664</v>
      </c>
      <c r="C778">
        <v>3</v>
      </c>
      <c r="D778">
        <v>0</v>
      </c>
      <c r="E778">
        <v>1</v>
      </c>
      <c r="F778">
        <v>20.000000000000004</v>
      </c>
      <c r="G778">
        <v>83</v>
      </c>
      <c r="H778" s="9">
        <v>0</v>
      </c>
      <c r="I778" s="7">
        <v>12</v>
      </c>
      <c r="J778" s="7">
        <v>300</v>
      </c>
      <c r="K778" s="2">
        <v>312</v>
      </c>
      <c r="L778">
        <f t="shared" si="156"/>
        <v>2011</v>
      </c>
      <c r="M778">
        <f t="shared" si="157"/>
        <v>9</v>
      </c>
      <c r="N778">
        <f t="shared" si="158"/>
        <v>1</v>
      </c>
      <c r="O778">
        <f t="shared" si="159"/>
        <v>7</v>
      </c>
      <c r="P778">
        <f t="shared" si="168"/>
        <v>0</v>
      </c>
      <c r="Q778">
        <f t="shared" si="160"/>
        <v>38</v>
      </c>
      <c r="R778">
        <f t="shared" si="161"/>
        <v>0</v>
      </c>
      <c r="S778">
        <f t="shared" si="162"/>
        <v>0</v>
      </c>
      <c r="T778">
        <f t="shared" si="163"/>
        <v>0</v>
      </c>
      <c r="U778">
        <f t="shared" si="164"/>
        <v>1</v>
      </c>
      <c r="V778">
        <f t="shared" si="165"/>
        <v>0</v>
      </c>
      <c r="W778">
        <f t="shared" si="166"/>
        <v>0</v>
      </c>
      <c r="X778">
        <f t="shared" si="167"/>
        <v>68</v>
      </c>
    </row>
    <row r="779" spans="1:24">
      <c r="A779">
        <v>12105</v>
      </c>
      <c r="B779" s="1">
        <v>41181.291666666664</v>
      </c>
      <c r="C779">
        <v>4</v>
      </c>
      <c r="D779">
        <v>0</v>
      </c>
      <c r="E779">
        <v>1</v>
      </c>
      <c r="F779">
        <v>15</v>
      </c>
      <c r="G779">
        <v>67</v>
      </c>
      <c r="H779" s="9">
        <v>19.001200000000001</v>
      </c>
      <c r="I779" s="7">
        <v>12</v>
      </c>
      <c r="J779" s="7">
        <v>61</v>
      </c>
      <c r="K779" s="2">
        <v>73</v>
      </c>
      <c r="L779">
        <f t="shared" si="156"/>
        <v>2012</v>
      </c>
      <c r="M779">
        <f t="shared" si="157"/>
        <v>9</v>
      </c>
      <c r="N779">
        <f t="shared" si="158"/>
        <v>6</v>
      </c>
      <c r="O779">
        <f t="shared" si="159"/>
        <v>7</v>
      </c>
      <c r="P779">
        <f t="shared" si="168"/>
        <v>1</v>
      </c>
      <c r="Q779">
        <f t="shared" si="160"/>
        <v>39</v>
      </c>
      <c r="R779">
        <f t="shared" si="161"/>
        <v>0</v>
      </c>
      <c r="S779">
        <f t="shared" si="162"/>
        <v>0</v>
      </c>
      <c r="T779">
        <f t="shared" si="163"/>
        <v>0</v>
      </c>
      <c r="U779">
        <f t="shared" si="164"/>
        <v>0</v>
      </c>
      <c r="V779">
        <f t="shared" si="165"/>
        <v>1</v>
      </c>
      <c r="W779">
        <f t="shared" si="166"/>
        <v>1</v>
      </c>
      <c r="X779">
        <f t="shared" si="167"/>
        <v>59</v>
      </c>
    </row>
    <row r="780" spans="1:24">
      <c r="A780">
        <v>12106</v>
      </c>
      <c r="B780" s="1">
        <v>41085.125</v>
      </c>
      <c r="C780">
        <v>3</v>
      </c>
      <c r="D780">
        <v>0</v>
      </c>
      <c r="E780">
        <v>1</v>
      </c>
      <c r="F780">
        <v>25</v>
      </c>
      <c r="G780">
        <v>69</v>
      </c>
      <c r="H780" s="9">
        <v>16.997900000000001</v>
      </c>
      <c r="I780" s="7">
        <v>1</v>
      </c>
      <c r="J780" s="7">
        <v>4</v>
      </c>
      <c r="K780" s="2">
        <v>5</v>
      </c>
      <c r="L780">
        <f t="shared" si="156"/>
        <v>2012</v>
      </c>
      <c r="M780">
        <f t="shared" si="157"/>
        <v>6</v>
      </c>
      <c r="N780">
        <f t="shared" si="158"/>
        <v>1</v>
      </c>
      <c r="O780">
        <f t="shared" si="159"/>
        <v>3</v>
      </c>
      <c r="P780">
        <f t="shared" si="168"/>
        <v>0</v>
      </c>
      <c r="Q780">
        <f t="shared" si="160"/>
        <v>26</v>
      </c>
      <c r="R780">
        <f t="shared" si="161"/>
        <v>0</v>
      </c>
      <c r="S780">
        <f t="shared" si="162"/>
        <v>0</v>
      </c>
      <c r="T780">
        <f t="shared" si="163"/>
        <v>0</v>
      </c>
      <c r="U780">
        <f t="shared" si="164"/>
        <v>1</v>
      </c>
      <c r="V780">
        <f t="shared" si="165"/>
        <v>0</v>
      </c>
      <c r="W780">
        <f t="shared" si="166"/>
        <v>1</v>
      </c>
      <c r="X780">
        <f t="shared" si="167"/>
        <v>77</v>
      </c>
    </row>
    <row r="781" spans="1:24">
      <c r="A781">
        <v>12107</v>
      </c>
      <c r="B781" s="1">
        <v>40856.625</v>
      </c>
      <c r="C781">
        <v>4</v>
      </c>
      <c r="D781">
        <v>0</v>
      </c>
      <c r="E781">
        <v>1</v>
      </c>
      <c r="F781">
        <v>17</v>
      </c>
      <c r="G781">
        <v>45</v>
      </c>
      <c r="H781" s="9">
        <v>15.001300000000001</v>
      </c>
      <c r="I781" s="7">
        <v>21</v>
      </c>
      <c r="J781" s="7">
        <v>130</v>
      </c>
      <c r="K781" s="2">
        <v>151</v>
      </c>
      <c r="L781">
        <f t="shared" si="156"/>
        <v>2011</v>
      </c>
      <c r="M781">
        <f t="shared" si="157"/>
        <v>11</v>
      </c>
      <c r="N781">
        <f t="shared" si="158"/>
        <v>3</v>
      </c>
      <c r="O781">
        <f t="shared" si="159"/>
        <v>15</v>
      </c>
      <c r="P781">
        <f t="shared" si="168"/>
        <v>0</v>
      </c>
      <c r="Q781">
        <f t="shared" si="160"/>
        <v>46</v>
      </c>
      <c r="R781">
        <f t="shared" si="161"/>
        <v>0</v>
      </c>
      <c r="S781">
        <f t="shared" si="162"/>
        <v>0</v>
      </c>
      <c r="T781">
        <f t="shared" si="163"/>
        <v>0</v>
      </c>
      <c r="U781">
        <f t="shared" si="164"/>
        <v>0</v>
      </c>
      <c r="V781">
        <f t="shared" si="165"/>
        <v>1</v>
      </c>
      <c r="W781">
        <f t="shared" si="166"/>
        <v>0</v>
      </c>
      <c r="X781">
        <f t="shared" si="167"/>
        <v>62.6</v>
      </c>
    </row>
    <row r="782" spans="1:24">
      <c r="A782">
        <v>12108</v>
      </c>
      <c r="B782" s="1">
        <v>40701.916666666664</v>
      </c>
      <c r="C782">
        <v>2</v>
      </c>
      <c r="D782">
        <v>0</v>
      </c>
      <c r="E782">
        <v>1</v>
      </c>
      <c r="F782">
        <v>26</v>
      </c>
      <c r="G782">
        <v>65</v>
      </c>
      <c r="H782" s="9">
        <v>8.9981000000000009</v>
      </c>
      <c r="I782" s="7">
        <v>27</v>
      </c>
      <c r="J782" s="7">
        <v>126</v>
      </c>
      <c r="K782" s="2">
        <v>153</v>
      </c>
      <c r="L782">
        <f t="shared" si="156"/>
        <v>2011</v>
      </c>
      <c r="M782">
        <f t="shared" si="157"/>
        <v>6</v>
      </c>
      <c r="N782">
        <f t="shared" si="158"/>
        <v>2</v>
      </c>
      <c r="O782">
        <f t="shared" si="159"/>
        <v>22</v>
      </c>
      <c r="P782">
        <f t="shared" si="168"/>
        <v>0</v>
      </c>
      <c r="Q782">
        <f t="shared" si="160"/>
        <v>24</v>
      </c>
      <c r="R782">
        <f t="shared" si="161"/>
        <v>0</v>
      </c>
      <c r="S782">
        <f t="shared" si="162"/>
        <v>0</v>
      </c>
      <c r="T782">
        <f t="shared" si="163"/>
        <v>1</v>
      </c>
      <c r="U782">
        <f t="shared" si="164"/>
        <v>0</v>
      </c>
      <c r="V782">
        <f t="shared" si="165"/>
        <v>0</v>
      </c>
      <c r="W782">
        <f t="shared" si="166"/>
        <v>0</v>
      </c>
      <c r="X782">
        <f t="shared" si="167"/>
        <v>78.800000000000011</v>
      </c>
    </row>
    <row r="783" spans="1:24">
      <c r="A783">
        <v>12109</v>
      </c>
      <c r="B783" s="1">
        <v>40730.208333333336</v>
      </c>
      <c r="C783">
        <v>3</v>
      </c>
      <c r="D783">
        <v>0</v>
      </c>
      <c r="E783">
        <v>1</v>
      </c>
      <c r="F783">
        <v>25</v>
      </c>
      <c r="G783">
        <v>83</v>
      </c>
      <c r="H783" s="9">
        <v>6.0031999999999996</v>
      </c>
      <c r="I783" s="7">
        <v>5</v>
      </c>
      <c r="J783" s="7">
        <v>30</v>
      </c>
      <c r="K783" s="2">
        <v>35</v>
      </c>
      <c r="L783">
        <f t="shared" si="156"/>
        <v>2011</v>
      </c>
      <c r="M783">
        <f t="shared" si="157"/>
        <v>7</v>
      </c>
      <c r="N783">
        <f t="shared" si="158"/>
        <v>3</v>
      </c>
      <c r="O783">
        <f t="shared" si="159"/>
        <v>5</v>
      </c>
      <c r="P783">
        <f t="shared" si="168"/>
        <v>0</v>
      </c>
      <c r="Q783">
        <f t="shared" si="160"/>
        <v>28</v>
      </c>
      <c r="R783">
        <f t="shared" si="161"/>
        <v>0</v>
      </c>
      <c r="S783">
        <f t="shared" si="162"/>
        <v>0</v>
      </c>
      <c r="T783">
        <f t="shared" si="163"/>
        <v>0</v>
      </c>
      <c r="U783">
        <f t="shared" si="164"/>
        <v>1</v>
      </c>
      <c r="V783">
        <f t="shared" si="165"/>
        <v>0</v>
      </c>
      <c r="W783">
        <f t="shared" si="166"/>
        <v>0</v>
      </c>
      <c r="X783">
        <f t="shared" si="167"/>
        <v>77</v>
      </c>
    </row>
    <row r="784" spans="1:24">
      <c r="A784">
        <v>12110</v>
      </c>
      <c r="B784" s="1">
        <v>41163.916666666664</v>
      </c>
      <c r="C784">
        <v>3</v>
      </c>
      <c r="D784">
        <v>0</v>
      </c>
      <c r="E784">
        <v>1</v>
      </c>
      <c r="F784">
        <v>19.000000000000004</v>
      </c>
      <c r="G784">
        <v>64</v>
      </c>
      <c r="H784" s="9">
        <v>7.0015000000000001</v>
      </c>
      <c r="I784" s="7">
        <v>27</v>
      </c>
      <c r="J784" s="7">
        <v>189</v>
      </c>
      <c r="K784" s="2">
        <v>216</v>
      </c>
      <c r="L784">
        <f t="shared" si="156"/>
        <v>2012</v>
      </c>
      <c r="M784">
        <f t="shared" si="157"/>
        <v>9</v>
      </c>
      <c r="N784">
        <f t="shared" si="158"/>
        <v>2</v>
      </c>
      <c r="O784">
        <f t="shared" si="159"/>
        <v>22</v>
      </c>
      <c r="P784">
        <f t="shared" si="168"/>
        <v>0</v>
      </c>
      <c r="Q784">
        <f t="shared" si="160"/>
        <v>37</v>
      </c>
      <c r="R784">
        <f t="shared" si="161"/>
        <v>0</v>
      </c>
      <c r="S784">
        <f t="shared" si="162"/>
        <v>0</v>
      </c>
      <c r="T784">
        <f t="shared" si="163"/>
        <v>0</v>
      </c>
      <c r="U784">
        <f t="shared" si="164"/>
        <v>1</v>
      </c>
      <c r="V784">
        <f t="shared" si="165"/>
        <v>0</v>
      </c>
      <c r="W784">
        <f t="shared" si="166"/>
        <v>1</v>
      </c>
      <c r="X784">
        <f t="shared" si="167"/>
        <v>66.200000000000017</v>
      </c>
    </row>
    <row r="785" spans="1:24">
      <c r="A785">
        <v>12111</v>
      </c>
      <c r="B785" s="1">
        <v>41147.791666666664</v>
      </c>
      <c r="C785">
        <v>3</v>
      </c>
      <c r="D785">
        <v>0</v>
      </c>
      <c r="E785">
        <v>2</v>
      </c>
      <c r="F785">
        <v>23</v>
      </c>
      <c r="G785">
        <v>89</v>
      </c>
      <c r="H785" s="9">
        <v>11.0014</v>
      </c>
      <c r="I785" s="7">
        <v>80</v>
      </c>
      <c r="J785" s="7">
        <v>212</v>
      </c>
      <c r="K785" s="2">
        <v>292</v>
      </c>
      <c r="L785">
        <f t="shared" si="156"/>
        <v>2012</v>
      </c>
      <c r="M785">
        <f t="shared" si="157"/>
        <v>8</v>
      </c>
      <c r="N785">
        <f t="shared" si="158"/>
        <v>7</v>
      </c>
      <c r="O785">
        <f t="shared" si="159"/>
        <v>19</v>
      </c>
      <c r="P785">
        <f t="shared" si="168"/>
        <v>1</v>
      </c>
      <c r="Q785">
        <f t="shared" si="160"/>
        <v>35</v>
      </c>
      <c r="R785">
        <f t="shared" si="161"/>
        <v>1</v>
      </c>
      <c r="S785">
        <f t="shared" si="162"/>
        <v>0</v>
      </c>
      <c r="T785">
        <f t="shared" si="163"/>
        <v>0</v>
      </c>
      <c r="U785">
        <f t="shared" si="164"/>
        <v>1</v>
      </c>
      <c r="V785">
        <f t="shared" si="165"/>
        <v>0</v>
      </c>
      <c r="W785">
        <f t="shared" si="166"/>
        <v>1</v>
      </c>
      <c r="X785">
        <f t="shared" si="167"/>
        <v>73.400000000000006</v>
      </c>
    </row>
    <row r="786" spans="1:24">
      <c r="A786">
        <v>12112</v>
      </c>
      <c r="B786" s="1">
        <v>40625.041666666664</v>
      </c>
      <c r="C786">
        <v>2</v>
      </c>
      <c r="D786">
        <v>0</v>
      </c>
      <c r="E786">
        <v>3</v>
      </c>
      <c r="F786">
        <v>8</v>
      </c>
      <c r="G786">
        <v>76</v>
      </c>
      <c r="H786" s="9">
        <v>15.001300000000001</v>
      </c>
      <c r="I786" s="2">
        <v>0</v>
      </c>
      <c r="J786" s="2">
        <v>7</v>
      </c>
      <c r="K786" s="2">
        <v>7</v>
      </c>
      <c r="L786">
        <f t="shared" si="156"/>
        <v>2011</v>
      </c>
      <c r="M786">
        <f t="shared" si="157"/>
        <v>3</v>
      </c>
      <c r="N786">
        <f t="shared" si="158"/>
        <v>3</v>
      </c>
      <c r="O786">
        <f t="shared" si="159"/>
        <v>1</v>
      </c>
      <c r="P786">
        <f t="shared" si="168"/>
        <v>0</v>
      </c>
      <c r="Q786">
        <f t="shared" si="160"/>
        <v>13</v>
      </c>
      <c r="R786">
        <f t="shared" si="161"/>
        <v>0</v>
      </c>
      <c r="S786">
        <f t="shared" si="162"/>
        <v>1</v>
      </c>
      <c r="T786">
        <f t="shared" si="163"/>
        <v>1</v>
      </c>
      <c r="U786">
        <f t="shared" si="164"/>
        <v>0</v>
      </c>
      <c r="V786">
        <f t="shared" si="165"/>
        <v>0</v>
      </c>
      <c r="W786">
        <f t="shared" si="166"/>
        <v>0</v>
      </c>
      <c r="X786">
        <f t="shared" si="167"/>
        <v>46.4</v>
      </c>
    </row>
    <row r="787" spans="1:24">
      <c r="A787">
        <v>12113</v>
      </c>
      <c r="B787" s="1">
        <v>41130.041666666664</v>
      </c>
      <c r="C787">
        <v>3</v>
      </c>
      <c r="D787">
        <v>0</v>
      </c>
      <c r="E787">
        <v>1</v>
      </c>
      <c r="F787">
        <v>26</v>
      </c>
      <c r="G787">
        <v>79</v>
      </c>
      <c r="H787" s="9">
        <v>8.9981000000000009</v>
      </c>
      <c r="I787" s="7">
        <v>5</v>
      </c>
      <c r="J787" s="7">
        <v>23</v>
      </c>
      <c r="K787" s="2">
        <v>28</v>
      </c>
      <c r="L787">
        <f t="shared" si="156"/>
        <v>2012</v>
      </c>
      <c r="M787">
        <f t="shared" si="157"/>
        <v>8</v>
      </c>
      <c r="N787">
        <f t="shared" si="158"/>
        <v>4</v>
      </c>
      <c r="O787">
        <f t="shared" si="159"/>
        <v>1</v>
      </c>
      <c r="P787">
        <f t="shared" si="168"/>
        <v>0</v>
      </c>
      <c r="Q787">
        <f t="shared" si="160"/>
        <v>32</v>
      </c>
      <c r="R787">
        <f t="shared" si="161"/>
        <v>0</v>
      </c>
      <c r="S787">
        <f t="shared" si="162"/>
        <v>0</v>
      </c>
      <c r="T787">
        <f t="shared" si="163"/>
        <v>0</v>
      </c>
      <c r="U787">
        <f t="shared" si="164"/>
        <v>1</v>
      </c>
      <c r="V787">
        <f t="shared" si="165"/>
        <v>0</v>
      </c>
      <c r="W787">
        <f t="shared" si="166"/>
        <v>1</v>
      </c>
      <c r="X787">
        <f t="shared" si="167"/>
        <v>78.800000000000011</v>
      </c>
    </row>
    <row r="788" spans="1:24">
      <c r="A788">
        <v>12114</v>
      </c>
      <c r="B788" s="1">
        <v>40566.375</v>
      </c>
      <c r="C788">
        <v>1</v>
      </c>
      <c r="D788">
        <v>0</v>
      </c>
      <c r="E788">
        <v>1</v>
      </c>
      <c r="F788">
        <v>-4</v>
      </c>
      <c r="G788">
        <v>54</v>
      </c>
      <c r="H788" s="9">
        <v>23.999400000000001</v>
      </c>
      <c r="I788" s="2">
        <v>3</v>
      </c>
      <c r="J788" s="2">
        <v>25</v>
      </c>
      <c r="K788" s="2">
        <v>28</v>
      </c>
      <c r="L788">
        <f t="shared" si="156"/>
        <v>2011</v>
      </c>
      <c r="M788">
        <f t="shared" si="157"/>
        <v>1</v>
      </c>
      <c r="N788">
        <f t="shared" si="158"/>
        <v>7</v>
      </c>
      <c r="O788">
        <f t="shared" si="159"/>
        <v>9</v>
      </c>
      <c r="P788">
        <f t="shared" si="168"/>
        <v>1</v>
      </c>
      <c r="Q788">
        <f t="shared" si="160"/>
        <v>5</v>
      </c>
      <c r="R788">
        <f t="shared" si="161"/>
        <v>0</v>
      </c>
      <c r="S788">
        <f t="shared" si="162"/>
        <v>0</v>
      </c>
      <c r="T788">
        <f t="shared" si="163"/>
        <v>0</v>
      </c>
      <c r="U788">
        <f t="shared" si="164"/>
        <v>0</v>
      </c>
      <c r="V788">
        <f t="shared" si="165"/>
        <v>0</v>
      </c>
      <c r="W788">
        <f t="shared" si="166"/>
        <v>0</v>
      </c>
      <c r="X788">
        <f t="shared" si="167"/>
        <v>24.8</v>
      </c>
    </row>
    <row r="789" spans="1:24">
      <c r="A789">
        <v>12115</v>
      </c>
      <c r="B789" s="1">
        <v>41072.833333333336</v>
      </c>
      <c r="C789">
        <v>2</v>
      </c>
      <c r="D789">
        <v>0</v>
      </c>
      <c r="E789">
        <v>1</v>
      </c>
      <c r="F789">
        <v>25</v>
      </c>
      <c r="G789">
        <v>83</v>
      </c>
      <c r="H789" s="9">
        <v>12.997999999999999</v>
      </c>
      <c r="I789" s="7">
        <v>36</v>
      </c>
      <c r="J789" s="7">
        <v>348</v>
      </c>
      <c r="K789" s="2">
        <v>384</v>
      </c>
      <c r="L789">
        <f t="shared" si="156"/>
        <v>2012</v>
      </c>
      <c r="M789">
        <f t="shared" si="157"/>
        <v>6</v>
      </c>
      <c r="N789">
        <f t="shared" si="158"/>
        <v>2</v>
      </c>
      <c r="O789">
        <f t="shared" si="159"/>
        <v>20</v>
      </c>
      <c r="P789">
        <f t="shared" si="168"/>
        <v>0</v>
      </c>
      <c r="Q789">
        <f t="shared" si="160"/>
        <v>24</v>
      </c>
      <c r="R789">
        <f t="shared" si="161"/>
        <v>0</v>
      </c>
      <c r="S789">
        <f t="shared" si="162"/>
        <v>0</v>
      </c>
      <c r="T789">
        <f t="shared" si="163"/>
        <v>1</v>
      </c>
      <c r="U789">
        <f t="shared" si="164"/>
        <v>0</v>
      </c>
      <c r="V789">
        <f t="shared" si="165"/>
        <v>0</v>
      </c>
      <c r="W789">
        <f t="shared" si="166"/>
        <v>1</v>
      </c>
      <c r="X789">
        <f t="shared" si="167"/>
        <v>77</v>
      </c>
    </row>
    <row r="790" spans="1:24">
      <c r="A790">
        <v>12116</v>
      </c>
      <c r="B790" s="1">
        <v>41096.625</v>
      </c>
      <c r="C790">
        <v>3</v>
      </c>
      <c r="D790">
        <v>0</v>
      </c>
      <c r="E790">
        <v>1</v>
      </c>
      <c r="F790">
        <v>37</v>
      </c>
      <c r="G790">
        <v>29</v>
      </c>
      <c r="H790" s="9">
        <v>12.997999999999999</v>
      </c>
      <c r="I790" s="7">
        <v>79</v>
      </c>
      <c r="J790" s="7">
        <v>206</v>
      </c>
      <c r="K790" s="2">
        <v>285</v>
      </c>
      <c r="L790">
        <f t="shared" si="156"/>
        <v>2012</v>
      </c>
      <c r="M790">
        <f t="shared" si="157"/>
        <v>7</v>
      </c>
      <c r="N790">
        <f t="shared" si="158"/>
        <v>5</v>
      </c>
      <c r="O790">
        <f t="shared" si="159"/>
        <v>15</v>
      </c>
      <c r="P790">
        <f t="shared" si="168"/>
        <v>0</v>
      </c>
      <c r="Q790">
        <f t="shared" si="160"/>
        <v>27</v>
      </c>
      <c r="R790">
        <f t="shared" si="161"/>
        <v>0</v>
      </c>
      <c r="S790">
        <f t="shared" si="162"/>
        <v>0</v>
      </c>
      <c r="T790">
        <f t="shared" si="163"/>
        <v>0</v>
      </c>
      <c r="U790">
        <f t="shared" si="164"/>
        <v>1</v>
      </c>
      <c r="V790">
        <f t="shared" si="165"/>
        <v>0</v>
      </c>
      <c r="W790">
        <f t="shared" si="166"/>
        <v>1</v>
      </c>
      <c r="X790">
        <f t="shared" si="167"/>
        <v>98.600000000000009</v>
      </c>
    </row>
    <row r="791" spans="1:24">
      <c r="A791">
        <v>12117</v>
      </c>
      <c r="B791" s="1">
        <v>40923.458333333336</v>
      </c>
      <c r="C791">
        <v>1</v>
      </c>
      <c r="D791">
        <v>0</v>
      </c>
      <c r="E791">
        <v>1</v>
      </c>
      <c r="F791">
        <v>-1</v>
      </c>
      <c r="G791">
        <v>47</v>
      </c>
      <c r="H791" s="9">
        <v>15.001300000000001</v>
      </c>
      <c r="I791" s="7">
        <v>21</v>
      </c>
      <c r="J791" s="7">
        <v>143</v>
      </c>
      <c r="K791" s="2">
        <v>164</v>
      </c>
      <c r="L791">
        <f t="shared" si="156"/>
        <v>2012</v>
      </c>
      <c r="M791">
        <f t="shared" si="157"/>
        <v>1</v>
      </c>
      <c r="N791">
        <f t="shared" si="158"/>
        <v>7</v>
      </c>
      <c r="O791">
        <f t="shared" si="159"/>
        <v>11</v>
      </c>
      <c r="P791">
        <f t="shared" si="168"/>
        <v>1</v>
      </c>
      <c r="Q791">
        <f t="shared" si="160"/>
        <v>3</v>
      </c>
      <c r="R791">
        <f t="shared" si="161"/>
        <v>0</v>
      </c>
      <c r="S791">
        <f t="shared" si="162"/>
        <v>0</v>
      </c>
      <c r="T791">
        <f t="shared" si="163"/>
        <v>0</v>
      </c>
      <c r="U791">
        <f t="shared" si="164"/>
        <v>0</v>
      </c>
      <c r="V791">
        <f t="shared" si="165"/>
        <v>0</v>
      </c>
      <c r="W791">
        <f t="shared" si="166"/>
        <v>1</v>
      </c>
      <c r="X791">
        <f t="shared" si="167"/>
        <v>30.2</v>
      </c>
    </row>
    <row r="792" spans="1:24">
      <c r="A792">
        <v>12118</v>
      </c>
      <c r="B792" s="1">
        <v>40778.333333333336</v>
      </c>
      <c r="C792">
        <v>3</v>
      </c>
      <c r="D792">
        <v>0</v>
      </c>
      <c r="E792">
        <v>2</v>
      </c>
      <c r="F792">
        <v>22</v>
      </c>
      <c r="G792">
        <v>50</v>
      </c>
      <c r="H792" s="9">
        <v>0</v>
      </c>
      <c r="I792" s="7">
        <v>43</v>
      </c>
      <c r="J792" s="7">
        <v>458</v>
      </c>
      <c r="K792" s="2">
        <v>501</v>
      </c>
      <c r="L792">
        <f t="shared" si="156"/>
        <v>2011</v>
      </c>
      <c r="M792">
        <f t="shared" si="157"/>
        <v>8</v>
      </c>
      <c r="N792">
        <f t="shared" si="158"/>
        <v>2</v>
      </c>
      <c r="O792">
        <f t="shared" si="159"/>
        <v>8</v>
      </c>
      <c r="P792">
        <f t="shared" si="168"/>
        <v>0</v>
      </c>
      <c r="Q792">
        <f t="shared" si="160"/>
        <v>35</v>
      </c>
      <c r="R792">
        <f t="shared" si="161"/>
        <v>1</v>
      </c>
      <c r="S792">
        <f t="shared" si="162"/>
        <v>0</v>
      </c>
      <c r="T792">
        <f t="shared" si="163"/>
        <v>0</v>
      </c>
      <c r="U792">
        <f t="shared" si="164"/>
        <v>1</v>
      </c>
      <c r="V792">
        <f t="shared" si="165"/>
        <v>0</v>
      </c>
      <c r="W792">
        <f t="shared" si="166"/>
        <v>0</v>
      </c>
      <c r="X792">
        <f t="shared" si="167"/>
        <v>71.599999999999994</v>
      </c>
    </row>
    <row r="793" spans="1:24">
      <c r="A793">
        <v>12119</v>
      </c>
      <c r="B793" s="1">
        <v>40882.25</v>
      </c>
      <c r="C793">
        <v>4</v>
      </c>
      <c r="D793">
        <v>0</v>
      </c>
      <c r="E793">
        <v>1</v>
      </c>
      <c r="F793">
        <v>6.0000000000000018</v>
      </c>
      <c r="G793">
        <v>93</v>
      </c>
      <c r="H793" s="9">
        <v>6.0031999999999996</v>
      </c>
      <c r="I793" s="7">
        <v>1</v>
      </c>
      <c r="J793" s="7">
        <v>88</v>
      </c>
      <c r="K793" s="2">
        <v>89</v>
      </c>
      <c r="L793">
        <f t="shared" si="156"/>
        <v>2011</v>
      </c>
      <c r="M793">
        <f t="shared" si="157"/>
        <v>12</v>
      </c>
      <c r="N793">
        <f t="shared" si="158"/>
        <v>1</v>
      </c>
      <c r="O793">
        <f t="shared" si="159"/>
        <v>6</v>
      </c>
      <c r="P793">
        <f t="shared" si="168"/>
        <v>0</v>
      </c>
      <c r="Q793">
        <f t="shared" si="160"/>
        <v>50</v>
      </c>
      <c r="R793">
        <f t="shared" si="161"/>
        <v>0</v>
      </c>
      <c r="S793">
        <f t="shared" si="162"/>
        <v>0</v>
      </c>
      <c r="T793">
        <f t="shared" si="163"/>
        <v>0</v>
      </c>
      <c r="U793">
        <f t="shared" si="164"/>
        <v>0</v>
      </c>
      <c r="V793">
        <f t="shared" si="165"/>
        <v>1</v>
      </c>
      <c r="W793">
        <f t="shared" si="166"/>
        <v>0</v>
      </c>
      <c r="X793">
        <f t="shared" si="167"/>
        <v>42.800000000000004</v>
      </c>
    </row>
    <row r="794" spans="1:24">
      <c r="A794">
        <v>12120</v>
      </c>
      <c r="B794" s="1">
        <v>41150.916666666664</v>
      </c>
      <c r="C794">
        <v>3</v>
      </c>
      <c r="D794">
        <v>0</v>
      </c>
      <c r="E794">
        <v>1</v>
      </c>
      <c r="F794">
        <v>23.999999999999993</v>
      </c>
      <c r="G794">
        <v>54</v>
      </c>
      <c r="H794" s="9">
        <v>0</v>
      </c>
      <c r="I794" s="7">
        <v>50</v>
      </c>
      <c r="J794" s="7">
        <v>185</v>
      </c>
      <c r="K794" s="2">
        <v>235</v>
      </c>
      <c r="L794">
        <f t="shared" si="156"/>
        <v>2012</v>
      </c>
      <c r="M794">
        <f t="shared" si="157"/>
        <v>8</v>
      </c>
      <c r="N794">
        <f t="shared" si="158"/>
        <v>3</v>
      </c>
      <c r="O794">
        <f t="shared" si="159"/>
        <v>22</v>
      </c>
      <c r="P794">
        <f t="shared" si="168"/>
        <v>0</v>
      </c>
      <c r="Q794">
        <f t="shared" si="160"/>
        <v>35</v>
      </c>
      <c r="R794">
        <f t="shared" si="161"/>
        <v>0</v>
      </c>
      <c r="S794">
        <f t="shared" si="162"/>
        <v>0</v>
      </c>
      <c r="T794">
        <f t="shared" si="163"/>
        <v>0</v>
      </c>
      <c r="U794">
        <f t="shared" si="164"/>
        <v>1</v>
      </c>
      <c r="V794">
        <f t="shared" si="165"/>
        <v>0</v>
      </c>
      <c r="W794">
        <f t="shared" si="166"/>
        <v>1</v>
      </c>
      <c r="X794">
        <f t="shared" si="167"/>
        <v>75.199999999999989</v>
      </c>
    </row>
    <row r="795" spans="1:24">
      <c r="A795">
        <v>12121</v>
      </c>
      <c r="B795" s="1">
        <v>41067.833333333336</v>
      </c>
      <c r="C795">
        <v>2</v>
      </c>
      <c r="D795">
        <v>0</v>
      </c>
      <c r="E795">
        <v>1</v>
      </c>
      <c r="F795">
        <v>23.999999999999993</v>
      </c>
      <c r="G795">
        <v>36</v>
      </c>
      <c r="H795" s="9">
        <v>19.999500000000001</v>
      </c>
      <c r="I795" s="7">
        <v>76</v>
      </c>
      <c r="J795" s="7">
        <v>401</v>
      </c>
      <c r="K795" s="2">
        <v>477</v>
      </c>
      <c r="L795">
        <f t="shared" si="156"/>
        <v>2012</v>
      </c>
      <c r="M795">
        <f t="shared" si="157"/>
        <v>6</v>
      </c>
      <c r="N795">
        <f t="shared" si="158"/>
        <v>4</v>
      </c>
      <c r="O795">
        <f t="shared" si="159"/>
        <v>20</v>
      </c>
      <c r="P795">
        <f t="shared" si="168"/>
        <v>0</v>
      </c>
      <c r="Q795">
        <f t="shared" si="160"/>
        <v>23</v>
      </c>
      <c r="R795">
        <f t="shared" si="161"/>
        <v>0</v>
      </c>
      <c r="S795">
        <f t="shared" si="162"/>
        <v>0</v>
      </c>
      <c r="T795">
        <f t="shared" si="163"/>
        <v>1</v>
      </c>
      <c r="U795">
        <f t="shared" si="164"/>
        <v>0</v>
      </c>
      <c r="V795">
        <f t="shared" si="165"/>
        <v>0</v>
      </c>
      <c r="W795">
        <f t="shared" si="166"/>
        <v>1</v>
      </c>
      <c r="X795">
        <f t="shared" si="167"/>
        <v>75.199999999999989</v>
      </c>
    </row>
    <row r="796" spans="1:24">
      <c r="A796">
        <v>12122</v>
      </c>
      <c r="B796" s="1">
        <v>40874.125</v>
      </c>
      <c r="C796">
        <v>4</v>
      </c>
      <c r="D796">
        <v>0</v>
      </c>
      <c r="E796">
        <v>1</v>
      </c>
      <c r="F796">
        <v>8</v>
      </c>
      <c r="G796">
        <v>87</v>
      </c>
      <c r="H796" s="9">
        <v>0</v>
      </c>
      <c r="I796" s="7">
        <v>9</v>
      </c>
      <c r="J796" s="7">
        <v>8</v>
      </c>
      <c r="K796" s="2">
        <v>17</v>
      </c>
      <c r="L796">
        <f t="shared" si="156"/>
        <v>2011</v>
      </c>
      <c r="M796">
        <f t="shared" si="157"/>
        <v>11</v>
      </c>
      <c r="N796">
        <f t="shared" si="158"/>
        <v>7</v>
      </c>
      <c r="O796">
        <f t="shared" si="159"/>
        <v>3</v>
      </c>
      <c r="P796">
        <f t="shared" si="168"/>
        <v>1</v>
      </c>
      <c r="Q796">
        <f t="shared" si="160"/>
        <v>49</v>
      </c>
      <c r="R796">
        <f t="shared" si="161"/>
        <v>0</v>
      </c>
      <c r="S796">
        <f t="shared" si="162"/>
        <v>0</v>
      </c>
      <c r="T796">
        <f t="shared" si="163"/>
        <v>0</v>
      </c>
      <c r="U796">
        <f t="shared" si="164"/>
        <v>0</v>
      </c>
      <c r="V796">
        <f t="shared" si="165"/>
        <v>1</v>
      </c>
      <c r="W796">
        <f t="shared" si="166"/>
        <v>0</v>
      </c>
      <c r="X796">
        <f t="shared" si="167"/>
        <v>46.4</v>
      </c>
    </row>
    <row r="797" spans="1:24">
      <c r="A797">
        <v>12123</v>
      </c>
      <c r="B797" s="1">
        <v>41162.75</v>
      </c>
      <c r="C797">
        <v>3</v>
      </c>
      <c r="D797">
        <v>0</v>
      </c>
      <c r="E797">
        <v>1</v>
      </c>
      <c r="F797">
        <v>22</v>
      </c>
      <c r="G797">
        <v>35</v>
      </c>
      <c r="H797" s="9">
        <v>19.999500000000001</v>
      </c>
      <c r="I797" s="7">
        <v>111</v>
      </c>
      <c r="J797" s="7">
        <v>857</v>
      </c>
      <c r="K797" s="2">
        <v>968</v>
      </c>
      <c r="L797">
        <f t="shared" si="156"/>
        <v>2012</v>
      </c>
      <c r="M797">
        <f t="shared" si="157"/>
        <v>9</v>
      </c>
      <c r="N797">
        <f t="shared" si="158"/>
        <v>1</v>
      </c>
      <c r="O797">
        <f t="shared" si="159"/>
        <v>18</v>
      </c>
      <c r="P797">
        <f t="shared" si="168"/>
        <v>0</v>
      </c>
      <c r="Q797">
        <f t="shared" si="160"/>
        <v>37</v>
      </c>
      <c r="R797">
        <f t="shared" si="161"/>
        <v>0</v>
      </c>
      <c r="S797">
        <f t="shared" si="162"/>
        <v>0</v>
      </c>
      <c r="T797">
        <f t="shared" si="163"/>
        <v>0</v>
      </c>
      <c r="U797">
        <f t="shared" si="164"/>
        <v>1</v>
      </c>
      <c r="V797">
        <f t="shared" si="165"/>
        <v>0</v>
      </c>
      <c r="W797">
        <f t="shared" si="166"/>
        <v>1</v>
      </c>
      <c r="X797">
        <f t="shared" si="167"/>
        <v>71.599999999999994</v>
      </c>
    </row>
    <row r="798" spans="1:24">
      <c r="A798">
        <v>12124</v>
      </c>
      <c r="B798" s="1">
        <v>40817.416666666664</v>
      </c>
      <c r="C798">
        <v>4</v>
      </c>
      <c r="D798">
        <v>0</v>
      </c>
      <c r="E798">
        <v>3</v>
      </c>
      <c r="F798">
        <v>11</v>
      </c>
      <c r="G798">
        <v>76</v>
      </c>
      <c r="H798" s="9">
        <v>23.999400000000001</v>
      </c>
      <c r="I798" s="7">
        <v>21</v>
      </c>
      <c r="J798" s="7">
        <v>100</v>
      </c>
      <c r="K798" s="2">
        <v>121</v>
      </c>
      <c r="L798">
        <f t="shared" si="156"/>
        <v>2011</v>
      </c>
      <c r="M798">
        <f t="shared" si="157"/>
        <v>10</v>
      </c>
      <c r="N798">
        <f t="shared" si="158"/>
        <v>6</v>
      </c>
      <c r="O798">
        <f t="shared" si="159"/>
        <v>10</v>
      </c>
      <c r="P798">
        <f t="shared" si="168"/>
        <v>1</v>
      </c>
      <c r="Q798">
        <f t="shared" si="160"/>
        <v>40</v>
      </c>
      <c r="R798">
        <f t="shared" si="161"/>
        <v>0</v>
      </c>
      <c r="S798">
        <f t="shared" si="162"/>
        <v>1</v>
      </c>
      <c r="T798">
        <f t="shared" si="163"/>
        <v>0</v>
      </c>
      <c r="U798">
        <f t="shared" si="164"/>
        <v>0</v>
      </c>
      <c r="V798">
        <f t="shared" si="165"/>
        <v>1</v>
      </c>
      <c r="W798">
        <f t="shared" si="166"/>
        <v>0</v>
      </c>
      <c r="X798">
        <f t="shared" si="167"/>
        <v>51.8</v>
      </c>
    </row>
    <row r="799" spans="1:24">
      <c r="A799">
        <v>12125</v>
      </c>
      <c r="B799" s="1">
        <v>40545.041666666664</v>
      </c>
      <c r="C799">
        <v>1</v>
      </c>
      <c r="D799">
        <v>0</v>
      </c>
      <c r="E799">
        <v>2</v>
      </c>
      <c r="F799">
        <v>13</v>
      </c>
      <c r="G799">
        <v>94</v>
      </c>
      <c r="H799" s="9">
        <v>16.997900000000001</v>
      </c>
      <c r="I799" s="2">
        <v>1</v>
      </c>
      <c r="J799" s="2">
        <v>16</v>
      </c>
      <c r="K799" s="2">
        <v>17</v>
      </c>
      <c r="L799">
        <f t="shared" si="156"/>
        <v>2011</v>
      </c>
      <c r="M799">
        <f t="shared" si="157"/>
        <v>1</v>
      </c>
      <c r="N799">
        <f t="shared" si="158"/>
        <v>7</v>
      </c>
      <c r="O799">
        <f t="shared" si="159"/>
        <v>1</v>
      </c>
      <c r="P799">
        <f t="shared" si="168"/>
        <v>1</v>
      </c>
      <c r="Q799">
        <f t="shared" si="160"/>
        <v>2</v>
      </c>
      <c r="R799">
        <f t="shared" si="161"/>
        <v>1</v>
      </c>
      <c r="S799">
        <f t="shared" si="162"/>
        <v>0</v>
      </c>
      <c r="T799">
        <f t="shared" si="163"/>
        <v>0</v>
      </c>
      <c r="U799">
        <f t="shared" si="164"/>
        <v>0</v>
      </c>
      <c r="V799">
        <f t="shared" si="165"/>
        <v>0</v>
      </c>
      <c r="W799">
        <f t="shared" si="166"/>
        <v>0</v>
      </c>
      <c r="X799">
        <f t="shared" si="167"/>
        <v>55.400000000000006</v>
      </c>
    </row>
    <row r="800" spans="1:24">
      <c r="A800">
        <v>12126</v>
      </c>
      <c r="B800" s="1">
        <v>40579.708333333336</v>
      </c>
      <c r="C800">
        <v>1</v>
      </c>
      <c r="D800">
        <v>0</v>
      </c>
      <c r="E800">
        <v>2</v>
      </c>
      <c r="F800">
        <v>3</v>
      </c>
      <c r="G800">
        <v>100</v>
      </c>
      <c r="H800" s="9">
        <v>19.001200000000001</v>
      </c>
      <c r="I800" s="2">
        <v>14</v>
      </c>
      <c r="J800" s="2">
        <v>64</v>
      </c>
      <c r="K800" s="2">
        <v>78</v>
      </c>
      <c r="L800">
        <f t="shared" si="156"/>
        <v>2011</v>
      </c>
      <c r="M800">
        <f t="shared" si="157"/>
        <v>2</v>
      </c>
      <c r="N800">
        <f t="shared" si="158"/>
        <v>6</v>
      </c>
      <c r="O800">
        <f t="shared" si="159"/>
        <v>17</v>
      </c>
      <c r="P800">
        <f t="shared" si="168"/>
        <v>1</v>
      </c>
      <c r="Q800">
        <f t="shared" si="160"/>
        <v>6</v>
      </c>
      <c r="R800">
        <f t="shared" si="161"/>
        <v>1</v>
      </c>
      <c r="S800">
        <f t="shared" si="162"/>
        <v>0</v>
      </c>
      <c r="T800">
        <f t="shared" si="163"/>
        <v>0</v>
      </c>
      <c r="U800">
        <f t="shared" si="164"/>
        <v>0</v>
      </c>
      <c r="V800">
        <f t="shared" si="165"/>
        <v>0</v>
      </c>
      <c r="W800">
        <f t="shared" si="166"/>
        <v>0</v>
      </c>
      <c r="X800">
        <f t="shared" si="167"/>
        <v>37.4</v>
      </c>
    </row>
    <row r="801" spans="1:24">
      <c r="A801">
        <v>12127</v>
      </c>
      <c r="B801" s="1">
        <v>41221.625</v>
      </c>
      <c r="C801">
        <v>4</v>
      </c>
      <c r="D801">
        <v>0</v>
      </c>
      <c r="E801">
        <v>1</v>
      </c>
      <c r="F801">
        <v>13</v>
      </c>
      <c r="G801">
        <v>18</v>
      </c>
      <c r="H801" s="9">
        <v>27.999300000000002</v>
      </c>
      <c r="I801" s="7">
        <v>32</v>
      </c>
      <c r="J801" s="7">
        <v>201</v>
      </c>
      <c r="K801" s="2">
        <v>233</v>
      </c>
      <c r="L801">
        <f t="shared" si="156"/>
        <v>2012</v>
      </c>
      <c r="M801">
        <f t="shared" si="157"/>
        <v>11</v>
      </c>
      <c r="N801">
        <f t="shared" si="158"/>
        <v>4</v>
      </c>
      <c r="O801">
        <f t="shared" si="159"/>
        <v>15</v>
      </c>
      <c r="P801">
        <f t="shared" si="168"/>
        <v>0</v>
      </c>
      <c r="Q801">
        <f t="shared" si="160"/>
        <v>45</v>
      </c>
      <c r="R801">
        <f t="shared" si="161"/>
        <v>0</v>
      </c>
      <c r="S801">
        <f t="shared" si="162"/>
        <v>0</v>
      </c>
      <c r="T801">
        <f t="shared" si="163"/>
        <v>0</v>
      </c>
      <c r="U801">
        <f t="shared" si="164"/>
        <v>0</v>
      </c>
      <c r="V801">
        <f t="shared" si="165"/>
        <v>1</v>
      </c>
      <c r="W801">
        <f t="shared" si="166"/>
        <v>1</v>
      </c>
      <c r="X801">
        <f t="shared" si="167"/>
        <v>55.400000000000006</v>
      </c>
    </row>
    <row r="802" spans="1:24">
      <c r="A802">
        <v>12128</v>
      </c>
      <c r="B802" s="1">
        <v>40763.625</v>
      </c>
      <c r="C802">
        <v>3</v>
      </c>
      <c r="D802">
        <v>0</v>
      </c>
      <c r="E802">
        <v>1</v>
      </c>
      <c r="F802">
        <v>33</v>
      </c>
      <c r="G802">
        <v>41</v>
      </c>
      <c r="H802" s="9">
        <v>19.999500000000001</v>
      </c>
      <c r="I802" s="7">
        <v>40</v>
      </c>
      <c r="J802" s="7">
        <v>86</v>
      </c>
      <c r="K802" s="2">
        <v>126</v>
      </c>
      <c r="L802">
        <f t="shared" si="156"/>
        <v>2011</v>
      </c>
      <c r="M802">
        <f t="shared" si="157"/>
        <v>8</v>
      </c>
      <c r="N802">
        <f t="shared" si="158"/>
        <v>1</v>
      </c>
      <c r="O802">
        <f t="shared" si="159"/>
        <v>15</v>
      </c>
      <c r="P802">
        <f t="shared" si="168"/>
        <v>0</v>
      </c>
      <c r="Q802">
        <f t="shared" si="160"/>
        <v>33</v>
      </c>
      <c r="R802">
        <f t="shared" si="161"/>
        <v>0</v>
      </c>
      <c r="S802">
        <f t="shared" si="162"/>
        <v>0</v>
      </c>
      <c r="T802">
        <f t="shared" si="163"/>
        <v>0</v>
      </c>
      <c r="U802">
        <f t="shared" si="164"/>
        <v>1</v>
      </c>
      <c r="V802">
        <f t="shared" si="165"/>
        <v>0</v>
      </c>
      <c r="W802">
        <f t="shared" si="166"/>
        <v>0</v>
      </c>
      <c r="X802">
        <f t="shared" si="167"/>
        <v>91.4</v>
      </c>
    </row>
    <row r="803" spans="1:24">
      <c r="A803">
        <v>12129</v>
      </c>
      <c r="B803" s="1">
        <v>40836.75</v>
      </c>
      <c r="C803">
        <v>4</v>
      </c>
      <c r="D803">
        <v>0</v>
      </c>
      <c r="E803">
        <v>2</v>
      </c>
      <c r="F803">
        <v>14</v>
      </c>
      <c r="G803">
        <v>51</v>
      </c>
      <c r="H803" s="9">
        <v>19.999500000000001</v>
      </c>
      <c r="I803" s="7">
        <v>39</v>
      </c>
      <c r="J803" s="7">
        <v>430</v>
      </c>
      <c r="K803" s="2">
        <v>469</v>
      </c>
      <c r="L803">
        <f t="shared" si="156"/>
        <v>2011</v>
      </c>
      <c r="M803">
        <f t="shared" si="157"/>
        <v>10</v>
      </c>
      <c r="N803">
        <f t="shared" si="158"/>
        <v>4</v>
      </c>
      <c r="O803">
        <f t="shared" si="159"/>
        <v>18</v>
      </c>
      <c r="P803">
        <f t="shared" si="168"/>
        <v>0</v>
      </c>
      <c r="Q803">
        <f t="shared" si="160"/>
        <v>43</v>
      </c>
      <c r="R803">
        <f t="shared" si="161"/>
        <v>1</v>
      </c>
      <c r="S803">
        <f t="shared" si="162"/>
        <v>0</v>
      </c>
      <c r="T803">
        <f t="shared" si="163"/>
        <v>0</v>
      </c>
      <c r="U803">
        <f t="shared" si="164"/>
        <v>0</v>
      </c>
      <c r="V803">
        <f t="shared" si="165"/>
        <v>1</v>
      </c>
      <c r="W803">
        <f t="shared" si="166"/>
        <v>0</v>
      </c>
      <c r="X803">
        <f t="shared" si="167"/>
        <v>57.2</v>
      </c>
    </row>
    <row r="804" spans="1:24">
      <c r="A804">
        <v>12130</v>
      </c>
      <c r="B804" s="1">
        <v>41261.708333333336</v>
      </c>
      <c r="C804">
        <v>4</v>
      </c>
      <c r="D804">
        <v>0</v>
      </c>
      <c r="E804">
        <v>1</v>
      </c>
      <c r="F804">
        <v>11</v>
      </c>
      <c r="G804">
        <v>47</v>
      </c>
      <c r="H804" s="9">
        <v>30.002600000000001</v>
      </c>
      <c r="I804" s="7">
        <v>39</v>
      </c>
      <c r="J804" s="7">
        <v>533</v>
      </c>
      <c r="K804" s="2">
        <v>572</v>
      </c>
      <c r="L804">
        <f t="shared" si="156"/>
        <v>2012</v>
      </c>
      <c r="M804">
        <f t="shared" si="157"/>
        <v>12</v>
      </c>
      <c r="N804">
        <f t="shared" si="158"/>
        <v>2</v>
      </c>
      <c r="O804">
        <f t="shared" si="159"/>
        <v>17</v>
      </c>
      <c r="P804">
        <f t="shared" si="168"/>
        <v>0</v>
      </c>
      <c r="Q804">
        <f t="shared" si="160"/>
        <v>51</v>
      </c>
      <c r="R804">
        <f t="shared" si="161"/>
        <v>0</v>
      </c>
      <c r="S804">
        <f t="shared" si="162"/>
        <v>0</v>
      </c>
      <c r="T804">
        <f t="shared" si="163"/>
        <v>0</v>
      </c>
      <c r="U804">
        <f t="shared" si="164"/>
        <v>0</v>
      </c>
      <c r="V804">
        <f t="shared" si="165"/>
        <v>1</v>
      </c>
      <c r="W804">
        <f t="shared" si="166"/>
        <v>1</v>
      </c>
      <c r="X804">
        <f t="shared" si="167"/>
        <v>51.8</v>
      </c>
    </row>
    <row r="805" spans="1:24">
      <c r="A805">
        <v>12131</v>
      </c>
      <c r="B805" s="1">
        <v>40666.375</v>
      </c>
      <c r="C805">
        <v>2</v>
      </c>
      <c r="D805">
        <v>0</v>
      </c>
      <c r="E805">
        <v>2</v>
      </c>
      <c r="F805">
        <v>21.000000000000004</v>
      </c>
      <c r="G805">
        <v>78</v>
      </c>
      <c r="H805" s="9">
        <v>23.999400000000001</v>
      </c>
      <c r="I805" s="7">
        <v>29</v>
      </c>
      <c r="J805" s="7">
        <v>156</v>
      </c>
      <c r="K805" s="2">
        <v>185</v>
      </c>
      <c r="L805">
        <f t="shared" si="156"/>
        <v>2011</v>
      </c>
      <c r="M805">
        <f t="shared" si="157"/>
        <v>5</v>
      </c>
      <c r="N805">
        <f t="shared" si="158"/>
        <v>2</v>
      </c>
      <c r="O805">
        <f t="shared" si="159"/>
        <v>9</v>
      </c>
      <c r="P805">
        <f t="shared" si="168"/>
        <v>0</v>
      </c>
      <c r="Q805">
        <f t="shared" si="160"/>
        <v>19</v>
      </c>
      <c r="R805">
        <f t="shared" si="161"/>
        <v>1</v>
      </c>
      <c r="S805">
        <f t="shared" si="162"/>
        <v>0</v>
      </c>
      <c r="T805">
        <f t="shared" si="163"/>
        <v>1</v>
      </c>
      <c r="U805">
        <f t="shared" si="164"/>
        <v>0</v>
      </c>
      <c r="V805">
        <f t="shared" si="165"/>
        <v>0</v>
      </c>
      <c r="W805">
        <f t="shared" si="166"/>
        <v>0</v>
      </c>
      <c r="X805">
        <f t="shared" si="167"/>
        <v>69.800000000000011</v>
      </c>
    </row>
    <row r="806" spans="1:24">
      <c r="A806">
        <v>12132</v>
      </c>
      <c r="B806" s="1">
        <v>40764.666666666664</v>
      </c>
      <c r="C806">
        <v>3</v>
      </c>
      <c r="D806">
        <v>0</v>
      </c>
      <c r="E806">
        <v>1</v>
      </c>
      <c r="F806">
        <v>34</v>
      </c>
      <c r="G806">
        <v>39</v>
      </c>
      <c r="H806" s="9">
        <v>19.999500000000001</v>
      </c>
      <c r="I806" s="7">
        <v>57</v>
      </c>
      <c r="J806" s="7">
        <v>228</v>
      </c>
      <c r="K806" s="2">
        <v>285</v>
      </c>
      <c r="L806">
        <f t="shared" si="156"/>
        <v>2011</v>
      </c>
      <c r="M806">
        <f t="shared" si="157"/>
        <v>8</v>
      </c>
      <c r="N806">
        <f t="shared" si="158"/>
        <v>2</v>
      </c>
      <c r="O806">
        <f t="shared" si="159"/>
        <v>16</v>
      </c>
      <c r="P806">
        <f t="shared" si="168"/>
        <v>0</v>
      </c>
      <c r="Q806">
        <f t="shared" si="160"/>
        <v>33</v>
      </c>
      <c r="R806">
        <f t="shared" si="161"/>
        <v>0</v>
      </c>
      <c r="S806">
        <f t="shared" si="162"/>
        <v>0</v>
      </c>
      <c r="T806">
        <f t="shared" si="163"/>
        <v>0</v>
      </c>
      <c r="U806">
        <f t="shared" si="164"/>
        <v>1</v>
      </c>
      <c r="V806">
        <f t="shared" si="165"/>
        <v>0</v>
      </c>
      <c r="W806">
        <f t="shared" si="166"/>
        <v>0</v>
      </c>
      <c r="X806">
        <f t="shared" si="167"/>
        <v>93.2</v>
      </c>
    </row>
    <row r="807" spans="1:24">
      <c r="A807">
        <v>12133</v>
      </c>
      <c r="B807" s="1">
        <v>40898.5</v>
      </c>
      <c r="C807">
        <v>1</v>
      </c>
      <c r="D807">
        <v>0</v>
      </c>
      <c r="E807">
        <v>3</v>
      </c>
      <c r="F807">
        <v>14</v>
      </c>
      <c r="G807">
        <v>88</v>
      </c>
      <c r="H807" s="9">
        <v>26.002700000000001</v>
      </c>
      <c r="I807" s="7">
        <v>3</v>
      </c>
      <c r="J807" s="7">
        <v>58</v>
      </c>
      <c r="K807" s="2">
        <v>61</v>
      </c>
      <c r="L807">
        <f t="shared" si="156"/>
        <v>2011</v>
      </c>
      <c r="M807">
        <f t="shared" si="157"/>
        <v>12</v>
      </c>
      <c r="N807">
        <f t="shared" si="158"/>
        <v>3</v>
      </c>
      <c r="O807">
        <f t="shared" si="159"/>
        <v>12</v>
      </c>
      <c r="P807">
        <f t="shared" si="168"/>
        <v>0</v>
      </c>
      <c r="Q807">
        <f t="shared" si="160"/>
        <v>52</v>
      </c>
      <c r="R807">
        <f t="shared" si="161"/>
        <v>0</v>
      </c>
      <c r="S807">
        <f t="shared" si="162"/>
        <v>1</v>
      </c>
      <c r="T807">
        <f t="shared" si="163"/>
        <v>0</v>
      </c>
      <c r="U807">
        <f t="shared" si="164"/>
        <v>0</v>
      </c>
      <c r="V807">
        <f t="shared" si="165"/>
        <v>0</v>
      </c>
      <c r="W807">
        <f t="shared" si="166"/>
        <v>0</v>
      </c>
      <c r="X807">
        <f t="shared" si="167"/>
        <v>57.2</v>
      </c>
    </row>
    <row r="808" spans="1:24">
      <c r="A808">
        <v>12134</v>
      </c>
      <c r="B808" s="1">
        <v>41047.25</v>
      </c>
      <c r="C808">
        <v>2</v>
      </c>
      <c r="D808">
        <v>0</v>
      </c>
      <c r="E808">
        <v>1</v>
      </c>
      <c r="F808">
        <v>13</v>
      </c>
      <c r="G808">
        <v>77</v>
      </c>
      <c r="H808" s="9">
        <v>8.9981000000000009</v>
      </c>
      <c r="I808" s="7">
        <v>14</v>
      </c>
      <c r="J808" s="7">
        <v>168</v>
      </c>
      <c r="K808" s="2">
        <v>182</v>
      </c>
      <c r="L808">
        <f t="shared" si="156"/>
        <v>2012</v>
      </c>
      <c r="M808">
        <f t="shared" si="157"/>
        <v>5</v>
      </c>
      <c r="N808">
        <f t="shared" si="158"/>
        <v>5</v>
      </c>
      <c r="O808">
        <f t="shared" si="159"/>
        <v>6</v>
      </c>
      <c r="P808">
        <f t="shared" si="168"/>
        <v>0</v>
      </c>
      <c r="Q808">
        <f t="shared" si="160"/>
        <v>20</v>
      </c>
      <c r="R808">
        <f t="shared" si="161"/>
        <v>0</v>
      </c>
      <c r="S808">
        <f t="shared" si="162"/>
        <v>0</v>
      </c>
      <c r="T808">
        <f t="shared" si="163"/>
        <v>1</v>
      </c>
      <c r="U808">
        <f t="shared" si="164"/>
        <v>0</v>
      </c>
      <c r="V808">
        <f t="shared" si="165"/>
        <v>0</v>
      </c>
      <c r="W808">
        <f t="shared" si="166"/>
        <v>1</v>
      </c>
      <c r="X808">
        <f t="shared" si="167"/>
        <v>55.400000000000006</v>
      </c>
    </row>
    <row r="809" spans="1:24">
      <c r="A809">
        <v>12135</v>
      </c>
      <c r="B809" s="1">
        <v>40551.125</v>
      </c>
      <c r="C809">
        <v>1</v>
      </c>
      <c r="D809">
        <v>0</v>
      </c>
      <c r="E809">
        <v>3</v>
      </c>
      <c r="F809">
        <v>0</v>
      </c>
      <c r="G809">
        <v>55</v>
      </c>
      <c r="H809" s="9">
        <v>11.0014</v>
      </c>
      <c r="I809" s="2">
        <v>0</v>
      </c>
      <c r="J809" s="2">
        <v>7</v>
      </c>
      <c r="K809" s="2">
        <v>7</v>
      </c>
      <c r="L809">
        <f t="shared" si="156"/>
        <v>2011</v>
      </c>
      <c r="M809">
        <f t="shared" si="157"/>
        <v>1</v>
      </c>
      <c r="N809">
        <f t="shared" si="158"/>
        <v>6</v>
      </c>
      <c r="O809">
        <f t="shared" si="159"/>
        <v>3</v>
      </c>
      <c r="P809">
        <f t="shared" si="168"/>
        <v>1</v>
      </c>
      <c r="Q809">
        <f t="shared" si="160"/>
        <v>2</v>
      </c>
      <c r="R809">
        <f t="shared" si="161"/>
        <v>0</v>
      </c>
      <c r="S809">
        <f t="shared" si="162"/>
        <v>1</v>
      </c>
      <c r="T809">
        <f t="shared" si="163"/>
        <v>0</v>
      </c>
      <c r="U809">
        <f t="shared" si="164"/>
        <v>0</v>
      </c>
      <c r="V809">
        <f t="shared" si="165"/>
        <v>0</v>
      </c>
      <c r="W809">
        <f t="shared" si="166"/>
        <v>0</v>
      </c>
      <c r="X809">
        <f t="shared" si="167"/>
        <v>32</v>
      </c>
    </row>
    <row r="810" spans="1:24">
      <c r="A810">
        <v>12136</v>
      </c>
      <c r="B810" s="1">
        <v>41234.5</v>
      </c>
      <c r="C810">
        <v>4</v>
      </c>
      <c r="D810">
        <v>0</v>
      </c>
      <c r="E810">
        <v>1</v>
      </c>
      <c r="F810">
        <v>13</v>
      </c>
      <c r="G810">
        <v>41</v>
      </c>
      <c r="H810" s="9">
        <v>12.997999999999999</v>
      </c>
      <c r="I810" s="7">
        <v>74</v>
      </c>
      <c r="J810" s="7">
        <v>270</v>
      </c>
      <c r="K810" s="2">
        <v>344</v>
      </c>
      <c r="L810">
        <f t="shared" si="156"/>
        <v>2012</v>
      </c>
      <c r="M810">
        <f t="shared" si="157"/>
        <v>11</v>
      </c>
      <c r="N810">
        <f t="shared" si="158"/>
        <v>3</v>
      </c>
      <c r="O810">
        <f t="shared" si="159"/>
        <v>12</v>
      </c>
      <c r="P810">
        <f t="shared" si="168"/>
        <v>0</v>
      </c>
      <c r="Q810">
        <f t="shared" si="160"/>
        <v>47</v>
      </c>
      <c r="R810">
        <f t="shared" si="161"/>
        <v>0</v>
      </c>
      <c r="S810">
        <f t="shared" si="162"/>
        <v>0</v>
      </c>
      <c r="T810">
        <f t="shared" si="163"/>
        <v>0</v>
      </c>
      <c r="U810">
        <f t="shared" si="164"/>
        <v>0</v>
      </c>
      <c r="V810">
        <f t="shared" si="165"/>
        <v>1</v>
      </c>
      <c r="W810">
        <f t="shared" si="166"/>
        <v>1</v>
      </c>
      <c r="X810">
        <f t="shared" si="167"/>
        <v>55.400000000000006</v>
      </c>
    </row>
    <row r="811" spans="1:24">
      <c r="A811">
        <v>12137</v>
      </c>
      <c r="B811" s="1">
        <v>41125.916666666664</v>
      </c>
      <c r="C811">
        <v>3</v>
      </c>
      <c r="D811">
        <v>0</v>
      </c>
      <c r="E811">
        <v>1</v>
      </c>
      <c r="F811">
        <v>29</v>
      </c>
      <c r="G811">
        <v>66</v>
      </c>
      <c r="H811" s="9">
        <v>19.001200000000001</v>
      </c>
      <c r="I811" s="7">
        <v>104</v>
      </c>
      <c r="J811" s="7">
        <v>165</v>
      </c>
      <c r="K811" s="2">
        <v>269</v>
      </c>
      <c r="L811">
        <f t="shared" si="156"/>
        <v>2012</v>
      </c>
      <c r="M811">
        <f t="shared" si="157"/>
        <v>8</v>
      </c>
      <c r="N811">
        <f t="shared" si="158"/>
        <v>6</v>
      </c>
      <c r="O811">
        <f t="shared" si="159"/>
        <v>22</v>
      </c>
      <c r="P811">
        <f t="shared" si="168"/>
        <v>1</v>
      </c>
      <c r="Q811">
        <f t="shared" si="160"/>
        <v>31</v>
      </c>
      <c r="R811">
        <f t="shared" si="161"/>
        <v>0</v>
      </c>
      <c r="S811">
        <f t="shared" si="162"/>
        <v>0</v>
      </c>
      <c r="T811">
        <f t="shared" si="163"/>
        <v>0</v>
      </c>
      <c r="U811">
        <f t="shared" si="164"/>
        <v>1</v>
      </c>
      <c r="V811">
        <f t="shared" si="165"/>
        <v>0</v>
      </c>
      <c r="W811">
        <f t="shared" si="166"/>
        <v>1</v>
      </c>
      <c r="X811">
        <f t="shared" si="167"/>
        <v>84.2</v>
      </c>
    </row>
    <row r="812" spans="1:24">
      <c r="A812">
        <v>12138</v>
      </c>
      <c r="B812" s="1">
        <v>40726.25</v>
      </c>
      <c r="C812">
        <v>3</v>
      </c>
      <c r="D812">
        <v>0</v>
      </c>
      <c r="E812">
        <v>1</v>
      </c>
      <c r="F812">
        <v>22</v>
      </c>
      <c r="G812">
        <v>69</v>
      </c>
      <c r="H812" s="9">
        <v>7.0015000000000001</v>
      </c>
      <c r="I812" s="7">
        <v>11</v>
      </c>
      <c r="J812" s="7">
        <v>21</v>
      </c>
      <c r="K812" s="2">
        <v>32</v>
      </c>
      <c r="L812">
        <f t="shared" si="156"/>
        <v>2011</v>
      </c>
      <c r="M812">
        <f t="shared" si="157"/>
        <v>7</v>
      </c>
      <c r="N812">
        <f t="shared" si="158"/>
        <v>6</v>
      </c>
      <c r="O812">
        <f t="shared" si="159"/>
        <v>6</v>
      </c>
      <c r="P812">
        <f t="shared" si="168"/>
        <v>1</v>
      </c>
      <c r="Q812">
        <f t="shared" si="160"/>
        <v>27</v>
      </c>
      <c r="R812">
        <f t="shared" si="161"/>
        <v>0</v>
      </c>
      <c r="S812">
        <f t="shared" si="162"/>
        <v>0</v>
      </c>
      <c r="T812">
        <f t="shared" si="163"/>
        <v>0</v>
      </c>
      <c r="U812">
        <f t="shared" si="164"/>
        <v>1</v>
      </c>
      <c r="V812">
        <f t="shared" si="165"/>
        <v>0</v>
      </c>
      <c r="W812">
        <f t="shared" si="166"/>
        <v>0</v>
      </c>
      <c r="X812">
        <f t="shared" si="167"/>
        <v>71.599999999999994</v>
      </c>
    </row>
    <row r="813" spans="1:24">
      <c r="A813">
        <v>12139</v>
      </c>
      <c r="B813" s="1">
        <v>40948.125</v>
      </c>
      <c r="C813">
        <v>1</v>
      </c>
      <c r="D813">
        <v>0</v>
      </c>
      <c r="E813">
        <v>1</v>
      </c>
      <c r="F813">
        <v>2</v>
      </c>
      <c r="G813">
        <v>80</v>
      </c>
      <c r="H813" s="9">
        <v>19.001200000000001</v>
      </c>
      <c r="I813" s="7">
        <v>0</v>
      </c>
      <c r="J813" s="7">
        <v>4</v>
      </c>
      <c r="K813" s="2">
        <v>4</v>
      </c>
      <c r="L813">
        <f t="shared" si="156"/>
        <v>2012</v>
      </c>
      <c r="M813">
        <f t="shared" si="157"/>
        <v>2</v>
      </c>
      <c r="N813">
        <f t="shared" si="158"/>
        <v>4</v>
      </c>
      <c r="O813">
        <f t="shared" si="159"/>
        <v>3</v>
      </c>
      <c r="P813">
        <f t="shared" si="168"/>
        <v>0</v>
      </c>
      <c r="Q813">
        <f t="shared" si="160"/>
        <v>6</v>
      </c>
      <c r="R813">
        <f t="shared" si="161"/>
        <v>0</v>
      </c>
      <c r="S813">
        <f t="shared" si="162"/>
        <v>0</v>
      </c>
      <c r="T813">
        <f t="shared" si="163"/>
        <v>0</v>
      </c>
      <c r="U813">
        <f t="shared" si="164"/>
        <v>0</v>
      </c>
      <c r="V813">
        <f t="shared" si="165"/>
        <v>0</v>
      </c>
      <c r="W813">
        <f t="shared" si="166"/>
        <v>1</v>
      </c>
      <c r="X813">
        <f t="shared" si="167"/>
        <v>35.6</v>
      </c>
    </row>
    <row r="814" spans="1:24">
      <c r="A814">
        <v>12140</v>
      </c>
      <c r="B814" s="1">
        <v>40714.5</v>
      </c>
      <c r="C814">
        <v>2</v>
      </c>
      <c r="D814">
        <v>0</v>
      </c>
      <c r="E814">
        <v>2</v>
      </c>
      <c r="F814">
        <v>22</v>
      </c>
      <c r="G814">
        <v>69</v>
      </c>
      <c r="H814" s="9">
        <v>7.0015000000000001</v>
      </c>
      <c r="I814" s="7">
        <v>33</v>
      </c>
      <c r="J814" s="7">
        <v>129</v>
      </c>
      <c r="K814" s="2">
        <v>162</v>
      </c>
      <c r="L814">
        <f t="shared" si="156"/>
        <v>2011</v>
      </c>
      <c r="M814">
        <f t="shared" si="157"/>
        <v>6</v>
      </c>
      <c r="N814">
        <f t="shared" si="158"/>
        <v>1</v>
      </c>
      <c r="O814">
        <f t="shared" si="159"/>
        <v>12</v>
      </c>
      <c r="P814">
        <f t="shared" si="168"/>
        <v>0</v>
      </c>
      <c r="Q814">
        <f t="shared" si="160"/>
        <v>26</v>
      </c>
      <c r="R814">
        <f t="shared" si="161"/>
        <v>1</v>
      </c>
      <c r="S814">
        <f t="shared" si="162"/>
        <v>0</v>
      </c>
      <c r="T814">
        <f t="shared" si="163"/>
        <v>1</v>
      </c>
      <c r="U814">
        <f t="shared" si="164"/>
        <v>0</v>
      </c>
      <c r="V814">
        <f t="shared" si="165"/>
        <v>0</v>
      </c>
      <c r="W814">
        <f t="shared" si="166"/>
        <v>0</v>
      </c>
      <c r="X814">
        <f t="shared" si="167"/>
        <v>71.599999999999994</v>
      </c>
    </row>
    <row r="815" spans="1:24">
      <c r="A815">
        <v>12141</v>
      </c>
      <c r="B815" s="1">
        <v>40707.375</v>
      </c>
      <c r="C815">
        <v>2</v>
      </c>
      <c r="D815">
        <v>0</v>
      </c>
      <c r="E815">
        <v>1</v>
      </c>
      <c r="F815">
        <v>22</v>
      </c>
      <c r="G815">
        <v>46</v>
      </c>
      <c r="H815" s="9">
        <v>23.999400000000001</v>
      </c>
      <c r="I815" s="7">
        <v>35</v>
      </c>
      <c r="J815" s="7">
        <v>189</v>
      </c>
      <c r="K815" s="2">
        <v>224</v>
      </c>
      <c r="L815">
        <f t="shared" si="156"/>
        <v>2011</v>
      </c>
      <c r="M815">
        <f t="shared" si="157"/>
        <v>6</v>
      </c>
      <c r="N815">
        <f t="shared" si="158"/>
        <v>1</v>
      </c>
      <c r="O815">
        <f t="shared" si="159"/>
        <v>9</v>
      </c>
      <c r="P815">
        <f t="shared" si="168"/>
        <v>0</v>
      </c>
      <c r="Q815">
        <f t="shared" si="160"/>
        <v>25</v>
      </c>
      <c r="R815">
        <f t="shared" si="161"/>
        <v>0</v>
      </c>
      <c r="S815">
        <f t="shared" si="162"/>
        <v>0</v>
      </c>
      <c r="T815">
        <f t="shared" si="163"/>
        <v>1</v>
      </c>
      <c r="U815">
        <f t="shared" si="164"/>
        <v>0</v>
      </c>
      <c r="V815">
        <f t="shared" si="165"/>
        <v>0</v>
      </c>
      <c r="W815">
        <f t="shared" si="166"/>
        <v>0</v>
      </c>
      <c r="X815">
        <f t="shared" si="167"/>
        <v>71.599999999999994</v>
      </c>
    </row>
    <row r="816" spans="1:24">
      <c r="A816">
        <v>12142</v>
      </c>
      <c r="B816" s="1">
        <v>40815.458333333336</v>
      </c>
      <c r="C816">
        <v>4</v>
      </c>
      <c r="D816">
        <v>0</v>
      </c>
      <c r="E816">
        <v>1</v>
      </c>
      <c r="F816">
        <v>22</v>
      </c>
      <c r="G816">
        <v>61</v>
      </c>
      <c r="H816" s="9">
        <v>12.997999999999999</v>
      </c>
      <c r="I816" s="7">
        <v>36</v>
      </c>
      <c r="J816" s="7">
        <v>122</v>
      </c>
      <c r="K816" s="2">
        <v>158</v>
      </c>
      <c r="L816">
        <f t="shared" si="156"/>
        <v>2011</v>
      </c>
      <c r="M816">
        <f t="shared" si="157"/>
        <v>9</v>
      </c>
      <c r="N816">
        <f t="shared" si="158"/>
        <v>4</v>
      </c>
      <c r="O816">
        <f t="shared" si="159"/>
        <v>11</v>
      </c>
      <c r="P816">
        <f t="shared" si="168"/>
        <v>0</v>
      </c>
      <c r="Q816">
        <f t="shared" si="160"/>
        <v>40</v>
      </c>
      <c r="R816">
        <f t="shared" si="161"/>
        <v>0</v>
      </c>
      <c r="S816">
        <f t="shared" si="162"/>
        <v>0</v>
      </c>
      <c r="T816">
        <f t="shared" si="163"/>
        <v>0</v>
      </c>
      <c r="U816">
        <f t="shared" si="164"/>
        <v>0</v>
      </c>
      <c r="V816">
        <f t="shared" si="165"/>
        <v>1</v>
      </c>
      <c r="W816">
        <f t="shared" si="166"/>
        <v>0</v>
      </c>
      <c r="X816">
        <f t="shared" si="167"/>
        <v>71.599999999999994</v>
      </c>
    </row>
    <row r="817" spans="1:24">
      <c r="A817">
        <v>12143</v>
      </c>
      <c r="B817" s="1">
        <v>40681.166666666664</v>
      </c>
      <c r="C817">
        <v>2</v>
      </c>
      <c r="D817">
        <v>0</v>
      </c>
      <c r="E817">
        <v>3</v>
      </c>
      <c r="F817">
        <v>17</v>
      </c>
      <c r="G817">
        <v>94</v>
      </c>
      <c r="H817" s="9">
        <v>19.999500000000001</v>
      </c>
      <c r="I817" s="7">
        <v>1</v>
      </c>
      <c r="J817" s="7">
        <v>2</v>
      </c>
      <c r="K817" s="2">
        <v>3</v>
      </c>
      <c r="L817">
        <f t="shared" si="156"/>
        <v>2011</v>
      </c>
      <c r="M817">
        <f t="shared" si="157"/>
        <v>5</v>
      </c>
      <c r="N817">
        <f t="shared" si="158"/>
        <v>3</v>
      </c>
      <c r="O817">
        <f t="shared" si="159"/>
        <v>4</v>
      </c>
      <c r="P817">
        <f t="shared" si="168"/>
        <v>0</v>
      </c>
      <c r="Q817">
        <f t="shared" si="160"/>
        <v>21</v>
      </c>
      <c r="R817">
        <f t="shared" si="161"/>
        <v>0</v>
      </c>
      <c r="S817">
        <f t="shared" si="162"/>
        <v>1</v>
      </c>
      <c r="T817">
        <f t="shared" si="163"/>
        <v>1</v>
      </c>
      <c r="U817">
        <f t="shared" si="164"/>
        <v>0</v>
      </c>
      <c r="V817">
        <f t="shared" si="165"/>
        <v>0</v>
      </c>
      <c r="W817">
        <f t="shared" si="166"/>
        <v>0</v>
      </c>
      <c r="X817">
        <f t="shared" si="167"/>
        <v>62.6</v>
      </c>
    </row>
    <row r="818" spans="1:24">
      <c r="A818">
        <v>12144</v>
      </c>
      <c r="B818" s="1">
        <v>40984.583333333336</v>
      </c>
      <c r="C818">
        <v>1</v>
      </c>
      <c r="D818">
        <v>0</v>
      </c>
      <c r="E818">
        <v>2</v>
      </c>
      <c r="F818">
        <v>15</v>
      </c>
      <c r="G818">
        <v>72</v>
      </c>
      <c r="H818" s="9">
        <v>0</v>
      </c>
      <c r="I818" s="7">
        <v>56</v>
      </c>
      <c r="J818" s="7">
        <v>145</v>
      </c>
      <c r="K818" s="2">
        <v>201</v>
      </c>
      <c r="L818">
        <f t="shared" si="156"/>
        <v>2012</v>
      </c>
      <c r="M818">
        <f t="shared" si="157"/>
        <v>3</v>
      </c>
      <c r="N818">
        <f t="shared" si="158"/>
        <v>5</v>
      </c>
      <c r="O818">
        <f t="shared" si="159"/>
        <v>14</v>
      </c>
      <c r="P818">
        <f t="shared" si="168"/>
        <v>0</v>
      </c>
      <c r="Q818">
        <f t="shared" si="160"/>
        <v>11</v>
      </c>
      <c r="R818">
        <f t="shared" si="161"/>
        <v>1</v>
      </c>
      <c r="S818">
        <f t="shared" si="162"/>
        <v>0</v>
      </c>
      <c r="T818">
        <f t="shared" si="163"/>
        <v>0</v>
      </c>
      <c r="U818">
        <f t="shared" si="164"/>
        <v>0</v>
      </c>
      <c r="V818">
        <f t="shared" si="165"/>
        <v>0</v>
      </c>
      <c r="W818">
        <f t="shared" si="166"/>
        <v>1</v>
      </c>
      <c r="X818">
        <f t="shared" si="167"/>
        <v>59</v>
      </c>
    </row>
    <row r="819" spans="1:24">
      <c r="A819">
        <v>12145</v>
      </c>
      <c r="B819" s="1">
        <v>41132.625</v>
      </c>
      <c r="C819">
        <v>3</v>
      </c>
      <c r="D819">
        <v>0</v>
      </c>
      <c r="E819">
        <v>1</v>
      </c>
      <c r="F819">
        <v>31</v>
      </c>
      <c r="G819">
        <v>46</v>
      </c>
      <c r="H819" s="9">
        <v>19.001200000000001</v>
      </c>
      <c r="I819" s="7">
        <v>246</v>
      </c>
      <c r="J819" s="7">
        <v>316</v>
      </c>
      <c r="K819" s="2">
        <v>562</v>
      </c>
      <c r="L819">
        <f t="shared" si="156"/>
        <v>2012</v>
      </c>
      <c r="M819">
        <f t="shared" si="157"/>
        <v>8</v>
      </c>
      <c r="N819">
        <f t="shared" si="158"/>
        <v>6</v>
      </c>
      <c r="O819">
        <f t="shared" si="159"/>
        <v>15</v>
      </c>
      <c r="P819">
        <f t="shared" si="168"/>
        <v>1</v>
      </c>
      <c r="Q819">
        <f t="shared" si="160"/>
        <v>32</v>
      </c>
      <c r="R819">
        <f t="shared" si="161"/>
        <v>0</v>
      </c>
      <c r="S819">
        <f t="shared" si="162"/>
        <v>0</v>
      </c>
      <c r="T819">
        <f t="shared" si="163"/>
        <v>0</v>
      </c>
      <c r="U819">
        <f t="shared" si="164"/>
        <v>1</v>
      </c>
      <c r="V819">
        <f t="shared" si="165"/>
        <v>0</v>
      </c>
      <c r="W819">
        <f t="shared" si="166"/>
        <v>1</v>
      </c>
      <c r="X819">
        <f t="shared" si="167"/>
        <v>87.800000000000011</v>
      </c>
    </row>
    <row r="820" spans="1:24">
      <c r="A820">
        <v>12146</v>
      </c>
      <c r="B820" s="1">
        <v>40931.208333333336</v>
      </c>
      <c r="C820">
        <v>1</v>
      </c>
      <c r="D820">
        <v>0</v>
      </c>
      <c r="E820">
        <v>2</v>
      </c>
      <c r="F820">
        <v>1</v>
      </c>
      <c r="G820">
        <v>86</v>
      </c>
      <c r="H820" s="9">
        <v>0</v>
      </c>
      <c r="I820" s="7">
        <v>0</v>
      </c>
      <c r="J820" s="7">
        <v>19</v>
      </c>
      <c r="K820" s="2">
        <v>19</v>
      </c>
      <c r="L820">
        <f t="shared" si="156"/>
        <v>2012</v>
      </c>
      <c r="M820">
        <f t="shared" si="157"/>
        <v>1</v>
      </c>
      <c r="N820">
        <f t="shared" si="158"/>
        <v>1</v>
      </c>
      <c r="O820">
        <f t="shared" si="159"/>
        <v>5</v>
      </c>
      <c r="P820">
        <f t="shared" si="168"/>
        <v>0</v>
      </c>
      <c r="Q820">
        <f t="shared" si="160"/>
        <v>4</v>
      </c>
      <c r="R820">
        <f t="shared" si="161"/>
        <v>1</v>
      </c>
      <c r="S820">
        <f t="shared" si="162"/>
        <v>0</v>
      </c>
      <c r="T820">
        <f t="shared" si="163"/>
        <v>0</v>
      </c>
      <c r="U820">
        <f t="shared" si="164"/>
        <v>0</v>
      </c>
      <c r="V820">
        <f t="shared" si="165"/>
        <v>0</v>
      </c>
      <c r="W820">
        <f t="shared" si="166"/>
        <v>1</v>
      </c>
      <c r="X820">
        <f t="shared" si="167"/>
        <v>33.799999999999997</v>
      </c>
    </row>
    <row r="821" spans="1:24">
      <c r="A821">
        <v>12147</v>
      </c>
      <c r="B821" s="1">
        <v>41156.833333333336</v>
      </c>
      <c r="C821">
        <v>3</v>
      </c>
      <c r="D821">
        <v>0</v>
      </c>
      <c r="E821">
        <v>1</v>
      </c>
      <c r="F821">
        <v>28</v>
      </c>
      <c r="G821">
        <v>70</v>
      </c>
      <c r="H821" s="9">
        <v>16.997900000000001</v>
      </c>
      <c r="I821" s="7">
        <v>47</v>
      </c>
      <c r="J821" s="7">
        <v>338</v>
      </c>
      <c r="K821" s="2">
        <v>385</v>
      </c>
      <c r="L821">
        <f t="shared" si="156"/>
        <v>2012</v>
      </c>
      <c r="M821">
        <f t="shared" si="157"/>
        <v>9</v>
      </c>
      <c r="N821">
        <f t="shared" si="158"/>
        <v>2</v>
      </c>
      <c r="O821">
        <f t="shared" si="159"/>
        <v>20</v>
      </c>
      <c r="P821">
        <f t="shared" si="168"/>
        <v>0</v>
      </c>
      <c r="Q821">
        <f t="shared" si="160"/>
        <v>36</v>
      </c>
      <c r="R821">
        <f t="shared" si="161"/>
        <v>0</v>
      </c>
      <c r="S821">
        <f t="shared" si="162"/>
        <v>0</v>
      </c>
      <c r="T821">
        <f t="shared" si="163"/>
        <v>0</v>
      </c>
      <c r="U821">
        <f t="shared" si="164"/>
        <v>1</v>
      </c>
      <c r="V821">
        <f t="shared" si="165"/>
        <v>0</v>
      </c>
      <c r="W821">
        <f t="shared" si="166"/>
        <v>1</v>
      </c>
      <c r="X821">
        <f t="shared" si="167"/>
        <v>82.4</v>
      </c>
    </row>
    <row r="822" spans="1:24">
      <c r="A822">
        <v>12148</v>
      </c>
      <c r="B822" s="1">
        <v>40947.541666666664</v>
      </c>
      <c r="C822">
        <v>1</v>
      </c>
      <c r="D822">
        <v>0</v>
      </c>
      <c r="E822">
        <v>2</v>
      </c>
      <c r="F822">
        <v>5.0000000000000018</v>
      </c>
      <c r="G822">
        <v>61</v>
      </c>
      <c r="H822" s="9">
        <v>7.0015000000000001</v>
      </c>
      <c r="I822" s="7">
        <v>15</v>
      </c>
      <c r="J822" s="7">
        <v>111</v>
      </c>
      <c r="K822" s="2">
        <v>126</v>
      </c>
      <c r="L822">
        <f t="shared" si="156"/>
        <v>2012</v>
      </c>
      <c r="M822">
        <f t="shared" si="157"/>
        <v>2</v>
      </c>
      <c r="N822">
        <f t="shared" si="158"/>
        <v>3</v>
      </c>
      <c r="O822">
        <f t="shared" si="159"/>
        <v>13</v>
      </c>
      <c r="P822">
        <f t="shared" si="168"/>
        <v>0</v>
      </c>
      <c r="Q822">
        <f t="shared" si="160"/>
        <v>6</v>
      </c>
      <c r="R822">
        <f t="shared" si="161"/>
        <v>1</v>
      </c>
      <c r="S822">
        <f t="shared" si="162"/>
        <v>0</v>
      </c>
      <c r="T822">
        <f t="shared" si="163"/>
        <v>0</v>
      </c>
      <c r="U822">
        <f t="shared" si="164"/>
        <v>0</v>
      </c>
      <c r="V822">
        <f t="shared" si="165"/>
        <v>0</v>
      </c>
      <c r="W822">
        <f t="shared" si="166"/>
        <v>1</v>
      </c>
      <c r="X822">
        <f t="shared" si="167"/>
        <v>41</v>
      </c>
    </row>
    <row r="823" spans="1:24">
      <c r="A823">
        <v>12149</v>
      </c>
      <c r="B823" s="1">
        <v>41018</v>
      </c>
      <c r="C823">
        <v>2</v>
      </c>
      <c r="D823">
        <v>0</v>
      </c>
      <c r="E823">
        <v>3</v>
      </c>
      <c r="F823">
        <v>12</v>
      </c>
      <c r="G823">
        <v>77</v>
      </c>
      <c r="H823" s="9">
        <v>0</v>
      </c>
      <c r="I823" s="7">
        <v>5</v>
      </c>
      <c r="J823" s="7">
        <v>20</v>
      </c>
      <c r="K823" s="2">
        <v>25</v>
      </c>
      <c r="L823">
        <f t="shared" si="156"/>
        <v>2012</v>
      </c>
      <c r="M823">
        <f t="shared" si="157"/>
        <v>4</v>
      </c>
      <c r="N823">
        <f t="shared" si="158"/>
        <v>4</v>
      </c>
      <c r="O823">
        <f t="shared" si="159"/>
        <v>0</v>
      </c>
      <c r="P823">
        <f t="shared" si="168"/>
        <v>0</v>
      </c>
      <c r="Q823">
        <f t="shared" si="160"/>
        <v>16</v>
      </c>
      <c r="R823">
        <f t="shared" si="161"/>
        <v>0</v>
      </c>
      <c r="S823">
        <f t="shared" si="162"/>
        <v>1</v>
      </c>
      <c r="T823">
        <f t="shared" si="163"/>
        <v>1</v>
      </c>
      <c r="U823">
        <f t="shared" si="164"/>
        <v>0</v>
      </c>
      <c r="V823">
        <f t="shared" si="165"/>
        <v>0</v>
      </c>
      <c r="W823">
        <f t="shared" si="166"/>
        <v>1</v>
      </c>
      <c r="X823">
        <f t="shared" si="167"/>
        <v>53.6</v>
      </c>
    </row>
    <row r="824" spans="1:24">
      <c r="A824">
        <v>12150</v>
      </c>
      <c r="B824" s="1">
        <v>41021.583333333336</v>
      </c>
      <c r="C824">
        <v>2</v>
      </c>
      <c r="D824">
        <v>0</v>
      </c>
      <c r="E824">
        <v>3</v>
      </c>
      <c r="F824">
        <v>10</v>
      </c>
      <c r="G824">
        <v>87</v>
      </c>
      <c r="H824" s="9">
        <v>22.002800000000001</v>
      </c>
      <c r="I824" s="7">
        <v>3</v>
      </c>
      <c r="J824" s="7">
        <v>50</v>
      </c>
      <c r="K824" s="2">
        <v>53</v>
      </c>
      <c r="L824">
        <f t="shared" si="156"/>
        <v>2012</v>
      </c>
      <c r="M824">
        <f t="shared" si="157"/>
        <v>4</v>
      </c>
      <c r="N824">
        <f t="shared" si="158"/>
        <v>7</v>
      </c>
      <c r="O824">
        <f t="shared" si="159"/>
        <v>14</v>
      </c>
      <c r="P824">
        <f t="shared" si="168"/>
        <v>1</v>
      </c>
      <c r="Q824">
        <f t="shared" si="160"/>
        <v>17</v>
      </c>
      <c r="R824">
        <f t="shared" si="161"/>
        <v>0</v>
      </c>
      <c r="S824">
        <f t="shared" si="162"/>
        <v>1</v>
      </c>
      <c r="T824">
        <f t="shared" si="163"/>
        <v>1</v>
      </c>
      <c r="U824">
        <f t="shared" si="164"/>
        <v>0</v>
      </c>
      <c r="V824">
        <f t="shared" si="165"/>
        <v>0</v>
      </c>
      <c r="W824">
        <f t="shared" si="166"/>
        <v>1</v>
      </c>
      <c r="X824">
        <f t="shared" si="167"/>
        <v>50</v>
      </c>
    </row>
    <row r="825" spans="1:24">
      <c r="A825">
        <v>12151</v>
      </c>
      <c r="B825" s="1">
        <v>40661.083333333336</v>
      </c>
      <c r="C825">
        <v>2</v>
      </c>
      <c r="D825">
        <v>0</v>
      </c>
      <c r="E825">
        <v>2</v>
      </c>
      <c r="F825">
        <v>22</v>
      </c>
      <c r="G825">
        <v>83</v>
      </c>
      <c r="H825" s="9">
        <v>30.002600000000001</v>
      </c>
      <c r="I825" s="7">
        <v>14</v>
      </c>
      <c r="J825" s="7">
        <v>7</v>
      </c>
      <c r="K825" s="2">
        <v>21</v>
      </c>
      <c r="L825">
        <f t="shared" si="156"/>
        <v>2011</v>
      </c>
      <c r="M825">
        <f t="shared" si="157"/>
        <v>4</v>
      </c>
      <c r="N825">
        <f t="shared" si="158"/>
        <v>4</v>
      </c>
      <c r="O825">
        <f t="shared" si="159"/>
        <v>2</v>
      </c>
      <c r="P825">
        <f t="shared" si="168"/>
        <v>0</v>
      </c>
      <c r="Q825">
        <f t="shared" si="160"/>
        <v>18</v>
      </c>
      <c r="R825">
        <f t="shared" si="161"/>
        <v>1</v>
      </c>
      <c r="S825">
        <f t="shared" si="162"/>
        <v>0</v>
      </c>
      <c r="T825">
        <f t="shared" si="163"/>
        <v>1</v>
      </c>
      <c r="U825">
        <f t="shared" si="164"/>
        <v>0</v>
      </c>
      <c r="V825">
        <f t="shared" si="165"/>
        <v>0</v>
      </c>
      <c r="W825">
        <f t="shared" si="166"/>
        <v>0</v>
      </c>
      <c r="X825">
        <f t="shared" si="167"/>
        <v>71.599999999999994</v>
      </c>
    </row>
    <row r="826" spans="1:24">
      <c r="A826">
        <v>12152</v>
      </c>
      <c r="B826" s="1">
        <v>40766.208333333336</v>
      </c>
      <c r="C826">
        <v>3</v>
      </c>
      <c r="D826">
        <v>0</v>
      </c>
      <c r="E826">
        <v>1</v>
      </c>
      <c r="F826">
        <v>23</v>
      </c>
      <c r="G826">
        <v>61</v>
      </c>
      <c r="H826" s="9">
        <v>12.997999999999999</v>
      </c>
      <c r="I826" s="7">
        <v>2</v>
      </c>
      <c r="J826" s="7">
        <v>23</v>
      </c>
      <c r="K826" s="2">
        <v>25</v>
      </c>
      <c r="L826">
        <f t="shared" si="156"/>
        <v>2011</v>
      </c>
      <c r="M826">
        <f t="shared" si="157"/>
        <v>8</v>
      </c>
      <c r="N826">
        <f t="shared" si="158"/>
        <v>4</v>
      </c>
      <c r="O826">
        <f t="shared" si="159"/>
        <v>5</v>
      </c>
      <c r="P826">
        <f t="shared" si="168"/>
        <v>0</v>
      </c>
      <c r="Q826">
        <f t="shared" si="160"/>
        <v>33</v>
      </c>
      <c r="R826">
        <f t="shared" si="161"/>
        <v>0</v>
      </c>
      <c r="S826">
        <f t="shared" si="162"/>
        <v>0</v>
      </c>
      <c r="T826">
        <f t="shared" si="163"/>
        <v>0</v>
      </c>
      <c r="U826">
        <f t="shared" si="164"/>
        <v>1</v>
      </c>
      <c r="V826">
        <f t="shared" si="165"/>
        <v>0</v>
      </c>
      <c r="W826">
        <f t="shared" si="166"/>
        <v>0</v>
      </c>
      <c r="X826">
        <f t="shared" si="167"/>
        <v>73.400000000000006</v>
      </c>
    </row>
    <row r="827" spans="1:24">
      <c r="A827">
        <v>12153</v>
      </c>
      <c r="B827" s="1">
        <v>41244.791666666664</v>
      </c>
      <c r="C827">
        <v>4</v>
      </c>
      <c r="D827">
        <v>0</v>
      </c>
      <c r="E827">
        <v>2</v>
      </c>
      <c r="F827">
        <v>7</v>
      </c>
      <c r="G827">
        <v>81</v>
      </c>
      <c r="H827" s="9">
        <v>0</v>
      </c>
      <c r="I827" s="7">
        <v>30</v>
      </c>
      <c r="J827" s="7">
        <v>219</v>
      </c>
      <c r="K827" s="2">
        <v>249</v>
      </c>
      <c r="L827">
        <f t="shared" si="156"/>
        <v>2012</v>
      </c>
      <c r="M827">
        <f t="shared" si="157"/>
        <v>12</v>
      </c>
      <c r="N827">
        <f t="shared" si="158"/>
        <v>6</v>
      </c>
      <c r="O827">
        <f t="shared" si="159"/>
        <v>19</v>
      </c>
      <c r="P827">
        <f t="shared" si="168"/>
        <v>1</v>
      </c>
      <c r="Q827">
        <f t="shared" si="160"/>
        <v>48</v>
      </c>
      <c r="R827">
        <f t="shared" si="161"/>
        <v>1</v>
      </c>
      <c r="S827">
        <f t="shared" si="162"/>
        <v>0</v>
      </c>
      <c r="T827">
        <f t="shared" si="163"/>
        <v>0</v>
      </c>
      <c r="U827">
        <f t="shared" si="164"/>
        <v>0</v>
      </c>
      <c r="V827">
        <f t="shared" si="165"/>
        <v>1</v>
      </c>
      <c r="W827">
        <f t="shared" si="166"/>
        <v>1</v>
      </c>
      <c r="X827">
        <f t="shared" si="167"/>
        <v>44.6</v>
      </c>
    </row>
    <row r="828" spans="1:24">
      <c r="A828">
        <v>12154</v>
      </c>
      <c r="B828" s="1">
        <v>40976</v>
      </c>
      <c r="C828">
        <v>1</v>
      </c>
      <c r="D828">
        <v>0</v>
      </c>
      <c r="E828">
        <v>1</v>
      </c>
      <c r="F828">
        <v>13</v>
      </c>
      <c r="G828">
        <v>62</v>
      </c>
      <c r="H828" s="9">
        <v>22.002800000000001</v>
      </c>
      <c r="I828" s="7">
        <v>11</v>
      </c>
      <c r="J828" s="7">
        <v>35</v>
      </c>
      <c r="K828" s="2">
        <v>46</v>
      </c>
      <c r="L828">
        <f t="shared" si="156"/>
        <v>2012</v>
      </c>
      <c r="M828">
        <f t="shared" si="157"/>
        <v>3</v>
      </c>
      <c r="N828">
        <f t="shared" si="158"/>
        <v>4</v>
      </c>
      <c r="O828">
        <f t="shared" si="159"/>
        <v>0</v>
      </c>
      <c r="P828">
        <f t="shared" si="168"/>
        <v>0</v>
      </c>
      <c r="Q828">
        <f t="shared" si="160"/>
        <v>10</v>
      </c>
      <c r="R828">
        <f t="shared" si="161"/>
        <v>0</v>
      </c>
      <c r="S828">
        <f t="shared" si="162"/>
        <v>0</v>
      </c>
      <c r="T828">
        <f t="shared" si="163"/>
        <v>0</v>
      </c>
      <c r="U828">
        <f t="shared" si="164"/>
        <v>0</v>
      </c>
      <c r="V828">
        <f t="shared" si="165"/>
        <v>0</v>
      </c>
      <c r="W828">
        <f t="shared" si="166"/>
        <v>1</v>
      </c>
      <c r="X828">
        <f t="shared" si="167"/>
        <v>55.400000000000006</v>
      </c>
    </row>
    <row r="829" spans="1:24">
      <c r="A829">
        <v>12155</v>
      </c>
      <c r="B829" s="1">
        <v>40724.541666666664</v>
      </c>
      <c r="C829">
        <v>3</v>
      </c>
      <c r="D829">
        <v>0</v>
      </c>
      <c r="E829">
        <v>1</v>
      </c>
      <c r="F829">
        <v>29</v>
      </c>
      <c r="G829">
        <v>33</v>
      </c>
      <c r="H829" s="9">
        <v>12.997999999999999</v>
      </c>
      <c r="I829" s="7">
        <v>70</v>
      </c>
      <c r="J829" s="7">
        <v>160</v>
      </c>
      <c r="K829" s="2">
        <v>230</v>
      </c>
      <c r="L829">
        <f t="shared" si="156"/>
        <v>2011</v>
      </c>
      <c r="M829">
        <f t="shared" si="157"/>
        <v>6</v>
      </c>
      <c r="N829">
        <f t="shared" si="158"/>
        <v>4</v>
      </c>
      <c r="O829">
        <f t="shared" si="159"/>
        <v>13</v>
      </c>
      <c r="P829">
        <f t="shared" si="168"/>
        <v>0</v>
      </c>
      <c r="Q829">
        <f t="shared" si="160"/>
        <v>27</v>
      </c>
      <c r="R829">
        <f t="shared" si="161"/>
        <v>0</v>
      </c>
      <c r="S829">
        <f t="shared" si="162"/>
        <v>0</v>
      </c>
      <c r="T829">
        <f t="shared" si="163"/>
        <v>0</v>
      </c>
      <c r="U829">
        <f t="shared" si="164"/>
        <v>1</v>
      </c>
      <c r="V829">
        <f t="shared" si="165"/>
        <v>0</v>
      </c>
      <c r="W829">
        <f t="shared" si="166"/>
        <v>0</v>
      </c>
      <c r="X829">
        <f t="shared" si="167"/>
        <v>84.2</v>
      </c>
    </row>
    <row r="830" spans="1:24">
      <c r="A830">
        <v>12156</v>
      </c>
      <c r="B830" s="1">
        <v>40931.916666666664</v>
      </c>
      <c r="C830">
        <v>1</v>
      </c>
      <c r="D830">
        <v>0</v>
      </c>
      <c r="E830">
        <v>2</v>
      </c>
      <c r="F830">
        <v>4</v>
      </c>
      <c r="G830">
        <v>100</v>
      </c>
      <c r="H830" s="9">
        <v>19.001200000000001</v>
      </c>
      <c r="I830" s="7">
        <v>4</v>
      </c>
      <c r="J830" s="7">
        <v>64</v>
      </c>
      <c r="K830" s="2">
        <v>68</v>
      </c>
      <c r="L830">
        <f t="shared" si="156"/>
        <v>2012</v>
      </c>
      <c r="M830">
        <f t="shared" si="157"/>
        <v>1</v>
      </c>
      <c r="N830">
        <f t="shared" si="158"/>
        <v>1</v>
      </c>
      <c r="O830">
        <f t="shared" si="159"/>
        <v>22</v>
      </c>
      <c r="P830">
        <f t="shared" si="168"/>
        <v>0</v>
      </c>
      <c r="Q830">
        <f t="shared" si="160"/>
        <v>4</v>
      </c>
      <c r="R830">
        <f t="shared" si="161"/>
        <v>1</v>
      </c>
      <c r="S830">
        <f t="shared" si="162"/>
        <v>0</v>
      </c>
      <c r="T830">
        <f t="shared" si="163"/>
        <v>0</v>
      </c>
      <c r="U830">
        <f t="shared" si="164"/>
        <v>0</v>
      </c>
      <c r="V830">
        <f t="shared" si="165"/>
        <v>0</v>
      </c>
      <c r="W830">
        <f t="shared" si="166"/>
        <v>1</v>
      </c>
      <c r="X830">
        <f t="shared" si="167"/>
        <v>39.200000000000003</v>
      </c>
    </row>
    <row r="831" spans="1:24">
      <c r="A831">
        <v>12157</v>
      </c>
      <c r="B831" s="1">
        <v>41050.25</v>
      </c>
      <c r="C831">
        <v>2</v>
      </c>
      <c r="D831">
        <v>0</v>
      </c>
      <c r="E831">
        <v>3</v>
      </c>
      <c r="F831">
        <v>19.000000000000004</v>
      </c>
      <c r="G831">
        <v>88</v>
      </c>
      <c r="H831" s="9">
        <v>19.999500000000001</v>
      </c>
      <c r="I831" s="7">
        <v>3</v>
      </c>
      <c r="J831" s="7">
        <v>76</v>
      </c>
      <c r="K831" s="2">
        <v>79</v>
      </c>
      <c r="L831">
        <f t="shared" si="156"/>
        <v>2012</v>
      </c>
      <c r="M831">
        <f t="shared" si="157"/>
        <v>5</v>
      </c>
      <c r="N831">
        <f t="shared" si="158"/>
        <v>1</v>
      </c>
      <c r="O831">
        <f t="shared" si="159"/>
        <v>6</v>
      </c>
      <c r="P831">
        <f t="shared" si="168"/>
        <v>0</v>
      </c>
      <c r="Q831">
        <f t="shared" si="160"/>
        <v>21</v>
      </c>
      <c r="R831">
        <f t="shared" si="161"/>
        <v>0</v>
      </c>
      <c r="S831">
        <f t="shared" si="162"/>
        <v>1</v>
      </c>
      <c r="T831">
        <f t="shared" si="163"/>
        <v>1</v>
      </c>
      <c r="U831">
        <f t="shared" si="164"/>
        <v>0</v>
      </c>
      <c r="V831">
        <f t="shared" si="165"/>
        <v>0</v>
      </c>
      <c r="W831">
        <f t="shared" si="166"/>
        <v>1</v>
      </c>
      <c r="X831">
        <f t="shared" si="167"/>
        <v>66.200000000000017</v>
      </c>
    </row>
    <row r="832" spans="1:24">
      <c r="A832">
        <v>12158</v>
      </c>
      <c r="B832" s="1">
        <v>40959.416666666664</v>
      </c>
      <c r="C832">
        <v>1</v>
      </c>
      <c r="D832">
        <v>1</v>
      </c>
      <c r="E832">
        <v>1</v>
      </c>
      <c r="F832">
        <v>2</v>
      </c>
      <c r="G832">
        <v>55</v>
      </c>
      <c r="H832" s="9">
        <v>30.002600000000001</v>
      </c>
      <c r="I832" s="7">
        <v>30</v>
      </c>
      <c r="J832" s="7">
        <v>112</v>
      </c>
      <c r="K832" s="2">
        <v>142</v>
      </c>
      <c r="L832">
        <f t="shared" si="156"/>
        <v>2012</v>
      </c>
      <c r="M832">
        <f t="shared" si="157"/>
        <v>2</v>
      </c>
      <c r="N832">
        <f t="shared" si="158"/>
        <v>1</v>
      </c>
      <c r="O832">
        <f t="shared" si="159"/>
        <v>10</v>
      </c>
      <c r="P832">
        <f t="shared" si="168"/>
        <v>0</v>
      </c>
      <c r="Q832">
        <f t="shared" si="160"/>
        <v>8</v>
      </c>
      <c r="R832">
        <f t="shared" si="161"/>
        <v>0</v>
      </c>
      <c r="S832">
        <f t="shared" si="162"/>
        <v>0</v>
      </c>
      <c r="T832">
        <f t="shared" si="163"/>
        <v>0</v>
      </c>
      <c r="U832">
        <f t="shared" si="164"/>
        <v>0</v>
      </c>
      <c r="V832">
        <f t="shared" si="165"/>
        <v>0</v>
      </c>
      <c r="W832">
        <f t="shared" si="166"/>
        <v>1</v>
      </c>
      <c r="X832">
        <f t="shared" si="167"/>
        <v>35.6</v>
      </c>
    </row>
    <row r="833" spans="1:24">
      <c r="A833">
        <v>12159</v>
      </c>
      <c r="B833" s="1">
        <v>40679.75</v>
      </c>
      <c r="C833">
        <v>2</v>
      </c>
      <c r="D833">
        <v>0</v>
      </c>
      <c r="E833">
        <v>3</v>
      </c>
      <c r="F833">
        <v>20.000000000000004</v>
      </c>
      <c r="G833">
        <v>83</v>
      </c>
      <c r="H833" s="9">
        <v>12.997999999999999</v>
      </c>
      <c r="I833" s="7">
        <v>55</v>
      </c>
      <c r="J833" s="7">
        <v>396</v>
      </c>
      <c r="K833" s="2">
        <v>451</v>
      </c>
      <c r="L833">
        <f t="shared" si="156"/>
        <v>2011</v>
      </c>
      <c r="M833">
        <f t="shared" si="157"/>
        <v>5</v>
      </c>
      <c r="N833">
        <f t="shared" si="158"/>
        <v>1</v>
      </c>
      <c r="O833">
        <f t="shared" si="159"/>
        <v>18</v>
      </c>
      <c r="P833">
        <f t="shared" si="168"/>
        <v>0</v>
      </c>
      <c r="Q833">
        <f t="shared" si="160"/>
        <v>21</v>
      </c>
      <c r="R833">
        <f t="shared" si="161"/>
        <v>0</v>
      </c>
      <c r="S833">
        <f t="shared" si="162"/>
        <v>1</v>
      </c>
      <c r="T833">
        <f t="shared" si="163"/>
        <v>1</v>
      </c>
      <c r="U833">
        <f t="shared" si="164"/>
        <v>0</v>
      </c>
      <c r="V833">
        <f t="shared" si="165"/>
        <v>0</v>
      </c>
      <c r="W833">
        <f t="shared" si="166"/>
        <v>0</v>
      </c>
      <c r="X833">
        <f t="shared" si="167"/>
        <v>68</v>
      </c>
    </row>
    <row r="834" spans="1:24">
      <c r="A834">
        <v>12160</v>
      </c>
      <c r="B834" s="1">
        <v>40893.416666666664</v>
      </c>
      <c r="C834">
        <v>4</v>
      </c>
      <c r="D834">
        <v>0</v>
      </c>
      <c r="E834">
        <v>1</v>
      </c>
      <c r="F834">
        <v>8</v>
      </c>
      <c r="G834">
        <v>46</v>
      </c>
      <c r="H834" s="9">
        <v>19.999500000000001</v>
      </c>
      <c r="I834" s="7">
        <v>10</v>
      </c>
      <c r="J834" s="7">
        <v>122</v>
      </c>
      <c r="K834" s="2">
        <v>132</v>
      </c>
      <c r="L834">
        <f t="shared" ref="L834:L897" si="169">YEAR(B834)</f>
        <v>2011</v>
      </c>
      <c r="M834">
        <f t="shared" ref="M834:M897" si="170">MONTH(B834)</f>
        <v>12</v>
      </c>
      <c r="N834">
        <f t="shared" ref="N834:N897" si="171">WEEKDAY(B834,2)</f>
        <v>5</v>
      </c>
      <c r="O834">
        <f t="shared" ref="O834:O897" si="172">HOUR(B834)</f>
        <v>10</v>
      </c>
      <c r="P834">
        <f t="shared" si="168"/>
        <v>0</v>
      </c>
      <c r="Q834">
        <f t="shared" ref="Q834:Q897" si="173">WEEKNUM(B834,1)</f>
        <v>51</v>
      </c>
      <c r="R834">
        <f t="shared" ref="R834:R897" si="174">IF(E834=2,1,0)</f>
        <v>0</v>
      </c>
      <c r="S834">
        <f t="shared" ref="S834:S897" si="175">IF(E834=3,1,0)</f>
        <v>0</v>
      </c>
      <c r="T834">
        <f t="shared" ref="T834:T897" si="176">IF(C834=2,1,0)</f>
        <v>0</v>
      </c>
      <c r="U834">
        <f t="shared" ref="U834:U897" si="177">IF(C834=3,1,0)</f>
        <v>0</v>
      </c>
      <c r="V834">
        <f t="shared" ref="V834:V897" si="178">IF(C834=4,1,0)</f>
        <v>1</v>
      </c>
      <c r="W834">
        <f t="shared" ref="W834:W897" si="179">IF(L834=2012,1,0)</f>
        <v>0</v>
      </c>
      <c r="X834">
        <f t="shared" ref="X834:X897" si="180">CONVERT(F834,"C","F")</f>
        <v>46.4</v>
      </c>
    </row>
    <row r="835" spans="1:24">
      <c r="A835">
        <v>12161</v>
      </c>
      <c r="B835" s="1">
        <v>40558.041666666664</v>
      </c>
      <c r="C835">
        <v>1</v>
      </c>
      <c r="D835">
        <v>0</v>
      </c>
      <c r="E835">
        <v>2</v>
      </c>
      <c r="F835">
        <v>-1</v>
      </c>
      <c r="G835">
        <v>59</v>
      </c>
      <c r="H835" s="9">
        <v>6.0031999999999996</v>
      </c>
      <c r="I835" s="2">
        <v>2</v>
      </c>
      <c r="J835" s="2">
        <v>18</v>
      </c>
      <c r="K835" s="2">
        <v>20</v>
      </c>
      <c r="L835">
        <f t="shared" si="169"/>
        <v>2011</v>
      </c>
      <c r="M835">
        <f t="shared" si="170"/>
        <v>1</v>
      </c>
      <c r="N835">
        <f t="shared" si="171"/>
        <v>6</v>
      </c>
      <c r="O835">
        <f t="shared" si="172"/>
        <v>1</v>
      </c>
      <c r="P835">
        <f t="shared" ref="P835:P898" si="181">IF(N835&gt;5,1,0)</f>
        <v>1</v>
      </c>
      <c r="Q835">
        <f t="shared" si="173"/>
        <v>3</v>
      </c>
      <c r="R835">
        <f t="shared" si="174"/>
        <v>1</v>
      </c>
      <c r="S835">
        <f t="shared" si="175"/>
        <v>0</v>
      </c>
      <c r="T835">
        <f t="shared" si="176"/>
        <v>0</v>
      </c>
      <c r="U835">
        <f t="shared" si="177"/>
        <v>0</v>
      </c>
      <c r="V835">
        <f t="shared" si="178"/>
        <v>0</v>
      </c>
      <c r="W835">
        <f t="shared" si="179"/>
        <v>0</v>
      </c>
      <c r="X835">
        <f t="shared" si="180"/>
        <v>30.2</v>
      </c>
    </row>
    <row r="836" spans="1:24">
      <c r="A836">
        <v>12162</v>
      </c>
      <c r="B836" s="1">
        <v>40803.333333333336</v>
      </c>
      <c r="C836">
        <v>3</v>
      </c>
      <c r="D836">
        <v>0</v>
      </c>
      <c r="E836">
        <v>2</v>
      </c>
      <c r="F836">
        <v>14</v>
      </c>
      <c r="G836">
        <v>77</v>
      </c>
      <c r="H836" s="9">
        <v>16.997900000000001</v>
      </c>
      <c r="I836" s="7">
        <v>27</v>
      </c>
      <c r="J836" s="7">
        <v>81</v>
      </c>
      <c r="K836" s="2">
        <v>108</v>
      </c>
      <c r="L836">
        <f t="shared" si="169"/>
        <v>2011</v>
      </c>
      <c r="M836">
        <f t="shared" si="170"/>
        <v>9</v>
      </c>
      <c r="N836">
        <f t="shared" si="171"/>
        <v>6</v>
      </c>
      <c r="O836">
        <f t="shared" si="172"/>
        <v>8</v>
      </c>
      <c r="P836">
        <f t="shared" si="181"/>
        <v>1</v>
      </c>
      <c r="Q836">
        <f t="shared" si="173"/>
        <v>38</v>
      </c>
      <c r="R836">
        <f t="shared" si="174"/>
        <v>1</v>
      </c>
      <c r="S836">
        <f t="shared" si="175"/>
        <v>0</v>
      </c>
      <c r="T836">
        <f t="shared" si="176"/>
        <v>0</v>
      </c>
      <c r="U836">
        <f t="shared" si="177"/>
        <v>1</v>
      </c>
      <c r="V836">
        <f t="shared" si="178"/>
        <v>0</v>
      </c>
      <c r="W836">
        <f t="shared" si="179"/>
        <v>0</v>
      </c>
      <c r="X836">
        <f t="shared" si="180"/>
        <v>57.2</v>
      </c>
    </row>
    <row r="837" spans="1:24">
      <c r="A837">
        <v>12163</v>
      </c>
      <c r="B837" s="1">
        <v>41126.541666666664</v>
      </c>
      <c r="C837">
        <v>3</v>
      </c>
      <c r="D837">
        <v>0</v>
      </c>
      <c r="E837">
        <v>1</v>
      </c>
      <c r="F837">
        <v>35</v>
      </c>
      <c r="G837">
        <v>44</v>
      </c>
      <c r="H837" s="9">
        <v>31.000900000000001</v>
      </c>
      <c r="I837" s="7">
        <v>208</v>
      </c>
      <c r="J837" s="7">
        <v>315</v>
      </c>
      <c r="K837" s="2">
        <v>523</v>
      </c>
      <c r="L837">
        <f t="shared" si="169"/>
        <v>2012</v>
      </c>
      <c r="M837">
        <f t="shared" si="170"/>
        <v>8</v>
      </c>
      <c r="N837">
        <f t="shared" si="171"/>
        <v>7</v>
      </c>
      <c r="O837">
        <f t="shared" si="172"/>
        <v>13</v>
      </c>
      <c r="P837">
        <f t="shared" si="181"/>
        <v>1</v>
      </c>
      <c r="Q837">
        <f t="shared" si="173"/>
        <v>32</v>
      </c>
      <c r="R837">
        <f t="shared" si="174"/>
        <v>0</v>
      </c>
      <c r="S837">
        <f t="shared" si="175"/>
        <v>0</v>
      </c>
      <c r="T837">
        <f t="shared" si="176"/>
        <v>0</v>
      </c>
      <c r="U837">
        <f t="shared" si="177"/>
        <v>1</v>
      </c>
      <c r="V837">
        <f t="shared" si="178"/>
        <v>0</v>
      </c>
      <c r="W837">
        <f t="shared" si="179"/>
        <v>1</v>
      </c>
      <c r="X837">
        <f t="shared" si="180"/>
        <v>95</v>
      </c>
    </row>
    <row r="838" spans="1:24">
      <c r="A838">
        <v>12164</v>
      </c>
      <c r="B838" s="1">
        <v>40720.458333333336</v>
      </c>
      <c r="C838">
        <v>3</v>
      </c>
      <c r="D838">
        <v>0</v>
      </c>
      <c r="E838">
        <v>1</v>
      </c>
      <c r="F838">
        <v>27</v>
      </c>
      <c r="G838">
        <v>45</v>
      </c>
      <c r="H838" s="9">
        <v>8.9981000000000009</v>
      </c>
      <c r="I838" s="7">
        <v>127</v>
      </c>
      <c r="J838" s="7">
        <v>219</v>
      </c>
      <c r="K838" s="2">
        <v>346</v>
      </c>
      <c r="L838">
        <f t="shared" si="169"/>
        <v>2011</v>
      </c>
      <c r="M838">
        <f t="shared" si="170"/>
        <v>6</v>
      </c>
      <c r="N838">
        <f t="shared" si="171"/>
        <v>7</v>
      </c>
      <c r="O838">
        <f t="shared" si="172"/>
        <v>11</v>
      </c>
      <c r="P838">
        <f t="shared" si="181"/>
        <v>1</v>
      </c>
      <c r="Q838">
        <f t="shared" si="173"/>
        <v>27</v>
      </c>
      <c r="R838">
        <f t="shared" si="174"/>
        <v>0</v>
      </c>
      <c r="S838">
        <f t="shared" si="175"/>
        <v>0</v>
      </c>
      <c r="T838">
        <f t="shared" si="176"/>
        <v>0</v>
      </c>
      <c r="U838">
        <f t="shared" si="177"/>
        <v>1</v>
      </c>
      <c r="V838">
        <f t="shared" si="178"/>
        <v>0</v>
      </c>
      <c r="W838">
        <f t="shared" si="179"/>
        <v>0</v>
      </c>
      <c r="X838">
        <f t="shared" si="180"/>
        <v>80.599999999999994</v>
      </c>
    </row>
    <row r="839" spans="1:24">
      <c r="A839">
        <v>12165</v>
      </c>
      <c r="B839" s="1">
        <v>40691.291666666664</v>
      </c>
      <c r="C839">
        <v>2</v>
      </c>
      <c r="D839">
        <v>0</v>
      </c>
      <c r="E839">
        <v>1</v>
      </c>
      <c r="F839">
        <v>21.000000000000004</v>
      </c>
      <c r="G839">
        <v>83</v>
      </c>
      <c r="H839" s="9">
        <v>16.997900000000001</v>
      </c>
      <c r="I839" s="7">
        <v>17</v>
      </c>
      <c r="J839" s="7">
        <v>33</v>
      </c>
      <c r="K839" s="2">
        <v>50</v>
      </c>
      <c r="L839">
        <f t="shared" si="169"/>
        <v>2011</v>
      </c>
      <c r="M839">
        <f t="shared" si="170"/>
        <v>5</v>
      </c>
      <c r="N839">
        <f t="shared" si="171"/>
        <v>6</v>
      </c>
      <c r="O839">
        <f t="shared" si="172"/>
        <v>7</v>
      </c>
      <c r="P839">
        <f t="shared" si="181"/>
        <v>1</v>
      </c>
      <c r="Q839">
        <f t="shared" si="173"/>
        <v>22</v>
      </c>
      <c r="R839">
        <f t="shared" si="174"/>
        <v>0</v>
      </c>
      <c r="S839">
        <f t="shared" si="175"/>
        <v>0</v>
      </c>
      <c r="T839">
        <f t="shared" si="176"/>
        <v>1</v>
      </c>
      <c r="U839">
        <f t="shared" si="177"/>
        <v>0</v>
      </c>
      <c r="V839">
        <f t="shared" si="178"/>
        <v>0</v>
      </c>
      <c r="W839">
        <f t="shared" si="179"/>
        <v>0</v>
      </c>
      <c r="X839">
        <f t="shared" si="180"/>
        <v>69.800000000000011</v>
      </c>
    </row>
    <row r="840" spans="1:24">
      <c r="A840">
        <v>12166</v>
      </c>
      <c r="B840" s="1">
        <v>41135.458333333336</v>
      </c>
      <c r="C840">
        <v>3</v>
      </c>
      <c r="D840">
        <v>0</v>
      </c>
      <c r="E840">
        <v>1</v>
      </c>
      <c r="F840">
        <v>28</v>
      </c>
      <c r="G840">
        <v>62</v>
      </c>
      <c r="H840" s="9">
        <v>0</v>
      </c>
      <c r="I840" s="7">
        <v>69</v>
      </c>
      <c r="J840" s="7">
        <v>127</v>
      </c>
      <c r="K840" s="2">
        <v>196</v>
      </c>
      <c r="L840">
        <f t="shared" si="169"/>
        <v>2012</v>
      </c>
      <c r="M840">
        <f t="shared" si="170"/>
        <v>8</v>
      </c>
      <c r="N840">
        <f t="shared" si="171"/>
        <v>2</v>
      </c>
      <c r="O840">
        <f t="shared" si="172"/>
        <v>11</v>
      </c>
      <c r="P840">
        <f t="shared" si="181"/>
        <v>0</v>
      </c>
      <c r="Q840">
        <f t="shared" si="173"/>
        <v>33</v>
      </c>
      <c r="R840">
        <f t="shared" si="174"/>
        <v>0</v>
      </c>
      <c r="S840">
        <f t="shared" si="175"/>
        <v>0</v>
      </c>
      <c r="T840">
        <f t="shared" si="176"/>
        <v>0</v>
      </c>
      <c r="U840">
        <f t="shared" si="177"/>
        <v>1</v>
      </c>
      <c r="V840">
        <f t="shared" si="178"/>
        <v>0</v>
      </c>
      <c r="W840">
        <f t="shared" si="179"/>
        <v>1</v>
      </c>
      <c r="X840">
        <f t="shared" si="180"/>
        <v>82.4</v>
      </c>
    </row>
    <row r="841" spans="1:24">
      <c r="A841">
        <v>12167</v>
      </c>
      <c r="B841" s="1">
        <v>41040.875</v>
      </c>
      <c r="C841">
        <v>2</v>
      </c>
      <c r="D841">
        <v>0</v>
      </c>
      <c r="E841">
        <v>1</v>
      </c>
      <c r="F841">
        <v>21.000000000000004</v>
      </c>
      <c r="G841">
        <v>28</v>
      </c>
      <c r="H841" s="9">
        <v>7.0015000000000001</v>
      </c>
      <c r="I841" s="7">
        <v>45</v>
      </c>
      <c r="J841" s="7">
        <v>225</v>
      </c>
      <c r="K841" s="2">
        <v>270</v>
      </c>
      <c r="L841">
        <f t="shared" si="169"/>
        <v>2012</v>
      </c>
      <c r="M841">
        <f t="shared" si="170"/>
        <v>5</v>
      </c>
      <c r="N841">
        <f t="shared" si="171"/>
        <v>5</v>
      </c>
      <c r="O841">
        <f t="shared" si="172"/>
        <v>21</v>
      </c>
      <c r="P841">
        <f t="shared" si="181"/>
        <v>0</v>
      </c>
      <c r="Q841">
        <f t="shared" si="173"/>
        <v>19</v>
      </c>
      <c r="R841">
        <f t="shared" si="174"/>
        <v>0</v>
      </c>
      <c r="S841">
        <f t="shared" si="175"/>
        <v>0</v>
      </c>
      <c r="T841">
        <f t="shared" si="176"/>
        <v>1</v>
      </c>
      <c r="U841">
        <f t="shared" si="177"/>
        <v>0</v>
      </c>
      <c r="V841">
        <f t="shared" si="178"/>
        <v>0</v>
      </c>
      <c r="W841">
        <f t="shared" si="179"/>
        <v>1</v>
      </c>
      <c r="X841">
        <f t="shared" si="180"/>
        <v>69.800000000000011</v>
      </c>
    </row>
    <row r="842" spans="1:24">
      <c r="A842">
        <v>12168</v>
      </c>
      <c r="B842" s="1">
        <v>40830.041666666664</v>
      </c>
      <c r="C842">
        <v>4</v>
      </c>
      <c r="D842">
        <v>0</v>
      </c>
      <c r="E842">
        <v>1</v>
      </c>
      <c r="F842">
        <v>20.000000000000004</v>
      </c>
      <c r="G842">
        <v>94</v>
      </c>
      <c r="H842" s="9">
        <v>8.9981000000000009</v>
      </c>
      <c r="I842" s="7">
        <v>8</v>
      </c>
      <c r="J842" s="7">
        <v>16</v>
      </c>
      <c r="K842" s="2">
        <v>24</v>
      </c>
      <c r="L842">
        <f t="shared" si="169"/>
        <v>2011</v>
      </c>
      <c r="M842">
        <f t="shared" si="170"/>
        <v>10</v>
      </c>
      <c r="N842">
        <f t="shared" si="171"/>
        <v>5</v>
      </c>
      <c r="O842">
        <f t="shared" si="172"/>
        <v>1</v>
      </c>
      <c r="P842">
        <f t="shared" si="181"/>
        <v>0</v>
      </c>
      <c r="Q842">
        <f t="shared" si="173"/>
        <v>42</v>
      </c>
      <c r="R842">
        <f t="shared" si="174"/>
        <v>0</v>
      </c>
      <c r="S842">
        <f t="shared" si="175"/>
        <v>0</v>
      </c>
      <c r="T842">
        <f t="shared" si="176"/>
        <v>0</v>
      </c>
      <c r="U842">
        <f t="shared" si="177"/>
        <v>0</v>
      </c>
      <c r="V842">
        <f t="shared" si="178"/>
        <v>1</v>
      </c>
      <c r="W842">
        <f t="shared" si="179"/>
        <v>0</v>
      </c>
      <c r="X842">
        <f t="shared" si="180"/>
        <v>68</v>
      </c>
    </row>
    <row r="843" spans="1:24">
      <c r="A843">
        <v>12169</v>
      </c>
      <c r="B843" s="1">
        <v>40954.958333333336</v>
      </c>
      <c r="C843">
        <v>1</v>
      </c>
      <c r="D843">
        <v>0</v>
      </c>
      <c r="E843">
        <v>1</v>
      </c>
      <c r="F843">
        <v>8</v>
      </c>
      <c r="G843">
        <v>53</v>
      </c>
      <c r="H843" s="9">
        <v>6.0031999999999996</v>
      </c>
      <c r="I843" s="7">
        <v>4</v>
      </c>
      <c r="J843" s="7">
        <v>54</v>
      </c>
      <c r="K843" s="2">
        <v>58</v>
      </c>
      <c r="L843">
        <f t="shared" si="169"/>
        <v>2012</v>
      </c>
      <c r="M843">
        <f t="shared" si="170"/>
        <v>2</v>
      </c>
      <c r="N843">
        <f t="shared" si="171"/>
        <v>3</v>
      </c>
      <c r="O843">
        <f t="shared" si="172"/>
        <v>23</v>
      </c>
      <c r="P843">
        <f t="shared" si="181"/>
        <v>0</v>
      </c>
      <c r="Q843">
        <f t="shared" si="173"/>
        <v>7</v>
      </c>
      <c r="R843">
        <f t="shared" si="174"/>
        <v>0</v>
      </c>
      <c r="S843">
        <f t="shared" si="175"/>
        <v>0</v>
      </c>
      <c r="T843">
        <f t="shared" si="176"/>
        <v>0</v>
      </c>
      <c r="U843">
        <f t="shared" si="177"/>
        <v>0</v>
      </c>
      <c r="V843">
        <f t="shared" si="178"/>
        <v>0</v>
      </c>
      <c r="W843">
        <f t="shared" si="179"/>
        <v>1</v>
      </c>
      <c r="X843">
        <f t="shared" si="180"/>
        <v>46.4</v>
      </c>
    </row>
    <row r="844" spans="1:24">
      <c r="A844">
        <v>12170</v>
      </c>
      <c r="B844" s="1">
        <v>40946.666666666664</v>
      </c>
      <c r="C844">
        <v>1</v>
      </c>
      <c r="D844">
        <v>0</v>
      </c>
      <c r="E844">
        <v>1</v>
      </c>
      <c r="F844">
        <v>13</v>
      </c>
      <c r="G844">
        <v>35</v>
      </c>
      <c r="H844" s="9">
        <v>16.997900000000001</v>
      </c>
      <c r="I844" s="7">
        <v>19</v>
      </c>
      <c r="J844" s="7">
        <v>257</v>
      </c>
      <c r="K844" s="2">
        <v>276</v>
      </c>
      <c r="L844">
        <f t="shared" si="169"/>
        <v>2012</v>
      </c>
      <c r="M844">
        <f t="shared" si="170"/>
        <v>2</v>
      </c>
      <c r="N844">
        <f t="shared" si="171"/>
        <v>2</v>
      </c>
      <c r="O844">
        <f t="shared" si="172"/>
        <v>16</v>
      </c>
      <c r="P844">
        <f t="shared" si="181"/>
        <v>0</v>
      </c>
      <c r="Q844">
        <f t="shared" si="173"/>
        <v>6</v>
      </c>
      <c r="R844">
        <f t="shared" si="174"/>
        <v>0</v>
      </c>
      <c r="S844">
        <f t="shared" si="175"/>
        <v>0</v>
      </c>
      <c r="T844">
        <f t="shared" si="176"/>
        <v>0</v>
      </c>
      <c r="U844">
        <f t="shared" si="177"/>
        <v>0</v>
      </c>
      <c r="V844">
        <f t="shared" si="178"/>
        <v>0</v>
      </c>
      <c r="W844">
        <f t="shared" si="179"/>
        <v>1</v>
      </c>
      <c r="X844">
        <f t="shared" si="180"/>
        <v>55.400000000000006</v>
      </c>
    </row>
    <row r="845" spans="1:24">
      <c r="A845">
        <v>12171</v>
      </c>
      <c r="B845" s="1">
        <v>41107</v>
      </c>
      <c r="C845">
        <v>3</v>
      </c>
      <c r="D845">
        <v>0</v>
      </c>
      <c r="E845">
        <v>1</v>
      </c>
      <c r="F845">
        <v>27</v>
      </c>
      <c r="G845">
        <v>84</v>
      </c>
      <c r="H845" s="9">
        <v>7.0015000000000001</v>
      </c>
      <c r="I845" s="7">
        <v>10</v>
      </c>
      <c r="J845" s="7">
        <v>43</v>
      </c>
      <c r="K845" s="2">
        <v>53</v>
      </c>
      <c r="L845">
        <f t="shared" si="169"/>
        <v>2012</v>
      </c>
      <c r="M845">
        <f t="shared" si="170"/>
        <v>7</v>
      </c>
      <c r="N845">
        <f t="shared" si="171"/>
        <v>2</v>
      </c>
      <c r="O845">
        <f t="shared" si="172"/>
        <v>0</v>
      </c>
      <c r="P845">
        <f t="shared" si="181"/>
        <v>0</v>
      </c>
      <c r="Q845">
        <f t="shared" si="173"/>
        <v>29</v>
      </c>
      <c r="R845">
        <f t="shared" si="174"/>
        <v>0</v>
      </c>
      <c r="S845">
        <f t="shared" si="175"/>
        <v>0</v>
      </c>
      <c r="T845">
        <f t="shared" si="176"/>
        <v>0</v>
      </c>
      <c r="U845">
        <f t="shared" si="177"/>
        <v>1</v>
      </c>
      <c r="V845">
        <f t="shared" si="178"/>
        <v>0</v>
      </c>
      <c r="W845">
        <f t="shared" si="179"/>
        <v>1</v>
      </c>
      <c r="X845">
        <f t="shared" si="180"/>
        <v>80.599999999999994</v>
      </c>
    </row>
    <row r="846" spans="1:24">
      <c r="A846">
        <v>12172</v>
      </c>
      <c r="B846" s="1">
        <v>40708.708333333336</v>
      </c>
      <c r="C846">
        <v>2</v>
      </c>
      <c r="D846">
        <v>0</v>
      </c>
      <c r="E846">
        <v>3</v>
      </c>
      <c r="F846">
        <v>23</v>
      </c>
      <c r="G846">
        <v>50</v>
      </c>
      <c r="H846" s="9">
        <v>19.001200000000001</v>
      </c>
      <c r="I846" s="7">
        <v>85</v>
      </c>
      <c r="J846" s="7">
        <v>484</v>
      </c>
      <c r="K846" s="2">
        <v>569</v>
      </c>
      <c r="L846">
        <f t="shared" si="169"/>
        <v>2011</v>
      </c>
      <c r="M846">
        <f t="shared" si="170"/>
        <v>6</v>
      </c>
      <c r="N846">
        <f t="shared" si="171"/>
        <v>2</v>
      </c>
      <c r="O846">
        <f t="shared" si="172"/>
        <v>17</v>
      </c>
      <c r="P846">
        <f t="shared" si="181"/>
        <v>0</v>
      </c>
      <c r="Q846">
        <f t="shared" si="173"/>
        <v>25</v>
      </c>
      <c r="R846">
        <f t="shared" si="174"/>
        <v>0</v>
      </c>
      <c r="S846">
        <f t="shared" si="175"/>
        <v>1</v>
      </c>
      <c r="T846">
        <f t="shared" si="176"/>
        <v>1</v>
      </c>
      <c r="U846">
        <f t="shared" si="177"/>
        <v>0</v>
      </c>
      <c r="V846">
        <f t="shared" si="178"/>
        <v>0</v>
      </c>
      <c r="W846">
        <f t="shared" si="179"/>
        <v>0</v>
      </c>
      <c r="X846">
        <f t="shared" si="180"/>
        <v>73.400000000000006</v>
      </c>
    </row>
    <row r="847" spans="1:24">
      <c r="A847">
        <v>12173</v>
      </c>
      <c r="B847" s="1">
        <v>41238.333333333336</v>
      </c>
      <c r="C847">
        <v>4</v>
      </c>
      <c r="D847">
        <v>0</v>
      </c>
      <c r="E847">
        <v>2</v>
      </c>
      <c r="F847">
        <v>2</v>
      </c>
      <c r="G847">
        <v>51</v>
      </c>
      <c r="H847" s="9">
        <v>12.997999999999999</v>
      </c>
      <c r="I847" s="7">
        <v>2</v>
      </c>
      <c r="J847" s="7">
        <v>32</v>
      </c>
      <c r="K847" s="2">
        <v>34</v>
      </c>
      <c r="L847">
        <f t="shared" si="169"/>
        <v>2012</v>
      </c>
      <c r="M847">
        <f t="shared" si="170"/>
        <v>11</v>
      </c>
      <c r="N847">
        <f t="shared" si="171"/>
        <v>7</v>
      </c>
      <c r="O847">
        <f t="shared" si="172"/>
        <v>8</v>
      </c>
      <c r="P847">
        <f t="shared" si="181"/>
        <v>1</v>
      </c>
      <c r="Q847">
        <f t="shared" si="173"/>
        <v>48</v>
      </c>
      <c r="R847">
        <f t="shared" si="174"/>
        <v>1</v>
      </c>
      <c r="S847">
        <f t="shared" si="175"/>
        <v>0</v>
      </c>
      <c r="T847">
        <f t="shared" si="176"/>
        <v>0</v>
      </c>
      <c r="U847">
        <f t="shared" si="177"/>
        <v>0</v>
      </c>
      <c r="V847">
        <f t="shared" si="178"/>
        <v>1</v>
      </c>
      <c r="W847">
        <f t="shared" si="179"/>
        <v>1</v>
      </c>
      <c r="X847">
        <f t="shared" si="180"/>
        <v>35.6</v>
      </c>
    </row>
    <row r="848" spans="1:24">
      <c r="A848">
        <v>12174</v>
      </c>
      <c r="B848" s="1">
        <v>40864.291666666664</v>
      </c>
      <c r="C848">
        <v>4</v>
      </c>
      <c r="D848">
        <v>0</v>
      </c>
      <c r="E848">
        <v>3</v>
      </c>
      <c r="F848">
        <v>8</v>
      </c>
      <c r="G848">
        <v>61</v>
      </c>
      <c r="H848" s="9">
        <v>19.001200000000001</v>
      </c>
      <c r="I848" s="7">
        <v>4</v>
      </c>
      <c r="J848" s="7">
        <v>164</v>
      </c>
      <c r="K848" s="2">
        <v>168</v>
      </c>
      <c r="L848">
        <f t="shared" si="169"/>
        <v>2011</v>
      </c>
      <c r="M848">
        <f t="shared" si="170"/>
        <v>11</v>
      </c>
      <c r="N848">
        <f t="shared" si="171"/>
        <v>4</v>
      </c>
      <c r="O848">
        <f t="shared" si="172"/>
        <v>7</v>
      </c>
      <c r="P848">
        <f t="shared" si="181"/>
        <v>0</v>
      </c>
      <c r="Q848">
        <f t="shared" si="173"/>
        <v>47</v>
      </c>
      <c r="R848">
        <f t="shared" si="174"/>
        <v>0</v>
      </c>
      <c r="S848">
        <f t="shared" si="175"/>
        <v>1</v>
      </c>
      <c r="T848">
        <f t="shared" si="176"/>
        <v>0</v>
      </c>
      <c r="U848">
        <f t="shared" si="177"/>
        <v>0</v>
      </c>
      <c r="V848">
        <f t="shared" si="178"/>
        <v>1</v>
      </c>
      <c r="W848">
        <f t="shared" si="179"/>
        <v>0</v>
      </c>
      <c r="X848">
        <f t="shared" si="180"/>
        <v>46.4</v>
      </c>
    </row>
    <row r="849" spans="1:24">
      <c r="A849">
        <v>12175</v>
      </c>
      <c r="B849" s="1">
        <v>40768</v>
      </c>
      <c r="C849">
        <v>3</v>
      </c>
      <c r="D849">
        <v>0</v>
      </c>
      <c r="E849">
        <v>1</v>
      </c>
      <c r="F849">
        <v>25</v>
      </c>
      <c r="G849">
        <v>51</v>
      </c>
      <c r="H849" s="9">
        <v>7.0015000000000001</v>
      </c>
      <c r="I849" s="7">
        <v>15</v>
      </c>
      <c r="J849" s="7">
        <v>69</v>
      </c>
      <c r="K849" s="2">
        <v>84</v>
      </c>
      <c r="L849">
        <f t="shared" si="169"/>
        <v>2011</v>
      </c>
      <c r="M849">
        <f t="shared" si="170"/>
        <v>8</v>
      </c>
      <c r="N849">
        <f t="shared" si="171"/>
        <v>6</v>
      </c>
      <c r="O849">
        <f t="shared" si="172"/>
        <v>0</v>
      </c>
      <c r="P849">
        <f t="shared" si="181"/>
        <v>1</v>
      </c>
      <c r="Q849">
        <f t="shared" si="173"/>
        <v>33</v>
      </c>
      <c r="R849">
        <f t="shared" si="174"/>
        <v>0</v>
      </c>
      <c r="S849">
        <f t="shared" si="175"/>
        <v>0</v>
      </c>
      <c r="T849">
        <f t="shared" si="176"/>
        <v>0</v>
      </c>
      <c r="U849">
        <f t="shared" si="177"/>
        <v>1</v>
      </c>
      <c r="V849">
        <f t="shared" si="178"/>
        <v>0</v>
      </c>
      <c r="W849">
        <f t="shared" si="179"/>
        <v>0</v>
      </c>
      <c r="X849">
        <f t="shared" si="180"/>
        <v>77</v>
      </c>
    </row>
    <row r="850" spans="1:24">
      <c r="A850">
        <v>12176</v>
      </c>
      <c r="B850" s="1">
        <v>41261.416666666664</v>
      </c>
      <c r="C850">
        <v>4</v>
      </c>
      <c r="D850">
        <v>0</v>
      </c>
      <c r="E850">
        <v>1</v>
      </c>
      <c r="F850">
        <v>13</v>
      </c>
      <c r="G850">
        <v>77</v>
      </c>
      <c r="H850" s="9">
        <v>6.0031999999999996</v>
      </c>
      <c r="I850" s="7">
        <v>22</v>
      </c>
      <c r="J850" s="7">
        <v>162</v>
      </c>
      <c r="K850" s="2">
        <v>184</v>
      </c>
      <c r="L850">
        <f t="shared" si="169"/>
        <v>2012</v>
      </c>
      <c r="M850">
        <f t="shared" si="170"/>
        <v>12</v>
      </c>
      <c r="N850">
        <f t="shared" si="171"/>
        <v>2</v>
      </c>
      <c r="O850">
        <f t="shared" si="172"/>
        <v>10</v>
      </c>
      <c r="P850">
        <f t="shared" si="181"/>
        <v>0</v>
      </c>
      <c r="Q850">
        <f t="shared" si="173"/>
        <v>51</v>
      </c>
      <c r="R850">
        <f t="shared" si="174"/>
        <v>0</v>
      </c>
      <c r="S850">
        <f t="shared" si="175"/>
        <v>0</v>
      </c>
      <c r="T850">
        <f t="shared" si="176"/>
        <v>0</v>
      </c>
      <c r="U850">
        <f t="shared" si="177"/>
        <v>0</v>
      </c>
      <c r="V850">
        <f t="shared" si="178"/>
        <v>1</v>
      </c>
      <c r="W850">
        <f t="shared" si="179"/>
        <v>1</v>
      </c>
      <c r="X850">
        <f t="shared" si="180"/>
        <v>55.400000000000006</v>
      </c>
    </row>
    <row r="851" spans="1:24">
      <c r="A851">
        <v>12177</v>
      </c>
      <c r="B851" s="1">
        <v>41008</v>
      </c>
      <c r="C851">
        <v>2</v>
      </c>
      <c r="D851">
        <v>0</v>
      </c>
      <c r="E851">
        <v>1</v>
      </c>
      <c r="F851">
        <v>15</v>
      </c>
      <c r="G851">
        <v>39</v>
      </c>
      <c r="H851" s="9">
        <v>19.001200000000001</v>
      </c>
      <c r="I851" s="7">
        <v>8</v>
      </c>
      <c r="J851" s="7">
        <v>28</v>
      </c>
      <c r="K851" s="2">
        <v>36</v>
      </c>
      <c r="L851">
        <f t="shared" si="169"/>
        <v>2012</v>
      </c>
      <c r="M851">
        <f t="shared" si="170"/>
        <v>4</v>
      </c>
      <c r="N851">
        <f t="shared" si="171"/>
        <v>1</v>
      </c>
      <c r="O851">
        <f t="shared" si="172"/>
        <v>0</v>
      </c>
      <c r="P851">
        <f t="shared" si="181"/>
        <v>0</v>
      </c>
      <c r="Q851">
        <f t="shared" si="173"/>
        <v>15</v>
      </c>
      <c r="R851">
        <f t="shared" si="174"/>
        <v>0</v>
      </c>
      <c r="S851">
        <f t="shared" si="175"/>
        <v>0</v>
      </c>
      <c r="T851">
        <f t="shared" si="176"/>
        <v>1</v>
      </c>
      <c r="U851">
        <f t="shared" si="177"/>
        <v>0</v>
      </c>
      <c r="V851">
        <f t="shared" si="178"/>
        <v>0</v>
      </c>
      <c r="W851">
        <f t="shared" si="179"/>
        <v>1</v>
      </c>
      <c r="X851">
        <f t="shared" si="180"/>
        <v>59</v>
      </c>
    </row>
    <row r="852" spans="1:24">
      <c r="A852">
        <v>12178</v>
      </c>
      <c r="B852" s="1">
        <v>40978.916666666664</v>
      </c>
      <c r="C852">
        <v>1</v>
      </c>
      <c r="D852">
        <v>0</v>
      </c>
      <c r="E852">
        <v>1</v>
      </c>
      <c r="F852">
        <v>4</v>
      </c>
      <c r="G852">
        <v>44</v>
      </c>
      <c r="H852" s="9">
        <v>11.0014</v>
      </c>
      <c r="I852" s="7">
        <v>19</v>
      </c>
      <c r="J852" s="7">
        <v>81</v>
      </c>
      <c r="K852" s="2">
        <v>100</v>
      </c>
      <c r="L852">
        <f t="shared" si="169"/>
        <v>2012</v>
      </c>
      <c r="M852">
        <f t="shared" si="170"/>
        <v>3</v>
      </c>
      <c r="N852">
        <f t="shared" si="171"/>
        <v>6</v>
      </c>
      <c r="O852">
        <f t="shared" si="172"/>
        <v>22</v>
      </c>
      <c r="P852">
        <f t="shared" si="181"/>
        <v>1</v>
      </c>
      <c r="Q852">
        <f t="shared" si="173"/>
        <v>10</v>
      </c>
      <c r="R852">
        <f t="shared" si="174"/>
        <v>0</v>
      </c>
      <c r="S852">
        <f t="shared" si="175"/>
        <v>0</v>
      </c>
      <c r="T852">
        <f t="shared" si="176"/>
        <v>0</v>
      </c>
      <c r="U852">
        <f t="shared" si="177"/>
        <v>0</v>
      </c>
      <c r="V852">
        <f t="shared" si="178"/>
        <v>0</v>
      </c>
      <c r="W852">
        <f t="shared" si="179"/>
        <v>1</v>
      </c>
      <c r="X852">
        <f t="shared" si="180"/>
        <v>39.200000000000003</v>
      </c>
    </row>
    <row r="853" spans="1:24">
      <c r="A853">
        <v>12179</v>
      </c>
      <c r="B853" s="1">
        <v>40597.375</v>
      </c>
      <c r="C853">
        <v>1</v>
      </c>
      <c r="D853">
        <v>0</v>
      </c>
      <c r="E853">
        <v>1</v>
      </c>
      <c r="F853">
        <v>0</v>
      </c>
      <c r="G853">
        <v>51</v>
      </c>
      <c r="H853" s="9">
        <v>6.0031999999999996</v>
      </c>
      <c r="I853" s="2">
        <v>9</v>
      </c>
      <c r="J853" s="2">
        <v>129</v>
      </c>
      <c r="K853" s="2">
        <v>138</v>
      </c>
      <c r="L853">
        <f t="shared" si="169"/>
        <v>2011</v>
      </c>
      <c r="M853">
        <f t="shared" si="170"/>
        <v>2</v>
      </c>
      <c r="N853">
        <f t="shared" si="171"/>
        <v>3</v>
      </c>
      <c r="O853">
        <f t="shared" si="172"/>
        <v>9</v>
      </c>
      <c r="P853">
        <f t="shared" si="181"/>
        <v>0</v>
      </c>
      <c r="Q853">
        <f t="shared" si="173"/>
        <v>9</v>
      </c>
      <c r="R853">
        <f t="shared" si="174"/>
        <v>0</v>
      </c>
      <c r="S853">
        <f t="shared" si="175"/>
        <v>0</v>
      </c>
      <c r="T853">
        <f t="shared" si="176"/>
        <v>0</v>
      </c>
      <c r="U853">
        <f t="shared" si="177"/>
        <v>0</v>
      </c>
      <c r="V853">
        <f t="shared" si="178"/>
        <v>0</v>
      </c>
      <c r="W853">
        <f t="shared" si="179"/>
        <v>0</v>
      </c>
      <c r="X853">
        <f t="shared" si="180"/>
        <v>32</v>
      </c>
    </row>
    <row r="854" spans="1:24">
      <c r="A854">
        <v>12180</v>
      </c>
      <c r="B854" s="1">
        <v>41079.083333333336</v>
      </c>
      <c r="C854">
        <v>2</v>
      </c>
      <c r="D854">
        <v>0</v>
      </c>
      <c r="E854">
        <v>2</v>
      </c>
      <c r="F854">
        <v>21.000000000000004</v>
      </c>
      <c r="G854">
        <v>78</v>
      </c>
      <c r="H854" s="9">
        <v>8.9981000000000009</v>
      </c>
      <c r="I854" s="7">
        <v>1</v>
      </c>
      <c r="J854" s="7">
        <v>14</v>
      </c>
      <c r="K854" s="2">
        <v>15</v>
      </c>
      <c r="L854">
        <f t="shared" si="169"/>
        <v>2012</v>
      </c>
      <c r="M854">
        <f t="shared" si="170"/>
        <v>6</v>
      </c>
      <c r="N854">
        <f t="shared" si="171"/>
        <v>2</v>
      </c>
      <c r="O854">
        <f t="shared" si="172"/>
        <v>2</v>
      </c>
      <c r="P854">
        <f t="shared" si="181"/>
        <v>0</v>
      </c>
      <c r="Q854">
        <f t="shared" si="173"/>
        <v>25</v>
      </c>
      <c r="R854">
        <f t="shared" si="174"/>
        <v>1</v>
      </c>
      <c r="S854">
        <f t="shared" si="175"/>
        <v>0</v>
      </c>
      <c r="T854">
        <f t="shared" si="176"/>
        <v>1</v>
      </c>
      <c r="U854">
        <f t="shared" si="177"/>
        <v>0</v>
      </c>
      <c r="V854">
        <f t="shared" si="178"/>
        <v>0</v>
      </c>
      <c r="W854">
        <f t="shared" si="179"/>
        <v>1</v>
      </c>
      <c r="X854">
        <f t="shared" si="180"/>
        <v>69.800000000000011</v>
      </c>
    </row>
    <row r="855" spans="1:24">
      <c r="A855">
        <v>12181</v>
      </c>
      <c r="B855" s="1">
        <v>41192</v>
      </c>
      <c r="C855">
        <v>4</v>
      </c>
      <c r="D855">
        <v>0</v>
      </c>
      <c r="E855">
        <v>2</v>
      </c>
      <c r="F855">
        <v>14</v>
      </c>
      <c r="G855">
        <v>88</v>
      </c>
      <c r="H855" s="9">
        <v>6.0031999999999996</v>
      </c>
      <c r="I855" s="7">
        <v>0</v>
      </c>
      <c r="J855" s="7">
        <v>33</v>
      </c>
      <c r="K855" s="2">
        <v>33</v>
      </c>
      <c r="L855">
        <f t="shared" si="169"/>
        <v>2012</v>
      </c>
      <c r="M855">
        <f t="shared" si="170"/>
        <v>10</v>
      </c>
      <c r="N855">
        <f t="shared" si="171"/>
        <v>3</v>
      </c>
      <c r="O855">
        <f t="shared" si="172"/>
        <v>0</v>
      </c>
      <c r="P855">
        <f t="shared" si="181"/>
        <v>0</v>
      </c>
      <c r="Q855">
        <f t="shared" si="173"/>
        <v>41</v>
      </c>
      <c r="R855">
        <f t="shared" si="174"/>
        <v>1</v>
      </c>
      <c r="S855">
        <f t="shared" si="175"/>
        <v>0</v>
      </c>
      <c r="T855">
        <f t="shared" si="176"/>
        <v>0</v>
      </c>
      <c r="U855">
        <f t="shared" si="177"/>
        <v>0</v>
      </c>
      <c r="V855">
        <f t="shared" si="178"/>
        <v>1</v>
      </c>
      <c r="W855">
        <f t="shared" si="179"/>
        <v>1</v>
      </c>
      <c r="X855">
        <f t="shared" si="180"/>
        <v>57.2</v>
      </c>
    </row>
    <row r="856" spans="1:24">
      <c r="A856">
        <v>12182</v>
      </c>
      <c r="B856" s="1">
        <v>41148.875</v>
      </c>
      <c r="C856">
        <v>3</v>
      </c>
      <c r="D856">
        <v>0</v>
      </c>
      <c r="E856">
        <v>1</v>
      </c>
      <c r="F856">
        <v>27</v>
      </c>
      <c r="G856">
        <v>74</v>
      </c>
      <c r="H856" s="9">
        <v>12.997999999999999</v>
      </c>
      <c r="I856" s="7">
        <v>39</v>
      </c>
      <c r="J856" s="7">
        <v>239</v>
      </c>
      <c r="K856" s="2">
        <v>278</v>
      </c>
      <c r="L856">
        <f t="shared" si="169"/>
        <v>2012</v>
      </c>
      <c r="M856">
        <f t="shared" si="170"/>
        <v>8</v>
      </c>
      <c r="N856">
        <f t="shared" si="171"/>
        <v>1</v>
      </c>
      <c r="O856">
        <f t="shared" si="172"/>
        <v>21</v>
      </c>
      <c r="P856">
        <f t="shared" si="181"/>
        <v>0</v>
      </c>
      <c r="Q856">
        <f t="shared" si="173"/>
        <v>35</v>
      </c>
      <c r="R856">
        <f t="shared" si="174"/>
        <v>0</v>
      </c>
      <c r="S856">
        <f t="shared" si="175"/>
        <v>0</v>
      </c>
      <c r="T856">
        <f t="shared" si="176"/>
        <v>0</v>
      </c>
      <c r="U856">
        <f t="shared" si="177"/>
        <v>1</v>
      </c>
      <c r="V856">
        <f t="shared" si="178"/>
        <v>0</v>
      </c>
      <c r="W856">
        <f t="shared" si="179"/>
        <v>1</v>
      </c>
      <c r="X856">
        <f t="shared" si="180"/>
        <v>80.599999999999994</v>
      </c>
    </row>
    <row r="857" spans="1:24">
      <c r="A857">
        <v>12183</v>
      </c>
      <c r="B857" s="1">
        <v>40711.458333333336</v>
      </c>
      <c r="C857">
        <v>2</v>
      </c>
      <c r="D857">
        <v>0</v>
      </c>
      <c r="E857">
        <v>1</v>
      </c>
      <c r="F857">
        <v>25</v>
      </c>
      <c r="G857">
        <v>69</v>
      </c>
      <c r="H857" s="9">
        <v>16.997900000000001</v>
      </c>
      <c r="I857" s="7">
        <v>43</v>
      </c>
      <c r="J857" s="7">
        <v>138</v>
      </c>
      <c r="K857" s="2">
        <v>181</v>
      </c>
      <c r="L857">
        <f t="shared" si="169"/>
        <v>2011</v>
      </c>
      <c r="M857">
        <f t="shared" si="170"/>
        <v>6</v>
      </c>
      <c r="N857">
        <f t="shared" si="171"/>
        <v>5</v>
      </c>
      <c r="O857">
        <f t="shared" si="172"/>
        <v>11</v>
      </c>
      <c r="P857">
        <f t="shared" si="181"/>
        <v>0</v>
      </c>
      <c r="Q857">
        <f t="shared" si="173"/>
        <v>25</v>
      </c>
      <c r="R857">
        <f t="shared" si="174"/>
        <v>0</v>
      </c>
      <c r="S857">
        <f t="shared" si="175"/>
        <v>0</v>
      </c>
      <c r="T857">
        <f t="shared" si="176"/>
        <v>1</v>
      </c>
      <c r="U857">
        <f t="shared" si="177"/>
        <v>0</v>
      </c>
      <c r="V857">
        <f t="shared" si="178"/>
        <v>0</v>
      </c>
      <c r="W857">
        <f t="shared" si="179"/>
        <v>0</v>
      </c>
      <c r="X857">
        <f t="shared" si="180"/>
        <v>77</v>
      </c>
    </row>
    <row r="858" spans="1:24">
      <c r="A858">
        <v>12184</v>
      </c>
      <c r="B858" s="1">
        <v>41142.875</v>
      </c>
      <c r="C858">
        <v>3</v>
      </c>
      <c r="D858">
        <v>0</v>
      </c>
      <c r="E858">
        <v>1</v>
      </c>
      <c r="F858">
        <v>23</v>
      </c>
      <c r="G858">
        <v>73</v>
      </c>
      <c r="H858" s="9">
        <v>0</v>
      </c>
      <c r="I858" s="7">
        <v>41</v>
      </c>
      <c r="J858" s="7">
        <v>239</v>
      </c>
      <c r="K858" s="2">
        <v>280</v>
      </c>
      <c r="L858">
        <f t="shared" si="169"/>
        <v>2012</v>
      </c>
      <c r="M858">
        <f t="shared" si="170"/>
        <v>8</v>
      </c>
      <c r="N858">
        <f t="shared" si="171"/>
        <v>2</v>
      </c>
      <c r="O858">
        <f t="shared" si="172"/>
        <v>21</v>
      </c>
      <c r="P858">
        <f t="shared" si="181"/>
        <v>0</v>
      </c>
      <c r="Q858">
        <f t="shared" si="173"/>
        <v>34</v>
      </c>
      <c r="R858">
        <f t="shared" si="174"/>
        <v>0</v>
      </c>
      <c r="S858">
        <f t="shared" si="175"/>
        <v>0</v>
      </c>
      <c r="T858">
        <f t="shared" si="176"/>
        <v>0</v>
      </c>
      <c r="U858">
        <f t="shared" si="177"/>
        <v>1</v>
      </c>
      <c r="V858">
        <f t="shared" si="178"/>
        <v>0</v>
      </c>
      <c r="W858">
        <f t="shared" si="179"/>
        <v>1</v>
      </c>
      <c r="X858">
        <f t="shared" si="180"/>
        <v>73.400000000000006</v>
      </c>
    </row>
    <row r="859" spans="1:24">
      <c r="A859">
        <v>12185</v>
      </c>
      <c r="B859" s="1">
        <v>41045.5</v>
      </c>
      <c r="C859">
        <v>2</v>
      </c>
      <c r="D859">
        <v>0</v>
      </c>
      <c r="E859">
        <v>1</v>
      </c>
      <c r="F859">
        <v>26</v>
      </c>
      <c r="G859">
        <v>54</v>
      </c>
      <c r="H859" s="9">
        <v>12.997999999999999</v>
      </c>
      <c r="I859" s="7">
        <v>59</v>
      </c>
      <c r="J859" s="7">
        <v>271</v>
      </c>
      <c r="K859" s="2">
        <v>330</v>
      </c>
      <c r="L859">
        <f t="shared" si="169"/>
        <v>2012</v>
      </c>
      <c r="M859">
        <f t="shared" si="170"/>
        <v>5</v>
      </c>
      <c r="N859">
        <f t="shared" si="171"/>
        <v>3</v>
      </c>
      <c r="O859">
        <f t="shared" si="172"/>
        <v>12</v>
      </c>
      <c r="P859">
        <f t="shared" si="181"/>
        <v>0</v>
      </c>
      <c r="Q859">
        <f t="shared" si="173"/>
        <v>20</v>
      </c>
      <c r="R859">
        <f t="shared" si="174"/>
        <v>0</v>
      </c>
      <c r="S859">
        <f t="shared" si="175"/>
        <v>0</v>
      </c>
      <c r="T859">
        <f t="shared" si="176"/>
        <v>1</v>
      </c>
      <c r="U859">
        <f t="shared" si="177"/>
        <v>0</v>
      </c>
      <c r="V859">
        <f t="shared" si="178"/>
        <v>0</v>
      </c>
      <c r="W859">
        <f t="shared" si="179"/>
        <v>1</v>
      </c>
      <c r="X859">
        <f t="shared" si="180"/>
        <v>78.800000000000011</v>
      </c>
    </row>
    <row r="860" spans="1:24">
      <c r="A860">
        <v>12186</v>
      </c>
      <c r="B860" s="1">
        <v>41245.166666666664</v>
      </c>
      <c r="C860">
        <v>4</v>
      </c>
      <c r="D860">
        <v>0</v>
      </c>
      <c r="E860">
        <v>2</v>
      </c>
      <c r="F860">
        <v>4</v>
      </c>
      <c r="G860">
        <v>93</v>
      </c>
      <c r="H860" s="9">
        <v>0</v>
      </c>
      <c r="I860" s="7">
        <v>1</v>
      </c>
      <c r="J860" s="7">
        <v>6</v>
      </c>
      <c r="K860" s="2">
        <v>7</v>
      </c>
      <c r="L860">
        <f t="shared" si="169"/>
        <v>2012</v>
      </c>
      <c r="M860">
        <f t="shared" si="170"/>
        <v>12</v>
      </c>
      <c r="N860">
        <f t="shared" si="171"/>
        <v>7</v>
      </c>
      <c r="O860">
        <f t="shared" si="172"/>
        <v>4</v>
      </c>
      <c r="P860">
        <f t="shared" si="181"/>
        <v>1</v>
      </c>
      <c r="Q860">
        <f t="shared" si="173"/>
        <v>49</v>
      </c>
      <c r="R860">
        <f t="shared" si="174"/>
        <v>1</v>
      </c>
      <c r="S860">
        <f t="shared" si="175"/>
        <v>0</v>
      </c>
      <c r="T860">
        <f t="shared" si="176"/>
        <v>0</v>
      </c>
      <c r="U860">
        <f t="shared" si="177"/>
        <v>0</v>
      </c>
      <c r="V860">
        <f t="shared" si="178"/>
        <v>1</v>
      </c>
      <c r="W860">
        <f t="shared" si="179"/>
        <v>1</v>
      </c>
      <c r="X860">
        <f t="shared" si="180"/>
        <v>39.200000000000003</v>
      </c>
    </row>
    <row r="861" spans="1:24">
      <c r="A861">
        <v>12187</v>
      </c>
      <c r="B861" s="1">
        <v>41236.291666666664</v>
      </c>
      <c r="C861">
        <v>4</v>
      </c>
      <c r="D861">
        <v>0</v>
      </c>
      <c r="E861">
        <v>1</v>
      </c>
      <c r="F861">
        <v>3</v>
      </c>
      <c r="G861">
        <v>81</v>
      </c>
      <c r="H861" s="9">
        <v>0</v>
      </c>
      <c r="I861" s="7">
        <v>5</v>
      </c>
      <c r="J861" s="7">
        <v>72</v>
      </c>
      <c r="K861" s="2">
        <v>77</v>
      </c>
      <c r="L861">
        <f t="shared" si="169"/>
        <v>2012</v>
      </c>
      <c r="M861">
        <f t="shared" si="170"/>
        <v>11</v>
      </c>
      <c r="N861">
        <f t="shared" si="171"/>
        <v>5</v>
      </c>
      <c r="O861">
        <f t="shared" si="172"/>
        <v>7</v>
      </c>
      <c r="P861">
        <f t="shared" si="181"/>
        <v>0</v>
      </c>
      <c r="Q861">
        <f t="shared" si="173"/>
        <v>47</v>
      </c>
      <c r="R861">
        <f t="shared" si="174"/>
        <v>0</v>
      </c>
      <c r="S861">
        <f t="shared" si="175"/>
        <v>0</v>
      </c>
      <c r="T861">
        <f t="shared" si="176"/>
        <v>0</v>
      </c>
      <c r="U861">
        <f t="shared" si="177"/>
        <v>0</v>
      </c>
      <c r="V861">
        <f t="shared" si="178"/>
        <v>1</v>
      </c>
      <c r="W861">
        <f t="shared" si="179"/>
        <v>1</v>
      </c>
      <c r="X861">
        <f t="shared" si="180"/>
        <v>37.4</v>
      </c>
    </row>
    <row r="862" spans="1:24">
      <c r="A862">
        <v>12188</v>
      </c>
      <c r="B862" s="1">
        <v>40644.916666666664</v>
      </c>
      <c r="C862">
        <v>2</v>
      </c>
      <c r="D862">
        <v>0</v>
      </c>
      <c r="E862">
        <v>2</v>
      </c>
      <c r="F862">
        <v>23</v>
      </c>
      <c r="G862">
        <v>50</v>
      </c>
      <c r="H862" s="9">
        <v>19.001200000000001</v>
      </c>
      <c r="I862" s="7">
        <v>25</v>
      </c>
      <c r="J862" s="7">
        <v>66</v>
      </c>
      <c r="K862" s="2">
        <v>91</v>
      </c>
      <c r="L862">
        <f t="shared" si="169"/>
        <v>2011</v>
      </c>
      <c r="M862">
        <f t="shared" si="170"/>
        <v>4</v>
      </c>
      <c r="N862">
        <f t="shared" si="171"/>
        <v>1</v>
      </c>
      <c r="O862">
        <f t="shared" si="172"/>
        <v>22</v>
      </c>
      <c r="P862">
        <f t="shared" si="181"/>
        <v>0</v>
      </c>
      <c r="Q862">
        <f t="shared" si="173"/>
        <v>16</v>
      </c>
      <c r="R862">
        <f t="shared" si="174"/>
        <v>1</v>
      </c>
      <c r="S862">
        <f t="shared" si="175"/>
        <v>0</v>
      </c>
      <c r="T862">
        <f t="shared" si="176"/>
        <v>1</v>
      </c>
      <c r="U862">
        <f t="shared" si="177"/>
        <v>0</v>
      </c>
      <c r="V862">
        <f t="shared" si="178"/>
        <v>0</v>
      </c>
      <c r="W862">
        <f t="shared" si="179"/>
        <v>0</v>
      </c>
      <c r="X862">
        <f t="shared" si="180"/>
        <v>73.400000000000006</v>
      </c>
    </row>
    <row r="863" spans="1:24">
      <c r="A863">
        <v>12189</v>
      </c>
      <c r="B863" s="1">
        <v>41148</v>
      </c>
      <c r="C863">
        <v>3</v>
      </c>
      <c r="D863">
        <v>0</v>
      </c>
      <c r="E863">
        <v>1</v>
      </c>
      <c r="F863">
        <v>22</v>
      </c>
      <c r="G863">
        <v>83</v>
      </c>
      <c r="H863" s="9">
        <v>0</v>
      </c>
      <c r="I863" s="7">
        <v>4</v>
      </c>
      <c r="J863" s="7">
        <v>28</v>
      </c>
      <c r="K863" s="2">
        <v>32</v>
      </c>
      <c r="L863">
        <f t="shared" si="169"/>
        <v>2012</v>
      </c>
      <c r="M863">
        <f t="shared" si="170"/>
        <v>8</v>
      </c>
      <c r="N863">
        <f t="shared" si="171"/>
        <v>1</v>
      </c>
      <c r="O863">
        <f t="shared" si="172"/>
        <v>0</v>
      </c>
      <c r="P863">
        <f t="shared" si="181"/>
        <v>0</v>
      </c>
      <c r="Q863">
        <f t="shared" si="173"/>
        <v>35</v>
      </c>
      <c r="R863">
        <f t="shared" si="174"/>
        <v>0</v>
      </c>
      <c r="S863">
        <f t="shared" si="175"/>
        <v>0</v>
      </c>
      <c r="T863">
        <f t="shared" si="176"/>
        <v>0</v>
      </c>
      <c r="U863">
        <f t="shared" si="177"/>
        <v>1</v>
      </c>
      <c r="V863">
        <f t="shared" si="178"/>
        <v>0</v>
      </c>
      <c r="W863">
        <f t="shared" si="179"/>
        <v>1</v>
      </c>
      <c r="X863">
        <f t="shared" si="180"/>
        <v>71.599999999999994</v>
      </c>
    </row>
    <row r="864" spans="1:24">
      <c r="A864">
        <v>12190</v>
      </c>
      <c r="B864" s="1">
        <v>40719.416666666664</v>
      </c>
      <c r="C864">
        <v>3</v>
      </c>
      <c r="D864">
        <v>0</v>
      </c>
      <c r="E864">
        <v>1</v>
      </c>
      <c r="F864">
        <v>27</v>
      </c>
      <c r="G864">
        <v>45</v>
      </c>
      <c r="H864" s="9">
        <v>12.997999999999999</v>
      </c>
      <c r="I864" s="7">
        <v>99</v>
      </c>
      <c r="J864" s="7">
        <v>203</v>
      </c>
      <c r="K864" s="2">
        <v>302</v>
      </c>
      <c r="L864">
        <f t="shared" si="169"/>
        <v>2011</v>
      </c>
      <c r="M864">
        <f t="shared" si="170"/>
        <v>6</v>
      </c>
      <c r="N864">
        <f t="shared" si="171"/>
        <v>6</v>
      </c>
      <c r="O864">
        <f t="shared" si="172"/>
        <v>10</v>
      </c>
      <c r="P864">
        <f t="shared" si="181"/>
        <v>1</v>
      </c>
      <c r="Q864">
        <f t="shared" si="173"/>
        <v>26</v>
      </c>
      <c r="R864">
        <f t="shared" si="174"/>
        <v>0</v>
      </c>
      <c r="S864">
        <f t="shared" si="175"/>
        <v>0</v>
      </c>
      <c r="T864">
        <f t="shared" si="176"/>
        <v>0</v>
      </c>
      <c r="U864">
        <f t="shared" si="177"/>
        <v>1</v>
      </c>
      <c r="V864">
        <f t="shared" si="178"/>
        <v>0</v>
      </c>
      <c r="W864">
        <f t="shared" si="179"/>
        <v>0</v>
      </c>
      <c r="X864">
        <f t="shared" si="180"/>
        <v>80.599999999999994</v>
      </c>
    </row>
    <row r="865" spans="1:24">
      <c r="A865">
        <v>12191</v>
      </c>
      <c r="B865" s="1">
        <v>41187.875</v>
      </c>
      <c r="C865">
        <v>4</v>
      </c>
      <c r="D865">
        <v>0</v>
      </c>
      <c r="E865">
        <v>1</v>
      </c>
      <c r="F865">
        <v>21.000000000000004</v>
      </c>
      <c r="G865">
        <v>69</v>
      </c>
      <c r="H865" s="9">
        <v>15.001300000000001</v>
      </c>
      <c r="I865" s="7">
        <v>47</v>
      </c>
      <c r="J865" s="7">
        <v>220</v>
      </c>
      <c r="K865" s="2">
        <v>267</v>
      </c>
      <c r="L865">
        <f t="shared" si="169"/>
        <v>2012</v>
      </c>
      <c r="M865">
        <f t="shared" si="170"/>
        <v>10</v>
      </c>
      <c r="N865">
        <f t="shared" si="171"/>
        <v>5</v>
      </c>
      <c r="O865">
        <f t="shared" si="172"/>
        <v>21</v>
      </c>
      <c r="P865">
        <f t="shared" si="181"/>
        <v>0</v>
      </c>
      <c r="Q865">
        <f t="shared" si="173"/>
        <v>40</v>
      </c>
      <c r="R865">
        <f t="shared" si="174"/>
        <v>0</v>
      </c>
      <c r="S865">
        <f t="shared" si="175"/>
        <v>0</v>
      </c>
      <c r="T865">
        <f t="shared" si="176"/>
        <v>0</v>
      </c>
      <c r="U865">
        <f t="shared" si="177"/>
        <v>0</v>
      </c>
      <c r="V865">
        <f t="shared" si="178"/>
        <v>1</v>
      </c>
      <c r="W865">
        <f t="shared" si="179"/>
        <v>1</v>
      </c>
      <c r="X865">
        <f t="shared" si="180"/>
        <v>69.800000000000011</v>
      </c>
    </row>
    <row r="866" spans="1:24">
      <c r="A866">
        <v>12192</v>
      </c>
      <c r="B866" s="1">
        <v>41226.5</v>
      </c>
      <c r="C866">
        <v>4</v>
      </c>
      <c r="D866">
        <v>0</v>
      </c>
      <c r="E866">
        <v>1</v>
      </c>
      <c r="F866">
        <v>8</v>
      </c>
      <c r="G866">
        <v>61</v>
      </c>
      <c r="H866" s="9">
        <v>19.001200000000001</v>
      </c>
      <c r="I866" s="7">
        <v>16</v>
      </c>
      <c r="J866" s="7">
        <v>180</v>
      </c>
      <c r="K866" s="2">
        <v>196</v>
      </c>
      <c r="L866">
        <f t="shared" si="169"/>
        <v>2012</v>
      </c>
      <c r="M866">
        <f t="shared" si="170"/>
        <v>11</v>
      </c>
      <c r="N866">
        <f t="shared" si="171"/>
        <v>2</v>
      </c>
      <c r="O866">
        <f t="shared" si="172"/>
        <v>12</v>
      </c>
      <c r="P866">
        <f t="shared" si="181"/>
        <v>0</v>
      </c>
      <c r="Q866">
        <f t="shared" si="173"/>
        <v>46</v>
      </c>
      <c r="R866">
        <f t="shared" si="174"/>
        <v>0</v>
      </c>
      <c r="S866">
        <f t="shared" si="175"/>
        <v>0</v>
      </c>
      <c r="T866">
        <f t="shared" si="176"/>
        <v>0</v>
      </c>
      <c r="U866">
        <f t="shared" si="177"/>
        <v>0</v>
      </c>
      <c r="V866">
        <f t="shared" si="178"/>
        <v>1</v>
      </c>
      <c r="W866">
        <f t="shared" si="179"/>
        <v>1</v>
      </c>
      <c r="X866">
        <f t="shared" si="180"/>
        <v>46.4</v>
      </c>
    </row>
    <row r="867" spans="1:24">
      <c r="A867">
        <v>12193</v>
      </c>
      <c r="B867" s="1">
        <v>41132.958333333336</v>
      </c>
      <c r="C867">
        <v>3</v>
      </c>
      <c r="D867">
        <v>0</v>
      </c>
      <c r="E867">
        <v>3</v>
      </c>
      <c r="F867">
        <v>23.999999999999993</v>
      </c>
      <c r="G867">
        <v>78</v>
      </c>
      <c r="H867" s="9">
        <v>11.0014</v>
      </c>
      <c r="I867" s="7">
        <v>42</v>
      </c>
      <c r="J867" s="7">
        <v>121</v>
      </c>
      <c r="K867" s="2">
        <v>163</v>
      </c>
      <c r="L867">
        <f t="shared" si="169"/>
        <v>2012</v>
      </c>
      <c r="M867">
        <f t="shared" si="170"/>
        <v>8</v>
      </c>
      <c r="N867">
        <f t="shared" si="171"/>
        <v>6</v>
      </c>
      <c r="O867">
        <f t="shared" si="172"/>
        <v>23</v>
      </c>
      <c r="P867">
        <f t="shared" si="181"/>
        <v>1</v>
      </c>
      <c r="Q867">
        <f t="shared" si="173"/>
        <v>32</v>
      </c>
      <c r="R867">
        <f t="shared" si="174"/>
        <v>0</v>
      </c>
      <c r="S867">
        <f t="shared" si="175"/>
        <v>1</v>
      </c>
      <c r="T867">
        <f t="shared" si="176"/>
        <v>0</v>
      </c>
      <c r="U867">
        <f t="shared" si="177"/>
        <v>1</v>
      </c>
      <c r="V867">
        <f t="shared" si="178"/>
        <v>0</v>
      </c>
      <c r="W867">
        <f t="shared" si="179"/>
        <v>1</v>
      </c>
      <c r="X867">
        <f t="shared" si="180"/>
        <v>75.199999999999989</v>
      </c>
    </row>
    <row r="868" spans="1:24">
      <c r="A868">
        <v>12194</v>
      </c>
      <c r="B868" s="1">
        <v>41001.791666666664</v>
      </c>
      <c r="C868">
        <v>2</v>
      </c>
      <c r="D868">
        <v>0</v>
      </c>
      <c r="E868">
        <v>1</v>
      </c>
      <c r="F868">
        <v>16</v>
      </c>
      <c r="G868">
        <v>27</v>
      </c>
      <c r="H868" s="9">
        <v>16.997900000000001</v>
      </c>
      <c r="I868" s="7">
        <v>66</v>
      </c>
      <c r="J868" s="7">
        <v>427</v>
      </c>
      <c r="K868" s="2">
        <v>493</v>
      </c>
      <c r="L868">
        <f t="shared" si="169"/>
        <v>2012</v>
      </c>
      <c r="M868">
        <f t="shared" si="170"/>
        <v>4</v>
      </c>
      <c r="N868">
        <f t="shared" si="171"/>
        <v>1</v>
      </c>
      <c r="O868">
        <f t="shared" si="172"/>
        <v>19</v>
      </c>
      <c r="P868">
        <f t="shared" si="181"/>
        <v>0</v>
      </c>
      <c r="Q868">
        <f t="shared" si="173"/>
        <v>14</v>
      </c>
      <c r="R868">
        <f t="shared" si="174"/>
        <v>0</v>
      </c>
      <c r="S868">
        <f t="shared" si="175"/>
        <v>0</v>
      </c>
      <c r="T868">
        <f t="shared" si="176"/>
        <v>1</v>
      </c>
      <c r="U868">
        <f t="shared" si="177"/>
        <v>0</v>
      </c>
      <c r="V868">
        <f t="shared" si="178"/>
        <v>0</v>
      </c>
      <c r="W868">
        <f t="shared" si="179"/>
        <v>1</v>
      </c>
      <c r="X868">
        <f t="shared" si="180"/>
        <v>60.8</v>
      </c>
    </row>
    <row r="869" spans="1:24">
      <c r="A869">
        <v>12195</v>
      </c>
      <c r="B869" s="1">
        <v>40710.208333333336</v>
      </c>
      <c r="C869">
        <v>2</v>
      </c>
      <c r="D869">
        <v>0</v>
      </c>
      <c r="E869">
        <v>1</v>
      </c>
      <c r="F869">
        <v>21.000000000000004</v>
      </c>
      <c r="G869">
        <v>64</v>
      </c>
      <c r="H869" s="9">
        <v>12.997999999999999</v>
      </c>
      <c r="I869" s="7">
        <v>7</v>
      </c>
      <c r="J869" s="7">
        <v>18</v>
      </c>
      <c r="K869" s="2">
        <v>25</v>
      </c>
      <c r="L869">
        <f t="shared" si="169"/>
        <v>2011</v>
      </c>
      <c r="M869">
        <f t="shared" si="170"/>
        <v>6</v>
      </c>
      <c r="N869">
        <f t="shared" si="171"/>
        <v>4</v>
      </c>
      <c r="O869">
        <f t="shared" si="172"/>
        <v>5</v>
      </c>
      <c r="P869">
        <f t="shared" si="181"/>
        <v>0</v>
      </c>
      <c r="Q869">
        <f t="shared" si="173"/>
        <v>25</v>
      </c>
      <c r="R869">
        <f t="shared" si="174"/>
        <v>0</v>
      </c>
      <c r="S869">
        <f t="shared" si="175"/>
        <v>0</v>
      </c>
      <c r="T869">
        <f t="shared" si="176"/>
        <v>1</v>
      </c>
      <c r="U869">
        <f t="shared" si="177"/>
        <v>0</v>
      </c>
      <c r="V869">
        <f t="shared" si="178"/>
        <v>0</v>
      </c>
      <c r="W869">
        <f t="shared" si="179"/>
        <v>0</v>
      </c>
      <c r="X869">
        <f t="shared" si="180"/>
        <v>69.800000000000011</v>
      </c>
    </row>
    <row r="870" spans="1:24">
      <c r="A870">
        <v>12196</v>
      </c>
      <c r="B870" s="1">
        <v>40698.75</v>
      </c>
      <c r="C870">
        <v>2</v>
      </c>
      <c r="D870">
        <v>0</v>
      </c>
      <c r="E870">
        <v>2</v>
      </c>
      <c r="F870">
        <v>28</v>
      </c>
      <c r="G870">
        <v>30</v>
      </c>
      <c r="H870" s="9">
        <v>11.0014</v>
      </c>
      <c r="I870" s="7">
        <v>127</v>
      </c>
      <c r="J870" s="7">
        <v>213</v>
      </c>
      <c r="K870" s="2">
        <v>340</v>
      </c>
      <c r="L870">
        <f t="shared" si="169"/>
        <v>2011</v>
      </c>
      <c r="M870">
        <f t="shared" si="170"/>
        <v>6</v>
      </c>
      <c r="N870">
        <f t="shared" si="171"/>
        <v>6</v>
      </c>
      <c r="O870">
        <f t="shared" si="172"/>
        <v>18</v>
      </c>
      <c r="P870">
        <f t="shared" si="181"/>
        <v>1</v>
      </c>
      <c r="Q870">
        <f t="shared" si="173"/>
        <v>23</v>
      </c>
      <c r="R870">
        <f t="shared" si="174"/>
        <v>1</v>
      </c>
      <c r="S870">
        <f t="shared" si="175"/>
        <v>0</v>
      </c>
      <c r="T870">
        <f t="shared" si="176"/>
        <v>1</v>
      </c>
      <c r="U870">
        <f t="shared" si="177"/>
        <v>0</v>
      </c>
      <c r="V870">
        <f t="shared" si="178"/>
        <v>0</v>
      </c>
      <c r="W870">
        <f t="shared" si="179"/>
        <v>0</v>
      </c>
      <c r="X870">
        <f t="shared" si="180"/>
        <v>82.4</v>
      </c>
    </row>
    <row r="871" spans="1:24">
      <c r="A871">
        <v>12197</v>
      </c>
      <c r="B871" s="1">
        <v>41254.125</v>
      </c>
      <c r="C871">
        <v>4</v>
      </c>
      <c r="D871">
        <v>0</v>
      </c>
      <c r="E871">
        <v>3</v>
      </c>
      <c r="F871">
        <v>9</v>
      </c>
      <c r="G871">
        <v>76</v>
      </c>
      <c r="H871" s="9">
        <v>19.001200000000001</v>
      </c>
      <c r="I871" s="7">
        <v>0</v>
      </c>
      <c r="J871" s="7">
        <v>3</v>
      </c>
      <c r="K871" s="2">
        <v>3</v>
      </c>
      <c r="L871">
        <f t="shared" si="169"/>
        <v>2012</v>
      </c>
      <c r="M871">
        <f t="shared" si="170"/>
        <v>12</v>
      </c>
      <c r="N871">
        <f t="shared" si="171"/>
        <v>2</v>
      </c>
      <c r="O871">
        <f t="shared" si="172"/>
        <v>3</v>
      </c>
      <c r="P871">
        <f t="shared" si="181"/>
        <v>0</v>
      </c>
      <c r="Q871">
        <f t="shared" si="173"/>
        <v>50</v>
      </c>
      <c r="R871">
        <f t="shared" si="174"/>
        <v>0</v>
      </c>
      <c r="S871">
        <f t="shared" si="175"/>
        <v>1</v>
      </c>
      <c r="T871">
        <f t="shared" si="176"/>
        <v>0</v>
      </c>
      <c r="U871">
        <f t="shared" si="177"/>
        <v>0</v>
      </c>
      <c r="V871">
        <f t="shared" si="178"/>
        <v>1</v>
      </c>
      <c r="W871">
        <f t="shared" si="179"/>
        <v>1</v>
      </c>
      <c r="X871">
        <f t="shared" si="180"/>
        <v>48.2</v>
      </c>
    </row>
    <row r="872" spans="1:24">
      <c r="A872">
        <v>12198</v>
      </c>
      <c r="B872" s="1">
        <v>41250.375</v>
      </c>
      <c r="C872">
        <v>4</v>
      </c>
      <c r="D872">
        <v>0</v>
      </c>
      <c r="E872">
        <v>2</v>
      </c>
      <c r="F872">
        <v>6.0000000000000018</v>
      </c>
      <c r="G872">
        <v>81</v>
      </c>
      <c r="H872" s="9">
        <v>8.9981000000000009</v>
      </c>
      <c r="I872" s="7">
        <v>10</v>
      </c>
      <c r="J872" s="7">
        <v>291</v>
      </c>
      <c r="K872" s="2">
        <v>301</v>
      </c>
      <c r="L872">
        <f t="shared" si="169"/>
        <v>2012</v>
      </c>
      <c r="M872">
        <f t="shared" si="170"/>
        <v>12</v>
      </c>
      <c r="N872">
        <f t="shared" si="171"/>
        <v>5</v>
      </c>
      <c r="O872">
        <f t="shared" si="172"/>
        <v>9</v>
      </c>
      <c r="P872">
        <f t="shared" si="181"/>
        <v>0</v>
      </c>
      <c r="Q872">
        <f t="shared" si="173"/>
        <v>49</v>
      </c>
      <c r="R872">
        <f t="shared" si="174"/>
        <v>1</v>
      </c>
      <c r="S872">
        <f t="shared" si="175"/>
        <v>0</v>
      </c>
      <c r="T872">
        <f t="shared" si="176"/>
        <v>0</v>
      </c>
      <c r="U872">
        <f t="shared" si="177"/>
        <v>0</v>
      </c>
      <c r="V872">
        <f t="shared" si="178"/>
        <v>1</v>
      </c>
      <c r="W872">
        <f t="shared" si="179"/>
        <v>1</v>
      </c>
      <c r="X872">
        <f t="shared" si="180"/>
        <v>42.800000000000004</v>
      </c>
    </row>
    <row r="873" spans="1:24">
      <c r="A873">
        <v>12199</v>
      </c>
      <c r="B873" s="1">
        <v>40581.541666666664</v>
      </c>
      <c r="C873">
        <v>1</v>
      </c>
      <c r="D873">
        <v>0</v>
      </c>
      <c r="E873">
        <v>2</v>
      </c>
      <c r="F873">
        <v>9</v>
      </c>
      <c r="G873">
        <v>57</v>
      </c>
      <c r="H873" s="9">
        <v>6.0031999999999996</v>
      </c>
      <c r="I873" s="2">
        <v>10</v>
      </c>
      <c r="J873" s="2">
        <v>54</v>
      </c>
      <c r="K873" s="2">
        <v>64</v>
      </c>
      <c r="L873">
        <f t="shared" si="169"/>
        <v>2011</v>
      </c>
      <c r="M873">
        <f t="shared" si="170"/>
        <v>2</v>
      </c>
      <c r="N873">
        <f t="shared" si="171"/>
        <v>1</v>
      </c>
      <c r="O873">
        <f t="shared" si="172"/>
        <v>13</v>
      </c>
      <c r="P873">
        <f t="shared" si="181"/>
        <v>0</v>
      </c>
      <c r="Q873">
        <f t="shared" si="173"/>
        <v>7</v>
      </c>
      <c r="R873">
        <f t="shared" si="174"/>
        <v>1</v>
      </c>
      <c r="S873">
        <f t="shared" si="175"/>
        <v>0</v>
      </c>
      <c r="T873">
        <f t="shared" si="176"/>
        <v>0</v>
      </c>
      <c r="U873">
        <f t="shared" si="177"/>
        <v>0</v>
      </c>
      <c r="V873">
        <f t="shared" si="178"/>
        <v>0</v>
      </c>
      <c r="W873">
        <f t="shared" si="179"/>
        <v>0</v>
      </c>
      <c r="X873">
        <f t="shared" si="180"/>
        <v>48.2</v>
      </c>
    </row>
    <row r="874" spans="1:24">
      <c r="A874">
        <v>12200</v>
      </c>
      <c r="B874" s="1">
        <v>41065.666666666664</v>
      </c>
      <c r="C874">
        <v>2</v>
      </c>
      <c r="D874">
        <v>0</v>
      </c>
      <c r="E874">
        <v>1</v>
      </c>
      <c r="F874">
        <v>21.000000000000004</v>
      </c>
      <c r="G874">
        <v>43</v>
      </c>
      <c r="H874" s="9">
        <v>12.997999999999999</v>
      </c>
      <c r="I874" s="7">
        <v>91</v>
      </c>
      <c r="J874" s="7">
        <v>382</v>
      </c>
      <c r="K874" s="2">
        <v>473</v>
      </c>
      <c r="L874">
        <f t="shared" si="169"/>
        <v>2012</v>
      </c>
      <c r="M874">
        <f t="shared" si="170"/>
        <v>6</v>
      </c>
      <c r="N874">
        <f t="shared" si="171"/>
        <v>2</v>
      </c>
      <c r="O874">
        <f t="shared" si="172"/>
        <v>16</v>
      </c>
      <c r="P874">
        <f t="shared" si="181"/>
        <v>0</v>
      </c>
      <c r="Q874">
        <f t="shared" si="173"/>
        <v>23</v>
      </c>
      <c r="R874">
        <f t="shared" si="174"/>
        <v>0</v>
      </c>
      <c r="S874">
        <f t="shared" si="175"/>
        <v>0</v>
      </c>
      <c r="T874">
        <f t="shared" si="176"/>
        <v>1</v>
      </c>
      <c r="U874">
        <f t="shared" si="177"/>
        <v>0</v>
      </c>
      <c r="V874">
        <f t="shared" si="178"/>
        <v>0</v>
      </c>
      <c r="W874">
        <f t="shared" si="179"/>
        <v>1</v>
      </c>
      <c r="X874">
        <f t="shared" si="180"/>
        <v>69.800000000000011</v>
      </c>
    </row>
    <row r="875" spans="1:24">
      <c r="A875">
        <v>12201</v>
      </c>
      <c r="B875" s="1">
        <v>41159.375</v>
      </c>
      <c r="C875">
        <v>3</v>
      </c>
      <c r="D875">
        <v>0</v>
      </c>
      <c r="E875">
        <v>1</v>
      </c>
      <c r="F875">
        <v>26</v>
      </c>
      <c r="G875">
        <v>79</v>
      </c>
      <c r="H875" s="9">
        <v>8.9981000000000009</v>
      </c>
      <c r="I875" s="7">
        <v>33</v>
      </c>
      <c r="J875" s="7">
        <v>311</v>
      </c>
      <c r="K875" s="2">
        <v>344</v>
      </c>
      <c r="L875">
        <f t="shared" si="169"/>
        <v>2012</v>
      </c>
      <c r="M875">
        <f t="shared" si="170"/>
        <v>9</v>
      </c>
      <c r="N875">
        <f t="shared" si="171"/>
        <v>5</v>
      </c>
      <c r="O875">
        <f t="shared" si="172"/>
        <v>9</v>
      </c>
      <c r="P875">
        <f t="shared" si="181"/>
        <v>0</v>
      </c>
      <c r="Q875">
        <f t="shared" si="173"/>
        <v>36</v>
      </c>
      <c r="R875">
        <f t="shared" si="174"/>
        <v>0</v>
      </c>
      <c r="S875">
        <f t="shared" si="175"/>
        <v>0</v>
      </c>
      <c r="T875">
        <f t="shared" si="176"/>
        <v>0</v>
      </c>
      <c r="U875">
        <f t="shared" si="177"/>
        <v>1</v>
      </c>
      <c r="V875">
        <f t="shared" si="178"/>
        <v>0</v>
      </c>
      <c r="W875">
        <f t="shared" si="179"/>
        <v>1</v>
      </c>
      <c r="X875">
        <f t="shared" si="180"/>
        <v>78.800000000000011</v>
      </c>
    </row>
    <row r="876" spans="1:24">
      <c r="A876">
        <v>12202</v>
      </c>
      <c r="B876" s="1">
        <v>40783.5</v>
      </c>
      <c r="C876">
        <v>3</v>
      </c>
      <c r="D876">
        <v>0</v>
      </c>
      <c r="E876">
        <v>1</v>
      </c>
      <c r="F876">
        <v>28</v>
      </c>
      <c r="G876">
        <v>51</v>
      </c>
      <c r="H876" s="9">
        <v>26.002700000000001</v>
      </c>
      <c r="I876" s="7">
        <v>87</v>
      </c>
      <c r="J876" s="7">
        <v>218</v>
      </c>
      <c r="K876" s="2">
        <v>305</v>
      </c>
      <c r="L876">
        <f t="shared" si="169"/>
        <v>2011</v>
      </c>
      <c r="M876">
        <f t="shared" si="170"/>
        <v>8</v>
      </c>
      <c r="N876">
        <f t="shared" si="171"/>
        <v>7</v>
      </c>
      <c r="O876">
        <f t="shared" si="172"/>
        <v>12</v>
      </c>
      <c r="P876">
        <f t="shared" si="181"/>
        <v>1</v>
      </c>
      <c r="Q876">
        <f t="shared" si="173"/>
        <v>36</v>
      </c>
      <c r="R876">
        <f t="shared" si="174"/>
        <v>0</v>
      </c>
      <c r="S876">
        <f t="shared" si="175"/>
        <v>0</v>
      </c>
      <c r="T876">
        <f t="shared" si="176"/>
        <v>0</v>
      </c>
      <c r="U876">
        <f t="shared" si="177"/>
        <v>1</v>
      </c>
      <c r="V876">
        <f t="shared" si="178"/>
        <v>0</v>
      </c>
      <c r="W876">
        <f t="shared" si="179"/>
        <v>0</v>
      </c>
      <c r="X876">
        <f t="shared" si="180"/>
        <v>82.4</v>
      </c>
    </row>
    <row r="877" spans="1:24">
      <c r="A877">
        <v>12203</v>
      </c>
      <c r="B877" s="1">
        <v>40601.625</v>
      </c>
      <c r="C877">
        <v>1</v>
      </c>
      <c r="D877">
        <v>0</v>
      </c>
      <c r="E877">
        <v>1</v>
      </c>
      <c r="F877">
        <v>14</v>
      </c>
      <c r="G877">
        <v>44</v>
      </c>
      <c r="H877" s="9">
        <v>8.9981000000000009</v>
      </c>
      <c r="I877" s="2">
        <v>98</v>
      </c>
      <c r="J877" s="2">
        <v>163</v>
      </c>
      <c r="K877" s="2">
        <v>261</v>
      </c>
      <c r="L877">
        <f t="shared" si="169"/>
        <v>2011</v>
      </c>
      <c r="M877">
        <f t="shared" si="170"/>
        <v>2</v>
      </c>
      <c r="N877">
        <f t="shared" si="171"/>
        <v>7</v>
      </c>
      <c r="O877">
        <f t="shared" si="172"/>
        <v>15</v>
      </c>
      <c r="P877">
        <f t="shared" si="181"/>
        <v>1</v>
      </c>
      <c r="Q877">
        <f t="shared" si="173"/>
        <v>10</v>
      </c>
      <c r="R877">
        <f t="shared" si="174"/>
        <v>0</v>
      </c>
      <c r="S877">
        <f t="shared" si="175"/>
        <v>0</v>
      </c>
      <c r="T877">
        <f t="shared" si="176"/>
        <v>0</v>
      </c>
      <c r="U877">
        <f t="shared" si="177"/>
        <v>0</v>
      </c>
      <c r="V877">
        <f t="shared" si="178"/>
        <v>0</v>
      </c>
      <c r="W877">
        <f t="shared" si="179"/>
        <v>0</v>
      </c>
      <c r="X877">
        <f t="shared" si="180"/>
        <v>57.2</v>
      </c>
    </row>
    <row r="878" spans="1:24">
      <c r="A878">
        <v>12204</v>
      </c>
      <c r="B878" s="1">
        <v>40552.458333333336</v>
      </c>
      <c r="C878">
        <v>1</v>
      </c>
      <c r="D878">
        <v>0</v>
      </c>
      <c r="E878">
        <v>1</v>
      </c>
      <c r="F878">
        <v>-1</v>
      </c>
      <c r="G878">
        <v>40</v>
      </c>
      <c r="H878" s="9">
        <v>35.000799999999998</v>
      </c>
      <c r="I878" s="2">
        <v>2</v>
      </c>
      <c r="J878" s="2">
        <v>46</v>
      </c>
      <c r="K878" s="2">
        <v>48</v>
      </c>
      <c r="L878">
        <f t="shared" si="169"/>
        <v>2011</v>
      </c>
      <c r="M878">
        <f t="shared" si="170"/>
        <v>1</v>
      </c>
      <c r="N878">
        <f t="shared" si="171"/>
        <v>7</v>
      </c>
      <c r="O878">
        <f t="shared" si="172"/>
        <v>11</v>
      </c>
      <c r="P878">
        <f t="shared" si="181"/>
        <v>1</v>
      </c>
      <c r="Q878">
        <f t="shared" si="173"/>
        <v>3</v>
      </c>
      <c r="R878">
        <f t="shared" si="174"/>
        <v>0</v>
      </c>
      <c r="S878">
        <f t="shared" si="175"/>
        <v>0</v>
      </c>
      <c r="T878">
        <f t="shared" si="176"/>
        <v>0</v>
      </c>
      <c r="U878">
        <f t="shared" si="177"/>
        <v>0</v>
      </c>
      <c r="V878">
        <f t="shared" si="178"/>
        <v>0</v>
      </c>
      <c r="W878">
        <f t="shared" si="179"/>
        <v>0</v>
      </c>
      <c r="X878">
        <f t="shared" si="180"/>
        <v>30.2</v>
      </c>
    </row>
    <row r="879" spans="1:24">
      <c r="A879">
        <v>12205</v>
      </c>
      <c r="B879" s="1">
        <v>41196.541666666664</v>
      </c>
      <c r="C879">
        <v>4</v>
      </c>
      <c r="D879">
        <v>0</v>
      </c>
      <c r="E879">
        <v>1</v>
      </c>
      <c r="F879">
        <v>23</v>
      </c>
      <c r="G879">
        <v>41</v>
      </c>
      <c r="H879" s="9">
        <v>30.002600000000001</v>
      </c>
      <c r="I879" s="7">
        <v>218</v>
      </c>
      <c r="J879" s="7">
        <v>401</v>
      </c>
      <c r="K879" s="2">
        <v>619</v>
      </c>
      <c r="L879">
        <f t="shared" si="169"/>
        <v>2012</v>
      </c>
      <c r="M879">
        <f t="shared" si="170"/>
        <v>10</v>
      </c>
      <c r="N879">
        <f t="shared" si="171"/>
        <v>7</v>
      </c>
      <c r="O879">
        <f t="shared" si="172"/>
        <v>13</v>
      </c>
      <c r="P879">
        <f t="shared" si="181"/>
        <v>1</v>
      </c>
      <c r="Q879">
        <f t="shared" si="173"/>
        <v>42</v>
      </c>
      <c r="R879">
        <f t="shared" si="174"/>
        <v>0</v>
      </c>
      <c r="S879">
        <f t="shared" si="175"/>
        <v>0</v>
      </c>
      <c r="T879">
        <f t="shared" si="176"/>
        <v>0</v>
      </c>
      <c r="U879">
        <f t="shared" si="177"/>
        <v>0</v>
      </c>
      <c r="V879">
        <f t="shared" si="178"/>
        <v>1</v>
      </c>
      <c r="W879">
        <f t="shared" si="179"/>
        <v>1</v>
      </c>
      <c r="X879">
        <f t="shared" si="180"/>
        <v>73.400000000000006</v>
      </c>
    </row>
    <row r="880" spans="1:24">
      <c r="A880">
        <v>12206</v>
      </c>
      <c r="B880" s="1">
        <v>41179.166666666664</v>
      </c>
      <c r="C880">
        <v>4</v>
      </c>
      <c r="D880">
        <v>0</v>
      </c>
      <c r="E880">
        <v>1</v>
      </c>
      <c r="F880">
        <v>19.000000000000004</v>
      </c>
      <c r="G880">
        <v>94</v>
      </c>
      <c r="H880" s="9">
        <v>8.9981000000000009</v>
      </c>
      <c r="I880" s="7">
        <v>2</v>
      </c>
      <c r="J880" s="7">
        <v>6</v>
      </c>
      <c r="K880" s="2">
        <v>8</v>
      </c>
      <c r="L880">
        <f t="shared" si="169"/>
        <v>2012</v>
      </c>
      <c r="M880">
        <f t="shared" si="170"/>
        <v>9</v>
      </c>
      <c r="N880">
        <f t="shared" si="171"/>
        <v>4</v>
      </c>
      <c r="O880">
        <f t="shared" si="172"/>
        <v>4</v>
      </c>
      <c r="P880">
        <f t="shared" si="181"/>
        <v>0</v>
      </c>
      <c r="Q880">
        <f t="shared" si="173"/>
        <v>39</v>
      </c>
      <c r="R880">
        <f t="shared" si="174"/>
        <v>0</v>
      </c>
      <c r="S880">
        <f t="shared" si="175"/>
        <v>0</v>
      </c>
      <c r="T880">
        <f t="shared" si="176"/>
        <v>0</v>
      </c>
      <c r="U880">
        <f t="shared" si="177"/>
        <v>0</v>
      </c>
      <c r="V880">
        <f t="shared" si="178"/>
        <v>1</v>
      </c>
      <c r="W880">
        <f t="shared" si="179"/>
        <v>1</v>
      </c>
      <c r="X880">
        <f t="shared" si="180"/>
        <v>66.200000000000017</v>
      </c>
    </row>
    <row r="881" spans="1:24">
      <c r="A881">
        <v>12207</v>
      </c>
      <c r="B881" s="1">
        <v>41208.375</v>
      </c>
      <c r="C881">
        <v>4</v>
      </c>
      <c r="D881">
        <v>0</v>
      </c>
      <c r="E881">
        <v>2</v>
      </c>
      <c r="F881">
        <v>18</v>
      </c>
      <c r="G881">
        <v>88</v>
      </c>
      <c r="H881" s="9">
        <v>8.9981000000000009</v>
      </c>
      <c r="I881" s="7">
        <v>56</v>
      </c>
      <c r="J881" s="7">
        <v>347</v>
      </c>
      <c r="K881" s="2">
        <v>403</v>
      </c>
      <c r="L881">
        <f t="shared" si="169"/>
        <v>2012</v>
      </c>
      <c r="M881">
        <f t="shared" si="170"/>
        <v>10</v>
      </c>
      <c r="N881">
        <f t="shared" si="171"/>
        <v>5</v>
      </c>
      <c r="O881">
        <f t="shared" si="172"/>
        <v>9</v>
      </c>
      <c r="P881">
        <f t="shared" si="181"/>
        <v>0</v>
      </c>
      <c r="Q881">
        <f t="shared" si="173"/>
        <v>43</v>
      </c>
      <c r="R881">
        <f t="shared" si="174"/>
        <v>1</v>
      </c>
      <c r="S881">
        <f t="shared" si="175"/>
        <v>0</v>
      </c>
      <c r="T881">
        <f t="shared" si="176"/>
        <v>0</v>
      </c>
      <c r="U881">
        <f t="shared" si="177"/>
        <v>0</v>
      </c>
      <c r="V881">
        <f t="shared" si="178"/>
        <v>1</v>
      </c>
      <c r="W881">
        <f t="shared" si="179"/>
        <v>1</v>
      </c>
      <c r="X881">
        <f t="shared" si="180"/>
        <v>64.400000000000006</v>
      </c>
    </row>
    <row r="882" spans="1:24">
      <c r="A882">
        <v>12208</v>
      </c>
      <c r="B882" s="1">
        <v>41156.958333333336</v>
      </c>
      <c r="C882">
        <v>3</v>
      </c>
      <c r="D882">
        <v>0</v>
      </c>
      <c r="E882">
        <v>1</v>
      </c>
      <c r="F882">
        <v>27</v>
      </c>
      <c r="G882">
        <v>74</v>
      </c>
      <c r="H882" s="9">
        <v>19.999500000000001</v>
      </c>
      <c r="I882" s="7">
        <v>12</v>
      </c>
      <c r="J882" s="7">
        <v>83</v>
      </c>
      <c r="K882" s="2">
        <v>95</v>
      </c>
      <c r="L882">
        <f t="shared" si="169"/>
        <v>2012</v>
      </c>
      <c r="M882">
        <f t="shared" si="170"/>
        <v>9</v>
      </c>
      <c r="N882">
        <f t="shared" si="171"/>
        <v>2</v>
      </c>
      <c r="O882">
        <f t="shared" si="172"/>
        <v>23</v>
      </c>
      <c r="P882">
        <f t="shared" si="181"/>
        <v>0</v>
      </c>
      <c r="Q882">
        <f t="shared" si="173"/>
        <v>36</v>
      </c>
      <c r="R882">
        <f t="shared" si="174"/>
        <v>0</v>
      </c>
      <c r="S882">
        <f t="shared" si="175"/>
        <v>0</v>
      </c>
      <c r="T882">
        <f t="shared" si="176"/>
        <v>0</v>
      </c>
      <c r="U882">
        <f t="shared" si="177"/>
        <v>1</v>
      </c>
      <c r="V882">
        <f t="shared" si="178"/>
        <v>0</v>
      </c>
      <c r="W882">
        <f t="shared" si="179"/>
        <v>1</v>
      </c>
      <c r="X882">
        <f t="shared" si="180"/>
        <v>80.599999999999994</v>
      </c>
    </row>
    <row r="883" spans="1:24">
      <c r="A883">
        <v>12209</v>
      </c>
      <c r="B883" s="1">
        <v>40611</v>
      </c>
      <c r="C883">
        <v>1</v>
      </c>
      <c r="D883">
        <v>0</v>
      </c>
      <c r="E883">
        <v>1</v>
      </c>
      <c r="F883">
        <v>4</v>
      </c>
      <c r="G883">
        <v>65</v>
      </c>
      <c r="H883" s="9">
        <v>6.0031999999999996</v>
      </c>
      <c r="I883" s="2">
        <v>0</v>
      </c>
      <c r="J883" s="2">
        <v>9</v>
      </c>
      <c r="K883" s="2">
        <v>9</v>
      </c>
      <c r="L883">
        <f t="shared" si="169"/>
        <v>2011</v>
      </c>
      <c r="M883">
        <f t="shared" si="170"/>
        <v>3</v>
      </c>
      <c r="N883">
        <f t="shared" si="171"/>
        <v>3</v>
      </c>
      <c r="O883">
        <f t="shared" si="172"/>
        <v>0</v>
      </c>
      <c r="P883">
        <f t="shared" si="181"/>
        <v>0</v>
      </c>
      <c r="Q883">
        <f t="shared" si="173"/>
        <v>11</v>
      </c>
      <c r="R883">
        <f t="shared" si="174"/>
        <v>0</v>
      </c>
      <c r="S883">
        <f t="shared" si="175"/>
        <v>0</v>
      </c>
      <c r="T883">
        <f t="shared" si="176"/>
        <v>0</v>
      </c>
      <c r="U883">
        <f t="shared" si="177"/>
        <v>0</v>
      </c>
      <c r="V883">
        <f t="shared" si="178"/>
        <v>0</v>
      </c>
      <c r="W883">
        <f t="shared" si="179"/>
        <v>0</v>
      </c>
      <c r="X883">
        <f t="shared" si="180"/>
        <v>39.200000000000003</v>
      </c>
    </row>
    <row r="884" spans="1:24">
      <c r="A884">
        <v>12210</v>
      </c>
      <c r="B884" s="1">
        <v>40591.5</v>
      </c>
      <c r="C884">
        <v>1</v>
      </c>
      <c r="D884">
        <v>0</v>
      </c>
      <c r="E884">
        <v>1</v>
      </c>
      <c r="F884">
        <v>15</v>
      </c>
      <c r="G884">
        <v>41</v>
      </c>
      <c r="H884" s="9">
        <v>15.001300000000001</v>
      </c>
      <c r="I884" s="2">
        <v>15</v>
      </c>
      <c r="J884" s="2">
        <v>86</v>
      </c>
      <c r="K884" s="2">
        <v>101</v>
      </c>
      <c r="L884">
        <f t="shared" si="169"/>
        <v>2011</v>
      </c>
      <c r="M884">
        <f t="shared" si="170"/>
        <v>2</v>
      </c>
      <c r="N884">
        <f t="shared" si="171"/>
        <v>4</v>
      </c>
      <c r="O884">
        <f t="shared" si="172"/>
        <v>12</v>
      </c>
      <c r="P884">
        <f t="shared" si="181"/>
        <v>0</v>
      </c>
      <c r="Q884">
        <f t="shared" si="173"/>
        <v>8</v>
      </c>
      <c r="R884">
        <f t="shared" si="174"/>
        <v>0</v>
      </c>
      <c r="S884">
        <f t="shared" si="175"/>
        <v>0</v>
      </c>
      <c r="T884">
        <f t="shared" si="176"/>
        <v>0</v>
      </c>
      <c r="U884">
        <f t="shared" si="177"/>
        <v>0</v>
      </c>
      <c r="V884">
        <f t="shared" si="178"/>
        <v>0</v>
      </c>
      <c r="W884">
        <f t="shared" si="179"/>
        <v>0</v>
      </c>
      <c r="X884">
        <f t="shared" si="180"/>
        <v>59</v>
      </c>
    </row>
    <row r="885" spans="1:24">
      <c r="A885">
        <v>12211</v>
      </c>
      <c r="B885" s="1">
        <v>40850.291666666664</v>
      </c>
      <c r="C885">
        <v>4</v>
      </c>
      <c r="D885">
        <v>0</v>
      </c>
      <c r="E885">
        <v>2</v>
      </c>
      <c r="F885">
        <v>7</v>
      </c>
      <c r="G885">
        <v>81</v>
      </c>
      <c r="H885" s="9">
        <v>6.0031999999999996</v>
      </c>
      <c r="I885" s="7">
        <v>12</v>
      </c>
      <c r="J885" s="7">
        <v>279</v>
      </c>
      <c r="K885" s="2">
        <v>291</v>
      </c>
      <c r="L885">
        <f t="shared" si="169"/>
        <v>2011</v>
      </c>
      <c r="M885">
        <f t="shared" si="170"/>
        <v>11</v>
      </c>
      <c r="N885">
        <f t="shared" si="171"/>
        <v>4</v>
      </c>
      <c r="O885">
        <f t="shared" si="172"/>
        <v>7</v>
      </c>
      <c r="P885">
        <f t="shared" si="181"/>
        <v>0</v>
      </c>
      <c r="Q885">
        <f t="shared" si="173"/>
        <v>45</v>
      </c>
      <c r="R885">
        <f t="shared" si="174"/>
        <v>1</v>
      </c>
      <c r="S885">
        <f t="shared" si="175"/>
        <v>0</v>
      </c>
      <c r="T885">
        <f t="shared" si="176"/>
        <v>0</v>
      </c>
      <c r="U885">
        <f t="shared" si="177"/>
        <v>0</v>
      </c>
      <c r="V885">
        <f t="shared" si="178"/>
        <v>1</v>
      </c>
      <c r="W885">
        <f t="shared" si="179"/>
        <v>0</v>
      </c>
      <c r="X885">
        <f t="shared" si="180"/>
        <v>44.6</v>
      </c>
    </row>
    <row r="886" spans="1:24">
      <c r="A886">
        <v>12212</v>
      </c>
      <c r="B886" s="1">
        <v>40817.291666666664</v>
      </c>
      <c r="C886">
        <v>4</v>
      </c>
      <c r="D886">
        <v>0</v>
      </c>
      <c r="E886">
        <v>3</v>
      </c>
      <c r="F886">
        <v>12</v>
      </c>
      <c r="G886">
        <v>67</v>
      </c>
      <c r="H886" s="9">
        <v>16.997900000000001</v>
      </c>
      <c r="I886" s="7">
        <v>6</v>
      </c>
      <c r="J886" s="7">
        <v>30</v>
      </c>
      <c r="K886" s="2">
        <v>36</v>
      </c>
      <c r="L886">
        <f t="shared" si="169"/>
        <v>2011</v>
      </c>
      <c r="M886">
        <f t="shared" si="170"/>
        <v>10</v>
      </c>
      <c r="N886">
        <f t="shared" si="171"/>
        <v>6</v>
      </c>
      <c r="O886">
        <f t="shared" si="172"/>
        <v>7</v>
      </c>
      <c r="P886">
        <f t="shared" si="181"/>
        <v>1</v>
      </c>
      <c r="Q886">
        <f t="shared" si="173"/>
        <v>40</v>
      </c>
      <c r="R886">
        <f t="shared" si="174"/>
        <v>0</v>
      </c>
      <c r="S886">
        <f t="shared" si="175"/>
        <v>1</v>
      </c>
      <c r="T886">
        <f t="shared" si="176"/>
        <v>0</v>
      </c>
      <c r="U886">
        <f t="shared" si="177"/>
        <v>0</v>
      </c>
      <c r="V886">
        <f t="shared" si="178"/>
        <v>1</v>
      </c>
      <c r="W886">
        <f t="shared" si="179"/>
        <v>0</v>
      </c>
      <c r="X886">
        <f t="shared" si="180"/>
        <v>53.6</v>
      </c>
    </row>
    <row r="887" spans="1:24">
      <c r="A887">
        <v>12213</v>
      </c>
      <c r="B887" s="1">
        <v>41188.458333333336</v>
      </c>
      <c r="C887">
        <v>4</v>
      </c>
      <c r="D887">
        <v>0</v>
      </c>
      <c r="E887">
        <v>1</v>
      </c>
      <c r="F887">
        <v>23</v>
      </c>
      <c r="G887">
        <v>65</v>
      </c>
      <c r="H887" s="9">
        <v>16.997900000000001</v>
      </c>
      <c r="I887" s="7">
        <v>258</v>
      </c>
      <c r="J887" s="7">
        <v>389</v>
      </c>
      <c r="K887" s="2">
        <v>647</v>
      </c>
      <c r="L887">
        <f t="shared" si="169"/>
        <v>2012</v>
      </c>
      <c r="M887">
        <f t="shared" si="170"/>
        <v>10</v>
      </c>
      <c r="N887">
        <f t="shared" si="171"/>
        <v>6</v>
      </c>
      <c r="O887">
        <f t="shared" si="172"/>
        <v>11</v>
      </c>
      <c r="P887">
        <f t="shared" si="181"/>
        <v>1</v>
      </c>
      <c r="Q887">
        <f t="shared" si="173"/>
        <v>40</v>
      </c>
      <c r="R887">
        <f t="shared" si="174"/>
        <v>0</v>
      </c>
      <c r="S887">
        <f t="shared" si="175"/>
        <v>0</v>
      </c>
      <c r="T887">
        <f t="shared" si="176"/>
        <v>0</v>
      </c>
      <c r="U887">
        <f t="shared" si="177"/>
        <v>0</v>
      </c>
      <c r="V887">
        <f t="shared" si="178"/>
        <v>1</v>
      </c>
      <c r="W887">
        <f t="shared" si="179"/>
        <v>1</v>
      </c>
      <c r="X887">
        <f t="shared" si="180"/>
        <v>73.400000000000006</v>
      </c>
    </row>
    <row r="888" spans="1:24">
      <c r="A888">
        <v>12214</v>
      </c>
      <c r="B888" s="1">
        <v>41183.208333333336</v>
      </c>
      <c r="C888">
        <v>4</v>
      </c>
      <c r="D888">
        <v>0</v>
      </c>
      <c r="E888">
        <v>1</v>
      </c>
      <c r="F888">
        <v>13</v>
      </c>
      <c r="G888">
        <v>77</v>
      </c>
      <c r="H888" s="9">
        <v>0</v>
      </c>
      <c r="I888" s="7">
        <v>2</v>
      </c>
      <c r="J888" s="7">
        <v>34</v>
      </c>
      <c r="K888" s="2">
        <v>36</v>
      </c>
      <c r="L888">
        <f t="shared" si="169"/>
        <v>2012</v>
      </c>
      <c r="M888">
        <f t="shared" si="170"/>
        <v>10</v>
      </c>
      <c r="N888">
        <f t="shared" si="171"/>
        <v>1</v>
      </c>
      <c r="O888">
        <f t="shared" si="172"/>
        <v>5</v>
      </c>
      <c r="P888">
        <f t="shared" si="181"/>
        <v>0</v>
      </c>
      <c r="Q888">
        <f t="shared" si="173"/>
        <v>40</v>
      </c>
      <c r="R888">
        <f t="shared" si="174"/>
        <v>0</v>
      </c>
      <c r="S888">
        <f t="shared" si="175"/>
        <v>0</v>
      </c>
      <c r="T888">
        <f t="shared" si="176"/>
        <v>0</v>
      </c>
      <c r="U888">
        <f t="shared" si="177"/>
        <v>0</v>
      </c>
      <c r="V888">
        <f t="shared" si="178"/>
        <v>1</v>
      </c>
      <c r="W888">
        <f t="shared" si="179"/>
        <v>1</v>
      </c>
      <c r="X888">
        <f t="shared" si="180"/>
        <v>55.400000000000006</v>
      </c>
    </row>
    <row r="889" spans="1:24">
      <c r="A889">
        <v>12215</v>
      </c>
      <c r="B889" s="1">
        <v>40790.541666666664</v>
      </c>
      <c r="C889">
        <v>3</v>
      </c>
      <c r="D889">
        <v>0</v>
      </c>
      <c r="E889">
        <v>2</v>
      </c>
      <c r="F889">
        <v>30</v>
      </c>
      <c r="G889">
        <v>62</v>
      </c>
      <c r="H889" s="9">
        <v>19.001200000000001</v>
      </c>
      <c r="I889" s="7">
        <v>245</v>
      </c>
      <c r="J889" s="7">
        <v>174</v>
      </c>
      <c r="K889" s="2">
        <v>419</v>
      </c>
      <c r="L889">
        <f t="shared" si="169"/>
        <v>2011</v>
      </c>
      <c r="M889">
        <f t="shared" si="170"/>
        <v>9</v>
      </c>
      <c r="N889">
        <f t="shared" si="171"/>
        <v>7</v>
      </c>
      <c r="O889">
        <f t="shared" si="172"/>
        <v>13</v>
      </c>
      <c r="P889">
        <f t="shared" si="181"/>
        <v>1</v>
      </c>
      <c r="Q889">
        <f t="shared" si="173"/>
        <v>37</v>
      </c>
      <c r="R889">
        <f t="shared" si="174"/>
        <v>1</v>
      </c>
      <c r="S889">
        <f t="shared" si="175"/>
        <v>0</v>
      </c>
      <c r="T889">
        <f t="shared" si="176"/>
        <v>0</v>
      </c>
      <c r="U889">
        <f t="shared" si="177"/>
        <v>1</v>
      </c>
      <c r="V889">
        <f t="shared" si="178"/>
        <v>0</v>
      </c>
      <c r="W889">
        <f t="shared" si="179"/>
        <v>0</v>
      </c>
      <c r="X889">
        <f t="shared" si="180"/>
        <v>86</v>
      </c>
    </row>
    <row r="890" spans="1:24">
      <c r="A890">
        <v>12216</v>
      </c>
      <c r="B890" s="1">
        <v>41045</v>
      </c>
      <c r="C890">
        <v>2</v>
      </c>
      <c r="D890">
        <v>0</v>
      </c>
      <c r="E890">
        <v>2</v>
      </c>
      <c r="F890">
        <v>20.000000000000004</v>
      </c>
      <c r="G890">
        <v>88</v>
      </c>
      <c r="H890" s="9">
        <v>0</v>
      </c>
      <c r="I890" s="7">
        <v>12</v>
      </c>
      <c r="J890" s="7">
        <v>27</v>
      </c>
      <c r="K890" s="2">
        <v>39</v>
      </c>
      <c r="L890">
        <f t="shared" si="169"/>
        <v>2012</v>
      </c>
      <c r="M890">
        <f t="shared" si="170"/>
        <v>5</v>
      </c>
      <c r="N890">
        <f t="shared" si="171"/>
        <v>3</v>
      </c>
      <c r="O890">
        <f t="shared" si="172"/>
        <v>0</v>
      </c>
      <c r="P890">
        <f t="shared" si="181"/>
        <v>0</v>
      </c>
      <c r="Q890">
        <f t="shared" si="173"/>
        <v>20</v>
      </c>
      <c r="R890">
        <f t="shared" si="174"/>
        <v>1</v>
      </c>
      <c r="S890">
        <f t="shared" si="175"/>
        <v>0</v>
      </c>
      <c r="T890">
        <f t="shared" si="176"/>
        <v>1</v>
      </c>
      <c r="U890">
        <f t="shared" si="177"/>
        <v>0</v>
      </c>
      <c r="V890">
        <f t="shared" si="178"/>
        <v>0</v>
      </c>
      <c r="W890">
        <f t="shared" si="179"/>
        <v>1</v>
      </c>
      <c r="X890">
        <f t="shared" si="180"/>
        <v>68</v>
      </c>
    </row>
    <row r="891" spans="1:24">
      <c r="A891">
        <v>12217</v>
      </c>
      <c r="B891" s="1">
        <v>41006.5</v>
      </c>
      <c r="C891">
        <v>2</v>
      </c>
      <c r="D891">
        <v>0</v>
      </c>
      <c r="E891">
        <v>1</v>
      </c>
      <c r="F891">
        <v>14</v>
      </c>
      <c r="G891">
        <v>23</v>
      </c>
      <c r="H891" s="9">
        <v>26.002700000000001</v>
      </c>
      <c r="I891" s="7">
        <v>320</v>
      </c>
      <c r="J891" s="7">
        <v>270</v>
      </c>
      <c r="K891" s="2">
        <v>590</v>
      </c>
      <c r="L891">
        <f t="shared" si="169"/>
        <v>2012</v>
      </c>
      <c r="M891">
        <f t="shared" si="170"/>
        <v>4</v>
      </c>
      <c r="N891">
        <f t="shared" si="171"/>
        <v>6</v>
      </c>
      <c r="O891">
        <f t="shared" si="172"/>
        <v>12</v>
      </c>
      <c r="P891">
        <f t="shared" si="181"/>
        <v>1</v>
      </c>
      <c r="Q891">
        <f t="shared" si="173"/>
        <v>14</v>
      </c>
      <c r="R891">
        <f t="shared" si="174"/>
        <v>0</v>
      </c>
      <c r="S891">
        <f t="shared" si="175"/>
        <v>0</v>
      </c>
      <c r="T891">
        <f t="shared" si="176"/>
        <v>1</v>
      </c>
      <c r="U891">
        <f t="shared" si="177"/>
        <v>0</v>
      </c>
      <c r="V891">
        <f t="shared" si="178"/>
        <v>0</v>
      </c>
      <c r="W891">
        <f t="shared" si="179"/>
        <v>1</v>
      </c>
      <c r="X891">
        <f t="shared" si="180"/>
        <v>57.2</v>
      </c>
    </row>
    <row r="892" spans="1:24">
      <c r="A892">
        <v>12218</v>
      </c>
      <c r="B892" s="1">
        <v>40836.791666666664</v>
      </c>
      <c r="C892">
        <v>4</v>
      </c>
      <c r="D892">
        <v>0</v>
      </c>
      <c r="E892">
        <v>1</v>
      </c>
      <c r="F892">
        <v>14</v>
      </c>
      <c r="G892">
        <v>51</v>
      </c>
      <c r="H892" s="9">
        <v>23.999400000000001</v>
      </c>
      <c r="I892" s="7">
        <v>20</v>
      </c>
      <c r="J892" s="7">
        <v>278</v>
      </c>
      <c r="K892" s="2">
        <v>298</v>
      </c>
      <c r="L892">
        <f t="shared" si="169"/>
        <v>2011</v>
      </c>
      <c r="M892">
        <f t="shared" si="170"/>
        <v>10</v>
      </c>
      <c r="N892">
        <f t="shared" si="171"/>
        <v>4</v>
      </c>
      <c r="O892">
        <f t="shared" si="172"/>
        <v>19</v>
      </c>
      <c r="P892">
        <f t="shared" si="181"/>
        <v>0</v>
      </c>
      <c r="Q892">
        <f t="shared" si="173"/>
        <v>43</v>
      </c>
      <c r="R892">
        <f t="shared" si="174"/>
        <v>0</v>
      </c>
      <c r="S892">
        <f t="shared" si="175"/>
        <v>0</v>
      </c>
      <c r="T892">
        <f t="shared" si="176"/>
        <v>0</v>
      </c>
      <c r="U892">
        <f t="shared" si="177"/>
        <v>0</v>
      </c>
      <c r="V892">
        <f t="shared" si="178"/>
        <v>1</v>
      </c>
      <c r="W892">
        <f t="shared" si="179"/>
        <v>0</v>
      </c>
      <c r="X892">
        <f t="shared" si="180"/>
        <v>57.2</v>
      </c>
    </row>
    <row r="893" spans="1:24">
      <c r="A893">
        <v>12219</v>
      </c>
      <c r="B893" s="1">
        <v>41216.916666666664</v>
      </c>
      <c r="C893">
        <v>4</v>
      </c>
      <c r="D893">
        <v>0</v>
      </c>
      <c r="E893">
        <v>1</v>
      </c>
      <c r="F893">
        <v>7</v>
      </c>
      <c r="G893">
        <v>57</v>
      </c>
      <c r="H893" s="9">
        <v>7.0015000000000001</v>
      </c>
      <c r="I893" s="7">
        <v>13</v>
      </c>
      <c r="J893" s="7">
        <v>133</v>
      </c>
      <c r="K893" s="2">
        <v>146</v>
      </c>
      <c r="L893">
        <f t="shared" si="169"/>
        <v>2012</v>
      </c>
      <c r="M893">
        <f t="shared" si="170"/>
        <v>11</v>
      </c>
      <c r="N893">
        <f t="shared" si="171"/>
        <v>6</v>
      </c>
      <c r="O893">
        <f t="shared" si="172"/>
        <v>22</v>
      </c>
      <c r="P893">
        <f t="shared" si="181"/>
        <v>1</v>
      </c>
      <c r="Q893">
        <f t="shared" si="173"/>
        <v>44</v>
      </c>
      <c r="R893">
        <f t="shared" si="174"/>
        <v>0</v>
      </c>
      <c r="S893">
        <f t="shared" si="175"/>
        <v>0</v>
      </c>
      <c r="T893">
        <f t="shared" si="176"/>
        <v>0</v>
      </c>
      <c r="U893">
        <f t="shared" si="177"/>
        <v>0</v>
      </c>
      <c r="V893">
        <f t="shared" si="178"/>
        <v>1</v>
      </c>
      <c r="W893">
        <f t="shared" si="179"/>
        <v>1</v>
      </c>
      <c r="X893">
        <f t="shared" si="180"/>
        <v>44.6</v>
      </c>
    </row>
    <row r="894" spans="1:24">
      <c r="A894">
        <v>12220</v>
      </c>
      <c r="B894" s="1">
        <v>40777</v>
      </c>
      <c r="C894">
        <v>3</v>
      </c>
      <c r="D894">
        <v>0</v>
      </c>
      <c r="E894">
        <v>1</v>
      </c>
      <c r="F894">
        <v>25</v>
      </c>
      <c r="G894">
        <v>79</v>
      </c>
      <c r="H894" s="9">
        <v>11.0014</v>
      </c>
      <c r="I894" s="7">
        <v>18</v>
      </c>
      <c r="J894" s="7">
        <v>22</v>
      </c>
      <c r="K894" s="2">
        <v>40</v>
      </c>
      <c r="L894">
        <f t="shared" si="169"/>
        <v>2011</v>
      </c>
      <c r="M894">
        <f t="shared" si="170"/>
        <v>8</v>
      </c>
      <c r="N894">
        <f t="shared" si="171"/>
        <v>1</v>
      </c>
      <c r="O894">
        <f t="shared" si="172"/>
        <v>0</v>
      </c>
      <c r="P894">
        <f t="shared" si="181"/>
        <v>0</v>
      </c>
      <c r="Q894">
        <f t="shared" si="173"/>
        <v>35</v>
      </c>
      <c r="R894">
        <f t="shared" si="174"/>
        <v>0</v>
      </c>
      <c r="S894">
        <f t="shared" si="175"/>
        <v>0</v>
      </c>
      <c r="T894">
        <f t="shared" si="176"/>
        <v>0</v>
      </c>
      <c r="U894">
        <f t="shared" si="177"/>
        <v>1</v>
      </c>
      <c r="V894">
        <f t="shared" si="178"/>
        <v>0</v>
      </c>
      <c r="W894">
        <f t="shared" si="179"/>
        <v>0</v>
      </c>
      <c r="X894">
        <f t="shared" si="180"/>
        <v>77</v>
      </c>
    </row>
    <row r="895" spans="1:24">
      <c r="A895">
        <v>12221</v>
      </c>
      <c r="B895" s="1">
        <v>40885.541666666664</v>
      </c>
      <c r="C895">
        <v>4</v>
      </c>
      <c r="D895">
        <v>0</v>
      </c>
      <c r="E895">
        <v>1</v>
      </c>
      <c r="F895">
        <v>6.0000000000000018</v>
      </c>
      <c r="G895">
        <v>49</v>
      </c>
      <c r="H895" s="9">
        <v>23.999400000000001</v>
      </c>
      <c r="I895" s="7">
        <v>9</v>
      </c>
      <c r="J895" s="7">
        <v>115</v>
      </c>
      <c r="K895" s="2">
        <v>124</v>
      </c>
      <c r="L895">
        <f t="shared" si="169"/>
        <v>2011</v>
      </c>
      <c r="M895">
        <f t="shared" si="170"/>
        <v>12</v>
      </c>
      <c r="N895">
        <f t="shared" si="171"/>
        <v>4</v>
      </c>
      <c r="O895">
        <f t="shared" si="172"/>
        <v>13</v>
      </c>
      <c r="P895">
        <f t="shared" si="181"/>
        <v>0</v>
      </c>
      <c r="Q895">
        <f t="shared" si="173"/>
        <v>50</v>
      </c>
      <c r="R895">
        <f t="shared" si="174"/>
        <v>0</v>
      </c>
      <c r="S895">
        <f t="shared" si="175"/>
        <v>0</v>
      </c>
      <c r="T895">
        <f t="shared" si="176"/>
        <v>0</v>
      </c>
      <c r="U895">
        <f t="shared" si="177"/>
        <v>0</v>
      </c>
      <c r="V895">
        <f t="shared" si="178"/>
        <v>1</v>
      </c>
      <c r="W895">
        <f t="shared" si="179"/>
        <v>0</v>
      </c>
      <c r="X895">
        <f t="shared" si="180"/>
        <v>42.800000000000004</v>
      </c>
    </row>
    <row r="896" spans="1:24">
      <c r="A896">
        <v>12222</v>
      </c>
      <c r="B896" s="1">
        <v>40623</v>
      </c>
      <c r="C896">
        <v>2</v>
      </c>
      <c r="D896">
        <v>0</v>
      </c>
      <c r="E896">
        <v>3</v>
      </c>
      <c r="F896">
        <v>8</v>
      </c>
      <c r="G896">
        <v>66</v>
      </c>
      <c r="H896" s="9">
        <v>26.002700000000001</v>
      </c>
      <c r="I896" s="2">
        <v>2</v>
      </c>
      <c r="J896" s="2">
        <v>11</v>
      </c>
      <c r="K896" s="2">
        <v>13</v>
      </c>
      <c r="L896">
        <f t="shared" si="169"/>
        <v>2011</v>
      </c>
      <c r="M896">
        <f t="shared" si="170"/>
        <v>3</v>
      </c>
      <c r="N896">
        <f t="shared" si="171"/>
        <v>1</v>
      </c>
      <c r="O896">
        <f t="shared" si="172"/>
        <v>0</v>
      </c>
      <c r="P896">
        <f t="shared" si="181"/>
        <v>0</v>
      </c>
      <c r="Q896">
        <f t="shared" si="173"/>
        <v>13</v>
      </c>
      <c r="R896">
        <f t="shared" si="174"/>
        <v>0</v>
      </c>
      <c r="S896">
        <f t="shared" si="175"/>
        <v>1</v>
      </c>
      <c r="T896">
        <f t="shared" si="176"/>
        <v>1</v>
      </c>
      <c r="U896">
        <f t="shared" si="177"/>
        <v>0</v>
      </c>
      <c r="V896">
        <f t="shared" si="178"/>
        <v>0</v>
      </c>
      <c r="W896">
        <f t="shared" si="179"/>
        <v>0</v>
      </c>
      <c r="X896">
        <f t="shared" si="180"/>
        <v>46.4</v>
      </c>
    </row>
    <row r="897" spans="1:24">
      <c r="A897">
        <v>12223</v>
      </c>
      <c r="B897" s="1">
        <v>41112.291666666664</v>
      </c>
      <c r="C897">
        <v>3</v>
      </c>
      <c r="D897">
        <v>0</v>
      </c>
      <c r="E897">
        <v>2</v>
      </c>
      <c r="F897">
        <v>22</v>
      </c>
      <c r="G897">
        <v>83</v>
      </c>
      <c r="H897" s="9">
        <v>0</v>
      </c>
      <c r="I897" s="7">
        <v>13</v>
      </c>
      <c r="J897" s="7">
        <v>25</v>
      </c>
      <c r="K897" s="2">
        <v>38</v>
      </c>
      <c r="L897">
        <f t="shared" si="169"/>
        <v>2012</v>
      </c>
      <c r="M897">
        <f t="shared" si="170"/>
        <v>7</v>
      </c>
      <c r="N897">
        <f t="shared" si="171"/>
        <v>7</v>
      </c>
      <c r="O897">
        <f t="shared" si="172"/>
        <v>7</v>
      </c>
      <c r="P897">
        <f t="shared" si="181"/>
        <v>1</v>
      </c>
      <c r="Q897">
        <f t="shared" si="173"/>
        <v>30</v>
      </c>
      <c r="R897">
        <f t="shared" si="174"/>
        <v>1</v>
      </c>
      <c r="S897">
        <f t="shared" si="175"/>
        <v>0</v>
      </c>
      <c r="T897">
        <f t="shared" si="176"/>
        <v>0</v>
      </c>
      <c r="U897">
        <f t="shared" si="177"/>
        <v>1</v>
      </c>
      <c r="V897">
        <f t="shared" si="178"/>
        <v>0</v>
      </c>
      <c r="W897">
        <f t="shared" si="179"/>
        <v>1</v>
      </c>
      <c r="X897">
        <f t="shared" si="180"/>
        <v>71.599999999999994</v>
      </c>
    </row>
    <row r="898" spans="1:24">
      <c r="A898">
        <v>12224</v>
      </c>
      <c r="B898" s="1">
        <v>40969</v>
      </c>
      <c r="C898">
        <v>1</v>
      </c>
      <c r="D898">
        <v>0</v>
      </c>
      <c r="E898">
        <v>2</v>
      </c>
      <c r="F898">
        <v>12</v>
      </c>
      <c r="G898">
        <v>94</v>
      </c>
      <c r="H898" s="9">
        <v>0</v>
      </c>
      <c r="I898" s="7">
        <v>1</v>
      </c>
      <c r="J898" s="7">
        <v>10</v>
      </c>
      <c r="K898" s="2">
        <v>11</v>
      </c>
      <c r="L898">
        <f t="shared" ref="L898:L961" si="182">YEAR(B898)</f>
        <v>2012</v>
      </c>
      <c r="M898">
        <f t="shared" ref="M898:M961" si="183">MONTH(B898)</f>
        <v>3</v>
      </c>
      <c r="N898">
        <f t="shared" ref="N898:N961" si="184">WEEKDAY(B898,2)</f>
        <v>4</v>
      </c>
      <c r="O898">
        <f t="shared" ref="O898:O961" si="185">HOUR(B898)</f>
        <v>0</v>
      </c>
      <c r="P898">
        <f t="shared" si="181"/>
        <v>0</v>
      </c>
      <c r="Q898">
        <f t="shared" ref="Q898:Q961" si="186">WEEKNUM(B898,1)</f>
        <v>9</v>
      </c>
      <c r="R898">
        <f t="shared" ref="R898:R961" si="187">IF(E898=2,1,0)</f>
        <v>1</v>
      </c>
      <c r="S898">
        <f t="shared" ref="S898:S961" si="188">IF(E898=3,1,0)</f>
        <v>0</v>
      </c>
      <c r="T898">
        <f t="shared" ref="T898:T961" si="189">IF(C898=2,1,0)</f>
        <v>0</v>
      </c>
      <c r="U898">
        <f t="shared" ref="U898:U961" si="190">IF(C898=3,1,0)</f>
        <v>0</v>
      </c>
      <c r="V898">
        <f t="shared" ref="V898:V961" si="191">IF(C898=4,1,0)</f>
        <v>0</v>
      </c>
      <c r="W898">
        <f t="shared" ref="W898:W961" si="192">IF(L898=2012,1,0)</f>
        <v>1</v>
      </c>
      <c r="X898">
        <f t="shared" ref="X898:X961" si="193">CONVERT(F898,"C","F")</f>
        <v>53.6</v>
      </c>
    </row>
    <row r="899" spans="1:24">
      <c r="A899">
        <v>12225</v>
      </c>
      <c r="B899" s="1">
        <v>41179.75</v>
      </c>
      <c r="C899">
        <v>4</v>
      </c>
      <c r="D899">
        <v>0</v>
      </c>
      <c r="E899">
        <v>2</v>
      </c>
      <c r="F899">
        <v>23.999999999999993</v>
      </c>
      <c r="G899">
        <v>69</v>
      </c>
      <c r="H899" s="9">
        <v>15.001300000000001</v>
      </c>
      <c r="I899" s="7">
        <v>77</v>
      </c>
      <c r="J899" s="7">
        <v>822</v>
      </c>
      <c r="K899" s="2">
        <v>899</v>
      </c>
      <c r="L899">
        <f t="shared" si="182"/>
        <v>2012</v>
      </c>
      <c r="M899">
        <f t="shared" si="183"/>
        <v>9</v>
      </c>
      <c r="N899">
        <f t="shared" si="184"/>
        <v>4</v>
      </c>
      <c r="O899">
        <f t="shared" si="185"/>
        <v>18</v>
      </c>
      <c r="P899">
        <f t="shared" ref="P899:P962" si="194">IF(N899&gt;5,1,0)</f>
        <v>0</v>
      </c>
      <c r="Q899">
        <f t="shared" si="186"/>
        <v>39</v>
      </c>
      <c r="R899">
        <f t="shared" si="187"/>
        <v>1</v>
      </c>
      <c r="S899">
        <f t="shared" si="188"/>
        <v>0</v>
      </c>
      <c r="T899">
        <f t="shared" si="189"/>
        <v>0</v>
      </c>
      <c r="U899">
        <f t="shared" si="190"/>
        <v>0</v>
      </c>
      <c r="V899">
        <f t="shared" si="191"/>
        <v>1</v>
      </c>
      <c r="W899">
        <f t="shared" si="192"/>
        <v>1</v>
      </c>
      <c r="X899">
        <f t="shared" si="193"/>
        <v>75.199999999999989</v>
      </c>
    </row>
    <row r="900" spans="1:24">
      <c r="A900">
        <v>12226</v>
      </c>
      <c r="B900" s="1">
        <v>41074.416666666664</v>
      </c>
      <c r="C900">
        <v>2</v>
      </c>
      <c r="D900">
        <v>0</v>
      </c>
      <c r="E900">
        <v>1</v>
      </c>
      <c r="F900">
        <v>23</v>
      </c>
      <c r="G900">
        <v>65</v>
      </c>
      <c r="H900" s="9">
        <v>27.999300000000002</v>
      </c>
      <c r="I900" s="7">
        <v>47</v>
      </c>
      <c r="J900" s="7">
        <v>132</v>
      </c>
      <c r="K900" s="2">
        <v>179</v>
      </c>
      <c r="L900">
        <f t="shared" si="182"/>
        <v>2012</v>
      </c>
      <c r="M900">
        <f t="shared" si="183"/>
        <v>6</v>
      </c>
      <c r="N900">
        <f t="shared" si="184"/>
        <v>4</v>
      </c>
      <c r="O900">
        <f t="shared" si="185"/>
        <v>10</v>
      </c>
      <c r="P900">
        <f t="shared" si="194"/>
        <v>0</v>
      </c>
      <c r="Q900">
        <f t="shared" si="186"/>
        <v>24</v>
      </c>
      <c r="R900">
        <f t="shared" si="187"/>
        <v>0</v>
      </c>
      <c r="S900">
        <f t="shared" si="188"/>
        <v>0</v>
      </c>
      <c r="T900">
        <f t="shared" si="189"/>
        <v>1</v>
      </c>
      <c r="U900">
        <f t="shared" si="190"/>
        <v>0</v>
      </c>
      <c r="V900">
        <f t="shared" si="191"/>
        <v>0</v>
      </c>
      <c r="W900">
        <f t="shared" si="192"/>
        <v>1</v>
      </c>
      <c r="X900">
        <f t="shared" si="193"/>
        <v>73.400000000000006</v>
      </c>
    </row>
    <row r="901" spans="1:24">
      <c r="A901">
        <v>12227</v>
      </c>
      <c r="B901" s="1">
        <v>40841.25</v>
      </c>
      <c r="C901">
        <v>4</v>
      </c>
      <c r="D901">
        <v>0</v>
      </c>
      <c r="E901">
        <v>1</v>
      </c>
      <c r="F901">
        <v>10</v>
      </c>
      <c r="G901">
        <v>82</v>
      </c>
      <c r="H901" s="9">
        <v>7.0015000000000001</v>
      </c>
      <c r="I901" s="7">
        <v>3</v>
      </c>
      <c r="J901" s="7">
        <v>94</v>
      </c>
      <c r="K901" s="2">
        <v>97</v>
      </c>
      <c r="L901">
        <f t="shared" si="182"/>
        <v>2011</v>
      </c>
      <c r="M901">
        <f t="shared" si="183"/>
        <v>10</v>
      </c>
      <c r="N901">
        <f t="shared" si="184"/>
        <v>2</v>
      </c>
      <c r="O901">
        <f t="shared" si="185"/>
        <v>6</v>
      </c>
      <c r="P901">
        <f t="shared" si="194"/>
        <v>0</v>
      </c>
      <c r="Q901">
        <f t="shared" si="186"/>
        <v>44</v>
      </c>
      <c r="R901">
        <f t="shared" si="187"/>
        <v>0</v>
      </c>
      <c r="S901">
        <f t="shared" si="188"/>
        <v>0</v>
      </c>
      <c r="T901">
        <f t="shared" si="189"/>
        <v>0</v>
      </c>
      <c r="U901">
        <f t="shared" si="190"/>
        <v>0</v>
      </c>
      <c r="V901">
        <f t="shared" si="191"/>
        <v>1</v>
      </c>
      <c r="W901">
        <f t="shared" si="192"/>
        <v>0</v>
      </c>
      <c r="X901">
        <f t="shared" si="193"/>
        <v>50</v>
      </c>
    </row>
    <row r="902" spans="1:24">
      <c r="A902">
        <v>12228</v>
      </c>
      <c r="B902" s="1">
        <v>40638.625</v>
      </c>
      <c r="C902">
        <v>2</v>
      </c>
      <c r="D902">
        <v>0</v>
      </c>
      <c r="E902">
        <v>1</v>
      </c>
      <c r="F902">
        <v>11</v>
      </c>
      <c r="G902">
        <v>46</v>
      </c>
      <c r="H902" s="9">
        <v>31.000900000000001</v>
      </c>
      <c r="I902" s="7">
        <v>6</v>
      </c>
      <c r="J902" s="7">
        <v>61</v>
      </c>
      <c r="K902" s="2">
        <v>67</v>
      </c>
      <c r="L902">
        <f t="shared" si="182"/>
        <v>2011</v>
      </c>
      <c r="M902">
        <f t="shared" si="183"/>
        <v>4</v>
      </c>
      <c r="N902">
        <f t="shared" si="184"/>
        <v>2</v>
      </c>
      <c r="O902">
        <f t="shared" si="185"/>
        <v>15</v>
      </c>
      <c r="P902">
        <f t="shared" si="194"/>
        <v>0</v>
      </c>
      <c r="Q902">
        <f t="shared" si="186"/>
        <v>15</v>
      </c>
      <c r="R902">
        <f t="shared" si="187"/>
        <v>0</v>
      </c>
      <c r="S902">
        <f t="shared" si="188"/>
        <v>0</v>
      </c>
      <c r="T902">
        <f t="shared" si="189"/>
        <v>1</v>
      </c>
      <c r="U902">
        <f t="shared" si="190"/>
        <v>0</v>
      </c>
      <c r="V902">
        <f t="shared" si="191"/>
        <v>0</v>
      </c>
      <c r="W902">
        <f t="shared" si="192"/>
        <v>0</v>
      </c>
      <c r="X902">
        <f t="shared" si="193"/>
        <v>51.8</v>
      </c>
    </row>
    <row r="903" spans="1:24">
      <c r="A903">
        <v>12229</v>
      </c>
      <c r="B903" s="1">
        <v>40791.333333333336</v>
      </c>
      <c r="C903">
        <v>3</v>
      </c>
      <c r="D903">
        <v>1</v>
      </c>
      <c r="E903">
        <v>2</v>
      </c>
      <c r="F903">
        <v>23.999999999999993</v>
      </c>
      <c r="G903">
        <v>78</v>
      </c>
      <c r="H903" s="9">
        <v>12.997999999999999</v>
      </c>
      <c r="I903" s="7">
        <v>45</v>
      </c>
      <c r="J903" s="7">
        <v>56</v>
      </c>
      <c r="K903" s="2">
        <v>101</v>
      </c>
      <c r="L903">
        <f t="shared" si="182"/>
        <v>2011</v>
      </c>
      <c r="M903">
        <f t="shared" si="183"/>
        <v>9</v>
      </c>
      <c r="N903">
        <f t="shared" si="184"/>
        <v>1</v>
      </c>
      <c r="O903">
        <f t="shared" si="185"/>
        <v>8</v>
      </c>
      <c r="P903">
        <f t="shared" si="194"/>
        <v>0</v>
      </c>
      <c r="Q903">
        <f t="shared" si="186"/>
        <v>37</v>
      </c>
      <c r="R903">
        <f t="shared" si="187"/>
        <v>1</v>
      </c>
      <c r="S903">
        <f t="shared" si="188"/>
        <v>0</v>
      </c>
      <c r="T903">
        <f t="shared" si="189"/>
        <v>0</v>
      </c>
      <c r="U903">
        <f t="shared" si="190"/>
        <v>1</v>
      </c>
      <c r="V903">
        <f t="shared" si="191"/>
        <v>0</v>
      </c>
      <c r="W903">
        <f t="shared" si="192"/>
        <v>0</v>
      </c>
      <c r="X903">
        <f t="shared" si="193"/>
        <v>75.199999999999989</v>
      </c>
    </row>
    <row r="904" spans="1:24">
      <c r="A904">
        <v>12230</v>
      </c>
      <c r="B904" s="1">
        <v>41230.791666666664</v>
      </c>
      <c r="C904">
        <v>4</v>
      </c>
      <c r="D904">
        <v>0</v>
      </c>
      <c r="E904">
        <v>1</v>
      </c>
      <c r="F904">
        <v>8</v>
      </c>
      <c r="G904">
        <v>53</v>
      </c>
      <c r="H904" s="9">
        <v>6.0031999999999996</v>
      </c>
      <c r="I904" s="7">
        <v>45</v>
      </c>
      <c r="J904" s="7">
        <v>208</v>
      </c>
      <c r="K904" s="2">
        <v>253</v>
      </c>
      <c r="L904">
        <f t="shared" si="182"/>
        <v>2012</v>
      </c>
      <c r="M904">
        <f t="shared" si="183"/>
        <v>11</v>
      </c>
      <c r="N904">
        <f t="shared" si="184"/>
        <v>6</v>
      </c>
      <c r="O904">
        <f t="shared" si="185"/>
        <v>19</v>
      </c>
      <c r="P904">
        <f t="shared" si="194"/>
        <v>1</v>
      </c>
      <c r="Q904">
        <f t="shared" si="186"/>
        <v>46</v>
      </c>
      <c r="R904">
        <f t="shared" si="187"/>
        <v>0</v>
      </c>
      <c r="S904">
        <f t="shared" si="188"/>
        <v>0</v>
      </c>
      <c r="T904">
        <f t="shared" si="189"/>
        <v>0</v>
      </c>
      <c r="U904">
        <f t="shared" si="190"/>
        <v>0</v>
      </c>
      <c r="V904">
        <f t="shared" si="191"/>
        <v>1</v>
      </c>
      <c r="W904">
        <f t="shared" si="192"/>
        <v>1</v>
      </c>
      <c r="X904">
        <f t="shared" si="193"/>
        <v>46.4</v>
      </c>
    </row>
    <row r="905" spans="1:24">
      <c r="A905">
        <v>12231</v>
      </c>
      <c r="B905" s="1">
        <v>41170.083333333336</v>
      </c>
      <c r="C905">
        <v>3</v>
      </c>
      <c r="D905">
        <v>0</v>
      </c>
      <c r="E905">
        <v>3</v>
      </c>
      <c r="F905">
        <v>21.000000000000004</v>
      </c>
      <c r="G905">
        <v>94</v>
      </c>
      <c r="H905" s="9">
        <v>12.997999999999999</v>
      </c>
      <c r="I905" s="7">
        <v>0</v>
      </c>
      <c r="J905" s="7">
        <v>4</v>
      </c>
      <c r="K905" s="2">
        <v>4</v>
      </c>
      <c r="L905">
        <f t="shared" si="182"/>
        <v>2012</v>
      </c>
      <c r="M905">
        <f t="shared" si="183"/>
        <v>9</v>
      </c>
      <c r="N905">
        <f t="shared" si="184"/>
        <v>2</v>
      </c>
      <c r="O905">
        <f t="shared" si="185"/>
        <v>2</v>
      </c>
      <c r="P905">
        <f t="shared" si="194"/>
        <v>0</v>
      </c>
      <c r="Q905">
        <f t="shared" si="186"/>
        <v>38</v>
      </c>
      <c r="R905">
        <f t="shared" si="187"/>
        <v>0</v>
      </c>
      <c r="S905">
        <f t="shared" si="188"/>
        <v>1</v>
      </c>
      <c r="T905">
        <f t="shared" si="189"/>
        <v>0</v>
      </c>
      <c r="U905">
        <f t="shared" si="190"/>
        <v>1</v>
      </c>
      <c r="V905">
        <f t="shared" si="191"/>
        <v>0</v>
      </c>
      <c r="W905">
        <f t="shared" si="192"/>
        <v>1</v>
      </c>
      <c r="X905">
        <f t="shared" si="193"/>
        <v>69.800000000000011</v>
      </c>
    </row>
    <row r="906" spans="1:24">
      <c r="A906">
        <v>12232</v>
      </c>
      <c r="B906" s="1">
        <v>40658.333333333336</v>
      </c>
      <c r="C906">
        <v>2</v>
      </c>
      <c r="D906">
        <v>0</v>
      </c>
      <c r="E906">
        <v>1</v>
      </c>
      <c r="F906">
        <v>19.000000000000004</v>
      </c>
      <c r="G906">
        <v>88</v>
      </c>
      <c r="H906" s="9">
        <v>7.0015000000000001</v>
      </c>
      <c r="I906" s="7">
        <v>27</v>
      </c>
      <c r="J906" s="7">
        <v>324</v>
      </c>
      <c r="K906" s="2">
        <v>351</v>
      </c>
      <c r="L906">
        <f t="shared" si="182"/>
        <v>2011</v>
      </c>
      <c r="M906">
        <f t="shared" si="183"/>
        <v>4</v>
      </c>
      <c r="N906">
        <f t="shared" si="184"/>
        <v>1</v>
      </c>
      <c r="O906">
        <f t="shared" si="185"/>
        <v>8</v>
      </c>
      <c r="P906">
        <f t="shared" si="194"/>
        <v>0</v>
      </c>
      <c r="Q906">
        <f t="shared" si="186"/>
        <v>18</v>
      </c>
      <c r="R906">
        <f t="shared" si="187"/>
        <v>0</v>
      </c>
      <c r="S906">
        <f t="shared" si="188"/>
        <v>0</v>
      </c>
      <c r="T906">
        <f t="shared" si="189"/>
        <v>1</v>
      </c>
      <c r="U906">
        <f t="shared" si="190"/>
        <v>0</v>
      </c>
      <c r="V906">
        <f t="shared" si="191"/>
        <v>0</v>
      </c>
      <c r="W906">
        <f t="shared" si="192"/>
        <v>0</v>
      </c>
      <c r="X906">
        <f t="shared" si="193"/>
        <v>66.200000000000017</v>
      </c>
    </row>
    <row r="907" spans="1:24">
      <c r="A907">
        <v>12233</v>
      </c>
      <c r="B907" s="1">
        <v>40919.416666666664</v>
      </c>
      <c r="C907">
        <v>1</v>
      </c>
      <c r="D907">
        <v>0</v>
      </c>
      <c r="E907">
        <v>2</v>
      </c>
      <c r="F907">
        <v>3</v>
      </c>
      <c r="G907">
        <v>87</v>
      </c>
      <c r="H907" s="9">
        <v>8.9981000000000009</v>
      </c>
      <c r="I907" s="7">
        <v>13</v>
      </c>
      <c r="J907" s="7">
        <v>84</v>
      </c>
      <c r="K907" s="2">
        <v>97</v>
      </c>
      <c r="L907">
        <f t="shared" si="182"/>
        <v>2012</v>
      </c>
      <c r="M907">
        <f t="shared" si="183"/>
        <v>1</v>
      </c>
      <c r="N907">
        <f t="shared" si="184"/>
        <v>3</v>
      </c>
      <c r="O907">
        <f t="shared" si="185"/>
        <v>10</v>
      </c>
      <c r="P907">
        <f t="shared" si="194"/>
        <v>0</v>
      </c>
      <c r="Q907">
        <f t="shared" si="186"/>
        <v>2</v>
      </c>
      <c r="R907">
        <f t="shared" si="187"/>
        <v>1</v>
      </c>
      <c r="S907">
        <f t="shared" si="188"/>
        <v>0</v>
      </c>
      <c r="T907">
        <f t="shared" si="189"/>
        <v>0</v>
      </c>
      <c r="U907">
        <f t="shared" si="190"/>
        <v>0</v>
      </c>
      <c r="V907">
        <f t="shared" si="191"/>
        <v>0</v>
      </c>
      <c r="W907">
        <f t="shared" si="192"/>
        <v>1</v>
      </c>
      <c r="X907">
        <f t="shared" si="193"/>
        <v>37.4</v>
      </c>
    </row>
    <row r="908" spans="1:24">
      <c r="A908">
        <v>12234</v>
      </c>
      <c r="B908" s="1">
        <v>41090.125</v>
      </c>
      <c r="C908">
        <v>3</v>
      </c>
      <c r="D908">
        <v>0</v>
      </c>
      <c r="E908">
        <v>2</v>
      </c>
      <c r="F908">
        <v>23</v>
      </c>
      <c r="G908">
        <v>89</v>
      </c>
      <c r="H908" s="9">
        <v>0</v>
      </c>
      <c r="I908" s="7">
        <v>3</v>
      </c>
      <c r="J908" s="7">
        <v>20</v>
      </c>
      <c r="K908" s="2">
        <v>23</v>
      </c>
      <c r="L908">
        <f t="shared" si="182"/>
        <v>2012</v>
      </c>
      <c r="M908">
        <f t="shared" si="183"/>
        <v>6</v>
      </c>
      <c r="N908">
        <f t="shared" si="184"/>
        <v>6</v>
      </c>
      <c r="O908">
        <f t="shared" si="185"/>
        <v>3</v>
      </c>
      <c r="P908">
        <f t="shared" si="194"/>
        <v>1</v>
      </c>
      <c r="Q908">
        <f t="shared" si="186"/>
        <v>26</v>
      </c>
      <c r="R908">
        <f t="shared" si="187"/>
        <v>1</v>
      </c>
      <c r="S908">
        <f t="shared" si="188"/>
        <v>0</v>
      </c>
      <c r="T908">
        <f t="shared" si="189"/>
        <v>0</v>
      </c>
      <c r="U908">
        <f t="shared" si="190"/>
        <v>1</v>
      </c>
      <c r="V908">
        <f t="shared" si="191"/>
        <v>0</v>
      </c>
      <c r="W908">
        <f t="shared" si="192"/>
        <v>1</v>
      </c>
      <c r="X908">
        <f t="shared" si="193"/>
        <v>73.400000000000006</v>
      </c>
    </row>
    <row r="909" spans="1:24">
      <c r="A909">
        <v>12235</v>
      </c>
      <c r="B909" s="1">
        <v>40807.208333333336</v>
      </c>
      <c r="C909">
        <v>3</v>
      </c>
      <c r="D909">
        <v>0</v>
      </c>
      <c r="E909">
        <v>2</v>
      </c>
      <c r="F909">
        <v>18</v>
      </c>
      <c r="G909">
        <v>100</v>
      </c>
      <c r="H909" s="9">
        <v>11.0014</v>
      </c>
      <c r="I909" s="7">
        <v>1</v>
      </c>
      <c r="J909" s="7">
        <v>30</v>
      </c>
      <c r="K909" s="2">
        <v>31</v>
      </c>
      <c r="L909">
        <f t="shared" si="182"/>
        <v>2011</v>
      </c>
      <c r="M909">
        <f t="shared" si="183"/>
        <v>9</v>
      </c>
      <c r="N909">
        <f t="shared" si="184"/>
        <v>3</v>
      </c>
      <c r="O909">
        <f t="shared" si="185"/>
        <v>5</v>
      </c>
      <c r="P909">
        <f t="shared" si="194"/>
        <v>0</v>
      </c>
      <c r="Q909">
        <f t="shared" si="186"/>
        <v>39</v>
      </c>
      <c r="R909">
        <f t="shared" si="187"/>
        <v>1</v>
      </c>
      <c r="S909">
        <f t="shared" si="188"/>
        <v>0</v>
      </c>
      <c r="T909">
        <f t="shared" si="189"/>
        <v>0</v>
      </c>
      <c r="U909">
        <f t="shared" si="190"/>
        <v>1</v>
      </c>
      <c r="V909">
        <f t="shared" si="191"/>
        <v>0</v>
      </c>
      <c r="W909">
        <f t="shared" si="192"/>
        <v>0</v>
      </c>
      <c r="X909">
        <f t="shared" si="193"/>
        <v>64.400000000000006</v>
      </c>
    </row>
    <row r="910" spans="1:24">
      <c r="A910">
        <v>12236</v>
      </c>
      <c r="B910" s="1">
        <v>41020.833333333336</v>
      </c>
      <c r="C910">
        <v>2</v>
      </c>
      <c r="D910">
        <v>0</v>
      </c>
      <c r="E910">
        <v>3</v>
      </c>
      <c r="F910">
        <v>16</v>
      </c>
      <c r="G910">
        <v>82</v>
      </c>
      <c r="H910" s="9">
        <v>19.999500000000001</v>
      </c>
      <c r="I910" s="7">
        <v>5</v>
      </c>
      <c r="J910" s="7">
        <v>34</v>
      </c>
      <c r="K910" s="2">
        <v>39</v>
      </c>
      <c r="L910">
        <f t="shared" si="182"/>
        <v>2012</v>
      </c>
      <c r="M910">
        <f t="shared" si="183"/>
        <v>4</v>
      </c>
      <c r="N910">
        <f t="shared" si="184"/>
        <v>6</v>
      </c>
      <c r="O910">
        <f t="shared" si="185"/>
        <v>20</v>
      </c>
      <c r="P910">
        <f t="shared" si="194"/>
        <v>1</v>
      </c>
      <c r="Q910">
        <f t="shared" si="186"/>
        <v>16</v>
      </c>
      <c r="R910">
        <f t="shared" si="187"/>
        <v>0</v>
      </c>
      <c r="S910">
        <f t="shared" si="188"/>
        <v>1</v>
      </c>
      <c r="T910">
        <f t="shared" si="189"/>
        <v>1</v>
      </c>
      <c r="U910">
        <f t="shared" si="190"/>
        <v>0</v>
      </c>
      <c r="V910">
        <f t="shared" si="191"/>
        <v>0</v>
      </c>
      <c r="W910">
        <f t="shared" si="192"/>
        <v>1</v>
      </c>
      <c r="X910">
        <f t="shared" si="193"/>
        <v>60.8</v>
      </c>
    </row>
    <row r="911" spans="1:24">
      <c r="A911">
        <v>12237</v>
      </c>
      <c r="B911" s="1">
        <v>40829.958333333336</v>
      </c>
      <c r="C911">
        <v>4</v>
      </c>
      <c r="D911">
        <v>0</v>
      </c>
      <c r="E911">
        <v>2</v>
      </c>
      <c r="F911">
        <v>20.000000000000004</v>
      </c>
      <c r="G911">
        <v>88</v>
      </c>
      <c r="H911" s="9">
        <v>12.997999999999999</v>
      </c>
      <c r="I911" s="7">
        <v>2</v>
      </c>
      <c r="J911" s="7">
        <v>45</v>
      </c>
      <c r="K911" s="2">
        <v>47</v>
      </c>
      <c r="L911">
        <f t="shared" si="182"/>
        <v>2011</v>
      </c>
      <c r="M911">
        <f t="shared" si="183"/>
        <v>10</v>
      </c>
      <c r="N911">
        <f t="shared" si="184"/>
        <v>4</v>
      </c>
      <c r="O911">
        <f t="shared" si="185"/>
        <v>23</v>
      </c>
      <c r="P911">
        <f t="shared" si="194"/>
        <v>0</v>
      </c>
      <c r="Q911">
        <f t="shared" si="186"/>
        <v>42</v>
      </c>
      <c r="R911">
        <f t="shared" si="187"/>
        <v>1</v>
      </c>
      <c r="S911">
        <f t="shared" si="188"/>
        <v>0</v>
      </c>
      <c r="T911">
        <f t="shared" si="189"/>
        <v>0</v>
      </c>
      <c r="U911">
        <f t="shared" si="190"/>
        <v>0</v>
      </c>
      <c r="V911">
        <f t="shared" si="191"/>
        <v>1</v>
      </c>
      <c r="W911">
        <f t="shared" si="192"/>
        <v>0</v>
      </c>
      <c r="X911">
        <f t="shared" si="193"/>
        <v>68</v>
      </c>
    </row>
    <row r="912" spans="1:24">
      <c r="A912">
        <v>12238</v>
      </c>
      <c r="B912" s="1">
        <v>40637.083333333336</v>
      </c>
      <c r="C912">
        <v>2</v>
      </c>
      <c r="D912">
        <v>0</v>
      </c>
      <c r="E912">
        <v>1</v>
      </c>
      <c r="F912">
        <v>10</v>
      </c>
      <c r="G912">
        <v>66</v>
      </c>
      <c r="H912" s="9">
        <v>16.997900000000001</v>
      </c>
      <c r="I912" s="7">
        <v>1</v>
      </c>
      <c r="J912" s="7">
        <v>1</v>
      </c>
      <c r="K912" s="2">
        <v>2</v>
      </c>
      <c r="L912">
        <f t="shared" si="182"/>
        <v>2011</v>
      </c>
      <c r="M912">
        <f t="shared" si="183"/>
        <v>4</v>
      </c>
      <c r="N912">
        <f t="shared" si="184"/>
        <v>1</v>
      </c>
      <c r="O912">
        <f t="shared" si="185"/>
        <v>2</v>
      </c>
      <c r="P912">
        <f t="shared" si="194"/>
        <v>0</v>
      </c>
      <c r="Q912">
        <f t="shared" si="186"/>
        <v>15</v>
      </c>
      <c r="R912">
        <f t="shared" si="187"/>
        <v>0</v>
      </c>
      <c r="S912">
        <f t="shared" si="188"/>
        <v>0</v>
      </c>
      <c r="T912">
        <f t="shared" si="189"/>
        <v>1</v>
      </c>
      <c r="U912">
        <f t="shared" si="190"/>
        <v>0</v>
      </c>
      <c r="V912">
        <f t="shared" si="191"/>
        <v>0</v>
      </c>
      <c r="W912">
        <f t="shared" si="192"/>
        <v>0</v>
      </c>
      <c r="X912">
        <f t="shared" si="193"/>
        <v>50</v>
      </c>
    </row>
    <row r="913" spans="1:24">
      <c r="A913">
        <v>12239</v>
      </c>
      <c r="B913" s="1">
        <v>40719.666666666664</v>
      </c>
      <c r="C913">
        <v>3</v>
      </c>
      <c r="D913">
        <v>0</v>
      </c>
      <c r="E913">
        <v>1</v>
      </c>
      <c r="F913">
        <v>29</v>
      </c>
      <c r="G913">
        <v>43</v>
      </c>
      <c r="H913" s="9">
        <v>19.999500000000001</v>
      </c>
      <c r="I913" s="7">
        <v>175</v>
      </c>
      <c r="J913" s="7">
        <v>235</v>
      </c>
      <c r="K913" s="2">
        <v>410</v>
      </c>
      <c r="L913">
        <f t="shared" si="182"/>
        <v>2011</v>
      </c>
      <c r="M913">
        <f t="shared" si="183"/>
        <v>6</v>
      </c>
      <c r="N913">
        <f t="shared" si="184"/>
        <v>6</v>
      </c>
      <c r="O913">
        <f t="shared" si="185"/>
        <v>16</v>
      </c>
      <c r="P913">
        <f t="shared" si="194"/>
        <v>1</v>
      </c>
      <c r="Q913">
        <f t="shared" si="186"/>
        <v>26</v>
      </c>
      <c r="R913">
        <f t="shared" si="187"/>
        <v>0</v>
      </c>
      <c r="S913">
        <f t="shared" si="188"/>
        <v>0</v>
      </c>
      <c r="T913">
        <f t="shared" si="189"/>
        <v>0</v>
      </c>
      <c r="U913">
        <f t="shared" si="190"/>
        <v>1</v>
      </c>
      <c r="V913">
        <f t="shared" si="191"/>
        <v>0</v>
      </c>
      <c r="W913">
        <f t="shared" si="192"/>
        <v>0</v>
      </c>
      <c r="X913">
        <f t="shared" si="193"/>
        <v>84.2</v>
      </c>
    </row>
    <row r="914" spans="1:24">
      <c r="A914">
        <v>12240</v>
      </c>
      <c r="B914" s="1">
        <v>40797.833333333336</v>
      </c>
      <c r="C914">
        <v>3</v>
      </c>
      <c r="D914">
        <v>0</v>
      </c>
      <c r="E914">
        <v>1</v>
      </c>
      <c r="F914">
        <v>22</v>
      </c>
      <c r="G914">
        <v>73</v>
      </c>
      <c r="H914" s="9">
        <v>7.0015000000000001</v>
      </c>
      <c r="I914" s="7">
        <v>65</v>
      </c>
      <c r="J914" s="7">
        <v>161</v>
      </c>
      <c r="K914" s="2">
        <v>226</v>
      </c>
      <c r="L914">
        <f t="shared" si="182"/>
        <v>2011</v>
      </c>
      <c r="M914">
        <f t="shared" si="183"/>
        <v>9</v>
      </c>
      <c r="N914">
        <f t="shared" si="184"/>
        <v>7</v>
      </c>
      <c r="O914">
        <f t="shared" si="185"/>
        <v>20</v>
      </c>
      <c r="P914">
        <f t="shared" si="194"/>
        <v>1</v>
      </c>
      <c r="Q914">
        <f t="shared" si="186"/>
        <v>38</v>
      </c>
      <c r="R914">
        <f t="shared" si="187"/>
        <v>0</v>
      </c>
      <c r="S914">
        <f t="shared" si="188"/>
        <v>0</v>
      </c>
      <c r="T914">
        <f t="shared" si="189"/>
        <v>0</v>
      </c>
      <c r="U914">
        <f t="shared" si="190"/>
        <v>1</v>
      </c>
      <c r="V914">
        <f t="shared" si="191"/>
        <v>0</v>
      </c>
      <c r="W914">
        <f t="shared" si="192"/>
        <v>0</v>
      </c>
      <c r="X914">
        <f t="shared" si="193"/>
        <v>71.599999999999994</v>
      </c>
    </row>
    <row r="915" spans="1:24">
      <c r="A915">
        <v>12241</v>
      </c>
      <c r="B915" s="1">
        <v>40755.083333333336</v>
      </c>
      <c r="C915">
        <v>3</v>
      </c>
      <c r="D915">
        <v>0</v>
      </c>
      <c r="E915">
        <v>1</v>
      </c>
      <c r="F915">
        <v>28</v>
      </c>
      <c r="G915">
        <v>66</v>
      </c>
      <c r="H915" s="9">
        <v>6.0031999999999996</v>
      </c>
      <c r="I915" s="7">
        <v>19</v>
      </c>
      <c r="J915" s="7">
        <v>48</v>
      </c>
      <c r="K915" s="2">
        <v>67</v>
      </c>
      <c r="L915">
        <f t="shared" si="182"/>
        <v>2011</v>
      </c>
      <c r="M915">
        <f t="shared" si="183"/>
        <v>7</v>
      </c>
      <c r="N915">
        <f t="shared" si="184"/>
        <v>7</v>
      </c>
      <c r="O915">
        <f t="shared" si="185"/>
        <v>2</v>
      </c>
      <c r="P915">
        <f t="shared" si="194"/>
        <v>1</v>
      </c>
      <c r="Q915">
        <f t="shared" si="186"/>
        <v>32</v>
      </c>
      <c r="R915">
        <f t="shared" si="187"/>
        <v>0</v>
      </c>
      <c r="S915">
        <f t="shared" si="188"/>
        <v>0</v>
      </c>
      <c r="T915">
        <f t="shared" si="189"/>
        <v>0</v>
      </c>
      <c r="U915">
        <f t="shared" si="190"/>
        <v>1</v>
      </c>
      <c r="V915">
        <f t="shared" si="191"/>
        <v>0</v>
      </c>
      <c r="W915">
        <f t="shared" si="192"/>
        <v>0</v>
      </c>
      <c r="X915">
        <f t="shared" si="193"/>
        <v>82.4</v>
      </c>
    </row>
    <row r="916" spans="1:24">
      <c r="A916">
        <v>12242</v>
      </c>
      <c r="B916" s="1">
        <v>40663.125</v>
      </c>
      <c r="C916">
        <v>2</v>
      </c>
      <c r="D916">
        <v>0</v>
      </c>
      <c r="E916">
        <v>2</v>
      </c>
      <c r="F916">
        <v>12</v>
      </c>
      <c r="G916">
        <v>54</v>
      </c>
      <c r="H916" s="9">
        <v>12.997999999999999</v>
      </c>
      <c r="I916" s="7">
        <v>4</v>
      </c>
      <c r="J916" s="7">
        <v>13</v>
      </c>
      <c r="K916" s="2">
        <v>17</v>
      </c>
      <c r="L916">
        <f t="shared" si="182"/>
        <v>2011</v>
      </c>
      <c r="M916">
        <f t="shared" si="183"/>
        <v>4</v>
      </c>
      <c r="N916">
        <f t="shared" si="184"/>
        <v>6</v>
      </c>
      <c r="O916">
        <f t="shared" si="185"/>
        <v>3</v>
      </c>
      <c r="P916">
        <f t="shared" si="194"/>
        <v>1</v>
      </c>
      <c r="Q916">
        <f t="shared" si="186"/>
        <v>18</v>
      </c>
      <c r="R916">
        <f t="shared" si="187"/>
        <v>1</v>
      </c>
      <c r="S916">
        <f t="shared" si="188"/>
        <v>0</v>
      </c>
      <c r="T916">
        <f t="shared" si="189"/>
        <v>1</v>
      </c>
      <c r="U916">
        <f t="shared" si="190"/>
        <v>0</v>
      </c>
      <c r="V916">
        <f t="shared" si="191"/>
        <v>0</v>
      </c>
      <c r="W916">
        <f t="shared" si="192"/>
        <v>0</v>
      </c>
      <c r="X916">
        <f t="shared" si="193"/>
        <v>53.6</v>
      </c>
    </row>
    <row r="917" spans="1:24">
      <c r="A917">
        <v>12243</v>
      </c>
      <c r="B917" s="1">
        <v>40634.916666666664</v>
      </c>
      <c r="C917">
        <v>2</v>
      </c>
      <c r="D917">
        <v>0</v>
      </c>
      <c r="E917">
        <v>1</v>
      </c>
      <c r="F917">
        <v>6.0000000000000018</v>
      </c>
      <c r="G917">
        <v>56</v>
      </c>
      <c r="H917" s="9">
        <v>11.0014</v>
      </c>
      <c r="I917" s="7">
        <v>10</v>
      </c>
      <c r="J917" s="7">
        <v>64</v>
      </c>
      <c r="K917" s="2">
        <v>74</v>
      </c>
      <c r="L917">
        <f t="shared" si="182"/>
        <v>2011</v>
      </c>
      <c r="M917">
        <f t="shared" si="183"/>
        <v>4</v>
      </c>
      <c r="N917">
        <f t="shared" si="184"/>
        <v>5</v>
      </c>
      <c r="O917">
        <f t="shared" si="185"/>
        <v>22</v>
      </c>
      <c r="P917">
        <f t="shared" si="194"/>
        <v>0</v>
      </c>
      <c r="Q917">
        <f t="shared" si="186"/>
        <v>14</v>
      </c>
      <c r="R917">
        <f t="shared" si="187"/>
        <v>0</v>
      </c>
      <c r="S917">
        <f t="shared" si="188"/>
        <v>0</v>
      </c>
      <c r="T917">
        <f t="shared" si="189"/>
        <v>1</v>
      </c>
      <c r="U917">
        <f t="shared" si="190"/>
        <v>0</v>
      </c>
      <c r="V917">
        <f t="shared" si="191"/>
        <v>0</v>
      </c>
      <c r="W917">
        <f t="shared" si="192"/>
        <v>0</v>
      </c>
      <c r="X917">
        <f t="shared" si="193"/>
        <v>42.800000000000004</v>
      </c>
    </row>
    <row r="918" spans="1:24">
      <c r="A918">
        <v>12244</v>
      </c>
      <c r="B918" s="1">
        <v>40687.75</v>
      </c>
      <c r="C918">
        <v>2</v>
      </c>
      <c r="D918">
        <v>0</v>
      </c>
      <c r="E918">
        <v>1</v>
      </c>
      <c r="F918">
        <v>26</v>
      </c>
      <c r="G918">
        <v>70</v>
      </c>
      <c r="H918" s="9">
        <v>12.997999999999999</v>
      </c>
      <c r="I918" s="7">
        <v>74</v>
      </c>
      <c r="J918" s="7">
        <v>490</v>
      </c>
      <c r="K918" s="2">
        <v>564</v>
      </c>
      <c r="L918">
        <f t="shared" si="182"/>
        <v>2011</v>
      </c>
      <c r="M918">
        <f t="shared" si="183"/>
        <v>5</v>
      </c>
      <c r="N918">
        <f t="shared" si="184"/>
        <v>2</v>
      </c>
      <c r="O918">
        <f t="shared" si="185"/>
        <v>18</v>
      </c>
      <c r="P918">
        <f t="shared" si="194"/>
        <v>0</v>
      </c>
      <c r="Q918">
        <f t="shared" si="186"/>
        <v>22</v>
      </c>
      <c r="R918">
        <f t="shared" si="187"/>
        <v>0</v>
      </c>
      <c r="S918">
        <f t="shared" si="188"/>
        <v>0</v>
      </c>
      <c r="T918">
        <f t="shared" si="189"/>
        <v>1</v>
      </c>
      <c r="U918">
        <f t="shared" si="190"/>
        <v>0</v>
      </c>
      <c r="V918">
        <f t="shared" si="191"/>
        <v>0</v>
      </c>
      <c r="W918">
        <f t="shared" si="192"/>
        <v>0</v>
      </c>
      <c r="X918">
        <f t="shared" si="193"/>
        <v>78.800000000000011</v>
      </c>
    </row>
    <row r="919" spans="1:24">
      <c r="A919">
        <v>12245</v>
      </c>
      <c r="B919" s="1">
        <v>40883.083333333336</v>
      </c>
      <c r="C919">
        <v>4</v>
      </c>
      <c r="D919">
        <v>0</v>
      </c>
      <c r="E919">
        <v>2</v>
      </c>
      <c r="F919">
        <v>14</v>
      </c>
      <c r="G919">
        <v>87</v>
      </c>
      <c r="H919" s="9">
        <v>12.997999999999999</v>
      </c>
      <c r="I919" s="7">
        <v>0</v>
      </c>
      <c r="J919" s="7">
        <v>3</v>
      </c>
      <c r="K919" s="2">
        <v>3</v>
      </c>
      <c r="L919">
        <f t="shared" si="182"/>
        <v>2011</v>
      </c>
      <c r="M919">
        <f t="shared" si="183"/>
        <v>12</v>
      </c>
      <c r="N919">
        <f t="shared" si="184"/>
        <v>2</v>
      </c>
      <c r="O919">
        <f t="shared" si="185"/>
        <v>2</v>
      </c>
      <c r="P919">
        <f t="shared" si="194"/>
        <v>0</v>
      </c>
      <c r="Q919">
        <f t="shared" si="186"/>
        <v>50</v>
      </c>
      <c r="R919">
        <f t="shared" si="187"/>
        <v>1</v>
      </c>
      <c r="S919">
        <f t="shared" si="188"/>
        <v>0</v>
      </c>
      <c r="T919">
        <f t="shared" si="189"/>
        <v>0</v>
      </c>
      <c r="U919">
        <f t="shared" si="190"/>
        <v>0</v>
      </c>
      <c r="V919">
        <f t="shared" si="191"/>
        <v>1</v>
      </c>
      <c r="W919">
        <f t="shared" si="192"/>
        <v>0</v>
      </c>
      <c r="X919">
        <f t="shared" si="193"/>
        <v>57.2</v>
      </c>
    </row>
    <row r="920" spans="1:24">
      <c r="A920">
        <v>12246</v>
      </c>
      <c r="B920" s="1">
        <v>40850.75</v>
      </c>
      <c r="C920">
        <v>4</v>
      </c>
      <c r="D920">
        <v>0</v>
      </c>
      <c r="E920">
        <v>1</v>
      </c>
      <c r="F920">
        <v>14</v>
      </c>
      <c r="G920">
        <v>63</v>
      </c>
      <c r="H920" s="9">
        <v>8.9981000000000009</v>
      </c>
      <c r="I920" s="7">
        <v>24</v>
      </c>
      <c r="J920" s="7">
        <v>408</v>
      </c>
      <c r="K920" s="2">
        <v>432</v>
      </c>
      <c r="L920">
        <f t="shared" si="182"/>
        <v>2011</v>
      </c>
      <c r="M920">
        <f t="shared" si="183"/>
        <v>11</v>
      </c>
      <c r="N920">
        <f t="shared" si="184"/>
        <v>4</v>
      </c>
      <c r="O920">
        <f t="shared" si="185"/>
        <v>18</v>
      </c>
      <c r="P920">
        <f t="shared" si="194"/>
        <v>0</v>
      </c>
      <c r="Q920">
        <f t="shared" si="186"/>
        <v>45</v>
      </c>
      <c r="R920">
        <f t="shared" si="187"/>
        <v>0</v>
      </c>
      <c r="S920">
        <f t="shared" si="188"/>
        <v>0</v>
      </c>
      <c r="T920">
        <f t="shared" si="189"/>
        <v>0</v>
      </c>
      <c r="U920">
        <f t="shared" si="190"/>
        <v>0</v>
      </c>
      <c r="V920">
        <f t="shared" si="191"/>
        <v>1</v>
      </c>
      <c r="W920">
        <f t="shared" si="192"/>
        <v>0</v>
      </c>
      <c r="X920">
        <f t="shared" si="193"/>
        <v>57.2</v>
      </c>
    </row>
    <row r="921" spans="1:24">
      <c r="A921">
        <v>12247</v>
      </c>
      <c r="B921" s="1">
        <v>41260.958333333336</v>
      </c>
      <c r="C921">
        <v>4</v>
      </c>
      <c r="D921">
        <v>0</v>
      </c>
      <c r="E921">
        <v>3</v>
      </c>
      <c r="F921">
        <v>12</v>
      </c>
      <c r="G921">
        <v>94</v>
      </c>
      <c r="H921" s="9">
        <v>15.001300000000001</v>
      </c>
      <c r="I921" s="7">
        <v>6</v>
      </c>
      <c r="J921" s="7">
        <v>41</v>
      </c>
      <c r="K921" s="2">
        <v>47</v>
      </c>
      <c r="L921">
        <f t="shared" si="182"/>
        <v>2012</v>
      </c>
      <c r="M921">
        <f t="shared" si="183"/>
        <v>12</v>
      </c>
      <c r="N921">
        <f t="shared" si="184"/>
        <v>1</v>
      </c>
      <c r="O921">
        <f t="shared" si="185"/>
        <v>23</v>
      </c>
      <c r="P921">
        <f t="shared" si="194"/>
        <v>0</v>
      </c>
      <c r="Q921">
        <f t="shared" si="186"/>
        <v>51</v>
      </c>
      <c r="R921">
        <f t="shared" si="187"/>
        <v>0</v>
      </c>
      <c r="S921">
        <f t="shared" si="188"/>
        <v>1</v>
      </c>
      <c r="T921">
        <f t="shared" si="189"/>
        <v>0</v>
      </c>
      <c r="U921">
        <f t="shared" si="190"/>
        <v>0</v>
      </c>
      <c r="V921">
        <f t="shared" si="191"/>
        <v>1</v>
      </c>
      <c r="W921">
        <f t="shared" si="192"/>
        <v>1</v>
      </c>
      <c r="X921">
        <f t="shared" si="193"/>
        <v>53.6</v>
      </c>
    </row>
    <row r="922" spans="1:24">
      <c r="A922">
        <v>12248</v>
      </c>
      <c r="B922" s="1">
        <v>40660.541666666664</v>
      </c>
      <c r="C922">
        <v>2</v>
      </c>
      <c r="D922">
        <v>0</v>
      </c>
      <c r="E922">
        <v>1</v>
      </c>
      <c r="F922">
        <v>23</v>
      </c>
      <c r="G922">
        <v>78</v>
      </c>
      <c r="H922" s="9">
        <v>19.999500000000001</v>
      </c>
      <c r="I922" s="7">
        <v>31</v>
      </c>
      <c r="J922" s="7">
        <v>118</v>
      </c>
      <c r="K922" s="2">
        <v>149</v>
      </c>
      <c r="L922">
        <f t="shared" si="182"/>
        <v>2011</v>
      </c>
      <c r="M922">
        <f t="shared" si="183"/>
        <v>4</v>
      </c>
      <c r="N922">
        <f t="shared" si="184"/>
        <v>3</v>
      </c>
      <c r="O922">
        <f t="shared" si="185"/>
        <v>13</v>
      </c>
      <c r="P922">
        <f t="shared" si="194"/>
        <v>0</v>
      </c>
      <c r="Q922">
        <f t="shared" si="186"/>
        <v>18</v>
      </c>
      <c r="R922">
        <f t="shared" si="187"/>
        <v>0</v>
      </c>
      <c r="S922">
        <f t="shared" si="188"/>
        <v>0</v>
      </c>
      <c r="T922">
        <f t="shared" si="189"/>
        <v>1</v>
      </c>
      <c r="U922">
        <f t="shared" si="190"/>
        <v>0</v>
      </c>
      <c r="V922">
        <f t="shared" si="191"/>
        <v>0</v>
      </c>
      <c r="W922">
        <f t="shared" si="192"/>
        <v>0</v>
      </c>
      <c r="X922">
        <f t="shared" si="193"/>
        <v>73.400000000000006</v>
      </c>
    </row>
    <row r="923" spans="1:24">
      <c r="A923">
        <v>12249</v>
      </c>
      <c r="B923" s="1">
        <v>40606.458333333336</v>
      </c>
      <c r="C923">
        <v>1</v>
      </c>
      <c r="D923">
        <v>0</v>
      </c>
      <c r="E923">
        <v>1</v>
      </c>
      <c r="F923">
        <v>5.0000000000000018</v>
      </c>
      <c r="G923">
        <v>52</v>
      </c>
      <c r="H923" s="9">
        <v>15.001300000000001</v>
      </c>
      <c r="I923" s="2">
        <v>16</v>
      </c>
      <c r="J923" s="2">
        <v>73</v>
      </c>
      <c r="K923" s="2">
        <v>89</v>
      </c>
      <c r="L923">
        <f t="shared" si="182"/>
        <v>2011</v>
      </c>
      <c r="M923">
        <f t="shared" si="183"/>
        <v>3</v>
      </c>
      <c r="N923">
        <f t="shared" si="184"/>
        <v>5</v>
      </c>
      <c r="O923">
        <f t="shared" si="185"/>
        <v>11</v>
      </c>
      <c r="P923">
        <f t="shared" si="194"/>
        <v>0</v>
      </c>
      <c r="Q923">
        <f t="shared" si="186"/>
        <v>10</v>
      </c>
      <c r="R923">
        <f t="shared" si="187"/>
        <v>0</v>
      </c>
      <c r="S923">
        <f t="shared" si="188"/>
        <v>0</v>
      </c>
      <c r="T923">
        <f t="shared" si="189"/>
        <v>0</v>
      </c>
      <c r="U923">
        <f t="shared" si="190"/>
        <v>0</v>
      </c>
      <c r="V923">
        <f t="shared" si="191"/>
        <v>0</v>
      </c>
      <c r="W923">
        <f t="shared" si="192"/>
        <v>0</v>
      </c>
      <c r="X923">
        <f t="shared" si="193"/>
        <v>41</v>
      </c>
    </row>
    <row r="924" spans="1:24">
      <c r="A924">
        <v>12250</v>
      </c>
      <c r="B924" s="1">
        <v>41162.458333333336</v>
      </c>
      <c r="C924">
        <v>3</v>
      </c>
      <c r="D924">
        <v>0</v>
      </c>
      <c r="E924">
        <v>1</v>
      </c>
      <c r="F924">
        <v>22</v>
      </c>
      <c r="G924">
        <v>43</v>
      </c>
      <c r="H924" s="9">
        <v>19.999500000000001</v>
      </c>
      <c r="I924" s="7">
        <v>69</v>
      </c>
      <c r="J924" s="7">
        <v>167</v>
      </c>
      <c r="K924" s="2">
        <v>236</v>
      </c>
      <c r="L924">
        <f t="shared" si="182"/>
        <v>2012</v>
      </c>
      <c r="M924">
        <f t="shared" si="183"/>
        <v>9</v>
      </c>
      <c r="N924">
        <f t="shared" si="184"/>
        <v>1</v>
      </c>
      <c r="O924">
        <f t="shared" si="185"/>
        <v>11</v>
      </c>
      <c r="P924">
        <f t="shared" si="194"/>
        <v>0</v>
      </c>
      <c r="Q924">
        <f t="shared" si="186"/>
        <v>37</v>
      </c>
      <c r="R924">
        <f t="shared" si="187"/>
        <v>0</v>
      </c>
      <c r="S924">
        <f t="shared" si="188"/>
        <v>0</v>
      </c>
      <c r="T924">
        <f t="shared" si="189"/>
        <v>0</v>
      </c>
      <c r="U924">
        <f t="shared" si="190"/>
        <v>1</v>
      </c>
      <c r="V924">
        <f t="shared" si="191"/>
        <v>0</v>
      </c>
      <c r="W924">
        <f t="shared" si="192"/>
        <v>1</v>
      </c>
      <c r="X924">
        <f t="shared" si="193"/>
        <v>71.599999999999994</v>
      </c>
    </row>
    <row r="925" spans="1:24">
      <c r="A925">
        <v>12251</v>
      </c>
      <c r="B925" s="1">
        <v>40945.666666666664</v>
      </c>
      <c r="C925">
        <v>1</v>
      </c>
      <c r="D925">
        <v>0</v>
      </c>
      <c r="E925">
        <v>1</v>
      </c>
      <c r="F925">
        <v>11</v>
      </c>
      <c r="G925">
        <v>43</v>
      </c>
      <c r="H925" s="9">
        <v>16.997900000000001</v>
      </c>
      <c r="I925" s="7">
        <v>13</v>
      </c>
      <c r="J925" s="7">
        <v>214</v>
      </c>
      <c r="K925" s="2">
        <v>227</v>
      </c>
      <c r="L925">
        <f t="shared" si="182"/>
        <v>2012</v>
      </c>
      <c r="M925">
        <f t="shared" si="183"/>
        <v>2</v>
      </c>
      <c r="N925">
        <f t="shared" si="184"/>
        <v>1</v>
      </c>
      <c r="O925">
        <f t="shared" si="185"/>
        <v>16</v>
      </c>
      <c r="P925">
        <f t="shared" si="194"/>
        <v>0</v>
      </c>
      <c r="Q925">
        <f t="shared" si="186"/>
        <v>6</v>
      </c>
      <c r="R925">
        <f t="shared" si="187"/>
        <v>0</v>
      </c>
      <c r="S925">
        <f t="shared" si="188"/>
        <v>0</v>
      </c>
      <c r="T925">
        <f t="shared" si="189"/>
        <v>0</v>
      </c>
      <c r="U925">
        <f t="shared" si="190"/>
        <v>0</v>
      </c>
      <c r="V925">
        <f t="shared" si="191"/>
        <v>0</v>
      </c>
      <c r="W925">
        <f t="shared" si="192"/>
        <v>1</v>
      </c>
      <c r="X925">
        <f t="shared" si="193"/>
        <v>51.8</v>
      </c>
    </row>
    <row r="926" spans="1:24">
      <c r="A926">
        <v>12252</v>
      </c>
      <c r="B926" s="1">
        <v>41184.041666666664</v>
      </c>
      <c r="C926">
        <v>4</v>
      </c>
      <c r="D926">
        <v>0</v>
      </c>
      <c r="E926">
        <v>2</v>
      </c>
      <c r="F926">
        <v>18</v>
      </c>
      <c r="G926">
        <v>77</v>
      </c>
      <c r="H926" s="9">
        <v>7.0015000000000001</v>
      </c>
      <c r="I926" s="7">
        <v>0</v>
      </c>
      <c r="J926" s="7">
        <v>11</v>
      </c>
      <c r="K926" s="2">
        <v>11</v>
      </c>
      <c r="L926">
        <f t="shared" si="182"/>
        <v>2012</v>
      </c>
      <c r="M926">
        <f t="shared" si="183"/>
        <v>10</v>
      </c>
      <c r="N926">
        <f t="shared" si="184"/>
        <v>2</v>
      </c>
      <c r="O926">
        <f t="shared" si="185"/>
        <v>1</v>
      </c>
      <c r="P926">
        <f t="shared" si="194"/>
        <v>0</v>
      </c>
      <c r="Q926">
        <f t="shared" si="186"/>
        <v>40</v>
      </c>
      <c r="R926">
        <f t="shared" si="187"/>
        <v>1</v>
      </c>
      <c r="S926">
        <f t="shared" si="188"/>
        <v>0</v>
      </c>
      <c r="T926">
        <f t="shared" si="189"/>
        <v>0</v>
      </c>
      <c r="U926">
        <f t="shared" si="190"/>
        <v>0</v>
      </c>
      <c r="V926">
        <f t="shared" si="191"/>
        <v>1</v>
      </c>
      <c r="W926">
        <f t="shared" si="192"/>
        <v>1</v>
      </c>
      <c r="X926">
        <f t="shared" si="193"/>
        <v>64.400000000000006</v>
      </c>
    </row>
    <row r="927" spans="1:24">
      <c r="A927">
        <v>12253</v>
      </c>
      <c r="B927" s="1">
        <v>40866.958333333336</v>
      </c>
      <c r="C927">
        <v>4</v>
      </c>
      <c r="D927">
        <v>0</v>
      </c>
      <c r="E927">
        <v>1</v>
      </c>
      <c r="F927">
        <v>10</v>
      </c>
      <c r="G927">
        <v>62</v>
      </c>
      <c r="H927" s="9">
        <v>15.001300000000001</v>
      </c>
      <c r="I927" s="7">
        <v>20</v>
      </c>
      <c r="J927" s="7">
        <v>73</v>
      </c>
      <c r="K927" s="2">
        <v>93</v>
      </c>
      <c r="L927">
        <f t="shared" si="182"/>
        <v>2011</v>
      </c>
      <c r="M927">
        <f t="shared" si="183"/>
        <v>11</v>
      </c>
      <c r="N927">
        <f t="shared" si="184"/>
        <v>6</v>
      </c>
      <c r="O927">
        <f t="shared" si="185"/>
        <v>23</v>
      </c>
      <c r="P927">
        <f t="shared" si="194"/>
        <v>1</v>
      </c>
      <c r="Q927">
        <f t="shared" si="186"/>
        <v>47</v>
      </c>
      <c r="R927">
        <f t="shared" si="187"/>
        <v>0</v>
      </c>
      <c r="S927">
        <f t="shared" si="188"/>
        <v>0</v>
      </c>
      <c r="T927">
        <f t="shared" si="189"/>
        <v>0</v>
      </c>
      <c r="U927">
        <f t="shared" si="190"/>
        <v>0</v>
      </c>
      <c r="V927">
        <f t="shared" si="191"/>
        <v>1</v>
      </c>
      <c r="W927">
        <f t="shared" si="192"/>
        <v>0</v>
      </c>
      <c r="X927">
        <f t="shared" si="193"/>
        <v>50</v>
      </c>
    </row>
    <row r="928" spans="1:24">
      <c r="A928">
        <v>12254</v>
      </c>
      <c r="B928" s="1">
        <v>40977.25</v>
      </c>
      <c r="C928">
        <v>1</v>
      </c>
      <c r="D928">
        <v>0</v>
      </c>
      <c r="E928">
        <v>2</v>
      </c>
      <c r="F928">
        <v>11</v>
      </c>
      <c r="G928">
        <v>50</v>
      </c>
      <c r="H928" s="9">
        <v>23.999400000000001</v>
      </c>
      <c r="I928" s="7">
        <v>2</v>
      </c>
      <c r="J928" s="7">
        <v>83</v>
      </c>
      <c r="K928" s="2">
        <v>85</v>
      </c>
      <c r="L928">
        <f t="shared" si="182"/>
        <v>2012</v>
      </c>
      <c r="M928">
        <f t="shared" si="183"/>
        <v>3</v>
      </c>
      <c r="N928">
        <f t="shared" si="184"/>
        <v>5</v>
      </c>
      <c r="O928">
        <f t="shared" si="185"/>
        <v>6</v>
      </c>
      <c r="P928">
        <f t="shared" si="194"/>
        <v>0</v>
      </c>
      <c r="Q928">
        <f t="shared" si="186"/>
        <v>10</v>
      </c>
      <c r="R928">
        <f t="shared" si="187"/>
        <v>1</v>
      </c>
      <c r="S928">
        <f t="shared" si="188"/>
        <v>0</v>
      </c>
      <c r="T928">
        <f t="shared" si="189"/>
        <v>0</v>
      </c>
      <c r="U928">
        <f t="shared" si="190"/>
        <v>0</v>
      </c>
      <c r="V928">
        <f t="shared" si="191"/>
        <v>0</v>
      </c>
      <c r="W928">
        <f t="shared" si="192"/>
        <v>1</v>
      </c>
      <c r="X928">
        <f t="shared" si="193"/>
        <v>51.8</v>
      </c>
    </row>
    <row r="929" spans="1:24">
      <c r="A929">
        <v>12255</v>
      </c>
      <c r="B929" s="1">
        <v>41047.833333333336</v>
      </c>
      <c r="C929">
        <v>2</v>
      </c>
      <c r="D929">
        <v>0</v>
      </c>
      <c r="E929">
        <v>1</v>
      </c>
      <c r="F929">
        <v>22</v>
      </c>
      <c r="G929">
        <v>41</v>
      </c>
      <c r="H929" s="9">
        <v>11.0014</v>
      </c>
      <c r="I929" s="7">
        <v>73</v>
      </c>
      <c r="J929" s="7">
        <v>264</v>
      </c>
      <c r="K929" s="2">
        <v>337</v>
      </c>
      <c r="L929">
        <f t="shared" si="182"/>
        <v>2012</v>
      </c>
      <c r="M929">
        <f t="shared" si="183"/>
        <v>5</v>
      </c>
      <c r="N929">
        <f t="shared" si="184"/>
        <v>5</v>
      </c>
      <c r="O929">
        <f t="shared" si="185"/>
        <v>20</v>
      </c>
      <c r="P929">
        <f t="shared" si="194"/>
        <v>0</v>
      </c>
      <c r="Q929">
        <f t="shared" si="186"/>
        <v>20</v>
      </c>
      <c r="R929">
        <f t="shared" si="187"/>
        <v>0</v>
      </c>
      <c r="S929">
        <f t="shared" si="188"/>
        <v>0</v>
      </c>
      <c r="T929">
        <f t="shared" si="189"/>
        <v>1</v>
      </c>
      <c r="U929">
        <f t="shared" si="190"/>
        <v>0</v>
      </c>
      <c r="V929">
        <f t="shared" si="191"/>
        <v>0</v>
      </c>
      <c r="W929">
        <f t="shared" si="192"/>
        <v>1</v>
      </c>
      <c r="X929">
        <f t="shared" si="193"/>
        <v>71.599999999999994</v>
      </c>
    </row>
    <row r="930" spans="1:24">
      <c r="A930">
        <v>12256</v>
      </c>
      <c r="B930" s="1">
        <v>40641.375</v>
      </c>
      <c r="C930">
        <v>2</v>
      </c>
      <c r="D930">
        <v>0</v>
      </c>
      <c r="E930">
        <v>2</v>
      </c>
      <c r="F930">
        <v>9</v>
      </c>
      <c r="G930">
        <v>76</v>
      </c>
      <c r="H930" s="9">
        <v>12.997999999999999</v>
      </c>
      <c r="I930" s="7">
        <v>17</v>
      </c>
      <c r="J930" s="7">
        <v>166</v>
      </c>
      <c r="K930" s="2">
        <v>183</v>
      </c>
      <c r="L930">
        <f t="shared" si="182"/>
        <v>2011</v>
      </c>
      <c r="M930">
        <f t="shared" si="183"/>
        <v>4</v>
      </c>
      <c r="N930">
        <f t="shared" si="184"/>
        <v>5</v>
      </c>
      <c r="O930">
        <f t="shared" si="185"/>
        <v>9</v>
      </c>
      <c r="P930">
        <f t="shared" si="194"/>
        <v>0</v>
      </c>
      <c r="Q930">
        <f t="shared" si="186"/>
        <v>15</v>
      </c>
      <c r="R930">
        <f t="shared" si="187"/>
        <v>1</v>
      </c>
      <c r="S930">
        <f t="shared" si="188"/>
        <v>0</v>
      </c>
      <c r="T930">
        <f t="shared" si="189"/>
        <v>1</v>
      </c>
      <c r="U930">
        <f t="shared" si="190"/>
        <v>0</v>
      </c>
      <c r="V930">
        <f t="shared" si="191"/>
        <v>0</v>
      </c>
      <c r="W930">
        <f t="shared" si="192"/>
        <v>0</v>
      </c>
      <c r="X930">
        <f t="shared" si="193"/>
        <v>48.2</v>
      </c>
    </row>
    <row r="931" spans="1:24">
      <c r="A931">
        <v>12257</v>
      </c>
      <c r="B931" s="1">
        <v>40903.458333333336</v>
      </c>
      <c r="C931">
        <v>1</v>
      </c>
      <c r="D931">
        <v>1</v>
      </c>
      <c r="E931">
        <v>1</v>
      </c>
      <c r="F931">
        <v>8</v>
      </c>
      <c r="G931">
        <v>46</v>
      </c>
      <c r="H931" s="9">
        <v>39.000700000000002</v>
      </c>
      <c r="I931" s="7">
        <v>40</v>
      </c>
      <c r="J931" s="7">
        <v>51</v>
      </c>
      <c r="K931" s="2">
        <v>91</v>
      </c>
      <c r="L931">
        <f t="shared" si="182"/>
        <v>2011</v>
      </c>
      <c r="M931">
        <f t="shared" si="183"/>
        <v>12</v>
      </c>
      <c r="N931">
        <f t="shared" si="184"/>
        <v>1</v>
      </c>
      <c r="O931">
        <f t="shared" si="185"/>
        <v>11</v>
      </c>
      <c r="P931">
        <f t="shared" si="194"/>
        <v>0</v>
      </c>
      <c r="Q931">
        <f t="shared" si="186"/>
        <v>53</v>
      </c>
      <c r="R931">
        <f t="shared" si="187"/>
        <v>0</v>
      </c>
      <c r="S931">
        <f t="shared" si="188"/>
        <v>0</v>
      </c>
      <c r="T931">
        <f t="shared" si="189"/>
        <v>0</v>
      </c>
      <c r="U931">
        <f t="shared" si="190"/>
        <v>0</v>
      </c>
      <c r="V931">
        <f t="shared" si="191"/>
        <v>0</v>
      </c>
      <c r="W931">
        <f t="shared" si="192"/>
        <v>0</v>
      </c>
      <c r="X931">
        <f t="shared" si="193"/>
        <v>46.4</v>
      </c>
    </row>
    <row r="932" spans="1:24">
      <c r="A932">
        <v>12258</v>
      </c>
      <c r="B932" s="1">
        <v>40856.333333333336</v>
      </c>
      <c r="C932">
        <v>4</v>
      </c>
      <c r="D932">
        <v>0</v>
      </c>
      <c r="E932">
        <v>1</v>
      </c>
      <c r="F932">
        <v>7</v>
      </c>
      <c r="G932">
        <v>93</v>
      </c>
      <c r="H932" s="9">
        <v>0</v>
      </c>
      <c r="I932" s="7">
        <v>19</v>
      </c>
      <c r="J932" s="7">
        <v>436</v>
      </c>
      <c r="K932" s="2">
        <v>455</v>
      </c>
      <c r="L932">
        <f t="shared" si="182"/>
        <v>2011</v>
      </c>
      <c r="M932">
        <f t="shared" si="183"/>
        <v>11</v>
      </c>
      <c r="N932">
        <f t="shared" si="184"/>
        <v>3</v>
      </c>
      <c r="O932">
        <f t="shared" si="185"/>
        <v>8</v>
      </c>
      <c r="P932">
        <f t="shared" si="194"/>
        <v>0</v>
      </c>
      <c r="Q932">
        <f t="shared" si="186"/>
        <v>46</v>
      </c>
      <c r="R932">
        <f t="shared" si="187"/>
        <v>0</v>
      </c>
      <c r="S932">
        <f t="shared" si="188"/>
        <v>0</v>
      </c>
      <c r="T932">
        <f t="shared" si="189"/>
        <v>0</v>
      </c>
      <c r="U932">
        <f t="shared" si="190"/>
        <v>0</v>
      </c>
      <c r="V932">
        <f t="shared" si="191"/>
        <v>1</v>
      </c>
      <c r="W932">
        <f t="shared" si="192"/>
        <v>0</v>
      </c>
      <c r="X932">
        <f t="shared" si="193"/>
        <v>44.6</v>
      </c>
    </row>
    <row r="933" spans="1:24">
      <c r="A933">
        <v>12259</v>
      </c>
      <c r="B933" s="1">
        <v>41097.291666666664</v>
      </c>
      <c r="C933">
        <v>3</v>
      </c>
      <c r="D933">
        <v>0</v>
      </c>
      <c r="E933">
        <v>1</v>
      </c>
      <c r="F933">
        <v>30</v>
      </c>
      <c r="G933">
        <v>66</v>
      </c>
      <c r="H933" s="9">
        <v>7.0015000000000001</v>
      </c>
      <c r="I933" s="7">
        <v>8</v>
      </c>
      <c r="J933" s="7">
        <v>63</v>
      </c>
      <c r="K933" s="2">
        <v>71</v>
      </c>
      <c r="L933">
        <f t="shared" si="182"/>
        <v>2012</v>
      </c>
      <c r="M933">
        <f t="shared" si="183"/>
        <v>7</v>
      </c>
      <c r="N933">
        <f t="shared" si="184"/>
        <v>6</v>
      </c>
      <c r="O933">
        <f t="shared" si="185"/>
        <v>7</v>
      </c>
      <c r="P933">
        <f t="shared" si="194"/>
        <v>1</v>
      </c>
      <c r="Q933">
        <f t="shared" si="186"/>
        <v>27</v>
      </c>
      <c r="R933">
        <f t="shared" si="187"/>
        <v>0</v>
      </c>
      <c r="S933">
        <f t="shared" si="188"/>
        <v>0</v>
      </c>
      <c r="T933">
        <f t="shared" si="189"/>
        <v>0</v>
      </c>
      <c r="U933">
        <f t="shared" si="190"/>
        <v>1</v>
      </c>
      <c r="V933">
        <f t="shared" si="191"/>
        <v>0</v>
      </c>
      <c r="W933">
        <f t="shared" si="192"/>
        <v>1</v>
      </c>
      <c r="X933">
        <f t="shared" si="193"/>
        <v>86</v>
      </c>
    </row>
    <row r="934" spans="1:24">
      <c r="A934">
        <v>12260</v>
      </c>
      <c r="B934" s="1">
        <v>40975.041666666664</v>
      </c>
      <c r="C934">
        <v>1</v>
      </c>
      <c r="D934">
        <v>0</v>
      </c>
      <c r="E934">
        <v>1</v>
      </c>
      <c r="F934">
        <v>6.0000000000000018</v>
      </c>
      <c r="G934">
        <v>61</v>
      </c>
      <c r="H934" s="9">
        <v>19.999500000000001</v>
      </c>
      <c r="I934" s="7">
        <v>1</v>
      </c>
      <c r="J934" s="7">
        <v>4</v>
      </c>
      <c r="K934" s="2">
        <v>5</v>
      </c>
      <c r="L934">
        <f t="shared" si="182"/>
        <v>2012</v>
      </c>
      <c r="M934">
        <f t="shared" si="183"/>
        <v>3</v>
      </c>
      <c r="N934">
        <f t="shared" si="184"/>
        <v>3</v>
      </c>
      <c r="O934">
        <f t="shared" si="185"/>
        <v>1</v>
      </c>
      <c r="P934">
        <f t="shared" si="194"/>
        <v>0</v>
      </c>
      <c r="Q934">
        <f t="shared" si="186"/>
        <v>10</v>
      </c>
      <c r="R934">
        <f t="shared" si="187"/>
        <v>0</v>
      </c>
      <c r="S934">
        <f t="shared" si="188"/>
        <v>0</v>
      </c>
      <c r="T934">
        <f t="shared" si="189"/>
        <v>0</v>
      </c>
      <c r="U934">
        <f t="shared" si="190"/>
        <v>0</v>
      </c>
      <c r="V934">
        <f t="shared" si="191"/>
        <v>0</v>
      </c>
      <c r="W934">
        <f t="shared" si="192"/>
        <v>1</v>
      </c>
      <c r="X934">
        <f t="shared" si="193"/>
        <v>42.800000000000004</v>
      </c>
    </row>
    <row r="935" spans="1:24">
      <c r="A935">
        <v>12261</v>
      </c>
      <c r="B935" s="1">
        <v>41049.916666666664</v>
      </c>
      <c r="C935">
        <v>2</v>
      </c>
      <c r="D935">
        <v>0</v>
      </c>
      <c r="E935">
        <v>1</v>
      </c>
      <c r="F935">
        <v>22</v>
      </c>
      <c r="G935">
        <v>73</v>
      </c>
      <c r="H935" s="9">
        <v>22.002800000000001</v>
      </c>
      <c r="I935" s="7">
        <v>44</v>
      </c>
      <c r="J935" s="7">
        <v>101</v>
      </c>
      <c r="K935" s="2">
        <v>145</v>
      </c>
      <c r="L935">
        <f t="shared" si="182"/>
        <v>2012</v>
      </c>
      <c r="M935">
        <f t="shared" si="183"/>
        <v>5</v>
      </c>
      <c r="N935">
        <f t="shared" si="184"/>
        <v>7</v>
      </c>
      <c r="O935">
        <f t="shared" si="185"/>
        <v>22</v>
      </c>
      <c r="P935">
        <f t="shared" si="194"/>
        <v>1</v>
      </c>
      <c r="Q935">
        <f t="shared" si="186"/>
        <v>21</v>
      </c>
      <c r="R935">
        <f t="shared" si="187"/>
        <v>0</v>
      </c>
      <c r="S935">
        <f t="shared" si="188"/>
        <v>0</v>
      </c>
      <c r="T935">
        <f t="shared" si="189"/>
        <v>1</v>
      </c>
      <c r="U935">
        <f t="shared" si="190"/>
        <v>0</v>
      </c>
      <c r="V935">
        <f t="shared" si="191"/>
        <v>0</v>
      </c>
      <c r="W935">
        <f t="shared" si="192"/>
        <v>1</v>
      </c>
      <c r="X935">
        <f t="shared" si="193"/>
        <v>71.599999999999994</v>
      </c>
    </row>
    <row r="936" spans="1:24">
      <c r="A936">
        <v>12262</v>
      </c>
      <c r="B936" s="1">
        <v>40914.708333333336</v>
      </c>
      <c r="C936">
        <v>1</v>
      </c>
      <c r="D936">
        <v>0</v>
      </c>
      <c r="E936">
        <v>1</v>
      </c>
      <c r="F936">
        <v>14</v>
      </c>
      <c r="G936">
        <v>36</v>
      </c>
      <c r="H936" s="9">
        <v>15.001300000000001</v>
      </c>
      <c r="I936" s="7">
        <v>20</v>
      </c>
      <c r="J936" s="7">
        <v>456</v>
      </c>
      <c r="K936" s="2">
        <v>476</v>
      </c>
      <c r="L936">
        <f t="shared" si="182"/>
        <v>2012</v>
      </c>
      <c r="M936">
        <f t="shared" si="183"/>
        <v>1</v>
      </c>
      <c r="N936">
        <f t="shared" si="184"/>
        <v>5</v>
      </c>
      <c r="O936">
        <f t="shared" si="185"/>
        <v>17</v>
      </c>
      <c r="P936">
        <f t="shared" si="194"/>
        <v>0</v>
      </c>
      <c r="Q936">
        <f t="shared" si="186"/>
        <v>1</v>
      </c>
      <c r="R936">
        <f t="shared" si="187"/>
        <v>0</v>
      </c>
      <c r="S936">
        <f t="shared" si="188"/>
        <v>0</v>
      </c>
      <c r="T936">
        <f t="shared" si="189"/>
        <v>0</v>
      </c>
      <c r="U936">
        <f t="shared" si="190"/>
        <v>0</v>
      </c>
      <c r="V936">
        <f t="shared" si="191"/>
        <v>0</v>
      </c>
      <c r="W936">
        <f t="shared" si="192"/>
        <v>1</v>
      </c>
      <c r="X936">
        <f t="shared" si="193"/>
        <v>57.2</v>
      </c>
    </row>
    <row r="937" spans="1:24">
      <c r="A937">
        <v>12263</v>
      </c>
      <c r="B937" s="1">
        <v>40854.166666666664</v>
      </c>
      <c r="C937">
        <v>4</v>
      </c>
      <c r="D937">
        <v>0</v>
      </c>
      <c r="E937">
        <v>1</v>
      </c>
      <c r="F937">
        <v>7</v>
      </c>
      <c r="G937">
        <v>93</v>
      </c>
      <c r="H937" s="9">
        <v>0</v>
      </c>
      <c r="I937" s="7">
        <v>2</v>
      </c>
      <c r="J937" s="7">
        <v>4</v>
      </c>
      <c r="K937" s="2">
        <v>6</v>
      </c>
      <c r="L937">
        <f t="shared" si="182"/>
        <v>2011</v>
      </c>
      <c r="M937">
        <f t="shared" si="183"/>
        <v>11</v>
      </c>
      <c r="N937">
        <f t="shared" si="184"/>
        <v>1</v>
      </c>
      <c r="O937">
        <f t="shared" si="185"/>
        <v>4</v>
      </c>
      <c r="P937">
        <f t="shared" si="194"/>
        <v>0</v>
      </c>
      <c r="Q937">
        <f t="shared" si="186"/>
        <v>46</v>
      </c>
      <c r="R937">
        <f t="shared" si="187"/>
        <v>0</v>
      </c>
      <c r="S937">
        <f t="shared" si="188"/>
        <v>0</v>
      </c>
      <c r="T937">
        <f t="shared" si="189"/>
        <v>0</v>
      </c>
      <c r="U937">
        <f t="shared" si="190"/>
        <v>0</v>
      </c>
      <c r="V937">
        <f t="shared" si="191"/>
        <v>1</v>
      </c>
      <c r="W937">
        <f t="shared" si="192"/>
        <v>0</v>
      </c>
      <c r="X937">
        <f t="shared" si="193"/>
        <v>44.6</v>
      </c>
    </row>
    <row r="938" spans="1:24">
      <c r="A938">
        <v>12264</v>
      </c>
      <c r="B938" s="1">
        <v>40733.166666666664</v>
      </c>
      <c r="C938">
        <v>3</v>
      </c>
      <c r="D938">
        <v>0</v>
      </c>
      <c r="E938">
        <v>1</v>
      </c>
      <c r="F938">
        <v>23</v>
      </c>
      <c r="G938">
        <v>83</v>
      </c>
      <c r="H938" s="9">
        <v>15.001300000000001</v>
      </c>
      <c r="I938" s="7">
        <v>2</v>
      </c>
      <c r="J938" s="7">
        <v>4</v>
      </c>
      <c r="K938" s="2">
        <v>6</v>
      </c>
      <c r="L938">
        <f t="shared" si="182"/>
        <v>2011</v>
      </c>
      <c r="M938">
        <f t="shared" si="183"/>
        <v>7</v>
      </c>
      <c r="N938">
        <f t="shared" si="184"/>
        <v>6</v>
      </c>
      <c r="O938">
        <f t="shared" si="185"/>
        <v>4</v>
      </c>
      <c r="P938">
        <f t="shared" si="194"/>
        <v>1</v>
      </c>
      <c r="Q938">
        <f t="shared" si="186"/>
        <v>28</v>
      </c>
      <c r="R938">
        <f t="shared" si="187"/>
        <v>0</v>
      </c>
      <c r="S938">
        <f t="shared" si="188"/>
        <v>0</v>
      </c>
      <c r="T938">
        <f t="shared" si="189"/>
        <v>0</v>
      </c>
      <c r="U938">
        <f t="shared" si="190"/>
        <v>1</v>
      </c>
      <c r="V938">
        <f t="shared" si="191"/>
        <v>0</v>
      </c>
      <c r="W938">
        <f t="shared" si="192"/>
        <v>0</v>
      </c>
      <c r="X938">
        <f t="shared" si="193"/>
        <v>73.400000000000006</v>
      </c>
    </row>
    <row r="939" spans="1:24">
      <c r="A939">
        <v>12265</v>
      </c>
      <c r="B939" s="1">
        <v>41219.166666666664</v>
      </c>
      <c r="C939">
        <v>4</v>
      </c>
      <c r="D939">
        <v>0</v>
      </c>
      <c r="E939">
        <v>1</v>
      </c>
      <c r="F939">
        <v>2</v>
      </c>
      <c r="G939">
        <v>69</v>
      </c>
      <c r="H939" s="9">
        <v>6.0031999999999996</v>
      </c>
      <c r="I939" s="7">
        <v>0</v>
      </c>
      <c r="J939" s="7">
        <v>7</v>
      </c>
      <c r="K939" s="2">
        <v>7</v>
      </c>
      <c r="L939">
        <f t="shared" si="182"/>
        <v>2012</v>
      </c>
      <c r="M939">
        <f t="shared" si="183"/>
        <v>11</v>
      </c>
      <c r="N939">
        <f t="shared" si="184"/>
        <v>2</v>
      </c>
      <c r="O939">
        <f t="shared" si="185"/>
        <v>4</v>
      </c>
      <c r="P939">
        <f t="shared" si="194"/>
        <v>0</v>
      </c>
      <c r="Q939">
        <f t="shared" si="186"/>
        <v>45</v>
      </c>
      <c r="R939">
        <f t="shared" si="187"/>
        <v>0</v>
      </c>
      <c r="S939">
        <f t="shared" si="188"/>
        <v>0</v>
      </c>
      <c r="T939">
        <f t="shared" si="189"/>
        <v>0</v>
      </c>
      <c r="U939">
        <f t="shared" si="190"/>
        <v>0</v>
      </c>
      <c r="V939">
        <f t="shared" si="191"/>
        <v>1</v>
      </c>
      <c r="W939">
        <f t="shared" si="192"/>
        <v>1</v>
      </c>
      <c r="X939">
        <f t="shared" si="193"/>
        <v>35.6</v>
      </c>
    </row>
    <row r="940" spans="1:24">
      <c r="A940">
        <v>12266</v>
      </c>
      <c r="B940" s="1">
        <v>40882.583333333336</v>
      </c>
      <c r="C940">
        <v>4</v>
      </c>
      <c r="D940">
        <v>0</v>
      </c>
      <c r="E940">
        <v>2</v>
      </c>
      <c r="F940">
        <v>14</v>
      </c>
      <c r="G940">
        <v>67</v>
      </c>
      <c r="H940" s="9">
        <v>0</v>
      </c>
      <c r="I940" s="7">
        <v>7</v>
      </c>
      <c r="J940" s="7">
        <v>126</v>
      </c>
      <c r="K940" s="2">
        <v>133</v>
      </c>
      <c r="L940">
        <f t="shared" si="182"/>
        <v>2011</v>
      </c>
      <c r="M940">
        <f t="shared" si="183"/>
        <v>12</v>
      </c>
      <c r="N940">
        <f t="shared" si="184"/>
        <v>1</v>
      </c>
      <c r="O940">
        <f t="shared" si="185"/>
        <v>14</v>
      </c>
      <c r="P940">
        <f t="shared" si="194"/>
        <v>0</v>
      </c>
      <c r="Q940">
        <f t="shared" si="186"/>
        <v>50</v>
      </c>
      <c r="R940">
        <f t="shared" si="187"/>
        <v>1</v>
      </c>
      <c r="S940">
        <f t="shared" si="188"/>
        <v>0</v>
      </c>
      <c r="T940">
        <f t="shared" si="189"/>
        <v>0</v>
      </c>
      <c r="U940">
        <f t="shared" si="190"/>
        <v>0</v>
      </c>
      <c r="V940">
        <f t="shared" si="191"/>
        <v>1</v>
      </c>
      <c r="W940">
        <f t="shared" si="192"/>
        <v>0</v>
      </c>
      <c r="X940">
        <f t="shared" si="193"/>
        <v>57.2</v>
      </c>
    </row>
    <row r="941" spans="1:24">
      <c r="A941">
        <v>12267</v>
      </c>
      <c r="B941" s="1">
        <v>41129.333333333336</v>
      </c>
      <c r="C941">
        <v>3</v>
      </c>
      <c r="D941">
        <v>0</v>
      </c>
      <c r="E941">
        <v>2</v>
      </c>
      <c r="F941">
        <v>28</v>
      </c>
      <c r="G941">
        <v>72</v>
      </c>
      <c r="H941" s="9">
        <v>6.0031999999999996</v>
      </c>
      <c r="I941" s="7">
        <v>48</v>
      </c>
      <c r="J941" s="7">
        <v>689</v>
      </c>
      <c r="K941" s="2">
        <v>737</v>
      </c>
      <c r="L941">
        <f t="shared" si="182"/>
        <v>2012</v>
      </c>
      <c r="M941">
        <f t="shared" si="183"/>
        <v>8</v>
      </c>
      <c r="N941">
        <f t="shared" si="184"/>
        <v>3</v>
      </c>
      <c r="O941">
        <f t="shared" si="185"/>
        <v>8</v>
      </c>
      <c r="P941">
        <f t="shared" si="194"/>
        <v>0</v>
      </c>
      <c r="Q941">
        <f t="shared" si="186"/>
        <v>32</v>
      </c>
      <c r="R941">
        <f t="shared" si="187"/>
        <v>1</v>
      </c>
      <c r="S941">
        <f t="shared" si="188"/>
        <v>0</v>
      </c>
      <c r="T941">
        <f t="shared" si="189"/>
        <v>0</v>
      </c>
      <c r="U941">
        <f t="shared" si="190"/>
        <v>1</v>
      </c>
      <c r="V941">
        <f t="shared" si="191"/>
        <v>0</v>
      </c>
      <c r="W941">
        <f t="shared" si="192"/>
        <v>1</v>
      </c>
      <c r="X941">
        <f t="shared" si="193"/>
        <v>82.4</v>
      </c>
    </row>
    <row r="942" spans="1:24">
      <c r="A942">
        <v>12268</v>
      </c>
      <c r="B942" s="1">
        <v>40949.625</v>
      </c>
      <c r="C942">
        <v>1</v>
      </c>
      <c r="D942">
        <v>0</v>
      </c>
      <c r="E942">
        <v>2</v>
      </c>
      <c r="F942">
        <v>7</v>
      </c>
      <c r="G942">
        <v>45</v>
      </c>
      <c r="H942" s="9">
        <v>8.9981000000000009</v>
      </c>
      <c r="I942" s="7">
        <v>27</v>
      </c>
      <c r="J942" s="7">
        <v>163</v>
      </c>
      <c r="K942" s="2">
        <v>190</v>
      </c>
      <c r="L942">
        <f t="shared" si="182"/>
        <v>2012</v>
      </c>
      <c r="M942">
        <f t="shared" si="183"/>
        <v>2</v>
      </c>
      <c r="N942">
        <f t="shared" si="184"/>
        <v>5</v>
      </c>
      <c r="O942">
        <f t="shared" si="185"/>
        <v>15</v>
      </c>
      <c r="P942">
        <f t="shared" si="194"/>
        <v>0</v>
      </c>
      <c r="Q942">
        <f t="shared" si="186"/>
        <v>6</v>
      </c>
      <c r="R942">
        <f t="shared" si="187"/>
        <v>1</v>
      </c>
      <c r="S942">
        <f t="shared" si="188"/>
        <v>0</v>
      </c>
      <c r="T942">
        <f t="shared" si="189"/>
        <v>0</v>
      </c>
      <c r="U942">
        <f t="shared" si="190"/>
        <v>0</v>
      </c>
      <c r="V942">
        <f t="shared" si="191"/>
        <v>0</v>
      </c>
      <c r="W942">
        <f t="shared" si="192"/>
        <v>1</v>
      </c>
      <c r="X942">
        <f t="shared" si="193"/>
        <v>44.6</v>
      </c>
    </row>
    <row r="943" spans="1:24">
      <c r="A943">
        <v>12269</v>
      </c>
      <c r="B943" s="1">
        <v>41249</v>
      </c>
      <c r="C943">
        <v>4</v>
      </c>
      <c r="D943">
        <v>0</v>
      </c>
      <c r="E943">
        <v>1</v>
      </c>
      <c r="F943">
        <v>4</v>
      </c>
      <c r="G943">
        <v>48</v>
      </c>
      <c r="H943" s="9">
        <v>19.001200000000001</v>
      </c>
      <c r="I943" s="7">
        <v>1</v>
      </c>
      <c r="J943" s="7">
        <v>43</v>
      </c>
      <c r="K943" s="2">
        <v>44</v>
      </c>
      <c r="L943">
        <f t="shared" si="182"/>
        <v>2012</v>
      </c>
      <c r="M943">
        <f t="shared" si="183"/>
        <v>12</v>
      </c>
      <c r="N943">
        <f t="shared" si="184"/>
        <v>4</v>
      </c>
      <c r="O943">
        <f t="shared" si="185"/>
        <v>0</v>
      </c>
      <c r="P943">
        <f t="shared" si="194"/>
        <v>0</v>
      </c>
      <c r="Q943">
        <f t="shared" si="186"/>
        <v>49</v>
      </c>
      <c r="R943">
        <f t="shared" si="187"/>
        <v>0</v>
      </c>
      <c r="S943">
        <f t="shared" si="188"/>
        <v>0</v>
      </c>
      <c r="T943">
        <f t="shared" si="189"/>
        <v>0</v>
      </c>
      <c r="U943">
        <f t="shared" si="190"/>
        <v>0</v>
      </c>
      <c r="V943">
        <f t="shared" si="191"/>
        <v>1</v>
      </c>
      <c r="W943">
        <f t="shared" si="192"/>
        <v>1</v>
      </c>
      <c r="X943">
        <f t="shared" si="193"/>
        <v>39.200000000000003</v>
      </c>
    </row>
    <row r="944" spans="1:24">
      <c r="A944">
        <v>12270</v>
      </c>
      <c r="B944" s="1">
        <v>41205.666666666664</v>
      </c>
      <c r="C944">
        <v>4</v>
      </c>
      <c r="D944">
        <v>0</v>
      </c>
      <c r="E944">
        <v>1</v>
      </c>
      <c r="F944">
        <v>25</v>
      </c>
      <c r="G944">
        <v>44</v>
      </c>
      <c r="H944" s="9">
        <v>6.0031999999999996</v>
      </c>
      <c r="I944" s="7">
        <v>108</v>
      </c>
      <c r="J944" s="7">
        <v>433</v>
      </c>
      <c r="K944" s="2">
        <v>541</v>
      </c>
      <c r="L944">
        <f t="shared" si="182"/>
        <v>2012</v>
      </c>
      <c r="M944">
        <f t="shared" si="183"/>
        <v>10</v>
      </c>
      <c r="N944">
        <f t="shared" si="184"/>
        <v>2</v>
      </c>
      <c r="O944">
        <f t="shared" si="185"/>
        <v>16</v>
      </c>
      <c r="P944">
        <f t="shared" si="194"/>
        <v>0</v>
      </c>
      <c r="Q944">
        <f t="shared" si="186"/>
        <v>43</v>
      </c>
      <c r="R944">
        <f t="shared" si="187"/>
        <v>0</v>
      </c>
      <c r="S944">
        <f t="shared" si="188"/>
        <v>0</v>
      </c>
      <c r="T944">
        <f t="shared" si="189"/>
        <v>0</v>
      </c>
      <c r="U944">
        <f t="shared" si="190"/>
        <v>0</v>
      </c>
      <c r="V944">
        <f t="shared" si="191"/>
        <v>1</v>
      </c>
      <c r="W944">
        <f t="shared" si="192"/>
        <v>1</v>
      </c>
      <c r="X944">
        <f t="shared" si="193"/>
        <v>77</v>
      </c>
    </row>
    <row r="945" spans="1:24">
      <c r="A945">
        <v>12271</v>
      </c>
      <c r="B945" s="1">
        <v>40705.083333333336</v>
      </c>
      <c r="C945">
        <v>2</v>
      </c>
      <c r="D945">
        <v>0</v>
      </c>
      <c r="E945">
        <v>1</v>
      </c>
      <c r="F945">
        <v>26</v>
      </c>
      <c r="G945">
        <v>79</v>
      </c>
      <c r="H945" s="9">
        <v>7.0015000000000001</v>
      </c>
      <c r="I945" s="7">
        <v>10</v>
      </c>
      <c r="J945" s="7">
        <v>50</v>
      </c>
      <c r="K945" s="2">
        <v>60</v>
      </c>
      <c r="L945">
        <f t="shared" si="182"/>
        <v>2011</v>
      </c>
      <c r="M945">
        <f t="shared" si="183"/>
        <v>6</v>
      </c>
      <c r="N945">
        <f t="shared" si="184"/>
        <v>6</v>
      </c>
      <c r="O945">
        <f t="shared" si="185"/>
        <v>2</v>
      </c>
      <c r="P945">
        <f t="shared" si="194"/>
        <v>1</v>
      </c>
      <c r="Q945">
        <f t="shared" si="186"/>
        <v>24</v>
      </c>
      <c r="R945">
        <f t="shared" si="187"/>
        <v>0</v>
      </c>
      <c r="S945">
        <f t="shared" si="188"/>
        <v>0</v>
      </c>
      <c r="T945">
        <f t="shared" si="189"/>
        <v>1</v>
      </c>
      <c r="U945">
        <f t="shared" si="190"/>
        <v>0</v>
      </c>
      <c r="V945">
        <f t="shared" si="191"/>
        <v>0</v>
      </c>
      <c r="W945">
        <f t="shared" si="192"/>
        <v>0</v>
      </c>
      <c r="X945">
        <f t="shared" si="193"/>
        <v>78.800000000000011</v>
      </c>
    </row>
    <row r="946" spans="1:24">
      <c r="A946">
        <v>12272</v>
      </c>
      <c r="B946" s="1">
        <v>41087.625</v>
      </c>
      <c r="C946">
        <v>3</v>
      </c>
      <c r="D946">
        <v>0</v>
      </c>
      <c r="E946">
        <v>1</v>
      </c>
      <c r="F946">
        <v>31</v>
      </c>
      <c r="G946">
        <v>26</v>
      </c>
      <c r="H946" s="9">
        <v>31.000900000000001</v>
      </c>
      <c r="I946" s="7">
        <v>61</v>
      </c>
      <c r="J946" s="7">
        <v>186</v>
      </c>
      <c r="K946" s="2">
        <v>247</v>
      </c>
      <c r="L946">
        <f t="shared" si="182"/>
        <v>2012</v>
      </c>
      <c r="M946">
        <f t="shared" si="183"/>
        <v>6</v>
      </c>
      <c r="N946">
        <f t="shared" si="184"/>
        <v>3</v>
      </c>
      <c r="O946">
        <f t="shared" si="185"/>
        <v>15</v>
      </c>
      <c r="P946">
        <f t="shared" si="194"/>
        <v>0</v>
      </c>
      <c r="Q946">
        <f t="shared" si="186"/>
        <v>26</v>
      </c>
      <c r="R946">
        <f t="shared" si="187"/>
        <v>0</v>
      </c>
      <c r="S946">
        <f t="shared" si="188"/>
        <v>0</v>
      </c>
      <c r="T946">
        <f t="shared" si="189"/>
        <v>0</v>
      </c>
      <c r="U946">
        <f t="shared" si="190"/>
        <v>1</v>
      </c>
      <c r="V946">
        <f t="shared" si="191"/>
        <v>0</v>
      </c>
      <c r="W946">
        <f t="shared" si="192"/>
        <v>1</v>
      </c>
      <c r="X946">
        <f t="shared" si="193"/>
        <v>87.800000000000011</v>
      </c>
    </row>
    <row r="947" spans="1:24">
      <c r="A947">
        <v>12273</v>
      </c>
      <c r="B947" s="1">
        <v>41093.75</v>
      </c>
      <c r="C947">
        <v>3</v>
      </c>
      <c r="D947">
        <v>0</v>
      </c>
      <c r="E947">
        <v>2</v>
      </c>
      <c r="F947">
        <v>34</v>
      </c>
      <c r="G947">
        <v>30</v>
      </c>
      <c r="H947" s="9">
        <v>0</v>
      </c>
      <c r="I947" s="7">
        <v>85</v>
      </c>
      <c r="J947" s="7">
        <v>542</v>
      </c>
      <c r="K947" s="2">
        <v>627</v>
      </c>
      <c r="L947">
        <f t="shared" si="182"/>
        <v>2012</v>
      </c>
      <c r="M947">
        <f t="shared" si="183"/>
        <v>7</v>
      </c>
      <c r="N947">
        <f t="shared" si="184"/>
        <v>2</v>
      </c>
      <c r="O947">
        <f t="shared" si="185"/>
        <v>18</v>
      </c>
      <c r="P947">
        <f t="shared" si="194"/>
        <v>0</v>
      </c>
      <c r="Q947">
        <f t="shared" si="186"/>
        <v>27</v>
      </c>
      <c r="R947">
        <f t="shared" si="187"/>
        <v>1</v>
      </c>
      <c r="S947">
        <f t="shared" si="188"/>
        <v>0</v>
      </c>
      <c r="T947">
        <f t="shared" si="189"/>
        <v>0</v>
      </c>
      <c r="U947">
        <f t="shared" si="190"/>
        <v>1</v>
      </c>
      <c r="V947">
        <f t="shared" si="191"/>
        <v>0</v>
      </c>
      <c r="W947">
        <f t="shared" si="192"/>
        <v>1</v>
      </c>
      <c r="X947">
        <f t="shared" si="193"/>
        <v>93.2</v>
      </c>
    </row>
    <row r="948" spans="1:24">
      <c r="A948">
        <v>12274</v>
      </c>
      <c r="B948" s="1">
        <v>40815.875</v>
      </c>
      <c r="C948">
        <v>4</v>
      </c>
      <c r="D948">
        <v>0</v>
      </c>
      <c r="E948">
        <v>1</v>
      </c>
      <c r="F948">
        <v>20.000000000000004</v>
      </c>
      <c r="G948">
        <v>56</v>
      </c>
      <c r="H948" s="9">
        <v>0</v>
      </c>
      <c r="I948" s="7">
        <v>30</v>
      </c>
      <c r="J948" s="7">
        <v>195</v>
      </c>
      <c r="K948" s="2">
        <v>225</v>
      </c>
      <c r="L948">
        <f t="shared" si="182"/>
        <v>2011</v>
      </c>
      <c r="M948">
        <f t="shared" si="183"/>
        <v>9</v>
      </c>
      <c r="N948">
        <f t="shared" si="184"/>
        <v>4</v>
      </c>
      <c r="O948">
        <f t="shared" si="185"/>
        <v>21</v>
      </c>
      <c r="P948">
        <f t="shared" si="194"/>
        <v>0</v>
      </c>
      <c r="Q948">
        <f t="shared" si="186"/>
        <v>40</v>
      </c>
      <c r="R948">
        <f t="shared" si="187"/>
        <v>0</v>
      </c>
      <c r="S948">
        <f t="shared" si="188"/>
        <v>0</v>
      </c>
      <c r="T948">
        <f t="shared" si="189"/>
        <v>0</v>
      </c>
      <c r="U948">
        <f t="shared" si="190"/>
        <v>0</v>
      </c>
      <c r="V948">
        <f t="shared" si="191"/>
        <v>1</v>
      </c>
      <c r="W948">
        <f t="shared" si="192"/>
        <v>0</v>
      </c>
      <c r="X948">
        <f t="shared" si="193"/>
        <v>68</v>
      </c>
    </row>
    <row r="949" spans="1:24">
      <c r="A949">
        <v>12275</v>
      </c>
      <c r="B949" s="1">
        <v>40631.375</v>
      </c>
      <c r="C949">
        <v>2</v>
      </c>
      <c r="D949">
        <v>0</v>
      </c>
      <c r="E949">
        <v>1</v>
      </c>
      <c r="F949">
        <v>5.0000000000000018</v>
      </c>
      <c r="G949">
        <v>28</v>
      </c>
      <c r="H949" s="9">
        <v>26.002700000000001</v>
      </c>
      <c r="I949" s="2">
        <v>16</v>
      </c>
      <c r="J949" s="2">
        <v>156</v>
      </c>
      <c r="K949" s="2">
        <v>172</v>
      </c>
      <c r="L949">
        <f t="shared" si="182"/>
        <v>2011</v>
      </c>
      <c r="M949">
        <f t="shared" si="183"/>
        <v>3</v>
      </c>
      <c r="N949">
        <f t="shared" si="184"/>
        <v>2</v>
      </c>
      <c r="O949">
        <f t="shared" si="185"/>
        <v>9</v>
      </c>
      <c r="P949">
        <f t="shared" si="194"/>
        <v>0</v>
      </c>
      <c r="Q949">
        <f t="shared" si="186"/>
        <v>14</v>
      </c>
      <c r="R949">
        <f t="shared" si="187"/>
        <v>0</v>
      </c>
      <c r="S949">
        <f t="shared" si="188"/>
        <v>0</v>
      </c>
      <c r="T949">
        <f t="shared" si="189"/>
        <v>1</v>
      </c>
      <c r="U949">
        <f t="shared" si="190"/>
        <v>0</v>
      </c>
      <c r="V949">
        <f t="shared" si="191"/>
        <v>0</v>
      </c>
      <c r="W949">
        <f t="shared" si="192"/>
        <v>0</v>
      </c>
      <c r="X949">
        <f t="shared" si="193"/>
        <v>41</v>
      </c>
    </row>
    <row r="950" spans="1:24">
      <c r="A950">
        <v>12276</v>
      </c>
      <c r="B950" s="1">
        <v>40772.083333333336</v>
      </c>
      <c r="C950">
        <v>3</v>
      </c>
      <c r="D950">
        <v>0</v>
      </c>
      <c r="E950">
        <v>1</v>
      </c>
      <c r="F950">
        <v>23.999999999999993</v>
      </c>
      <c r="G950">
        <v>69</v>
      </c>
      <c r="H950" s="9">
        <v>0</v>
      </c>
      <c r="I950" s="7">
        <v>0</v>
      </c>
      <c r="J950" s="7">
        <v>6</v>
      </c>
      <c r="K950" s="2">
        <v>6</v>
      </c>
      <c r="L950">
        <f t="shared" si="182"/>
        <v>2011</v>
      </c>
      <c r="M950">
        <f t="shared" si="183"/>
        <v>8</v>
      </c>
      <c r="N950">
        <f t="shared" si="184"/>
        <v>3</v>
      </c>
      <c r="O950">
        <f t="shared" si="185"/>
        <v>2</v>
      </c>
      <c r="P950">
        <f t="shared" si="194"/>
        <v>0</v>
      </c>
      <c r="Q950">
        <f t="shared" si="186"/>
        <v>34</v>
      </c>
      <c r="R950">
        <f t="shared" si="187"/>
        <v>0</v>
      </c>
      <c r="S950">
        <f t="shared" si="188"/>
        <v>0</v>
      </c>
      <c r="T950">
        <f t="shared" si="189"/>
        <v>0</v>
      </c>
      <c r="U950">
        <f t="shared" si="190"/>
        <v>1</v>
      </c>
      <c r="V950">
        <f t="shared" si="191"/>
        <v>0</v>
      </c>
      <c r="W950">
        <f t="shared" si="192"/>
        <v>0</v>
      </c>
      <c r="X950">
        <f t="shared" si="193"/>
        <v>75.199999999999989</v>
      </c>
    </row>
    <row r="951" spans="1:24">
      <c r="A951">
        <v>12277</v>
      </c>
      <c r="B951" s="1">
        <v>40567.458333333336</v>
      </c>
      <c r="C951">
        <v>1</v>
      </c>
      <c r="D951">
        <v>0</v>
      </c>
      <c r="E951">
        <v>1</v>
      </c>
      <c r="F951">
        <v>-4</v>
      </c>
      <c r="G951">
        <v>46</v>
      </c>
      <c r="H951" s="9">
        <v>8.9981000000000009</v>
      </c>
      <c r="I951" s="2">
        <v>3</v>
      </c>
      <c r="J951" s="2">
        <v>43</v>
      </c>
      <c r="K951" s="2">
        <v>46</v>
      </c>
      <c r="L951">
        <f t="shared" si="182"/>
        <v>2011</v>
      </c>
      <c r="M951">
        <f t="shared" si="183"/>
        <v>1</v>
      </c>
      <c r="N951">
        <f t="shared" si="184"/>
        <v>1</v>
      </c>
      <c r="O951">
        <f t="shared" si="185"/>
        <v>11</v>
      </c>
      <c r="P951">
        <f t="shared" si="194"/>
        <v>0</v>
      </c>
      <c r="Q951">
        <f t="shared" si="186"/>
        <v>5</v>
      </c>
      <c r="R951">
        <f t="shared" si="187"/>
        <v>0</v>
      </c>
      <c r="S951">
        <f t="shared" si="188"/>
        <v>0</v>
      </c>
      <c r="T951">
        <f t="shared" si="189"/>
        <v>0</v>
      </c>
      <c r="U951">
        <f t="shared" si="190"/>
        <v>0</v>
      </c>
      <c r="V951">
        <f t="shared" si="191"/>
        <v>0</v>
      </c>
      <c r="W951">
        <f t="shared" si="192"/>
        <v>0</v>
      </c>
      <c r="X951">
        <f t="shared" si="193"/>
        <v>24.8</v>
      </c>
    </row>
    <row r="952" spans="1:24">
      <c r="A952">
        <v>12279</v>
      </c>
      <c r="B952" s="1">
        <v>40616.833333333336</v>
      </c>
      <c r="C952">
        <v>1</v>
      </c>
      <c r="D952">
        <v>0</v>
      </c>
      <c r="E952">
        <v>1</v>
      </c>
      <c r="F952">
        <v>8</v>
      </c>
      <c r="G952">
        <v>46</v>
      </c>
      <c r="H952" s="9">
        <v>15.001300000000001</v>
      </c>
      <c r="I952" s="2">
        <v>23</v>
      </c>
      <c r="J952" s="2">
        <v>106</v>
      </c>
      <c r="K952" s="2">
        <v>129</v>
      </c>
      <c r="L952">
        <f t="shared" si="182"/>
        <v>2011</v>
      </c>
      <c r="M952">
        <f t="shared" si="183"/>
        <v>3</v>
      </c>
      <c r="N952">
        <f t="shared" si="184"/>
        <v>1</v>
      </c>
      <c r="O952">
        <f t="shared" si="185"/>
        <v>20</v>
      </c>
      <c r="P952">
        <f t="shared" si="194"/>
        <v>0</v>
      </c>
      <c r="Q952">
        <f t="shared" si="186"/>
        <v>12</v>
      </c>
      <c r="R952">
        <f t="shared" si="187"/>
        <v>0</v>
      </c>
      <c r="S952">
        <f t="shared" si="188"/>
        <v>0</v>
      </c>
      <c r="T952">
        <f t="shared" si="189"/>
        <v>0</v>
      </c>
      <c r="U952">
        <f t="shared" si="190"/>
        <v>0</v>
      </c>
      <c r="V952">
        <f t="shared" si="191"/>
        <v>0</v>
      </c>
      <c r="W952">
        <f t="shared" si="192"/>
        <v>0</v>
      </c>
      <c r="X952">
        <f t="shared" si="193"/>
        <v>46.4</v>
      </c>
    </row>
    <row r="953" spans="1:24">
      <c r="A953">
        <v>12280</v>
      </c>
      <c r="B953" s="1">
        <v>41049.541666666664</v>
      </c>
      <c r="C953">
        <v>2</v>
      </c>
      <c r="D953">
        <v>0</v>
      </c>
      <c r="E953">
        <v>1</v>
      </c>
      <c r="F953">
        <v>26</v>
      </c>
      <c r="G953">
        <v>37</v>
      </c>
      <c r="H953" s="9">
        <v>19.001200000000001</v>
      </c>
      <c r="I953" s="7">
        <v>243</v>
      </c>
      <c r="J953" s="7">
        <v>363</v>
      </c>
      <c r="K953" s="2">
        <v>606</v>
      </c>
      <c r="L953">
        <f t="shared" si="182"/>
        <v>2012</v>
      </c>
      <c r="M953">
        <f t="shared" si="183"/>
        <v>5</v>
      </c>
      <c r="N953">
        <f t="shared" si="184"/>
        <v>7</v>
      </c>
      <c r="O953">
        <f t="shared" si="185"/>
        <v>13</v>
      </c>
      <c r="P953">
        <f t="shared" si="194"/>
        <v>1</v>
      </c>
      <c r="Q953">
        <f t="shared" si="186"/>
        <v>21</v>
      </c>
      <c r="R953">
        <f t="shared" si="187"/>
        <v>0</v>
      </c>
      <c r="S953">
        <f t="shared" si="188"/>
        <v>0</v>
      </c>
      <c r="T953">
        <f t="shared" si="189"/>
        <v>1</v>
      </c>
      <c r="U953">
        <f t="shared" si="190"/>
        <v>0</v>
      </c>
      <c r="V953">
        <f t="shared" si="191"/>
        <v>0</v>
      </c>
      <c r="W953">
        <f t="shared" si="192"/>
        <v>1</v>
      </c>
      <c r="X953">
        <f t="shared" si="193"/>
        <v>78.800000000000011</v>
      </c>
    </row>
    <row r="954" spans="1:24">
      <c r="A954">
        <v>12281</v>
      </c>
      <c r="B954" s="1">
        <v>40681.083333333336</v>
      </c>
      <c r="C954">
        <v>2</v>
      </c>
      <c r="D954">
        <v>0</v>
      </c>
      <c r="E954">
        <v>3</v>
      </c>
      <c r="F954">
        <v>17</v>
      </c>
      <c r="G954">
        <v>94</v>
      </c>
      <c r="H954" s="9">
        <v>15.001300000000001</v>
      </c>
      <c r="I954" s="7">
        <v>1</v>
      </c>
      <c r="J954" s="7">
        <v>5</v>
      </c>
      <c r="K954" s="2">
        <v>6</v>
      </c>
      <c r="L954">
        <f t="shared" si="182"/>
        <v>2011</v>
      </c>
      <c r="M954">
        <f t="shared" si="183"/>
        <v>5</v>
      </c>
      <c r="N954">
        <f t="shared" si="184"/>
        <v>3</v>
      </c>
      <c r="O954">
        <f t="shared" si="185"/>
        <v>2</v>
      </c>
      <c r="P954">
        <f t="shared" si="194"/>
        <v>0</v>
      </c>
      <c r="Q954">
        <f t="shared" si="186"/>
        <v>21</v>
      </c>
      <c r="R954">
        <f t="shared" si="187"/>
        <v>0</v>
      </c>
      <c r="S954">
        <f t="shared" si="188"/>
        <v>1</v>
      </c>
      <c r="T954">
        <f t="shared" si="189"/>
        <v>1</v>
      </c>
      <c r="U954">
        <f t="shared" si="190"/>
        <v>0</v>
      </c>
      <c r="V954">
        <f t="shared" si="191"/>
        <v>0</v>
      </c>
      <c r="W954">
        <f t="shared" si="192"/>
        <v>0</v>
      </c>
      <c r="X954">
        <f t="shared" si="193"/>
        <v>62.6</v>
      </c>
    </row>
    <row r="955" spans="1:24">
      <c r="A955">
        <v>12282</v>
      </c>
      <c r="B955" s="1">
        <v>40681.833333333336</v>
      </c>
      <c r="C955">
        <v>2</v>
      </c>
      <c r="D955">
        <v>0</v>
      </c>
      <c r="E955">
        <v>3</v>
      </c>
      <c r="F955">
        <v>19.000000000000004</v>
      </c>
      <c r="G955">
        <v>88</v>
      </c>
      <c r="H955" s="9">
        <v>8.9981000000000009</v>
      </c>
      <c r="I955" s="7">
        <v>24</v>
      </c>
      <c r="J955" s="7">
        <v>189</v>
      </c>
      <c r="K955" s="2">
        <v>213</v>
      </c>
      <c r="L955">
        <f t="shared" si="182"/>
        <v>2011</v>
      </c>
      <c r="M955">
        <f t="shared" si="183"/>
        <v>5</v>
      </c>
      <c r="N955">
        <f t="shared" si="184"/>
        <v>3</v>
      </c>
      <c r="O955">
        <f t="shared" si="185"/>
        <v>20</v>
      </c>
      <c r="P955">
        <f t="shared" si="194"/>
        <v>0</v>
      </c>
      <c r="Q955">
        <f t="shared" si="186"/>
        <v>21</v>
      </c>
      <c r="R955">
        <f t="shared" si="187"/>
        <v>0</v>
      </c>
      <c r="S955">
        <f t="shared" si="188"/>
        <v>1</v>
      </c>
      <c r="T955">
        <f t="shared" si="189"/>
        <v>1</v>
      </c>
      <c r="U955">
        <f t="shared" si="190"/>
        <v>0</v>
      </c>
      <c r="V955">
        <f t="shared" si="191"/>
        <v>0</v>
      </c>
      <c r="W955">
        <f t="shared" si="192"/>
        <v>0</v>
      </c>
      <c r="X955">
        <f t="shared" si="193"/>
        <v>66.200000000000017</v>
      </c>
    </row>
    <row r="956" spans="1:24">
      <c r="A956">
        <v>12283</v>
      </c>
      <c r="B956" s="1">
        <v>40865.916666666664</v>
      </c>
      <c r="C956">
        <v>4</v>
      </c>
      <c r="D956">
        <v>0</v>
      </c>
      <c r="E956">
        <v>1</v>
      </c>
      <c r="F956">
        <v>4</v>
      </c>
      <c r="G956">
        <v>52</v>
      </c>
      <c r="H956" s="9">
        <v>7.0015000000000001</v>
      </c>
      <c r="I956" s="7">
        <v>9</v>
      </c>
      <c r="J956" s="7">
        <v>88</v>
      </c>
      <c r="K956" s="2">
        <v>97</v>
      </c>
      <c r="L956">
        <f t="shared" si="182"/>
        <v>2011</v>
      </c>
      <c r="M956">
        <f t="shared" si="183"/>
        <v>11</v>
      </c>
      <c r="N956">
        <f t="shared" si="184"/>
        <v>5</v>
      </c>
      <c r="O956">
        <f t="shared" si="185"/>
        <v>22</v>
      </c>
      <c r="P956">
        <f t="shared" si="194"/>
        <v>0</v>
      </c>
      <c r="Q956">
        <f t="shared" si="186"/>
        <v>47</v>
      </c>
      <c r="R956">
        <f t="shared" si="187"/>
        <v>0</v>
      </c>
      <c r="S956">
        <f t="shared" si="188"/>
        <v>0</v>
      </c>
      <c r="T956">
        <f t="shared" si="189"/>
        <v>0</v>
      </c>
      <c r="U956">
        <f t="shared" si="190"/>
        <v>0</v>
      </c>
      <c r="V956">
        <f t="shared" si="191"/>
        <v>1</v>
      </c>
      <c r="W956">
        <f t="shared" si="192"/>
        <v>0</v>
      </c>
      <c r="X956">
        <f t="shared" si="193"/>
        <v>39.200000000000003</v>
      </c>
    </row>
    <row r="957" spans="1:24">
      <c r="A957">
        <v>12284</v>
      </c>
      <c r="B957" s="1">
        <v>40581.625</v>
      </c>
      <c r="C957">
        <v>1</v>
      </c>
      <c r="D957">
        <v>0</v>
      </c>
      <c r="E957">
        <v>2</v>
      </c>
      <c r="F957">
        <v>10</v>
      </c>
      <c r="G957">
        <v>54</v>
      </c>
      <c r="H957" s="9">
        <v>6.0031999999999996</v>
      </c>
      <c r="I957" s="2">
        <v>4</v>
      </c>
      <c r="J957" s="2">
        <v>45</v>
      </c>
      <c r="K957" s="2">
        <v>49</v>
      </c>
      <c r="L957">
        <f t="shared" si="182"/>
        <v>2011</v>
      </c>
      <c r="M957">
        <f t="shared" si="183"/>
        <v>2</v>
      </c>
      <c r="N957">
        <f t="shared" si="184"/>
        <v>1</v>
      </c>
      <c r="O957">
        <f t="shared" si="185"/>
        <v>15</v>
      </c>
      <c r="P957">
        <f t="shared" si="194"/>
        <v>0</v>
      </c>
      <c r="Q957">
        <f t="shared" si="186"/>
        <v>7</v>
      </c>
      <c r="R957">
        <f t="shared" si="187"/>
        <v>1</v>
      </c>
      <c r="S957">
        <f t="shared" si="188"/>
        <v>0</v>
      </c>
      <c r="T957">
        <f t="shared" si="189"/>
        <v>0</v>
      </c>
      <c r="U957">
        <f t="shared" si="190"/>
        <v>0</v>
      </c>
      <c r="V957">
        <f t="shared" si="191"/>
        <v>0</v>
      </c>
      <c r="W957">
        <f t="shared" si="192"/>
        <v>0</v>
      </c>
      <c r="X957">
        <f t="shared" si="193"/>
        <v>50</v>
      </c>
    </row>
    <row r="958" spans="1:24">
      <c r="A958">
        <v>12285</v>
      </c>
      <c r="B958" s="1">
        <v>41131.333333333336</v>
      </c>
      <c r="C958">
        <v>3</v>
      </c>
      <c r="D958">
        <v>0</v>
      </c>
      <c r="E958">
        <v>3</v>
      </c>
      <c r="F958">
        <v>22</v>
      </c>
      <c r="G958">
        <v>91</v>
      </c>
      <c r="H958" s="9">
        <v>11.0014</v>
      </c>
      <c r="I958" s="7">
        <v>7</v>
      </c>
      <c r="J958" s="7">
        <v>112</v>
      </c>
      <c r="K958" s="2">
        <v>119</v>
      </c>
      <c r="L958">
        <f t="shared" si="182"/>
        <v>2012</v>
      </c>
      <c r="M958">
        <f t="shared" si="183"/>
        <v>8</v>
      </c>
      <c r="N958">
        <f t="shared" si="184"/>
        <v>5</v>
      </c>
      <c r="O958">
        <f t="shared" si="185"/>
        <v>8</v>
      </c>
      <c r="P958">
        <f t="shared" si="194"/>
        <v>0</v>
      </c>
      <c r="Q958">
        <f t="shared" si="186"/>
        <v>32</v>
      </c>
      <c r="R958">
        <f t="shared" si="187"/>
        <v>0</v>
      </c>
      <c r="S958">
        <f t="shared" si="188"/>
        <v>1</v>
      </c>
      <c r="T958">
        <f t="shared" si="189"/>
        <v>0</v>
      </c>
      <c r="U958">
        <f t="shared" si="190"/>
        <v>1</v>
      </c>
      <c r="V958">
        <f t="shared" si="191"/>
        <v>0</v>
      </c>
      <c r="W958">
        <f t="shared" si="192"/>
        <v>1</v>
      </c>
      <c r="X958">
        <f t="shared" si="193"/>
        <v>71.599999999999994</v>
      </c>
    </row>
    <row r="959" spans="1:24">
      <c r="A959">
        <v>12286</v>
      </c>
      <c r="B959" s="1">
        <v>41273.208333333336</v>
      </c>
      <c r="C959">
        <v>1</v>
      </c>
      <c r="D959">
        <v>0</v>
      </c>
      <c r="E959">
        <v>2</v>
      </c>
      <c r="F959" s="2">
        <v>4</v>
      </c>
      <c r="G959">
        <v>48</v>
      </c>
      <c r="H959" s="9">
        <v>19.999500000000001</v>
      </c>
      <c r="I959" s="7">
        <v>0</v>
      </c>
      <c r="J959" s="7">
        <v>2</v>
      </c>
      <c r="K959" s="2">
        <v>2</v>
      </c>
      <c r="L959">
        <f t="shared" si="182"/>
        <v>2012</v>
      </c>
      <c r="M959">
        <f t="shared" si="183"/>
        <v>12</v>
      </c>
      <c r="N959">
        <f t="shared" si="184"/>
        <v>7</v>
      </c>
      <c r="O959">
        <f t="shared" si="185"/>
        <v>5</v>
      </c>
      <c r="P959">
        <f t="shared" si="194"/>
        <v>1</v>
      </c>
      <c r="Q959">
        <f t="shared" si="186"/>
        <v>53</v>
      </c>
      <c r="R959">
        <f t="shared" si="187"/>
        <v>1</v>
      </c>
      <c r="S959">
        <f t="shared" si="188"/>
        <v>0</v>
      </c>
      <c r="T959">
        <f t="shared" si="189"/>
        <v>0</v>
      </c>
      <c r="U959">
        <f t="shared" si="190"/>
        <v>0</v>
      </c>
      <c r="V959">
        <f t="shared" si="191"/>
        <v>0</v>
      </c>
      <c r="W959">
        <f t="shared" si="192"/>
        <v>1</v>
      </c>
      <c r="X959">
        <f t="shared" si="193"/>
        <v>39.200000000000003</v>
      </c>
    </row>
    <row r="960" spans="1:24">
      <c r="A960">
        <v>12287</v>
      </c>
      <c r="B960" s="1">
        <v>41238.5</v>
      </c>
      <c r="C960">
        <v>4</v>
      </c>
      <c r="D960">
        <v>0</v>
      </c>
      <c r="E960">
        <v>2</v>
      </c>
      <c r="F960">
        <v>4</v>
      </c>
      <c r="G960">
        <v>41</v>
      </c>
      <c r="H960" s="9">
        <v>15.001300000000001</v>
      </c>
      <c r="I960" s="7">
        <v>37</v>
      </c>
      <c r="J960" s="7">
        <v>165</v>
      </c>
      <c r="K960" s="2">
        <v>202</v>
      </c>
      <c r="L960">
        <f t="shared" si="182"/>
        <v>2012</v>
      </c>
      <c r="M960">
        <f t="shared" si="183"/>
        <v>11</v>
      </c>
      <c r="N960">
        <f t="shared" si="184"/>
        <v>7</v>
      </c>
      <c r="O960">
        <f t="shared" si="185"/>
        <v>12</v>
      </c>
      <c r="P960">
        <f t="shared" si="194"/>
        <v>1</v>
      </c>
      <c r="Q960">
        <f t="shared" si="186"/>
        <v>48</v>
      </c>
      <c r="R960">
        <f t="shared" si="187"/>
        <v>1</v>
      </c>
      <c r="S960">
        <f t="shared" si="188"/>
        <v>0</v>
      </c>
      <c r="T960">
        <f t="shared" si="189"/>
        <v>0</v>
      </c>
      <c r="U960">
        <f t="shared" si="190"/>
        <v>0</v>
      </c>
      <c r="V960">
        <f t="shared" si="191"/>
        <v>1</v>
      </c>
      <c r="W960">
        <f t="shared" si="192"/>
        <v>1</v>
      </c>
      <c r="X960">
        <f t="shared" si="193"/>
        <v>39.200000000000003</v>
      </c>
    </row>
    <row r="961" spans="1:24">
      <c r="A961">
        <v>12288</v>
      </c>
      <c r="B961" s="1">
        <v>41191.375</v>
      </c>
      <c r="C961">
        <v>4</v>
      </c>
      <c r="D961">
        <v>0</v>
      </c>
      <c r="E961">
        <v>2</v>
      </c>
      <c r="F961">
        <v>12</v>
      </c>
      <c r="G961">
        <v>77</v>
      </c>
      <c r="H961" s="9">
        <v>15.001300000000001</v>
      </c>
      <c r="I961" s="7">
        <v>37</v>
      </c>
      <c r="J961" s="7">
        <v>345</v>
      </c>
      <c r="K961" s="2">
        <v>382</v>
      </c>
      <c r="L961">
        <f t="shared" si="182"/>
        <v>2012</v>
      </c>
      <c r="M961">
        <f t="shared" si="183"/>
        <v>10</v>
      </c>
      <c r="N961">
        <f t="shared" si="184"/>
        <v>2</v>
      </c>
      <c r="O961">
        <f t="shared" si="185"/>
        <v>9</v>
      </c>
      <c r="P961">
        <f t="shared" si="194"/>
        <v>0</v>
      </c>
      <c r="Q961">
        <f t="shared" si="186"/>
        <v>41</v>
      </c>
      <c r="R961">
        <f t="shared" si="187"/>
        <v>1</v>
      </c>
      <c r="S961">
        <f t="shared" si="188"/>
        <v>0</v>
      </c>
      <c r="T961">
        <f t="shared" si="189"/>
        <v>0</v>
      </c>
      <c r="U961">
        <f t="shared" si="190"/>
        <v>0</v>
      </c>
      <c r="V961">
        <f t="shared" si="191"/>
        <v>1</v>
      </c>
      <c r="W961">
        <f t="shared" si="192"/>
        <v>1</v>
      </c>
      <c r="X961">
        <f t="shared" si="193"/>
        <v>53.6</v>
      </c>
    </row>
    <row r="962" spans="1:24">
      <c r="A962">
        <v>12289</v>
      </c>
      <c r="B962" s="1">
        <v>40594.708333333336</v>
      </c>
      <c r="C962">
        <v>1</v>
      </c>
      <c r="D962">
        <v>0</v>
      </c>
      <c r="E962">
        <v>1</v>
      </c>
      <c r="F962">
        <v>8</v>
      </c>
      <c r="G962">
        <v>33</v>
      </c>
      <c r="H962" s="9">
        <v>11.0014</v>
      </c>
      <c r="I962" s="2">
        <v>60</v>
      </c>
      <c r="J962" s="2">
        <v>86</v>
      </c>
      <c r="K962" s="2">
        <v>146</v>
      </c>
      <c r="L962">
        <f t="shared" ref="L962:L1025" si="195">YEAR(B962)</f>
        <v>2011</v>
      </c>
      <c r="M962">
        <f t="shared" ref="M962:M1025" si="196">MONTH(B962)</f>
        <v>2</v>
      </c>
      <c r="N962">
        <f t="shared" ref="N962:N1025" si="197">WEEKDAY(B962,2)</f>
        <v>7</v>
      </c>
      <c r="O962">
        <f t="shared" ref="O962:O1025" si="198">HOUR(B962)</f>
        <v>17</v>
      </c>
      <c r="P962">
        <f t="shared" si="194"/>
        <v>1</v>
      </c>
      <c r="Q962">
        <f t="shared" ref="Q962:Q1025" si="199">WEEKNUM(B962,1)</f>
        <v>9</v>
      </c>
      <c r="R962">
        <f t="shared" ref="R962:R1025" si="200">IF(E962=2,1,0)</f>
        <v>0</v>
      </c>
      <c r="S962">
        <f t="shared" ref="S962:S1025" si="201">IF(E962=3,1,0)</f>
        <v>0</v>
      </c>
      <c r="T962">
        <f t="shared" ref="T962:T1025" si="202">IF(C962=2,1,0)</f>
        <v>0</v>
      </c>
      <c r="U962">
        <f t="shared" ref="U962:U1025" si="203">IF(C962=3,1,0)</f>
        <v>0</v>
      </c>
      <c r="V962">
        <f t="shared" ref="V962:V1025" si="204">IF(C962=4,1,0)</f>
        <v>0</v>
      </c>
      <c r="W962">
        <f t="shared" ref="W962:W1025" si="205">IF(L962=2012,1,0)</f>
        <v>0</v>
      </c>
      <c r="X962">
        <f t="shared" ref="X962:X1025" si="206">CONVERT(F962,"C","F")</f>
        <v>46.4</v>
      </c>
    </row>
    <row r="963" spans="1:24">
      <c r="A963">
        <v>12291</v>
      </c>
      <c r="B963" s="1">
        <v>41004.083333333336</v>
      </c>
      <c r="C963">
        <v>2</v>
      </c>
      <c r="D963">
        <v>0</v>
      </c>
      <c r="E963">
        <v>1</v>
      </c>
      <c r="F963">
        <v>14</v>
      </c>
      <c r="G963">
        <v>33</v>
      </c>
      <c r="H963" s="9">
        <v>30.002600000000001</v>
      </c>
      <c r="I963" s="7">
        <v>7</v>
      </c>
      <c r="J963" s="7">
        <v>11</v>
      </c>
      <c r="K963" s="2">
        <v>18</v>
      </c>
      <c r="L963">
        <f t="shared" si="195"/>
        <v>2012</v>
      </c>
      <c r="M963">
        <f t="shared" si="196"/>
        <v>4</v>
      </c>
      <c r="N963">
        <f t="shared" si="197"/>
        <v>4</v>
      </c>
      <c r="O963">
        <f t="shared" si="198"/>
        <v>2</v>
      </c>
      <c r="P963">
        <f t="shared" ref="P963:P1026" si="207">IF(N963&gt;5,1,0)</f>
        <v>0</v>
      </c>
      <c r="Q963">
        <f t="shared" si="199"/>
        <v>14</v>
      </c>
      <c r="R963">
        <f t="shared" si="200"/>
        <v>0</v>
      </c>
      <c r="S963">
        <f t="shared" si="201"/>
        <v>0</v>
      </c>
      <c r="T963">
        <f t="shared" si="202"/>
        <v>1</v>
      </c>
      <c r="U963">
        <f t="shared" si="203"/>
        <v>0</v>
      </c>
      <c r="V963">
        <f t="shared" si="204"/>
        <v>0</v>
      </c>
      <c r="W963">
        <f t="shared" si="205"/>
        <v>1</v>
      </c>
      <c r="X963">
        <f t="shared" si="206"/>
        <v>57.2</v>
      </c>
    </row>
    <row r="964" spans="1:24">
      <c r="A964">
        <v>12292</v>
      </c>
      <c r="B964" s="1">
        <v>40623.5</v>
      </c>
      <c r="C964">
        <v>2</v>
      </c>
      <c r="D964">
        <v>0</v>
      </c>
      <c r="E964">
        <v>2</v>
      </c>
      <c r="F964">
        <v>13</v>
      </c>
      <c r="G964">
        <v>77</v>
      </c>
      <c r="H964" s="9">
        <v>16.997900000000001</v>
      </c>
      <c r="I964" s="2">
        <v>25</v>
      </c>
      <c r="J964" s="2">
        <v>56</v>
      </c>
      <c r="K964" s="2">
        <v>81</v>
      </c>
      <c r="L964">
        <f t="shared" si="195"/>
        <v>2011</v>
      </c>
      <c r="M964">
        <f t="shared" si="196"/>
        <v>3</v>
      </c>
      <c r="N964">
        <f t="shared" si="197"/>
        <v>1</v>
      </c>
      <c r="O964">
        <f t="shared" si="198"/>
        <v>12</v>
      </c>
      <c r="P964">
        <f t="shared" si="207"/>
        <v>0</v>
      </c>
      <c r="Q964">
        <f t="shared" si="199"/>
        <v>13</v>
      </c>
      <c r="R964">
        <f t="shared" si="200"/>
        <v>1</v>
      </c>
      <c r="S964">
        <f t="shared" si="201"/>
        <v>0</v>
      </c>
      <c r="T964">
        <f t="shared" si="202"/>
        <v>1</v>
      </c>
      <c r="U964">
        <f t="shared" si="203"/>
        <v>0</v>
      </c>
      <c r="V964">
        <f t="shared" si="204"/>
        <v>0</v>
      </c>
      <c r="W964">
        <f t="shared" si="205"/>
        <v>0</v>
      </c>
      <c r="X964">
        <f t="shared" si="206"/>
        <v>55.400000000000006</v>
      </c>
    </row>
    <row r="965" spans="1:24">
      <c r="A965">
        <v>12293</v>
      </c>
      <c r="B965" s="1">
        <v>40929.625</v>
      </c>
      <c r="C965">
        <v>1</v>
      </c>
      <c r="D965">
        <v>0</v>
      </c>
      <c r="E965">
        <v>3</v>
      </c>
      <c r="F965">
        <v>1</v>
      </c>
      <c r="G965">
        <v>80</v>
      </c>
      <c r="H965" s="9">
        <v>12.997999999999999</v>
      </c>
      <c r="I965" s="7">
        <v>6</v>
      </c>
      <c r="J965" s="7">
        <v>113</v>
      </c>
      <c r="K965" s="2">
        <v>119</v>
      </c>
      <c r="L965">
        <f t="shared" si="195"/>
        <v>2012</v>
      </c>
      <c r="M965">
        <f t="shared" si="196"/>
        <v>1</v>
      </c>
      <c r="N965">
        <f t="shared" si="197"/>
        <v>6</v>
      </c>
      <c r="O965">
        <f t="shared" si="198"/>
        <v>15</v>
      </c>
      <c r="P965">
        <f t="shared" si="207"/>
        <v>1</v>
      </c>
      <c r="Q965">
        <f t="shared" si="199"/>
        <v>3</v>
      </c>
      <c r="R965">
        <f t="shared" si="200"/>
        <v>0</v>
      </c>
      <c r="S965">
        <f t="shared" si="201"/>
        <v>1</v>
      </c>
      <c r="T965">
        <f t="shared" si="202"/>
        <v>0</v>
      </c>
      <c r="U965">
        <f t="shared" si="203"/>
        <v>0</v>
      </c>
      <c r="V965">
        <f t="shared" si="204"/>
        <v>0</v>
      </c>
      <c r="W965">
        <f t="shared" si="205"/>
        <v>1</v>
      </c>
      <c r="X965">
        <f t="shared" si="206"/>
        <v>33.799999999999997</v>
      </c>
    </row>
    <row r="966" spans="1:24">
      <c r="A966">
        <v>12294</v>
      </c>
      <c r="B966" s="1">
        <v>40792.458333333336</v>
      </c>
      <c r="C966">
        <v>3</v>
      </c>
      <c r="D966">
        <v>0</v>
      </c>
      <c r="E966">
        <v>3</v>
      </c>
      <c r="F966">
        <v>18</v>
      </c>
      <c r="G966">
        <v>83</v>
      </c>
      <c r="H966" s="9">
        <v>26.002700000000001</v>
      </c>
      <c r="I966" s="7">
        <v>11</v>
      </c>
      <c r="J966" s="7">
        <v>78</v>
      </c>
      <c r="K966" s="2">
        <v>89</v>
      </c>
      <c r="L966">
        <f t="shared" si="195"/>
        <v>2011</v>
      </c>
      <c r="M966">
        <f t="shared" si="196"/>
        <v>9</v>
      </c>
      <c r="N966">
        <f t="shared" si="197"/>
        <v>2</v>
      </c>
      <c r="O966">
        <f t="shared" si="198"/>
        <v>11</v>
      </c>
      <c r="P966">
        <f t="shared" si="207"/>
        <v>0</v>
      </c>
      <c r="Q966">
        <f t="shared" si="199"/>
        <v>37</v>
      </c>
      <c r="R966">
        <f t="shared" si="200"/>
        <v>0</v>
      </c>
      <c r="S966">
        <f t="shared" si="201"/>
        <v>1</v>
      </c>
      <c r="T966">
        <f t="shared" si="202"/>
        <v>0</v>
      </c>
      <c r="U966">
        <f t="shared" si="203"/>
        <v>1</v>
      </c>
      <c r="V966">
        <f t="shared" si="204"/>
        <v>0</v>
      </c>
      <c r="W966">
        <f t="shared" si="205"/>
        <v>0</v>
      </c>
      <c r="X966">
        <f t="shared" si="206"/>
        <v>64.400000000000006</v>
      </c>
    </row>
    <row r="967" spans="1:24">
      <c r="A967">
        <v>12295</v>
      </c>
      <c r="B967" s="1">
        <v>41084.708333333336</v>
      </c>
      <c r="C967">
        <v>3</v>
      </c>
      <c r="D967">
        <v>0</v>
      </c>
      <c r="E967">
        <v>1</v>
      </c>
      <c r="F967">
        <v>33</v>
      </c>
      <c r="G967">
        <v>32</v>
      </c>
      <c r="H967" s="9">
        <v>16.997900000000001</v>
      </c>
      <c r="I967" s="7">
        <v>203</v>
      </c>
      <c r="J967" s="7">
        <v>329</v>
      </c>
      <c r="K967" s="2">
        <v>532</v>
      </c>
      <c r="L967">
        <f t="shared" si="195"/>
        <v>2012</v>
      </c>
      <c r="M967">
        <f t="shared" si="196"/>
        <v>6</v>
      </c>
      <c r="N967">
        <f t="shared" si="197"/>
        <v>7</v>
      </c>
      <c r="O967">
        <f t="shared" si="198"/>
        <v>17</v>
      </c>
      <c r="P967">
        <f t="shared" si="207"/>
        <v>1</v>
      </c>
      <c r="Q967">
        <f t="shared" si="199"/>
        <v>26</v>
      </c>
      <c r="R967">
        <f t="shared" si="200"/>
        <v>0</v>
      </c>
      <c r="S967">
        <f t="shared" si="201"/>
        <v>0</v>
      </c>
      <c r="T967">
        <f t="shared" si="202"/>
        <v>0</v>
      </c>
      <c r="U967">
        <f t="shared" si="203"/>
        <v>1</v>
      </c>
      <c r="V967">
        <f t="shared" si="204"/>
        <v>0</v>
      </c>
      <c r="W967">
        <f t="shared" si="205"/>
        <v>1</v>
      </c>
      <c r="X967">
        <f t="shared" si="206"/>
        <v>91.4</v>
      </c>
    </row>
    <row r="968" spans="1:24">
      <c r="A968">
        <v>12296</v>
      </c>
      <c r="B968" s="1">
        <v>40855.708333333336</v>
      </c>
      <c r="C968">
        <v>4</v>
      </c>
      <c r="D968">
        <v>0</v>
      </c>
      <c r="E968">
        <v>1</v>
      </c>
      <c r="F968">
        <v>17</v>
      </c>
      <c r="G968">
        <v>43</v>
      </c>
      <c r="H968" s="9">
        <v>11.0014</v>
      </c>
      <c r="I968" s="7">
        <v>40</v>
      </c>
      <c r="J968" s="7">
        <v>459</v>
      </c>
      <c r="K968" s="2">
        <v>499</v>
      </c>
      <c r="L968">
        <f t="shared" si="195"/>
        <v>2011</v>
      </c>
      <c r="M968">
        <f t="shared" si="196"/>
        <v>11</v>
      </c>
      <c r="N968">
        <f t="shared" si="197"/>
        <v>2</v>
      </c>
      <c r="O968">
        <f t="shared" si="198"/>
        <v>17</v>
      </c>
      <c r="P968">
        <f t="shared" si="207"/>
        <v>0</v>
      </c>
      <c r="Q968">
        <f t="shared" si="199"/>
        <v>46</v>
      </c>
      <c r="R968">
        <f t="shared" si="200"/>
        <v>0</v>
      </c>
      <c r="S968">
        <f t="shared" si="201"/>
        <v>0</v>
      </c>
      <c r="T968">
        <f t="shared" si="202"/>
        <v>0</v>
      </c>
      <c r="U968">
        <f t="shared" si="203"/>
        <v>0</v>
      </c>
      <c r="V968">
        <f t="shared" si="204"/>
        <v>1</v>
      </c>
      <c r="W968">
        <f t="shared" si="205"/>
        <v>0</v>
      </c>
      <c r="X968">
        <f t="shared" si="206"/>
        <v>62.6</v>
      </c>
    </row>
    <row r="969" spans="1:24">
      <c r="A969">
        <v>12297</v>
      </c>
      <c r="B969" s="1">
        <v>40870.333333333336</v>
      </c>
      <c r="C969">
        <v>4</v>
      </c>
      <c r="D969">
        <v>0</v>
      </c>
      <c r="E969">
        <v>2</v>
      </c>
      <c r="F969">
        <v>15</v>
      </c>
      <c r="G969">
        <v>94</v>
      </c>
      <c r="H969" s="9">
        <v>7.0015000000000001</v>
      </c>
      <c r="I969" s="7">
        <v>7</v>
      </c>
      <c r="J969" s="7">
        <v>315</v>
      </c>
      <c r="K969" s="2">
        <v>322</v>
      </c>
      <c r="L969">
        <f t="shared" si="195"/>
        <v>2011</v>
      </c>
      <c r="M969">
        <f t="shared" si="196"/>
        <v>11</v>
      </c>
      <c r="N969">
        <f t="shared" si="197"/>
        <v>3</v>
      </c>
      <c r="O969">
        <f t="shared" si="198"/>
        <v>8</v>
      </c>
      <c r="P969">
        <f t="shared" si="207"/>
        <v>0</v>
      </c>
      <c r="Q969">
        <f t="shared" si="199"/>
        <v>48</v>
      </c>
      <c r="R969">
        <f t="shared" si="200"/>
        <v>1</v>
      </c>
      <c r="S969">
        <f t="shared" si="201"/>
        <v>0</v>
      </c>
      <c r="T969">
        <f t="shared" si="202"/>
        <v>0</v>
      </c>
      <c r="U969">
        <f t="shared" si="203"/>
        <v>0</v>
      </c>
      <c r="V969">
        <f t="shared" si="204"/>
        <v>1</v>
      </c>
      <c r="W969">
        <f t="shared" si="205"/>
        <v>0</v>
      </c>
      <c r="X969">
        <f t="shared" si="206"/>
        <v>59</v>
      </c>
    </row>
    <row r="970" spans="1:24">
      <c r="A970">
        <v>12298</v>
      </c>
      <c r="B970" s="1">
        <v>40709.958333333336</v>
      </c>
      <c r="C970">
        <v>2</v>
      </c>
      <c r="D970">
        <v>0</v>
      </c>
      <c r="E970">
        <v>1</v>
      </c>
      <c r="F970">
        <v>22</v>
      </c>
      <c r="G970">
        <v>53</v>
      </c>
      <c r="H970" s="9">
        <v>0</v>
      </c>
      <c r="I970" s="7">
        <v>17</v>
      </c>
      <c r="J970" s="7">
        <v>89</v>
      </c>
      <c r="K970" s="2">
        <v>106</v>
      </c>
      <c r="L970">
        <f t="shared" si="195"/>
        <v>2011</v>
      </c>
      <c r="M970">
        <f t="shared" si="196"/>
        <v>6</v>
      </c>
      <c r="N970">
        <f t="shared" si="197"/>
        <v>3</v>
      </c>
      <c r="O970">
        <f t="shared" si="198"/>
        <v>23</v>
      </c>
      <c r="P970">
        <f t="shared" si="207"/>
        <v>0</v>
      </c>
      <c r="Q970">
        <f t="shared" si="199"/>
        <v>25</v>
      </c>
      <c r="R970">
        <f t="shared" si="200"/>
        <v>0</v>
      </c>
      <c r="S970">
        <f t="shared" si="201"/>
        <v>0</v>
      </c>
      <c r="T970">
        <f t="shared" si="202"/>
        <v>1</v>
      </c>
      <c r="U970">
        <f t="shared" si="203"/>
        <v>0</v>
      </c>
      <c r="V970">
        <f t="shared" si="204"/>
        <v>0</v>
      </c>
      <c r="W970">
        <f t="shared" si="205"/>
        <v>0</v>
      </c>
      <c r="X970">
        <f t="shared" si="206"/>
        <v>71.599999999999994</v>
      </c>
    </row>
    <row r="971" spans="1:24">
      <c r="A971">
        <v>12299</v>
      </c>
      <c r="B971" s="1">
        <v>40663.666666666664</v>
      </c>
      <c r="C971">
        <v>2</v>
      </c>
      <c r="D971">
        <v>0</v>
      </c>
      <c r="E971">
        <v>1</v>
      </c>
      <c r="F971">
        <v>20.000000000000004</v>
      </c>
      <c r="G971">
        <v>37</v>
      </c>
      <c r="H971" s="9">
        <v>12.997999999999999</v>
      </c>
      <c r="I971" s="7">
        <v>191</v>
      </c>
      <c r="J971" s="7">
        <v>273</v>
      </c>
      <c r="K971" s="2">
        <v>464</v>
      </c>
      <c r="L971">
        <f t="shared" si="195"/>
        <v>2011</v>
      </c>
      <c r="M971">
        <f t="shared" si="196"/>
        <v>4</v>
      </c>
      <c r="N971">
        <f t="shared" si="197"/>
        <v>6</v>
      </c>
      <c r="O971">
        <f t="shared" si="198"/>
        <v>16</v>
      </c>
      <c r="P971">
        <f t="shared" si="207"/>
        <v>1</v>
      </c>
      <c r="Q971">
        <f t="shared" si="199"/>
        <v>18</v>
      </c>
      <c r="R971">
        <f t="shared" si="200"/>
        <v>0</v>
      </c>
      <c r="S971">
        <f t="shared" si="201"/>
        <v>0</v>
      </c>
      <c r="T971">
        <f t="shared" si="202"/>
        <v>1</v>
      </c>
      <c r="U971">
        <f t="shared" si="203"/>
        <v>0</v>
      </c>
      <c r="V971">
        <f t="shared" si="204"/>
        <v>0</v>
      </c>
      <c r="W971">
        <f t="shared" si="205"/>
        <v>0</v>
      </c>
      <c r="X971">
        <f t="shared" si="206"/>
        <v>68</v>
      </c>
    </row>
    <row r="972" spans="1:24">
      <c r="A972">
        <v>12300</v>
      </c>
      <c r="B972" s="1">
        <v>40867.375</v>
      </c>
      <c r="C972">
        <v>4</v>
      </c>
      <c r="D972">
        <v>0</v>
      </c>
      <c r="E972">
        <v>1</v>
      </c>
      <c r="F972">
        <v>13</v>
      </c>
      <c r="G972">
        <v>72</v>
      </c>
      <c r="H972" s="9">
        <v>11.0014</v>
      </c>
      <c r="I972" s="7">
        <v>29</v>
      </c>
      <c r="J972" s="7">
        <v>109</v>
      </c>
      <c r="K972" s="2">
        <v>138</v>
      </c>
      <c r="L972">
        <f t="shared" si="195"/>
        <v>2011</v>
      </c>
      <c r="M972">
        <f t="shared" si="196"/>
        <v>11</v>
      </c>
      <c r="N972">
        <f t="shared" si="197"/>
        <v>7</v>
      </c>
      <c r="O972">
        <f t="shared" si="198"/>
        <v>9</v>
      </c>
      <c r="P972">
        <f t="shared" si="207"/>
        <v>1</v>
      </c>
      <c r="Q972">
        <f t="shared" si="199"/>
        <v>48</v>
      </c>
      <c r="R972">
        <f t="shared" si="200"/>
        <v>0</v>
      </c>
      <c r="S972">
        <f t="shared" si="201"/>
        <v>0</v>
      </c>
      <c r="T972">
        <f t="shared" si="202"/>
        <v>0</v>
      </c>
      <c r="U972">
        <f t="shared" si="203"/>
        <v>0</v>
      </c>
      <c r="V972">
        <f t="shared" si="204"/>
        <v>1</v>
      </c>
      <c r="W972">
        <f t="shared" si="205"/>
        <v>0</v>
      </c>
      <c r="X972">
        <f t="shared" si="206"/>
        <v>55.400000000000006</v>
      </c>
    </row>
    <row r="973" spans="1:24">
      <c r="A973">
        <v>12301</v>
      </c>
      <c r="B973" s="1">
        <v>40729</v>
      </c>
      <c r="C973">
        <v>3</v>
      </c>
      <c r="D973">
        <v>0</v>
      </c>
      <c r="E973">
        <v>2</v>
      </c>
      <c r="F973">
        <v>26</v>
      </c>
      <c r="G973">
        <v>65</v>
      </c>
      <c r="H973" s="9">
        <v>11.0014</v>
      </c>
      <c r="I973" s="7">
        <v>19</v>
      </c>
      <c r="J973" s="7">
        <v>36</v>
      </c>
      <c r="K973" s="2">
        <v>55</v>
      </c>
      <c r="L973">
        <f t="shared" si="195"/>
        <v>2011</v>
      </c>
      <c r="M973">
        <f t="shared" si="196"/>
        <v>7</v>
      </c>
      <c r="N973">
        <f t="shared" si="197"/>
        <v>2</v>
      </c>
      <c r="O973">
        <f t="shared" si="198"/>
        <v>0</v>
      </c>
      <c r="P973">
        <f t="shared" si="207"/>
        <v>0</v>
      </c>
      <c r="Q973">
        <f t="shared" si="199"/>
        <v>28</v>
      </c>
      <c r="R973">
        <f t="shared" si="200"/>
        <v>1</v>
      </c>
      <c r="S973">
        <f t="shared" si="201"/>
        <v>0</v>
      </c>
      <c r="T973">
        <f t="shared" si="202"/>
        <v>0</v>
      </c>
      <c r="U973">
        <f t="shared" si="203"/>
        <v>1</v>
      </c>
      <c r="V973">
        <f t="shared" si="204"/>
        <v>0</v>
      </c>
      <c r="W973">
        <f t="shared" si="205"/>
        <v>0</v>
      </c>
      <c r="X973">
        <f t="shared" si="206"/>
        <v>78.800000000000011</v>
      </c>
    </row>
    <row r="974" spans="1:24">
      <c r="A974">
        <v>12302</v>
      </c>
      <c r="B974" s="1">
        <v>41159.208333333336</v>
      </c>
      <c r="C974">
        <v>3</v>
      </c>
      <c r="D974">
        <v>0</v>
      </c>
      <c r="E974">
        <v>1</v>
      </c>
      <c r="F974">
        <v>22</v>
      </c>
      <c r="G974">
        <v>88</v>
      </c>
      <c r="H974" s="9">
        <v>0</v>
      </c>
      <c r="I974" s="7">
        <v>1</v>
      </c>
      <c r="J974" s="7">
        <v>39</v>
      </c>
      <c r="K974" s="2">
        <v>40</v>
      </c>
      <c r="L974">
        <f t="shared" si="195"/>
        <v>2012</v>
      </c>
      <c r="M974">
        <f t="shared" si="196"/>
        <v>9</v>
      </c>
      <c r="N974">
        <f t="shared" si="197"/>
        <v>5</v>
      </c>
      <c r="O974">
        <f t="shared" si="198"/>
        <v>5</v>
      </c>
      <c r="P974">
        <f t="shared" si="207"/>
        <v>0</v>
      </c>
      <c r="Q974">
        <f t="shared" si="199"/>
        <v>36</v>
      </c>
      <c r="R974">
        <f t="shared" si="200"/>
        <v>0</v>
      </c>
      <c r="S974">
        <f t="shared" si="201"/>
        <v>0</v>
      </c>
      <c r="T974">
        <f t="shared" si="202"/>
        <v>0</v>
      </c>
      <c r="U974">
        <f t="shared" si="203"/>
        <v>1</v>
      </c>
      <c r="V974">
        <f t="shared" si="204"/>
        <v>0</v>
      </c>
      <c r="W974">
        <f t="shared" si="205"/>
        <v>1</v>
      </c>
      <c r="X974">
        <f t="shared" si="206"/>
        <v>71.599999999999994</v>
      </c>
    </row>
    <row r="975" spans="1:24">
      <c r="A975">
        <v>12303</v>
      </c>
      <c r="B975" s="1">
        <v>40740.25</v>
      </c>
      <c r="C975">
        <v>3</v>
      </c>
      <c r="D975">
        <v>0</v>
      </c>
      <c r="E975">
        <v>1</v>
      </c>
      <c r="F975">
        <v>21.000000000000004</v>
      </c>
      <c r="G975">
        <v>78</v>
      </c>
      <c r="H975" s="9">
        <v>11.0014</v>
      </c>
      <c r="I975" s="7">
        <v>16</v>
      </c>
      <c r="J975" s="7">
        <v>21</v>
      </c>
      <c r="K975" s="2">
        <v>37</v>
      </c>
      <c r="L975">
        <f t="shared" si="195"/>
        <v>2011</v>
      </c>
      <c r="M975">
        <f t="shared" si="196"/>
        <v>7</v>
      </c>
      <c r="N975">
        <f t="shared" si="197"/>
        <v>6</v>
      </c>
      <c r="O975">
        <f t="shared" si="198"/>
        <v>6</v>
      </c>
      <c r="P975">
        <f t="shared" si="207"/>
        <v>1</v>
      </c>
      <c r="Q975">
        <f t="shared" si="199"/>
        <v>29</v>
      </c>
      <c r="R975">
        <f t="shared" si="200"/>
        <v>0</v>
      </c>
      <c r="S975">
        <f t="shared" si="201"/>
        <v>0</v>
      </c>
      <c r="T975">
        <f t="shared" si="202"/>
        <v>0</v>
      </c>
      <c r="U975">
        <f t="shared" si="203"/>
        <v>1</v>
      </c>
      <c r="V975">
        <f t="shared" si="204"/>
        <v>0</v>
      </c>
      <c r="W975">
        <f t="shared" si="205"/>
        <v>0</v>
      </c>
      <c r="X975">
        <f t="shared" si="206"/>
        <v>69.800000000000011</v>
      </c>
    </row>
    <row r="976" spans="1:24">
      <c r="A976">
        <v>12304</v>
      </c>
      <c r="B976" s="1">
        <v>40585.291666666664</v>
      </c>
      <c r="C976">
        <v>1</v>
      </c>
      <c r="D976">
        <v>0</v>
      </c>
      <c r="E976">
        <v>1</v>
      </c>
      <c r="F976">
        <v>-5</v>
      </c>
      <c r="G976">
        <v>73</v>
      </c>
      <c r="H976" s="9">
        <v>0</v>
      </c>
      <c r="I976" s="2">
        <v>1</v>
      </c>
      <c r="J976" s="2">
        <v>73</v>
      </c>
      <c r="K976" s="2">
        <v>74</v>
      </c>
      <c r="L976">
        <f t="shared" si="195"/>
        <v>2011</v>
      </c>
      <c r="M976">
        <f t="shared" si="196"/>
        <v>2</v>
      </c>
      <c r="N976">
        <f t="shared" si="197"/>
        <v>5</v>
      </c>
      <c r="O976">
        <f t="shared" si="198"/>
        <v>7</v>
      </c>
      <c r="P976">
        <f t="shared" si="207"/>
        <v>0</v>
      </c>
      <c r="Q976">
        <f t="shared" si="199"/>
        <v>7</v>
      </c>
      <c r="R976">
        <f t="shared" si="200"/>
        <v>0</v>
      </c>
      <c r="S976">
        <f t="shared" si="201"/>
        <v>0</v>
      </c>
      <c r="T976">
        <f t="shared" si="202"/>
        <v>0</v>
      </c>
      <c r="U976">
        <f t="shared" si="203"/>
        <v>0</v>
      </c>
      <c r="V976">
        <f t="shared" si="204"/>
        <v>0</v>
      </c>
      <c r="W976">
        <f t="shared" si="205"/>
        <v>0</v>
      </c>
      <c r="X976">
        <f t="shared" si="206"/>
        <v>23</v>
      </c>
    </row>
    <row r="977" spans="1:24">
      <c r="A977">
        <v>12305</v>
      </c>
      <c r="B977" s="1">
        <v>40665.375</v>
      </c>
      <c r="C977">
        <v>2</v>
      </c>
      <c r="D977">
        <v>0</v>
      </c>
      <c r="E977">
        <v>2</v>
      </c>
      <c r="F977">
        <v>16</v>
      </c>
      <c r="G977">
        <v>77</v>
      </c>
      <c r="H977" s="9">
        <v>19.001200000000001</v>
      </c>
      <c r="I977" s="7">
        <v>41</v>
      </c>
      <c r="J977" s="7">
        <v>131</v>
      </c>
      <c r="K977" s="2">
        <v>172</v>
      </c>
      <c r="L977">
        <f t="shared" si="195"/>
        <v>2011</v>
      </c>
      <c r="M977">
        <f t="shared" si="196"/>
        <v>5</v>
      </c>
      <c r="N977">
        <f t="shared" si="197"/>
        <v>1</v>
      </c>
      <c r="O977">
        <f t="shared" si="198"/>
        <v>9</v>
      </c>
      <c r="P977">
        <f t="shared" si="207"/>
        <v>0</v>
      </c>
      <c r="Q977">
        <f t="shared" si="199"/>
        <v>19</v>
      </c>
      <c r="R977">
        <f t="shared" si="200"/>
        <v>1</v>
      </c>
      <c r="S977">
        <f t="shared" si="201"/>
        <v>0</v>
      </c>
      <c r="T977">
        <f t="shared" si="202"/>
        <v>1</v>
      </c>
      <c r="U977">
        <f t="shared" si="203"/>
        <v>0</v>
      </c>
      <c r="V977">
        <f t="shared" si="204"/>
        <v>0</v>
      </c>
      <c r="W977">
        <f t="shared" si="205"/>
        <v>0</v>
      </c>
      <c r="X977">
        <f t="shared" si="206"/>
        <v>60.8</v>
      </c>
    </row>
    <row r="978" spans="1:24">
      <c r="A978">
        <v>12306</v>
      </c>
      <c r="B978" s="1">
        <v>40990.916666666664</v>
      </c>
      <c r="C978">
        <v>2</v>
      </c>
      <c r="D978">
        <v>0</v>
      </c>
      <c r="E978">
        <v>1</v>
      </c>
      <c r="F978">
        <v>19.000000000000004</v>
      </c>
      <c r="G978">
        <v>83</v>
      </c>
      <c r="H978" s="9">
        <v>12.997999999999999</v>
      </c>
      <c r="I978" s="7">
        <v>56</v>
      </c>
      <c r="J978" s="7">
        <v>164</v>
      </c>
      <c r="K978" s="2">
        <v>220</v>
      </c>
      <c r="L978">
        <f t="shared" si="195"/>
        <v>2012</v>
      </c>
      <c r="M978">
        <f t="shared" si="196"/>
        <v>3</v>
      </c>
      <c r="N978">
        <f t="shared" si="197"/>
        <v>4</v>
      </c>
      <c r="O978">
        <f t="shared" si="198"/>
        <v>22</v>
      </c>
      <c r="P978">
        <f t="shared" si="207"/>
        <v>0</v>
      </c>
      <c r="Q978">
        <f t="shared" si="199"/>
        <v>12</v>
      </c>
      <c r="R978">
        <f t="shared" si="200"/>
        <v>0</v>
      </c>
      <c r="S978">
        <f t="shared" si="201"/>
        <v>0</v>
      </c>
      <c r="T978">
        <f t="shared" si="202"/>
        <v>1</v>
      </c>
      <c r="U978">
        <f t="shared" si="203"/>
        <v>0</v>
      </c>
      <c r="V978">
        <f t="shared" si="204"/>
        <v>0</v>
      </c>
      <c r="W978">
        <f t="shared" si="205"/>
        <v>1</v>
      </c>
      <c r="X978">
        <f t="shared" si="206"/>
        <v>66.200000000000017</v>
      </c>
    </row>
    <row r="979" spans="1:24">
      <c r="A979">
        <v>12307</v>
      </c>
      <c r="B979" s="1">
        <v>40920.5</v>
      </c>
      <c r="C979">
        <v>1</v>
      </c>
      <c r="D979">
        <v>0</v>
      </c>
      <c r="E979">
        <v>2</v>
      </c>
      <c r="F979">
        <v>8</v>
      </c>
      <c r="G979">
        <v>81</v>
      </c>
      <c r="H979" s="9">
        <v>7.0015000000000001</v>
      </c>
      <c r="I979" s="7">
        <v>14</v>
      </c>
      <c r="J979" s="7">
        <v>130</v>
      </c>
      <c r="K979" s="2">
        <v>144</v>
      </c>
      <c r="L979">
        <f t="shared" si="195"/>
        <v>2012</v>
      </c>
      <c r="M979">
        <f t="shared" si="196"/>
        <v>1</v>
      </c>
      <c r="N979">
        <f t="shared" si="197"/>
        <v>4</v>
      </c>
      <c r="O979">
        <f t="shared" si="198"/>
        <v>12</v>
      </c>
      <c r="P979">
        <f t="shared" si="207"/>
        <v>0</v>
      </c>
      <c r="Q979">
        <f t="shared" si="199"/>
        <v>2</v>
      </c>
      <c r="R979">
        <f t="shared" si="200"/>
        <v>1</v>
      </c>
      <c r="S979">
        <f t="shared" si="201"/>
        <v>0</v>
      </c>
      <c r="T979">
        <f t="shared" si="202"/>
        <v>0</v>
      </c>
      <c r="U979">
        <f t="shared" si="203"/>
        <v>0</v>
      </c>
      <c r="V979">
        <f t="shared" si="204"/>
        <v>0</v>
      </c>
      <c r="W979">
        <f t="shared" si="205"/>
        <v>1</v>
      </c>
      <c r="X979">
        <f t="shared" si="206"/>
        <v>46.4</v>
      </c>
    </row>
    <row r="980" spans="1:24">
      <c r="A980">
        <v>12308</v>
      </c>
      <c r="B980" s="1">
        <v>40739.291666666664</v>
      </c>
      <c r="C980">
        <v>3</v>
      </c>
      <c r="D980">
        <v>0</v>
      </c>
      <c r="E980">
        <v>1</v>
      </c>
      <c r="F980">
        <v>23</v>
      </c>
      <c r="G980">
        <v>65</v>
      </c>
      <c r="H980" s="9">
        <v>7.0015000000000001</v>
      </c>
      <c r="I980" s="7">
        <v>17</v>
      </c>
      <c r="J980" s="7">
        <v>253</v>
      </c>
      <c r="K980" s="2">
        <v>270</v>
      </c>
      <c r="L980">
        <f t="shared" si="195"/>
        <v>2011</v>
      </c>
      <c r="M980">
        <f t="shared" si="196"/>
        <v>7</v>
      </c>
      <c r="N980">
        <f t="shared" si="197"/>
        <v>5</v>
      </c>
      <c r="O980">
        <f t="shared" si="198"/>
        <v>7</v>
      </c>
      <c r="P980">
        <f t="shared" si="207"/>
        <v>0</v>
      </c>
      <c r="Q980">
        <f t="shared" si="199"/>
        <v>29</v>
      </c>
      <c r="R980">
        <f t="shared" si="200"/>
        <v>0</v>
      </c>
      <c r="S980">
        <f t="shared" si="201"/>
        <v>0</v>
      </c>
      <c r="T980">
        <f t="shared" si="202"/>
        <v>0</v>
      </c>
      <c r="U980">
        <f t="shared" si="203"/>
        <v>1</v>
      </c>
      <c r="V980">
        <f t="shared" si="204"/>
        <v>0</v>
      </c>
      <c r="W980">
        <f t="shared" si="205"/>
        <v>0</v>
      </c>
      <c r="X980">
        <f t="shared" si="206"/>
        <v>73.400000000000006</v>
      </c>
    </row>
    <row r="981" spans="1:24">
      <c r="A981">
        <v>12309</v>
      </c>
      <c r="B981" s="1">
        <v>41180.458333333336</v>
      </c>
      <c r="C981">
        <v>4</v>
      </c>
      <c r="D981">
        <v>0</v>
      </c>
      <c r="E981">
        <v>2</v>
      </c>
      <c r="F981">
        <v>23.999999999999993</v>
      </c>
      <c r="G981">
        <v>69</v>
      </c>
      <c r="H981" s="9">
        <v>0</v>
      </c>
      <c r="I981" s="7">
        <v>109</v>
      </c>
      <c r="J981" s="7">
        <v>252</v>
      </c>
      <c r="K981" s="2">
        <v>361</v>
      </c>
      <c r="L981">
        <f t="shared" si="195"/>
        <v>2012</v>
      </c>
      <c r="M981">
        <f t="shared" si="196"/>
        <v>9</v>
      </c>
      <c r="N981">
        <f t="shared" si="197"/>
        <v>5</v>
      </c>
      <c r="O981">
        <f t="shared" si="198"/>
        <v>11</v>
      </c>
      <c r="P981">
        <f t="shared" si="207"/>
        <v>0</v>
      </c>
      <c r="Q981">
        <f t="shared" si="199"/>
        <v>39</v>
      </c>
      <c r="R981">
        <f t="shared" si="200"/>
        <v>1</v>
      </c>
      <c r="S981">
        <f t="shared" si="201"/>
        <v>0</v>
      </c>
      <c r="T981">
        <f t="shared" si="202"/>
        <v>0</v>
      </c>
      <c r="U981">
        <f t="shared" si="203"/>
        <v>0</v>
      </c>
      <c r="V981">
        <f t="shared" si="204"/>
        <v>1</v>
      </c>
      <c r="W981">
        <f t="shared" si="205"/>
        <v>1</v>
      </c>
      <c r="X981">
        <f t="shared" si="206"/>
        <v>75.199999999999989</v>
      </c>
    </row>
    <row r="982" spans="1:24">
      <c r="A982">
        <v>12310</v>
      </c>
      <c r="B982" s="1">
        <v>41085.166666666664</v>
      </c>
      <c r="C982">
        <v>3</v>
      </c>
      <c r="D982">
        <v>0</v>
      </c>
      <c r="E982">
        <v>1</v>
      </c>
      <c r="F982">
        <v>23.999999999999993</v>
      </c>
      <c r="G982">
        <v>78</v>
      </c>
      <c r="H982" s="9">
        <v>16.997900000000001</v>
      </c>
      <c r="I982" s="7">
        <v>0</v>
      </c>
      <c r="J982" s="7">
        <v>4</v>
      </c>
      <c r="K982" s="2">
        <v>4</v>
      </c>
      <c r="L982">
        <f t="shared" si="195"/>
        <v>2012</v>
      </c>
      <c r="M982">
        <f t="shared" si="196"/>
        <v>6</v>
      </c>
      <c r="N982">
        <f t="shared" si="197"/>
        <v>1</v>
      </c>
      <c r="O982">
        <f t="shared" si="198"/>
        <v>4</v>
      </c>
      <c r="P982">
        <f t="shared" si="207"/>
        <v>0</v>
      </c>
      <c r="Q982">
        <f t="shared" si="199"/>
        <v>26</v>
      </c>
      <c r="R982">
        <f t="shared" si="200"/>
        <v>0</v>
      </c>
      <c r="S982">
        <f t="shared" si="201"/>
        <v>0</v>
      </c>
      <c r="T982">
        <f t="shared" si="202"/>
        <v>0</v>
      </c>
      <c r="U982">
        <f t="shared" si="203"/>
        <v>1</v>
      </c>
      <c r="V982">
        <f t="shared" si="204"/>
        <v>0</v>
      </c>
      <c r="W982">
        <f t="shared" si="205"/>
        <v>1</v>
      </c>
      <c r="X982">
        <f t="shared" si="206"/>
        <v>75.199999999999989</v>
      </c>
    </row>
    <row r="983" spans="1:24">
      <c r="A983">
        <v>12311</v>
      </c>
      <c r="B983" s="1">
        <v>40598.666666666664</v>
      </c>
      <c r="C983">
        <v>1</v>
      </c>
      <c r="D983">
        <v>0</v>
      </c>
      <c r="E983">
        <v>3</v>
      </c>
      <c r="F983">
        <v>10</v>
      </c>
      <c r="G983">
        <v>62</v>
      </c>
      <c r="H983" s="9">
        <v>19.001200000000001</v>
      </c>
      <c r="I983" s="2">
        <v>4</v>
      </c>
      <c r="J983" s="2">
        <v>67</v>
      </c>
      <c r="K983" s="2">
        <v>71</v>
      </c>
      <c r="L983">
        <f t="shared" si="195"/>
        <v>2011</v>
      </c>
      <c r="M983">
        <f t="shared" si="196"/>
        <v>2</v>
      </c>
      <c r="N983">
        <f t="shared" si="197"/>
        <v>4</v>
      </c>
      <c r="O983">
        <f t="shared" si="198"/>
        <v>16</v>
      </c>
      <c r="P983">
        <f t="shared" si="207"/>
        <v>0</v>
      </c>
      <c r="Q983">
        <f t="shared" si="199"/>
        <v>9</v>
      </c>
      <c r="R983">
        <f t="shared" si="200"/>
        <v>0</v>
      </c>
      <c r="S983">
        <f t="shared" si="201"/>
        <v>1</v>
      </c>
      <c r="T983">
        <f t="shared" si="202"/>
        <v>0</v>
      </c>
      <c r="U983">
        <f t="shared" si="203"/>
        <v>0</v>
      </c>
      <c r="V983">
        <f t="shared" si="204"/>
        <v>0</v>
      </c>
      <c r="W983">
        <f t="shared" si="205"/>
        <v>0</v>
      </c>
      <c r="X983">
        <f t="shared" si="206"/>
        <v>50</v>
      </c>
    </row>
    <row r="984" spans="1:24">
      <c r="A984">
        <v>12312</v>
      </c>
      <c r="B984" s="1">
        <v>40721.25</v>
      </c>
      <c r="C984">
        <v>3</v>
      </c>
      <c r="D984">
        <v>0</v>
      </c>
      <c r="E984">
        <v>2</v>
      </c>
      <c r="F984">
        <v>22</v>
      </c>
      <c r="G984">
        <v>78</v>
      </c>
      <c r="H984" s="9">
        <v>11.0014</v>
      </c>
      <c r="I984" s="7">
        <v>4</v>
      </c>
      <c r="J984" s="7">
        <v>90</v>
      </c>
      <c r="K984" s="2">
        <v>94</v>
      </c>
      <c r="L984">
        <f t="shared" si="195"/>
        <v>2011</v>
      </c>
      <c r="M984">
        <f t="shared" si="196"/>
        <v>6</v>
      </c>
      <c r="N984">
        <f t="shared" si="197"/>
        <v>1</v>
      </c>
      <c r="O984">
        <f t="shared" si="198"/>
        <v>6</v>
      </c>
      <c r="P984">
        <f t="shared" si="207"/>
        <v>0</v>
      </c>
      <c r="Q984">
        <f t="shared" si="199"/>
        <v>27</v>
      </c>
      <c r="R984">
        <f t="shared" si="200"/>
        <v>1</v>
      </c>
      <c r="S984">
        <f t="shared" si="201"/>
        <v>0</v>
      </c>
      <c r="T984">
        <f t="shared" si="202"/>
        <v>0</v>
      </c>
      <c r="U984">
        <f t="shared" si="203"/>
        <v>1</v>
      </c>
      <c r="V984">
        <f t="shared" si="204"/>
        <v>0</v>
      </c>
      <c r="W984">
        <f t="shared" si="205"/>
        <v>0</v>
      </c>
      <c r="X984">
        <f t="shared" si="206"/>
        <v>71.599999999999994</v>
      </c>
    </row>
    <row r="985" spans="1:24">
      <c r="A985">
        <v>12313</v>
      </c>
      <c r="B985" s="1">
        <v>40578.458333333336</v>
      </c>
      <c r="C985">
        <v>1</v>
      </c>
      <c r="D985">
        <v>0</v>
      </c>
      <c r="E985">
        <v>1</v>
      </c>
      <c r="F985">
        <v>2</v>
      </c>
      <c r="G985">
        <v>51</v>
      </c>
      <c r="H985" s="9">
        <v>11.0014</v>
      </c>
      <c r="I985" s="2">
        <v>3</v>
      </c>
      <c r="J985" s="2">
        <v>61</v>
      </c>
      <c r="K985" s="2">
        <v>64</v>
      </c>
      <c r="L985">
        <f t="shared" si="195"/>
        <v>2011</v>
      </c>
      <c r="M985">
        <f t="shared" si="196"/>
        <v>2</v>
      </c>
      <c r="N985">
        <f t="shared" si="197"/>
        <v>5</v>
      </c>
      <c r="O985">
        <f t="shared" si="198"/>
        <v>11</v>
      </c>
      <c r="P985">
        <f t="shared" si="207"/>
        <v>0</v>
      </c>
      <c r="Q985">
        <f t="shared" si="199"/>
        <v>6</v>
      </c>
      <c r="R985">
        <f t="shared" si="200"/>
        <v>0</v>
      </c>
      <c r="S985">
        <f t="shared" si="201"/>
        <v>0</v>
      </c>
      <c r="T985">
        <f t="shared" si="202"/>
        <v>0</v>
      </c>
      <c r="U985">
        <f t="shared" si="203"/>
        <v>0</v>
      </c>
      <c r="V985">
        <f t="shared" si="204"/>
        <v>0</v>
      </c>
      <c r="W985">
        <f t="shared" si="205"/>
        <v>0</v>
      </c>
      <c r="X985">
        <f t="shared" si="206"/>
        <v>35.6</v>
      </c>
    </row>
    <row r="986" spans="1:24">
      <c r="A986">
        <v>12314</v>
      </c>
      <c r="B986" s="1">
        <v>40807.166666666664</v>
      </c>
      <c r="C986">
        <v>3</v>
      </c>
      <c r="D986">
        <v>0</v>
      </c>
      <c r="E986">
        <v>2</v>
      </c>
      <c r="F986">
        <v>18</v>
      </c>
      <c r="G986">
        <v>100</v>
      </c>
      <c r="H986" s="9">
        <v>8.9981000000000009</v>
      </c>
      <c r="I986" s="7">
        <v>2</v>
      </c>
      <c r="J986" s="7">
        <v>5</v>
      </c>
      <c r="K986" s="2">
        <v>7</v>
      </c>
      <c r="L986">
        <f t="shared" si="195"/>
        <v>2011</v>
      </c>
      <c r="M986">
        <f t="shared" si="196"/>
        <v>9</v>
      </c>
      <c r="N986">
        <f t="shared" si="197"/>
        <v>3</v>
      </c>
      <c r="O986">
        <f t="shared" si="198"/>
        <v>4</v>
      </c>
      <c r="P986">
        <f t="shared" si="207"/>
        <v>0</v>
      </c>
      <c r="Q986">
        <f t="shared" si="199"/>
        <v>39</v>
      </c>
      <c r="R986">
        <f t="shared" si="200"/>
        <v>1</v>
      </c>
      <c r="S986">
        <f t="shared" si="201"/>
        <v>0</v>
      </c>
      <c r="T986">
        <f t="shared" si="202"/>
        <v>0</v>
      </c>
      <c r="U986">
        <f t="shared" si="203"/>
        <v>1</v>
      </c>
      <c r="V986">
        <f t="shared" si="204"/>
        <v>0</v>
      </c>
      <c r="W986">
        <f t="shared" si="205"/>
        <v>0</v>
      </c>
      <c r="X986">
        <f t="shared" si="206"/>
        <v>64.400000000000006</v>
      </c>
    </row>
    <row r="987" spans="1:24">
      <c r="A987">
        <v>12315</v>
      </c>
      <c r="B987" s="1">
        <v>40676.916666666664</v>
      </c>
      <c r="C987">
        <v>2</v>
      </c>
      <c r="D987">
        <v>0</v>
      </c>
      <c r="E987">
        <v>2</v>
      </c>
      <c r="F987">
        <v>17</v>
      </c>
      <c r="G987">
        <v>83</v>
      </c>
      <c r="H987" s="9">
        <v>15.001300000000001</v>
      </c>
      <c r="I987" s="7">
        <v>25</v>
      </c>
      <c r="J987" s="7">
        <v>107</v>
      </c>
      <c r="K987" s="2">
        <v>132</v>
      </c>
      <c r="L987">
        <f t="shared" si="195"/>
        <v>2011</v>
      </c>
      <c r="M987">
        <f t="shared" si="196"/>
        <v>5</v>
      </c>
      <c r="N987">
        <f t="shared" si="197"/>
        <v>5</v>
      </c>
      <c r="O987">
        <f t="shared" si="198"/>
        <v>22</v>
      </c>
      <c r="P987">
        <f t="shared" si="207"/>
        <v>0</v>
      </c>
      <c r="Q987">
        <f t="shared" si="199"/>
        <v>20</v>
      </c>
      <c r="R987">
        <f t="shared" si="200"/>
        <v>1</v>
      </c>
      <c r="S987">
        <f t="shared" si="201"/>
        <v>0</v>
      </c>
      <c r="T987">
        <f t="shared" si="202"/>
        <v>1</v>
      </c>
      <c r="U987">
        <f t="shared" si="203"/>
        <v>0</v>
      </c>
      <c r="V987">
        <f t="shared" si="204"/>
        <v>0</v>
      </c>
      <c r="W987">
        <f t="shared" si="205"/>
        <v>0</v>
      </c>
      <c r="X987">
        <f t="shared" si="206"/>
        <v>62.6</v>
      </c>
    </row>
    <row r="988" spans="1:24">
      <c r="A988">
        <v>12316</v>
      </c>
      <c r="B988" s="1">
        <v>40981.666666666664</v>
      </c>
      <c r="C988">
        <v>1</v>
      </c>
      <c r="D988">
        <v>0</v>
      </c>
      <c r="E988">
        <v>1</v>
      </c>
      <c r="F988">
        <v>27</v>
      </c>
      <c r="G988">
        <v>34</v>
      </c>
      <c r="H988" s="9">
        <v>26.002700000000001</v>
      </c>
      <c r="I988" s="7">
        <v>53</v>
      </c>
      <c r="J988" s="7">
        <v>311</v>
      </c>
      <c r="K988" s="2">
        <v>364</v>
      </c>
      <c r="L988">
        <f t="shared" si="195"/>
        <v>2012</v>
      </c>
      <c r="M988">
        <f t="shared" si="196"/>
        <v>3</v>
      </c>
      <c r="N988">
        <f t="shared" si="197"/>
        <v>2</v>
      </c>
      <c r="O988">
        <f t="shared" si="198"/>
        <v>16</v>
      </c>
      <c r="P988">
        <f t="shared" si="207"/>
        <v>0</v>
      </c>
      <c r="Q988">
        <f t="shared" si="199"/>
        <v>11</v>
      </c>
      <c r="R988">
        <f t="shared" si="200"/>
        <v>0</v>
      </c>
      <c r="S988">
        <f t="shared" si="201"/>
        <v>0</v>
      </c>
      <c r="T988">
        <f t="shared" si="202"/>
        <v>0</v>
      </c>
      <c r="U988">
        <f t="shared" si="203"/>
        <v>0</v>
      </c>
      <c r="V988">
        <f t="shared" si="204"/>
        <v>0</v>
      </c>
      <c r="W988">
        <f t="shared" si="205"/>
        <v>1</v>
      </c>
      <c r="X988">
        <f t="shared" si="206"/>
        <v>80.599999999999994</v>
      </c>
    </row>
    <row r="989" spans="1:24">
      <c r="A989">
        <v>12317</v>
      </c>
      <c r="B989" s="1">
        <v>41015.791666666664</v>
      </c>
      <c r="C989">
        <v>2</v>
      </c>
      <c r="D989">
        <v>1</v>
      </c>
      <c r="E989">
        <v>1</v>
      </c>
      <c r="F989">
        <v>29</v>
      </c>
      <c r="G989">
        <v>35</v>
      </c>
      <c r="H989" s="9">
        <v>26.002700000000001</v>
      </c>
      <c r="I989" s="7">
        <v>61</v>
      </c>
      <c r="J989" s="7">
        <v>461</v>
      </c>
      <c r="K989" s="2">
        <v>522</v>
      </c>
      <c r="L989">
        <f t="shared" si="195"/>
        <v>2012</v>
      </c>
      <c r="M989">
        <f t="shared" si="196"/>
        <v>4</v>
      </c>
      <c r="N989">
        <f t="shared" si="197"/>
        <v>1</v>
      </c>
      <c r="O989">
        <f t="shared" si="198"/>
        <v>19</v>
      </c>
      <c r="P989">
        <f t="shared" si="207"/>
        <v>0</v>
      </c>
      <c r="Q989">
        <f t="shared" si="199"/>
        <v>16</v>
      </c>
      <c r="R989">
        <f t="shared" si="200"/>
        <v>0</v>
      </c>
      <c r="S989">
        <f t="shared" si="201"/>
        <v>0</v>
      </c>
      <c r="T989">
        <f t="shared" si="202"/>
        <v>1</v>
      </c>
      <c r="U989">
        <f t="shared" si="203"/>
        <v>0</v>
      </c>
      <c r="V989">
        <f t="shared" si="204"/>
        <v>0</v>
      </c>
      <c r="W989">
        <f t="shared" si="205"/>
        <v>1</v>
      </c>
      <c r="X989">
        <f t="shared" si="206"/>
        <v>84.2</v>
      </c>
    </row>
    <row r="990" spans="1:24">
      <c r="A990">
        <v>12318</v>
      </c>
      <c r="B990" s="1">
        <v>40650.791666666664</v>
      </c>
      <c r="C990">
        <v>2</v>
      </c>
      <c r="D990">
        <v>0</v>
      </c>
      <c r="E990">
        <v>1</v>
      </c>
      <c r="F990">
        <v>19.000000000000004</v>
      </c>
      <c r="G990">
        <v>30</v>
      </c>
      <c r="H990" s="9">
        <v>19.999500000000001</v>
      </c>
      <c r="I990" s="7">
        <v>75</v>
      </c>
      <c r="J990" s="7">
        <v>135</v>
      </c>
      <c r="K990" s="2">
        <v>210</v>
      </c>
      <c r="L990">
        <f t="shared" si="195"/>
        <v>2011</v>
      </c>
      <c r="M990">
        <f t="shared" si="196"/>
        <v>4</v>
      </c>
      <c r="N990">
        <f t="shared" si="197"/>
        <v>7</v>
      </c>
      <c r="O990">
        <f t="shared" si="198"/>
        <v>19</v>
      </c>
      <c r="P990">
        <f t="shared" si="207"/>
        <v>1</v>
      </c>
      <c r="Q990">
        <f t="shared" si="199"/>
        <v>17</v>
      </c>
      <c r="R990">
        <f t="shared" si="200"/>
        <v>0</v>
      </c>
      <c r="S990">
        <f t="shared" si="201"/>
        <v>0</v>
      </c>
      <c r="T990">
        <f t="shared" si="202"/>
        <v>1</v>
      </c>
      <c r="U990">
        <f t="shared" si="203"/>
        <v>0</v>
      </c>
      <c r="V990">
        <f t="shared" si="204"/>
        <v>0</v>
      </c>
      <c r="W990">
        <f t="shared" si="205"/>
        <v>0</v>
      </c>
      <c r="X990">
        <f t="shared" si="206"/>
        <v>66.200000000000017</v>
      </c>
    </row>
    <row r="991" spans="1:24">
      <c r="A991">
        <v>12319</v>
      </c>
      <c r="B991" s="1">
        <v>41039.75</v>
      </c>
      <c r="C991">
        <v>2</v>
      </c>
      <c r="D991">
        <v>0</v>
      </c>
      <c r="E991">
        <v>1</v>
      </c>
      <c r="F991">
        <v>19.000000000000004</v>
      </c>
      <c r="G991">
        <v>35</v>
      </c>
      <c r="H991" s="9">
        <v>35.000799999999998</v>
      </c>
      <c r="I991" s="7">
        <v>109</v>
      </c>
      <c r="J991" s="7">
        <v>660</v>
      </c>
      <c r="K991" s="2">
        <v>769</v>
      </c>
      <c r="L991">
        <f t="shared" si="195"/>
        <v>2012</v>
      </c>
      <c r="M991">
        <f t="shared" si="196"/>
        <v>5</v>
      </c>
      <c r="N991">
        <f t="shared" si="197"/>
        <v>4</v>
      </c>
      <c r="O991">
        <f t="shared" si="198"/>
        <v>18</v>
      </c>
      <c r="P991">
        <f t="shared" si="207"/>
        <v>0</v>
      </c>
      <c r="Q991">
        <f t="shared" si="199"/>
        <v>19</v>
      </c>
      <c r="R991">
        <f t="shared" si="200"/>
        <v>0</v>
      </c>
      <c r="S991">
        <f t="shared" si="201"/>
        <v>0</v>
      </c>
      <c r="T991">
        <f t="shared" si="202"/>
        <v>1</v>
      </c>
      <c r="U991">
        <f t="shared" si="203"/>
        <v>0</v>
      </c>
      <c r="V991">
        <f t="shared" si="204"/>
        <v>0</v>
      </c>
      <c r="W991">
        <f t="shared" si="205"/>
        <v>1</v>
      </c>
      <c r="X991">
        <f t="shared" si="206"/>
        <v>66.200000000000017</v>
      </c>
    </row>
    <row r="992" spans="1:24">
      <c r="A992">
        <v>12320</v>
      </c>
      <c r="B992" s="1">
        <v>40908.625</v>
      </c>
      <c r="C992">
        <v>1</v>
      </c>
      <c r="D992">
        <v>0</v>
      </c>
      <c r="E992">
        <v>1</v>
      </c>
      <c r="F992">
        <v>14</v>
      </c>
      <c r="G992">
        <v>47</v>
      </c>
      <c r="H992" s="9">
        <v>32.997500000000002</v>
      </c>
      <c r="I992" s="7">
        <v>89</v>
      </c>
      <c r="J992" s="7">
        <v>163</v>
      </c>
      <c r="K992" s="2">
        <v>252</v>
      </c>
      <c r="L992">
        <f t="shared" si="195"/>
        <v>2011</v>
      </c>
      <c r="M992">
        <f t="shared" si="196"/>
        <v>12</v>
      </c>
      <c r="N992">
        <f t="shared" si="197"/>
        <v>6</v>
      </c>
      <c r="O992">
        <f t="shared" si="198"/>
        <v>15</v>
      </c>
      <c r="P992">
        <f t="shared" si="207"/>
        <v>1</v>
      </c>
      <c r="Q992">
        <f t="shared" si="199"/>
        <v>53</v>
      </c>
      <c r="R992">
        <f t="shared" si="200"/>
        <v>0</v>
      </c>
      <c r="S992">
        <f t="shared" si="201"/>
        <v>0</v>
      </c>
      <c r="T992">
        <f t="shared" si="202"/>
        <v>0</v>
      </c>
      <c r="U992">
        <f t="shared" si="203"/>
        <v>0</v>
      </c>
      <c r="V992">
        <f t="shared" si="204"/>
        <v>0</v>
      </c>
      <c r="W992">
        <f t="shared" si="205"/>
        <v>0</v>
      </c>
      <c r="X992">
        <f t="shared" si="206"/>
        <v>57.2</v>
      </c>
    </row>
    <row r="993" spans="1:24">
      <c r="A993">
        <v>12321</v>
      </c>
      <c r="B993" s="1">
        <v>40918.625</v>
      </c>
      <c r="C993">
        <v>1</v>
      </c>
      <c r="D993">
        <v>0</v>
      </c>
      <c r="E993">
        <v>1</v>
      </c>
      <c r="F993">
        <v>12</v>
      </c>
      <c r="G993">
        <v>38</v>
      </c>
      <c r="H993" s="9">
        <v>19.999500000000001</v>
      </c>
      <c r="I993" s="7">
        <v>17</v>
      </c>
      <c r="J993" s="7">
        <v>119</v>
      </c>
      <c r="K993" s="2">
        <v>136</v>
      </c>
      <c r="L993">
        <f t="shared" si="195"/>
        <v>2012</v>
      </c>
      <c r="M993">
        <f t="shared" si="196"/>
        <v>1</v>
      </c>
      <c r="N993">
        <f t="shared" si="197"/>
        <v>2</v>
      </c>
      <c r="O993">
        <f t="shared" si="198"/>
        <v>15</v>
      </c>
      <c r="P993">
        <f t="shared" si="207"/>
        <v>0</v>
      </c>
      <c r="Q993">
        <f t="shared" si="199"/>
        <v>2</v>
      </c>
      <c r="R993">
        <f t="shared" si="200"/>
        <v>0</v>
      </c>
      <c r="S993">
        <f t="shared" si="201"/>
        <v>0</v>
      </c>
      <c r="T993">
        <f t="shared" si="202"/>
        <v>0</v>
      </c>
      <c r="U993">
        <f t="shared" si="203"/>
        <v>0</v>
      </c>
      <c r="V993">
        <f t="shared" si="204"/>
        <v>0</v>
      </c>
      <c r="W993">
        <f t="shared" si="205"/>
        <v>1</v>
      </c>
      <c r="X993">
        <f t="shared" si="206"/>
        <v>53.6</v>
      </c>
    </row>
    <row r="994" spans="1:24">
      <c r="A994">
        <v>12322</v>
      </c>
      <c r="B994" s="1">
        <v>40701.708333333336</v>
      </c>
      <c r="C994">
        <v>2</v>
      </c>
      <c r="D994">
        <v>0</v>
      </c>
      <c r="E994">
        <v>1</v>
      </c>
      <c r="F994">
        <v>31</v>
      </c>
      <c r="G994">
        <v>43</v>
      </c>
      <c r="H994" s="9">
        <v>16.997900000000001</v>
      </c>
      <c r="I994" s="7">
        <v>64</v>
      </c>
      <c r="J994" s="7">
        <v>475</v>
      </c>
      <c r="K994" s="2">
        <v>539</v>
      </c>
      <c r="L994">
        <f t="shared" si="195"/>
        <v>2011</v>
      </c>
      <c r="M994">
        <f t="shared" si="196"/>
        <v>6</v>
      </c>
      <c r="N994">
        <f t="shared" si="197"/>
        <v>2</v>
      </c>
      <c r="O994">
        <f t="shared" si="198"/>
        <v>17</v>
      </c>
      <c r="P994">
        <f t="shared" si="207"/>
        <v>0</v>
      </c>
      <c r="Q994">
        <f t="shared" si="199"/>
        <v>24</v>
      </c>
      <c r="R994">
        <f t="shared" si="200"/>
        <v>0</v>
      </c>
      <c r="S994">
        <f t="shared" si="201"/>
        <v>0</v>
      </c>
      <c r="T994">
        <f t="shared" si="202"/>
        <v>1</v>
      </c>
      <c r="U994">
        <f t="shared" si="203"/>
        <v>0</v>
      </c>
      <c r="V994">
        <f t="shared" si="204"/>
        <v>0</v>
      </c>
      <c r="W994">
        <f t="shared" si="205"/>
        <v>0</v>
      </c>
      <c r="X994">
        <f t="shared" si="206"/>
        <v>87.800000000000011</v>
      </c>
    </row>
    <row r="995" spans="1:24">
      <c r="A995">
        <v>12323</v>
      </c>
      <c r="B995" s="1">
        <v>40834.125</v>
      </c>
      <c r="C995">
        <v>4</v>
      </c>
      <c r="D995">
        <v>0</v>
      </c>
      <c r="E995">
        <v>1</v>
      </c>
      <c r="F995">
        <v>13</v>
      </c>
      <c r="G995">
        <v>94</v>
      </c>
      <c r="H995" s="9">
        <v>6.0031999999999996</v>
      </c>
      <c r="I995" s="7">
        <v>0</v>
      </c>
      <c r="J995" s="7">
        <v>1</v>
      </c>
      <c r="K995" s="2">
        <v>1</v>
      </c>
      <c r="L995">
        <f t="shared" si="195"/>
        <v>2011</v>
      </c>
      <c r="M995">
        <f t="shared" si="196"/>
        <v>10</v>
      </c>
      <c r="N995">
        <f t="shared" si="197"/>
        <v>2</v>
      </c>
      <c r="O995">
        <f t="shared" si="198"/>
        <v>3</v>
      </c>
      <c r="P995">
        <f t="shared" si="207"/>
        <v>0</v>
      </c>
      <c r="Q995">
        <f t="shared" si="199"/>
        <v>43</v>
      </c>
      <c r="R995">
        <f t="shared" si="200"/>
        <v>0</v>
      </c>
      <c r="S995">
        <f t="shared" si="201"/>
        <v>0</v>
      </c>
      <c r="T995">
        <f t="shared" si="202"/>
        <v>0</v>
      </c>
      <c r="U995">
        <f t="shared" si="203"/>
        <v>0</v>
      </c>
      <c r="V995">
        <f t="shared" si="204"/>
        <v>1</v>
      </c>
      <c r="W995">
        <f t="shared" si="205"/>
        <v>0</v>
      </c>
      <c r="X995">
        <f t="shared" si="206"/>
        <v>55.400000000000006</v>
      </c>
    </row>
    <row r="996" spans="1:24">
      <c r="A996">
        <v>12324</v>
      </c>
      <c r="B996" s="1">
        <v>40551.208333333336</v>
      </c>
      <c r="C996">
        <v>1</v>
      </c>
      <c r="D996">
        <v>0</v>
      </c>
      <c r="E996">
        <v>2</v>
      </c>
      <c r="F996">
        <v>-1</v>
      </c>
      <c r="G996">
        <v>74</v>
      </c>
      <c r="H996" s="9">
        <v>11.0014</v>
      </c>
      <c r="I996" s="2">
        <v>0</v>
      </c>
      <c r="J996" s="2">
        <v>5</v>
      </c>
      <c r="K996" s="2">
        <v>5</v>
      </c>
      <c r="L996">
        <f t="shared" si="195"/>
        <v>2011</v>
      </c>
      <c r="M996">
        <f t="shared" si="196"/>
        <v>1</v>
      </c>
      <c r="N996">
        <f t="shared" si="197"/>
        <v>6</v>
      </c>
      <c r="O996">
        <f t="shared" si="198"/>
        <v>5</v>
      </c>
      <c r="P996">
        <f t="shared" si="207"/>
        <v>1</v>
      </c>
      <c r="Q996">
        <f t="shared" si="199"/>
        <v>2</v>
      </c>
      <c r="R996">
        <f t="shared" si="200"/>
        <v>1</v>
      </c>
      <c r="S996">
        <f t="shared" si="201"/>
        <v>0</v>
      </c>
      <c r="T996">
        <f t="shared" si="202"/>
        <v>0</v>
      </c>
      <c r="U996">
        <f t="shared" si="203"/>
        <v>0</v>
      </c>
      <c r="V996">
        <f t="shared" si="204"/>
        <v>0</v>
      </c>
      <c r="W996">
        <f t="shared" si="205"/>
        <v>0</v>
      </c>
      <c r="X996">
        <f t="shared" si="206"/>
        <v>30.2</v>
      </c>
    </row>
    <row r="997" spans="1:24">
      <c r="A997">
        <v>12325</v>
      </c>
      <c r="B997" s="1">
        <v>41003</v>
      </c>
      <c r="C997">
        <v>2</v>
      </c>
      <c r="D997">
        <v>0</v>
      </c>
      <c r="E997">
        <v>1</v>
      </c>
      <c r="F997">
        <v>15</v>
      </c>
      <c r="G997">
        <v>48</v>
      </c>
      <c r="H997" s="9">
        <v>0</v>
      </c>
      <c r="I997" s="7">
        <v>18</v>
      </c>
      <c r="J997" s="7">
        <v>23</v>
      </c>
      <c r="K997" s="2">
        <v>41</v>
      </c>
      <c r="L997">
        <f t="shared" si="195"/>
        <v>2012</v>
      </c>
      <c r="M997">
        <f t="shared" si="196"/>
        <v>4</v>
      </c>
      <c r="N997">
        <f t="shared" si="197"/>
        <v>3</v>
      </c>
      <c r="O997">
        <f t="shared" si="198"/>
        <v>0</v>
      </c>
      <c r="P997">
        <f t="shared" si="207"/>
        <v>0</v>
      </c>
      <c r="Q997">
        <f t="shared" si="199"/>
        <v>14</v>
      </c>
      <c r="R997">
        <f t="shared" si="200"/>
        <v>0</v>
      </c>
      <c r="S997">
        <f t="shared" si="201"/>
        <v>0</v>
      </c>
      <c r="T997">
        <f t="shared" si="202"/>
        <v>1</v>
      </c>
      <c r="U997">
        <f t="shared" si="203"/>
        <v>0</v>
      </c>
      <c r="V997">
        <f t="shared" si="204"/>
        <v>0</v>
      </c>
      <c r="W997">
        <f t="shared" si="205"/>
        <v>1</v>
      </c>
      <c r="X997">
        <f t="shared" si="206"/>
        <v>59</v>
      </c>
    </row>
    <row r="998" spans="1:24">
      <c r="A998">
        <v>12326</v>
      </c>
      <c r="B998" s="1">
        <v>40638.041666666664</v>
      </c>
      <c r="C998">
        <v>2</v>
      </c>
      <c r="D998">
        <v>0</v>
      </c>
      <c r="E998">
        <v>3</v>
      </c>
      <c r="F998">
        <v>22</v>
      </c>
      <c r="G998">
        <v>57</v>
      </c>
      <c r="H998" s="9">
        <v>27.999300000000002</v>
      </c>
      <c r="I998" s="7">
        <v>10</v>
      </c>
      <c r="J998" s="7">
        <v>5</v>
      </c>
      <c r="K998" s="2">
        <v>15</v>
      </c>
      <c r="L998">
        <f t="shared" si="195"/>
        <v>2011</v>
      </c>
      <c r="M998">
        <f t="shared" si="196"/>
        <v>4</v>
      </c>
      <c r="N998">
        <f t="shared" si="197"/>
        <v>2</v>
      </c>
      <c r="O998">
        <f t="shared" si="198"/>
        <v>1</v>
      </c>
      <c r="P998">
        <f t="shared" si="207"/>
        <v>0</v>
      </c>
      <c r="Q998">
        <f t="shared" si="199"/>
        <v>15</v>
      </c>
      <c r="R998">
        <f t="shared" si="200"/>
        <v>0</v>
      </c>
      <c r="S998">
        <f t="shared" si="201"/>
        <v>1</v>
      </c>
      <c r="T998">
        <f t="shared" si="202"/>
        <v>1</v>
      </c>
      <c r="U998">
        <f t="shared" si="203"/>
        <v>0</v>
      </c>
      <c r="V998">
        <f t="shared" si="204"/>
        <v>0</v>
      </c>
      <c r="W998">
        <f t="shared" si="205"/>
        <v>0</v>
      </c>
      <c r="X998">
        <f t="shared" si="206"/>
        <v>71.599999999999994</v>
      </c>
    </row>
    <row r="999" spans="1:24">
      <c r="A999">
        <v>12327</v>
      </c>
      <c r="B999" s="1">
        <v>41228.916666666664</v>
      </c>
      <c r="C999">
        <v>4</v>
      </c>
      <c r="D999">
        <v>0</v>
      </c>
      <c r="E999">
        <v>2</v>
      </c>
      <c r="F999">
        <v>7</v>
      </c>
      <c r="G999">
        <v>66</v>
      </c>
      <c r="H999" s="9">
        <v>11.0014</v>
      </c>
      <c r="I999" s="7">
        <v>10</v>
      </c>
      <c r="J999" s="7">
        <v>143</v>
      </c>
      <c r="K999" s="2">
        <v>153</v>
      </c>
      <c r="L999">
        <f t="shared" si="195"/>
        <v>2012</v>
      </c>
      <c r="M999">
        <f t="shared" si="196"/>
        <v>11</v>
      </c>
      <c r="N999">
        <f t="shared" si="197"/>
        <v>4</v>
      </c>
      <c r="O999">
        <f t="shared" si="198"/>
        <v>22</v>
      </c>
      <c r="P999">
        <f t="shared" si="207"/>
        <v>0</v>
      </c>
      <c r="Q999">
        <f t="shared" si="199"/>
        <v>46</v>
      </c>
      <c r="R999">
        <f t="shared" si="200"/>
        <v>1</v>
      </c>
      <c r="S999">
        <f t="shared" si="201"/>
        <v>0</v>
      </c>
      <c r="T999">
        <f t="shared" si="202"/>
        <v>0</v>
      </c>
      <c r="U999">
        <f t="shared" si="203"/>
        <v>0</v>
      </c>
      <c r="V999">
        <f t="shared" si="204"/>
        <v>1</v>
      </c>
      <c r="W999">
        <f t="shared" si="205"/>
        <v>1</v>
      </c>
      <c r="X999">
        <f t="shared" si="206"/>
        <v>44.6</v>
      </c>
    </row>
    <row r="1000" spans="1:24">
      <c r="A1000">
        <v>12328</v>
      </c>
      <c r="B1000" s="1">
        <v>40907.208333333336</v>
      </c>
      <c r="C1000">
        <v>1</v>
      </c>
      <c r="D1000">
        <v>0</v>
      </c>
      <c r="E1000">
        <v>1</v>
      </c>
      <c r="F1000">
        <v>2</v>
      </c>
      <c r="G1000">
        <v>75</v>
      </c>
      <c r="H1000" s="9">
        <v>6.0031999999999996</v>
      </c>
      <c r="I1000" s="7">
        <v>0</v>
      </c>
      <c r="J1000" s="7">
        <v>9</v>
      </c>
      <c r="K1000" s="2">
        <v>9</v>
      </c>
      <c r="L1000">
        <f t="shared" si="195"/>
        <v>2011</v>
      </c>
      <c r="M1000">
        <f t="shared" si="196"/>
        <v>12</v>
      </c>
      <c r="N1000">
        <f t="shared" si="197"/>
        <v>5</v>
      </c>
      <c r="O1000">
        <f t="shared" si="198"/>
        <v>5</v>
      </c>
      <c r="P1000">
        <f t="shared" si="207"/>
        <v>0</v>
      </c>
      <c r="Q1000">
        <f t="shared" si="199"/>
        <v>53</v>
      </c>
      <c r="R1000">
        <f t="shared" si="200"/>
        <v>0</v>
      </c>
      <c r="S1000">
        <f t="shared" si="201"/>
        <v>0</v>
      </c>
      <c r="T1000">
        <f t="shared" si="202"/>
        <v>0</v>
      </c>
      <c r="U1000">
        <f t="shared" si="203"/>
        <v>0</v>
      </c>
      <c r="V1000">
        <f t="shared" si="204"/>
        <v>0</v>
      </c>
      <c r="W1000">
        <f t="shared" si="205"/>
        <v>0</v>
      </c>
      <c r="X1000">
        <f t="shared" si="206"/>
        <v>35.6</v>
      </c>
    </row>
    <row r="1001" spans="1:24">
      <c r="A1001">
        <v>12329</v>
      </c>
      <c r="B1001" s="1">
        <v>41102.083333333336</v>
      </c>
      <c r="C1001">
        <v>3</v>
      </c>
      <c r="D1001">
        <v>0</v>
      </c>
      <c r="E1001">
        <v>2</v>
      </c>
      <c r="F1001">
        <v>23.999999999999993</v>
      </c>
      <c r="G1001">
        <v>65</v>
      </c>
      <c r="H1001" s="9">
        <v>6.0031999999999996</v>
      </c>
      <c r="I1001" s="7">
        <v>0</v>
      </c>
      <c r="J1001" s="7">
        <v>9</v>
      </c>
      <c r="K1001" s="2">
        <v>9</v>
      </c>
      <c r="L1001">
        <f t="shared" si="195"/>
        <v>2012</v>
      </c>
      <c r="M1001">
        <f t="shared" si="196"/>
        <v>7</v>
      </c>
      <c r="N1001">
        <f t="shared" si="197"/>
        <v>4</v>
      </c>
      <c r="O1001">
        <f t="shared" si="198"/>
        <v>2</v>
      </c>
      <c r="P1001">
        <f t="shared" si="207"/>
        <v>0</v>
      </c>
      <c r="Q1001">
        <f t="shared" si="199"/>
        <v>28</v>
      </c>
      <c r="R1001">
        <f t="shared" si="200"/>
        <v>1</v>
      </c>
      <c r="S1001">
        <f t="shared" si="201"/>
        <v>0</v>
      </c>
      <c r="T1001">
        <f t="shared" si="202"/>
        <v>0</v>
      </c>
      <c r="U1001">
        <f t="shared" si="203"/>
        <v>1</v>
      </c>
      <c r="V1001">
        <f t="shared" si="204"/>
        <v>0</v>
      </c>
      <c r="W1001">
        <f t="shared" si="205"/>
        <v>1</v>
      </c>
      <c r="X1001">
        <f t="shared" si="206"/>
        <v>75.199999999999989</v>
      </c>
    </row>
    <row r="1002" spans="1:24">
      <c r="A1002">
        <v>12330</v>
      </c>
      <c r="B1002" s="1">
        <v>41147.083333333336</v>
      </c>
      <c r="C1002">
        <v>3</v>
      </c>
      <c r="D1002">
        <v>0</v>
      </c>
      <c r="E1002">
        <v>2</v>
      </c>
      <c r="F1002">
        <v>23</v>
      </c>
      <c r="G1002">
        <v>89</v>
      </c>
      <c r="H1002" s="9">
        <v>15.001300000000001</v>
      </c>
      <c r="I1002" s="7">
        <v>12</v>
      </c>
      <c r="J1002" s="7">
        <v>104</v>
      </c>
      <c r="K1002" s="2">
        <v>116</v>
      </c>
      <c r="L1002">
        <f t="shared" si="195"/>
        <v>2012</v>
      </c>
      <c r="M1002">
        <f t="shared" si="196"/>
        <v>8</v>
      </c>
      <c r="N1002">
        <f t="shared" si="197"/>
        <v>7</v>
      </c>
      <c r="O1002">
        <f t="shared" si="198"/>
        <v>2</v>
      </c>
      <c r="P1002">
        <f t="shared" si="207"/>
        <v>1</v>
      </c>
      <c r="Q1002">
        <f t="shared" si="199"/>
        <v>35</v>
      </c>
      <c r="R1002">
        <f t="shared" si="200"/>
        <v>1</v>
      </c>
      <c r="S1002">
        <f t="shared" si="201"/>
        <v>0</v>
      </c>
      <c r="T1002">
        <f t="shared" si="202"/>
        <v>0</v>
      </c>
      <c r="U1002">
        <f t="shared" si="203"/>
        <v>1</v>
      </c>
      <c r="V1002">
        <f t="shared" si="204"/>
        <v>0</v>
      </c>
      <c r="W1002">
        <f t="shared" si="205"/>
        <v>1</v>
      </c>
      <c r="X1002">
        <f t="shared" si="206"/>
        <v>73.400000000000006</v>
      </c>
    </row>
    <row r="1003" spans="1:24">
      <c r="A1003">
        <v>12331</v>
      </c>
      <c r="B1003" s="1">
        <v>41043.166666666664</v>
      </c>
      <c r="C1003">
        <v>2</v>
      </c>
      <c r="D1003">
        <v>0</v>
      </c>
      <c r="E1003">
        <v>2</v>
      </c>
      <c r="F1003">
        <v>18</v>
      </c>
      <c r="G1003">
        <v>77</v>
      </c>
      <c r="H1003" s="9">
        <v>15.001300000000001</v>
      </c>
      <c r="I1003" s="7">
        <v>3</v>
      </c>
      <c r="J1003" s="7">
        <v>3</v>
      </c>
      <c r="K1003" s="2">
        <v>6</v>
      </c>
      <c r="L1003">
        <f t="shared" si="195"/>
        <v>2012</v>
      </c>
      <c r="M1003">
        <f t="shared" si="196"/>
        <v>5</v>
      </c>
      <c r="N1003">
        <f t="shared" si="197"/>
        <v>1</v>
      </c>
      <c r="O1003">
        <f t="shared" si="198"/>
        <v>4</v>
      </c>
      <c r="P1003">
        <f t="shared" si="207"/>
        <v>0</v>
      </c>
      <c r="Q1003">
        <f t="shared" si="199"/>
        <v>20</v>
      </c>
      <c r="R1003">
        <f t="shared" si="200"/>
        <v>1</v>
      </c>
      <c r="S1003">
        <f t="shared" si="201"/>
        <v>0</v>
      </c>
      <c r="T1003">
        <f t="shared" si="202"/>
        <v>1</v>
      </c>
      <c r="U1003">
        <f t="shared" si="203"/>
        <v>0</v>
      </c>
      <c r="V1003">
        <f t="shared" si="204"/>
        <v>0</v>
      </c>
      <c r="W1003">
        <f t="shared" si="205"/>
        <v>1</v>
      </c>
      <c r="X1003">
        <f t="shared" si="206"/>
        <v>64.400000000000006</v>
      </c>
    </row>
    <row r="1004" spans="1:24">
      <c r="A1004">
        <v>12332</v>
      </c>
      <c r="B1004" s="1">
        <v>40669.791666666664</v>
      </c>
      <c r="C1004">
        <v>2</v>
      </c>
      <c r="D1004">
        <v>0</v>
      </c>
      <c r="E1004">
        <v>3</v>
      </c>
      <c r="F1004">
        <v>18</v>
      </c>
      <c r="G1004">
        <v>52</v>
      </c>
      <c r="H1004" s="9">
        <v>23.999400000000001</v>
      </c>
      <c r="I1004" s="7">
        <v>39</v>
      </c>
      <c r="J1004" s="7">
        <v>251</v>
      </c>
      <c r="K1004" s="2">
        <v>290</v>
      </c>
      <c r="L1004">
        <f t="shared" si="195"/>
        <v>2011</v>
      </c>
      <c r="M1004">
        <f t="shared" si="196"/>
        <v>5</v>
      </c>
      <c r="N1004">
        <f t="shared" si="197"/>
        <v>5</v>
      </c>
      <c r="O1004">
        <f t="shared" si="198"/>
        <v>19</v>
      </c>
      <c r="P1004">
        <f t="shared" si="207"/>
        <v>0</v>
      </c>
      <c r="Q1004">
        <f t="shared" si="199"/>
        <v>19</v>
      </c>
      <c r="R1004">
        <f t="shared" si="200"/>
        <v>0</v>
      </c>
      <c r="S1004">
        <f t="shared" si="201"/>
        <v>1</v>
      </c>
      <c r="T1004">
        <f t="shared" si="202"/>
        <v>1</v>
      </c>
      <c r="U1004">
        <f t="shared" si="203"/>
        <v>0</v>
      </c>
      <c r="V1004">
        <f t="shared" si="204"/>
        <v>0</v>
      </c>
      <c r="W1004">
        <f t="shared" si="205"/>
        <v>0</v>
      </c>
      <c r="X1004">
        <f t="shared" si="206"/>
        <v>64.400000000000006</v>
      </c>
    </row>
    <row r="1005" spans="1:24">
      <c r="A1005">
        <v>12333</v>
      </c>
      <c r="B1005" s="1">
        <v>40836.041666666664</v>
      </c>
      <c r="C1005">
        <v>4</v>
      </c>
      <c r="D1005">
        <v>0</v>
      </c>
      <c r="E1005">
        <v>1</v>
      </c>
      <c r="F1005">
        <v>19.000000000000004</v>
      </c>
      <c r="G1005">
        <v>88</v>
      </c>
      <c r="H1005" s="9">
        <v>23.999400000000001</v>
      </c>
      <c r="I1005" s="7">
        <v>4</v>
      </c>
      <c r="J1005" s="7">
        <v>11</v>
      </c>
      <c r="K1005" s="2">
        <v>15</v>
      </c>
      <c r="L1005">
        <f t="shared" si="195"/>
        <v>2011</v>
      </c>
      <c r="M1005">
        <f t="shared" si="196"/>
        <v>10</v>
      </c>
      <c r="N1005">
        <f t="shared" si="197"/>
        <v>4</v>
      </c>
      <c r="O1005">
        <f t="shared" si="198"/>
        <v>1</v>
      </c>
      <c r="P1005">
        <f t="shared" si="207"/>
        <v>0</v>
      </c>
      <c r="Q1005">
        <f t="shared" si="199"/>
        <v>43</v>
      </c>
      <c r="R1005">
        <f t="shared" si="200"/>
        <v>0</v>
      </c>
      <c r="S1005">
        <f t="shared" si="201"/>
        <v>0</v>
      </c>
      <c r="T1005">
        <f t="shared" si="202"/>
        <v>0</v>
      </c>
      <c r="U1005">
        <f t="shared" si="203"/>
        <v>0</v>
      </c>
      <c r="V1005">
        <f t="shared" si="204"/>
        <v>1</v>
      </c>
      <c r="W1005">
        <f t="shared" si="205"/>
        <v>0</v>
      </c>
      <c r="X1005">
        <f t="shared" si="206"/>
        <v>66.200000000000017</v>
      </c>
    </row>
    <row r="1006" spans="1:24">
      <c r="A1006">
        <v>12334</v>
      </c>
      <c r="B1006" s="1">
        <v>41137.083333333336</v>
      </c>
      <c r="C1006">
        <v>3</v>
      </c>
      <c r="D1006">
        <v>0</v>
      </c>
      <c r="E1006">
        <v>1</v>
      </c>
      <c r="F1006">
        <v>23</v>
      </c>
      <c r="G1006">
        <v>69</v>
      </c>
      <c r="H1006" s="9">
        <v>12.997999999999999</v>
      </c>
      <c r="I1006" s="7">
        <v>0</v>
      </c>
      <c r="J1006" s="7">
        <v>15</v>
      </c>
      <c r="K1006" s="2">
        <v>15</v>
      </c>
      <c r="L1006">
        <f t="shared" si="195"/>
        <v>2012</v>
      </c>
      <c r="M1006">
        <f t="shared" si="196"/>
        <v>8</v>
      </c>
      <c r="N1006">
        <f t="shared" si="197"/>
        <v>4</v>
      </c>
      <c r="O1006">
        <f t="shared" si="198"/>
        <v>2</v>
      </c>
      <c r="P1006">
        <f t="shared" si="207"/>
        <v>0</v>
      </c>
      <c r="Q1006">
        <f t="shared" si="199"/>
        <v>33</v>
      </c>
      <c r="R1006">
        <f t="shared" si="200"/>
        <v>0</v>
      </c>
      <c r="S1006">
        <f t="shared" si="201"/>
        <v>0</v>
      </c>
      <c r="T1006">
        <f t="shared" si="202"/>
        <v>0</v>
      </c>
      <c r="U1006">
        <f t="shared" si="203"/>
        <v>1</v>
      </c>
      <c r="V1006">
        <f t="shared" si="204"/>
        <v>0</v>
      </c>
      <c r="W1006">
        <f t="shared" si="205"/>
        <v>1</v>
      </c>
      <c r="X1006">
        <f t="shared" si="206"/>
        <v>73.400000000000006</v>
      </c>
    </row>
    <row r="1007" spans="1:24">
      <c r="A1007">
        <v>12335</v>
      </c>
      <c r="B1007" s="1">
        <v>41143.875</v>
      </c>
      <c r="C1007">
        <v>3</v>
      </c>
      <c r="D1007">
        <v>0</v>
      </c>
      <c r="E1007">
        <v>1</v>
      </c>
      <c r="F1007">
        <v>23</v>
      </c>
      <c r="G1007">
        <v>73</v>
      </c>
      <c r="H1007" s="9">
        <v>0</v>
      </c>
      <c r="I1007" s="7">
        <v>60</v>
      </c>
      <c r="J1007" s="7">
        <v>291</v>
      </c>
      <c r="K1007" s="2">
        <v>351</v>
      </c>
      <c r="L1007">
        <f t="shared" si="195"/>
        <v>2012</v>
      </c>
      <c r="M1007">
        <f t="shared" si="196"/>
        <v>8</v>
      </c>
      <c r="N1007">
        <f t="shared" si="197"/>
        <v>3</v>
      </c>
      <c r="O1007">
        <f t="shared" si="198"/>
        <v>21</v>
      </c>
      <c r="P1007">
        <f t="shared" si="207"/>
        <v>0</v>
      </c>
      <c r="Q1007">
        <f t="shared" si="199"/>
        <v>34</v>
      </c>
      <c r="R1007">
        <f t="shared" si="200"/>
        <v>0</v>
      </c>
      <c r="S1007">
        <f t="shared" si="201"/>
        <v>0</v>
      </c>
      <c r="T1007">
        <f t="shared" si="202"/>
        <v>0</v>
      </c>
      <c r="U1007">
        <f t="shared" si="203"/>
        <v>1</v>
      </c>
      <c r="V1007">
        <f t="shared" si="204"/>
        <v>0</v>
      </c>
      <c r="W1007">
        <f t="shared" si="205"/>
        <v>1</v>
      </c>
      <c r="X1007">
        <f t="shared" si="206"/>
        <v>73.400000000000006</v>
      </c>
    </row>
    <row r="1008" spans="1:24">
      <c r="A1008">
        <v>12336</v>
      </c>
      <c r="B1008" s="1">
        <v>40892.416666666664</v>
      </c>
      <c r="C1008">
        <v>4</v>
      </c>
      <c r="D1008">
        <v>0</v>
      </c>
      <c r="E1008">
        <v>2</v>
      </c>
      <c r="F1008">
        <v>11</v>
      </c>
      <c r="G1008">
        <v>58</v>
      </c>
      <c r="H1008" s="9">
        <v>19.999500000000001</v>
      </c>
      <c r="I1008" s="7">
        <v>4</v>
      </c>
      <c r="J1008" s="7">
        <v>105</v>
      </c>
      <c r="K1008" s="2">
        <v>109</v>
      </c>
      <c r="L1008">
        <f t="shared" si="195"/>
        <v>2011</v>
      </c>
      <c r="M1008">
        <f t="shared" si="196"/>
        <v>12</v>
      </c>
      <c r="N1008">
        <f t="shared" si="197"/>
        <v>4</v>
      </c>
      <c r="O1008">
        <f t="shared" si="198"/>
        <v>10</v>
      </c>
      <c r="P1008">
        <f t="shared" si="207"/>
        <v>0</v>
      </c>
      <c r="Q1008">
        <f t="shared" si="199"/>
        <v>51</v>
      </c>
      <c r="R1008">
        <f t="shared" si="200"/>
        <v>1</v>
      </c>
      <c r="S1008">
        <f t="shared" si="201"/>
        <v>0</v>
      </c>
      <c r="T1008">
        <f t="shared" si="202"/>
        <v>0</v>
      </c>
      <c r="U1008">
        <f t="shared" si="203"/>
        <v>0</v>
      </c>
      <c r="V1008">
        <f t="shared" si="204"/>
        <v>1</v>
      </c>
      <c r="W1008">
        <f t="shared" si="205"/>
        <v>0</v>
      </c>
      <c r="X1008">
        <f t="shared" si="206"/>
        <v>51.8</v>
      </c>
    </row>
    <row r="1009" spans="1:24">
      <c r="A1009">
        <v>12337</v>
      </c>
      <c r="B1009" s="1">
        <v>40977.208333333336</v>
      </c>
      <c r="C1009">
        <v>1</v>
      </c>
      <c r="D1009">
        <v>0</v>
      </c>
      <c r="E1009">
        <v>3</v>
      </c>
      <c r="F1009">
        <v>11</v>
      </c>
      <c r="G1009">
        <v>66</v>
      </c>
      <c r="H1009" s="9">
        <v>19.001200000000001</v>
      </c>
      <c r="I1009" s="7">
        <v>2</v>
      </c>
      <c r="J1009" s="7">
        <v>26</v>
      </c>
      <c r="K1009" s="2">
        <v>28</v>
      </c>
      <c r="L1009">
        <f t="shared" si="195"/>
        <v>2012</v>
      </c>
      <c r="M1009">
        <f t="shared" si="196"/>
        <v>3</v>
      </c>
      <c r="N1009">
        <f t="shared" si="197"/>
        <v>5</v>
      </c>
      <c r="O1009">
        <f t="shared" si="198"/>
        <v>5</v>
      </c>
      <c r="P1009">
        <f t="shared" si="207"/>
        <v>0</v>
      </c>
      <c r="Q1009">
        <f t="shared" si="199"/>
        <v>10</v>
      </c>
      <c r="R1009">
        <f t="shared" si="200"/>
        <v>0</v>
      </c>
      <c r="S1009">
        <f t="shared" si="201"/>
        <v>1</v>
      </c>
      <c r="T1009">
        <f t="shared" si="202"/>
        <v>0</v>
      </c>
      <c r="U1009">
        <f t="shared" si="203"/>
        <v>0</v>
      </c>
      <c r="V1009">
        <f t="shared" si="204"/>
        <v>0</v>
      </c>
      <c r="W1009">
        <f t="shared" si="205"/>
        <v>1</v>
      </c>
      <c r="X1009">
        <f t="shared" si="206"/>
        <v>51.8</v>
      </c>
    </row>
    <row r="1010" spans="1:24">
      <c r="A1010">
        <v>12338</v>
      </c>
      <c r="B1010" s="1">
        <v>40626.958333333336</v>
      </c>
      <c r="C1010">
        <v>2</v>
      </c>
      <c r="D1010">
        <v>0</v>
      </c>
      <c r="E1010">
        <v>1</v>
      </c>
      <c r="F1010">
        <v>3</v>
      </c>
      <c r="G1010">
        <v>65</v>
      </c>
      <c r="H1010" s="9">
        <v>12.997999999999999</v>
      </c>
      <c r="I1010" s="2">
        <v>9</v>
      </c>
      <c r="J1010" s="2">
        <v>24</v>
      </c>
      <c r="K1010" s="2">
        <v>33</v>
      </c>
      <c r="L1010">
        <f t="shared" si="195"/>
        <v>2011</v>
      </c>
      <c r="M1010">
        <f t="shared" si="196"/>
        <v>3</v>
      </c>
      <c r="N1010">
        <f t="shared" si="197"/>
        <v>4</v>
      </c>
      <c r="O1010">
        <f t="shared" si="198"/>
        <v>23</v>
      </c>
      <c r="P1010">
        <f t="shared" si="207"/>
        <v>0</v>
      </c>
      <c r="Q1010">
        <f t="shared" si="199"/>
        <v>13</v>
      </c>
      <c r="R1010">
        <f t="shared" si="200"/>
        <v>0</v>
      </c>
      <c r="S1010">
        <f t="shared" si="201"/>
        <v>0</v>
      </c>
      <c r="T1010">
        <f t="shared" si="202"/>
        <v>1</v>
      </c>
      <c r="U1010">
        <f t="shared" si="203"/>
        <v>0</v>
      </c>
      <c r="V1010">
        <f t="shared" si="204"/>
        <v>0</v>
      </c>
      <c r="W1010">
        <f t="shared" si="205"/>
        <v>0</v>
      </c>
      <c r="X1010">
        <f t="shared" si="206"/>
        <v>37.4</v>
      </c>
    </row>
    <row r="1011" spans="1:24">
      <c r="A1011">
        <v>12339</v>
      </c>
      <c r="B1011" s="1">
        <v>41009.625</v>
      </c>
      <c r="C1011">
        <v>2</v>
      </c>
      <c r="D1011">
        <v>0</v>
      </c>
      <c r="E1011">
        <v>1</v>
      </c>
      <c r="F1011">
        <v>19.000000000000004</v>
      </c>
      <c r="G1011">
        <v>21</v>
      </c>
      <c r="H1011" s="9">
        <v>19.999500000000001</v>
      </c>
      <c r="I1011" s="7">
        <v>46</v>
      </c>
      <c r="J1011" s="7">
        <v>155</v>
      </c>
      <c r="K1011" s="2">
        <v>201</v>
      </c>
      <c r="L1011">
        <f t="shared" si="195"/>
        <v>2012</v>
      </c>
      <c r="M1011">
        <f t="shared" si="196"/>
        <v>4</v>
      </c>
      <c r="N1011">
        <f t="shared" si="197"/>
        <v>2</v>
      </c>
      <c r="O1011">
        <f t="shared" si="198"/>
        <v>15</v>
      </c>
      <c r="P1011">
        <f t="shared" si="207"/>
        <v>0</v>
      </c>
      <c r="Q1011">
        <f t="shared" si="199"/>
        <v>15</v>
      </c>
      <c r="R1011">
        <f t="shared" si="200"/>
        <v>0</v>
      </c>
      <c r="S1011">
        <f t="shared" si="201"/>
        <v>0</v>
      </c>
      <c r="T1011">
        <f t="shared" si="202"/>
        <v>1</v>
      </c>
      <c r="U1011">
        <f t="shared" si="203"/>
        <v>0</v>
      </c>
      <c r="V1011">
        <f t="shared" si="204"/>
        <v>0</v>
      </c>
      <c r="W1011">
        <f t="shared" si="205"/>
        <v>1</v>
      </c>
      <c r="X1011">
        <f t="shared" si="206"/>
        <v>66.200000000000017</v>
      </c>
    </row>
    <row r="1012" spans="1:24">
      <c r="A1012">
        <v>12340</v>
      </c>
      <c r="B1012" s="1">
        <v>40885.625</v>
      </c>
      <c r="C1012">
        <v>4</v>
      </c>
      <c r="D1012">
        <v>0</v>
      </c>
      <c r="E1012">
        <v>1</v>
      </c>
      <c r="F1012">
        <v>7</v>
      </c>
      <c r="G1012">
        <v>45</v>
      </c>
      <c r="H1012" s="9">
        <v>8.9981000000000009</v>
      </c>
      <c r="I1012" s="7">
        <v>19</v>
      </c>
      <c r="J1012" s="7">
        <v>98</v>
      </c>
      <c r="K1012" s="2">
        <v>117</v>
      </c>
      <c r="L1012">
        <f t="shared" si="195"/>
        <v>2011</v>
      </c>
      <c r="M1012">
        <f t="shared" si="196"/>
        <v>12</v>
      </c>
      <c r="N1012">
        <f t="shared" si="197"/>
        <v>4</v>
      </c>
      <c r="O1012">
        <f t="shared" si="198"/>
        <v>15</v>
      </c>
      <c r="P1012">
        <f t="shared" si="207"/>
        <v>0</v>
      </c>
      <c r="Q1012">
        <f t="shared" si="199"/>
        <v>50</v>
      </c>
      <c r="R1012">
        <f t="shared" si="200"/>
        <v>0</v>
      </c>
      <c r="S1012">
        <f t="shared" si="201"/>
        <v>0</v>
      </c>
      <c r="T1012">
        <f t="shared" si="202"/>
        <v>0</v>
      </c>
      <c r="U1012">
        <f t="shared" si="203"/>
        <v>0</v>
      </c>
      <c r="V1012">
        <f t="shared" si="204"/>
        <v>1</v>
      </c>
      <c r="W1012">
        <f t="shared" si="205"/>
        <v>0</v>
      </c>
      <c r="X1012">
        <f t="shared" si="206"/>
        <v>44.6</v>
      </c>
    </row>
    <row r="1013" spans="1:24">
      <c r="A1013">
        <v>12341</v>
      </c>
      <c r="B1013" s="1">
        <v>41250.291666666664</v>
      </c>
      <c r="C1013">
        <v>4</v>
      </c>
      <c r="D1013">
        <v>0</v>
      </c>
      <c r="E1013">
        <v>3</v>
      </c>
      <c r="F1013">
        <v>5.0000000000000018</v>
      </c>
      <c r="G1013">
        <v>81</v>
      </c>
      <c r="H1013" s="9">
        <v>11.0014</v>
      </c>
      <c r="I1013" s="7">
        <v>3</v>
      </c>
      <c r="J1013" s="7">
        <v>212</v>
      </c>
      <c r="K1013" s="2">
        <v>215</v>
      </c>
      <c r="L1013">
        <f t="shared" si="195"/>
        <v>2012</v>
      </c>
      <c r="M1013">
        <f t="shared" si="196"/>
        <v>12</v>
      </c>
      <c r="N1013">
        <f t="shared" si="197"/>
        <v>5</v>
      </c>
      <c r="O1013">
        <f t="shared" si="198"/>
        <v>7</v>
      </c>
      <c r="P1013">
        <f t="shared" si="207"/>
        <v>0</v>
      </c>
      <c r="Q1013">
        <f t="shared" si="199"/>
        <v>49</v>
      </c>
      <c r="R1013">
        <f t="shared" si="200"/>
        <v>0</v>
      </c>
      <c r="S1013">
        <f t="shared" si="201"/>
        <v>1</v>
      </c>
      <c r="T1013">
        <f t="shared" si="202"/>
        <v>0</v>
      </c>
      <c r="U1013">
        <f t="shared" si="203"/>
        <v>0</v>
      </c>
      <c r="V1013">
        <f t="shared" si="204"/>
        <v>1</v>
      </c>
      <c r="W1013">
        <f t="shared" si="205"/>
        <v>1</v>
      </c>
      <c r="X1013">
        <f t="shared" si="206"/>
        <v>41</v>
      </c>
    </row>
    <row r="1014" spans="1:24">
      <c r="A1014">
        <v>12342</v>
      </c>
      <c r="B1014" s="1">
        <v>40635</v>
      </c>
      <c r="C1014">
        <v>2</v>
      </c>
      <c r="D1014">
        <v>0</v>
      </c>
      <c r="E1014">
        <v>2</v>
      </c>
      <c r="F1014">
        <v>6.0000000000000018</v>
      </c>
      <c r="G1014">
        <v>61</v>
      </c>
      <c r="H1014" s="9">
        <v>0</v>
      </c>
      <c r="I1014" s="7">
        <v>3</v>
      </c>
      <c r="J1014" s="7">
        <v>29</v>
      </c>
      <c r="K1014" s="2">
        <v>32</v>
      </c>
      <c r="L1014">
        <f t="shared" si="195"/>
        <v>2011</v>
      </c>
      <c r="M1014">
        <f t="shared" si="196"/>
        <v>4</v>
      </c>
      <c r="N1014">
        <f t="shared" si="197"/>
        <v>6</v>
      </c>
      <c r="O1014">
        <f t="shared" si="198"/>
        <v>0</v>
      </c>
      <c r="P1014">
        <f t="shared" si="207"/>
        <v>1</v>
      </c>
      <c r="Q1014">
        <f t="shared" si="199"/>
        <v>14</v>
      </c>
      <c r="R1014">
        <f t="shared" si="200"/>
        <v>1</v>
      </c>
      <c r="S1014">
        <f t="shared" si="201"/>
        <v>0</v>
      </c>
      <c r="T1014">
        <f t="shared" si="202"/>
        <v>1</v>
      </c>
      <c r="U1014">
        <f t="shared" si="203"/>
        <v>0</v>
      </c>
      <c r="V1014">
        <f t="shared" si="204"/>
        <v>0</v>
      </c>
      <c r="W1014">
        <f t="shared" si="205"/>
        <v>0</v>
      </c>
      <c r="X1014">
        <f t="shared" si="206"/>
        <v>42.800000000000004</v>
      </c>
    </row>
    <row r="1015" spans="1:24">
      <c r="A1015">
        <v>12343</v>
      </c>
      <c r="B1015" s="1">
        <v>41048.458333333336</v>
      </c>
      <c r="C1015">
        <v>2</v>
      </c>
      <c r="D1015">
        <v>0</v>
      </c>
      <c r="E1015">
        <v>1</v>
      </c>
      <c r="F1015">
        <v>22</v>
      </c>
      <c r="G1015">
        <v>38</v>
      </c>
      <c r="H1015" s="9">
        <v>6.0031999999999996</v>
      </c>
      <c r="I1015" s="7">
        <v>235</v>
      </c>
      <c r="J1015" s="7">
        <v>351</v>
      </c>
      <c r="K1015" s="2">
        <v>586</v>
      </c>
      <c r="L1015">
        <f t="shared" si="195"/>
        <v>2012</v>
      </c>
      <c r="M1015">
        <f t="shared" si="196"/>
        <v>5</v>
      </c>
      <c r="N1015">
        <f t="shared" si="197"/>
        <v>6</v>
      </c>
      <c r="O1015">
        <f t="shared" si="198"/>
        <v>11</v>
      </c>
      <c r="P1015">
        <f t="shared" si="207"/>
        <v>1</v>
      </c>
      <c r="Q1015">
        <f t="shared" si="199"/>
        <v>20</v>
      </c>
      <c r="R1015">
        <f t="shared" si="200"/>
        <v>0</v>
      </c>
      <c r="S1015">
        <f t="shared" si="201"/>
        <v>0</v>
      </c>
      <c r="T1015">
        <f t="shared" si="202"/>
        <v>1</v>
      </c>
      <c r="U1015">
        <f t="shared" si="203"/>
        <v>0</v>
      </c>
      <c r="V1015">
        <f t="shared" si="204"/>
        <v>0</v>
      </c>
      <c r="W1015">
        <f t="shared" si="205"/>
        <v>1</v>
      </c>
      <c r="X1015">
        <f t="shared" si="206"/>
        <v>71.599999999999994</v>
      </c>
    </row>
    <row r="1016" spans="1:24">
      <c r="A1016">
        <v>12344</v>
      </c>
      <c r="B1016" s="1">
        <v>40873.916666666664</v>
      </c>
      <c r="C1016">
        <v>4</v>
      </c>
      <c r="D1016">
        <v>0</v>
      </c>
      <c r="E1016">
        <v>2</v>
      </c>
      <c r="F1016">
        <v>10</v>
      </c>
      <c r="G1016">
        <v>76</v>
      </c>
      <c r="H1016" s="9">
        <v>0</v>
      </c>
      <c r="I1016" s="7">
        <v>14</v>
      </c>
      <c r="J1016" s="7">
        <v>50</v>
      </c>
      <c r="K1016" s="2">
        <v>64</v>
      </c>
      <c r="L1016">
        <f t="shared" si="195"/>
        <v>2011</v>
      </c>
      <c r="M1016">
        <f t="shared" si="196"/>
        <v>11</v>
      </c>
      <c r="N1016">
        <f t="shared" si="197"/>
        <v>6</v>
      </c>
      <c r="O1016">
        <f t="shared" si="198"/>
        <v>22</v>
      </c>
      <c r="P1016">
        <f t="shared" si="207"/>
        <v>1</v>
      </c>
      <c r="Q1016">
        <f t="shared" si="199"/>
        <v>48</v>
      </c>
      <c r="R1016">
        <f t="shared" si="200"/>
        <v>1</v>
      </c>
      <c r="S1016">
        <f t="shared" si="201"/>
        <v>0</v>
      </c>
      <c r="T1016">
        <f t="shared" si="202"/>
        <v>0</v>
      </c>
      <c r="U1016">
        <f t="shared" si="203"/>
        <v>0</v>
      </c>
      <c r="V1016">
        <f t="shared" si="204"/>
        <v>1</v>
      </c>
      <c r="W1016">
        <f t="shared" si="205"/>
        <v>0</v>
      </c>
      <c r="X1016">
        <f t="shared" si="206"/>
        <v>50</v>
      </c>
    </row>
    <row r="1017" spans="1:24">
      <c r="A1017">
        <v>12345</v>
      </c>
      <c r="B1017" s="1">
        <v>41145.541666666664</v>
      </c>
      <c r="C1017">
        <v>3</v>
      </c>
      <c r="D1017">
        <v>0</v>
      </c>
      <c r="E1017">
        <v>2</v>
      </c>
      <c r="F1017">
        <v>31</v>
      </c>
      <c r="G1017">
        <v>41</v>
      </c>
      <c r="H1017" s="9">
        <v>7.0015000000000001</v>
      </c>
      <c r="I1017" s="7">
        <v>79</v>
      </c>
      <c r="J1017" s="7">
        <v>272</v>
      </c>
      <c r="K1017" s="2">
        <v>351</v>
      </c>
      <c r="L1017">
        <f t="shared" si="195"/>
        <v>2012</v>
      </c>
      <c r="M1017">
        <f t="shared" si="196"/>
        <v>8</v>
      </c>
      <c r="N1017">
        <f t="shared" si="197"/>
        <v>5</v>
      </c>
      <c r="O1017">
        <f t="shared" si="198"/>
        <v>13</v>
      </c>
      <c r="P1017">
        <f t="shared" si="207"/>
        <v>0</v>
      </c>
      <c r="Q1017">
        <f t="shared" si="199"/>
        <v>34</v>
      </c>
      <c r="R1017">
        <f t="shared" si="200"/>
        <v>1</v>
      </c>
      <c r="S1017">
        <f t="shared" si="201"/>
        <v>0</v>
      </c>
      <c r="T1017">
        <f t="shared" si="202"/>
        <v>0</v>
      </c>
      <c r="U1017">
        <f t="shared" si="203"/>
        <v>1</v>
      </c>
      <c r="V1017">
        <f t="shared" si="204"/>
        <v>0</v>
      </c>
      <c r="W1017">
        <f t="shared" si="205"/>
        <v>1</v>
      </c>
      <c r="X1017">
        <f t="shared" si="206"/>
        <v>87.800000000000011</v>
      </c>
    </row>
    <row r="1018" spans="1:24">
      <c r="A1018">
        <v>12346</v>
      </c>
      <c r="B1018" s="1">
        <v>41093</v>
      </c>
      <c r="C1018">
        <v>3</v>
      </c>
      <c r="D1018">
        <v>0</v>
      </c>
      <c r="E1018">
        <v>1</v>
      </c>
      <c r="F1018">
        <v>27</v>
      </c>
      <c r="G1018">
        <v>54</v>
      </c>
      <c r="H1018" s="9">
        <v>0</v>
      </c>
      <c r="I1018" s="7">
        <v>9</v>
      </c>
      <c r="J1018" s="7">
        <v>44</v>
      </c>
      <c r="K1018" s="2">
        <v>53</v>
      </c>
      <c r="L1018">
        <f t="shared" si="195"/>
        <v>2012</v>
      </c>
      <c r="M1018">
        <f t="shared" si="196"/>
        <v>7</v>
      </c>
      <c r="N1018">
        <f t="shared" si="197"/>
        <v>2</v>
      </c>
      <c r="O1018">
        <f t="shared" si="198"/>
        <v>0</v>
      </c>
      <c r="P1018">
        <f t="shared" si="207"/>
        <v>0</v>
      </c>
      <c r="Q1018">
        <f t="shared" si="199"/>
        <v>27</v>
      </c>
      <c r="R1018">
        <f t="shared" si="200"/>
        <v>0</v>
      </c>
      <c r="S1018">
        <f t="shared" si="201"/>
        <v>0</v>
      </c>
      <c r="T1018">
        <f t="shared" si="202"/>
        <v>0</v>
      </c>
      <c r="U1018">
        <f t="shared" si="203"/>
        <v>1</v>
      </c>
      <c r="V1018">
        <f t="shared" si="204"/>
        <v>0</v>
      </c>
      <c r="W1018">
        <f t="shared" si="205"/>
        <v>1</v>
      </c>
      <c r="X1018">
        <f t="shared" si="206"/>
        <v>80.599999999999994</v>
      </c>
    </row>
    <row r="1019" spans="1:24">
      <c r="A1019">
        <v>12347</v>
      </c>
      <c r="B1019" s="1">
        <v>40634.083333333336</v>
      </c>
      <c r="C1019">
        <v>2</v>
      </c>
      <c r="D1019">
        <v>0</v>
      </c>
      <c r="E1019">
        <v>3</v>
      </c>
      <c r="F1019">
        <v>4</v>
      </c>
      <c r="G1019">
        <v>93</v>
      </c>
      <c r="H1019" s="9">
        <v>12.997999999999999</v>
      </c>
      <c r="I1019" s="7">
        <v>0</v>
      </c>
      <c r="J1019" s="7">
        <v>7</v>
      </c>
      <c r="K1019" s="2">
        <v>7</v>
      </c>
      <c r="L1019">
        <f t="shared" si="195"/>
        <v>2011</v>
      </c>
      <c r="M1019">
        <f t="shared" si="196"/>
        <v>4</v>
      </c>
      <c r="N1019">
        <f t="shared" si="197"/>
        <v>5</v>
      </c>
      <c r="O1019">
        <f t="shared" si="198"/>
        <v>2</v>
      </c>
      <c r="P1019">
        <f t="shared" si="207"/>
        <v>0</v>
      </c>
      <c r="Q1019">
        <f t="shared" si="199"/>
        <v>14</v>
      </c>
      <c r="R1019">
        <f t="shared" si="200"/>
        <v>0</v>
      </c>
      <c r="S1019">
        <f t="shared" si="201"/>
        <v>1</v>
      </c>
      <c r="T1019">
        <f t="shared" si="202"/>
        <v>1</v>
      </c>
      <c r="U1019">
        <f t="shared" si="203"/>
        <v>0</v>
      </c>
      <c r="V1019">
        <f t="shared" si="204"/>
        <v>0</v>
      </c>
      <c r="W1019">
        <f t="shared" si="205"/>
        <v>0</v>
      </c>
      <c r="X1019">
        <f t="shared" si="206"/>
        <v>39.200000000000003</v>
      </c>
    </row>
    <row r="1020" spans="1:24">
      <c r="A1020">
        <v>12348</v>
      </c>
      <c r="B1020" s="1">
        <v>40563</v>
      </c>
      <c r="C1020">
        <v>1</v>
      </c>
      <c r="D1020">
        <v>0</v>
      </c>
      <c r="E1020">
        <v>1</v>
      </c>
      <c r="F1020">
        <v>4</v>
      </c>
      <c r="G1020">
        <v>56</v>
      </c>
      <c r="H1020" s="9">
        <v>26.002700000000001</v>
      </c>
      <c r="I1020" s="2">
        <v>5</v>
      </c>
      <c r="J1020" s="2">
        <v>8</v>
      </c>
      <c r="K1020" s="2">
        <v>13</v>
      </c>
      <c r="L1020">
        <f t="shared" si="195"/>
        <v>2011</v>
      </c>
      <c r="M1020">
        <f t="shared" si="196"/>
        <v>1</v>
      </c>
      <c r="N1020">
        <f t="shared" si="197"/>
        <v>4</v>
      </c>
      <c r="O1020">
        <f t="shared" si="198"/>
        <v>0</v>
      </c>
      <c r="P1020">
        <f t="shared" si="207"/>
        <v>0</v>
      </c>
      <c r="Q1020">
        <f t="shared" si="199"/>
        <v>4</v>
      </c>
      <c r="R1020">
        <f t="shared" si="200"/>
        <v>0</v>
      </c>
      <c r="S1020">
        <f t="shared" si="201"/>
        <v>0</v>
      </c>
      <c r="T1020">
        <f t="shared" si="202"/>
        <v>0</v>
      </c>
      <c r="U1020">
        <f t="shared" si="203"/>
        <v>0</v>
      </c>
      <c r="V1020">
        <f t="shared" si="204"/>
        <v>0</v>
      </c>
      <c r="W1020">
        <f t="shared" si="205"/>
        <v>0</v>
      </c>
      <c r="X1020">
        <f t="shared" si="206"/>
        <v>39.200000000000003</v>
      </c>
    </row>
    <row r="1021" spans="1:24">
      <c r="A1021">
        <v>12349</v>
      </c>
      <c r="B1021" s="1">
        <v>41082.166666666664</v>
      </c>
      <c r="C1021">
        <v>3</v>
      </c>
      <c r="D1021">
        <v>0</v>
      </c>
      <c r="E1021">
        <v>2</v>
      </c>
      <c r="F1021">
        <v>29</v>
      </c>
      <c r="G1021">
        <v>66</v>
      </c>
      <c r="H1021" s="9">
        <v>0</v>
      </c>
      <c r="I1021" s="7">
        <v>3</v>
      </c>
      <c r="J1021" s="7">
        <v>7</v>
      </c>
      <c r="K1021" s="2">
        <v>10</v>
      </c>
      <c r="L1021">
        <f t="shared" si="195"/>
        <v>2012</v>
      </c>
      <c r="M1021">
        <f t="shared" si="196"/>
        <v>6</v>
      </c>
      <c r="N1021">
        <f t="shared" si="197"/>
        <v>5</v>
      </c>
      <c r="O1021">
        <f t="shared" si="198"/>
        <v>4</v>
      </c>
      <c r="P1021">
        <f t="shared" si="207"/>
        <v>0</v>
      </c>
      <c r="Q1021">
        <f t="shared" si="199"/>
        <v>25</v>
      </c>
      <c r="R1021">
        <f t="shared" si="200"/>
        <v>1</v>
      </c>
      <c r="S1021">
        <f t="shared" si="201"/>
        <v>0</v>
      </c>
      <c r="T1021">
        <f t="shared" si="202"/>
        <v>0</v>
      </c>
      <c r="U1021">
        <f t="shared" si="203"/>
        <v>1</v>
      </c>
      <c r="V1021">
        <f t="shared" si="204"/>
        <v>0</v>
      </c>
      <c r="W1021">
        <f t="shared" si="205"/>
        <v>1</v>
      </c>
      <c r="X1021">
        <f t="shared" si="206"/>
        <v>84.2</v>
      </c>
    </row>
    <row r="1022" spans="1:24">
      <c r="A1022">
        <v>12350</v>
      </c>
      <c r="B1022" s="1">
        <v>41234.416666666664</v>
      </c>
      <c r="C1022">
        <v>4</v>
      </c>
      <c r="D1022">
        <v>0</v>
      </c>
      <c r="E1022">
        <v>1</v>
      </c>
      <c r="F1022">
        <v>9</v>
      </c>
      <c r="G1022">
        <v>62</v>
      </c>
      <c r="H1022" s="9">
        <v>0</v>
      </c>
      <c r="I1022" s="7">
        <v>22</v>
      </c>
      <c r="J1022" s="7">
        <v>150</v>
      </c>
      <c r="K1022" s="2">
        <v>172</v>
      </c>
      <c r="L1022">
        <f t="shared" si="195"/>
        <v>2012</v>
      </c>
      <c r="M1022">
        <f t="shared" si="196"/>
        <v>11</v>
      </c>
      <c r="N1022">
        <f t="shared" si="197"/>
        <v>3</v>
      </c>
      <c r="O1022">
        <f t="shared" si="198"/>
        <v>10</v>
      </c>
      <c r="P1022">
        <f t="shared" si="207"/>
        <v>0</v>
      </c>
      <c r="Q1022">
        <f t="shared" si="199"/>
        <v>47</v>
      </c>
      <c r="R1022">
        <f t="shared" si="200"/>
        <v>0</v>
      </c>
      <c r="S1022">
        <f t="shared" si="201"/>
        <v>0</v>
      </c>
      <c r="T1022">
        <f t="shared" si="202"/>
        <v>0</v>
      </c>
      <c r="U1022">
        <f t="shared" si="203"/>
        <v>0</v>
      </c>
      <c r="V1022">
        <f t="shared" si="204"/>
        <v>1</v>
      </c>
      <c r="W1022">
        <f t="shared" si="205"/>
        <v>1</v>
      </c>
      <c r="X1022">
        <f t="shared" si="206"/>
        <v>48.2</v>
      </c>
    </row>
    <row r="1023" spans="1:24">
      <c r="A1023">
        <v>12351</v>
      </c>
      <c r="B1023" s="1">
        <v>41096.166666666664</v>
      </c>
      <c r="C1023">
        <v>3</v>
      </c>
      <c r="D1023">
        <v>0</v>
      </c>
      <c r="E1023">
        <v>1</v>
      </c>
      <c r="F1023">
        <v>28</v>
      </c>
      <c r="G1023">
        <v>66</v>
      </c>
      <c r="H1023" s="9">
        <v>15.001300000000001</v>
      </c>
      <c r="I1023" s="7">
        <v>2</v>
      </c>
      <c r="J1023" s="7">
        <v>4</v>
      </c>
      <c r="K1023" s="2">
        <v>6</v>
      </c>
      <c r="L1023">
        <f t="shared" si="195"/>
        <v>2012</v>
      </c>
      <c r="M1023">
        <f t="shared" si="196"/>
        <v>7</v>
      </c>
      <c r="N1023">
        <f t="shared" si="197"/>
        <v>5</v>
      </c>
      <c r="O1023">
        <f t="shared" si="198"/>
        <v>4</v>
      </c>
      <c r="P1023">
        <f t="shared" si="207"/>
        <v>0</v>
      </c>
      <c r="Q1023">
        <f t="shared" si="199"/>
        <v>27</v>
      </c>
      <c r="R1023">
        <f t="shared" si="200"/>
        <v>0</v>
      </c>
      <c r="S1023">
        <f t="shared" si="201"/>
        <v>0</v>
      </c>
      <c r="T1023">
        <f t="shared" si="202"/>
        <v>0</v>
      </c>
      <c r="U1023">
        <f t="shared" si="203"/>
        <v>1</v>
      </c>
      <c r="V1023">
        <f t="shared" si="204"/>
        <v>0</v>
      </c>
      <c r="W1023">
        <f t="shared" si="205"/>
        <v>1</v>
      </c>
      <c r="X1023">
        <f t="shared" si="206"/>
        <v>82.4</v>
      </c>
    </row>
    <row r="1024" spans="1:24">
      <c r="A1024">
        <v>12352</v>
      </c>
      <c r="B1024" s="1">
        <v>40974.333333333336</v>
      </c>
      <c r="C1024">
        <v>1</v>
      </c>
      <c r="D1024">
        <v>0</v>
      </c>
      <c r="E1024">
        <v>1</v>
      </c>
      <c r="F1024">
        <v>-1</v>
      </c>
      <c r="G1024">
        <v>59</v>
      </c>
      <c r="H1024" s="9">
        <v>7.0015000000000001</v>
      </c>
      <c r="I1024" s="7">
        <v>14</v>
      </c>
      <c r="J1024" s="7">
        <v>486</v>
      </c>
      <c r="K1024" s="2">
        <v>500</v>
      </c>
      <c r="L1024">
        <f t="shared" si="195"/>
        <v>2012</v>
      </c>
      <c r="M1024">
        <f t="shared" si="196"/>
        <v>3</v>
      </c>
      <c r="N1024">
        <f t="shared" si="197"/>
        <v>2</v>
      </c>
      <c r="O1024">
        <f t="shared" si="198"/>
        <v>8</v>
      </c>
      <c r="P1024">
        <f t="shared" si="207"/>
        <v>0</v>
      </c>
      <c r="Q1024">
        <f t="shared" si="199"/>
        <v>10</v>
      </c>
      <c r="R1024">
        <f t="shared" si="200"/>
        <v>0</v>
      </c>
      <c r="S1024">
        <f t="shared" si="201"/>
        <v>0</v>
      </c>
      <c r="T1024">
        <f t="shared" si="202"/>
        <v>0</v>
      </c>
      <c r="U1024">
        <f t="shared" si="203"/>
        <v>0</v>
      </c>
      <c r="V1024">
        <f t="shared" si="204"/>
        <v>0</v>
      </c>
      <c r="W1024">
        <f t="shared" si="205"/>
        <v>1</v>
      </c>
      <c r="X1024">
        <f t="shared" si="206"/>
        <v>30.2</v>
      </c>
    </row>
    <row r="1025" spans="1:24">
      <c r="A1025">
        <v>12353</v>
      </c>
      <c r="B1025" s="1">
        <v>40571.291666666664</v>
      </c>
      <c r="C1025">
        <v>1</v>
      </c>
      <c r="D1025">
        <v>0</v>
      </c>
      <c r="E1025">
        <v>2</v>
      </c>
      <c r="F1025">
        <v>-1</v>
      </c>
      <c r="G1025">
        <v>86</v>
      </c>
      <c r="H1025" s="9">
        <v>6.0031999999999996</v>
      </c>
      <c r="I1025" s="2">
        <v>2</v>
      </c>
      <c r="J1025" s="2">
        <v>58</v>
      </c>
      <c r="K1025" s="2">
        <v>60</v>
      </c>
      <c r="L1025">
        <f t="shared" si="195"/>
        <v>2011</v>
      </c>
      <c r="M1025">
        <f t="shared" si="196"/>
        <v>1</v>
      </c>
      <c r="N1025">
        <f t="shared" si="197"/>
        <v>5</v>
      </c>
      <c r="O1025">
        <f t="shared" si="198"/>
        <v>7</v>
      </c>
      <c r="P1025">
        <f t="shared" si="207"/>
        <v>0</v>
      </c>
      <c r="Q1025">
        <f t="shared" si="199"/>
        <v>5</v>
      </c>
      <c r="R1025">
        <f t="shared" si="200"/>
        <v>1</v>
      </c>
      <c r="S1025">
        <f t="shared" si="201"/>
        <v>0</v>
      </c>
      <c r="T1025">
        <f t="shared" si="202"/>
        <v>0</v>
      </c>
      <c r="U1025">
        <f t="shared" si="203"/>
        <v>0</v>
      </c>
      <c r="V1025">
        <f t="shared" si="204"/>
        <v>0</v>
      </c>
      <c r="W1025">
        <f t="shared" si="205"/>
        <v>0</v>
      </c>
      <c r="X1025">
        <f t="shared" si="206"/>
        <v>30.2</v>
      </c>
    </row>
    <row r="1026" spans="1:24">
      <c r="A1026">
        <v>12354</v>
      </c>
      <c r="B1026" s="1">
        <v>40551.416666666664</v>
      </c>
      <c r="C1026">
        <v>1</v>
      </c>
      <c r="D1026">
        <v>0</v>
      </c>
      <c r="E1026">
        <v>2</v>
      </c>
      <c r="F1026">
        <v>0</v>
      </c>
      <c r="G1026">
        <v>80</v>
      </c>
      <c r="H1026" s="9">
        <v>11.0014</v>
      </c>
      <c r="I1026" s="2">
        <v>5</v>
      </c>
      <c r="J1026" s="2">
        <v>56</v>
      </c>
      <c r="K1026" s="2">
        <v>61</v>
      </c>
      <c r="L1026">
        <f t="shared" ref="L1026:L1089" si="208">YEAR(B1026)</f>
        <v>2011</v>
      </c>
      <c r="M1026">
        <f t="shared" ref="M1026:M1089" si="209">MONTH(B1026)</f>
        <v>1</v>
      </c>
      <c r="N1026">
        <f t="shared" ref="N1026:N1089" si="210">WEEKDAY(B1026,2)</f>
        <v>6</v>
      </c>
      <c r="O1026">
        <f t="shared" ref="O1026:O1089" si="211">HOUR(B1026)</f>
        <v>10</v>
      </c>
      <c r="P1026">
        <f t="shared" si="207"/>
        <v>1</v>
      </c>
      <c r="Q1026">
        <f t="shared" ref="Q1026:Q1089" si="212">WEEKNUM(B1026,1)</f>
        <v>2</v>
      </c>
      <c r="R1026">
        <f t="shared" ref="R1026:R1089" si="213">IF(E1026=2,1,0)</f>
        <v>1</v>
      </c>
      <c r="S1026">
        <f t="shared" ref="S1026:S1089" si="214">IF(E1026=3,1,0)</f>
        <v>0</v>
      </c>
      <c r="T1026">
        <f t="shared" ref="T1026:T1089" si="215">IF(C1026=2,1,0)</f>
        <v>0</v>
      </c>
      <c r="U1026">
        <f t="shared" ref="U1026:U1089" si="216">IF(C1026=3,1,0)</f>
        <v>0</v>
      </c>
      <c r="V1026">
        <f t="shared" ref="V1026:V1089" si="217">IF(C1026=4,1,0)</f>
        <v>0</v>
      </c>
      <c r="W1026">
        <f t="shared" ref="W1026:W1089" si="218">IF(L1026=2012,1,0)</f>
        <v>0</v>
      </c>
      <c r="X1026">
        <f t="shared" ref="X1026:X1089" si="219">CONVERT(F1026,"C","F")</f>
        <v>32</v>
      </c>
    </row>
    <row r="1027" spans="1:24">
      <c r="A1027">
        <v>12355</v>
      </c>
      <c r="B1027" s="1">
        <v>41230.958333333336</v>
      </c>
      <c r="C1027">
        <v>4</v>
      </c>
      <c r="D1027">
        <v>0</v>
      </c>
      <c r="E1027">
        <v>2</v>
      </c>
      <c r="F1027">
        <v>6.0000000000000018</v>
      </c>
      <c r="G1027">
        <v>70</v>
      </c>
      <c r="H1027" s="9">
        <v>7.0015000000000001</v>
      </c>
      <c r="I1027" s="7">
        <v>19</v>
      </c>
      <c r="J1027" s="7">
        <v>114</v>
      </c>
      <c r="K1027" s="2">
        <v>133</v>
      </c>
      <c r="L1027">
        <f t="shared" si="208"/>
        <v>2012</v>
      </c>
      <c r="M1027">
        <f t="shared" si="209"/>
        <v>11</v>
      </c>
      <c r="N1027">
        <f t="shared" si="210"/>
        <v>6</v>
      </c>
      <c r="O1027">
        <f t="shared" si="211"/>
        <v>23</v>
      </c>
      <c r="P1027">
        <f t="shared" ref="P1027:P1090" si="220">IF(N1027&gt;5,1,0)</f>
        <v>1</v>
      </c>
      <c r="Q1027">
        <f t="shared" si="212"/>
        <v>46</v>
      </c>
      <c r="R1027">
        <f t="shared" si="213"/>
        <v>1</v>
      </c>
      <c r="S1027">
        <f t="shared" si="214"/>
        <v>0</v>
      </c>
      <c r="T1027">
        <f t="shared" si="215"/>
        <v>0</v>
      </c>
      <c r="U1027">
        <f t="shared" si="216"/>
        <v>0</v>
      </c>
      <c r="V1027">
        <f t="shared" si="217"/>
        <v>1</v>
      </c>
      <c r="W1027">
        <f t="shared" si="218"/>
        <v>1</v>
      </c>
      <c r="X1027">
        <f t="shared" si="219"/>
        <v>42.800000000000004</v>
      </c>
    </row>
    <row r="1028" spans="1:24">
      <c r="A1028">
        <v>12356</v>
      </c>
      <c r="B1028" s="1">
        <v>40960.833333333336</v>
      </c>
      <c r="C1028">
        <v>1</v>
      </c>
      <c r="D1028">
        <v>0</v>
      </c>
      <c r="E1028">
        <v>1</v>
      </c>
      <c r="F1028">
        <v>8</v>
      </c>
      <c r="G1028">
        <v>53</v>
      </c>
      <c r="H1028" s="9">
        <v>16.997900000000001</v>
      </c>
      <c r="I1028" s="7">
        <v>4</v>
      </c>
      <c r="J1028" s="7">
        <v>221</v>
      </c>
      <c r="K1028" s="2">
        <v>225</v>
      </c>
      <c r="L1028">
        <f t="shared" si="208"/>
        <v>2012</v>
      </c>
      <c r="M1028">
        <f t="shared" si="209"/>
        <v>2</v>
      </c>
      <c r="N1028">
        <f t="shared" si="210"/>
        <v>2</v>
      </c>
      <c r="O1028">
        <f t="shared" si="211"/>
        <v>20</v>
      </c>
      <c r="P1028">
        <f t="shared" si="220"/>
        <v>0</v>
      </c>
      <c r="Q1028">
        <f t="shared" si="212"/>
        <v>8</v>
      </c>
      <c r="R1028">
        <f t="shared" si="213"/>
        <v>0</v>
      </c>
      <c r="S1028">
        <f t="shared" si="214"/>
        <v>0</v>
      </c>
      <c r="T1028">
        <f t="shared" si="215"/>
        <v>0</v>
      </c>
      <c r="U1028">
        <f t="shared" si="216"/>
        <v>0</v>
      </c>
      <c r="V1028">
        <f t="shared" si="217"/>
        <v>0</v>
      </c>
      <c r="W1028">
        <f t="shared" si="218"/>
        <v>1</v>
      </c>
      <c r="X1028">
        <f t="shared" si="219"/>
        <v>46.4</v>
      </c>
    </row>
    <row r="1029" spans="1:24">
      <c r="A1029">
        <v>12357</v>
      </c>
      <c r="B1029" s="1">
        <v>40697.291666666664</v>
      </c>
      <c r="C1029">
        <v>2</v>
      </c>
      <c r="D1029">
        <v>0</v>
      </c>
      <c r="E1029">
        <v>1</v>
      </c>
      <c r="F1029">
        <v>18</v>
      </c>
      <c r="G1029">
        <v>45</v>
      </c>
      <c r="H1029" s="9">
        <v>16.997900000000001</v>
      </c>
      <c r="I1029" s="7">
        <v>25</v>
      </c>
      <c r="J1029" s="7">
        <v>249</v>
      </c>
      <c r="K1029" s="2">
        <v>274</v>
      </c>
      <c r="L1029">
        <f t="shared" si="208"/>
        <v>2011</v>
      </c>
      <c r="M1029">
        <f t="shared" si="209"/>
        <v>6</v>
      </c>
      <c r="N1029">
        <f t="shared" si="210"/>
        <v>5</v>
      </c>
      <c r="O1029">
        <f t="shared" si="211"/>
        <v>7</v>
      </c>
      <c r="P1029">
        <f t="shared" si="220"/>
        <v>0</v>
      </c>
      <c r="Q1029">
        <f t="shared" si="212"/>
        <v>23</v>
      </c>
      <c r="R1029">
        <f t="shared" si="213"/>
        <v>0</v>
      </c>
      <c r="S1029">
        <f t="shared" si="214"/>
        <v>0</v>
      </c>
      <c r="T1029">
        <f t="shared" si="215"/>
        <v>1</v>
      </c>
      <c r="U1029">
        <f t="shared" si="216"/>
        <v>0</v>
      </c>
      <c r="V1029">
        <f t="shared" si="217"/>
        <v>0</v>
      </c>
      <c r="W1029">
        <f t="shared" si="218"/>
        <v>0</v>
      </c>
      <c r="X1029">
        <f t="shared" si="219"/>
        <v>64.400000000000006</v>
      </c>
    </row>
    <row r="1030" spans="1:24">
      <c r="A1030">
        <v>12358</v>
      </c>
      <c r="B1030" s="1">
        <v>41017.333333333336</v>
      </c>
      <c r="C1030">
        <v>2</v>
      </c>
      <c r="D1030">
        <v>0</v>
      </c>
      <c r="E1030">
        <v>3</v>
      </c>
      <c r="F1030">
        <v>16</v>
      </c>
      <c r="G1030">
        <v>39</v>
      </c>
      <c r="H1030" s="9">
        <v>12.997999999999999</v>
      </c>
      <c r="I1030" s="7">
        <v>25</v>
      </c>
      <c r="J1030" s="7">
        <v>550</v>
      </c>
      <c r="K1030" s="2">
        <v>575</v>
      </c>
      <c r="L1030">
        <f t="shared" si="208"/>
        <v>2012</v>
      </c>
      <c r="M1030">
        <f t="shared" si="209"/>
        <v>4</v>
      </c>
      <c r="N1030">
        <f t="shared" si="210"/>
        <v>3</v>
      </c>
      <c r="O1030">
        <f t="shared" si="211"/>
        <v>8</v>
      </c>
      <c r="P1030">
        <f t="shared" si="220"/>
        <v>0</v>
      </c>
      <c r="Q1030">
        <f t="shared" si="212"/>
        <v>16</v>
      </c>
      <c r="R1030">
        <f t="shared" si="213"/>
        <v>0</v>
      </c>
      <c r="S1030">
        <f t="shared" si="214"/>
        <v>1</v>
      </c>
      <c r="T1030">
        <f t="shared" si="215"/>
        <v>1</v>
      </c>
      <c r="U1030">
        <f t="shared" si="216"/>
        <v>0</v>
      </c>
      <c r="V1030">
        <f t="shared" si="217"/>
        <v>0</v>
      </c>
      <c r="W1030">
        <f t="shared" si="218"/>
        <v>1</v>
      </c>
      <c r="X1030">
        <f t="shared" si="219"/>
        <v>60.8</v>
      </c>
    </row>
    <row r="1031" spans="1:24">
      <c r="A1031">
        <v>12359</v>
      </c>
      <c r="B1031" s="1">
        <v>40934.083333333336</v>
      </c>
      <c r="C1031">
        <v>1</v>
      </c>
      <c r="D1031">
        <v>0</v>
      </c>
      <c r="E1031">
        <v>2</v>
      </c>
      <c r="F1031">
        <v>5.0000000000000018</v>
      </c>
      <c r="G1031">
        <v>75</v>
      </c>
      <c r="H1031" s="9">
        <v>11.0014</v>
      </c>
      <c r="I1031" s="7">
        <v>1</v>
      </c>
      <c r="J1031" s="7">
        <v>6</v>
      </c>
      <c r="K1031" s="2">
        <v>7</v>
      </c>
      <c r="L1031">
        <f t="shared" si="208"/>
        <v>2012</v>
      </c>
      <c r="M1031">
        <f t="shared" si="209"/>
        <v>1</v>
      </c>
      <c r="N1031">
        <f t="shared" si="210"/>
        <v>4</v>
      </c>
      <c r="O1031">
        <f t="shared" si="211"/>
        <v>2</v>
      </c>
      <c r="P1031">
        <f t="shared" si="220"/>
        <v>0</v>
      </c>
      <c r="Q1031">
        <f t="shared" si="212"/>
        <v>4</v>
      </c>
      <c r="R1031">
        <f t="shared" si="213"/>
        <v>1</v>
      </c>
      <c r="S1031">
        <f t="shared" si="214"/>
        <v>0</v>
      </c>
      <c r="T1031">
        <f t="shared" si="215"/>
        <v>0</v>
      </c>
      <c r="U1031">
        <f t="shared" si="216"/>
        <v>0</v>
      </c>
      <c r="V1031">
        <f t="shared" si="217"/>
        <v>0</v>
      </c>
      <c r="W1031">
        <f t="shared" si="218"/>
        <v>1</v>
      </c>
      <c r="X1031">
        <f t="shared" si="219"/>
        <v>41</v>
      </c>
    </row>
    <row r="1032" spans="1:24">
      <c r="A1032">
        <v>12360</v>
      </c>
      <c r="B1032" s="1">
        <v>40926.833333333336</v>
      </c>
      <c r="C1032">
        <v>1</v>
      </c>
      <c r="D1032">
        <v>0</v>
      </c>
      <c r="E1032">
        <v>1</v>
      </c>
      <c r="F1032">
        <v>2</v>
      </c>
      <c r="G1032">
        <v>37</v>
      </c>
      <c r="H1032" s="9">
        <v>16.997900000000001</v>
      </c>
      <c r="I1032" s="7">
        <v>1</v>
      </c>
      <c r="J1032" s="7">
        <v>162</v>
      </c>
      <c r="K1032" s="2">
        <v>163</v>
      </c>
      <c r="L1032">
        <f t="shared" si="208"/>
        <v>2012</v>
      </c>
      <c r="M1032">
        <f t="shared" si="209"/>
        <v>1</v>
      </c>
      <c r="N1032">
        <f t="shared" si="210"/>
        <v>3</v>
      </c>
      <c r="O1032">
        <f t="shared" si="211"/>
        <v>20</v>
      </c>
      <c r="P1032">
        <f t="shared" si="220"/>
        <v>0</v>
      </c>
      <c r="Q1032">
        <f t="shared" si="212"/>
        <v>3</v>
      </c>
      <c r="R1032">
        <f t="shared" si="213"/>
        <v>0</v>
      </c>
      <c r="S1032">
        <f t="shared" si="214"/>
        <v>0</v>
      </c>
      <c r="T1032">
        <f t="shared" si="215"/>
        <v>0</v>
      </c>
      <c r="U1032">
        <f t="shared" si="216"/>
        <v>0</v>
      </c>
      <c r="V1032">
        <f t="shared" si="217"/>
        <v>0</v>
      </c>
      <c r="W1032">
        <f t="shared" si="218"/>
        <v>1</v>
      </c>
      <c r="X1032">
        <f t="shared" si="219"/>
        <v>35.6</v>
      </c>
    </row>
    <row r="1033" spans="1:24">
      <c r="A1033">
        <v>12361</v>
      </c>
      <c r="B1033" s="1">
        <v>40913.75</v>
      </c>
      <c r="C1033">
        <v>1</v>
      </c>
      <c r="D1033">
        <v>0</v>
      </c>
      <c r="E1033">
        <v>1</v>
      </c>
      <c r="F1033">
        <v>8</v>
      </c>
      <c r="G1033">
        <v>36</v>
      </c>
      <c r="H1033" s="9">
        <v>11.0014</v>
      </c>
      <c r="I1033" s="7">
        <v>9</v>
      </c>
      <c r="J1033" s="7">
        <v>373</v>
      </c>
      <c r="K1033" s="2">
        <v>382</v>
      </c>
      <c r="L1033">
        <f t="shared" si="208"/>
        <v>2012</v>
      </c>
      <c r="M1033">
        <f t="shared" si="209"/>
        <v>1</v>
      </c>
      <c r="N1033">
        <f t="shared" si="210"/>
        <v>4</v>
      </c>
      <c r="O1033">
        <f t="shared" si="211"/>
        <v>18</v>
      </c>
      <c r="P1033">
        <f t="shared" si="220"/>
        <v>0</v>
      </c>
      <c r="Q1033">
        <f t="shared" si="212"/>
        <v>1</v>
      </c>
      <c r="R1033">
        <f t="shared" si="213"/>
        <v>0</v>
      </c>
      <c r="S1033">
        <f t="shared" si="214"/>
        <v>0</v>
      </c>
      <c r="T1033">
        <f t="shared" si="215"/>
        <v>0</v>
      </c>
      <c r="U1033">
        <f t="shared" si="216"/>
        <v>0</v>
      </c>
      <c r="V1033">
        <f t="shared" si="217"/>
        <v>0</v>
      </c>
      <c r="W1033">
        <f t="shared" si="218"/>
        <v>1</v>
      </c>
      <c r="X1033">
        <f t="shared" si="219"/>
        <v>46.4</v>
      </c>
    </row>
    <row r="1034" spans="1:24">
      <c r="A1034">
        <v>12362</v>
      </c>
      <c r="B1034" s="1">
        <v>41105.958333333336</v>
      </c>
      <c r="C1034">
        <v>3</v>
      </c>
      <c r="D1034">
        <v>0</v>
      </c>
      <c r="E1034">
        <v>1</v>
      </c>
      <c r="F1034">
        <v>27</v>
      </c>
      <c r="G1034">
        <v>79</v>
      </c>
      <c r="H1034" s="9">
        <v>8.9981000000000009</v>
      </c>
      <c r="I1034" s="7">
        <v>25</v>
      </c>
      <c r="J1034" s="7">
        <v>66</v>
      </c>
      <c r="K1034" s="2">
        <v>91</v>
      </c>
      <c r="L1034">
        <f t="shared" si="208"/>
        <v>2012</v>
      </c>
      <c r="M1034">
        <f t="shared" si="209"/>
        <v>7</v>
      </c>
      <c r="N1034">
        <f t="shared" si="210"/>
        <v>7</v>
      </c>
      <c r="O1034">
        <f t="shared" si="211"/>
        <v>23</v>
      </c>
      <c r="P1034">
        <f t="shared" si="220"/>
        <v>1</v>
      </c>
      <c r="Q1034">
        <f t="shared" si="212"/>
        <v>29</v>
      </c>
      <c r="R1034">
        <f t="shared" si="213"/>
        <v>0</v>
      </c>
      <c r="S1034">
        <f t="shared" si="214"/>
        <v>0</v>
      </c>
      <c r="T1034">
        <f t="shared" si="215"/>
        <v>0</v>
      </c>
      <c r="U1034">
        <f t="shared" si="216"/>
        <v>1</v>
      </c>
      <c r="V1034">
        <f t="shared" si="217"/>
        <v>0</v>
      </c>
      <c r="W1034">
        <f t="shared" si="218"/>
        <v>1</v>
      </c>
      <c r="X1034">
        <f t="shared" si="219"/>
        <v>80.599999999999994</v>
      </c>
    </row>
    <row r="1035" spans="1:24">
      <c r="A1035">
        <v>12363</v>
      </c>
      <c r="B1035" s="1">
        <v>41011.958333333336</v>
      </c>
      <c r="C1035">
        <v>2</v>
      </c>
      <c r="D1035">
        <v>0</v>
      </c>
      <c r="E1035">
        <v>1</v>
      </c>
      <c r="F1035">
        <v>12</v>
      </c>
      <c r="G1035">
        <v>35</v>
      </c>
      <c r="H1035" s="9">
        <v>12.997999999999999</v>
      </c>
      <c r="I1035" s="7">
        <v>8</v>
      </c>
      <c r="J1035" s="7">
        <v>86</v>
      </c>
      <c r="K1035" s="2">
        <v>94</v>
      </c>
      <c r="L1035">
        <f t="shared" si="208"/>
        <v>2012</v>
      </c>
      <c r="M1035">
        <f t="shared" si="209"/>
        <v>4</v>
      </c>
      <c r="N1035">
        <f t="shared" si="210"/>
        <v>4</v>
      </c>
      <c r="O1035">
        <f t="shared" si="211"/>
        <v>23</v>
      </c>
      <c r="P1035">
        <f t="shared" si="220"/>
        <v>0</v>
      </c>
      <c r="Q1035">
        <f t="shared" si="212"/>
        <v>15</v>
      </c>
      <c r="R1035">
        <f t="shared" si="213"/>
        <v>0</v>
      </c>
      <c r="S1035">
        <f t="shared" si="214"/>
        <v>0</v>
      </c>
      <c r="T1035">
        <f t="shared" si="215"/>
        <v>1</v>
      </c>
      <c r="U1035">
        <f t="shared" si="216"/>
        <v>0</v>
      </c>
      <c r="V1035">
        <f t="shared" si="217"/>
        <v>0</v>
      </c>
      <c r="W1035">
        <f t="shared" si="218"/>
        <v>1</v>
      </c>
      <c r="X1035">
        <f t="shared" si="219"/>
        <v>53.6</v>
      </c>
    </row>
    <row r="1036" spans="1:24">
      <c r="A1036">
        <v>12364</v>
      </c>
      <c r="B1036" s="1">
        <v>40681.541666666664</v>
      </c>
      <c r="C1036">
        <v>2</v>
      </c>
      <c r="D1036">
        <v>0</v>
      </c>
      <c r="E1036">
        <v>2</v>
      </c>
      <c r="F1036">
        <v>19.000000000000004</v>
      </c>
      <c r="G1036">
        <v>83</v>
      </c>
      <c r="H1036" s="9">
        <v>22.002800000000001</v>
      </c>
      <c r="I1036" s="7">
        <v>30</v>
      </c>
      <c r="J1036" s="7">
        <v>91</v>
      </c>
      <c r="K1036" s="2">
        <v>121</v>
      </c>
      <c r="L1036">
        <f t="shared" si="208"/>
        <v>2011</v>
      </c>
      <c r="M1036">
        <f t="shared" si="209"/>
        <v>5</v>
      </c>
      <c r="N1036">
        <f t="shared" si="210"/>
        <v>3</v>
      </c>
      <c r="O1036">
        <f t="shared" si="211"/>
        <v>13</v>
      </c>
      <c r="P1036">
        <f t="shared" si="220"/>
        <v>0</v>
      </c>
      <c r="Q1036">
        <f t="shared" si="212"/>
        <v>21</v>
      </c>
      <c r="R1036">
        <f t="shared" si="213"/>
        <v>1</v>
      </c>
      <c r="S1036">
        <f t="shared" si="214"/>
        <v>0</v>
      </c>
      <c r="T1036">
        <f t="shared" si="215"/>
        <v>1</v>
      </c>
      <c r="U1036">
        <f t="shared" si="216"/>
        <v>0</v>
      </c>
      <c r="V1036">
        <f t="shared" si="217"/>
        <v>0</v>
      </c>
      <c r="W1036">
        <f t="shared" si="218"/>
        <v>0</v>
      </c>
      <c r="X1036">
        <f t="shared" si="219"/>
        <v>66.200000000000017</v>
      </c>
    </row>
    <row r="1037" spans="1:24">
      <c r="A1037">
        <v>12365</v>
      </c>
      <c r="B1037" s="1">
        <v>40615.583333333336</v>
      </c>
      <c r="C1037">
        <v>1</v>
      </c>
      <c r="D1037">
        <v>0</v>
      </c>
      <c r="E1037">
        <v>1</v>
      </c>
      <c r="F1037">
        <v>14</v>
      </c>
      <c r="G1037">
        <v>41</v>
      </c>
      <c r="H1037" s="9">
        <v>19.999500000000001</v>
      </c>
      <c r="I1037" s="2">
        <v>144</v>
      </c>
      <c r="J1037" s="2">
        <v>106</v>
      </c>
      <c r="K1037" s="2">
        <v>250</v>
      </c>
      <c r="L1037">
        <f t="shared" si="208"/>
        <v>2011</v>
      </c>
      <c r="M1037">
        <f t="shared" si="209"/>
        <v>3</v>
      </c>
      <c r="N1037">
        <f t="shared" si="210"/>
        <v>7</v>
      </c>
      <c r="O1037">
        <f t="shared" si="211"/>
        <v>14</v>
      </c>
      <c r="P1037">
        <f t="shared" si="220"/>
        <v>1</v>
      </c>
      <c r="Q1037">
        <f t="shared" si="212"/>
        <v>12</v>
      </c>
      <c r="R1037">
        <f t="shared" si="213"/>
        <v>0</v>
      </c>
      <c r="S1037">
        <f t="shared" si="214"/>
        <v>0</v>
      </c>
      <c r="T1037">
        <f t="shared" si="215"/>
        <v>0</v>
      </c>
      <c r="U1037">
        <f t="shared" si="216"/>
        <v>0</v>
      </c>
      <c r="V1037">
        <f t="shared" si="217"/>
        <v>0</v>
      </c>
      <c r="W1037">
        <f t="shared" si="218"/>
        <v>0</v>
      </c>
      <c r="X1037">
        <f t="shared" si="219"/>
        <v>57.2</v>
      </c>
    </row>
    <row r="1038" spans="1:24">
      <c r="A1038">
        <v>12366</v>
      </c>
      <c r="B1038" s="1">
        <v>41247.041666666664</v>
      </c>
      <c r="C1038">
        <v>4</v>
      </c>
      <c r="D1038">
        <v>0</v>
      </c>
      <c r="E1038">
        <v>1</v>
      </c>
      <c r="F1038">
        <v>12</v>
      </c>
      <c r="G1038">
        <v>82</v>
      </c>
      <c r="H1038" s="9">
        <v>7.0015000000000001</v>
      </c>
      <c r="I1038" s="7">
        <v>3</v>
      </c>
      <c r="J1038" s="7">
        <v>22</v>
      </c>
      <c r="K1038" s="2">
        <v>25</v>
      </c>
      <c r="L1038">
        <f t="shared" si="208"/>
        <v>2012</v>
      </c>
      <c r="M1038">
        <f t="shared" si="209"/>
        <v>12</v>
      </c>
      <c r="N1038">
        <f t="shared" si="210"/>
        <v>2</v>
      </c>
      <c r="O1038">
        <f t="shared" si="211"/>
        <v>1</v>
      </c>
      <c r="P1038">
        <f t="shared" si="220"/>
        <v>0</v>
      </c>
      <c r="Q1038">
        <f t="shared" si="212"/>
        <v>49</v>
      </c>
      <c r="R1038">
        <f t="shared" si="213"/>
        <v>0</v>
      </c>
      <c r="S1038">
        <f t="shared" si="214"/>
        <v>0</v>
      </c>
      <c r="T1038">
        <f t="shared" si="215"/>
        <v>0</v>
      </c>
      <c r="U1038">
        <f t="shared" si="216"/>
        <v>0</v>
      </c>
      <c r="V1038">
        <f t="shared" si="217"/>
        <v>1</v>
      </c>
      <c r="W1038">
        <f t="shared" si="218"/>
        <v>1</v>
      </c>
      <c r="X1038">
        <f t="shared" si="219"/>
        <v>53.6</v>
      </c>
    </row>
    <row r="1039" spans="1:24">
      <c r="A1039">
        <v>12367</v>
      </c>
      <c r="B1039" s="1">
        <v>41153</v>
      </c>
      <c r="C1039">
        <v>3</v>
      </c>
      <c r="D1039">
        <v>0</v>
      </c>
      <c r="E1039">
        <v>1</v>
      </c>
      <c r="F1039">
        <v>28</v>
      </c>
      <c r="G1039">
        <v>62</v>
      </c>
      <c r="H1039" s="9">
        <v>7.0015000000000001</v>
      </c>
      <c r="I1039" s="7">
        <v>22</v>
      </c>
      <c r="J1039" s="7">
        <v>146</v>
      </c>
      <c r="K1039" s="2">
        <v>168</v>
      </c>
      <c r="L1039">
        <f t="shared" si="208"/>
        <v>2012</v>
      </c>
      <c r="M1039">
        <f t="shared" si="209"/>
        <v>9</v>
      </c>
      <c r="N1039">
        <f t="shared" si="210"/>
        <v>6</v>
      </c>
      <c r="O1039">
        <f t="shared" si="211"/>
        <v>0</v>
      </c>
      <c r="P1039">
        <f t="shared" si="220"/>
        <v>1</v>
      </c>
      <c r="Q1039">
        <f t="shared" si="212"/>
        <v>35</v>
      </c>
      <c r="R1039">
        <f t="shared" si="213"/>
        <v>0</v>
      </c>
      <c r="S1039">
        <f t="shared" si="214"/>
        <v>0</v>
      </c>
      <c r="T1039">
        <f t="shared" si="215"/>
        <v>0</v>
      </c>
      <c r="U1039">
        <f t="shared" si="216"/>
        <v>1</v>
      </c>
      <c r="V1039">
        <f t="shared" si="217"/>
        <v>0</v>
      </c>
      <c r="W1039">
        <f t="shared" si="218"/>
        <v>1</v>
      </c>
      <c r="X1039">
        <f t="shared" si="219"/>
        <v>82.4</v>
      </c>
    </row>
    <row r="1040" spans="1:24">
      <c r="A1040">
        <v>12368</v>
      </c>
      <c r="B1040" s="1">
        <v>40990.833333333336</v>
      </c>
      <c r="C1040">
        <v>2</v>
      </c>
      <c r="D1040">
        <v>0</v>
      </c>
      <c r="E1040">
        <v>1</v>
      </c>
      <c r="F1040">
        <v>22</v>
      </c>
      <c r="G1040">
        <v>73</v>
      </c>
      <c r="H1040" s="9">
        <v>19.001200000000001</v>
      </c>
      <c r="I1040" s="7">
        <v>64</v>
      </c>
      <c r="J1040" s="7">
        <v>360</v>
      </c>
      <c r="K1040" s="2">
        <v>424</v>
      </c>
      <c r="L1040">
        <f t="shared" si="208"/>
        <v>2012</v>
      </c>
      <c r="M1040">
        <f t="shared" si="209"/>
        <v>3</v>
      </c>
      <c r="N1040">
        <f t="shared" si="210"/>
        <v>4</v>
      </c>
      <c r="O1040">
        <f t="shared" si="211"/>
        <v>20</v>
      </c>
      <c r="P1040">
        <f t="shared" si="220"/>
        <v>0</v>
      </c>
      <c r="Q1040">
        <f t="shared" si="212"/>
        <v>12</v>
      </c>
      <c r="R1040">
        <f t="shared" si="213"/>
        <v>0</v>
      </c>
      <c r="S1040">
        <f t="shared" si="214"/>
        <v>0</v>
      </c>
      <c r="T1040">
        <f t="shared" si="215"/>
        <v>1</v>
      </c>
      <c r="U1040">
        <f t="shared" si="216"/>
        <v>0</v>
      </c>
      <c r="V1040">
        <f t="shared" si="217"/>
        <v>0</v>
      </c>
      <c r="W1040">
        <f t="shared" si="218"/>
        <v>1</v>
      </c>
      <c r="X1040">
        <f t="shared" si="219"/>
        <v>71.599999999999994</v>
      </c>
    </row>
    <row r="1041" spans="1:24">
      <c r="A1041">
        <v>12369</v>
      </c>
      <c r="B1041" s="1">
        <v>41040.666666666664</v>
      </c>
      <c r="C1041">
        <v>2</v>
      </c>
      <c r="D1041">
        <v>0</v>
      </c>
      <c r="E1041">
        <v>1</v>
      </c>
      <c r="F1041">
        <v>22</v>
      </c>
      <c r="G1041">
        <v>25</v>
      </c>
      <c r="H1041" s="9">
        <v>22.002800000000001</v>
      </c>
      <c r="I1041" s="7">
        <v>128</v>
      </c>
      <c r="J1041" s="7">
        <v>397</v>
      </c>
      <c r="K1041" s="2">
        <v>525</v>
      </c>
      <c r="L1041">
        <f t="shared" si="208"/>
        <v>2012</v>
      </c>
      <c r="M1041">
        <f t="shared" si="209"/>
        <v>5</v>
      </c>
      <c r="N1041">
        <f t="shared" si="210"/>
        <v>5</v>
      </c>
      <c r="O1041">
        <f t="shared" si="211"/>
        <v>16</v>
      </c>
      <c r="P1041">
        <f t="shared" si="220"/>
        <v>0</v>
      </c>
      <c r="Q1041">
        <f t="shared" si="212"/>
        <v>19</v>
      </c>
      <c r="R1041">
        <f t="shared" si="213"/>
        <v>0</v>
      </c>
      <c r="S1041">
        <f t="shared" si="214"/>
        <v>0</v>
      </c>
      <c r="T1041">
        <f t="shared" si="215"/>
        <v>1</v>
      </c>
      <c r="U1041">
        <f t="shared" si="216"/>
        <v>0</v>
      </c>
      <c r="V1041">
        <f t="shared" si="217"/>
        <v>0</v>
      </c>
      <c r="W1041">
        <f t="shared" si="218"/>
        <v>1</v>
      </c>
      <c r="X1041">
        <f t="shared" si="219"/>
        <v>71.599999999999994</v>
      </c>
    </row>
    <row r="1042" spans="1:24">
      <c r="A1042">
        <v>12370</v>
      </c>
      <c r="B1042" s="1">
        <v>41107.291666666664</v>
      </c>
      <c r="C1042">
        <v>3</v>
      </c>
      <c r="D1042">
        <v>0</v>
      </c>
      <c r="E1042">
        <v>2</v>
      </c>
      <c r="F1042">
        <v>28</v>
      </c>
      <c r="G1042">
        <v>70</v>
      </c>
      <c r="H1042" s="9">
        <v>0</v>
      </c>
      <c r="I1042" s="7">
        <v>26</v>
      </c>
      <c r="J1042" s="7">
        <v>500</v>
      </c>
      <c r="K1042" s="2">
        <v>526</v>
      </c>
      <c r="L1042">
        <f t="shared" si="208"/>
        <v>2012</v>
      </c>
      <c r="M1042">
        <f t="shared" si="209"/>
        <v>7</v>
      </c>
      <c r="N1042">
        <f t="shared" si="210"/>
        <v>2</v>
      </c>
      <c r="O1042">
        <f t="shared" si="211"/>
        <v>7</v>
      </c>
      <c r="P1042">
        <f t="shared" si="220"/>
        <v>0</v>
      </c>
      <c r="Q1042">
        <f t="shared" si="212"/>
        <v>29</v>
      </c>
      <c r="R1042">
        <f t="shared" si="213"/>
        <v>1</v>
      </c>
      <c r="S1042">
        <f t="shared" si="214"/>
        <v>0</v>
      </c>
      <c r="T1042">
        <f t="shared" si="215"/>
        <v>0</v>
      </c>
      <c r="U1042">
        <f t="shared" si="216"/>
        <v>1</v>
      </c>
      <c r="V1042">
        <f t="shared" si="217"/>
        <v>0</v>
      </c>
      <c r="W1042">
        <f t="shared" si="218"/>
        <v>1</v>
      </c>
      <c r="X1042">
        <f t="shared" si="219"/>
        <v>82.4</v>
      </c>
    </row>
    <row r="1043" spans="1:24">
      <c r="A1043">
        <v>12371</v>
      </c>
      <c r="B1043" s="1">
        <v>40593.416666666664</v>
      </c>
      <c r="C1043">
        <v>1</v>
      </c>
      <c r="D1043">
        <v>0</v>
      </c>
      <c r="E1043">
        <v>1</v>
      </c>
      <c r="F1043">
        <v>12</v>
      </c>
      <c r="G1043">
        <v>16</v>
      </c>
      <c r="H1043" s="9">
        <v>39.000700000000002</v>
      </c>
      <c r="I1043" s="2">
        <v>34</v>
      </c>
      <c r="J1043" s="2">
        <v>72</v>
      </c>
      <c r="K1043" s="2">
        <v>106</v>
      </c>
      <c r="L1043">
        <f t="shared" si="208"/>
        <v>2011</v>
      </c>
      <c r="M1043">
        <f t="shared" si="209"/>
        <v>2</v>
      </c>
      <c r="N1043">
        <f t="shared" si="210"/>
        <v>6</v>
      </c>
      <c r="O1043">
        <f t="shared" si="211"/>
        <v>10</v>
      </c>
      <c r="P1043">
        <f t="shared" si="220"/>
        <v>1</v>
      </c>
      <c r="Q1043">
        <f t="shared" si="212"/>
        <v>8</v>
      </c>
      <c r="R1043">
        <f t="shared" si="213"/>
        <v>0</v>
      </c>
      <c r="S1043">
        <f t="shared" si="214"/>
        <v>0</v>
      </c>
      <c r="T1043">
        <f t="shared" si="215"/>
        <v>0</v>
      </c>
      <c r="U1043">
        <f t="shared" si="216"/>
        <v>0</v>
      </c>
      <c r="V1043">
        <f t="shared" si="217"/>
        <v>0</v>
      </c>
      <c r="W1043">
        <f t="shared" si="218"/>
        <v>0</v>
      </c>
      <c r="X1043">
        <f t="shared" si="219"/>
        <v>53.6</v>
      </c>
    </row>
    <row r="1044" spans="1:24">
      <c r="A1044">
        <v>12372</v>
      </c>
      <c r="B1044" s="1">
        <v>40706.375</v>
      </c>
      <c r="C1044">
        <v>2</v>
      </c>
      <c r="D1044">
        <v>0</v>
      </c>
      <c r="E1044">
        <v>1</v>
      </c>
      <c r="F1044">
        <v>27</v>
      </c>
      <c r="G1044">
        <v>66</v>
      </c>
      <c r="H1044" s="9">
        <v>0</v>
      </c>
      <c r="I1044" s="7">
        <v>75</v>
      </c>
      <c r="J1044" s="7">
        <v>107</v>
      </c>
      <c r="K1044" s="2">
        <v>182</v>
      </c>
      <c r="L1044">
        <f t="shared" si="208"/>
        <v>2011</v>
      </c>
      <c r="M1044">
        <f t="shared" si="209"/>
        <v>6</v>
      </c>
      <c r="N1044">
        <f t="shared" si="210"/>
        <v>7</v>
      </c>
      <c r="O1044">
        <f t="shared" si="211"/>
        <v>9</v>
      </c>
      <c r="P1044">
        <f t="shared" si="220"/>
        <v>1</v>
      </c>
      <c r="Q1044">
        <f t="shared" si="212"/>
        <v>25</v>
      </c>
      <c r="R1044">
        <f t="shared" si="213"/>
        <v>0</v>
      </c>
      <c r="S1044">
        <f t="shared" si="214"/>
        <v>0</v>
      </c>
      <c r="T1044">
        <f t="shared" si="215"/>
        <v>1</v>
      </c>
      <c r="U1044">
        <f t="shared" si="216"/>
        <v>0</v>
      </c>
      <c r="V1044">
        <f t="shared" si="217"/>
        <v>0</v>
      </c>
      <c r="W1044">
        <f t="shared" si="218"/>
        <v>0</v>
      </c>
      <c r="X1044">
        <f t="shared" si="219"/>
        <v>80.599999999999994</v>
      </c>
    </row>
    <row r="1045" spans="1:24">
      <c r="A1045">
        <v>12373</v>
      </c>
      <c r="B1045" s="1">
        <v>40880.208333333336</v>
      </c>
      <c r="C1045">
        <v>4</v>
      </c>
      <c r="D1045">
        <v>0</v>
      </c>
      <c r="E1045">
        <v>1</v>
      </c>
      <c r="F1045">
        <v>3</v>
      </c>
      <c r="G1045">
        <v>70</v>
      </c>
      <c r="H1045" s="9">
        <v>6.0031999999999996</v>
      </c>
      <c r="I1045" s="7">
        <v>0</v>
      </c>
      <c r="J1045" s="7">
        <v>6</v>
      </c>
      <c r="K1045" s="2">
        <v>6</v>
      </c>
      <c r="L1045">
        <f t="shared" si="208"/>
        <v>2011</v>
      </c>
      <c r="M1045">
        <f t="shared" si="209"/>
        <v>12</v>
      </c>
      <c r="N1045">
        <f t="shared" si="210"/>
        <v>6</v>
      </c>
      <c r="O1045">
        <f t="shared" si="211"/>
        <v>5</v>
      </c>
      <c r="P1045">
        <f t="shared" si="220"/>
        <v>1</v>
      </c>
      <c r="Q1045">
        <f t="shared" si="212"/>
        <v>49</v>
      </c>
      <c r="R1045">
        <f t="shared" si="213"/>
        <v>0</v>
      </c>
      <c r="S1045">
        <f t="shared" si="214"/>
        <v>0</v>
      </c>
      <c r="T1045">
        <f t="shared" si="215"/>
        <v>0</v>
      </c>
      <c r="U1045">
        <f t="shared" si="216"/>
        <v>0</v>
      </c>
      <c r="V1045">
        <f t="shared" si="217"/>
        <v>1</v>
      </c>
      <c r="W1045">
        <f t="shared" si="218"/>
        <v>0</v>
      </c>
      <c r="X1045">
        <f t="shared" si="219"/>
        <v>37.4</v>
      </c>
    </row>
    <row r="1046" spans="1:24">
      <c r="A1046">
        <v>12374</v>
      </c>
      <c r="B1046" s="1">
        <v>41191.208333333336</v>
      </c>
      <c r="C1046">
        <v>4</v>
      </c>
      <c r="D1046">
        <v>0</v>
      </c>
      <c r="E1046">
        <v>2</v>
      </c>
      <c r="F1046">
        <v>10</v>
      </c>
      <c r="G1046">
        <v>82</v>
      </c>
      <c r="H1046" s="9">
        <v>12.997999999999999</v>
      </c>
      <c r="I1046" s="7">
        <v>0</v>
      </c>
      <c r="J1046" s="7">
        <v>19</v>
      </c>
      <c r="K1046" s="2">
        <v>19</v>
      </c>
      <c r="L1046">
        <f t="shared" si="208"/>
        <v>2012</v>
      </c>
      <c r="M1046">
        <f t="shared" si="209"/>
        <v>10</v>
      </c>
      <c r="N1046">
        <f t="shared" si="210"/>
        <v>2</v>
      </c>
      <c r="O1046">
        <f t="shared" si="211"/>
        <v>5</v>
      </c>
      <c r="P1046">
        <f t="shared" si="220"/>
        <v>0</v>
      </c>
      <c r="Q1046">
        <f t="shared" si="212"/>
        <v>41</v>
      </c>
      <c r="R1046">
        <f t="shared" si="213"/>
        <v>1</v>
      </c>
      <c r="S1046">
        <f t="shared" si="214"/>
        <v>0</v>
      </c>
      <c r="T1046">
        <f t="shared" si="215"/>
        <v>0</v>
      </c>
      <c r="U1046">
        <f t="shared" si="216"/>
        <v>0</v>
      </c>
      <c r="V1046">
        <f t="shared" si="217"/>
        <v>1</v>
      </c>
      <c r="W1046">
        <f t="shared" si="218"/>
        <v>1</v>
      </c>
      <c r="X1046">
        <f t="shared" si="219"/>
        <v>50</v>
      </c>
    </row>
    <row r="1047" spans="1:24">
      <c r="A1047">
        <v>12375</v>
      </c>
      <c r="B1047" s="1">
        <v>40817.708333333336</v>
      </c>
      <c r="C1047">
        <v>4</v>
      </c>
      <c r="D1047">
        <v>0</v>
      </c>
      <c r="E1047">
        <v>3</v>
      </c>
      <c r="F1047">
        <v>11</v>
      </c>
      <c r="G1047">
        <v>76</v>
      </c>
      <c r="H1047" s="9">
        <v>12.997999999999999</v>
      </c>
      <c r="I1047" s="7">
        <v>58</v>
      </c>
      <c r="J1047" s="7">
        <v>170</v>
      </c>
      <c r="K1047" s="2">
        <v>228</v>
      </c>
      <c r="L1047">
        <f t="shared" si="208"/>
        <v>2011</v>
      </c>
      <c r="M1047">
        <f t="shared" si="209"/>
        <v>10</v>
      </c>
      <c r="N1047">
        <f t="shared" si="210"/>
        <v>6</v>
      </c>
      <c r="O1047">
        <f t="shared" si="211"/>
        <v>17</v>
      </c>
      <c r="P1047">
        <f t="shared" si="220"/>
        <v>1</v>
      </c>
      <c r="Q1047">
        <f t="shared" si="212"/>
        <v>40</v>
      </c>
      <c r="R1047">
        <f t="shared" si="213"/>
        <v>0</v>
      </c>
      <c r="S1047">
        <f t="shared" si="214"/>
        <v>1</v>
      </c>
      <c r="T1047">
        <f t="shared" si="215"/>
        <v>0</v>
      </c>
      <c r="U1047">
        <f t="shared" si="216"/>
        <v>0</v>
      </c>
      <c r="V1047">
        <f t="shared" si="217"/>
        <v>1</v>
      </c>
      <c r="W1047">
        <f t="shared" si="218"/>
        <v>0</v>
      </c>
      <c r="X1047">
        <f t="shared" si="219"/>
        <v>51.8</v>
      </c>
    </row>
    <row r="1048" spans="1:24">
      <c r="A1048">
        <v>12376</v>
      </c>
      <c r="B1048" s="1">
        <v>40574.291666666664</v>
      </c>
      <c r="C1048">
        <v>1</v>
      </c>
      <c r="D1048">
        <v>0</v>
      </c>
      <c r="E1048">
        <v>2</v>
      </c>
      <c r="F1048">
        <v>-1</v>
      </c>
      <c r="G1048">
        <v>64</v>
      </c>
      <c r="H1048" s="9">
        <v>19.001200000000001</v>
      </c>
      <c r="I1048" s="2">
        <v>1</v>
      </c>
      <c r="J1048" s="2">
        <v>71</v>
      </c>
      <c r="K1048" s="2">
        <v>72</v>
      </c>
      <c r="L1048">
        <f t="shared" si="208"/>
        <v>2011</v>
      </c>
      <c r="M1048">
        <f t="shared" si="209"/>
        <v>1</v>
      </c>
      <c r="N1048">
        <f t="shared" si="210"/>
        <v>1</v>
      </c>
      <c r="O1048">
        <f t="shared" si="211"/>
        <v>7</v>
      </c>
      <c r="P1048">
        <f t="shared" si="220"/>
        <v>0</v>
      </c>
      <c r="Q1048">
        <f t="shared" si="212"/>
        <v>6</v>
      </c>
      <c r="R1048">
        <f t="shared" si="213"/>
        <v>1</v>
      </c>
      <c r="S1048">
        <f t="shared" si="214"/>
        <v>0</v>
      </c>
      <c r="T1048">
        <f t="shared" si="215"/>
        <v>0</v>
      </c>
      <c r="U1048">
        <f t="shared" si="216"/>
        <v>0</v>
      </c>
      <c r="V1048">
        <f t="shared" si="217"/>
        <v>0</v>
      </c>
      <c r="W1048">
        <f t="shared" si="218"/>
        <v>0</v>
      </c>
      <c r="X1048">
        <f t="shared" si="219"/>
        <v>30.2</v>
      </c>
    </row>
    <row r="1049" spans="1:24">
      <c r="A1049">
        <v>12377</v>
      </c>
      <c r="B1049" s="1">
        <v>41085.375</v>
      </c>
      <c r="C1049">
        <v>3</v>
      </c>
      <c r="D1049">
        <v>0</v>
      </c>
      <c r="E1049">
        <v>1</v>
      </c>
      <c r="F1049">
        <v>26</v>
      </c>
      <c r="G1049">
        <v>65</v>
      </c>
      <c r="H1049" s="9">
        <v>12.997999999999999</v>
      </c>
      <c r="I1049" s="7">
        <v>37</v>
      </c>
      <c r="J1049" s="7">
        <v>231</v>
      </c>
      <c r="K1049" s="2">
        <v>268</v>
      </c>
      <c r="L1049">
        <f t="shared" si="208"/>
        <v>2012</v>
      </c>
      <c r="M1049">
        <f t="shared" si="209"/>
        <v>6</v>
      </c>
      <c r="N1049">
        <f t="shared" si="210"/>
        <v>1</v>
      </c>
      <c r="O1049">
        <f t="shared" si="211"/>
        <v>9</v>
      </c>
      <c r="P1049">
        <f t="shared" si="220"/>
        <v>0</v>
      </c>
      <c r="Q1049">
        <f t="shared" si="212"/>
        <v>26</v>
      </c>
      <c r="R1049">
        <f t="shared" si="213"/>
        <v>0</v>
      </c>
      <c r="S1049">
        <f t="shared" si="214"/>
        <v>0</v>
      </c>
      <c r="T1049">
        <f t="shared" si="215"/>
        <v>0</v>
      </c>
      <c r="U1049">
        <f t="shared" si="216"/>
        <v>1</v>
      </c>
      <c r="V1049">
        <f t="shared" si="217"/>
        <v>0</v>
      </c>
      <c r="W1049">
        <f t="shared" si="218"/>
        <v>1</v>
      </c>
      <c r="X1049">
        <f t="shared" si="219"/>
        <v>78.800000000000011</v>
      </c>
    </row>
    <row r="1050" spans="1:24">
      <c r="A1050">
        <v>12378</v>
      </c>
      <c r="B1050" s="1">
        <v>40625.833333333336</v>
      </c>
      <c r="C1050">
        <v>2</v>
      </c>
      <c r="D1050">
        <v>0</v>
      </c>
      <c r="E1050">
        <v>3</v>
      </c>
      <c r="F1050">
        <v>9</v>
      </c>
      <c r="G1050">
        <v>87</v>
      </c>
      <c r="H1050" s="9">
        <v>43.000599999999999</v>
      </c>
      <c r="I1050" s="2">
        <v>3</v>
      </c>
      <c r="J1050" s="2">
        <v>72</v>
      </c>
      <c r="K1050" s="2">
        <v>75</v>
      </c>
      <c r="L1050">
        <f t="shared" si="208"/>
        <v>2011</v>
      </c>
      <c r="M1050">
        <f t="shared" si="209"/>
        <v>3</v>
      </c>
      <c r="N1050">
        <f t="shared" si="210"/>
        <v>3</v>
      </c>
      <c r="O1050">
        <f t="shared" si="211"/>
        <v>20</v>
      </c>
      <c r="P1050">
        <f t="shared" si="220"/>
        <v>0</v>
      </c>
      <c r="Q1050">
        <f t="shared" si="212"/>
        <v>13</v>
      </c>
      <c r="R1050">
        <f t="shared" si="213"/>
        <v>0</v>
      </c>
      <c r="S1050">
        <f t="shared" si="214"/>
        <v>1</v>
      </c>
      <c r="T1050">
        <f t="shared" si="215"/>
        <v>1</v>
      </c>
      <c r="U1050">
        <f t="shared" si="216"/>
        <v>0</v>
      </c>
      <c r="V1050">
        <f t="shared" si="217"/>
        <v>0</v>
      </c>
      <c r="W1050">
        <f t="shared" si="218"/>
        <v>0</v>
      </c>
      <c r="X1050">
        <f t="shared" si="219"/>
        <v>48.2</v>
      </c>
    </row>
    <row r="1051" spans="1:24">
      <c r="A1051">
        <v>12379</v>
      </c>
      <c r="B1051" s="1">
        <v>41025.666666666664</v>
      </c>
      <c r="C1051">
        <v>2</v>
      </c>
      <c r="D1051">
        <v>0</v>
      </c>
      <c r="E1051">
        <v>2</v>
      </c>
      <c r="F1051">
        <v>17</v>
      </c>
      <c r="G1051">
        <v>83</v>
      </c>
      <c r="H1051" s="9">
        <v>15.001300000000001</v>
      </c>
      <c r="I1051" s="7">
        <v>37</v>
      </c>
      <c r="J1051" s="7">
        <v>281</v>
      </c>
      <c r="K1051" s="2">
        <v>318</v>
      </c>
      <c r="L1051">
        <f t="shared" si="208"/>
        <v>2012</v>
      </c>
      <c r="M1051">
        <f t="shared" si="209"/>
        <v>4</v>
      </c>
      <c r="N1051">
        <f t="shared" si="210"/>
        <v>4</v>
      </c>
      <c r="O1051">
        <f t="shared" si="211"/>
        <v>16</v>
      </c>
      <c r="P1051">
        <f t="shared" si="220"/>
        <v>0</v>
      </c>
      <c r="Q1051">
        <f t="shared" si="212"/>
        <v>17</v>
      </c>
      <c r="R1051">
        <f t="shared" si="213"/>
        <v>1</v>
      </c>
      <c r="S1051">
        <f t="shared" si="214"/>
        <v>0</v>
      </c>
      <c r="T1051">
        <f t="shared" si="215"/>
        <v>1</v>
      </c>
      <c r="U1051">
        <f t="shared" si="216"/>
        <v>0</v>
      </c>
      <c r="V1051">
        <f t="shared" si="217"/>
        <v>0</v>
      </c>
      <c r="W1051">
        <f t="shared" si="218"/>
        <v>1</v>
      </c>
      <c r="X1051">
        <f t="shared" si="219"/>
        <v>62.6</v>
      </c>
    </row>
    <row r="1052" spans="1:24">
      <c r="A1052">
        <v>12380</v>
      </c>
      <c r="B1052" s="1">
        <v>41195.333333333336</v>
      </c>
      <c r="C1052">
        <v>4</v>
      </c>
      <c r="D1052">
        <v>0</v>
      </c>
      <c r="E1052">
        <v>1</v>
      </c>
      <c r="F1052">
        <v>8</v>
      </c>
      <c r="G1052">
        <v>53</v>
      </c>
      <c r="H1052" s="9">
        <v>7.0015000000000001</v>
      </c>
      <c r="I1052" s="7">
        <v>23</v>
      </c>
      <c r="J1052" s="7">
        <v>151</v>
      </c>
      <c r="K1052" s="2">
        <v>174</v>
      </c>
      <c r="L1052">
        <f t="shared" si="208"/>
        <v>2012</v>
      </c>
      <c r="M1052">
        <f t="shared" si="209"/>
        <v>10</v>
      </c>
      <c r="N1052">
        <f t="shared" si="210"/>
        <v>6</v>
      </c>
      <c r="O1052">
        <f t="shared" si="211"/>
        <v>8</v>
      </c>
      <c r="P1052">
        <f t="shared" si="220"/>
        <v>1</v>
      </c>
      <c r="Q1052">
        <f t="shared" si="212"/>
        <v>41</v>
      </c>
      <c r="R1052">
        <f t="shared" si="213"/>
        <v>0</v>
      </c>
      <c r="S1052">
        <f t="shared" si="214"/>
        <v>0</v>
      </c>
      <c r="T1052">
        <f t="shared" si="215"/>
        <v>0</v>
      </c>
      <c r="U1052">
        <f t="shared" si="216"/>
        <v>0</v>
      </c>
      <c r="V1052">
        <f t="shared" si="217"/>
        <v>1</v>
      </c>
      <c r="W1052">
        <f t="shared" si="218"/>
        <v>1</v>
      </c>
      <c r="X1052">
        <f t="shared" si="219"/>
        <v>46.4</v>
      </c>
    </row>
    <row r="1053" spans="1:24">
      <c r="A1053">
        <v>12381</v>
      </c>
      <c r="B1053" s="1">
        <v>40673.75</v>
      </c>
      <c r="C1053">
        <v>2</v>
      </c>
      <c r="D1053">
        <v>0</v>
      </c>
      <c r="E1053">
        <v>1</v>
      </c>
      <c r="F1053">
        <v>23</v>
      </c>
      <c r="G1053">
        <v>29</v>
      </c>
      <c r="H1053" s="9">
        <v>8.9981000000000009</v>
      </c>
      <c r="I1053" s="7">
        <v>70</v>
      </c>
      <c r="J1053" s="7">
        <v>478</v>
      </c>
      <c r="K1053" s="2">
        <v>548</v>
      </c>
      <c r="L1053">
        <f t="shared" si="208"/>
        <v>2011</v>
      </c>
      <c r="M1053">
        <f t="shared" si="209"/>
        <v>5</v>
      </c>
      <c r="N1053">
        <f t="shared" si="210"/>
        <v>2</v>
      </c>
      <c r="O1053">
        <f t="shared" si="211"/>
        <v>18</v>
      </c>
      <c r="P1053">
        <f t="shared" si="220"/>
        <v>0</v>
      </c>
      <c r="Q1053">
        <f t="shared" si="212"/>
        <v>20</v>
      </c>
      <c r="R1053">
        <f t="shared" si="213"/>
        <v>0</v>
      </c>
      <c r="S1053">
        <f t="shared" si="214"/>
        <v>0</v>
      </c>
      <c r="T1053">
        <f t="shared" si="215"/>
        <v>1</v>
      </c>
      <c r="U1053">
        <f t="shared" si="216"/>
        <v>0</v>
      </c>
      <c r="V1053">
        <f t="shared" si="217"/>
        <v>0</v>
      </c>
      <c r="W1053">
        <f t="shared" si="218"/>
        <v>0</v>
      </c>
      <c r="X1053">
        <f t="shared" si="219"/>
        <v>73.400000000000006</v>
      </c>
    </row>
    <row r="1054" spans="1:24">
      <c r="A1054">
        <v>12382</v>
      </c>
      <c r="B1054" s="1">
        <v>40700.166666666664</v>
      </c>
      <c r="C1054">
        <v>2</v>
      </c>
      <c r="D1054">
        <v>0</v>
      </c>
      <c r="E1054">
        <v>1</v>
      </c>
      <c r="F1054">
        <v>19.000000000000004</v>
      </c>
      <c r="G1054">
        <v>94</v>
      </c>
      <c r="H1054" s="9">
        <v>7.0015000000000001</v>
      </c>
      <c r="I1054" s="7">
        <v>4</v>
      </c>
      <c r="J1054" s="7">
        <v>4</v>
      </c>
      <c r="K1054" s="2">
        <v>8</v>
      </c>
      <c r="L1054">
        <f t="shared" si="208"/>
        <v>2011</v>
      </c>
      <c r="M1054">
        <f t="shared" si="209"/>
        <v>6</v>
      </c>
      <c r="N1054">
        <f t="shared" si="210"/>
        <v>1</v>
      </c>
      <c r="O1054">
        <f t="shared" si="211"/>
        <v>4</v>
      </c>
      <c r="P1054">
        <f t="shared" si="220"/>
        <v>0</v>
      </c>
      <c r="Q1054">
        <f t="shared" si="212"/>
        <v>24</v>
      </c>
      <c r="R1054">
        <f t="shared" si="213"/>
        <v>0</v>
      </c>
      <c r="S1054">
        <f t="shared" si="214"/>
        <v>0</v>
      </c>
      <c r="T1054">
        <f t="shared" si="215"/>
        <v>1</v>
      </c>
      <c r="U1054">
        <f t="shared" si="216"/>
        <v>0</v>
      </c>
      <c r="V1054">
        <f t="shared" si="217"/>
        <v>0</v>
      </c>
      <c r="W1054">
        <f t="shared" si="218"/>
        <v>0</v>
      </c>
      <c r="X1054">
        <f t="shared" si="219"/>
        <v>66.200000000000017</v>
      </c>
    </row>
    <row r="1055" spans="1:24">
      <c r="A1055">
        <v>12383</v>
      </c>
      <c r="B1055" s="1">
        <v>40855.375</v>
      </c>
      <c r="C1055">
        <v>4</v>
      </c>
      <c r="D1055">
        <v>0</v>
      </c>
      <c r="E1055">
        <v>1</v>
      </c>
      <c r="F1055">
        <v>9</v>
      </c>
      <c r="G1055">
        <v>87</v>
      </c>
      <c r="H1055" s="9">
        <v>0</v>
      </c>
      <c r="I1055" s="7">
        <v>14</v>
      </c>
      <c r="J1055" s="7">
        <v>177</v>
      </c>
      <c r="K1055" s="2">
        <v>191</v>
      </c>
      <c r="L1055">
        <f t="shared" si="208"/>
        <v>2011</v>
      </c>
      <c r="M1055">
        <f t="shared" si="209"/>
        <v>11</v>
      </c>
      <c r="N1055">
        <f t="shared" si="210"/>
        <v>2</v>
      </c>
      <c r="O1055">
        <f t="shared" si="211"/>
        <v>9</v>
      </c>
      <c r="P1055">
        <f t="shared" si="220"/>
        <v>0</v>
      </c>
      <c r="Q1055">
        <f t="shared" si="212"/>
        <v>46</v>
      </c>
      <c r="R1055">
        <f t="shared" si="213"/>
        <v>0</v>
      </c>
      <c r="S1055">
        <f t="shared" si="214"/>
        <v>0</v>
      </c>
      <c r="T1055">
        <f t="shared" si="215"/>
        <v>0</v>
      </c>
      <c r="U1055">
        <f t="shared" si="216"/>
        <v>0</v>
      </c>
      <c r="V1055">
        <f t="shared" si="217"/>
        <v>1</v>
      </c>
      <c r="W1055">
        <f t="shared" si="218"/>
        <v>0</v>
      </c>
      <c r="X1055">
        <f t="shared" si="219"/>
        <v>48.2</v>
      </c>
    </row>
    <row r="1056" spans="1:24">
      <c r="A1056">
        <v>12384</v>
      </c>
      <c r="B1056" s="1">
        <v>41046</v>
      </c>
      <c r="C1056">
        <v>2</v>
      </c>
      <c r="D1056">
        <v>0</v>
      </c>
      <c r="E1056">
        <v>1</v>
      </c>
      <c r="F1056">
        <v>21.000000000000004</v>
      </c>
      <c r="G1056">
        <v>78</v>
      </c>
      <c r="H1056" s="9">
        <v>8.9981000000000009</v>
      </c>
      <c r="I1056" s="7">
        <v>30</v>
      </c>
      <c r="J1056" s="7">
        <v>49</v>
      </c>
      <c r="K1056" s="2">
        <v>79</v>
      </c>
      <c r="L1056">
        <f t="shared" si="208"/>
        <v>2012</v>
      </c>
      <c r="M1056">
        <f t="shared" si="209"/>
        <v>5</v>
      </c>
      <c r="N1056">
        <f t="shared" si="210"/>
        <v>4</v>
      </c>
      <c r="O1056">
        <f t="shared" si="211"/>
        <v>0</v>
      </c>
      <c r="P1056">
        <f t="shared" si="220"/>
        <v>0</v>
      </c>
      <c r="Q1056">
        <f t="shared" si="212"/>
        <v>20</v>
      </c>
      <c r="R1056">
        <f t="shared" si="213"/>
        <v>0</v>
      </c>
      <c r="S1056">
        <f t="shared" si="214"/>
        <v>0</v>
      </c>
      <c r="T1056">
        <f t="shared" si="215"/>
        <v>1</v>
      </c>
      <c r="U1056">
        <f t="shared" si="216"/>
        <v>0</v>
      </c>
      <c r="V1056">
        <f t="shared" si="217"/>
        <v>0</v>
      </c>
      <c r="W1056">
        <f t="shared" si="218"/>
        <v>1</v>
      </c>
      <c r="X1056">
        <f t="shared" si="219"/>
        <v>69.800000000000011</v>
      </c>
    </row>
    <row r="1057" spans="1:24">
      <c r="A1057">
        <v>12385</v>
      </c>
      <c r="B1057" s="1">
        <v>41014.708333333336</v>
      </c>
      <c r="C1057">
        <v>2</v>
      </c>
      <c r="D1057">
        <v>0</v>
      </c>
      <c r="E1057">
        <v>1</v>
      </c>
      <c r="F1057">
        <v>26</v>
      </c>
      <c r="G1057">
        <v>42</v>
      </c>
      <c r="H1057" s="9">
        <v>22.002800000000001</v>
      </c>
      <c r="I1057" s="7">
        <v>262</v>
      </c>
      <c r="J1057" s="7">
        <v>360</v>
      </c>
      <c r="K1057" s="2">
        <v>622</v>
      </c>
      <c r="L1057">
        <f t="shared" si="208"/>
        <v>2012</v>
      </c>
      <c r="M1057">
        <f t="shared" si="209"/>
        <v>4</v>
      </c>
      <c r="N1057">
        <f t="shared" si="210"/>
        <v>7</v>
      </c>
      <c r="O1057">
        <f t="shared" si="211"/>
        <v>17</v>
      </c>
      <c r="P1057">
        <f t="shared" si="220"/>
        <v>1</v>
      </c>
      <c r="Q1057">
        <f t="shared" si="212"/>
        <v>16</v>
      </c>
      <c r="R1057">
        <f t="shared" si="213"/>
        <v>0</v>
      </c>
      <c r="S1057">
        <f t="shared" si="214"/>
        <v>0</v>
      </c>
      <c r="T1057">
        <f t="shared" si="215"/>
        <v>1</v>
      </c>
      <c r="U1057">
        <f t="shared" si="216"/>
        <v>0</v>
      </c>
      <c r="V1057">
        <f t="shared" si="217"/>
        <v>0</v>
      </c>
      <c r="W1057">
        <f t="shared" si="218"/>
        <v>1</v>
      </c>
      <c r="X1057">
        <f t="shared" si="219"/>
        <v>78.800000000000011</v>
      </c>
    </row>
    <row r="1058" spans="1:24">
      <c r="A1058">
        <v>12386</v>
      </c>
      <c r="B1058" s="1">
        <v>41139.416666666664</v>
      </c>
      <c r="C1058">
        <v>3</v>
      </c>
      <c r="D1058">
        <v>0</v>
      </c>
      <c r="E1058">
        <v>1</v>
      </c>
      <c r="F1058">
        <v>26</v>
      </c>
      <c r="G1058">
        <v>54</v>
      </c>
      <c r="H1058" s="9">
        <v>11.0014</v>
      </c>
      <c r="I1058" s="7">
        <v>166</v>
      </c>
      <c r="J1058" s="7">
        <v>314</v>
      </c>
      <c r="K1058" s="2">
        <v>480</v>
      </c>
      <c r="L1058">
        <f t="shared" si="208"/>
        <v>2012</v>
      </c>
      <c r="M1058">
        <f t="shared" si="209"/>
        <v>8</v>
      </c>
      <c r="N1058">
        <f t="shared" si="210"/>
        <v>6</v>
      </c>
      <c r="O1058">
        <f t="shared" si="211"/>
        <v>10</v>
      </c>
      <c r="P1058">
        <f t="shared" si="220"/>
        <v>1</v>
      </c>
      <c r="Q1058">
        <f t="shared" si="212"/>
        <v>33</v>
      </c>
      <c r="R1058">
        <f t="shared" si="213"/>
        <v>0</v>
      </c>
      <c r="S1058">
        <f t="shared" si="214"/>
        <v>0</v>
      </c>
      <c r="T1058">
        <f t="shared" si="215"/>
        <v>0</v>
      </c>
      <c r="U1058">
        <f t="shared" si="216"/>
        <v>1</v>
      </c>
      <c r="V1058">
        <f t="shared" si="217"/>
        <v>0</v>
      </c>
      <c r="W1058">
        <f t="shared" si="218"/>
        <v>1</v>
      </c>
      <c r="X1058">
        <f t="shared" si="219"/>
        <v>78.800000000000011</v>
      </c>
    </row>
    <row r="1059" spans="1:24">
      <c r="A1059">
        <v>12387</v>
      </c>
      <c r="B1059" s="1">
        <v>40883.416666666664</v>
      </c>
      <c r="C1059">
        <v>4</v>
      </c>
      <c r="D1059">
        <v>0</v>
      </c>
      <c r="E1059">
        <v>3</v>
      </c>
      <c r="F1059">
        <v>14</v>
      </c>
      <c r="G1059">
        <v>94</v>
      </c>
      <c r="H1059" s="9">
        <v>19.001200000000001</v>
      </c>
      <c r="I1059" s="7">
        <v>6</v>
      </c>
      <c r="J1059" s="7">
        <v>43</v>
      </c>
      <c r="K1059" s="2">
        <v>49</v>
      </c>
      <c r="L1059">
        <f t="shared" si="208"/>
        <v>2011</v>
      </c>
      <c r="M1059">
        <f t="shared" si="209"/>
        <v>12</v>
      </c>
      <c r="N1059">
        <f t="shared" si="210"/>
        <v>2</v>
      </c>
      <c r="O1059">
        <f t="shared" si="211"/>
        <v>10</v>
      </c>
      <c r="P1059">
        <f t="shared" si="220"/>
        <v>0</v>
      </c>
      <c r="Q1059">
        <f t="shared" si="212"/>
        <v>50</v>
      </c>
      <c r="R1059">
        <f t="shared" si="213"/>
        <v>0</v>
      </c>
      <c r="S1059">
        <f t="shared" si="214"/>
        <v>1</v>
      </c>
      <c r="T1059">
        <f t="shared" si="215"/>
        <v>0</v>
      </c>
      <c r="U1059">
        <f t="shared" si="216"/>
        <v>0</v>
      </c>
      <c r="V1059">
        <f t="shared" si="217"/>
        <v>1</v>
      </c>
      <c r="W1059">
        <f t="shared" si="218"/>
        <v>0</v>
      </c>
      <c r="X1059">
        <f t="shared" si="219"/>
        <v>57.2</v>
      </c>
    </row>
    <row r="1060" spans="1:24">
      <c r="A1060">
        <v>12388</v>
      </c>
      <c r="B1060" s="1">
        <v>41225.041666666664</v>
      </c>
      <c r="C1060">
        <v>4</v>
      </c>
      <c r="D1060">
        <v>1</v>
      </c>
      <c r="E1060">
        <v>1</v>
      </c>
      <c r="F1060">
        <v>11</v>
      </c>
      <c r="G1060">
        <v>76</v>
      </c>
      <c r="H1060" s="9">
        <v>11.0014</v>
      </c>
      <c r="I1060" s="7">
        <v>4</v>
      </c>
      <c r="J1060" s="7">
        <v>26</v>
      </c>
      <c r="K1060" s="2">
        <v>30</v>
      </c>
      <c r="L1060">
        <f t="shared" si="208"/>
        <v>2012</v>
      </c>
      <c r="M1060">
        <f t="shared" si="209"/>
        <v>11</v>
      </c>
      <c r="N1060">
        <f t="shared" si="210"/>
        <v>1</v>
      </c>
      <c r="O1060">
        <f t="shared" si="211"/>
        <v>1</v>
      </c>
      <c r="P1060">
        <f t="shared" si="220"/>
        <v>0</v>
      </c>
      <c r="Q1060">
        <f t="shared" si="212"/>
        <v>46</v>
      </c>
      <c r="R1060">
        <f t="shared" si="213"/>
        <v>0</v>
      </c>
      <c r="S1060">
        <f t="shared" si="214"/>
        <v>0</v>
      </c>
      <c r="T1060">
        <f t="shared" si="215"/>
        <v>0</v>
      </c>
      <c r="U1060">
        <f t="shared" si="216"/>
        <v>0</v>
      </c>
      <c r="V1060">
        <f t="shared" si="217"/>
        <v>1</v>
      </c>
      <c r="W1060">
        <f t="shared" si="218"/>
        <v>1</v>
      </c>
      <c r="X1060">
        <f t="shared" si="219"/>
        <v>51.8</v>
      </c>
    </row>
    <row r="1061" spans="1:24">
      <c r="A1061">
        <v>12389</v>
      </c>
      <c r="B1061" s="1">
        <v>40855.958333333336</v>
      </c>
      <c r="C1061">
        <v>4</v>
      </c>
      <c r="D1061">
        <v>0</v>
      </c>
      <c r="E1061">
        <v>1</v>
      </c>
      <c r="F1061">
        <v>9</v>
      </c>
      <c r="G1061">
        <v>81</v>
      </c>
      <c r="H1061" s="9">
        <v>0</v>
      </c>
      <c r="I1061" s="7">
        <v>3</v>
      </c>
      <c r="J1061" s="7">
        <v>45</v>
      </c>
      <c r="K1061" s="2">
        <v>48</v>
      </c>
      <c r="L1061">
        <f t="shared" si="208"/>
        <v>2011</v>
      </c>
      <c r="M1061">
        <f t="shared" si="209"/>
        <v>11</v>
      </c>
      <c r="N1061">
        <f t="shared" si="210"/>
        <v>2</v>
      </c>
      <c r="O1061">
        <f t="shared" si="211"/>
        <v>23</v>
      </c>
      <c r="P1061">
        <f t="shared" si="220"/>
        <v>0</v>
      </c>
      <c r="Q1061">
        <f t="shared" si="212"/>
        <v>46</v>
      </c>
      <c r="R1061">
        <f t="shared" si="213"/>
        <v>0</v>
      </c>
      <c r="S1061">
        <f t="shared" si="214"/>
        <v>0</v>
      </c>
      <c r="T1061">
        <f t="shared" si="215"/>
        <v>0</v>
      </c>
      <c r="U1061">
        <f t="shared" si="216"/>
        <v>0</v>
      </c>
      <c r="V1061">
        <f t="shared" si="217"/>
        <v>1</v>
      </c>
      <c r="W1061">
        <f t="shared" si="218"/>
        <v>0</v>
      </c>
      <c r="X1061">
        <f t="shared" si="219"/>
        <v>48.2</v>
      </c>
    </row>
    <row r="1062" spans="1:24">
      <c r="A1062">
        <v>12390</v>
      </c>
      <c r="B1062" s="1">
        <v>40880.333333333336</v>
      </c>
      <c r="C1062">
        <v>4</v>
      </c>
      <c r="D1062">
        <v>0</v>
      </c>
      <c r="E1062">
        <v>1</v>
      </c>
      <c r="F1062">
        <v>3</v>
      </c>
      <c r="G1062">
        <v>75</v>
      </c>
      <c r="H1062" s="9">
        <v>6.0031999999999996</v>
      </c>
      <c r="I1062" s="7">
        <v>1</v>
      </c>
      <c r="J1062" s="7">
        <v>62</v>
      </c>
      <c r="K1062" s="2">
        <v>63</v>
      </c>
      <c r="L1062">
        <f t="shared" si="208"/>
        <v>2011</v>
      </c>
      <c r="M1062">
        <f t="shared" si="209"/>
        <v>12</v>
      </c>
      <c r="N1062">
        <f t="shared" si="210"/>
        <v>6</v>
      </c>
      <c r="O1062">
        <f t="shared" si="211"/>
        <v>8</v>
      </c>
      <c r="P1062">
        <f t="shared" si="220"/>
        <v>1</v>
      </c>
      <c r="Q1062">
        <f t="shared" si="212"/>
        <v>49</v>
      </c>
      <c r="R1062">
        <f t="shared" si="213"/>
        <v>0</v>
      </c>
      <c r="S1062">
        <f t="shared" si="214"/>
        <v>0</v>
      </c>
      <c r="T1062">
        <f t="shared" si="215"/>
        <v>0</v>
      </c>
      <c r="U1062">
        <f t="shared" si="216"/>
        <v>0</v>
      </c>
      <c r="V1062">
        <f t="shared" si="217"/>
        <v>1</v>
      </c>
      <c r="W1062">
        <f t="shared" si="218"/>
        <v>0</v>
      </c>
      <c r="X1062">
        <f t="shared" si="219"/>
        <v>37.4</v>
      </c>
    </row>
    <row r="1063" spans="1:24">
      <c r="A1063">
        <v>12391</v>
      </c>
      <c r="B1063" s="1">
        <v>41060.666666666664</v>
      </c>
      <c r="C1063">
        <v>2</v>
      </c>
      <c r="D1063">
        <v>0</v>
      </c>
      <c r="E1063">
        <v>1</v>
      </c>
      <c r="F1063">
        <v>29</v>
      </c>
      <c r="G1063">
        <v>33</v>
      </c>
      <c r="H1063" s="9">
        <v>19.001200000000001</v>
      </c>
      <c r="I1063" s="7">
        <v>103</v>
      </c>
      <c r="J1063" s="7">
        <v>384</v>
      </c>
      <c r="K1063" s="2">
        <v>487</v>
      </c>
      <c r="L1063">
        <f t="shared" si="208"/>
        <v>2012</v>
      </c>
      <c r="M1063">
        <f t="shared" si="209"/>
        <v>5</v>
      </c>
      <c r="N1063">
        <f t="shared" si="210"/>
        <v>4</v>
      </c>
      <c r="O1063">
        <f t="shared" si="211"/>
        <v>16</v>
      </c>
      <c r="P1063">
        <f t="shared" si="220"/>
        <v>0</v>
      </c>
      <c r="Q1063">
        <f t="shared" si="212"/>
        <v>22</v>
      </c>
      <c r="R1063">
        <f t="shared" si="213"/>
        <v>0</v>
      </c>
      <c r="S1063">
        <f t="shared" si="214"/>
        <v>0</v>
      </c>
      <c r="T1063">
        <f t="shared" si="215"/>
        <v>1</v>
      </c>
      <c r="U1063">
        <f t="shared" si="216"/>
        <v>0</v>
      </c>
      <c r="V1063">
        <f t="shared" si="217"/>
        <v>0</v>
      </c>
      <c r="W1063">
        <f t="shared" si="218"/>
        <v>1</v>
      </c>
      <c r="X1063">
        <f t="shared" si="219"/>
        <v>84.2</v>
      </c>
    </row>
    <row r="1064" spans="1:24">
      <c r="A1064">
        <v>12392</v>
      </c>
      <c r="B1064" s="1">
        <v>40657.25</v>
      </c>
      <c r="C1064">
        <v>2</v>
      </c>
      <c r="D1064">
        <v>0</v>
      </c>
      <c r="E1064">
        <v>2</v>
      </c>
      <c r="F1064">
        <v>16</v>
      </c>
      <c r="G1064">
        <v>100</v>
      </c>
      <c r="H1064" s="9">
        <v>0</v>
      </c>
      <c r="I1064" s="7">
        <v>10</v>
      </c>
      <c r="J1064" s="7">
        <v>3</v>
      </c>
      <c r="K1064" s="2">
        <v>13</v>
      </c>
      <c r="L1064">
        <f t="shared" si="208"/>
        <v>2011</v>
      </c>
      <c r="M1064">
        <f t="shared" si="209"/>
        <v>4</v>
      </c>
      <c r="N1064">
        <f t="shared" si="210"/>
        <v>7</v>
      </c>
      <c r="O1064">
        <f t="shared" si="211"/>
        <v>6</v>
      </c>
      <c r="P1064">
        <f t="shared" si="220"/>
        <v>1</v>
      </c>
      <c r="Q1064">
        <f t="shared" si="212"/>
        <v>18</v>
      </c>
      <c r="R1064">
        <f t="shared" si="213"/>
        <v>1</v>
      </c>
      <c r="S1064">
        <f t="shared" si="214"/>
        <v>0</v>
      </c>
      <c r="T1064">
        <f t="shared" si="215"/>
        <v>1</v>
      </c>
      <c r="U1064">
        <f t="shared" si="216"/>
        <v>0</v>
      </c>
      <c r="V1064">
        <f t="shared" si="217"/>
        <v>0</v>
      </c>
      <c r="W1064">
        <f t="shared" si="218"/>
        <v>0</v>
      </c>
      <c r="X1064">
        <f t="shared" si="219"/>
        <v>60.8</v>
      </c>
    </row>
    <row r="1065" spans="1:24">
      <c r="A1065">
        <v>12393</v>
      </c>
      <c r="B1065" s="1">
        <v>41204.875</v>
      </c>
      <c r="C1065">
        <v>4</v>
      </c>
      <c r="D1065">
        <v>0</v>
      </c>
      <c r="E1065">
        <v>1</v>
      </c>
      <c r="F1065">
        <v>15</v>
      </c>
      <c r="G1065">
        <v>67</v>
      </c>
      <c r="H1065" s="9">
        <v>6.0031999999999996</v>
      </c>
      <c r="I1065" s="7">
        <v>19</v>
      </c>
      <c r="J1065" s="7">
        <v>155</v>
      </c>
      <c r="K1065" s="2">
        <v>174</v>
      </c>
      <c r="L1065">
        <f t="shared" si="208"/>
        <v>2012</v>
      </c>
      <c r="M1065">
        <f t="shared" si="209"/>
        <v>10</v>
      </c>
      <c r="N1065">
        <f t="shared" si="210"/>
        <v>1</v>
      </c>
      <c r="O1065">
        <f t="shared" si="211"/>
        <v>21</v>
      </c>
      <c r="P1065">
        <f t="shared" si="220"/>
        <v>0</v>
      </c>
      <c r="Q1065">
        <f t="shared" si="212"/>
        <v>43</v>
      </c>
      <c r="R1065">
        <f t="shared" si="213"/>
        <v>0</v>
      </c>
      <c r="S1065">
        <f t="shared" si="214"/>
        <v>0</v>
      </c>
      <c r="T1065">
        <f t="shared" si="215"/>
        <v>0</v>
      </c>
      <c r="U1065">
        <f t="shared" si="216"/>
        <v>0</v>
      </c>
      <c r="V1065">
        <f t="shared" si="217"/>
        <v>1</v>
      </c>
      <c r="W1065">
        <f t="shared" si="218"/>
        <v>1</v>
      </c>
      <c r="X1065">
        <f t="shared" si="219"/>
        <v>59</v>
      </c>
    </row>
    <row r="1066" spans="1:24">
      <c r="A1066">
        <v>12394</v>
      </c>
      <c r="B1066" s="1">
        <v>41001.208333333336</v>
      </c>
      <c r="C1066">
        <v>2</v>
      </c>
      <c r="D1066">
        <v>0</v>
      </c>
      <c r="E1066">
        <v>1</v>
      </c>
      <c r="F1066">
        <v>11</v>
      </c>
      <c r="G1066">
        <v>76</v>
      </c>
      <c r="H1066" s="9">
        <v>32.997500000000002</v>
      </c>
      <c r="I1066" s="7">
        <v>2</v>
      </c>
      <c r="J1066" s="7">
        <v>22</v>
      </c>
      <c r="K1066" s="2">
        <v>24</v>
      </c>
      <c r="L1066">
        <f t="shared" si="208"/>
        <v>2012</v>
      </c>
      <c r="M1066">
        <f t="shared" si="209"/>
        <v>4</v>
      </c>
      <c r="N1066">
        <f t="shared" si="210"/>
        <v>1</v>
      </c>
      <c r="O1066">
        <f t="shared" si="211"/>
        <v>5</v>
      </c>
      <c r="P1066">
        <f t="shared" si="220"/>
        <v>0</v>
      </c>
      <c r="Q1066">
        <f t="shared" si="212"/>
        <v>14</v>
      </c>
      <c r="R1066">
        <f t="shared" si="213"/>
        <v>0</v>
      </c>
      <c r="S1066">
        <f t="shared" si="214"/>
        <v>0</v>
      </c>
      <c r="T1066">
        <f t="shared" si="215"/>
        <v>1</v>
      </c>
      <c r="U1066">
        <f t="shared" si="216"/>
        <v>0</v>
      </c>
      <c r="V1066">
        <f t="shared" si="217"/>
        <v>0</v>
      </c>
      <c r="W1066">
        <f t="shared" si="218"/>
        <v>1</v>
      </c>
      <c r="X1066">
        <f t="shared" si="219"/>
        <v>51.8</v>
      </c>
    </row>
    <row r="1067" spans="1:24">
      <c r="A1067">
        <v>12395</v>
      </c>
      <c r="B1067" s="1">
        <v>41229.166666666664</v>
      </c>
      <c r="C1067">
        <v>4</v>
      </c>
      <c r="D1067">
        <v>0</v>
      </c>
      <c r="E1067">
        <v>2</v>
      </c>
      <c r="F1067">
        <v>6.0000000000000018</v>
      </c>
      <c r="G1067">
        <v>65</v>
      </c>
      <c r="H1067" s="9">
        <v>7.0015000000000001</v>
      </c>
      <c r="I1067" s="7">
        <v>0</v>
      </c>
      <c r="J1067" s="7">
        <v>5</v>
      </c>
      <c r="K1067" s="2">
        <v>5</v>
      </c>
      <c r="L1067">
        <f t="shared" si="208"/>
        <v>2012</v>
      </c>
      <c r="M1067">
        <f t="shared" si="209"/>
        <v>11</v>
      </c>
      <c r="N1067">
        <f t="shared" si="210"/>
        <v>5</v>
      </c>
      <c r="O1067">
        <f t="shared" si="211"/>
        <v>4</v>
      </c>
      <c r="P1067">
        <f t="shared" si="220"/>
        <v>0</v>
      </c>
      <c r="Q1067">
        <f t="shared" si="212"/>
        <v>46</v>
      </c>
      <c r="R1067">
        <f t="shared" si="213"/>
        <v>1</v>
      </c>
      <c r="S1067">
        <f t="shared" si="214"/>
        <v>0</v>
      </c>
      <c r="T1067">
        <f t="shared" si="215"/>
        <v>0</v>
      </c>
      <c r="U1067">
        <f t="shared" si="216"/>
        <v>0</v>
      </c>
      <c r="V1067">
        <f t="shared" si="217"/>
        <v>1</v>
      </c>
      <c r="W1067">
        <f t="shared" si="218"/>
        <v>1</v>
      </c>
      <c r="X1067">
        <f t="shared" si="219"/>
        <v>42.800000000000004</v>
      </c>
    </row>
    <row r="1068" spans="1:24">
      <c r="A1068">
        <v>12396</v>
      </c>
      <c r="B1068" s="1">
        <v>41135.375</v>
      </c>
      <c r="C1068">
        <v>3</v>
      </c>
      <c r="D1068">
        <v>0</v>
      </c>
      <c r="E1068">
        <v>2</v>
      </c>
      <c r="F1068">
        <v>26</v>
      </c>
      <c r="G1068">
        <v>74</v>
      </c>
      <c r="H1068" s="9">
        <v>0</v>
      </c>
      <c r="I1068" s="7">
        <v>48</v>
      </c>
      <c r="J1068" s="7">
        <v>354</v>
      </c>
      <c r="K1068" s="2">
        <v>402</v>
      </c>
      <c r="L1068">
        <f t="shared" si="208"/>
        <v>2012</v>
      </c>
      <c r="M1068">
        <f t="shared" si="209"/>
        <v>8</v>
      </c>
      <c r="N1068">
        <f t="shared" si="210"/>
        <v>2</v>
      </c>
      <c r="O1068">
        <f t="shared" si="211"/>
        <v>9</v>
      </c>
      <c r="P1068">
        <f t="shared" si="220"/>
        <v>0</v>
      </c>
      <c r="Q1068">
        <f t="shared" si="212"/>
        <v>33</v>
      </c>
      <c r="R1068">
        <f t="shared" si="213"/>
        <v>1</v>
      </c>
      <c r="S1068">
        <f t="shared" si="214"/>
        <v>0</v>
      </c>
      <c r="T1068">
        <f t="shared" si="215"/>
        <v>0</v>
      </c>
      <c r="U1068">
        <f t="shared" si="216"/>
        <v>1</v>
      </c>
      <c r="V1068">
        <f t="shared" si="217"/>
        <v>0</v>
      </c>
      <c r="W1068">
        <f t="shared" si="218"/>
        <v>1</v>
      </c>
      <c r="X1068">
        <f t="shared" si="219"/>
        <v>78.800000000000011</v>
      </c>
    </row>
    <row r="1069" spans="1:24">
      <c r="A1069">
        <v>12397</v>
      </c>
      <c r="B1069" s="1">
        <v>41222.875</v>
      </c>
      <c r="C1069">
        <v>4</v>
      </c>
      <c r="D1069">
        <v>0</v>
      </c>
      <c r="E1069">
        <v>1</v>
      </c>
      <c r="F1069">
        <v>8</v>
      </c>
      <c r="G1069">
        <v>76</v>
      </c>
      <c r="H1069" s="9">
        <v>0</v>
      </c>
      <c r="I1069" s="7">
        <v>23</v>
      </c>
      <c r="J1069" s="7">
        <v>176</v>
      </c>
      <c r="K1069" s="2">
        <v>199</v>
      </c>
      <c r="L1069">
        <f t="shared" si="208"/>
        <v>2012</v>
      </c>
      <c r="M1069">
        <f t="shared" si="209"/>
        <v>11</v>
      </c>
      <c r="N1069">
        <f t="shared" si="210"/>
        <v>5</v>
      </c>
      <c r="O1069">
        <f t="shared" si="211"/>
        <v>21</v>
      </c>
      <c r="P1069">
        <f t="shared" si="220"/>
        <v>0</v>
      </c>
      <c r="Q1069">
        <f t="shared" si="212"/>
        <v>45</v>
      </c>
      <c r="R1069">
        <f t="shared" si="213"/>
        <v>0</v>
      </c>
      <c r="S1069">
        <f t="shared" si="214"/>
        <v>0</v>
      </c>
      <c r="T1069">
        <f t="shared" si="215"/>
        <v>0</v>
      </c>
      <c r="U1069">
        <f t="shared" si="216"/>
        <v>0</v>
      </c>
      <c r="V1069">
        <f t="shared" si="217"/>
        <v>1</v>
      </c>
      <c r="W1069">
        <f t="shared" si="218"/>
        <v>1</v>
      </c>
      <c r="X1069">
        <f t="shared" si="219"/>
        <v>46.4</v>
      </c>
    </row>
    <row r="1070" spans="1:24">
      <c r="A1070">
        <v>12398</v>
      </c>
      <c r="B1070" s="1">
        <v>40990.708333333336</v>
      </c>
      <c r="C1070">
        <v>2</v>
      </c>
      <c r="D1070">
        <v>0</v>
      </c>
      <c r="E1070">
        <v>1</v>
      </c>
      <c r="F1070">
        <v>23.999999999999993</v>
      </c>
      <c r="G1070">
        <v>65</v>
      </c>
      <c r="H1070" s="9">
        <v>11.0014</v>
      </c>
      <c r="I1070" s="7">
        <v>154</v>
      </c>
      <c r="J1070" s="7">
        <v>656</v>
      </c>
      <c r="K1070" s="2">
        <v>810</v>
      </c>
      <c r="L1070">
        <f t="shared" si="208"/>
        <v>2012</v>
      </c>
      <c r="M1070">
        <f t="shared" si="209"/>
        <v>3</v>
      </c>
      <c r="N1070">
        <f t="shared" si="210"/>
        <v>4</v>
      </c>
      <c r="O1070">
        <f t="shared" si="211"/>
        <v>17</v>
      </c>
      <c r="P1070">
        <f t="shared" si="220"/>
        <v>0</v>
      </c>
      <c r="Q1070">
        <f t="shared" si="212"/>
        <v>12</v>
      </c>
      <c r="R1070">
        <f t="shared" si="213"/>
        <v>0</v>
      </c>
      <c r="S1070">
        <f t="shared" si="214"/>
        <v>0</v>
      </c>
      <c r="T1070">
        <f t="shared" si="215"/>
        <v>1</v>
      </c>
      <c r="U1070">
        <f t="shared" si="216"/>
        <v>0</v>
      </c>
      <c r="V1070">
        <f t="shared" si="217"/>
        <v>0</v>
      </c>
      <c r="W1070">
        <f t="shared" si="218"/>
        <v>1</v>
      </c>
      <c r="X1070">
        <f t="shared" si="219"/>
        <v>75.199999999999989</v>
      </c>
    </row>
    <row r="1071" spans="1:24">
      <c r="A1071">
        <v>12399</v>
      </c>
      <c r="B1071" s="1">
        <v>41127.791666666664</v>
      </c>
      <c r="C1071">
        <v>3</v>
      </c>
      <c r="D1071">
        <v>0</v>
      </c>
      <c r="E1071">
        <v>1</v>
      </c>
      <c r="F1071">
        <v>30</v>
      </c>
      <c r="G1071">
        <v>59</v>
      </c>
      <c r="H1071" s="9">
        <v>12.997999999999999</v>
      </c>
      <c r="I1071" s="7">
        <v>109</v>
      </c>
      <c r="J1071" s="7">
        <v>531</v>
      </c>
      <c r="K1071" s="2">
        <v>640</v>
      </c>
      <c r="L1071">
        <f t="shared" si="208"/>
        <v>2012</v>
      </c>
      <c r="M1071">
        <f t="shared" si="209"/>
        <v>8</v>
      </c>
      <c r="N1071">
        <f t="shared" si="210"/>
        <v>1</v>
      </c>
      <c r="O1071">
        <f t="shared" si="211"/>
        <v>19</v>
      </c>
      <c r="P1071">
        <f t="shared" si="220"/>
        <v>0</v>
      </c>
      <c r="Q1071">
        <f t="shared" si="212"/>
        <v>32</v>
      </c>
      <c r="R1071">
        <f t="shared" si="213"/>
        <v>0</v>
      </c>
      <c r="S1071">
        <f t="shared" si="214"/>
        <v>0</v>
      </c>
      <c r="T1071">
        <f t="shared" si="215"/>
        <v>0</v>
      </c>
      <c r="U1071">
        <f t="shared" si="216"/>
        <v>1</v>
      </c>
      <c r="V1071">
        <f t="shared" si="217"/>
        <v>0</v>
      </c>
      <c r="W1071">
        <f t="shared" si="218"/>
        <v>1</v>
      </c>
      <c r="X1071">
        <f t="shared" si="219"/>
        <v>86</v>
      </c>
    </row>
    <row r="1072" spans="1:24">
      <c r="A1072">
        <v>12400</v>
      </c>
      <c r="B1072" s="1">
        <v>40943.791666666664</v>
      </c>
      <c r="C1072">
        <v>1</v>
      </c>
      <c r="D1072">
        <v>0</v>
      </c>
      <c r="E1072">
        <v>3</v>
      </c>
      <c r="F1072">
        <v>4</v>
      </c>
      <c r="G1072">
        <v>87</v>
      </c>
      <c r="H1072" s="9">
        <v>8.9981000000000009</v>
      </c>
      <c r="I1072" s="7">
        <v>5</v>
      </c>
      <c r="J1072" s="7">
        <v>75</v>
      </c>
      <c r="K1072" s="2">
        <v>80</v>
      </c>
      <c r="L1072">
        <f t="shared" si="208"/>
        <v>2012</v>
      </c>
      <c r="M1072">
        <f t="shared" si="209"/>
        <v>2</v>
      </c>
      <c r="N1072">
        <f t="shared" si="210"/>
        <v>6</v>
      </c>
      <c r="O1072">
        <f t="shared" si="211"/>
        <v>19</v>
      </c>
      <c r="P1072">
        <f t="shared" si="220"/>
        <v>1</v>
      </c>
      <c r="Q1072">
        <f t="shared" si="212"/>
        <v>5</v>
      </c>
      <c r="R1072">
        <f t="shared" si="213"/>
        <v>0</v>
      </c>
      <c r="S1072">
        <f t="shared" si="214"/>
        <v>1</v>
      </c>
      <c r="T1072">
        <f t="shared" si="215"/>
        <v>0</v>
      </c>
      <c r="U1072">
        <f t="shared" si="216"/>
        <v>0</v>
      </c>
      <c r="V1072">
        <f t="shared" si="217"/>
        <v>0</v>
      </c>
      <c r="W1072">
        <f t="shared" si="218"/>
        <v>1</v>
      </c>
      <c r="X1072">
        <f t="shared" si="219"/>
        <v>39.200000000000003</v>
      </c>
    </row>
    <row r="1073" spans="1:24">
      <c r="A1073">
        <v>12401</v>
      </c>
      <c r="B1073" s="1">
        <v>40737.375</v>
      </c>
      <c r="C1073">
        <v>3</v>
      </c>
      <c r="D1073">
        <v>0</v>
      </c>
      <c r="E1073">
        <v>1</v>
      </c>
      <c r="F1073">
        <v>32</v>
      </c>
      <c r="G1073">
        <v>41</v>
      </c>
      <c r="H1073" s="9">
        <v>12.997999999999999</v>
      </c>
      <c r="I1073" s="7">
        <v>23</v>
      </c>
      <c r="J1073" s="7">
        <v>162</v>
      </c>
      <c r="K1073" s="2">
        <v>185</v>
      </c>
      <c r="L1073">
        <f t="shared" si="208"/>
        <v>2011</v>
      </c>
      <c r="M1073">
        <f t="shared" si="209"/>
        <v>7</v>
      </c>
      <c r="N1073">
        <f t="shared" si="210"/>
        <v>3</v>
      </c>
      <c r="O1073">
        <f t="shared" si="211"/>
        <v>9</v>
      </c>
      <c r="P1073">
        <f t="shared" si="220"/>
        <v>0</v>
      </c>
      <c r="Q1073">
        <f t="shared" si="212"/>
        <v>29</v>
      </c>
      <c r="R1073">
        <f t="shared" si="213"/>
        <v>0</v>
      </c>
      <c r="S1073">
        <f t="shared" si="214"/>
        <v>0</v>
      </c>
      <c r="T1073">
        <f t="shared" si="215"/>
        <v>0</v>
      </c>
      <c r="U1073">
        <f t="shared" si="216"/>
        <v>1</v>
      </c>
      <c r="V1073">
        <f t="shared" si="217"/>
        <v>0</v>
      </c>
      <c r="W1073">
        <f t="shared" si="218"/>
        <v>0</v>
      </c>
      <c r="X1073">
        <f t="shared" si="219"/>
        <v>89.6</v>
      </c>
    </row>
    <row r="1074" spans="1:24">
      <c r="A1074">
        <v>12402</v>
      </c>
      <c r="B1074" s="1">
        <v>41150.708333333336</v>
      </c>
      <c r="C1074">
        <v>3</v>
      </c>
      <c r="D1074">
        <v>0</v>
      </c>
      <c r="E1074">
        <v>1</v>
      </c>
      <c r="F1074">
        <v>30</v>
      </c>
      <c r="G1074">
        <v>35</v>
      </c>
      <c r="H1074" s="9">
        <v>15.001300000000001</v>
      </c>
      <c r="I1074" s="7">
        <v>108</v>
      </c>
      <c r="J1074" s="7">
        <v>762</v>
      </c>
      <c r="K1074" s="2">
        <v>870</v>
      </c>
      <c r="L1074">
        <f t="shared" si="208"/>
        <v>2012</v>
      </c>
      <c r="M1074">
        <f t="shared" si="209"/>
        <v>8</v>
      </c>
      <c r="N1074">
        <f t="shared" si="210"/>
        <v>3</v>
      </c>
      <c r="O1074">
        <f t="shared" si="211"/>
        <v>17</v>
      </c>
      <c r="P1074">
        <f t="shared" si="220"/>
        <v>0</v>
      </c>
      <c r="Q1074">
        <f t="shared" si="212"/>
        <v>35</v>
      </c>
      <c r="R1074">
        <f t="shared" si="213"/>
        <v>0</v>
      </c>
      <c r="S1074">
        <f t="shared" si="214"/>
        <v>0</v>
      </c>
      <c r="T1074">
        <f t="shared" si="215"/>
        <v>0</v>
      </c>
      <c r="U1074">
        <f t="shared" si="216"/>
        <v>1</v>
      </c>
      <c r="V1074">
        <f t="shared" si="217"/>
        <v>0</v>
      </c>
      <c r="W1074">
        <f t="shared" si="218"/>
        <v>1</v>
      </c>
      <c r="X1074">
        <f t="shared" si="219"/>
        <v>86</v>
      </c>
    </row>
    <row r="1075" spans="1:24">
      <c r="A1075">
        <v>12403</v>
      </c>
      <c r="B1075" s="1">
        <v>41269.291666666664</v>
      </c>
      <c r="C1075">
        <v>1</v>
      </c>
      <c r="D1075">
        <v>0</v>
      </c>
      <c r="E1075">
        <v>3</v>
      </c>
      <c r="F1075">
        <v>1</v>
      </c>
      <c r="G1075">
        <v>86</v>
      </c>
      <c r="H1075" s="9">
        <v>22.002800000000001</v>
      </c>
      <c r="I1075" s="7">
        <v>0</v>
      </c>
      <c r="J1075" s="7">
        <v>26</v>
      </c>
      <c r="K1075" s="2">
        <v>26</v>
      </c>
      <c r="L1075">
        <f t="shared" si="208"/>
        <v>2012</v>
      </c>
      <c r="M1075">
        <f t="shared" si="209"/>
        <v>12</v>
      </c>
      <c r="N1075">
        <f t="shared" si="210"/>
        <v>3</v>
      </c>
      <c r="O1075">
        <f t="shared" si="211"/>
        <v>7</v>
      </c>
      <c r="P1075">
        <f t="shared" si="220"/>
        <v>0</v>
      </c>
      <c r="Q1075">
        <f t="shared" si="212"/>
        <v>52</v>
      </c>
      <c r="R1075">
        <f t="shared" si="213"/>
        <v>0</v>
      </c>
      <c r="S1075">
        <f t="shared" si="214"/>
        <v>1</v>
      </c>
      <c r="T1075">
        <f t="shared" si="215"/>
        <v>0</v>
      </c>
      <c r="U1075">
        <f t="shared" si="216"/>
        <v>0</v>
      </c>
      <c r="V1075">
        <f t="shared" si="217"/>
        <v>0</v>
      </c>
      <c r="W1075">
        <f t="shared" si="218"/>
        <v>1</v>
      </c>
      <c r="X1075">
        <f t="shared" si="219"/>
        <v>33.799999999999997</v>
      </c>
    </row>
    <row r="1076" spans="1:24">
      <c r="A1076">
        <v>12404</v>
      </c>
      <c r="B1076" s="1">
        <v>41177.708333333336</v>
      </c>
      <c r="C1076">
        <v>4</v>
      </c>
      <c r="D1076">
        <v>0</v>
      </c>
      <c r="E1076">
        <v>1</v>
      </c>
      <c r="F1076">
        <v>23.999999999999993</v>
      </c>
      <c r="G1076">
        <v>39</v>
      </c>
      <c r="H1076" s="9">
        <v>19.001200000000001</v>
      </c>
      <c r="I1076" s="7">
        <v>107</v>
      </c>
      <c r="J1076" s="7">
        <v>860</v>
      </c>
      <c r="K1076" s="2">
        <v>967</v>
      </c>
      <c r="L1076">
        <f t="shared" si="208"/>
        <v>2012</v>
      </c>
      <c r="M1076">
        <f t="shared" si="209"/>
        <v>9</v>
      </c>
      <c r="N1076">
        <f t="shared" si="210"/>
        <v>2</v>
      </c>
      <c r="O1076">
        <f t="shared" si="211"/>
        <v>17</v>
      </c>
      <c r="P1076">
        <f t="shared" si="220"/>
        <v>0</v>
      </c>
      <c r="Q1076">
        <f t="shared" si="212"/>
        <v>39</v>
      </c>
      <c r="R1076">
        <f t="shared" si="213"/>
        <v>0</v>
      </c>
      <c r="S1076">
        <f t="shared" si="214"/>
        <v>0</v>
      </c>
      <c r="T1076">
        <f t="shared" si="215"/>
        <v>0</v>
      </c>
      <c r="U1076">
        <f t="shared" si="216"/>
        <v>0</v>
      </c>
      <c r="V1076">
        <f t="shared" si="217"/>
        <v>1</v>
      </c>
      <c r="W1076">
        <f t="shared" si="218"/>
        <v>1</v>
      </c>
      <c r="X1076">
        <f t="shared" si="219"/>
        <v>75.199999999999989</v>
      </c>
    </row>
    <row r="1077" spans="1:24">
      <c r="A1077">
        <v>12405</v>
      </c>
      <c r="B1077" s="1">
        <v>40804.708333333336</v>
      </c>
      <c r="C1077">
        <v>3</v>
      </c>
      <c r="D1077">
        <v>0</v>
      </c>
      <c r="E1077">
        <v>2</v>
      </c>
      <c r="F1077">
        <v>19.000000000000004</v>
      </c>
      <c r="G1077">
        <v>64</v>
      </c>
      <c r="H1077" s="9">
        <v>12.997999999999999</v>
      </c>
      <c r="I1077" s="7">
        <v>95</v>
      </c>
      <c r="J1077" s="7">
        <v>230</v>
      </c>
      <c r="K1077" s="2">
        <v>325</v>
      </c>
      <c r="L1077">
        <f t="shared" si="208"/>
        <v>2011</v>
      </c>
      <c r="M1077">
        <f t="shared" si="209"/>
        <v>9</v>
      </c>
      <c r="N1077">
        <f t="shared" si="210"/>
        <v>7</v>
      </c>
      <c r="O1077">
        <f t="shared" si="211"/>
        <v>17</v>
      </c>
      <c r="P1077">
        <f t="shared" si="220"/>
        <v>1</v>
      </c>
      <c r="Q1077">
        <f t="shared" si="212"/>
        <v>39</v>
      </c>
      <c r="R1077">
        <f t="shared" si="213"/>
        <v>1</v>
      </c>
      <c r="S1077">
        <f t="shared" si="214"/>
        <v>0</v>
      </c>
      <c r="T1077">
        <f t="shared" si="215"/>
        <v>0</v>
      </c>
      <c r="U1077">
        <f t="shared" si="216"/>
        <v>1</v>
      </c>
      <c r="V1077">
        <f t="shared" si="217"/>
        <v>0</v>
      </c>
      <c r="W1077">
        <f t="shared" si="218"/>
        <v>0</v>
      </c>
      <c r="X1077">
        <f t="shared" si="219"/>
        <v>66.200000000000017</v>
      </c>
    </row>
    <row r="1078" spans="1:24">
      <c r="A1078">
        <v>12406</v>
      </c>
      <c r="B1078" s="1">
        <v>40925.666666666664</v>
      </c>
      <c r="C1078">
        <v>1</v>
      </c>
      <c r="D1078">
        <v>0</v>
      </c>
      <c r="E1078">
        <v>1</v>
      </c>
      <c r="F1078">
        <v>14</v>
      </c>
      <c r="G1078">
        <v>63</v>
      </c>
      <c r="H1078" s="9">
        <v>36.997399999999999</v>
      </c>
      <c r="I1078" s="7">
        <v>14</v>
      </c>
      <c r="J1078" s="7">
        <v>205</v>
      </c>
      <c r="K1078" s="2">
        <v>219</v>
      </c>
      <c r="L1078">
        <f t="shared" si="208"/>
        <v>2012</v>
      </c>
      <c r="M1078">
        <f t="shared" si="209"/>
        <v>1</v>
      </c>
      <c r="N1078">
        <f t="shared" si="210"/>
        <v>2</v>
      </c>
      <c r="O1078">
        <f t="shared" si="211"/>
        <v>16</v>
      </c>
      <c r="P1078">
        <f t="shared" si="220"/>
        <v>0</v>
      </c>
      <c r="Q1078">
        <f t="shared" si="212"/>
        <v>3</v>
      </c>
      <c r="R1078">
        <f t="shared" si="213"/>
        <v>0</v>
      </c>
      <c r="S1078">
        <f t="shared" si="214"/>
        <v>0</v>
      </c>
      <c r="T1078">
        <f t="shared" si="215"/>
        <v>0</v>
      </c>
      <c r="U1078">
        <f t="shared" si="216"/>
        <v>0</v>
      </c>
      <c r="V1078">
        <f t="shared" si="217"/>
        <v>0</v>
      </c>
      <c r="W1078">
        <f t="shared" si="218"/>
        <v>1</v>
      </c>
      <c r="X1078">
        <f t="shared" si="219"/>
        <v>57.2</v>
      </c>
    </row>
    <row r="1079" spans="1:24">
      <c r="A1079">
        <v>12407</v>
      </c>
      <c r="B1079" s="1">
        <v>41094.25</v>
      </c>
      <c r="C1079">
        <v>3</v>
      </c>
      <c r="D1079">
        <v>1</v>
      </c>
      <c r="E1079">
        <v>1</v>
      </c>
      <c r="F1079">
        <v>23.999999999999993</v>
      </c>
      <c r="G1079">
        <v>69</v>
      </c>
      <c r="H1079" s="9">
        <v>0</v>
      </c>
      <c r="I1079" s="7">
        <v>9</v>
      </c>
      <c r="J1079" s="7">
        <v>23</v>
      </c>
      <c r="K1079" s="2">
        <v>32</v>
      </c>
      <c r="L1079">
        <f t="shared" si="208"/>
        <v>2012</v>
      </c>
      <c r="M1079">
        <f t="shared" si="209"/>
        <v>7</v>
      </c>
      <c r="N1079">
        <f t="shared" si="210"/>
        <v>3</v>
      </c>
      <c r="O1079">
        <f t="shared" si="211"/>
        <v>6</v>
      </c>
      <c r="P1079">
        <f t="shared" si="220"/>
        <v>0</v>
      </c>
      <c r="Q1079">
        <f t="shared" si="212"/>
        <v>27</v>
      </c>
      <c r="R1079">
        <f t="shared" si="213"/>
        <v>0</v>
      </c>
      <c r="S1079">
        <f t="shared" si="214"/>
        <v>0</v>
      </c>
      <c r="T1079">
        <f t="shared" si="215"/>
        <v>0</v>
      </c>
      <c r="U1079">
        <f t="shared" si="216"/>
        <v>1</v>
      </c>
      <c r="V1079">
        <f t="shared" si="217"/>
        <v>0</v>
      </c>
      <c r="W1079">
        <f t="shared" si="218"/>
        <v>1</v>
      </c>
      <c r="X1079">
        <f t="shared" si="219"/>
        <v>75.199999999999989</v>
      </c>
    </row>
    <row r="1080" spans="1:24">
      <c r="A1080">
        <v>12408</v>
      </c>
      <c r="B1080" s="1">
        <v>41016.5</v>
      </c>
      <c r="C1080">
        <v>2</v>
      </c>
      <c r="D1080">
        <v>0</v>
      </c>
      <c r="E1080">
        <v>1</v>
      </c>
      <c r="F1080">
        <v>21.000000000000004</v>
      </c>
      <c r="G1080">
        <v>33</v>
      </c>
      <c r="H1080" s="9">
        <v>23.999400000000001</v>
      </c>
      <c r="I1080" s="7">
        <v>65</v>
      </c>
      <c r="J1080" s="7">
        <v>179</v>
      </c>
      <c r="K1080" s="2">
        <v>244</v>
      </c>
      <c r="L1080">
        <f t="shared" si="208"/>
        <v>2012</v>
      </c>
      <c r="M1080">
        <f t="shared" si="209"/>
        <v>4</v>
      </c>
      <c r="N1080">
        <f t="shared" si="210"/>
        <v>2</v>
      </c>
      <c r="O1080">
        <f t="shared" si="211"/>
        <v>12</v>
      </c>
      <c r="P1080">
        <f t="shared" si="220"/>
        <v>0</v>
      </c>
      <c r="Q1080">
        <f t="shared" si="212"/>
        <v>16</v>
      </c>
      <c r="R1080">
        <f t="shared" si="213"/>
        <v>0</v>
      </c>
      <c r="S1080">
        <f t="shared" si="214"/>
        <v>0</v>
      </c>
      <c r="T1080">
        <f t="shared" si="215"/>
        <v>1</v>
      </c>
      <c r="U1080">
        <f t="shared" si="216"/>
        <v>0</v>
      </c>
      <c r="V1080">
        <f t="shared" si="217"/>
        <v>0</v>
      </c>
      <c r="W1080">
        <f t="shared" si="218"/>
        <v>1</v>
      </c>
      <c r="X1080">
        <f t="shared" si="219"/>
        <v>69.800000000000011</v>
      </c>
    </row>
    <row r="1081" spans="1:24">
      <c r="A1081">
        <v>12409</v>
      </c>
      <c r="B1081" s="1">
        <v>40973.125</v>
      </c>
      <c r="C1081">
        <v>1</v>
      </c>
      <c r="D1081">
        <v>0</v>
      </c>
      <c r="E1081">
        <v>1</v>
      </c>
      <c r="F1081">
        <v>2</v>
      </c>
      <c r="G1081">
        <v>51</v>
      </c>
      <c r="H1081" s="9">
        <v>11.0014</v>
      </c>
      <c r="I1081" s="7">
        <v>0</v>
      </c>
      <c r="J1081" s="7">
        <v>1</v>
      </c>
      <c r="K1081" s="2">
        <v>1</v>
      </c>
      <c r="L1081">
        <f t="shared" si="208"/>
        <v>2012</v>
      </c>
      <c r="M1081">
        <f t="shared" si="209"/>
        <v>3</v>
      </c>
      <c r="N1081">
        <f t="shared" si="210"/>
        <v>1</v>
      </c>
      <c r="O1081">
        <f t="shared" si="211"/>
        <v>3</v>
      </c>
      <c r="P1081">
        <f t="shared" si="220"/>
        <v>0</v>
      </c>
      <c r="Q1081">
        <f t="shared" si="212"/>
        <v>10</v>
      </c>
      <c r="R1081">
        <f t="shared" si="213"/>
        <v>0</v>
      </c>
      <c r="S1081">
        <f t="shared" si="214"/>
        <v>0</v>
      </c>
      <c r="T1081">
        <f t="shared" si="215"/>
        <v>0</v>
      </c>
      <c r="U1081">
        <f t="shared" si="216"/>
        <v>0</v>
      </c>
      <c r="V1081">
        <f t="shared" si="217"/>
        <v>0</v>
      </c>
      <c r="W1081">
        <f t="shared" si="218"/>
        <v>1</v>
      </c>
      <c r="X1081">
        <f t="shared" si="219"/>
        <v>35.6</v>
      </c>
    </row>
    <row r="1082" spans="1:24">
      <c r="A1082">
        <v>12410</v>
      </c>
      <c r="B1082" s="1">
        <v>41070.583333333336</v>
      </c>
      <c r="C1082">
        <v>2</v>
      </c>
      <c r="D1082">
        <v>0</v>
      </c>
      <c r="E1082">
        <v>1</v>
      </c>
      <c r="F1082">
        <v>33</v>
      </c>
      <c r="G1082">
        <v>30</v>
      </c>
      <c r="H1082" s="9">
        <v>8.9981000000000009</v>
      </c>
      <c r="I1082" s="7">
        <v>186</v>
      </c>
      <c r="J1082" s="7">
        <v>314</v>
      </c>
      <c r="K1082" s="2">
        <v>500</v>
      </c>
      <c r="L1082">
        <f t="shared" si="208"/>
        <v>2012</v>
      </c>
      <c r="M1082">
        <f t="shared" si="209"/>
        <v>6</v>
      </c>
      <c r="N1082">
        <f t="shared" si="210"/>
        <v>7</v>
      </c>
      <c r="O1082">
        <f t="shared" si="211"/>
        <v>14</v>
      </c>
      <c r="P1082">
        <f t="shared" si="220"/>
        <v>1</v>
      </c>
      <c r="Q1082">
        <f t="shared" si="212"/>
        <v>24</v>
      </c>
      <c r="R1082">
        <f t="shared" si="213"/>
        <v>0</v>
      </c>
      <c r="S1082">
        <f t="shared" si="214"/>
        <v>0</v>
      </c>
      <c r="T1082">
        <f t="shared" si="215"/>
        <v>1</v>
      </c>
      <c r="U1082">
        <f t="shared" si="216"/>
        <v>0</v>
      </c>
      <c r="V1082">
        <f t="shared" si="217"/>
        <v>0</v>
      </c>
      <c r="W1082">
        <f t="shared" si="218"/>
        <v>1</v>
      </c>
      <c r="X1082">
        <f t="shared" si="219"/>
        <v>91.4</v>
      </c>
    </row>
    <row r="1083" spans="1:24">
      <c r="A1083">
        <v>12411</v>
      </c>
      <c r="B1083" s="1">
        <v>41084.125</v>
      </c>
      <c r="C1083">
        <v>3</v>
      </c>
      <c r="D1083">
        <v>0</v>
      </c>
      <c r="E1083">
        <v>2</v>
      </c>
      <c r="F1083">
        <v>23.999999999999993</v>
      </c>
      <c r="G1083">
        <v>65</v>
      </c>
      <c r="H1083" s="9">
        <v>6.0031999999999996</v>
      </c>
      <c r="I1083" s="7">
        <v>19</v>
      </c>
      <c r="J1083" s="7">
        <v>41</v>
      </c>
      <c r="K1083" s="2">
        <v>60</v>
      </c>
      <c r="L1083">
        <f t="shared" si="208"/>
        <v>2012</v>
      </c>
      <c r="M1083">
        <f t="shared" si="209"/>
        <v>6</v>
      </c>
      <c r="N1083">
        <f t="shared" si="210"/>
        <v>7</v>
      </c>
      <c r="O1083">
        <f t="shared" si="211"/>
        <v>3</v>
      </c>
      <c r="P1083">
        <f t="shared" si="220"/>
        <v>1</v>
      </c>
      <c r="Q1083">
        <f t="shared" si="212"/>
        <v>26</v>
      </c>
      <c r="R1083">
        <f t="shared" si="213"/>
        <v>1</v>
      </c>
      <c r="S1083">
        <f t="shared" si="214"/>
        <v>0</v>
      </c>
      <c r="T1083">
        <f t="shared" si="215"/>
        <v>0</v>
      </c>
      <c r="U1083">
        <f t="shared" si="216"/>
        <v>1</v>
      </c>
      <c r="V1083">
        <f t="shared" si="217"/>
        <v>0</v>
      </c>
      <c r="W1083">
        <f t="shared" si="218"/>
        <v>1</v>
      </c>
      <c r="X1083">
        <f t="shared" si="219"/>
        <v>75.199999999999989</v>
      </c>
    </row>
    <row r="1084" spans="1:24">
      <c r="A1084">
        <v>12412</v>
      </c>
      <c r="B1084" s="1">
        <v>41021.125</v>
      </c>
      <c r="C1084">
        <v>2</v>
      </c>
      <c r="D1084">
        <v>0</v>
      </c>
      <c r="E1084">
        <v>2</v>
      </c>
      <c r="F1084">
        <v>13</v>
      </c>
      <c r="G1084">
        <v>82</v>
      </c>
      <c r="H1084" s="9">
        <v>11.0014</v>
      </c>
      <c r="I1084" s="7">
        <v>7</v>
      </c>
      <c r="J1084" s="7">
        <v>33</v>
      </c>
      <c r="K1084" s="2">
        <v>40</v>
      </c>
      <c r="L1084">
        <f t="shared" si="208"/>
        <v>2012</v>
      </c>
      <c r="M1084">
        <f t="shared" si="209"/>
        <v>4</v>
      </c>
      <c r="N1084">
        <f t="shared" si="210"/>
        <v>7</v>
      </c>
      <c r="O1084">
        <f t="shared" si="211"/>
        <v>3</v>
      </c>
      <c r="P1084">
        <f t="shared" si="220"/>
        <v>1</v>
      </c>
      <c r="Q1084">
        <f t="shared" si="212"/>
        <v>17</v>
      </c>
      <c r="R1084">
        <f t="shared" si="213"/>
        <v>1</v>
      </c>
      <c r="S1084">
        <f t="shared" si="214"/>
        <v>0</v>
      </c>
      <c r="T1084">
        <f t="shared" si="215"/>
        <v>1</v>
      </c>
      <c r="U1084">
        <f t="shared" si="216"/>
        <v>0</v>
      </c>
      <c r="V1084">
        <f t="shared" si="217"/>
        <v>0</v>
      </c>
      <c r="W1084">
        <f t="shared" si="218"/>
        <v>1</v>
      </c>
      <c r="X1084">
        <f t="shared" si="219"/>
        <v>55.400000000000006</v>
      </c>
    </row>
    <row r="1085" spans="1:24">
      <c r="A1085">
        <v>12413</v>
      </c>
      <c r="B1085" s="1">
        <v>40799.916666666664</v>
      </c>
      <c r="C1085">
        <v>3</v>
      </c>
      <c r="D1085">
        <v>0</v>
      </c>
      <c r="E1085">
        <v>1</v>
      </c>
      <c r="F1085">
        <v>23</v>
      </c>
      <c r="G1085">
        <v>78</v>
      </c>
      <c r="H1085" s="9">
        <v>8.9981000000000009</v>
      </c>
      <c r="I1085" s="7">
        <v>24</v>
      </c>
      <c r="J1085" s="7">
        <v>120</v>
      </c>
      <c r="K1085" s="2">
        <v>144</v>
      </c>
      <c r="L1085">
        <f t="shared" si="208"/>
        <v>2011</v>
      </c>
      <c r="M1085">
        <f t="shared" si="209"/>
        <v>9</v>
      </c>
      <c r="N1085">
        <f t="shared" si="210"/>
        <v>2</v>
      </c>
      <c r="O1085">
        <f t="shared" si="211"/>
        <v>22</v>
      </c>
      <c r="P1085">
        <f t="shared" si="220"/>
        <v>0</v>
      </c>
      <c r="Q1085">
        <f t="shared" si="212"/>
        <v>38</v>
      </c>
      <c r="R1085">
        <f t="shared" si="213"/>
        <v>0</v>
      </c>
      <c r="S1085">
        <f t="shared" si="214"/>
        <v>0</v>
      </c>
      <c r="T1085">
        <f t="shared" si="215"/>
        <v>0</v>
      </c>
      <c r="U1085">
        <f t="shared" si="216"/>
        <v>1</v>
      </c>
      <c r="V1085">
        <f t="shared" si="217"/>
        <v>0</v>
      </c>
      <c r="W1085">
        <f t="shared" si="218"/>
        <v>0</v>
      </c>
      <c r="X1085">
        <f t="shared" si="219"/>
        <v>73.400000000000006</v>
      </c>
    </row>
    <row r="1086" spans="1:24">
      <c r="A1086">
        <v>12414</v>
      </c>
      <c r="B1086" s="1">
        <v>40900.083333333336</v>
      </c>
      <c r="C1086">
        <v>1</v>
      </c>
      <c r="D1086">
        <v>0</v>
      </c>
      <c r="E1086">
        <v>3</v>
      </c>
      <c r="F1086">
        <v>10</v>
      </c>
      <c r="G1086">
        <v>94</v>
      </c>
      <c r="H1086" s="9">
        <v>8.9981000000000009</v>
      </c>
      <c r="I1086" s="7">
        <v>1</v>
      </c>
      <c r="J1086" s="7">
        <v>12</v>
      </c>
      <c r="K1086" s="2">
        <v>13</v>
      </c>
      <c r="L1086">
        <f t="shared" si="208"/>
        <v>2011</v>
      </c>
      <c r="M1086">
        <f t="shared" si="209"/>
        <v>12</v>
      </c>
      <c r="N1086">
        <f t="shared" si="210"/>
        <v>5</v>
      </c>
      <c r="O1086">
        <f t="shared" si="211"/>
        <v>2</v>
      </c>
      <c r="P1086">
        <f t="shared" si="220"/>
        <v>0</v>
      </c>
      <c r="Q1086">
        <f t="shared" si="212"/>
        <v>52</v>
      </c>
      <c r="R1086">
        <f t="shared" si="213"/>
        <v>0</v>
      </c>
      <c r="S1086">
        <f t="shared" si="214"/>
        <v>1</v>
      </c>
      <c r="T1086">
        <f t="shared" si="215"/>
        <v>0</v>
      </c>
      <c r="U1086">
        <f t="shared" si="216"/>
        <v>0</v>
      </c>
      <c r="V1086">
        <f t="shared" si="217"/>
        <v>0</v>
      </c>
      <c r="W1086">
        <f t="shared" si="218"/>
        <v>0</v>
      </c>
      <c r="X1086">
        <f t="shared" si="219"/>
        <v>50</v>
      </c>
    </row>
    <row r="1087" spans="1:24">
      <c r="A1087">
        <v>12415</v>
      </c>
      <c r="B1087" s="1">
        <v>41122.375</v>
      </c>
      <c r="C1087">
        <v>3</v>
      </c>
      <c r="D1087">
        <v>0</v>
      </c>
      <c r="E1087">
        <v>2</v>
      </c>
      <c r="F1087">
        <v>25</v>
      </c>
      <c r="G1087">
        <v>74</v>
      </c>
      <c r="H1087" s="9">
        <v>6.0031999999999996</v>
      </c>
      <c r="I1087" s="7">
        <v>34</v>
      </c>
      <c r="J1087" s="7">
        <v>316</v>
      </c>
      <c r="K1087" s="2">
        <v>350</v>
      </c>
      <c r="L1087">
        <f t="shared" si="208"/>
        <v>2012</v>
      </c>
      <c r="M1087">
        <f t="shared" si="209"/>
        <v>8</v>
      </c>
      <c r="N1087">
        <f t="shared" si="210"/>
        <v>3</v>
      </c>
      <c r="O1087">
        <f t="shared" si="211"/>
        <v>9</v>
      </c>
      <c r="P1087">
        <f t="shared" si="220"/>
        <v>0</v>
      </c>
      <c r="Q1087">
        <f t="shared" si="212"/>
        <v>31</v>
      </c>
      <c r="R1087">
        <f t="shared" si="213"/>
        <v>1</v>
      </c>
      <c r="S1087">
        <f t="shared" si="214"/>
        <v>0</v>
      </c>
      <c r="T1087">
        <f t="shared" si="215"/>
        <v>0</v>
      </c>
      <c r="U1087">
        <f t="shared" si="216"/>
        <v>1</v>
      </c>
      <c r="V1087">
        <f t="shared" si="217"/>
        <v>0</v>
      </c>
      <c r="W1087">
        <f t="shared" si="218"/>
        <v>1</v>
      </c>
      <c r="X1087">
        <f t="shared" si="219"/>
        <v>77</v>
      </c>
    </row>
    <row r="1088" spans="1:24">
      <c r="A1088">
        <v>12416</v>
      </c>
      <c r="B1088" s="1">
        <v>40896.75</v>
      </c>
      <c r="C1088">
        <v>4</v>
      </c>
      <c r="D1088">
        <v>0</v>
      </c>
      <c r="E1088">
        <v>1</v>
      </c>
      <c r="F1088">
        <v>9</v>
      </c>
      <c r="G1088">
        <v>50</v>
      </c>
      <c r="H1088" s="9">
        <v>12.997999999999999</v>
      </c>
      <c r="I1088" s="7">
        <v>11</v>
      </c>
      <c r="J1088" s="7">
        <v>343</v>
      </c>
      <c r="K1088" s="2">
        <v>354</v>
      </c>
      <c r="L1088">
        <f t="shared" si="208"/>
        <v>2011</v>
      </c>
      <c r="M1088">
        <f t="shared" si="209"/>
        <v>12</v>
      </c>
      <c r="N1088">
        <f t="shared" si="210"/>
        <v>1</v>
      </c>
      <c r="O1088">
        <f t="shared" si="211"/>
        <v>18</v>
      </c>
      <c r="P1088">
        <f t="shared" si="220"/>
        <v>0</v>
      </c>
      <c r="Q1088">
        <f t="shared" si="212"/>
        <v>52</v>
      </c>
      <c r="R1088">
        <f t="shared" si="213"/>
        <v>0</v>
      </c>
      <c r="S1088">
        <f t="shared" si="214"/>
        <v>0</v>
      </c>
      <c r="T1088">
        <f t="shared" si="215"/>
        <v>0</v>
      </c>
      <c r="U1088">
        <f t="shared" si="216"/>
        <v>0</v>
      </c>
      <c r="V1088">
        <f t="shared" si="217"/>
        <v>1</v>
      </c>
      <c r="W1088">
        <f t="shared" si="218"/>
        <v>0</v>
      </c>
      <c r="X1088">
        <f t="shared" si="219"/>
        <v>48.2</v>
      </c>
    </row>
    <row r="1089" spans="1:24">
      <c r="A1089">
        <v>12417</v>
      </c>
      <c r="B1089" s="1">
        <v>41129.375</v>
      </c>
      <c r="C1089">
        <v>3</v>
      </c>
      <c r="D1089">
        <v>0</v>
      </c>
      <c r="E1089">
        <v>2</v>
      </c>
      <c r="F1089">
        <v>29</v>
      </c>
      <c r="G1089">
        <v>66</v>
      </c>
      <c r="H1089" s="9">
        <v>0</v>
      </c>
      <c r="I1089" s="7">
        <v>33</v>
      </c>
      <c r="J1089" s="7">
        <v>308</v>
      </c>
      <c r="K1089" s="2">
        <v>341</v>
      </c>
      <c r="L1089">
        <f t="shared" si="208"/>
        <v>2012</v>
      </c>
      <c r="M1089">
        <f t="shared" si="209"/>
        <v>8</v>
      </c>
      <c r="N1089">
        <f t="shared" si="210"/>
        <v>3</v>
      </c>
      <c r="O1089">
        <f t="shared" si="211"/>
        <v>9</v>
      </c>
      <c r="P1089">
        <f t="shared" si="220"/>
        <v>0</v>
      </c>
      <c r="Q1089">
        <f t="shared" si="212"/>
        <v>32</v>
      </c>
      <c r="R1089">
        <f t="shared" si="213"/>
        <v>1</v>
      </c>
      <c r="S1089">
        <f t="shared" si="214"/>
        <v>0</v>
      </c>
      <c r="T1089">
        <f t="shared" si="215"/>
        <v>0</v>
      </c>
      <c r="U1089">
        <f t="shared" si="216"/>
        <v>1</v>
      </c>
      <c r="V1089">
        <f t="shared" si="217"/>
        <v>0</v>
      </c>
      <c r="W1089">
        <f t="shared" si="218"/>
        <v>1</v>
      </c>
      <c r="X1089">
        <f t="shared" si="219"/>
        <v>84.2</v>
      </c>
    </row>
    <row r="1090" spans="1:24">
      <c r="A1090">
        <v>12418</v>
      </c>
      <c r="B1090" s="1">
        <v>40906.666666666664</v>
      </c>
      <c r="C1090">
        <v>1</v>
      </c>
      <c r="D1090">
        <v>0</v>
      </c>
      <c r="E1090">
        <v>1</v>
      </c>
      <c r="F1090">
        <v>6.0000000000000018</v>
      </c>
      <c r="G1090">
        <v>52</v>
      </c>
      <c r="H1090" s="9">
        <v>11.0014</v>
      </c>
      <c r="I1090" s="7">
        <v>22</v>
      </c>
      <c r="J1090" s="7">
        <v>155</v>
      </c>
      <c r="K1090" s="2">
        <v>177</v>
      </c>
      <c r="L1090">
        <f t="shared" ref="L1090:L1153" si="221">YEAR(B1090)</f>
        <v>2011</v>
      </c>
      <c r="M1090">
        <f t="shared" ref="M1090:M1153" si="222">MONTH(B1090)</f>
        <v>12</v>
      </c>
      <c r="N1090">
        <f t="shared" ref="N1090:N1153" si="223">WEEKDAY(B1090,2)</f>
        <v>4</v>
      </c>
      <c r="O1090">
        <f t="shared" ref="O1090:O1153" si="224">HOUR(B1090)</f>
        <v>16</v>
      </c>
      <c r="P1090">
        <f t="shared" si="220"/>
        <v>0</v>
      </c>
      <c r="Q1090">
        <f t="shared" ref="Q1090:Q1153" si="225">WEEKNUM(B1090,1)</f>
        <v>53</v>
      </c>
      <c r="R1090">
        <f t="shared" ref="R1090:R1153" si="226">IF(E1090=2,1,0)</f>
        <v>0</v>
      </c>
      <c r="S1090">
        <f t="shared" ref="S1090:S1153" si="227">IF(E1090=3,1,0)</f>
        <v>0</v>
      </c>
      <c r="T1090">
        <f t="shared" ref="T1090:T1153" si="228">IF(C1090=2,1,0)</f>
        <v>0</v>
      </c>
      <c r="U1090">
        <f t="shared" ref="U1090:U1153" si="229">IF(C1090=3,1,0)</f>
        <v>0</v>
      </c>
      <c r="V1090">
        <f t="shared" ref="V1090:V1153" si="230">IF(C1090=4,1,0)</f>
        <v>0</v>
      </c>
      <c r="W1090">
        <f t="shared" ref="W1090:W1153" si="231">IF(L1090=2012,1,0)</f>
        <v>0</v>
      </c>
      <c r="X1090">
        <f t="shared" ref="X1090:X1153" si="232">CONVERT(F1090,"C","F")</f>
        <v>42.800000000000004</v>
      </c>
    </row>
    <row r="1091" spans="1:24">
      <c r="A1091">
        <v>12419</v>
      </c>
      <c r="B1091" s="1">
        <v>41204.625</v>
      </c>
      <c r="C1091">
        <v>4</v>
      </c>
      <c r="D1091">
        <v>0</v>
      </c>
      <c r="E1091">
        <v>1</v>
      </c>
      <c r="F1091">
        <v>23</v>
      </c>
      <c r="G1091">
        <v>29</v>
      </c>
      <c r="H1091" s="9">
        <v>11.0014</v>
      </c>
      <c r="I1091" s="7">
        <v>74</v>
      </c>
      <c r="J1091" s="7">
        <v>222</v>
      </c>
      <c r="K1091" s="2">
        <v>296</v>
      </c>
      <c r="L1091">
        <f t="shared" si="221"/>
        <v>2012</v>
      </c>
      <c r="M1091">
        <f t="shared" si="222"/>
        <v>10</v>
      </c>
      <c r="N1091">
        <f t="shared" si="223"/>
        <v>1</v>
      </c>
      <c r="O1091">
        <f t="shared" si="224"/>
        <v>15</v>
      </c>
      <c r="P1091">
        <f t="shared" ref="P1091:P1154" si="233">IF(N1091&gt;5,1,0)</f>
        <v>0</v>
      </c>
      <c r="Q1091">
        <f t="shared" si="225"/>
        <v>43</v>
      </c>
      <c r="R1091">
        <f t="shared" si="226"/>
        <v>0</v>
      </c>
      <c r="S1091">
        <f t="shared" si="227"/>
        <v>0</v>
      </c>
      <c r="T1091">
        <f t="shared" si="228"/>
        <v>0</v>
      </c>
      <c r="U1091">
        <f t="shared" si="229"/>
        <v>0</v>
      </c>
      <c r="V1091">
        <f t="shared" si="230"/>
        <v>1</v>
      </c>
      <c r="W1091">
        <f t="shared" si="231"/>
        <v>1</v>
      </c>
      <c r="X1091">
        <f t="shared" si="232"/>
        <v>73.400000000000006</v>
      </c>
    </row>
    <row r="1092" spans="1:24">
      <c r="A1092">
        <v>12420</v>
      </c>
      <c r="B1092" s="1">
        <v>40683.291666666664</v>
      </c>
      <c r="C1092">
        <v>2</v>
      </c>
      <c r="D1092">
        <v>0</v>
      </c>
      <c r="E1092">
        <v>1</v>
      </c>
      <c r="F1092">
        <v>16</v>
      </c>
      <c r="G1092">
        <v>77</v>
      </c>
      <c r="H1092" s="9">
        <v>11.0014</v>
      </c>
      <c r="I1092" s="7">
        <v>30</v>
      </c>
      <c r="J1092" s="7">
        <v>287</v>
      </c>
      <c r="K1092" s="2">
        <v>317</v>
      </c>
      <c r="L1092">
        <f t="shared" si="221"/>
        <v>2011</v>
      </c>
      <c r="M1092">
        <f t="shared" si="222"/>
        <v>5</v>
      </c>
      <c r="N1092">
        <f t="shared" si="223"/>
        <v>5</v>
      </c>
      <c r="O1092">
        <f t="shared" si="224"/>
        <v>7</v>
      </c>
      <c r="P1092">
        <f t="shared" si="233"/>
        <v>0</v>
      </c>
      <c r="Q1092">
        <f t="shared" si="225"/>
        <v>21</v>
      </c>
      <c r="R1092">
        <f t="shared" si="226"/>
        <v>0</v>
      </c>
      <c r="S1092">
        <f t="shared" si="227"/>
        <v>0</v>
      </c>
      <c r="T1092">
        <f t="shared" si="228"/>
        <v>1</v>
      </c>
      <c r="U1092">
        <f t="shared" si="229"/>
        <v>0</v>
      </c>
      <c r="V1092">
        <f t="shared" si="230"/>
        <v>0</v>
      </c>
      <c r="W1092">
        <f t="shared" si="231"/>
        <v>0</v>
      </c>
      <c r="X1092">
        <f t="shared" si="232"/>
        <v>60.8</v>
      </c>
    </row>
    <row r="1093" spans="1:24">
      <c r="A1093">
        <v>12421</v>
      </c>
      <c r="B1093" s="1">
        <v>40620.041666666664</v>
      </c>
      <c r="C1093">
        <v>1</v>
      </c>
      <c r="D1093">
        <v>0</v>
      </c>
      <c r="E1093">
        <v>1</v>
      </c>
      <c r="F1093">
        <v>11</v>
      </c>
      <c r="G1093">
        <v>62</v>
      </c>
      <c r="H1093" s="9">
        <v>16.997900000000001</v>
      </c>
      <c r="I1093" s="2">
        <v>4</v>
      </c>
      <c r="J1093" s="2">
        <v>12</v>
      </c>
      <c r="K1093" s="2">
        <v>16</v>
      </c>
      <c r="L1093">
        <f t="shared" si="221"/>
        <v>2011</v>
      </c>
      <c r="M1093">
        <f t="shared" si="222"/>
        <v>3</v>
      </c>
      <c r="N1093">
        <f t="shared" si="223"/>
        <v>5</v>
      </c>
      <c r="O1093">
        <f t="shared" si="224"/>
        <v>1</v>
      </c>
      <c r="P1093">
        <f t="shared" si="233"/>
        <v>0</v>
      </c>
      <c r="Q1093">
        <f t="shared" si="225"/>
        <v>12</v>
      </c>
      <c r="R1093">
        <f t="shared" si="226"/>
        <v>0</v>
      </c>
      <c r="S1093">
        <f t="shared" si="227"/>
        <v>0</v>
      </c>
      <c r="T1093">
        <f t="shared" si="228"/>
        <v>0</v>
      </c>
      <c r="U1093">
        <f t="shared" si="229"/>
        <v>0</v>
      </c>
      <c r="V1093">
        <f t="shared" si="230"/>
        <v>0</v>
      </c>
      <c r="W1093">
        <f t="shared" si="231"/>
        <v>0</v>
      </c>
      <c r="X1093">
        <f t="shared" si="232"/>
        <v>51.8</v>
      </c>
    </row>
    <row r="1094" spans="1:24">
      <c r="A1094">
        <v>12422</v>
      </c>
      <c r="B1094" s="1">
        <v>41013.583333333336</v>
      </c>
      <c r="C1094">
        <v>2</v>
      </c>
      <c r="D1094">
        <v>0</v>
      </c>
      <c r="E1094">
        <v>2</v>
      </c>
      <c r="F1094">
        <v>23</v>
      </c>
      <c r="G1094">
        <v>27</v>
      </c>
      <c r="H1094" s="9">
        <v>30.002600000000001</v>
      </c>
      <c r="I1094" s="7">
        <v>288</v>
      </c>
      <c r="J1094" s="7">
        <v>372</v>
      </c>
      <c r="K1094" s="2">
        <v>660</v>
      </c>
      <c r="L1094">
        <f t="shared" si="221"/>
        <v>2012</v>
      </c>
      <c r="M1094">
        <f t="shared" si="222"/>
        <v>4</v>
      </c>
      <c r="N1094">
        <f t="shared" si="223"/>
        <v>6</v>
      </c>
      <c r="O1094">
        <f t="shared" si="224"/>
        <v>14</v>
      </c>
      <c r="P1094">
        <f t="shared" si="233"/>
        <v>1</v>
      </c>
      <c r="Q1094">
        <f t="shared" si="225"/>
        <v>15</v>
      </c>
      <c r="R1094">
        <f t="shared" si="226"/>
        <v>1</v>
      </c>
      <c r="S1094">
        <f t="shared" si="227"/>
        <v>0</v>
      </c>
      <c r="T1094">
        <f t="shared" si="228"/>
        <v>1</v>
      </c>
      <c r="U1094">
        <f t="shared" si="229"/>
        <v>0</v>
      </c>
      <c r="V1094">
        <f t="shared" si="230"/>
        <v>0</v>
      </c>
      <c r="W1094">
        <f t="shared" si="231"/>
        <v>1</v>
      </c>
      <c r="X1094">
        <f t="shared" si="232"/>
        <v>73.400000000000006</v>
      </c>
    </row>
    <row r="1095" spans="1:24">
      <c r="A1095">
        <v>12423</v>
      </c>
      <c r="B1095" s="1">
        <v>40834.5</v>
      </c>
      <c r="C1095">
        <v>4</v>
      </c>
      <c r="D1095">
        <v>0</v>
      </c>
      <c r="E1095">
        <v>2</v>
      </c>
      <c r="F1095">
        <v>22</v>
      </c>
      <c r="G1095">
        <v>43</v>
      </c>
      <c r="H1095" s="9">
        <v>6.0031999999999996</v>
      </c>
      <c r="I1095" s="7">
        <v>42</v>
      </c>
      <c r="J1095" s="7">
        <v>159</v>
      </c>
      <c r="K1095" s="2">
        <v>201</v>
      </c>
      <c r="L1095">
        <f t="shared" si="221"/>
        <v>2011</v>
      </c>
      <c r="M1095">
        <f t="shared" si="222"/>
        <v>10</v>
      </c>
      <c r="N1095">
        <f t="shared" si="223"/>
        <v>2</v>
      </c>
      <c r="O1095">
        <f t="shared" si="224"/>
        <v>12</v>
      </c>
      <c r="P1095">
        <f t="shared" si="233"/>
        <v>0</v>
      </c>
      <c r="Q1095">
        <f t="shared" si="225"/>
        <v>43</v>
      </c>
      <c r="R1095">
        <f t="shared" si="226"/>
        <v>1</v>
      </c>
      <c r="S1095">
        <f t="shared" si="227"/>
        <v>0</v>
      </c>
      <c r="T1095">
        <f t="shared" si="228"/>
        <v>0</v>
      </c>
      <c r="U1095">
        <f t="shared" si="229"/>
        <v>0</v>
      </c>
      <c r="V1095">
        <f t="shared" si="230"/>
        <v>1</v>
      </c>
      <c r="W1095">
        <f t="shared" si="231"/>
        <v>0</v>
      </c>
      <c r="X1095">
        <f t="shared" si="232"/>
        <v>71.599999999999994</v>
      </c>
    </row>
    <row r="1096" spans="1:24">
      <c r="A1096">
        <v>12424</v>
      </c>
      <c r="B1096" s="1">
        <v>40957.083333333336</v>
      </c>
      <c r="C1096">
        <v>1</v>
      </c>
      <c r="D1096">
        <v>0</v>
      </c>
      <c r="E1096">
        <v>1</v>
      </c>
      <c r="F1096">
        <v>6.0000000000000018</v>
      </c>
      <c r="G1096">
        <v>61</v>
      </c>
      <c r="H1096" s="9">
        <v>16.997900000000001</v>
      </c>
      <c r="I1096" s="7">
        <v>6</v>
      </c>
      <c r="J1096" s="7">
        <v>39</v>
      </c>
      <c r="K1096" s="2">
        <v>45</v>
      </c>
      <c r="L1096">
        <f t="shared" si="221"/>
        <v>2012</v>
      </c>
      <c r="M1096">
        <f t="shared" si="222"/>
        <v>2</v>
      </c>
      <c r="N1096">
        <f t="shared" si="223"/>
        <v>6</v>
      </c>
      <c r="O1096">
        <f t="shared" si="224"/>
        <v>2</v>
      </c>
      <c r="P1096">
        <f t="shared" si="233"/>
        <v>1</v>
      </c>
      <c r="Q1096">
        <f t="shared" si="225"/>
        <v>7</v>
      </c>
      <c r="R1096">
        <f t="shared" si="226"/>
        <v>0</v>
      </c>
      <c r="S1096">
        <f t="shared" si="227"/>
        <v>0</v>
      </c>
      <c r="T1096">
        <f t="shared" si="228"/>
        <v>0</v>
      </c>
      <c r="U1096">
        <f t="shared" si="229"/>
        <v>0</v>
      </c>
      <c r="V1096">
        <f t="shared" si="230"/>
        <v>0</v>
      </c>
      <c r="W1096">
        <f t="shared" si="231"/>
        <v>1</v>
      </c>
      <c r="X1096">
        <f t="shared" si="232"/>
        <v>42.800000000000004</v>
      </c>
    </row>
    <row r="1097" spans="1:24">
      <c r="A1097">
        <v>12425</v>
      </c>
      <c r="B1097" s="1">
        <v>40701.416666666664</v>
      </c>
      <c r="C1097">
        <v>2</v>
      </c>
      <c r="D1097">
        <v>0</v>
      </c>
      <c r="E1097">
        <v>2</v>
      </c>
      <c r="F1097">
        <v>29</v>
      </c>
      <c r="G1097">
        <v>48</v>
      </c>
      <c r="H1097" s="9">
        <v>12.997999999999999</v>
      </c>
      <c r="I1097" s="7">
        <v>37</v>
      </c>
      <c r="J1097" s="7">
        <v>86</v>
      </c>
      <c r="K1097" s="2">
        <v>123</v>
      </c>
      <c r="L1097">
        <f t="shared" si="221"/>
        <v>2011</v>
      </c>
      <c r="M1097">
        <f t="shared" si="222"/>
        <v>6</v>
      </c>
      <c r="N1097">
        <f t="shared" si="223"/>
        <v>2</v>
      </c>
      <c r="O1097">
        <f t="shared" si="224"/>
        <v>10</v>
      </c>
      <c r="P1097">
        <f t="shared" si="233"/>
        <v>0</v>
      </c>
      <c r="Q1097">
        <f t="shared" si="225"/>
        <v>24</v>
      </c>
      <c r="R1097">
        <f t="shared" si="226"/>
        <v>1</v>
      </c>
      <c r="S1097">
        <f t="shared" si="227"/>
        <v>0</v>
      </c>
      <c r="T1097">
        <f t="shared" si="228"/>
        <v>1</v>
      </c>
      <c r="U1097">
        <f t="shared" si="229"/>
        <v>0</v>
      </c>
      <c r="V1097">
        <f t="shared" si="230"/>
        <v>0</v>
      </c>
      <c r="W1097">
        <f t="shared" si="231"/>
        <v>0</v>
      </c>
      <c r="X1097">
        <f t="shared" si="232"/>
        <v>84.2</v>
      </c>
    </row>
    <row r="1098" spans="1:24">
      <c r="A1098">
        <v>12426</v>
      </c>
      <c r="B1098" s="1">
        <v>40915.583333333336</v>
      </c>
      <c r="C1098">
        <v>1</v>
      </c>
      <c r="D1098">
        <v>0</v>
      </c>
      <c r="E1098">
        <v>1</v>
      </c>
      <c r="F1098">
        <v>16</v>
      </c>
      <c r="G1098">
        <v>42</v>
      </c>
      <c r="H1098" s="9">
        <v>19.001200000000001</v>
      </c>
      <c r="I1098" s="7">
        <v>156</v>
      </c>
      <c r="J1098" s="7">
        <v>356</v>
      </c>
      <c r="K1098" s="2">
        <v>512</v>
      </c>
      <c r="L1098">
        <f t="shared" si="221"/>
        <v>2012</v>
      </c>
      <c r="M1098">
        <f t="shared" si="222"/>
        <v>1</v>
      </c>
      <c r="N1098">
        <f t="shared" si="223"/>
        <v>6</v>
      </c>
      <c r="O1098">
        <f t="shared" si="224"/>
        <v>14</v>
      </c>
      <c r="P1098">
        <f t="shared" si="233"/>
        <v>1</v>
      </c>
      <c r="Q1098">
        <f t="shared" si="225"/>
        <v>1</v>
      </c>
      <c r="R1098">
        <f t="shared" si="226"/>
        <v>0</v>
      </c>
      <c r="S1098">
        <f t="shared" si="227"/>
        <v>0</v>
      </c>
      <c r="T1098">
        <f t="shared" si="228"/>
        <v>0</v>
      </c>
      <c r="U1098">
        <f t="shared" si="229"/>
        <v>0</v>
      </c>
      <c r="V1098">
        <f t="shared" si="230"/>
        <v>0</v>
      </c>
      <c r="W1098">
        <f t="shared" si="231"/>
        <v>1</v>
      </c>
      <c r="X1098">
        <f t="shared" si="232"/>
        <v>60.8</v>
      </c>
    </row>
    <row r="1099" spans="1:24">
      <c r="A1099">
        <v>12427</v>
      </c>
      <c r="B1099" s="1">
        <v>40612.541666666664</v>
      </c>
      <c r="C1099">
        <v>1</v>
      </c>
      <c r="D1099">
        <v>0</v>
      </c>
      <c r="E1099">
        <v>3</v>
      </c>
      <c r="F1099">
        <v>12</v>
      </c>
      <c r="G1099">
        <v>0</v>
      </c>
      <c r="H1099" s="9">
        <v>15.001300000000001</v>
      </c>
      <c r="I1099" s="2">
        <v>1</v>
      </c>
      <c r="J1099" s="2">
        <v>11</v>
      </c>
      <c r="K1099" s="2">
        <v>12</v>
      </c>
      <c r="L1099">
        <f t="shared" si="221"/>
        <v>2011</v>
      </c>
      <c r="M1099">
        <f t="shared" si="222"/>
        <v>3</v>
      </c>
      <c r="N1099">
        <f t="shared" si="223"/>
        <v>4</v>
      </c>
      <c r="O1099">
        <f t="shared" si="224"/>
        <v>13</v>
      </c>
      <c r="P1099">
        <f t="shared" si="233"/>
        <v>0</v>
      </c>
      <c r="Q1099">
        <f t="shared" si="225"/>
        <v>11</v>
      </c>
      <c r="R1099">
        <f t="shared" si="226"/>
        <v>0</v>
      </c>
      <c r="S1099">
        <f t="shared" si="227"/>
        <v>1</v>
      </c>
      <c r="T1099">
        <f t="shared" si="228"/>
        <v>0</v>
      </c>
      <c r="U1099">
        <f t="shared" si="229"/>
        <v>0</v>
      </c>
      <c r="V1099">
        <f t="shared" si="230"/>
        <v>0</v>
      </c>
      <c r="W1099">
        <f t="shared" si="231"/>
        <v>0</v>
      </c>
      <c r="X1099">
        <f t="shared" si="232"/>
        <v>53.6</v>
      </c>
    </row>
    <row r="1100" spans="1:24">
      <c r="A1100">
        <v>12428</v>
      </c>
      <c r="B1100" s="1">
        <v>41216.208333333336</v>
      </c>
      <c r="C1100">
        <v>4</v>
      </c>
      <c r="D1100">
        <v>0</v>
      </c>
      <c r="E1100">
        <v>2</v>
      </c>
      <c r="F1100">
        <v>7</v>
      </c>
      <c r="G1100">
        <v>49</v>
      </c>
      <c r="H1100" s="9">
        <v>16.997900000000001</v>
      </c>
      <c r="I1100" s="7">
        <v>1</v>
      </c>
      <c r="J1100" s="7">
        <v>8</v>
      </c>
      <c r="K1100" s="2">
        <v>9</v>
      </c>
      <c r="L1100">
        <f t="shared" si="221"/>
        <v>2012</v>
      </c>
      <c r="M1100">
        <f t="shared" si="222"/>
        <v>11</v>
      </c>
      <c r="N1100">
        <f t="shared" si="223"/>
        <v>6</v>
      </c>
      <c r="O1100">
        <f t="shared" si="224"/>
        <v>5</v>
      </c>
      <c r="P1100">
        <f t="shared" si="233"/>
        <v>1</v>
      </c>
      <c r="Q1100">
        <f t="shared" si="225"/>
        <v>44</v>
      </c>
      <c r="R1100">
        <f t="shared" si="226"/>
        <v>1</v>
      </c>
      <c r="S1100">
        <f t="shared" si="227"/>
        <v>0</v>
      </c>
      <c r="T1100">
        <f t="shared" si="228"/>
        <v>0</v>
      </c>
      <c r="U1100">
        <f t="shared" si="229"/>
        <v>0</v>
      </c>
      <c r="V1100">
        <f t="shared" si="230"/>
        <v>1</v>
      </c>
      <c r="W1100">
        <f t="shared" si="231"/>
        <v>1</v>
      </c>
      <c r="X1100">
        <f t="shared" si="232"/>
        <v>44.6</v>
      </c>
    </row>
    <row r="1101" spans="1:24">
      <c r="A1101">
        <v>12429</v>
      </c>
      <c r="B1101" s="1">
        <v>40938.833333333336</v>
      </c>
      <c r="C1101">
        <v>1</v>
      </c>
      <c r="D1101">
        <v>0</v>
      </c>
      <c r="E1101">
        <v>1</v>
      </c>
      <c r="F1101">
        <v>6.0000000000000018</v>
      </c>
      <c r="G1101">
        <v>39</v>
      </c>
      <c r="H1101" s="9">
        <v>11.0014</v>
      </c>
      <c r="I1101" s="7">
        <v>2</v>
      </c>
      <c r="J1101" s="7">
        <v>179</v>
      </c>
      <c r="K1101" s="2">
        <v>181</v>
      </c>
      <c r="L1101">
        <f t="shared" si="221"/>
        <v>2012</v>
      </c>
      <c r="M1101">
        <f t="shared" si="222"/>
        <v>1</v>
      </c>
      <c r="N1101">
        <f t="shared" si="223"/>
        <v>1</v>
      </c>
      <c r="O1101">
        <f t="shared" si="224"/>
        <v>20</v>
      </c>
      <c r="P1101">
        <f t="shared" si="233"/>
        <v>0</v>
      </c>
      <c r="Q1101">
        <f t="shared" si="225"/>
        <v>5</v>
      </c>
      <c r="R1101">
        <f t="shared" si="226"/>
        <v>0</v>
      </c>
      <c r="S1101">
        <f t="shared" si="227"/>
        <v>0</v>
      </c>
      <c r="T1101">
        <f t="shared" si="228"/>
        <v>0</v>
      </c>
      <c r="U1101">
        <f t="shared" si="229"/>
        <v>0</v>
      </c>
      <c r="V1101">
        <f t="shared" si="230"/>
        <v>0</v>
      </c>
      <c r="W1101">
        <f t="shared" si="231"/>
        <v>1</v>
      </c>
      <c r="X1101">
        <f t="shared" si="232"/>
        <v>42.800000000000004</v>
      </c>
    </row>
    <row r="1102" spans="1:24">
      <c r="A1102">
        <v>12430</v>
      </c>
      <c r="B1102" s="1">
        <v>40580.041666666664</v>
      </c>
      <c r="C1102">
        <v>1</v>
      </c>
      <c r="D1102">
        <v>0</v>
      </c>
      <c r="E1102">
        <v>1</v>
      </c>
      <c r="F1102">
        <v>4</v>
      </c>
      <c r="G1102">
        <v>65</v>
      </c>
      <c r="H1102" s="9">
        <v>27.999300000000002</v>
      </c>
      <c r="I1102" s="2">
        <v>4</v>
      </c>
      <c r="J1102" s="2">
        <v>40</v>
      </c>
      <c r="K1102" s="2">
        <v>44</v>
      </c>
      <c r="L1102">
        <f t="shared" si="221"/>
        <v>2011</v>
      </c>
      <c r="M1102">
        <f t="shared" si="222"/>
        <v>2</v>
      </c>
      <c r="N1102">
        <f t="shared" si="223"/>
        <v>7</v>
      </c>
      <c r="O1102">
        <f t="shared" si="224"/>
        <v>1</v>
      </c>
      <c r="P1102">
        <f t="shared" si="233"/>
        <v>1</v>
      </c>
      <c r="Q1102">
        <f t="shared" si="225"/>
        <v>7</v>
      </c>
      <c r="R1102">
        <f t="shared" si="226"/>
        <v>0</v>
      </c>
      <c r="S1102">
        <f t="shared" si="227"/>
        <v>0</v>
      </c>
      <c r="T1102">
        <f t="shared" si="228"/>
        <v>0</v>
      </c>
      <c r="U1102">
        <f t="shared" si="229"/>
        <v>0</v>
      </c>
      <c r="V1102">
        <f t="shared" si="230"/>
        <v>0</v>
      </c>
      <c r="W1102">
        <f t="shared" si="231"/>
        <v>0</v>
      </c>
      <c r="X1102">
        <f t="shared" si="232"/>
        <v>39.200000000000003</v>
      </c>
    </row>
    <row r="1103" spans="1:24">
      <c r="A1103">
        <v>12431</v>
      </c>
      <c r="B1103" s="1">
        <v>41212.625</v>
      </c>
      <c r="C1103">
        <v>4</v>
      </c>
      <c r="D1103">
        <v>0</v>
      </c>
      <c r="E1103">
        <v>3</v>
      </c>
      <c r="F1103">
        <v>6.0000000000000018</v>
      </c>
      <c r="G1103">
        <v>87</v>
      </c>
      <c r="H1103" s="9">
        <v>16.997900000000001</v>
      </c>
      <c r="I1103" s="7">
        <v>10</v>
      </c>
      <c r="J1103" s="7">
        <v>114</v>
      </c>
      <c r="K1103" s="2">
        <v>124</v>
      </c>
      <c r="L1103">
        <f t="shared" si="221"/>
        <v>2012</v>
      </c>
      <c r="M1103">
        <f t="shared" si="222"/>
        <v>10</v>
      </c>
      <c r="N1103">
        <f t="shared" si="223"/>
        <v>2</v>
      </c>
      <c r="O1103">
        <f t="shared" si="224"/>
        <v>15</v>
      </c>
      <c r="P1103">
        <f t="shared" si="233"/>
        <v>0</v>
      </c>
      <c r="Q1103">
        <f t="shared" si="225"/>
        <v>44</v>
      </c>
      <c r="R1103">
        <f t="shared" si="226"/>
        <v>0</v>
      </c>
      <c r="S1103">
        <f t="shared" si="227"/>
        <v>1</v>
      </c>
      <c r="T1103">
        <f t="shared" si="228"/>
        <v>0</v>
      </c>
      <c r="U1103">
        <f t="shared" si="229"/>
        <v>0</v>
      </c>
      <c r="V1103">
        <f t="shared" si="230"/>
        <v>1</v>
      </c>
      <c r="W1103">
        <f t="shared" si="231"/>
        <v>1</v>
      </c>
      <c r="X1103">
        <f t="shared" si="232"/>
        <v>42.800000000000004</v>
      </c>
    </row>
    <row r="1104" spans="1:24">
      <c r="A1104">
        <v>12432</v>
      </c>
      <c r="B1104" s="1">
        <v>41035.708333333336</v>
      </c>
      <c r="C1104">
        <v>2</v>
      </c>
      <c r="D1104">
        <v>0</v>
      </c>
      <c r="E1104">
        <v>2</v>
      </c>
      <c r="F1104">
        <v>22</v>
      </c>
      <c r="G1104">
        <v>65</v>
      </c>
      <c r="H1104" s="9">
        <v>8.9981000000000009</v>
      </c>
      <c r="I1104" s="7">
        <v>195</v>
      </c>
      <c r="J1104" s="7">
        <v>316</v>
      </c>
      <c r="K1104" s="2">
        <v>511</v>
      </c>
      <c r="L1104">
        <f t="shared" si="221"/>
        <v>2012</v>
      </c>
      <c r="M1104">
        <f t="shared" si="222"/>
        <v>5</v>
      </c>
      <c r="N1104">
        <f t="shared" si="223"/>
        <v>7</v>
      </c>
      <c r="O1104">
        <f t="shared" si="224"/>
        <v>17</v>
      </c>
      <c r="P1104">
        <f t="shared" si="233"/>
        <v>1</v>
      </c>
      <c r="Q1104">
        <f t="shared" si="225"/>
        <v>19</v>
      </c>
      <c r="R1104">
        <f t="shared" si="226"/>
        <v>1</v>
      </c>
      <c r="S1104">
        <f t="shared" si="227"/>
        <v>0</v>
      </c>
      <c r="T1104">
        <f t="shared" si="228"/>
        <v>1</v>
      </c>
      <c r="U1104">
        <f t="shared" si="229"/>
        <v>0</v>
      </c>
      <c r="V1104">
        <f t="shared" si="230"/>
        <v>0</v>
      </c>
      <c r="W1104">
        <f t="shared" si="231"/>
        <v>1</v>
      </c>
      <c r="X1104">
        <f t="shared" si="232"/>
        <v>71.599999999999994</v>
      </c>
    </row>
    <row r="1105" spans="1:24">
      <c r="A1105">
        <v>12433</v>
      </c>
      <c r="B1105" s="1">
        <v>41045.791666666664</v>
      </c>
      <c r="C1105">
        <v>2</v>
      </c>
      <c r="D1105">
        <v>0</v>
      </c>
      <c r="E1105">
        <v>1</v>
      </c>
      <c r="F1105">
        <v>26</v>
      </c>
      <c r="G1105">
        <v>54</v>
      </c>
      <c r="H1105" s="9">
        <v>19.001200000000001</v>
      </c>
      <c r="I1105" s="7">
        <v>91</v>
      </c>
      <c r="J1105" s="7">
        <v>499</v>
      </c>
      <c r="K1105" s="2">
        <v>590</v>
      </c>
      <c r="L1105">
        <f t="shared" si="221"/>
        <v>2012</v>
      </c>
      <c r="M1105">
        <f t="shared" si="222"/>
        <v>5</v>
      </c>
      <c r="N1105">
        <f t="shared" si="223"/>
        <v>3</v>
      </c>
      <c r="O1105">
        <f t="shared" si="224"/>
        <v>19</v>
      </c>
      <c r="P1105">
        <f t="shared" si="233"/>
        <v>0</v>
      </c>
      <c r="Q1105">
        <f t="shared" si="225"/>
        <v>20</v>
      </c>
      <c r="R1105">
        <f t="shared" si="226"/>
        <v>0</v>
      </c>
      <c r="S1105">
        <f t="shared" si="227"/>
        <v>0</v>
      </c>
      <c r="T1105">
        <f t="shared" si="228"/>
        <v>1</v>
      </c>
      <c r="U1105">
        <f t="shared" si="229"/>
        <v>0</v>
      </c>
      <c r="V1105">
        <f t="shared" si="230"/>
        <v>0</v>
      </c>
      <c r="W1105">
        <f t="shared" si="231"/>
        <v>1</v>
      </c>
      <c r="X1105">
        <f t="shared" si="232"/>
        <v>78.800000000000011</v>
      </c>
    </row>
    <row r="1106" spans="1:24">
      <c r="A1106">
        <v>12434</v>
      </c>
      <c r="B1106" s="1">
        <v>41024.083333333336</v>
      </c>
      <c r="C1106">
        <v>2</v>
      </c>
      <c r="D1106">
        <v>0</v>
      </c>
      <c r="E1106">
        <v>1</v>
      </c>
      <c r="F1106">
        <v>9</v>
      </c>
      <c r="G1106">
        <v>62</v>
      </c>
      <c r="H1106" s="9">
        <v>0</v>
      </c>
      <c r="I1106" s="7">
        <v>1</v>
      </c>
      <c r="J1106" s="7">
        <v>6</v>
      </c>
      <c r="K1106" s="2">
        <v>7</v>
      </c>
      <c r="L1106">
        <f t="shared" si="221"/>
        <v>2012</v>
      </c>
      <c r="M1106">
        <f t="shared" si="222"/>
        <v>4</v>
      </c>
      <c r="N1106">
        <f t="shared" si="223"/>
        <v>3</v>
      </c>
      <c r="O1106">
        <f t="shared" si="224"/>
        <v>2</v>
      </c>
      <c r="P1106">
        <f t="shared" si="233"/>
        <v>0</v>
      </c>
      <c r="Q1106">
        <f t="shared" si="225"/>
        <v>17</v>
      </c>
      <c r="R1106">
        <f t="shared" si="226"/>
        <v>0</v>
      </c>
      <c r="S1106">
        <f t="shared" si="227"/>
        <v>0</v>
      </c>
      <c r="T1106">
        <f t="shared" si="228"/>
        <v>1</v>
      </c>
      <c r="U1106">
        <f t="shared" si="229"/>
        <v>0</v>
      </c>
      <c r="V1106">
        <f t="shared" si="230"/>
        <v>0</v>
      </c>
      <c r="W1106">
        <f t="shared" si="231"/>
        <v>1</v>
      </c>
      <c r="X1106">
        <f t="shared" si="232"/>
        <v>48.2</v>
      </c>
    </row>
    <row r="1107" spans="1:24">
      <c r="A1107">
        <v>12435</v>
      </c>
      <c r="B1107" s="1">
        <v>40640.208333333336</v>
      </c>
      <c r="C1107">
        <v>2</v>
      </c>
      <c r="D1107">
        <v>0</v>
      </c>
      <c r="E1107">
        <v>1</v>
      </c>
      <c r="F1107">
        <v>8</v>
      </c>
      <c r="G1107">
        <v>76</v>
      </c>
      <c r="H1107" s="9">
        <v>15.001300000000001</v>
      </c>
      <c r="I1107" s="7">
        <v>0</v>
      </c>
      <c r="J1107" s="7">
        <v>6</v>
      </c>
      <c r="K1107" s="2">
        <v>6</v>
      </c>
      <c r="L1107">
        <f t="shared" si="221"/>
        <v>2011</v>
      </c>
      <c r="M1107">
        <f t="shared" si="222"/>
        <v>4</v>
      </c>
      <c r="N1107">
        <f t="shared" si="223"/>
        <v>4</v>
      </c>
      <c r="O1107">
        <f t="shared" si="224"/>
        <v>5</v>
      </c>
      <c r="P1107">
        <f t="shared" si="233"/>
        <v>0</v>
      </c>
      <c r="Q1107">
        <f t="shared" si="225"/>
        <v>15</v>
      </c>
      <c r="R1107">
        <f t="shared" si="226"/>
        <v>0</v>
      </c>
      <c r="S1107">
        <f t="shared" si="227"/>
        <v>0</v>
      </c>
      <c r="T1107">
        <f t="shared" si="228"/>
        <v>1</v>
      </c>
      <c r="U1107">
        <f t="shared" si="229"/>
        <v>0</v>
      </c>
      <c r="V1107">
        <f t="shared" si="230"/>
        <v>0</v>
      </c>
      <c r="W1107">
        <f t="shared" si="231"/>
        <v>0</v>
      </c>
      <c r="X1107">
        <f t="shared" si="232"/>
        <v>46.4</v>
      </c>
    </row>
    <row r="1108" spans="1:24">
      <c r="A1108">
        <v>12436</v>
      </c>
      <c r="B1108" s="1">
        <v>41120.583333333336</v>
      </c>
      <c r="C1108">
        <v>3</v>
      </c>
      <c r="D1108">
        <v>0</v>
      </c>
      <c r="E1108">
        <v>1</v>
      </c>
      <c r="F1108">
        <v>31</v>
      </c>
      <c r="G1108">
        <v>49</v>
      </c>
      <c r="H1108" s="9">
        <v>15.001300000000001</v>
      </c>
      <c r="I1108" s="7">
        <v>87</v>
      </c>
      <c r="J1108" s="7">
        <v>167</v>
      </c>
      <c r="K1108" s="2">
        <v>254</v>
      </c>
      <c r="L1108">
        <f t="shared" si="221"/>
        <v>2012</v>
      </c>
      <c r="M1108">
        <f t="shared" si="222"/>
        <v>7</v>
      </c>
      <c r="N1108">
        <f t="shared" si="223"/>
        <v>1</v>
      </c>
      <c r="O1108">
        <f t="shared" si="224"/>
        <v>14</v>
      </c>
      <c r="P1108">
        <f t="shared" si="233"/>
        <v>0</v>
      </c>
      <c r="Q1108">
        <f t="shared" si="225"/>
        <v>31</v>
      </c>
      <c r="R1108">
        <f t="shared" si="226"/>
        <v>0</v>
      </c>
      <c r="S1108">
        <f t="shared" si="227"/>
        <v>0</v>
      </c>
      <c r="T1108">
        <f t="shared" si="228"/>
        <v>0</v>
      </c>
      <c r="U1108">
        <f t="shared" si="229"/>
        <v>1</v>
      </c>
      <c r="V1108">
        <f t="shared" si="230"/>
        <v>0</v>
      </c>
      <c r="W1108">
        <f t="shared" si="231"/>
        <v>1</v>
      </c>
      <c r="X1108">
        <f t="shared" si="232"/>
        <v>87.800000000000011</v>
      </c>
    </row>
    <row r="1109" spans="1:24">
      <c r="A1109">
        <v>12437</v>
      </c>
      <c r="B1109" s="1">
        <v>40988.958333333336</v>
      </c>
      <c r="C1109">
        <v>1</v>
      </c>
      <c r="D1109">
        <v>0</v>
      </c>
      <c r="E1109">
        <v>1</v>
      </c>
      <c r="F1109">
        <v>17</v>
      </c>
      <c r="G1109">
        <v>83</v>
      </c>
      <c r="H1109" s="9">
        <v>0</v>
      </c>
      <c r="I1109" s="7">
        <v>10</v>
      </c>
      <c r="J1109" s="7">
        <v>80</v>
      </c>
      <c r="K1109" s="2">
        <v>90</v>
      </c>
      <c r="L1109">
        <f t="shared" si="221"/>
        <v>2012</v>
      </c>
      <c r="M1109">
        <f t="shared" si="222"/>
        <v>3</v>
      </c>
      <c r="N1109">
        <f t="shared" si="223"/>
        <v>2</v>
      </c>
      <c r="O1109">
        <f t="shared" si="224"/>
        <v>23</v>
      </c>
      <c r="P1109">
        <f t="shared" si="233"/>
        <v>0</v>
      </c>
      <c r="Q1109">
        <f t="shared" si="225"/>
        <v>12</v>
      </c>
      <c r="R1109">
        <f t="shared" si="226"/>
        <v>0</v>
      </c>
      <c r="S1109">
        <f t="shared" si="227"/>
        <v>0</v>
      </c>
      <c r="T1109">
        <f t="shared" si="228"/>
        <v>0</v>
      </c>
      <c r="U1109">
        <f t="shared" si="229"/>
        <v>0</v>
      </c>
      <c r="V1109">
        <f t="shared" si="230"/>
        <v>0</v>
      </c>
      <c r="W1109">
        <f t="shared" si="231"/>
        <v>1</v>
      </c>
      <c r="X1109">
        <f t="shared" si="232"/>
        <v>62.6</v>
      </c>
    </row>
    <row r="1110" spans="1:24">
      <c r="A1110">
        <v>12438</v>
      </c>
      <c r="B1110" s="1">
        <v>40839.916666666664</v>
      </c>
      <c r="C1110">
        <v>4</v>
      </c>
      <c r="D1110">
        <v>0</v>
      </c>
      <c r="E1110">
        <v>1</v>
      </c>
      <c r="F1110">
        <v>12</v>
      </c>
      <c r="G1110">
        <v>77</v>
      </c>
      <c r="H1110" s="9">
        <v>7.0015000000000001</v>
      </c>
      <c r="I1110" s="7">
        <v>25</v>
      </c>
      <c r="J1110" s="7">
        <v>69</v>
      </c>
      <c r="K1110" s="2">
        <v>94</v>
      </c>
      <c r="L1110">
        <f t="shared" si="221"/>
        <v>2011</v>
      </c>
      <c r="M1110">
        <f t="shared" si="222"/>
        <v>10</v>
      </c>
      <c r="N1110">
        <f t="shared" si="223"/>
        <v>7</v>
      </c>
      <c r="O1110">
        <f t="shared" si="224"/>
        <v>22</v>
      </c>
      <c r="P1110">
        <f t="shared" si="233"/>
        <v>1</v>
      </c>
      <c r="Q1110">
        <f t="shared" si="225"/>
        <v>44</v>
      </c>
      <c r="R1110">
        <f t="shared" si="226"/>
        <v>0</v>
      </c>
      <c r="S1110">
        <f t="shared" si="227"/>
        <v>0</v>
      </c>
      <c r="T1110">
        <f t="shared" si="228"/>
        <v>0</v>
      </c>
      <c r="U1110">
        <f t="shared" si="229"/>
        <v>0</v>
      </c>
      <c r="V1110">
        <f t="shared" si="230"/>
        <v>1</v>
      </c>
      <c r="W1110">
        <f t="shared" si="231"/>
        <v>0</v>
      </c>
      <c r="X1110">
        <f t="shared" si="232"/>
        <v>53.6</v>
      </c>
    </row>
    <row r="1111" spans="1:24">
      <c r="A1111">
        <v>12439</v>
      </c>
      <c r="B1111" s="1">
        <v>40970.541666666664</v>
      </c>
      <c r="C1111">
        <v>1</v>
      </c>
      <c r="D1111">
        <v>0</v>
      </c>
      <c r="E1111">
        <v>1</v>
      </c>
      <c r="F1111">
        <v>12</v>
      </c>
      <c r="G1111">
        <v>44</v>
      </c>
      <c r="H1111" s="9">
        <v>15.001300000000001</v>
      </c>
      <c r="I1111" s="7">
        <v>31</v>
      </c>
      <c r="J1111" s="7">
        <v>191</v>
      </c>
      <c r="K1111" s="2">
        <v>222</v>
      </c>
      <c r="L1111">
        <f t="shared" si="221"/>
        <v>2012</v>
      </c>
      <c r="M1111">
        <f t="shared" si="222"/>
        <v>3</v>
      </c>
      <c r="N1111">
        <f t="shared" si="223"/>
        <v>5</v>
      </c>
      <c r="O1111">
        <f t="shared" si="224"/>
        <v>13</v>
      </c>
      <c r="P1111">
        <f t="shared" si="233"/>
        <v>0</v>
      </c>
      <c r="Q1111">
        <f t="shared" si="225"/>
        <v>9</v>
      </c>
      <c r="R1111">
        <f t="shared" si="226"/>
        <v>0</v>
      </c>
      <c r="S1111">
        <f t="shared" si="227"/>
        <v>0</v>
      </c>
      <c r="T1111">
        <f t="shared" si="228"/>
        <v>0</v>
      </c>
      <c r="U1111">
        <f t="shared" si="229"/>
        <v>0</v>
      </c>
      <c r="V1111">
        <f t="shared" si="230"/>
        <v>0</v>
      </c>
      <c r="W1111">
        <f t="shared" si="231"/>
        <v>1</v>
      </c>
      <c r="X1111">
        <f t="shared" si="232"/>
        <v>53.6</v>
      </c>
    </row>
    <row r="1112" spans="1:24">
      <c r="A1112">
        <v>12440</v>
      </c>
      <c r="B1112" s="1">
        <v>40753.458333333336</v>
      </c>
      <c r="C1112">
        <v>3</v>
      </c>
      <c r="D1112">
        <v>0</v>
      </c>
      <c r="E1112">
        <v>1</v>
      </c>
      <c r="F1112">
        <v>37</v>
      </c>
      <c r="G1112">
        <v>40</v>
      </c>
      <c r="H1112" s="9">
        <v>19.999500000000001</v>
      </c>
      <c r="I1112" s="7">
        <v>43</v>
      </c>
      <c r="J1112" s="7">
        <v>118</v>
      </c>
      <c r="K1112" s="2">
        <v>161</v>
      </c>
      <c r="L1112">
        <f t="shared" si="221"/>
        <v>2011</v>
      </c>
      <c r="M1112">
        <f t="shared" si="222"/>
        <v>7</v>
      </c>
      <c r="N1112">
        <f t="shared" si="223"/>
        <v>5</v>
      </c>
      <c r="O1112">
        <f t="shared" si="224"/>
        <v>11</v>
      </c>
      <c r="P1112">
        <f t="shared" si="233"/>
        <v>0</v>
      </c>
      <c r="Q1112">
        <f t="shared" si="225"/>
        <v>31</v>
      </c>
      <c r="R1112">
        <f t="shared" si="226"/>
        <v>0</v>
      </c>
      <c r="S1112">
        <f t="shared" si="227"/>
        <v>0</v>
      </c>
      <c r="T1112">
        <f t="shared" si="228"/>
        <v>0</v>
      </c>
      <c r="U1112">
        <f t="shared" si="229"/>
        <v>1</v>
      </c>
      <c r="V1112">
        <f t="shared" si="230"/>
        <v>0</v>
      </c>
      <c r="W1112">
        <f t="shared" si="231"/>
        <v>0</v>
      </c>
      <c r="X1112">
        <f t="shared" si="232"/>
        <v>98.600000000000009</v>
      </c>
    </row>
    <row r="1113" spans="1:24">
      <c r="A1113">
        <v>12441</v>
      </c>
      <c r="B1113" s="1">
        <v>40679.708333333336</v>
      </c>
      <c r="C1113">
        <v>2</v>
      </c>
      <c r="D1113">
        <v>0</v>
      </c>
      <c r="E1113">
        <v>1</v>
      </c>
      <c r="F1113">
        <v>20.000000000000004</v>
      </c>
      <c r="G1113">
        <v>88</v>
      </c>
      <c r="H1113" s="9">
        <v>15.001300000000001</v>
      </c>
      <c r="I1113" s="7">
        <v>47</v>
      </c>
      <c r="J1113" s="7">
        <v>227</v>
      </c>
      <c r="K1113" s="2">
        <v>274</v>
      </c>
      <c r="L1113">
        <f t="shared" si="221"/>
        <v>2011</v>
      </c>
      <c r="M1113">
        <f t="shared" si="222"/>
        <v>5</v>
      </c>
      <c r="N1113">
        <f t="shared" si="223"/>
        <v>1</v>
      </c>
      <c r="O1113">
        <f t="shared" si="224"/>
        <v>17</v>
      </c>
      <c r="P1113">
        <f t="shared" si="233"/>
        <v>0</v>
      </c>
      <c r="Q1113">
        <f t="shared" si="225"/>
        <v>21</v>
      </c>
      <c r="R1113">
        <f t="shared" si="226"/>
        <v>0</v>
      </c>
      <c r="S1113">
        <f t="shared" si="227"/>
        <v>0</v>
      </c>
      <c r="T1113">
        <f t="shared" si="228"/>
        <v>1</v>
      </c>
      <c r="U1113">
        <f t="shared" si="229"/>
        <v>0</v>
      </c>
      <c r="V1113">
        <f t="shared" si="230"/>
        <v>0</v>
      </c>
      <c r="W1113">
        <f t="shared" si="231"/>
        <v>0</v>
      </c>
      <c r="X1113">
        <f t="shared" si="232"/>
        <v>68</v>
      </c>
    </row>
    <row r="1114" spans="1:24">
      <c r="A1114">
        <v>12442</v>
      </c>
      <c r="B1114" s="1">
        <v>41213.708333333336</v>
      </c>
      <c r="C1114">
        <v>4</v>
      </c>
      <c r="D1114">
        <v>0</v>
      </c>
      <c r="E1114">
        <v>2</v>
      </c>
      <c r="F1114">
        <v>11</v>
      </c>
      <c r="G1114">
        <v>58</v>
      </c>
      <c r="H1114" s="9">
        <v>11.0014</v>
      </c>
      <c r="I1114" s="7">
        <v>39</v>
      </c>
      <c r="J1114" s="7">
        <v>684</v>
      </c>
      <c r="K1114" s="2">
        <v>723</v>
      </c>
      <c r="L1114">
        <f t="shared" si="221"/>
        <v>2012</v>
      </c>
      <c r="M1114">
        <f t="shared" si="222"/>
        <v>10</v>
      </c>
      <c r="N1114">
        <f t="shared" si="223"/>
        <v>3</v>
      </c>
      <c r="O1114">
        <f t="shared" si="224"/>
        <v>17</v>
      </c>
      <c r="P1114">
        <f t="shared" si="233"/>
        <v>0</v>
      </c>
      <c r="Q1114">
        <f t="shared" si="225"/>
        <v>44</v>
      </c>
      <c r="R1114">
        <f t="shared" si="226"/>
        <v>1</v>
      </c>
      <c r="S1114">
        <f t="shared" si="227"/>
        <v>0</v>
      </c>
      <c r="T1114">
        <f t="shared" si="228"/>
        <v>0</v>
      </c>
      <c r="U1114">
        <f t="shared" si="229"/>
        <v>0</v>
      </c>
      <c r="V1114">
        <f t="shared" si="230"/>
        <v>1</v>
      </c>
      <c r="W1114">
        <f t="shared" si="231"/>
        <v>1</v>
      </c>
      <c r="X1114">
        <f t="shared" si="232"/>
        <v>51.8</v>
      </c>
    </row>
    <row r="1115" spans="1:24">
      <c r="A1115">
        <v>12443</v>
      </c>
      <c r="B1115" s="1">
        <v>41242.5</v>
      </c>
      <c r="C1115">
        <v>4</v>
      </c>
      <c r="D1115">
        <v>0</v>
      </c>
      <c r="E1115">
        <v>1</v>
      </c>
      <c r="F1115">
        <v>9</v>
      </c>
      <c r="G1115">
        <v>40</v>
      </c>
      <c r="H1115" s="9">
        <v>11.0014</v>
      </c>
      <c r="I1115" s="7">
        <v>11</v>
      </c>
      <c r="J1115" s="7">
        <v>225</v>
      </c>
      <c r="K1115" s="2">
        <v>236</v>
      </c>
      <c r="L1115">
        <f t="shared" si="221"/>
        <v>2012</v>
      </c>
      <c r="M1115">
        <f t="shared" si="222"/>
        <v>11</v>
      </c>
      <c r="N1115">
        <f t="shared" si="223"/>
        <v>4</v>
      </c>
      <c r="O1115">
        <f t="shared" si="224"/>
        <v>12</v>
      </c>
      <c r="P1115">
        <f t="shared" si="233"/>
        <v>0</v>
      </c>
      <c r="Q1115">
        <f t="shared" si="225"/>
        <v>48</v>
      </c>
      <c r="R1115">
        <f t="shared" si="226"/>
        <v>0</v>
      </c>
      <c r="S1115">
        <f t="shared" si="227"/>
        <v>0</v>
      </c>
      <c r="T1115">
        <f t="shared" si="228"/>
        <v>0</v>
      </c>
      <c r="U1115">
        <f t="shared" si="229"/>
        <v>0</v>
      </c>
      <c r="V1115">
        <f t="shared" si="230"/>
        <v>1</v>
      </c>
      <c r="W1115">
        <f t="shared" si="231"/>
        <v>1</v>
      </c>
      <c r="X1115">
        <f t="shared" si="232"/>
        <v>48.2</v>
      </c>
    </row>
    <row r="1116" spans="1:24">
      <c r="A1116">
        <v>12444</v>
      </c>
      <c r="B1116" s="1">
        <v>41236.375</v>
      </c>
      <c r="C1116">
        <v>4</v>
      </c>
      <c r="D1116">
        <v>0</v>
      </c>
      <c r="E1116">
        <v>1</v>
      </c>
      <c r="F1116">
        <v>5.0000000000000018</v>
      </c>
      <c r="G1116">
        <v>75</v>
      </c>
      <c r="H1116" s="9">
        <v>7.0015000000000001</v>
      </c>
      <c r="I1116" s="7">
        <v>32</v>
      </c>
      <c r="J1116" s="7">
        <v>80</v>
      </c>
      <c r="K1116" s="2">
        <v>112</v>
      </c>
      <c r="L1116">
        <f t="shared" si="221"/>
        <v>2012</v>
      </c>
      <c r="M1116">
        <f t="shared" si="222"/>
        <v>11</v>
      </c>
      <c r="N1116">
        <f t="shared" si="223"/>
        <v>5</v>
      </c>
      <c r="O1116">
        <f t="shared" si="224"/>
        <v>9</v>
      </c>
      <c r="P1116">
        <f t="shared" si="233"/>
        <v>0</v>
      </c>
      <c r="Q1116">
        <f t="shared" si="225"/>
        <v>47</v>
      </c>
      <c r="R1116">
        <f t="shared" si="226"/>
        <v>0</v>
      </c>
      <c r="S1116">
        <f t="shared" si="227"/>
        <v>0</v>
      </c>
      <c r="T1116">
        <f t="shared" si="228"/>
        <v>0</v>
      </c>
      <c r="U1116">
        <f t="shared" si="229"/>
        <v>0</v>
      </c>
      <c r="V1116">
        <f t="shared" si="230"/>
        <v>1</v>
      </c>
      <c r="W1116">
        <f t="shared" si="231"/>
        <v>1</v>
      </c>
      <c r="X1116">
        <f t="shared" si="232"/>
        <v>41</v>
      </c>
    </row>
    <row r="1117" spans="1:24">
      <c r="A1117">
        <v>12445</v>
      </c>
      <c r="B1117" s="1">
        <v>41092.5</v>
      </c>
      <c r="C1117">
        <v>3</v>
      </c>
      <c r="D1117">
        <v>0</v>
      </c>
      <c r="E1117">
        <v>1</v>
      </c>
      <c r="F1117">
        <v>33</v>
      </c>
      <c r="G1117">
        <v>32</v>
      </c>
      <c r="H1117" s="9">
        <v>12.997999999999999</v>
      </c>
      <c r="I1117" s="7">
        <v>74</v>
      </c>
      <c r="J1117" s="7">
        <v>183</v>
      </c>
      <c r="K1117" s="2">
        <v>257</v>
      </c>
      <c r="L1117">
        <f t="shared" si="221"/>
        <v>2012</v>
      </c>
      <c r="M1117">
        <f t="shared" si="222"/>
        <v>7</v>
      </c>
      <c r="N1117">
        <f t="shared" si="223"/>
        <v>1</v>
      </c>
      <c r="O1117">
        <f t="shared" si="224"/>
        <v>12</v>
      </c>
      <c r="P1117">
        <f t="shared" si="233"/>
        <v>0</v>
      </c>
      <c r="Q1117">
        <f t="shared" si="225"/>
        <v>27</v>
      </c>
      <c r="R1117">
        <f t="shared" si="226"/>
        <v>0</v>
      </c>
      <c r="S1117">
        <f t="shared" si="227"/>
        <v>0</v>
      </c>
      <c r="T1117">
        <f t="shared" si="228"/>
        <v>0</v>
      </c>
      <c r="U1117">
        <f t="shared" si="229"/>
        <v>1</v>
      </c>
      <c r="V1117">
        <f t="shared" si="230"/>
        <v>0</v>
      </c>
      <c r="W1117">
        <f t="shared" si="231"/>
        <v>1</v>
      </c>
      <c r="X1117">
        <f t="shared" si="232"/>
        <v>91.4</v>
      </c>
    </row>
    <row r="1118" spans="1:24">
      <c r="A1118">
        <v>12446</v>
      </c>
      <c r="B1118" s="1">
        <v>41069.708333333336</v>
      </c>
      <c r="C1118">
        <v>2</v>
      </c>
      <c r="D1118">
        <v>0</v>
      </c>
      <c r="E1118">
        <v>1</v>
      </c>
      <c r="F1118">
        <v>33</v>
      </c>
      <c r="G1118">
        <v>24</v>
      </c>
      <c r="H1118" s="9">
        <v>0</v>
      </c>
      <c r="I1118" s="7">
        <v>238</v>
      </c>
      <c r="J1118" s="7">
        <v>257</v>
      </c>
      <c r="K1118" s="2">
        <v>495</v>
      </c>
      <c r="L1118">
        <f t="shared" si="221"/>
        <v>2012</v>
      </c>
      <c r="M1118">
        <f t="shared" si="222"/>
        <v>6</v>
      </c>
      <c r="N1118">
        <f t="shared" si="223"/>
        <v>6</v>
      </c>
      <c r="O1118">
        <f t="shared" si="224"/>
        <v>17</v>
      </c>
      <c r="P1118">
        <f t="shared" si="233"/>
        <v>1</v>
      </c>
      <c r="Q1118">
        <f t="shared" si="225"/>
        <v>23</v>
      </c>
      <c r="R1118">
        <f t="shared" si="226"/>
        <v>0</v>
      </c>
      <c r="S1118">
        <f t="shared" si="227"/>
        <v>0</v>
      </c>
      <c r="T1118">
        <f t="shared" si="228"/>
        <v>1</v>
      </c>
      <c r="U1118">
        <f t="shared" si="229"/>
        <v>0</v>
      </c>
      <c r="V1118">
        <f t="shared" si="230"/>
        <v>0</v>
      </c>
      <c r="W1118">
        <f t="shared" si="231"/>
        <v>1</v>
      </c>
      <c r="X1118">
        <f t="shared" si="232"/>
        <v>91.4</v>
      </c>
    </row>
    <row r="1119" spans="1:24">
      <c r="A1119">
        <v>12447</v>
      </c>
      <c r="B1119" s="1">
        <v>40544.833333333336</v>
      </c>
      <c r="C1119">
        <v>1</v>
      </c>
      <c r="D1119">
        <v>0</v>
      </c>
      <c r="E1119">
        <v>2</v>
      </c>
      <c r="F1119">
        <v>11</v>
      </c>
      <c r="G1119">
        <v>87</v>
      </c>
      <c r="H1119" s="9">
        <v>16.997900000000001</v>
      </c>
      <c r="I1119" s="2">
        <v>11</v>
      </c>
      <c r="J1119" s="2">
        <v>25</v>
      </c>
      <c r="K1119" s="2">
        <v>36</v>
      </c>
      <c r="L1119">
        <f t="shared" si="221"/>
        <v>2011</v>
      </c>
      <c r="M1119">
        <f t="shared" si="222"/>
        <v>1</v>
      </c>
      <c r="N1119">
        <f t="shared" si="223"/>
        <v>6</v>
      </c>
      <c r="O1119">
        <f t="shared" si="224"/>
        <v>20</v>
      </c>
      <c r="P1119">
        <f t="shared" si="233"/>
        <v>1</v>
      </c>
      <c r="Q1119">
        <f t="shared" si="225"/>
        <v>1</v>
      </c>
      <c r="R1119">
        <f t="shared" si="226"/>
        <v>1</v>
      </c>
      <c r="S1119">
        <f t="shared" si="227"/>
        <v>0</v>
      </c>
      <c r="T1119">
        <f t="shared" si="228"/>
        <v>0</v>
      </c>
      <c r="U1119">
        <f t="shared" si="229"/>
        <v>0</v>
      </c>
      <c r="V1119">
        <f t="shared" si="230"/>
        <v>0</v>
      </c>
      <c r="W1119">
        <f t="shared" si="231"/>
        <v>0</v>
      </c>
      <c r="X1119">
        <f t="shared" si="232"/>
        <v>51.8</v>
      </c>
    </row>
    <row r="1120" spans="1:24">
      <c r="A1120">
        <v>12448</v>
      </c>
      <c r="B1120" s="1">
        <v>40668.833333333336</v>
      </c>
      <c r="C1120">
        <v>2</v>
      </c>
      <c r="D1120">
        <v>0</v>
      </c>
      <c r="E1120">
        <v>1</v>
      </c>
      <c r="F1120">
        <v>16</v>
      </c>
      <c r="G1120">
        <v>34</v>
      </c>
      <c r="H1120" s="9">
        <v>11.0014</v>
      </c>
      <c r="I1120" s="7">
        <v>33</v>
      </c>
      <c r="J1120" s="7">
        <v>225</v>
      </c>
      <c r="K1120" s="2">
        <v>258</v>
      </c>
      <c r="L1120">
        <f t="shared" si="221"/>
        <v>2011</v>
      </c>
      <c r="M1120">
        <f t="shared" si="222"/>
        <v>5</v>
      </c>
      <c r="N1120">
        <f t="shared" si="223"/>
        <v>4</v>
      </c>
      <c r="O1120">
        <f t="shared" si="224"/>
        <v>20</v>
      </c>
      <c r="P1120">
        <f t="shared" si="233"/>
        <v>0</v>
      </c>
      <c r="Q1120">
        <f t="shared" si="225"/>
        <v>19</v>
      </c>
      <c r="R1120">
        <f t="shared" si="226"/>
        <v>0</v>
      </c>
      <c r="S1120">
        <f t="shared" si="227"/>
        <v>0</v>
      </c>
      <c r="T1120">
        <f t="shared" si="228"/>
        <v>1</v>
      </c>
      <c r="U1120">
        <f t="shared" si="229"/>
        <v>0</v>
      </c>
      <c r="V1120">
        <f t="shared" si="230"/>
        <v>0</v>
      </c>
      <c r="W1120">
        <f t="shared" si="231"/>
        <v>0</v>
      </c>
      <c r="X1120">
        <f t="shared" si="232"/>
        <v>60.8</v>
      </c>
    </row>
    <row r="1121" spans="1:24">
      <c r="A1121">
        <v>12449</v>
      </c>
      <c r="B1121" s="1">
        <v>41053.583333333336</v>
      </c>
      <c r="C1121">
        <v>2</v>
      </c>
      <c r="D1121">
        <v>0</v>
      </c>
      <c r="E1121">
        <v>1</v>
      </c>
      <c r="F1121">
        <v>28</v>
      </c>
      <c r="G1121">
        <v>55</v>
      </c>
      <c r="H1121" s="9">
        <v>15.001300000000001</v>
      </c>
      <c r="I1121" s="7">
        <v>72</v>
      </c>
      <c r="J1121" s="7">
        <v>180</v>
      </c>
      <c r="K1121" s="2">
        <v>252</v>
      </c>
      <c r="L1121">
        <f t="shared" si="221"/>
        <v>2012</v>
      </c>
      <c r="M1121">
        <f t="shared" si="222"/>
        <v>5</v>
      </c>
      <c r="N1121">
        <f t="shared" si="223"/>
        <v>4</v>
      </c>
      <c r="O1121">
        <f t="shared" si="224"/>
        <v>14</v>
      </c>
      <c r="P1121">
        <f t="shared" si="233"/>
        <v>0</v>
      </c>
      <c r="Q1121">
        <f t="shared" si="225"/>
        <v>21</v>
      </c>
      <c r="R1121">
        <f t="shared" si="226"/>
        <v>0</v>
      </c>
      <c r="S1121">
        <f t="shared" si="227"/>
        <v>0</v>
      </c>
      <c r="T1121">
        <f t="shared" si="228"/>
        <v>1</v>
      </c>
      <c r="U1121">
        <f t="shared" si="229"/>
        <v>0</v>
      </c>
      <c r="V1121">
        <f t="shared" si="230"/>
        <v>0</v>
      </c>
      <c r="W1121">
        <f t="shared" si="231"/>
        <v>1</v>
      </c>
      <c r="X1121">
        <f t="shared" si="232"/>
        <v>82.4</v>
      </c>
    </row>
    <row r="1122" spans="1:24">
      <c r="A1122">
        <v>12450</v>
      </c>
      <c r="B1122" s="1">
        <v>40674.833333333336</v>
      </c>
      <c r="C1122">
        <v>2</v>
      </c>
      <c r="D1122">
        <v>0</v>
      </c>
      <c r="E1122">
        <v>1</v>
      </c>
      <c r="F1122">
        <v>18</v>
      </c>
      <c r="G1122">
        <v>64</v>
      </c>
      <c r="H1122" s="9">
        <v>8.9981000000000009</v>
      </c>
      <c r="I1122" s="7">
        <v>28</v>
      </c>
      <c r="J1122" s="7">
        <v>245</v>
      </c>
      <c r="K1122" s="2">
        <v>273</v>
      </c>
      <c r="L1122">
        <f t="shared" si="221"/>
        <v>2011</v>
      </c>
      <c r="M1122">
        <f t="shared" si="222"/>
        <v>5</v>
      </c>
      <c r="N1122">
        <f t="shared" si="223"/>
        <v>3</v>
      </c>
      <c r="O1122">
        <f t="shared" si="224"/>
        <v>20</v>
      </c>
      <c r="P1122">
        <f t="shared" si="233"/>
        <v>0</v>
      </c>
      <c r="Q1122">
        <f t="shared" si="225"/>
        <v>20</v>
      </c>
      <c r="R1122">
        <f t="shared" si="226"/>
        <v>0</v>
      </c>
      <c r="S1122">
        <f t="shared" si="227"/>
        <v>0</v>
      </c>
      <c r="T1122">
        <f t="shared" si="228"/>
        <v>1</v>
      </c>
      <c r="U1122">
        <f t="shared" si="229"/>
        <v>0</v>
      </c>
      <c r="V1122">
        <f t="shared" si="230"/>
        <v>0</v>
      </c>
      <c r="W1122">
        <f t="shared" si="231"/>
        <v>0</v>
      </c>
      <c r="X1122">
        <f t="shared" si="232"/>
        <v>64.400000000000006</v>
      </c>
    </row>
    <row r="1123" spans="1:24">
      <c r="A1123">
        <v>12451</v>
      </c>
      <c r="B1123" s="1">
        <v>41225.083333333336</v>
      </c>
      <c r="C1123">
        <v>4</v>
      </c>
      <c r="D1123">
        <v>1</v>
      </c>
      <c r="E1123">
        <v>1</v>
      </c>
      <c r="F1123">
        <v>11</v>
      </c>
      <c r="G1123">
        <v>76</v>
      </c>
      <c r="H1123" s="9">
        <v>8.9981000000000009</v>
      </c>
      <c r="I1123" s="7">
        <v>6</v>
      </c>
      <c r="J1123" s="7">
        <v>14</v>
      </c>
      <c r="K1123" s="2">
        <v>20</v>
      </c>
      <c r="L1123">
        <f t="shared" si="221"/>
        <v>2012</v>
      </c>
      <c r="M1123">
        <f t="shared" si="222"/>
        <v>11</v>
      </c>
      <c r="N1123">
        <f t="shared" si="223"/>
        <v>1</v>
      </c>
      <c r="O1123">
        <f t="shared" si="224"/>
        <v>2</v>
      </c>
      <c r="P1123">
        <f t="shared" si="233"/>
        <v>0</v>
      </c>
      <c r="Q1123">
        <f t="shared" si="225"/>
        <v>46</v>
      </c>
      <c r="R1123">
        <f t="shared" si="226"/>
        <v>0</v>
      </c>
      <c r="S1123">
        <f t="shared" si="227"/>
        <v>0</v>
      </c>
      <c r="T1123">
        <f t="shared" si="228"/>
        <v>0</v>
      </c>
      <c r="U1123">
        <f t="shared" si="229"/>
        <v>0</v>
      </c>
      <c r="V1123">
        <f t="shared" si="230"/>
        <v>1</v>
      </c>
      <c r="W1123">
        <f t="shared" si="231"/>
        <v>1</v>
      </c>
      <c r="X1123">
        <f t="shared" si="232"/>
        <v>51.8</v>
      </c>
    </row>
    <row r="1124" spans="1:24">
      <c r="A1124">
        <v>12452</v>
      </c>
      <c r="B1124" s="1">
        <v>40833.458333333336</v>
      </c>
      <c r="C1124">
        <v>4</v>
      </c>
      <c r="D1124">
        <v>0</v>
      </c>
      <c r="E1124">
        <v>1</v>
      </c>
      <c r="F1124">
        <v>19.000000000000004</v>
      </c>
      <c r="G1124">
        <v>43</v>
      </c>
      <c r="H1124" s="9">
        <v>0</v>
      </c>
      <c r="I1124" s="7">
        <v>35</v>
      </c>
      <c r="J1124" s="7">
        <v>131</v>
      </c>
      <c r="K1124" s="2">
        <v>166</v>
      </c>
      <c r="L1124">
        <f t="shared" si="221"/>
        <v>2011</v>
      </c>
      <c r="M1124">
        <f t="shared" si="222"/>
        <v>10</v>
      </c>
      <c r="N1124">
        <f t="shared" si="223"/>
        <v>1</v>
      </c>
      <c r="O1124">
        <f t="shared" si="224"/>
        <v>11</v>
      </c>
      <c r="P1124">
        <f t="shared" si="233"/>
        <v>0</v>
      </c>
      <c r="Q1124">
        <f t="shared" si="225"/>
        <v>43</v>
      </c>
      <c r="R1124">
        <f t="shared" si="226"/>
        <v>0</v>
      </c>
      <c r="S1124">
        <f t="shared" si="227"/>
        <v>0</v>
      </c>
      <c r="T1124">
        <f t="shared" si="228"/>
        <v>0</v>
      </c>
      <c r="U1124">
        <f t="shared" si="229"/>
        <v>0</v>
      </c>
      <c r="V1124">
        <f t="shared" si="230"/>
        <v>1</v>
      </c>
      <c r="W1124">
        <f t="shared" si="231"/>
        <v>0</v>
      </c>
      <c r="X1124">
        <f t="shared" si="232"/>
        <v>66.200000000000017</v>
      </c>
    </row>
    <row r="1125" spans="1:24">
      <c r="A1125">
        <v>12453</v>
      </c>
      <c r="B1125" s="1">
        <v>40704.416666666664</v>
      </c>
      <c r="C1125">
        <v>2</v>
      </c>
      <c r="D1125">
        <v>0</v>
      </c>
      <c r="E1125">
        <v>1</v>
      </c>
      <c r="F1125">
        <v>30</v>
      </c>
      <c r="G1125">
        <v>52</v>
      </c>
      <c r="H1125" s="9">
        <v>0</v>
      </c>
      <c r="I1125" s="7">
        <v>23</v>
      </c>
      <c r="J1125" s="7">
        <v>88</v>
      </c>
      <c r="K1125" s="2">
        <v>111</v>
      </c>
      <c r="L1125">
        <f t="shared" si="221"/>
        <v>2011</v>
      </c>
      <c r="M1125">
        <f t="shared" si="222"/>
        <v>6</v>
      </c>
      <c r="N1125">
        <f t="shared" si="223"/>
        <v>5</v>
      </c>
      <c r="O1125">
        <f t="shared" si="224"/>
        <v>10</v>
      </c>
      <c r="P1125">
        <f t="shared" si="233"/>
        <v>0</v>
      </c>
      <c r="Q1125">
        <f t="shared" si="225"/>
        <v>24</v>
      </c>
      <c r="R1125">
        <f t="shared" si="226"/>
        <v>0</v>
      </c>
      <c r="S1125">
        <f t="shared" si="227"/>
        <v>0</v>
      </c>
      <c r="T1125">
        <f t="shared" si="228"/>
        <v>1</v>
      </c>
      <c r="U1125">
        <f t="shared" si="229"/>
        <v>0</v>
      </c>
      <c r="V1125">
        <f t="shared" si="230"/>
        <v>0</v>
      </c>
      <c r="W1125">
        <f t="shared" si="231"/>
        <v>0</v>
      </c>
      <c r="X1125">
        <f t="shared" si="232"/>
        <v>86</v>
      </c>
    </row>
    <row r="1126" spans="1:24">
      <c r="A1126">
        <v>12454</v>
      </c>
      <c r="B1126" s="1">
        <v>40950</v>
      </c>
      <c r="C1126">
        <v>1</v>
      </c>
      <c r="D1126">
        <v>0</v>
      </c>
      <c r="E1126">
        <v>2</v>
      </c>
      <c r="F1126">
        <v>6.0000000000000018</v>
      </c>
      <c r="G1126">
        <v>70</v>
      </c>
      <c r="H1126" s="9">
        <v>8.9981000000000009</v>
      </c>
      <c r="I1126" s="7">
        <v>3</v>
      </c>
      <c r="J1126" s="7">
        <v>50</v>
      </c>
      <c r="K1126" s="2">
        <v>53</v>
      </c>
      <c r="L1126">
        <f t="shared" si="221"/>
        <v>2012</v>
      </c>
      <c r="M1126">
        <f t="shared" si="222"/>
        <v>2</v>
      </c>
      <c r="N1126">
        <f t="shared" si="223"/>
        <v>6</v>
      </c>
      <c r="O1126">
        <f t="shared" si="224"/>
        <v>0</v>
      </c>
      <c r="P1126">
        <f t="shared" si="233"/>
        <v>1</v>
      </c>
      <c r="Q1126">
        <f t="shared" si="225"/>
        <v>6</v>
      </c>
      <c r="R1126">
        <f t="shared" si="226"/>
        <v>1</v>
      </c>
      <c r="S1126">
        <f t="shared" si="227"/>
        <v>0</v>
      </c>
      <c r="T1126">
        <f t="shared" si="228"/>
        <v>0</v>
      </c>
      <c r="U1126">
        <f t="shared" si="229"/>
        <v>0</v>
      </c>
      <c r="V1126">
        <f t="shared" si="230"/>
        <v>0</v>
      </c>
      <c r="W1126">
        <f t="shared" si="231"/>
        <v>1</v>
      </c>
      <c r="X1126">
        <f t="shared" si="232"/>
        <v>42.800000000000004</v>
      </c>
    </row>
    <row r="1127" spans="1:24">
      <c r="A1127">
        <v>12455</v>
      </c>
      <c r="B1127" s="1">
        <v>40700.333333333336</v>
      </c>
      <c r="C1127">
        <v>2</v>
      </c>
      <c r="D1127">
        <v>0</v>
      </c>
      <c r="E1127">
        <v>1</v>
      </c>
      <c r="F1127">
        <v>23</v>
      </c>
      <c r="G1127">
        <v>73</v>
      </c>
      <c r="H1127" s="9">
        <v>6.0031999999999996</v>
      </c>
      <c r="I1127" s="7">
        <v>28</v>
      </c>
      <c r="J1127" s="7">
        <v>408</v>
      </c>
      <c r="K1127" s="2">
        <v>436</v>
      </c>
      <c r="L1127">
        <f t="shared" si="221"/>
        <v>2011</v>
      </c>
      <c r="M1127">
        <f t="shared" si="222"/>
        <v>6</v>
      </c>
      <c r="N1127">
        <f t="shared" si="223"/>
        <v>1</v>
      </c>
      <c r="O1127">
        <f t="shared" si="224"/>
        <v>8</v>
      </c>
      <c r="P1127">
        <f t="shared" si="233"/>
        <v>0</v>
      </c>
      <c r="Q1127">
        <f t="shared" si="225"/>
        <v>24</v>
      </c>
      <c r="R1127">
        <f t="shared" si="226"/>
        <v>0</v>
      </c>
      <c r="S1127">
        <f t="shared" si="227"/>
        <v>0</v>
      </c>
      <c r="T1127">
        <f t="shared" si="228"/>
        <v>1</v>
      </c>
      <c r="U1127">
        <f t="shared" si="229"/>
        <v>0</v>
      </c>
      <c r="V1127">
        <f t="shared" si="230"/>
        <v>0</v>
      </c>
      <c r="W1127">
        <f t="shared" si="231"/>
        <v>0</v>
      </c>
      <c r="X1127">
        <f t="shared" si="232"/>
        <v>73.400000000000006</v>
      </c>
    </row>
    <row r="1128" spans="1:24">
      <c r="A1128">
        <v>12456</v>
      </c>
      <c r="B1128" s="1">
        <v>41099</v>
      </c>
      <c r="C1128">
        <v>3</v>
      </c>
      <c r="D1128">
        <v>0</v>
      </c>
      <c r="E1128">
        <v>2</v>
      </c>
      <c r="F1128">
        <v>25</v>
      </c>
      <c r="G1128">
        <v>89</v>
      </c>
      <c r="H1128" s="9">
        <v>6.0031999999999996</v>
      </c>
      <c r="I1128" s="7">
        <v>6</v>
      </c>
      <c r="J1128" s="7">
        <v>33</v>
      </c>
      <c r="K1128" s="2">
        <v>39</v>
      </c>
      <c r="L1128">
        <f t="shared" si="221"/>
        <v>2012</v>
      </c>
      <c r="M1128">
        <f t="shared" si="222"/>
        <v>7</v>
      </c>
      <c r="N1128">
        <f t="shared" si="223"/>
        <v>1</v>
      </c>
      <c r="O1128">
        <f t="shared" si="224"/>
        <v>0</v>
      </c>
      <c r="P1128">
        <f t="shared" si="233"/>
        <v>0</v>
      </c>
      <c r="Q1128">
        <f t="shared" si="225"/>
        <v>28</v>
      </c>
      <c r="R1128">
        <f t="shared" si="226"/>
        <v>1</v>
      </c>
      <c r="S1128">
        <f t="shared" si="227"/>
        <v>0</v>
      </c>
      <c r="T1128">
        <f t="shared" si="228"/>
        <v>0</v>
      </c>
      <c r="U1128">
        <f t="shared" si="229"/>
        <v>1</v>
      </c>
      <c r="V1128">
        <f t="shared" si="230"/>
        <v>0</v>
      </c>
      <c r="W1128">
        <f t="shared" si="231"/>
        <v>1</v>
      </c>
      <c r="X1128">
        <f t="shared" si="232"/>
        <v>77</v>
      </c>
    </row>
    <row r="1129" spans="1:24">
      <c r="A1129">
        <v>12457</v>
      </c>
      <c r="B1129" s="1">
        <v>41057.75</v>
      </c>
      <c r="C1129">
        <v>2</v>
      </c>
      <c r="D1129">
        <v>1</v>
      </c>
      <c r="E1129">
        <v>1</v>
      </c>
      <c r="F1129">
        <v>31</v>
      </c>
      <c r="G1129">
        <v>59</v>
      </c>
      <c r="H1129" s="9">
        <v>19.999500000000001</v>
      </c>
      <c r="I1129" s="7">
        <v>132</v>
      </c>
      <c r="J1129" s="7">
        <v>251</v>
      </c>
      <c r="K1129" s="2">
        <v>383</v>
      </c>
      <c r="L1129">
        <f t="shared" si="221"/>
        <v>2012</v>
      </c>
      <c r="M1129">
        <f t="shared" si="222"/>
        <v>5</v>
      </c>
      <c r="N1129">
        <f t="shared" si="223"/>
        <v>1</v>
      </c>
      <c r="O1129">
        <f t="shared" si="224"/>
        <v>18</v>
      </c>
      <c r="P1129">
        <f t="shared" si="233"/>
        <v>0</v>
      </c>
      <c r="Q1129">
        <f t="shared" si="225"/>
        <v>22</v>
      </c>
      <c r="R1129">
        <f t="shared" si="226"/>
        <v>0</v>
      </c>
      <c r="S1129">
        <f t="shared" si="227"/>
        <v>0</v>
      </c>
      <c r="T1129">
        <f t="shared" si="228"/>
        <v>1</v>
      </c>
      <c r="U1129">
        <f t="shared" si="229"/>
        <v>0</v>
      </c>
      <c r="V1129">
        <f t="shared" si="230"/>
        <v>0</v>
      </c>
      <c r="W1129">
        <f t="shared" si="231"/>
        <v>1</v>
      </c>
      <c r="X1129">
        <f t="shared" si="232"/>
        <v>87.800000000000011</v>
      </c>
    </row>
    <row r="1130" spans="1:24">
      <c r="A1130">
        <v>12458</v>
      </c>
      <c r="B1130" s="1">
        <v>41019.125</v>
      </c>
      <c r="C1130">
        <v>2</v>
      </c>
      <c r="D1130">
        <v>0</v>
      </c>
      <c r="E1130">
        <v>1</v>
      </c>
      <c r="F1130">
        <v>13</v>
      </c>
      <c r="G1130">
        <v>88</v>
      </c>
      <c r="H1130" s="9">
        <v>7.0015000000000001</v>
      </c>
      <c r="I1130" s="7">
        <v>1</v>
      </c>
      <c r="J1130" s="7">
        <v>9</v>
      </c>
      <c r="K1130" s="2">
        <v>10</v>
      </c>
      <c r="L1130">
        <f t="shared" si="221"/>
        <v>2012</v>
      </c>
      <c r="M1130">
        <f t="shared" si="222"/>
        <v>4</v>
      </c>
      <c r="N1130">
        <f t="shared" si="223"/>
        <v>5</v>
      </c>
      <c r="O1130">
        <f t="shared" si="224"/>
        <v>3</v>
      </c>
      <c r="P1130">
        <f t="shared" si="233"/>
        <v>0</v>
      </c>
      <c r="Q1130">
        <f t="shared" si="225"/>
        <v>16</v>
      </c>
      <c r="R1130">
        <f t="shared" si="226"/>
        <v>0</v>
      </c>
      <c r="S1130">
        <f t="shared" si="227"/>
        <v>0</v>
      </c>
      <c r="T1130">
        <f t="shared" si="228"/>
        <v>1</v>
      </c>
      <c r="U1130">
        <f t="shared" si="229"/>
        <v>0</v>
      </c>
      <c r="V1130">
        <f t="shared" si="230"/>
        <v>0</v>
      </c>
      <c r="W1130">
        <f t="shared" si="231"/>
        <v>1</v>
      </c>
      <c r="X1130">
        <f t="shared" si="232"/>
        <v>55.400000000000006</v>
      </c>
    </row>
    <row r="1131" spans="1:24">
      <c r="A1131">
        <v>12459</v>
      </c>
      <c r="B1131" s="1">
        <v>41142</v>
      </c>
      <c r="C1131">
        <v>3</v>
      </c>
      <c r="D1131">
        <v>0</v>
      </c>
      <c r="E1131">
        <v>2</v>
      </c>
      <c r="F1131">
        <v>21.000000000000004</v>
      </c>
      <c r="G1131">
        <v>83</v>
      </c>
      <c r="H1131" s="9">
        <v>6.0031999999999996</v>
      </c>
      <c r="I1131" s="7">
        <v>7</v>
      </c>
      <c r="J1131" s="7">
        <v>52</v>
      </c>
      <c r="K1131" s="2">
        <v>59</v>
      </c>
      <c r="L1131">
        <f t="shared" si="221"/>
        <v>2012</v>
      </c>
      <c r="M1131">
        <f t="shared" si="222"/>
        <v>8</v>
      </c>
      <c r="N1131">
        <f t="shared" si="223"/>
        <v>2</v>
      </c>
      <c r="O1131">
        <f t="shared" si="224"/>
        <v>0</v>
      </c>
      <c r="P1131">
        <f t="shared" si="233"/>
        <v>0</v>
      </c>
      <c r="Q1131">
        <f t="shared" si="225"/>
        <v>34</v>
      </c>
      <c r="R1131">
        <f t="shared" si="226"/>
        <v>1</v>
      </c>
      <c r="S1131">
        <f t="shared" si="227"/>
        <v>0</v>
      </c>
      <c r="T1131">
        <f t="shared" si="228"/>
        <v>0</v>
      </c>
      <c r="U1131">
        <f t="shared" si="229"/>
        <v>1</v>
      </c>
      <c r="V1131">
        <f t="shared" si="230"/>
        <v>0</v>
      </c>
      <c r="W1131">
        <f t="shared" si="231"/>
        <v>1</v>
      </c>
      <c r="X1131">
        <f t="shared" si="232"/>
        <v>69.800000000000011</v>
      </c>
    </row>
    <row r="1132" spans="1:24">
      <c r="A1132">
        <v>12460</v>
      </c>
      <c r="B1132" s="1">
        <v>40887.958333333336</v>
      </c>
      <c r="C1132">
        <v>4</v>
      </c>
      <c r="D1132">
        <v>0</v>
      </c>
      <c r="E1132">
        <v>1</v>
      </c>
      <c r="F1132">
        <v>1</v>
      </c>
      <c r="G1132">
        <v>47</v>
      </c>
      <c r="H1132" s="9">
        <v>11.0014</v>
      </c>
      <c r="I1132" s="7">
        <v>5</v>
      </c>
      <c r="J1132" s="7">
        <v>61</v>
      </c>
      <c r="K1132" s="2">
        <v>66</v>
      </c>
      <c r="L1132">
        <f t="shared" si="221"/>
        <v>2011</v>
      </c>
      <c r="M1132">
        <f t="shared" si="222"/>
        <v>12</v>
      </c>
      <c r="N1132">
        <f t="shared" si="223"/>
        <v>6</v>
      </c>
      <c r="O1132">
        <f t="shared" si="224"/>
        <v>23</v>
      </c>
      <c r="P1132">
        <f t="shared" si="233"/>
        <v>1</v>
      </c>
      <c r="Q1132">
        <f t="shared" si="225"/>
        <v>50</v>
      </c>
      <c r="R1132">
        <f t="shared" si="226"/>
        <v>0</v>
      </c>
      <c r="S1132">
        <f t="shared" si="227"/>
        <v>0</v>
      </c>
      <c r="T1132">
        <f t="shared" si="228"/>
        <v>0</v>
      </c>
      <c r="U1132">
        <f t="shared" si="229"/>
        <v>0</v>
      </c>
      <c r="V1132">
        <f t="shared" si="230"/>
        <v>1</v>
      </c>
      <c r="W1132">
        <f t="shared" si="231"/>
        <v>0</v>
      </c>
      <c r="X1132">
        <f t="shared" si="232"/>
        <v>33.799999999999997</v>
      </c>
    </row>
    <row r="1133" spans="1:24">
      <c r="A1133">
        <v>12461</v>
      </c>
      <c r="B1133" s="1">
        <v>40978.791666666664</v>
      </c>
      <c r="C1133">
        <v>1</v>
      </c>
      <c r="D1133">
        <v>0</v>
      </c>
      <c r="E1133">
        <v>1</v>
      </c>
      <c r="F1133">
        <v>8</v>
      </c>
      <c r="G1133">
        <v>25</v>
      </c>
      <c r="H1133" s="9">
        <v>0</v>
      </c>
      <c r="I1133" s="7">
        <v>25</v>
      </c>
      <c r="J1133" s="7">
        <v>159</v>
      </c>
      <c r="K1133" s="2">
        <v>184</v>
      </c>
      <c r="L1133">
        <f t="shared" si="221"/>
        <v>2012</v>
      </c>
      <c r="M1133">
        <f t="shared" si="222"/>
        <v>3</v>
      </c>
      <c r="N1133">
        <f t="shared" si="223"/>
        <v>6</v>
      </c>
      <c r="O1133">
        <f t="shared" si="224"/>
        <v>19</v>
      </c>
      <c r="P1133">
        <f t="shared" si="233"/>
        <v>1</v>
      </c>
      <c r="Q1133">
        <f t="shared" si="225"/>
        <v>10</v>
      </c>
      <c r="R1133">
        <f t="shared" si="226"/>
        <v>0</v>
      </c>
      <c r="S1133">
        <f t="shared" si="227"/>
        <v>0</v>
      </c>
      <c r="T1133">
        <f t="shared" si="228"/>
        <v>0</v>
      </c>
      <c r="U1133">
        <f t="shared" si="229"/>
        <v>0</v>
      </c>
      <c r="V1133">
        <f t="shared" si="230"/>
        <v>0</v>
      </c>
      <c r="W1133">
        <f t="shared" si="231"/>
        <v>1</v>
      </c>
      <c r="X1133">
        <f t="shared" si="232"/>
        <v>46.4</v>
      </c>
    </row>
    <row r="1134" spans="1:24">
      <c r="A1134">
        <v>12462</v>
      </c>
      <c r="B1134" s="1">
        <v>40561.583333333336</v>
      </c>
      <c r="C1134">
        <v>1</v>
      </c>
      <c r="D1134">
        <v>0</v>
      </c>
      <c r="E1134">
        <v>2</v>
      </c>
      <c r="F1134">
        <v>2</v>
      </c>
      <c r="G1134">
        <v>80</v>
      </c>
      <c r="H1134" s="9">
        <v>11.0014</v>
      </c>
      <c r="I1134" s="2">
        <v>2</v>
      </c>
      <c r="J1134" s="2">
        <v>25</v>
      </c>
      <c r="K1134" s="2">
        <v>27</v>
      </c>
      <c r="L1134">
        <f t="shared" si="221"/>
        <v>2011</v>
      </c>
      <c r="M1134">
        <f t="shared" si="222"/>
        <v>1</v>
      </c>
      <c r="N1134">
        <f t="shared" si="223"/>
        <v>2</v>
      </c>
      <c r="O1134">
        <f t="shared" si="224"/>
        <v>14</v>
      </c>
      <c r="P1134">
        <f t="shared" si="233"/>
        <v>0</v>
      </c>
      <c r="Q1134">
        <f t="shared" si="225"/>
        <v>4</v>
      </c>
      <c r="R1134">
        <f t="shared" si="226"/>
        <v>1</v>
      </c>
      <c r="S1134">
        <f t="shared" si="227"/>
        <v>0</v>
      </c>
      <c r="T1134">
        <f t="shared" si="228"/>
        <v>0</v>
      </c>
      <c r="U1134">
        <f t="shared" si="229"/>
        <v>0</v>
      </c>
      <c r="V1134">
        <f t="shared" si="230"/>
        <v>0</v>
      </c>
      <c r="W1134">
        <f t="shared" si="231"/>
        <v>0</v>
      </c>
      <c r="X1134">
        <f t="shared" si="232"/>
        <v>35.6</v>
      </c>
    </row>
    <row r="1135" spans="1:24">
      <c r="A1135">
        <v>12463</v>
      </c>
      <c r="B1135" s="1">
        <v>41257.5</v>
      </c>
      <c r="C1135">
        <v>4</v>
      </c>
      <c r="D1135">
        <v>0</v>
      </c>
      <c r="E1135">
        <v>1</v>
      </c>
      <c r="F1135">
        <v>9</v>
      </c>
      <c r="G1135">
        <v>50</v>
      </c>
      <c r="H1135" s="9">
        <v>12.997999999999999</v>
      </c>
      <c r="I1135" s="7">
        <v>29</v>
      </c>
      <c r="J1135" s="7">
        <v>244</v>
      </c>
      <c r="K1135" s="2">
        <v>273</v>
      </c>
      <c r="L1135">
        <f t="shared" si="221"/>
        <v>2012</v>
      </c>
      <c r="M1135">
        <f t="shared" si="222"/>
        <v>12</v>
      </c>
      <c r="N1135">
        <f t="shared" si="223"/>
        <v>5</v>
      </c>
      <c r="O1135">
        <f t="shared" si="224"/>
        <v>12</v>
      </c>
      <c r="P1135">
        <f t="shared" si="233"/>
        <v>0</v>
      </c>
      <c r="Q1135">
        <f t="shared" si="225"/>
        <v>50</v>
      </c>
      <c r="R1135">
        <f t="shared" si="226"/>
        <v>0</v>
      </c>
      <c r="S1135">
        <f t="shared" si="227"/>
        <v>0</v>
      </c>
      <c r="T1135">
        <f t="shared" si="228"/>
        <v>0</v>
      </c>
      <c r="U1135">
        <f t="shared" si="229"/>
        <v>0</v>
      </c>
      <c r="V1135">
        <f t="shared" si="230"/>
        <v>1</v>
      </c>
      <c r="W1135">
        <f t="shared" si="231"/>
        <v>1</v>
      </c>
      <c r="X1135">
        <f t="shared" si="232"/>
        <v>48.2</v>
      </c>
    </row>
    <row r="1136" spans="1:24">
      <c r="A1136">
        <v>12464</v>
      </c>
      <c r="B1136" s="1">
        <v>41102.916666666664</v>
      </c>
      <c r="C1136">
        <v>3</v>
      </c>
      <c r="D1136">
        <v>0</v>
      </c>
      <c r="E1136">
        <v>1</v>
      </c>
      <c r="F1136">
        <v>27</v>
      </c>
      <c r="G1136">
        <v>51</v>
      </c>
      <c r="H1136" s="9">
        <v>11.0014</v>
      </c>
      <c r="I1136" s="7">
        <v>56</v>
      </c>
      <c r="J1136" s="7">
        <v>262</v>
      </c>
      <c r="K1136" s="2">
        <v>318</v>
      </c>
      <c r="L1136">
        <f t="shared" si="221"/>
        <v>2012</v>
      </c>
      <c r="M1136">
        <f t="shared" si="222"/>
        <v>7</v>
      </c>
      <c r="N1136">
        <f t="shared" si="223"/>
        <v>4</v>
      </c>
      <c r="O1136">
        <f t="shared" si="224"/>
        <v>22</v>
      </c>
      <c r="P1136">
        <f t="shared" si="233"/>
        <v>0</v>
      </c>
      <c r="Q1136">
        <f t="shared" si="225"/>
        <v>28</v>
      </c>
      <c r="R1136">
        <f t="shared" si="226"/>
        <v>0</v>
      </c>
      <c r="S1136">
        <f t="shared" si="227"/>
        <v>0</v>
      </c>
      <c r="T1136">
        <f t="shared" si="228"/>
        <v>0</v>
      </c>
      <c r="U1136">
        <f t="shared" si="229"/>
        <v>1</v>
      </c>
      <c r="V1136">
        <f t="shared" si="230"/>
        <v>0</v>
      </c>
      <c r="W1136">
        <f t="shared" si="231"/>
        <v>1</v>
      </c>
      <c r="X1136">
        <f t="shared" si="232"/>
        <v>80.599999999999994</v>
      </c>
    </row>
    <row r="1137" spans="1:24">
      <c r="A1137">
        <v>12465</v>
      </c>
      <c r="B1137" s="1">
        <v>40875.666666666664</v>
      </c>
      <c r="C1137">
        <v>4</v>
      </c>
      <c r="D1137">
        <v>0</v>
      </c>
      <c r="E1137">
        <v>1</v>
      </c>
      <c r="F1137">
        <v>19.000000000000004</v>
      </c>
      <c r="G1137">
        <v>60</v>
      </c>
      <c r="H1137" s="9">
        <v>12.997999999999999</v>
      </c>
      <c r="I1137" s="7">
        <v>24</v>
      </c>
      <c r="J1137" s="7">
        <v>239</v>
      </c>
      <c r="K1137" s="2">
        <v>263</v>
      </c>
      <c r="L1137">
        <f t="shared" si="221"/>
        <v>2011</v>
      </c>
      <c r="M1137">
        <f t="shared" si="222"/>
        <v>11</v>
      </c>
      <c r="N1137">
        <f t="shared" si="223"/>
        <v>1</v>
      </c>
      <c r="O1137">
        <f t="shared" si="224"/>
        <v>16</v>
      </c>
      <c r="P1137">
        <f t="shared" si="233"/>
        <v>0</v>
      </c>
      <c r="Q1137">
        <f t="shared" si="225"/>
        <v>49</v>
      </c>
      <c r="R1137">
        <f t="shared" si="226"/>
        <v>0</v>
      </c>
      <c r="S1137">
        <f t="shared" si="227"/>
        <v>0</v>
      </c>
      <c r="T1137">
        <f t="shared" si="228"/>
        <v>0</v>
      </c>
      <c r="U1137">
        <f t="shared" si="229"/>
        <v>0</v>
      </c>
      <c r="V1137">
        <f t="shared" si="230"/>
        <v>1</v>
      </c>
      <c r="W1137">
        <f t="shared" si="231"/>
        <v>0</v>
      </c>
      <c r="X1137">
        <f t="shared" si="232"/>
        <v>66.200000000000017</v>
      </c>
    </row>
    <row r="1138" spans="1:24">
      <c r="A1138">
        <v>12466</v>
      </c>
      <c r="B1138" s="1">
        <v>41237.625</v>
      </c>
      <c r="C1138">
        <v>4</v>
      </c>
      <c r="D1138">
        <v>0</v>
      </c>
      <c r="E1138">
        <v>1</v>
      </c>
      <c r="F1138">
        <v>6.0000000000000018</v>
      </c>
      <c r="G1138">
        <v>36</v>
      </c>
      <c r="H1138" s="9">
        <v>31.000900000000001</v>
      </c>
      <c r="I1138" s="7">
        <v>59</v>
      </c>
      <c r="J1138" s="7">
        <v>139</v>
      </c>
      <c r="K1138" s="2">
        <v>198</v>
      </c>
      <c r="L1138">
        <f t="shared" si="221"/>
        <v>2012</v>
      </c>
      <c r="M1138">
        <f t="shared" si="222"/>
        <v>11</v>
      </c>
      <c r="N1138">
        <f t="shared" si="223"/>
        <v>6</v>
      </c>
      <c r="O1138">
        <f t="shared" si="224"/>
        <v>15</v>
      </c>
      <c r="P1138">
        <f t="shared" si="233"/>
        <v>1</v>
      </c>
      <c r="Q1138">
        <f t="shared" si="225"/>
        <v>47</v>
      </c>
      <c r="R1138">
        <f t="shared" si="226"/>
        <v>0</v>
      </c>
      <c r="S1138">
        <f t="shared" si="227"/>
        <v>0</v>
      </c>
      <c r="T1138">
        <f t="shared" si="228"/>
        <v>0</v>
      </c>
      <c r="U1138">
        <f t="shared" si="229"/>
        <v>0</v>
      </c>
      <c r="V1138">
        <f t="shared" si="230"/>
        <v>1</v>
      </c>
      <c r="W1138">
        <f t="shared" si="231"/>
        <v>1</v>
      </c>
      <c r="X1138">
        <f t="shared" si="232"/>
        <v>42.800000000000004</v>
      </c>
    </row>
    <row r="1139" spans="1:24">
      <c r="A1139">
        <v>12467</v>
      </c>
      <c r="B1139" s="1">
        <v>40978.125</v>
      </c>
      <c r="C1139">
        <v>1</v>
      </c>
      <c r="D1139">
        <v>0</v>
      </c>
      <c r="E1139">
        <v>1</v>
      </c>
      <c r="F1139">
        <v>4</v>
      </c>
      <c r="G1139">
        <v>41</v>
      </c>
      <c r="H1139" s="9">
        <v>19.999500000000001</v>
      </c>
      <c r="I1139" s="7">
        <v>0</v>
      </c>
      <c r="J1139" s="7">
        <v>16</v>
      </c>
      <c r="K1139" s="2">
        <v>16</v>
      </c>
      <c r="L1139">
        <f t="shared" si="221"/>
        <v>2012</v>
      </c>
      <c r="M1139">
        <f t="shared" si="222"/>
        <v>3</v>
      </c>
      <c r="N1139">
        <f t="shared" si="223"/>
        <v>6</v>
      </c>
      <c r="O1139">
        <f t="shared" si="224"/>
        <v>3</v>
      </c>
      <c r="P1139">
        <f t="shared" si="233"/>
        <v>1</v>
      </c>
      <c r="Q1139">
        <f t="shared" si="225"/>
        <v>10</v>
      </c>
      <c r="R1139">
        <f t="shared" si="226"/>
        <v>0</v>
      </c>
      <c r="S1139">
        <f t="shared" si="227"/>
        <v>0</v>
      </c>
      <c r="T1139">
        <f t="shared" si="228"/>
        <v>0</v>
      </c>
      <c r="U1139">
        <f t="shared" si="229"/>
        <v>0</v>
      </c>
      <c r="V1139">
        <f t="shared" si="230"/>
        <v>0</v>
      </c>
      <c r="W1139">
        <f t="shared" si="231"/>
        <v>1</v>
      </c>
      <c r="X1139">
        <f t="shared" si="232"/>
        <v>39.200000000000003</v>
      </c>
    </row>
    <row r="1140" spans="1:24">
      <c r="A1140">
        <v>12468</v>
      </c>
      <c r="B1140" s="1">
        <v>40975.583333333336</v>
      </c>
      <c r="C1140">
        <v>1</v>
      </c>
      <c r="D1140">
        <v>0</v>
      </c>
      <c r="E1140">
        <v>1</v>
      </c>
      <c r="F1140">
        <v>17</v>
      </c>
      <c r="G1140">
        <v>36</v>
      </c>
      <c r="H1140" s="9">
        <v>22.002800000000001</v>
      </c>
      <c r="I1140" s="7">
        <v>38</v>
      </c>
      <c r="J1140" s="7">
        <v>137</v>
      </c>
      <c r="K1140" s="2">
        <v>175</v>
      </c>
      <c r="L1140">
        <f t="shared" si="221"/>
        <v>2012</v>
      </c>
      <c r="M1140">
        <f t="shared" si="222"/>
        <v>3</v>
      </c>
      <c r="N1140">
        <f t="shared" si="223"/>
        <v>3</v>
      </c>
      <c r="O1140">
        <f t="shared" si="224"/>
        <v>14</v>
      </c>
      <c r="P1140">
        <f t="shared" si="233"/>
        <v>0</v>
      </c>
      <c r="Q1140">
        <f t="shared" si="225"/>
        <v>10</v>
      </c>
      <c r="R1140">
        <f t="shared" si="226"/>
        <v>0</v>
      </c>
      <c r="S1140">
        <f t="shared" si="227"/>
        <v>0</v>
      </c>
      <c r="T1140">
        <f t="shared" si="228"/>
        <v>0</v>
      </c>
      <c r="U1140">
        <f t="shared" si="229"/>
        <v>0</v>
      </c>
      <c r="V1140">
        <f t="shared" si="230"/>
        <v>0</v>
      </c>
      <c r="W1140">
        <f t="shared" si="231"/>
        <v>1</v>
      </c>
      <c r="X1140">
        <f t="shared" si="232"/>
        <v>62.6</v>
      </c>
    </row>
    <row r="1141" spans="1:24">
      <c r="A1141">
        <v>12469</v>
      </c>
      <c r="B1141" s="1">
        <v>40824.416666666664</v>
      </c>
      <c r="C1141">
        <v>4</v>
      </c>
      <c r="D1141">
        <v>0</v>
      </c>
      <c r="E1141">
        <v>1</v>
      </c>
      <c r="F1141">
        <v>17</v>
      </c>
      <c r="G1141">
        <v>77</v>
      </c>
      <c r="H1141" s="9">
        <v>0</v>
      </c>
      <c r="I1141" s="7">
        <v>120</v>
      </c>
      <c r="J1141" s="7">
        <v>217</v>
      </c>
      <c r="K1141" s="2">
        <v>337</v>
      </c>
      <c r="L1141">
        <f t="shared" si="221"/>
        <v>2011</v>
      </c>
      <c r="M1141">
        <f t="shared" si="222"/>
        <v>10</v>
      </c>
      <c r="N1141">
        <f t="shared" si="223"/>
        <v>6</v>
      </c>
      <c r="O1141">
        <f t="shared" si="224"/>
        <v>10</v>
      </c>
      <c r="P1141">
        <f t="shared" si="233"/>
        <v>1</v>
      </c>
      <c r="Q1141">
        <f t="shared" si="225"/>
        <v>41</v>
      </c>
      <c r="R1141">
        <f t="shared" si="226"/>
        <v>0</v>
      </c>
      <c r="S1141">
        <f t="shared" si="227"/>
        <v>0</v>
      </c>
      <c r="T1141">
        <f t="shared" si="228"/>
        <v>0</v>
      </c>
      <c r="U1141">
        <f t="shared" si="229"/>
        <v>0</v>
      </c>
      <c r="V1141">
        <f t="shared" si="230"/>
        <v>1</v>
      </c>
      <c r="W1141">
        <f t="shared" si="231"/>
        <v>0</v>
      </c>
      <c r="X1141">
        <f t="shared" si="232"/>
        <v>62.6</v>
      </c>
    </row>
    <row r="1142" spans="1:24">
      <c r="A1142">
        <v>12470</v>
      </c>
      <c r="B1142" s="1">
        <v>41147.416666666664</v>
      </c>
      <c r="C1142">
        <v>3</v>
      </c>
      <c r="D1142">
        <v>0</v>
      </c>
      <c r="E1142">
        <v>1</v>
      </c>
      <c r="F1142">
        <v>28</v>
      </c>
      <c r="G1142">
        <v>66</v>
      </c>
      <c r="H1142" s="9">
        <v>26.002700000000001</v>
      </c>
      <c r="I1142" s="7">
        <v>127</v>
      </c>
      <c r="J1142" s="7">
        <v>258</v>
      </c>
      <c r="K1142" s="2">
        <v>385</v>
      </c>
      <c r="L1142">
        <f t="shared" si="221"/>
        <v>2012</v>
      </c>
      <c r="M1142">
        <f t="shared" si="222"/>
        <v>8</v>
      </c>
      <c r="N1142">
        <f t="shared" si="223"/>
        <v>7</v>
      </c>
      <c r="O1142">
        <f t="shared" si="224"/>
        <v>10</v>
      </c>
      <c r="P1142">
        <f t="shared" si="233"/>
        <v>1</v>
      </c>
      <c r="Q1142">
        <f t="shared" si="225"/>
        <v>35</v>
      </c>
      <c r="R1142">
        <f t="shared" si="226"/>
        <v>0</v>
      </c>
      <c r="S1142">
        <f t="shared" si="227"/>
        <v>0</v>
      </c>
      <c r="T1142">
        <f t="shared" si="228"/>
        <v>0</v>
      </c>
      <c r="U1142">
        <f t="shared" si="229"/>
        <v>1</v>
      </c>
      <c r="V1142">
        <f t="shared" si="230"/>
        <v>0</v>
      </c>
      <c r="W1142">
        <f t="shared" si="231"/>
        <v>1</v>
      </c>
      <c r="X1142">
        <f t="shared" si="232"/>
        <v>82.4</v>
      </c>
    </row>
    <row r="1143" spans="1:24">
      <c r="A1143">
        <v>12471</v>
      </c>
      <c r="B1143" s="1">
        <v>40594.25</v>
      </c>
      <c r="C1143">
        <v>1</v>
      </c>
      <c r="D1143">
        <v>0</v>
      </c>
      <c r="E1143">
        <v>1</v>
      </c>
      <c r="F1143">
        <v>1</v>
      </c>
      <c r="G1143">
        <v>47</v>
      </c>
      <c r="H1143" s="9">
        <v>19.999500000000001</v>
      </c>
      <c r="I1143" s="2">
        <v>1</v>
      </c>
      <c r="J1143" s="2">
        <v>1</v>
      </c>
      <c r="K1143" s="2">
        <v>2</v>
      </c>
      <c r="L1143">
        <f t="shared" si="221"/>
        <v>2011</v>
      </c>
      <c r="M1143">
        <f t="shared" si="222"/>
        <v>2</v>
      </c>
      <c r="N1143">
        <f t="shared" si="223"/>
        <v>7</v>
      </c>
      <c r="O1143">
        <f t="shared" si="224"/>
        <v>6</v>
      </c>
      <c r="P1143">
        <f t="shared" si="233"/>
        <v>1</v>
      </c>
      <c r="Q1143">
        <f t="shared" si="225"/>
        <v>9</v>
      </c>
      <c r="R1143">
        <f t="shared" si="226"/>
        <v>0</v>
      </c>
      <c r="S1143">
        <f t="shared" si="227"/>
        <v>0</v>
      </c>
      <c r="T1143">
        <f t="shared" si="228"/>
        <v>0</v>
      </c>
      <c r="U1143">
        <f t="shared" si="229"/>
        <v>0</v>
      </c>
      <c r="V1143">
        <f t="shared" si="230"/>
        <v>0</v>
      </c>
      <c r="W1143">
        <f t="shared" si="231"/>
        <v>0</v>
      </c>
      <c r="X1143">
        <f t="shared" si="232"/>
        <v>33.799999999999997</v>
      </c>
    </row>
    <row r="1144" spans="1:24">
      <c r="A1144">
        <v>12472</v>
      </c>
      <c r="B1144" s="1">
        <v>40884.75</v>
      </c>
      <c r="C1144">
        <v>4</v>
      </c>
      <c r="D1144">
        <v>0</v>
      </c>
      <c r="E1144">
        <v>3</v>
      </c>
      <c r="F1144">
        <v>11</v>
      </c>
      <c r="G1144">
        <v>94</v>
      </c>
      <c r="H1144" s="9">
        <v>19.999500000000001</v>
      </c>
      <c r="I1144" s="7">
        <v>3</v>
      </c>
      <c r="J1144" s="7">
        <v>48</v>
      </c>
      <c r="K1144" s="2">
        <v>51</v>
      </c>
      <c r="L1144">
        <f t="shared" si="221"/>
        <v>2011</v>
      </c>
      <c r="M1144">
        <f t="shared" si="222"/>
        <v>12</v>
      </c>
      <c r="N1144">
        <f t="shared" si="223"/>
        <v>3</v>
      </c>
      <c r="O1144">
        <f t="shared" si="224"/>
        <v>18</v>
      </c>
      <c r="P1144">
        <f t="shared" si="233"/>
        <v>0</v>
      </c>
      <c r="Q1144">
        <f t="shared" si="225"/>
        <v>50</v>
      </c>
      <c r="R1144">
        <f t="shared" si="226"/>
        <v>0</v>
      </c>
      <c r="S1144">
        <f t="shared" si="227"/>
        <v>1</v>
      </c>
      <c r="T1144">
        <f t="shared" si="228"/>
        <v>0</v>
      </c>
      <c r="U1144">
        <f t="shared" si="229"/>
        <v>0</v>
      </c>
      <c r="V1144">
        <f t="shared" si="230"/>
        <v>1</v>
      </c>
      <c r="W1144">
        <f t="shared" si="231"/>
        <v>0</v>
      </c>
      <c r="X1144">
        <f t="shared" si="232"/>
        <v>51.8</v>
      </c>
    </row>
    <row r="1145" spans="1:24">
      <c r="A1145">
        <v>12473</v>
      </c>
      <c r="B1145" s="1">
        <v>41123.708333333336</v>
      </c>
      <c r="C1145">
        <v>3</v>
      </c>
      <c r="D1145">
        <v>0</v>
      </c>
      <c r="E1145">
        <v>1</v>
      </c>
      <c r="F1145">
        <v>32</v>
      </c>
      <c r="G1145">
        <v>52</v>
      </c>
      <c r="H1145" s="9">
        <v>16.997900000000001</v>
      </c>
      <c r="I1145" s="7">
        <v>90</v>
      </c>
      <c r="J1145" s="7">
        <v>775</v>
      </c>
      <c r="K1145" s="2">
        <v>865</v>
      </c>
      <c r="L1145">
        <f t="shared" si="221"/>
        <v>2012</v>
      </c>
      <c r="M1145">
        <f t="shared" si="222"/>
        <v>8</v>
      </c>
      <c r="N1145">
        <f t="shared" si="223"/>
        <v>4</v>
      </c>
      <c r="O1145">
        <f t="shared" si="224"/>
        <v>17</v>
      </c>
      <c r="P1145">
        <f t="shared" si="233"/>
        <v>0</v>
      </c>
      <c r="Q1145">
        <f t="shared" si="225"/>
        <v>31</v>
      </c>
      <c r="R1145">
        <f t="shared" si="226"/>
        <v>0</v>
      </c>
      <c r="S1145">
        <f t="shared" si="227"/>
        <v>0</v>
      </c>
      <c r="T1145">
        <f t="shared" si="228"/>
        <v>0</v>
      </c>
      <c r="U1145">
        <f t="shared" si="229"/>
        <v>1</v>
      </c>
      <c r="V1145">
        <f t="shared" si="230"/>
        <v>0</v>
      </c>
      <c r="W1145">
        <f t="shared" si="231"/>
        <v>1</v>
      </c>
      <c r="X1145">
        <f t="shared" si="232"/>
        <v>89.6</v>
      </c>
    </row>
    <row r="1146" spans="1:24">
      <c r="A1146">
        <v>12474</v>
      </c>
      <c r="B1146" s="1">
        <v>40926.666666666664</v>
      </c>
      <c r="C1146">
        <v>1</v>
      </c>
      <c r="D1146">
        <v>0</v>
      </c>
      <c r="E1146">
        <v>1</v>
      </c>
      <c r="F1146">
        <v>5.0000000000000018</v>
      </c>
      <c r="G1146">
        <v>30</v>
      </c>
      <c r="H1146" s="9">
        <v>35.000799999999998</v>
      </c>
      <c r="I1146" s="7">
        <v>13</v>
      </c>
      <c r="J1146" s="7">
        <v>163</v>
      </c>
      <c r="K1146" s="2">
        <v>176</v>
      </c>
      <c r="L1146">
        <f t="shared" si="221"/>
        <v>2012</v>
      </c>
      <c r="M1146">
        <f t="shared" si="222"/>
        <v>1</v>
      </c>
      <c r="N1146">
        <f t="shared" si="223"/>
        <v>3</v>
      </c>
      <c r="O1146">
        <f t="shared" si="224"/>
        <v>16</v>
      </c>
      <c r="P1146">
        <f t="shared" si="233"/>
        <v>0</v>
      </c>
      <c r="Q1146">
        <f t="shared" si="225"/>
        <v>3</v>
      </c>
      <c r="R1146">
        <f t="shared" si="226"/>
        <v>0</v>
      </c>
      <c r="S1146">
        <f t="shared" si="227"/>
        <v>0</v>
      </c>
      <c r="T1146">
        <f t="shared" si="228"/>
        <v>0</v>
      </c>
      <c r="U1146">
        <f t="shared" si="229"/>
        <v>0</v>
      </c>
      <c r="V1146">
        <f t="shared" si="230"/>
        <v>0</v>
      </c>
      <c r="W1146">
        <f t="shared" si="231"/>
        <v>1</v>
      </c>
      <c r="X1146">
        <f t="shared" si="232"/>
        <v>41</v>
      </c>
    </row>
    <row r="1147" spans="1:24">
      <c r="A1147">
        <v>12475</v>
      </c>
      <c r="B1147" s="1">
        <v>40844.666666666664</v>
      </c>
      <c r="C1147">
        <v>4</v>
      </c>
      <c r="D1147">
        <v>0</v>
      </c>
      <c r="E1147">
        <v>2</v>
      </c>
      <c r="F1147">
        <v>9</v>
      </c>
      <c r="G1147">
        <v>46</v>
      </c>
      <c r="H1147" s="9">
        <v>11.0014</v>
      </c>
      <c r="I1147" s="7">
        <v>46</v>
      </c>
      <c r="J1147" s="7">
        <v>262</v>
      </c>
      <c r="K1147" s="2">
        <v>308</v>
      </c>
      <c r="L1147">
        <f t="shared" si="221"/>
        <v>2011</v>
      </c>
      <c r="M1147">
        <f t="shared" si="222"/>
        <v>10</v>
      </c>
      <c r="N1147">
        <f t="shared" si="223"/>
        <v>5</v>
      </c>
      <c r="O1147">
        <f t="shared" si="224"/>
        <v>16</v>
      </c>
      <c r="P1147">
        <f t="shared" si="233"/>
        <v>0</v>
      </c>
      <c r="Q1147">
        <f t="shared" si="225"/>
        <v>44</v>
      </c>
      <c r="R1147">
        <f t="shared" si="226"/>
        <v>1</v>
      </c>
      <c r="S1147">
        <f t="shared" si="227"/>
        <v>0</v>
      </c>
      <c r="T1147">
        <f t="shared" si="228"/>
        <v>0</v>
      </c>
      <c r="U1147">
        <f t="shared" si="229"/>
        <v>0</v>
      </c>
      <c r="V1147">
        <f t="shared" si="230"/>
        <v>1</v>
      </c>
      <c r="W1147">
        <f t="shared" si="231"/>
        <v>0</v>
      </c>
      <c r="X1147">
        <f t="shared" si="232"/>
        <v>48.2</v>
      </c>
    </row>
    <row r="1148" spans="1:24">
      <c r="A1148">
        <v>12476</v>
      </c>
      <c r="B1148" s="1">
        <v>41251.416666666664</v>
      </c>
      <c r="C1148">
        <v>4</v>
      </c>
      <c r="D1148">
        <v>0</v>
      </c>
      <c r="E1148">
        <v>2</v>
      </c>
      <c r="F1148">
        <v>11</v>
      </c>
      <c r="G1148">
        <v>87</v>
      </c>
      <c r="H1148" s="9">
        <v>8.9981000000000009</v>
      </c>
      <c r="I1148" s="7">
        <v>43</v>
      </c>
      <c r="J1148" s="7">
        <v>244</v>
      </c>
      <c r="K1148" s="2">
        <v>287</v>
      </c>
      <c r="L1148">
        <f t="shared" si="221"/>
        <v>2012</v>
      </c>
      <c r="M1148">
        <f t="shared" si="222"/>
        <v>12</v>
      </c>
      <c r="N1148">
        <f t="shared" si="223"/>
        <v>6</v>
      </c>
      <c r="O1148">
        <f t="shared" si="224"/>
        <v>10</v>
      </c>
      <c r="P1148">
        <f t="shared" si="233"/>
        <v>1</v>
      </c>
      <c r="Q1148">
        <f t="shared" si="225"/>
        <v>49</v>
      </c>
      <c r="R1148">
        <f t="shared" si="226"/>
        <v>1</v>
      </c>
      <c r="S1148">
        <f t="shared" si="227"/>
        <v>0</v>
      </c>
      <c r="T1148">
        <f t="shared" si="228"/>
        <v>0</v>
      </c>
      <c r="U1148">
        <f t="shared" si="229"/>
        <v>0</v>
      </c>
      <c r="V1148">
        <f t="shared" si="230"/>
        <v>1</v>
      </c>
      <c r="W1148">
        <f t="shared" si="231"/>
        <v>1</v>
      </c>
      <c r="X1148">
        <f t="shared" si="232"/>
        <v>51.8</v>
      </c>
    </row>
    <row r="1149" spans="1:24">
      <c r="A1149">
        <v>12477</v>
      </c>
      <c r="B1149" s="1">
        <v>40952.291666666664</v>
      </c>
      <c r="C1149">
        <v>1</v>
      </c>
      <c r="D1149">
        <v>0</v>
      </c>
      <c r="E1149">
        <v>1</v>
      </c>
      <c r="F1149">
        <v>-4</v>
      </c>
      <c r="G1149">
        <v>54</v>
      </c>
      <c r="H1149" s="9">
        <v>12.997999999999999</v>
      </c>
      <c r="I1149" s="7">
        <v>1</v>
      </c>
      <c r="J1149" s="7">
        <v>194</v>
      </c>
      <c r="K1149" s="2">
        <v>195</v>
      </c>
      <c r="L1149">
        <f t="shared" si="221"/>
        <v>2012</v>
      </c>
      <c r="M1149">
        <f t="shared" si="222"/>
        <v>2</v>
      </c>
      <c r="N1149">
        <f t="shared" si="223"/>
        <v>1</v>
      </c>
      <c r="O1149">
        <f t="shared" si="224"/>
        <v>7</v>
      </c>
      <c r="P1149">
        <f t="shared" si="233"/>
        <v>0</v>
      </c>
      <c r="Q1149">
        <f t="shared" si="225"/>
        <v>7</v>
      </c>
      <c r="R1149">
        <f t="shared" si="226"/>
        <v>0</v>
      </c>
      <c r="S1149">
        <f t="shared" si="227"/>
        <v>0</v>
      </c>
      <c r="T1149">
        <f t="shared" si="228"/>
        <v>0</v>
      </c>
      <c r="U1149">
        <f t="shared" si="229"/>
        <v>0</v>
      </c>
      <c r="V1149">
        <f t="shared" si="230"/>
        <v>0</v>
      </c>
      <c r="W1149">
        <f t="shared" si="231"/>
        <v>1</v>
      </c>
      <c r="X1149">
        <f t="shared" si="232"/>
        <v>24.8</v>
      </c>
    </row>
    <row r="1150" spans="1:24">
      <c r="A1150">
        <v>12478</v>
      </c>
      <c r="B1150" s="1">
        <v>41004</v>
      </c>
      <c r="C1150">
        <v>2</v>
      </c>
      <c r="D1150">
        <v>0</v>
      </c>
      <c r="E1150">
        <v>1</v>
      </c>
      <c r="F1150">
        <v>17</v>
      </c>
      <c r="G1150">
        <v>23</v>
      </c>
      <c r="H1150" s="9">
        <v>27.999300000000002</v>
      </c>
      <c r="I1150" s="7">
        <v>12</v>
      </c>
      <c r="J1150" s="7">
        <v>33</v>
      </c>
      <c r="K1150" s="2">
        <v>45</v>
      </c>
      <c r="L1150">
        <f t="shared" si="221"/>
        <v>2012</v>
      </c>
      <c r="M1150">
        <f t="shared" si="222"/>
        <v>4</v>
      </c>
      <c r="N1150">
        <f t="shared" si="223"/>
        <v>4</v>
      </c>
      <c r="O1150">
        <f t="shared" si="224"/>
        <v>0</v>
      </c>
      <c r="P1150">
        <f t="shared" si="233"/>
        <v>0</v>
      </c>
      <c r="Q1150">
        <f t="shared" si="225"/>
        <v>14</v>
      </c>
      <c r="R1150">
        <f t="shared" si="226"/>
        <v>0</v>
      </c>
      <c r="S1150">
        <f t="shared" si="227"/>
        <v>0</v>
      </c>
      <c r="T1150">
        <f t="shared" si="228"/>
        <v>1</v>
      </c>
      <c r="U1150">
        <f t="shared" si="229"/>
        <v>0</v>
      </c>
      <c r="V1150">
        <f t="shared" si="230"/>
        <v>0</v>
      </c>
      <c r="W1150">
        <f t="shared" si="231"/>
        <v>1</v>
      </c>
      <c r="X1150">
        <f t="shared" si="232"/>
        <v>62.6</v>
      </c>
    </row>
    <row r="1151" spans="1:24">
      <c r="A1151">
        <v>12479</v>
      </c>
      <c r="B1151" s="1">
        <v>41053.833333333336</v>
      </c>
      <c r="C1151">
        <v>2</v>
      </c>
      <c r="D1151">
        <v>0</v>
      </c>
      <c r="E1151">
        <v>2</v>
      </c>
      <c r="F1151">
        <v>23.999999999999993</v>
      </c>
      <c r="G1151">
        <v>69</v>
      </c>
      <c r="H1151" s="9">
        <v>19.001200000000001</v>
      </c>
      <c r="I1151" s="7">
        <v>55</v>
      </c>
      <c r="J1151" s="7">
        <v>342</v>
      </c>
      <c r="K1151" s="2">
        <v>397</v>
      </c>
      <c r="L1151">
        <f t="shared" si="221"/>
        <v>2012</v>
      </c>
      <c r="M1151">
        <f t="shared" si="222"/>
        <v>5</v>
      </c>
      <c r="N1151">
        <f t="shared" si="223"/>
        <v>4</v>
      </c>
      <c r="O1151">
        <f t="shared" si="224"/>
        <v>20</v>
      </c>
      <c r="P1151">
        <f t="shared" si="233"/>
        <v>0</v>
      </c>
      <c r="Q1151">
        <f t="shared" si="225"/>
        <v>21</v>
      </c>
      <c r="R1151">
        <f t="shared" si="226"/>
        <v>1</v>
      </c>
      <c r="S1151">
        <f t="shared" si="227"/>
        <v>0</v>
      </c>
      <c r="T1151">
        <f t="shared" si="228"/>
        <v>1</v>
      </c>
      <c r="U1151">
        <f t="shared" si="229"/>
        <v>0</v>
      </c>
      <c r="V1151">
        <f t="shared" si="230"/>
        <v>0</v>
      </c>
      <c r="W1151">
        <f t="shared" si="231"/>
        <v>1</v>
      </c>
      <c r="X1151">
        <f t="shared" si="232"/>
        <v>75.199999999999989</v>
      </c>
    </row>
    <row r="1152" spans="1:24">
      <c r="A1152">
        <v>12480</v>
      </c>
      <c r="B1152" s="1">
        <v>40882.833333333336</v>
      </c>
      <c r="C1152">
        <v>4</v>
      </c>
      <c r="D1152">
        <v>0</v>
      </c>
      <c r="E1152">
        <v>2</v>
      </c>
      <c r="F1152">
        <v>14</v>
      </c>
      <c r="G1152">
        <v>82</v>
      </c>
      <c r="H1152" s="9">
        <v>7.0015000000000001</v>
      </c>
      <c r="I1152" s="7">
        <v>15</v>
      </c>
      <c r="J1152" s="7">
        <v>190</v>
      </c>
      <c r="K1152" s="2">
        <v>205</v>
      </c>
      <c r="L1152">
        <f t="shared" si="221"/>
        <v>2011</v>
      </c>
      <c r="M1152">
        <f t="shared" si="222"/>
        <v>12</v>
      </c>
      <c r="N1152">
        <f t="shared" si="223"/>
        <v>1</v>
      </c>
      <c r="O1152">
        <f t="shared" si="224"/>
        <v>20</v>
      </c>
      <c r="P1152">
        <f t="shared" si="233"/>
        <v>0</v>
      </c>
      <c r="Q1152">
        <f t="shared" si="225"/>
        <v>50</v>
      </c>
      <c r="R1152">
        <f t="shared" si="226"/>
        <v>1</v>
      </c>
      <c r="S1152">
        <f t="shared" si="227"/>
        <v>0</v>
      </c>
      <c r="T1152">
        <f t="shared" si="228"/>
        <v>0</v>
      </c>
      <c r="U1152">
        <f t="shared" si="229"/>
        <v>0</v>
      </c>
      <c r="V1152">
        <f t="shared" si="230"/>
        <v>1</v>
      </c>
      <c r="W1152">
        <f t="shared" si="231"/>
        <v>0</v>
      </c>
      <c r="X1152">
        <f t="shared" si="232"/>
        <v>57.2</v>
      </c>
    </row>
    <row r="1153" spans="1:24">
      <c r="A1153">
        <v>12481</v>
      </c>
      <c r="B1153" s="1">
        <v>41052.416666666664</v>
      </c>
      <c r="C1153">
        <v>2</v>
      </c>
      <c r="D1153">
        <v>0</v>
      </c>
      <c r="E1153">
        <v>1</v>
      </c>
      <c r="F1153">
        <v>22</v>
      </c>
      <c r="G1153">
        <v>78</v>
      </c>
      <c r="H1153" s="9">
        <v>6.0031999999999996</v>
      </c>
      <c r="I1153" s="7">
        <v>52</v>
      </c>
      <c r="J1153" s="7">
        <v>139</v>
      </c>
      <c r="K1153" s="2">
        <v>191</v>
      </c>
      <c r="L1153">
        <f t="shared" si="221"/>
        <v>2012</v>
      </c>
      <c r="M1153">
        <f t="shared" si="222"/>
        <v>5</v>
      </c>
      <c r="N1153">
        <f t="shared" si="223"/>
        <v>3</v>
      </c>
      <c r="O1153">
        <f t="shared" si="224"/>
        <v>10</v>
      </c>
      <c r="P1153">
        <f t="shared" si="233"/>
        <v>0</v>
      </c>
      <c r="Q1153">
        <f t="shared" si="225"/>
        <v>21</v>
      </c>
      <c r="R1153">
        <f t="shared" si="226"/>
        <v>0</v>
      </c>
      <c r="S1153">
        <f t="shared" si="227"/>
        <v>0</v>
      </c>
      <c r="T1153">
        <f t="shared" si="228"/>
        <v>1</v>
      </c>
      <c r="U1153">
        <f t="shared" si="229"/>
        <v>0</v>
      </c>
      <c r="V1153">
        <f t="shared" si="230"/>
        <v>0</v>
      </c>
      <c r="W1153">
        <f t="shared" si="231"/>
        <v>1</v>
      </c>
      <c r="X1153">
        <f t="shared" si="232"/>
        <v>71.599999999999994</v>
      </c>
    </row>
    <row r="1154" spans="1:24">
      <c r="A1154">
        <v>12482</v>
      </c>
      <c r="B1154" s="1">
        <v>40613.416666666664</v>
      </c>
      <c r="C1154">
        <v>1</v>
      </c>
      <c r="D1154">
        <v>0</v>
      </c>
      <c r="E1154">
        <v>2</v>
      </c>
      <c r="F1154">
        <v>7</v>
      </c>
      <c r="G1154">
        <v>57</v>
      </c>
      <c r="H1154" s="9">
        <v>19.999500000000001</v>
      </c>
      <c r="I1154" s="2">
        <v>18</v>
      </c>
      <c r="J1154" s="2">
        <v>60</v>
      </c>
      <c r="K1154" s="2">
        <v>78</v>
      </c>
      <c r="L1154">
        <f t="shared" ref="L1154:L1217" si="234">YEAR(B1154)</f>
        <v>2011</v>
      </c>
      <c r="M1154">
        <f t="shared" ref="M1154:M1217" si="235">MONTH(B1154)</f>
        <v>3</v>
      </c>
      <c r="N1154">
        <f t="shared" ref="N1154:N1217" si="236">WEEKDAY(B1154,2)</f>
        <v>5</v>
      </c>
      <c r="O1154">
        <f t="shared" ref="O1154:O1217" si="237">HOUR(B1154)</f>
        <v>10</v>
      </c>
      <c r="P1154">
        <f t="shared" si="233"/>
        <v>0</v>
      </c>
      <c r="Q1154">
        <f t="shared" ref="Q1154:Q1217" si="238">WEEKNUM(B1154,1)</f>
        <v>11</v>
      </c>
      <c r="R1154">
        <f t="shared" ref="R1154:R1217" si="239">IF(E1154=2,1,0)</f>
        <v>1</v>
      </c>
      <c r="S1154">
        <f t="shared" ref="S1154:S1217" si="240">IF(E1154=3,1,0)</f>
        <v>0</v>
      </c>
      <c r="T1154">
        <f t="shared" ref="T1154:T1217" si="241">IF(C1154=2,1,0)</f>
        <v>0</v>
      </c>
      <c r="U1154">
        <f t="shared" ref="U1154:U1217" si="242">IF(C1154=3,1,0)</f>
        <v>0</v>
      </c>
      <c r="V1154">
        <f t="shared" ref="V1154:V1217" si="243">IF(C1154=4,1,0)</f>
        <v>0</v>
      </c>
      <c r="W1154">
        <f t="shared" ref="W1154:W1217" si="244">IF(L1154=2012,1,0)</f>
        <v>0</v>
      </c>
      <c r="X1154">
        <f t="shared" ref="X1154:X1217" si="245">CONVERT(F1154,"C","F")</f>
        <v>44.6</v>
      </c>
    </row>
    <row r="1155" spans="1:24">
      <c r="A1155">
        <v>12483</v>
      </c>
      <c r="B1155" s="1">
        <v>40605.791666666664</v>
      </c>
      <c r="C1155">
        <v>1</v>
      </c>
      <c r="D1155">
        <v>0</v>
      </c>
      <c r="E1155">
        <v>1</v>
      </c>
      <c r="F1155">
        <v>1</v>
      </c>
      <c r="G1155">
        <v>40</v>
      </c>
      <c r="H1155" s="9">
        <v>16.997900000000001</v>
      </c>
      <c r="I1155" s="2">
        <v>5</v>
      </c>
      <c r="J1155" s="2">
        <v>101</v>
      </c>
      <c r="K1155" s="2">
        <v>106</v>
      </c>
      <c r="L1155">
        <f t="shared" si="234"/>
        <v>2011</v>
      </c>
      <c r="M1155">
        <f t="shared" si="235"/>
        <v>3</v>
      </c>
      <c r="N1155">
        <f t="shared" si="236"/>
        <v>4</v>
      </c>
      <c r="O1155">
        <f t="shared" si="237"/>
        <v>19</v>
      </c>
      <c r="P1155">
        <f t="shared" ref="P1155:P1218" si="246">IF(N1155&gt;5,1,0)</f>
        <v>0</v>
      </c>
      <c r="Q1155">
        <f t="shared" si="238"/>
        <v>10</v>
      </c>
      <c r="R1155">
        <f t="shared" si="239"/>
        <v>0</v>
      </c>
      <c r="S1155">
        <f t="shared" si="240"/>
        <v>0</v>
      </c>
      <c r="T1155">
        <f t="shared" si="241"/>
        <v>0</v>
      </c>
      <c r="U1155">
        <f t="shared" si="242"/>
        <v>0</v>
      </c>
      <c r="V1155">
        <f t="shared" si="243"/>
        <v>0</v>
      </c>
      <c r="W1155">
        <f t="shared" si="244"/>
        <v>0</v>
      </c>
      <c r="X1155">
        <f t="shared" si="245"/>
        <v>33.799999999999997</v>
      </c>
    </row>
    <row r="1156" spans="1:24">
      <c r="A1156">
        <v>12484</v>
      </c>
      <c r="B1156" s="1">
        <v>40906.333333333336</v>
      </c>
      <c r="C1156">
        <v>1</v>
      </c>
      <c r="D1156">
        <v>0</v>
      </c>
      <c r="E1156">
        <v>2</v>
      </c>
      <c r="F1156">
        <v>1</v>
      </c>
      <c r="G1156">
        <v>64</v>
      </c>
      <c r="H1156" s="9">
        <v>0</v>
      </c>
      <c r="I1156" s="7">
        <v>3</v>
      </c>
      <c r="J1156" s="7">
        <v>205</v>
      </c>
      <c r="K1156" s="2">
        <v>208</v>
      </c>
      <c r="L1156">
        <f t="shared" si="234"/>
        <v>2011</v>
      </c>
      <c r="M1156">
        <f t="shared" si="235"/>
        <v>12</v>
      </c>
      <c r="N1156">
        <f t="shared" si="236"/>
        <v>4</v>
      </c>
      <c r="O1156">
        <f t="shared" si="237"/>
        <v>8</v>
      </c>
      <c r="P1156">
        <f t="shared" si="246"/>
        <v>0</v>
      </c>
      <c r="Q1156">
        <f t="shared" si="238"/>
        <v>53</v>
      </c>
      <c r="R1156">
        <f t="shared" si="239"/>
        <v>1</v>
      </c>
      <c r="S1156">
        <f t="shared" si="240"/>
        <v>0</v>
      </c>
      <c r="T1156">
        <f t="shared" si="241"/>
        <v>0</v>
      </c>
      <c r="U1156">
        <f t="shared" si="242"/>
        <v>0</v>
      </c>
      <c r="V1156">
        <f t="shared" si="243"/>
        <v>0</v>
      </c>
      <c r="W1156">
        <f t="shared" si="244"/>
        <v>0</v>
      </c>
      <c r="X1156">
        <f t="shared" si="245"/>
        <v>33.799999999999997</v>
      </c>
    </row>
    <row r="1157" spans="1:24">
      <c r="A1157">
        <v>12485</v>
      </c>
      <c r="B1157" s="1">
        <v>40567.25</v>
      </c>
      <c r="C1157">
        <v>1</v>
      </c>
      <c r="D1157">
        <v>0</v>
      </c>
      <c r="E1157">
        <v>1</v>
      </c>
      <c r="F1157">
        <v>-8</v>
      </c>
      <c r="G1157">
        <v>48</v>
      </c>
      <c r="H1157" s="9">
        <v>6.0031999999999996</v>
      </c>
      <c r="I1157" s="2">
        <v>0</v>
      </c>
      <c r="J1157" s="2">
        <v>15</v>
      </c>
      <c r="K1157" s="2">
        <v>15</v>
      </c>
      <c r="L1157">
        <f t="shared" si="234"/>
        <v>2011</v>
      </c>
      <c r="M1157">
        <f t="shared" si="235"/>
        <v>1</v>
      </c>
      <c r="N1157">
        <f t="shared" si="236"/>
        <v>1</v>
      </c>
      <c r="O1157">
        <f t="shared" si="237"/>
        <v>6</v>
      </c>
      <c r="P1157">
        <f t="shared" si="246"/>
        <v>0</v>
      </c>
      <c r="Q1157">
        <f t="shared" si="238"/>
        <v>5</v>
      </c>
      <c r="R1157">
        <f t="shared" si="239"/>
        <v>0</v>
      </c>
      <c r="S1157">
        <f t="shared" si="240"/>
        <v>0</v>
      </c>
      <c r="T1157">
        <f t="shared" si="241"/>
        <v>0</v>
      </c>
      <c r="U1157">
        <f t="shared" si="242"/>
        <v>0</v>
      </c>
      <c r="V1157">
        <f t="shared" si="243"/>
        <v>0</v>
      </c>
      <c r="W1157">
        <f t="shared" si="244"/>
        <v>0</v>
      </c>
      <c r="X1157">
        <f t="shared" si="245"/>
        <v>17.600000000000001</v>
      </c>
    </row>
    <row r="1158" spans="1:24">
      <c r="A1158">
        <v>12486</v>
      </c>
      <c r="B1158" s="1">
        <v>40624.875</v>
      </c>
      <c r="C1158">
        <v>2</v>
      </c>
      <c r="D1158">
        <v>0</v>
      </c>
      <c r="E1158">
        <v>2</v>
      </c>
      <c r="F1158">
        <v>12</v>
      </c>
      <c r="G1158">
        <v>54</v>
      </c>
      <c r="H1158" s="9">
        <v>19.001200000000001</v>
      </c>
      <c r="I1158" s="2">
        <v>24</v>
      </c>
      <c r="J1158" s="2">
        <v>63</v>
      </c>
      <c r="K1158" s="2">
        <v>87</v>
      </c>
      <c r="L1158">
        <f t="shared" si="234"/>
        <v>2011</v>
      </c>
      <c r="M1158">
        <f t="shared" si="235"/>
        <v>3</v>
      </c>
      <c r="N1158">
        <f t="shared" si="236"/>
        <v>2</v>
      </c>
      <c r="O1158">
        <f t="shared" si="237"/>
        <v>21</v>
      </c>
      <c r="P1158">
        <f t="shared" si="246"/>
        <v>0</v>
      </c>
      <c r="Q1158">
        <f t="shared" si="238"/>
        <v>13</v>
      </c>
      <c r="R1158">
        <f t="shared" si="239"/>
        <v>1</v>
      </c>
      <c r="S1158">
        <f t="shared" si="240"/>
        <v>0</v>
      </c>
      <c r="T1158">
        <f t="shared" si="241"/>
        <v>1</v>
      </c>
      <c r="U1158">
        <f t="shared" si="242"/>
        <v>0</v>
      </c>
      <c r="V1158">
        <f t="shared" si="243"/>
        <v>0</v>
      </c>
      <c r="W1158">
        <f t="shared" si="244"/>
        <v>0</v>
      </c>
      <c r="X1158">
        <f t="shared" si="245"/>
        <v>53.6</v>
      </c>
    </row>
    <row r="1159" spans="1:24">
      <c r="A1159">
        <v>12487</v>
      </c>
      <c r="B1159" s="1">
        <v>41243.166666666664</v>
      </c>
      <c r="C1159">
        <v>4</v>
      </c>
      <c r="D1159">
        <v>0</v>
      </c>
      <c r="E1159">
        <v>1</v>
      </c>
      <c r="F1159">
        <v>2</v>
      </c>
      <c r="G1159">
        <v>75</v>
      </c>
      <c r="H1159" s="9">
        <v>0</v>
      </c>
      <c r="I1159" s="7">
        <v>0</v>
      </c>
      <c r="J1159" s="7">
        <v>3</v>
      </c>
      <c r="K1159" s="2">
        <v>3</v>
      </c>
      <c r="L1159">
        <f t="shared" si="234"/>
        <v>2012</v>
      </c>
      <c r="M1159">
        <f t="shared" si="235"/>
        <v>11</v>
      </c>
      <c r="N1159">
        <f t="shared" si="236"/>
        <v>5</v>
      </c>
      <c r="O1159">
        <f t="shared" si="237"/>
        <v>4</v>
      </c>
      <c r="P1159">
        <f t="shared" si="246"/>
        <v>0</v>
      </c>
      <c r="Q1159">
        <f t="shared" si="238"/>
        <v>48</v>
      </c>
      <c r="R1159">
        <f t="shared" si="239"/>
        <v>0</v>
      </c>
      <c r="S1159">
        <f t="shared" si="240"/>
        <v>0</v>
      </c>
      <c r="T1159">
        <f t="shared" si="241"/>
        <v>0</v>
      </c>
      <c r="U1159">
        <f t="shared" si="242"/>
        <v>0</v>
      </c>
      <c r="V1159">
        <f t="shared" si="243"/>
        <v>1</v>
      </c>
      <c r="W1159">
        <f t="shared" si="244"/>
        <v>1</v>
      </c>
      <c r="X1159">
        <f t="shared" si="245"/>
        <v>35.6</v>
      </c>
    </row>
    <row r="1160" spans="1:24">
      <c r="A1160">
        <v>12488</v>
      </c>
      <c r="B1160" s="1">
        <v>40651.416666666664</v>
      </c>
      <c r="C1160">
        <v>2</v>
      </c>
      <c r="D1160">
        <v>0</v>
      </c>
      <c r="E1160">
        <v>2</v>
      </c>
      <c r="F1160">
        <v>17</v>
      </c>
      <c r="G1160">
        <v>55</v>
      </c>
      <c r="H1160" s="9">
        <v>7.0015000000000001</v>
      </c>
      <c r="I1160" s="7">
        <v>41</v>
      </c>
      <c r="J1160" s="7">
        <v>68</v>
      </c>
      <c r="K1160" s="2">
        <v>109</v>
      </c>
      <c r="L1160">
        <f t="shared" si="234"/>
        <v>2011</v>
      </c>
      <c r="M1160">
        <f t="shared" si="235"/>
        <v>4</v>
      </c>
      <c r="N1160">
        <f t="shared" si="236"/>
        <v>1</v>
      </c>
      <c r="O1160">
        <f t="shared" si="237"/>
        <v>10</v>
      </c>
      <c r="P1160">
        <f t="shared" si="246"/>
        <v>0</v>
      </c>
      <c r="Q1160">
        <f t="shared" si="238"/>
        <v>17</v>
      </c>
      <c r="R1160">
        <f t="shared" si="239"/>
        <v>1</v>
      </c>
      <c r="S1160">
        <f t="shared" si="240"/>
        <v>0</v>
      </c>
      <c r="T1160">
        <f t="shared" si="241"/>
        <v>1</v>
      </c>
      <c r="U1160">
        <f t="shared" si="242"/>
        <v>0</v>
      </c>
      <c r="V1160">
        <f t="shared" si="243"/>
        <v>0</v>
      </c>
      <c r="W1160">
        <f t="shared" si="244"/>
        <v>0</v>
      </c>
      <c r="X1160">
        <f t="shared" si="245"/>
        <v>62.6</v>
      </c>
    </row>
    <row r="1161" spans="1:24">
      <c r="A1161">
        <v>12489</v>
      </c>
      <c r="B1161" s="1">
        <v>41148.208333333336</v>
      </c>
      <c r="C1161">
        <v>3</v>
      </c>
      <c r="D1161">
        <v>0</v>
      </c>
      <c r="E1161">
        <v>1</v>
      </c>
      <c r="F1161">
        <v>22</v>
      </c>
      <c r="G1161">
        <v>88</v>
      </c>
      <c r="H1161" s="9">
        <v>0</v>
      </c>
      <c r="I1161" s="7">
        <v>4</v>
      </c>
      <c r="J1161" s="7">
        <v>32</v>
      </c>
      <c r="K1161" s="2">
        <v>36</v>
      </c>
      <c r="L1161">
        <f t="shared" si="234"/>
        <v>2012</v>
      </c>
      <c r="M1161">
        <f t="shared" si="235"/>
        <v>8</v>
      </c>
      <c r="N1161">
        <f t="shared" si="236"/>
        <v>1</v>
      </c>
      <c r="O1161">
        <f t="shared" si="237"/>
        <v>5</v>
      </c>
      <c r="P1161">
        <f t="shared" si="246"/>
        <v>0</v>
      </c>
      <c r="Q1161">
        <f t="shared" si="238"/>
        <v>35</v>
      </c>
      <c r="R1161">
        <f t="shared" si="239"/>
        <v>0</v>
      </c>
      <c r="S1161">
        <f t="shared" si="240"/>
        <v>0</v>
      </c>
      <c r="T1161">
        <f t="shared" si="241"/>
        <v>0</v>
      </c>
      <c r="U1161">
        <f t="shared" si="242"/>
        <v>1</v>
      </c>
      <c r="V1161">
        <f t="shared" si="243"/>
        <v>0</v>
      </c>
      <c r="W1161">
        <f t="shared" si="244"/>
        <v>1</v>
      </c>
      <c r="X1161">
        <f t="shared" si="245"/>
        <v>71.599999999999994</v>
      </c>
    </row>
    <row r="1162" spans="1:24">
      <c r="A1162">
        <v>12490</v>
      </c>
      <c r="B1162" s="1">
        <v>40915.166666666664</v>
      </c>
      <c r="C1162">
        <v>1</v>
      </c>
      <c r="D1162">
        <v>0</v>
      </c>
      <c r="E1162">
        <v>1</v>
      </c>
      <c r="F1162">
        <v>7</v>
      </c>
      <c r="G1162">
        <v>57</v>
      </c>
      <c r="H1162" s="9">
        <v>6.0031999999999996</v>
      </c>
      <c r="I1162" s="7">
        <v>1</v>
      </c>
      <c r="J1162" s="7">
        <v>9</v>
      </c>
      <c r="K1162" s="2">
        <v>10</v>
      </c>
      <c r="L1162">
        <f t="shared" si="234"/>
        <v>2012</v>
      </c>
      <c r="M1162">
        <f t="shared" si="235"/>
        <v>1</v>
      </c>
      <c r="N1162">
        <f t="shared" si="236"/>
        <v>6</v>
      </c>
      <c r="O1162">
        <f t="shared" si="237"/>
        <v>4</v>
      </c>
      <c r="P1162">
        <f t="shared" si="246"/>
        <v>1</v>
      </c>
      <c r="Q1162">
        <f t="shared" si="238"/>
        <v>1</v>
      </c>
      <c r="R1162">
        <f t="shared" si="239"/>
        <v>0</v>
      </c>
      <c r="S1162">
        <f t="shared" si="240"/>
        <v>0</v>
      </c>
      <c r="T1162">
        <f t="shared" si="241"/>
        <v>0</v>
      </c>
      <c r="U1162">
        <f t="shared" si="242"/>
        <v>0</v>
      </c>
      <c r="V1162">
        <f t="shared" si="243"/>
        <v>0</v>
      </c>
      <c r="W1162">
        <f t="shared" si="244"/>
        <v>1</v>
      </c>
      <c r="X1162">
        <f t="shared" si="245"/>
        <v>44.6</v>
      </c>
    </row>
    <row r="1163" spans="1:24">
      <c r="A1163">
        <v>12491</v>
      </c>
      <c r="B1163" s="1">
        <v>40958.666666666664</v>
      </c>
      <c r="C1163">
        <v>1</v>
      </c>
      <c r="D1163">
        <v>0</v>
      </c>
      <c r="E1163">
        <v>2</v>
      </c>
      <c r="F1163">
        <v>7</v>
      </c>
      <c r="G1163">
        <v>45</v>
      </c>
      <c r="H1163" s="9">
        <v>19.001200000000001</v>
      </c>
      <c r="I1163" s="7">
        <v>62</v>
      </c>
      <c r="J1163" s="7">
        <v>150</v>
      </c>
      <c r="K1163" s="2">
        <v>212</v>
      </c>
      <c r="L1163">
        <f t="shared" si="234"/>
        <v>2012</v>
      </c>
      <c r="M1163">
        <f t="shared" si="235"/>
        <v>2</v>
      </c>
      <c r="N1163">
        <f t="shared" si="236"/>
        <v>7</v>
      </c>
      <c r="O1163">
        <f t="shared" si="237"/>
        <v>16</v>
      </c>
      <c r="P1163">
        <f t="shared" si="246"/>
        <v>1</v>
      </c>
      <c r="Q1163">
        <f t="shared" si="238"/>
        <v>8</v>
      </c>
      <c r="R1163">
        <f t="shared" si="239"/>
        <v>1</v>
      </c>
      <c r="S1163">
        <f t="shared" si="240"/>
        <v>0</v>
      </c>
      <c r="T1163">
        <f t="shared" si="241"/>
        <v>0</v>
      </c>
      <c r="U1163">
        <f t="shared" si="242"/>
        <v>0</v>
      </c>
      <c r="V1163">
        <f t="shared" si="243"/>
        <v>0</v>
      </c>
      <c r="W1163">
        <f t="shared" si="244"/>
        <v>1</v>
      </c>
      <c r="X1163">
        <f t="shared" si="245"/>
        <v>44.6</v>
      </c>
    </row>
    <row r="1164" spans="1:24">
      <c r="A1164">
        <v>12492</v>
      </c>
      <c r="B1164" s="1">
        <v>40883.5</v>
      </c>
      <c r="C1164">
        <v>4</v>
      </c>
      <c r="D1164">
        <v>0</v>
      </c>
      <c r="E1164">
        <v>3</v>
      </c>
      <c r="F1164">
        <v>14</v>
      </c>
      <c r="G1164">
        <v>100</v>
      </c>
      <c r="H1164" s="9">
        <v>15.001300000000001</v>
      </c>
      <c r="I1164" s="7">
        <v>5</v>
      </c>
      <c r="J1164" s="7">
        <v>50</v>
      </c>
      <c r="K1164" s="2">
        <v>55</v>
      </c>
      <c r="L1164">
        <f t="shared" si="234"/>
        <v>2011</v>
      </c>
      <c r="M1164">
        <f t="shared" si="235"/>
        <v>12</v>
      </c>
      <c r="N1164">
        <f t="shared" si="236"/>
        <v>2</v>
      </c>
      <c r="O1164">
        <f t="shared" si="237"/>
        <v>12</v>
      </c>
      <c r="P1164">
        <f t="shared" si="246"/>
        <v>0</v>
      </c>
      <c r="Q1164">
        <f t="shared" si="238"/>
        <v>50</v>
      </c>
      <c r="R1164">
        <f t="shared" si="239"/>
        <v>0</v>
      </c>
      <c r="S1164">
        <f t="shared" si="240"/>
        <v>1</v>
      </c>
      <c r="T1164">
        <f t="shared" si="241"/>
        <v>0</v>
      </c>
      <c r="U1164">
        <f t="shared" si="242"/>
        <v>0</v>
      </c>
      <c r="V1164">
        <f t="shared" si="243"/>
        <v>1</v>
      </c>
      <c r="W1164">
        <f t="shared" si="244"/>
        <v>0</v>
      </c>
      <c r="X1164">
        <f t="shared" si="245"/>
        <v>57.2</v>
      </c>
    </row>
    <row r="1165" spans="1:24">
      <c r="A1165">
        <v>12493</v>
      </c>
      <c r="B1165" s="1">
        <v>41059.666666666664</v>
      </c>
      <c r="C1165">
        <v>2</v>
      </c>
      <c r="D1165">
        <v>0</v>
      </c>
      <c r="E1165">
        <v>1</v>
      </c>
      <c r="F1165">
        <v>27</v>
      </c>
      <c r="G1165">
        <v>51</v>
      </c>
      <c r="H1165" s="9">
        <v>11.0014</v>
      </c>
      <c r="I1165" s="7">
        <v>46</v>
      </c>
      <c r="J1165" s="7">
        <v>352</v>
      </c>
      <c r="K1165" s="2">
        <v>398</v>
      </c>
      <c r="L1165">
        <f t="shared" si="234"/>
        <v>2012</v>
      </c>
      <c r="M1165">
        <f t="shared" si="235"/>
        <v>5</v>
      </c>
      <c r="N1165">
        <f t="shared" si="236"/>
        <v>3</v>
      </c>
      <c r="O1165">
        <f t="shared" si="237"/>
        <v>16</v>
      </c>
      <c r="P1165">
        <f t="shared" si="246"/>
        <v>0</v>
      </c>
      <c r="Q1165">
        <f t="shared" si="238"/>
        <v>22</v>
      </c>
      <c r="R1165">
        <f t="shared" si="239"/>
        <v>0</v>
      </c>
      <c r="S1165">
        <f t="shared" si="240"/>
        <v>0</v>
      </c>
      <c r="T1165">
        <f t="shared" si="241"/>
        <v>1</v>
      </c>
      <c r="U1165">
        <f t="shared" si="242"/>
        <v>0</v>
      </c>
      <c r="V1165">
        <f t="shared" si="243"/>
        <v>0</v>
      </c>
      <c r="W1165">
        <f t="shared" si="244"/>
        <v>1</v>
      </c>
      <c r="X1165">
        <f t="shared" si="245"/>
        <v>80.599999999999994</v>
      </c>
    </row>
    <row r="1166" spans="1:24">
      <c r="A1166">
        <v>12494</v>
      </c>
      <c r="B1166" s="1">
        <v>40803.125</v>
      </c>
      <c r="C1166">
        <v>3</v>
      </c>
      <c r="D1166">
        <v>0</v>
      </c>
      <c r="E1166">
        <v>1</v>
      </c>
      <c r="F1166">
        <v>14</v>
      </c>
      <c r="G1166">
        <v>72</v>
      </c>
      <c r="H1166" s="9">
        <v>8.9981000000000009</v>
      </c>
      <c r="I1166" s="7">
        <v>7</v>
      </c>
      <c r="J1166" s="7">
        <v>21</v>
      </c>
      <c r="K1166" s="2">
        <v>28</v>
      </c>
      <c r="L1166">
        <f t="shared" si="234"/>
        <v>2011</v>
      </c>
      <c r="M1166">
        <f t="shared" si="235"/>
        <v>9</v>
      </c>
      <c r="N1166">
        <f t="shared" si="236"/>
        <v>6</v>
      </c>
      <c r="O1166">
        <f t="shared" si="237"/>
        <v>3</v>
      </c>
      <c r="P1166">
        <f t="shared" si="246"/>
        <v>1</v>
      </c>
      <c r="Q1166">
        <f t="shared" si="238"/>
        <v>38</v>
      </c>
      <c r="R1166">
        <f t="shared" si="239"/>
        <v>0</v>
      </c>
      <c r="S1166">
        <f t="shared" si="240"/>
        <v>0</v>
      </c>
      <c r="T1166">
        <f t="shared" si="241"/>
        <v>0</v>
      </c>
      <c r="U1166">
        <f t="shared" si="242"/>
        <v>1</v>
      </c>
      <c r="V1166">
        <f t="shared" si="243"/>
        <v>0</v>
      </c>
      <c r="W1166">
        <f t="shared" si="244"/>
        <v>0</v>
      </c>
      <c r="X1166">
        <f t="shared" si="245"/>
        <v>57.2</v>
      </c>
    </row>
    <row r="1167" spans="1:24">
      <c r="A1167">
        <v>12495</v>
      </c>
      <c r="B1167" s="1">
        <v>41059</v>
      </c>
      <c r="C1167">
        <v>2</v>
      </c>
      <c r="D1167">
        <v>0</v>
      </c>
      <c r="E1167">
        <v>3</v>
      </c>
      <c r="F1167">
        <v>23</v>
      </c>
      <c r="G1167">
        <v>89</v>
      </c>
      <c r="H1167" s="9">
        <v>7.0015000000000001</v>
      </c>
      <c r="I1167" s="7">
        <v>4</v>
      </c>
      <c r="J1167" s="7">
        <v>31</v>
      </c>
      <c r="K1167" s="2">
        <v>35</v>
      </c>
      <c r="L1167">
        <f t="shared" si="234"/>
        <v>2012</v>
      </c>
      <c r="M1167">
        <f t="shared" si="235"/>
        <v>5</v>
      </c>
      <c r="N1167">
        <f t="shared" si="236"/>
        <v>3</v>
      </c>
      <c r="O1167">
        <f t="shared" si="237"/>
        <v>0</v>
      </c>
      <c r="P1167">
        <f t="shared" si="246"/>
        <v>0</v>
      </c>
      <c r="Q1167">
        <f t="shared" si="238"/>
        <v>22</v>
      </c>
      <c r="R1167">
        <f t="shared" si="239"/>
        <v>0</v>
      </c>
      <c r="S1167">
        <f t="shared" si="240"/>
        <v>1</v>
      </c>
      <c r="T1167">
        <f t="shared" si="241"/>
        <v>1</v>
      </c>
      <c r="U1167">
        <f t="shared" si="242"/>
        <v>0</v>
      </c>
      <c r="V1167">
        <f t="shared" si="243"/>
        <v>0</v>
      </c>
      <c r="W1167">
        <f t="shared" si="244"/>
        <v>1</v>
      </c>
      <c r="X1167">
        <f t="shared" si="245"/>
        <v>73.400000000000006</v>
      </c>
    </row>
    <row r="1168" spans="1:24">
      <c r="A1168">
        <v>12496</v>
      </c>
      <c r="B1168" s="1">
        <v>40996.708333333336</v>
      </c>
      <c r="C1168">
        <v>2</v>
      </c>
      <c r="D1168">
        <v>0</v>
      </c>
      <c r="E1168">
        <v>1</v>
      </c>
      <c r="F1168">
        <v>21.000000000000004</v>
      </c>
      <c r="G1168">
        <v>60</v>
      </c>
      <c r="H1168" s="9">
        <v>15.001300000000001</v>
      </c>
      <c r="I1168" s="7">
        <v>72</v>
      </c>
      <c r="J1168" s="7">
        <v>532</v>
      </c>
      <c r="K1168" s="2">
        <v>604</v>
      </c>
      <c r="L1168">
        <f t="shared" si="234"/>
        <v>2012</v>
      </c>
      <c r="M1168">
        <f t="shared" si="235"/>
        <v>3</v>
      </c>
      <c r="N1168">
        <f t="shared" si="236"/>
        <v>3</v>
      </c>
      <c r="O1168">
        <f t="shared" si="237"/>
        <v>17</v>
      </c>
      <c r="P1168">
        <f t="shared" si="246"/>
        <v>0</v>
      </c>
      <c r="Q1168">
        <f t="shared" si="238"/>
        <v>13</v>
      </c>
      <c r="R1168">
        <f t="shared" si="239"/>
        <v>0</v>
      </c>
      <c r="S1168">
        <f t="shared" si="240"/>
        <v>0</v>
      </c>
      <c r="T1168">
        <f t="shared" si="241"/>
        <v>1</v>
      </c>
      <c r="U1168">
        <f t="shared" si="242"/>
        <v>0</v>
      </c>
      <c r="V1168">
        <f t="shared" si="243"/>
        <v>0</v>
      </c>
      <c r="W1168">
        <f t="shared" si="244"/>
        <v>1</v>
      </c>
      <c r="X1168">
        <f t="shared" si="245"/>
        <v>69.800000000000011</v>
      </c>
    </row>
    <row r="1169" spans="1:24">
      <c r="A1169">
        <v>12497</v>
      </c>
      <c r="B1169" s="1">
        <v>41040.291666666664</v>
      </c>
      <c r="C1169">
        <v>2</v>
      </c>
      <c r="D1169">
        <v>0</v>
      </c>
      <c r="E1169">
        <v>1</v>
      </c>
      <c r="F1169">
        <v>12</v>
      </c>
      <c r="G1169">
        <v>50</v>
      </c>
      <c r="H1169" s="9">
        <v>16.997900000000001</v>
      </c>
      <c r="I1169" s="7">
        <v>6</v>
      </c>
      <c r="J1169" s="7">
        <v>345</v>
      </c>
      <c r="K1169" s="2">
        <v>351</v>
      </c>
      <c r="L1169">
        <f t="shared" si="234"/>
        <v>2012</v>
      </c>
      <c r="M1169">
        <f t="shared" si="235"/>
        <v>5</v>
      </c>
      <c r="N1169">
        <f t="shared" si="236"/>
        <v>5</v>
      </c>
      <c r="O1169">
        <f t="shared" si="237"/>
        <v>7</v>
      </c>
      <c r="P1169">
        <f t="shared" si="246"/>
        <v>0</v>
      </c>
      <c r="Q1169">
        <f t="shared" si="238"/>
        <v>19</v>
      </c>
      <c r="R1169">
        <f t="shared" si="239"/>
        <v>0</v>
      </c>
      <c r="S1169">
        <f t="shared" si="240"/>
        <v>0</v>
      </c>
      <c r="T1169">
        <f t="shared" si="241"/>
        <v>1</v>
      </c>
      <c r="U1169">
        <f t="shared" si="242"/>
        <v>0</v>
      </c>
      <c r="V1169">
        <f t="shared" si="243"/>
        <v>0</v>
      </c>
      <c r="W1169">
        <f t="shared" si="244"/>
        <v>1</v>
      </c>
      <c r="X1169">
        <f t="shared" si="245"/>
        <v>53.6</v>
      </c>
    </row>
    <row r="1170" spans="1:24">
      <c r="A1170">
        <v>12498</v>
      </c>
      <c r="B1170" s="1">
        <v>41156.166666666664</v>
      </c>
      <c r="C1170">
        <v>3</v>
      </c>
      <c r="D1170">
        <v>0</v>
      </c>
      <c r="E1170">
        <v>2</v>
      </c>
      <c r="F1170">
        <v>23.999999999999993</v>
      </c>
      <c r="G1170">
        <v>89</v>
      </c>
      <c r="H1170" s="9">
        <v>0</v>
      </c>
      <c r="I1170" s="7">
        <v>0</v>
      </c>
      <c r="J1170" s="7">
        <v>8</v>
      </c>
      <c r="K1170" s="2">
        <v>8</v>
      </c>
      <c r="L1170">
        <f t="shared" si="234"/>
        <v>2012</v>
      </c>
      <c r="M1170">
        <f t="shared" si="235"/>
        <v>9</v>
      </c>
      <c r="N1170">
        <f t="shared" si="236"/>
        <v>2</v>
      </c>
      <c r="O1170">
        <f t="shared" si="237"/>
        <v>4</v>
      </c>
      <c r="P1170">
        <f t="shared" si="246"/>
        <v>0</v>
      </c>
      <c r="Q1170">
        <f t="shared" si="238"/>
        <v>36</v>
      </c>
      <c r="R1170">
        <f t="shared" si="239"/>
        <v>1</v>
      </c>
      <c r="S1170">
        <f t="shared" si="240"/>
        <v>0</v>
      </c>
      <c r="T1170">
        <f t="shared" si="241"/>
        <v>0</v>
      </c>
      <c r="U1170">
        <f t="shared" si="242"/>
        <v>1</v>
      </c>
      <c r="V1170">
        <f t="shared" si="243"/>
        <v>0</v>
      </c>
      <c r="W1170">
        <f t="shared" si="244"/>
        <v>1</v>
      </c>
      <c r="X1170">
        <f t="shared" si="245"/>
        <v>75.199999999999989</v>
      </c>
    </row>
    <row r="1171" spans="1:24">
      <c r="A1171">
        <v>12499</v>
      </c>
      <c r="B1171" s="1">
        <v>40818.75</v>
      </c>
      <c r="C1171">
        <v>4</v>
      </c>
      <c r="D1171">
        <v>0</v>
      </c>
      <c r="E1171">
        <v>2</v>
      </c>
      <c r="F1171">
        <v>9</v>
      </c>
      <c r="G1171">
        <v>81</v>
      </c>
      <c r="H1171" s="9">
        <v>12.997999999999999</v>
      </c>
      <c r="I1171" s="7">
        <v>16</v>
      </c>
      <c r="J1171" s="7">
        <v>158</v>
      </c>
      <c r="K1171" s="2">
        <v>174</v>
      </c>
      <c r="L1171">
        <f t="shared" si="234"/>
        <v>2011</v>
      </c>
      <c r="M1171">
        <f t="shared" si="235"/>
        <v>10</v>
      </c>
      <c r="N1171">
        <f t="shared" si="236"/>
        <v>7</v>
      </c>
      <c r="O1171">
        <f t="shared" si="237"/>
        <v>18</v>
      </c>
      <c r="P1171">
        <f t="shared" si="246"/>
        <v>1</v>
      </c>
      <c r="Q1171">
        <f t="shared" si="238"/>
        <v>41</v>
      </c>
      <c r="R1171">
        <f t="shared" si="239"/>
        <v>1</v>
      </c>
      <c r="S1171">
        <f t="shared" si="240"/>
        <v>0</v>
      </c>
      <c r="T1171">
        <f t="shared" si="241"/>
        <v>0</v>
      </c>
      <c r="U1171">
        <f t="shared" si="242"/>
        <v>0</v>
      </c>
      <c r="V1171">
        <f t="shared" si="243"/>
        <v>1</v>
      </c>
      <c r="W1171">
        <f t="shared" si="244"/>
        <v>0</v>
      </c>
      <c r="X1171">
        <f t="shared" si="245"/>
        <v>48.2</v>
      </c>
    </row>
    <row r="1172" spans="1:24">
      <c r="A1172">
        <v>12500</v>
      </c>
      <c r="B1172" s="1">
        <v>41028.083333333336</v>
      </c>
      <c r="C1172">
        <v>2</v>
      </c>
      <c r="D1172">
        <v>0</v>
      </c>
      <c r="E1172">
        <v>2</v>
      </c>
      <c r="F1172">
        <v>9</v>
      </c>
      <c r="G1172">
        <v>87</v>
      </c>
      <c r="H1172" s="9">
        <v>7.0015000000000001</v>
      </c>
      <c r="I1172" s="7">
        <v>4</v>
      </c>
      <c r="J1172" s="7">
        <v>36</v>
      </c>
      <c r="K1172" s="2">
        <v>40</v>
      </c>
      <c r="L1172">
        <f t="shared" si="234"/>
        <v>2012</v>
      </c>
      <c r="M1172">
        <f t="shared" si="235"/>
        <v>4</v>
      </c>
      <c r="N1172">
        <f t="shared" si="236"/>
        <v>7</v>
      </c>
      <c r="O1172">
        <f t="shared" si="237"/>
        <v>2</v>
      </c>
      <c r="P1172">
        <f t="shared" si="246"/>
        <v>1</v>
      </c>
      <c r="Q1172">
        <f t="shared" si="238"/>
        <v>18</v>
      </c>
      <c r="R1172">
        <f t="shared" si="239"/>
        <v>1</v>
      </c>
      <c r="S1172">
        <f t="shared" si="240"/>
        <v>0</v>
      </c>
      <c r="T1172">
        <f t="shared" si="241"/>
        <v>1</v>
      </c>
      <c r="U1172">
        <f t="shared" si="242"/>
        <v>0</v>
      </c>
      <c r="V1172">
        <f t="shared" si="243"/>
        <v>0</v>
      </c>
      <c r="W1172">
        <f t="shared" si="244"/>
        <v>1</v>
      </c>
      <c r="X1172">
        <f t="shared" si="245"/>
        <v>48.2</v>
      </c>
    </row>
    <row r="1173" spans="1:24">
      <c r="A1173">
        <v>12501</v>
      </c>
      <c r="B1173" s="1">
        <v>40691.541666666664</v>
      </c>
      <c r="C1173">
        <v>2</v>
      </c>
      <c r="D1173">
        <v>0</v>
      </c>
      <c r="E1173">
        <v>1</v>
      </c>
      <c r="F1173">
        <v>27</v>
      </c>
      <c r="G1173">
        <v>62</v>
      </c>
      <c r="H1173" s="9">
        <v>15.001300000000001</v>
      </c>
      <c r="I1173" s="7">
        <v>168</v>
      </c>
      <c r="J1173" s="7">
        <v>217</v>
      </c>
      <c r="K1173" s="2">
        <v>385</v>
      </c>
      <c r="L1173">
        <f t="shared" si="234"/>
        <v>2011</v>
      </c>
      <c r="M1173">
        <f t="shared" si="235"/>
        <v>5</v>
      </c>
      <c r="N1173">
        <f t="shared" si="236"/>
        <v>6</v>
      </c>
      <c r="O1173">
        <f t="shared" si="237"/>
        <v>13</v>
      </c>
      <c r="P1173">
        <f t="shared" si="246"/>
        <v>1</v>
      </c>
      <c r="Q1173">
        <f t="shared" si="238"/>
        <v>22</v>
      </c>
      <c r="R1173">
        <f t="shared" si="239"/>
        <v>0</v>
      </c>
      <c r="S1173">
        <f t="shared" si="240"/>
        <v>0</v>
      </c>
      <c r="T1173">
        <f t="shared" si="241"/>
        <v>1</v>
      </c>
      <c r="U1173">
        <f t="shared" si="242"/>
        <v>0</v>
      </c>
      <c r="V1173">
        <f t="shared" si="243"/>
        <v>0</v>
      </c>
      <c r="W1173">
        <f t="shared" si="244"/>
        <v>0</v>
      </c>
      <c r="X1173">
        <f t="shared" si="245"/>
        <v>80.599999999999994</v>
      </c>
    </row>
    <row r="1174" spans="1:24">
      <c r="A1174">
        <v>12502</v>
      </c>
      <c r="B1174" s="1">
        <v>41135.541666666664</v>
      </c>
      <c r="C1174">
        <v>3</v>
      </c>
      <c r="D1174">
        <v>0</v>
      </c>
      <c r="E1174">
        <v>1</v>
      </c>
      <c r="F1174">
        <v>31</v>
      </c>
      <c r="G1174">
        <v>46</v>
      </c>
      <c r="H1174" s="9">
        <v>6.0031999999999996</v>
      </c>
      <c r="I1174" s="7">
        <v>83</v>
      </c>
      <c r="J1174" s="7">
        <v>203</v>
      </c>
      <c r="K1174" s="2">
        <v>286</v>
      </c>
      <c r="L1174">
        <f t="shared" si="234"/>
        <v>2012</v>
      </c>
      <c r="M1174">
        <f t="shared" si="235"/>
        <v>8</v>
      </c>
      <c r="N1174">
        <f t="shared" si="236"/>
        <v>2</v>
      </c>
      <c r="O1174">
        <f t="shared" si="237"/>
        <v>13</v>
      </c>
      <c r="P1174">
        <f t="shared" si="246"/>
        <v>0</v>
      </c>
      <c r="Q1174">
        <f t="shared" si="238"/>
        <v>33</v>
      </c>
      <c r="R1174">
        <f t="shared" si="239"/>
        <v>0</v>
      </c>
      <c r="S1174">
        <f t="shared" si="240"/>
        <v>0</v>
      </c>
      <c r="T1174">
        <f t="shared" si="241"/>
        <v>0</v>
      </c>
      <c r="U1174">
        <f t="shared" si="242"/>
        <v>1</v>
      </c>
      <c r="V1174">
        <f t="shared" si="243"/>
        <v>0</v>
      </c>
      <c r="W1174">
        <f t="shared" si="244"/>
        <v>1</v>
      </c>
      <c r="X1174">
        <f t="shared" si="245"/>
        <v>87.800000000000011</v>
      </c>
    </row>
    <row r="1175" spans="1:24">
      <c r="A1175">
        <v>12503</v>
      </c>
      <c r="B1175" s="1">
        <v>40866.625</v>
      </c>
      <c r="C1175">
        <v>4</v>
      </c>
      <c r="D1175">
        <v>0</v>
      </c>
      <c r="E1175">
        <v>1</v>
      </c>
      <c r="F1175">
        <v>12</v>
      </c>
      <c r="G1175">
        <v>41</v>
      </c>
      <c r="H1175" s="9">
        <v>12.997999999999999</v>
      </c>
      <c r="I1175" s="7">
        <v>118</v>
      </c>
      <c r="J1175" s="7">
        <v>262</v>
      </c>
      <c r="K1175" s="2">
        <v>380</v>
      </c>
      <c r="L1175">
        <f t="shared" si="234"/>
        <v>2011</v>
      </c>
      <c r="M1175">
        <f t="shared" si="235"/>
        <v>11</v>
      </c>
      <c r="N1175">
        <f t="shared" si="236"/>
        <v>6</v>
      </c>
      <c r="O1175">
        <f t="shared" si="237"/>
        <v>15</v>
      </c>
      <c r="P1175">
        <f t="shared" si="246"/>
        <v>1</v>
      </c>
      <c r="Q1175">
        <f t="shared" si="238"/>
        <v>47</v>
      </c>
      <c r="R1175">
        <f t="shared" si="239"/>
        <v>0</v>
      </c>
      <c r="S1175">
        <f t="shared" si="240"/>
        <v>0</v>
      </c>
      <c r="T1175">
        <f t="shared" si="241"/>
        <v>0</v>
      </c>
      <c r="U1175">
        <f t="shared" si="242"/>
        <v>0</v>
      </c>
      <c r="V1175">
        <f t="shared" si="243"/>
        <v>1</v>
      </c>
      <c r="W1175">
        <f t="shared" si="244"/>
        <v>0</v>
      </c>
      <c r="X1175">
        <f t="shared" si="245"/>
        <v>53.6</v>
      </c>
    </row>
    <row r="1176" spans="1:24">
      <c r="A1176">
        <v>12504</v>
      </c>
      <c r="B1176" s="1">
        <v>41158.666666666664</v>
      </c>
      <c r="C1176">
        <v>3</v>
      </c>
      <c r="D1176">
        <v>0</v>
      </c>
      <c r="E1176">
        <v>1</v>
      </c>
      <c r="F1176">
        <v>28</v>
      </c>
      <c r="G1176">
        <v>70</v>
      </c>
      <c r="H1176" s="9">
        <v>15.001300000000001</v>
      </c>
      <c r="I1176" s="7">
        <v>42</v>
      </c>
      <c r="J1176" s="7">
        <v>374</v>
      </c>
      <c r="K1176" s="2">
        <v>416</v>
      </c>
      <c r="L1176">
        <f t="shared" si="234"/>
        <v>2012</v>
      </c>
      <c r="M1176">
        <f t="shared" si="235"/>
        <v>9</v>
      </c>
      <c r="N1176">
        <f t="shared" si="236"/>
        <v>4</v>
      </c>
      <c r="O1176">
        <f t="shared" si="237"/>
        <v>16</v>
      </c>
      <c r="P1176">
        <f t="shared" si="246"/>
        <v>0</v>
      </c>
      <c r="Q1176">
        <f t="shared" si="238"/>
        <v>36</v>
      </c>
      <c r="R1176">
        <f t="shared" si="239"/>
        <v>0</v>
      </c>
      <c r="S1176">
        <f t="shared" si="240"/>
        <v>0</v>
      </c>
      <c r="T1176">
        <f t="shared" si="241"/>
        <v>0</v>
      </c>
      <c r="U1176">
        <f t="shared" si="242"/>
        <v>1</v>
      </c>
      <c r="V1176">
        <f t="shared" si="243"/>
        <v>0</v>
      </c>
      <c r="W1176">
        <f t="shared" si="244"/>
        <v>1</v>
      </c>
      <c r="X1176">
        <f t="shared" si="245"/>
        <v>82.4</v>
      </c>
    </row>
    <row r="1177" spans="1:24">
      <c r="A1177">
        <v>12505</v>
      </c>
      <c r="B1177" s="1">
        <v>40694.625</v>
      </c>
      <c r="C1177">
        <v>2</v>
      </c>
      <c r="D1177">
        <v>0</v>
      </c>
      <c r="E1177">
        <v>1</v>
      </c>
      <c r="F1177">
        <v>35.999999999999993</v>
      </c>
      <c r="G1177">
        <v>37</v>
      </c>
      <c r="H1177" s="9">
        <v>11.0014</v>
      </c>
      <c r="I1177" s="7">
        <v>42</v>
      </c>
      <c r="J1177" s="7">
        <v>133</v>
      </c>
      <c r="K1177" s="2">
        <v>175</v>
      </c>
      <c r="L1177">
        <f t="shared" si="234"/>
        <v>2011</v>
      </c>
      <c r="M1177">
        <f t="shared" si="235"/>
        <v>5</v>
      </c>
      <c r="N1177">
        <f t="shared" si="236"/>
        <v>2</v>
      </c>
      <c r="O1177">
        <f t="shared" si="237"/>
        <v>15</v>
      </c>
      <c r="P1177">
        <f t="shared" si="246"/>
        <v>0</v>
      </c>
      <c r="Q1177">
        <f t="shared" si="238"/>
        <v>23</v>
      </c>
      <c r="R1177">
        <f t="shared" si="239"/>
        <v>0</v>
      </c>
      <c r="S1177">
        <f t="shared" si="240"/>
        <v>0</v>
      </c>
      <c r="T1177">
        <f t="shared" si="241"/>
        <v>1</v>
      </c>
      <c r="U1177">
        <f t="shared" si="242"/>
        <v>0</v>
      </c>
      <c r="V1177">
        <f t="shared" si="243"/>
        <v>0</v>
      </c>
      <c r="W1177">
        <f t="shared" si="244"/>
        <v>0</v>
      </c>
      <c r="X1177">
        <f t="shared" si="245"/>
        <v>96.799999999999983</v>
      </c>
    </row>
    <row r="1178" spans="1:24">
      <c r="A1178">
        <v>12506</v>
      </c>
      <c r="B1178" s="1">
        <v>40927.666666666664</v>
      </c>
      <c r="C1178">
        <v>1</v>
      </c>
      <c r="D1178">
        <v>0</v>
      </c>
      <c r="E1178">
        <v>1</v>
      </c>
      <c r="F1178">
        <v>4</v>
      </c>
      <c r="G1178">
        <v>41</v>
      </c>
      <c r="H1178" s="9">
        <v>22.002800000000001</v>
      </c>
      <c r="I1178" s="7">
        <v>8</v>
      </c>
      <c r="J1178" s="7">
        <v>185</v>
      </c>
      <c r="K1178" s="2">
        <v>193</v>
      </c>
      <c r="L1178">
        <f t="shared" si="234"/>
        <v>2012</v>
      </c>
      <c r="M1178">
        <f t="shared" si="235"/>
        <v>1</v>
      </c>
      <c r="N1178">
        <f t="shared" si="236"/>
        <v>4</v>
      </c>
      <c r="O1178">
        <f t="shared" si="237"/>
        <v>16</v>
      </c>
      <c r="P1178">
        <f t="shared" si="246"/>
        <v>0</v>
      </c>
      <c r="Q1178">
        <f t="shared" si="238"/>
        <v>3</v>
      </c>
      <c r="R1178">
        <f t="shared" si="239"/>
        <v>0</v>
      </c>
      <c r="S1178">
        <f t="shared" si="240"/>
        <v>0</v>
      </c>
      <c r="T1178">
        <f t="shared" si="241"/>
        <v>0</v>
      </c>
      <c r="U1178">
        <f t="shared" si="242"/>
        <v>0</v>
      </c>
      <c r="V1178">
        <f t="shared" si="243"/>
        <v>0</v>
      </c>
      <c r="W1178">
        <f t="shared" si="244"/>
        <v>1</v>
      </c>
      <c r="X1178">
        <f t="shared" si="245"/>
        <v>39.200000000000003</v>
      </c>
    </row>
    <row r="1179" spans="1:24">
      <c r="A1179">
        <v>12507</v>
      </c>
      <c r="B1179" s="1">
        <v>41127.875</v>
      </c>
      <c r="C1179">
        <v>3</v>
      </c>
      <c r="D1179">
        <v>0</v>
      </c>
      <c r="E1179">
        <v>1</v>
      </c>
      <c r="F1179">
        <v>28</v>
      </c>
      <c r="G1179">
        <v>70</v>
      </c>
      <c r="H1179" s="9">
        <v>12.997999999999999</v>
      </c>
      <c r="I1179" s="7">
        <v>72</v>
      </c>
      <c r="J1179" s="7">
        <v>245</v>
      </c>
      <c r="K1179" s="2">
        <v>317</v>
      </c>
      <c r="L1179">
        <f t="shared" si="234"/>
        <v>2012</v>
      </c>
      <c r="M1179">
        <f t="shared" si="235"/>
        <v>8</v>
      </c>
      <c r="N1179">
        <f t="shared" si="236"/>
        <v>1</v>
      </c>
      <c r="O1179">
        <f t="shared" si="237"/>
        <v>21</v>
      </c>
      <c r="P1179">
        <f t="shared" si="246"/>
        <v>0</v>
      </c>
      <c r="Q1179">
        <f t="shared" si="238"/>
        <v>32</v>
      </c>
      <c r="R1179">
        <f t="shared" si="239"/>
        <v>0</v>
      </c>
      <c r="S1179">
        <f t="shared" si="240"/>
        <v>0</v>
      </c>
      <c r="T1179">
        <f t="shared" si="241"/>
        <v>0</v>
      </c>
      <c r="U1179">
        <f t="shared" si="242"/>
        <v>1</v>
      </c>
      <c r="V1179">
        <f t="shared" si="243"/>
        <v>0</v>
      </c>
      <c r="W1179">
        <f t="shared" si="244"/>
        <v>1</v>
      </c>
      <c r="X1179">
        <f t="shared" si="245"/>
        <v>82.4</v>
      </c>
    </row>
    <row r="1180" spans="1:24">
      <c r="A1180">
        <v>12508</v>
      </c>
      <c r="B1180" s="1">
        <v>41115.708333333336</v>
      </c>
      <c r="C1180">
        <v>3</v>
      </c>
      <c r="D1180">
        <v>0</v>
      </c>
      <c r="E1180">
        <v>1</v>
      </c>
      <c r="F1180">
        <v>31</v>
      </c>
      <c r="G1180">
        <v>31</v>
      </c>
      <c r="H1180" s="9">
        <v>0</v>
      </c>
      <c r="I1180" s="7">
        <v>130</v>
      </c>
      <c r="J1180" s="7">
        <v>783</v>
      </c>
      <c r="K1180" s="2">
        <v>913</v>
      </c>
      <c r="L1180">
        <f t="shared" si="234"/>
        <v>2012</v>
      </c>
      <c r="M1180">
        <f t="shared" si="235"/>
        <v>7</v>
      </c>
      <c r="N1180">
        <f t="shared" si="236"/>
        <v>3</v>
      </c>
      <c r="O1180">
        <f t="shared" si="237"/>
        <v>17</v>
      </c>
      <c r="P1180">
        <f t="shared" si="246"/>
        <v>0</v>
      </c>
      <c r="Q1180">
        <f t="shared" si="238"/>
        <v>30</v>
      </c>
      <c r="R1180">
        <f t="shared" si="239"/>
        <v>0</v>
      </c>
      <c r="S1180">
        <f t="shared" si="240"/>
        <v>0</v>
      </c>
      <c r="T1180">
        <f t="shared" si="241"/>
        <v>0</v>
      </c>
      <c r="U1180">
        <f t="shared" si="242"/>
        <v>1</v>
      </c>
      <c r="V1180">
        <f t="shared" si="243"/>
        <v>0</v>
      </c>
      <c r="W1180">
        <f t="shared" si="244"/>
        <v>1</v>
      </c>
      <c r="X1180">
        <f t="shared" si="245"/>
        <v>87.800000000000011</v>
      </c>
    </row>
    <row r="1181" spans="1:24">
      <c r="A1181">
        <v>12509</v>
      </c>
      <c r="B1181" s="1">
        <v>40757.291666666664</v>
      </c>
      <c r="C1181">
        <v>3</v>
      </c>
      <c r="D1181">
        <v>0</v>
      </c>
      <c r="E1181">
        <v>1</v>
      </c>
      <c r="F1181">
        <v>27</v>
      </c>
      <c r="G1181">
        <v>61</v>
      </c>
      <c r="H1181" s="9">
        <v>19.001200000000001</v>
      </c>
      <c r="I1181" s="7">
        <v>15</v>
      </c>
      <c r="J1181" s="7">
        <v>317</v>
      </c>
      <c r="K1181" s="2">
        <v>332</v>
      </c>
      <c r="L1181">
        <f t="shared" si="234"/>
        <v>2011</v>
      </c>
      <c r="M1181">
        <f t="shared" si="235"/>
        <v>8</v>
      </c>
      <c r="N1181">
        <f t="shared" si="236"/>
        <v>2</v>
      </c>
      <c r="O1181">
        <f t="shared" si="237"/>
        <v>7</v>
      </c>
      <c r="P1181">
        <f t="shared" si="246"/>
        <v>0</v>
      </c>
      <c r="Q1181">
        <f t="shared" si="238"/>
        <v>32</v>
      </c>
      <c r="R1181">
        <f t="shared" si="239"/>
        <v>0</v>
      </c>
      <c r="S1181">
        <f t="shared" si="240"/>
        <v>0</v>
      </c>
      <c r="T1181">
        <f t="shared" si="241"/>
        <v>0</v>
      </c>
      <c r="U1181">
        <f t="shared" si="242"/>
        <v>1</v>
      </c>
      <c r="V1181">
        <f t="shared" si="243"/>
        <v>0</v>
      </c>
      <c r="W1181">
        <f t="shared" si="244"/>
        <v>0</v>
      </c>
      <c r="X1181">
        <f t="shared" si="245"/>
        <v>80.599999999999994</v>
      </c>
    </row>
    <row r="1182" spans="1:24">
      <c r="A1182">
        <v>12510</v>
      </c>
      <c r="B1182" s="1">
        <v>40552.166666666664</v>
      </c>
      <c r="C1182">
        <v>1</v>
      </c>
      <c r="D1182">
        <v>0</v>
      </c>
      <c r="E1182">
        <v>1</v>
      </c>
      <c r="F1182">
        <v>-5</v>
      </c>
      <c r="G1182">
        <v>53</v>
      </c>
      <c r="H1182" s="9">
        <v>12.997999999999999</v>
      </c>
      <c r="I1182" s="2">
        <v>0</v>
      </c>
      <c r="J1182" s="2">
        <v>1</v>
      </c>
      <c r="K1182" s="2">
        <v>1</v>
      </c>
      <c r="L1182">
        <f t="shared" si="234"/>
        <v>2011</v>
      </c>
      <c r="M1182">
        <f t="shared" si="235"/>
        <v>1</v>
      </c>
      <c r="N1182">
        <f t="shared" si="236"/>
        <v>7</v>
      </c>
      <c r="O1182">
        <f t="shared" si="237"/>
        <v>4</v>
      </c>
      <c r="P1182">
        <f t="shared" si="246"/>
        <v>1</v>
      </c>
      <c r="Q1182">
        <f t="shared" si="238"/>
        <v>3</v>
      </c>
      <c r="R1182">
        <f t="shared" si="239"/>
        <v>0</v>
      </c>
      <c r="S1182">
        <f t="shared" si="240"/>
        <v>0</v>
      </c>
      <c r="T1182">
        <f t="shared" si="241"/>
        <v>0</v>
      </c>
      <c r="U1182">
        <f t="shared" si="242"/>
        <v>0</v>
      </c>
      <c r="V1182">
        <f t="shared" si="243"/>
        <v>0</v>
      </c>
      <c r="W1182">
        <f t="shared" si="244"/>
        <v>0</v>
      </c>
      <c r="X1182">
        <f t="shared" si="245"/>
        <v>23</v>
      </c>
    </row>
    <row r="1183" spans="1:24">
      <c r="A1183">
        <v>12511</v>
      </c>
      <c r="B1183" s="1">
        <v>40611.958333333336</v>
      </c>
      <c r="C1183">
        <v>1</v>
      </c>
      <c r="D1183">
        <v>0</v>
      </c>
      <c r="E1183">
        <v>3</v>
      </c>
      <c r="F1183">
        <v>8</v>
      </c>
      <c r="G1183">
        <v>93</v>
      </c>
      <c r="H1183" s="9">
        <v>12.997999999999999</v>
      </c>
      <c r="I1183" s="2">
        <v>1</v>
      </c>
      <c r="J1183" s="2">
        <v>17</v>
      </c>
      <c r="K1183" s="2">
        <v>18</v>
      </c>
      <c r="L1183">
        <f t="shared" si="234"/>
        <v>2011</v>
      </c>
      <c r="M1183">
        <f t="shared" si="235"/>
        <v>3</v>
      </c>
      <c r="N1183">
        <f t="shared" si="236"/>
        <v>3</v>
      </c>
      <c r="O1183">
        <f t="shared" si="237"/>
        <v>23</v>
      </c>
      <c r="P1183">
        <f t="shared" si="246"/>
        <v>0</v>
      </c>
      <c r="Q1183">
        <f t="shared" si="238"/>
        <v>11</v>
      </c>
      <c r="R1183">
        <f t="shared" si="239"/>
        <v>0</v>
      </c>
      <c r="S1183">
        <f t="shared" si="240"/>
        <v>1</v>
      </c>
      <c r="T1183">
        <f t="shared" si="241"/>
        <v>0</v>
      </c>
      <c r="U1183">
        <f t="shared" si="242"/>
        <v>0</v>
      </c>
      <c r="V1183">
        <f t="shared" si="243"/>
        <v>0</v>
      </c>
      <c r="W1183">
        <f t="shared" si="244"/>
        <v>0</v>
      </c>
      <c r="X1183">
        <f t="shared" si="245"/>
        <v>46.4</v>
      </c>
    </row>
    <row r="1184" spans="1:24">
      <c r="A1184">
        <v>12512</v>
      </c>
      <c r="B1184" s="1">
        <v>41212.666666666664</v>
      </c>
      <c r="C1184">
        <v>4</v>
      </c>
      <c r="D1184">
        <v>0</v>
      </c>
      <c r="E1184">
        <v>3</v>
      </c>
      <c r="F1184">
        <v>6.0000000000000018</v>
      </c>
      <c r="G1184">
        <v>87</v>
      </c>
      <c r="H1184" s="9">
        <v>16.997900000000001</v>
      </c>
      <c r="I1184" s="7">
        <v>15</v>
      </c>
      <c r="J1184" s="7">
        <v>83</v>
      </c>
      <c r="K1184" s="2">
        <v>98</v>
      </c>
      <c r="L1184">
        <f t="shared" si="234"/>
        <v>2012</v>
      </c>
      <c r="M1184">
        <f t="shared" si="235"/>
        <v>10</v>
      </c>
      <c r="N1184">
        <f t="shared" si="236"/>
        <v>2</v>
      </c>
      <c r="O1184">
        <f t="shared" si="237"/>
        <v>16</v>
      </c>
      <c r="P1184">
        <f t="shared" si="246"/>
        <v>0</v>
      </c>
      <c r="Q1184">
        <f t="shared" si="238"/>
        <v>44</v>
      </c>
      <c r="R1184">
        <f t="shared" si="239"/>
        <v>0</v>
      </c>
      <c r="S1184">
        <f t="shared" si="240"/>
        <v>1</v>
      </c>
      <c r="T1184">
        <f t="shared" si="241"/>
        <v>0</v>
      </c>
      <c r="U1184">
        <f t="shared" si="242"/>
        <v>0</v>
      </c>
      <c r="V1184">
        <f t="shared" si="243"/>
        <v>1</v>
      </c>
      <c r="W1184">
        <f t="shared" si="244"/>
        <v>1</v>
      </c>
      <c r="X1184">
        <f t="shared" si="245"/>
        <v>42.800000000000004</v>
      </c>
    </row>
    <row r="1185" spans="1:24">
      <c r="A1185">
        <v>12513</v>
      </c>
      <c r="B1185" s="1">
        <v>40896.791666666664</v>
      </c>
      <c r="C1185">
        <v>4</v>
      </c>
      <c r="D1185">
        <v>0</v>
      </c>
      <c r="E1185">
        <v>2</v>
      </c>
      <c r="F1185">
        <v>9</v>
      </c>
      <c r="G1185">
        <v>53</v>
      </c>
      <c r="H1185" s="9">
        <v>11.0014</v>
      </c>
      <c r="I1185" s="7">
        <v>17</v>
      </c>
      <c r="J1185" s="7">
        <v>233</v>
      </c>
      <c r="K1185" s="2">
        <v>250</v>
      </c>
      <c r="L1185">
        <f t="shared" si="234"/>
        <v>2011</v>
      </c>
      <c r="M1185">
        <f t="shared" si="235"/>
        <v>12</v>
      </c>
      <c r="N1185">
        <f t="shared" si="236"/>
        <v>1</v>
      </c>
      <c r="O1185">
        <f t="shared" si="237"/>
        <v>19</v>
      </c>
      <c r="P1185">
        <f t="shared" si="246"/>
        <v>0</v>
      </c>
      <c r="Q1185">
        <f t="shared" si="238"/>
        <v>52</v>
      </c>
      <c r="R1185">
        <f t="shared" si="239"/>
        <v>1</v>
      </c>
      <c r="S1185">
        <f t="shared" si="240"/>
        <v>0</v>
      </c>
      <c r="T1185">
        <f t="shared" si="241"/>
        <v>0</v>
      </c>
      <c r="U1185">
        <f t="shared" si="242"/>
        <v>0</v>
      </c>
      <c r="V1185">
        <f t="shared" si="243"/>
        <v>1</v>
      </c>
      <c r="W1185">
        <f t="shared" si="244"/>
        <v>0</v>
      </c>
      <c r="X1185">
        <f t="shared" si="245"/>
        <v>48.2</v>
      </c>
    </row>
    <row r="1186" spans="1:24">
      <c r="A1186">
        <v>12514</v>
      </c>
      <c r="B1186" s="1">
        <v>40648</v>
      </c>
      <c r="C1186">
        <v>2</v>
      </c>
      <c r="D1186">
        <v>1</v>
      </c>
      <c r="E1186">
        <v>1</v>
      </c>
      <c r="F1186">
        <v>13</v>
      </c>
      <c r="G1186">
        <v>67</v>
      </c>
      <c r="H1186" s="9">
        <v>0</v>
      </c>
      <c r="I1186" s="7">
        <v>6</v>
      </c>
      <c r="J1186" s="7">
        <v>21</v>
      </c>
      <c r="K1186" s="2">
        <v>27</v>
      </c>
      <c r="L1186">
        <f t="shared" si="234"/>
        <v>2011</v>
      </c>
      <c r="M1186">
        <f t="shared" si="235"/>
        <v>4</v>
      </c>
      <c r="N1186">
        <f t="shared" si="236"/>
        <v>5</v>
      </c>
      <c r="O1186">
        <f t="shared" si="237"/>
        <v>0</v>
      </c>
      <c r="P1186">
        <f t="shared" si="246"/>
        <v>0</v>
      </c>
      <c r="Q1186">
        <f t="shared" si="238"/>
        <v>16</v>
      </c>
      <c r="R1186">
        <f t="shared" si="239"/>
        <v>0</v>
      </c>
      <c r="S1186">
        <f t="shared" si="240"/>
        <v>0</v>
      </c>
      <c r="T1186">
        <f t="shared" si="241"/>
        <v>1</v>
      </c>
      <c r="U1186">
        <f t="shared" si="242"/>
        <v>0</v>
      </c>
      <c r="V1186">
        <f t="shared" si="243"/>
        <v>0</v>
      </c>
      <c r="W1186">
        <f t="shared" si="244"/>
        <v>0</v>
      </c>
      <c r="X1186">
        <f t="shared" si="245"/>
        <v>55.400000000000006</v>
      </c>
    </row>
    <row r="1187" spans="1:24">
      <c r="A1187">
        <v>12515</v>
      </c>
      <c r="B1187" s="1">
        <v>40883.166666666664</v>
      </c>
      <c r="C1187">
        <v>4</v>
      </c>
      <c r="D1187">
        <v>0</v>
      </c>
      <c r="E1187">
        <v>3</v>
      </c>
      <c r="F1187">
        <v>14</v>
      </c>
      <c r="G1187">
        <v>88</v>
      </c>
      <c r="H1187" s="9">
        <v>15.001300000000001</v>
      </c>
      <c r="I1187" s="7">
        <v>0</v>
      </c>
      <c r="J1187" s="7">
        <v>7</v>
      </c>
      <c r="K1187" s="2">
        <v>7</v>
      </c>
      <c r="L1187">
        <f t="shared" si="234"/>
        <v>2011</v>
      </c>
      <c r="M1187">
        <f t="shared" si="235"/>
        <v>12</v>
      </c>
      <c r="N1187">
        <f t="shared" si="236"/>
        <v>2</v>
      </c>
      <c r="O1187">
        <f t="shared" si="237"/>
        <v>4</v>
      </c>
      <c r="P1187">
        <f t="shared" si="246"/>
        <v>0</v>
      </c>
      <c r="Q1187">
        <f t="shared" si="238"/>
        <v>50</v>
      </c>
      <c r="R1187">
        <f t="shared" si="239"/>
        <v>0</v>
      </c>
      <c r="S1187">
        <f t="shared" si="240"/>
        <v>1</v>
      </c>
      <c r="T1187">
        <f t="shared" si="241"/>
        <v>0</v>
      </c>
      <c r="U1187">
        <f t="shared" si="242"/>
        <v>0</v>
      </c>
      <c r="V1187">
        <f t="shared" si="243"/>
        <v>1</v>
      </c>
      <c r="W1187">
        <f t="shared" si="244"/>
        <v>0</v>
      </c>
      <c r="X1187">
        <f t="shared" si="245"/>
        <v>57.2</v>
      </c>
    </row>
    <row r="1188" spans="1:24">
      <c r="A1188">
        <v>12516</v>
      </c>
      <c r="B1188" s="1">
        <v>41114</v>
      </c>
      <c r="C1188">
        <v>3</v>
      </c>
      <c r="D1188">
        <v>0</v>
      </c>
      <c r="E1188">
        <v>1</v>
      </c>
      <c r="F1188">
        <v>26</v>
      </c>
      <c r="G1188">
        <v>74</v>
      </c>
      <c r="H1188" s="9">
        <v>8.9981000000000009</v>
      </c>
      <c r="I1188" s="7">
        <v>12</v>
      </c>
      <c r="J1188" s="7">
        <v>52</v>
      </c>
      <c r="K1188" s="2">
        <v>64</v>
      </c>
      <c r="L1188">
        <f t="shared" si="234"/>
        <v>2012</v>
      </c>
      <c r="M1188">
        <f t="shared" si="235"/>
        <v>7</v>
      </c>
      <c r="N1188">
        <f t="shared" si="236"/>
        <v>2</v>
      </c>
      <c r="O1188">
        <f t="shared" si="237"/>
        <v>0</v>
      </c>
      <c r="P1188">
        <f t="shared" si="246"/>
        <v>0</v>
      </c>
      <c r="Q1188">
        <f t="shared" si="238"/>
        <v>30</v>
      </c>
      <c r="R1188">
        <f t="shared" si="239"/>
        <v>0</v>
      </c>
      <c r="S1188">
        <f t="shared" si="240"/>
        <v>0</v>
      </c>
      <c r="T1188">
        <f t="shared" si="241"/>
        <v>0</v>
      </c>
      <c r="U1188">
        <f t="shared" si="242"/>
        <v>1</v>
      </c>
      <c r="V1188">
        <f t="shared" si="243"/>
        <v>0</v>
      </c>
      <c r="W1188">
        <f t="shared" si="244"/>
        <v>1</v>
      </c>
      <c r="X1188">
        <f t="shared" si="245"/>
        <v>78.800000000000011</v>
      </c>
    </row>
    <row r="1189" spans="1:24">
      <c r="A1189">
        <v>12517</v>
      </c>
      <c r="B1189" s="1">
        <v>41057.541666666664</v>
      </c>
      <c r="C1189">
        <v>2</v>
      </c>
      <c r="D1189">
        <v>1</v>
      </c>
      <c r="E1189">
        <v>1</v>
      </c>
      <c r="F1189">
        <v>31</v>
      </c>
      <c r="G1189">
        <v>63</v>
      </c>
      <c r="H1189" s="9">
        <v>19.001200000000001</v>
      </c>
      <c r="I1189" s="7">
        <v>272</v>
      </c>
      <c r="J1189" s="7">
        <v>284</v>
      </c>
      <c r="K1189" s="2">
        <v>556</v>
      </c>
      <c r="L1189">
        <f t="shared" si="234"/>
        <v>2012</v>
      </c>
      <c r="M1189">
        <f t="shared" si="235"/>
        <v>5</v>
      </c>
      <c r="N1189">
        <f t="shared" si="236"/>
        <v>1</v>
      </c>
      <c r="O1189">
        <f t="shared" si="237"/>
        <v>13</v>
      </c>
      <c r="P1189">
        <f t="shared" si="246"/>
        <v>0</v>
      </c>
      <c r="Q1189">
        <f t="shared" si="238"/>
        <v>22</v>
      </c>
      <c r="R1189">
        <f t="shared" si="239"/>
        <v>0</v>
      </c>
      <c r="S1189">
        <f t="shared" si="240"/>
        <v>0</v>
      </c>
      <c r="T1189">
        <f t="shared" si="241"/>
        <v>1</v>
      </c>
      <c r="U1189">
        <f t="shared" si="242"/>
        <v>0</v>
      </c>
      <c r="V1189">
        <f t="shared" si="243"/>
        <v>0</v>
      </c>
      <c r="W1189">
        <f t="shared" si="244"/>
        <v>1</v>
      </c>
      <c r="X1189">
        <f t="shared" si="245"/>
        <v>87.800000000000011</v>
      </c>
    </row>
    <row r="1190" spans="1:24">
      <c r="A1190">
        <v>12518</v>
      </c>
      <c r="B1190" s="1">
        <v>40953.625</v>
      </c>
      <c r="C1190">
        <v>1</v>
      </c>
      <c r="D1190">
        <v>0</v>
      </c>
      <c r="E1190">
        <v>2</v>
      </c>
      <c r="F1190">
        <v>12</v>
      </c>
      <c r="G1190">
        <v>38</v>
      </c>
      <c r="H1190" s="9">
        <v>30.002600000000001</v>
      </c>
      <c r="I1190" s="7">
        <v>7</v>
      </c>
      <c r="J1190" s="7">
        <v>138</v>
      </c>
      <c r="K1190" s="2">
        <v>145</v>
      </c>
      <c r="L1190">
        <f t="shared" si="234"/>
        <v>2012</v>
      </c>
      <c r="M1190">
        <f t="shared" si="235"/>
        <v>2</v>
      </c>
      <c r="N1190">
        <f t="shared" si="236"/>
        <v>2</v>
      </c>
      <c r="O1190">
        <f t="shared" si="237"/>
        <v>15</v>
      </c>
      <c r="P1190">
        <f t="shared" si="246"/>
        <v>0</v>
      </c>
      <c r="Q1190">
        <f t="shared" si="238"/>
        <v>7</v>
      </c>
      <c r="R1190">
        <f t="shared" si="239"/>
        <v>1</v>
      </c>
      <c r="S1190">
        <f t="shared" si="240"/>
        <v>0</v>
      </c>
      <c r="T1190">
        <f t="shared" si="241"/>
        <v>0</v>
      </c>
      <c r="U1190">
        <f t="shared" si="242"/>
        <v>0</v>
      </c>
      <c r="V1190">
        <f t="shared" si="243"/>
        <v>0</v>
      </c>
      <c r="W1190">
        <f t="shared" si="244"/>
        <v>1</v>
      </c>
      <c r="X1190">
        <f t="shared" si="245"/>
        <v>53.6</v>
      </c>
    </row>
    <row r="1191" spans="1:24">
      <c r="A1191">
        <v>12519</v>
      </c>
      <c r="B1191" s="1">
        <v>41029.666666666664</v>
      </c>
      <c r="C1191">
        <v>2</v>
      </c>
      <c r="D1191">
        <v>0</v>
      </c>
      <c r="E1191">
        <v>1</v>
      </c>
      <c r="F1191">
        <v>19.000000000000004</v>
      </c>
      <c r="G1191">
        <v>60</v>
      </c>
      <c r="H1191" s="9">
        <v>12.997999999999999</v>
      </c>
      <c r="I1191" s="7">
        <v>44</v>
      </c>
      <c r="J1191" s="7">
        <v>303</v>
      </c>
      <c r="K1191" s="2">
        <v>347</v>
      </c>
      <c r="L1191">
        <f t="shared" si="234"/>
        <v>2012</v>
      </c>
      <c r="M1191">
        <f t="shared" si="235"/>
        <v>4</v>
      </c>
      <c r="N1191">
        <f t="shared" si="236"/>
        <v>1</v>
      </c>
      <c r="O1191">
        <f t="shared" si="237"/>
        <v>16</v>
      </c>
      <c r="P1191">
        <f t="shared" si="246"/>
        <v>0</v>
      </c>
      <c r="Q1191">
        <f t="shared" si="238"/>
        <v>18</v>
      </c>
      <c r="R1191">
        <f t="shared" si="239"/>
        <v>0</v>
      </c>
      <c r="S1191">
        <f t="shared" si="240"/>
        <v>0</v>
      </c>
      <c r="T1191">
        <f t="shared" si="241"/>
        <v>1</v>
      </c>
      <c r="U1191">
        <f t="shared" si="242"/>
        <v>0</v>
      </c>
      <c r="V1191">
        <f t="shared" si="243"/>
        <v>0</v>
      </c>
      <c r="W1191">
        <f t="shared" si="244"/>
        <v>1</v>
      </c>
      <c r="X1191">
        <f t="shared" si="245"/>
        <v>66.200000000000017</v>
      </c>
    </row>
    <row r="1192" spans="1:24">
      <c r="A1192">
        <v>12520</v>
      </c>
      <c r="B1192" s="1">
        <v>40698</v>
      </c>
      <c r="C1192">
        <v>2</v>
      </c>
      <c r="D1192">
        <v>0</v>
      </c>
      <c r="E1192">
        <v>1</v>
      </c>
      <c r="F1192">
        <v>19.000000000000004</v>
      </c>
      <c r="G1192">
        <v>52</v>
      </c>
      <c r="H1192" s="9">
        <v>0</v>
      </c>
      <c r="I1192" s="7">
        <v>24</v>
      </c>
      <c r="J1192" s="7">
        <v>69</v>
      </c>
      <c r="K1192" s="2">
        <v>93</v>
      </c>
      <c r="L1192">
        <f t="shared" si="234"/>
        <v>2011</v>
      </c>
      <c r="M1192">
        <f t="shared" si="235"/>
        <v>6</v>
      </c>
      <c r="N1192">
        <f t="shared" si="236"/>
        <v>6</v>
      </c>
      <c r="O1192">
        <f t="shared" si="237"/>
        <v>0</v>
      </c>
      <c r="P1192">
        <f t="shared" si="246"/>
        <v>1</v>
      </c>
      <c r="Q1192">
        <f t="shared" si="238"/>
        <v>23</v>
      </c>
      <c r="R1192">
        <f t="shared" si="239"/>
        <v>0</v>
      </c>
      <c r="S1192">
        <f t="shared" si="240"/>
        <v>0</v>
      </c>
      <c r="T1192">
        <f t="shared" si="241"/>
        <v>1</v>
      </c>
      <c r="U1192">
        <f t="shared" si="242"/>
        <v>0</v>
      </c>
      <c r="V1192">
        <f t="shared" si="243"/>
        <v>0</v>
      </c>
      <c r="W1192">
        <f t="shared" si="244"/>
        <v>0</v>
      </c>
      <c r="X1192">
        <f t="shared" si="245"/>
        <v>66.200000000000017</v>
      </c>
    </row>
    <row r="1193" spans="1:24">
      <c r="A1193">
        <v>12521</v>
      </c>
      <c r="B1193" s="1">
        <v>40966.291666666664</v>
      </c>
      <c r="C1193">
        <v>1</v>
      </c>
      <c r="D1193">
        <v>0</v>
      </c>
      <c r="E1193">
        <v>1</v>
      </c>
      <c r="F1193">
        <v>3</v>
      </c>
      <c r="G1193">
        <v>60</v>
      </c>
      <c r="H1193" s="9">
        <v>15.001300000000001</v>
      </c>
      <c r="I1193" s="7">
        <v>2</v>
      </c>
      <c r="J1193" s="7">
        <v>278</v>
      </c>
      <c r="K1193" s="2">
        <v>280</v>
      </c>
      <c r="L1193">
        <f t="shared" si="234"/>
        <v>2012</v>
      </c>
      <c r="M1193">
        <f t="shared" si="235"/>
        <v>2</v>
      </c>
      <c r="N1193">
        <f t="shared" si="236"/>
        <v>1</v>
      </c>
      <c r="O1193">
        <f t="shared" si="237"/>
        <v>7</v>
      </c>
      <c r="P1193">
        <f t="shared" si="246"/>
        <v>0</v>
      </c>
      <c r="Q1193">
        <f t="shared" si="238"/>
        <v>9</v>
      </c>
      <c r="R1193">
        <f t="shared" si="239"/>
        <v>0</v>
      </c>
      <c r="S1193">
        <f t="shared" si="240"/>
        <v>0</v>
      </c>
      <c r="T1193">
        <f t="shared" si="241"/>
        <v>0</v>
      </c>
      <c r="U1193">
        <f t="shared" si="242"/>
        <v>0</v>
      </c>
      <c r="V1193">
        <f t="shared" si="243"/>
        <v>0</v>
      </c>
      <c r="W1193">
        <f t="shared" si="244"/>
        <v>1</v>
      </c>
      <c r="X1193">
        <f t="shared" si="245"/>
        <v>37.4</v>
      </c>
    </row>
    <row r="1194" spans="1:24">
      <c r="A1194">
        <v>12522</v>
      </c>
      <c r="B1194" s="1">
        <v>40732.458333333336</v>
      </c>
      <c r="C1194">
        <v>3</v>
      </c>
      <c r="D1194">
        <v>0</v>
      </c>
      <c r="E1194">
        <v>2</v>
      </c>
      <c r="F1194">
        <v>28</v>
      </c>
      <c r="G1194">
        <v>74</v>
      </c>
      <c r="H1194" s="9">
        <v>16.997900000000001</v>
      </c>
      <c r="I1194" s="7">
        <v>61</v>
      </c>
      <c r="J1194" s="7">
        <v>104</v>
      </c>
      <c r="K1194" s="2">
        <v>165</v>
      </c>
      <c r="L1194">
        <f t="shared" si="234"/>
        <v>2011</v>
      </c>
      <c r="M1194">
        <f t="shared" si="235"/>
        <v>7</v>
      </c>
      <c r="N1194">
        <f t="shared" si="236"/>
        <v>5</v>
      </c>
      <c r="O1194">
        <f t="shared" si="237"/>
        <v>11</v>
      </c>
      <c r="P1194">
        <f t="shared" si="246"/>
        <v>0</v>
      </c>
      <c r="Q1194">
        <f t="shared" si="238"/>
        <v>28</v>
      </c>
      <c r="R1194">
        <f t="shared" si="239"/>
        <v>1</v>
      </c>
      <c r="S1194">
        <f t="shared" si="240"/>
        <v>0</v>
      </c>
      <c r="T1194">
        <f t="shared" si="241"/>
        <v>0</v>
      </c>
      <c r="U1194">
        <f t="shared" si="242"/>
        <v>1</v>
      </c>
      <c r="V1194">
        <f t="shared" si="243"/>
        <v>0</v>
      </c>
      <c r="W1194">
        <f t="shared" si="244"/>
        <v>0</v>
      </c>
      <c r="X1194">
        <f t="shared" si="245"/>
        <v>82.4</v>
      </c>
    </row>
    <row r="1195" spans="1:24">
      <c r="A1195">
        <v>12523</v>
      </c>
      <c r="B1195" s="1">
        <v>40619.416666666664</v>
      </c>
      <c r="C1195">
        <v>1</v>
      </c>
      <c r="D1195">
        <v>0</v>
      </c>
      <c r="E1195">
        <v>1</v>
      </c>
      <c r="F1195">
        <v>13</v>
      </c>
      <c r="G1195">
        <v>54</v>
      </c>
      <c r="H1195" s="9">
        <v>22.002800000000001</v>
      </c>
      <c r="I1195" s="2">
        <v>9</v>
      </c>
      <c r="J1195" s="2">
        <v>69</v>
      </c>
      <c r="K1195" s="2">
        <v>78</v>
      </c>
      <c r="L1195">
        <f t="shared" si="234"/>
        <v>2011</v>
      </c>
      <c r="M1195">
        <f t="shared" si="235"/>
        <v>3</v>
      </c>
      <c r="N1195">
        <f t="shared" si="236"/>
        <v>4</v>
      </c>
      <c r="O1195">
        <f t="shared" si="237"/>
        <v>10</v>
      </c>
      <c r="P1195">
        <f t="shared" si="246"/>
        <v>0</v>
      </c>
      <c r="Q1195">
        <f t="shared" si="238"/>
        <v>12</v>
      </c>
      <c r="R1195">
        <f t="shared" si="239"/>
        <v>0</v>
      </c>
      <c r="S1195">
        <f t="shared" si="240"/>
        <v>0</v>
      </c>
      <c r="T1195">
        <f t="shared" si="241"/>
        <v>0</v>
      </c>
      <c r="U1195">
        <f t="shared" si="242"/>
        <v>0</v>
      </c>
      <c r="V1195">
        <f t="shared" si="243"/>
        <v>0</v>
      </c>
      <c r="W1195">
        <f t="shared" si="244"/>
        <v>0</v>
      </c>
      <c r="X1195">
        <f t="shared" si="245"/>
        <v>55.400000000000006</v>
      </c>
    </row>
    <row r="1196" spans="1:24">
      <c r="A1196">
        <v>12524</v>
      </c>
      <c r="B1196" s="1">
        <v>41010.333333333336</v>
      </c>
      <c r="C1196">
        <v>2</v>
      </c>
      <c r="D1196">
        <v>0</v>
      </c>
      <c r="E1196">
        <v>1</v>
      </c>
      <c r="F1196">
        <v>6.0000000000000018</v>
      </c>
      <c r="G1196">
        <v>49</v>
      </c>
      <c r="H1196" s="9">
        <v>15.001300000000001</v>
      </c>
      <c r="I1196" s="7">
        <v>14</v>
      </c>
      <c r="J1196" s="7">
        <v>577</v>
      </c>
      <c r="K1196" s="2">
        <v>591</v>
      </c>
      <c r="L1196">
        <f t="shared" si="234"/>
        <v>2012</v>
      </c>
      <c r="M1196">
        <f t="shared" si="235"/>
        <v>4</v>
      </c>
      <c r="N1196">
        <f t="shared" si="236"/>
        <v>3</v>
      </c>
      <c r="O1196">
        <f t="shared" si="237"/>
        <v>8</v>
      </c>
      <c r="P1196">
        <f t="shared" si="246"/>
        <v>0</v>
      </c>
      <c r="Q1196">
        <f t="shared" si="238"/>
        <v>15</v>
      </c>
      <c r="R1196">
        <f t="shared" si="239"/>
        <v>0</v>
      </c>
      <c r="S1196">
        <f t="shared" si="240"/>
        <v>0</v>
      </c>
      <c r="T1196">
        <f t="shared" si="241"/>
        <v>1</v>
      </c>
      <c r="U1196">
        <f t="shared" si="242"/>
        <v>0</v>
      </c>
      <c r="V1196">
        <f t="shared" si="243"/>
        <v>0</v>
      </c>
      <c r="W1196">
        <f t="shared" si="244"/>
        <v>1</v>
      </c>
      <c r="X1196">
        <f t="shared" si="245"/>
        <v>42.800000000000004</v>
      </c>
    </row>
    <row r="1197" spans="1:24">
      <c r="A1197">
        <v>12525</v>
      </c>
      <c r="B1197" s="1">
        <v>40872.333333333336</v>
      </c>
      <c r="C1197">
        <v>4</v>
      </c>
      <c r="D1197">
        <v>0</v>
      </c>
      <c r="E1197">
        <v>1</v>
      </c>
      <c r="F1197">
        <v>4</v>
      </c>
      <c r="G1197">
        <v>81</v>
      </c>
      <c r="H1197" s="9">
        <v>8.9981000000000009</v>
      </c>
      <c r="I1197" s="7">
        <v>6</v>
      </c>
      <c r="J1197" s="7">
        <v>68</v>
      </c>
      <c r="K1197" s="2">
        <v>74</v>
      </c>
      <c r="L1197">
        <f t="shared" si="234"/>
        <v>2011</v>
      </c>
      <c r="M1197">
        <f t="shared" si="235"/>
        <v>11</v>
      </c>
      <c r="N1197">
        <f t="shared" si="236"/>
        <v>5</v>
      </c>
      <c r="O1197">
        <f t="shared" si="237"/>
        <v>8</v>
      </c>
      <c r="P1197">
        <f t="shared" si="246"/>
        <v>0</v>
      </c>
      <c r="Q1197">
        <f t="shared" si="238"/>
        <v>48</v>
      </c>
      <c r="R1197">
        <f t="shared" si="239"/>
        <v>0</v>
      </c>
      <c r="S1197">
        <f t="shared" si="240"/>
        <v>0</v>
      </c>
      <c r="T1197">
        <f t="shared" si="241"/>
        <v>0</v>
      </c>
      <c r="U1197">
        <f t="shared" si="242"/>
        <v>0</v>
      </c>
      <c r="V1197">
        <f t="shared" si="243"/>
        <v>1</v>
      </c>
      <c r="W1197">
        <f t="shared" si="244"/>
        <v>0</v>
      </c>
      <c r="X1197">
        <f t="shared" si="245"/>
        <v>39.200000000000003</v>
      </c>
    </row>
    <row r="1198" spans="1:24">
      <c r="A1198">
        <v>12526</v>
      </c>
      <c r="B1198" s="1">
        <v>40566.208333333336</v>
      </c>
      <c r="C1198">
        <v>1</v>
      </c>
      <c r="D1198">
        <v>0</v>
      </c>
      <c r="E1198">
        <v>2</v>
      </c>
      <c r="F1198">
        <v>-7</v>
      </c>
      <c r="G1198">
        <v>57</v>
      </c>
      <c r="H1198" s="9">
        <v>7.0015000000000001</v>
      </c>
      <c r="I1198" s="2">
        <v>0</v>
      </c>
      <c r="J1198" s="2">
        <v>3</v>
      </c>
      <c r="K1198" s="2">
        <v>3</v>
      </c>
      <c r="L1198">
        <f t="shared" si="234"/>
        <v>2011</v>
      </c>
      <c r="M1198">
        <f t="shared" si="235"/>
        <v>1</v>
      </c>
      <c r="N1198">
        <f t="shared" si="236"/>
        <v>7</v>
      </c>
      <c r="O1198">
        <f t="shared" si="237"/>
        <v>5</v>
      </c>
      <c r="P1198">
        <f t="shared" si="246"/>
        <v>1</v>
      </c>
      <c r="Q1198">
        <f t="shared" si="238"/>
        <v>5</v>
      </c>
      <c r="R1198">
        <f t="shared" si="239"/>
        <v>1</v>
      </c>
      <c r="S1198">
        <f t="shared" si="240"/>
        <v>0</v>
      </c>
      <c r="T1198">
        <f t="shared" si="241"/>
        <v>0</v>
      </c>
      <c r="U1198">
        <f t="shared" si="242"/>
        <v>0</v>
      </c>
      <c r="V1198">
        <f t="shared" si="243"/>
        <v>0</v>
      </c>
      <c r="W1198">
        <f t="shared" si="244"/>
        <v>0</v>
      </c>
      <c r="X1198">
        <f t="shared" si="245"/>
        <v>19.399999999999999</v>
      </c>
    </row>
    <row r="1199" spans="1:24">
      <c r="A1199">
        <v>12527</v>
      </c>
      <c r="B1199" s="1">
        <v>41138.958333333336</v>
      </c>
      <c r="C1199">
        <v>3</v>
      </c>
      <c r="D1199">
        <v>0</v>
      </c>
      <c r="E1199">
        <v>3</v>
      </c>
      <c r="F1199">
        <v>23</v>
      </c>
      <c r="G1199">
        <v>83</v>
      </c>
      <c r="H1199" s="9">
        <v>15.001300000000001</v>
      </c>
      <c r="I1199" s="7">
        <v>21</v>
      </c>
      <c r="J1199" s="7">
        <v>100</v>
      </c>
      <c r="K1199" s="2">
        <v>121</v>
      </c>
      <c r="L1199">
        <f t="shared" si="234"/>
        <v>2012</v>
      </c>
      <c r="M1199">
        <f t="shared" si="235"/>
        <v>8</v>
      </c>
      <c r="N1199">
        <f t="shared" si="236"/>
        <v>5</v>
      </c>
      <c r="O1199">
        <f t="shared" si="237"/>
        <v>23</v>
      </c>
      <c r="P1199">
        <f t="shared" si="246"/>
        <v>0</v>
      </c>
      <c r="Q1199">
        <f t="shared" si="238"/>
        <v>33</v>
      </c>
      <c r="R1199">
        <f t="shared" si="239"/>
        <v>0</v>
      </c>
      <c r="S1199">
        <f t="shared" si="240"/>
        <v>1</v>
      </c>
      <c r="T1199">
        <f t="shared" si="241"/>
        <v>0</v>
      </c>
      <c r="U1199">
        <f t="shared" si="242"/>
        <v>1</v>
      </c>
      <c r="V1199">
        <f t="shared" si="243"/>
        <v>0</v>
      </c>
      <c r="W1199">
        <f t="shared" si="244"/>
        <v>1</v>
      </c>
      <c r="X1199">
        <f t="shared" si="245"/>
        <v>73.400000000000006</v>
      </c>
    </row>
    <row r="1200" spans="1:24">
      <c r="A1200">
        <v>12528</v>
      </c>
      <c r="B1200" s="1">
        <v>40946.541666666664</v>
      </c>
      <c r="C1200">
        <v>1</v>
      </c>
      <c r="D1200">
        <v>0</v>
      </c>
      <c r="E1200">
        <v>1</v>
      </c>
      <c r="F1200">
        <v>13</v>
      </c>
      <c r="G1200">
        <v>38</v>
      </c>
      <c r="H1200" s="9">
        <v>16.997900000000001</v>
      </c>
      <c r="I1200" s="7">
        <v>15</v>
      </c>
      <c r="J1200" s="7">
        <v>169</v>
      </c>
      <c r="K1200" s="2">
        <v>184</v>
      </c>
      <c r="L1200">
        <f t="shared" si="234"/>
        <v>2012</v>
      </c>
      <c r="M1200">
        <f t="shared" si="235"/>
        <v>2</v>
      </c>
      <c r="N1200">
        <f t="shared" si="236"/>
        <v>2</v>
      </c>
      <c r="O1200">
        <f t="shared" si="237"/>
        <v>13</v>
      </c>
      <c r="P1200">
        <f t="shared" si="246"/>
        <v>0</v>
      </c>
      <c r="Q1200">
        <f t="shared" si="238"/>
        <v>6</v>
      </c>
      <c r="R1200">
        <f t="shared" si="239"/>
        <v>0</v>
      </c>
      <c r="S1200">
        <f t="shared" si="240"/>
        <v>0</v>
      </c>
      <c r="T1200">
        <f t="shared" si="241"/>
        <v>0</v>
      </c>
      <c r="U1200">
        <f t="shared" si="242"/>
        <v>0</v>
      </c>
      <c r="V1200">
        <f t="shared" si="243"/>
        <v>0</v>
      </c>
      <c r="W1200">
        <f t="shared" si="244"/>
        <v>1</v>
      </c>
      <c r="X1200">
        <f t="shared" si="245"/>
        <v>55.400000000000006</v>
      </c>
    </row>
    <row r="1201" spans="1:24">
      <c r="A1201">
        <v>12529</v>
      </c>
      <c r="B1201" s="1">
        <v>40689.916666666664</v>
      </c>
      <c r="C1201">
        <v>2</v>
      </c>
      <c r="D1201">
        <v>0</v>
      </c>
      <c r="E1201">
        <v>1</v>
      </c>
      <c r="F1201">
        <v>26</v>
      </c>
      <c r="G1201">
        <v>65</v>
      </c>
      <c r="H1201" s="9">
        <v>8.9981000000000009</v>
      </c>
      <c r="I1201" s="7">
        <v>23</v>
      </c>
      <c r="J1201" s="7">
        <v>157</v>
      </c>
      <c r="K1201" s="2">
        <v>180</v>
      </c>
      <c r="L1201">
        <f t="shared" si="234"/>
        <v>2011</v>
      </c>
      <c r="M1201">
        <f t="shared" si="235"/>
        <v>5</v>
      </c>
      <c r="N1201">
        <f t="shared" si="236"/>
        <v>4</v>
      </c>
      <c r="O1201">
        <f t="shared" si="237"/>
        <v>22</v>
      </c>
      <c r="P1201">
        <f t="shared" si="246"/>
        <v>0</v>
      </c>
      <c r="Q1201">
        <f t="shared" si="238"/>
        <v>22</v>
      </c>
      <c r="R1201">
        <f t="shared" si="239"/>
        <v>0</v>
      </c>
      <c r="S1201">
        <f t="shared" si="240"/>
        <v>0</v>
      </c>
      <c r="T1201">
        <f t="shared" si="241"/>
        <v>1</v>
      </c>
      <c r="U1201">
        <f t="shared" si="242"/>
        <v>0</v>
      </c>
      <c r="V1201">
        <f t="shared" si="243"/>
        <v>0</v>
      </c>
      <c r="W1201">
        <f t="shared" si="244"/>
        <v>0</v>
      </c>
      <c r="X1201">
        <f t="shared" si="245"/>
        <v>78.800000000000011</v>
      </c>
    </row>
    <row r="1202" spans="1:24">
      <c r="A1202">
        <v>12530</v>
      </c>
      <c r="B1202" s="1">
        <v>40615.75</v>
      </c>
      <c r="C1202">
        <v>1</v>
      </c>
      <c r="D1202">
        <v>0</v>
      </c>
      <c r="E1202">
        <v>1</v>
      </c>
      <c r="F1202">
        <v>11</v>
      </c>
      <c r="G1202">
        <v>43</v>
      </c>
      <c r="H1202" s="9">
        <v>23.999400000000001</v>
      </c>
      <c r="I1202" s="2">
        <v>55</v>
      </c>
      <c r="J1202" s="2">
        <v>92</v>
      </c>
      <c r="K1202" s="2">
        <v>147</v>
      </c>
      <c r="L1202">
        <f t="shared" si="234"/>
        <v>2011</v>
      </c>
      <c r="M1202">
        <f t="shared" si="235"/>
        <v>3</v>
      </c>
      <c r="N1202">
        <f t="shared" si="236"/>
        <v>7</v>
      </c>
      <c r="O1202">
        <f t="shared" si="237"/>
        <v>18</v>
      </c>
      <c r="P1202">
        <f t="shared" si="246"/>
        <v>1</v>
      </c>
      <c r="Q1202">
        <f t="shared" si="238"/>
        <v>12</v>
      </c>
      <c r="R1202">
        <f t="shared" si="239"/>
        <v>0</v>
      </c>
      <c r="S1202">
        <f t="shared" si="240"/>
        <v>0</v>
      </c>
      <c r="T1202">
        <f t="shared" si="241"/>
        <v>0</v>
      </c>
      <c r="U1202">
        <f t="shared" si="242"/>
        <v>0</v>
      </c>
      <c r="V1202">
        <f t="shared" si="243"/>
        <v>0</v>
      </c>
      <c r="W1202">
        <f t="shared" si="244"/>
        <v>0</v>
      </c>
      <c r="X1202">
        <f t="shared" si="245"/>
        <v>51.8</v>
      </c>
    </row>
    <row r="1203" spans="1:24">
      <c r="A1203">
        <v>12531</v>
      </c>
      <c r="B1203" s="1">
        <v>40919.125</v>
      </c>
      <c r="C1203">
        <v>1</v>
      </c>
      <c r="D1203">
        <v>0</v>
      </c>
      <c r="E1203">
        <v>1</v>
      </c>
      <c r="F1203">
        <v>2</v>
      </c>
      <c r="G1203">
        <v>80</v>
      </c>
      <c r="H1203" s="9">
        <v>0</v>
      </c>
      <c r="I1203" s="7">
        <v>0</v>
      </c>
      <c r="J1203" s="7">
        <v>4</v>
      </c>
      <c r="K1203" s="2">
        <v>4</v>
      </c>
      <c r="L1203">
        <f t="shared" si="234"/>
        <v>2012</v>
      </c>
      <c r="M1203">
        <f t="shared" si="235"/>
        <v>1</v>
      </c>
      <c r="N1203">
        <f t="shared" si="236"/>
        <v>3</v>
      </c>
      <c r="O1203">
        <f t="shared" si="237"/>
        <v>3</v>
      </c>
      <c r="P1203">
        <f t="shared" si="246"/>
        <v>0</v>
      </c>
      <c r="Q1203">
        <f t="shared" si="238"/>
        <v>2</v>
      </c>
      <c r="R1203">
        <f t="shared" si="239"/>
        <v>0</v>
      </c>
      <c r="S1203">
        <f t="shared" si="240"/>
        <v>0</v>
      </c>
      <c r="T1203">
        <f t="shared" si="241"/>
        <v>0</v>
      </c>
      <c r="U1203">
        <f t="shared" si="242"/>
        <v>0</v>
      </c>
      <c r="V1203">
        <f t="shared" si="243"/>
        <v>0</v>
      </c>
      <c r="W1203">
        <f t="shared" si="244"/>
        <v>1</v>
      </c>
      <c r="X1203">
        <f t="shared" si="245"/>
        <v>35.6</v>
      </c>
    </row>
    <row r="1204" spans="1:24">
      <c r="A1204">
        <v>12532</v>
      </c>
      <c r="B1204" s="1">
        <v>40711.708333333336</v>
      </c>
      <c r="C1204">
        <v>2</v>
      </c>
      <c r="D1204">
        <v>0</v>
      </c>
      <c r="E1204">
        <v>3</v>
      </c>
      <c r="F1204">
        <v>29</v>
      </c>
      <c r="G1204">
        <v>40</v>
      </c>
      <c r="H1204" s="9">
        <v>12.997999999999999</v>
      </c>
      <c r="I1204" s="7">
        <v>85</v>
      </c>
      <c r="J1204" s="7">
        <v>467</v>
      </c>
      <c r="K1204" s="2">
        <v>552</v>
      </c>
      <c r="L1204">
        <f t="shared" si="234"/>
        <v>2011</v>
      </c>
      <c r="M1204">
        <f t="shared" si="235"/>
        <v>6</v>
      </c>
      <c r="N1204">
        <f t="shared" si="236"/>
        <v>5</v>
      </c>
      <c r="O1204">
        <f t="shared" si="237"/>
        <v>17</v>
      </c>
      <c r="P1204">
        <f t="shared" si="246"/>
        <v>0</v>
      </c>
      <c r="Q1204">
        <f t="shared" si="238"/>
        <v>25</v>
      </c>
      <c r="R1204">
        <f t="shared" si="239"/>
        <v>0</v>
      </c>
      <c r="S1204">
        <f t="shared" si="240"/>
        <v>1</v>
      </c>
      <c r="T1204">
        <f t="shared" si="241"/>
        <v>1</v>
      </c>
      <c r="U1204">
        <f t="shared" si="242"/>
        <v>0</v>
      </c>
      <c r="V1204">
        <f t="shared" si="243"/>
        <v>0</v>
      </c>
      <c r="W1204">
        <f t="shared" si="244"/>
        <v>0</v>
      </c>
      <c r="X1204">
        <f t="shared" si="245"/>
        <v>84.2</v>
      </c>
    </row>
    <row r="1205" spans="1:24">
      <c r="A1205">
        <v>12533</v>
      </c>
      <c r="B1205" s="1">
        <v>41182.083333333336</v>
      </c>
      <c r="C1205">
        <v>4</v>
      </c>
      <c r="D1205">
        <v>0</v>
      </c>
      <c r="E1205">
        <v>1</v>
      </c>
      <c r="F1205">
        <v>15</v>
      </c>
      <c r="G1205">
        <v>63</v>
      </c>
      <c r="H1205" s="9">
        <v>0</v>
      </c>
      <c r="I1205" s="7">
        <v>21</v>
      </c>
      <c r="J1205" s="7">
        <v>71</v>
      </c>
      <c r="K1205" s="2">
        <v>92</v>
      </c>
      <c r="L1205">
        <f t="shared" si="234"/>
        <v>2012</v>
      </c>
      <c r="M1205">
        <f t="shared" si="235"/>
        <v>9</v>
      </c>
      <c r="N1205">
        <f t="shared" si="236"/>
        <v>7</v>
      </c>
      <c r="O1205">
        <f t="shared" si="237"/>
        <v>2</v>
      </c>
      <c r="P1205">
        <f t="shared" si="246"/>
        <v>1</v>
      </c>
      <c r="Q1205">
        <f t="shared" si="238"/>
        <v>40</v>
      </c>
      <c r="R1205">
        <f t="shared" si="239"/>
        <v>0</v>
      </c>
      <c r="S1205">
        <f t="shared" si="240"/>
        <v>0</v>
      </c>
      <c r="T1205">
        <f t="shared" si="241"/>
        <v>0</v>
      </c>
      <c r="U1205">
        <f t="shared" si="242"/>
        <v>0</v>
      </c>
      <c r="V1205">
        <f t="shared" si="243"/>
        <v>1</v>
      </c>
      <c r="W1205">
        <f t="shared" si="244"/>
        <v>1</v>
      </c>
      <c r="X1205">
        <f t="shared" si="245"/>
        <v>59</v>
      </c>
    </row>
    <row r="1206" spans="1:24">
      <c r="A1206">
        <v>12534</v>
      </c>
      <c r="B1206" s="1">
        <v>40606.958333333336</v>
      </c>
      <c r="C1206">
        <v>1</v>
      </c>
      <c r="D1206">
        <v>0</v>
      </c>
      <c r="E1206">
        <v>2</v>
      </c>
      <c r="F1206">
        <v>6.0000000000000018</v>
      </c>
      <c r="G1206">
        <v>75</v>
      </c>
      <c r="H1206" s="9">
        <v>11.0014</v>
      </c>
      <c r="I1206" s="2">
        <v>6</v>
      </c>
      <c r="J1206" s="2">
        <v>40</v>
      </c>
      <c r="K1206" s="2">
        <v>46</v>
      </c>
      <c r="L1206">
        <f t="shared" si="234"/>
        <v>2011</v>
      </c>
      <c r="M1206">
        <f t="shared" si="235"/>
        <v>3</v>
      </c>
      <c r="N1206">
        <f t="shared" si="236"/>
        <v>5</v>
      </c>
      <c r="O1206">
        <f t="shared" si="237"/>
        <v>23</v>
      </c>
      <c r="P1206">
        <f t="shared" si="246"/>
        <v>0</v>
      </c>
      <c r="Q1206">
        <f t="shared" si="238"/>
        <v>10</v>
      </c>
      <c r="R1206">
        <f t="shared" si="239"/>
        <v>1</v>
      </c>
      <c r="S1206">
        <f t="shared" si="240"/>
        <v>0</v>
      </c>
      <c r="T1206">
        <f t="shared" si="241"/>
        <v>0</v>
      </c>
      <c r="U1206">
        <f t="shared" si="242"/>
        <v>0</v>
      </c>
      <c r="V1206">
        <f t="shared" si="243"/>
        <v>0</v>
      </c>
      <c r="W1206">
        <f t="shared" si="244"/>
        <v>0</v>
      </c>
      <c r="X1206">
        <f t="shared" si="245"/>
        <v>42.800000000000004</v>
      </c>
    </row>
    <row r="1207" spans="1:24">
      <c r="A1207">
        <v>12535</v>
      </c>
      <c r="B1207" s="1">
        <v>40822.75</v>
      </c>
      <c r="C1207">
        <v>4</v>
      </c>
      <c r="D1207">
        <v>0</v>
      </c>
      <c r="E1207">
        <v>1</v>
      </c>
      <c r="F1207">
        <v>18</v>
      </c>
      <c r="G1207">
        <v>64</v>
      </c>
      <c r="H1207" s="9">
        <v>6.0031999999999996</v>
      </c>
      <c r="I1207" s="7">
        <v>59</v>
      </c>
      <c r="J1207" s="7">
        <v>479</v>
      </c>
      <c r="K1207" s="2">
        <v>538</v>
      </c>
      <c r="L1207">
        <f t="shared" si="234"/>
        <v>2011</v>
      </c>
      <c r="M1207">
        <f t="shared" si="235"/>
        <v>10</v>
      </c>
      <c r="N1207">
        <f t="shared" si="236"/>
        <v>4</v>
      </c>
      <c r="O1207">
        <f t="shared" si="237"/>
        <v>18</v>
      </c>
      <c r="P1207">
        <f t="shared" si="246"/>
        <v>0</v>
      </c>
      <c r="Q1207">
        <f t="shared" si="238"/>
        <v>41</v>
      </c>
      <c r="R1207">
        <f t="shared" si="239"/>
        <v>0</v>
      </c>
      <c r="S1207">
        <f t="shared" si="240"/>
        <v>0</v>
      </c>
      <c r="T1207">
        <f t="shared" si="241"/>
        <v>0</v>
      </c>
      <c r="U1207">
        <f t="shared" si="242"/>
        <v>0</v>
      </c>
      <c r="V1207">
        <f t="shared" si="243"/>
        <v>1</v>
      </c>
      <c r="W1207">
        <f t="shared" si="244"/>
        <v>0</v>
      </c>
      <c r="X1207">
        <f t="shared" si="245"/>
        <v>64.400000000000006</v>
      </c>
    </row>
    <row r="1208" spans="1:24">
      <c r="A1208">
        <v>12536</v>
      </c>
      <c r="B1208" s="1">
        <v>41037.083333333336</v>
      </c>
      <c r="C1208">
        <v>2</v>
      </c>
      <c r="D1208">
        <v>0</v>
      </c>
      <c r="E1208">
        <v>2</v>
      </c>
      <c r="F1208">
        <v>17</v>
      </c>
      <c r="G1208">
        <v>63</v>
      </c>
      <c r="H1208" s="9">
        <v>19.999500000000001</v>
      </c>
      <c r="I1208" s="7">
        <v>9</v>
      </c>
      <c r="J1208" s="7">
        <v>7</v>
      </c>
      <c r="K1208" s="2">
        <v>16</v>
      </c>
      <c r="L1208">
        <f t="shared" si="234"/>
        <v>2012</v>
      </c>
      <c r="M1208">
        <f t="shared" si="235"/>
        <v>5</v>
      </c>
      <c r="N1208">
        <f t="shared" si="236"/>
        <v>2</v>
      </c>
      <c r="O1208">
        <f t="shared" si="237"/>
        <v>2</v>
      </c>
      <c r="P1208">
        <f t="shared" si="246"/>
        <v>0</v>
      </c>
      <c r="Q1208">
        <f t="shared" si="238"/>
        <v>19</v>
      </c>
      <c r="R1208">
        <f t="shared" si="239"/>
        <v>1</v>
      </c>
      <c r="S1208">
        <f t="shared" si="240"/>
        <v>0</v>
      </c>
      <c r="T1208">
        <f t="shared" si="241"/>
        <v>1</v>
      </c>
      <c r="U1208">
        <f t="shared" si="242"/>
        <v>0</v>
      </c>
      <c r="V1208">
        <f t="shared" si="243"/>
        <v>0</v>
      </c>
      <c r="W1208">
        <f t="shared" si="244"/>
        <v>1</v>
      </c>
      <c r="X1208">
        <f t="shared" si="245"/>
        <v>62.6</v>
      </c>
    </row>
    <row r="1209" spans="1:24">
      <c r="A1209">
        <v>12537</v>
      </c>
      <c r="B1209" s="1">
        <v>40866.041666666664</v>
      </c>
      <c r="C1209">
        <v>4</v>
      </c>
      <c r="D1209">
        <v>0</v>
      </c>
      <c r="E1209">
        <v>1</v>
      </c>
      <c r="F1209">
        <v>4</v>
      </c>
      <c r="G1209">
        <v>52</v>
      </c>
      <c r="H1209" s="9">
        <v>19.999500000000001</v>
      </c>
      <c r="I1209" s="7">
        <v>1</v>
      </c>
      <c r="J1209" s="7">
        <v>34</v>
      </c>
      <c r="K1209" s="2">
        <v>35</v>
      </c>
      <c r="L1209">
        <f t="shared" si="234"/>
        <v>2011</v>
      </c>
      <c r="M1209">
        <f t="shared" si="235"/>
        <v>11</v>
      </c>
      <c r="N1209">
        <f t="shared" si="236"/>
        <v>6</v>
      </c>
      <c r="O1209">
        <f t="shared" si="237"/>
        <v>1</v>
      </c>
      <c r="P1209">
        <f t="shared" si="246"/>
        <v>1</v>
      </c>
      <c r="Q1209">
        <f t="shared" si="238"/>
        <v>47</v>
      </c>
      <c r="R1209">
        <f t="shared" si="239"/>
        <v>0</v>
      </c>
      <c r="S1209">
        <f t="shared" si="240"/>
        <v>0</v>
      </c>
      <c r="T1209">
        <f t="shared" si="241"/>
        <v>0</v>
      </c>
      <c r="U1209">
        <f t="shared" si="242"/>
        <v>0</v>
      </c>
      <c r="V1209">
        <f t="shared" si="243"/>
        <v>1</v>
      </c>
      <c r="W1209">
        <f t="shared" si="244"/>
        <v>0</v>
      </c>
      <c r="X1209">
        <f t="shared" si="245"/>
        <v>39.200000000000003</v>
      </c>
    </row>
    <row r="1210" spans="1:24">
      <c r="A1210">
        <v>12538</v>
      </c>
      <c r="B1210" s="1">
        <v>40829.041666666664</v>
      </c>
      <c r="C1210">
        <v>4</v>
      </c>
      <c r="D1210">
        <v>0</v>
      </c>
      <c r="E1210">
        <v>2</v>
      </c>
      <c r="F1210">
        <v>18</v>
      </c>
      <c r="G1210">
        <v>94</v>
      </c>
      <c r="H1210" s="9">
        <v>0</v>
      </c>
      <c r="I1210" s="7">
        <v>3</v>
      </c>
      <c r="J1210" s="7">
        <v>9</v>
      </c>
      <c r="K1210" s="2">
        <v>12</v>
      </c>
      <c r="L1210">
        <f t="shared" si="234"/>
        <v>2011</v>
      </c>
      <c r="M1210">
        <f t="shared" si="235"/>
        <v>10</v>
      </c>
      <c r="N1210">
        <f t="shared" si="236"/>
        <v>4</v>
      </c>
      <c r="O1210">
        <f t="shared" si="237"/>
        <v>1</v>
      </c>
      <c r="P1210">
        <f t="shared" si="246"/>
        <v>0</v>
      </c>
      <c r="Q1210">
        <f t="shared" si="238"/>
        <v>42</v>
      </c>
      <c r="R1210">
        <f t="shared" si="239"/>
        <v>1</v>
      </c>
      <c r="S1210">
        <f t="shared" si="240"/>
        <v>0</v>
      </c>
      <c r="T1210">
        <f t="shared" si="241"/>
        <v>0</v>
      </c>
      <c r="U1210">
        <f t="shared" si="242"/>
        <v>0</v>
      </c>
      <c r="V1210">
        <f t="shared" si="243"/>
        <v>1</v>
      </c>
      <c r="W1210">
        <f t="shared" si="244"/>
        <v>0</v>
      </c>
      <c r="X1210">
        <f t="shared" si="245"/>
        <v>64.400000000000006</v>
      </c>
    </row>
    <row r="1211" spans="1:24">
      <c r="A1211">
        <v>12539</v>
      </c>
      <c r="B1211" s="1">
        <v>40860.333333333336</v>
      </c>
      <c r="C1211">
        <v>4</v>
      </c>
      <c r="D1211">
        <v>0</v>
      </c>
      <c r="E1211">
        <v>1</v>
      </c>
      <c r="F1211">
        <v>8</v>
      </c>
      <c r="G1211">
        <v>66</v>
      </c>
      <c r="H1211" s="9">
        <v>6.0031999999999996</v>
      </c>
      <c r="I1211" s="7">
        <v>24</v>
      </c>
      <c r="J1211" s="7">
        <v>55</v>
      </c>
      <c r="K1211" s="2">
        <v>79</v>
      </c>
      <c r="L1211">
        <f t="shared" si="234"/>
        <v>2011</v>
      </c>
      <c r="M1211">
        <f t="shared" si="235"/>
        <v>11</v>
      </c>
      <c r="N1211">
        <f t="shared" si="236"/>
        <v>7</v>
      </c>
      <c r="O1211">
        <f t="shared" si="237"/>
        <v>8</v>
      </c>
      <c r="P1211">
        <f t="shared" si="246"/>
        <v>1</v>
      </c>
      <c r="Q1211">
        <f t="shared" si="238"/>
        <v>47</v>
      </c>
      <c r="R1211">
        <f t="shared" si="239"/>
        <v>0</v>
      </c>
      <c r="S1211">
        <f t="shared" si="240"/>
        <v>0</v>
      </c>
      <c r="T1211">
        <f t="shared" si="241"/>
        <v>0</v>
      </c>
      <c r="U1211">
        <f t="shared" si="242"/>
        <v>0</v>
      </c>
      <c r="V1211">
        <f t="shared" si="243"/>
        <v>1</v>
      </c>
      <c r="W1211">
        <f t="shared" si="244"/>
        <v>0</v>
      </c>
      <c r="X1211">
        <f t="shared" si="245"/>
        <v>46.4</v>
      </c>
    </row>
    <row r="1212" spans="1:24">
      <c r="A1212">
        <v>12540</v>
      </c>
      <c r="B1212" s="1">
        <v>41202.166666666664</v>
      </c>
      <c r="C1212">
        <v>4</v>
      </c>
      <c r="D1212">
        <v>0</v>
      </c>
      <c r="E1212">
        <v>1</v>
      </c>
      <c r="F1212">
        <v>13</v>
      </c>
      <c r="G1212">
        <v>72</v>
      </c>
      <c r="H1212" s="9">
        <v>0</v>
      </c>
      <c r="I1212" s="7">
        <v>9</v>
      </c>
      <c r="J1212" s="7">
        <v>9</v>
      </c>
      <c r="K1212" s="2">
        <v>18</v>
      </c>
      <c r="L1212">
        <f t="shared" si="234"/>
        <v>2012</v>
      </c>
      <c r="M1212">
        <f t="shared" si="235"/>
        <v>10</v>
      </c>
      <c r="N1212">
        <f t="shared" si="236"/>
        <v>6</v>
      </c>
      <c r="O1212">
        <f t="shared" si="237"/>
        <v>4</v>
      </c>
      <c r="P1212">
        <f t="shared" si="246"/>
        <v>1</v>
      </c>
      <c r="Q1212">
        <f t="shared" si="238"/>
        <v>42</v>
      </c>
      <c r="R1212">
        <f t="shared" si="239"/>
        <v>0</v>
      </c>
      <c r="S1212">
        <f t="shared" si="240"/>
        <v>0</v>
      </c>
      <c r="T1212">
        <f t="shared" si="241"/>
        <v>0</v>
      </c>
      <c r="U1212">
        <f t="shared" si="242"/>
        <v>0</v>
      </c>
      <c r="V1212">
        <f t="shared" si="243"/>
        <v>1</v>
      </c>
      <c r="W1212">
        <f t="shared" si="244"/>
        <v>1</v>
      </c>
      <c r="X1212">
        <f t="shared" si="245"/>
        <v>55.400000000000006</v>
      </c>
    </row>
    <row r="1213" spans="1:24">
      <c r="A1213">
        <v>12541</v>
      </c>
      <c r="B1213" s="1">
        <v>41051.833333333336</v>
      </c>
      <c r="C1213">
        <v>2</v>
      </c>
      <c r="D1213">
        <v>0</v>
      </c>
      <c r="E1213">
        <v>1</v>
      </c>
      <c r="F1213">
        <v>23</v>
      </c>
      <c r="G1213">
        <v>73</v>
      </c>
      <c r="H1213" s="9">
        <v>16.997900000000001</v>
      </c>
      <c r="I1213" s="7">
        <v>54</v>
      </c>
      <c r="J1213" s="7">
        <v>318</v>
      </c>
      <c r="K1213" s="2">
        <v>372</v>
      </c>
      <c r="L1213">
        <f t="shared" si="234"/>
        <v>2012</v>
      </c>
      <c r="M1213">
        <f t="shared" si="235"/>
        <v>5</v>
      </c>
      <c r="N1213">
        <f t="shared" si="236"/>
        <v>2</v>
      </c>
      <c r="O1213">
        <f t="shared" si="237"/>
        <v>20</v>
      </c>
      <c r="P1213">
        <f t="shared" si="246"/>
        <v>0</v>
      </c>
      <c r="Q1213">
        <f t="shared" si="238"/>
        <v>21</v>
      </c>
      <c r="R1213">
        <f t="shared" si="239"/>
        <v>0</v>
      </c>
      <c r="S1213">
        <f t="shared" si="240"/>
        <v>0</v>
      </c>
      <c r="T1213">
        <f t="shared" si="241"/>
        <v>1</v>
      </c>
      <c r="U1213">
        <f t="shared" si="242"/>
        <v>0</v>
      </c>
      <c r="V1213">
        <f t="shared" si="243"/>
        <v>0</v>
      </c>
      <c r="W1213">
        <f t="shared" si="244"/>
        <v>1</v>
      </c>
      <c r="X1213">
        <f t="shared" si="245"/>
        <v>73.400000000000006</v>
      </c>
    </row>
    <row r="1214" spans="1:24">
      <c r="A1214">
        <v>12542</v>
      </c>
      <c r="B1214" s="1">
        <v>40793.041666666664</v>
      </c>
      <c r="C1214">
        <v>3</v>
      </c>
      <c r="D1214">
        <v>0</v>
      </c>
      <c r="E1214">
        <v>3</v>
      </c>
      <c r="F1214">
        <v>18</v>
      </c>
      <c r="G1214">
        <v>94</v>
      </c>
      <c r="H1214" s="9">
        <v>16.997900000000001</v>
      </c>
      <c r="I1214" s="7">
        <v>2</v>
      </c>
      <c r="J1214" s="7">
        <v>3</v>
      </c>
      <c r="K1214" s="2">
        <v>5</v>
      </c>
      <c r="L1214">
        <f t="shared" si="234"/>
        <v>2011</v>
      </c>
      <c r="M1214">
        <f t="shared" si="235"/>
        <v>9</v>
      </c>
      <c r="N1214">
        <f t="shared" si="236"/>
        <v>3</v>
      </c>
      <c r="O1214">
        <f t="shared" si="237"/>
        <v>1</v>
      </c>
      <c r="P1214">
        <f t="shared" si="246"/>
        <v>0</v>
      </c>
      <c r="Q1214">
        <f t="shared" si="238"/>
        <v>37</v>
      </c>
      <c r="R1214">
        <f t="shared" si="239"/>
        <v>0</v>
      </c>
      <c r="S1214">
        <f t="shared" si="240"/>
        <v>1</v>
      </c>
      <c r="T1214">
        <f t="shared" si="241"/>
        <v>0</v>
      </c>
      <c r="U1214">
        <f t="shared" si="242"/>
        <v>1</v>
      </c>
      <c r="V1214">
        <f t="shared" si="243"/>
        <v>0</v>
      </c>
      <c r="W1214">
        <f t="shared" si="244"/>
        <v>0</v>
      </c>
      <c r="X1214">
        <f t="shared" si="245"/>
        <v>64.400000000000006</v>
      </c>
    </row>
    <row r="1215" spans="1:24">
      <c r="A1215">
        <v>12543</v>
      </c>
      <c r="B1215" s="1">
        <v>40656.333333333336</v>
      </c>
      <c r="C1215">
        <v>2</v>
      </c>
      <c r="D1215">
        <v>0</v>
      </c>
      <c r="E1215">
        <v>2</v>
      </c>
      <c r="F1215">
        <v>9</v>
      </c>
      <c r="G1215">
        <v>100</v>
      </c>
      <c r="H1215" s="9">
        <v>16.997900000000001</v>
      </c>
      <c r="I1215" s="7">
        <v>15</v>
      </c>
      <c r="J1215" s="7">
        <v>32</v>
      </c>
      <c r="K1215" s="2">
        <v>47</v>
      </c>
      <c r="L1215">
        <f t="shared" si="234"/>
        <v>2011</v>
      </c>
      <c r="M1215">
        <f t="shared" si="235"/>
        <v>4</v>
      </c>
      <c r="N1215">
        <f t="shared" si="236"/>
        <v>6</v>
      </c>
      <c r="O1215">
        <f t="shared" si="237"/>
        <v>8</v>
      </c>
      <c r="P1215">
        <f t="shared" si="246"/>
        <v>1</v>
      </c>
      <c r="Q1215">
        <f t="shared" si="238"/>
        <v>17</v>
      </c>
      <c r="R1215">
        <f t="shared" si="239"/>
        <v>1</v>
      </c>
      <c r="S1215">
        <f t="shared" si="240"/>
        <v>0</v>
      </c>
      <c r="T1215">
        <f t="shared" si="241"/>
        <v>1</v>
      </c>
      <c r="U1215">
        <f t="shared" si="242"/>
        <v>0</v>
      </c>
      <c r="V1215">
        <f t="shared" si="243"/>
        <v>0</v>
      </c>
      <c r="W1215">
        <f t="shared" si="244"/>
        <v>0</v>
      </c>
      <c r="X1215">
        <f t="shared" si="245"/>
        <v>48.2</v>
      </c>
    </row>
    <row r="1216" spans="1:24">
      <c r="A1216">
        <v>12544</v>
      </c>
      <c r="B1216" s="1">
        <v>40736.333333333336</v>
      </c>
      <c r="C1216">
        <v>3</v>
      </c>
      <c r="D1216">
        <v>0</v>
      </c>
      <c r="E1216">
        <v>1</v>
      </c>
      <c r="F1216">
        <v>29</v>
      </c>
      <c r="G1216">
        <v>58</v>
      </c>
      <c r="H1216" s="9">
        <v>15.001300000000001</v>
      </c>
      <c r="I1216" s="7">
        <v>35</v>
      </c>
      <c r="J1216" s="7">
        <v>381</v>
      </c>
      <c r="K1216" s="2">
        <v>416</v>
      </c>
      <c r="L1216">
        <f t="shared" si="234"/>
        <v>2011</v>
      </c>
      <c r="M1216">
        <f t="shared" si="235"/>
        <v>7</v>
      </c>
      <c r="N1216">
        <f t="shared" si="236"/>
        <v>2</v>
      </c>
      <c r="O1216">
        <f t="shared" si="237"/>
        <v>8</v>
      </c>
      <c r="P1216">
        <f t="shared" si="246"/>
        <v>0</v>
      </c>
      <c r="Q1216">
        <f t="shared" si="238"/>
        <v>29</v>
      </c>
      <c r="R1216">
        <f t="shared" si="239"/>
        <v>0</v>
      </c>
      <c r="S1216">
        <f t="shared" si="240"/>
        <v>0</v>
      </c>
      <c r="T1216">
        <f t="shared" si="241"/>
        <v>0</v>
      </c>
      <c r="U1216">
        <f t="shared" si="242"/>
        <v>1</v>
      </c>
      <c r="V1216">
        <f t="shared" si="243"/>
        <v>0</v>
      </c>
      <c r="W1216">
        <f t="shared" si="244"/>
        <v>0</v>
      </c>
      <c r="X1216">
        <f t="shared" si="245"/>
        <v>84.2</v>
      </c>
    </row>
    <row r="1217" spans="1:24">
      <c r="A1217">
        <v>12545</v>
      </c>
      <c r="B1217" s="1">
        <v>40559.375</v>
      </c>
      <c r="C1217">
        <v>1</v>
      </c>
      <c r="D1217">
        <v>0</v>
      </c>
      <c r="E1217">
        <v>1</v>
      </c>
      <c r="F1217">
        <v>2</v>
      </c>
      <c r="G1217">
        <v>51</v>
      </c>
      <c r="H1217" s="9">
        <v>16.997900000000001</v>
      </c>
      <c r="I1217" s="2">
        <v>3</v>
      </c>
      <c r="J1217" s="2">
        <v>29</v>
      </c>
      <c r="K1217" s="2">
        <v>32</v>
      </c>
      <c r="L1217">
        <f t="shared" si="234"/>
        <v>2011</v>
      </c>
      <c r="M1217">
        <f t="shared" si="235"/>
        <v>1</v>
      </c>
      <c r="N1217">
        <f t="shared" si="236"/>
        <v>7</v>
      </c>
      <c r="O1217">
        <f t="shared" si="237"/>
        <v>9</v>
      </c>
      <c r="P1217">
        <f t="shared" si="246"/>
        <v>1</v>
      </c>
      <c r="Q1217">
        <f t="shared" si="238"/>
        <v>4</v>
      </c>
      <c r="R1217">
        <f t="shared" si="239"/>
        <v>0</v>
      </c>
      <c r="S1217">
        <f t="shared" si="240"/>
        <v>0</v>
      </c>
      <c r="T1217">
        <f t="shared" si="241"/>
        <v>0</v>
      </c>
      <c r="U1217">
        <f t="shared" si="242"/>
        <v>0</v>
      </c>
      <c r="V1217">
        <f t="shared" si="243"/>
        <v>0</v>
      </c>
      <c r="W1217">
        <f t="shared" si="244"/>
        <v>0</v>
      </c>
      <c r="X1217">
        <f t="shared" si="245"/>
        <v>35.6</v>
      </c>
    </row>
    <row r="1218" spans="1:24">
      <c r="A1218">
        <v>12546</v>
      </c>
      <c r="B1218" s="1">
        <v>40980</v>
      </c>
      <c r="C1218">
        <v>1</v>
      </c>
      <c r="D1218">
        <v>0</v>
      </c>
      <c r="E1218">
        <v>1</v>
      </c>
      <c r="F1218">
        <v>10</v>
      </c>
      <c r="G1218">
        <v>54</v>
      </c>
      <c r="H1218" s="9">
        <v>12.997999999999999</v>
      </c>
      <c r="I1218" s="7">
        <v>4</v>
      </c>
      <c r="J1218" s="7">
        <v>20</v>
      </c>
      <c r="K1218" s="2">
        <v>24</v>
      </c>
      <c r="L1218">
        <f t="shared" ref="L1218:L1281" si="247">YEAR(B1218)</f>
        <v>2012</v>
      </c>
      <c r="M1218">
        <f t="shared" ref="M1218:M1281" si="248">MONTH(B1218)</f>
        <v>3</v>
      </c>
      <c r="N1218">
        <f t="shared" ref="N1218:N1281" si="249">WEEKDAY(B1218,2)</f>
        <v>1</v>
      </c>
      <c r="O1218">
        <f t="shared" ref="O1218:O1281" si="250">HOUR(B1218)</f>
        <v>0</v>
      </c>
      <c r="P1218">
        <f t="shared" si="246"/>
        <v>0</v>
      </c>
      <c r="Q1218">
        <f t="shared" ref="Q1218:Q1281" si="251">WEEKNUM(B1218,1)</f>
        <v>11</v>
      </c>
      <c r="R1218">
        <f t="shared" ref="R1218:R1281" si="252">IF(E1218=2,1,0)</f>
        <v>0</v>
      </c>
      <c r="S1218">
        <f t="shared" ref="S1218:S1281" si="253">IF(E1218=3,1,0)</f>
        <v>0</v>
      </c>
      <c r="T1218">
        <f t="shared" ref="T1218:T1281" si="254">IF(C1218=2,1,0)</f>
        <v>0</v>
      </c>
      <c r="U1218">
        <f t="shared" ref="U1218:U1281" si="255">IF(C1218=3,1,0)</f>
        <v>0</v>
      </c>
      <c r="V1218">
        <f t="shared" ref="V1218:V1281" si="256">IF(C1218=4,1,0)</f>
        <v>0</v>
      </c>
      <c r="W1218">
        <f t="shared" ref="W1218:W1281" si="257">IF(L1218=2012,1,0)</f>
        <v>1</v>
      </c>
      <c r="X1218">
        <f t="shared" ref="X1218:X1281" si="258">CONVERT(F1218,"C","F")</f>
        <v>50</v>
      </c>
    </row>
    <row r="1219" spans="1:24">
      <c r="A1219">
        <v>12547</v>
      </c>
      <c r="B1219" s="1">
        <v>40903.583333333336</v>
      </c>
      <c r="C1219">
        <v>1</v>
      </c>
      <c r="D1219">
        <v>1</v>
      </c>
      <c r="E1219">
        <v>1</v>
      </c>
      <c r="F1219">
        <v>10</v>
      </c>
      <c r="G1219">
        <v>40</v>
      </c>
      <c r="H1219" s="9">
        <v>22.002800000000001</v>
      </c>
      <c r="I1219" s="7">
        <v>73</v>
      </c>
      <c r="J1219" s="7">
        <v>80</v>
      </c>
      <c r="K1219" s="2">
        <v>153</v>
      </c>
      <c r="L1219">
        <f t="shared" si="247"/>
        <v>2011</v>
      </c>
      <c r="M1219">
        <f t="shared" si="248"/>
        <v>12</v>
      </c>
      <c r="N1219">
        <f t="shared" si="249"/>
        <v>1</v>
      </c>
      <c r="O1219">
        <f t="shared" si="250"/>
        <v>14</v>
      </c>
      <c r="P1219">
        <f t="shared" ref="P1219:P1282" si="259">IF(N1219&gt;5,1,0)</f>
        <v>0</v>
      </c>
      <c r="Q1219">
        <f t="shared" si="251"/>
        <v>53</v>
      </c>
      <c r="R1219">
        <f t="shared" si="252"/>
        <v>0</v>
      </c>
      <c r="S1219">
        <f t="shared" si="253"/>
        <v>0</v>
      </c>
      <c r="T1219">
        <f t="shared" si="254"/>
        <v>0</v>
      </c>
      <c r="U1219">
        <f t="shared" si="255"/>
        <v>0</v>
      </c>
      <c r="V1219">
        <f t="shared" si="256"/>
        <v>0</v>
      </c>
      <c r="W1219">
        <f t="shared" si="257"/>
        <v>0</v>
      </c>
      <c r="X1219">
        <f t="shared" si="258"/>
        <v>50</v>
      </c>
    </row>
    <row r="1220" spans="1:24">
      <c r="A1220">
        <v>12548</v>
      </c>
      <c r="B1220" s="1">
        <v>40604.125</v>
      </c>
      <c r="C1220">
        <v>1</v>
      </c>
      <c r="D1220">
        <v>0</v>
      </c>
      <c r="E1220">
        <v>1</v>
      </c>
      <c r="F1220">
        <v>2</v>
      </c>
      <c r="G1220">
        <v>69</v>
      </c>
      <c r="H1220" s="9">
        <v>19.001200000000001</v>
      </c>
      <c r="I1220" s="2">
        <v>3</v>
      </c>
      <c r="J1220" s="2">
        <v>1</v>
      </c>
      <c r="K1220" s="2">
        <v>4</v>
      </c>
      <c r="L1220">
        <f t="shared" si="247"/>
        <v>2011</v>
      </c>
      <c r="M1220">
        <f t="shared" si="248"/>
        <v>3</v>
      </c>
      <c r="N1220">
        <f t="shared" si="249"/>
        <v>3</v>
      </c>
      <c r="O1220">
        <f t="shared" si="250"/>
        <v>3</v>
      </c>
      <c r="P1220">
        <f t="shared" si="259"/>
        <v>0</v>
      </c>
      <c r="Q1220">
        <f t="shared" si="251"/>
        <v>10</v>
      </c>
      <c r="R1220">
        <f t="shared" si="252"/>
        <v>0</v>
      </c>
      <c r="S1220">
        <f t="shared" si="253"/>
        <v>0</v>
      </c>
      <c r="T1220">
        <f t="shared" si="254"/>
        <v>0</v>
      </c>
      <c r="U1220">
        <f t="shared" si="255"/>
        <v>0</v>
      </c>
      <c r="V1220">
        <f t="shared" si="256"/>
        <v>0</v>
      </c>
      <c r="W1220">
        <f t="shared" si="257"/>
        <v>0</v>
      </c>
      <c r="X1220">
        <f t="shared" si="258"/>
        <v>35.6</v>
      </c>
    </row>
    <row r="1221" spans="1:24">
      <c r="A1221">
        <v>12549</v>
      </c>
      <c r="B1221" s="1">
        <v>40712.875</v>
      </c>
      <c r="C1221">
        <v>2</v>
      </c>
      <c r="D1221">
        <v>0</v>
      </c>
      <c r="E1221">
        <v>2</v>
      </c>
      <c r="F1221">
        <v>27</v>
      </c>
      <c r="G1221">
        <v>66</v>
      </c>
      <c r="H1221" s="9">
        <v>7.0015000000000001</v>
      </c>
      <c r="I1221" s="7">
        <v>58</v>
      </c>
      <c r="J1221" s="7">
        <v>125</v>
      </c>
      <c r="K1221" s="2">
        <v>183</v>
      </c>
      <c r="L1221">
        <f t="shared" si="247"/>
        <v>2011</v>
      </c>
      <c r="M1221">
        <f t="shared" si="248"/>
        <v>6</v>
      </c>
      <c r="N1221">
        <f t="shared" si="249"/>
        <v>6</v>
      </c>
      <c r="O1221">
        <f t="shared" si="250"/>
        <v>21</v>
      </c>
      <c r="P1221">
        <f t="shared" si="259"/>
        <v>1</v>
      </c>
      <c r="Q1221">
        <f t="shared" si="251"/>
        <v>25</v>
      </c>
      <c r="R1221">
        <f t="shared" si="252"/>
        <v>1</v>
      </c>
      <c r="S1221">
        <f t="shared" si="253"/>
        <v>0</v>
      </c>
      <c r="T1221">
        <f t="shared" si="254"/>
        <v>1</v>
      </c>
      <c r="U1221">
        <f t="shared" si="255"/>
        <v>0</v>
      </c>
      <c r="V1221">
        <f t="shared" si="256"/>
        <v>0</v>
      </c>
      <c r="W1221">
        <f t="shared" si="257"/>
        <v>0</v>
      </c>
      <c r="X1221">
        <f t="shared" si="258"/>
        <v>80.599999999999994</v>
      </c>
    </row>
    <row r="1222" spans="1:24">
      <c r="A1222">
        <v>12550</v>
      </c>
      <c r="B1222" s="1">
        <v>40652.916666666664</v>
      </c>
      <c r="C1222">
        <v>2</v>
      </c>
      <c r="D1222">
        <v>0</v>
      </c>
      <c r="E1222">
        <v>1</v>
      </c>
      <c r="F1222">
        <v>15</v>
      </c>
      <c r="G1222">
        <v>77</v>
      </c>
      <c r="H1222" s="9">
        <v>6.0031999999999996</v>
      </c>
      <c r="I1222" s="7">
        <v>3</v>
      </c>
      <c r="J1222" s="7">
        <v>109</v>
      </c>
      <c r="K1222" s="2">
        <v>112</v>
      </c>
      <c r="L1222">
        <f t="shared" si="247"/>
        <v>2011</v>
      </c>
      <c r="M1222">
        <f t="shared" si="248"/>
        <v>4</v>
      </c>
      <c r="N1222">
        <f t="shared" si="249"/>
        <v>2</v>
      </c>
      <c r="O1222">
        <f t="shared" si="250"/>
        <v>22</v>
      </c>
      <c r="P1222">
        <f t="shared" si="259"/>
        <v>0</v>
      </c>
      <c r="Q1222">
        <f t="shared" si="251"/>
        <v>17</v>
      </c>
      <c r="R1222">
        <f t="shared" si="252"/>
        <v>0</v>
      </c>
      <c r="S1222">
        <f t="shared" si="253"/>
        <v>0</v>
      </c>
      <c r="T1222">
        <f t="shared" si="254"/>
        <v>1</v>
      </c>
      <c r="U1222">
        <f t="shared" si="255"/>
        <v>0</v>
      </c>
      <c r="V1222">
        <f t="shared" si="256"/>
        <v>0</v>
      </c>
      <c r="W1222">
        <f t="shared" si="257"/>
        <v>0</v>
      </c>
      <c r="X1222">
        <f t="shared" si="258"/>
        <v>59</v>
      </c>
    </row>
    <row r="1223" spans="1:24">
      <c r="A1223">
        <v>12551</v>
      </c>
      <c r="B1223" s="1">
        <v>40735.041666666664</v>
      </c>
      <c r="C1223">
        <v>3</v>
      </c>
      <c r="D1223">
        <v>0</v>
      </c>
      <c r="E1223">
        <v>1</v>
      </c>
      <c r="F1223">
        <v>26</v>
      </c>
      <c r="G1223">
        <v>61</v>
      </c>
      <c r="H1223" s="9">
        <v>19.001200000000001</v>
      </c>
      <c r="I1223" s="7">
        <v>5</v>
      </c>
      <c r="J1223" s="7">
        <v>5</v>
      </c>
      <c r="K1223" s="2">
        <v>10</v>
      </c>
      <c r="L1223">
        <f t="shared" si="247"/>
        <v>2011</v>
      </c>
      <c r="M1223">
        <f t="shared" si="248"/>
        <v>7</v>
      </c>
      <c r="N1223">
        <f t="shared" si="249"/>
        <v>1</v>
      </c>
      <c r="O1223">
        <f t="shared" si="250"/>
        <v>1</v>
      </c>
      <c r="P1223">
        <f t="shared" si="259"/>
        <v>0</v>
      </c>
      <c r="Q1223">
        <f t="shared" si="251"/>
        <v>29</v>
      </c>
      <c r="R1223">
        <f t="shared" si="252"/>
        <v>0</v>
      </c>
      <c r="S1223">
        <f t="shared" si="253"/>
        <v>0</v>
      </c>
      <c r="T1223">
        <f t="shared" si="254"/>
        <v>0</v>
      </c>
      <c r="U1223">
        <f t="shared" si="255"/>
        <v>1</v>
      </c>
      <c r="V1223">
        <f t="shared" si="256"/>
        <v>0</v>
      </c>
      <c r="W1223">
        <f t="shared" si="257"/>
        <v>0</v>
      </c>
      <c r="X1223">
        <f t="shared" si="258"/>
        <v>78.800000000000011</v>
      </c>
    </row>
    <row r="1224" spans="1:24">
      <c r="A1224">
        <v>12552</v>
      </c>
      <c r="B1224" s="1">
        <v>40981.208333333336</v>
      </c>
      <c r="C1224">
        <v>1</v>
      </c>
      <c r="D1224">
        <v>0</v>
      </c>
      <c r="E1224">
        <v>2</v>
      </c>
      <c r="F1224">
        <v>14</v>
      </c>
      <c r="G1224">
        <v>82</v>
      </c>
      <c r="H1224" s="9">
        <v>12.997999999999999</v>
      </c>
      <c r="I1224" s="7">
        <v>0</v>
      </c>
      <c r="J1224" s="7">
        <v>24</v>
      </c>
      <c r="K1224" s="2">
        <v>24</v>
      </c>
      <c r="L1224">
        <f t="shared" si="247"/>
        <v>2012</v>
      </c>
      <c r="M1224">
        <f t="shared" si="248"/>
        <v>3</v>
      </c>
      <c r="N1224">
        <f t="shared" si="249"/>
        <v>2</v>
      </c>
      <c r="O1224">
        <f t="shared" si="250"/>
        <v>5</v>
      </c>
      <c r="P1224">
        <f t="shared" si="259"/>
        <v>0</v>
      </c>
      <c r="Q1224">
        <f t="shared" si="251"/>
        <v>11</v>
      </c>
      <c r="R1224">
        <f t="shared" si="252"/>
        <v>1</v>
      </c>
      <c r="S1224">
        <f t="shared" si="253"/>
        <v>0</v>
      </c>
      <c r="T1224">
        <f t="shared" si="254"/>
        <v>0</v>
      </c>
      <c r="U1224">
        <f t="shared" si="255"/>
        <v>0</v>
      </c>
      <c r="V1224">
        <f t="shared" si="256"/>
        <v>0</v>
      </c>
      <c r="W1224">
        <f t="shared" si="257"/>
        <v>1</v>
      </c>
      <c r="X1224">
        <f t="shared" si="258"/>
        <v>57.2</v>
      </c>
    </row>
    <row r="1225" spans="1:24">
      <c r="A1225">
        <v>12553</v>
      </c>
      <c r="B1225" s="1">
        <v>40647.791666666664</v>
      </c>
      <c r="C1225">
        <v>2</v>
      </c>
      <c r="D1225">
        <v>0</v>
      </c>
      <c r="E1225">
        <v>1</v>
      </c>
      <c r="F1225">
        <v>18</v>
      </c>
      <c r="G1225">
        <v>32</v>
      </c>
      <c r="H1225" s="9">
        <v>0</v>
      </c>
      <c r="I1225" s="7">
        <v>37</v>
      </c>
      <c r="J1225" s="7">
        <v>222</v>
      </c>
      <c r="K1225" s="2">
        <v>259</v>
      </c>
      <c r="L1225">
        <f t="shared" si="247"/>
        <v>2011</v>
      </c>
      <c r="M1225">
        <f t="shared" si="248"/>
        <v>4</v>
      </c>
      <c r="N1225">
        <f t="shared" si="249"/>
        <v>4</v>
      </c>
      <c r="O1225">
        <f t="shared" si="250"/>
        <v>19</v>
      </c>
      <c r="P1225">
        <f t="shared" si="259"/>
        <v>0</v>
      </c>
      <c r="Q1225">
        <f t="shared" si="251"/>
        <v>16</v>
      </c>
      <c r="R1225">
        <f t="shared" si="252"/>
        <v>0</v>
      </c>
      <c r="S1225">
        <f t="shared" si="253"/>
        <v>0</v>
      </c>
      <c r="T1225">
        <f t="shared" si="254"/>
        <v>1</v>
      </c>
      <c r="U1225">
        <f t="shared" si="255"/>
        <v>0</v>
      </c>
      <c r="V1225">
        <f t="shared" si="256"/>
        <v>0</v>
      </c>
      <c r="W1225">
        <f t="shared" si="257"/>
        <v>0</v>
      </c>
      <c r="X1225">
        <f t="shared" si="258"/>
        <v>64.400000000000006</v>
      </c>
    </row>
    <row r="1226" spans="1:24">
      <c r="A1226">
        <v>12554</v>
      </c>
      <c r="B1226" s="1">
        <v>40866.916666666664</v>
      </c>
      <c r="C1226">
        <v>4</v>
      </c>
      <c r="D1226">
        <v>0</v>
      </c>
      <c r="E1226">
        <v>2</v>
      </c>
      <c r="F1226">
        <v>10</v>
      </c>
      <c r="G1226">
        <v>62</v>
      </c>
      <c r="H1226" s="9">
        <v>11.0014</v>
      </c>
      <c r="I1226" s="7">
        <v>26</v>
      </c>
      <c r="J1226" s="7">
        <v>80</v>
      </c>
      <c r="K1226" s="2">
        <v>106</v>
      </c>
      <c r="L1226">
        <f t="shared" si="247"/>
        <v>2011</v>
      </c>
      <c r="M1226">
        <f t="shared" si="248"/>
        <v>11</v>
      </c>
      <c r="N1226">
        <f t="shared" si="249"/>
        <v>6</v>
      </c>
      <c r="O1226">
        <f t="shared" si="250"/>
        <v>22</v>
      </c>
      <c r="P1226">
        <f t="shared" si="259"/>
        <v>1</v>
      </c>
      <c r="Q1226">
        <f t="shared" si="251"/>
        <v>47</v>
      </c>
      <c r="R1226">
        <f t="shared" si="252"/>
        <v>1</v>
      </c>
      <c r="S1226">
        <f t="shared" si="253"/>
        <v>0</v>
      </c>
      <c r="T1226">
        <f t="shared" si="254"/>
        <v>0</v>
      </c>
      <c r="U1226">
        <f t="shared" si="255"/>
        <v>0</v>
      </c>
      <c r="V1226">
        <f t="shared" si="256"/>
        <v>1</v>
      </c>
      <c r="W1226">
        <f t="shared" si="257"/>
        <v>0</v>
      </c>
      <c r="X1226">
        <f t="shared" si="258"/>
        <v>50</v>
      </c>
    </row>
    <row r="1227" spans="1:24">
      <c r="A1227">
        <v>12555</v>
      </c>
      <c r="B1227" s="1">
        <v>41175.916666666664</v>
      </c>
      <c r="C1227">
        <v>4</v>
      </c>
      <c r="D1227">
        <v>0</v>
      </c>
      <c r="E1227">
        <v>1</v>
      </c>
      <c r="F1227">
        <v>17</v>
      </c>
      <c r="G1227">
        <v>48</v>
      </c>
      <c r="H1227" s="9">
        <v>0</v>
      </c>
      <c r="I1227" s="7">
        <v>40</v>
      </c>
      <c r="J1227" s="7">
        <v>98</v>
      </c>
      <c r="K1227" s="2">
        <v>138</v>
      </c>
      <c r="L1227">
        <f t="shared" si="247"/>
        <v>2012</v>
      </c>
      <c r="M1227">
        <f t="shared" si="248"/>
        <v>9</v>
      </c>
      <c r="N1227">
        <f t="shared" si="249"/>
        <v>7</v>
      </c>
      <c r="O1227">
        <f t="shared" si="250"/>
        <v>22</v>
      </c>
      <c r="P1227">
        <f t="shared" si="259"/>
        <v>1</v>
      </c>
      <c r="Q1227">
        <f t="shared" si="251"/>
        <v>39</v>
      </c>
      <c r="R1227">
        <f t="shared" si="252"/>
        <v>0</v>
      </c>
      <c r="S1227">
        <f t="shared" si="253"/>
        <v>0</v>
      </c>
      <c r="T1227">
        <f t="shared" si="254"/>
        <v>0</v>
      </c>
      <c r="U1227">
        <f t="shared" si="255"/>
        <v>0</v>
      </c>
      <c r="V1227">
        <f t="shared" si="256"/>
        <v>1</v>
      </c>
      <c r="W1227">
        <f t="shared" si="257"/>
        <v>1</v>
      </c>
      <c r="X1227">
        <f t="shared" si="258"/>
        <v>62.6</v>
      </c>
    </row>
    <row r="1228" spans="1:24">
      <c r="A1228">
        <v>12556</v>
      </c>
      <c r="B1228" s="1">
        <v>40997.166666666664</v>
      </c>
      <c r="C1228">
        <v>2</v>
      </c>
      <c r="D1228">
        <v>0</v>
      </c>
      <c r="E1228">
        <v>1</v>
      </c>
      <c r="F1228">
        <v>17</v>
      </c>
      <c r="G1228">
        <v>36</v>
      </c>
      <c r="H1228" s="9">
        <v>16.997900000000001</v>
      </c>
      <c r="I1228" s="7">
        <v>1</v>
      </c>
      <c r="J1228" s="7">
        <v>8</v>
      </c>
      <c r="K1228" s="2">
        <v>9</v>
      </c>
      <c r="L1228">
        <f t="shared" si="247"/>
        <v>2012</v>
      </c>
      <c r="M1228">
        <f t="shared" si="248"/>
        <v>3</v>
      </c>
      <c r="N1228">
        <f t="shared" si="249"/>
        <v>4</v>
      </c>
      <c r="O1228">
        <f t="shared" si="250"/>
        <v>4</v>
      </c>
      <c r="P1228">
        <f t="shared" si="259"/>
        <v>0</v>
      </c>
      <c r="Q1228">
        <f t="shared" si="251"/>
        <v>13</v>
      </c>
      <c r="R1228">
        <f t="shared" si="252"/>
        <v>0</v>
      </c>
      <c r="S1228">
        <f t="shared" si="253"/>
        <v>0</v>
      </c>
      <c r="T1228">
        <f t="shared" si="254"/>
        <v>1</v>
      </c>
      <c r="U1228">
        <f t="shared" si="255"/>
        <v>0</v>
      </c>
      <c r="V1228">
        <f t="shared" si="256"/>
        <v>0</v>
      </c>
      <c r="W1228">
        <f t="shared" si="257"/>
        <v>1</v>
      </c>
      <c r="X1228">
        <f t="shared" si="258"/>
        <v>62.6</v>
      </c>
    </row>
    <row r="1229" spans="1:24">
      <c r="A1229">
        <v>12557</v>
      </c>
      <c r="B1229" s="1">
        <v>40669.833333333336</v>
      </c>
      <c r="C1229">
        <v>2</v>
      </c>
      <c r="D1229">
        <v>0</v>
      </c>
      <c r="E1229">
        <v>1</v>
      </c>
      <c r="F1229">
        <v>17</v>
      </c>
      <c r="G1229">
        <v>48</v>
      </c>
      <c r="H1229" s="9">
        <v>7.0015000000000001</v>
      </c>
      <c r="I1229" s="7">
        <v>29</v>
      </c>
      <c r="J1229" s="7">
        <v>161</v>
      </c>
      <c r="K1229" s="2">
        <v>190</v>
      </c>
      <c r="L1229">
        <f t="shared" si="247"/>
        <v>2011</v>
      </c>
      <c r="M1229">
        <f t="shared" si="248"/>
        <v>5</v>
      </c>
      <c r="N1229">
        <f t="shared" si="249"/>
        <v>5</v>
      </c>
      <c r="O1229">
        <f t="shared" si="250"/>
        <v>20</v>
      </c>
      <c r="P1229">
        <f t="shared" si="259"/>
        <v>0</v>
      </c>
      <c r="Q1229">
        <f t="shared" si="251"/>
        <v>19</v>
      </c>
      <c r="R1229">
        <f t="shared" si="252"/>
        <v>0</v>
      </c>
      <c r="S1229">
        <f t="shared" si="253"/>
        <v>0</v>
      </c>
      <c r="T1229">
        <f t="shared" si="254"/>
        <v>1</v>
      </c>
      <c r="U1229">
        <f t="shared" si="255"/>
        <v>0</v>
      </c>
      <c r="V1229">
        <f t="shared" si="256"/>
        <v>0</v>
      </c>
      <c r="W1229">
        <f t="shared" si="257"/>
        <v>0</v>
      </c>
      <c r="X1229">
        <f t="shared" si="258"/>
        <v>62.6</v>
      </c>
    </row>
    <row r="1230" spans="1:24">
      <c r="A1230">
        <v>12558</v>
      </c>
      <c r="B1230" s="1">
        <v>40912.583333333336</v>
      </c>
      <c r="C1230">
        <v>1</v>
      </c>
      <c r="D1230">
        <v>0</v>
      </c>
      <c r="E1230">
        <v>2</v>
      </c>
      <c r="F1230">
        <v>-1.9999999999999991</v>
      </c>
      <c r="G1230">
        <v>46</v>
      </c>
      <c r="H1230" s="9">
        <v>16.997900000000001</v>
      </c>
      <c r="I1230" s="7">
        <v>6</v>
      </c>
      <c r="J1230" s="7">
        <v>69</v>
      </c>
      <c r="K1230" s="2">
        <v>75</v>
      </c>
      <c r="L1230">
        <f t="shared" si="247"/>
        <v>2012</v>
      </c>
      <c r="M1230">
        <f t="shared" si="248"/>
        <v>1</v>
      </c>
      <c r="N1230">
        <f t="shared" si="249"/>
        <v>3</v>
      </c>
      <c r="O1230">
        <f t="shared" si="250"/>
        <v>14</v>
      </c>
      <c r="P1230">
        <f t="shared" si="259"/>
        <v>0</v>
      </c>
      <c r="Q1230">
        <f t="shared" si="251"/>
        <v>1</v>
      </c>
      <c r="R1230">
        <f t="shared" si="252"/>
        <v>1</v>
      </c>
      <c r="S1230">
        <f t="shared" si="253"/>
        <v>0</v>
      </c>
      <c r="T1230">
        <f t="shared" si="254"/>
        <v>0</v>
      </c>
      <c r="U1230">
        <f t="shared" si="255"/>
        <v>0</v>
      </c>
      <c r="V1230">
        <f t="shared" si="256"/>
        <v>0</v>
      </c>
      <c r="W1230">
        <f t="shared" si="257"/>
        <v>1</v>
      </c>
      <c r="X1230">
        <f t="shared" si="258"/>
        <v>28.400000000000002</v>
      </c>
    </row>
    <row r="1231" spans="1:24">
      <c r="A1231">
        <v>12559</v>
      </c>
      <c r="B1231" s="1">
        <v>40583.791666666664</v>
      </c>
      <c r="C1231">
        <v>1</v>
      </c>
      <c r="D1231">
        <v>0</v>
      </c>
      <c r="E1231">
        <v>3</v>
      </c>
      <c r="F1231">
        <v>-1.9999999999999991</v>
      </c>
      <c r="G1231">
        <v>86</v>
      </c>
      <c r="H1231" s="9">
        <v>16.997900000000001</v>
      </c>
      <c r="I1231" s="2">
        <v>1</v>
      </c>
      <c r="J1231" s="2">
        <v>87</v>
      </c>
      <c r="K1231" s="2">
        <v>88</v>
      </c>
      <c r="L1231">
        <f t="shared" si="247"/>
        <v>2011</v>
      </c>
      <c r="M1231">
        <f t="shared" si="248"/>
        <v>2</v>
      </c>
      <c r="N1231">
        <f t="shared" si="249"/>
        <v>3</v>
      </c>
      <c r="O1231">
        <f t="shared" si="250"/>
        <v>19</v>
      </c>
      <c r="P1231">
        <f t="shared" si="259"/>
        <v>0</v>
      </c>
      <c r="Q1231">
        <f t="shared" si="251"/>
        <v>7</v>
      </c>
      <c r="R1231">
        <f t="shared" si="252"/>
        <v>0</v>
      </c>
      <c r="S1231">
        <f t="shared" si="253"/>
        <v>1</v>
      </c>
      <c r="T1231">
        <f t="shared" si="254"/>
        <v>0</v>
      </c>
      <c r="U1231">
        <f t="shared" si="255"/>
        <v>0</v>
      </c>
      <c r="V1231">
        <f t="shared" si="256"/>
        <v>0</v>
      </c>
      <c r="W1231">
        <f t="shared" si="257"/>
        <v>0</v>
      </c>
      <c r="X1231">
        <f t="shared" si="258"/>
        <v>28.400000000000002</v>
      </c>
    </row>
    <row r="1232" spans="1:24">
      <c r="A1232">
        <v>12560</v>
      </c>
      <c r="B1232" s="1">
        <v>40679.333333333336</v>
      </c>
      <c r="C1232">
        <v>2</v>
      </c>
      <c r="D1232">
        <v>0</v>
      </c>
      <c r="E1232">
        <v>1</v>
      </c>
      <c r="F1232">
        <v>19.000000000000004</v>
      </c>
      <c r="G1232">
        <v>73</v>
      </c>
      <c r="H1232" s="9">
        <v>19.999500000000001</v>
      </c>
      <c r="I1232" s="7">
        <v>28</v>
      </c>
      <c r="J1232" s="7">
        <v>365</v>
      </c>
      <c r="K1232" s="2">
        <v>393</v>
      </c>
      <c r="L1232">
        <f t="shared" si="247"/>
        <v>2011</v>
      </c>
      <c r="M1232">
        <f t="shared" si="248"/>
        <v>5</v>
      </c>
      <c r="N1232">
        <f t="shared" si="249"/>
        <v>1</v>
      </c>
      <c r="O1232">
        <f t="shared" si="250"/>
        <v>8</v>
      </c>
      <c r="P1232">
        <f t="shared" si="259"/>
        <v>0</v>
      </c>
      <c r="Q1232">
        <f t="shared" si="251"/>
        <v>21</v>
      </c>
      <c r="R1232">
        <f t="shared" si="252"/>
        <v>0</v>
      </c>
      <c r="S1232">
        <f t="shared" si="253"/>
        <v>0</v>
      </c>
      <c r="T1232">
        <f t="shared" si="254"/>
        <v>1</v>
      </c>
      <c r="U1232">
        <f t="shared" si="255"/>
        <v>0</v>
      </c>
      <c r="V1232">
        <f t="shared" si="256"/>
        <v>0</v>
      </c>
      <c r="W1232">
        <f t="shared" si="257"/>
        <v>0</v>
      </c>
      <c r="X1232">
        <f t="shared" si="258"/>
        <v>66.200000000000017</v>
      </c>
    </row>
    <row r="1233" spans="1:24">
      <c r="A1233">
        <v>12561</v>
      </c>
      <c r="B1233" s="1">
        <v>40898.083333333336</v>
      </c>
      <c r="C1233">
        <v>1</v>
      </c>
      <c r="D1233">
        <v>0</v>
      </c>
      <c r="E1233">
        <v>2</v>
      </c>
      <c r="F1233">
        <v>9</v>
      </c>
      <c r="G1233">
        <v>71</v>
      </c>
      <c r="H1233" s="9">
        <v>0</v>
      </c>
      <c r="I1233" s="7">
        <v>0</v>
      </c>
      <c r="J1233" s="7">
        <v>4</v>
      </c>
      <c r="K1233" s="2">
        <v>4</v>
      </c>
      <c r="L1233">
        <f t="shared" si="247"/>
        <v>2011</v>
      </c>
      <c r="M1233">
        <f t="shared" si="248"/>
        <v>12</v>
      </c>
      <c r="N1233">
        <f t="shared" si="249"/>
        <v>3</v>
      </c>
      <c r="O1233">
        <f t="shared" si="250"/>
        <v>2</v>
      </c>
      <c r="P1233">
        <f t="shared" si="259"/>
        <v>0</v>
      </c>
      <c r="Q1233">
        <f t="shared" si="251"/>
        <v>52</v>
      </c>
      <c r="R1233">
        <f t="shared" si="252"/>
        <v>1</v>
      </c>
      <c r="S1233">
        <f t="shared" si="253"/>
        <v>0</v>
      </c>
      <c r="T1233">
        <f t="shared" si="254"/>
        <v>0</v>
      </c>
      <c r="U1233">
        <f t="shared" si="255"/>
        <v>0</v>
      </c>
      <c r="V1233">
        <f t="shared" si="256"/>
        <v>0</v>
      </c>
      <c r="W1233">
        <f t="shared" si="257"/>
        <v>0</v>
      </c>
      <c r="X1233">
        <f t="shared" si="258"/>
        <v>48.2</v>
      </c>
    </row>
    <row r="1234" spans="1:24">
      <c r="A1234">
        <v>12562</v>
      </c>
      <c r="B1234" s="1">
        <v>40714</v>
      </c>
      <c r="C1234">
        <v>2</v>
      </c>
      <c r="D1234">
        <v>0</v>
      </c>
      <c r="E1234">
        <v>1</v>
      </c>
      <c r="F1234">
        <v>23.999999999999993</v>
      </c>
      <c r="G1234">
        <v>83</v>
      </c>
      <c r="H1234" s="9">
        <v>11.0014</v>
      </c>
      <c r="I1234" s="7">
        <v>7</v>
      </c>
      <c r="J1234" s="7">
        <v>19</v>
      </c>
      <c r="K1234" s="2">
        <v>26</v>
      </c>
      <c r="L1234">
        <f t="shared" si="247"/>
        <v>2011</v>
      </c>
      <c r="M1234">
        <f t="shared" si="248"/>
        <v>6</v>
      </c>
      <c r="N1234">
        <f t="shared" si="249"/>
        <v>1</v>
      </c>
      <c r="O1234">
        <f t="shared" si="250"/>
        <v>0</v>
      </c>
      <c r="P1234">
        <f t="shared" si="259"/>
        <v>0</v>
      </c>
      <c r="Q1234">
        <f t="shared" si="251"/>
        <v>26</v>
      </c>
      <c r="R1234">
        <f t="shared" si="252"/>
        <v>0</v>
      </c>
      <c r="S1234">
        <f t="shared" si="253"/>
        <v>0</v>
      </c>
      <c r="T1234">
        <f t="shared" si="254"/>
        <v>1</v>
      </c>
      <c r="U1234">
        <f t="shared" si="255"/>
        <v>0</v>
      </c>
      <c r="V1234">
        <f t="shared" si="256"/>
        <v>0</v>
      </c>
      <c r="W1234">
        <f t="shared" si="257"/>
        <v>0</v>
      </c>
      <c r="X1234">
        <f t="shared" si="258"/>
        <v>75.199999999999989</v>
      </c>
    </row>
    <row r="1235" spans="1:24">
      <c r="A1235">
        <v>12563</v>
      </c>
      <c r="B1235" s="1">
        <v>40924.708333333336</v>
      </c>
      <c r="C1235">
        <v>1</v>
      </c>
      <c r="D1235">
        <v>1</v>
      </c>
      <c r="E1235">
        <v>1</v>
      </c>
      <c r="F1235">
        <v>4</v>
      </c>
      <c r="G1235">
        <v>48</v>
      </c>
      <c r="H1235" s="9">
        <v>22.002800000000001</v>
      </c>
      <c r="I1235" s="7">
        <v>19</v>
      </c>
      <c r="J1235" s="7">
        <v>173</v>
      </c>
      <c r="K1235" s="2">
        <v>192</v>
      </c>
      <c r="L1235">
        <f t="shared" si="247"/>
        <v>2012</v>
      </c>
      <c r="M1235">
        <f t="shared" si="248"/>
        <v>1</v>
      </c>
      <c r="N1235">
        <f t="shared" si="249"/>
        <v>1</v>
      </c>
      <c r="O1235">
        <f t="shared" si="250"/>
        <v>17</v>
      </c>
      <c r="P1235">
        <f t="shared" si="259"/>
        <v>0</v>
      </c>
      <c r="Q1235">
        <f t="shared" si="251"/>
        <v>3</v>
      </c>
      <c r="R1235">
        <f t="shared" si="252"/>
        <v>0</v>
      </c>
      <c r="S1235">
        <f t="shared" si="253"/>
        <v>0</v>
      </c>
      <c r="T1235">
        <f t="shared" si="254"/>
        <v>0</v>
      </c>
      <c r="U1235">
        <f t="shared" si="255"/>
        <v>0</v>
      </c>
      <c r="V1235">
        <f t="shared" si="256"/>
        <v>0</v>
      </c>
      <c r="W1235">
        <f t="shared" si="257"/>
        <v>1</v>
      </c>
      <c r="X1235">
        <f t="shared" si="258"/>
        <v>39.200000000000003</v>
      </c>
    </row>
    <row r="1236" spans="1:24">
      <c r="A1236">
        <v>12564</v>
      </c>
      <c r="B1236" s="1">
        <v>41198.625</v>
      </c>
      <c r="C1236">
        <v>4</v>
      </c>
      <c r="D1236">
        <v>0</v>
      </c>
      <c r="E1236">
        <v>1</v>
      </c>
      <c r="F1236">
        <v>18</v>
      </c>
      <c r="G1236">
        <v>41</v>
      </c>
      <c r="H1236" s="9">
        <v>22.002800000000001</v>
      </c>
      <c r="I1236" s="7">
        <v>76</v>
      </c>
      <c r="J1236" s="7">
        <v>270</v>
      </c>
      <c r="K1236" s="2">
        <v>346</v>
      </c>
      <c r="L1236">
        <f t="shared" si="247"/>
        <v>2012</v>
      </c>
      <c r="M1236">
        <f t="shared" si="248"/>
        <v>10</v>
      </c>
      <c r="N1236">
        <f t="shared" si="249"/>
        <v>2</v>
      </c>
      <c r="O1236">
        <f t="shared" si="250"/>
        <v>15</v>
      </c>
      <c r="P1236">
        <f t="shared" si="259"/>
        <v>0</v>
      </c>
      <c r="Q1236">
        <f t="shared" si="251"/>
        <v>42</v>
      </c>
      <c r="R1236">
        <f t="shared" si="252"/>
        <v>0</v>
      </c>
      <c r="S1236">
        <f t="shared" si="253"/>
        <v>0</v>
      </c>
      <c r="T1236">
        <f t="shared" si="254"/>
        <v>0</v>
      </c>
      <c r="U1236">
        <f t="shared" si="255"/>
        <v>0</v>
      </c>
      <c r="V1236">
        <f t="shared" si="256"/>
        <v>1</v>
      </c>
      <c r="W1236">
        <f t="shared" si="257"/>
        <v>1</v>
      </c>
      <c r="X1236">
        <f t="shared" si="258"/>
        <v>64.400000000000006</v>
      </c>
    </row>
    <row r="1237" spans="1:24">
      <c r="A1237">
        <v>12565</v>
      </c>
      <c r="B1237" s="1">
        <v>41175.5</v>
      </c>
      <c r="C1237">
        <v>4</v>
      </c>
      <c r="D1237">
        <v>0</v>
      </c>
      <c r="E1237">
        <v>1</v>
      </c>
      <c r="F1237">
        <v>19.000000000000004</v>
      </c>
      <c r="G1237">
        <v>43</v>
      </c>
      <c r="H1237" s="9">
        <v>7.0015000000000001</v>
      </c>
      <c r="I1237" s="7">
        <v>250</v>
      </c>
      <c r="J1237" s="7">
        <v>526</v>
      </c>
      <c r="K1237" s="2">
        <v>776</v>
      </c>
      <c r="L1237">
        <f t="shared" si="247"/>
        <v>2012</v>
      </c>
      <c r="M1237">
        <f t="shared" si="248"/>
        <v>9</v>
      </c>
      <c r="N1237">
        <f t="shared" si="249"/>
        <v>7</v>
      </c>
      <c r="O1237">
        <f t="shared" si="250"/>
        <v>12</v>
      </c>
      <c r="P1237">
        <f t="shared" si="259"/>
        <v>1</v>
      </c>
      <c r="Q1237">
        <f t="shared" si="251"/>
        <v>39</v>
      </c>
      <c r="R1237">
        <f t="shared" si="252"/>
        <v>0</v>
      </c>
      <c r="S1237">
        <f t="shared" si="253"/>
        <v>0</v>
      </c>
      <c r="T1237">
        <f t="shared" si="254"/>
        <v>0</v>
      </c>
      <c r="U1237">
        <f t="shared" si="255"/>
        <v>0</v>
      </c>
      <c r="V1237">
        <f t="shared" si="256"/>
        <v>1</v>
      </c>
      <c r="W1237">
        <f t="shared" si="257"/>
        <v>1</v>
      </c>
      <c r="X1237">
        <f t="shared" si="258"/>
        <v>66.200000000000017</v>
      </c>
    </row>
    <row r="1238" spans="1:24">
      <c r="A1238">
        <v>12566</v>
      </c>
      <c r="B1238" s="1">
        <v>41246.416666666664</v>
      </c>
      <c r="C1238">
        <v>4</v>
      </c>
      <c r="D1238">
        <v>0</v>
      </c>
      <c r="E1238">
        <v>1</v>
      </c>
      <c r="F1238">
        <v>13</v>
      </c>
      <c r="G1238">
        <v>77</v>
      </c>
      <c r="H1238" s="9">
        <v>8.9981000000000009</v>
      </c>
      <c r="I1238" s="7">
        <v>31</v>
      </c>
      <c r="J1238" s="7">
        <v>105</v>
      </c>
      <c r="K1238" s="2">
        <v>136</v>
      </c>
      <c r="L1238">
        <f t="shared" si="247"/>
        <v>2012</v>
      </c>
      <c r="M1238">
        <f t="shared" si="248"/>
        <v>12</v>
      </c>
      <c r="N1238">
        <f t="shared" si="249"/>
        <v>1</v>
      </c>
      <c r="O1238">
        <f t="shared" si="250"/>
        <v>10</v>
      </c>
      <c r="P1238">
        <f t="shared" si="259"/>
        <v>0</v>
      </c>
      <c r="Q1238">
        <f t="shared" si="251"/>
        <v>49</v>
      </c>
      <c r="R1238">
        <f t="shared" si="252"/>
        <v>0</v>
      </c>
      <c r="S1238">
        <f t="shared" si="253"/>
        <v>0</v>
      </c>
      <c r="T1238">
        <f t="shared" si="254"/>
        <v>0</v>
      </c>
      <c r="U1238">
        <f t="shared" si="255"/>
        <v>0</v>
      </c>
      <c r="V1238">
        <f t="shared" si="256"/>
        <v>1</v>
      </c>
      <c r="W1238">
        <f t="shared" si="257"/>
        <v>1</v>
      </c>
      <c r="X1238">
        <f t="shared" si="258"/>
        <v>55.400000000000006</v>
      </c>
    </row>
    <row r="1239" spans="1:24">
      <c r="A1239">
        <v>12567</v>
      </c>
      <c r="B1239" s="1">
        <v>40790.875</v>
      </c>
      <c r="C1239">
        <v>3</v>
      </c>
      <c r="D1239">
        <v>0</v>
      </c>
      <c r="E1239">
        <v>1</v>
      </c>
      <c r="F1239">
        <v>27</v>
      </c>
      <c r="G1239">
        <v>74</v>
      </c>
      <c r="H1239" s="9">
        <v>16.997900000000001</v>
      </c>
      <c r="I1239" s="7">
        <v>104</v>
      </c>
      <c r="J1239" s="7">
        <v>103</v>
      </c>
      <c r="K1239" s="2">
        <v>207</v>
      </c>
      <c r="L1239">
        <f t="shared" si="247"/>
        <v>2011</v>
      </c>
      <c r="M1239">
        <f t="shared" si="248"/>
        <v>9</v>
      </c>
      <c r="N1239">
        <f t="shared" si="249"/>
        <v>7</v>
      </c>
      <c r="O1239">
        <f t="shared" si="250"/>
        <v>21</v>
      </c>
      <c r="P1239">
        <f t="shared" si="259"/>
        <v>1</v>
      </c>
      <c r="Q1239">
        <f t="shared" si="251"/>
        <v>37</v>
      </c>
      <c r="R1239">
        <f t="shared" si="252"/>
        <v>0</v>
      </c>
      <c r="S1239">
        <f t="shared" si="253"/>
        <v>0</v>
      </c>
      <c r="T1239">
        <f t="shared" si="254"/>
        <v>0</v>
      </c>
      <c r="U1239">
        <f t="shared" si="255"/>
        <v>1</v>
      </c>
      <c r="V1239">
        <f t="shared" si="256"/>
        <v>0</v>
      </c>
      <c r="W1239">
        <f t="shared" si="257"/>
        <v>0</v>
      </c>
      <c r="X1239">
        <f t="shared" si="258"/>
        <v>80.599999999999994</v>
      </c>
    </row>
    <row r="1240" spans="1:24">
      <c r="A1240">
        <v>12568</v>
      </c>
      <c r="B1240" s="1">
        <v>41218.333333333336</v>
      </c>
      <c r="C1240">
        <v>4</v>
      </c>
      <c r="D1240">
        <v>0</v>
      </c>
      <c r="E1240">
        <v>2</v>
      </c>
      <c r="F1240">
        <v>6.0000000000000018</v>
      </c>
      <c r="G1240">
        <v>49</v>
      </c>
      <c r="H1240" s="9">
        <v>15.001300000000001</v>
      </c>
      <c r="I1240" s="7">
        <v>19</v>
      </c>
      <c r="J1240" s="7">
        <v>629</v>
      </c>
      <c r="K1240" s="2">
        <v>648</v>
      </c>
      <c r="L1240">
        <f t="shared" si="247"/>
        <v>2012</v>
      </c>
      <c r="M1240">
        <f t="shared" si="248"/>
        <v>11</v>
      </c>
      <c r="N1240">
        <f t="shared" si="249"/>
        <v>1</v>
      </c>
      <c r="O1240">
        <f t="shared" si="250"/>
        <v>8</v>
      </c>
      <c r="P1240">
        <f t="shared" si="259"/>
        <v>0</v>
      </c>
      <c r="Q1240">
        <f t="shared" si="251"/>
        <v>45</v>
      </c>
      <c r="R1240">
        <f t="shared" si="252"/>
        <v>1</v>
      </c>
      <c r="S1240">
        <f t="shared" si="253"/>
        <v>0</v>
      </c>
      <c r="T1240">
        <f t="shared" si="254"/>
        <v>0</v>
      </c>
      <c r="U1240">
        <f t="shared" si="255"/>
        <v>0</v>
      </c>
      <c r="V1240">
        <f t="shared" si="256"/>
        <v>1</v>
      </c>
      <c r="W1240">
        <f t="shared" si="257"/>
        <v>1</v>
      </c>
      <c r="X1240">
        <f t="shared" si="258"/>
        <v>42.800000000000004</v>
      </c>
    </row>
    <row r="1241" spans="1:24">
      <c r="A1241">
        <v>12569</v>
      </c>
      <c r="B1241" s="1">
        <v>40599.5</v>
      </c>
      <c r="C1241">
        <v>1</v>
      </c>
      <c r="D1241">
        <v>0</v>
      </c>
      <c r="E1241">
        <v>3</v>
      </c>
      <c r="F1241">
        <v>18</v>
      </c>
      <c r="G1241">
        <v>60</v>
      </c>
      <c r="H1241" s="9">
        <v>31.000900000000001</v>
      </c>
      <c r="I1241" s="2">
        <v>20</v>
      </c>
      <c r="J1241" s="2">
        <v>94</v>
      </c>
      <c r="K1241" s="2">
        <v>114</v>
      </c>
      <c r="L1241">
        <f t="shared" si="247"/>
        <v>2011</v>
      </c>
      <c r="M1241">
        <f t="shared" si="248"/>
        <v>2</v>
      </c>
      <c r="N1241">
        <f t="shared" si="249"/>
        <v>5</v>
      </c>
      <c r="O1241">
        <f t="shared" si="250"/>
        <v>12</v>
      </c>
      <c r="P1241">
        <f t="shared" si="259"/>
        <v>0</v>
      </c>
      <c r="Q1241">
        <f t="shared" si="251"/>
        <v>9</v>
      </c>
      <c r="R1241">
        <f t="shared" si="252"/>
        <v>0</v>
      </c>
      <c r="S1241">
        <f t="shared" si="253"/>
        <v>1</v>
      </c>
      <c r="T1241">
        <f t="shared" si="254"/>
        <v>0</v>
      </c>
      <c r="U1241">
        <f t="shared" si="255"/>
        <v>0</v>
      </c>
      <c r="V1241">
        <f t="shared" si="256"/>
        <v>0</v>
      </c>
      <c r="W1241">
        <f t="shared" si="257"/>
        <v>0</v>
      </c>
      <c r="X1241">
        <f t="shared" si="258"/>
        <v>64.400000000000006</v>
      </c>
    </row>
    <row r="1242" spans="1:24">
      <c r="A1242">
        <v>12570</v>
      </c>
      <c r="B1242" s="1">
        <v>40707.833333333336</v>
      </c>
      <c r="C1242">
        <v>2</v>
      </c>
      <c r="D1242">
        <v>0</v>
      </c>
      <c r="E1242">
        <v>1</v>
      </c>
      <c r="F1242">
        <v>23</v>
      </c>
      <c r="G1242">
        <v>44</v>
      </c>
      <c r="H1242" s="9">
        <v>16.997900000000001</v>
      </c>
      <c r="I1242" s="7">
        <v>78</v>
      </c>
      <c r="J1242" s="7">
        <v>253</v>
      </c>
      <c r="K1242" s="2">
        <v>331</v>
      </c>
      <c r="L1242">
        <f t="shared" si="247"/>
        <v>2011</v>
      </c>
      <c r="M1242">
        <f t="shared" si="248"/>
        <v>6</v>
      </c>
      <c r="N1242">
        <f t="shared" si="249"/>
        <v>1</v>
      </c>
      <c r="O1242">
        <f t="shared" si="250"/>
        <v>20</v>
      </c>
      <c r="P1242">
        <f t="shared" si="259"/>
        <v>0</v>
      </c>
      <c r="Q1242">
        <f t="shared" si="251"/>
        <v>25</v>
      </c>
      <c r="R1242">
        <f t="shared" si="252"/>
        <v>0</v>
      </c>
      <c r="S1242">
        <f t="shared" si="253"/>
        <v>0</v>
      </c>
      <c r="T1242">
        <f t="shared" si="254"/>
        <v>1</v>
      </c>
      <c r="U1242">
        <f t="shared" si="255"/>
        <v>0</v>
      </c>
      <c r="V1242">
        <f t="shared" si="256"/>
        <v>0</v>
      </c>
      <c r="W1242">
        <f t="shared" si="257"/>
        <v>0</v>
      </c>
      <c r="X1242">
        <f t="shared" si="258"/>
        <v>73.400000000000006</v>
      </c>
    </row>
    <row r="1243" spans="1:24">
      <c r="A1243">
        <v>12571</v>
      </c>
      <c r="B1243" s="1">
        <v>40545.875</v>
      </c>
      <c r="C1243">
        <v>1</v>
      </c>
      <c r="D1243">
        <v>0</v>
      </c>
      <c r="E1243">
        <v>1</v>
      </c>
      <c r="F1243">
        <v>4</v>
      </c>
      <c r="G1243">
        <v>44</v>
      </c>
      <c r="H1243" s="9">
        <v>22.002800000000001</v>
      </c>
      <c r="I1243" s="2">
        <v>11</v>
      </c>
      <c r="J1243" s="2">
        <v>20</v>
      </c>
      <c r="K1243" s="2">
        <v>31</v>
      </c>
      <c r="L1243">
        <f t="shared" si="247"/>
        <v>2011</v>
      </c>
      <c r="M1243">
        <f t="shared" si="248"/>
        <v>1</v>
      </c>
      <c r="N1243">
        <f t="shared" si="249"/>
        <v>7</v>
      </c>
      <c r="O1243">
        <f t="shared" si="250"/>
        <v>21</v>
      </c>
      <c r="P1243">
        <f t="shared" si="259"/>
        <v>1</v>
      </c>
      <c r="Q1243">
        <f t="shared" si="251"/>
        <v>2</v>
      </c>
      <c r="R1243">
        <f t="shared" si="252"/>
        <v>0</v>
      </c>
      <c r="S1243">
        <f t="shared" si="253"/>
        <v>0</v>
      </c>
      <c r="T1243">
        <f t="shared" si="254"/>
        <v>0</v>
      </c>
      <c r="U1243">
        <f t="shared" si="255"/>
        <v>0</v>
      </c>
      <c r="V1243">
        <f t="shared" si="256"/>
        <v>0</v>
      </c>
      <c r="W1243">
        <f t="shared" si="257"/>
        <v>0</v>
      </c>
      <c r="X1243">
        <f t="shared" si="258"/>
        <v>39.200000000000003</v>
      </c>
    </row>
    <row r="1244" spans="1:24">
      <c r="A1244">
        <v>12572</v>
      </c>
      <c r="B1244" s="1">
        <v>41152.458333333336</v>
      </c>
      <c r="C1244">
        <v>3</v>
      </c>
      <c r="D1244">
        <v>0</v>
      </c>
      <c r="E1244">
        <v>1</v>
      </c>
      <c r="F1244">
        <v>34</v>
      </c>
      <c r="G1244">
        <v>28</v>
      </c>
      <c r="H1244" s="9">
        <v>19.999500000000001</v>
      </c>
      <c r="I1244" s="7">
        <v>88</v>
      </c>
      <c r="J1244" s="7">
        <v>221</v>
      </c>
      <c r="K1244" s="2">
        <v>309</v>
      </c>
      <c r="L1244">
        <f t="shared" si="247"/>
        <v>2012</v>
      </c>
      <c r="M1244">
        <f t="shared" si="248"/>
        <v>8</v>
      </c>
      <c r="N1244">
        <f t="shared" si="249"/>
        <v>5</v>
      </c>
      <c r="O1244">
        <f t="shared" si="250"/>
        <v>11</v>
      </c>
      <c r="P1244">
        <f t="shared" si="259"/>
        <v>0</v>
      </c>
      <c r="Q1244">
        <f t="shared" si="251"/>
        <v>35</v>
      </c>
      <c r="R1244">
        <f t="shared" si="252"/>
        <v>0</v>
      </c>
      <c r="S1244">
        <f t="shared" si="253"/>
        <v>0</v>
      </c>
      <c r="T1244">
        <f t="shared" si="254"/>
        <v>0</v>
      </c>
      <c r="U1244">
        <f t="shared" si="255"/>
        <v>1</v>
      </c>
      <c r="V1244">
        <f t="shared" si="256"/>
        <v>0</v>
      </c>
      <c r="W1244">
        <f t="shared" si="257"/>
        <v>1</v>
      </c>
      <c r="X1244">
        <f t="shared" si="258"/>
        <v>93.2</v>
      </c>
    </row>
    <row r="1245" spans="1:24">
      <c r="A1245">
        <v>12573</v>
      </c>
      <c r="B1245" s="1">
        <v>40924.083333333336</v>
      </c>
      <c r="C1245">
        <v>1</v>
      </c>
      <c r="D1245">
        <v>1</v>
      </c>
      <c r="E1245">
        <v>1</v>
      </c>
      <c r="F1245">
        <v>-1.9999999999999991</v>
      </c>
      <c r="G1245">
        <v>46</v>
      </c>
      <c r="H1245" s="9">
        <v>0</v>
      </c>
      <c r="I1245" s="7">
        <v>3</v>
      </c>
      <c r="J1245" s="7">
        <v>14</v>
      </c>
      <c r="K1245" s="2">
        <v>17</v>
      </c>
      <c r="L1245">
        <f t="shared" si="247"/>
        <v>2012</v>
      </c>
      <c r="M1245">
        <f t="shared" si="248"/>
        <v>1</v>
      </c>
      <c r="N1245">
        <f t="shared" si="249"/>
        <v>1</v>
      </c>
      <c r="O1245">
        <f t="shared" si="250"/>
        <v>2</v>
      </c>
      <c r="P1245">
        <f t="shared" si="259"/>
        <v>0</v>
      </c>
      <c r="Q1245">
        <f t="shared" si="251"/>
        <v>3</v>
      </c>
      <c r="R1245">
        <f t="shared" si="252"/>
        <v>0</v>
      </c>
      <c r="S1245">
        <f t="shared" si="253"/>
        <v>0</v>
      </c>
      <c r="T1245">
        <f t="shared" si="254"/>
        <v>0</v>
      </c>
      <c r="U1245">
        <f t="shared" si="255"/>
        <v>0</v>
      </c>
      <c r="V1245">
        <f t="shared" si="256"/>
        <v>0</v>
      </c>
      <c r="W1245">
        <f t="shared" si="257"/>
        <v>1</v>
      </c>
      <c r="X1245">
        <f t="shared" si="258"/>
        <v>28.400000000000002</v>
      </c>
    </row>
    <row r="1246" spans="1:24">
      <c r="A1246">
        <v>12574</v>
      </c>
      <c r="B1246" s="1">
        <v>41145.208333333336</v>
      </c>
      <c r="C1246">
        <v>3</v>
      </c>
      <c r="D1246">
        <v>0</v>
      </c>
      <c r="E1246">
        <v>1</v>
      </c>
      <c r="F1246">
        <v>23</v>
      </c>
      <c r="G1246">
        <v>78</v>
      </c>
      <c r="H1246" s="9">
        <v>0</v>
      </c>
      <c r="I1246" s="7">
        <v>1</v>
      </c>
      <c r="J1246" s="7">
        <v>37</v>
      </c>
      <c r="K1246" s="2">
        <v>38</v>
      </c>
      <c r="L1246">
        <f t="shared" si="247"/>
        <v>2012</v>
      </c>
      <c r="M1246">
        <f t="shared" si="248"/>
        <v>8</v>
      </c>
      <c r="N1246">
        <f t="shared" si="249"/>
        <v>5</v>
      </c>
      <c r="O1246">
        <f t="shared" si="250"/>
        <v>5</v>
      </c>
      <c r="P1246">
        <f t="shared" si="259"/>
        <v>0</v>
      </c>
      <c r="Q1246">
        <f t="shared" si="251"/>
        <v>34</v>
      </c>
      <c r="R1246">
        <f t="shared" si="252"/>
        <v>0</v>
      </c>
      <c r="S1246">
        <f t="shared" si="253"/>
        <v>0</v>
      </c>
      <c r="T1246">
        <f t="shared" si="254"/>
        <v>0</v>
      </c>
      <c r="U1246">
        <f t="shared" si="255"/>
        <v>1</v>
      </c>
      <c r="V1246">
        <f t="shared" si="256"/>
        <v>0</v>
      </c>
      <c r="W1246">
        <f t="shared" si="257"/>
        <v>1</v>
      </c>
      <c r="X1246">
        <f t="shared" si="258"/>
        <v>73.400000000000006</v>
      </c>
    </row>
    <row r="1247" spans="1:24">
      <c r="A1247">
        <v>12575</v>
      </c>
      <c r="B1247" s="1">
        <v>40872.916666666664</v>
      </c>
      <c r="C1247">
        <v>4</v>
      </c>
      <c r="D1247">
        <v>0</v>
      </c>
      <c r="E1247">
        <v>1</v>
      </c>
      <c r="F1247">
        <v>8</v>
      </c>
      <c r="G1247">
        <v>71</v>
      </c>
      <c r="H1247" s="9">
        <v>6.0031999999999996</v>
      </c>
      <c r="I1247" s="7">
        <v>12</v>
      </c>
      <c r="J1247" s="7">
        <v>46</v>
      </c>
      <c r="K1247" s="2">
        <v>58</v>
      </c>
      <c r="L1247">
        <f t="shared" si="247"/>
        <v>2011</v>
      </c>
      <c r="M1247">
        <f t="shared" si="248"/>
        <v>11</v>
      </c>
      <c r="N1247">
        <f t="shared" si="249"/>
        <v>5</v>
      </c>
      <c r="O1247">
        <f t="shared" si="250"/>
        <v>22</v>
      </c>
      <c r="P1247">
        <f t="shared" si="259"/>
        <v>0</v>
      </c>
      <c r="Q1247">
        <f t="shared" si="251"/>
        <v>48</v>
      </c>
      <c r="R1247">
        <f t="shared" si="252"/>
        <v>0</v>
      </c>
      <c r="S1247">
        <f t="shared" si="253"/>
        <v>0</v>
      </c>
      <c r="T1247">
        <f t="shared" si="254"/>
        <v>0</v>
      </c>
      <c r="U1247">
        <f t="shared" si="255"/>
        <v>0</v>
      </c>
      <c r="V1247">
        <f t="shared" si="256"/>
        <v>1</v>
      </c>
      <c r="W1247">
        <f t="shared" si="257"/>
        <v>0</v>
      </c>
      <c r="X1247">
        <f t="shared" si="258"/>
        <v>46.4</v>
      </c>
    </row>
    <row r="1248" spans="1:24">
      <c r="A1248">
        <v>12576</v>
      </c>
      <c r="B1248" s="1">
        <v>40548.625</v>
      </c>
      <c r="C1248">
        <v>1</v>
      </c>
      <c r="D1248">
        <v>0</v>
      </c>
      <c r="E1248">
        <v>1</v>
      </c>
      <c r="F1248">
        <v>6.0000000000000018</v>
      </c>
      <c r="G1248">
        <v>28</v>
      </c>
      <c r="H1248" s="9">
        <v>12.997999999999999</v>
      </c>
      <c r="I1248" s="2">
        <v>7</v>
      </c>
      <c r="J1248" s="2">
        <v>55</v>
      </c>
      <c r="K1248" s="2">
        <v>62</v>
      </c>
      <c r="L1248">
        <f t="shared" si="247"/>
        <v>2011</v>
      </c>
      <c r="M1248">
        <f t="shared" si="248"/>
        <v>1</v>
      </c>
      <c r="N1248">
        <f t="shared" si="249"/>
        <v>3</v>
      </c>
      <c r="O1248">
        <f t="shared" si="250"/>
        <v>15</v>
      </c>
      <c r="P1248">
        <f t="shared" si="259"/>
        <v>0</v>
      </c>
      <c r="Q1248">
        <f t="shared" si="251"/>
        <v>2</v>
      </c>
      <c r="R1248">
        <f t="shared" si="252"/>
        <v>0</v>
      </c>
      <c r="S1248">
        <f t="shared" si="253"/>
        <v>0</v>
      </c>
      <c r="T1248">
        <f t="shared" si="254"/>
        <v>0</v>
      </c>
      <c r="U1248">
        <f t="shared" si="255"/>
        <v>0</v>
      </c>
      <c r="V1248">
        <f t="shared" si="256"/>
        <v>0</v>
      </c>
      <c r="W1248">
        <f t="shared" si="257"/>
        <v>0</v>
      </c>
      <c r="X1248">
        <f t="shared" si="258"/>
        <v>42.800000000000004</v>
      </c>
    </row>
    <row r="1249" spans="1:24">
      <c r="A1249">
        <v>12577</v>
      </c>
      <c r="B1249" s="1">
        <v>40553.083333333336</v>
      </c>
      <c r="C1249">
        <v>1</v>
      </c>
      <c r="D1249">
        <v>0</v>
      </c>
      <c r="E1249">
        <v>1</v>
      </c>
      <c r="F1249">
        <v>-3</v>
      </c>
      <c r="G1249">
        <v>50</v>
      </c>
      <c r="H1249" s="9">
        <v>15.001300000000001</v>
      </c>
      <c r="I1249" s="2">
        <v>0</v>
      </c>
      <c r="J1249" s="2">
        <v>3</v>
      </c>
      <c r="K1249" s="2">
        <v>3</v>
      </c>
      <c r="L1249">
        <f t="shared" si="247"/>
        <v>2011</v>
      </c>
      <c r="M1249">
        <f t="shared" si="248"/>
        <v>1</v>
      </c>
      <c r="N1249">
        <f t="shared" si="249"/>
        <v>1</v>
      </c>
      <c r="O1249">
        <f t="shared" si="250"/>
        <v>2</v>
      </c>
      <c r="P1249">
        <f t="shared" si="259"/>
        <v>0</v>
      </c>
      <c r="Q1249">
        <f t="shared" si="251"/>
        <v>3</v>
      </c>
      <c r="R1249">
        <f t="shared" si="252"/>
        <v>0</v>
      </c>
      <c r="S1249">
        <f t="shared" si="253"/>
        <v>0</v>
      </c>
      <c r="T1249">
        <f t="shared" si="254"/>
        <v>0</v>
      </c>
      <c r="U1249">
        <f t="shared" si="255"/>
        <v>0</v>
      </c>
      <c r="V1249">
        <f t="shared" si="256"/>
        <v>0</v>
      </c>
      <c r="W1249">
        <f t="shared" si="257"/>
        <v>0</v>
      </c>
      <c r="X1249">
        <f t="shared" si="258"/>
        <v>26.6</v>
      </c>
    </row>
    <row r="1250" spans="1:24">
      <c r="A1250">
        <v>12578</v>
      </c>
      <c r="B1250" s="1">
        <v>41031.708333333336</v>
      </c>
      <c r="C1250">
        <v>2</v>
      </c>
      <c r="D1250">
        <v>0</v>
      </c>
      <c r="E1250">
        <v>1</v>
      </c>
      <c r="F1250">
        <v>21.000000000000004</v>
      </c>
      <c r="G1250">
        <v>73</v>
      </c>
      <c r="H1250" s="9">
        <v>16.997900000000001</v>
      </c>
      <c r="I1250" s="7">
        <v>70</v>
      </c>
      <c r="J1250" s="7">
        <v>659</v>
      </c>
      <c r="K1250" s="2">
        <v>729</v>
      </c>
      <c r="L1250">
        <f t="shared" si="247"/>
        <v>2012</v>
      </c>
      <c r="M1250">
        <f t="shared" si="248"/>
        <v>5</v>
      </c>
      <c r="N1250">
        <f t="shared" si="249"/>
        <v>3</v>
      </c>
      <c r="O1250">
        <f t="shared" si="250"/>
        <v>17</v>
      </c>
      <c r="P1250">
        <f t="shared" si="259"/>
        <v>0</v>
      </c>
      <c r="Q1250">
        <f t="shared" si="251"/>
        <v>18</v>
      </c>
      <c r="R1250">
        <f t="shared" si="252"/>
        <v>0</v>
      </c>
      <c r="S1250">
        <f t="shared" si="253"/>
        <v>0</v>
      </c>
      <c r="T1250">
        <f t="shared" si="254"/>
        <v>1</v>
      </c>
      <c r="U1250">
        <f t="shared" si="255"/>
        <v>0</v>
      </c>
      <c r="V1250">
        <f t="shared" si="256"/>
        <v>0</v>
      </c>
      <c r="W1250">
        <f t="shared" si="257"/>
        <v>1</v>
      </c>
      <c r="X1250">
        <f t="shared" si="258"/>
        <v>69.800000000000011</v>
      </c>
    </row>
    <row r="1251" spans="1:24">
      <c r="A1251">
        <v>12579</v>
      </c>
      <c r="B1251" s="1">
        <v>41117.375</v>
      </c>
      <c r="C1251">
        <v>3</v>
      </c>
      <c r="D1251">
        <v>0</v>
      </c>
      <c r="E1251">
        <v>1</v>
      </c>
      <c r="F1251">
        <v>32</v>
      </c>
      <c r="G1251">
        <v>49</v>
      </c>
      <c r="H1251" s="9">
        <v>19.001200000000001</v>
      </c>
      <c r="I1251" s="7">
        <v>34</v>
      </c>
      <c r="J1251" s="7">
        <v>329</v>
      </c>
      <c r="K1251" s="2">
        <v>363</v>
      </c>
      <c r="L1251">
        <f t="shared" si="247"/>
        <v>2012</v>
      </c>
      <c r="M1251">
        <f t="shared" si="248"/>
        <v>7</v>
      </c>
      <c r="N1251">
        <f t="shared" si="249"/>
        <v>5</v>
      </c>
      <c r="O1251">
        <f t="shared" si="250"/>
        <v>9</v>
      </c>
      <c r="P1251">
        <f t="shared" si="259"/>
        <v>0</v>
      </c>
      <c r="Q1251">
        <f t="shared" si="251"/>
        <v>30</v>
      </c>
      <c r="R1251">
        <f t="shared" si="252"/>
        <v>0</v>
      </c>
      <c r="S1251">
        <f t="shared" si="253"/>
        <v>0</v>
      </c>
      <c r="T1251">
        <f t="shared" si="254"/>
        <v>0</v>
      </c>
      <c r="U1251">
        <f t="shared" si="255"/>
        <v>1</v>
      </c>
      <c r="V1251">
        <f t="shared" si="256"/>
        <v>0</v>
      </c>
      <c r="W1251">
        <f t="shared" si="257"/>
        <v>1</v>
      </c>
      <c r="X1251">
        <f t="shared" si="258"/>
        <v>89.6</v>
      </c>
    </row>
    <row r="1252" spans="1:24">
      <c r="A1252">
        <v>12580</v>
      </c>
      <c r="B1252" s="1">
        <v>40677.916666666664</v>
      </c>
      <c r="C1252">
        <v>2</v>
      </c>
      <c r="D1252">
        <v>0</v>
      </c>
      <c r="E1252">
        <v>3</v>
      </c>
      <c r="F1252">
        <v>18</v>
      </c>
      <c r="G1252">
        <v>94</v>
      </c>
      <c r="H1252" s="9">
        <v>11.0014</v>
      </c>
      <c r="I1252" s="7">
        <v>7</v>
      </c>
      <c r="J1252" s="7">
        <v>17</v>
      </c>
      <c r="K1252" s="2">
        <v>24</v>
      </c>
      <c r="L1252">
        <f t="shared" si="247"/>
        <v>2011</v>
      </c>
      <c r="M1252">
        <f t="shared" si="248"/>
        <v>5</v>
      </c>
      <c r="N1252">
        <f t="shared" si="249"/>
        <v>6</v>
      </c>
      <c r="O1252">
        <f t="shared" si="250"/>
        <v>22</v>
      </c>
      <c r="P1252">
        <f t="shared" si="259"/>
        <v>1</v>
      </c>
      <c r="Q1252">
        <f t="shared" si="251"/>
        <v>20</v>
      </c>
      <c r="R1252">
        <f t="shared" si="252"/>
        <v>0</v>
      </c>
      <c r="S1252">
        <f t="shared" si="253"/>
        <v>1</v>
      </c>
      <c r="T1252">
        <f t="shared" si="254"/>
        <v>1</v>
      </c>
      <c r="U1252">
        <f t="shared" si="255"/>
        <v>0</v>
      </c>
      <c r="V1252">
        <f t="shared" si="256"/>
        <v>0</v>
      </c>
      <c r="W1252">
        <f t="shared" si="257"/>
        <v>0</v>
      </c>
      <c r="X1252">
        <f t="shared" si="258"/>
        <v>64.400000000000006</v>
      </c>
    </row>
    <row r="1253" spans="1:24">
      <c r="A1253">
        <v>12581</v>
      </c>
      <c r="B1253" s="1">
        <v>40679.541666666664</v>
      </c>
      <c r="C1253">
        <v>2</v>
      </c>
      <c r="D1253">
        <v>0</v>
      </c>
      <c r="E1253">
        <v>1</v>
      </c>
      <c r="F1253">
        <v>25</v>
      </c>
      <c r="G1253">
        <v>51</v>
      </c>
      <c r="H1253" s="9">
        <v>0</v>
      </c>
      <c r="I1253" s="7">
        <v>61</v>
      </c>
      <c r="J1253" s="7">
        <v>153</v>
      </c>
      <c r="K1253" s="2">
        <v>214</v>
      </c>
      <c r="L1253">
        <f t="shared" si="247"/>
        <v>2011</v>
      </c>
      <c r="M1253">
        <f t="shared" si="248"/>
        <v>5</v>
      </c>
      <c r="N1253">
        <f t="shared" si="249"/>
        <v>1</v>
      </c>
      <c r="O1253">
        <f t="shared" si="250"/>
        <v>13</v>
      </c>
      <c r="P1253">
        <f t="shared" si="259"/>
        <v>0</v>
      </c>
      <c r="Q1253">
        <f t="shared" si="251"/>
        <v>21</v>
      </c>
      <c r="R1253">
        <f t="shared" si="252"/>
        <v>0</v>
      </c>
      <c r="S1253">
        <f t="shared" si="253"/>
        <v>0</v>
      </c>
      <c r="T1253">
        <f t="shared" si="254"/>
        <v>1</v>
      </c>
      <c r="U1253">
        <f t="shared" si="255"/>
        <v>0</v>
      </c>
      <c r="V1253">
        <f t="shared" si="256"/>
        <v>0</v>
      </c>
      <c r="W1253">
        <f t="shared" si="257"/>
        <v>0</v>
      </c>
      <c r="X1253">
        <f t="shared" si="258"/>
        <v>77</v>
      </c>
    </row>
    <row r="1254" spans="1:24">
      <c r="A1254">
        <v>12582</v>
      </c>
      <c r="B1254" s="1">
        <v>41054.416666666664</v>
      </c>
      <c r="C1254">
        <v>2</v>
      </c>
      <c r="D1254">
        <v>0</v>
      </c>
      <c r="E1254">
        <v>1</v>
      </c>
      <c r="F1254">
        <v>25</v>
      </c>
      <c r="G1254">
        <v>79</v>
      </c>
      <c r="H1254" s="9">
        <v>11.0014</v>
      </c>
      <c r="I1254" s="7">
        <v>69</v>
      </c>
      <c r="J1254" s="7">
        <v>163</v>
      </c>
      <c r="K1254" s="2">
        <v>232</v>
      </c>
      <c r="L1254">
        <f t="shared" si="247"/>
        <v>2012</v>
      </c>
      <c r="M1254">
        <f t="shared" si="248"/>
        <v>5</v>
      </c>
      <c r="N1254">
        <f t="shared" si="249"/>
        <v>5</v>
      </c>
      <c r="O1254">
        <f t="shared" si="250"/>
        <v>10</v>
      </c>
      <c r="P1254">
        <f t="shared" si="259"/>
        <v>0</v>
      </c>
      <c r="Q1254">
        <f t="shared" si="251"/>
        <v>21</v>
      </c>
      <c r="R1254">
        <f t="shared" si="252"/>
        <v>0</v>
      </c>
      <c r="S1254">
        <f t="shared" si="253"/>
        <v>0</v>
      </c>
      <c r="T1254">
        <f t="shared" si="254"/>
        <v>1</v>
      </c>
      <c r="U1254">
        <f t="shared" si="255"/>
        <v>0</v>
      </c>
      <c r="V1254">
        <f t="shared" si="256"/>
        <v>0</v>
      </c>
      <c r="W1254">
        <f t="shared" si="257"/>
        <v>1</v>
      </c>
      <c r="X1254">
        <f t="shared" si="258"/>
        <v>77</v>
      </c>
    </row>
    <row r="1255" spans="1:24">
      <c r="A1255">
        <v>12583</v>
      </c>
      <c r="B1255" s="1">
        <v>41097</v>
      </c>
      <c r="C1255">
        <v>3</v>
      </c>
      <c r="D1255">
        <v>0</v>
      </c>
      <c r="E1255">
        <v>1</v>
      </c>
      <c r="F1255">
        <v>30</v>
      </c>
      <c r="G1255">
        <v>66</v>
      </c>
      <c r="H1255" s="9">
        <v>8.9981000000000009</v>
      </c>
      <c r="I1255" s="7">
        <v>35</v>
      </c>
      <c r="J1255" s="7">
        <v>115</v>
      </c>
      <c r="K1255" s="2">
        <v>150</v>
      </c>
      <c r="L1255">
        <f t="shared" si="247"/>
        <v>2012</v>
      </c>
      <c r="M1255">
        <f t="shared" si="248"/>
        <v>7</v>
      </c>
      <c r="N1255">
        <f t="shared" si="249"/>
        <v>6</v>
      </c>
      <c r="O1255">
        <f t="shared" si="250"/>
        <v>0</v>
      </c>
      <c r="P1255">
        <f t="shared" si="259"/>
        <v>1</v>
      </c>
      <c r="Q1255">
        <f t="shared" si="251"/>
        <v>27</v>
      </c>
      <c r="R1255">
        <f t="shared" si="252"/>
        <v>0</v>
      </c>
      <c r="S1255">
        <f t="shared" si="253"/>
        <v>0</v>
      </c>
      <c r="T1255">
        <f t="shared" si="254"/>
        <v>0</v>
      </c>
      <c r="U1255">
        <f t="shared" si="255"/>
        <v>1</v>
      </c>
      <c r="V1255">
        <f t="shared" si="256"/>
        <v>0</v>
      </c>
      <c r="W1255">
        <f t="shared" si="257"/>
        <v>1</v>
      </c>
      <c r="X1255">
        <f t="shared" si="258"/>
        <v>86</v>
      </c>
    </row>
    <row r="1256" spans="1:24">
      <c r="A1256">
        <v>12584</v>
      </c>
      <c r="B1256" s="1">
        <v>41230.125</v>
      </c>
      <c r="C1256">
        <v>4</v>
      </c>
      <c r="D1256">
        <v>0</v>
      </c>
      <c r="E1256">
        <v>1</v>
      </c>
      <c r="F1256">
        <v>4</v>
      </c>
      <c r="G1256">
        <v>65</v>
      </c>
      <c r="H1256" s="9">
        <v>12.997999999999999</v>
      </c>
      <c r="I1256" s="7">
        <v>2</v>
      </c>
      <c r="J1256" s="7">
        <v>19</v>
      </c>
      <c r="K1256" s="2">
        <v>21</v>
      </c>
      <c r="L1256">
        <f t="shared" si="247"/>
        <v>2012</v>
      </c>
      <c r="M1256">
        <f t="shared" si="248"/>
        <v>11</v>
      </c>
      <c r="N1256">
        <f t="shared" si="249"/>
        <v>6</v>
      </c>
      <c r="O1256">
        <f t="shared" si="250"/>
        <v>3</v>
      </c>
      <c r="P1256">
        <f t="shared" si="259"/>
        <v>1</v>
      </c>
      <c r="Q1256">
        <f t="shared" si="251"/>
        <v>46</v>
      </c>
      <c r="R1256">
        <f t="shared" si="252"/>
        <v>0</v>
      </c>
      <c r="S1256">
        <f t="shared" si="253"/>
        <v>0</v>
      </c>
      <c r="T1256">
        <f t="shared" si="254"/>
        <v>0</v>
      </c>
      <c r="U1256">
        <f t="shared" si="255"/>
        <v>0</v>
      </c>
      <c r="V1256">
        <f t="shared" si="256"/>
        <v>1</v>
      </c>
      <c r="W1256">
        <f t="shared" si="257"/>
        <v>1</v>
      </c>
      <c r="X1256">
        <f t="shared" si="258"/>
        <v>39.200000000000003</v>
      </c>
    </row>
    <row r="1257" spans="1:24">
      <c r="A1257">
        <v>12585</v>
      </c>
      <c r="B1257" s="1">
        <v>40791.75</v>
      </c>
      <c r="C1257">
        <v>3</v>
      </c>
      <c r="D1257">
        <v>1</v>
      </c>
      <c r="E1257">
        <v>1</v>
      </c>
      <c r="F1257">
        <v>23.999999999999993</v>
      </c>
      <c r="G1257">
        <v>89</v>
      </c>
      <c r="H1257" s="9">
        <v>6.0031999999999996</v>
      </c>
      <c r="I1257" s="7">
        <v>31</v>
      </c>
      <c r="J1257" s="7">
        <v>92</v>
      </c>
      <c r="K1257" s="2">
        <v>123</v>
      </c>
      <c r="L1257">
        <f t="shared" si="247"/>
        <v>2011</v>
      </c>
      <c r="M1257">
        <f t="shared" si="248"/>
        <v>9</v>
      </c>
      <c r="N1257">
        <f t="shared" si="249"/>
        <v>1</v>
      </c>
      <c r="O1257">
        <f t="shared" si="250"/>
        <v>18</v>
      </c>
      <c r="P1257">
        <f t="shared" si="259"/>
        <v>0</v>
      </c>
      <c r="Q1257">
        <f t="shared" si="251"/>
        <v>37</v>
      </c>
      <c r="R1257">
        <f t="shared" si="252"/>
        <v>0</v>
      </c>
      <c r="S1257">
        <f t="shared" si="253"/>
        <v>0</v>
      </c>
      <c r="T1257">
        <f t="shared" si="254"/>
        <v>0</v>
      </c>
      <c r="U1257">
        <f t="shared" si="255"/>
        <v>1</v>
      </c>
      <c r="V1257">
        <f t="shared" si="256"/>
        <v>0</v>
      </c>
      <c r="W1257">
        <f t="shared" si="257"/>
        <v>0</v>
      </c>
      <c r="X1257">
        <f t="shared" si="258"/>
        <v>75.199999999999989</v>
      </c>
    </row>
    <row r="1258" spans="1:24">
      <c r="A1258">
        <v>12586</v>
      </c>
      <c r="B1258" s="1">
        <v>40818.708333333336</v>
      </c>
      <c r="C1258">
        <v>4</v>
      </c>
      <c r="D1258">
        <v>0</v>
      </c>
      <c r="E1258">
        <v>3</v>
      </c>
      <c r="F1258">
        <v>9</v>
      </c>
      <c r="G1258">
        <v>87</v>
      </c>
      <c r="H1258" s="9">
        <v>11.0014</v>
      </c>
      <c r="I1258" s="7">
        <v>32</v>
      </c>
      <c r="J1258" s="7">
        <v>135</v>
      </c>
      <c r="K1258" s="2">
        <v>167</v>
      </c>
      <c r="L1258">
        <f t="shared" si="247"/>
        <v>2011</v>
      </c>
      <c r="M1258">
        <f t="shared" si="248"/>
        <v>10</v>
      </c>
      <c r="N1258">
        <f t="shared" si="249"/>
        <v>7</v>
      </c>
      <c r="O1258">
        <f t="shared" si="250"/>
        <v>17</v>
      </c>
      <c r="P1258">
        <f t="shared" si="259"/>
        <v>1</v>
      </c>
      <c r="Q1258">
        <f t="shared" si="251"/>
        <v>41</v>
      </c>
      <c r="R1258">
        <f t="shared" si="252"/>
        <v>0</v>
      </c>
      <c r="S1258">
        <f t="shared" si="253"/>
        <v>1</v>
      </c>
      <c r="T1258">
        <f t="shared" si="254"/>
        <v>0</v>
      </c>
      <c r="U1258">
        <f t="shared" si="255"/>
        <v>0</v>
      </c>
      <c r="V1258">
        <f t="shared" si="256"/>
        <v>1</v>
      </c>
      <c r="W1258">
        <f t="shared" si="257"/>
        <v>0</v>
      </c>
      <c r="X1258">
        <f t="shared" si="258"/>
        <v>48.2</v>
      </c>
    </row>
    <row r="1259" spans="1:24">
      <c r="A1259">
        <v>12587</v>
      </c>
      <c r="B1259" s="1">
        <v>40551.5</v>
      </c>
      <c r="C1259">
        <v>1</v>
      </c>
      <c r="D1259">
        <v>0</v>
      </c>
      <c r="E1259">
        <v>2</v>
      </c>
      <c r="F1259">
        <v>1</v>
      </c>
      <c r="G1259">
        <v>59</v>
      </c>
      <c r="H1259" s="9">
        <v>23.999400000000001</v>
      </c>
      <c r="I1259" s="2">
        <v>8</v>
      </c>
      <c r="J1259" s="2">
        <v>90</v>
      </c>
      <c r="K1259" s="2">
        <v>98</v>
      </c>
      <c r="L1259">
        <f t="shared" si="247"/>
        <v>2011</v>
      </c>
      <c r="M1259">
        <f t="shared" si="248"/>
        <v>1</v>
      </c>
      <c r="N1259">
        <f t="shared" si="249"/>
        <v>6</v>
      </c>
      <c r="O1259">
        <f t="shared" si="250"/>
        <v>12</v>
      </c>
      <c r="P1259">
        <f t="shared" si="259"/>
        <v>1</v>
      </c>
      <c r="Q1259">
        <f t="shared" si="251"/>
        <v>2</v>
      </c>
      <c r="R1259">
        <f t="shared" si="252"/>
        <v>1</v>
      </c>
      <c r="S1259">
        <f t="shared" si="253"/>
        <v>0</v>
      </c>
      <c r="T1259">
        <f t="shared" si="254"/>
        <v>0</v>
      </c>
      <c r="U1259">
        <f t="shared" si="255"/>
        <v>0</v>
      </c>
      <c r="V1259">
        <f t="shared" si="256"/>
        <v>0</v>
      </c>
      <c r="W1259">
        <f t="shared" si="257"/>
        <v>0</v>
      </c>
      <c r="X1259">
        <f t="shared" si="258"/>
        <v>33.799999999999997</v>
      </c>
    </row>
    <row r="1260" spans="1:24">
      <c r="A1260">
        <v>12588</v>
      </c>
      <c r="B1260" s="1">
        <v>40589.708333333336</v>
      </c>
      <c r="C1260">
        <v>1</v>
      </c>
      <c r="D1260">
        <v>0</v>
      </c>
      <c r="E1260">
        <v>1</v>
      </c>
      <c r="F1260">
        <v>7</v>
      </c>
      <c r="G1260">
        <v>22</v>
      </c>
      <c r="H1260" s="9">
        <v>15.001300000000001</v>
      </c>
      <c r="I1260" s="2">
        <v>14</v>
      </c>
      <c r="J1260" s="2">
        <v>190</v>
      </c>
      <c r="K1260" s="2">
        <v>204</v>
      </c>
      <c r="L1260">
        <f t="shared" si="247"/>
        <v>2011</v>
      </c>
      <c r="M1260">
        <f t="shared" si="248"/>
        <v>2</v>
      </c>
      <c r="N1260">
        <f t="shared" si="249"/>
        <v>2</v>
      </c>
      <c r="O1260">
        <f t="shared" si="250"/>
        <v>17</v>
      </c>
      <c r="P1260">
        <f t="shared" si="259"/>
        <v>0</v>
      </c>
      <c r="Q1260">
        <f t="shared" si="251"/>
        <v>8</v>
      </c>
      <c r="R1260">
        <f t="shared" si="252"/>
        <v>0</v>
      </c>
      <c r="S1260">
        <f t="shared" si="253"/>
        <v>0</v>
      </c>
      <c r="T1260">
        <f t="shared" si="254"/>
        <v>0</v>
      </c>
      <c r="U1260">
        <f t="shared" si="255"/>
        <v>0</v>
      </c>
      <c r="V1260">
        <f t="shared" si="256"/>
        <v>0</v>
      </c>
      <c r="W1260">
        <f t="shared" si="257"/>
        <v>0</v>
      </c>
      <c r="X1260">
        <f t="shared" si="258"/>
        <v>44.6</v>
      </c>
    </row>
    <row r="1261" spans="1:24">
      <c r="A1261">
        <v>12589</v>
      </c>
      <c r="B1261" s="1">
        <v>41186.458333333336</v>
      </c>
      <c r="C1261">
        <v>4</v>
      </c>
      <c r="D1261">
        <v>0</v>
      </c>
      <c r="E1261">
        <v>2</v>
      </c>
      <c r="F1261">
        <v>26</v>
      </c>
      <c r="G1261">
        <v>70</v>
      </c>
      <c r="H1261" s="9">
        <v>7.0015000000000001</v>
      </c>
      <c r="I1261" s="7">
        <v>38</v>
      </c>
      <c r="J1261" s="7">
        <v>176</v>
      </c>
      <c r="K1261" s="2">
        <v>214</v>
      </c>
      <c r="L1261">
        <f t="shared" si="247"/>
        <v>2012</v>
      </c>
      <c r="M1261">
        <f t="shared" si="248"/>
        <v>10</v>
      </c>
      <c r="N1261">
        <f t="shared" si="249"/>
        <v>4</v>
      </c>
      <c r="O1261">
        <f t="shared" si="250"/>
        <v>11</v>
      </c>
      <c r="P1261">
        <f t="shared" si="259"/>
        <v>0</v>
      </c>
      <c r="Q1261">
        <f t="shared" si="251"/>
        <v>40</v>
      </c>
      <c r="R1261">
        <f t="shared" si="252"/>
        <v>1</v>
      </c>
      <c r="S1261">
        <f t="shared" si="253"/>
        <v>0</v>
      </c>
      <c r="T1261">
        <f t="shared" si="254"/>
        <v>0</v>
      </c>
      <c r="U1261">
        <f t="shared" si="255"/>
        <v>0</v>
      </c>
      <c r="V1261">
        <f t="shared" si="256"/>
        <v>1</v>
      </c>
      <c r="W1261">
        <f t="shared" si="257"/>
        <v>1</v>
      </c>
      <c r="X1261">
        <f t="shared" si="258"/>
        <v>78.800000000000011</v>
      </c>
    </row>
    <row r="1262" spans="1:24">
      <c r="A1262">
        <v>12590</v>
      </c>
      <c r="B1262" s="1">
        <v>40833.541666666664</v>
      </c>
      <c r="C1262">
        <v>4</v>
      </c>
      <c r="D1262">
        <v>0</v>
      </c>
      <c r="E1262">
        <v>1</v>
      </c>
      <c r="F1262">
        <v>19.000000000000004</v>
      </c>
      <c r="G1262">
        <v>46</v>
      </c>
      <c r="H1262" s="9">
        <v>6.0031999999999996</v>
      </c>
      <c r="I1262" s="7">
        <v>49</v>
      </c>
      <c r="J1262" s="7">
        <v>156</v>
      </c>
      <c r="K1262" s="2">
        <v>205</v>
      </c>
      <c r="L1262">
        <f t="shared" si="247"/>
        <v>2011</v>
      </c>
      <c r="M1262">
        <f t="shared" si="248"/>
        <v>10</v>
      </c>
      <c r="N1262">
        <f t="shared" si="249"/>
        <v>1</v>
      </c>
      <c r="O1262">
        <f t="shared" si="250"/>
        <v>13</v>
      </c>
      <c r="P1262">
        <f t="shared" si="259"/>
        <v>0</v>
      </c>
      <c r="Q1262">
        <f t="shared" si="251"/>
        <v>43</v>
      </c>
      <c r="R1262">
        <f t="shared" si="252"/>
        <v>0</v>
      </c>
      <c r="S1262">
        <f t="shared" si="253"/>
        <v>0</v>
      </c>
      <c r="T1262">
        <f t="shared" si="254"/>
        <v>0</v>
      </c>
      <c r="U1262">
        <f t="shared" si="255"/>
        <v>0</v>
      </c>
      <c r="V1262">
        <f t="shared" si="256"/>
        <v>1</v>
      </c>
      <c r="W1262">
        <f t="shared" si="257"/>
        <v>0</v>
      </c>
      <c r="X1262">
        <f t="shared" si="258"/>
        <v>66.200000000000017</v>
      </c>
    </row>
    <row r="1263" spans="1:24">
      <c r="A1263">
        <v>12591</v>
      </c>
      <c r="B1263" s="1">
        <v>40991.916666666664</v>
      </c>
      <c r="C1263">
        <v>2</v>
      </c>
      <c r="D1263">
        <v>0</v>
      </c>
      <c r="E1263">
        <v>1</v>
      </c>
      <c r="F1263">
        <v>21.000000000000004</v>
      </c>
      <c r="G1263">
        <v>64</v>
      </c>
      <c r="H1263" s="9">
        <v>19.001200000000001</v>
      </c>
      <c r="I1263" s="7">
        <v>53</v>
      </c>
      <c r="J1263" s="7">
        <v>218</v>
      </c>
      <c r="K1263" s="2">
        <v>271</v>
      </c>
      <c r="L1263">
        <f t="shared" si="247"/>
        <v>2012</v>
      </c>
      <c r="M1263">
        <f t="shared" si="248"/>
        <v>3</v>
      </c>
      <c r="N1263">
        <f t="shared" si="249"/>
        <v>5</v>
      </c>
      <c r="O1263">
        <f t="shared" si="250"/>
        <v>22</v>
      </c>
      <c r="P1263">
        <f t="shared" si="259"/>
        <v>0</v>
      </c>
      <c r="Q1263">
        <f t="shared" si="251"/>
        <v>12</v>
      </c>
      <c r="R1263">
        <f t="shared" si="252"/>
        <v>0</v>
      </c>
      <c r="S1263">
        <f t="shared" si="253"/>
        <v>0</v>
      </c>
      <c r="T1263">
        <f t="shared" si="254"/>
        <v>1</v>
      </c>
      <c r="U1263">
        <f t="shared" si="255"/>
        <v>0</v>
      </c>
      <c r="V1263">
        <f t="shared" si="256"/>
        <v>0</v>
      </c>
      <c r="W1263">
        <f t="shared" si="257"/>
        <v>1</v>
      </c>
      <c r="X1263">
        <f t="shared" si="258"/>
        <v>69.800000000000011</v>
      </c>
    </row>
    <row r="1264" spans="1:24">
      <c r="A1264">
        <v>12592</v>
      </c>
      <c r="B1264" s="1">
        <v>41044.958333333336</v>
      </c>
      <c r="C1264">
        <v>2</v>
      </c>
      <c r="D1264">
        <v>0</v>
      </c>
      <c r="E1264">
        <v>3</v>
      </c>
      <c r="F1264">
        <v>19.000000000000004</v>
      </c>
      <c r="G1264">
        <v>88</v>
      </c>
      <c r="H1264" s="9">
        <v>7.0015000000000001</v>
      </c>
      <c r="I1264" s="7">
        <v>13</v>
      </c>
      <c r="J1264" s="7">
        <v>58</v>
      </c>
      <c r="K1264" s="2">
        <v>71</v>
      </c>
      <c r="L1264">
        <f t="shared" si="247"/>
        <v>2012</v>
      </c>
      <c r="M1264">
        <f t="shared" si="248"/>
        <v>5</v>
      </c>
      <c r="N1264">
        <f t="shared" si="249"/>
        <v>2</v>
      </c>
      <c r="O1264">
        <f t="shared" si="250"/>
        <v>23</v>
      </c>
      <c r="P1264">
        <f t="shared" si="259"/>
        <v>0</v>
      </c>
      <c r="Q1264">
        <f t="shared" si="251"/>
        <v>20</v>
      </c>
      <c r="R1264">
        <f t="shared" si="252"/>
        <v>0</v>
      </c>
      <c r="S1264">
        <f t="shared" si="253"/>
        <v>1</v>
      </c>
      <c r="T1264">
        <f t="shared" si="254"/>
        <v>1</v>
      </c>
      <c r="U1264">
        <f t="shared" si="255"/>
        <v>0</v>
      </c>
      <c r="V1264">
        <f t="shared" si="256"/>
        <v>0</v>
      </c>
      <c r="W1264">
        <f t="shared" si="257"/>
        <v>1</v>
      </c>
      <c r="X1264">
        <f t="shared" si="258"/>
        <v>66.200000000000017</v>
      </c>
    </row>
    <row r="1265" spans="1:24">
      <c r="A1265">
        <v>12593</v>
      </c>
      <c r="B1265" s="1">
        <v>40841.833333333336</v>
      </c>
      <c r="C1265">
        <v>4</v>
      </c>
      <c r="D1265">
        <v>0</v>
      </c>
      <c r="E1265">
        <v>1</v>
      </c>
      <c r="F1265">
        <v>14</v>
      </c>
      <c r="G1265">
        <v>67</v>
      </c>
      <c r="H1265" s="9">
        <v>7.0015000000000001</v>
      </c>
      <c r="I1265" s="7">
        <v>40</v>
      </c>
      <c r="J1265" s="7">
        <v>208</v>
      </c>
      <c r="K1265" s="2">
        <v>248</v>
      </c>
      <c r="L1265">
        <f t="shared" si="247"/>
        <v>2011</v>
      </c>
      <c r="M1265">
        <f t="shared" si="248"/>
        <v>10</v>
      </c>
      <c r="N1265">
        <f t="shared" si="249"/>
        <v>2</v>
      </c>
      <c r="O1265">
        <f t="shared" si="250"/>
        <v>20</v>
      </c>
      <c r="P1265">
        <f t="shared" si="259"/>
        <v>0</v>
      </c>
      <c r="Q1265">
        <f t="shared" si="251"/>
        <v>44</v>
      </c>
      <c r="R1265">
        <f t="shared" si="252"/>
        <v>0</v>
      </c>
      <c r="S1265">
        <f t="shared" si="253"/>
        <v>0</v>
      </c>
      <c r="T1265">
        <f t="shared" si="254"/>
        <v>0</v>
      </c>
      <c r="U1265">
        <f t="shared" si="255"/>
        <v>0</v>
      </c>
      <c r="V1265">
        <f t="shared" si="256"/>
        <v>1</v>
      </c>
      <c r="W1265">
        <f t="shared" si="257"/>
        <v>0</v>
      </c>
      <c r="X1265">
        <f t="shared" si="258"/>
        <v>57.2</v>
      </c>
    </row>
    <row r="1266" spans="1:24">
      <c r="A1266">
        <v>12594</v>
      </c>
      <c r="B1266" s="1">
        <v>40544.083333333336</v>
      </c>
      <c r="C1266">
        <v>1</v>
      </c>
      <c r="D1266">
        <v>0</v>
      </c>
      <c r="E1266">
        <v>1</v>
      </c>
      <c r="F1266">
        <v>2</v>
      </c>
      <c r="G1266">
        <v>80</v>
      </c>
      <c r="H1266" s="9">
        <v>0</v>
      </c>
      <c r="I1266" s="2">
        <v>5</v>
      </c>
      <c r="J1266" s="2">
        <v>27</v>
      </c>
      <c r="K1266" s="2">
        <v>32</v>
      </c>
      <c r="L1266">
        <f t="shared" si="247"/>
        <v>2011</v>
      </c>
      <c r="M1266">
        <f t="shared" si="248"/>
        <v>1</v>
      </c>
      <c r="N1266">
        <f t="shared" si="249"/>
        <v>6</v>
      </c>
      <c r="O1266">
        <f t="shared" si="250"/>
        <v>2</v>
      </c>
      <c r="P1266">
        <f t="shared" si="259"/>
        <v>1</v>
      </c>
      <c r="Q1266">
        <f t="shared" si="251"/>
        <v>1</v>
      </c>
      <c r="R1266">
        <f t="shared" si="252"/>
        <v>0</v>
      </c>
      <c r="S1266">
        <f t="shared" si="253"/>
        <v>0</v>
      </c>
      <c r="T1266">
        <f t="shared" si="254"/>
        <v>0</v>
      </c>
      <c r="U1266">
        <f t="shared" si="255"/>
        <v>0</v>
      </c>
      <c r="V1266">
        <f t="shared" si="256"/>
        <v>0</v>
      </c>
      <c r="W1266">
        <f t="shared" si="257"/>
        <v>0</v>
      </c>
      <c r="X1266">
        <f t="shared" si="258"/>
        <v>35.6</v>
      </c>
    </row>
    <row r="1267" spans="1:24">
      <c r="A1267">
        <v>12595</v>
      </c>
      <c r="B1267" s="1">
        <v>40908.75</v>
      </c>
      <c r="C1267">
        <v>1</v>
      </c>
      <c r="D1267">
        <v>0</v>
      </c>
      <c r="E1267">
        <v>1</v>
      </c>
      <c r="F1267">
        <v>12</v>
      </c>
      <c r="G1267">
        <v>54</v>
      </c>
      <c r="H1267" s="9">
        <v>8.9981000000000009</v>
      </c>
      <c r="I1267" s="7">
        <v>13</v>
      </c>
      <c r="J1267" s="7">
        <v>80</v>
      </c>
      <c r="K1267" s="2">
        <v>93</v>
      </c>
      <c r="L1267">
        <f t="shared" si="247"/>
        <v>2011</v>
      </c>
      <c r="M1267">
        <f t="shared" si="248"/>
        <v>12</v>
      </c>
      <c r="N1267">
        <f t="shared" si="249"/>
        <v>6</v>
      </c>
      <c r="O1267">
        <f t="shared" si="250"/>
        <v>18</v>
      </c>
      <c r="P1267">
        <f t="shared" si="259"/>
        <v>1</v>
      </c>
      <c r="Q1267">
        <f t="shared" si="251"/>
        <v>53</v>
      </c>
      <c r="R1267">
        <f t="shared" si="252"/>
        <v>0</v>
      </c>
      <c r="S1267">
        <f t="shared" si="253"/>
        <v>0</v>
      </c>
      <c r="T1267">
        <f t="shared" si="254"/>
        <v>0</v>
      </c>
      <c r="U1267">
        <f t="shared" si="255"/>
        <v>0</v>
      </c>
      <c r="V1267">
        <f t="shared" si="256"/>
        <v>0</v>
      </c>
      <c r="W1267">
        <f t="shared" si="257"/>
        <v>0</v>
      </c>
      <c r="X1267">
        <f t="shared" si="258"/>
        <v>53.6</v>
      </c>
    </row>
    <row r="1268" spans="1:24">
      <c r="A1268">
        <v>12596</v>
      </c>
      <c r="B1268" s="1">
        <v>41085.458333333336</v>
      </c>
      <c r="C1268">
        <v>3</v>
      </c>
      <c r="D1268">
        <v>0</v>
      </c>
      <c r="E1268">
        <v>1</v>
      </c>
      <c r="F1268">
        <v>31</v>
      </c>
      <c r="G1268">
        <v>43</v>
      </c>
      <c r="H1268" s="9">
        <v>22.002800000000001</v>
      </c>
      <c r="I1268" s="7">
        <v>54</v>
      </c>
      <c r="J1268" s="7">
        <v>127</v>
      </c>
      <c r="K1268" s="2">
        <v>181</v>
      </c>
      <c r="L1268">
        <f t="shared" si="247"/>
        <v>2012</v>
      </c>
      <c r="M1268">
        <f t="shared" si="248"/>
        <v>6</v>
      </c>
      <c r="N1268">
        <f t="shared" si="249"/>
        <v>1</v>
      </c>
      <c r="O1268">
        <f t="shared" si="250"/>
        <v>11</v>
      </c>
      <c r="P1268">
        <f t="shared" si="259"/>
        <v>0</v>
      </c>
      <c r="Q1268">
        <f t="shared" si="251"/>
        <v>26</v>
      </c>
      <c r="R1268">
        <f t="shared" si="252"/>
        <v>0</v>
      </c>
      <c r="S1268">
        <f t="shared" si="253"/>
        <v>0</v>
      </c>
      <c r="T1268">
        <f t="shared" si="254"/>
        <v>0</v>
      </c>
      <c r="U1268">
        <f t="shared" si="255"/>
        <v>1</v>
      </c>
      <c r="V1268">
        <f t="shared" si="256"/>
        <v>0</v>
      </c>
      <c r="W1268">
        <f t="shared" si="257"/>
        <v>1</v>
      </c>
      <c r="X1268">
        <f t="shared" si="258"/>
        <v>87.800000000000011</v>
      </c>
    </row>
    <row r="1269" spans="1:24">
      <c r="A1269">
        <v>12597</v>
      </c>
      <c r="B1269" s="1">
        <v>41209.291666666664</v>
      </c>
      <c r="C1269">
        <v>4</v>
      </c>
      <c r="D1269">
        <v>0</v>
      </c>
      <c r="E1269">
        <v>1</v>
      </c>
      <c r="F1269">
        <v>15</v>
      </c>
      <c r="G1269">
        <v>83</v>
      </c>
      <c r="H1269" s="9">
        <v>12.997999999999999</v>
      </c>
      <c r="I1269" s="7">
        <v>7</v>
      </c>
      <c r="J1269" s="7">
        <v>79</v>
      </c>
      <c r="K1269" s="2">
        <v>86</v>
      </c>
      <c r="L1269">
        <f t="shared" si="247"/>
        <v>2012</v>
      </c>
      <c r="M1269">
        <f t="shared" si="248"/>
        <v>10</v>
      </c>
      <c r="N1269">
        <f t="shared" si="249"/>
        <v>6</v>
      </c>
      <c r="O1269">
        <f t="shared" si="250"/>
        <v>7</v>
      </c>
      <c r="P1269">
        <f t="shared" si="259"/>
        <v>1</v>
      </c>
      <c r="Q1269">
        <f t="shared" si="251"/>
        <v>43</v>
      </c>
      <c r="R1269">
        <f t="shared" si="252"/>
        <v>0</v>
      </c>
      <c r="S1269">
        <f t="shared" si="253"/>
        <v>0</v>
      </c>
      <c r="T1269">
        <f t="shared" si="254"/>
        <v>0</v>
      </c>
      <c r="U1269">
        <f t="shared" si="255"/>
        <v>0</v>
      </c>
      <c r="V1269">
        <f t="shared" si="256"/>
        <v>1</v>
      </c>
      <c r="W1269">
        <f t="shared" si="257"/>
        <v>1</v>
      </c>
      <c r="X1269">
        <f t="shared" si="258"/>
        <v>59</v>
      </c>
    </row>
    <row r="1270" spans="1:24">
      <c r="A1270">
        <v>12598</v>
      </c>
      <c r="B1270" s="1">
        <v>40728.5</v>
      </c>
      <c r="C1270">
        <v>3</v>
      </c>
      <c r="D1270">
        <v>1</v>
      </c>
      <c r="E1270">
        <v>2</v>
      </c>
      <c r="F1270">
        <v>30</v>
      </c>
      <c r="G1270">
        <v>52</v>
      </c>
      <c r="H1270" s="9">
        <v>0</v>
      </c>
      <c r="I1270" s="7">
        <v>237</v>
      </c>
      <c r="J1270" s="7">
        <v>210</v>
      </c>
      <c r="K1270" s="2">
        <v>447</v>
      </c>
      <c r="L1270">
        <f t="shared" si="247"/>
        <v>2011</v>
      </c>
      <c r="M1270">
        <f t="shared" si="248"/>
        <v>7</v>
      </c>
      <c r="N1270">
        <f t="shared" si="249"/>
        <v>1</v>
      </c>
      <c r="O1270">
        <f t="shared" si="250"/>
        <v>12</v>
      </c>
      <c r="P1270">
        <f t="shared" si="259"/>
        <v>0</v>
      </c>
      <c r="Q1270">
        <f t="shared" si="251"/>
        <v>28</v>
      </c>
      <c r="R1270">
        <f t="shared" si="252"/>
        <v>1</v>
      </c>
      <c r="S1270">
        <f t="shared" si="253"/>
        <v>0</v>
      </c>
      <c r="T1270">
        <f t="shared" si="254"/>
        <v>0</v>
      </c>
      <c r="U1270">
        <f t="shared" si="255"/>
        <v>1</v>
      </c>
      <c r="V1270">
        <f t="shared" si="256"/>
        <v>0</v>
      </c>
      <c r="W1270">
        <f t="shared" si="257"/>
        <v>0</v>
      </c>
      <c r="X1270">
        <f t="shared" si="258"/>
        <v>86</v>
      </c>
    </row>
    <row r="1271" spans="1:24">
      <c r="A1271">
        <v>12599</v>
      </c>
      <c r="B1271" s="1">
        <v>40594.5</v>
      </c>
      <c r="C1271">
        <v>1</v>
      </c>
      <c r="D1271">
        <v>0</v>
      </c>
      <c r="E1271">
        <v>1</v>
      </c>
      <c r="F1271">
        <v>6.0000000000000018</v>
      </c>
      <c r="G1271">
        <v>33</v>
      </c>
      <c r="H1271" s="9">
        <v>7.0015000000000001</v>
      </c>
      <c r="I1271" s="2">
        <v>62</v>
      </c>
      <c r="J1271" s="2">
        <v>120</v>
      </c>
      <c r="K1271" s="2">
        <v>182</v>
      </c>
      <c r="L1271">
        <f t="shared" si="247"/>
        <v>2011</v>
      </c>
      <c r="M1271">
        <f t="shared" si="248"/>
        <v>2</v>
      </c>
      <c r="N1271">
        <f t="shared" si="249"/>
        <v>7</v>
      </c>
      <c r="O1271">
        <f t="shared" si="250"/>
        <v>12</v>
      </c>
      <c r="P1271">
        <f t="shared" si="259"/>
        <v>1</v>
      </c>
      <c r="Q1271">
        <f t="shared" si="251"/>
        <v>9</v>
      </c>
      <c r="R1271">
        <f t="shared" si="252"/>
        <v>0</v>
      </c>
      <c r="S1271">
        <f t="shared" si="253"/>
        <v>0</v>
      </c>
      <c r="T1271">
        <f t="shared" si="254"/>
        <v>0</v>
      </c>
      <c r="U1271">
        <f t="shared" si="255"/>
        <v>0</v>
      </c>
      <c r="V1271">
        <f t="shared" si="256"/>
        <v>0</v>
      </c>
      <c r="W1271">
        <f t="shared" si="257"/>
        <v>0</v>
      </c>
      <c r="X1271">
        <f t="shared" si="258"/>
        <v>42.800000000000004</v>
      </c>
    </row>
    <row r="1272" spans="1:24">
      <c r="A1272">
        <v>12600</v>
      </c>
      <c r="B1272" s="1">
        <v>40732.5</v>
      </c>
      <c r="C1272">
        <v>3</v>
      </c>
      <c r="D1272">
        <v>0</v>
      </c>
      <c r="E1272">
        <v>2</v>
      </c>
      <c r="F1272">
        <v>29</v>
      </c>
      <c r="G1272">
        <v>70</v>
      </c>
      <c r="H1272" s="9">
        <v>19.001200000000001</v>
      </c>
      <c r="I1272" s="7">
        <v>49</v>
      </c>
      <c r="J1272" s="7">
        <v>164</v>
      </c>
      <c r="K1272" s="2">
        <v>213</v>
      </c>
      <c r="L1272">
        <f t="shared" si="247"/>
        <v>2011</v>
      </c>
      <c r="M1272">
        <f t="shared" si="248"/>
        <v>7</v>
      </c>
      <c r="N1272">
        <f t="shared" si="249"/>
        <v>5</v>
      </c>
      <c r="O1272">
        <f t="shared" si="250"/>
        <v>12</v>
      </c>
      <c r="P1272">
        <f t="shared" si="259"/>
        <v>0</v>
      </c>
      <c r="Q1272">
        <f t="shared" si="251"/>
        <v>28</v>
      </c>
      <c r="R1272">
        <f t="shared" si="252"/>
        <v>1</v>
      </c>
      <c r="S1272">
        <f t="shared" si="253"/>
        <v>0</v>
      </c>
      <c r="T1272">
        <f t="shared" si="254"/>
        <v>0</v>
      </c>
      <c r="U1272">
        <f t="shared" si="255"/>
        <v>1</v>
      </c>
      <c r="V1272">
        <f t="shared" si="256"/>
        <v>0</v>
      </c>
      <c r="W1272">
        <f t="shared" si="257"/>
        <v>0</v>
      </c>
      <c r="X1272">
        <f t="shared" si="258"/>
        <v>84.2</v>
      </c>
    </row>
    <row r="1273" spans="1:24">
      <c r="A1273">
        <v>12601</v>
      </c>
      <c r="B1273" s="1">
        <v>40811.375</v>
      </c>
      <c r="C1273">
        <v>4</v>
      </c>
      <c r="D1273">
        <v>0</v>
      </c>
      <c r="E1273">
        <v>2</v>
      </c>
      <c r="F1273">
        <v>23</v>
      </c>
      <c r="G1273">
        <v>83</v>
      </c>
      <c r="H1273" s="9">
        <v>0</v>
      </c>
      <c r="I1273" s="7">
        <v>55</v>
      </c>
      <c r="J1273" s="7">
        <v>100</v>
      </c>
      <c r="K1273" s="2">
        <v>155</v>
      </c>
      <c r="L1273">
        <f t="shared" si="247"/>
        <v>2011</v>
      </c>
      <c r="M1273">
        <f t="shared" si="248"/>
        <v>9</v>
      </c>
      <c r="N1273">
        <f t="shared" si="249"/>
        <v>7</v>
      </c>
      <c r="O1273">
        <f t="shared" si="250"/>
        <v>9</v>
      </c>
      <c r="P1273">
        <f t="shared" si="259"/>
        <v>1</v>
      </c>
      <c r="Q1273">
        <f t="shared" si="251"/>
        <v>40</v>
      </c>
      <c r="R1273">
        <f t="shared" si="252"/>
        <v>1</v>
      </c>
      <c r="S1273">
        <f t="shared" si="253"/>
        <v>0</v>
      </c>
      <c r="T1273">
        <f t="shared" si="254"/>
        <v>0</v>
      </c>
      <c r="U1273">
        <f t="shared" si="255"/>
        <v>0</v>
      </c>
      <c r="V1273">
        <f t="shared" si="256"/>
        <v>1</v>
      </c>
      <c r="W1273">
        <f t="shared" si="257"/>
        <v>0</v>
      </c>
      <c r="X1273">
        <f t="shared" si="258"/>
        <v>73.400000000000006</v>
      </c>
    </row>
    <row r="1274" spans="1:24">
      <c r="A1274">
        <v>12602</v>
      </c>
      <c r="B1274" s="1">
        <v>40640.416666666664</v>
      </c>
      <c r="C1274">
        <v>2</v>
      </c>
      <c r="D1274">
        <v>0</v>
      </c>
      <c r="E1274">
        <v>2</v>
      </c>
      <c r="F1274">
        <v>12</v>
      </c>
      <c r="G1274">
        <v>67</v>
      </c>
      <c r="H1274" s="9">
        <v>7.0015000000000001</v>
      </c>
      <c r="I1274" s="7">
        <v>29</v>
      </c>
      <c r="J1274" s="7">
        <v>66</v>
      </c>
      <c r="K1274" s="2">
        <v>95</v>
      </c>
      <c r="L1274">
        <f t="shared" si="247"/>
        <v>2011</v>
      </c>
      <c r="M1274">
        <f t="shared" si="248"/>
        <v>4</v>
      </c>
      <c r="N1274">
        <f t="shared" si="249"/>
        <v>4</v>
      </c>
      <c r="O1274">
        <f t="shared" si="250"/>
        <v>10</v>
      </c>
      <c r="P1274">
        <f t="shared" si="259"/>
        <v>0</v>
      </c>
      <c r="Q1274">
        <f t="shared" si="251"/>
        <v>15</v>
      </c>
      <c r="R1274">
        <f t="shared" si="252"/>
        <v>1</v>
      </c>
      <c r="S1274">
        <f t="shared" si="253"/>
        <v>0</v>
      </c>
      <c r="T1274">
        <f t="shared" si="254"/>
        <v>1</v>
      </c>
      <c r="U1274">
        <f t="shared" si="255"/>
        <v>0</v>
      </c>
      <c r="V1274">
        <f t="shared" si="256"/>
        <v>0</v>
      </c>
      <c r="W1274">
        <f t="shared" si="257"/>
        <v>0</v>
      </c>
      <c r="X1274">
        <f t="shared" si="258"/>
        <v>53.6</v>
      </c>
    </row>
    <row r="1275" spans="1:24">
      <c r="A1275">
        <v>12603</v>
      </c>
      <c r="B1275" s="1">
        <v>41156.083333333336</v>
      </c>
      <c r="C1275">
        <v>3</v>
      </c>
      <c r="D1275">
        <v>0</v>
      </c>
      <c r="E1275">
        <v>1</v>
      </c>
      <c r="F1275">
        <v>25</v>
      </c>
      <c r="G1275">
        <v>82</v>
      </c>
      <c r="H1275" s="9">
        <v>8.9981000000000009</v>
      </c>
      <c r="I1275" s="7">
        <v>1</v>
      </c>
      <c r="J1275" s="7">
        <v>4</v>
      </c>
      <c r="K1275" s="2">
        <v>5</v>
      </c>
      <c r="L1275">
        <f t="shared" si="247"/>
        <v>2012</v>
      </c>
      <c r="M1275">
        <f t="shared" si="248"/>
        <v>9</v>
      </c>
      <c r="N1275">
        <f t="shared" si="249"/>
        <v>2</v>
      </c>
      <c r="O1275">
        <f t="shared" si="250"/>
        <v>2</v>
      </c>
      <c r="P1275">
        <f t="shared" si="259"/>
        <v>0</v>
      </c>
      <c r="Q1275">
        <f t="shared" si="251"/>
        <v>36</v>
      </c>
      <c r="R1275">
        <f t="shared" si="252"/>
        <v>0</v>
      </c>
      <c r="S1275">
        <f t="shared" si="253"/>
        <v>0</v>
      </c>
      <c r="T1275">
        <f t="shared" si="254"/>
        <v>0</v>
      </c>
      <c r="U1275">
        <f t="shared" si="255"/>
        <v>1</v>
      </c>
      <c r="V1275">
        <f t="shared" si="256"/>
        <v>0</v>
      </c>
      <c r="W1275">
        <f t="shared" si="257"/>
        <v>1</v>
      </c>
      <c r="X1275">
        <f t="shared" si="258"/>
        <v>77</v>
      </c>
    </row>
    <row r="1276" spans="1:24">
      <c r="A1276">
        <v>12604</v>
      </c>
      <c r="B1276" s="1">
        <v>41103.583333333336</v>
      </c>
      <c r="C1276">
        <v>3</v>
      </c>
      <c r="D1276">
        <v>0</v>
      </c>
      <c r="E1276">
        <v>2</v>
      </c>
      <c r="F1276">
        <v>31</v>
      </c>
      <c r="G1276">
        <v>38</v>
      </c>
      <c r="H1276" s="9">
        <v>0</v>
      </c>
      <c r="I1276" s="7">
        <v>120</v>
      </c>
      <c r="J1276" s="7">
        <v>249</v>
      </c>
      <c r="K1276" s="2">
        <v>369</v>
      </c>
      <c r="L1276">
        <f t="shared" si="247"/>
        <v>2012</v>
      </c>
      <c r="M1276">
        <f t="shared" si="248"/>
        <v>7</v>
      </c>
      <c r="N1276">
        <f t="shared" si="249"/>
        <v>5</v>
      </c>
      <c r="O1276">
        <f t="shared" si="250"/>
        <v>14</v>
      </c>
      <c r="P1276">
        <f t="shared" si="259"/>
        <v>0</v>
      </c>
      <c r="Q1276">
        <f t="shared" si="251"/>
        <v>28</v>
      </c>
      <c r="R1276">
        <f t="shared" si="252"/>
        <v>1</v>
      </c>
      <c r="S1276">
        <f t="shared" si="253"/>
        <v>0</v>
      </c>
      <c r="T1276">
        <f t="shared" si="254"/>
        <v>0</v>
      </c>
      <c r="U1276">
        <f t="shared" si="255"/>
        <v>1</v>
      </c>
      <c r="V1276">
        <f t="shared" si="256"/>
        <v>0</v>
      </c>
      <c r="W1276">
        <f t="shared" si="257"/>
        <v>1</v>
      </c>
      <c r="X1276">
        <f t="shared" si="258"/>
        <v>87.800000000000011</v>
      </c>
    </row>
    <row r="1277" spans="1:24">
      <c r="A1277">
        <v>12605</v>
      </c>
      <c r="B1277" s="1">
        <v>40940.583333333336</v>
      </c>
      <c r="C1277">
        <v>1</v>
      </c>
      <c r="D1277">
        <v>0</v>
      </c>
      <c r="E1277">
        <v>1</v>
      </c>
      <c r="F1277">
        <v>22</v>
      </c>
      <c r="G1277">
        <v>33</v>
      </c>
      <c r="H1277" s="9">
        <v>15.001300000000001</v>
      </c>
      <c r="I1277" s="7">
        <v>33</v>
      </c>
      <c r="J1277" s="7">
        <v>159</v>
      </c>
      <c r="K1277" s="2">
        <v>192</v>
      </c>
      <c r="L1277">
        <f t="shared" si="247"/>
        <v>2012</v>
      </c>
      <c r="M1277">
        <f t="shared" si="248"/>
        <v>2</v>
      </c>
      <c r="N1277">
        <f t="shared" si="249"/>
        <v>3</v>
      </c>
      <c r="O1277">
        <f t="shared" si="250"/>
        <v>14</v>
      </c>
      <c r="P1277">
        <f t="shared" si="259"/>
        <v>0</v>
      </c>
      <c r="Q1277">
        <f t="shared" si="251"/>
        <v>5</v>
      </c>
      <c r="R1277">
        <f t="shared" si="252"/>
        <v>0</v>
      </c>
      <c r="S1277">
        <f t="shared" si="253"/>
        <v>0</v>
      </c>
      <c r="T1277">
        <f t="shared" si="254"/>
        <v>0</v>
      </c>
      <c r="U1277">
        <f t="shared" si="255"/>
        <v>0</v>
      </c>
      <c r="V1277">
        <f t="shared" si="256"/>
        <v>0</v>
      </c>
      <c r="W1277">
        <f t="shared" si="257"/>
        <v>1</v>
      </c>
      <c r="X1277">
        <f t="shared" si="258"/>
        <v>71.599999999999994</v>
      </c>
    </row>
    <row r="1278" spans="1:24">
      <c r="A1278">
        <v>12606</v>
      </c>
      <c r="B1278" s="1">
        <v>41273.833333333336</v>
      </c>
      <c r="C1278">
        <v>1</v>
      </c>
      <c r="D1278">
        <v>0</v>
      </c>
      <c r="E1278">
        <v>1</v>
      </c>
      <c r="F1278" s="2">
        <v>2</v>
      </c>
      <c r="G1278">
        <v>47</v>
      </c>
      <c r="H1278" s="9">
        <v>22.002800000000001</v>
      </c>
      <c r="I1278" s="7">
        <v>9</v>
      </c>
      <c r="J1278" s="7">
        <v>63</v>
      </c>
      <c r="K1278" s="2">
        <v>72</v>
      </c>
      <c r="L1278">
        <f t="shared" si="247"/>
        <v>2012</v>
      </c>
      <c r="M1278">
        <f t="shared" si="248"/>
        <v>12</v>
      </c>
      <c r="N1278">
        <f t="shared" si="249"/>
        <v>7</v>
      </c>
      <c r="O1278">
        <f t="shared" si="250"/>
        <v>20</v>
      </c>
      <c r="P1278">
        <f t="shared" si="259"/>
        <v>1</v>
      </c>
      <c r="Q1278">
        <f t="shared" si="251"/>
        <v>53</v>
      </c>
      <c r="R1278">
        <f t="shared" si="252"/>
        <v>0</v>
      </c>
      <c r="S1278">
        <f t="shared" si="253"/>
        <v>0</v>
      </c>
      <c r="T1278">
        <f t="shared" si="254"/>
        <v>0</v>
      </c>
      <c r="U1278">
        <f t="shared" si="255"/>
        <v>0</v>
      </c>
      <c r="V1278">
        <f t="shared" si="256"/>
        <v>0</v>
      </c>
      <c r="W1278">
        <f t="shared" si="257"/>
        <v>1</v>
      </c>
      <c r="X1278">
        <f t="shared" si="258"/>
        <v>35.6</v>
      </c>
    </row>
    <row r="1279" spans="1:24">
      <c r="A1279">
        <v>12607</v>
      </c>
      <c r="B1279" s="1">
        <v>40572.958333333336</v>
      </c>
      <c r="C1279">
        <v>1</v>
      </c>
      <c r="D1279">
        <v>0</v>
      </c>
      <c r="E1279">
        <v>1</v>
      </c>
      <c r="F1279">
        <v>-1</v>
      </c>
      <c r="G1279">
        <v>80</v>
      </c>
      <c r="H1279" s="9">
        <v>6.0031999999999996</v>
      </c>
      <c r="I1279" s="2">
        <v>3</v>
      </c>
      <c r="J1279" s="2">
        <v>30</v>
      </c>
      <c r="K1279" s="2">
        <v>33</v>
      </c>
      <c r="L1279">
        <f t="shared" si="247"/>
        <v>2011</v>
      </c>
      <c r="M1279">
        <f t="shared" si="248"/>
        <v>1</v>
      </c>
      <c r="N1279">
        <f t="shared" si="249"/>
        <v>6</v>
      </c>
      <c r="O1279">
        <f t="shared" si="250"/>
        <v>23</v>
      </c>
      <c r="P1279">
        <f t="shared" si="259"/>
        <v>1</v>
      </c>
      <c r="Q1279">
        <f t="shared" si="251"/>
        <v>5</v>
      </c>
      <c r="R1279">
        <f t="shared" si="252"/>
        <v>0</v>
      </c>
      <c r="S1279">
        <f t="shared" si="253"/>
        <v>0</v>
      </c>
      <c r="T1279">
        <f t="shared" si="254"/>
        <v>0</v>
      </c>
      <c r="U1279">
        <f t="shared" si="255"/>
        <v>0</v>
      </c>
      <c r="V1279">
        <f t="shared" si="256"/>
        <v>0</v>
      </c>
      <c r="W1279">
        <f t="shared" si="257"/>
        <v>0</v>
      </c>
      <c r="X1279">
        <f t="shared" si="258"/>
        <v>30.2</v>
      </c>
    </row>
    <row r="1280" spans="1:24">
      <c r="A1280">
        <v>12608</v>
      </c>
      <c r="B1280" s="1">
        <v>40824.75</v>
      </c>
      <c r="C1280">
        <v>4</v>
      </c>
      <c r="D1280">
        <v>0</v>
      </c>
      <c r="E1280">
        <v>1</v>
      </c>
      <c r="F1280">
        <v>21.000000000000004</v>
      </c>
      <c r="G1280">
        <v>46</v>
      </c>
      <c r="H1280" s="9">
        <v>7.0015000000000001</v>
      </c>
      <c r="I1280" s="7">
        <v>135</v>
      </c>
      <c r="J1280" s="7">
        <v>224</v>
      </c>
      <c r="K1280" s="2">
        <v>359</v>
      </c>
      <c r="L1280">
        <f t="shared" si="247"/>
        <v>2011</v>
      </c>
      <c r="M1280">
        <f t="shared" si="248"/>
        <v>10</v>
      </c>
      <c r="N1280">
        <f t="shared" si="249"/>
        <v>6</v>
      </c>
      <c r="O1280">
        <f t="shared" si="250"/>
        <v>18</v>
      </c>
      <c r="P1280">
        <f t="shared" si="259"/>
        <v>1</v>
      </c>
      <c r="Q1280">
        <f t="shared" si="251"/>
        <v>41</v>
      </c>
      <c r="R1280">
        <f t="shared" si="252"/>
        <v>0</v>
      </c>
      <c r="S1280">
        <f t="shared" si="253"/>
        <v>0</v>
      </c>
      <c r="T1280">
        <f t="shared" si="254"/>
        <v>0</v>
      </c>
      <c r="U1280">
        <f t="shared" si="255"/>
        <v>0</v>
      </c>
      <c r="V1280">
        <f t="shared" si="256"/>
        <v>1</v>
      </c>
      <c r="W1280">
        <f t="shared" si="257"/>
        <v>0</v>
      </c>
      <c r="X1280">
        <f t="shared" si="258"/>
        <v>69.800000000000011</v>
      </c>
    </row>
    <row r="1281" spans="1:24">
      <c r="A1281">
        <v>12609</v>
      </c>
      <c r="B1281" s="1">
        <v>40613.625</v>
      </c>
      <c r="C1281">
        <v>1</v>
      </c>
      <c r="D1281">
        <v>0</v>
      </c>
      <c r="E1281">
        <v>2</v>
      </c>
      <c r="F1281">
        <v>8</v>
      </c>
      <c r="G1281">
        <v>53</v>
      </c>
      <c r="H1281" s="9">
        <v>16.997900000000001</v>
      </c>
      <c r="I1281" s="2">
        <v>21</v>
      </c>
      <c r="J1281" s="2">
        <v>64</v>
      </c>
      <c r="K1281" s="2">
        <v>85</v>
      </c>
      <c r="L1281">
        <f t="shared" si="247"/>
        <v>2011</v>
      </c>
      <c r="M1281">
        <f t="shared" si="248"/>
        <v>3</v>
      </c>
      <c r="N1281">
        <f t="shared" si="249"/>
        <v>5</v>
      </c>
      <c r="O1281">
        <f t="shared" si="250"/>
        <v>15</v>
      </c>
      <c r="P1281">
        <f t="shared" si="259"/>
        <v>0</v>
      </c>
      <c r="Q1281">
        <f t="shared" si="251"/>
        <v>11</v>
      </c>
      <c r="R1281">
        <f t="shared" si="252"/>
        <v>1</v>
      </c>
      <c r="S1281">
        <f t="shared" si="253"/>
        <v>0</v>
      </c>
      <c r="T1281">
        <f t="shared" si="254"/>
        <v>0</v>
      </c>
      <c r="U1281">
        <f t="shared" si="255"/>
        <v>0</v>
      </c>
      <c r="V1281">
        <f t="shared" si="256"/>
        <v>0</v>
      </c>
      <c r="W1281">
        <f t="shared" si="257"/>
        <v>0</v>
      </c>
      <c r="X1281">
        <f t="shared" si="258"/>
        <v>46.4</v>
      </c>
    </row>
    <row r="1282" spans="1:24">
      <c r="A1282">
        <v>12610</v>
      </c>
      <c r="B1282" s="1">
        <v>41028.708333333336</v>
      </c>
      <c r="C1282">
        <v>2</v>
      </c>
      <c r="D1282">
        <v>0</v>
      </c>
      <c r="E1282">
        <v>1</v>
      </c>
      <c r="F1282">
        <v>22</v>
      </c>
      <c r="G1282">
        <v>27</v>
      </c>
      <c r="H1282" s="9">
        <v>19.999500000000001</v>
      </c>
      <c r="I1282" s="7">
        <v>188</v>
      </c>
      <c r="J1282" s="7">
        <v>333</v>
      </c>
      <c r="K1282" s="2">
        <v>521</v>
      </c>
      <c r="L1282">
        <f t="shared" ref="L1282:L1345" si="260">YEAR(B1282)</f>
        <v>2012</v>
      </c>
      <c r="M1282">
        <f t="shared" ref="M1282:M1345" si="261">MONTH(B1282)</f>
        <v>4</v>
      </c>
      <c r="N1282">
        <f t="shared" ref="N1282:N1345" si="262">WEEKDAY(B1282,2)</f>
        <v>7</v>
      </c>
      <c r="O1282">
        <f t="shared" ref="O1282:O1345" si="263">HOUR(B1282)</f>
        <v>17</v>
      </c>
      <c r="P1282">
        <f t="shared" si="259"/>
        <v>1</v>
      </c>
      <c r="Q1282">
        <f t="shared" ref="Q1282:Q1345" si="264">WEEKNUM(B1282,1)</f>
        <v>18</v>
      </c>
      <c r="R1282">
        <f t="shared" ref="R1282:R1345" si="265">IF(E1282=2,1,0)</f>
        <v>0</v>
      </c>
      <c r="S1282">
        <f t="shared" ref="S1282:S1345" si="266">IF(E1282=3,1,0)</f>
        <v>0</v>
      </c>
      <c r="T1282">
        <f t="shared" ref="T1282:T1345" si="267">IF(C1282=2,1,0)</f>
        <v>1</v>
      </c>
      <c r="U1282">
        <f t="shared" ref="U1282:U1345" si="268">IF(C1282=3,1,0)</f>
        <v>0</v>
      </c>
      <c r="V1282">
        <f t="shared" ref="V1282:V1345" si="269">IF(C1282=4,1,0)</f>
        <v>0</v>
      </c>
      <c r="W1282">
        <f t="shared" ref="W1282:W1345" si="270">IF(L1282=2012,1,0)</f>
        <v>1</v>
      </c>
      <c r="X1282">
        <f t="shared" ref="X1282:X1345" si="271">CONVERT(F1282,"C","F")</f>
        <v>71.599999999999994</v>
      </c>
    </row>
    <row r="1283" spans="1:24">
      <c r="A1283">
        <v>12611</v>
      </c>
      <c r="B1283" s="1">
        <v>41022.541666666664</v>
      </c>
      <c r="C1283">
        <v>2</v>
      </c>
      <c r="D1283">
        <v>0</v>
      </c>
      <c r="E1283">
        <v>3</v>
      </c>
      <c r="F1283">
        <v>8</v>
      </c>
      <c r="G1283">
        <v>66</v>
      </c>
      <c r="H1283" s="9">
        <v>26.002700000000001</v>
      </c>
      <c r="I1283" s="7">
        <v>9</v>
      </c>
      <c r="J1283" s="7">
        <v>98</v>
      </c>
      <c r="K1283" s="2">
        <v>107</v>
      </c>
      <c r="L1283">
        <f t="shared" si="260"/>
        <v>2012</v>
      </c>
      <c r="M1283">
        <f t="shared" si="261"/>
        <v>4</v>
      </c>
      <c r="N1283">
        <f t="shared" si="262"/>
        <v>1</v>
      </c>
      <c r="O1283">
        <f t="shared" si="263"/>
        <v>13</v>
      </c>
      <c r="P1283">
        <f t="shared" ref="P1283:P1346" si="272">IF(N1283&gt;5,1,0)</f>
        <v>0</v>
      </c>
      <c r="Q1283">
        <f t="shared" si="264"/>
        <v>17</v>
      </c>
      <c r="R1283">
        <f t="shared" si="265"/>
        <v>0</v>
      </c>
      <c r="S1283">
        <f t="shared" si="266"/>
        <v>1</v>
      </c>
      <c r="T1283">
        <f t="shared" si="267"/>
        <v>1</v>
      </c>
      <c r="U1283">
        <f t="shared" si="268"/>
        <v>0</v>
      </c>
      <c r="V1283">
        <f t="shared" si="269"/>
        <v>0</v>
      </c>
      <c r="W1283">
        <f t="shared" si="270"/>
        <v>1</v>
      </c>
      <c r="X1283">
        <f t="shared" si="271"/>
        <v>46.4</v>
      </c>
    </row>
    <row r="1284" spans="1:24">
      <c r="A1284">
        <v>12612</v>
      </c>
      <c r="B1284" s="1">
        <v>40786.583333333336</v>
      </c>
      <c r="C1284">
        <v>3</v>
      </c>
      <c r="D1284">
        <v>0</v>
      </c>
      <c r="E1284">
        <v>1</v>
      </c>
      <c r="F1284">
        <v>28</v>
      </c>
      <c r="G1284">
        <v>40</v>
      </c>
      <c r="H1284" s="9">
        <v>8.9981000000000009</v>
      </c>
      <c r="I1284" s="7">
        <v>48</v>
      </c>
      <c r="J1284" s="7">
        <v>147</v>
      </c>
      <c r="K1284" s="2">
        <v>195</v>
      </c>
      <c r="L1284">
        <f t="shared" si="260"/>
        <v>2011</v>
      </c>
      <c r="M1284">
        <f t="shared" si="261"/>
        <v>8</v>
      </c>
      <c r="N1284">
        <f t="shared" si="262"/>
        <v>3</v>
      </c>
      <c r="O1284">
        <f t="shared" si="263"/>
        <v>14</v>
      </c>
      <c r="P1284">
        <f t="shared" si="272"/>
        <v>0</v>
      </c>
      <c r="Q1284">
        <f t="shared" si="264"/>
        <v>36</v>
      </c>
      <c r="R1284">
        <f t="shared" si="265"/>
        <v>0</v>
      </c>
      <c r="S1284">
        <f t="shared" si="266"/>
        <v>0</v>
      </c>
      <c r="T1284">
        <f t="shared" si="267"/>
        <v>0</v>
      </c>
      <c r="U1284">
        <f t="shared" si="268"/>
        <v>1</v>
      </c>
      <c r="V1284">
        <f t="shared" si="269"/>
        <v>0</v>
      </c>
      <c r="W1284">
        <f t="shared" si="270"/>
        <v>0</v>
      </c>
      <c r="X1284">
        <f t="shared" si="271"/>
        <v>82.4</v>
      </c>
    </row>
    <row r="1285" spans="1:24">
      <c r="A1285">
        <v>12613</v>
      </c>
      <c r="B1285" s="1">
        <v>40988.458333333336</v>
      </c>
      <c r="C1285">
        <v>1</v>
      </c>
      <c r="D1285">
        <v>0</v>
      </c>
      <c r="E1285">
        <v>1</v>
      </c>
      <c r="F1285">
        <v>20.000000000000004</v>
      </c>
      <c r="G1285">
        <v>83</v>
      </c>
      <c r="H1285" s="9">
        <v>8.9981000000000009</v>
      </c>
      <c r="I1285" s="7">
        <v>74</v>
      </c>
      <c r="J1285" s="7">
        <v>156</v>
      </c>
      <c r="K1285" s="2">
        <v>230</v>
      </c>
      <c r="L1285">
        <f t="shared" si="260"/>
        <v>2012</v>
      </c>
      <c r="M1285">
        <f t="shared" si="261"/>
        <v>3</v>
      </c>
      <c r="N1285">
        <f t="shared" si="262"/>
        <v>2</v>
      </c>
      <c r="O1285">
        <f t="shared" si="263"/>
        <v>11</v>
      </c>
      <c r="P1285">
        <f t="shared" si="272"/>
        <v>0</v>
      </c>
      <c r="Q1285">
        <f t="shared" si="264"/>
        <v>12</v>
      </c>
      <c r="R1285">
        <f t="shared" si="265"/>
        <v>0</v>
      </c>
      <c r="S1285">
        <f t="shared" si="266"/>
        <v>0</v>
      </c>
      <c r="T1285">
        <f t="shared" si="267"/>
        <v>0</v>
      </c>
      <c r="U1285">
        <f t="shared" si="268"/>
        <v>0</v>
      </c>
      <c r="V1285">
        <f t="shared" si="269"/>
        <v>0</v>
      </c>
      <c r="W1285">
        <f t="shared" si="270"/>
        <v>1</v>
      </c>
      <c r="X1285">
        <f t="shared" si="271"/>
        <v>68</v>
      </c>
    </row>
    <row r="1286" spans="1:24">
      <c r="A1286">
        <v>12614</v>
      </c>
      <c r="B1286" s="1">
        <v>40665.416666666664</v>
      </c>
      <c r="C1286">
        <v>2</v>
      </c>
      <c r="D1286">
        <v>0</v>
      </c>
      <c r="E1286">
        <v>2</v>
      </c>
      <c r="F1286">
        <v>18</v>
      </c>
      <c r="G1286">
        <v>77</v>
      </c>
      <c r="H1286" s="9">
        <v>15.001300000000001</v>
      </c>
      <c r="I1286" s="7">
        <v>31</v>
      </c>
      <c r="J1286" s="7">
        <v>77</v>
      </c>
      <c r="K1286" s="2">
        <v>108</v>
      </c>
      <c r="L1286">
        <f t="shared" si="260"/>
        <v>2011</v>
      </c>
      <c r="M1286">
        <f t="shared" si="261"/>
        <v>5</v>
      </c>
      <c r="N1286">
        <f t="shared" si="262"/>
        <v>1</v>
      </c>
      <c r="O1286">
        <f t="shared" si="263"/>
        <v>10</v>
      </c>
      <c r="P1286">
        <f t="shared" si="272"/>
        <v>0</v>
      </c>
      <c r="Q1286">
        <f t="shared" si="264"/>
        <v>19</v>
      </c>
      <c r="R1286">
        <f t="shared" si="265"/>
        <v>1</v>
      </c>
      <c r="S1286">
        <f t="shared" si="266"/>
        <v>0</v>
      </c>
      <c r="T1286">
        <f t="shared" si="267"/>
        <v>1</v>
      </c>
      <c r="U1286">
        <f t="shared" si="268"/>
        <v>0</v>
      </c>
      <c r="V1286">
        <f t="shared" si="269"/>
        <v>0</v>
      </c>
      <c r="W1286">
        <f t="shared" si="270"/>
        <v>0</v>
      </c>
      <c r="X1286">
        <f t="shared" si="271"/>
        <v>64.400000000000006</v>
      </c>
    </row>
    <row r="1287" spans="1:24">
      <c r="A1287">
        <v>12615</v>
      </c>
      <c r="B1287" s="1">
        <v>40919.916666666664</v>
      </c>
      <c r="C1287">
        <v>1</v>
      </c>
      <c r="D1287">
        <v>0</v>
      </c>
      <c r="E1287">
        <v>3</v>
      </c>
      <c r="F1287">
        <v>8</v>
      </c>
      <c r="G1287">
        <v>87</v>
      </c>
      <c r="H1287" s="9">
        <v>12.997999999999999</v>
      </c>
      <c r="I1287" s="7">
        <v>0</v>
      </c>
      <c r="J1287" s="7">
        <v>49</v>
      </c>
      <c r="K1287" s="2">
        <v>49</v>
      </c>
      <c r="L1287">
        <f t="shared" si="260"/>
        <v>2012</v>
      </c>
      <c r="M1287">
        <f t="shared" si="261"/>
        <v>1</v>
      </c>
      <c r="N1287">
        <f t="shared" si="262"/>
        <v>3</v>
      </c>
      <c r="O1287">
        <f t="shared" si="263"/>
        <v>22</v>
      </c>
      <c r="P1287">
        <f t="shared" si="272"/>
        <v>0</v>
      </c>
      <c r="Q1287">
        <f t="shared" si="264"/>
        <v>2</v>
      </c>
      <c r="R1287">
        <f t="shared" si="265"/>
        <v>0</v>
      </c>
      <c r="S1287">
        <f t="shared" si="266"/>
        <v>1</v>
      </c>
      <c r="T1287">
        <f t="shared" si="267"/>
        <v>0</v>
      </c>
      <c r="U1287">
        <f t="shared" si="268"/>
        <v>0</v>
      </c>
      <c r="V1287">
        <f t="shared" si="269"/>
        <v>0</v>
      </c>
      <c r="W1287">
        <f t="shared" si="270"/>
        <v>1</v>
      </c>
      <c r="X1287">
        <f t="shared" si="271"/>
        <v>46.4</v>
      </c>
    </row>
    <row r="1288" spans="1:24">
      <c r="A1288">
        <v>12616</v>
      </c>
      <c r="B1288" s="1">
        <v>40828.333333333336</v>
      </c>
      <c r="C1288">
        <v>4</v>
      </c>
      <c r="D1288">
        <v>0</v>
      </c>
      <c r="E1288">
        <v>2</v>
      </c>
      <c r="F1288">
        <v>18</v>
      </c>
      <c r="G1288">
        <v>88</v>
      </c>
      <c r="H1288" s="9">
        <v>26.002700000000001</v>
      </c>
      <c r="I1288" s="7">
        <v>27</v>
      </c>
      <c r="J1288" s="7">
        <v>375</v>
      </c>
      <c r="K1288" s="2">
        <v>402</v>
      </c>
      <c r="L1288">
        <f t="shared" si="260"/>
        <v>2011</v>
      </c>
      <c r="M1288">
        <f t="shared" si="261"/>
        <v>10</v>
      </c>
      <c r="N1288">
        <f t="shared" si="262"/>
        <v>3</v>
      </c>
      <c r="O1288">
        <f t="shared" si="263"/>
        <v>8</v>
      </c>
      <c r="P1288">
        <f t="shared" si="272"/>
        <v>0</v>
      </c>
      <c r="Q1288">
        <f t="shared" si="264"/>
        <v>42</v>
      </c>
      <c r="R1288">
        <f t="shared" si="265"/>
        <v>1</v>
      </c>
      <c r="S1288">
        <f t="shared" si="266"/>
        <v>0</v>
      </c>
      <c r="T1288">
        <f t="shared" si="267"/>
        <v>0</v>
      </c>
      <c r="U1288">
        <f t="shared" si="268"/>
        <v>0</v>
      </c>
      <c r="V1288">
        <f t="shared" si="269"/>
        <v>1</v>
      </c>
      <c r="W1288">
        <f t="shared" si="270"/>
        <v>0</v>
      </c>
      <c r="X1288">
        <f t="shared" si="271"/>
        <v>64.400000000000006</v>
      </c>
    </row>
    <row r="1289" spans="1:24">
      <c r="A1289">
        <v>12617</v>
      </c>
      <c r="B1289" s="1">
        <v>40554.625</v>
      </c>
      <c r="C1289">
        <v>1</v>
      </c>
      <c r="D1289">
        <v>0</v>
      </c>
      <c r="E1289">
        <v>2</v>
      </c>
      <c r="F1289">
        <v>-1</v>
      </c>
      <c r="G1289">
        <v>80</v>
      </c>
      <c r="H1289" s="9">
        <v>6.0031999999999996</v>
      </c>
      <c r="I1289" s="2">
        <v>2</v>
      </c>
      <c r="J1289" s="2">
        <v>44</v>
      </c>
      <c r="K1289" s="2">
        <v>46</v>
      </c>
      <c r="L1289">
        <f t="shared" si="260"/>
        <v>2011</v>
      </c>
      <c r="M1289">
        <f t="shared" si="261"/>
        <v>1</v>
      </c>
      <c r="N1289">
        <f t="shared" si="262"/>
        <v>2</v>
      </c>
      <c r="O1289">
        <f t="shared" si="263"/>
        <v>15</v>
      </c>
      <c r="P1289">
        <f t="shared" si="272"/>
        <v>0</v>
      </c>
      <c r="Q1289">
        <f t="shared" si="264"/>
        <v>3</v>
      </c>
      <c r="R1289">
        <f t="shared" si="265"/>
        <v>1</v>
      </c>
      <c r="S1289">
        <f t="shared" si="266"/>
        <v>0</v>
      </c>
      <c r="T1289">
        <f t="shared" si="267"/>
        <v>0</v>
      </c>
      <c r="U1289">
        <f t="shared" si="268"/>
        <v>0</v>
      </c>
      <c r="V1289">
        <f t="shared" si="269"/>
        <v>0</v>
      </c>
      <c r="W1289">
        <f t="shared" si="270"/>
        <v>0</v>
      </c>
      <c r="X1289">
        <f t="shared" si="271"/>
        <v>30.2</v>
      </c>
    </row>
    <row r="1290" spans="1:24">
      <c r="A1290">
        <v>12618</v>
      </c>
      <c r="B1290" s="1">
        <v>40752.333333333336</v>
      </c>
      <c r="C1290">
        <v>3</v>
      </c>
      <c r="D1290">
        <v>0</v>
      </c>
      <c r="E1290">
        <v>1</v>
      </c>
      <c r="F1290">
        <v>28</v>
      </c>
      <c r="G1290">
        <v>66</v>
      </c>
      <c r="H1290" s="9">
        <v>11.0014</v>
      </c>
      <c r="I1290" s="7">
        <v>47</v>
      </c>
      <c r="J1290" s="7">
        <v>409</v>
      </c>
      <c r="K1290" s="2">
        <v>456</v>
      </c>
      <c r="L1290">
        <f t="shared" si="260"/>
        <v>2011</v>
      </c>
      <c r="M1290">
        <f t="shared" si="261"/>
        <v>7</v>
      </c>
      <c r="N1290">
        <f t="shared" si="262"/>
        <v>4</v>
      </c>
      <c r="O1290">
        <f t="shared" si="263"/>
        <v>8</v>
      </c>
      <c r="P1290">
        <f t="shared" si="272"/>
        <v>0</v>
      </c>
      <c r="Q1290">
        <f t="shared" si="264"/>
        <v>31</v>
      </c>
      <c r="R1290">
        <f t="shared" si="265"/>
        <v>0</v>
      </c>
      <c r="S1290">
        <f t="shared" si="266"/>
        <v>0</v>
      </c>
      <c r="T1290">
        <f t="shared" si="267"/>
        <v>0</v>
      </c>
      <c r="U1290">
        <f t="shared" si="268"/>
        <v>1</v>
      </c>
      <c r="V1290">
        <f t="shared" si="269"/>
        <v>0</v>
      </c>
      <c r="W1290">
        <f t="shared" si="270"/>
        <v>0</v>
      </c>
      <c r="X1290">
        <f t="shared" si="271"/>
        <v>82.4</v>
      </c>
    </row>
    <row r="1291" spans="1:24">
      <c r="A1291">
        <v>12619</v>
      </c>
      <c r="B1291" s="1">
        <v>40661.25</v>
      </c>
      <c r="C1291">
        <v>2</v>
      </c>
      <c r="D1291">
        <v>0</v>
      </c>
      <c r="E1291">
        <v>2</v>
      </c>
      <c r="F1291">
        <v>23</v>
      </c>
      <c r="G1291">
        <v>78</v>
      </c>
      <c r="H1291" s="9">
        <v>31.000900000000001</v>
      </c>
      <c r="I1291" s="7">
        <v>7</v>
      </c>
      <c r="J1291" s="7">
        <v>79</v>
      </c>
      <c r="K1291" s="2">
        <v>86</v>
      </c>
      <c r="L1291">
        <f t="shared" si="260"/>
        <v>2011</v>
      </c>
      <c r="M1291">
        <f t="shared" si="261"/>
        <v>4</v>
      </c>
      <c r="N1291">
        <f t="shared" si="262"/>
        <v>4</v>
      </c>
      <c r="O1291">
        <f t="shared" si="263"/>
        <v>6</v>
      </c>
      <c r="P1291">
        <f t="shared" si="272"/>
        <v>0</v>
      </c>
      <c r="Q1291">
        <f t="shared" si="264"/>
        <v>18</v>
      </c>
      <c r="R1291">
        <f t="shared" si="265"/>
        <v>1</v>
      </c>
      <c r="S1291">
        <f t="shared" si="266"/>
        <v>0</v>
      </c>
      <c r="T1291">
        <f t="shared" si="267"/>
        <v>1</v>
      </c>
      <c r="U1291">
        <f t="shared" si="268"/>
        <v>0</v>
      </c>
      <c r="V1291">
        <f t="shared" si="269"/>
        <v>0</v>
      </c>
      <c r="W1291">
        <f t="shared" si="270"/>
        <v>0</v>
      </c>
      <c r="X1291">
        <f t="shared" si="271"/>
        <v>73.400000000000006</v>
      </c>
    </row>
    <row r="1292" spans="1:24">
      <c r="A1292">
        <v>12620</v>
      </c>
      <c r="B1292" s="1">
        <v>41134.916666666664</v>
      </c>
      <c r="C1292">
        <v>3</v>
      </c>
      <c r="D1292">
        <v>0</v>
      </c>
      <c r="E1292">
        <v>1</v>
      </c>
      <c r="F1292">
        <v>27</v>
      </c>
      <c r="G1292">
        <v>62</v>
      </c>
      <c r="H1292" s="9">
        <v>22.002800000000001</v>
      </c>
      <c r="I1292" s="7">
        <v>44</v>
      </c>
      <c r="J1292" s="7">
        <v>148</v>
      </c>
      <c r="K1292" s="2">
        <v>192</v>
      </c>
      <c r="L1292">
        <f t="shared" si="260"/>
        <v>2012</v>
      </c>
      <c r="M1292">
        <f t="shared" si="261"/>
        <v>8</v>
      </c>
      <c r="N1292">
        <f t="shared" si="262"/>
        <v>1</v>
      </c>
      <c r="O1292">
        <f t="shared" si="263"/>
        <v>22</v>
      </c>
      <c r="P1292">
        <f t="shared" si="272"/>
        <v>0</v>
      </c>
      <c r="Q1292">
        <f t="shared" si="264"/>
        <v>33</v>
      </c>
      <c r="R1292">
        <f t="shared" si="265"/>
        <v>0</v>
      </c>
      <c r="S1292">
        <f t="shared" si="266"/>
        <v>0</v>
      </c>
      <c r="T1292">
        <f t="shared" si="267"/>
        <v>0</v>
      </c>
      <c r="U1292">
        <f t="shared" si="268"/>
        <v>1</v>
      </c>
      <c r="V1292">
        <f t="shared" si="269"/>
        <v>0</v>
      </c>
      <c r="W1292">
        <f t="shared" si="270"/>
        <v>1</v>
      </c>
      <c r="X1292">
        <f t="shared" si="271"/>
        <v>80.599999999999994</v>
      </c>
    </row>
    <row r="1293" spans="1:24">
      <c r="A1293">
        <v>12621</v>
      </c>
      <c r="B1293" s="1">
        <v>40972.958333333336</v>
      </c>
      <c r="C1293">
        <v>1</v>
      </c>
      <c r="D1293">
        <v>0</v>
      </c>
      <c r="E1293">
        <v>1</v>
      </c>
      <c r="F1293">
        <v>4</v>
      </c>
      <c r="G1293">
        <v>41</v>
      </c>
      <c r="H1293" s="9">
        <v>12.997999999999999</v>
      </c>
      <c r="I1293" s="7">
        <v>2</v>
      </c>
      <c r="J1293" s="7">
        <v>24</v>
      </c>
      <c r="K1293" s="2">
        <v>26</v>
      </c>
      <c r="L1293">
        <f t="shared" si="260"/>
        <v>2012</v>
      </c>
      <c r="M1293">
        <f t="shared" si="261"/>
        <v>3</v>
      </c>
      <c r="N1293">
        <f t="shared" si="262"/>
        <v>7</v>
      </c>
      <c r="O1293">
        <f t="shared" si="263"/>
        <v>23</v>
      </c>
      <c r="P1293">
        <f t="shared" si="272"/>
        <v>1</v>
      </c>
      <c r="Q1293">
        <f t="shared" si="264"/>
        <v>10</v>
      </c>
      <c r="R1293">
        <f t="shared" si="265"/>
        <v>0</v>
      </c>
      <c r="S1293">
        <f t="shared" si="266"/>
        <v>0</v>
      </c>
      <c r="T1293">
        <f t="shared" si="267"/>
        <v>0</v>
      </c>
      <c r="U1293">
        <f t="shared" si="268"/>
        <v>0</v>
      </c>
      <c r="V1293">
        <f t="shared" si="269"/>
        <v>0</v>
      </c>
      <c r="W1293">
        <f t="shared" si="270"/>
        <v>1</v>
      </c>
      <c r="X1293">
        <f t="shared" si="271"/>
        <v>39.200000000000003</v>
      </c>
    </row>
    <row r="1294" spans="1:24">
      <c r="A1294">
        <v>12622</v>
      </c>
      <c r="B1294" s="1">
        <v>40958.583333333336</v>
      </c>
      <c r="C1294">
        <v>1</v>
      </c>
      <c r="D1294">
        <v>0</v>
      </c>
      <c r="E1294">
        <v>2</v>
      </c>
      <c r="F1294">
        <v>7</v>
      </c>
      <c r="G1294">
        <v>45</v>
      </c>
      <c r="H1294" s="9">
        <v>12.997999999999999</v>
      </c>
      <c r="I1294" s="7">
        <v>48</v>
      </c>
      <c r="J1294" s="7">
        <v>189</v>
      </c>
      <c r="K1294" s="2">
        <v>237</v>
      </c>
      <c r="L1294">
        <f t="shared" si="260"/>
        <v>2012</v>
      </c>
      <c r="M1294">
        <f t="shared" si="261"/>
        <v>2</v>
      </c>
      <c r="N1294">
        <f t="shared" si="262"/>
        <v>7</v>
      </c>
      <c r="O1294">
        <f t="shared" si="263"/>
        <v>14</v>
      </c>
      <c r="P1294">
        <f t="shared" si="272"/>
        <v>1</v>
      </c>
      <c r="Q1294">
        <f t="shared" si="264"/>
        <v>8</v>
      </c>
      <c r="R1294">
        <f t="shared" si="265"/>
        <v>1</v>
      </c>
      <c r="S1294">
        <f t="shared" si="266"/>
        <v>0</v>
      </c>
      <c r="T1294">
        <f t="shared" si="267"/>
        <v>0</v>
      </c>
      <c r="U1294">
        <f t="shared" si="268"/>
        <v>0</v>
      </c>
      <c r="V1294">
        <f t="shared" si="269"/>
        <v>0</v>
      </c>
      <c r="W1294">
        <f t="shared" si="270"/>
        <v>1</v>
      </c>
      <c r="X1294">
        <f t="shared" si="271"/>
        <v>44.6</v>
      </c>
    </row>
    <row r="1295" spans="1:24">
      <c r="A1295">
        <v>12623</v>
      </c>
      <c r="B1295" s="1">
        <v>40953.375</v>
      </c>
      <c r="C1295">
        <v>1</v>
      </c>
      <c r="D1295">
        <v>0</v>
      </c>
      <c r="E1295">
        <v>2</v>
      </c>
      <c r="F1295">
        <v>4</v>
      </c>
      <c r="G1295">
        <v>56</v>
      </c>
      <c r="H1295" s="9">
        <v>6.0031999999999996</v>
      </c>
      <c r="I1295" s="7">
        <v>6</v>
      </c>
      <c r="J1295" s="7">
        <v>255</v>
      </c>
      <c r="K1295" s="2">
        <v>261</v>
      </c>
      <c r="L1295">
        <f t="shared" si="260"/>
        <v>2012</v>
      </c>
      <c r="M1295">
        <f t="shared" si="261"/>
        <v>2</v>
      </c>
      <c r="N1295">
        <f t="shared" si="262"/>
        <v>2</v>
      </c>
      <c r="O1295">
        <f t="shared" si="263"/>
        <v>9</v>
      </c>
      <c r="P1295">
        <f t="shared" si="272"/>
        <v>0</v>
      </c>
      <c r="Q1295">
        <f t="shared" si="264"/>
        <v>7</v>
      </c>
      <c r="R1295">
        <f t="shared" si="265"/>
        <v>1</v>
      </c>
      <c r="S1295">
        <f t="shared" si="266"/>
        <v>0</v>
      </c>
      <c r="T1295">
        <f t="shared" si="267"/>
        <v>0</v>
      </c>
      <c r="U1295">
        <f t="shared" si="268"/>
        <v>0</v>
      </c>
      <c r="V1295">
        <f t="shared" si="269"/>
        <v>0</v>
      </c>
      <c r="W1295">
        <f t="shared" si="270"/>
        <v>1</v>
      </c>
      <c r="X1295">
        <f t="shared" si="271"/>
        <v>39.200000000000003</v>
      </c>
    </row>
    <row r="1296" spans="1:24">
      <c r="A1296">
        <v>12624</v>
      </c>
      <c r="B1296" s="1">
        <v>40844.125</v>
      </c>
      <c r="C1296">
        <v>4</v>
      </c>
      <c r="D1296">
        <v>0</v>
      </c>
      <c r="E1296">
        <v>1</v>
      </c>
      <c r="F1296">
        <v>6.0000000000000018</v>
      </c>
      <c r="G1296">
        <v>70</v>
      </c>
      <c r="H1296" s="9">
        <v>19.001200000000001</v>
      </c>
      <c r="I1296" s="7">
        <v>4</v>
      </c>
      <c r="J1296" s="7">
        <v>4</v>
      </c>
      <c r="K1296" s="2">
        <v>8</v>
      </c>
      <c r="L1296">
        <f t="shared" si="260"/>
        <v>2011</v>
      </c>
      <c r="M1296">
        <f t="shared" si="261"/>
        <v>10</v>
      </c>
      <c r="N1296">
        <f t="shared" si="262"/>
        <v>5</v>
      </c>
      <c r="O1296">
        <f t="shared" si="263"/>
        <v>3</v>
      </c>
      <c r="P1296">
        <f t="shared" si="272"/>
        <v>0</v>
      </c>
      <c r="Q1296">
        <f t="shared" si="264"/>
        <v>44</v>
      </c>
      <c r="R1296">
        <f t="shared" si="265"/>
        <v>0</v>
      </c>
      <c r="S1296">
        <f t="shared" si="266"/>
        <v>0</v>
      </c>
      <c r="T1296">
        <f t="shared" si="267"/>
        <v>0</v>
      </c>
      <c r="U1296">
        <f t="shared" si="268"/>
        <v>0</v>
      </c>
      <c r="V1296">
        <f t="shared" si="269"/>
        <v>1</v>
      </c>
      <c r="W1296">
        <f t="shared" si="270"/>
        <v>0</v>
      </c>
      <c r="X1296">
        <f t="shared" si="271"/>
        <v>42.800000000000004</v>
      </c>
    </row>
    <row r="1297" spans="1:24">
      <c r="A1297">
        <v>12625</v>
      </c>
      <c r="B1297" s="1">
        <v>41188.541666666664</v>
      </c>
      <c r="C1297">
        <v>4</v>
      </c>
      <c r="D1297">
        <v>0</v>
      </c>
      <c r="E1297">
        <v>2</v>
      </c>
      <c r="F1297">
        <v>23</v>
      </c>
      <c r="G1297">
        <v>57</v>
      </c>
      <c r="H1297" s="9">
        <v>35.000799999999998</v>
      </c>
      <c r="I1297" s="7">
        <v>310</v>
      </c>
      <c r="J1297" s="7">
        <v>400</v>
      </c>
      <c r="K1297" s="2">
        <v>710</v>
      </c>
      <c r="L1297">
        <f t="shared" si="260"/>
        <v>2012</v>
      </c>
      <c r="M1297">
        <f t="shared" si="261"/>
        <v>10</v>
      </c>
      <c r="N1297">
        <f t="shared" si="262"/>
        <v>6</v>
      </c>
      <c r="O1297">
        <f t="shared" si="263"/>
        <v>13</v>
      </c>
      <c r="P1297">
        <f t="shared" si="272"/>
        <v>1</v>
      </c>
      <c r="Q1297">
        <f t="shared" si="264"/>
        <v>40</v>
      </c>
      <c r="R1297">
        <f t="shared" si="265"/>
        <v>1</v>
      </c>
      <c r="S1297">
        <f t="shared" si="266"/>
        <v>0</v>
      </c>
      <c r="T1297">
        <f t="shared" si="267"/>
        <v>0</v>
      </c>
      <c r="U1297">
        <f t="shared" si="268"/>
        <v>0</v>
      </c>
      <c r="V1297">
        <f t="shared" si="269"/>
        <v>1</v>
      </c>
      <c r="W1297">
        <f t="shared" si="270"/>
        <v>1</v>
      </c>
      <c r="X1297">
        <f t="shared" si="271"/>
        <v>73.400000000000006</v>
      </c>
    </row>
    <row r="1298" spans="1:24">
      <c r="A1298">
        <v>12626</v>
      </c>
      <c r="B1298" s="1">
        <v>40825</v>
      </c>
      <c r="C1298">
        <v>4</v>
      </c>
      <c r="D1298">
        <v>0</v>
      </c>
      <c r="E1298">
        <v>1</v>
      </c>
      <c r="F1298">
        <v>14</v>
      </c>
      <c r="G1298">
        <v>88</v>
      </c>
      <c r="H1298" s="9">
        <v>6.0031999999999996</v>
      </c>
      <c r="I1298" s="7">
        <v>46</v>
      </c>
      <c r="J1298" s="7">
        <v>83</v>
      </c>
      <c r="K1298" s="2">
        <v>129</v>
      </c>
      <c r="L1298">
        <f t="shared" si="260"/>
        <v>2011</v>
      </c>
      <c r="M1298">
        <f t="shared" si="261"/>
        <v>10</v>
      </c>
      <c r="N1298">
        <f t="shared" si="262"/>
        <v>7</v>
      </c>
      <c r="O1298">
        <f t="shared" si="263"/>
        <v>0</v>
      </c>
      <c r="P1298">
        <f t="shared" si="272"/>
        <v>1</v>
      </c>
      <c r="Q1298">
        <f t="shared" si="264"/>
        <v>42</v>
      </c>
      <c r="R1298">
        <f t="shared" si="265"/>
        <v>0</v>
      </c>
      <c r="S1298">
        <f t="shared" si="266"/>
        <v>0</v>
      </c>
      <c r="T1298">
        <f t="shared" si="267"/>
        <v>0</v>
      </c>
      <c r="U1298">
        <f t="shared" si="268"/>
        <v>0</v>
      </c>
      <c r="V1298">
        <f t="shared" si="269"/>
        <v>1</v>
      </c>
      <c r="W1298">
        <f t="shared" si="270"/>
        <v>0</v>
      </c>
      <c r="X1298">
        <f t="shared" si="271"/>
        <v>57.2</v>
      </c>
    </row>
    <row r="1299" spans="1:24">
      <c r="A1299">
        <v>12627</v>
      </c>
      <c r="B1299" s="1">
        <v>41110.708333333336</v>
      </c>
      <c r="C1299">
        <v>3</v>
      </c>
      <c r="D1299">
        <v>0</v>
      </c>
      <c r="E1299">
        <v>2</v>
      </c>
      <c r="F1299">
        <v>23.999999999999993</v>
      </c>
      <c r="G1299">
        <v>89</v>
      </c>
      <c r="H1299" s="9">
        <v>27.999300000000002</v>
      </c>
      <c r="I1299" s="7">
        <v>95</v>
      </c>
      <c r="J1299" s="7">
        <v>620</v>
      </c>
      <c r="K1299" s="2">
        <v>715</v>
      </c>
      <c r="L1299">
        <f t="shared" si="260"/>
        <v>2012</v>
      </c>
      <c r="M1299">
        <f t="shared" si="261"/>
        <v>7</v>
      </c>
      <c r="N1299">
        <f t="shared" si="262"/>
        <v>5</v>
      </c>
      <c r="O1299">
        <f t="shared" si="263"/>
        <v>17</v>
      </c>
      <c r="P1299">
        <f t="shared" si="272"/>
        <v>0</v>
      </c>
      <c r="Q1299">
        <f t="shared" si="264"/>
        <v>29</v>
      </c>
      <c r="R1299">
        <f t="shared" si="265"/>
        <v>1</v>
      </c>
      <c r="S1299">
        <f t="shared" si="266"/>
        <v>0</v>
      </c>
      <c r="T1299">
        <f t="shared" si="267"/>
        <v>0</v>
      </c>
      <c r="U1299">
        <f t="shared" si="268"/>
        <v>1</v>
      </c>
      <c r="V1299">
        <f t="shared" si="269"/>
        <v>0</v>
      </c>
      <c r="W1299">
        <f t="shared" si="270"/>
        <v>1</v>
      </c>
      <c r="X1299">
        <f t="shared" si="271"/>
        <v>75.199999999999989</v>
      </c>
    </row>
    <row r="1300" spans="1:24">
      <c r="A1300">
        <v>12628</v>
      </c>
      <c r="B1300" s="1">
        <v>40987.375</v>
      </c>
      <c r="C1300">
        <v>1</v>
      </c>
      <c r="D1300">
        <v>0</v>
      </c>
      <c r="E1300">
        <v>1</v>
      </c>
      <c r="F1300">
        <v>16</v>
      </c>
      <c r="G1300">
        <v>72</v>
      </c>
      <c r="H1300" s="9">
        <v>11.0014</v>
      </c>
      <c r="I1300" s="7">
        <v>55</v>
      </c>
      <c r="J1300" s="7">
        <v>276</v>
      </c>
      <c r="K1300" s="2">
        <v>331</v>
      </c>
      <c r="L1300">
        <f t="shared" si="260"/>
        <v>2012</v>
      </c>
      <c r="M1300">
        <f t="shared" si="261"/>
        <v>3</v>
      </c>
      <c r="N1300">
        <f t="shared" si="262"/>
        <v>1</v>
      </c>
      <c r="O1300">
        <f t="shared" si="263"/>
        <v>9</v>
      </c>
      <c r="P1300">
        <f t="shared" si="272"/>
        <v>0</v>
      </c>
      <c r="Q1300">
        <f t="shared" si="264"/>
        <v>12</v>
      </c>
      <c r="R1300">
        <f t="shared" si="265"/>
        <v>0</v>
      </c>
      <c r="S1300">
        <f t="shared" si="266"/>
        <v>0</v>
      </c>
      <c r="T1300">
        <f t="shared" si="267"/>
        <v>0</v>
      </c>
      <c r="U1300">
        <f t="shared" si="268"/>
        <v>0</v>
      </c>
      <c r="V1300">
        <f t="shared" si="269"/>
        <v>0</v>
      </c>
      <c r="W1300">
        <f t="shared" si="270"/>
        <v>1</v>
      </c>
      <c r="X1300">
        <f t="shared" si="271"/>
        <v>60.8</v>
      </c>
    </row>
    <row r="1301" spans="1:24">
      <c r="A1301">
        <v>12629</v>
      </c>
      <c r="B1301" s="1">
        <v>40783.791666666664</v>
      </c>
      <c r="C1301">
        <v>3</v>
      </c>
      <c r="D1301">
        <v>0</v>
      </c>
      <c r="E1301">
        <v>1</v>
      </c>
      <c r="F1301">
        <v>27</v>
      </c>
      <c r="G1301">
        <v>48</v>
      </c>
      <c r="H1301" s="9">
        <v>7.0015000000000001</v>
      </c>
      <c r="I1301" s="7">
        <v>140</v>
      </c>
      <c r="J1301" s="7">
        <v>247</v>
      </c>
      <c r="K1301" s="2">
        <v>387</v>
      </c>
      <c r="L1301">
        <f t="shared" si="260"/>
        <v>2011</v>
      </c>
      <c r="M1301">
        <f t="shared" si="261"/>
        <v>8</v>
      </c>
      <c r="N1301">
        <f t="shared" si="262"/>
        <v>7</v>
      </c>
      <c r="O1301">
        <f t="shared" si="263"/>
        <v>19</v>
      </c>
      <c r="P1301">
        <f t="shared" si="272"/>
        <v>1</v>
      </c>
      <c r="Q1301">
        <f t="shared" si="264"/>
        <v>36</v>
      </c>
      <c r="R1301">
        <f t="shared" si="265"/>
        <v>0</v>
      </c>
      <c r="S1301">
        <f t="shared" si="266"/>
        <v>0</v>
      </c>
      <c r="T1301">
        <f t="shared" si="267"/>
        <v>0</v>
      </c>
      <c r="U1301">
        <f t="shared" si="268"/>
        <v>1</v>
      </c>
      <c r="V1301">
        <f t="shared" si="269"/>
        <v>0</v>
      </c>
      <c r="W1301">
        <f t="shared" si="270"/>
        <v>0</v>
      </c>
      <c r="X1301">
        <f t="shared" si="271"/>
        <v>80.599999999999994</v>
      </c>
    </row>
    <row r="1302" spans="1:24">
      <c r="A1302">
        <v>12630</v>
      </c>
      <c r="B1302" s="1">
        <v>41140.125</v>
      </c>
      <c r="C1302">
        <v>3</v>
      </c>
      <c r="D1302">
        <v>0</v>
      </c>
      <c r="E1302">
        <v>2</v>
      </c>
      <c r="F1302">
        <v>22</v>
      </c>
      <c r="G1302">
        <v>61</v>
      </c>
      <c r="H1302" s="9">
        <v>11.0014</v>
      </c>
      <c r="I1302" s="7">
        <v>21</v>
      </c>
      <c r="J1302" s="7">
        <v>34</v>
      </c>
      <c r="K1302" s="2">
        <v>55</v>
      </c>
      <c r="L1302">
        <f t="shared" si="260"/>
        <v>2012</v>
      </c>
      <c r="M1302">
        <f t="shared" si="261"/>
        <v>8</v>
      </c>
      <c r="N1302">
        <f t="shared" si="262"/>
        <v>7</v>
      </c>
      <c r="O1302">
        <f t="shared" si="263"/>
        <v>3</v>
      </c>
      <c r="P1302">
        <f t="shared" si="272"/>
        <v>1</v>
      </c>
      <c r="Q1302">
        <f t="shared" si="264"/>
        <v>34</v>
      </c>
      <c r="R1302">
        <f t="shared" si="265"/>
        <v>1</v>
      </c>
      <c r="S1302">
        <f t="shared" si="266"/>
        <v>0</v>
      </c>
      <c r="T1302">
        <f t="shared" si="267"/>
        <v>0</v>
      </c>
      <c r="U1302">
        <f t="shared" si="268"/>
        <v>1</v>
      </c>
      <c r="V1302">
        <f t="shared" si="269"/>
        <v>0</v>
      </c>
      <c r="W1302">
        <f t="shared" si="270"/>
        <v>1</v>
      </c>
      <c r="X1302">
        <f t="shared" si="271"/>
        <v>71.599999999999994</v>
      </c>
    </row>
    <row r="1303" spans="1:24">
      <c r="A1303">
        <v>12631</v>
      </c>
      <c r="B1303" s="1">
        <v>41181.791666666664</v>
      </c>
      <c r="C1303">
        <v>4</v>
      </c>
      <c r="D1303">
        <v>0</v>
      </c>
      <c r="E1303">
        <v>1</v>
      </c>
      <c r="F1303">
        <v>17</v>
      </c>
      <c r="G1303">
        <v>55</v>
      </c>
      <c r="H1303" s="9">
        <v>11.0014</v>
      </c>
      <c r="I1303" s="7">
        <v>119</v>
      </c>
      <c r="J1303" s="7">
        <v>351</v>
      </c>
      <c r="K1303" s="2">
        <v>470</v>
      </c>
      <c r="L1303">
        <f t="shared" si="260"/>
        <v>2012</v>
      </c>
      <c r="M1303">
        <f t="shared" si="261"/>
        <v>9</v>
      </c>
      <c r="N1303">
        <f t="shared" si="262"/>
        <v>6</v>
      </c>
      <c r="O1303">
        <f t="shared" si="263"/>
        <v>19</v>
      </c>
      <c r="P1303">
        <f t="shared" si="272"/>
        <v>1</v>
      </c>
      <c r="Q1303">
        <f t="shared" si="264"/>
        <v>39</v>
      </c>
      <c r="R1303">
        <f t="shared" si="265"/>
        <v>0</v>
      </c>
      <c r="S1303">
        <f t="shared" si="266"/>
        <v>0</v>
      </c>
      <c r="T1303">
        <f t="shared" si="267"/>
        <v>0</v>
      </c>
      <c r="U1303">
        <f t="shared" si="268"/>
        <v>0</v>
      </c>
      <c r="V1303">
        <f t="shared" si="269"/>
        <v>1</v>
      </c>
      <c r="W1303">
        <f t="shared" si="270"/>
        <v>1</v>
      </c>
      <c r="X1303">
        <f t="shared" si="271"/>
        <v>62.6</v>
      </c>
    </row>
    <row r="1304" spans="1:24">
      <c r="A1304">
        <v>12632</v>
      </c>
      <c r="B1304" s="1">
        <v>40871.25</v>
      </c>
      <c r="C1304">
        <v>4</v>
      </c>
      <c r="D1304">
        <v>1</v>
      </c>
      <c r="E1304">
        <v>1</v>
      </c>
      <c r="F1304">
        <v>6.0000000000000018</v>
      </c>
      <c r="G1304">
        <v>61</v>
      </c>
      <c r="H1304" s="9">
        <v>6.0031999999999996</v>
      </c>
      <c r="I1304" s="7">
        <v>1</v>
      </c>
      <c r="J1304" s="7">
        <v>5</v>
      </c>
      <c r="K1304" s="2">
        <v>6</v>
      </c>
      <c r="L1304">
        <f t="shared" si="260"/>
        <v>2011</v>
      </c>
      <c r="M1304">
        <f t="shared" si="261"/>
        <v>11</v>
      </c>
      <c r="N1304">
        <f t="shared" si="262"/>
        <v>4</v>
      </c>
      <c r="O1304">
        <f t="shared" si="263"/>
        <v>6</v>
      </c>
      <c r="P1304">
        <f t="shared" si="272"/>
        <v>0</v>
      </c>
      <c r="Q1304">
        <f t="shared" si="264"/>
        <v>48</v>
      </c>
      <c r="R1304">
        <f t="shared" si="265"/>
        <v>0</v>
      </c>
      <c r="S1304">
        <f t="shared" si="266"/>
        <v>0</v>
      </c>
      <c r="T1304">
        <f t="shared" si="267"/>
        <v>0</v>
      </c>
      <c r="U1304">
        <f t="shared" si="268"/>
        <v>0</v>
      </c>
      <c r="V1304">
        <f t="shared" si="269"/>
        <v>1</v>
      </c>
      <c r="W1304">
        <f t="shared" si="270"/>
        <v>0</v>
      </c>
      <c r="X1304">
        <f t="shared" si="271"/>
        <v>42.800000000000004</v>
      </c>
    </row>
    <row r="1305" spans="1:24">
      <c r="A1305">
        <v>12633</v>
      </c>
      <c r="B1305" s="1">
        <v>41196.5</v>
      </c>
      <c r="C1305">
        <v>4</v>
      </c>
      <c r="D1305">
        <v>0</v>
      </c>
      <c r="E1305">
        <v>1</v>
      </c>
      <c r="F1305">
        <v>22</v>
      </c>
      <c r="G1305">
        <v>46</v>
      </c>
      <c r="H1305" s="9">
        <v>22.002800000000001</v>
      </c>
      <c r="I1305" s="7">
        <v>200</v>
      </c>
      <c r="J1305" s="7">
        <v>362</v>
      </c>
      <c r="K1305" s="2">
        <v>562</v>
      </c>
      <c r="L1305">
        <f t="shared" si="260"/>
        <v>2012</v>
      </c>
      <c r="M1305">
        <f t="shared" si="261"/>
        <v>10</v>
      </c>
      <c r="N1305">
        <f t="shared" si="262"/>
        <v>7</v>
      </c>
      <c r="O1305">
        <f t="shared" si="263"/>
        <v>12</v>
      </c>
      <c r="P1305">
        <f t="shared" si="272"/>
        <v>1</v>
      </c>
      <c r="Q1305">
        <f t="shared" si="264"/>
        <v>42</v>
      </c>
      <c r="R1305">
        <f t="shared" si="265"/>
        <v>0</v>
      </c>
      <c r="S1305">
        <f t="shared" si="266"/>
        <v>0</v>
      </c>
      <c r="T1305">
        <f t="shared" si="267"/>
        <v>0</v>
      </c>
      <c r="U1305">
        <f t="shared" si="268"/>
        <v>0</v>
      </c>
      <c r="V1305">
        <f t="shared" si="269"/>
        <v>1</v>
      </c>
      <c r="W1305">
        <f t="shared" si="270"/>
        <v>1</v>
      </c>
      <c r="X1305">
        <f t="shared" si="271"/>
        <v>71.599999999999994</v>
      </c>
    </row>
    <row r="1306" spans="1:24">
      <c r="A1306">
        <v>12634</v>
      </c>
      <c r="B1306" s="1">
        <v>40704.833333333336</v>
      </c>
      <c r="C1306">
        <v>2</v>
      </c>
      <c r="D1306">
        <v>0</v>
      </c>
      <c r="E1306">
        <v>1</v>
      </c>
      <c r="F1306">
        <v>29</v>
      </c>
      <c r="G1306">
        <v>62</v>
      </c>
      <c r="H1306" s="9">
        <v>7.0015000000000001</v>
      </c>
      <c r="I1306" s="7">
        <v>53</v>
      </c>
      <c r="J1306" s="7">
        <v>196</v>
      </c>
      <c r="K1306" s="2">
        <v>249</v>
      </c>
      <c r="L1306">
        <f t="shared" si="260"/>
        <v>2011</v>
      </c>
      <c r="M1306">
        <f t="shared" si="261"/>
        <v>6</v>
      </c>
      <c r="N1306">
        <f t="shared" si="262"/>
        <v>5</v>
      </c>
      <c r="O1306">
        <f t="shared" si="263"/>
        <v>20</v>
      </c>
      <c r="P1306">
        <f t="shared" si="272"/>
        <v>0</v>
      </c>
      <c r="Q1306">
        <f t="shared" si="264"/>
        <v>24</v>
      </c>
      <c r="R1306">
        <f t="shared" si="265"/>
        <v>0</v>
      </c>
      <c r="S1306">
        <f t="shared" si="266"/>
        <v>0</v>
      </c>
      <c r="T1306">
        <f t="shared" si="267"/>
        <v>1</v>
      </c>
      <c r="U1306">
        <f t="shared" si="268"/>
        <v>0</v>
      </c>
      <c r="V1306">
        <f t="shared" si="269"/>
        <v>0</v>
      </c>
      <c r="W1306">
        <f t="shared" si="270"/>
        <v>0</v>
      </c>
      <c r="X1306">
        <f t="shared" si="271"/>
        <v>84.2</v>
      </c>
    </row>
    <row r="1307" spans="1:24">
      <c r="A1307">
        <v>12635</v>
      </c>
      <c r="B1307" s="1">
        <v>40613.458333333336</v>
      </c>
      <c r="C1307">
        <v>1</v>
      </c>
      <c r="D1307">
        <v>0</v>
      </c>
      <c r="E1307">
        <v>2</v>
      </c>
      <c r="F1307">
        <v>7</v>
      </c>
      <c r="G1307">
        <v>57</v>
      </c>
      <c r="H1307" s="9">
        <v>19.999500000000001</v>
      </c>
      <c r="I1307" s="2">
        <v>14</v>
      </c>
      <c r="J1307" s="2">
        <v>66</v>
      </c>
      <c r="K1307" s="2">
        <v>80</v>
      </c>
      <c r="L1307">
        <f t="shared" si="260"/>
        <v>2011</v>
      </c>
      <c r="M1307">
        <f t="shared" si="261"/>
        <v>3</v>
      </c>
      <c r="N1307">
        <f t="shared" si="262"/>
        <v>5</v>
      </c>
      <c r="O1307">
        <f t="shared" si="263"/>
        <v>11</v>
      </c>
      <c r="P1307">
        <f t="shared" si="272"/>
        <v>0</v>
      </c>
      <c r="Q1307">
        <f t="shared" si="264"/>
        <v>11</v>
      </c>
      <c r="R1307">
        <f t="shared" si="265"/>
        <v>1</v>
      </c>
      <c r="S1307">
        <f t="shared" si="266"/>
        <v>0</v>
      </c>
      <c r="T1307">
        <f t="shared" si="267"/>
        <v>0</v>
      </c>
      <c r="U1307">
        <f t="shared" si="268"/>
        <v>0</v>
      </c>
      <c r="V1307">
        <f t="shared" si="269"/>
        <v>0</v>
      </c>
      <c r="W1307">
        <f t="shared" si="270"/>
        <v>0</v>
      </c>
      <c r="X1307">
        <f t="shared" si="271"/>
        <v>44.6</v>
      </c>
    </row>
    <row r="1308" spans="1:24">
      <c r="A1308">
        <v>12636</v>
      </c>
      <c r="B1308" s="1">
        <v>40842.25</v>
      </c>
      <c r="C1308">
        <v>4</v>
      </c>
      <c r="D1308">
        <v>0</v>
      </c>
      <c r="E1308">
        <v>1</v>
      </c>
      <c r="F1308">
        <v>12</v>
      </c>
      <c r="G1308">
        <v>71</v>
      </c>
      <c r="H1308" s="9">
        <v>15.001300000000001</v>
      </c>
      <c r="I1308" s="7">
        <v>0</v>
      </c>
      <c r="J1308" s="7">
        <v>91</v>
      </c>
      <c r="K1308" s="2">
        <v>91</v>
      </c>
      <c r="L1308">
        <f t="shared" si="260"/>
        <v>2011</v>
      </c>
      <c r="M1308">
        <f t="shared" si="261"/>
        <v>10</v>
      </c>
      <c r="N1308">
        <f t="shared" si="262"/>
        <v>3</v>
      </c>
      <c r="O1308">
        <f t="shared" si="263"/>
        <v>6</v>
      </c>
      <c r="P1308">
        <f t="shared" si="272"/>
        <v>0</v>
      </c>
      <c r="Q1308">
        <f t="shared" si="264"/>
        <v>44</v>
      </c>
      <c r="R1308">
        <f t="shared" si="265"/>
        <v>0</v>
      </c>
      <c r="S1308">
        <f t="shared" si="266"/>
        <v>0</v>
      </c>
      <c r="T1308">
        <f t="shared" si="267"/>
        <v>0</v>
      </c>
      <c r="U1308">
        <f t="shared" si="268"/>
        <v>0</v>
      </c>
      <c r="V1308">
        <f t="shared" si="269"/>
        <v>1</v>
      </c>
      <c r="W1308">
        <f t="shared" si="270"/>
        <v>0</v>
      </c>
      <c r="X1308">
        <f t="shared" si="271"/>
        <v>53.6</v>
      </c>
    </row>
    <row r="1309" spans="1:24">
      <c r="A1309">
        <v>12637</v>
      </c>
      <c r="B1309" s="1">
        <v>40640.375</v>
      </c>
      <c r="C1309">
        <v>2</v>
      </c>
      <c r="D1309">
        <v>0</v>
      </c>
      <c r="E1309">
        <v>2</v>
      </c>
      <c r="F1309">
        <v>11</v>
      </c>
      <c r="G1309">
        <v>66</v>
      </c>
      <c r="H1309" s="9">
        <v>8.9981000000000009</v>
      </c>
      <c r="I1309" s="7">
        <v>15</v>
      </c>
      <c r="J1309" s="7">
        <v>155</v>
      </c>
      <c r="K1309" s="2">
        <v>170</v>
      </c>
      <c r="L1309">
        <f t="shared" si="260"/>
        <v>2011</v>
      </c>
      <c r="M1309">
        <f t="shared" si="261"/>
        <v>4</v>
      </c>
      <c r="N1309">
        <f t="shared" si="262"/>
        <v>4</v>
      </c>
      <c r="O1309">
        <f t="shared" si="263"/>
        <v>9</v>
      </c>
      <c r="P1309">
        <f t="shared" si="272"/>
        <v>0</v>
      </c>
      <c r="Q1309">
        <f t="shared" si="264"/>
        <v>15</v>
      </c>
      <c r="R1309">
        <f t="shared" si="265"/>
        <v>1</v>
      </c>
      <c r="S1309">
        <f t="shared" si="266"/>
        <v>0</v>
      </c>
      <c r="T1309">
        <f t="shared" si="267"/>
        <v>1</v>
      </c>
      <c r="U1309">
        <f t="shared" si="268"/>
        <v>0</v>
      </c>
      <c r="V1309">
        <f t="shared" si="269"/>
        <v>0</v>
      </c>
      <c r="W1309">
        <f t="shared" si="270"/>
        <v>0</v>
      </c>
      <c r="X1309">
        <f t="shared" si="271"/>
        <v>51.8</v>
      </c>
    </row>
    <row r="1310" spans="1:24">
      <c r="A1310">
        <v>12638</v>
      </c>
      <c r="B1310" s="1">
        <v>41081.541666666664</v>
      </c>
      <c r="C1310">
        <v>3</v>
      </c>
      <c r="D1310">
        <v>0</v>
      </c>
      <c r="E1310">
        <v>1</v>
      </c>
      <c r="F1310">
        <v>35.999999999999993</v>
      </c>
      <c r="G1310">
        <v>35</v>
      </c>
      <c r="H1310" s="9">
        <v>0</v>
      </c>
      <c r="I1310" s="7">
        <v>31</v>
      </c>
      <c r="J1310" s="7">
        <v>140</v>
      </c>
      <c r="K1310" s="2">
        <v>171</v>
      </c>
      <c r="L1310">
        <f t="shared" si="260"/>
        <v>2012</v>
      </c>
      <c r="M1310">
        <f t="shared" si="261"/>
        <v>6</v>
      </c>
      <c r="N1310">
        <f t="shared" si="262"/>
        <v>4</v>
      </c>
      <c r="O1310">
        <f t="shared" si="263"/>
        <v>13</v>
      </c>
      <c r="P1310">
        <f t="shared" si="272"/>
        <v>0</v>
      </c>
      <c r="Q1310">
        <f t="shared" si="264"/>
        <v>25</v>
      </c>
      <c r="R1310">
        <f t="shared" si="265"/>
        <v>0</v>
      </c>
      <c r="S1310">
        <f t="shared" si="266"/>
        <v>0</v>
      </c>
      <c r="T1310">
        <f t="shared" si="267"/>
        <v>0</v>
      </c>
      <c r="U1310">
        <f t="shared" si="268"/>
        <v>1</v>
      </c>
      <c r="V1310">
        <f t="shared" si="269"/>
        <v>0</v>
      </c>
      <c r="W1310">
        <f t="shared" si="270"/>
        <v>1</v>
      </c>
      <c r="X1310">
        <f t="shared" si="271"/>
        <v>96.799999999999983</v>
      </c>
    </row>
    <row r="1311" spans="1:24">
      <c r="A1311">
        <v>12639</v>
      </c>
      <c r="B1311" s="1">
        <v>41189.208333333336</v>
      </c>
      <c r="C1311">
        <v>4</v>
      </c>
      <c r="D1311">
        <v>0</v>
      </c>
      <c r="E1311">
        <v>2</v>
      </c>
      <c r="F1311">
        <v>13</v>
      </c>
      <c r="G1311">
        <v>54</v>
      </c>
      <c r="H1311" s="9">
        <v>8.9981000000000009</v>
      </c>
      <c r="I1311" s="7">
        <v>2</v>
      </c>
      <c r="J1311" s="7">
        <v>8</v>
      </c>
      <c r="K1311" s="2">
        <v>10</v>
      </c>
      <c r="L1311">
        <f t="shared" si="260"/>
        <v>2012</v>
      </c>
      <c r="M1311">
        <f t="shared" si="261"/>
        <v>10</v>
      </c>
      <c r="N1311">
        <f t="shared" si="262"/>
        <v>7</v>
      </c>
      <c r="O1311">
        <f t="shared" si="263"/>
        <v>5</v>
      </c>
      <c r="P1311">
        <f t="shared" si="272"/>
        <v>1</v>
      </c>
      <c r="Q1311">
        <f t="shared" si="264"/>
        <v>41</v>
      </c>
      <c r="R1311">
        <f t="shared" si="265"/>
        <v>1</v>
      </c>
      <c r="S1311">
        <f t="shared" si="266"/>
        <v>0</v>
      </c>
      <c r="T1311">
        <f t="shared" si="267"/>
        <v>0</v>
      </c>
      <c r="U1311">
        <f t="shared" si="268"/>
        <v>0</v>
      </c>
      <c r="V1311">
        <f t="shared" si="269"/>
        <v>1</v>
      </c>
      <c r="W1311">
        <f t="shared" si="270"/>
        <v>1</v>
      </c>
      <c r="X1311">
        <f t="shared" si="271"/>
        <v>55.400000000000006</v>
      </c>
    </row>
    <row r="1312" spans="1:24">
      <c r="A1312">
        <v>12640</v>
      </c>
      <c r="B1312" s="1">
        <v>41106.458333333336</v>
      </c>
      <c r="C1312">
        <v>3</v>
      </c>
      <c r="D1312">
        <v>0</v>
      </c>
      <c r="E1312">
        <v>1</v>
      </c>
      <c r="F1312">
        <v>33</v>
      </c>
      <c r="G1312">
        <v>53</v>
      </c>
      <c r="H1312" s="9">
        <v>15.001300000000001</v>
      </c>
      <c r="I1312" s="7">
        <v>57</v>
      </c>
      <c r="J1312" s="7">
        <v>125</v>
      </c>
      <c r="K1312" s="2">
        <v>182</v>
      </c>
      <c r="L1312">
        <f t="shared" si="260"/>
        <v>2012</v>
      </c>
      <c r="M1312">
        <f t="shared" si="261"/>
        <v>7</v>
      </c>
      <c r="N1312">
        <f t="shared" si="262"/>
        <v>1</v>
      </c>
      <c r="O1312">
        <f t="shared" si="263"/>
        <v>11</v>
      </c>
      <c r="P1312">
        <f t="shared" si="272"/>
        <v>0</v>
      </c>
      <c r="Q1312">
        <f t="shared" si="264"/>
        <v>29</v>
      </c>
      <c r="R1312">
        <f t="shared" si="265"/>
        <v>0</v>
      </c>
      <c r="S1312">
        <f t="shared" si="266"/>
        <v>0</v>
      </c>
      <c r="T1312">
        <f t="shared" si="267"/>
        <v>0</v>
      </c>
      <c r="U1312">
        <f t="shared" si="268"/>
        <v>1</v>
      </c>
      <c r="V1312">
        <f t="shared" si="269"/>
        <v>0</v>
      </c>
      <c r="W1312">
        <f t="shared" si="270"/>
        <v>1</v>
      </c>
      <c r="X1312">
        <f t="shared" si="271"/>
        <v>91.4</v>
      </c>
    </row>
    <row r="1313" spans="1:24">
      <c r="A1313">
        <v>12641</v>
      </c>
      <c r="B1313" s="1">
        <v>40985.041666666664</v>
      </c>
      <c r="C1313">
        <v>1</v>
      </c>
      <c r="D1313">
        <v>0</v>
      </c>
      <c r="E1313">
        <v>2</v>
      </c>
      <c r="F1313">
        <v>13</v>
      </c>
      <c r="G1313">
        <v>94</v>
      </c>
      <c r="H1313" s="9">
        <v>0</v>
      </c>
      <c r="I1313" s="7">
        <v>12</v>
      </c>
      <c r="J1313" s="7">
        <v>57</v>
      </c>
      <c r="K1313" s="2">
        <v>69</v>
      </c>
      <c r="L1313">
        <f t="shared" si="260"/>
        <v>2012</v>
      </c>
      <c r="M1313">
        <f t="shared" si="261"/>
        <v>3</v>
      </c>
      <c r="N1313">
        <f t="shared" si="262"/>
        <v>6</v>
      </c>
      <c r="O1313">
        <f t="shared" si="263"/>
        <v>1</v>
      </c>
      <c r="P1313">
        <f t="shared" si="272"/>
        <v>1</v>
      </c>
      <c r="Q1313">
        <f t="shared" si="264"/>
        <v>11</v>
      </c>
      <c r="R1313">
        <f t="shared" si="265"/>
        <v>1</v>
      </c>
      <c r="S1313">
        <f t="shared" si="266"/>
        <v>0</v>
      </c>
      <c r="T1313">
        <f t="shared" si="267"/>
        <v>0</v>
      </c>
      <c r="U1313">
        <f t="shared" si="268"/>
        <v>0</v>
      </c>
      <c r="V1313">
        <f t="shared" si="269"/>
        <v>0</v>
      </c>
      <c r="W1313">
        <f t="shared" si="270"/>
        <v>1</v>
      </c>
      <c r="X1313">
        <f t="shared" si="271"/>
        <v>55.400000000000006</v>
      </c>
    </row>
    <row r="1314" spans="1:24">
      <c r="A1314">
        <v>12642</v>
      </c>
      <c r="B1314" s="1">
        <v>40584.208333333336</v>
      </c>
      <c r="C1314">
        <v>1</v>
      </c>
      <c r="D1314">
        <v>0</v>
      </c>
      <c r="E1314">
        <v>2</v>
      </c>
      <c r="F1314">
        <v>-3</v>
      </c>
      <c r="G1314">
        <v>50</v>
      </c>
      <c r="H1314" s="9">
        <v>15.001300000000001</v>
      </c>
      <c r="I1314" s="2">
        <v>0</v>
      </c>
      <c r="J1314" s="2">
        <v>6</v>
      </c>
      <c r="K1314" s="2">
        <v>6</v>
      </c>
      <c r="L1314">
        <f t="shared" si="260"/>
        <v>2011</v>
      </c>
      <c r="M1314">
        <f t="shared" si="261"/>
        <v>2</v>
      </c>
      <c r="N1314">
        <f t="shared" si="262"/>
        <v>4</v>
      </c>
      <c r="O1314">
        <f t="shared" si="263"/>
        <v>5</v>
      </c>
      <c r="P1314">
        <f t="shared" si="272"/>
        <v>0</v>
      </c>
      <c r="Q1314">
        <f t="shared" si="264"/>
        <v>7</v>
      </c>
      <c r="R1314">
        <f t="shared" si="265"/>
        <v>1</v>
      </c>
      <c r="S1314">
        <f t="shared" si="266"/>
        <v>0</v>
      </c>
      <c r="T1314">
        <f t="shared" si="267"/>
        <v>0</v>
      </c>
      <c r="U1314">
        <f t="shared" si="268"/>
        <v>0</v>
      </c>
      <c r="V1314">
        <f t="shared" si="269"/>
        <v>0</v>
      </c>
      <c r="W1314">
        <f t="shared" si="270"/>
        <v>0</v>
      </c>
      <c r="X1314">
        <f t="shared" si="271"/>
        <v>26.6</v>
      </c>
    </row>
    <row r="1315" spans="1:24">
      <c r="A1315">
        <v>12643</v>
      </c>
      <c r="B1315" s="1">
        <v>40995.791666666664</v>
      </c>
      <c r="C1315">
        <v>2</v>
      </c>
      <c r="D1315">
        <v>0</v>
      </c>
      <c r="E1315">
        <v>1</v>
      </c>
      <c r="F1315">
        <v>12</v>
      </c>
      <c r="G1315">
        <v>17</v>
      </c>
      <c r="H1315" s="9">
        <v>0</v>
      </c>
      <c r="I1315" s="7">
        <v>40</v>
      </c>
      <c r="J1315" s="7">
        <v>376</v>
      </c>
      <c r="K1315" s="2">
        <v>416</v>
      </c>
      <c r="L1315">
        <f t="shared" si="260"/>
        <v>2012</v>
      </c>
      <c r="M1315">
        <f t="shared" si="261"/>
        <v>3</v>
      </c>
      <c r="N1315">
        <f t="shared" si="262"/>
        <v>2</v>
      </c>
      <c r="O1315">
        <f t="shared" si="263"/>
        <v>19</v>
      </c>
      <c r="P1315">
        <f t="shared" si="272"/>
        <v>0</v>
      </c>
      <c r="Q1315">
        <f t="shared" si="264"/>
        <v>13</v>
      </c>
      <c r="R1315">
        <f t="shared" si="265"/>
        <v>0</v>
      </c>
      <c r="S1315">
        <f t="shared" si="266"/>
        <v>0</v>
      </c>
      <c r="T1315">
        <f t="shared" si="267"/>
        <v>1</v>
      </c>
      <c r="U1315">
        <f t="shared" si="268"/>
        <v>0</v>
      </c>
      <c r="V1315">
        <f t="shared" si="269"/>
        <v>0</v>
      </c>
      <c r="W1315">
        <f t="shared" si="270"/>
        <v>1</v>
      </c>
      <c r="X1315">
        <f t="shared" si="271"/>
        <v>53.6</v>
      </c>
    </row>
    <row r="1316" spans="1:24">
      <c r="A1316">
        <v>12644</v>
      </c>
      <c r="B1316" s="1">
        <v>40954.25</v>
      </c>
      <c r="C1316">
        <v>1</v>
      </c>
      <c r="D1316">
        <v>0</v>
      </c>
      <c r="E1316">
        <v>1</v>
      </c>
      <c r="F1316">
        <v>6.0000000000000018</v>
      </c>
      <c r="G1316">
        <v>61</v>
      </c>
      <c r="H1316" s="9">
        <v>8.9981000000000009</v>
      </c>
      <c r="I1316" s="7">
        <v>3</v>
      </c>
      <c r="J1316" s="7">
        <v>91</v>
      </c>
      <c r="K1316" s="2">
        <v>94</v>
      </c>
      <c r="L1316">
        <f t="shared" si="260"/>
        <v>2012</v>
      </c>
      <c r="M1316">
        <f t="shared" si="261"/>
        <v>2</v>
      </c>
      <c r="N1316">
        <f t="shared" si="262"/>
        <v>3</v>
      </c>
      <c r="O1316">
        <f t="shared" si="263"/>
        <v>6</v>
      </c>
      <c r="P1316">
        <f t="shared" si="272"/>
        <v>0</v>
      </c>
      <c r="Q1316">
        <f t="shared" si="264"/>
        <v>7</v>
      </c>
      <c r="R1316">
        <f t="shared" si="265"/>
        <v>0</v>
      </c>
      <c r="S1316">
        <f t="shared" si="266"/>
        <v>0</v>
      </c>
      <c r="T1316">
        <f t="shared" si="267"/>
        <v>0</v>
      </c>
      <c r="U1316">
        <f t="shared" si="268"/>
        <v>0</v>
      </c>
      <c r="V1316">
        <f t="shared" si="269"/>
        <v>0</v>
      </c>
      <c r="W1316">
        <f t="shared" si="270"/>
        <v>1</v>
      </c>
      <c r="X1316">
        <f t="shared" si="271"/>
        <v>42.800000000000004</v>
      </c>
    </row>
    <row r="1317" spans="1:24">
      <c r="A1317">
        <v>12645</v>
      </c>
      <c r="B1317" s="1">
        <v>41058.791666666664</v>
      </c>
      <c r="C1317">
        <v>2</v>
      </c>
      <c r="D1317">
        <v>0</v>
      </c>
      <c r="E1317">
        <v>1</v>
      </c>
      <c r="F1317">
        <v>30</v>
      </c>
      <c r="G1317">
        <v>52</v>
      </c>
      <c r="H1317" s="9">
        <v>23.999400000000001</v>
      </c>
      <c r="I1317" s="7">
        <v>69</v>
      </c>
      <c r="J1317" s="7">
        <v>455</v>
      </c>
      <c r="K1317" s="2">
        <v>524</v>
      </c>
      <c r="L1317">
        <f t="shared" si="260"/>
        <v>2012</v>
      </c>
      <c r="M1317">
        <f t="shared" si="261"/>
        <v>5</v>
      </c>
      <c r="N1317">
        <f t="shared" si="262"/>
        <v>2</v>
      </c>
      <c r="O1317">
        <f t="shared" si="263"/>
        <v>19</v>
      </c>
      <c r="P1317">
        <f t="shared" si="272"/>
        <v>0</v>
      </c>
      <c r="Q1317">
        <f t="shared" si="264"/>
        <v>22</v>
      </c>
      <c r="R1317">
        <f t="shared" si="265"/>
        <v>0</v>
      </c>
      <c r="S1317">
        <f t="shared" si="266"/>
        <v>0</v>
      </c>
      <c r="T1317">
        <f t="shared" si="267"/>
        <v>1</v>
      </c>
      <c r="U1317">
        <f t="shared" si="268"/>
        <v>0</v>
      </c>
      <c r="V1317">
        <f t="shared" si="269"/>
        <v>0</v>
      </c>
      <c r="W1317">
        <f t="shared" si="270"/>
        <v>1</v>
      </c>
      <c r="X1317">
        <f t="shared" si="271"/>
        <v>86</v>
      </c>
    </row>
    <row r="1318" spans="1:24">
      <c r="A1318">
        <v>12646</v>
      </c>
      <c r="B1318" s="1">
        <v>40672.875</v>
      </c>
      <c r="C1318">
        <v>2</v>
      </c>
      <c r="D1318">
        <v>0</v>
      </c>
      <c r="E1318">
        <v>1</v>
      </c>
      <c r="F1318">
        <v>17</v>
      </c>
      <c r="G1318">
        <v>59</v>
      </c>
      <c r="H1318" s="9">
        <v>8.9981000000000009</v>
      </c>
      <c r="I1318" s="7">
        <v>28</v>
      </c>
      <c r="J1318" s="7">
        <v>126</v>
      </c>
      <c r="K1318" s="2">
        <v>154</v>
      </c>
      <c r="L1318">
        <f t="shared" si="260"/>
        <v>2011</v>
      </c>
      <c r="M1318">
        <f t="shared" si="261"/>
        <v>5</v>
      </c>
      <c r="N1318">
        <f t="shared" si="262"/>
        <v>1</v>
      </c>
      <c r="O1318">
        <f t="shared" si="263"/>
        <v>21</v>
      </c>
      <c r="P1318">
        <f t="shared" si="272"/>
        <v>0</v>
      </c>
      <c r="Q1318">
        <f t="shared" si="264"/>
        <v>20</v>
      </c>
      <c r="R1318">
        <f t="shared" si="265"/>
        <v>0</v>
      </c>
      <c r="S1318">
        <f t="shared" si="266"/>
        <v>0</v>
      </c>
      <c r="T1318">
        <f t="shared" si="267"/>
        <v>1</v>
      </c>
      <c r="U1318">
        <f t="shared" si="268"/>
        <v>0</v>
      </c>
      <c r="V1318">
        <f t="shared" si="269"/>
        <v>0</v>
      </c>
      <c r="W1318">
        <f t="shared" si="270"/>
        <v>0</v>
      </c>
      <c r="X1318">
        <f t="shared" si="271"/>
        <v>62.6</v>
      </c>
    </row>
    <row r="1319" spans="1:24">
      <c r="A1319">
        <v>12647</v>
      </c>
      <c r="B1319" s="1">
        <v>40843.25</v>
      </c>
      <c r="C1319">
        <v>4</v>
      </c>
      <c r="D1319">
        <v>0</v>
      </c>
      <c r="E1319">
        <v>3</v>
      </c>
      <c r="F1319">
        <v>16</v>
      </c>
      <c r="G1319">
        <v>82</v>
      </c>
      <c r="H1319" s="9">
        <v>0</v>
      </c>
      <c r="I1319" s="7">
        <v>4</v>
      </c>
      <c r="J1319" s="7">
        <v>40</v>
      </c>
      <c r="K1319" s="2">
        <v>44</v>
      </c>
      <c r="L1319">
        <f t="shared" si="260"/>
        <v>2011</v>
      </c>
      <c r="M1319">
        <f t="shared" si="261"/>
        <v>10</v>
      </c>
      <c r="N1319">
        <f t="shared" si="262"/>
        <v>4</v>
      </c>
      <c r="O1319">
        <f t="shared" si="263"/>
        <v>6</v>
      </c>
      <c r="P1319">
        <f t="shared" si="272"/>
        <v>0</v>
      </c>
      <c r="Q1319">
        <f t="shared" si="264"/>
        <v>44</v>
      </c>
      <c r="R1319">
        <f t="shared" si="265"/>
        <v>0</v>
      </c>
      <c r="S1319">
        <f t="shared" si="266"/>
        <v>1</v>
      </c>
      <c r="T1319">
        <f t="shared" si="267"/>
        <v>0</v>
      </c>
      <c r="U1319">
        <f t="shared" si="268"/>
        <v>0</v>
      </c>
      <c r="V1319">
        <f t="shared" si="269"/>
        <v>1</v>
      </c>
      <c r="W1319">
        <f t="shared" si="270"/>
        <v>0</v>
      </c>
      <c r="X1319">
        <f t="shared" si="271"/>
        <v>60.8</v>
      </c>
    </row>
    <row r="1320" spans="1:24">
      <c r="A1320">
        <v>12648</v>
      </c>
      <c r="B1320" s="1">
        <v>40863.666666666664</v>
      </c>
      <c r="C1320">
        <v>4</v>
      </c>
      <c r="D1320">
        <v>0</v>
      </c>
      <c r="E1320">
        <v>3</v>
      </c>
      <c r="F1320">
        <v>15</v>
      </c>
      <c r="G1320">
        <v>94</v>
      </c>
      <c r="H1320" s="9">
        <v>7.0015000000000001</v>
      </c>
      <c r="I1320" s="7">
        <v>13</v>
      </c>
      <c r="J1320" s="7">
        <v>110</v>
      </c>
      <c r="K1320" s="2">
        <v>123</v>
      </c>
      <c r="L1320">
        <f t="shared" si="260"/>
        <v>2011</v>
      </c>
      <c r="M1320">
        <f t="shared" si="261"/>
        <v>11</v>
      </c>
      <c r="N1320">
        <f t="shared" si="262"/>
        <v>3</v>
      </c>
      <c r="O1320">
        <f t="shared" si="263"/>
        <v>16</v>
      </c>
      <c r="P1320">
        <f t="shared" si="272"/>
        <v>0</v>
      </c>
      <c r="Q1320">
        <f t="shared" si="264"/>
        <v>47</v>
      </c>
      <c r="R1320">
        <f t="shared" si="265"/>
        <v>0</v>
      </c>
      <c r="S1320">
        <f t="shared" si="266"/>
        <v>1</v>
      </c>
      <c r="T1320">
        <f t="shared" si="267"/>
        <v>0</v>
      </c>
      <c r="U1320">
        <f t="shared" si="268"/>
        <v>0</v>
      </c>
      <c r="V1320">
        <f t="shared" si="269"/>
        <v>1</v>
      </c>
      <c r="W1320">
        <f t="shared" si="270"/>
        <v>0</v>
      </c>
      <c r="X1320">
        <f t="shared" si="271"/>
        <v>59</v>
      </c>
    </row>
    <row r="1321" spans="1:24">
      <c r="A1321">
        <v>12649</v>
      </c>
      <c r="B1321" s="1">
        <v>41013.041666666664</v>
      </c>
      <c r="C1321">
        <v>2</v>
      </c>
      <c r="D1321">
        <v>0</v>
      </c>
      <c r="E1321">
        <v>1</v>
      </c>
      <c r="F1321">
        <v>11</v>
      </c>
      <c r="G1321">
        <v>58</v>
      </c>
      <c r="H1321" s="9">
        <v>8.9981000000000009</v>
      </c>
      <c r="I1321" s="7">
        <v>10</v>
      </c>
      <c r="J1321" s="7">
        <v>60</v>
      </c>
      <c r="K1321" s="2">
        <v>70</v>
      </c>
      <c r="L1321">
        <f t="shared" si="260"/>
        <v>2012</v>
      </c>
      <c r="M1321">
        <f t="shared" si="261"/>
        <v>4</v>
      </c>
      <c r="N1321">
        <f t="shared" si="262"/>
        <v>6</v>
      </c>
      <c r="O1321">
        <f t="shared" si="263"/>
        <v>1</v>
      </c>
      <c r="P1321">
        <f t="shared" si="272"/>
        <v>1</v>
      </c>
      <c r="Q1321">
        <f t="shared" si="264"/>
        <v>15</v>
      </c>
      <c r="R1321">
        <f t="shared" si="265"/>
        <v>0</v>
      </c>
      <c r="S1321">
        <f t="shared" si="266"/>
        <v>0</v>
      </c>
      <c r="T1321">
        <f t="shared" si="267"/>
        <v>1</v>
      </c>
      <c r="U1321">
        <f t="shared" si="268"/>
        <v>0</v>
      </c>
      <c r="V1321">
        <f t="shared" si="269"/>
        <v>0</v>
      </c>
      <c r="W1321">
        <f t="shared" si="270"/>
        <v>1</v>
      </c>
      <c r="X1321">
        <f t="shared" si="271"/>
        <v>51.8</v>
      </c>
    </row>
    <row r="1322" spans="1:24">
      <c r="A1322">
        <v>12650</v>
      </c>
      <c r="B1322" s="1">
        <v>41008.708333333336</v>
      </c>
      <c r="C1322">
        <v>2</v>
      </c>
      <c r="D1322">
        <v>0</v>
      </c>
      <c r="E1322">
        <v>1</v>
      </c>
      <c r="F1322">
        <v>18</v>
      </c>
      <c r="G1322">
        <v>32</v>
      </c>
      <c r="H1322" s="9">
        <v>27.999300000000002</v>
      </c>
      <c r="I1322" s="7">
        <v>67</v>
      </c>
      <c r="J1322" s="7">
        <v>564</v>
      </c>
      <c r="K1322" s="2">
        <v>631</v>
      </c>
      <c r="L1322">
        <f t="shared" si="260"/>
        <v>2012</v>
      </c>
      <c r="M1322">
        <f t="shared" si="261"/>
        <v>4</v>
      </c>
      <c r="N1322">
        <f t="shared" si="262"/>
        <v>1</v>
      </c>
      <c r="O1322">
        <f t="shared" si="263"/>
        <v>17</v>
      </c>
      <c r="P1322">
        <f t="shared" si="272"/>
        <v>0</v>
      </c>
      <c r="Q1322">
        <f t="shared" si="264"/>
        <v>15</v>
      </c>
      <c r="R1322">
        <f t="shared" si="265"/>
        <v>0</v>
      </c>
      <c r="S1322">
        <f t="shared" si="266"/>
        <v>0</v>
      </c>
      <c r="T1322">
        <f t="shared" si="267"/>
        <v>1</v>
      </c>
      <c r="U1322">
        <f t="shared" si="268"/>
        <v>0</v>
      </c>
      <c r="V1322">
        <f t="shared" si="269"/>
        <v>0</v>
      </c>
      <c r="W1322">
        <f t="shared" si="270"/>
        <v>1</v>
      </c>
      <c r="X1322">
        <f t="shared" si="271"/>
        <v>64.400000000000006</v>
      </c>
    </row>
    <row r="1323" spans="1:24">
      <c r="A1323">
        <v>12651</v>
      </c>
      <c r="B1323" s="1">
        <v>40748.791666666664</v>
      </c>
      <c r="C1323">
        <v>3</v>
      </c>
      <c r="D1323">
        <v>0</v>
      </c>
      <c r="E1323">
        <v>1</v>
      </c>
      <c r="F1323">
        <v>34</v>
      </c>
      <c r="G1323">
        <v>47</v>
      </c>
      <c r="H1323" s="9">
        <v>11.0014</v>
      </c>
      <c r="I1323" s="7">
        <v>70</v>
      </c>
      <c r="J1323" s="7">
        <v>170</v>
      </c>
      <c r="K1323" s="2">
        <v>240</v>
      </c>
      <c r="L1323">
        <f t="shared" si="260"/>
        <v>2011</v>
      </c>
      <c r="M1323">
        <f t="shared" si="261"/>
        <v>7</v>
      </c>
      <c r="N1323">
        <f t="shared" si="262"/>
        <v>7</v>
      </c>
      <c r="O1323">
        <f t="shared" si="263"/>
        <v>19</v>
      </c>
      <c r="P1323">
        <f t="shared" si="272"/>
        <v>1</v>
      </c>
      <c r="Q1323">
        <f t="shared" si="264"/>
        <v>31</v>
      </c>
      <c r="R1323">
        <f t="shared" si="265"/>
        <v>0</v>
      </c>
      <c r="S1323">
        <f t="shared" si="266"/>
        <v>0</v>
      </c>
      <c r="T1323">
        <f t="shared" si="267"/>
        <v>0</v>
      </c>
      <c r="U1323">
        <f t="shared" si="268"/>
        <v>1</v>
      </c>
      <c r="V1323">
        <f t="shared" si="269"/>
        <v>0</v>
      </c>
      <c r="W1323">
        <f t="shared" si="270"/>
        <v>0</v>
      </c>
      <c r="X1323">
        <f t="shared" si="271"/>
        <v>93.2</v>
      </c>
    </row>
    <row r="1324" spans="1:24">
      <c r="A1324">
        <v>12652</v>
      </c>
      <c r="B1324" s="1">
        <v>40617.625</v>
      </c>
      <c r="C1324">
        <v>1</v>
      </c>
      <c r="D1324">
        <v>0</v>
      </c>
      <c r="E1324">
        <v>2</v>
      </c>
      <c r="F1324">
        <v>10</v>
      </c>
      <c r="G1324">
        <v>43</v>
      </c>
      <c r="H1324" s="9">
        <v>19.001200000000001</v>
      </c>
      <c r="I1324" s="2">
        <v>24</v>
      </c>
      <c r="J1324" s="2">
        <v>64</v>
      </c>
      <c r="K1324" s="2">
        <v>88</v>
      </c>
      <c r="L1324">
        <f t="shared" si="260"/>
        <v>2011</v>
      </c>
      <c r="M1324">
        <f t="shared" si="261"/>
        <v>3</v>
      </c>
      <c r="N1324">
        <f t="shared" si="262"/>
        <v>2</v>
      </c>
      <c r="O1324">
        <f t="shared" si="263"/>
        <v>15</v>
      </c>
      <c r="P1324">
        <f t="shared" si="272"/>
        <v>0</v>
      </c>
      <c r="Q1324">
        <f t="shared" si="264"/>
        <v>12</v>
      </c>
      <c r="R1324">
        <f t="shared" si="265"/>
        <v>1</v>
      </c>
      <c r="S1324">
        <f t="shared" si="266"/>
        <v>0</v>
      </c>
      <c r="T1324">
        <f t="shared" si="267"/>
        <v>0</v>
      </c>
      <c r="U1324">
        <f t="shared" si="268"/>
        <v>0</v>
      </c>
      <c r="V1324">
        <f t="shared" si="269"/>
        <v>0</v>
      </c>
      <c r="W1324">
        <f t="shared" si="270"/>
        <v>0</v>
      </c>
      <c r="X1324">
        <f t="shared" si="271"/>
        <v>50</v>
      </c>
    </row>
    <row r="1325" spans="1:24">
      <c r="A1325">
        <v>12653</v>
      </c>
      <c r="B1325" s="1">
        <v>40653.708333333336</v>
      </c>
      <c r="C1325">
        <v>2</v>
      </c>
      <c r="D1325">
        <v>0</v>
      </c>
      <c r="E1325">
        <v>2</v>
      </c>
      <c r="F1325">
        <v>28</v>
      </c>
      <c r="G1325">
        <v>37</v>
      </c>
      <c r="H1325" s="9">
        <v>27.999300000000002</v>
      </c>
      <c r="I1325" s="7">
        <v>33</v>
      </c>
      <c r="J1325" s="7">
        <v>398</v>
      </c>
      <c r="K1325" s="2">
        <v>431</v>
      </c>
      <c r="L1325">
        <f t="shared" si="260"/>
        <v>2011</v>
      </c>
      <c r="M1325">
        <f t="shared" si="261"/>
        <v>4</v>
      </c>
      <c r="N1325">
        <f t="shared" si="262"/>
        <v>3</v>
      </c>
      <c r="O1325">
        <f t="shared" si="263"/>
        <v>17</v>
      </c>
      <c r="P1325">
        <f t="shared" si="272"/>
        <v>0</v>
      </c>
      <c r="Q1325">
        <f t="shared" si="264"/>
        <v>17</v>
      </c>
      <c r="R1325">
        <f t="shared" si="265"/>
        <v>1</v>
      </c>
      <c r="S1325">
        <f t="shared" si="266"/>
        <v>0</v>
      </c>
      <c r="T1325">
        <f t="shared" si="267"/>
        <v>1</v>
      </c>
      <c r="U1325">
        <f t="shared" si="268"/>
        <v>0</v>
      </c>
      <c r="V1325">
        <f t="shared" si="269"/>
        <v>0</v>
      </c>
      <c r="W1325">
        <f t="shared" si="270"/>
        <v>0</v>
      </c>
      <c r="X1325">
        <f t="shared" si="271"/>
        <v>82.4</v>
      </c>
    </row>
    <row r="1326" spans="1:24">
      <c r="A1326">
        <v>12654</v>
      </c>
      <c r="B1326" s="1">
        <v>41265.833333333336</v>
      </c>
      <c r="C1326">
        <v>1</v>
      </c>
      <c r="D1326">
        <v>0</v>
      </c>
      <c r="E1326">
        <v>1</v>
      </c>
      <c r="F1326">
        <v>3</v>
      </c>
      <c r="G1326">
        <v>48</v>
      </c>
      <c r="H1326" s="9">
        <v>11.0014</v>
      </c>
      <c r="I1326" s="7">
        <v>6</v>
      </c>
      <c r="J1326" s="7">
        <v>55</v>
      </c>
      <c r="K1326" s="2">
        <v>61</v>
      </c>
      <c r="L1326">
        <f t="shared" si="260"/>
        <v>2012</v>
      </c>
      <c r="M1326">
        <f t="shared" si="261"/>
        <v>12</v>
      </c>
      <c r="N1326">
        <f t="shared" si="262"/>
        <v>6</v>
      </c>
      <c r="O1326">
        <f t="shared" si="263"/>
        <v>20</v>
      </c>
      <c r="P1326">
        <f t="shared" si="272"/>
        <v>1</v>
      </c>
      <c r="Q1326">
        <f t="shared" si="264"/>
        <v>51</v>
      </c>
      <c r="R1326">
        <f t="shared" si="265"/>
        <v>0</v>
      </c>
      <c r="S1326">
        <f t="shared" si="266"/>
        <v>0</v>
      </c>
      <c r="T1326">
        <f t="shared" si="267"/>
        <v>0</v>
      </c>
      <c r="U1326">
        <f t="shared" si="268"/>
        <v>0</v>
      </c>
      <c r="V1326">
        <f t="shared" si="269"/>
        <v>0</v>
      </c>
      <c r="W1326">
        <f t="shared" si="270"/>
        <v>1</v>
      </c>
      <c r="X1326">
        <f t="shared" si="271"/>
        <v>37.4</v>
      </c>
    </row>
    <row r="1327" spans="1:24">
      <c r="A1327">
        <v>12655</v>
      </c>
      <c r="B1327" s="1">
        <v>40999.541666666664</v>
      </c>
      <c r="C1327">
        <v>2</v>
      </c>
      <c r="D1327">
        <v>0</v>
      </c>
      <c r="E1327">
        <v>1</v>
      </c>
      <c r="F1327">
        <v>18</v>
      </c>
      <c r="G1327">
        <v>60</v>
      </c>
      <c r="H1327" s="9">
        <v>8.9981000000000009</v>
      </c>
      <c r="I1327" s="7">
        <v>265</v>
      </c>
      <c r="J1327" s="7">
        <v>372</v>
      </c>
      <c r="K1327" s="2">
        <v>637</v>
      </c>
      <c r="L1327">
        <f t="shared" si="260"/>
        <v>2012</v>
      </c>
      <c r="M1327">
        <f t="shared" si="261"/>
        <v>3</v>
      </c>
      <c r="N1327">
        <f t="shared" si="262"/>
        <v>6</v>
      </c>
      <c r="O1327">
        <f t="shared" si="263"/>
        <v>13</v>
      </c>
      <c r="P1327">
        <f t="shared" si="272"/>
        <v>1</v>
      </c>
      <c r="Q1327">
        <f t="shared" si="264"/>
        <v>13</v>
      </c>
      <c r="R1327">
        <f t="shared" si="265"/>
        <v>0</v>
      </c>
      <c r="S1327">
        <f t="shared" si="266"/>
        <v>0</v>
      </c>
      <c r="T1327">
        <f t="shared" si="267"/>
        <v>1</v>
      </c>
      <c r="U1327">
        <f t="shared" si="268"/>
        <v>0</v>
      </c>
      <c r="V1327">
        <f t="shared" si="269"/>
        <v>0</v>
      </c>
      <c r="W1327">
        <f t="shared" si="270"/>
        <v>1</v>
      </c>
      <c r="X1327">
        <f t="shared" si="271"/>
        <v>64.400000000000006</v>
      </c>
    </row>
    <row r="1328" spans="1:24">
      <c r="A1328">
        <v>12656</v>
      </c>
      <c r="B1328" s="1">
        <v>41076.041666666664</v>
      </c>
      <c r="C1328">
        <v>2</v>
      </c>
      <c r="D1328">
        <v>0</v>
      </c>
      <c r="E1328">
        <v>1</v>
      </c>
      <c r="F1328">
        <v>19.000000000000004</v>
      </c>
      <c r="G1328">
        <v>56</v>
      </c>
      <c r="H1328" s="9">
        <v>0</v>
      </c>
      <c r="I1328" s="7">
        <v>16</v>
      </c>
      <c r="J1328" s="7">
        <v>79</v>
      </c>
      <c r="K1328" s="2">
        <v>95</v>
      </c>
      <c r="L1328">
        <f t="shared" si="260"/>
        <v>2012</v>
      </c>
      <c r="M1328">
        <f t="shared" si="261"/>
        <v>6</v>
      </c>
      <c r="N1328">
        <f t="shared" si="262"/>
        <v>6</v>
      </c>
      <c r="O1328">
        <f t="shared" si="263"/>
        <v>1</v>
      </c>
      <c r="P1328">
        <f t="shared" si="272"/>
        <v>1</v>
      </c>
      <c r="Q1328">
        <f t="shared" si="264"/>
        <v>24</v>
      </c>
      <c r="R1328">
        <f t="shared" si="265"/>
        <v>0</v>
      </c>
      <c r="S1328">
        <f t="shared" si="266"/>
        <v>0</v>
      </c>
      <c r="T1328">
        <f t="shared" si="267"/>
        <v>1</v>
      </c>
      <c r="U1328">
        <f t="shared" si="268"/>
        <v>0</v>
      </c>
      <c r="V1328">
        <f t="shared" si="269"/>
        <v>0</v>
      </c>
      <c r="W1328">
        <f t="shared" si="270"/>
        <v>1</v>
      </c>
      <c r="X1328">
        <f t="shared" si="271"/>
        <v>66.200000000000017</v>
      </c>
    </row>
    <row r="1329" spans="1:24">
      <c r="A1329">
        <v>12657</v>
      </c>
      <c r="B1329" s="1">
        <v>41136.25</v>
      </c>
      <c r="C1329">
        <v>3</v>
      </c>
      <c r="D1329">
        <v>0</v>
      </c>
      <c r="E1329">
        <v>1</v>
      </c>
      <c r="F1329">
        <v>23</v>
      </c>
      <c r="G1329">
        <v>78</v>
      </c>
      <c r="H1329" s="9">
        <v>7.0015000000000001</v>
      </c>
      <c r="I1329" s="7">
        <v>12</v>
      </c>
      <c r="J1329" s="7">
        <v>160</v>
      </c>
      <c r="K1329" s="2">
        <v>172</v>
      </c>
      <c r="L1329">
        <f t="shared" si="260"/>
        <v>2012</v>
      </c>
      <c r="M1329">
        <f t="shared" si="261"/>
        <v>8</v>
      </c>
      <c r="N1329">
        <f t="shared" si="262"/>
        <v>3</v>
      </c>
      <c r="O1329">
        <f t="shared" si="263"/>
        <v>6</v>
      </c>
      <c r="P1329">
        <f t="shared" si="272"/>
        <v>0</v>
      </c>
      <c r="Q1329">
        <f t="shared" si="264"/>
        <v>33</v>
      </c>
      <c r="R1329">
        <f t="shared" si="265"/>
        <v>0</v>
      </c>
      <c r="S1329">
        <f t="shared" si="266"/>
        <v>0</v>
      </c>
      <c r="T1329">
        <f t="shared" si="267"/>
        <v>0</v>
      </c>
      <c r="U1329">
        <f t="shared" si="268"/>
        <v>1</v>
      </c>
      <c r="V1329">
        <f t="shared" si="269"/>
        <v>0</v>
      </c>
      <c r="W1329">
        <f t="shared" si="270"/>
        <v>1</v>
      </c>
      <c r="X1329">
        <f t="shared" si="271"/>
        <v>73.400000000000006</v>
      </c>
    </row>
    <row r="1330" spans="1:24">
      <c r="A1330">
        <v>12658</v>
      </c>
      <c r="B1330" s="1">
        <v>41166.25</v>
      </c>
      <c r="C1330">
        <v>3</v>
      </c>
      <c r="D1330">
        <v>0</v>
      </c>
      <c r="E1330">
        <v>1</v>
      </c>
      <c r="F1330">
        <v>18</v>
      </c>
      <c r="G1330">
        <v>88</v>
      </c>
      <c r="H1330" s="9">
        <v>0</v>
      </c>
      <c r="I1330" s="7">
        <v>8</v>
      </c>
      <c r="J1330" s="7">
        <v>144</v>
      </c>
      <c r="K1330" s="2">
        <v>152</v>
      </c>
      <c r="L1330">
        <f t="shared" si="260"/>
        <v>2012</v>
      </c>
      <c r="M1330">
        <f t="shared" si="261"/>
        <v>9</v>
      </c>
      <c r="N1330">
        <f t="shared" si="262"/>
        <v>5</v>
      </c>
      <c r="O1330">
        <f t="shared" si="263"/>
        <v>6</v>
      </c>
      <c r="P1330">
        <f t="shared" si="272"/>
        <v>0</v>
      </c>
      <c r="Q1330">
        <f t="shared" si="264"/>
        <v>37</v>
      </c>
      <c r="R1330">
        <f t="shared" si="265"/>
        <v>0</v>
      </c>
      <c r="S1330">
        <f t="shared" si="266"/>
        <v>0</v>
      </c>
      <c r="T1330">
        <f t="shared" si="267"/>
        <v>0</v>
      </c>
      <c r="U1330">
        <f t="shared" si="268"/>
        <v>1</v>
      </c>
      <c r="V1330">
        <f t="shared" si="269"/>
        <v>0</v>
      </c>
      <c r="W1330">
        <f t="shared" si="270"/>
        <v>1</v>
      </c>
      <c r="X1330">
        <f t="shared" si="271"/>
        <v>64.400000000000006</v>
      </c>
    </row>
    <row r="1331" spans="1:24">
      <c r="A1331">
        <v>12659</v>
      </c>
      <c r="B1331" s="1">
        <v>41027.666666666664</v>
      </c>
      <c r="C1331">
        <v>2</v>
      </c>
      <c r="D1331">
        <v>0</v>
      </c>
      <c r="E1331">
        <v>2</v>
      </c>
      <c r="F1331">
        <v>13</v>
      </c>
      <c r="G1331">
        <v>38</v>
      </c>
      <c r="H1331" s="9">
        <v>12.997999999999999</v>
      </c>
      <c r="I1331" s="7">
        <v>132</v>
      </c>
      <c r="J1331" s="7">
        <v>244</v>
      </c>
      <c r="K1331" s="2">
        <v>376</v>
      </c>
      <c r="L1331">
        <f t="shared" si="260"/>
        <v>2012</v>
      </c>
      <c r="M1331">
        <f t="shared" si="261"/>
        <v>4</v>
      </c>
      <c r="N1331">
        <f t="shared" si="262"/>
        <v>6</v>
      </c>
      <c r="O1331">
        <f t="shared" si="263"/>
        <v>16</v>
      </c>
      <c r="P1331">
        <f t="shared" si="272"/>
        <v>1</v>
      </c>
      <c r="Q1331">
        <f t="shared" si="264"/>
        <v>17</v>
      </c>
      <c r="R1331">
        <f t="shared" si="265"/>
        <v>1</v>
      </c>
      <c r="S1331">
        <f t="shared" si="266"/>
        <v>0</v>
      </c>
      <c r="T1331">
        <f t="shared" si="267"/>
        <v>1</v>
      </c>
      <c r="U1331">
        <f t="shared" si="268"/>
        <v>0</v>
      </c>
      <c r="V1331">
        <f t="shared" si="269"/>
        <v>0</v>
      </c>
      <c r="W1331">
        <f t="shared" si="270"/>
        <v>1</v>
      </c>
      <c r="X1331">
        <f t="shared" si="271"/>
        <v>55.400000000000006</v>
      </c>
    </row>
    <row r="1332" spans="1:24">
      <c r="A1332">
        <v>12660</v>
      </c>
      <c r="B1332" s="1">
        <v>41061.458333333336</v>
      </c>
      <c r="C1332">
        <v>2</v>
      </c>
      <c r="D1332">
        <v>0</v>
      </c>
      <c r="E1332">
        <v>2</v>
      </c>
      <c r="F1332">
        <v>26</v>
      </c>
      <c r="G1332">
        <v>74</v>
      </c>
      <c r="H1332" s="9">
        <v>19.001200000000001</v>
      </c>
      <c r="I1332" s="7">
        <v>42</v>
      </c>
      <c r="J1332" s="7">
        <v>193</v>
      </c>
      <c r="K1332" s="2">
        <v>235</v>
      </c>
      <c r="L1332">
        <f t="shared" si="260"/>
        <v>2012</v>
      </c>
      <c r="M1332">
        <f t="shared" si="261"/>
        <v>6</v>
      </c>
      <c r="N1332">
        <f t="shared" si="262"/>
        <v>5</v>
      </c>
      <c r="O1332">
        <f t="shared" si="263"/>
        <v>11</v>
      </c>
      <c r="P1332">
        <f t="shared" si="272"/>
        <v>0</v>
      </c>
      <c r="Q1332">
        <f t="shared" si="264"/>
        <v>22</v>
      </c>
      <c r="R1332">
        <f t="shared" si="265"/>
        <v>1</v>
      </c>
      <c r="S1332">
        <f t="shared" si="266"/>
        <v>0</v>
      </c>
      <c r="T1332">
        <f t="shared" si="267"/>
        <v>1</v>
      </c>
      <c r="U1332">
        <f t="shared" si="268"/>
        <v>0</v>
      </c>
      <c r="V1332">
        <f t="shared" si="269"/>
        <v>0</v>
      </c>
      <c r="W1332">
        <f t="shared" si="270"/>
        <v>1</v>
      </c>
      <c r="X1332">
        <f t="shared" si="271"/>
        <v>78.800000000000011</v>
      </c>
    </row>
    <row r="1333" spans="1:24">
      <c r="A1333">
        <v>12661</v>
      </c>
      <c r="B1333" s="1">
        <v>40872.166666666664</v>
      </c>
      <c r="C1333">
        <v>4</v>
      </c>
      <c r="D1333">
        <v>0</v>
      </c>
      <c r="E1333">
        <v>1</v>
      </c>
      <c r="F1333">
        <v>6.0000000000000018</v>
      </c>
      <c r="G1333">
        <v>75</v>
      </c>
      <c r="H1333" s="9">
        <v>7.0015000000000001</v>
      </c>
      <c r="I1333" s="7">
        <v>4</v>
      </c>
      <c r="J1333" s="7">
        <v>3</v>
      </c>
      <c r="K1333" s="2">
        <v>7</v>
      </c>
      <c r="L1333">
        <f t="shared" si="260"/>
        <v>2011</v>
      </c>
      <c r="M1333">
        <f t="shared" si="261"/>
        <v>11</v>
      </c>
      <c r="N1333">
        <f t="shared" si="262"/>
        <v>5</v>
      </c>
      <c r="O1333">
        <f t="shared" si="263"/>
        <v>4</v>
      </c>
      <c r="P1333">
        <f t="shared" si="272"/>
        <v>0</v>
      </c>
      <c r="Q1333">
        <f t="shared" si="264"/>
        <v>48</v>
      </c>
      <c r="R1333">
        <f t="shared" si="265"/>
        <v>0</v>
      </c>
      <c r="S1333">
        <f t="shared" si="266"/>
        <v>0</v>
      </c>
      <c r="T1333">
        <f t="shared" si="267"/>
        <v>0</v>
      </c>
      <c r="U1333">
        <f t="shared" si="268"/>
        <v>0</v>
      </c>
      <c r="V1333">
        <f t="shared" si="269"/>
        <v>1</v>
      </c>
      <c r="W1333">
        <f t="shared" si="270"/>
        <v>0</v>
      </c>
      <c r="X1333">
        <f t="shared" si="271"/>
        <v>42.800000000000004</v>
      </c>
    </row>
    <row r="1334" spans="1:24">
      <c r="A1334">
        <v>12662</v>
      </c>
      <c r="B1334" s="1">
        <v>41246.25</v>
      </c>
      <c r="C1334">
        <v>4</v>
      </c>
      <c r="D1334">
        <v>0</v>
      </c>
      <c r="E1334">
        <v>1</v>
      </c>
      <c r="F1334">
        <v>9</v>
      </c>
      <c r="G1334">
        <v>93</v>
      </c>
      <c r="H1334" s="9">
        <v>0</v>
      </c>
      <c r="I1334" s="7">
        <v>2</v>
      </c>
      <c r="J1334" s="7">
        <v>136</v>
      </c>
      <c r="K1334" s="2">
        <v>138</v>
      </c>
      <c r="L1334">
        <f t="shared" si="260"/>
        <v>2012</v>
      </c>
      <c r="M1334">
        <f t="shared" si="261"/>
        <v>12</v>
      </c>
      <c r="N1334">
        <f t="shared" si="262"/>
        <v>1</v>
      </c>
      <c r="O1334">
        <f t="shared" si="263"/>
        <v>6</v>
      </c>
      <c r="P1334">
        <f t="shared" si="272"/>
        <v>0</v>
      </c>
      <c r="Q1334">
        <f t="shared" si="264"/>
        <v>49</v>
      </c>
      <c r="R1334">
        <f t="shared" si="265"/>
        <v>0</v>
      </c>
      <c r="S1334">
        <f t="shared" si="266"/>
        <v>0</v>
      </c>
      <c r="T1334">
        <f t="shared" si="267"/>
        <v>0</v>
      </c>
      <c r="U1334">
        <f t="shared" si="268"/>
        <v>0</v>
      </c>
      <c r="V1334">
        <f t="shared" si="269"/>
        <v>1</v>
      </c>
      <c r="W1334">
        <f t="shared" si="270"/>
        <v>1</v>
      </c>
      <c r="X1334">
        <f t="shared" si="271"/>
        <v>48.2</v>
      </c>
    </row>
    <row r="1335" spans="1:24">
      <c r="A1335">
        <v>12663</v>
      </c>
      <c r="B1335" s="1">
        <v>40944.541666666664</v>
      </c>
      <c r="C1335">
        <v>1</v>
      </c>
      <c r="D1335">
        <v>0</v>
      </c>
      <c r="E1335">
        <v>2</v>
      </c>
      <c r="F1335">
        <v>5.0000000000000018</v>
      </c>
      <c r="G1335">
        <v>61</v>
      </c>
      <c r="H1335" s="9">
        <v>11.0014</v>
      </c>
      <c r="I1335" s="7">
        <v>32</v>
      </c>
      <c r="J1335" s="7">
        <v>241</v>
      </c>
      <c r="K1335" s="2">
        <v>273</v>
      </c>
      <c r="L1335">
        <f t="shared" si="260"/>
        <v>2012</v>
      </c>
      <c r="M1335">
        <f t="shared" si="261"/>
        <v>2</v>
      </c>
      <c r="N1335">
        <f t="shared" si="262"/>
        <v>7</v>
      </c>
      <c r="O1335">
        <f t="shared" si="263"/>
        <v>13</v>
      </c>
      <c r="P1335">
        <f t="shared" si="272"/>
        <v>1</v>
      </c>
      <c r="Q1335">
        <f t="shared" si="264"/>
        <v>6</v>
      </c>
      <c r="R1335">
        <f t="shared" si="265"/>
        <v>1</v>
      </c>
      <c r="S1335">
        <f t="shared" si="266"/>
        <v>0</v>
      </c>
      <c r="T1335">
        <f t="shared" si="267"/>
        <v>0</v>
      </c>
      <c r="U1335">
        <f t="shared" si="268"/>
        <v>0</v>
      </c>
      <c r="V1335">
        <f t="shared" si="269"/>
        <v>0</v>
      </c>
      <c r="W1335">
        <f t="shared" si="270"/>
        <v>1</v>
      </c>
      <c r="X1335">
        <f t="shared" si="271"/>
        <v>41</v>
      </c>
    </row>
    <row r="1336" spans="1:24">
      <c r="A1336">
        <v>12664</v>
      </c>
      <c r="B1336" s="1">
        <v>41186.625</v>
      </c>
      <c r="C1336">
        <v>4</v>
      </c>
      <c r="D1336">
        <v>0</v>
      </c>
      <c r="E1336">
        <v>1</v>
      </c>
      <c r="F1336">
        <v>27</v>
      </c>
      <c r="G1336">
        <v>54</v>
      </c>
      <c r="H1336" s="9">
        <v>19.001200000000001</v>
      </c>
      <c r="I1336" s="7">
        <v>77</v>
      </c>
      <c r="J1336" s="7">
        <v>248</v>
      </c>
      <c r="K1336" s="2">
        <v>325</v>
      </c>
      <c r="L1336">
        <f t="shared" si="260"/>
        <v>2012</v>
      </c>
      <c r="M1336">
        <f t="shared" si="261"/>
        <v>10</v>
      </c>
      <c r="N1336">
        <f t="shared" si="262"/>
        <v>4</v>
      </c>
      <c r="O1336">
        <f t="shared" si="263"/>
        <v>15</v>
      </c>
      <c r="P1336">
        <f t="shared" si="272"/>
        <v>0</v>
      </c>
      <c r="Q1336">
        <f t="shared" si="264"/>
        <v>40</v>
      </c>
      <c r="R1336">
        <f t="shared" si="265"/>
        <v>0</v>
      </c>
      <c r="S1336">
        <f t="shared" si="266"/>
        <v>0</v>
      </c>
      <c r="T1336">
        <f t="shared" si="267"/>
        <v>0</v>
      </c>
      <c r="U1336">
        <f t="shared" si="268"/>
        <v>0</v>
      </c>
      <c r="V1336">
        <f t="shared" si="269"/>
        <v>1</v>
      </c>
      <c r="W1336">
        <f t="shared" si="270"/>
        <v>1</v>
      </c>
      <c r="X1336">
        <f t="shared" si="271"/>
        <v>80.599999999999994</v>
      </c>
    </row>
    <row r="1337" spans="1:24">
      <c r="A1337">
        <v>12665</v>
      </c>
      <c r="B1337" s="1">
        <v>40706.958333333336</v>
      </c>
      <c r="C1337">
        <v>2</v>
      </c>
      <c r="D1337">
        <v>0</v>
      </c>
      <c r="E1337">
        <v>1</v>
      </c>
      <c r="F1337">
        <v>23</v>
      </c>
      <c r="G1337">
        <v>78</v>
      </c>
      <c r="H1337" s="9">
        <v>12.997999999999999</v>
      </c>
      <c r="I1337" s="7">
        <v>33</v>
      </c>
      <c r="J1337" s="7">
        <v>74</v>
      </c>
      <c r="K1337" s="2">
        <v>107</v>
      </c>
      <c r="L1337">
        <f t="shared" si="260"/>
        <v>2011</v>
      </c>
      <c r="M1337">
        <f t="shared" si="261"/>
        <v>6</v>
      </c>
      <c r="N1337">
        <f t="shared" si="262"/>
        <v>7</v>
      </c>
      <c r="O1337">
        <f t="shared" si="263"/>
        <v>23</v>
      </c>
      <c r="P1337">
        <f t="shared" si="272"/>
        <v>1</v>
      </c>
      <c r="Q1337">
        <f t="shared" si="264"/>
        <v>25</v>
      </c>
      <c r="R1337">
        <f t="shared" si="265"/>
        <v>0</v>
      </c>
      <c r="S1337">
        <f t="shared" si="266"/>
        <v>0</v>
      </c>
      <c r="T1337">
        <f t="shared" si="267"/>
        <v>1</v>
      </c>
      <c r="U1337">
        <f t="shared" si="268"/>
        <v>0</v>
      </c>
      <c r="V1337">
        <f t="shared" si="269"/>
        <v>0</v>
      </c>
      <c r="W1337">
        <f t="shared" si="270"/>
        <v>0</v>
      </c>
      <c r="X1337">
        <f t="shared" si="271"/>
        <v>73.400000000000006</v>
      </c>
    </row>
    <row r="1338" spans="1:24">
      <c r="A1338">
        <v>12666</v>
      </c>
      <c r="B1338" s="1">
        <v>41051.583333333336</v>
      </c>
      <c r="C1338">
        <v>2</v>
      </c>
      <c r="D1338">
        <v>0</v>
      </c>
      <c r="E1338">
        <v>2</v>
      </c>
      <c r="F1338">
        <v>23</v>
      </c>
      <c r="G1338">
        <v>73</v>
      </c>
      <c r="H1338" s="9">
        <v>7.0015000000000001</v>
      </c>
      <c r="I1338" s="7">
        <v>73</v>
      </c>
      <c r="J1338" s="7">
        <v>149</v>
      </c>
      <c r="K1338" s="2">
        <v>222</v>
      </c>
      <c r="L1338">
        <f t="shared" si="260"/>
        <v>2012</v>
      </c>
      <c r="M1338">
        <f t="shared" si="261"/>
        <v>5</v>
      </c>
      <c r="N1338">
        <f t="shared" si="262"/>
        <v>2</v>
      </c>
      <c r="O1338">
        <f t="shared" si="263"/>
        <v>14</v>
      </c>
      <c r="P1338">
        <f t="shared" si="272"/>
        <v>0</v>
      </c>
      <c r="Q1338">
        <f t="shared" si="264"/>
        <v>21</v>
      </c>
      <c r="R1338">
        <f t="shared" si="265"/>
        <v>1</v>
      </c>
      <c r="S1338">
        <f t="shared" si="266"/>
        <v>0</v>
      </c>
      <c r="T1338">
        <f t="shared" si="267"/>
        <v>1</v>
      </c>
      <c r="U1338">
        <f t="shared" si="268"/>
        <v>0</v>
      </c>
      <c r="V1338">
        <f t="shared" si="269"/>
        <v>0</v>
      </c>
      <c r="W1338">
        <f t="shared" si="270"/>
        <v>1</v>
      </c>
      <c r="X1338">
        <f t="shared" si="271"/>
        <v>73.400000000000006</v>
      </c>
    </row>
    <row r="1339" spans="1:24">
      <c r="A1339">
        <v>12667</v>
      </c>
      <c r="B1339" s="1">
        <v>41157.666666666664</v>
      </c>
      <c r="C1339">
        <v>3</v>
      </c>
      <c r="D1339">
        <v>0</v>
      </c>
      <c r="E1339">
        <v>1</v>
      </c>
      <c r="F1339">
        <v>29</v>
      </c>
      <c r="G1339">
        <v>70</v>
      </c>
      <c r="H1339" s="9">
        <v>16.997900000000001</v>
      </c>
      <c r="I1339" s="7">
        <v>86</v>
      </c>
      <c r="J1339" s="7">
        <v>344</v>
      </c>
      <c r="K1339" s="2">
        <v>430</v>
      </c>
      <c r="L1339">
        <f t="shared" si="260"/>
        <v>2012</v>
      </c>
      <c r="M1339">
        <f t="shared" si="261"/>
        <v>9</v>
      </c>
      <c r="N1339">
        <f t="shared" si="262"/>
        <v>3</v>
      </c>
      <c r="O1339">
        <f t="shared" si="263"/>
        <v>16</v>
      </c>
      <c r="P1339">
        <f t="shared" si="272"/>
        <v>0</v>
      </c>
      <c r="Q1339">
        <f t="shared" si="264"/>
        <v>36</v>
      </c>
      <c r="R1339">
        <f t="shared" si="265"/>
        <v>0</v>
      </c>
      <c r="S1339">
        <f t="shared" si="266"/>
        <v>0</v>
      </c>
      <c r="T1339">
        <f t="shared" si="267"/>
        <v>0</v>
      </c>
      <c r="U1339">
        <f t="shared" si="268"/>
        <v>1</v>
      </c>
      <c r="V1339">
        <f t="shared" si="269"/>
        <v>0</v>
      </c>
      <c r="W1339">
        <f t="shared" si="270"/>
        <v>1</v>
      </c>
      <c r="X1339">
        <f t="shared" si="271"/>
        <v>84.2</v>
      </c>
    </row>
    <row r="1340" spans="1:24">
      <c r="A1340">
        <v>12668</v>
      </c>
      <c r="B1340" s="1">
        <v>40910</v>
      </c>
      <c r="C1340">
        <v>1</v>
      </c>
      <c r="D1340">
        <v>1</v>
      </c>
      <c r="E1340">
        <v>1</v>
      </c>
      <c r="F1340">
        <v>11</v>
      </c>
      <c r="G1340">
        <v>40</v>
      </c>
      <c r="H1340" s="9">
        <v>31.000900000000001</v>
      </c>
      <c r="I1340" s="7">
        <v>8</v>
      </c>
      <c r="J1340" s="7">
        <v>31</v>
      </c>
      <c r="K1340" s="2">
        <v>39</v>
      </c>
      <c r="L1340">
        <f t="shared" si="260"/>
        <v>2012</v>
      </c>
      <c r="M1340">
        <f t="shared" si="261"/>
        <v>1</v>
      </c>
      <c r="N1340">
        <f t="shared" si="262"/>
        <v>1</v>
      </c>
      <c r="O1340">
        <f t="shared" si="263"/>
        <v>0</v>
      </c>
      <c r="P1340">
        <f t="shared" si="272"/>
        <v>0</v>
      </c>
      <c r="Q1340">
        <f t="shared" si="264"/>
        <v>1</v>
      </c>
      <c r="R1340">
        <f t="shared" si="265"/>
        <v>0</v>
      </c>
      <c r="S1340">
        <f t="shared" si="266"/>
        <v>0</v>
      </c>
      <c r="T1340">
        <f t="shared" si="267"/>
        <v>0</v>
      </c>
      <c r="U1340">
        <f t="shared" si="268"/>
        <v>0</v>
      </c>
      <c r="V1340">
        <f t="shared" si="269"/>
        <v>0</v>
      </c>
      <c r="W1340">
        <f t="shared" si="270"/>
        <v>1</v>
      </c>
      <c r="X1340">
        <f t="shared" si="271"/>
        <v>51.8</v>
      </c>
    </row>
    <row r="1341" spans="1:24">
      <c r="A1341">
        <v>12669</v>
      </c>
      <c r="B1341" s="1">
        <v>41016.666666666664</v>
      </c>
      <c r="C1341">
        <v>2</v>
      </c>
      <c r="D1341">
        <v>0</v>
      </c>
      <c r="E1341">
        <v>1</v>
      </c>
      <c r="F1341">
        <v>25</v>
      </c>
      <c r="G1341">
        <v>22</v>
      </c>
      <c r="H1341" s="9">
        <v>23.999400000000001</v>
      </c>
      <c r="I1341" s="7">
        <v>50</v>
      </c>
      <c r="J1341" s="7">
        <v>320</v>
      </c>
      <c r="K1341" s="2">
        <v>370</v>
      </c>
      <c r="L1341">
        <f t="shared" si="260"/>
        <v>2012</v>
      </c>
      <c r="M1341">
        <f t="shared" si="261"/>
        <v>4</v>
      </c>
      <c r="N1341">
        <f t="shared" si="262"/>
        <v>2</v>
      </c>
      <c r="O1341">
        <f t="shared" si="263"/>
        <v>16</v>
      </c>
      <c r="P1341">
        <f t="shared" si="272"/>
        <v>0</v>
      </c>
      <c r="Q1341">
        <f t="shared" si="264"/>
        <v>16</v>
      </c>
      <c r="R1341">
        <f t="shared" si="265"/>
        <v>0</v>
      </c>
      <c r="S1341">
        <f t="shared" si="266"/>
        <v>0</v>
      </c>
      <c r="T1341">
        <f t="shared" si="267"/>
        <v>1</v>
      </c>
      <c r="U1341">
        <f t="shared" si="268"/>
        <v>0</v>
      </c>
      <c r="V1341">
        <f t="shared" si="269"/>
        <v>0</v>
      </c>
      <c r="W1341">
        <f t="shared" si="270"/>
        <v>1</v>
      </c>
      <c r="X1341">
        <f t="shared" si="271"/>
        <v>77</v>
      </c>
    </row>
    <row r="1342" spans="1:24">
      <c r="A1342">
        <v>12670</v>
      </c>
      <c r="B1342" s="1">
        <v>41231.791666666664</v>
      </c>
      <c r="C1342">
        <v>4</v>
      </c>
      <c r="D1342">
        <v>0</v>
      </c>
      <c r="E1342">
        <v>1</v>
      </c>
      <c r="F1342">
        <v>9</v>
      </c>
      <c r="G1342">
        <v>66</v>
      </c>
      <c r="H1342" s="9">
        <v>11.0014</v>
      </c>
      <c r="I1342" s="7">
        <v>16</v>
      </c>
      <c r="J1342" s="7">
        <v>194</v>
      </c>
      <c r="K1342" s="2">
        <v>210</v>
      </c>
      <c r="L1342">
        <f t="shared" si="260"/>
        <v>2012</v>
      </c>
      <c r="M1342">
        <f t="shared" si="261"/>
        <v>11</v>
      </c>
      <c r="N1342">
        <f t="shared" si="262"/>
        <v>7</v>
      </c>
      <c r="O1342">
        <f t="shared" si="263"/>
        <v>19</v>
      </c>
      <c r="P1342">
        <f t="shared" si="272"/>
        <v>1</v>
      </c>
      <c r="Q1342">
        <f t="shared" si="264"/>
        <v>47</v>
      </c>
      <c r="R1342">
        <f t="shared" si="265"/>
        <v>0</v>
      </c>
      <c r="S1342">
        <f t="shared" si="266"/>
        <v>0</v>
      </c>
      <c r="T1342">
        <f t="shared" si="267"/>
        <v>0</v>
      </c>
      <c r="U1342">
        <f t="shared" si="268"/>
        <v>0</v>
      </c>
      <c r="V1342">
        <f t="shared" si="269"/>
        <v>1</v>
      </c>
      <c r="W1342">
        <f t="shared" si="270"/>
        <v>1</v>
      </c>
      <c r="X1342">
        <f t="shared" si="271"/>
        <v>48.2</v>
      </c>
    </row>
    <row r="1343" spans="1:24">
      <c r="A1343">
        <v>12671</v>
      </c>
      <c r="B1343" s="1">
        <v>41152.666666666664</v>
      </c>
      <c r="C1343">
        <v>3</v>
      </c>
      <c r="D1343">
        <v>0</v>
      </c>
      <c r="E1343">
        <v>1</v>
      </c>
      <c r="F1343">
        <v>35.999999999999993</v>
      </c>
      <c r="G1343">
        <v>27</v>
      </c>
      <c r="H1343" s="9">
        <v>16.997900000000001</v>
      </c>
      <c r="I1343" s="7">
        <v>111</v>
      </c>
      <c r="J1343" s="7">
        <v>417</v>
      </c>
      <c r="K1343" s="2">
        <v>528</v>
      </c>
      <c r="L1343">
        <f t="shared" si="260"/>
        <v>2012</v>
      </c>
      <c r="M1343">
        <f t="shared" si="261"/>
        <v>8</v>
      </c>
      <c r="N1343">
        <f t="shared" si="262"/>
        <v>5</v>
      </c>
      <c r="O1343">
        <f t="shared" si="263"/>
        <v>16</v>
      </c>
      <c r="P1343">
        <f t="shared" si="272"/>
        <v>0</v>
      </c>
      <c r="Q1343">
        <f t="shared" si="264"/>
        <v>35</v>
      </c>
      <c r="R1343">
        <f t="shared" si="265"/>
        <v>0</v>
      </c>
      <c r="S1343">
        <f t="shared" si="266"/>
        <v>0</v>
      </c>
      <c r="T1343">
        <f t="shared" si="267"/>
        <v>0</v>
      </c>
      <c r="U1343">
        <f t="shared" si="268"/>
        <v>1</v>
      </c>
      <c r="V1343">
        <f t="shared" si="269"/>
        <v>0</v>
      </c>
      <c r="W1343">
        <f t="shared" si="270"/>
        <v>1</v>
      </c>
      <c r="X1343">
        <f t="shared" si="271"/>
        <v>96.799999999999983</v>
      </c>
    </row>
    <row r="1344" spans="1:24">
      <c r="A1344">
        <v>12672</v>
      </c>
      <c r="B1344" s="1">
        <v>40860.541666666664</v>
      </c>
      <c r="C1344">
        <v>4</v>
      </c>
      <c r="D1344">
        <v>0</v>
      </c>
      <c r="E1344">
        <v>2</v>
      </c>
      <c r="F1344">
        <v>17</v>
      </c>
      <c r="G1344">
        <v>29</v>
      </c>
      <c r="H1344" s="9">
        <v>27.999300000000002</v>
      </c>
      <c r="I1344" s="7">
        <v>105</v>
      </c>
      <c r="J1344" s="7">
        <v>234</v>
      </c>
      <c r="K1344" s="2">
        <v>339</v>
      </c>
      <c r="L1344">
        <f t="shared" si="260"/>
        <v>2011</v>
      </c>
      <c r="M1344">
        <f t="shared" si="261"/>
        <v>11</v>
      </c>
      <c r="N1344">
        <f t="shared" si="262"/>
        <v>7</v>
      </c>
      <c r="O1344">
        <f t="shared" si="263"/>
        <v>13</v>
      </c>
      <c r="P1344">
        <f t="shared" si="272"/>
        <v>1</v>
      </c>
      <c r="Q1344">
        <f t="shared" si="264"/>
        <v>47</v>
      </c>
      <c r="R1344">
        <f t="shared" si="265"/>
        <v>1</v>
      </c>
      <c r="S1344">
        <f t="shared" si="266"/>
        <v>0</v>
      </c>
      <c r="T1344">
        <f t="shared" si="267"/>
        <v>0</v>
      </c>
      <c r="U1344">
        <f t="shared" si="268"/>
        <v>0</v>
      </c>
      <c r="V1344">
        <f t="shared" si="269"/>
        <v>1</v>
      </c>
      <c r="W1344">
        <f t="shared" si="270"/>
        <v>0</v>
      </c>
      <c r="X1344">
        <f t="shared" si="271"/>
        <v>62.6</v>
      </c>
    </row>
    <row r="1345" spans="1:24">
      <c r="A1345">
        <v>12673</v>
      </c>
      <c r="B1345" s="1">
        <v>41248.666666666664</v>
      </c>
      <c r="C1345">
        <v>4</v>
      </c>
      <c r="D1345">
        <v>0</v>
      </c>
      <c r="E1345">
        <v>1</v>
      </c>
      <c r="F1345">
        <v>14</v>
      </c>
      <c r="G1345">
        <v>33</v>
      </c>
      <c r="H1345" s="9">
        <v>19.001200000000001</v>
      </c>
      <c r="I1345" s="7">
        <v>23</v>
      </c>
      <c r="J1345" s="7">
        <v>354</v>
      </c>
      <c r="K1345" s="2">
        <v>377</v>
      </c>
      <c r="L1345">
        <f t="shared" si="260"/>
        <v>2012</v>
      </c>
      <c r="M1345">
        <f t="shared" si="261"/>
        <v>12</v>
      </c>
      <c r="N1345">
        <f t="shared" si="262"/>
        <v>3</v>
      </c>
      <c r="O1345">
        <f t="shared" si="263"/>
        <v>16</v>
      </c>
      <c r="P1345">
        <f t="shared" si="272"/>
        <v>0</v>
      </c>
      <c r="Q1345">
        <f t="shared" si="264"/>
        <v>49</v>
      </c>
      <c r="R1345">
        <f t="shared" si="265"/>
        <v>0</v>
      </c>
      <c r="S1345">
        <f t="shared" si="266"/>
        <v>0</v>
      </c>
      <c r="T1345">
        <f t="shared" si="267"/>
        <v>0</v>
      </c>
      <c r="U1345">
        <f t="shared" si="268"/>
        <v>0</v>
      </c>
      <c r="V1345">
        <f t="shared" si="269"/>
        <v>1</v>
      </c>
      <c r="W1345">
        <f t="shared" si="270"/>
        <v>1</v>
      </c>
      <c r="X1345">
        <f t="shared" si="271"/>
        <v>57.2</v>
      </c>
    </row>
    <row r="1346" spans="1:24">
      <c r="A1346">
        <v>12674</v>
      </c>
      <c r="B1346" s="1">
        <v>40662.875</v>
      </c>
      <c r="C1346">
        <v>2</v>
      </c>
      <c r="D1346">
        <v>0</v>
      </c>
      <c r="E1346">
        <v>1</v>
      </c>
      <c r="F1346">
        <v>14</v>
      </c>
      <c r="G1346">
        <v>51</v>
      </c>
      <c r="H1346" s="9">
        <v>12.997999999999999</v>
      </c>
      <c r="I1346" s="7">
        <v>50</v>
      </c>
      <c r="J1346" s="7">
        <v>145</v>
      </c>
      <c r="K1346" s="2">
        <v>195</v>
      </c>
      <c r="L1346">
        <f t="shared" ref="L1346:L1409" si="273">YEAR(B1346)</f>
        <v>2011</v>
      </c>
      <c r="M1346">
        <f t="shared" ref="M1346:M1409" si="274">MONTH(B1346)</f>
        <v>4</v>
      </c>
      <c r="N1346">
        <f t="shared" ref="N1346:N1409" si="275">WEEKDAY(B1346,2)</f>
        <v>5</v>
      </c>
      <c r="O1346">
        <f t="shared" ref="O1346:O1409" si="276">HOUR(B1346)</f>
        <v>21</v>
      </c>
      <c r="P1346">
        <f t="shared" si="272"/>
        <v>0</v>
      </c>
      <c r="Q1346">
        <f t="shared" ref="Q1346:Q1409" si="277">WEEKNUM(B1346,1)</f>
        <v>18</v>
      </c>
      <c r="R1346">
        <f t="shared" ref="R1346:R1409" si="278">IF(E1346=2,1,0)</f>
        <v>0</v>
      </c>
      <c r="S1346">
        <f t="shared" ref="S1346:S1409" si="279">IF(E1346=3,1,0)</f>
        <v>0</v>
      </c>
      <c r="T1346">
        <f t="shared" ref="T1346:T1409" si="280">IF(C1346=2,1,0)</f>
        <v>1</v>
      </c>
      <c r="U1346">
        <f t="shared" ref="U1346:U1409" si="281">IF(C1346=3,1,0)</f>
        <v>0</v>
      </c>
      <c r="V1346">
        <f t="shared" ref="V1346:V1409" si="282">IF(C1346=4,1,0)</f>
        <v>0</v>
      </c>
      <c r="W1346">
        <f t="shared" ref="W1346:W1409" si="283">IF(L1346=2012,1,0)</f>
        <v>0</v>
      </c>
      <c r="X1346">
        <f t="shared" ref="X1346:X1409" si="284">CONVERT(F1346,"C","F")</f>
        <v>57.2</v>
      </c>
    </row>
    <row r="1347" spans="1:24">
      <c r="A1347">
        <v>12675</v>
      </c>
      <c r="B1347" s="1">
        <v>41205.333333333336</v>
      </c>
      <c r="C1347">
        <v>4</v>
      </c>
      <c r="D1347">
        <v>0</v>
      </c>
      <c r="E1347">
        <v>2</v>
      </c>
      <c r="F1347">
        <v>14</v>
      </c>
      <c r="G1347">
        <v>72</v>
      </c>
      <c r="H1347" s="9">
        <v>6.0031999999999996</v>
      </c>
      <c r="I1347" s="7">
        <v>28</v>
      </c>
      <c r="J1347" s="7">
        <v>733</v>
      </c>
      <c r="K1347" s="2">
        <v>761</v>
      </c>
      <c r="L1347">
        <f t="shared" si="273"/>
        <v>2012</v>
      </c>
      <c r="M1347">
        <f t="shared" si="274"/>
        <v>10</v>
      </c>
      <c r="N1347">
        <f t="shared" si="275"/>
        <v>2</v>
      </c>
      <c r="O1347">
        <f t="shared" si="276"/>
        <v>8</v>
      </c>
      <c r="P1347">
        <f t="shared" ref="P1347:P1410" si="285">IF(N1347&gt;5,1,0)</f>
        <v>0</v>
      </c>
      <c r="Q1347">
        <f t="shared" si="277"/>
        <v>43</v>
      </c>
      <c r="R1347">
        <f t="shared" si="278"/>
        <v>1</v>
      </c>
      <c r="S1347">
        <f t="shared" si="279"/>
        <v>0</v>
      </c>
      <c r="T1347">
        <f t="shared" si="280"/>
        <v>0</v>
      </c>
      <c r="U1347">
        <f t="shared" si="281"/>
        <v>0</v>
      </c>
      <c r="V1347">
        <f t="shared" si="282"/>
        <v>1</v>
      </c>
      <c r="W1347">
        <f t="shared" si="283"/>
        <v>1</v>
      </c>
      <c r="X1347">
        <f t="shared" si="284"/>
        <v>57.2</v>
      </c>
    </row>
    <row r="1348" spans="1:24">
      <c r="A1348">
        <v>12676</v>
      </c>
      <c r="B1348" s="1">
        <v>41002.375</v>
      </c>
      <c r="C1348">
        <v>2</v>
      </c>
      <c r="D1348">
        <v>0</v>
      </c>
      <c r="E1348">
        <v>1</v>
      </c>
      <c r="F1348">
        <v>12</v>
      </c>
      <c r="G1348">
        <v>38</v>
      </c>
      <c r="H1348" s="9">
        <v>6.0031999999999996</v>
      </c>
      <c r="I1348" s="7">
        <v>54</v>
      </c>
      <c r="J1348" s="7">
        <v>354</v>
      </c>
      <c r="K1348" s="2">
        <v>408</v>
      </c>
      <c r="L1348">
        <f t="shared" si="273"/>
        <v>2012</v>
      </c>
      <c r="M1348">
        <f t="shared" si="274"/>
        <v>4</v>
      </c>
      <c r="N1348">
        <f t="shared" si="275"/>
        <v>2</v>
      </c>
      <c r="O1348">
        <f t="shared" si="276"/>
        <v>9</v>
      </c>
      <c r="P1348">
        <f t="shared" si="285"/>
        <v>0</v>
      </c>
      <c r="Q1348">
        <f t="shared" si="277"/>
        <v>14</v>
      </c>
      <c r="R1348">
        <f t="shared" si="278"/>
        <v>0</v>
      </c>
      <c r="S1348">
        <f t="shared" si="279"/>
        <v>0</v>
      </c>
      <c r="T1348">
        <f t="shared" si="280"/>
        <v>1</v>
      </c>
      <c r="U1348">
        <f t="shared" si="281"/>
        <v>0</v>
      </c>
      <c r="V1348">
        <f t="shared" si="282"/>
        <v>0</v>
      </c>
      <c r="W1348">
        <f t="shared" si="283"/>
        <v>1</v>
      </c>
      <c r="X1348">
        <f t="shared" si="284"/>
        <v>53.6</v>
      </c>
    </row>
    <row r="1349" spans="1:24">
      <c r="A1349">
        <v>12677</v>
      </c>
      <c r="B1349" s="1">
        <v>40938.125</v>
      </c>
      <c r="C1349">
        <v>1</v>
      </c>
      <c r="D1349">
        <v>0</v>
      </c>
      <c r="E1349">
        <v>1</v>
      </c>
      <c r="F1349">
        <v>3</v>
      </c>
      <c r="G1349">
        <v>48</v>
      </c>
      <c r="H1349" s="9">
        <v>12.997999999999999</v>
      </c>
      <c r="I1349" s="7">
        <v>0</v>
      </c>
      <c r="J1349" s="7">
        <v>4</v>
      </c>
      <c r="K1349" s="2">
        <v>4</v>
      </c>
      <c r="L1349">
        <f t="shared" si="273"/>
        <v>2012</v>
      </c>
      <c r="M1349">
        <f t="shared" si="274"/>
        <v>1</v>
      </c>
      <c r="N1349">
        <f t="shared" si="275"/>
        <v>1</v>
      </c>
      <c r="O1349">
        <f t="shared" si="276"/>
        <v>3</v>
      </c>
      <c r="P1349">
        <f t="shared" si="285"/>
        <v>0</v>
      </c>
      <c r="Q1349">
        <f t="shared" si="277"/>
        <v>5</v>
      </c>
      <c r="R1349">
        <f t="shared" si="278"/>
        <v>0</v>
      </c>
      <c r="S1349">
        <f t="shared" si="279"/>
        <v>0</v>
      </c>
      <c r="T1349">
        <f t="shared" si="280"/>
        <v>0</v>
      </c>
      <c r="U1349">
        <f t="shared" si="281"/>
        <v>0</v>
      </c>
      <c r="V1349">
        <f t="shared" si="282"/>
        <v>0</v>
      </c>
      <c r="W1349">
        <f t="shared" si="283"/>
        <v>1</v>
      </c>
      <c r="X1349">
        <f t="shared" si="284"/>
        <v>37.4</v>
      </c>
    </row>
    <row r="1350" spans="1:24">
      <c r="A1350">
        <v>12678</v>
      </c>
      <c r="B1350" s="1">
        <v>41002.333333333336</v>
      </c>
      <c r="C1350">
        <v>2</v>
      </c>
      <c r="D1350">
        <v>0</v>
      </c>
      <c r="E1350">
        <v>1</v>
      </c>
      <c r="F1350">
        <v>8</v>
      </c>
      <c r="G1350">
        <v>57</v>
      </c>
      <c r="H1350" s="9">
        <v>0</v>
      </c>
      <c r="I1350" s="7">
        <v>27</v>
      </c>
      <c r="J1350" s="7">
        <v>576</v>
      </c>
      <c r="K1350" s="2">
        <v>603</v>
      </c>
      <c r="L1350">
        <f t="shared" si="273"/>
        <v>2012</v>
      </c>
      <c r="M1350">
        <f t="shared" si="274"/>
        <v>4</v>
      </c>
      <c r="N1350">
        <f t="shared" si="275"/>
        <v>2</v>
      </c>
      <c r="O1350">
        <f t="shared" si="276"/>
        <v>8</v>
      </c>
      <c r="P1350">
        <f t="shared" si="285"/>
        <v>0</v>
      </c>
      <c r="Q1350">
        <f t="shared" si="277"/>
        <v>14</v>
      </c>
      <c r="R1350">
        <f t="shared" si="278"/>
        <v>0</v>
      </c>
      <c r="S1350">
        <f t="shared" si="279"/>
        <v>0</v>
      </c>
      <c r="T1350">
        <f t="shared" si="280"/>
        <v>1</v>
      </c>
      <c r="U1350">
        <f t="shared" si="281"/>
        <v>0</v>
      </c>
      <c r="V1350">
        <f t="shared" si="282"/>
        <v>0</v>
      </c>
      <c r="W1350">
        <f t="shared" si="283"/>
        <v>1</v>
      </c>
      <c r="X1350">
        <f t="shared" si="284"/>
        <v>46.4</v>
      </c>
    </row>
    <row r="1351" spans="1:24">
      <c r="A1351">
        <v>12679</v>
      </c>
      <c r="B1351" s="1">
        <v>40823.458333333336</v>
      </c>
      <c r="C1351">
        <v>4</v>
      </c>
      <c r="D1351">
        <v>0</v>
      </c>
      <c r="E1351">
        <v>1</v>
      </c>
      <c r="F1351">
        <v>19.000000000000004</v>
      </c>
      <c r="G1351">
        <v>63</v>
      </c>
      <c r="H1351" s="9">
        <v>0</v>
      </c>
      <c r="I1351" s="7">
        <v>80</v>
      </c>
      <c r="J1351" s="7">
        <v>149</v>
      </c>
      <c r="K1351" s="2">
        <v>229</v>
      </c>
      <c r="L1351">
        <f t="shared" si="273"/>
        <v>2011</v>
      </c>
      <c r="M1351">
        <f t="shared" si="274"/>
        <v>10</v>
      </c>
      <c r="N1351">
        <f t="shared" si="275"/>
        <v>5</v>
      </c>
      <c r="O1351">
        <f t="shared" si="276"/>
        <v>11</v>
      </c>
      <c r="P1351">
        <f t="shared" si="285"/>
        <v>0</v>
      </c>
      <c r="Q1351">
        <f t="shared" si="277"/>
        <v>41</v>
      </c>
      <c r="R1351">
        <f t="shared" si="278"/>
        <v>0</v>
      </c>
      <c r="S1351">
        <f t="shared" si="279"/>
        <v>0</v>
      </c>
      <c r="T1351">
        <f t="shared" si="280"/>
        <v>0</v>
      </c>
      <c r="U1351">
        <f t="shared" si="281"/>
        <v>0</v>
      </c>
      <c r="V1351">
        <f t="shared" si="282"/>
        <v>1</v>
      </c>
      <c r="W1351">
        <f t="shared" si="283"/>
        <v>0</v>
      </c>
      <c r="X1351">
        <f t="shared" si="284"/>
        <v>66.200000000000017</v>
      </c>
    </row>
    <row r="1352" spans="1:24">
      <c r="A1352">
        <v>12680</v>
      </c>
      <c r="B1352" s="1">
        <v>41170.833333333336</v>
      </c>
      <c r="C1352">
        <v>3</v>
      </c>
      <c r="D1352">
        <v>0</v>
      </c>
      <c r="E1352">
        <v>2</v>
      </c>
      <c r="F1352">
        <v>21.000000000000004</v>
      </c>
      <c r="G1352">
        <v>88</v>
      </c>
      <c r="H1352" s="9">
        <v>12.997999999999999</v>
      </c>
      <c r="I1352" s="7">
        <v>19</v>
      </c>
      <c r="J1352" s="7">
        <v>271</v>
      </c>
      <c r="K1352" s="2">
        <v>290</v>
      </c>
      <c r="L1352">
        <f t="shared" si="273"/>
        <v>2012</v>
      </c>
      <c r="M1352">
        <f t="shared" si="274"/>
        <v>9</v>
      </c>
      <c r="N1352">
        <f t="shared" si="275"/>
        <v>2</v>
      </c>
      <c r="O1352">
        <f t="shared" si="276"/>
        <v>20</v>
      </c>
      <c r="P1352">
        <f t="shared" si="285"/>
        <v>0</v>
      </c>
      <c r="Q1352">
        <f t="shared" si="277"/>
        <v>38</v>
      </c>
      <c r="R1352">
        <f t="shared" si="278"/>
        <v>1</v>
      </c>
      <c r="S1352">
        <f t="shared" si="279"/>
        <v>0</v>
      </c>
      <c r="T1352">
        <f t="shared" si="280"/>
        <v>0</v>
      </c>
      <c r="U1352">
        <f t="shared" si="281"/>
        <v>1</v>
      </c>
      <c r="V1352">
        <f t="shared" si="282"/>
        <v>0</v>
      </c>
      <c r="W1352">
        <f t="shared" si="283"/>
        <v>1</v>
      </c>
      <c r="X1352">
        <f t="shared" si="284"/>
        <v>69.800000000000011</v>
      </c>
    </row>
    <row r="1353" spans="1:24">
      <c r="A1353">
        <v>12681</v>
      </c>
      <c r="B1353" s="1">
        <v>41158.791666666664</v>
      </c>
      <c r="C1353">
        <v>3</v>
      </c>
      <c r="D1353">
        <v>0</v>
      </c>
      <c r="E1353">
        <v>1</v>
      </c>
      <c r="F1353">
        <v>25</v>
      </c>
      <c r="G1353">
        <v>74</v>
      </c>
      <c r="H1353" s="9">
        <v>16.997900000000001</v>
      </c>
      <c r="I1353" s="7">
        <v>54</v>
      </c>
      <c r="J1353" s="7">
        <v>504</v>
      </c>
      <c r="K1353" s="2">
        <v>558</v>
      </c>
      <c r="L1353">
        <f t="shared" si="273"/>
        <v>2012</v>
      </c>
      <c r="M1353">
        <f t="shared" si="274"/>
        <v>9</v>
      </c>
      <c r="N1353">
        <f t="shared" si="275"/>
        <v>4</v>
      </c>
      <c r="O1353">
        <f t="shared" si="276"/>
        <v>19</v>
      </c>
      <c r="P1353">
        <f t="shared" si="285"/>
        <v>0</v>
      </c>
      <c r="Q1353">
        <f t="shared" si="277"/>
        <v>36</v>
      </c>
      <c r="R1353">
        <f t="shared" si="278"/>
        <v>0</v>
      </c>
      <c r="S1353">
        <f t="shared" si="279"/>
        <v>0</v>
      </c>
      <c r="T1353">
        <f t="shared" si="280"/>
        <v>0</v>
      </c>
      <c r="U1353">
        <f t="shared" si="281"/>
        <v>1</v>
      </c>
      <c r="V1353">
        <f t="shared" si="282"/>
        <v>0</v>
      </c>
      <c r="W1353">
        <f t="shared" si="283"/>
        <v>1</v>
      </c>
      <c r="X1353">
        <f t="shared" si="284"/>
        <v>77</v>
      </c>
    </row>
    <row r="1354" spans="1:24">
      <c r="A1354">
        <v>12682</v>
      </c>
      <c r="B1354" s="1">
        <v>40930.416666666664</v>
      </c>
      <c r="C1354">
        <v>1</v>
      </c>
      <c r="D1354">
        <v>0</v>
      </c>
      <c r="E1354">
        <v>2</v>
      </c>
      <c r="F1354">
        <v>-1</v>
      </c>
      <c r="G1354">
        <v>74</v>
      </c>
      <c r="H1354" s="9">
        <v>19.001200000000001</v>
      </c>
      <c r="I1354" s="7">
        <v>9</v>
      </c>
      <c r="J1354" s="7">
        <v>120</v>
      </c>
      <c r="K1354" s="2">
        <v>129</v>
      </c>
      <c r="L1354">
        <f t="shared" si="273"/>
        <v>2012</v>
      </c>
      <c r="M1354">
        <f t="shared" si="274"/>
        <v>1</v>
      </c>
      <c r="N1354">
        <f t="shared" si="275"/>
        <v>7</v>
      </c>
      <c r="O1354">
        <f t="shared" si="276"/>
        <v>10</v>
      </c>
      <c r="P1354">
        <f t="shared" si="285"/>
        <v>1</v>
      </c>
      <c r="Q1354">
        <f t="shared" si="277"/>
        <v>4</v>
      </c>
      <c r="R1354">
        <f t="shared" si="278"/>
        <v>1</v>
      </c>
      <c r="S1354">
        <f t="shared" si="279"/>
        <v>0</v>
      </c>
      <c r="T1354">
        <f t="shared" si="280"/>
        <v>0</v>
      </c>
      <c r="U1354">
        <f t="shared" si="281"/>
        <v>0</v>
      </c>
      <c r="V1354">
        <f t="shared" si="282"/>
        <v>0</v>
      </c>
      <c r="W1354">
        <f t="shared" si="283"/>
        <v>1</v>
      </c>
      <c r="X1354">
        <f t="shared" si="284"/>
        <v>30.2</v>
      </c>
    </row>
    <row r="1355" spans="1:24">
      <c r="A1355">
        <v>12683</v>
      </c>
      <c r="B1355" s="1">
        <v>41115.208333333336</v>
      </c>
      <c r="C1355">
        <v>3</v>
      </c>
      <c r="D1355">
        <v>0</v>
      </c>
      <c r="E1355">
        <v>1</v>
      </c>
      <c r="F1355">
        <v>23</v>
      </c>
      <c r="G1355">
        <v>65</v>
      </c>
      <c r="H1355" s="9">
        <v>11.0014</v>
      </c>
      <c r="I1355" s="7">
        <v>5</v>
      </c>
      <c r="J1355" s="7">
        <v>54</v>
      </c>
      <c r="K1355" s="2">
        <v>59</v>
      </c>
      <c r="L1355">
        <f t="shared" si="273"/>
        <v>2012</v>
      </c>
      <c r="M1355">
        <f t="shared" si="274"/>
        <v>7</v>
      </c>
      <c r="N1355">
        <f t="shared" si="275"/>
        <v>3</v>
      </c>
      <c r="O1355">
        <f t="shared" si="276"/>
        <v>5</v>
      </c>
      <c r="P1355">
        <f t="shared" si="285"/>
        <v>0</v>
      </c>
      <c r="Q1355">
        <f t="shared" si="277"/>
        <v>30</v>
      </c>
      <c r="R1355">
        <f t="shared" si="278"/>
        <v>0</v>
      </c>
      <c r="S1355">
        <f t="shared" si="279"/>
        <v>0</v>
      </c>
      <c r="T1355">
        <f t="shared" si="280"/>
        <v>0</v>
      </c>
      <c r="U1355">
        <f t="shared" si="281"/>
        <v>1</v>
      </c>
      <c r="V1355">
        <f t="shared" si="282"/>
        <v>0</v>
      </c>
      <c r="W1355">
        <f t="shared" si="283"/>
        <v>1</v>
      </c>
      <c r="X1355">
        <f t="shared" si="284"/>
        <v>73.400000000000006</v>
      </c>
    </row>
    <row r="1356" spans="1:24">
      <c r="A1356">
        <v>12684</v>
      </c>
      <c r="B1356" s="1">
        <v>41094.541666666664</v>
      </c>
      <c r="C1356">
        <v>3</v>
      </c>
      <c r="D1356">
        <v>1</v>
      </c>
      <c r="E1356">
        <v>1</v>
      </c>
      <c r="F1356">
        <v>35.999999999999993</v>
      </c>
      <c r="G1356">
        <v>35</v>
      </c>
      <c r="H1356" s="9">
        <v>0</v>
      </c>
      <c r="I1356" s="7">
        <v>177</v>
      </c>
      <c r="J1356" s="7">
        <v>322</v>
      </c>
      <c r="K1356" s="2">
        <v>499</v>
      </c>
      <c r="L1356">
        <f t="shared" si="273"/>
        <v>2012</v>
      </c>
      <c r="M1356">
        <f t="shared" si="274"/>
        <v>7</v>
      </c>
      <c r="N1356">
        <f t="shared" si="275"/>
        <v>3</v>
      </c>
      <c r="O1356">
        <f t="shared" si="276"/>
        <v>13</v>
      </c>
      <c r="P1356">
        <f t="shared" si="285"/>
        <v>0</v>
      </c>
      <c r="Q1356">
        <f t="shared" si="277"/>
        <v>27</v>
      </c>
      <c r="R1356">
        <f t="shared" si="278"/>
        <v>0</v>
      </c>
      <c r="S1356">
        <f t="shared" si="279"/>
        <v>0</v>
      </c>
      <c r="T1356">
        <f t="shared" si="280"/>
        <v>0</v>
      </c>
      <c r="U1356">
        <f t="shared" si="281"/>
        <v>1</v>
      </c>
      <c r="V1356">
        <f t="shared" si="282"/>
        <v>0</v>
      </c>
      <c r="W1356">
        <f t="shared" si="283"/>
        <v>1</v>
      </c>
      <c r="X1356">
        <f t="shared" si="284"/>
        <v>96.799999999999983</v>
      </c>
    </row>
    <row r="1357" spans="1:24">
      <c r="A1357">
        <v>12685</v>
      </c>
      <c r="B1357" s="1">
        <v>40981.541666666664</v>
      </c>
      <c r="C1357">
        <v>1</v>
      </c>
      <c r="D1357">
        <v>0</v>
      </c>
      <c r="E1357">
        <v>1</v>
      </c>
      <c r="F1357">
        <v>21.000000000000004</v>
      </c>
      <c r="G1357">
        <v>60</v>
      </c>
      <c r="H1357" s="9">
        <v>26.002700000000001</v>
      </c>
      <c r="I1357" s="7">
        <v>53</v>
      </c>
      <c r="J1357" s="7">
        <v>180</v>
      </c>
      <c r="K1357" s="2">
        <v>233</v>
      </c>
      <c r="L1357">
        <f t="shared" si="273"/>
        <v>2012</v>
      </c>
      <c r="M1357">
        <f t="shared" si="274"/>
        <v>3</v>
      </c>
      <c r="N1357">
        <f t="shared" si="275"/>
        <v>2</v>
      </c>
      <c r="O1357">
        <f t="shared" si="276"/>
        <v>13</v>
      </c>
      <c r="P1357">
        <f t="shared" si="285"/>
        <v>0</v>
      </c>
      <c r="Q1357">
        <f t="shared" si="277"/>
        <v>11</v>
      </c>
      <c r="R1357">
        <f t="shared" si="278"/>
        <v>0</v>
      </c>
      <c r="S1357">
        <f t="shared" si="279"/>
        <v>0</v>
      </c>
      <c r="T1357">
        <f t="shared" si="280"/>
        <v>0</v>
      </c>
      <c r="U1357">
        <f t="shared" si="281"/>
        <v>0</v>
      </c>
      <c r="V1357">
        <f t="shared" si="282"/>
        <v>0</v>
      </c>
      <c r="W1357">
        <f t="shared" si="283"/>
        <v>1</v>
      </c>
      <c r="X1357">
        <f t="shared" si="284"/>
        <v>69.800000000000011</v>
      </c>
    </row>
    <row r="1358" spans="1:24">
      <c r="A1358">
        <v>12686</v>
      </c>
      <c r="B1358" s="1">
        <v>40830.666666666664</v>
      </c>
      <c r="C1358">
        <v>4</v>
      </c>
      <c r="D1358">
        <v>0</v>
      </c>
      <c r="E1358">
        <v>1</v>
      </c>
      <c r="F1358">
        <v>21.000000000000004</v>
      </c>
      <c r="G1358">
        <v>43</v>
      </c>
      <c r="H1358" s="9">
        <v>15.001300000000001</v>
      </c>
      <c r="I1358" s="7">
        <v>80</v>
      </c>
      <c r="J1358" s="7">
        <v>264</v>
      </c>
      <c r="K1358" s="2">
        <v>344</v>
      </c>
      <c r="L1358">
        <f t="shared" si="273"/>
        <v>2011</v>
      </c>
      <c r="M1358">
        <f t="shared" si="274"/>
        <v>10</v>
      </c>
      <c r="N1358">
        <f t="shared" si="275"/>
        <v>5</v>
      </c>
      <c r="O1358">
        <f t="shared" si="276"/>
        <v>16</v>
      </c>
      <c r="P1358">
        <f t="shared" si="285"/>
        <v>0</v>
      </c>
      <c r="Q1358">
        <f t="shared" si="277"/>
        <v>42</v>
      </c>
      <c r="R1358">
        <f t="shared" si="278"/>
        <v>0</v>
      </c>
      <c r="S1358">
        <f t="shared" si="279"/>
        <v>0</v>
      </c>
      <c r="T1358">
        <f t="shared" si="280"/>
        <v>0</v>
      </c>
      <c r="U1358">
        <f t="shared" si="281"/>
        <v>0</v>
      </c>
      <c r="V1358">
        <f t="shared" si="282"/>
        <v>1</v>
      </c>
      <c r="W1358">
        <f t="shared" si="283"/>
        <v>0</v>
      </c>
      <c r="X1358">
        <f t="shared" si="284"/>
        <v>69.800000000000011</v>
      </c>
    </row>
    <row r="1359" spans="1:24">
      <c r="A1359">
        <v>12687</v>
      </c>
      <c r="B1359" s="1">
        <v>40814.583333333336</v>
      </c>
      <c r="C1359">
        <v>4</v>
      </c>
      <c r="D1359">
        <v>0</v>
      </c>
      <c r="E1359">
        <v>1</v>
      </c>
      <c r="F1359">
        <v>27</v>
      </c>
      <c r="G1359">
        <v>62</v>
      </c>
      <c r="H1359" s="9">
        <v>16.997900000000001</v>
      </c>
      <c r="I1359" s="7">
        <v>25</v>
      </c>
      <c r="J1359" s="7">
        <v>145</v>
      </c>
      <c r="K1359" s="2">
        <v>170</v>
      </c>
      <c r="L1359">
        <f t="shared" si="273"/>
        <v>2011</v>
      </c>
      <c r="M1359">
        <f t="shared" si="274"/>
        <v>9</v>
      </c>
      <c r="N1359">
        <f t="shared" si="275"/>
        <v>3</v>
      </c>
      <c r="O1359">
        <f t="shared" si="276"/>
        <v>14</v>
      </c>
      <c r="P1359">
        <f t="shared" si="285"/>
        <v>0</v>
      </c>
      <c r="Q1359">
        <f t="shared" si="277"/>
        <v>40</v>
      </c>
      <c r="R1359">
        <f t="shared" si="278"/>
        <v>0</v>
      </c>
      <c r="S1359">
        <f t="shared" si="279"/>
        <v>0</v>
      </c>
      <c r="T1359">
        <f t="shared" si="280"/>
        <v>0</v>
      </c>
      <c r="U1359">
        <f t="shared" si="281"/>
        <v>0</v>
      </c>
      <c r="V1359">
        <f t="shared" si="282"/>
        <v>1</v>
      </c>
      <c r="W1359">
        <f t="shared" si="283"/>
        <v>0</v>
      </c>
      <c r="X1359">
        <f t="shared" si="284"/>
        <v>80.599999999999994</v>
      </c>
    </row>
    <row r="1360" spans="1:24">
      <c r="A1360">
        <v>12688</v>
      </c>
      <c r="B1360" s="1">
        <v>40958.75</v>
      </c>
      <c r="C1360">
        <v>1</v>
      </c>
      <c r="D1360">
        <v>0</v>
      </c>
      <c r="E1360">
        <v>2</v>
      </c>
      <c r="F1360">
        <v>6.0000000000000018</v>
      </c>
      <c r="G1360">
        <v>49</v>
      </c>
      <c r="H1360" s="9">
        <v>22.002800000000001</v>
      </c>
      <c r="I1360" s="7">
        <v>23</v>
      </c>
      <c r="J1360" s="7">
        <v>144</v>
      </c>
      <c r="K1360" s="2">
        <v>167</v>
      </c>
      <c r="L1360">
        <f t="shared" si="273"/>
        <v>2012</v>
      </c>
      <c r="M1360">
        <f t="shared" si="274"/>
        <v>2</v>
      </c>
      <c r="N1360">
        <f t="shared" si="275"/>
        <v>7</v>
      </c>
      <c r="O1360">
        <f t="shared" si="276"/>
        <v>18</v>
      </c>
      <c r="P1360">
        <f t="shared" si="285"/>
        <v>1</v>
      </c>
      <c r="Q1360">
        <f t="shared" si="277"/>
        <v>8</v>
      </c>
      <c r="R1360">
        <f t="shared" si="278"/>
        <v>1</v>
      </c>
      <c r="S1360">
        <f t="shared" si="279"/>
        <v>0</v>
      </c>
      <c r="T1360">
        <f t="shared" si="280"/>
        <v>0</v>
      </c>
      <c r="U1360">
        <f t="shared" si="281"/>
        <v>0</v>
      </c>
      <c r="V1360">
        <f t="shared" si="282"/>
        <v>0</v>
      </c>
      <c r="W1360">
        <f t="shared" si="283"/>
        <v>1</v>
      </c>
      <c r="X1360">
        <f t="shared" si="284"/>
        <v>42.800000000000004</v>
      </c>
    </row>
    <row r="1361" spans="1:24">
      <c r="A1361">
        <v>12689</v>
      </c>
      <c r="B1361" s="1">
        <v>40944.291666666664</v>
      </c>
      <c r="C1361">
        <v>1</v>
      </c>
      <c r="D1361">
        <v>0</v>
      </c>
      <c r="E1361">
        <v>2</v>
      </c>
      <c r="F1361">
        <v>3</v>
      </c>
      <c r="G1361">
        <v>75</v>
      </c>
      <c r="H1361" s="9">
        <v>11.0014</v>
      </c>
      <c r="I1361" s="7">
        <v>0</v>
      </c>
      <c r="J1361" s="7">
        <v>16</v>
      </c>
      <c r="K1361" s="2">
        <v>16</v>
      </c>
      <c r="L1361">
        <f t="shared" si="273"/>
        <v>2012</v>
      </c>
      <c r="M1361">
        <f t="shared" si="274"/>
        <v>2</v>
      </c>
      <c r="N1361">
        <f t="shared" si="275"/>
        <v>7</v>
      </c>
      <c r="O1361">
        <f t="shared" si="276"/>
        <v>7</v>
      </c>
      <c r="P1361">
        <f t="shared" si="285"/>
        <v>1</v>
      </c>
      <c r="Q1361">
        <f t="shared" si="277"/>
        <v>6</v>
      </c>
      <c r="R1361">
        <f t="shared" si="278"/>
        <v>1</v>
      </c>
      <c r="S1361">
        <f t="shared" si="279"/>
        <v>0</v>
      </c>
      <c r="T1361">
        <f t="shared" si="280"/>
        <v>0</v>
      </c>
      <c r="U1361">
        <f t="shared" si="281"/>
        <v>0</v>
      </c>
      <c r="V1361">
        <f t="shared" si="282"/>
        <v>0</v>
      </c>
      <c r="W1361">
        <f t="shared" si="283"/>
        <v>1</v>
      </c>
      <c r="X1361">
        <f t="shared" si="284"/>
        <v>37.4</v>
      </c>
    </row>
    <row r="1362" spans="1:24">
      <c r="A1362">
        <v>12690</v>
      </c>
      <c r="B1362" s="1">
        <v>40852.291666666664</v>
      </c>
      <c r="C1362">
        <v>4</v>
      </c>
      <c r="D1362">
        <v>0</v>
      </c>
      <c r="E1362">
        <v>1</v>
      </c>
      <c r="F1362">
        <v>4</v>
      </c>
      <c r="G1362">
        <v>60</v>
      </c>
      <c r="H1362" s="9">
        <v>19.001200000000001</v>
      </c>
      <c r="I1362" s="7">
        <v>3</v>
      </c>
      <c r="J1362" s="7">
        <v>31</v>
      </c>
      <c r="K1362" s="2">
        <v>34</v>
      </c>
      <c r="L1362">
        <f t="shared" si="273"/>
        <v>2011</v>
      </c>
      <c r="M1362">
        <f t="shared" si="274"/>
        <v>11</v>
      </c>
      <c r="N1362">
        <f t="shared" si="275"/>
        <v>6</v>
      </c>
      <c r="O1362">
        <f t="shared" si="276"/>
        <v>7</v>
      </c>
      <c r="P1362">
        <f t="shared" si="285"/>
        <v>1</v>
      </c>
      <c r="Q1362">
        <f t="shared" si="277"/>
        <v>45</v>
      </c>
      <c r="R1362">
        <f t="shared" si="278"/>
        <v>0</v>
      </c>
      <c r="S1362">
        <f t="shared" si="279"/>
        <v>0</v>
      </c>
      <c r="T1362">
        <f t="shared" si="280"/>
        <v>0</v>
      </c>
      <c r="U1362">
        <f t="shared" si="281"/>
        <v>0</v>
      </c>
      <c r="V1362">
        <f t="shared" si="282"/>
        <v>1</v>
      </c>
      <c r="W1362">
        <f t="shared" si="283"/>
        <v>0</v>
      </c>
      <c r="X1362">
        <f t="shared" si="284"/>
        <v>39.200000000000003</v>
      </c>
    </row>
    <row r="1363" spans="1:24">
      <c r="A1363">
        <v>12691</v>
      </c>
      <c r="B1363" s="1">
        <v>40647.5</v>
      </c>
      <c r="C1363">
        <v>2</v>
      </c>
      <c r="D1363">
        <v>0</v>
      </c>
      <c r="E1363">
        <v>1</v>
      </c>
      <c r="F1363">
        <v>18</v>
      </c>
      <c r="G1363">
        <v>42</v>
      </c>
      <c r="H1363" s="9">
        <v>8.9981000000000009</v>
      </c>
      <c r="I1363" s="7">
        <v>35</v>
      </c>
      <c r="J1363" s="7">
        <v>109</v>
      </c>
      <c r="K1363" s="2">
        <v>144</v>
      </c>
      <c r="L1363">
        <f t="shared" si="273"/>
        <v>2011</v>
      </c>
      <c r="M1363">
        <f t="shared" si="274"/>
        <v>4</v>
      </c>
      <c r="N1363">
        <f t="shared" si="275"/>
        <v>4</v>
      </c>
      <c r="O1363">
        <f t="shared" si="276"/>
        <v>12</v>
      </c>
      <c r="P1363">
        <f t="shared" si="285"/>
        <v>0</v>
      </c>
      <c r="Q1363">
        <f t="shared" si="277"/>
        <v>16</v>
      </c>
      <c r="R1363">
        <f t="shared" si="278"/>
        <v>0</v>
      </c>
      <c r="S1363">
        <f t="shared" si="279"/>
        <v>0</v>
      </c>
      <c r="T1363">
        <f t="shared" si="280"/>
        <v>1</v>
      </c>
      <c r="U1363">
        <f t="shared" si="281"/>
        <v>0</v>
      </c>
      <c r="V1363">
        <f t="shared" si="282"/>
        <v>0</v>
      </c>
      <c r="W1363">
        <f t="shared" si="283"/>
        <v>0</v>
      </c>
      <c r="X1363">
        <f t="shared" si="284"/>
        <v>64.400000000000006</v>
      </c>
    </row>
    <row r="1364" spans="1:24">
      <c r="A1364">
        <v>12692</v>
      </c>
      <c r="B1364" s="1">
        <v>40674.125</v>
      </c>
      <c r="C1364">
        <v>2</v>
      </c>
      <c r="D1364">
        <v>0</v>
      </c>
      <c r="E1364">
        <v>1</v>
      </c>
      <c r="F1364">
        <v>16</v>
      </c>
      <c r="G1364">
        <v>63</v>
      </c>
      <c r="H1364" s="9">
        <v>15.001300000000001</v>
      </c>
      <c r="I1364" s="7">
        <v>0</v>
      </c>
      <c r="J1364" s="7">
        <v>3</v>
      </c>
      <c r="K1364" s="2">
        <v>3</v>
      </c>
      <c r="L1364">
        <f t="shared" si="273"/>
        <v>2011</v>
      </c>
      <c r="M1364">
        <f t="shared" si="274"/>
        <v>5</v>
      </c>
      <c r="N1364">
        <f t="shared" si="275"/>
        <v>3</v>
      </c>
      <c r="O1364">
        <f t="shared" si="276"/>
        <v>3</v>
      </c>
      <c r="P1364">
        <f t="shared" si="285"/>
        <v>0</v>
      </c>
      <c r="Q1364">
        <f t="shared" si="277"/>
        <v>20</v>
      </c>
      <c r="R1364">
        <f t="shared" si="278"/>
        <v>0</v>
      </c>
      <c r="S1364">
        <f t="shared" si="279"/>
        <v>0</v>
      </c>
      <c r="T1364">
        <f t="shared" si="280"/>
        <v>1</v>
      </c>
      <c r="U1364">
        <f t="shared" si="281"/>
        <v>0</v>
      </c>
      <c r="V1364">
        <f t="shared" si="282"/>
        <v>0</v>
      </c>
      <c r="W1364">
        <f t="shared" si="283"/>
        <v>0</v>
      </c>
      <c r="X1364">
        <f t="shared" si="284"/>
        <v>60.8</v>
      </c>
    </row>
    <row r="1365" spans="1:24">
      <c r="A1365">
        <v>12693</v>
      </c>
      <c r="B1365" s="1">
        <v>40626.458333333336</v>
      </c>
      <c r="C1365">
        <v>2</v>
      </c>
      <c r="D1365">
        <v>0</v>
      </c>
      <c r="E1365">
        <v>2</v>
      </c>
      <c r="F1365">
        <v>6.0000000000000018</v>
      </c>
      <c r="G1365">
        <v>81</v>
      </c>
      <c r="H1365" s="9">
        <v>19.999500000000001</v>
      </c>
      <c r="I1365" s="2">
        <v>10</v>
      </c>
      <c r="J1365" s="2">
        <v>61</v>
      </c>
      <c r="K1365" s="2">
        <v>71</v>
      </c>
      <c r="L1365">
        <f t="shared" si="273"/>
        <v>2011</v>
      </c>
      <c r="M1365">
        <f t="shared" si="274"/>
        <v>3</v>
      </c>
      <c r="N1365">
        <f t="shared" si="275"/>
        <v>4</v>
      </c>
      <c r="O1365">
        <f t="shared" si="276"/>
        <v>11</v>
      </c>
      <c r="P1365">
        <f t="shared" si="285"/>
        <v>0</v>
      </c>
      <c r="Q1365">
        <f t="shared" si="277"/>
        <v>13</v>
      </c>
      <c r="R1365">
        <f t="shared" si="278"/>
        <v>1</v>
      </c>
      <c r="S1365">
        <f t="shared" si="279"/>
        <v>0</v>
      </c>
      <c r="T1365">
        <f t="shared" si="280"/>
        <v>1</v>
      </c>
      <c r="U1365">
        <f t="shared" si="281"/>
        <v>0</v>
      </c>
      <c r="V1365">
        <f t="shared" si="282"/>
        <v>0</v>
      </c>
      <c r="W1365">
        <f t="shared" si="283"/>
        <v>0</v>
      </c>
      <c r="X1365">
        <f t="shared" si="284"/>
        <v>42.800000000000004</v>
      </c>
    </row>
    <row r="1366" spans="1:24">
      <c r="A1366">
        <v>12694</v>
      </c>
      <c r="B1366" s="1">
        <v>41208</v>
      </c>
      <c r="C1366">
        <v>4</v>
      </c>
      <c r="D1366">
        <v>0</v>
      </c>
      <c r="E1366">
        <v>2</v>
      </c>
      <c r="F1366">
        <v>18</v>
      </c>
      <c r="G1366">
        <v>77</v>
      </c>
      <c r="H1366" s="9">
        <v>0</v>
      </c>
      <c r="I1366" s="7">
        <v>6</v>
      </c>
      <c r="J1366" s="7">
        <v>65</v>
      </c>
      <c r="K1366" s="2">
        <v>71</v>
      </c>
      <c r="L1366">
        <f t="shared" si="273"/>
        <v>2012</v>
      </c>
      <c r="M1366">
        <f t="shared" si="274"/>
        <v>10</v>
      </c>
      <c r="N1366">
        <f t="shared" si="275"/>
        <v>5</v>
      </c>
      <c r="O1366">
        <f t="shared" si="276"/>
        <v>0</v>
      </c>
      <c r="P1366">
        <f t="shared" si="285"/>
        <v>0</v>
      </c>
      <c r="Q1366">
        <f t="shared" si="277"/>
        <v>43</v>
      </c>
      <c r="R1366">
        <f t="shared" si="278"/>
        <v>1</v>
      </c>
      <c r="S1366">
        <f t="shared" si="279"/>
        <v>0</v>
      </c>
      <c r="T1366">
        <f t="shared" si="280"/>
        <v>0</v>
      </c>
      <c r="U1366">
        <f t="shared" si="281"/>
        <v>0</v>
      </c>
      <c r="V1366">
        <f t="shared" si="282"/>
        <v>1</v>
      </c>
      <c r="W1366">
        <f t="shared" si="283"/>
        <v>1</v>
      </c>
      <c r="X1366">
        <f t="shared" si="284"/>
        <v>64.400000000000006</v>
      </c>
    </row>
    <row r="1367" spans="1:24">
      <c r="A1367">
        <v>12695</v>
      </c>
      <c r="B1367" s="1">
        <v>41185.166666666664</v>
      </c>
      <c r="C1367">
        <v>4</v>
      </c>
      <c r="D1367">
        <v>0</v>
      </c>
      <c r="E1367">
        <v>2</v>
      </c>
      <c r="F1367">
        <v>21.000000000000004</v>
      </c>
      <c r="G1367">
        <v>100</v>
      </c>
      <c r="H1367" s="9">
        <v>0</v>
      </c>
      <c r="I1367" s="7">
        <v>2</v>
      </c>
      <c r="J1367" s="7">
        <v>9</v>
      </c>
      <c r="K1367" s="2">
        <v>11</v>
      </c>
      <c r="L1367">
        <f t="shared" si="273"/>
        <v>2012</v>
      </c>
      <c r="M1367">
        <f t="shared" si="274"/>
        <v>10</v>
      </c>
      <c r="N1367">
        <f t="shared" si="275"/>
        <v>3</v>
      </c>
      <c r="O1367">
        <f t="shared" si="276"/>
        <v>4</v>
      </c>
      <c r="P1367">
        <f t="shared" si="285"/>
        <v>0</v>
      </c>
      <c r="Q1367">
        <f t="shared" si="277"/>
        <v>40</v>
      </c>
      <c r="R1367">
        <f t="shared" si="278"/>
        <v>1</v>
      </c>
      <c r="S1367">
        <f t="shared" si="279"/>
        <v>0</v>
      </c>
      <c r="T1367">
        <f t="shared" si="280"/>
        <v>0</v>
      </c>
      <c r="U1367">
        <f t="shared" si="281"/>
        <v>0</v>
      </c>
      <c r="V1367">
        <f t="shared" si="282"/>
        <v>1</v>
      </c>
      <c r="W1367">
        <f t="shared" si="283"/>
        <v>1</v>
      </c>
      <c r="X1367">
        <f t="shared" si="284"/>
        <v>69.800000000000011</v>
      </c>
    </row>
    <row r="1368" spans="1:24">
      <c r="A1368">
        <v>12696</v>
      </c>
      <c r="B1368" s="1">
        <v>40632.916666666664</v>
      </c>
      <c r="C1368">
        <v>2</v>
      </c>
      <c r="D1368">
        <v>0</v>
      </c>
      <c r="E1368">
        <v>3</v>
      </c>
      <c r="F1368">
        <v>3</v>
      </c>
      <c r="G1368">
        <v>93</v>
      </c>
      <c r="H1368" s="9">
        <v>15.001300000000001</v>
      </c>
      <c r="I1368" s="2">
        <v>3</v>
      </c>
      <c r="J1368" s="2">
        <v>21</v>
      </c>
      <c r="K1368" s="2">
        <v>24</v>
      </c>
      <c r="L1368">
        <f t="shared" si="273"/>
        <v>2011</v>
      </c>
      <c r="M1368">
        <f t="shared" si="274"/>
        <v>3</v>
      </c>
      <c r="N1368">
        <f t="shared" si="275"/>
        <v>3</v>
      </c>
      <c r="O1368">
        <f t="shared" si="276"/>
        <v>22</v>
      </c>
      <c r="P1368">
        <f t="shared" si="285"/>
        <v>0</v>
      </c>
      <c r="Q1368">
        <f t="shared" si="277"/>
        <v>14</v>
      </c>
      <c r="R1368">
        <f t="shared" si="278"/>
        <v>0</v>
      </c>
      <c r="S1368">
        <f t="shared" si="279"/>
        <v>1</v>
      </c>
      <c r="T1368">
        <f t="shared" si="280"/>
        <v>1</v>
      </c>
      <c r="U1368">
        <f t="shared" si="281"/>
        <v>0</v>
      </c>
      <c r="V1368">
        <f t="shared" si="282"/>
        <v>0</v>
      </c>
      <c r="W1368">
        <f t="shared" si="283"/>
        <v>0</v>
      </c>
      <c r="X1368">
        <f t="shared" si="284"/>
        <v>37.4</v>
      </c>
    </row>
    <row r="1369" spans="1:24">
      <c r="A1369">
        <v>12697</v>
      </c>
      <c r="B1369" s="1">
        <v>40882.041666666664</v>
      </c>
      <c r="C1369">
        <v>4</v>
      </c>
      <c r="D1369">
        <v>0</v>
      </c>
      <c r="E1369">
        <v>1</v>
      </c>
      <c r="F1369">
        <v>7</v>
      </c>
      <c r="G1369">
        <v>87</v>
      </c>
      <c r="H1369" s="9">
        <v>0</v>
      </c>
      <c r="I1369" s="7">
        <v>2</v>
      </c>
      <c r="J1369" s="7">
        <v>10</v>
      </c>
      <c r="K1369" s="2">
        <v>12</v>
      </c>
      <c r="L1369">
        <f t="shared" si="273"/>
        <v>2011</v>
      </c>
      <c r="M1369">
        <f t="shared" si="274"/>
        <v>12</v>
      </c>
      <c r="N1369">
        <f t="shared" si="275"/>
        <v>1</v>
      </c>
      <c r="O1369">
        <f t="shared" si="276"/>
        <v>1</v>
      </c>
      <c r="P1369">
        <f t="shared" si="285"/>
        <v>0</v>
      </c>
      <c r="Q1369">
        <f t="shared" si="277"/>
        <v>50</v>
      </c>
      <c r="R1369">
        <f t="shared" si="278"/>
        <v>0</v>
      </c>
      <c r="S1369">
        <f t="shared" si="279"/>
        <v>0</v>
      </c>
      <c r="T1369">
        <f t="shared" si="280"/>
        <v>0</v>
      </c>
      <c r="U1369">
        <f t="shared" si="281"/>
        <v>0</v>
      </c>
      <c r="V1369">
        <f t="shared" si="282"/>
        <v>1</v>
      </c>
      <c r="W1369">
        <f t="shared" si="283"/>
        <v>0</v>
      </c>
      <c r="X1369">
        <f t="shared" si="284"/>
        <v>44.6</v>
      </c>
    </row>
    <row r="1370" spans="1:24">
      <c r="A1370">
        <v>12698</v>
      </c>
      <c r="B1370" s="1">
        <v>40793</v>
      </c>
      <c r="C1370">
        <v>3</v>
      </c>
      <c r="D1370">
        <v>0</v>
      </c>
      <c r="E1370">
        <v>2</v>
      </c>
      <c r="F1370">
        <v>18</v>
      </c>
      <c r="G1370">
        <v>94</v>
      </c>
      <c r="H1370" s="9">
        <v>15.001300000000001</v>
      </c>
      <c r="I1370" s="7">
        <v>1</v>
      </c>
      <c r="J1370" s="7">
        <v>12</v>
      </c>
      <c r="K1370" s="2">
        <v>13</v>
      </c>
      <c r="L1370">
        <f t="shared" si="273"/>
        <v>2011</v>
      </c>
      <c r="M1370">
        <f t="shared" si="274"/>
        <v>9</v>
      </c>
      <c r="N1370">
        <f t="shared" si="275"/>
        <v>3</v>
      </c>
      <c r="O1370">
        <f t="shared" si="276"/>
        <v>0</v>
      </c>
      <c r="P1370">
        <f t="shared" si="285"/>
        <v>0</v>
      </c>
      <c r="Q1370">
        <f t="shared" si="277"/>
        <v>37</v>
      </c>
      <c r="R1370">
        <f t="shared" si="278"/>
        <v>1</v>
      </c>
      <c r="S1370">
        <f t="shared" si="279"/>
        <v>0</v>
      </c>
      <c r="T1370">
        <f t="shared" si="280"/>
        <v>0</v>
      </c>
      <c r="U1370">
        <f t="shared" si="281"/>
        <v>1</v>
      </c>
      <c r="V1370">
        <f t="shared" si="282"/>
        <v>0</v>
      </c>
      <c r="W1370">
        <f t="shared" si="283"/>
        <v>0</v>
      </c>
      <c r="X1370">
        <f t="shared" si="284"/>
        <v>64.400000000000006</v>
      </c>
    </row>
    <row r="1371" spans="1:24">
      <c r="A1371">
        <v>12699</v>
      </c>
      <c r="B1371" s="1">
        <v>40736.666666666664</v>
      </c>
      <c r="C1371">
        <v>3</v>
      </c>
      <c r="D1371">
        <v>0</v>
      </c>
      <c r="E1371">
        <v>1</v>
      </c>
      <c r="F1371">
        <v>34</v>
      </c>
      <c r="G1371">
        <v>44</v>
      </c>
      <c r="H1371" s="9">
        <v>19.001200000000001</v>
      </c>
      <c r="I1371" s="7">
        <v>24</v>
      </c>
      <c r="J1371" s="7">
        <v>177</v>
      </c>
      <c r="K1371" s="2">
        <v>201</v>
      </c>
      <c r="L1371">
        <f t="shared" si="273"/>
        <v>2011</v>
      </c>
      <c r="M1371">
        <f t="shared" si="274"/>
        <v>7</v>
      </c>
      <c r="N1371">
        <f t="shared" si="275"/>
        <v>2</v>
      </c>
      <c r="O1371">
        <f t="shared" si="276"/>
        <v>16</v>
      </c>
      <c r="P1371">
        <f t="shared" si="285"/>
        <v>0</v>
      </c>
      <c r="Q1371">
        <f t="shared" si="277"/>
        <v>29</v>
      </c>
      <c r="R1371">
        <f t="shared" si="278"/>
        <v>0</v>
      </c>
      <c r="S1371">
        <f t="shared" si="279"/>
        <v>0</v>
      </c>
      <c r="T1371">
        <f t="shared" si="280"/>
        <v>0</v>
      </c>
      <c r="U1371">
        <f t="shared" si="281"/>
        <v>1</v>
      </c>
      <c r="V1371">
        <f t="shared" si="282"/>
        <v>0</v>
      </c>
      <c r="W1371">
        <f t="shared" si="283"/>
        <v>0</v>
      </c>
      <c r="X1371">
        <f t="shared" si="284"/>
        <v>93.2</v>
      </c>
    </row>
    <row r="1372" spans="1:24">
      <c r="A1372">
        <v>12700</v>
      </c>
      <c r="B1372" s="1">
        <v>41090.375</v>
      </c>
      <c r="C1372">
        <v>3</v>
      </c>
      <c r="D1372">
        <v>0</v>
      </c>
      <c r="E1372">
        <v>1</v>
      </c>
      <c r="F1372">
        <v>23</v>
      </c>
      <c r="G1372">
        <v>89</v>
      </c>
      <c r="H1372" s="9">
        <v>11.0014</v>
      </c>
      <c r="I1372" s="7">
        <v>41</v>
      </c>
      <c r="J1372" s="7">
        <v>234</v>
      </c>
      <c r="K1372" s="2">
        <v>275</v>
      </c>
      <c r="L1372">
        <f t="shared" si="273"/>
        <v>2012</v>
      </c>
      <c r="M1372">
        <f t="shared" si="274"/>
        <v>6</v>
      </c>
      <c r="N1372">
        <f t="shared" si="275"/>
        <v>6</v>
      </c>
      <c r="O1372">
        <f t="shared" si="276"/>
        <v>9</v>
      </c>
      <c r="P1372">
        <f t="shared" si="285"/>
        <v>1</v>
      </c>
      <c r="Q1372">
        <f t="shared" si="277"/>
        <v>26</v>
      </c>
      <c r="R1372">
        <f t="shared" si="278"/>
        <v>0</v>
      </c>
      <c r="S1372">
        <f t="shared" si="279"/>
        <v>0</v>
      </c>
      <c r="T1372">
        <f t="shared" si="280"/>
        <v>0</v>
      </c>
      <c r="U1372">
        <f t="shared" si="281"/>
        <v>1</v>
      </c>
      <c r="V1372">
        <f t="shared" si="282"/>
        <v>0</v>
      </c>
      <c r="W1372">
        <f t="shared" si="283"/>
        <v>1</v>
      </c>
      <c r="X1372">
        <f t="shared" si="284"/>
        <v>73.400000000000006</v>
      </c>
    </row>
    <row r="1373" spans="1:24">
      <c r="A1373">
        <v>12701</v>
      </c>
      <c r="B1373" s="1">
        <v>40679.041666666664</v>
      </c>
      <c r="C1373">
        <v>2</v>
      </c>
      <c r="D1373">
        <v>0</v>
      </c>
      <c r="E1373">
        <v>1</v>
      </c>
      <c r="F1373">
        <v>17</v>
      </c>
      <c r="G1373">
        <v>94</v>
      </c>
      <c r="H1373" s="9">
        <v>8.9981000000000009</v>
      </c>
      <c r="I1373" s="7">
        <v>6</v>
      </c>
      <c r="J1373" s="7">
        <v>8</v>
      </c>
      <c r="K1373" s="2">
        <v>14</v>
      </c>
      <c r="L1373">
        <f t="shared" si="273"/>
        <v>2011</v>
      </c>
      <c r="M1373">
        <f t="shared" si="274"/>
        <v>5</v>
      </c>
      <c r="N1373">
        <f t="shared" si="275"/>
        <v>1</v>
      </c>
      <c r="O1373">
        <f t="shared" si="276"/>
        <v>1</v>
      </c>
      <c r="P1373">
        <f t="shared" si="285"/>
        <v>0</v>
      </c>
      <c r="Q1373">
        <f t="shared" si="277"/>
        <v>21</v>
      </c>
      <c r="R1373">
        <f t="shared" si="278"/>
        <v>0</v>
      </c>
      <c r="S1373">
        <f t="shared" si="279"/>
        <v>0</v>
      </c>
      <c r="T1373">
        <f t="shared" si="280"/>
        <v>1</v>
      </c>
      <c r="U1373">
        <f t="shared" si="281"/>
        <v>0</v>
      </c>
      <c r="V1373">
        <f t="shared" si="282"/>
        <v>0</v>
      </c>
      <c r="W1373">
        <f t="shared" si="283"/>
        <v>0</v>
      </c>
      <c r="X1373">
        <f t="shared" si="284"/>
        <v>62.6</v>
      </c>
    </row>
    <row r="1374" spans="1:24">
      <c r="A1374">
        <v>12702</v>
      </c>
      <c r="B1374" s="1">
        <v>40993.083333333336</v>
      </c>
      <c r="C1374">
        <v>2</v>
      </c>
      <c r="D1374">
        <v>0</v>
      </c>
      <c r="E1374">
        <v>3</v>
      </c>
      <c r="F1374">
        <v>12</v>
      </c>
      <c r="G1374">
        <v>100</v>
      </c>
      <c r="H1374" s="9">
        <v>19.999500000000001</v>
      </c>
      <c r="I1374" s="7">
        <v>6</v>
      </c>
      <c r="J1374" s="7">
        <v>29</v>
      </c>
      <c r="K1374" s="2">
        <v>35</v>
      </c>
      <c r="L1374">
        <f t="shared" si="273"/>
        <v>2012</v>
      </c>
      <c r="M1374">
        <f t="shared" si="274"/>
        <v>3</v>
      </c>
      <c r="N1374">
        <f t="shared" si="275"/>
        <v>7</v>
      </c>
      <c r="O1374">
        <f t="shared" si="276"/>
        <v>2</v>
      </c>
      <c r="P1374">
        <f t="shared" si="285"/>
        <v>1</v>
      </c>
      <c r="Q1374">
        <f t="shared" si="277"/>
        <v>13</v>
      </c>
      <c r="R1374">
        <f t="shared" si="278"/>
        <v>0</v>
      </c>
      <c r="S1374">
        <f t="shared" si="279"/>
        <v>1</v>
      </c>
      <c r="T1374">
        <f t="shared" si="280"/>
        <v>1</v>
      </c>
      <c r="U1374">
        <f t="shared" si="281"/>
        <v>0</v>
      </c>
      <c r="V1374">
        <f t="shared" si="282"/>
        <v>0</v>
      </c>
      <c r="W1374">
        <f t="shared" si="283"/>
        <v>1</v>
      </c>
      <c r="X1374">
        <f t="shared" si="284"/>
        <v>53.6</v>
      </c>
    </row>
    <row r="1375" spans="1:24">
      <c r="A1375">
        <v>12703</v>
      </c>
      <c r="B1375" s="1">
        <v>40718.291666666664</v>
      </c>
      <c r="C1375">
        <v>3</v>
      </c>
      <c r="D1375">
        <v>0</v>
      </c>
      <c r="E1375">
        <v>2</v>
      </c>
      <c r="F1375">
        <v>23.999999999999993</v>
      </c>
      <c r="G1375">
        <v>83</v>
      </c>
      <c r="H1375" s="9">
        <v>15.001300000000001</v>
      </c>
      <c r="I1375" s="7">
        <v>21</v>
      </c>
      <c r="J1375" s="7">
        <v>247</v>
      </c>
      <c r="K1375" s="2">
        <v>268</v>
      </c>
      <c r="L1375">
        <f t="shared" si="273"/>
        <v>2011</v>
      </c>
      <c r="M1375">
        <f t="shared" si="274"/>
        <v>6</v>
      </c>
      <c r="N1375">
        <f t="shared" si="275"/>
        <v>5</v>
      </c>
      <c r="O1375">
        <f t="shared" si="276"/>
        <v>7</v>
      </c>
      <c r="P1375">
        <f t="shared" si="285"/>
        <v>0</v>
      </c>
      <c r="Q1375">
        <f t="shared" si="277"/>
        <v>26</v>
      </c>
      <c r="R1375">
        <f t="shared" si="278"/>
        <v>1</v>
      </c>
      <c r="S1375">
        <f t="shared" si="279"/>
        <v>0</v>
      </c>
      <c r="T1375">
        <f t="shared" si="280"/>
        <v>0</v>
      </c>
      <c r="U1375">
        <f t="shared" si="281"/>
        <v>1</v>
      </c>
      <c r="V1375">
        <f t="shared" si="282"/>
        <v>0</v>
      </c>
      <c r="W1375">
        <f t="shared" si="283"/>
        <v>0</v>
      </c>
      <c r="X1375">
        <f t="shared" si="284"/>
        <v>75.199999999999989</v>
      </c>
    </row>
    <row r="1376" spans="1:24">
      <c r="A1376">
        <v>12704</v>
      </c>
      <c r="B1376" s="1">
        <v>41255.958333333336</v>
      </c>
      <c r="C1376">
        <v>4</v>
      </c>
      <c r="D1376">
        <v>0</v>
      </c>
      <c r="E1376">
        <v>2</v>
      </c>
      <c r="F1376">
        <v>5.0000000000000018</v>
      </c>
      <c r="G1376">
        <v>56</v>
      </c>
      <c r="H1376" s="9">
        <v>15.001300000000001</v>
      </c>
      <c r="I1376" s="7">
        <v>3</v>
      </c>
      <c r="J1376" s="7">
        <v>76</v>
      </c>
      <c r="K1376" s="2">
        <v>79</v>
      </c>
      <c r="L1376">
        <f t="shared" si="273"/>
        <v>2012</v>
      </c>
      <c r="M1376">
        <f t="shared" si="274"/>
        <v>12</v>
      </c>
      <c r="N1376">
        <f t="shared" si="275"/>
        <v>3</v>
      </c>
      <c r="O1376">
        <f t="shared" si="276"/>
        <v>23</v>
      </c>
      <c r="P1376">
        <f t="shared" si="285"/>
        <v>0</v>
      </c>
      <c r="Q1376">
        <f t="shared" si="277"/>
        <v>50</v>
      </c>
      <c r="R1376">
        <f t="shared" si="278"/>
        <v>1</v>
      </c>
      <c r="S1376">
        <f t="shared" si="279"/>
        <v>0</v>
      </c>
      <c r="T1376">
        <f t="shared" si="280"/>
        <v>0</v>
      </c>
      <c r="U1376">
        <f t="shared" si="281"/>
        <v>0</v>
      </c>
      <c r="V1376">
        <f t="shared" si="282"/>
        <v>1</v>
      </c>
      <c r="W1376">
        <f t="shared" si="283"/>
        <v>1</v>
      </c>
      <c r="X1376">
        <f t="shared" si="284"/>
        <v>41</v>
      </c>
    </row>
    <row r="1377" spans="1:24">
      <c r="A1377">
        <v>12705</v>
      </c>
      <c r="B1377" s="1">
        <v>40724.166666666664</v>
      </c>
      <c r="C1377">
        <v>3</v>
      </c>
      <c r="D1377">
        <v>0</v>
      </c>
      <c r="E1377">
        <v>1</v>
      </c>
      <c r="F1377">
        <v>20.000000000000004</v>
      </c>
      <c r="G1377">
        <v>64</v>
      </c>
      <c r="H1377" s="9">
        <v>8.9981000000000009</v>
      </c>
      <c r="I1377" s="7">
        <v>2</v>
      </c>
      <c r="J1377" s="7">
        <v>4</v>
      </c>
      <c r="K1377" s="2">
        <v>6</v>
      </c>
      <c r="L1377">
        <f t="shared" si="273"/>
        <v>2011</v>
      </c>
      <c r="M1377">
        <f t="shared" si="274"/>
        <v>6</v>
      </c>
      <c r="N1377">
        <f t="shared" si="275"/>
        <v>4</v>
      </c>
      <c r="O1377">
        <f t="shared" si="276"/>
        <v>4</v>
      </c>
      <c r="P1377">
        <f t="shared" si="285"/>
        <v>0</v>
      </c>
      <c r="Q1377">
        <f t="shared" si="277"/>
        <v>27</v>
      </c>
      <c r="R1377">
        <f t="shared" si="278"/>
        <v>0</v>
      </c>
      <c r="S1377">
        <f t="shared" si="279"/>
        <v>0</v>
      </c>
      <c r="T1377">
        <f t="shared" si="280"/>
        <v>0</v>
      </c>
      <c r="U1377">
        <f t="shared" si="281"/>
        <v>1</v>
      </c>
      <c r="V1377">
        <f t="shared" si="282"/>
        <v>0</v>
      </c>
      <c r="W1377">
        <f t="shared" si="283"/>
        <v>0</v>
      </c>
      <c r="X1377">
        <f t="shared" si="284"/>
        <v>68</v>
      </c>
    </row>
    <row r="1378" spans="1:24">
      <c r="A1378">
        <v>12706</v>
      </c>
      <c r="B1378" s="1">
        <v>41044.916666666664</v>
      </c>
      <c r="C1378">
        <v>2</v>
      </c>
      <c r="D1378">
        <v>0</v>
      </c>
      <c r="E1378">
        <v>1</v>
      </c>
      <c r="F1378">
        <v>20.000000000000004</v>
      </c>
      <c r="G1378">
        <v>78</v>
      </c>
      <c r="H1378" s="9">
        <v>15.001300000000001</v>
      </c>
      <c r="I1378" s="7">
        <v>9</v>
      </c>
      <c r="J1378" s="7">
        <v>74</v>
      </c>
      <c r="K1378" s="2">
        <v>83</v>
      </c>
      <c r="L1378">
        <f t="shared" si="273"/>
        <v>2012</v>
      </c>
      <c r="M1378">
        <f t="shared" si="274"/>
        <v>5</v>
      </c>
      <c r="N1378">
        <f t="shared" si="275"/>
        <v>2</v>
      </c>
      <c r="O1378">
        <f t="shared" si="276"/>
        <v>22</v>
      </c>
      <c r="P1378">
        <f t="shared" si="285"/>
        <v>0</v>
      </c>
      <c r="Q1378">
        <f t="shared" si="277"/>
        <v>20</v>
      </c>
      <c r="R1378">
        <f t="shared" si="278"/>
        <v>0</v>
      </c>
      <c r="S1378">
        <f t="shared" si="279"/>
        <v>0</v>
      </c>
      <c r="T1378">
        <f t="shared" si="280"/>
        <v>1</v>
      </c>
      <c r="U1378">
        <f t="shared" si="281"/>
        <v>0</v>
      </c>
      <c r="V1378">
        <f t="shared" si="282"/>
        <v>0</v>
      </c>
      <c r="W1378">
        <f t="shared" si="283"/>
        <v>1</v>
      </c>
      <c r="X1378">
        <f t="shared" si="284"/>
        <v>68</v>
      </c>
    </row>
    <row r="1379" spans="1:24">
      <c r="A1379">
        <v>12707</v>
      </c>
      <c r="B1379" s="1">
        <v>40932.583333333336</v>
      </c>
      <c r="C1379">
        <v>1</v>
      </c>
      <c r="D1379">
        <v>0</v>
      </c>
      <c r="E1379">
        <v>1</v>
      </c>
      <c r="F1379">
        <v>9</v>
      </c>
      <c r="G1379">
        <v>81</v>
      </c>
      <c r="H1379" s="9">
        <v>15.001300000000001</v>
      </c>
      <c r="I1379" s="7">
        <v>35</v>
      </c>
      <c r="J1379" s="7">
        <v>138</v>
      </c>
      <c r="K1379" s="2">
        <v>173</v>
      </c>
      <c r="L1379">
        <f t="shared" si="273"/>
        <v>2012</v>
      </c>
      <c r="M1379">
        <f t="shared" si="274"/>
        <v>1</v>
      </c>
      <c r="N1379">
        <f t="shared" si="275"/>
        <v>2</v>
      </c>
      <c r="O1379">
        <f t="shared" si="276"/>
        <v>14</v>
      </c>
      <c r="P1379">
        <f t="shared" si="285"/>
        <v>0</v>
      </c>
      <c r="Q1379">
        <f t="shared" si="277"/>
        <v>4</v>
      </c>
      <c r="R1379">
        <f t="shared" si="278"/>
        <v>0</v>
      </c>
      <c r="S1379">
        <f t="shared" si="279"/>
        <v>0</v>
      </c>
      <c r="T1379">
        <f t="shared" si="280"/>
        <v>0</v>
      </c>
      <c r="U1379">
        <f t="shared" si="281"/>
        <v>0</v>
      </c>
      <c r="V1379">
        <f t="shared" si="282"/>
        <v>0</v>
      </c>
      <c r="W1379">
        <f t="shared" si="283"/>
        <v>1</v>
      </c>
      <c r="X1379">
        <f t="shared" si="284"/>
        <v>48.2</v>
      </c>
    </row>
    <row r="1380" spans="1:24">
      <c r="A1380">
        <v>12708</v>
      </c>
      <c r="B1380" s="1">
        <v>41210.625</v>
      </c>
      <c r="C1380">
        <v>4</v>
      </c>
      <c r="D1380">
        <v>0</v>
      </c>
      <c r="E1380">
        <v>2</v>
      </c>
      <c r="F1380">
        <v>16</v>
      </c>
      <c r="G1380">
        <v>63</v>
      </c>
      <c r="H1380" s="9">
        <v>32.997500000000002</v>
      </c>
      <c r="I1380" s="7">
        <v>76</v>
      </c>
      <c r="J1380" s="7">
        <v>225</v>
      </c>
      <c r="K1380" s="2">
        <v>301</v>
      </c>
      <c r="L1380">
        <f t="shared" si="273"/>
        <v>2012</v>
      </c>
      <c r="M1380">
        <f t="shared" si="274"/>
        <v>10</v>
      </c>
      <c r="N1380">
        <f t="shared" si="275"/>
        <v>7</v>
      </c>
      <c r="O1380">
        <f t="shared" si="276"/>
        <v>15</v>
      </c>
      <c r="P1380">
        <f t="shared" si="285"/>
        <v>1</v>
      </c>
      <c r="Q1380">
        <f t="shared" si="277"/>
        <v>44</v>
      </c>
      <c r="R1380">
        <f t="shared" si="278"/>
        <v>1</v>
      </c>
      <c r="S1380">
        <f t="shared" si="279"/>
        <v>0</v>
      </c>
      <c r="T1380">
        <f t="shared" si="280"/>
        <v>0</v>
      </c>
      <c r="U1380">
        <f t="shared" si="281"/>
        <v>0</v>
      </c>
      <c r="V1380">
        <f t="shared" si="282"/>
        <v>1</v>
      </c>
      <c r="W1380">
        <f t="shared" si="283"/>
        <v>1</v>
      </c>
      <c r="X1380">
        <f t="shared" si="284"/>
        <v>60.8</v>
      </c>
    </row>
    <row r="1381" spans="1:24">
      <c r="A1381">
        <v>12709</v>
      </c>
      <c r="B1381" s="1">
        <v>41168.333333333336</v>
      </c>
      <c r="C1381">
        <v>3</v>
      </c>
      <c r="D1381">
        <v>0</v>
      </c>
      <c r="E1381">
        <v>1</v>
      </c>
      <c r="F1381">
        <v>18</v>
      </c>
      <c r="G1381">
        <v>64</v>
      </c>
      <c r="H1381" s="9">
        <v>11.0014</v>
      </c>
      <c r="I1381" s="7">
        <v>34</v>
      </c>
      <c r="J1381" s="7">
        <v>94</v>
      </c>
      <c r="K1381" s="2">
        <v>128</v>
      </c>
      <c r="L1381">
        <f t="shared" si="273"/>
        <v>2012</v>
      </c>
      <c r="M1381">
        <f t="shared" si="274"/>
        <v>9</v>
      </c>
      <c r="N1381">
        <f t="shared" si="275"/>
        <v>7</v>
      </c>
      <c r="O1381">
        <f t="shared" si="276"/>
        <v>8</v>
      </c>
      <c r="P1381">
        <f t="shared" si="285"/>
        <v>1</v>
      </c>
      <c r="Q1381">
        <f t="shared" si="277"/>
        <v>38</v>
      </c>
      <c r="R1381">
        <f t="shared" si="278"/>
        <v>0</v>
      </c>
      <c r="S1381">
        <f t="shared" si="279"/>
        <v>0</v>
      </c>
      <c r="T1381">
        <f t="shared" si="280"/>
        <v>0</v>
      </c>
      <c r="U1381">
        <f t="shared" si="281"/>
        <v>1</v>
      </c>
      <c r="V1381">
        <f t="shared" si="282"/>
        <v>0</v>
      </c>
      <c r="W1381">
        <f t="shared" si="283"/>
        <v>1</v>
      </c>
      <c r="X1381">
        <f t="shared" si="284"/>
        <v>64.400000000000006</v>
      </c>
    </row>
    <row r="1382" spans="1:24">
      <c r="A1382">
        <v>12710</v>
      </c>
      <c r="B1382" s="1">
        <v>40854.416666666664</v>
      </c>
      <c r="C1382">
        <v>4</v>
      </c>
      <c r="D1382">
        <v>0</v>
      </c>
      <c r="E1382">
        <v>1</v>
      </c>
      <c r="F1382">
        <v>9</v>
      </c>
      <c r="G1382">
        <v>93</v>
      </c>
      <c r="H1382" s="9">
        <v>8.9981000000000009</v>
      </c>
      <c r="I1382" s="7">
        <v>28</v>
      </c>
      <c r="J1382" s="7">
        <v>93</v>
      </c>
      <c r="K1382" s="2">
        <v>121</v>
      </c>
      <c r="L1382">
        <f t="shared" si="273"/>
        <v>2011</v>
      </c>
      <c r="M1382">
        <f t="shared" si="274"/>
        <v>11</v>
      </c>
      <c r="N1382">
        <f t="shared" si="275"/>
        <v>1</v>
      </c>
      <c r="O1382">
        <f t="shared" si="276"/>
        <v>10</v>
      </c>
      <c r="P1382">
        <f t="shared" si="285"/>
        <v>0</v>
      </c>
      <c r="Q1382">
        <f t="shared" si="277"/>
        <v>46</v>
      </c>
      <c r="R1382">
        <f t="shared" si="278"/>
        <v>0</v>
      </c>
      <c r="S1382">
        <f t="shared" si="279"/>
        <v>0</v>
      </c>
      <c r="T1382">
        <f t="shared" si="280"/>
        <v>0</v>
      </c>
      <c r="U1382">
        <f t="shared" si="281"/>
        <v>0</v>
      </c>
      <c r="V1382">
        <f t="shared" si="282"/>
        <v>1</v>
      </c>
      <c r="W1382">
        <f t="shared" si="283"/>
        <v>0</v>
      </c>
      <c r="X1382">
        <f t="shared" si="284"/>
        <v>48.2</v>
      </c>
    </row>
    <row r="1383" spans="1:24">
      <c r="A1383">
        <v>12711</v>
      </c>
      <c r="B1383" s="1">
        <v>41269.833333333336</v>
      </c>
      <c r="C1383">
        <v>1</v>
      </c>
      <c r="D1383">
        <v>0</v>
      </c>
      <c r="E1383">
        <v>3</v>
      </c>
      <c r="F1383" s="2">
        <v>7</v>
      </c>
      <c r="G1383">
        <v>93</v>
      </c>
      <c r="H1383" s="9">
        <v>16.997900000000001</v>
      </c>
      <c r="I1383" s="7">
        <v>0</v>
      </c>
      <c r="J1383" s="7">
        <v>32</v>
      </c>
      <c r="K1383" s="2">
        <v>32</v>
      </c>
      <c r="L1383">
        <f t="shared" si="273"/>
        <v>2012</v>
      </c>
      <c r="M1383">
        <f t="shared" si="274"/>
        <v>12</v>
      </c>
      <c r="N1383">
        <f t="shared" si="275"/>
        <v>3</v>
      </c>
      <c r="O1383">
        <f t="shared" si="276"/>
        <v>20</v>
      </c>
      <c r="P1383">
        <f t="shared" si="285"/>
        <v>0</v>
      </c>
      <c r="Q1383">
        <f t="shared" si="277"/>
        <v>52</v>
      </c>
      <c r="R1383">
        <f t="shared" si="278"/>
        <v>0</v>
      </c>
      <c r="S1383">
        <f t="shared" si="279"/>
        <v>1</v>
      </c>
      <c r="T1383">
        <f t="shared" si="280"/>
        <v>0</v>
      </c>
      <c r="U1383">
        <f t="shared" si="281"/>
        <v>0</v>
      </c>
      <c r="V1383">
        <f t="shared" si="282"/>
        <v>0</v>
      </c>
      <c r="W1383">
        <f t="shared" si="283"/>
        <v>1</v>
      </c>
      <c r="X1383">
        <f t="shared" si="284"/>
        <v>44.6</v>
      </c>
    </row>
    <row r="1384" spans="1:24">
      <c r="A1384">
        <v>12712</v>
      </c>
      <c r="B1384" s="1">
        <v>41248.833333333336</v>
      </c>
      <c r="C1384">
        <v>4</v>
      </c>
      <c r="D1384">
        <v>0</v>
      </c>
      <c r="E1384">
        <v>1</v>
      </c>
      <c r="F1384">
        <v>8</v>
      </c>
      <c r="G1384">
        <v>46</v>
      </c>
      <c r="H1384" s="9">
        <v>26.002700000000001</v>
      </c>
      <c r="I1384" s="7">
        <v>19</v>
      </c>
      <c r="J1384" s="7">
        <v>274</v>
      </c>
      <c r="K1384" s="2">
        <v>293</v>
      </c>
      <c r="L1384">
        <f t="shared" si="273"/>
        <v>2012</v>
      </c>
      <c r="M1384">
        <f t="shared" si="274"/>
        <v>12</v>
      </c>
      <c r="N1384">
        <f t="shared" si="275"/>
        <v>3</v>
      </c>
      <c r="O1384">
        <f t="shared" si="276"/>
        <v>20</v>
      </c>
      <c r="P1384">
        <f t="shared" si="285"/>
        <v>0</v>
      </c>
      <c r="Q1384">
        <f t="shared" si="277"/>
        <v>49</v>
      </c>
      <c r="R1384">
        <f t="shared" si="278"/>
        <v>0</v>
      </c>
      <c r="S1384">
        <f t="shared" si="279"/>
        <v>0</v>
      </c>
      <c r="T1384">
        <f t="shared" si="280"/>
        <v>0</v>
      </c>
      <c r="U1384">
        <f t="shared" si="281"/>
        <v>0</v>
      </c>
      <c r="V1384">
        <f t="shared" si="282"/>
        <v>1</v>
      </c>
      <c r="W1384">
        <f t="shared" si="283"/>
        <v>1</v>
      </c>
      <c r="X1384">
        <f t="shared" si="284"/>
        <v>46.4</v>
      </c>
    </row>
    <row r="1385" spans="1:24">
      <c r="A1385">
        <v>12713</v>
      </c>
      <c r="B1385" s="1">
        <v>41013.125</v>
      </c>
      <c r="C1385">
        <v>2</v>
      </c>
      <c r="D1385">
        <v>0</v>
      </c>
      <c r="E1385">
        <v>1</v>
      </c>
      <c r="F1385">
        <v>9</v>
      </c>
      <c r="G1385">
        <v>66</v>
      </c>
      <c r="H1385" s="9">
        <v>6.0031999999999996</v>
      </c>
      <c r="I1385" s="7">
        <v>6</v>
      </c>
      <c r="J1385" s="7">
        <v>26</v>
      </c>
      <c r="K1385" s="2">
        <v>32</v>
      </c>
      <c r="L1385">
        <f t="shared" si="273"/>
        <v>2012</v>
      </c>
      <c r="M1385">
        <f t="shared" si="274"/>
        <v>4</v>
      </c>
      <c r="N1385">
        <f t="shared" si="275"/>
        <v>6</v>
      </c>
      <c r="O1385">
        <f t="shared" si="276"/>
        <v>3</v>
      </c>
      <c r="P1385">
        <f t="shared" si="285"/>
        <v>1</v>
      </c>
      <c r="Q1385">
        <f t="shared" si="277"/>
        <v>15</v>
      </c>
      <c r="R1385">
        <f t="shared" si="278"/>
        <v>0</v>
      </c>
      <c r="S1385">
        <f t="shared" si="279"/>
        <v>0</v>
      </c>
      <c r="T1385">
        <f t="shared" si="280"/>
        <v>1</v>
      </c>
      <c r="U1385">
        <f t="shared" si="281"/>
        <v>0</v>
      </c>
      <c r="V1385">
        <f t="shared" si="282"/>
        <v>0</v>
      </c>
      <c r="W1385">
        <f t="shared" si="283"/>
        <v>1</v>
      </c>
      <c r="X1385">
        <f t="shared" si="284"/>
        <v>48.2</v>
      </c>
    </row>
    <row r="1386" spans="1:24">
      <c r="A1386">
        <v>12714</v>
      </c>
      <c r="B1386" s="1">
        <v>40618.5</v>
      </c>
      <c r="C1386">
        <v>1</v>
      </c>
      <c r="D1386">
        <v>0</v>
      </c>
      <c r="E1386">
        <v>2</v>
      </c>
      <c r="F1386">
        <v>11</v>
      </c>
      <c r="G1386">
        <v>71</v>
      </c>
      <c r="H1386" s="9">
        <v>7.0015000000000001</v>
      </c>
      <c r="I1386" s="2">
        <v>23</v>
      </c>
      <c r="J1386" s="2">
        <v>65</v>
      </c>
      <c r="K1386" s="2">
        <v>88</v>
      </c>
      <c r="L1386">
        <f t="shared" si="273"/>
        <v>2011</v>
      </c>
      <c r="M1386">
        <f t="shared" si="274"/>
        <v>3</v>
      </c>
      <c r="N1386">
        <f t="shared" si="275"/>
        <v>3</v>
      </c>
      <c r="O1386">
        <f t="shared" si="276"/>
        <v>12</v>
      </c>
      <c r="P1386">
        <f t="shared" si="285"/>
        <v>0</v>
      </c>
      <c r="Q1386">
        <f t="shared" si="277"/>
        <v>12</v>
      </c>
      <c r="R1386">
        <f t="shared" si="278"/>
        <v>1</v>
      </c>
      <c r="S1386">
        <f t="shared" si="279"/>
        <v>0</v>
      </c>
      <c r="T1386">
        <f t="shared" si="280"/>
        <v>0</v>
      </c>
      <c r="U1386">
        <f t="shared" si="281"/>
        <v>0</v>
      </c>
      <c r="V1386">
        <f t="shared" si="282"/>
        <v>0</v>
      </c>
      <c r="W1386">
        <f t="shared" si="283"/>
        <v>0</v>
      </c>
      <c r="X1386">
        <f t="shared" si="284"/>
        <v>51.8</v>
      </c>
    </row>
    <row r="1387" spans="1:24">
      <c r="A1387">
        <v>12715</v>
      </c>
      <c r="B1387" s="1">
        <v>41072.791666666664</v>
      </c>
      <c r="C1387">
        <v>2</v>
      </c>
      <c r="D1387">
        <v>0</v>
      </c>
      <c r="E1387">
        <v>1</v>
      </c>
      <c r="F1387">
        <v>25</v>
      </c>
      <c r="G1387">
        <v>83</v>
      </c>
      <c r="H1387" s="9">
        <v>12.997999999999999</v>
      </c>
      <c r="I1387" s="7">
        <v>47</v>
      </c>
      <c r="J1387" s="7">
        <v>444</v>
      </c>
      <c r="K1387" s="2">
        <v>491</v>
      </c>
      <c r="L1387">
        <f t="shared" si="273"/>
        <v>2012</v>
      </c>
      <c r="M1387">
        <f t="shared" si="274"/>
        <v>6</v>
      </c>
      <c r="N1387">
        <f t="shared" si="275"/>
        <v>2</v>
      </c>
      <c r="O1387">
        <f t="shared" si="276"/>
        <v>19</v>
      </c>
      <c r="P1387">
        <f t="shared" si="285"/>
        <v>0</v>
      </c>
      <c r="Q1387">
        <f t="shared" si="277"/>
        <v>24</v>
      </c>
      <c r="R1387">
        <f t="shared" si="278"/>
        <v>0</v>
      </c>
      <c r="S1387">
        <f t="shared" si="279"/>
        <v>0</v>
      </c>
      <c r="T1387">
        <f t="shared" si="280"/>
        <v>1</v>
      </c>
      <c r="U1387">
        <f t="shared" si="281"/>
        <v>0</v>
      </c>
      <c r="V1387">
        <f t="shared" si="282"/>
        <v>0</v>
      </c>
      <c r="W1387">
        <f t="shared" si="283"/>
        <v>1</v>
      </c>
      <c r="X1387">
        <f t="shared" si="284"/>
        <v>77</v>
      </c>
    </row>
    <row r="1388" spans="1:24">
      <c r="A1388">
        <v>12716</v>
      </c>
      <c r="B1388" s="1">
        <v>40557.708333333336</v>
      </c>
      <c r="C1388">
        <v>1</v>
      </c>
      <c r="D1388">
        <v>0</v>
      </c>
      <c r="E1388">
        <v>1</v>
      </c>
      <c r="F1388">
        <v>2</v>
      </c>
      <c r="G1388">
        <v>41</v>
      </c>
      <c r="H1388" s="9">
        <v>11.0014</v>
      </c>
      <c r="I1388" s="2">
        <v>4</v>
      </c>
      <c r="J1388" s="2">
        <v>155</v>
      </c>
      <c r="K1388" s="2">
        <v>159</v>
      </c>
      <c r="L1388">
        <f t="shared" si="273"/>
        <v>2011</v>
      </c>
      <c r="M1388">
        <f t="shared" si="274"/>
        <v>1</v>
      </c>
      <c r="N1388">
        <f t="shared" si="275"/>
        <v>5</v>
      </c>
      <c r="O1388">
        <f t="shared" si="276"/>
        <v>17</v>
      </c>
      <c r="P1388">
        <f t="shared" si="285"/>
        <v>0</v>
      </c>
      <c r="Q1388">
        <f t="shared" si="277"/>
        <v>3</v>
      </c>
      <c r="R1388">
        <f t="shared" si="278"/>
        <v>0</v>
      </c>
      <c r="S1388">
        <f t="shared" si="279"/>
        <v>0</v>
      </c>
      <c r="T1388">
        <f t="shared" si="280"/>
        <v>0</v>
      </c>
      <c r="U1388">
        <f t="shared" si="281"/>
        <v>0</v>
      </c>
      <c r="V1388">
        <f t="shared" si="282"/>
        <v>0</v>
      </c>
      <c r="W1388">
        <f t="shared" si="283"/>
        <v>0</v>
      </c>
      <c r="X1388">
        <f t="shared" si="284"/>
        <v>35.6</v>
      </c>
    </row>
    <row r="1389" spans="1:24">
      <c r="A1389">
        <v>12717</v>
      </c>
      <c r="B1389" s="1">
        <v>41102.333333333336</v>
      </c>
      <c r="C1389">
        <v>3</v>
      </c>
      <c r="D1389">
        <v>0</v>
      </c>
      <c r="E1389">
        <v>1</v>
      </c>
      <c r="F1389">
        <v>25</v>
      </c>
      <c r="G1389">
        <v>65</v>
      </c>
      <c r="H1389" s="9">
        <v>8.9981000000000009</v>
      </c>
      <c r="I1389" s="7">
        <v>49</v>
      </c>
      <c r="J1389" s="7">
        <v>653</v>
      </c>
      <c r="K1389" s="2">
        <v>702</v>
      </c>
      <c r="L1389">
        <f t="shared" si="273"/>
        <v>2012</v>
      </c>
      <c r="M1389">
        <f t="shared" si="274"/>
        <v>7</v>
      </c>
      <c r="N1389">
        <f t="shared" si="275"/>
        <v>4</v>
      </c>
      <c r="O1389">
        <f t="shared" si="276"/>
        <v>8</v>
      </c>
      <c r="P1389">
        <f t="shared" si="285"/>
        <v>0</v>
      </c>
      <c r="Q1389">
        <f t="shared" si="277"/>
        <v>28</v>
      </c>
      <c r="R1389">
        <f t="shared" si="278"/>
        <v>0</v>
      </c>
      <c r="S1389">
        <f t="shared" si="279"/>
        <v>0</v>
      </c>
      <c r="T1389">
        <f t="shared" si="280"/>
        <v>0</v>
      </c>
      <c r="U1389">
        <f t="shared" si="281"/>
        <v>1</v>
      </c>
      <c r="V1389">
        <f t="shared" si="282"/>
        <v>0</v>
      </c>
      <c r="W1389">
        <f t="shared" si="283"/>
        <v>1</v>
      </c>
      <c r="X1389">
        <f t="shared" si="284"/>
        <v>77</v>
      </c>
    </row>
    <row r="1390" spans="1:24">
      <c r="A1390">
        <v>12718</v>
      </c>
      <c r="B1390" s="1">
        <v>40636.5</v>
      </c>
      <c r="C1390">
        <v>2</v>
      </c>
      <c r="D1390">
        <v>0</v>
      </c>
      <c r="E1390">
        <v>1</v>
      </c>
      <c r="F1390">
        <v>13</v>
      </c>
      <c r="G1390">
        <v>38</v>
      </c>
      <c r="H1390" s="9">
        <v>19.001200000000001</v>
      </c>
      <c r="I1390" s="7">
        <v>166</v>
      </c>
      <c r="J1390" s="7">
        <v>147</v>
      </c>
      <c r="K1390" s="2">
        <v>313</v>
      </c>
      <c r="L1390">
        <f t="shared" si="273"/>
        <v>2011</v>
      </c>
      <c r="M1390">
        <f t="shared" si="274"/>
        <v>4</v>
      </c>
      <c r="N1390">
        <f t="shared" si="275"/>
        <v>7</v>
      </c>
      <c r="O1390">
        <f t="shared" si="276"/>
        <v>12</v>
      </c>
      <c r="P1390">
        <f t="shared" si="285"/>
        <v>1</v>
      </c>
      <c r="Q1390">
        <f t="shared" si="277"/>
        <v>15</v>
      </c>
      <c r="R1390">
        <f t="shared" si="278"/>
        <v>0</v>
      </c>
      <c r="S1390">
        <f t="shared" si="279"/>
        <v>0</v>
      </c>
      <c r="T1390">
        <f t="shared" si="280"/>
        <v>1</v>
      </c>
      <c r="U1390">
        <f t="shared" si="281"/>
        <v>0</v>
      </c>
      <c r="V1390">
        <f t="shared" si="282"/>
        <v>0</v>
      </c>
      <c r="W1390">
        <f t="shared" si="283"/>
        <v>0</v>
      </c>
      <c r="X1390">
        <f t="shared" si="284"/>
        <v>55.400000000000006</v>
      </c>
    </row>
    <row r="1391" spans="1:24">
      <c r="A1391">
        <v>12719</v>
      </c>
      <c r="B1391" s="1">
        <v>41073.583333333336</v>
      </c>
      <c r="C1391">
        <v>2</v>
      </c>
      <c r="D1391">
        <v>0</v>
      </c>
      <c r="E1391">
        <v>2</v>
      </c>
      <c r="F1391">
        <v>27</v>
      </c>
      <c r="G1391">
        <v>37</v>
      </c>
      <c r="H1391" s="9">
        <v>27.999300000000002</v>
      </c>
      <c r="I1391" s="7">
        <v>98</v>
      </c>
      <c r="J1391" s="7">
        <v>222</v>
      </c>
      <c r="K1391" s="2">
        <v>320</v>
      </c>
      <c r="L1391">
        <f t="shared" si="273"/>
        <v>2012</v>
      </c>
      <c r="M1391">
        <f t="shared" si="274"/>
        <v>6</v>
      </c>
      <c r="N1391">
        <f t="shared" si="275"/>
        <v>3</v>
      </c>
      <c r="O1391">
        <f t="shared" si="276"/>
        <v>14</v>
      </c>
      <c r="P1391">
        <f t="shared" si="285"/>
        <v>0</v>
      </c>
      <c r="Q1391">
        <f t="shared" si="277"/>
        <v>24</v>
      </c>
      <c r="R1391">
        <f t="shared" si="278"/>
        <v>1</v>
      </c>
      <c r="S1391">
        <f t="shared" si="279"/>
        <v>0</v>
      </c>
      <c r="T1391">
        <f t="shared" si="280"/>
        <v>1</v>
      </c>
      <c r="U1391">
        <f t="shared" si="281"/>
        <v>0</v>
      </c>
      <c r="V1391">
        <f t="shared" si="282"/>
        <v>0</v>
      </c>
      <c r="W1391">
        <f t="shared" si="283"/>
        <v>1</v>
      </c>
      <c r="X1391">
        <f t="shared" si="284"/>
        <v>80.599999999999994</v>
      </c>
    </row>
    <row r="1392" spans="1:24">
      <c r="A1392">
        <v>12720</v>
      </c>
      <c r="B1392" s="1">
        <v>40869.458333333336</v>
      </c>
      <c r="C1392">
        <v>4</v>
      </c>
      <c r="D1392">
        <v>0</v>
      </c>
      <c r="E1392">
        <v>3</v>
      </c>
      <c r="F1392">
        <v>11</v>
      </c>
      <c r="G1392">
        <v>94</v>
      </c>
      <c r="H1392" s="9">
        <v>8.9981000000000009</v>
      </c>
      <c r="I1392" s="7">
        <v>4</v>
      </c>
      <c r="J1392" s="7">
        <v>28</v>
      </c>
      <c r="K1392" s="2">
        <v>32</v>
      </c>
      <c r="L1392">
        <f t="shared" si="273"/>
        <v>2011</v>
      </c>
      <c r="M1392">
        <f t="shared" si="274"/>
        <v>11</v>
      </c>
      <c r="N1392">
        <f t="shared" si="275"/>
        <v>2</v>
      </c>
      <c r="O1392">
        <f t="shared" si="276"/>
        <v>11</v>
      </c>
      <c r="P1392">
        <f t="shared" si="285"/>
        <v>0</v>
      </c>
      <c r="Q1392">
        <f t="shared" si="277"/>
        <v>48</v>
      </c>
      <c r="R1392">
        <f t="shared" si="278"/>
        <v>0</v>
      </c>
      <c r="S1392">
        <f t="shared" si="279"/>
        <v>1</v>
      </c>
      <c r="T1392">
        <f t="shared" si="280"/>
        <v>0</v>
      </c>
      <c r="U1392">
        <f t="shared" si="281"/>
        <v>0</v>
      </c>
      <c r="V1392">
        <f t="shared" si="282"/>
        <v>1</v>
      </c>
      <c r="W1392">
        <f t="shared" si="283"/>
        <v>0</v>
      </c>
      <c r="X1392">
        <f t="shared" si="284"/>
        <v>51.8</v>
      </c>
    </row>
    <row r="1393" spans="1:24">
      <c r="A1393">
        <v>12721</v>
      </c>
      <c r="B1393" s="1">
        <v>40624.416666666664</v>
      </c>
      <c r="C1393">
        <v>2</v>
      </c>
      <c r="D1393">
        <v>0</v>
      </c>
      <c r="E1393">
        <v>2</v>
      </c>
      <c r="F1393">
        <v>13</v>
      </c>
      <c r="G1393">
        <v>54</v>
      </c>
      <c r="H1393" s="9">
        <v>19.999500000000001</v>
      </c>
      <c r="I1393" s="2">
        <v>29</v>
      </c>
      <c r="J1393" s="2">
        <v>95</v>
      </c>
      <c r="K1393" s="2">
        <v>124</v>
      </c>
      <c r="L1393">
        <f t="shared" si="273"/>
        <v>2011</v>
      </c>
      <c r="M1393">
        <f t="shared" si="274"/>
        <v>3</v>
      </c>
      <c r="N1393">
        <f t="shared" si="275"/>
        <v>2</v>
      </c>
      <c r="O1393">
        <f t="shared" si="276"/>
        <v>10</v>
      </c>
      <c r="P1393">
        <f t="shared" si="285"/>
        <v>0</v>
      </c>
      <c r="Q1393">
        <f t="shared" si="277"/>
        <v>13</v>
      </c>
      <c r="R1393">
        <f t="shared" si="278"/>
        <v>1</v>
      </c>
      <c r="S1393">
        <f t="shared" si="279"/>
        <v>0</v>
      </c>
      <c r="T1393">
        <f t="shared" si="280"/>
        <v>1</v>
      </c>
      <c r="U1393">
        <f t="shared" si="281"/>
        <v>0</v>
      </c>
      <c r="V1393">
        <f t="shared" si="282"/>
        <v>0</v>
      </c>
      <c r="W1393">
        <f t="shared" si="283"/>
        <v>0</v>
      </c>
      <c r="X1393">
        <f t="shared" si="284"/>
        <v>55.400000000000006</v>
      </c>
    </row>
    <row r="1394" spans="1:24">
      <c r="A1394">
        <v>12722</v>
      </c>
      <c r="B1394" s="1">
        <v>41063.541666666664</v>
      </c>
      <c r="C1394">
        <v>2</v>
      </c>
      <c r="D1394">
        <v>0</v>
      </c>
      <c r="E1394">
        <v>1</v>
      </c>
      <c r="F1394">
        <v>25</v>
      </c>
      <c r="G1394">
        <v>36</v>
      </c>
      <c r="H1394" s="9">
        <v>19.001200000000001</v>
      </c>
      <c r="I1394" s="7">
        <v>265</v>
      </c>
      <c r="J1394" s="7">
        <v>421</v>
      </c>
      <c r="K1394" s="2">
        <v>686</v>
      </c>
      <c r="L1394">
        <f t="shared" si="273"/>
        <v>2012</v>
      </c>
      <c r="M1394">
        <f t="shared" si="274"/>
        <v>6</v>
      </c>
      <c r="N1394">
        <f t="shared" si="275"/>
        <v>7</v>
      </c>
      <c r="O1394">
        <f t="shared" si="276"/>
        <v>13</v>
      </c>
      <c r="P1394">
        <f t="shared" si="285"/>
        <v>1</v>
      </c>
      <c r="Q1394">
        <f t="shared" si="277"/>
        <v>23</v>
      </c>
      <c r="R1394">
        <f t="shared" si="278"/>
        <v>0</v>
      </c>
      <c r="S1394">
        <f t="shared" si="279"/>
        <v>0</v>
      </c>
      <c r="T1394">
        <f t="shared" si="280"/>
        <v>1</v>
      </c>
      <c r="U1394">
        <f t="shared" si="281"/>
        <v>0</v>
      </c>
      <c r="V1394">
        <f t="shared" si="282"/>
        <v>0</v>
      </c>
      <c r="W1394">
        <f t="shared" si="283"/>
        <v>1</v>
      </c>
      <c r="X1394">
        <f t="shared" si="284"/>
        <v>77</v>
      </c>
    </row>
    <row r="1395" spans="1:24">
      <c r="A1395">
        <v>12723</v>
      </c>
      <c r="B1395" s="1">
        <v>40888.166666666664</v>
      </c>
      <c r="C1395">
        <v>4</v>
      </c>
      <c r="D1395">
        <v>0</v>
      </c>
      <c r="E1395">
        <v>1</v>
      </c>
      <c r="F1395">
        <v>-1</v>
      </c>
      <c r="G1395">
        <v>59</v>
      </c>
      <c r="H1395" s="9">
        <v>11.0014</v>
      </c>
      <c r="I1395" s="7">
        <v>0</v>
      </c>
      <c r="J1395" s="7">
        <v>5</v>
      </c>
      <c r="K1395" s="2">
        <v>5</v>
      </c>
      <c r="L1395">
        <f t="shared" si="273"/>
        <v>2011</v>
      </c>
      <c r="M1395">
        <f t="shared" si="274"/>
        <v>12</v>
      </c>
      <c r="N1395">
        <f t="shared" si="275"/>
        <v>7</v>
      </c>
      <c r="O1395">
        <f t="shared" si="276"/>
        <v>4</v>
      </c>
      <c r="P1395">
        <f t="shared" si="285"/>
        <v>1</v>
      </c>
      <c r="Q1395">
        <f t="shared" si="277"/>
        <v>51</v>
      </c>
      <c r="R1395">
        <f t="shared" si="278"/>
        <v>0</v>
      </c>
      <c r="S1395">
        <f t="shared" si="279"/>
        <v>0</v>
      </c>
      <c r="T1395">
        <f t="shared" si="280"/>
        <v>0</v>
      </c>
      <c r="U1395">
        <f t="shared" si="281"/>
        <v>0</v>
      </c>
      <c r="V1395">
        <f t="shared" si="282"/>
        <v>1</v>
      </c>
      <c r="W1395">
        <f t="shared" si="283"/>
        <v>0</v>
      </c>
      <c r="X1395">
        <f t="shared" si="284"/>
        <v>30.2</v>
      </c>
    </row>
    <row r="1396" spans="1:24">
      <c r="A1396">
        <v>12724</v>
      </c>
      <c r="B1396" s="1">
        <v>40620.916666666664</v>
      </c>
      <c r="C1396">
        <v>1</v>
      </c>
      <c r="D1396">
        <v>0</v>
      </c>
      <c r="E1396">
        <v>1</v>
      </c>
      <c r="F1396">
        <v>22</v>
      </c>
      <c r="G1396">
        <v>50</v>
      </c>
      <c r="H1396" s="9">
        <v>11.0014</v>
      </c>
      <c r="I1396" s="2">
        <v>55</v>
      </c>
      <c r="J1396" s="2">
        <v>63</v>
      </c>
      <c r="K1396" s="2">
        <v>118</v>
      </c>
      <c r="L1396">
        <f t="shared" si="273"/>
        <v>2011</v>
      </c>
      <c r="M1396">
        <f t="shared" si="274"/>
        <v>3</v>
      </c>
      <c r="N1396">
        <f t="shared" si="275"/>
        <v>5</v>
      </c>
      <c r="O1396">
        <f t="shared" si="276"/>
        <v>22</v>
      </c>
      <c r="P1396">
        <f t="shared" si="285"/>
        <v>0</v>
      </c>
      <c r="Q1396">
        <f t="shared" si="277"/>
        <v>12</v>
      </c>
      <c r="R1396">
        <f t="shared" si="278"/>
        <v>0</v>
      </c>
      <c r="S1396">
        <f t="shared" si="279"/>
        <v>0</v>
      </c>
      <c r="T1396">
        <f t="shared" si="280"/>
        <v>0</v>
      </c>
      <c r="U1396">
        <f t="shared" si="281"/>
        <v>0</v>
      </c>
      <c r="V1396">
        <f t="shared" si="282"/>
        <v>0</v>
      </c>
      <c r="W1396">
        <f t="shared" si="283"/>
        <v>0</v>
      </c>
      <c r="X1396">
        <f t="shared" si="284"/>
        <v>71.599999999999994</v>
      </c>
    </row>
    <row r="1397" spans="1:24">
      <c r="A1397">
        <v>12725</v>
      </c>
      <c r="B1397" s="1">
        <v>41270.25</v>
      </c>
      <c r="C1397">
        <v>1</v>
      </c>
      <c r="D1397">
        <v>0</v>
      </c>
      <c r="E1397">
        <v>1</v>
      </c>
      <c r="F1397" s="2">
        <v>3</v>
      </c>
      <c r="G1397">
        <v>70</v>
      </c>
      <c r="H1397" s="9">
        <v>32.997500000000002</v>
      </c>
      <c r="I1397" s="7">
        <v>0</v>
      </c>
      <c r="J1397" s="7">
        <v>45</v>
      </c>
      <c r="K1397" s="2">
        <v>45</v>
      </c>
      <c r="L1397">
        <f t="shared" si="273"/>
        <v>2012</v>
      </c>
      <c r="M1397">
        <f t="shared" si="274"/>
        <v>12</v>
      </c>
      <c r="N1397">
        <f t="shared" si="275"/>
        <v>4</v>
      </c>
      <c r="O1397">
        <f t="shared" si="276"/>
        <v>6</v>
      </c>
      <c r="P1397">
        <f t="shared" si="285"/>
        <v>0</v>
      </c>
      <c r="Q1397">
        <f t="shared" si="277"/>
        <v>52</v>
      </c>
      <c r="R1397">
        <f t="shared" si="278"/>
        <v>0</v>
      </c>
      <c r="S1397">
        <f t="shared" si="279"/>
        <v>0</v>
      </c>
      <c r="T1397">
        <f t="shared" si="280"/>
        <v>0</v>
      </c>
      <c r="U1397">
        <f t="shared" si="281"/>
        <v>0</v>
      </c>
      <c r="V1397">
        <f t="shared" si="282"/>
        <v>0</v>
      </c>
      <c r="W1397">
        <f t="shared" si="283"/>
        <v>1</v>
      </c>
      <c r="X1397">
        <f t="shared" si="284"/>
        <v>37.4</v>
      </c>
    </row>
    <row r="1398" spans="1:24">
      <c r="A1398">
        <v>12726</v>
      </c>
      <c r="B1398" s="1">
        <v>40673.208333333336</v>
      </c>
      <c r="C1398">
        <v>2</v>
      </c>
      <c r="D1398">
        <v>0</v>
      </c>
      <c r="E1398">
        <v>1</v>
      </c>
      <c r="F1398">
        <v>11</v>
      </c>
      <c r="G1398">
        <v>66</v>
      </c>
      <c r="H1398" s="9">
        <v>15.001300000000001</v>
      </c>
      <c r="I1398" s="7">
        <v>1</v>
      </c>
      <c r="J1398" s="7">
        <v>28</v>
      </c>
      <c r="K1398" s="2">
        <v>29</v>
      </c>
      <c r="L1398">
        <f t="shared" si="273"/>
        <v>2011</v>
      </c>
      <c r="M1398">
        <f t="shared" si="274"/>
        <v>5</v>
      </c>
      <c r="N1398">
        <f t="shared" si="275"/>
        <v>2</v>
      </c>
      <c r="O1398">
        <f t="shared" si="276"/>
        <v>5</v>
      </c>
      <c r="P1398">
        <f t="shared" si="285"/>
        <v>0</v>
      </c>
      <c r="Q1398">
        <f t="shared" si="277"/>
        <v>20</v>
      </c>
      <c r="R1398">
        <f t="shared" si="278"/>
        <v>0</v>
      </c>
      <c r="S1398">
        <f t="shared" si="279"/>
        <v>0</v>
      </c>
      <c r="T1398">
        <f t="shared" si="280"/>
        <v>1</v>
      </c>
      <c r="U1398">
        <f t="shared" si="281"/>
        <v>0</v>
      </c>
      <c r="V1398">
        <f t="shared" si="282"/>
        <v>0</v>
      </c>
      <c r="W1398">
        <f t="shared" si="283"/>
        <v>0</v>
      </c>
      <c r="X1398">
        <f t="shared" si="284"/>
        <v>51.8</v>
      </c>
    </row>
    <row r="1399" spans="1:24">
      <c r="A1399">
        <v>12727</v>
      </c>
      <c r="B1399" s="1">
        <v>41020.333333333336</v>
      </c>
      <c r="C1399">
        <v>2</v>
      </c>
      <c r="D1399">
        <v>0</v>
      </c>
      <c r="E1399">
        <v>1</v>
      </c>
      <c r="F1399">
        <v>17</v>
      </c>
      <c r="G1399">
        <v>81</v>
      </c>
      <c r="H1399" s="9">
        <v>16.997900000000001</v>
      </c>
      <c r="I1399" s="7">
        <v>52</v>
      </c>
      <c r="J1399" s="7">
        <v>149</v>
      </c>
      <c r="K1399" s="2">
        <v>201</v>
      </c>
      <c r="L1399">
        <f t="shared" si="273"/>
        <v>2012</v>
      </c>
      <c r="M1399">
        <f t="shared" si="274"/>
        <v>4</v>
      </c>
      <c r="N1399">
        <f t="shared" si="275"/>
        <v>6</v>
      </c>
      <c r="O1399">
        <f t="shared" si="276"/>
        <v>8</v>
      </c>
      <c r="P1399">
        <f t="shared" si="285"/>
        <v>1</v>
      </c>
      <c r="Q1399">
        <f t="shared" si="277"/>
        <v>16</v>
      </c>
      <c r="R1399">
        <f t="shared" si="278"/>
        <v>0</v>
      </c>
      <c r="S1399">
        <f t="shared" si="279"/>
        <v>0</v>
      </c>
      <c r="T1399">
        <f t="shared" si="280"/>
        <v>1</v>
      </c>
      <c r="U1399">
        <f t="shared" si="281"/>
        <v>0</v>
      </c>
      <c r="V1399">
        <f t="shared" si="282"/>
        <v>0</v>
      </c>
      <c r="W1399">
        <f t="shared" si="283"/>
        <v>1</v>
      </c>
      <c r="X1399">
        <f t="shared" si="284"/>
        <v>62.6</v>
      </c>
    </row>
    <row r="1400" spans="1:24">
      <c r="A1400">
        <v>12728</v>
      </c>
      <c r="B1400" s="1">
        <v>40678.75</v>
      </c>
      <c r="C1400">
        <v>2</v>
      </c>
      <c r="D1400">
        <v>0</v>
      </c>
      <c r="E1400">
        <v>1</v>
      </c>
      <c r="F1400">
        <v>19.000000000000004</v>
      </c>
      <c r="G1400">
        <v>78</v>
      </c>
      <c r="H1400" s="9">
        <v>16.997900000000001</v>
      </c>
      <c r="I1400" s="7">
        <v>60</v>
      </c>
      <c r="J1400" s="7">
        <v>177</v>
      </c>
      <c r="K1400" s="2">
        <v>237</v>
      </c>
      <c r="L1400">
        <f t="shared" si="273"/>
        <v>2011</v>
      </c>
      <c r="M1400">
        <f t="shared" si="274"/>
        <v>5</v>
      </c>
      <c r="N1400">
        <f t="shared" si="275"/>
        <v>7</v>
      </c>
      <c r="O1400">
        <f t="shared" si="276"/>
        <v>18</v>
      </c>
      <c r="P1400">
        <f t="shared" si="285"/>
        <v>1</v>
      </c>
      <c r="Q1400">
        <f t="shared" si="277"/>
        <v>21</v>
      </c>
      <c r="R1400">
        <f t="shared" si="278"/>
        <v>0</v>
      </c>
      <c r="S1400">
        <f t="shared" si="279"/>
        <v>0</v>
      </c>
      <c r="T1400">
        <f t="shared" si="280"/>
        <v>1</v>
      </c>
      <c r="U1400">
        <f t="shared" si="281"/>
        <v>0</v>
      </c>
      <c r="V1400">
        <f t="shared" si="282"/>
        <v>0</v>
      </c>
      <c r="W1400">
        <f t="shared" si="283"/>
        <v>0</v>
      </c>
      <c r="X1400">
        <f t="shared" si="284"/>
        <v>66.200000000000017</v>
      </c>
    </row>
    <row r="1401" spans="1:24">
      <c r="A1401">
        <v>12729</v>
      </c>
      <c r="B1401" s="1">
        <v>40574.583333333336</v>
      </c>
      <c r="C1401">
        <v>1</v>
      </c>
      <c r="D1401">
        <v>0</v>
      </c>
      <c r="E1401">
        <v>2</v>
      </c>
      <c r="F1401">
        <v>0</v>
      </c>
      <c r="G1401">
        <v>55</v>
      </c>
      <c r="H1401" s="9">
        <v>8.9981000000000009</v>
      </c>
      <c r="I1401" s="2">
        <v>1</v>
      </c>
      <c r="J1401" s="2">
        <v>85</v>
      </c>
      <c r="K1401" s="2">
        <v>86</v>
      </c>
      <c r="L1401">
        <f t="shared" si="273"/>
        <v>2011</v>
      </c>
      <c r="M1401">
        <f t="shared" si="274"/>
        <v>1</v>
      </c>
      <c r="N1401">
        <f t="shared" si="275"/>
        <v>1</v>
      </c>
      <c r="O1401">
        <f t="shared" si="276"/>
        <v>14</v>
      </c>
      <c r="P1401">
        <f t="shared" si="285"/>
        <v>0</v>
      </c>
      <c r="Q1401">
        <f t="shared" si="277"/>
        <v>6</v>
      </c>
      <c r="R1401">
        <f t="shared" si="278"/>
        <v>1</v>
      </c>
      <c r="S1401">
        <f t="shared" si="279"/>
        <v>0</v>
      </c>
      <c r="T1401">
        <f t="shared" si="280"/>
        <v>0</v>
      </c>
      <c r="U1401">
        <f t="shared" si="281"/>
        <v>0</v>
      </c>
      <c r="V1401">
        <f t="shared" si="282"/>
        <v>0</v>
      </c>
      <c r="W1401">
        <f t="shared" si="283"/>
        <v>0</v>
      </c>
      <c r="X1401">
        <f t="shared" si="284"/>
        <v>32</v>
      </c>
    </row>
    <row r="1402" spans="1:24">
      <c r="A1402">
        <v>12730</v>
      </c>
      <c r="B1402" s="1">
        <v>41071.416666666664</v>
      </c>
      <c r="C1402">
        <v>2</v>
      </c>
      <c r="D1402">
        <v>0</v>
      </c>
      <c r="E1402">
        <v>1</v>
      </c>
      <c r="F1402">
        <v>27</v>
      </c>
      <c r="G1402">
        <v>62</v>
      </c>
      <c r="H1402" s="9">
        <v>11.0014</v>
      </c>
      <c r="I1402" s="7">
        <v>52</v>
      </c>
      <c r="J1402" s="7">
        <v>95</v>
      </c>
      <c r="K1402" s="2">
        <v>147</v>
      </c>
      <c r="L1402">
        <f t="shared" si="273"/>
        <v>2012</v>
      </c>
      <c r="M1402">
        <f t="shared" si="274"/>
        <v>6</v>
      </c>
      <c r="N1402">
        <f t="shared" si="275"/>
        <v>1</v>
      </c>
      <c r="O1402">
        <f t="shared" si="276"/>
        <v>10</v>
      </c>
      <c r="P1402">
        <f t="shared" si="285"/>
        <v>0</v>
      </c>
      <c r="Q1402">
        <f t="shared" si="277"/>
        <v>24</v>
      </c>
      <c r="R1402">
        <f t="shared" si="278"/>
        <v>0</v>
      </c>
      <c r="S1402">
        <f t="shared" si="279"/>
        <v>0</v>
      </c>
      <c r="T1402">
        <f t="shared" si="280"/>
        <v>1</v>
      </c>
      <c r="U1402">
        <f t="shared" si="281"/>
        <v>0</v>
      </c>
      <c r="V1402">
        <f t="shared" si="282"/>
        <v>0</v>
      </c>
      <c r="W1402">
        <f t="shared" si="283"/>
        <v>1</v>
      </c>
      <c r="X1402">
        <f t="shared" si="284"/>
        <v>80.599999999999994</v>
      </c>
    </row>
    <row r="1403" spans="1:24">
      <c r="A1403">
        <v>12731</v>
      </c>
      <c r="B1403" s="1">
        <v>40912.666666666664</v>
      </c>
      <c r="C1403">
        <v>1</v>
      </c>
      <c r="D1403">
        <v>0</v>
      </c>
      <c r="E1403">
        <v>2</v>
      </c>
      <c r="F1403">
        <v>0</v>
      </c>
      <c r="G1403">
        <v>40</v>
      </c>
      <c r="H1403" s="9">
        <v>19.001200000000001</v>
      </c>
      <c r="I1403" s="7">
        <v>8</v>
      </c>
      <c r="J1403" s="7">
        <v>123</v>
      </c>
      <c r="K1403" s="2">
        <v>131</v>
      </c>
      <c r="L1403">
        <f t="shared" si="273"/>
        <v>2012</v>
      </c>
      <c r="M1403">
        <f t="shared" si="274"/>
        <v>1</v>
      </c>
      <c r="N1403">
        <f t="shared" si="275"/>
        <v>3</v>
      </c>
      <c r="O1403">
        <f t="shared" si="276"/>
        <v>16</v>
      </c>
      <c r="P1403">
        <f t="shared" si="285"/>
        <v>0</v>
      </c>
      <c r="Q1403">
        <f t="shared" si="277"/>
        <v>1</v>
      </c>
      <c r="R1403">
        <f t="shared" si="278"/>
        <v>1</v>
      </c>
      <c r="S1403">
        <f t="shared" si="279"/>
        <v>0</v>
      </c>
      <c r="T1403">
        <f t="shared" si="280"/>
        <v>0</v>
      </c>
      <c r="U1403">
        <f t="shared" si="281"/>
        <v>0</v>
      </c>
      <c r="V1403">
        <f t="shared" si="282"/>
        <v>0</v>
      </c>
      <c r="W1403">
        <f t="shared" si="283"/>
        <v>1</v>
      </c>
      <c r="X1403">
        <f t="shared" si="284"/>
        <v>32</v>
      </c>
    </row>
    <row r="1404" spans="1:24">
      <c r="A1404">
        <v>12732</v>
      </c>
      <c r="B1404" s="1">
        <v>40746.166666666664</v>
      </c>
      <c r="C1404">
        <v>3</v>
      </c>
      <c r="D1404">
        <v>0</v>
      </c>
      <c r="E1404">
        <v>1</v>
      </c>
      <c r="F1404">
        <v>29</v>
      </c>
      <c r="G1404">
        <v>75</v>
      </c>
      <c r="H1404" s="9">
        <v>7.0015000000000001</v>
      </c>
      <c r="I1404" s="7">
        <v>8</v>
      </c>
      <c r="J1404" s="7">
        <v>5</v>
      </c>
      <c r="K1404" s="2">
        <v>13</v>
      </c>
      <c r="L1404">
        <f t="shared" si="273"/>
        <v>2011</v>
      </c>
      <c r="M1404">
        <f t="shared" si="274"/>
        <v>7</v>
      </c>
      <c r="N1404">
        <f t="shared" si="275"/>
        <v>5</v>
      </c>
      <c r="O1404">
        <f t="shared" si="276"/>
        <v>4</v>
      </c>
      <c r="P1404">
        <f t="shared" si="285"/>
        <v>0</v>
      </c>
      <c r="Q1404">
        <f t="shared" si="277"/>
        <v>30</v>
      </c>
      <c r="R1404">
        <f t="shared" si="278"/>
        <v>0</v>
      </c>
      <c r="S1404">
        <f t="shared" si="279"/>
        <v>0</v>
      </c>
      <c r="T1404">
        <f t="shared" si="280"/>
        <v>0</v>
      </c>
      <c r="U1404">
        <f t="shared" si="281"/>
        <v>1</v>
      </c>
      <c r="V1404">
        <f t="shared" si="282"/>
        <v>0</v>
      </c>
      <c r="W1404">
        <f t="shared" si="283"/>
        <v>0</v>
      </c>
      <c r="X1404">
        <f t="shared" si="284"/>
        <v>84.2</v>
      </c>
    </row>
    <row r="1405" spans="1:24">
      <c r="A1405">
        <v>12733</v>
      </c>
      <c r="B1405" s="1">
        <v>40745.083333333336</v>
      </c>
      <c r="C1405">
        <v>3</v>
      </c>
      <c r="D1405">
        <v>0</v>
      </c>
      <c r="E1405">
        <v>2</v>
      </c>
      <c r="F1405">
        <v>28</v>
      </c>
      <c r="G1405">
        <v>84</v>
      </c>
      <c r="H1405" s="9">
        <v>15.001300000000001</v>
      </c>
      <c r="I1405" s="7">
        <v>2</v>
      </c>
      <c r="J1405" s="7">
        <v>4</v>
      </c>
      <c r="K1405" s="2">
        <v>6</v>
      </c>
      <c r="L1405">
        <f t="shared" si="273"/>
        <v>2011</v>
      </c>
      <c r="M1405">
        <f t="shared" si="274"/>
        <v>7</v>
      </c>
      <c r="N1405">
        <f t="shared" si="275"/>
        <v>4</v>
      </c>
      <c r="O1405">
        <f t="shared" si="276"/>
        <v>2</v>
      </c>
      <c r="P1405">
        <f t="shared" si="285"/>
        <v>0</v>
      </c>
      <c r="Q1405">
        <f t="shared" si="277"/>
        <v>30</v>
      </c>
      <c r="R1405">
        <f t="shared" si="278"/>
        <v>1</v>
      </c>
      <c r="S1405">
        <f t="shared" si="279"/>
        <v>0</v>
      </c>
      <c r="T1405">
        <f t="shared" si="280"/>
        <v>0</v>
      </c>
      <c r="U1405">
        <f t="shared" si="281"/>
        <v>1</v>
      </c>
      <c r="V1405">
        <f t="shared" si="282"/>
        <v>0</v>
      </c>
      <c r="W1405">
        <f t="shared" si="283"/>
        <v>0</v>
      </c>
      <c r="X1405">
        <f t="shared" si="284"/>
        <v>82.4</v>
      </c>
    </row>
    <row r="1406" spans="1:24">
      <c r="A1406">
        <v>12734</v>
      </c>
      <c r="B1406" s="1">
        <v>41180.166666666664</v>
      </c>
      <c r="C1406">
        <v>4</v>
      </c>
      <c r="D1406">
        <v>0</v>
      </c>
      <c r="E1406">
        <v>3</v>
      </c>
      <c r="F1406">
        <v>19.000000000000004</v>
      </c>
      <c r="G1406">
        <v>88</v>
      </c>
      <c r="H1406" s="9">
        <v>7.0015000000000001</v>
      </c>
      <c r="I1406" s="7">
        <v>2</v>
      </c>
      <c r="J1406" s="7">
        <v>10</v>
      </c>
      <c r="K1406" s="2">
        <v>12</v>
      </c>
      <c r="L1406">
        <f t="shared" si="273"/>
        <v>2012</v>
      </c>
      <c r="M1406">
        <f t="shared" si="274"/>
        <v>9</v>
      </c>
      <c r="N1406">
        <f t="shared" si="275"/>
        <v>5</v>
      </c>
      <c r="O1406">
        <f t="shared" si="276"/>
        <v>4</v>
      </c>
      <c r="P1406">
        <f t="shared" si="285"/>
        <v>0</v>
      </c>
      <c r="Q1406">
        <f t="shared" si="277"/>
        <v>39</v>
      </c>
      <c r="R1406">
        <f t="shared" si="278"/>
        <v>0</v>
      </c>
      <c r="S1406">
        <f t="shared" si="279"/>
        <v>1</v>
      </c>
      <c r="T1406">
        <f t="shared" si="280"/>
        <v>0</v>
      </c>
      <c r="U1406">
        <f t="shared" si="281"/>
        <v>0</v>
      </c>
      <c r="V1406">
        <f t="shared" si="282"/>
        <v>1</v>
      </c>
      <c r="W1406">
        <f t="shared" si="283"/>
        <v>1</v>
      </c>
      <c r="X1406">
        <f t="shared" si="284"/>
        <v>66.200000000000017</v>
      </c>
    </row>
    <row r="1407" spans="1:24">
      <c r="A1407">
        <v>12735</v>
      </c>
      <c r="B1407" s="1">
        <v>40589.25</v>
      </c>
      <c r="C1407">
        <v>1</v>
      </c>
      <c r="D1407">
        <v>0</v>
      </c>
      <c r="E1407">
        <v>1</v>
      </c>
      <c r="F1407">
        <v>1</v>
      </c>
      <c r="G1407">
        <v>32</v>
      </c>
      <c r="H1407" s="9">
        <v>22.002800000000001</v>
      </c>
      <c r="I1407" s="2">
        <v>0</v>
      </c>
      <c r="J1407" s="2">
        <v>30</v>
      </c>
      <c r="K1407" s="2">
        <v>30</v>
      </c>
      <c r="L1407">
        <f t="shared" si="273"/>
        <v>2011</v>
      </c>
      <c r="M1407">
        <f t="shared" si="274"/>
        <v>2</v>
      </c>
      <c r="N1407">
        <f t="shared" si="275"/>
        <v>2</v>
      </c>
      <c r="O1407">
        <f t="shared" si="276"/>
        <v>6</v>
      </c>
      <c r="P1407">
        <f t="shared" si="285"/>
        <v>0</v>
      </c>
      <c r="Q1407">
        <f t="shared" si="277"/>
        <v>8</v>
      </c>
      <c r="R1407">
        <f t="shared" si="278"/>
        <v>0</v>
      </c>
      <c r="S1407">
        <f t="shared" si="279"/>
        <v>0</v>
      </c>
      <c r="T1407">
        <f t="shared" si="280"/>
        <v>0</v>
      </c>
      <c r="U1407">
        <f t="shared" si="281"/>
        <v>0</v>
      </c>
      <c r="V1407">
        <f t="shared" si="282"/>
        <v>0</v>
      </c>
      <c r="W1407">
        <f t="shared" si="283"/>
        <v>0</v>
      </c>
      <c r="X1407">
        <f t="shared" si="284"/>
        <v>33.799999999999997</v>
      </c>
    </row>
    <row r="1408" spans="1:24">
      <c r="A1408">
        <v>12736</v>
      </c>
      <c r="B1408" s="1">
        <v>40913</v>
      </c>
      <c r="C1408">
        <v>1</v>
      </c>
      <c r="D1408">
        <v>0</v>
      </c>
      <c r="E1408">
        <v>2</v>
      </c>
      <c r="F1408">
        <v>2</v>
      </c>
      <c r="G1408">
        <v>47</v>
      </c>
      <c r="H1408" s="9">
        <v>12.997999999999999</v>
      </c>
      <c r="I1408" s="7">
        <v>1</v>
      </c>
      <c r="J1408" s="7">
        <v>13</v>
      </c>
      <c r="K1408" s="2">
        <v>14</v>
      </c>
      <c r="L1408">
        <f t="shared" si="273"/>
        <v>2012</v>
      </c>
      <c r="M1408">
        <f t="shared" si="274"/>
        <v>1</v>
      </c>
      <c r="N1408">
        <f t="shared" si="275"/>
        <v>4</v>
      </c>
      <c r="O1408">
        <f t="shared" si="276"/>
        <v>0</v>
      </c>
      <c r="P1408">
        <f t="shared" si="285"/>
        <v>0</v>
      </c>
      <c r="Q1408">
        <f t="shared" si="277"/>
        <v>1</v>
      </c>
      <c r="R1408">
        <f t="shared" si="278"/>
        <v>1</v>
      </c>
      <c r="S1408">
        <f t="shared" si="279"/>
        <v>0</v>
      </c>
      <c r="T1408">
        <f t="shared" si="280"/>
        <v>0</v>
      </c>
      <c r="U1408">
        <f t="shared" si="281"/>
        <v>0</v>
      </c>
      <c r="V1408">
        <f t="shared" si="282"/>
        <v>0</v>
      </c>
      <c r="W1408">
        <f t="shared" si="283"/>
        <v>1</v>
      </c>
      <c r="X1408">
        <f t="shared" si="284"/>
        <v>35.6</v>
      </c>
    </row>
    <row r="1409" spans="1:24">
      <c r="A1409">
        <v>12737</v>
      </c>
      <c r="B1409" s="1">
        <v>41194.458333333336</v>
      </c>
      <c r="C1409">
        <v>4</v>
      </c>
      <c r="D1409">
        <v>0</v>
      </c>
      <c r="E1409">
        <v>1</v>
      </c>
      <c r="F1409">
        <v>18</v>
      </c>
      <c r="G1409">
        <v>37</v>
      </c>
      <c r="H1409" s="9">
        <v>23.999400000000001</v>
      </c>
      <c r="I1409" s="7">
        <v>61</v>
      </c>
      <c r="J1409" s="7">
        <v>252</v>
      </c>
      <c r="K1409" s="2">
        <v>313</v>
      </c>
      <c r="L1409">
        <f t="shared" si="273"/>
        <v>2012</v>
      </c>
      <c r="M1409">
        <f t="shared" si="274"/>
        <v>10</v>
      </c>
      <c r="N1409">
        <f t="shared" si="275"/>
        <v>5</v>
      </c>
      <c r="O1409">
        <f t="shared" si="276"/>
        <v>11</v>
      </c>
      <c r="P1409">
        <f t="shared" si="285"/>
        <v>0</v>
      </c>
      <c r="Q1409">
        <f t="shared" si="277"/>
        <v>41</v>
      </c>
      <c r="R1409">
        <f t="shared" si="278"/>
        <v>0</v>
      </c>
      <c r="S1409">
        <f t="shared" si="279"/>
        <v>0</v>
      </c>
      <c r="T1409">
        <f t="shared" si="280"/>
        <v>0</v>
      </c>
      <c r="U1409">
        <f t="shared" si="281"/>
        <v>0</v>
      </c>
      <c r="V1409">
        <f t="shared" si="282"/>
        <v>1</v>
      </c>
      <c r="W1409">
        <f t="shared" si="283"/>
        <v>1</v>
      </c>
      <c r="X1409">
        <f t="shared" si="284"/>
        <v>64.400000000000006</v>
      </c>
    </row>
    <row r="1410" spans="1:24">
      <c r="A1410">
        <v>12738</v>
      </c>
      <c r="B1410" s="1">
        <v>41271.208333333336</v>
      </c>
      <c r="C1410">
        <v>1</v>
      </c>
      <c r="D1410">
        <v>0</v>
      </c>
      <c r="E1410">
        <v>2</v>
      </c>
      <c r="F1410" s="2">
        <v>3</v>
      </c>
      <c r="G1410">
        <v>60</v>
      </c>
      <c r="H1410" s="9">
        <v>6.0031999999999996</v>
      </c>
      <c r="I1410" s="7">
        <v>0</v>
      </c>
      <c r="J1410" s="7">
        <v>15</v>
      </c>
      <c r="K1410" s="2">
        <v>15</v>
      </c>
      <c r="L1410">
        <f t="shared" ref="L1410:L1473" si="286">YEAR(B1410)</f>
        <v>2012</v>
      </c>
      <c r="M1410">
        <f t="shared" ref="M1410:M1473" si="287">MONTH(B1410)</f>
        <v>12</v>
      </c>
      <c r="N1410">
        <f t="shared" ref="N1410:N1473" si="288">WEEKDAY(B1410,2)</f>
        <v>5</v>
      </c>
      <c r="O1410">
        <f t="shared" ref="O1410:O1473" si="289">HOUR(B1410)</f>
        <v>5</v>
      </c>
      <c r="P1410">
        <f t="shared" si="285"/>
        <v>0</v>
      </c>
      <c r="Q1410">
        <f t="shared" ref="Q1410:Q1473" si="290">WEEKNUM(B1410,1)</f>
        <v>52</v>
      </c>
      <c r="R1410">
        <f t="shared" ref="R1410:R1473" si="291">IF(E1410=2,1,0)</f>
        <v>1</v>
      </c>
      <c r="S1410">
        <f t="shared" ref="S1410:S1473" si="292">IF(E1410=3,1,0)</f>
        <v>0</v>
      </c>
      <c r="T1410">
        <f t="shared" ref="T1410:T1473" si="293">IF(C1410=2,1,0)</f>
        <v>0</v>
      </c>
      <c r="U1410">
        <f t="shared" ref="U1410:U1473" si="294">IF(C1410=3,1,0)</f>
        <v>0</v>
      </c>
      <c r="V1410">
        <f t="shared" ref="V1410:V1473" si="295">IF(C1410=4,1,0)</f>
        <v>0</v>
      </c>
      <c r="W1410">
        <f t="shared" ref="W1410:W1473" si="296">IF(L1410=2012,1,0)</f>
        <v>1</v>
      </c>
      <c r="X1410">
        <f t="shared" ref="X1410:X1473" si="297">CONVERT(F1410,"C","F")</f>
        <v>37.4</v>
      </c>
    </row>
    <row r="1411" spans="1:24">
      <c r="A1411">
        <v>12739</v>
      </c>
      <c r="B1411" s="1">
        <v>40552.375</v>
      </c>
      <c r="C1411">
        <v>1</v>
      </c>
      <c r="D1411">
        <v>0</v>
      </c>
      <c r="E1411">
        <v>1</v>
      </c>
      <c r="F1411">
        <v>-3</v>
      </c>
      <c r="G1411">
        <v>46</v>
      </c>
      <c r="H1411" s="9">
        <v>35.000799999999998</v>
      </c>
      <c r="I1411" s="2">
        <v>0</v>
      </c>
      <c r="J1411" s="2">
        <v>19</v>
      </c>
      <c r="K1411" s="2">
        <v>19</v>
      </c>
      <c r="L1411">
        <f t="shared" si="286"/>
        <v>2011</v>
      </c>
      <c r="M1411">
        <f t="shared" si="287"/>
        <v>1</v>
      </c>
      <c r="N1411">
        <f t="shared" si="288"/>
        <v>7</v>
      </c>
      <c r="O1411">
        <f t="shared" si="289"/>
        <v>9</v>
      </c>
      <c r="P1411">
        <f t="shared" ref="P1411:P1474" si="298">IF(N1411&gt;5,1,0)</f>
        <v>1</v>
      </c>
      <c r="Q1411">
        <f t="shared" si="290"/>
        <v>3</v>
      </c>
      <c r="R1411">
        <f t="shared" si="291"/>
        <v>0</v>
      </c>
      <c r="S1411">
        <f t="shared" si="292"/>
        <v>0</v>
      </c>
      <c r="T1411">
        <f t="shared" si="293"/>
        <v>0</v>
      </c>
      <c r="U1411">
        <f t="shared" si="294"/>
        <v>0</v>
      </c>
      <c r="V1411">
        <f t="shared" si="295"/>
        <v>0</v>
      </c>
      <c r="W1411">
        <f t="shared" si="296"/>
        <v>0</v>
      </c>
      <c r="X1411">
        <f t="shared" si="297"/>
        <v>26.6</v>
      </c>
    </row>
    <row r="1412" spans="1:24">
      <c r="A1412">
        <v>12740</v>
      </c>
      <c r="B1412" s="1">
        <v>40893.75</v>
      </c>
      <c r="C1412">
        <v>4</v>
      </c>
      <c r="D1412">
        <v>0</v>
      </c>
      <c r="E1412">
        <v>2</v>
      </c>
      <c r="F1412">
        <v>7</v>
      </c>
      <c r="G1412">
        <v>45</v>
      </c>
      <c r="H1412" s="9">
        <v>16.997900000000001</v>
      </c>
      <c r="I1412" s="7">
        <v>10</v>
      </c>
      <c r="J1412" s="7">
        <v>284</v>
      </c>
      <c r="K1412" s="2">
        <v>294</v>
      </c>
      <c r="L1412">
        <f t="shared" si="286"/>
        <v>2011</v>
      </c>
      <c r="M1412">
        <f t="shared" si="287"/>
        <v>12</v>
      </c>
      <c r="N1412">
        <f t="shared" si="288"/>
        <v>5</v>
      </c>
      <c r="O1412">
        <f t="shared" si="289"/>
        <v>18</v>
      </c>
      <c r="P1412">
        <f t="shared" si="298"/>
        <v>0</v>
      </c>
      <c r="Q1412">
        <f t="shared" si="290"/>
        <v>51</v>
      </c>
      <c r="R1412">
        <f t="shared" si="291"/>
        <v>1</v>
      </c>
      <c r="S1412">
        <f t="shared" si="292"/>
        <v>0</v>
      </c>
      <c r="T1412">
        <f t="shared" si="293"/>
        <v>0</v>
      </c>
      <c r="U1412">
        <f t="shared" si="294"/>
        <v>0</v>
      </c>
      <c r="V1412">
        <f t="shared" si="295"/>
        <v>1</v>
      </c>
      <c r="W1412">
        <f t="shared" si="296"/>
        <v>0</v>
      </c>
      <c r="X1412">
        <f t="shared" si="297"/>
        <v>44.6</v>
      </c>
    </row>
    <row r="1413" spans="1:24">
      <c r="A1413">
        <v>12741</v>
      </c>
      <c r="B1413" s="1">
        <v>40553.583333333336</v>
      </c>
      <c r="C1413">
        <v>1</v>
      </c>
      <c r="D1413">
        <v>0</v>
      </c>
      <c r="E1413">
        <v>2</v>
      </c>
      <c r="F1413">
        <v>1</v>
      </c>
      <c r="G1413">
        <v>40</v>
      </c>
      <c r="H1413" s="9">
        <v>15.001300000000001</v>
      </c>
      <c r="I1413" s="2">
        <v>0</v>
      </c>
      <c r="J1413" s="2">
        <v>47</v>
      </c>
      <c r="K1413" s="2">
        <v>47</v>
      </c>
      <c r="L1413">
        <f t="shared" si="286"/>
        <v>2011</v>
      </c>
      <c r="M1413">
        <f t="shared" si="287"/>
        <v>1</v>
      </c>
      <c r="N1413">
        <f t="shared" si="288"/>
        <v>1</v>
      </c>
      <c r="O1413">
        <f t="shared" si="289"/>
        <v>14</v>
      </c>
      <c r="P1413">
        <f t="shared" si="298"/>
        <v>0</v>
      </c>
      <c r="Q1413">
        <f t="shared" si="290"/>
        <v>3</v>
      </c>
      <c r="R1413">
        <f t="shared" si="291"/>
        <v>1</v>
      </c>
      <c r="S1413">
        <f t="shared" si="292"/>
        <v>0</v>
      </c>
      <c r="T1413">
        <f t="shared" si="293"/>
        <v>0</v>
      </c>
      <c r="U1413">
        <f t="shared" si="294"/>
        <v>0</v>
      </c>
      <c r="V1413">
        <f t="shared" si="295"/>
        <v>0</v>
      </c>
      <c r="W1413">
        <f t="shared" si="296"/>
        <v>0</v>
      </c>
      <c r="X1413">
        <f t="shared" si="297"/>
        <v>33.799999999999997</v>
      </c>
    </row>
    <row r="1414" spans="1:24">
      <c r="A1414">
        <v>12742</v>
      </c>
      <c r="B1414" s="1">
        <v>41121.708333333336</v>
      </c>
      <c r="C1414">
        <v>3</v>
      </c>
      <c r="D1414">
        <v>0</v>
      </c>
      <c r="E1414">
        <v>1</v>
      </c>
      <c r="F1414">
        <v>30</v>
      </c>
      <c r="G1414">
        <v>52</v>
      </c>
      <c r="H1414" s="9">
        <v>15.001300000000001</v>
      </c>
      <c r="I1414" s="7">
        <v>94</v>
      </c>
      <c r="J1414" s="7">
        <v>726</v>
      </c>
      <c r="K1414" s="2">
        <v>820</v>
      </c>
      <c r="L1414">
        <f t="shared" si="286"/>
        <v>2012</v>
      </c>
      <c r="M1414">
        <f t="shared" si="287"/>
        <v>7</v>
      </c>
      <c r="N1414">
        <f t="shared" si="288"/>
        <v>2</v>
      </c>
      <c r="O1414">
        <f t="shared" si="289"/>
        <v>17</v>
      </c>
      <c r="P1414">
        <f t="shared" si="298"/>
        <v>0</v>
      </c>
      <c r="Q1414">
        <f t="shared" si="290"/>
        <v>31</v>
      </c>
      <c r="R1414">
        <f t="shared" si="291"/>
        <v>0</v>
      </c>
      <c r="S1414">
        <f t="shared" si="292"/>
        <v>0</v>
      </c>
      <c r="T1414">
        <f t="shared" si="293"/>
        <v>0</v>
      </c>
      <c r="U1414">
        <f t="shared" si="294"/>
        <v>1</v>
      </c>
      <c r="V1414">
        <f t="shared" si="295"/>
        <v>0</v>
      </c>
      <c r="W1414">
        <f t="shared" si="296"/>
        <v>1</v>
      </c>
      <c r="X1414">
        <f t="shared" si="297"/>
        <v>86</v>
      </c>
    </row>
    <row r="1415" spans="1:24">
      <c r="A1415">
        <v>12743</v>
      </c>
      <c r="B1415" s="1">
        <v>40965.416666666664</v>
      </c>
      <c r="C1415">
        <v>1</v>
      </c>
      <c r="D1415">
        <v>0</v>
      </c>
      <c r="E1415">
        <v>1</v>
      </c>
      <c r="F1415">
        <v>4</v>
      </c>
      <c r="G1415">
        <v>41</v>
      </c>
      <c r="H1415" s="9">
        <v>11.0014</v>
      </c>
      <c r="I1415" s="7">
        <v>27</v>
      </c>
      <c r="J1415" s="7">
        <v>161</v>
      </c>
      <c r="K1415" s="2">
        <v>188</v>
      </c>
      <c r="L1415">
        <f t="shared" si="286"/>
        <v>2012</v>
      </c>
      <c r="M1415">
        <f t="shared" si="287"/>
        <v>2</v>
      </c>
      <c r="N1415">
        <f t="shared" si="288"/>
        <v>7</v>
      </c>
      <c r="O1415">
        <f t="shared" si="289"/>
        <v>10</v>
      </c>
      <c r="P1415">
        <f t="shared" si="298"/>
        <v>1</v>
      </c>
      <c r="Q1415">
        <f t="shared" si="290"/>
        <v>9</v>
      </c>
      <c r="R1415">
        <f t="shared" si="291"/>
        <v>0</v>
      </c>
      <c r="S1415">
        <f t="shared" si="292"/>
        <v>0</v>
      </c>
      <c r="T1415">
        <f t="shared" si="293"/>
        <v>0</v>
      </c>
      <c r="U1415">
        <f t="shared" si="294"/>
        <v>0</v>
      </c>
      <c r="V1415">
        <f t="shared" si="295"/>
        <v>0</v>
      </c>
      <c r="W1415">
        <f t="shared" si="296"/>
        <v>1</v>
      </c>
      <c r="X1415">
        <f t="shared" si="297"/>
        <v>39.200000000000003</v>
      </c>
    </row>
    <row r="1416" spans="1:24">
      <c r="A1416">
        <v>12744</v>
      </c>
      <c r="B1416" s="1">
        <v>41029.125</v>
      </c>
      <c r="C1416">
        <v>2</v>
      </c>
      <c r="D1416">
        <v>0</v>
      </c>
      <c r="E1416">
        <v>1</v>
      </c>
      <c r="F1416">
        <v>11</v>
      </c>
      <c r="G1416">
        <v>76</v>
      </c>
      <c r="H1416" s="9">
        <v>11.0014</v>
      </c>
      <c r="I1416" s="7">
        <v>0</v>
      </c>
      <c r="J1416" s="7">
        <v>4</v>
      </c>
      <c r="K1416" s="2">
        <v>4</v>
      </c>
      <c r="L1416">
        <f t="shared" si="286"/>
        <v>2012</v>
      </c>
      <c r="M1416">
        <f t="shared" si="287"/>
        <v>4</v>
      </c>
      <c r="N1416">
        <f t="shared" si="288"/>
        <v>1</v>
      </c>
      <c r="O1416">
        <f t="shared" si="289"/>
        <v>3</v>
      </c>
      <c r="P1416">
        <f t="shared" si="298"/>
        <v>0</v>
      </c>
      <c r="Q1416">
        <f t="shared" si="290"/>
        <v>18</v>
      </c>
      <c r="R1416">
        <f t="shared" si="291"/>
        <v>0</v>
      </c>
      <c r="S1416">
        <f t="shared" si="292"/>
        <v>0</v>
      </c>
      <c r="T1416">
        <f t="shared" si="293"/>
        <v>1</v>
      </c>
      <c r="U1416">
        <f t="shared" si="294"/>
        <v>0</v>
      </c>
      <c r="V1416">
        <f t="shared" si="295"/>
        <v>0</v>
      </c>
      <c r="W1416">
        <f t="shared" si="296"/>
        <v>1</v>
      </c>
      <c r="X1416">
        <f t="shared" si="297"/>
        <v>51.8</v>
      </c>
    </row>
    <row r="1417" spans="1:24">
      <c r="A1417">
        <v>12745</v>
      </c>
      <c r="B1417" s="1">
        <v>41120.916666666664</v>
      </c>
      <c r="C1417">
        <v>3</v>
      </c>
      <c r="D1417">
        <v>0</v>
      </c>
      <c r="E1417">
        <v>2</v>
      </c>
      <c r="F1417">
        <v>26</v>
      </c>
      <c r="G1417">
        <v>74</v>
      </c>
      <c r="H1417" s="9">
        <v>15.001300000000001</v>
      </c>
      <c r="I1417" s="7">
        <v>47</v>
      </c>
      <c r="J1417" s="7">
        <v>183</v>
      </c>
      <c r="K1417" s="2">
        <v>230</v>
      </c>
      <c r="L1417">
        <f t="shared" si="286"/>
        <v>2012</v>
      </c>
      <c r="M1417">
        <f t="shared" si="287"/>
        <v>7</v>
      </c>
      <c r="N1417">
        <f t="shared" si="288"/>
        <v>1</v>
      </c>
      <c r="O1417">
        <f t="shared" si="289"/>
        <v>22</v>
      </c>
      <c r="P1417">
        <f t="shared" si="298"/>
        <v>0</v>
      </c>
      <c r="Q1417">
        <f t="shared" si="290"/>
        <v>31</v>
      </c>
      <c r="R1417">
        <f t="shared" si="291"/>
        <v>1</v>
      </c>
      <c r="S1417">
        <f t="shared" si="292"/>
        <v>0</v>
      </c>
      <c r="T1417">
        <f t="shared" si="293"/>
        <v>0</v>
      </c>
      <c r="U1417">
        <f t="shared" si="294"/>
        <v>1</v>
      </c>
      <c r="V1417">
        <f t="shared" si="295"/>
        <v>0</v>
      </c>
      <c r="W1417">
        <f t="shared" si="296"/>
        <v>1</v>
      </c>
      <c r="X1417">
        <f t="shared" si="297"/>
        <v>78.800000000000011</v>
      </c>
    </row>
    <row r="1418" spans="1:24">
      <c r="A1418">
        <v>12746</v>
      </c>
      <c r="B1418" s="1">
        <v>41008.041666666664</v>
      </c>
      <c r="C1418">
        <v>2</v>
      </c>
      <c r="D1418">
        <v>0</v>
      </c>
      <c r="E1418">
        <v>1</v>
      </c>
      <c r="F1418">
        <v>14</v>
      </c>
      <c r="G1418">
        <v>41</v>
      </c>
      <c r="H1418" s="9">
        <v>8.9981000000000009</v>
      </c>
      <c r="I1418" s="7">
        <v>4</v>
      </c>
      <c r="J1418" s="7">
        <v>12</v>
      </c>
      <c r="K1418" s="2">
        <v>16</v>
      </c>
      <c r="L1418">
        <f t="shared" si="286"/>
        <v>2012</v>
      </c>
      <c r="M1418">
        <f t="shared" si="287"/>
        <v>4</v>
      </c>
      <c r="N1418">
        <f t="shared" si="288"/>
        <v>1</v>
      </c>
      <c r="O1418">
        <f t="shared" si="289"/>
        <v>1</v>
      </c>
      <c r="P1418">
        <f t="shared" si="298"/>
        <v>0</v>
      </c>
      <c r="Q1418">
        <f t="shared" si="290"/>
        <v>15</v>
      </c>
      <c r="R1418">
        <f t="shared" si="291"/>
        <v>0</v>
      </c>
      <c r="S1418">
        <f t="shared" si="292"/>
        <v>0</v>
      </c>
      <c r="T1418">
        <f t="shared" si="293"/>
        <v>1</v>
      </c>
      <c r="U1418">
        <f t="shared" si="294"/>
        <v>0</v>
      </c>
      <c r="V1418">
        <f t="shared" si="295"/>
        <v>0</v>
      </c>
      <c r="W1418">
        <f t="shared" si="296"/>
        <v>1</v>
      </c>
      <c r="X1418">
        <f t="shared" si="297"/>
        <v>57.2</v>
      </c>
    </row>
    <row r="1419" spans="1:24">
      <c r="A1419">
        <v>12747</v>
      </c>
      <c r="B1419" s="1">
        <v>40982.666666666664</v>
      </c>
      <c r="C1419">
        <v>1</v>
      </c>
      <c r="D1419">
        <v>0</v>
      </c>
      <c r="E1419">
        <v>1</v>
      </c>
      <c r="F1419">
        <v>27</v>
      </c>
      <c r="G1419">
        <v>25</v>
      </c>
      <c r="H1419" s="9">
        <v>12.997999999999999</v>
      </c>
      <c r="I1419" s="7">
        <v>78</v>
      </c>
      <c r="J1419" s="7">
        <v>277</v>
      </c>
      <c r="K1419" s="2">
        <v>355</v>
      </c>
      <c r="L1419">
        <f t="shared" si="286"/>
        <v>2012</v>
      </c>
      <c r="M1419">
        <f t="shared" si="287"/>
        <v>3</v>
      </c>
      <c r="N1419">
        <f t="shared" si="288"/>
        <v>3</v>
      </c>
      <c r="O1419">
        <f t="shared" si="289"/>
        <v>16</v>
      </c>
      <c r="P1419">
        <f t="shared" si="298"/>
        <v>0</v>
      </c>
      <c r="Q1419">
        <f t="shared" si="290"/>
        <v>11</v>
      </c>
      <c r="R1419">
        <f t="shared" si="291"/>
        <v>0</v>
      </c>
      <c r="S1419">
        <f t="shared" si="292"/>
        <v>0</v>
      </c>
      <c r="T1419">
        <f t="shared" si="293"/>
        <v>0</v>
      </c>
      <c r="U1419">
        <f t="shared" si="294"/>
        <v>0</v>
      </c>
      <c r="V1419">
        <f t="shared" si="295"/>
        <v>0</v>
      </c>
      <c r="W1419">
        <f t="shared" si="296"/>
        <v>1</v>
      </c>
      <c r="X1419">
        <f t="shared" si="297"/>
        <v>80.599999999999994</v>
      </c>
    </row>
    <row r="1420" spans="1:24">
      <c r="A1420">
        <v>12748</v>
      </c>
      <c r="B1420" s="1">
        <v>41260.791666666664</v>
      </c>
      <c r="C1420">
        <v>4</v>
      </c>
      <c r="D1420">
        <v>0</v>
      </c>
      <c r="E1420">
        <v>2</v>
      </c>
      <c r="F1420">
        <v>12</v>
      </c>
      <c r="G1420">
        <v>88</v>
      </c>
      <c r="H1420" s="9">
        <v>8.9981000000000009</v>
      </c>
      <c r="I1420" s="7">
        <v>7</v>
      </c>
      <c r="J1420" s="7">
        <v>333</v>
      </c>
      <c r="K1420" s="2">
        <v>340</v>
      </c>
      <c r="L1420">
        <f t="shared" si="286"/>
        <v>2012</v>
      </c>
      <c r="M1420">
        <f t="shared" si="287"/>
        <v>12</v>
      </c>
      <c r="N1420">
        <f t="shared" si="288"/>
        <v>1</v>
      </c>
      <c r="O1420">
        <f t="shared" si="289"/>
        <v>19</v>
      </c>
      <c r="P1420">
        <f t="shared" si="298"/>
        <v>0</v>
      </c>
      <c r="Q1420">
        <f t="shared" si="290"/>
        <v>51</v>
      </c>
      <c r="R1420">
        <f t="shared" si="291"/>
        <v>1</v>
      </c>
      <c r="S1420">
        <f t="shared" si="292"/>
        <v>0</v>
      </c>
      <c r="T1420">
        <f t="shared" si="293"/>
        <v>0</v>
      </c>
      <c r="U1420">
        <f t="shared" si="294"/>
        <v>0</v>
      </c>
      <c r="V1420">
        <f t="shared" si="295"/>
        <v>1</v>
      </c>
      <c r="W1420">
        <f t="shared" si="296"/>
        <v>1</v>
      </c>
      <c r="X1420">
        <f t="shared" si="297"/>
        <v>53.6</v>
      </c>
    </row>
    <row r="1421" spans="1:24">
      <c r="A1421">
        <v>12749</v>
      </c>
      <c r="B1421" s="1">
        <v>41266.708333333336</v>
      </c>
      <c r="C1421">
        <v>1</v>
      </c>
      <c r="D1421">
        <v>0</v>
      </c>
      <c r="E1421">
        <v>1</v>
      </c>
      <c r="F1421">
        <v>7</v>
      </c>
      <c r="G1421">
        <v>49</v>
      </c>
      <c r="H1421" s="9">
        <v>12.997999999999999</v>
      </c>
      <c r="I1421" s="7">
        <v>21</v>
      </c>
      <c r="J1421" s="7">
        <v>93</v>
      </c>
      <c r="K1421" s="2">
        <v>114</v>
      </c>
      <c r="L1421">
        <f t="shared" si="286"/>
        <v>2012</v>
      </c>
      <c r="M1421">
        <f t="shared" si="287"/>
        <v>12</v>
      </c>
      <c r="N1421">
        <f t="shared" si="288"/>
        <v>7</v>
      </c>
      <c r="O1421">
        <f t="shared" si="289"/>
        <v>17</v>
      </c>
      <c r="P1421">
        <f t="shared" si="298"/>
        <v>1</v>
      </c>
      <c r="Q1421">
        <f t="shared" si="290"/>
        <v>52</v>
      </c>
      <c r="R1421">
        <f t="shared" si="291"/>
        <v>0</v>
      </c>
      <c r="S1421">
        <f t="shared" si="292"/>
        <v>0</v>
      </c>
      <c r="T1421">
        <f t="shared" si="293"/>
        <v>0</v>
      </c>
      <c r="U1421">
        <f t="shared" si="294"/>
        <v>0</v>
      </c>
      <c r="V1421">
        <f t="shared" si="295"/>
        <v>0</v>
      </c>
      <c r="W1421">
        <f t="shared" si="296"/>
        <v>1</v>
      </c>
      <c r="X1421">
        <f t="shared" si="297"/>
        <v>44.6</v>
      </c>
    </row>
    <row r="1422" spans="1:24">
      <c r="A1422">
        <v>12750</v>
      </c>
      <c r="B1422" s="1">
        <v>41258.166666666664</v>
      </c>
      <c r="C1422">
        <v>4</v>
      </c>
      <c r="D1422">
        <v>0</v>
      </c>
      <c r="E1422">
        <v>2</v>
      </c>
      <c r="F1422">
        <v>3</v>
      </c>
      <c r="G1422">
        <v>87</v>
      </c>
      <c r="H1422" s="9">
        <v>7.0015000000000001</v>
      </c>
      <c r="I1422" s="7">
        <v>1</v>
      </c>
      <c r="J1422" s="7">
        <v>5</v>
      </c>
      <c r="K1422" s="2">
        <v>6</v>
      </c>
      <c r="L1422">
        <f t="shared" si="286"/>
        <v>2012</v>
      </c>
      <c r="M1422">
        <f t="shared" si="287"/>
        <v>12</v>
      </c>
      <c r="N1422">
        <f t="shared" si="288"/>
        <v>6</v>
      </c>
      <c r="O1422">
        <f t="shared" si="289"/>
        <v>4</v>
      </c>
      <c r="P1422">
        <f t="shared" si="298"/>
        <v>1</v>
      </c>
      <c r="Q1422">
        <f t="shared" si="290"/>
        <v>50</v>
      </c>
      <c r="R1422">
        <f t="shared" si="291"/>
        <v>1</v>
      </c>
      <c r="S1422">
        <f t="shared" si="292"/>
        <v>0</v>
      </c>
      <c r="T1422">
        <f t="shared" si="293"/>
        <v>0</v>
      </c>
      <c r="U1422">
        <f t="shared" si="294"/>
        <v>0</v>
      </c>
      <c r="V1422">
        <f t="shared" si="295"/>
        <v>1</v>
      </c>
      <c r="W1422">
        <f t="shared" si="296"/>
        <v>1</v>
      </c>
      <c r="X1422">
        <f t="shared" si="297"/>
        <v>37.4</v>
      </c>
    </row>
    <row r="1423" spans="1:24">
      <c r="A1423">
        <v>12751</v>
      </c>
      <c r="B1423" s="1">
        <v>40872.958333333336</v>
      </c>
      <c r="C1423">
        <v>4</v>
      </c>
      <c r="D1423">
        <v>0</v>
      </c>
      <c r="E1423">
        <v>1</v>
      </c>
      <c r="F1423">
        <v>8</v>
      </c>
      <c r="G1423">
        <v>76</v>
      </c>
      <c r="H1423" s="9">
        <v>7.0015000000000001</v>
      </c>
      <c r="I1423" s="7">
        <v>5</v>
      </c>
      <c r="J1423" s="7">
        <v>28</v>
      </c>
      <c r="K1423" s="2">
        <v>33</v>
      </c>
      <c r="L1423">
        <f t="shared" si="286"/>
        <v>2011</v>
      </c>
      <c r="M1423">
        <f t="shared" si="287"/>
        <v>11</v>
      </c>
      <c r="N1423">
        <f t="shared" si="288"/>
        <v>5</v>
      </c>
      <c r="O1423">
        <f t="shared" si="289"/>
        <v>23</v>
      </c>
      <c r="P1423">
        <f t="shared" si="298"/>
        <v>0</v>
      </c>
      <c r="Q1423">
        <f t="shared" si="290"/>
        <v>48</v>
      </c>
      <c r="R1423">
        <f t="shared" si="291"/>
        <v>0</v>
      </c>
      <c r="S1423">
        <f t="shared" si="292"/>
        <v>0</v>
      </c>
      <c r="T1423">
        <f t="shared" si="293"/>
        <v>0</v>
      </c>
      <c r="U1423">
        <f t="shared" si="294"/>
        <v>0</v>
      </c>
      <c r="V1423">
        <f t="shared" si="295"/>
        <v>1</v>
      </c>
      <c r="W1423">
        <f t="shared" si="296"/>
        <v>0</v>
      </c>
      <c r="X1423">
        <f t="shared" si="297"/>
        <v>46.4</v>
      </c>
    </row>
    <row r="1424" spans="1:24">
      <c r="A1424">
        <v>12752</v>
      </c>
      <c r="B1424" s="1">
        <v>41208.666666666664</v>
      </c>
      <c r="C1424">
        <v>4</v>
      </c>
      <c r="D1424">
        <v>0</v>
      </c>
      <c r="E1424">
        <v>2</v>
      </c>
      <c r="F1424">
        <v>20.000000000000004</v>
      </c>
      <c r="G1424">
        <v>73</v>
      </c>
      <c r="H1424" s="9">
        <v>11.0014</v>
      </c>
      <c r="I1424" s="7">
        <v>137</v>
      </c>
      <c r="J1424" s="7">
        <v>445</v>
      </c>
      <c r="K1424" s="2">
        <v>582</v>
      </c>
      <c r="L1424">
        <f t="shared" si="286"/>
        <v>2012</v>
      </c>
      <c r="M1424">
        <f t="shared" si="287"/>
        <v>10</v>
      </c>
      <c r="N1424">
        <f t="shared" si="288"/>
        <v>5</v>
      </c>
      <c r="O1424">
        <f t="shared" si="289"/>
        <v>16</v>
      </c>
      <c r="P1424">
        <f t="shared" si="298"/>
        <v>0</v>
      </c>
      <c r="Q1424">
        <f t="shared" si="290"/>
        <v>43</v>
      </c>
      <c r="R1424">
        <f t="shared" si="291"/>
        <v>1</v>
      </c>
      <c r="S1424">
        <f t="shared" si="292"/>
        <v>0</v>
      </c>
      <c r="T1424">
        <f t="shared" si="293"/>
        <v>0</v>
      </c>
      <c r="U1424">
        <f t="shared" si="294"/>
        <v>0</v>
      </c>
      <c r="V1424">
        <f t="shared" si="295"/>
        <v>1</v>
      </c>
      <c r="W1424">
        <f t="shared" si="296"/>
        <v>1</v>
      </c>
      <c r="X1424">
        <f t="shared" si="297"/>
        <v>68</v>
      </c>
    </row>
    <row r="1425" spans="1:24">
      <c r="A1425">
        <v>12753</v>
      </c>
      <c r="B1425" s="1">
        <v>40590.125</v>
      </c>
      <c r="C1425">
        <v>1</v>
      </c>
      <c r="D1425">
        <v>0</v>
      </c>
      <c r="E1425">
        <v>2</v>
      </c>
      <c r="F1425">
        <v>1</v>
      </c>
      <c r="G1425">
        <v>47</v>
      </c>
      <c r="H1425" s="9">
        <v>12.997999999999999</v>
      </c>
      <c r="I1425" s="2">
        <v>0</v>
      </c>
      <c r="J1425" s="2">
        <v>1</v>
      </c>
      <c r="K1425" s="2">
        <v>1</v>
      </c>
      <c r="L1425">
        <f t="shared" si="286"/>
        <v>2011</v>
      </c>
      <c r="M1425">
        <f t="shared" si="287"/>
        <v>2</v>
      </c>
      <c r="N1425">
        <f t="shared" si="288"/>
        <v>3</v>
      </c>
      <c r="O1425">
        <f t="shared" si="289"/>
        <v>3</v>
      </c>
      <c r="P1425">
        <f t="shared" si="298"/>
        <v>0</v>
      </c>
      <c r="Q1425">
        <f t="shared" si="290"/>
        <v>8</v>
      </c>
      <c r="R1425">
        <f t="shared" si="291"/>
        <v>1</v>
      </c>
      <c r="S1425">
        <f t="shared" si="292"/>
        <v>0</v>
      </c>
      <c r="T1425">
        <f t="shared" si="293"/>
        <v>0</v>
      </c>
      <c r="U1425">
        <f t="shared" si="294"/>
        <v>0</v>
      </c>
      <c r="V1425">
        <f t="shared" si="295"/>
        <v>0</v>
      </c>
      <c r="W1425">
        <f t="shared" si="296"/>
        <v>0</v>
      </c>
      <c r="X1425">
        <f t="shared" si="297"/>
        <v>33.799999999999997</v>
      </c>
    </row>
    <row r="1426" spans="1:24">
      <c r="A1426">
        <v>12754</v>
      </c>
      <c r="B1426" s="1">
        <v>40966.791666666664</v>
      </c>
      <c r="C1426">
        <v>1</v>
      </c>
      <c r="D1426">
        <v>0</v>
      </c>
      <c r="E1426">
        <v>1</v>
      </c>
      <c r="F1426">
        <v>16</v>
      </c>
      <c r="G1426">
        <v>29</v>
      </c>
      <c r="H1426" s="9">
        <v>26.002700000000001</v>
      </c>
      <c r="I1426" s="7">
        <v>16</v>
      </c>
      <c r="J1426" s="7">
        <v>317</v>
      </c>
      <c r="K1426" s="2">
        <v>333</v>
      </c>
      <c r="L1426">
        <f t="shared" si="286"/>
        <v>2012</v>
      </c>
      <c r="M1426">
        <f t="shared" si="287"/>
        <v>2</v>
      </c>
      <c r="N1426">
        <f t="shared" si="288"/>
        <v>1</v>
      </c>
      <c r="O1426">
        <f t="shared" si="289"/>
        <v>19</v>
      </c>
      <c r="P1426">
        <f t="shared" si="298"/>
        <v>0</v>
      </c>
      <c r="Q1426">
        <f t="shared" si="290"/>
        <v>9</v>
      </c>
      <c r="R1426">
        <f t="shared" si="291"/>
        <v>0</v>
      </c>
      <c r="S1426">
        <f t="shared" si="292"/>
        <v>0</v>
      </c>
      <c r="T1426">
        <f t="shared" si="293"/>
        <v>0</v>
      </c>
      <c r="U1426">
        <f t="shared" si="294"/>
        <v>0</v>
      </c>
      <c r="V1426">
        <f t="shared" si="295"/>
        <v>0</v>
      </c>
      <c r="W1426">
        <f t="shared" si="296"/>
        <v>1</v>
      </c>
      <c r="X1426">
        <f t="shared" si="297"/>
        <v>60.8</v>
      </c>
    </row>
    <row r="1427" spans="1:24">
      <c r="A1427">
        <v>12755</v>
      </c>
      <c r="B1427" s="1">
        <v>40877.25</v>
      </c>
      <c r="C1427">
        <v>4</v>
      </c>
      <c r="D1427">
        <v>0</v>
      </c>
      <c r="E1427">
        <v>1</v>
      </c>
      <c r="F1427">
        <v>4</v>
      </c>
      <c r="G1427">
        <v>87</v>
      </c>
      <c r="H1427" s="9">
        <v>7.0015000000000001</v>
      </c>
      <c r="I1427" s="7">
        <v>3</v>
      </c>
      <c r="J1427" s="7">
        <v>98</v>
      </c>
      <c r="K1427" s="2">
        <v>101</v>
      </c>
      <c r="L1427">
        <f t="shared" si="286"/>
        <v>2011</v>
      </c>
      <c r="M1427">
        <f t="shared" si="287"/>
        <v>11</v>
      </c>
      <c r="N1427">
        <f t="shared" si="288"/>
        <v>3</v>
      </c>
      <c r="O1427">
        <f t="shared" si="289"/>
        <v>6</v>
      </c>
      <c r="P1427">
        <f t="shared" si="298"/>
        <v>0</v>
      </c>
      <c r="Q1427">
        <f t="shared" si="290"/>
        <v>49</v>
      </c>
      <c r="R1427">
        <f t="shared" si="291"/>
        <v>0</v>
      </c>
      <c r="S1427">
        <f t="shared" si="292"/>
        <v>0</v>
      </c>
      <c r="T1427">
        <f t="shared" si="293"/>
        <v>0</v>
      </c>
      <c r="U1427">
        <f t="shared" si="294"/>
        <v>0</v>
      </c>
      <c r="V1427">
        <f t="shared" si="295"/>
        <v>1</v>
      </c>
      <c r="W1427">
        <f t="shared" si="296"/>
        <v>0</v>
      </c>
      <c r="X1427">
        <f t="shared" si="297"/>
        <v>39.200000000000003</v>
      </c>
    </row>
    <row r="1428" spans="1:24">
      <c r="A1428">
        <v>12756</v>
      </c>
      <c r="B1428" s="1">
        <v>40949.666666666664</v>
      </c>
      <c r="C1428">
        <v>1</v>
      </c>
      <c r="D1428">
        <v>0</v>
      </c>
      <c r="E1428">
        <v>2</v>
      </c>
      <c r="F1428">
        <v>8</v>
      </c>
      <c r="G1428">
        <v>42</v>
      </c>
      <c r="H1428" s="9">
        <v>16.997900000000001</v>
      </c>
      <c r="I1428" s="7">
        <v>27</v>
      </c>
      <c r="J1428" s="7">
        <v>239</v>
      </c>
      <c r="K1428" s="2">
        <v>266</v>
      </c>
      <c r="L1428">
        <f t="shared" si="286"/>
        <v>2012</v>
      </c>
      <c r="M1428">
        <f t="shared" si="287"/>
        <v>2</v>
      </c>
      <c r="N1428">
        <f t="shared" si="288"/>
        <v>5</v>
      </c>
      <c r="O1428">
        <f t="shared" si="289"/>
        <v>16</v>
      </c>
      <c r="P1428">
        <f t="shared" si="298"/>
        <v>0</v>
      </c>
      <c r="Q1428">
        <f t="shared" si="290"/>
        <v>6</v>
      </c>
      <c r="R1428">
        <f t="shared" si="291"/>
        <v>1</v>
      </c>
      <c r="S1428">
        <f t="shared" si="292"/>
        <v>0</v>
      </c>
      <c r="T1428">
        <f t="shared" si="293"/>
        <v>0</v>
      </c>
      <c r="U1428">
        <f t="shared" si="294"/>
        <v>0</v>
      </c>
      <c r="V1428">
        <f t="shared" si="295"/>
        <v>0</v>
      </c>
      <c r="W1428">
        <f t="shared" si="296"/>
        <v>1</v>
      </c>
      <c r="X1428">
        <f t="shared" si="297"/>
        <v>46.4</v>
      </c>
    </row>
    <row r="1429" spans="1:24">
      <c r="A1429">
        <v>12757</v>
      </c>
      <c r="B1429" s="1">
        <v>40645.291666666664</v>
      </c>
      <c r="C1429">
        <v>2</v>
      </c>
      <c r="D1429">
        <v>0</v>
      </c>
      <c r="E1429">
        <v>2</v>
      </c>
      <c r="F1429">
        <v>18</v>
      </c>
      <c r="G1429">
        <v>68</v>
      </c>
      <c r="H1429" s="9">
        <v>15.001300000000001</v>
      </c>
      <c r="I1429" s="7">
        <v>12</v>
      </c>
      <c r="J1429" s="7">
        <v>176</v>
      </c>
      <c r="K1429" s="2">
        <v>188</v>
      </c>
      <c r="L1429">
        <f t="shared" si="286"/>
        <v>2011</v>
      </c>
      <c r="M1429">
        <f t="shared" si="287"/>
        <v>4</v>
      </c>
      <c r="N1429">
        <f t="shared" si="288"/>
        <v>2</v>
      </c>
      <c r="O1429">
        <f t="shared" si="289"/>
        <v>7</v>
      </c>
      <c r="P1429">
        <f t="shared" si="298"/>
        <v>0</v>
      </c>
      <c r="Q1429">
        <f t="shared" si="290"/>
        <v>16</v>
      </c>
      <c r="R1429">
        <f t="shared" si="291"/>
        <v>1</v>
      </c>
      <c r="S1429">
        <f t="shared" si="292"/>
        <v>0</v>
      </c>
      <c r="T1429">
        <f t="shared" si="293"/>
        <v>1</v>
      </c>
      <c r="U1429">
        <f t="shared" si="294"/>
        <v>0</v>
      </c>
      <c r="V1429">
        <f t="shared" si="295"/>
        <v>0</v>
      </c>
      <c r="W1429">
        <f t="shared" si="296"/>
        <v>0</v>
      </c>
      <c r="X1429">
        <f t="shared" si="297"/>
        <v>64.400000000000006</v>
      </c>
    </row>
    <row r="1430" spans="1:24">
      <c r="A1430">
        <v>12758</v>
      </c>
      <c r="B1430" s="1">
        <v>40890.125</v>
      </c>
      <c r="C1430">
        <v>4</v>
      </c>
      <c r="D1430">
        <v>0</v>
      </c>
      <c r="E1430">
        <v>1</v>
      </c>
      <c r="F1430">
        <v>0</v>
      </c>
      <c r="G1430">
        <v>80</v>
      </c>
      <c r="H1430" s="9">
        <v>0</v>
      </c>
      <c r="I1430" s="7">
        <v>0</v>
      </c>
      <c r="J1430" s="7">
        <v>3</v>
      </c>
      <c r="K1430" s="2">
        <v>3</v>
      </c>
      <c r="L1430">
        <f t="shared" si="286"/>
        <v>2011</v>
      </c>
      <c r="M1430">
        <f t="shared" si="287"/>
        <v>12</v>
      </c>
      <c r="N1430">
        <f t="shared" si="288"/>
        <v>2</v>
      </c>
      <c r="O1430">
        <f t="shared" si="289"/>
        <v>3</v>
      </c>
      <c r="P1430">
        <f t="shared" si="298"/>
        <v>0</v>
      </c>
      <c r="Q1430">
        <f t="shared" si="290"/>
        <v>51</v>
      </c>
      <c r="R1430">
        <f t="shared" si="291"/>
        <v>0</v>
      </c>
      <c r="S1430">
        <f t="shared" si="292"/>
        <v>0</v>
      </c>
      <c r="T1430">
        <f t="shared" si="293"/>
        <v>0</v>
      </c>
      <c r="U1430">
        <f t="shared" si="294"/>
        <v>0</v>
      </c>
      <c r="V1430">
        <f t="shared" si="295"/>
        <v>1</v>
      </c>
      <c r="W1430">
        <f t="shared" si="296"/>
        <v>0</v>
      </c>
      <c r="X1430">
        <f t="shared" si="297"/>
        <v>32</v>
      </c>
    </row>
    <row r="1431" spans="1:24">
      <c r="A1431">
        <v>12759</v>
      </c>
      <c r="B1431" s="1">
        <v>40961.375</v>
      </c>
      <c r="C1431">
        <v>1</v>
      </c>
      <c r="D1431">
        <v>0</v>
      </c>
      <c r="E1431">
        <v>1</v>
      </c>
      <c r="F1431">
        <v>7</v>
      </c>
      <c r="G1431">
        <v>70</v>
      </c>
      <c r="H1431" s="9">
        <v>6.0031999999999996</v>
      </c>
      <c r="I1431" s="7">
        <v>11</v>
      </c>
      <c r="J1431" s="7">
        <v>241</v>
      </c>
      <c r="K1431" s="2">
        <v>252</v>
      </c>
      <c r="L1431">
        <f t="shared" si="286"/>
        <v>2012</v>
      </c>
      <c r="M1431">
        <f t="shared" si="287"/>
        <v>2</v>
      </c>
      <c r="N1431">
        <f t="shared" si="288"/>
        <v>3</v>
      </c>
      <c r="O1431">
        <f t="shared" si="289"/>
        <v>9</v>
      </c>
      <c r="P1431">
        <f t="shared" si="298"/>
        <v>0</v>
      </c>
      <c r="Q1431">
        <f t="shared" si="290"/>
        <v>8</v>
      </c>
      <c r="R1431">
        <f t="shared" si="291"/>
        <v>0</v>
      </c>
      <c r="S1431">
        <f t="shared" si="292"/>
        <v>0</v>
      </c>
      <c r="T1431">
        <f t="shared" si="293"/>
        <v>0</v>
      </c>
      <c r="U1431">
        <f t="shared" si="294"/>
        <v>0</v>
      </c>
      <c r="V1431">
        <f t="shared" si="295"/>
        <v>0</v>
      </c>
      <c r="W1431">
        <f t="shared" si="296"/>
        <v>1</v>
      </c>
      <c r="X1431">
        <f t="shared" si="297"/>
        <v>44.6</v>
      </c>
    </row>
    <row r="1432" spans="1:24">
      <c r="A1432">
        <v>12760</v>
      </c>
      <c r="B1432" s="1">
        <v>40636.041666666664</v>
      </c>
      <c r="C1432">
        <v>2</v>
      </c>
      <c r="D1432">
        <v>0</v>
      </c>
      <c r="E1432">
        <v>1</v>
      </c>
      <c r="F1432">
        <v>6.0000000000000018</v>
      </c>
      <c r="G1432">
        <v>61</v>
      </c>
      <c r="H1432" s="9">
        <v>7.0015000000000001</v>
      </c>
      <c r="I1432" s="7">
        <v>8</v>
      </c>
      <c r="J1432" s="7">
        <v>26</v>
      </c>
      <c r="K1432" s="2">
        <v>34</v>
      </c>
      <c r="L1432">
        <f t="shared" si="286"/>
        <v>2011</v>
      </c>
      <c r="M1432">
        <f t="shared" si="287"/>
        <v>4</v>
      </c>
      <c r="N1432">
        <f t="shared" si="288"/>
        <v>7</v>
      </c>
      <c r="O1432">
        <f t="shared" si="289"/>
        <v>1</v>
      </c>
      <c r="P1432">
        <f t="shared" si="298"/>
        <v>1</v>
      </c>
      <c r="Q1432">
        <f t="shared" si="290"/>
        <v>15</v>
      </c>
      <c r="R1432">
        <f t="shared" si="291"/>
        <v>0</v>
      </c>
      <c r="S1432">
        <f t="shared" si="292"/>
        <v>0</v>
      </c>
      <c r="T1432">
        <f t="shared" si="293"/>
        <v>1</v>
      </c>
      <c r="U1432">
        <f t="shared" si="294"/>
        <v>0</v>
      </c>
      <c r="V1432">
        <f t="shared" si="295"/>
        <v>0</v>
      </c>
      <c r="W1432">
        <f t="shared" si="296"/>
        <v>0</v>
      </c>
      <c r="X1432">
        <f t="shared" si="297"/>
        <v>42.800000000000004</v>
      </c>
    </row>
    <row r="1433" spans="1:24">
      <c r="A1433">
        <v>12761</v>
      </c>
      <c r="B1433" s="1">
        <v>41101.625</v>
      </c>
      <c r="C1433">
        <v>3</v>
      </c>
      <c r="D1433">
        <v>0</v>
      </c>
      <c r="E1433">
        <v>1</v>
      </c>
      <c r="F1433">
        <v>31</v>
      </c>
      <c r="G1433">
        <v>41</v>
      </c>
      <c r="H1433" s="9">
        <v>16.997900000000001</v>
      </c>
      <c r="I1433" s="7">
        <v>56</v>
      </c>
      <c r="J1433" s="7">
        <v>220</v>
      </c>
      <c r="K1433" s="2">
        <v>276</v>
      </c>
      <c r="L1433">
        <f t="shared" si="286"/>
        <v>2012</v>
      </c>
      <c r="M1433">
        <f t="shared" si="287"/>
        <v>7</v>
      </c>
      <c r="N1433">
        <f t="shared" si="288"/>
        <v>3</v>
      </c>
      <c r="O1433">
        <f t="shared" si="289"/>
        <v>15</v>
      </c>
      <c r="P1433">
        <f t="shared" si="298"/>
        <v>0</v>
      </c>
      <c r="Q1433">
        <f t="shared" si="290"/>
        <v>28</v>
      </c>
      <c r="R1433">
        <f t="shared" si="291"/>
        <v>0</v>
      </c>
      <c r="S1433">
        <f t="shared" si="292"/>
        <v>0</v>
      </c>
      <c r="T1433">
        <f t="shared" si="293"/>
        <v>0</v>
      </c>
      <c r="U1433">
        <f t="shared" si="294"/>
        <v>1</v>
      </c>
      <c r="V1433">
        <f t="shared" si="295"/>
        <v>0</v>
      </c>
      <c r="W1433">
        <f t="shared" si="296"/>
        <v>1</v>
      </c>
      <c r="X1433">
        <f t="shared" si="297"/>
        <v>87.800000000000011</v>
      </c>
    </row>
    <row r="1434" spans="1:24">
      <c r="A1434">
        <v>12762</v>
      </c>
      <c r="B1434" s="1">
        <v>40692.958333333336</v>
      </c>
      <c r="C1434">
        <v>2</v>
      </c>
      <c r="D1434">
        <v>0</v>
      </c>
      <c r="E1434">
        <v>1</v>
      </c>
      <c r="F1434">
        <v>23.999999999999993</v>
      </c>
      <c r="G1434">
        <v>89</v>
      </c>
      <c r="H1434" s="9">
        <v>11.0014</v>
      </c>
      <c r="I1434" s="7">
        <v>48</v>
      </c>
      <c r="J1434" s="7">
        <v>87</v>
      </c>
      <c r="K1434" s="2">
        <v>135</v>
      </c>
      <c r="L1434">
        <f t="shared" si="286"/>
        <v>2011</v>
      </c>
      <c r="M1434">
        <f t="shared" si="287"/>
        <v>5</v>
      </c>
      <c r="N1434">
        <f t="shared" si="288"/>
        <v>7</v>
      </c>
      <c r="O1434">
        <f t="shared" si="289"/>
        <v>23</v>
      </c>
      <c r="P1434">
        <f t="shared" si="298"/>
        <v>1</v>
      </c>
      <c r="Q1434">
        <f t="shared" si="290"/>
        <v>23</v>
      </c>
      <c r="R1434">
        <f t="shared" si="291"/>
        <v>0</v>
      </c>
      <c r="S1434">
        <f t="shared" si="292"/>
        <v>0</v>
      </c>
      <c r="T1434">
        <f t="shared" si="293"/>
        <v>1</v>
      </c>
      <c r="U1434">
        <f t="shared" si="294"/>
        <v>0</v>
      </c>
      <c r="V1434">
        <f t="shared" si="295"/>
        <v>0</v>
      </c>
      <c r="W1434">
        <f t="shared" si="296"/>
        <v>0</v>
      </c>
      <c r="X1434">
        <f t="shared" si="297"/>
        <v>75.199999999999989</v>
      </c>
    </row>
    <row r="1435" spans="1:24">
      <c r="A1435">
        <v>12763</v>
      </c>
      <c r="B1435" s="1">
        <v>40768.416666666664</v>
      </c>
      <c r="C1435">
        <v>3</v>
      </c>
      <c r="D1435">
        <v>0</v>
      </c>
      <c r="E1435">
        <v>2</v>
      </c>
      <c r="F1435">
        <v>27</v>
      </c>
      <c r="G1435">
        <v>74</v>
      </c>
      <c r="H1435" s="9">
        <v>15.001300000000001</v>
      </c>
      <c r="I1435" s="7">
        <v>97</v>
      </c>
      <c r="J1435" s="7">
        <v>163</v>
      </c>
      <c r="K1435" s="2">
        <v>260</v>
      </c>
      <c r="L1435">
        <f t="shared" si="286"/>
        <v>2011</v>
      </c>
      <c r="M1435">
        <f t="shared" si="287"/>
        <v>8</v>
      </c>
      <c r="N1435">
        <f t="shared" si="288"/>
        <v>6</v>
      </c>
      <c r="O1435">
        <f t="shared" si="289"/>
        <v>10</v>
      </c>
      <c r="P1435">
        <f t="shared" si="298"/>
        <v>1</v>
      </c>
      <c r="Q1435">
        <f t="shared" si="290"/>
        <v>33</v>
      </c>
      <c r="R1435">
        <f t="shared" si="291"/>
        <v>1</v>
      </c>
      <c r="S1435">
        <f t="shared" si="292"/>
        <v>0</v>
      </c>
      <c r="T1435">
        <f t="shared" si="293"/>
        <v>0</v>
      </c>
      <c r="U1435">
        <f t="shared" si="294"/>
        <v>1</v>
      </c>
      <c r="V1435">
        <f t="shared" si="295"/>
        <v>0</v>
      </c>
      <c r="W1435">
        <f t="shared" si="296"/>
        <v>0</v>
      </c>
      <c r="X1435">
        <f t="shared" si="297"/>
        <v>80.599999999999994</v>
      </c>
    </row>
    <row r="1436" spans="1:24">
      <c r="A1436">
        <v>12764</v>
      </c>
      <c r="B1436" s="1">
        <v>41235.583333333336</v>
      </c>
      <c r="C1436">
        <v>4</v>
      </c>
      <c r="D1436">
        <v>1</v>
      </c>
      <c r="E1436">
        <v>1</v>
      </c>
      <c r="F1436">
        <v>15</v>
      </c>
      <c r="G1436">
        <v>29</v>
      </c>
      <c r="H1436" s="9">
        <v>0</v>
      </c>
      <c r="I1436" s="7">
        <v>125</v>
      </c>
      <c r="J1436" s="7">
        <v>95</v>
      </c>
      <c r="K1436" s="2">
        <v>220</v>
      </c>
      <c r="L1436">
        <f t="shared" si="286"/>
        <v>2012</v>
      </c>
      <c r="M1436">
        <f t="shared" si="287"/>
        <v>11</v>
      </c>
      <c r="N1436">
        <f t="shared" si="288"/>
        <v>4</v>
      </c>
      <c r="O1436">
        <f t="shared" si="289"/>
        <v>14</v>
      </c>
      <c r="P1436">
        <f t="shared" si="298"/>
        <v>0</v>
      </c>
      <c r="Q1436">
        <f t="shared" si="290"/>
        <v>47</v>
      </c>
      <c r="R1436">
        <f t="shared" si="291"/>
        <v>0</v>
      </c>
      <c r="S1436">
        <f t="shared" si="292"/>
        <v>0</v>
      </c>
      <c r="T1436">
        <f t="shared" si="293"/>
        <v>0</v>
      </c>
      <c r="U1436">
        <f t="shared" si="294"/>
        <v>0</v>
      </c>
      <c r="V1436">
        <f t="shared" si="295"/>
        <v>1</v>
      </c>
      <c r="W1436">
        <f t="shared" si="296"/>
        <v>1</v>
      </c>
      <c r="X1436">
        <f t="shared" si="297"/>
        <v>59</v>
      </c>
    </row>
    <row r="1437" spans="1:24">
      <c r="A1437">
        <v>12765</v>
      </c>
      <c r="B1437" s="1">
        <v>41091.541666666664</v>
      </c>
      <c r="C1437">
        <v>3</v>
      </c>
      <c r="D1437">
        <v>0</v>
      </c>
      <c r="E1437">
        <v>1</v>
      </c>
      <c r="F1437">
        <v>37</v>
      </c>
      <c r="G1437">
        <v>33</v>
      </c>
      <c r="H1437" s="9">
        <v>16.997900000000001</v>
      </c>
      <c r="I1437" s="7">
        <v>111</v>
      </c>
      <c r="J1437" s="7">
        <v>309</v>
      </c>
      <c r="K1437" s="2">
        <v>420</v>
      </c>
      <c r="L1437">
        <f t="shared" si="286"/>
        <v>2012</v>
      </c>
      <c r="M1437">
        <f t="shared" si="287"/>
        <v>7</v>
      </c>
      <c r="N1437">
        <f t="shared" si="288"/>
        <v>7</v>
      </c>
      <c r="O1437">
        <f t="shared" si="289"/>
        <v>13</v>
      </c>
      <c r="P1437">
        <f t="shared" si="298"/>
        <v>1</v>
      </c>
      <c r="Q1437">
        <f t="shared" si="290"/>
        <v>27</v>
      </c>
      <c r="R1437">
        <f t="shared" si="291"/>
        <v>0</v>
      </c>
      <c r="S1437">
        <f t="shared" si="292"/>
        <v>0</v>
      </c>
      <c r="T1437">
        <f t="shared" si="293"/>
        <v>0</v>
      </c>
      <c r="U1437">
        <f t="shared" si="294"/>
        <v>1</v>
      </c>
      <c r="V1437">
        <f t="shared" si="295"/>
        <v>0</v>
      </c>
      <c r="W1437">
        <f t="shared" si="296"/>
        <v>1</v>
      </c>
      <c r="X1437">
        <f t="shared" si="297"/>
        <v>98.600000000000009</v>
      </c>
    </row>
    <row r="1438" spans="1:24">
      <c r="A1438">
        <v>12766</v>
      </c>
      <c r="B1438" s="1">
        <v>40881.333333333336</v>
      </c>
      <c r="C1438">
        <v>4</v>
      </c>
      <c r="D1438">
        <v>0</v>
      </c>
      <c r="E1438">
        <v>1</v>
      </c>
      <c r="F1438">
        <v>4</v>
      </c>
      <c r="G1438">
        <v>87</v>
      </c>
      <c r="H1438" s="9">
        <v>0</v>
      </c>
      <c r="I1438" s="7">
        <v>7</v>
      </c>
      <c r="J1438" s="7">
        <v>48</v>
      </c>
      <c r="K1438" s="2">
        <v>55</v>
      </c>
      <c r="L1438">
        <f t="shared" si="286"/>
        <v>2011</v>
      </c>
      <c r="M1438">
        <f t="shared" si="287"/>
        <v>12</v>
      </c>
      <c r="N1438">
        <f t="shared" si="288"/>
        <v>7</v>
      </c>
      <c r="O1438">
        <f t="shared" si="289"/>
        <v>8</v>
      </c>
      <c r="P1438">
        <f t="shared" si="298"/>
        <v>1</v>
      </c>
      <c r="Q1438">
        <f t="shared" si="290"/>
        <v>50</v>
      </c>
      <c r="R1438">
        <f t="shared" si="291"/>
        <v>0</v>
      </c>
      <c r="S1438">
        <f t="shared" si="292"/>
        <v>0</v>
      </c>
      <c r="T1438">
        <f t="shared" si="293"/>
        <v>0</v>
      </c>
      <c r="U1438">
        <f t="shared" si="294"/>
        <v>0</v>
      </c>
      <c r="V1438">
        <f t="shared" si="295"/>
        <v>1</v>
      </c>
      <c r="W1438">
        <f t="shared" si="296"/>
        <v>0</v>
      </c>
      <c r="X1438">
        <f t="shared" si="297"/>
        <v>39.200000000000003</v>
      </c>
    </row>
    <row r="1439" spans="1:24">
      <c r="A1439">
        <v>12767</v>
      </c>
      <c r="B1439" s="1">
        <v>41219.708333333336</v>
      </c>
      <c r="C1439">
        <v>4</v>
      </c>
      <c r="D1439">
        <v>0</v>
      </c>
      <c r="E1439">
        <v>1</v>
      </c>
      <c r="F1439">
        <v>7</v>
      </c>
      <c r="G1439">
        <v>53</v>
      </c>
      <c r="H1439" s="9">
        <v>15.001300000000001</v>
      </c>
      <c r="I1439" s="7">
        <v>30</v>
      </c>
      <c r="J1439" s="7">
        <v>597</v>
      </c>
      <c r="K1439" s="2">
        <v>627</v>
      </c>
      <c r="L1439">
        <f t="shared" si="286"/>
        <v>2012</v>
      </c>
      <c r="M1439">
        <f t="shared" si="287"/>
        <v>11</v>
      </c>
      <c r="N1439">
        <f t="shared" si="288"/>
        <v>2</v>
      </c>
      <c r="O1439">
        <f t="shared" si="289"/>
        <v>17</v>
      </c>
      <c r="P1439">
        <f t="shared" si="298"/>
        <v>0</v>
      </c>
      <c r="Q1439">
        <f t="shared" si="290"/>
        <v>45</v>
      </c>
      <c r="R1439">
        <f t="shared" si="291"/>
        <v>0</v>
      </c>
      <c r="S1439">
        <f t="shared" si="292"/>
        <v>0</v>
      </c>
      <c r="T1439">
        <f t="shared" si="293"/>
        <v>0</v>
      </c>
      <c r="U1439">
        <f t="shared" si="294"/>
        <v>0</v>
      </c>
      <c r="V1439">
        <f t="shared" si="295"/>
        <v>1</v>
      </c>
      <c r="W1439">
        <f t="shared" si="296"/>
        <v>1</v>
      </c>
      <c r="X1439">
        <f t="shared" si="297"/>
        <v>44.6</v>
      </c>
    </row>
    <row r="1440" spans="1:24">
      <c r="A1440">
        <v>12768</v>
      </c>
      <c r="B1440" s="1">
        <v>40819.75</v>
      </c>
      <c r="C1440">
        <v>4</v>
      </c>
      <c r="D1440">
        <v>0</v>
      </c>
      <c r="E1440">
        <v>2</v>
      </c>
      <c r="F1440">
        <v>11</v>
      </c>
      <c r="G1440">
        <v>76</v>
      </c>
      <c r="H1440" s="9">
        <v>11.0014</v>
      </c>
      <c r="I1440" s="7">
        <v>28</v>
      </c>
      <c r="J1440" s="7">
        <v>384</v>
      </c>
      <c r="K1440" s="2">
        <v>412</v>
      </c>
      <c r="L1440">
        <f t="shared" si="286"/>
        <v>2011</v>
      </c>
      <c r="M1440">
        <f t="shared" si="287"/>
        <v>10</v>
      </c>
      <c r="N1440">
        <f t="shared" si="288"/>
        <v>1</v>
      </c>
      <c r="O1440">
        <f t="shared" si="289"/>
        <v>18</v>
      </c>
      <c r="P1440">
        <f t="shared" si="298"/>
        <v>0</v>
      </c>
      <c r="Q1440">
        <f t="shared" si="290"/>
        <v>41</v>
      </c>
      <c r="R1440">
        <f t="shared" si="291"/>
        <v>1</v>
      </c>
      <c r="S1440">
        <f t="shared" si="292"/>
        <v>0</v>
      </c>
      <c r="T1440">
        <f t="shared" si="293"/>
        <v>0</v>
      </c>
      <c r="U1440">
        <f t="shared" si="294"/>
        <v>0</v>
      </c>
      <c r="V1440">
        <f t="shared" si="295"/>
        <v>1</v>
      </c>
      <c r="W1440">
        <f t="shared" si="296"/>
        <v>0</v>
      </c>
      <c r="X1440">
        <f t="shared" si="297"/>
        <v>51.8</v>
      </c>
    </row>
    <row r="1441" spans="1:24">
      <c r="A1441">
        <v>12769</v>
      </c>
      <c r="B1441" s="1">
        <v>41210.916666666664</v>
      </c>
      <c r="C1441">
        <v>4</v>
      </c>
      <c r="D1441">
        <v>0</v>
      </c>
      <c r="E1441">
        <v>3</v>
      </c>
      <c r="F1441">
        <v>13</v>
      </c>
      <c r="G1441">
        <v>88</v>
      </c>
      <c r="H1441" s="9">
        <v>23.999400000000001</v>
      </c>
      <c r="I1441" s="7">
        <v>2</v>
      </c>
      <c r="J1441" s="7">
        <v>35</v>
      </c>
      <c r="K1441" s="2">
        <v>37</v>
      </c>
      <c r="L1441">
        <f t="shared" si="286"/>
        <v>2012</v>
      </c>
      <c r="M1441">
        <f t="shared" si="287"/>
        <v>10</v>
      </c>
      <c r="N1441">
        <f t="shared" si="288"/>
        <v>7</v>
      </c>
      <c r="O1441">
        <f t="shared" si="289"/>
        <v>22</v>
      </c>
      <c r="P1441">
        <f t="shared" si="298"/>
        <v>1</v>
      </c>
      <c r="Q1441">
        <f t="shared" si="290"/>
        <v>44</v>
      </c>
      <c r="R1441">
        <f t="shared" si="291"/>
        <v>0</v>
      </c>
      <c r="S1441">
        <f t="shared" si="292"/>
        <v>1</v>
      </c>
      <c r="T1441">
        <f t="shared" si="293"/>
        <v>0</v>
      </c>
      <c r="U1441">
        <f t="shared" si="294"/>
        <v>0</v>
      </c>
      <c r="V1441">
        <f t="shared" si="295"/>
        <v>1</v>
      </c>
      <c r="W1441">
        <f t="shared" si="296"/>
        <v>1</v>
      </c>
      <c r="X1441">
        <f t="shared" si="297"/>
        <v>55.400000000000006</v>
      </c>
    </row>
    <row r="1442" spans="1:24">
      <c r="A1442">
        <v>12770</v>
      </c>
      <c r="B1442" s="1">
        <v>40767.625</v>
      </c>
      <c r="C1442">
        <v>3</v>
      </c>
      <c r="D1442">
        <v>0</v>
      </c>
      <c r="E1442">
        <v>1</v>
      </c>
      <c r="F1442">
        <v>31</v>
      </c>
      <c r="G1442">
        <v>29</v>
      </c>
      <c r="H1442" s="9">
        <v>11.0014</v>
      </c>
      <c r="I1442" s="7">
        <v>59</v>
      </c>
      <c r="J1442" s="7">
        <v>190</v>
      </c>
      <c r="K1442" s="2">
        <v>249</v>
      </c>
      <c r="L1442">
        <f t="shared" si="286"/>
        <v>2011</v>
      </c>
      <c r="M1442">
        <f t="shared" si="287"/>
        <v>8</v>
      </c>
      <c r="N1442">
        <f t="shared" si="288"/>
        <v>5</v>
      </c>
      <c r="O1442">
        <f t="shared" si="289"/>
        <v>15</v>
      </c>
      <c r="P1442">
        <f t="shared" si="298"/>
        <v>0</v>
      </c>
      <c r="Q1442">
        <f t="shared" si="290"/>
        <v>33</v>
      </c>
      <c r="R1442">
        <f t="shared" si="291"/>
        <v>0</v>
      </c>
      <c r="S1442">
        <f t="shared" si="292"/>
        <v>0</v>
      </c>
      <c r="T1442">
        <f t="shared" si="293"/>
        <v>0</v>
      </c>
      <c r="U1442">
        <f t="shared" si="294"/>
        <v>1</v>
      </c>
      <c r="V1442">
        <f t="shared" si="295"/>
        <v>0</v>
      </c>
      <c r="W1442">
        <f t="shared" si="296"/>
        <v>0</v>
      </c>
      <c r="X1442">
        <f t="shared" si="297"/>
        <v>87.800000000000011</v>
      </c>
    </row>
    <row r="1443" spans="1:24">
      <c r="A1443">
        <v>12771</v>
      </c>
      <c r="B1443" s="1">
        <v>40955.5</v>
      </c>
      <c r="C1443">
        <v>1</v>
      </c>
      <c r="D1443">
        <v>0</v>
      </c>
      <c r="E1443">
        <v>3</v>
      </c>
      <c r="F1443">
        <v>7</v>
      </c>
      <c r="G1443">
        <v>76</v>
      </c>
      <c r="H1443" s="9">
        <v>6.0031999999999996</v>
      </c>
      <c r="I1443" s="7">
        <v>1</v>
      </c>
      <c r="J1443" s="7">
        <v>44</v>
      </c>
      <c r="K1443" s="2">
        <v>45</v>
      </c>
      <c r="L1443">
        <f t="shared" si="286"/>
        <v>2012</v>
      </c>
      <c r="M1443">
        <f t="shared" si="287"/>
        <v>2</v>
      </c>
      <c r="N1443">
        <f t="shared" si="288"/>
        <v>4</v>
      </c>
      <c r="O1443">
        <f t="shared" si="289"/>
        <v>12</v>
      </c>
      <c r="P1443">
        <f t="shared" si="298"/>
        <v>0</v>
      </c>
      <c r="Q1443">
        <f t="shared" si="290"/>
        <v>7</v>
      </c>
      <c r="R1443">
        <f t="shared" si="291"/>
        <v>0</v>
      </c>
      <c r="S1443">
        <f t="shared" si="292"/>
        <v>1</v>
      </c>
      <c r="T1443">
        <f t="shared" si="293"/>
        <v>0</v>
      </c>
      <c r="U1443">
        <f t="shared" si="294"/>
        <v>0</v>
      </c>
      <c r="V1443">
        <f t="shared" si="295"/>
        <v>0</v>
      </c>
      <c r="W1443">
        <f t="shared" si="296"/>
        <v>1</v>
      </c>
      <c r="X1443">
        <f t="shared" si="297"/>
        <v>44.6</v>
      </c>
    </row>
    <row r="1444" spans="1:24">
      <c r="A1444">
        <v>12772</v>
      </c>
      <c r="B1444" s="1">
        <v>40803.291666666664</v>
      </c>
      <c r="C1444">
        <v>3</v>
      </c>
      <c r="D1444">
        <v>0</v>
      </c>
      <c r="E1444">
        <v>2</v>
      </c>
      <c r="F1444">
        <v>14</v>
      </c>
      <c r="G1444">
        <v>77</v>
      </c>
      <c r="H1444" s="9">
        <v>12.997999999999999</v>
      </c>
      <c r="I1444" s="7">
        <v>4</v>
      </c>
      <c r="J1444" s="7">
        <v>33</v>
      </c>
      <c r="K1444" s="2">
        <v>37</v>
      </c>
      <c r="L1444">
        <f t="shared" si="286"/>
        <v>2011</v>
      </c>
      <c r="M1444">
        <f t="shared" si="287"/>
        <v>9</v>
      </c>
      <c r="N1444">
        <f t="shared" si="288"/>
        <v>6</v>
      </c>
      <c r="O1444">
        <f t="shared" si="289"/>
        <v>7</v>
      </c>
      <c r="P1444">
        <f t="shared" si="298"/>
        <v>1</v>
      </c>
      <c r="Q1444">
        <f t="shared" si="290"/>
        <v>38</v>
      </c>
      <c r="R1444">
        <f t="shared" si="291"/>
        <v>1</v>
      </c>
      <c r="S1444">
        <f t="shared" si="292"/>
        <v>0</v>
      </c>
      <c r="T1444">
        <f t="shared" si="293"/>
        <v>0</v>
      </c>
      <c r="U1444">
        <f t="shared" si="294"/>
        <v>1</v>
      </c>
      <c r="V1444">
        <f t="shared" si="295"/>
        <v>0</v>
      </c>
      <c r="W1444">
        <f t="shared" si="296"/>
        <v>0</v>
      </c>
      <c r="X1444">
        <f t="shared" si="297"/>
        <v>57.2</v>
      </c>
    </row>
    <row r="1445" spans="1:24">
      <c r="A1445">
        <v>12773</v>
      </c>
      <c r="B1445" s="1">
        <v>40684.166666666664</v>
      </c>
      <c r="C1445">
        <v>2</v>
      </c>
      <c r="D1445">
        <v>0</v>
      </c>
      <c r="E1445">
        <v>1</v>
      </c>
      <c r="F1445">
        <v>14</v>
      </c>
      <c r="G1445">
        <v>88</v>
      </c>
      <c r="H1445" s="9">
        <v>8.9981000000000009</v>
      </c>
      <c r="I1445" s="7">
        <v>1</v>
      </c>
      <c r="J1445" s="7">
        <v>6</v>
      </c>
      <c r="K1445" s="2">
        <v>7</v>
      </c>
      <c r="L1445">
        <f t="shared" si="286"/>
        <v>2011</v>
      </c>
      <c r="M1445">
        <f t="shared" si="287"/>
        <v>5</v>
      </c>
      <c r="N1445">
        <f t="shared" si="288"/>
        <v>6</v>
      </c>
      <c r="O1445">
        <f t="shared" si="289"/>
        <v>4</v>
      </c>
      <c r="P1445">
        <f t="shared" si="298"/>
        <v>1</v>
      </c>
      <c r="Q1445">
        <f t="shared" si="290"/>
        <v>21</v>
      </c>
      <c r="R1445">
        <f t="shared" si="291"/>
        <v>0</v>
      </c>
      <c r="S1445">
        <f t="shared" si="292"/>
        <v>0</v>
      </c>
      <c r="T1445">
        <f t="shared" si="293"/>
        <v>1</v>
      </c>
      <c r="U1445">
        <f t="shared" si="294"/>
        <v>0</v>
      </c>
      <c r="V1445">
        <f t="shared" si="295"/>
        <v>0</v>
      </c>
      <c r="W1445">
        <f t="shared" si="296"/>
        <v>0</v>
      </c>
      <c r="X1445">
        <f t="shared" si="297"/>
        <v>57.2</v>
      </c>
    </row>
    <row r="1446" spans="1:24">
      <c r="A1446">
        <v>12774</v>
      </c>
      <c r="B1446" s="1">
        <v>40646.125</v>
      </c>
      <c r="C1446">
        <v>2</v>
      </c>
      <c r="D1446">
        <v>0</v>
      </c>
      <c r="E1446">
        <v>3</v>
      </c>
      <c r="F1446">
        <v>11</v>
      </c>
      <c r="G1446">
        <v>94</v>
      </c>
      <c r="H1446" s="9">
        <v>22.002800000000001</v>
      </c>
      <c r="I1446" s="7">
        <v>0</v>
      </c>
      <c r="J1446" s="7">
        <v>2</v>
      </c>
      <c r="K1446" s="2">
        <v>2</v>
      </c>
      <c r="L1446">
        <f t="shared" si="286"/>
        <v>2011</v>
      </c>
      <c r="M1446">
        <f t="shared" si="287"/>
        <v>4</v>
      </c>
      <c r="N1446">
        <f t="shared" si="288"/>
        <v>3</v>
      </c>
      <c r="O1446">
        <f t="shared" si="289"/>
        <v>3</v>
      </c>
      <c r="P1446">
        <f t="shared" si="298"/>
        <v>0</v>
      </c>
      <c r="Q1446">
        <f t="shared" si="290"/>
        <v>16</v>
      </c>
      <c r="R1446">
        <f t="shared" si="291"/>
        <v>0</v>
      </c>
      <c r="S1446">
        <f t="shared" si="292"/>
        <v>1</v>
      </c>
      <c r="T1446">
        <f t="shared" si="293"/>
        <v>1</v>
      </c>
      <c r="U1446">
        <f t="shared" si="294"/>
        <v>0</v>
      </c>
      <c r="V1446">
        <f t="shared" si="295"/>
        <v>0</v>
      </c>
      <c r="W1446">
        <f t="shared" si="296"/>
        <v>0</v>
      </c>
      <c r="X1446">
        <f t="shared" si="297"/>
        <v>51.8</v>
      </c>
    </row>
    <row r="1447" spans="1:24">
      <c r="A1447">
        <v>12775</v>
      </c>
      <c r="B1447" s="1">
        <v>41057.625</v>
      </c>
      <c r="C1447">
        <v>2</v>
      </c>
      <c r="D1447">
        <v>1</v>
      </c>
      <c r="E1447">
        <v>1</v>
      </c>
      <c r="F1447">
        <v>32</v>
      </c>
      <c r="G1447">
        <v>56</v>
      </c>
      <c r="H1447" s="9">
        <v>19.999500000000001</v>
      </c>
      <c r="I1447" s="7">
        <v>181</v>
      </c>
      <c r="J1447" s="7">
        <v>279</v>
      </c>
      <c r="K1447" s="2">
        <v>460</v>
      </c>
      <c r="L1447">
        <f t="shared" si="286"/>
        <v>2012</v>
      </c>
      <c r="M1447">
        <f t="shared" si="287"/>
        <v>5</v>
      </c>
      <c r="N1447">
        <f t="shared" si="288"/>
        <v>1</v>
      </c>
      <c r="O1447">
        <f t="shared" si="289"/>
        <v>15</v>
      </c>
      <c r="P1447">
        <f t="shared" si="298"/>
        <v>0</v>
      </c>
      <c r="Q1447">
        <f t="shared" si="290"/>
        <v>22</v>
      </c>
      <c r="R1447">
        <f t="shared" si="291"/>
        <v>0</v>
      </c>
      <c r="S1447">
        <f t="shared" si="292"/>
        <v>0</v>
      </c>
      <c r="T1447">
        <f t="shared" si="293"/>
        <v>1</v>
      </c>
      <c r="U1447">
        <f t="shared" si="294"/>
        <v>0</v>
      </c>
      <c r="V1447">
        <f t="shared" si="295"/>
        <v>0</v>
      </c>
      <c r="W1447">
        <f t="shared" si="296"/>
        <v>1</v>
      </c>
      <c r="X1447">
        <f t="shared" si="297"/>
        <v>89.6</v>
      </c>
    </row>
    <row r="1448" spans="1:24">
      <c r="A1448">
        <v>12776</v>
      </c>
      <c r="B1448" s="1">
        <v>40750.083333333336</v>
      </c>
      <c r="C1448">
        <v>3</v>
      </c>
      <c r="D1448">
        <v>0</v>
      </c>
      <c r="E1448">
        <v>1</v>
      </c>
      <c r="F1448">
        <v>25</v>
      </c>
      <c r="G1448">
        <v>89</v>
      </c>
      <c r="H1448" s="9">
        <v>7.0015000000000001</v>
      </c>
      <c r="I1448" s="7">
        <v>1</v>
      </c>
      <c r="J1448" s="7">
        <v>6</v>
      </c>
      <c r="K1448" s="2">
        <v>7</v>
      </c>
      <c r="L1448">
        <f t="shared" si="286"/>
        <v>2011</v>
      </c>
      <c r="M1448">
        <f t="shared" si="287"/>
        <v>7</v>
      </c>
      <c r="N1448">
        <f t="shared" si="288"/>
        <v>2</v>
      </c>
      <c r="O1448">
        <f t="shared" si="289"/>
        <v>2</v>
      </c>
      <c r="P1448">
        <f t="shared" si="298"/>
        <v>0</v>
      </c>
      <c r="Q1448">
        <f t="shared" si="290"/>
        <v>31</v>
      </c>
      <c r="R1448">
        <f t="shared" si="291"/>
        <v>0</v>
      </c>
      <c r="S1448">
        <f t="shared" si="292"/>
        <v>0</v>
      </c>
      <c r="T1448">
        <f t="shared" si="293"/>
        <v>0</v>
      </c>
      <c r="U1448">
        <f t="shared" si="294"/>
        <v>1</v>
      </c>
      <c r="V1448">
        <f t="shared" si="295"/>
        <v>0</v>
      </c>
      <c r="W1448">
        <f t="shared" si="296"/>
        <v>0</v>
      </c>
      <c r="X1448">
        <f t="shared" si="297"/>
        <v>77</v>
      </c>
    </row>
    <row r="1449" spans="1:24">
      <c r="A1449">
        <v>12777</v>
      </c>
      <c r="B1449" s="1">
        <v>41141.333333333336</v>
      </c>
      <c r="C1449">
        <v>3</v>
      </c>
      <c r="D1449">
        <v>0</v>
      </c>
      <c r="E1449">
        <v>2</v>
      </c>
      <c r="F1449">
        <v>22</v>
      </c>
      <c r="G1449">
        <v>73</v>
      </c>
      <c r="H1449" s="9">
        <v>7.0015000000000001</v>
      </c>
      <c r="I1449" s="7">
        <v>37</v>
      </c>
      <c r="J1449" s="7">
        <v>618</v>
      </c>
      <c r="K1449" s="2">
        <v>655</v>
      </c>
      <c r="L1449">
        <f t="shared" si="286"/>
        <v>2012</v>
      </c>
      <c r="M1449">
        <f t="shared" si="287"/>
        <v>8</v>
      </c>
      <c r="N1449">
        <f t="shared" si="288"/>
        <v>1</v>
      </c>
      <c r="O1449">
        <f t="shared" si="289"/>
        <v>8</v>
      </c>
      <c r="P1449">
        <f t="shared" si="298"/>
        <v>0</v>
      </c>
      <c r="Q1449">
        <f t="shared" si="290"/>
        <v>34</v>
      </c>
      <c r="R1449">
        <f t="shared" si="291"/>
        <v>1</v>
      </c>
      <c r="S1449">
        <f t="shared" si="292"/>
        <v>0</v>
      </c>
      <c r="T1449">
        <f t="shared" si="293"/>
        <v>0</v>
      </c>
      <c r="U1449">
        <f t="shared" si="294"/>
        <v>1</v>
      </c>
      <c r="V1449">
        <f t="shared" si="295"/>
        <v>0</v>
      </c>
      <c r="W1449">
        <f t="shared" si="296"/>
        <v>1</v>
      </c>
      <c r="X1449">
        <f t="shared" si="297"/>
        <v>71.599999999999994</v>
      </c>
    </row>
    <row r="1450" spans="1:24">
      <c r="A1450">
        <v>12778</v>
      </c>
      <c r="B1450" s="1">
        <v>41106.083333333336</v>
      </c>
      <c r="C1450">
        <v>3</v>
      </c>
      <c r="D1450">
        <v>0</v>
      </c>
      <c r="E1450">
        <v>1</v>
      </c>
      <c r="F1450">
        <v>26</v>
      </c>
      <c r="G1450">
        <v>74</v>
      </c>
      <c r="H1450" s="9">
        <v>7.0015000000000001</v>
      </c>
      <c r="I1450" s="7">
        <v>4</v>
      </c>
      <c r="J1450" s="7">
        <v>11</v>
      </c>
      <c r="K1450" s="2">
        <v>15</v>
      </c>
      <c r="L1450">
        <f t="shared" si="286"/>
        <v>2012</v>
      </c>
      <c r="M1450">
        <f t="shared" si="287"/>
        <v>7</v>
      </c>
      <c r="N1450">
        <f t="shared" si="288"/>
        <v>1</v>
      </c>
      <c r="O1450">
        <f t="shared" si="289"/>
        <v>2</v>
      </c>
      <c r="P1450">
        <f t="shared" si="298"/>
        <v>0</v>
      </c>
      <c r="Q1450">
        <f t="shared" si="290"/>
        <v>29</v>
      </c>
      <c r="R1450">
        <f t="shared" si="291"/>
        <v>0</v>
      </c>
      <c r="S1450">
        <f t="shared" si="292"/>
        <v>0</v>
      </c>
      <c r="T1450">
        <f t="shared" si="293"/>
        <v>0</v>
      </c>
      <c r="U1450">
        <f t="shared" si="294"/>
        <v>1</v>
      </c>
      <c r="V1450">
        <f t="shared" si="295"/>
        <v>0</v>
      </c>
      <c r="W1450">
        <f t="shared" si="296"/>
        <v>1</v>
      </c>
      <c r="X1450">
        <f t="shared" si="297"/>
        <v>78.800000000000011</v>
      </c>
    </row>
    <row r="1451" spans="1:24">
      <c r="A1451">
        <v>12779</v>
      </c>
      <c r="B1451" s="1">
        <v>41074.875</v>
      </c>
      <c r="C1451">
        <v>2</v>
      </c>
      <c r="D1451">
        <v>0</v>
      </c>
      <c r="E1451">
        <v>1</v>
      </c>
      <c r="F1451">
        <v>23</v>
      </c>
      <c r="G1451">
        <v>65</v>
      </c>
      <c r="H1451" s="9">
        <v>11.0014</v>
      </c>
      <c r="I1451" s="7">
        <v>67</v>
      </c>
      <c r="J1451" s="7">
        <v>270</v>
      </c>
      <c r="K1451" s="2">
        <v>337</v>
      </c>
      <c r="L1451">
        <f t="shared" si="286"/>
        <v>2012</v>
      </c>
      <c r="M1451">
        <f t="shared" si="287"/>
        <v>6</v>
      </c>
      <c r="N1451">
        <f t="shared" si="288"/>
        <v>4</v>
      </c>
      <c r="O1451">
        <f t="shared" si="289"/>
        <v>21</v>
      </c>
      <c r="P1451">
        <f t="shared" si="298"/>
        <v>0</v>
      </c>
      <c r="Q1451">
        <f t="shared" si="290"/>
        <v>24</v>
      </c>
      <c r="R1451">
        <f t="shared" si="291"/>
        <v>0</v>
      </c>
      <c r="S1451">
        <f t="shared" si="292"/>
        <v>0</v>
      </c>
      <c r="T1451">
        <f t="shared" si="293"/>
        <v>1</v>
      </c>
      <c r="U1451">
        <f t="shared" si="294"/>
        <v>0</v>
      </c>
      <c r="V1451">
        <f t="shared" si="295"/>
        <v>0</v>
      </c>
      <c r="W1451">
        <f t="shared" si="296"/>
        <v>1</v>
      </c>
      <c r="X1451">
        <f t="shared" si="297"/>
        <v>73.400000000000006</v>
      </c>
    </row>
    <row r="1452" spans="1:24">
      <c r="A1452">
        <v>12780</v>
      </c>
      <c r="B1452" s="1">
        <v>40654.25</v>
      </c>
      <c r="C1452">
        <v>2</v>
      </c>
      <c r="D1452">
        <v>0</v>
      </c>
      <c r="E1452">
        <v>2</v>
      </c>
      <c r="F1452">
        <v>11</v>
      </c>
      <c r="G1452">
        <v>58</v>
      </c>
      <c r="H1452" s="9">
        <v>39.000700000000002</v>
      </c>
      <c r="I1452" s="7">
        <v>2</v>
      </c>
      <c r="J1452" s="7">
        <v>73</v>
      </c>
      <c r="K1452" s="2">
        <v>75</v>
      </c>
      <c r="L1452">
        <f t="shared" si="286"/>
        <v>2011</v>
      </c>
      <c r="M1452">
        <f t="shared" si="287"/>
        <v>4</v>
      </c>
      <c r="N1452">
        <f t="shared" si="288"/>
        <v>4</v>
      </c>
      <c r="O1452">
        <f t="shared" si="289"/>
        <v>6</v>
      </c>
      <c r="P1452">
        <f t="shared" si="298"/>
        <v>0</v>
      </c>
      <c r="Q1452">
        <f t="shared" si="290"/>
        <v>17</v>
      </c>
      <c r="R1452">
        <f t="shared" si="291"/>
        <v>1</v>
      </c>
      <c r="S1452">
        <f t="shared" si="292"/>
        <v>0</v>
      </c>
      <c r="T1452">
        <f t="shared" si="293"/>
        <v>1</v>
      </c>
      <c r="U1452">
        <f t="shared" si="294"/>
        <v>0</v>
      </c>
      <c r="V1452">
        <f t="shared" si="295"/>
        <v>0</v>
      </c>
      <c r="W1452">
        <f t="shared" si="296"/>
        <v>0</v>
      </c>
      <c r="X1452">
        <f t="shared" si="297"/>
        <v>51.8</v>
      </c>
    </row>
    <row r="1453" spans="1:24">
      <c r="A1453">
        <v>12781</v>
      </c>
      <c r="B1453" s="1">
        <v>41027.75</v>
      </c>
      <c r="C1453">
        <v>2</v>
      </c>
      <c r="D1453">
        <v>0</v>
      </c>
      <c r="E1453">
        <v>3</v>
      </c>
      <c r="F1453">
        <v>11</v>
      </c>
      <c r="G1453">
        <v>47</v>
      </c>
      <c r="H1453" s="9">
        <v>0</v>
      </c>
      <c r="I1453" s="7">
        <v>17</v>
      </c>
      <c r="J1453" s="7">
        <v>73</v>
      </c>
      <c r="K1453" s="2">
        <v>90</v>
      </c>
      <c r="L1453">
        <f t="shared" si="286"/>
        <v>2012</v>
      </c>
      <c r="M1453">
        <f t="shared" si="287"/>
        <v>4</v>
      </c>
      <c r="N1453">
        <f t="shared" si="288"/>
        <v>6</v>
      </c>
      <c r="O1453">
        <f t="shared" si="289"/>
        <v>18</v>
      </c>
      <c r="P1453">
        <f t="shared" si="298"/>
        <v>1</v>
      </c>
      <c r="Q1453">
        <f t="shared" si="290"/>
        <v>17</v>
      </c>
      <c r="R1453">
        <f t="shared" si="291"/>
        <v>0</v>
      </c>
      <c r="S1453">
        <f t="shared" si="292"/>
        <v>1</v>
      </c>
      <c r="T1453">
        <f t="shared" si="293"/>
        <v>1</v>
      </c>
      <c r="U1453">
        <f t="shared" si="294"/>
        <v>0</v>
      </c>
      <c r="V1453">
        <f t="shared" si="295"/>
        <v>0</v>
      </c>
      <c r="W1453">
        <f t="shared" si="296"/>
        <v>1</v>
      </c>
      <c r="X1453">
        <f t="shared" si="297"/>
        <v>51.8</v>
      </c>
    </row>
    <row r="1454" spans="1:24">
      <c r="A1454">
        <v>12782</v>
      </c>
      <c r="B1454" s="1">
        <v>40664.583333333336</v>
      </c>
      <c r="C1454">
        <v>2</v>
      </c>
      <c r="D1454">
        <v>0</v>
      </c>
      <c r="E1454">
        <v>2</v>
      </c>
      <c r="F1454">
        <v>16</v>
      </c>
      <c r="G1454">
        <v>68</v>
      </c>
      <c r="H1454" s="9">
        <v>7.0015000000000001</v>
      </c>
      <c r="I1454" s="7">
        <v>85</v>
      </c>
      <c r="J1454" s="7">
        <v>153</v>
      </c>
      <c r="K1454" s="2">
        <v>238</v>
      </c>
      <c r="L1454">
        <f t="shared" si="286"/>
        <v>2011</v>
      </c>
      <c r="M1454">
        <f t="shared" si="287"/>
        <v>5</v>
      </c>
      <c r="N1454">
        <f t="shared" si="288"/>
        <v>7</v>
      </c>
      <c r="O1454">
        <f t="shared" si="289"/>
        <v>14</v>
      </c>
      <c r="P1454">
        <f t="shared" si="298"/>
        <v>1</v>
      </c>
      <c r="Q1454">
        <f t="shared" si="290"/>
        <v>19</v>
      </c>
      <c r="R1454">
        <f t="shared" si="291"/>
        <v>1</v>
      </c>
      <c r="S1454">
        <f t="shared" si="292"/>
        <v>0</v>
      </c>
      <c r="T1454">
        <f t="shared" si="293"/>
        <v>1</v>
      </c>
      <c r="U1454">
        <f t="shared" si="294"/>
        <v>0</v>
      </c>
      <c r="V1454">
        <f t="shared" si="295"/>
        <v>0</v>
      </c>
      <c r="W1454">
        <f t="shared" si="296"/>
        <v>0</v>
      </c>
      <c r="X1454">
        <f t="shared" si="297"/>
        <v>60.8</v>
      </c>
    </row>
    <row r="1455" spans="1:24">
      <c r="A1455">
        <v>12783</v>
      </c>
      <c r="B1455" s="1">
        <v>40695.25</v>
      </c>
      <c r="C1455">
        <v>2</v>
      </c>
      <c r="D1455">
        <v>0</v>
      </c>
      <c r="E1455">
        <v>2</v>
      </c>
      <c r="F1455">
        <v>25</v>
      </c>
      <c r="G1455">
        <v>89</v>
      </c>
      <c r="H1455" s="9">
        <v>6.0031999999999996</v>
      </c>
      <c r="I1455" s="7">
        <v>7</v>
      </c>
      <c r="J1455" s="7">
        <v>120</v>
      </c>
      <c r="K1455" s="2">
        <v>127</v>
      </c>
      <c r="L1455">
        <f t="shared" si="286"/>
        <v>2011</v>
      </c>
      <c r="M1455">
        <f t="shared" si="287"/>
        <v>6</v>
      </c>
      <c r="N1455">
        <f t="shared" si="288"/>
        <v>3</v>
      </c>
      <c r="O1455">
        <f t="shared" si="289"/>
        <v>6</v>
      </c>
      <c r="P1455">
        <f t="shared" si="298"/>
        <v>0</v>
      </c>
      <c r="Q1455">
        <f t="shared" si="290"/>
        <v>23</v>
      </c>
      <c r="R1455">
        <f t="shared" si="291"/>
        <v>1</v>
      </c>
      <c r="S1455">
        <f t="shared" si="292"/>
        <v>0</v>
      </c>
      <c r="T1455">
        <f t="shared" si="293"/>
        <v>1</v>
      </c>
      <c r="U1455">
        <f t="shared" si="294"/>
        <v>0</v>
      </c>
      <c r="V1455">
        <f t="shared" si="295"/>
        <v>0</v>
      </c>
      <c r="W1455">
        <f t="shared" si="296"/>
        <v>0</v>
      </c>
      <c r="X1455">
        <f t="shared" si="297"/>
        <v>77</v>
      </c>
    </row>
    <row r="1456" spans="1:24">
      <c r="A1456">
        <v>12784</v>
      </c>
      <c r="B1456" s="1">
        <v>40677.5</v>
      </c>
      <c r="C1456">
        <v>2</v>
      </c>
      <c r="D1456">
        <v>0</v>
      </c>
      <c r="E1456">
        <v>3</v>
      </c>
      <c r="F1456">
        <v>17</v>
      </c>
      <c r="G1456">
        <v>100</v>
      </c>
      <c r="H1456" s="9">
        <v>6.0031999999999996</v>
      </c>
      <c r="I1456" s="7">
        <v>75</v>
      </c>
      <c r="J1456" s="7">
        <v>204</v>
      </c>
      <c r="K1456" s="2">
        <v>279</v>
      </c>
      <c r="L1456">
        <f t="shared" si="286"/>
        <v>2011</v>
      </c>
      <c r="M1456">
        <f t="shared" si="287"/>
        <v>5</v>
      </c>
      <c r="N1456">
        <f t="shared" si="288"/>
        <v>6</v>
      </c>
      <c r="O1456">
        <f t="shared" si="289"/>
        <v>12</v>
      </c>
      <c r="P1456">
        <f t="shared" si="298"/>
        <v>1</v>
      </c>
      <c r="Q1456">
        <f t="shared" si="290"/>
        <v>20</v>
      </c>
      <c r="R1456">
        <f t="shared" si="291"/>
        <v>0</v>
      </c>
      <c r="S1456">
        <f t="shared" si="292"/>
        <v>1</v>
      </c>
      <c r="T1456">
        <f t="shared" si="293"/>
        <v>1</v>
      </c>
      <c r="U1456">
        <f t="shared" si="294"/>
        <v>0</v>
      </c>
      <c r="V1456">
        <f t="shared" si="295"/>
        <v>0</v>
      </c>
      <c r="W1456">
        <f t="shared" si="296"/>
        <v>0</v>
      </c>
      <c r="X1456">
        <f t="shared" si="297"/>
        <v>62.6</v>
      </c>
    </row>
    <row r="1457" spans="1:24">
      <c r="A1457">
        <v>12785</v>
      </c>
      <c r="B1457" s="1">
        <v>41012.416666666664</v>
      </c>
      <c r="C1457">
        <v>2</v>
      </c>
      <c r="D1457">
        <v>0</v>
      </c>
      <c r="E1457">
        <v>1</v>
      </c>
      <c r="F1457">
        <v>13</v>
      </c>
      <c r="G1457">
        <v>38</v>
      </c>
      <c r="H1457" s="9">
        <v>12.997999999999999</v>
      </c>
      <c r="I1457" s="7">
        <v>59</v>
      </c>
      <c r="J1457" s="7">
        <v>133</v>
      </c>
      <c r="K1457" s="2">
        <v>192</v>
      </c>
      <c r="L1457">
        <f t="shared" si="286"/>
        <v>2012</v>
      </c>
      <c r="M1457">
        <f t="shared" si="287"/>
        <v>4</v>
      </c>
      <c r="N1457">
        <f t="shared" si="288"/>
        <v>5</v>
      </c>
      <c r="O1457">
        <f t="shared" si="289"/>
        <v>10</v>
      </c>
      <c r="P1457">
        <f t="shared" si="298"/>
        <v>0</v>
      </c>
      <c r="Q1457">
        <f t="shared" si="290"/>
        <v>15</v>
      </c>
      <c r="R1457">
        <f t="shared" si="291"/>
        <v>0</v>
      </c>
      <c r="S1457">
        <f t="shared" si="292"/>
        <v>0</v>
      </c>
      <c r="T1457">
        <f t="shared" si="293"/>
        <v>1</v>
      </c>
      <c r="U1457">
        <f t="shared" si="294"/>
        <v>0</v>
      </c>
      <c r="V1457">
        <f t="shared" si="295"/>
        <v>0</v>
      </c>
      <c r="W1457">
        <f t="shared" si="296"/>
        <v>1</v>
      </c>
      <c r="X1457">
        <f t="shared" si="297"/>
        <v>55.400000000000006</v>
      </c>
    </row>
    <row r="1458" spans="1:24">
      <c r="A1458">
        <v>12786</v>
      </c>
      <c r="B1458" s="1">
        <v>41226.75</v>
      </c>
      <c r="C1458">
        <v>4</v>
      </c>
      <c r="D1458">
        <v>0</v>
      </c>
      <c r="E1458">
        <v>1</v>
      </c>
      <c r="F1458">
        <v>8</v>
      </c>
      <c r="G1458">
        <v>49</v>
      </c>
      <c r="H1458" s="9">
        <v>19.001200000000001</v>
      </c>
      <c r="I1458" s="7">
        <v>45</v>
      </c>
      <c r="J1458" s="7">
        <v>514</v>
      </c>
      <c r="K1458" s="2">
        <v>559</v>
      </c>
      <c r="L1458">
        <f t="shared" si="286"/>
        <v>2012</v>
      </c>
      <c r="M1458">
        <f t="shared" si="287"/>
        <v>11</v>
      </c>
      <c r="N1458">
        <f t="shared" si="288"/>
        <v>2</v>
      </c>
      <c r="O1458">
        <f t="shared" si="289"/>
        <v>18</v>
      </c>
      <c r="P1458">
        <f t="shared" si="298"/>
        <v>0</v>
      </c>
      <c r="Q1458">
        <f t="shared" si="290"/>
        <v>46</v>
      </c>
      <c r="R1458">
        <f t="shared" si="291"/>
        <v>0</v>
      </c>
      <c r="S1458">
        <f t="shared" si="292"/>
        <v>0</v>
      </c>
      <c r="T1458">
        <f t="shared" si="293"/>
        <v>0</v>
      </c>
      <c r="U1458">
        <f t="shared" si="294"/>
        <v>0</v>
      </c>
      <c r="V1458">
        <f t="shared" si="295"/>
        <v>1</v>
      </c>
      <c r="W1458">
        <f t="shared" si="296"/>
        <v>1</v>
      </c>
      <c r="X1458">
        <f t="shared" si="297"/>
        <v>46.4</v>
      </c>
    </row>
    <row r="1459" spans="1:24">
      <c r="A1459">
        <v>12787</v>
      </c>
      <c r="B1459" s="1">
        <v>40727.416666666664</v>
      </c>
      <c r="C1459">
        <v>3</v>
      </c>
      <c r="D1459">
        <v>0</v>
      </c>
      <c r="E1459">
        <v>1</v>
      </c>
      <c r="F1459">
        <v>28</v>
      </c>
      <c r="G1459">
        <v>66</v>
      </c>
      <c r="H1459" s="9">
        <v>11.0014</v>
      </c>
      <c r="I1459" s="7">
        <v>131</v>
      </c>
      <c r="J1459" s="7">
        <v>133</v>
      </c>
      <c r="K1459" s="2">
        <v>264</v>
      </c>
      <c r="L1459">
        <f t="shared" si="286"/>
        <v>2011</v>
      </c>
      <c r="M1459">
        <f t="shared" si="287"/>
        <v>7</v>
      </c>
      <c r="N1459">
        <f t="shared" si="288"/>
        <v>7</v>
      </c>
      <c r="O1459">
        <f t="shared" si="289"/>
        <v>10</v>
      </c>
      <c r="P1459">
        <f t="shared" si="298"/>
        <v>1</v>
      </c>
      <c r="Q1459">
        <f t="shared" si="290"/>
        <v>28</v>
      </c>
      <c r="R1459">
        <f t="shared" si="291"/>
        <v>0</v>
      </c>
      <c r="S1459">
        <f t="shared" si="292"/>
        <v>0</v>
      </c>
      <c r="T1459">
        <f t="shared" si="293"/>
        <v>0</v>
      </c>
      <c r="U1459">
        <f t="shared" si="294"/>
        <v>1</v>
      </c>
      <c r="V1459">
        <f t="shared" si="295"/>
        <v>0</v>
      </c>
      <c r="W1459">
        <f t="shared" si="296"/>
        <v>0</v>
      </c>
      <c r="X1459">
        <f t="shared" si="297"/>
        <v>82.4</v>
      </c>
    </row>
    <row r="1460" spans="1:24">
      <c r="A1460">
        <v>12788</v>
      </c>
      <c r="B1460" s="1">
        <v>40864.25</v>
      </c>
      <c r="C1460">
        <v>4</v>
      </c>
      <c r="D1460">
        <v>0</v>
      </c>
      <c r="E1460">
        <v>3</v>
      </c>
      <c r="F1460">
        <v>9</v>
      </c>
      <c r="G1460">
        <v>57</v>
      </c>
      <c r="H1460" s="9">
        <v>15.001300000000001</v>
      </c>
      <c r="I1460" s="7">
        <v>3</v>
      </c>
      <c r="J1460" s="7">
        <v>70</v>
      </c>
      <c r="K1460" s="2">
        <v>73</v>
      </c>
      <c r="L1460">
        <f t="shared" si="286"/>
        <v>2011</v>
      </c>
      <c r="M1460">
        <f t="shared" si="287"/>
        <v>11</v>
      </c>
      <c r="N1460">
        <f t="shared" si="288"/>
        <v>4</v>
      </c>
      <c r="O1460">
        <f t="shared" si="289"/>
        <v>6</v>
      </c>
      <c r="P1460">
        <f t="shared" si="298"/>
        <v>0</v>
      </c>
      <c r="Q1460">
        <f t="shared" si="290"/>
        <v>47</v>
      </c>
      <c r="R1460">
        <f t="shared" si="291"/>
        <v>0</v>
      </c>
      <c r="S1460">
        <f t="shared" si="292"/>
        <v>1</v>
      </c>
      <c r="T1460">
        <f t="shared" si="293"/>
        <v>0</v>
      </c>
      <c r="U1460">
        <f t="shared" si="294"/>
        <v>0</v>
      </c>
      <c r="V1460">
        <f t="shared" si="295"/>
        <v>1</v>
      </c>
      <c r="W1460">
        <f t="shared" si="296"/>
        <v>0</v>
      </c>
      <c r="X1460">
        <f t="shared" si="297"/>
        <v>48.2</v>
      </c>
    </row>
    <row r="1461" spans="1:24">
      <c r="A1461">
        <v>12789</v>
      </c>
      <c r="B1461" s="1">
        <v>40837.791666666664</v>
      </c>
      <c r="C1461">
        <v>4</v>
      </c>
      <c r="D1461">
        <v>0</v>
      </c>
      <c r="E1461">
        <v>2</v>
      </c>
      <c r="F1461">
        <v>13</v>
      </c>
      <c r="G1461">
        <v>54</v>
      </c>
      <c r="H1461" s="9">
        <v>26.002700000000001</v>
      </c>
      <c r="I1461" s="7">
        <v>25</v>
      </c>
      <c r="J1461" s="7">
        <v>228</v>
      </c>
      <c r="K1461" s="2">
        <v>253</v>
      </c>
      <c r="L1461">
        <f t="shared" si="286"/>
        <v>2011</v>
      </c>
      <c r="M1461">
        <f t="shared" si="287"/>
        <v>10</v>
      </c>
      <c r="N1461">
        <f t="shared" si="288"/>
        <v>5</v>
      </c>
      <c r="O1461">
        <f t="shared" si="289"/>
        <v>19</v>
      </c>
      <c r="P1461">
        <f t="shared" si="298"/>
        <v>0</v>
      </c>
      <c r="Q1461">
        <f t="shared" si="290"/>
        <v>43</v>
      </c>
      <c r="R1461">
        <f t="shared" si="291"/>
        <v>1</v>
      </c>
      <c r="S1461">
        <f t="shared" si="292"/>
        <v>0</v>
      </c>
      <c r="T1461">
        <f t="shared" si="293"/>
        <v>0</v>
      </c>
      <c r="U1461">
        <f t="shared" si="294"/>
        <v>0</v>
      </c>
      <c r="V1461">
        <f t="shared" si="295"/>
        <v>1</v>
      </c>
      <c r="W1461">
        <f t="shared" si="296"/>
        <v>0</v>
      </c>
      <c r="X1461">
        <f t="shared" si="297"/>
        <v>55.400000000000006</v>
      </c>
    </row>
    <row r="1462" spans="1:24">
      <c r="A1462">
        <v>12790</v>
      </c>
      <c r="B1462" s="1">
        <v>40863.791666666664</v>
      </c>
      <c r="C1462">
        <v>4</v>
      </c>
      <c r="D1462">
        <v>0</v>
      </c>
      <c r="E1462">
        <v>3</v>
      </c>
      <c r="F1462">
        <v>14</v>
      </c>
      <c r="G1462">
        <v>88</v>
      </c>
      <c r="H1462" s="9">
        <v>26.002700000000001</v>
      </c>
      <c r="I1462" s="7">
        <v>3</v>
      </c>
      <c r="J1462" s="7">
        <v>108</v>
      </c>
      <c r="K1462" s="2">
        <v>111</v>
      </c>
      <c r="L1462">
        <f t="shared" si="286"/>
        <v>2011</v>
      </c>
      <c r="M1462">
        <f t="shared" si="287"/>
        <v>11</v>
      </c>
      <c r="N1462">
        <f t="shared" si="288"/>
        <v>3</v>
      </c>
      <c r="O1462">
        <f t="shared" si="289"/>
        <v>19</v>
      </c>
      <c r="P1462">
        <f t="shared" si="298"/>
        <v>0</v>
      </c>
      <c r="Q1462">
        <f t="shared" si="290"/>
        <v>47</v>
      </c>
      <c r="R1462">
        <f t="shared" si="291"/>
        <v>0</v>
      </c>
      <c r="S1462">
        <f t="shared" si="292"/>
        <v>1</v>
      </c>
      <c r="T1462">
        <f t="shared" si="293"/>
        <v>0</v>
      </c>
      <c r="U1462">
        <f t="shared" si="294"/>
        <v>0</v>
      </c>
      <c r="V1462">
        <f t="shared" si="295"/>
        <v>1</v>
      </c>
      <c r="W1462">
        <f t="shared" si="296"/>
        <v>0</v>
      </c>
      <c r="X1462">
        <f t="shared" si="297"/>
        <v>57.2</v>
      </c>
    </row>
    <row r="1463" spans="1:24">
      <c r="A1463">
        <v>12791</v>
      </c>
      <c r="B1463" s="1">
        <v>40688.958333333336</v>
      </c>
      <c r="C1463">
        <v>2</v>
      </c>
      <c r="D1463">
        <v>0</v>
      </c>
      <c r="E1463">
        <v>1</v>
      </c>
      <c r="F1463">
        <v>23</v>
      </c>
      <c r="G1463">
        <v>73</v>
      </c>
      <c r="H1463" s="9">
        <v>8.9981000000000009</v>
      </c>
      <c r="I1463" s="7">
        <v>12</v>
      </c>
      <c r="J1463" s="7">
        <v>74</v>
      </c>
      <c r="K1463" s="2">
        <v>86</v>
      </c>
      <c r="L1463">
        <f t="shared" si="286"/>
        <v>2011</v>
      </c>
      <c r="M1463">
        <f t="shared" si="287"/>
        <v>5</v>
      </c>
      <c r="N1463">
        <f t="shared" si="288"/>
        <v>3</v>
      </c>
      <c r="O1463">
        <f t="shared" si="289"/>
        <v>23</v>
      </c>
      <c r="P1463">
        <f t="shared" si="298"/>
        <v>0</v>
      </c>
      <c r="Q1463">
        <f t="shared" si="290"/>
        <v>22</v>
      </c>
      <c r="R1463">
        <f t="shared" si="291"/>
        <v>0</v>
      </c>
      <c r="S1463">
        <f t="shared" si="292"/>
        <v>0</v>
      </c>
      <c r="T1463">
        <f t="shared" si="293"/>
        <v>1</v>
      </c>
      <c r="U1463">
        <f t="shared" si="294"/>
        <v>0</v>
      </c>
      <c r="V1463">
        <f t="shared" si="295"/>
        <v>0</v>
      </c>
      <c r="W1463">
        <f t="shared" si="296"/>
        <v>0</v>
      </c>
      <c r="X1463">
        <f t="shared" si="297"/>
        <v>73.400000000000006</v>
      </c>
    </row>
    <row r="1464" spans="1:24">
      <c r="A1464">
        <v>12792</v>
      </c>
      <c r="B1464" s="1">
        <v>40899.083333333336</v>
      </c>
      <c r="C1464">
        <v>1</v>
      </c>
      <c r="D1464">
        <v>0</v>
      </c>
      <c r="E1464">
        <v>1</v>
      </c>
      <c r="F1464">
        <v>15</v>
      </c>
      <c r="G1464">
        <v>82</v>
      </c>
      <c r="H1464" s="9">
        <v>7.0015000000000001</v>
      </c>
      <c r="I1464" s="7">
        <v>1</v>
      </c>
      <c r="J1464" s="7">
        <v>10</v>
      </c>
      <c r="K1464" s="2">
        <v>11</v>
      </c>
      <c r="L1464">
        <f t="shared" si="286"/>
        <v>2011</v>
      </c>
      <c r="M1464">
        <f t="shared" si="287"/>
        <v>12</v>
      </c>
      <c r="N1464">
        <f t="shared" si="288"/>
        <v>4</v>
      </c>
      <c r="O1464">
        <f t="shared" si="289"/>
        <v>2</v>
      </c>
      <c r="P1464">
        <f t="shared" si="298"/>
        <v>0</v>
      </c>
      <c r="Q1464">
        <f t="shared" si="290"/>
        <v>52</v>
      </c>
      <c r="R1464">
        <f t="shared" si="291"/>
        <v>0</v>
      </c>
      <c r="S1464">
        <f t="shared" si="292"/>
        <v>0</v>
      </c>
      <c r="T1464">
        <f t="shared" si="293"/>
        <v>0</v>
      </c>
      <c r="U1464">
        <f t="shared" si="294"/>
        <v>0</v>
      </c>
      <c r="V1464">
        <f t="shared" si="295"/>
        <v>0</v>
      </c>
      <c r="W1464">
        <f t="shared" si="296"/>
        <v>0</v>
      </c>
      <c r="X1464">
        <f t="shared" si="297"/>
        <v>59</v>
      </c>
    </row>
    <row r="1465" spans="1:24">
      <c r="A1465">
        <v>12793</v>
      </c>
      <c r="B1465" s="1">
        <v>40950.375</v>
      </c>
      <c r="C1465">
        <v>1</v>
      </c>
      <c r="D1465">
        <v>0</v>
      </c>
      <c r="E1465">
        <v>3</v>
      </c>
      <c r="F1465">
        <v>2</v>
      </c>
      <c r="G1465">
        <v>93</v>
      </c>
      <c r="H1465" s="9">
        <v>7.0015000000000001</v>
      </c>
      <c r="I1465" s="7">
        <v>5</v>
      </c>
      <c r="J1465" s="7">
        <v>85</v>
      </c>
      <c r="K1465" s="2">
        <v>90</v>
      </c>
      <c r="L1465">
        <f t="shared" si="286"/>
        <v>2012</v>
      </c>
      <c r="M1465">
        <f t="shared" si="287"/>
        <v>2</v>
      </c>
      <c r="N1465">
        <f t="shared" si="288"/>
        <v>6</v>
      </c>
      <c r="O1465">
        <f t="shared" si="289"/>
        <v>9</v>
      </c>
      <c r="P1465">
        <f t="shared" si="298"/>
        <v>1</v>
      </c>
      <c r="Q1465">
        <f t="shared" si="290"/>
        <v>6</v>
      </c>
      <c r="R1465">
        <f t="shared" si="291"/>
        <v>0</v>
      </c>
      <c r="S1465">
        <f t="shared" si="292"/>
        <v>1</v>
      </c>
      <c r="T1465">
        <f t="shared" si="293"/>
        <v>0</v>
      </c>
      <c r="U1465">
        <f t="shared" si="294"/>
        <v>0</v>
      </c>
      <c r="V1465">
        <f t="shared" si="295"/>
        <v>0</v>
      </c>
      <c r="W1465">
        <f t="shared" si="296"/>
        <v>1</v>
      </c>
      <c r="X1465">
        <f t="shared" si="297"/>
        <v>35.6</v>
      </c>
    </row>
    <row r="1466" spans="1:24">
      <c r="A1466">
        <v>12794</v>
      </c>
      <c r="B1466" s="1">
        <v>40677.083333333336</v>
      </c>
      <c r="C1466">
        <v>2</v>
      </c>
      <c r="D1466">
        <v>0</v>
      </c>
      <c r="E1466">
        <v>2</v>
      </c>
      <c r="F1466">
        <v>16</v>
      </c>
      <c r="G1466">
        <v>88</v>
      </c>
      <c r="H1466" s="9">
        <v>8.9981000000000009</v>
      </c>
      <c r="I1466" s="7">
        <v>15</v>
      </c>
      <c r="J1466" s="7">
        <v>37</v>
      </c>
      <c r="K1466" s="2">
        <v>52</v>
      </c>
      <c r="L1466">
        <f t="shared" si="286"/>
        <v>2011</v>
      </c>
      <c r="M1466">
        <f t="shared" si="287"/>
        <v>5</v>
      </c>
      <c r="N1466">
        <f t="shared" si="288"/>
        <v>6</v>
      </c>
      <c r="O1466">
        <f t="shared" si="289"/>
        <v>2</v>
      </c>
      <c r="P1466">
        <f t="shared" si="298"/>
        <v>1</v>
      </c>
      <c r="Q1466">
        <f t="shared" si="290"/>
        <v>20</v>
      </c>
      <c r="R1466">
        <f t="shared" si="291"/>
        <v>1</v>
      </c>
      <c r="S1466">
        <f t="shared" si="292"/>
        <v>0</v>
      </c>
      <c r="T1466">
        <f t="shared" si="293"/>
        <v>1</v>
      </c>
      <c r="U1466">
        <f t="shared" si="294"/>
        <v>0</v>
      </c>
      <c r="V1466">
        <f t="shared" si="295"/>
        <v>0</v>
      </c>
      <c r="W1466">
        <f t="shared" si="296"/>
        <v>0</v>
      </c>
      <c r="X1466">
        <f t="shared" si="297"/>
        <v>60.8</v>
      </c>
    </row>
    <row r="1467" spans="1:24">
      <c r="A1467">
        <v>12795</v>
      </c>
      <c r="B1467" s="1">
        <v>40834.75</v>
      </c>
      <c r="C1467">
        <v>4</v>
      </c>
      <c r="D1467">
        <v>0</v>
      </c>
      <c r="E1467">
        <v>1</v>
      </c>
      <c r="F1467">
        <v>19.000000000000004</v>
      </c>
      <c r="G1467">
        <v>68</v>
      </c>
      <c r="H1467" s="9">
        <v>7.0015000000000001</v>
      </c>
      <c r="I1467" s="7">
        <v>57</v>
      </c>
      <c r="J1467" s="7">
        <v>511</v>
      </c>
      <c r="K1467" s="2">
        <v>568</v>
      </c>
      <c r="L1467">
        <f t="shared" si="286"/>
        <v>2011</v>
      </c>
      <c r="M1467">
        <f t="shared" si="287"/>
        <v>10</v>
      </c>
      <c r="N1467">
        <f t="shared" si="288"/>
        <v>2</v>
      </c>
      <c r="O1467">
        <f t="shared" si="289"/>
        <v>18</v>
      </c>
      <c r="P1467">
        <f t="shared" si="298"/>
        <v>0</v>
      </c>
      <c r="Q1467">
        <f t="shared" si="290"/>
        <v>43</v>
      </c>
      <c r="R1467">
        <f t="shared" si="291"/>
        <v>0</v>
      </c>
      <c r="S1467">
        <f t="shared" si="292"/>
        <v>0</v>
      </c>
      <c r="T1467">
        <f t="shared" si="293"/>
        <v>0</v>
      </c>
      <c r="U1467">
        <f t="shared" si="294"/>
        <v>0</v>
      </c>
      <c r="V1467">
        <f t="shared" si="295"/>
        <v>1</v>
      </c>
      <c r="W1467">
        <f t="shared" si="296"/>
        <v>0</v>
      </c>
      <c r="X1467">
        <f t="shared" si="297"/>
        <v>66.200000000000017</v>
      </c>
    </row>
    <row r="1468" spans="1:24">
      <c r="A1468">
        <v>12796</v>
      </c>
      <c r="B1468" s="1">
        <v>41126.416666666664</v>
      </c>
      <c r="C1468">
        <v>3</v>
      </c>
      <c r="D1468">
        <v>0</v>
      </c>
      <c r="E1468">
        <v>1</v>
      </c>
      <c r="F1468">
        <v>31</v>
      </c>
      <c r="G1468">
        <v>59</v>
      </c>
      <c r="H1468" s="9">
        <v>27.999300000000002</v>
      </c>
      <c r="I1468" s="7">
        <v>111</v>
      </c>
      <c r="J1468" s="7">
        <v>253</v>
      </c>
      <c r="K1468" s="2">
        <v>364</v>
      </c>
      <c r="L1468">
        <f t="shared" si="286"/>
        <v>2012</v>
      </c>
      <c r="M1468">
        <f t="shared" si="287"/>
        <v>8</v>
      </c>
      <c r="N1468">
        <f t="shared" si="288"/>
        <v>7</v>
      </c>
      <c r="O1468">
        <f t="shared" si="289"/>
        <v>10</v>
      </c>
      <c r="P1468">
        <f t="shared" si="298"/>
        <v>1</v>
      </c>
      <c r="Q1468">
        <f t="shared" si="290"/>
        <v>32</v>
      </c>
      <c r="R1468">
        <f t="shared" si="291"/>
        <v>0</v>
      </c>
      <c r="S1468">
        <f t="shared" si="292"/>
        <v>0</v>
      </c>
      <c r="T1468">
        <f t="shared" si="293"/>
        <v>0</v>
      </c>
      <c r="U1468">
        <f t="shared" si="294"/>
        <v>1</v>
      </c>
      <c r="V1468">
        <f t="shared" si="295"/>
        <v>0</v>
      </c>
      <c r="W1468">
        <f t="shared" si="296"/>
        <v>1</v>
      </c>
      <c r="X1468">
        <f t="shared" si="297"/>
        <v>87.800000000000011</v>
      </c>
    </row>
    <row r="1469" spans="1:24">
      <c r="A1469">
        <v>12797</v>
      </c>
      <c r="B1469" s="1">
        <v>40545.583333333336</v>
      </c>
      <c r="C1469">
        <v>1</v>
      </c>
      <c r="D1469">
        <v>0</v>
      </c>
      <c r="E1469">
        <v>3</v>
      </c>
      <c r="F1469">
        <v>9</v>
      </c>
      <c r="G1469">
        <v>76</v>
      </c>
      <c r="H1469" s="9">
        <v>12.997999999999999</v>
      </c>
      <c r="I1469" s="2">
        <v>4</v>
      </c>
      <c r="J1469" s="2">
        <v>55</v>
      </c>
      <c r="K1469" s="2">
        <v>59</v>
      </c>
      <c r="L1469">
        <f t="shared" si="286"/>
        <v>2011</v>
      </c>
      <c r="M1469">
        <f t="shared" si="287"/>
        <v>1</v>
      </c>
      <c r="N1469">
        <f t="shared" si="288"/>
        <v>7</v>
      </c>
      <c r="O1469">
        <f t="shared" si="289"/>
        <v>14</v>
      </c>
      <c r="P1469">
        <f t="shared" si="298"/>
        <v>1</v>
      </c>
      <c r="Q1469">
        <f t="shared" si="290"/>
        <v>2</v>
      </c>
      <c r="R1469">
        <f t="shared" si="291"/>
        <v>0</v>
      </c>
      <c r="S1469">
        <f t="shared" si="292"/>
        <v>1</v>
      </c>
      <c r="T1469">
        <f t="shared" si="293"/>
        <v>0</v>
      </c>
      <c r="U1469">
        <f t="shared" si="294"/>
        <v>0</v>
      </c>
      <c r="V1469">
        <f t="shared" si="295"/>
        <v>0</v>
      </c>
      <c r="W1469">
        <f t="shared" si="296"/>
        <v>0</v>
      </c>
      <c r="X1469">
        <f t="shared" si="297"/>
        <v>48.2</v>
      </c>
    </row>
    <row r="1470" spans="1:24">
      <c r="A1470">
        <v>12798</v>
      </c>
      <c r="B1470" s="1">
        <v>40810.791666666664</v>
      </c>
      <c r="C1470">
        <v>4</v>
      </c>
      <c r="D1470">
        <v>0</v>
      </c>
      <c r="E1470">
        <v>1</v>
      </c>
      <c r="F1470">
        <v>22</v>
      </c>
      <c r="G1470">
        <v>88</v>
      </c>
      <c r="H1470" s="9">
        <v>0</v>
      </c>
      <c r="I1470" s="7">
        <v>77</v>
      </c>
      <c r="J1470" s="7">
        <v>231</v>
      </c>
      <c r="K1470" s="2">
        <v>308</v>
      </c>
      <c r="L1470">
        <f t="shared" si="286"/>
        <v>2011</v>
      </c>
      <c r="M1470">
        <f t="shared" si="287"/>
        <v>9</v>
      </c>
      <c r="N1470">
        <f t="shared" si="288"/>
        <v>6</v>
      </c>
      <c r="O1470">
        <f t="shared" si="289"/>
        <v>19</v>
      </c>
      <c r="P1470">
        <f t="shared" si="298"/>
        <v>1</v>
      </c>
      <c r="Q1470">
        <f t="shared" si="290"/>
        <v>39</v>
      </c>
      <c r="R1470">
        <f t="shared" si="291"/>
        <v>0</v>
      </c>
      <c r="S1470">
        <f t="shared" si="292"/>
        <v>0</v>
      </c>
      <c r="T1470">
        <f t="shared" si="293"/>
        <v>0</v>
      </c>
      <c r="U1470">
        <f t="shared" si="294"/>
        <v>0</v>
      </c>
      <c r="V1470">
        <f t="shared" si="295"/>
        <v>1</v>
      </c>
      <c r="W1470">
        <f t="shared" si="296"/>
        <v>0</v>
      </c>
      <c r="X1470">
        <f t="shared" si="297"/>
        <v>71.599999999999994</v>
      </c>
    </row>
    <row r="1471" spans="1:24">
      <c r="A1471">
        <v>12799</v>
      </c>
      <c r="B1471" s="1">
        <v>40907.625</v>
      </c>
      <c r="C1471">
        <v>1</v>
      </c>
      <c r="D1471">
        <v>0</v>
      </c>
      <c r="E1471">
        <v>1</v>
      </c>
      <c r="F1471">
        <v>12</v>
      </c>
      <c r="G1471">
        <v>44</v>
      </c>
      <c r="H1471" s="9">
        <v>0</v>
      </c>
      <c r="I1471" s="7">
        <v>56</v>
      </c>
      <c r="J1471" s="7">
        <v>236</v>
      </c>
      <c r="K1471" s="2">
        <v>292</v>
      </c>
      <c r="L1471">
        <f t="shared" si="286"/>
        <v>2011</v>
      </c>
      <c r="M1471">
        <f t="shared" si="287"/>
        <v>12</v>
      </c>
      <c r="N1471">
        <f t="shared" si="288"/>
        <v>5</v>
      </c>
      <c r="O1471">
        <f t="shared" si="289"/>
        <v>15</v>
      </c>
      <c r="P1471">
        <f t="shared" si="298"/>
        <v>0</v>
      </c>
      <c r="Q1471">
        <f t="shared" si="290"/>
        <v>53</v>
      </c>
      <c r="R1471">
        <f t="shared" si="291"/>
        <v>0</v>
      </c>
      <c r="S1471">
        <f t="shared" si="292"/>
        <v>0</v>
      </c>
      <c r="T1471">
        <f t="shared" si="293"/>
        <v>0</v>
      </c>
      <c r="U1471">
        <f t="shared" si="294"/>
        <v>0</v>
      </c>
      <c r="V1471">
        <f t="shared" si="295"/>
        <v>0</v>
      </c>
      <c r="W1471">
        <f t="shared" si="296"/>
        <v>0</v>
      </c>
      <c r="X1471">
        <f t="shared" si="297"/>
        <v>53.6</v>
      </c>
    </row>
    <row r="1472" spans="1:24">
      <c r="A1472">
        <v>12800</v>
      </c>
      <c r="B1472" s="1">
        <v>40974.833333333336</v>
      </c>
      <c r="C1472">
        <v>1</v>
      </c>
      <c r="D1472">
        <v>0</v>
      </c>
      <c r="E1472">
        <v>1</v>
      </c>
      <c r="F1472">
        <v>7</v>
      </c>
      <c r="G1472">
        <v>49</v>
      </c>
      <c r="H1472" s="9">
        <v>12.997999999999999</v>
      </c>
      <c r="I1472" s="7">
        <v>3</v>
      </c>
      <c r="J1472" s="7">
        <v>183</v>
      </c>
      <c r="K1472" s="2">
        <v>186</v>
      </c>
      <c r="L1472">
        <f t="shared" si="286"/>
        <v>2012</v>
      </c>
      <c r="M1472">
        <f t="shared" si="287"/>
        <v>3</v>
      </c>
      <c r="N1472">
        <f t="shared" si="288"/>
        <v>2</v>
      </c>
      <c r="O1472">
        <f t="shared" si="289"/>
        <v>20</v>
      </c>
      <c r="P1472">
        <f t="shared" si="298"/>
        <v>0</v>
      </c>
      <c r="Q1472">
        <f t="shared" si="290"/>
        <v>10</v>
      </c>
      <c r="R1472">
        <f t="shared" si="291"/>
        <v>0</v>
      </c>
      <c r="S1472">
        <f t="shared" si="292"/>
        <v>0</v>
      </c>
      <c r="T1472">
        <f t="shared" si="293"/>
        <v>0</v>
      </c>
      <c r="U1472">
        <f t="shared" si="294"/>
        <v>0</v>
      </c>
      <c r="V1472">
        <f t="shared" si="295"/>
        <v>0</v>
      </c>
      <c r="W1472">
        <f t="shared" si="296"/>
        <v>1</v>
      </c>
      <c r="X1472">
        <f t="shared" si="297"/>
        <v>44.6</v>
      </c>
    </row>
    <row r="1473" spans="1:24">
      <c r="A1473">
        <v>12801</v>
      </c>
      <c r="B1473" s="1">
        <v>40599.125</v>
      </c>
      <c r="C1473">
        <v>1</v>
      </c>
      <c r="D1473">
        <v>0</v>
      </c>
      <c r="E1473">
        <v>2</v>
      </c>
      <c r="F1473">
        <v>7</v>
      </c>
      <c r="G1473">
        <v>93</v>
      </c>
      <c r="H1473" s="9">
        <v>7.0015000000000001</v>
      </c>
      <c r="I1473" s="2">
        <v>1</v>
      </c>
      <c r="J1473" s="2">
        <v>1</v>
      </c>
      <c r="K1473" s="2">
        <v>2</v>
      </c>
      <c r="L1473">
        <f t="shared" si="286"/>
        <v>2011</v>
      </c>
      <c r="M1473">
        <f t="shared" si="287"/>
        <v>2</v>
      </c>
      <c r="N1473">
        <f t="shared" si="288"/>
        <v>5</v>
      </c>
      <c r="O1473">
        <f t="shared" si="289"/>
        <v>3</v>
      </c>
      <c r="P1473">
        <f t="shared" si="298"/>
        <v>0</v>
      </c>
      <c r="Q1473">
        <f t="shared" si="290"/>
        <v>9</v>
      </c>
      <c r="R1473">
        <f t="shared" si="291"/>
        <v>1</v>
      </c>
      <c r="S1473">
        <f t="shared" si="292"/>
        <v>0</v>
      </c>
      <c r="T1473">
        <f t="shared" si="293"/>
        <v>0</v>
      </c>
      <c r="U1473">
        <f t="shared" si="294"/>
        <v>0</v>
      </c>
      <c r="V1473">
        <f t="shared" si="295"/>
        <v>0</v>
      </c>
      <c r="W1473">
        <f t="shared" si="296"/>
        <v>0</v>
      </c>
      <c r="X1473">
        <f t="shared" si="297"/>
        <v>44.6</v>
      </c>
    </row>
    <row r="1474" spans="1:24">
      <c r="A1474">
        <v>12802</v>
      </c>
      <c r="B1474" s="1">
        <v>40939.041666666664</v>
      </c>
      <c r="C1474">
        <v>1</v>
      </c>
      <c r="D1474">
        <v>0</v>
      </c>
      <c r="E1474">
        <v>1</v>
      </c>
      <c r="F1474">
        <v>6.0000000000000018</v>
      </c>
      <c r="G1474">
        <v>42</v>
      </c>
      <c r="H1474" s="9">
        <v>19.999500000000001</v>
      </c>
      <c r="I1474" s="7">
        <v>1</v>
      </c>
      <c r="J1474" s="7">
        <v>7</v>
      </c>
      <c r="K1474" s="2">
        <v>8</v>
      </c>
      <c r="L1474">
        <f t="shared" ref="L1474:L1537" si="299">YEAR(B1474)</f>
        <v>2012</v>
      </c>
      <c r="M1474">
        <f t="shared" ref="M1474:M1537" si="300">MONTH(B1474)</f>
        <v>1</v>
      </c>
      <c r="N1474">
        <f t="shared" ref="N1474:N1537" si="301">WEEKDAY(B1474,2)</f>
        <v>2</v>
      </c>
      <c r="O1474">
        <f t="shared" ref="O1474:O1537" si="302">HOUR(B1474)</f>
        <v>1</v>
      </c>
      <c r="P1474">
        <f t="shared" si="298"/>
        <v>0</v>
      </c>
      <c r="Q1474">
        <f t="shared" ref="Q1474:Q1537" si="303">WEEKNUM(B1474,1)</f>
        <v>5</v>
      </c>
      <c r="R1474">
        <f t="shared" ref="R1474:R1537" si="304">IF(E1474=2,1,0)</f>
        <v>0</v>
      </c>
      <c r="S1474">
        <f t="shared" ref="S1474:S1537" si="305">IF(E1474=3,1,0)</f>
        <v>0</v>
      </c>
      <c r="T1474">
        <f t="shared" ref="T1474:T1537" si="306">IF(C1474=2,1,0)</f>
        <v>0</v>
      </c>
      <c r="U1474">
        <f t="shared" ref="U1474:U1537" si="307">IF(C1474=3,1,0)</f>
        <v>0</v>
      </c>
      <c r="V1474">
        <f t="shared" ref="V1474:V1537" si="308">IF(C1474=4,1,0)</f>
        <v>0</v>
      </c>
      <c r="W1474">
        <f t="shared" ref="W1474:W1537" si="309">IF(L1474=2012,1,0)</f>
        <v>1</v>
      </c>
      <c r="X1474">
        <f t="shared" ref="X1474:X1537" si="310">CONVERT(F1474,"C","F")</f>
        <v>42.800000000000004</v>
      </c>
    </row>
    <row r="1475" spans="1:24">
      <c r="A1475">
        <v>12803</v>
      </c>
      <c r="B1475" s="1">
        <v>41153.083333333336</v>
      </c>
      <c r="C1475">
        <v>3</v>
      </c>
      <c r="D1475">
        <v>0</v>
      </c>
      <c r="E1475">
        <v>1</v>
      </c>
      <c r="F1475">
        <v>26</v>
      </c>
      <c r="G1475">
        <v>70</v>
      </c>
      <c r="H1475" s="9">
        <v>11.0014</v>
      </c>
      <c r="I1475" s="7">
        <v>8</v>
      </c>
      <c r="J1475" s="7">
        <v>61</v>
      </c>
      <c r="K1475" s="2">
        <v>69</v>
      </c>
      <c r="L1475">
        <f t="shared" si="299"/>
        <v>2012</v>
      </c>
      <c r="M1475">
        <f t="shared" si="300"/>
        <v>9</v>
      </c>
      <c r="N1475">
        <f t="shared" si="301"/>
        <v>6</v>
      </c>
      <c r="O1475">
        <f t="shared" si="302"/>
        <v>2</v>
      </c>
      <c r="P1475">
        <f t="shared" ref="P1475:P1538" si="311">IF(N1475&gt;5,1,0)</f>
        <v>1</v>
      </c>
      <c r="Q1475">
        <f t="shared" si="303"/>
        <v>35</v>
      </c>
      <c r="R1475">
        <f t="shared" si="304"/>
        <v>0</v>
      </c>
      <c r="S1475">
        <f t="shared" si="305"/>
        <v>0</v>
      </c>
      <c r="T1475">
        <f t="shared" si="306"/>
        <v>0</v>
      </c>
      <c r="U1475">
        <f t="shared" si="307"/>
        <v>1</v>
      </c>
      <c r="V1475">
        <f t="shared" si="308"/>
        <v>0</v>
      </c>
      <c r="W1475">
        <f t="shared" si="309"/>
        <v>1</v>
      </c>
      <c r="X1475">
        <f t="shared" si="310"/>
        <v>78.800000000000011</v>
      </c>
    </row>
    <row r="1476" spans="1:24">
      <c r="A1476">
        <v>12804</v>
      </c>
      <c r="B1476" s="1">
        <v>41185.875</v>
      </c>
      <c r="C1476">
        <v>4</v>
      </c>
      <c r="D1476">
        <v>0</v>
      </c>
      <c r="E1476">
        <v>2</v>
      </c>
      <c r="F1476">
        <v>23.999999999999993</v>
      </c>
      <c r="G1476">
        <v>74</v>
      </c>
      <c r="H1476" s="9">
        <v>0</v>
      </c>
      <c r="I1476" s="7">
        <v>14</v>
      </c>
      <c r="J1476" s="7">
        <v>195</v>
      </c>
      <c r="K1476" s="2">
        <v>209</v>
      </c>
      <c r="L1476">
        <f t="shared" si="299"/>
        <v>2012</v>
      </c>
      <c r="M1476">
        <f t="shared" si="300"/>
        <v>10</v>
      </c>
      <c r="N1476">
        <f t="shared" si="301"/>
        <v>3</v>
      </c>
      <c r="O1476">
        <f t="shared" si="302"/>
        <v>21</v>
      </c>
      <c r="P1476">
        <f t="shared" si="311"/>
        <v>0</v>
      </c>
      <c r="Q1476">
        <f t="shared" si="303"/>
        <v>40</v>
      </c>
      <c r="R1476">
        <f t="shared" si="304"/>
        <v>1</v>
      </c>
      <c r="S1476">
        <f t="shared" si="305"/>
        <v>0</v>
      </c>
      <c r="T1476">
        <f t="shared" si="306"/>
        <v>0</v>
      </c>
      <c r="U1476">
        <f t="shared" si="307"/>
        <v>0</v>
      </c>
      <c r="V1476">
        <f t="shared" si="308"/>
        <v>1</v>
      </c>
      <c r="W1476">
        <f t="shared" si="309"/>
        <v>1</v>
      </c>
      <c r="X1476">
        <f t="shared" si="310"/>
        <v>75.199999999999989</v>
      </c>
    </row>
    <row r="1477" spans="1:24">
      <c r="A1477">
        <v>12805</v>
      </c>
      <c r="B1477" s="1">
        <v>40795.291666666664</v>
      </c>
      <c r="C1477">
        <v>3</v>
      </c>
      <c r="D1477">
        <v>0</v>
      </c>
      <c r="E1477">
        <v>3</v>
      </c>
      <c r="F1477">
        <v>22</v>
      </c>
      <c r="G1477">
        <v>100</v>
      </c>
      <c r="H1477" s="9">
        <v>16.997900000000001</v>
      </c>
      <c r="I1477" s="7">
        <v>4</v>
      </c>
      <c r="J1477" s="7">
        <v>104</v>
      </c>
      <c r="K1477" s="2">
        <v>108</v>
      </c>
      <c r="L1477">
        <f t="shared" si="299"/>
        <v>2011</v>
      </c>
      <c r="M1477">
        <f t="shared" si="300"/>
        <v>9</v>
      </c>
      <c r="N1477">
        <f t="shared" si="301"/>
        <v>5</v>
      </c>
      <c r="O1477">
        <f t="shared" si="302"/>
        <v>7</v>
      </c>
      <c r="P1477">
        <f t="shared" si="311"/>
        <v>0</v>
      </c>
      <c r="Q1477">
        <f t="shared" si="303"/>
        <v>37</v>
      </c>
      <c r="R1477">
        <f t="shared" si="304"/>
        <v>0</v>
      </c>
      <c r="S1477">
        <f t="shared" si="305"/>
        <v>1</v>
      </c>
      <c r="T1477">
        <f t="shared" si="306"/>
        <v>0</v>
      </c>
      <c r="U1477">
        <f t="shared" si="307"/>
        <v>1</v>
      </c>
      <c r="V1477">
        <f t="shared" si="308"/>
        <v>0</v>
      </c>
      <c r="W1477">
        <f t="shared" si="309"/>
        <v>0</v>
      </c>
      <c r="X1477">
        <f t="shared" si="310"/>
        <v>71.599999999999994</v>
      </c>
    </row>
    <row r="1478" spans="1:24">
      <c r="A1478">
        <v>12806</v>
      </c>
      <c r="B1478" s="1">
        <v>40854.5</v>
      </c>
      <c r="C1478">
        <v>4</v>
      </c>
      <c r="D1478">
        <v>0</v>
      </c>
      <c r="E1478">
        <v>1</v>
      </c>
      <c r="F1478">
        <v>14</v>
      </c>
      <c r="G1478">
        <v>67</v>
      </c>
      <c r="H1478" s="9">
        <v>0</v>
      </c>
      <c r="I1478" s="7">
        <v>21</v>
      </c>
      <c r="J1478" s="7">
        <v>158</v>
      </c>
      <c r="K1478" s="2">
        <v>179</v>
      </c>
      <c r="L1478">
        <f t="shared" si="299"/>
        <v>2011</v>
      </c>
      <c r="M1478">
        <f t="shared" si="300"/>
        <v>11</v>
      </c>
      <c r="N1478">
        <f t="shared" si="301"/>
        <v>1</v>
      </c>
      <c r="O1478">
        <f t="shared" si="302"/>
        <v>12</v>
      </c>
      <c r="P1478">
        <f t="shared" si="311"/>
        <v>0</v>
      </c>
      <c r="Q1478">
        <f t="shared" si="303"/>
        <v>46</v>
      </c>
      <c r="R1478">
        <f t="shared" si="304"/>
        <v>0</v>
      </c>
      <c r="S1478">
        <f t="shared" si="305"/>
        <v>0</v>
      </c>
      <c r="T1478">
        <f t="shared" si="306"/>
        <v>0</v>
      </c>
      <c r="U1478">
        <f t="shared" si="307"/>
        <v>0</v>
      </c>
      <c r="V1478">
        <f t="shared" si="308"/>
        <v>1</v>
      </c>
      <c r="W1478">
        <f t="shared" si="309"/>
        <v>0</v>
      </c>
      <c r="X1478">
        <f t="shared" si="310"/>
        <v>57.2</v>
      </c>
    </row>
    <row r="1479" spans="1:24">
      <c r="A1479">
        <v>12807</v>
      </c>
      <c r="B1479" s="1">
        <v>40932.875</v>
      </c>
      <c r="C1479">
        <v>1</v>
      </c>
      <c r="D1479">
        <v>0</v>
      </c>
      <c r="E1479">
        <v>1</v>
      </c>
      <c r="F1479">
        <v>9</v>
      </c>
      <c r="G1479">
        <v>71</v>
      </c>
      <c r="H1479" s="9">
        <v>0</v>
      </c>
      <c r="I1479" s="7">
        <v>18</v>
      </c>
      <c r="J1479" s="7">
        <v>154</v>
      </c>
      <c r="K1479" s="2">
        <v>172</v>
      </c>
      <c r="L1479">
        <f t="shared" si="299"/>
        <v>2012</v>
      </c>
      <c r="M1479">
        <f t="shared" si="300"/>
        <v>1</v>
      </c>
      <c r="N1479">
        <f t="shared" si="301"/>
        <v>2</v>
      </c>
      <c r="O1479">
        <f t="shared" si="302"/>
        <v>21</v>
      </c>
      <c r="P1479">
        <f t="shared" si="311"/>
        <v>0</v>
      </c>
      <c r="Q1479">
        <f t="shared" si="303"/>
        <v>4</v>
      </c>
      <c r="R1479">
        <f t="shared" si="304"/>
        <v>0</v>
      </c>
      <c r="S1479">
        <f t="shared" si="305"/>
        <v>0</v>
      </c>
      <c r="T1479">
        <f t="shared" si="306"/>
        <v>0</v>
      </c>
      <c r="U1479">
        <f t="shared" si="307"/>
        <v>0</v>
      </c>
      <c r="V1479">
        <f t="shared" si="308"/>
        <v>0</v>
      </c>
      <c r="W1479">
        <f t="shared" si="309"/>
        <v>1</v>
      </c>
      <c r="X1479">
        <f t="shared" si="310"/>
        <v>48.2</v>
      </c>
    </row>
    <row r="1480" spans="1:24">
      <c r="A1480">
        <v>12808</v>
      </c>
      <c r="B1480" s="1">
        <v>40746.416666666664</v>
      </c>
      <c r="C1480">
        <v>3</v>
      </c>
      <c r="D1480">
        <v>0</v>
      </c>
      <c r="E1480">
        <v>1</v>
      </c>
      <c r="F1480">
        <v>35.999999999999993</v>
      </c>
      <c r="G1480">
        <v>53</v>
      </c>
      <c r="H1480" s="9">
        <v>6.0031999999999996</v>
      </c>
      <c r="I1480" s="7">
        <v>32</v>
      </c>
      <c r="J1480" s="7">
        <v>82</v>
      </c>
      <c r="K1480" s="2">
        <v>114</v>
      </c>
      <c r="L1480">
        <f t="shared" si="299"/>
        <v>2011</v>
      </c>
      <c r="M1480">
        <f t="shared" si="300"/>
        <v>7</v>
      </c>
      <c r="N1480">
        <f t="shared" si="301"/>
        <v>5</v>
      </c>
      <c r="O1480">
        <f t="shared" si="302"/>
        <v>10</v>
      </c>
      <c r="P1480">
        <f t="shared" si="311"/>
        <v>0</v>
      </c>
      <c r="Q1480">
        <f t="shared" si="303"/>
        <v>30</v>
      </c>
      <c r="R1480">
        <f t="shared" si="304"/>
        <v>0</v>
      </c>
      <c r="S1480">
        <f t="shared" si="305"/>
        <v>0</v>
      </c>
      <c r="T1480">
        <f t="shared" si="306"/>
        <v>0</v>
      </c>
      <c r="U1480">
        <f t="shared" si="307"/>
        <v>1</v>
      </c>
      <c r="V1480">
        <f t="shared" si="308"/>
        <v>0</v>
      </c>
      <c r="W1480">
        <f t="shared" si="309"/>
        <v>0</v>
      </c>
      <c r="X1480">
        <f t="shared" si="310"/>
        <v>96.799999999999983</v>
      </c>
    </row>
    <row r="1481" spans="1:24">
      <c r="A1481">
        <v>12809</v>
      </c>
      <c r="B1481" s="1">
        <v>40739.458333333336</v>
      </c>
      <c r="C1481">
        <v>3</v>
      </c>
      <c r="D1481">
        <v>0</v>
      </c>
      <c r="E1481">
        <v>1</v>
      </c>
      <c r="F1481">
        <v>26</v>
      </c>
      <c r="G1481">
        <v>54</v>
      </c>
      <c r="H1481" s="9">
        <v>8.9981000000000009</v>
      </c>
      <c r="I1481" s="7">
        <v>73</v>
      </c>
      <c r="J1481" s="7">
        <v>137</v>
      </c>
      <c r="K1481" s="2">
        <v>210</v>
      </c>
      <c r="L1481">
        <f t="shared" si="299"/>
        <v>2011</v>
      </c>
      <c r="M1481">
        <f t="shared" si="300"/>
        <v>7</v>
      </c>
      <c r="N1481">
        <f t="shared" si="301"/>
        <v>5</v>
      </c>
      <c r="O1481">
        <f t="shared" si="302"/>
        <v>11</v>
      </c>
      <c r="P1481">
        <f t="shared" si="311"/>
        <v>0</v>
      </c>
      <c r="Q1481">
        <f t="shared" si="303"/>
        <v>29</v>
      </c>
      <c r="R1481">
        <f t="shared" si="304"/>
        <v>0</v>
      </c>
      <c r="S1481">
        <f t="shared" si="305"/>
        <v>0</v>
      </c>
      <c r="T1481">
        <f t="shared" si="306"/>
        <v>0</v>
      </c>
      <c r="U1481">
        <f t="shared" si="307"/>
        <v>1</v>
      </c>
      <c r="V1481">
        <f t="shared" si="308"/>
        <v>0</v>
      </c>
      <c r="W1481">
        <f t="shared" si="309"/>
        <v>0</v>
      </c>
      <c r="X1481">
        <f t="shared" si="310"/>
        <v>78.800000000000011</v>
      </c>
    </row>
    <row r="1482" spans="1:24">
      <c r="A1482">
        <v>12810</v>
      </c>
      <c r="B1482" s="1">
        <v>40818</v>
      </c>
      <c r="C1482">
        <v>4</v>
      </c>
      <c r="D1482">
        <v>0</v>
      </c>
      <c r="E1482">
        <v>3</v>
      </c>
      <c r="F1482">
        <v>9</v>
      </c>
      <c r="G1482">
        <v>93</v>
      </c>
      <c r="H1482" s="9">
        <v>19.999500000000001</v>
      </c>
      <c r="I1482" s="7">
        <v>4</v>
      </c>
      <c r="J1482" s="7">
        <v>43</v>
      </c>
      <c r="K1482" s="2">
        <v>47</v>
      </c>
      <c r="L1482">
        <f t="shared" si="299"/>
        <v>2011</v>
      </c>
      <c r="M1482">
        <f t="shared" si="300"/>
        <v>10</v>
      </c>
      <c r="N1482">
        <f t="shared" si="301"/>
        <v>7</v>
      </c>
      <c r="O1482">
        <f t="shared" si="302"/>
        <v>0</v>
      </c>
      <c r="P1482">
        <f t="shared" si="311"/>
        <v>1</v>
      </c>
      <c r="Q1482">
        <f t="shared" si="303"/>
        <v>41</v>
      </c>
      <c r="R1482">
        <f t="shared" si="304"/>
        <v>0</v>
      </c>
      <c r="S1482">
        <f t="shared" si="305"/>
        <v>1</v>
      </c>
      <c r="T1482">
        <f t="shared" si="306"/>
        <v>0</v>
      </c>
      <c r="U1482">
        <f t="shared" si="307"/>
        <v>0</v>
      </c>
      <c r="V1482">
        <f t="shared" si="308"/>
        <v>1</v>
      </c>
      <c r="W1482">
        <f t="shared" si="309"/>
        <v>0</v>
      </c>
      <c r="X1482">
        <f t="shared" si="310"/>
        <v>48.2</v>
      </c>
    </row>
    <row r="1483" spans="1:24">
      <c r="A1483">
        <v>12811</v>
      </c>
      <c r="B1483" s="1">
        <v>40671.916666666664</v>
      </c>
      <c r="C1483">
        <v>2</v>
      </c>
      <c r="D1483">
        <v>0</v>
      </c>
      <c r="E1483">
        <v>1</v>
      </c>
      <c r="F1483">
        <v>16</v>
      </c>
      <c r="G1483">
        <v>88</v>
      </c>
      <c r="H1483" s="9">
        <v>6.0031999999999996</v>
      </c>
      <c r="I1483" s="7">
        <v>29</v>
      </c>
      <c r="J1483" s="7">
        <v>86</v>
      </c>
      <c r="K1483" s="2">
        <v>115</v>
      </c>
      <c r="L1483">
        <f t="shared" si="299"/>
        <v>2011</v>
      </c>
      <c r="M1483">
        <f t="shared" si="300"/>
        <v>5</v>
      </c>
      <c r="N1483">
        <f t="shared" si="301"/>
        <v>7</v>
      </c>
      <c r="O1483">
        <f t="shared" si="302"/>
        <v>22</v>
      </c>
      <c r="P1483">
        <f t="shared" si="311"/>
        <v>1</v>
      </c>
      <c r="Q1483">
        <f t="shared" si="303"/>
        <v>20</v>
      </c>
      <c r="R1483">
        <f t="shared" si="304"/>
        <v>0</v>
      </c>
      <c r="S1483">
        <f t="shared" si="305"/>
        <v>0</v>
      </c>
      <c r="T1483">
        <f t="shared" si="306"/>
        <v>1</v>
      </c>
      <c r="U1483">
        <f t="shared" si="307"/>
        <v>0</v>
      </c>
      <c r="V1483">
        <f t="shared" si="308"/>
        <v>0</v>
      </c>
      <c r="W1483">
        <f t="shared" si="309"/>
        <v>0</v>
      </c>
      <c r="X1483">
        <f t="shared" si="310"/>
        <v>60.8</v>
      </c>
    </row>
    <row r="1484" spans="1:24">
      <c r="A1484">
        <v>12812</v>
      </c>
      <c r="B1484" s="1">
        <v>40767.666666666664</v>
      </c>
      <c r="C1484">
        <v>3</v>
      </c>
      <c r="D1484">
        <v>0</v>
      </c>
      <c r="E1484">
        <v>1</v>
      </c>
      <c r="F1484">
        <v>32</v>
      </c>
      <c r="G1484">
        <v>28</v>
      </c>
      <c r="H1484" s="9">
        <v>0</v>
      </c>
      <c r="I1484" s="7">
        <v>68</v>
      </c>
      <c r="J1484" s="7">
        <v>266</v>
      </c>
      <c r="K1484" s="2">
        <v>334</v>
      </c>
      <c r="L1484">
        <f t="shared" si="299"/>
        <v>2011</v>
      </c>
      <c r="M1484">
        <f t="shared" si="300"/>
        <v>8</v>
      </c>
      <c r="N1484">
        <f t="shared" si="301"/>
        <v>5</v>
      </c>
      <c r="O1484">
        <f t="shared" si="302"/>
        <v>16</v>
      </c>
      <c r="P1484">
        <f t="shared" si="311"/>
        <v>0</v>
      </c>
      <c r="Q1484">
        <f t="shared" si="303"/>
        <v>33</v>
      </c>
      <c r="R1484">
        <f t="shared" si="304"/>
        <v>0</v>
      </c>
      <c r="S1484">
        <f t="shared" si="305"/>
        <v>0</v>
      </c>
      <c r="T1484">
        <f t="shared" si="306"/>
        <v>0</v>
      </c>
      <c r="U1484">
        <f t="shared" si="307"/>
        <v>1</v>
      </c>
      <c r="V1484">
        <f t="shared" si="308"/>
        <v>0</v>
      </c>
      <c r="W1484">
        <f t="shared" si="309"/>
        <v>0</v>
      </c>
      <c r="X1484">
        <f t="shared" si="310"/>
        <v>89.6</v>
      </c>
    </row>
    <row r="1485" spans="1:24">
      <c r="A1485">
        <v>12813</v>
      </c>
      <c r="B1485" s="1">
        <v>40996.791666666664</v>
      </c>
      <c r="C1485">
        <v>2</v>
      </c>
      <c r="D1485">
        <v>0</v>
      </c>
      <c r="E1485">
        <v>1</v>
      </c>
      <c r="F1485">
        <v>21.000000000000004</v>
      </c>
      <c r="G1485">
        <v>56</v>
      </c>
      <c r="H1485" s="9">
        <v>12.997999999999999</v>
      </c>
      <c r="I1485" s="7">
        <v>41</v>
      </c>
      <c r="J1485" s="7">
        <v>415</v>
      </c>
      <c r="K1485" s="2">
        <v>456</v>
      </c>
      <c r="L1485">
        <f t="shared" si="299"/>
        <v>2012</v>
      </c>
      <c r="M1485">
        <f t="shared" si="300"/>
        <v>3</v>
      </c>
      <c r="N1485">
        <f t="shared" si="301"/>
        <v>3</v>
      </c>
      <c r="O1485">
        <f t="shared" si="302"/>
        <v>19</v>
      </c>
      <c r="P1485">
        <f t="shared" si="311"/>
        <v>0</v>
      </c>
      <c r="Q1485">
        <f t="shared" si="303"/>
        <v>13</v>
      </c>
      <c r="R1485">
        <f t="shared" si="304"/>
        <v>0</v>
      </c>
      <c r="S1485">
        <f t="shared" si="305"/>
        <v>0</v>
      </c>
      <c r="T1485">
        <f t="shared" si="306"/>
        <v>1</v>
      </c>
      <c r="U1485">
        <f t="shared" si="307"/>
        <v>0</v>
      </c>
      <c r="V1485">
        <f t="shared" si="308"/>
        <v>0</v>
      </c>
      <c r="W1485">
        <f t="shared" si="309"/>
        <v>1</v>
      </c>
      <c r="X1485">
        <f t="shared" si="310"/>
        <v>69.800000000000011</v>
      </c>
    </row>
    <row r="1486" spans="1:24">
      <c r="A1486">
        <v>12814</v>
      </c>
      <c r="B1486" s="1">
        <v>40942.541666666664</v>
      </c>
      <c r="C1486">
        <v>1</v>
      </c>
      <c r="D1486">
        <v>0</v>
      </c>
      <c r="E1486">
        <v>1</v>
      </c>
      <c r="F1486">
        <v>9</v>
      </c>
      <c r="G1486">
        <v>46</v>
      </c>
      <c r="H1486" s="9">
        <v>0</v>
      </c>
      <c r="I1486" s="7">
        <v>25</v>
      </c>
      <c r="J1486" s="7">
        <v>172</v>
      </c>
      <c r="K1486" s="2">
        <v>197</v>
      </c>
      <c r="L1486">
        <f t="shared" si="299"/>
        <v>2012</v>
      </c>
      <c r="M1486">
        <f t="shared" si="300"/>
        <v>2</v>
      </c>
      <c r="N1486">
        <f t="shared" si="301"/>
        <v>5</v>
      </c>
      <c r="O1486">
        <f t="shared" si="302"/>
        <v>13</v>
      </c>
      <c r="P1486">
        <f t="shared" si="311"/>
        <v>0</v>
      </c>
      <c r="Q1486">
        <f t="shared" si="303"/>
        <v>5</v>
      </c>
      <c r="R1486">
        <f t="shared" si="304"/>
        <v>0</v>
      </c>
      <c r="S1486">
        <f t="shared" si="305"/>
        <v>0</v>
      </c>
      <c r="T1486">
        <f t="shared" si="306"/>
        <v>0</v>
      </c>
      <c r="U1486">
        <f t="shared" si="307"/>
        <v>0</v>
      </c>
      <c r="V1486">
        <f t="shared" si="308"/>
        <v>0</v>
      </c>
      <c r="W1486">
        <f t="shared" si="309"/>
        <v>1</v>
      </c>
      <c r="X1486">
        <f t="shared" si="310"/>
        <v>48.2</v>
      </c>
    </row>
    <row r="1487" spans="1:24">
      <c r="A1487">
        <v>12815</v>
      </c>
      <c r="B1487" s="1">
        <v>40896.916666666664</v>
      </c>
      <c r="C1487">
        <v>4</v>
      </c>
      <c r="D1487">
        <v>0</v>
      </c>
      <c r="E1487">
        <v>2</v>
      </c>
      <c r="F1487">
        <v>9</v>
      </c>
      <c r="G1487">
        <v>57</v>
      </c>
      <c r="H1487" s="9">
        <v>11.0014</v>
      </c>
      <c r="I1487" s="7">
        <v>12</v>
      </c>
      <c r="J1487" s="7">
        <v>95</v>
      </c>
      <c r="K1487" s="2">
        <v>107</v>
      </c>
      <c r="L1487">
        <f t="shared" si="299"/>
        <v>2011</v>
      </c>
      <c r="M1487">
        <f t="shared" si="300"/>
        <v>12</v>
      </c>
      <c r="N1487">
        <f t="shared" si="301"/>
        <v>1</v>
      </c>
      <c r="O1487">
        <f t="shared" si="302"/>
        <v>22</v>
      </c>
      <c r="P1487">
        <f t="shared" si="311"/>
        <v>0</v>
      </c>
      <c r="Q1487">
        <f t="shared" si="303"/>
        <v>52</v>
      </c>
      <c r="R1487">
        <f t="shared" si="304"/>
        <v>1</v>
      </c>
      <c r="S1487">
        <f t="shared" si="305"/>
        <v>0</v>
      </c>
      <c r="T1487">
        <f t="shared" si="306"/>
        <v>0</v>
      </c>
      <c r="U1487">
        <f t="shared" si="307"/>
        <v>0</v>
      </c>
      <c r="V1487">
        <f t="shared" si="308"/>
        <v>1</v>
      </c>
      <c r="W1487">
        <f t="shared" si="309"/>
        <v>0</v>
      </c>
      <c r="X1487">
        <f t="shared" si="310"/>
        <v>48.2</v>
      </c>
    </row>
    <row r="1488" spans="1:24">
      <c r="A1488">
        <v>12816</v>
      </c>
      <c r="B1488" s="1">
        <v>40612.833333333336</v>
      </c>
      <c r="C1488">
        <v>1</v>
      </c>
      <c r="D1488">
        <v>0</v>
      </c>
      <c r="E1488">
        <v>3</v>
      </c>
      <c r="F1488">
        <v>9</v>
      </c>
      <c r="G1488">
        <v>0</v>
      </c>
      <c r="H1488" s="9">
        <v>22.002800000000001</v>
      </c>
      <c r="I1488" s="2">
        <v>9</v>
      </c>
      <c r="J1488" s="2">
        <v>29</v>
      </c>
      <c r="K1488" s="2">
        <v>38</v>
      </c>
      <c r="L1488">
        <f t="shared" si="299"/>
        <v>2011</v>
      </c>
      <c r="M1488">
        <f t="shared" si="300"/>
        <v>3</v>
      </c>
      <c r="N1488">
        <f t="shared" si="301"/>
        <v>4</v>
      </c>
      <c r="O1488">
        <f t="shared" si="302"/>
        <v>20</v>
      </c>
      <c r="P1488">
        <f t="shared" si="311"/>
        <v>0</v>
      </c>
      <c r="Q1488">
        <f t="shared" si="303"/>
        <v>11</v>
      </c>
      <c r="R1488">
        <f t="shared" si="304"/>
        <v>0</v>
      </c>
      <c r="S1488">
        <f t="shared" si="305"/>
        <v>1</v>
      </c>
      <c r="T1488">
        <f t="shared" si="306"/>
        <v>0</v>
      </c>
      <c r="U1488">
        <f t="shared" si="307"/>
        <v>0</v>
      </c>
      <c r="V1488">
        <f t="shared" si="308"/>
        <v>0</v>
      </c>
      <c r="W1488">
        <f t="shared" si="309"/>
        <v>0</v>
      </c>
      <c r="X1488">
        <f t="shared" si="310"/>
        <v>48.2</v>
      </c>
    </row>
    <row r="1489" spans="1:24">
      <c r="A1489">
        <v>12817</v>
      </c>
      <c r="B1489" s="1">
        <v>41233.25</v>
      </c>
      <c r="C1489">
        <v>4</v>
      </c>
      <c r="D1489">
        <v>0</v>
      </c>
      <c r="E1489">
        <v>2</v>
      </c>
      <c r="F1489">
        <v>8</v>
      </c>
      <c r="G1489">
        <v>71</v>
      </c>
      <c r="H1489" s="9">
        <v>11.0014</v>
      </c>
      <c r="I1489" s="7">
        <v>2</v>
      </c>
      <c r="J1489" s="7">
        <v>146</v>
      </c>
      <c r="K1489" s="2">
        <v>148</v>
      </c>
      <c r="L1489">
        <f t="shared" si="299"/>
        <v>2012</v>
      </c>
      <c r="M1489">
        <f t="shared" si="300"/>
        <v>11</v>
      </c>
      <c r="N1489">
        <f t="shared" si="301"/>
        <v>2</v>
      </c>
      <c r="O1489">
        <f t="shared" si="302"/>
        <v>6</v>
      </c>
      <c r="P1489">
        <f t="shared" si="311"/>
        <v>0</v>
      </c>
      <c r="Q1489">
        <f t="shared" si="303"/>
        <v>47</v>
      </c>
      <c r="R1489">
        <f t="shared" si="304"/>
        <v>1</v>
      </c>
      <c r="S1489">
        <f t="shared" si="305"/>
        <v>0</v>
      </c>
      <c r="T1489">
        <f t="shared" si="306"/>
        <v>0</v>
      </c>
      <c r="U1489">
        <f t="shared" si="307"/>
        <v>0</v>
      </c>
      <c r="V1489">
        <f t="shared" si="308"/>
        <v>1</v>
      </c>
      <c r="W1489">
        <f t="shared" si="309"/>
        <v>1</v>
      </c>
      <c r="X1489">
        <f t="shared" si="310"/>
        <v>46.4</v>
      </c>
    </row>
    <row r="1490" spans="1:24">
      <c r="A1490">
        <v>12818</v>
      </c>
      <c r="B1490" s="1">
        <v>40626.625</v>
      </c>
      <c r="C1490">
        <v>2</v>
      </c>
      <c r="D1490">
        <v>0</v>
      </c>
      <c r="E1490">
        <v>2</v>
      </c>
      <c r="F1490">
        <v>6.0000000000000018</v>
      </c>
      <c r="G1490">
        <v>70</v>
      </c>
      <c r="H1490" s="9">
        <v>16.997900000000001</v>
      </c>
      <c r="I1490" s="2">
        <v>13</v>
      </c>
      <c r="J1490" s="2">
        <v>77</v>
      </c>
      <c r="K1490" s="2">
        <v>90</v>
      </c>
      <c r="L1490">
        <f t="shared" si="299"/>
        <v>2011</v>
      </c>
      <c r="M1490">
        <f t="shared" si="300"/>
        <v>3</v>
      </c>
      <c r="N1490">
        <f t="shared" si="301"/>
        <v>4</v>
      </c>
      <c r="O1490">
        <f t="shared" si="302"/>
        <v>15</v>
      </c>
      <c r="P1490">
        <f t="shared" si="311"/>
        <v>0</v>
      </c>
      <c r="Q1490">
        <f t="shared" si="303"/>
        <v>13</v>
      </c>
      <c r="R1490">
        <f t="shared" si="304"/>
        <v>1</v>
      </c>
      <c r="S1490">
        <f t="shared" si="305"/>
        <v>0</v>
      </c>
      <c r="T1490">
        <f t="shared" si="306"/>
        <v>1</v>
      </c>
      <c r="U1490">
        <f t="shared" si="307"/>
        <v>0</v>
      </c>
      <c r="V1490">
        <f t="shared" si="308"/>
        <v>0</v>
      </c>
      <c r="W1490">
        <f t="shared" si="309"/>
        <v>0</v>
      </c>
      <c r="X1490">
        <f t="shared" si="310"/>
        <v>42.800000000000004</v>
      </c>
    </row>
    <row r="1491" spans="1:24">
      <c r="A1491">
        <v>12819</v>
      </c>
      <c r="B1491" s="1">
        <v>40849.791666666664</v>
      </c>
      <c r="C1491">
        <v>4</v>
      </c>
      <c r="D1491">
        <v>0</v>
      </c>
      <c r="E1491">
        <v>1</v>
      </c>
      <c r="F1491">
        <v>11</v>
      </c>
      <c r="G1491">
        <v>76</v>
      </c>
      <c r="H1491" s="9">
        <v>8.9981000000000009</v>
      </c>
      <c r="I1491" s="7">
        <v>25</v>
      </c>
      <c r="J1491" s="7">
        <v>257</v>
      </c>
      <c r="K1491" s="2">
        <v>282</v>
      </c>
      <c r="L1491">
        <f t="shared" si="299"/>
        <v>2011</v>
      </c>
      <c r="M1491">
        <f t="shared" si="300"/>
        <v>11</v>
      </c>
      <c r="N1491">
        <f t="shared" si="301"/>
        <v>3</v>
      </c>
      <c r="O1491">
        <f t="shared" si="302"/>
        <v>19</v>
      </c>
      <c r="P1491">
        <f t="shared" si="311"/>
        <v>0</v>
      </c>
      <c r="Q1491">
        <f t="shared" si="303"/>
        <v>45</v>
      </c>
      <c r="R1491">
        <f t="shared" si="304"/>
        <v>0</v>
      </c>
      <c r="S1491">
        <f t="shared" si="305"/>
        <v>0</v>
      </c>
      <c r="T1491">
        <f t="shared" si="306"/>
        <v>0</v>
      </c>
      <c r="U1491">
        <f t="shared" si="307"/>
        <v>0</v>
      </c>
      <c r="V1491">
        <f t="shared" si="308"/>
        <v>1</v>
      </c>
      <c r="W1491">
        <f t="shared" si="309"/>
        <v>0</v>
      </c>
      <c r="X1491">
        <f t="shared" si="310"/>
        <v>51.8</v>
      </c>
    </row>
    <row r="1492" spans="1:24">
      <c r="A1492">
        <v>12820</v>
      </c>
      <c r="B1492" s="1">
        <v>41255.791666666664</v>
      </c>
      <c r="C1492">
        <v>4</v>
      </c>
      <c r="D1492">
        <v>0</v>
      </c>
      <c r="E1492">
        <v>2</v>
      </c>
      <c r="F1492">
        <v>6.0000000000000018</v>
      </c>
      <c r="G1492">
        <v>56</v>
      </c>
      <c r="H1492" s="9">
        <v>15.001300000000001</v>
      </c>
      <c r="I1492" s="7">
        <v>18</v>
      </c>
      <c r="J1492" s="7">
        <v>384</v>
      </c>
      <c r="K1492" s="2">
        <v>402</v>
      </c>
      <c r="L1492">
        <f t="shared" si="299"/>
        <v>2012</v>
      </c>
      <c r="M1492">
        <f t="shared" si="300"/>
        <v>12</v>
      </c>
      <c r="N1492">
        <f t="shared" si="301"/>
        <v>3</v>
      </c>
      <c r="O1492">
        <f t="shared" si="302"/>
        <v>19</v>
      </c>
      <c r="P1492">
        <f t="shared" si="311"/>
        <v>0</v>
      </c>
      <c r="Q1492">
        <f t="shared" si="303"/>
        <v>50</v>
      </c>
      <c r="R1492">
        <f t="shared" si="304"/>
        <v>1</v>
      </c>
      <c r="S1492">
        <f t="shared" si="305"/>
        <v>0</v>
      </c>
      <c r="T1492">
        <f t="shared" si="306"/>
        <v>0</v>
      </c>
      <c r="U1492">
        <f t="shared" si="307"/>
        <v>0</v>
      </c>
      <c r="V1492">
        <f t="shared" si="308"/>
        <v>1</v>
      </c>
      <c r="W1492">
        <f t="shared" si="309"/>
        <v>1</v>
      </c>
      <c r="X1492">
        <f t="shared" si="310"/>
        <v>42.800000000000004</v>
      </c>
    </row>
    <row r="1493" spans="1:24">
      <c r="A1493">
        <v>12821</v>
      </c>
      <c r="B1493" s="1">
        <v>40562.291666666664</v>
      </c>
      <c r="C1493">
        <v>1</v>
      </c>
      <c r="D1493">
        <v>0</v>
      </c>
      <c r="E1493">
        <v>2</v>
      </c>
      <c r="F1493">
        <v>3</v>
      </c>
      <c r="G1493">
        <v>92</v>
      </c>
      <c r="H1493" s="9">
        <v>7.0015000000000001</v>
      </c>
      <c r="I1493" s="2">
        <v>1</v>
      </c>
      <c r="J1493" s="2">
        <v>89</v>
      </c>
      <c r="K1493" s="2">
        <v>90</v>
      </c>
      <c r="L1493">
        <f t="shared" si="299"/>
        <v>2011</v>
      </c>
      <c r="M1493">
        <f t="shared" si="300"/>
        <v>1</v>
      </c>
      <c r="N1493">
        <f t="shared" si="301"/>
        <v>3</v>
      </c>
      <c r="O1493">
        <f t="shared" si="302"/>
        <v>7</v>
      </c>
      <c r="P1493">
        <f t="shared" si="311"/>
        <v>0</v>
      </c>
      <c r="Q1493">
        <f t="shared" si="303"/>
        <v>4</v>
      </c>
      <c r="R1493">
        <f t="shared" si="304"/>
        <v>1</v>
      </c>
      <c r="S1493">
        <f t="shared" si="305"/>
        <v>0</v>
      </c>
      <c r="T1493">
        <f t="shared" si="306"/>
        <v>0</v>
      </c>
      <c r="U1493">
        <f t="shared" si="307"/>
        <v>0</v>
      </c>
      <c r="V1493">
        <f t="shared" si="308"/>
        <v>0</v>
      </c>
      <c r="W1493">
        <f t="shared" si="309"/>
        <v>0</v>
      </c>
      <c r="X1493">
        <f t="shared" si="310"/>
        <v>37.4</v>
      </c>
    </row>
    <row r="1494" spans="1:24">
      <c r="A1494">
        <v>12822</v>
      </c>
      <c r="B1494" s="1">
        <v>40689.125</v>
      </c>
      <c r="C1494">
        <v>2</v>
      </c>
      <c r="D1494">
        <v>0</v>
      </c>
      <c r="E1494">
        <v>1</v>
      </c>
      <c r="F1494">
        <v>21.000000000000004</v>
      </c>
      <c r="G1494">
        <v>88</v>
      </c>
      <c r="H1494" s="9">
        <v>6.0031999999999996</v>
      </c>
      <c r="I1494" s="7">
        <v>0</v>
      </c>
      <c r="J1494" s="7">
        <v>4</v>
      </c>
      <c r="K1494" s="2">
        <v>4</v>
      </c>
      <c r="L1494">
        <f t="shared" si="299"/>
        <v>2011</v>
      </c>
      <c r="M1494">
        <f t="shared" si="300"/>
        <v>5</v>
      </c>
      <c r="N1494">
        <f t="shared" si="301"/>
        <v>4</v>
      </c>
      <c r="O1494">
        <f t="shared" si="302"/>
        <v>3</v>
      </c>
      <c r="P1494">
        <f t="shared" si="311"/>
        <v>0</v>
      </c>
      <c r="Q1494">
        <f t="shared" si="303"/>
        <v>22</v>
      </c>
      <c r="R1494">
        <f t="shared" si="304"/>
        <v>0</v>
      </c>
      <c r="S1494">
        <f t="shared" si="305"/>
        <v>0</v>
      </c>
      <c r="T1494">
        <f t="shared" si="306"/>
        <v>1</v>
      </c>
      <c r="U1494">
        <f t="shared" si="307"/>
        <v>0</v>
      </c>
      <c r="V1494">
        <f t="shared" si="308"/>
        <v>0</v>
      </c>
      <c r="W1494">
        <f t="shared" si="309"/>
        <v>0</v>
      </c>
      <c r="X1494">
        <f t="shared" si="310"/>
        <v>69.800000000000011</v>
      </c>
    </row>
    <row r="1495" spans="1:24">
      <c r="A1495">
        <v>12823</v>
      </c>
      <c r="B1495" s="1">
        <v>40853.958333333336</v>
      </c>
      <c r="C1495">
        <v>4</v>
      </c>
      <c r="D1495">
        <v>0</v>
      </c>
      <c r="E1495">
        <v>1</v>
      </c>
      <c r="F1495">
        <v>8</v>
      </c>
      <c r="G1495">
        <v>87</v>
      </c>
      <c r="H1495" s="9">
        <v>6.0031999999999996</v>
      </c>
      <c r="I1495" s="7">
        <v>7</v>
      </c>
      <c r="J1495" s="7">
        <v>43</v>
      </c>
      <c r="K1495" s="2">
        <v>50</v>
      </c>
      <c r="L1495">
        <f t="shared" si="299"/>
        <v>2011</v>
      </c>
      <c r="M1495">
        <f t="shared" si="300"/>
        <v>11</v>
      </c>
      <c r="N1495">
        <f t="shared" si="301"/>
        <v>7</v>
      </c>
      <c r="O1495">
        <f t="shared" si="302"/>
        <v>23</v>
      </c>
      <c r="P1495">
        <f t="shared" si="311"/>
        <v>1</v>
      </c>
      <c r="Q1495">
        <f t="shared" si="303"/>
        <v>46</v>
      </c>
      <c r="R1495">
        <f t="shared" si="304"/>
        <v>0</v>
      </c>
      <c r="S1495">
        <f t="shared" si="305"/>
        <v>0</v>
      </c>
      <c r="T1495">
        <f t="shared" si="306"/>
        <v>0</v>
      </c>
      <c r="U1495">
        <f t="shared" si="307"/>
        <v>0</v>
      </c>
      <c r="V1495">
        <f t="shared" si="308"/>
        <v>1</v>
      </c>
      <c r="W1495">
        <f t="shared" si="309"/>
        <v>0</v>
      </c>
      <c r="X1495">
        <f t="shared" si="310"/>
        <v>46.4</v>
      </c>
    </row>
    <row r="1496" spans="1:24">
      <c r="A1496">
        <v>12824</v>
      </c>
      <c r="B1496" s="1">
        <v>41150.333333333336</v>
      </c>
      <c r="C1496">
        <v>3</v>
      </c>
      <c r="D1496">
        <v>0</v>
      </c>
      <c r="E1496">
        <v>1</v>
      </c>
      <c r="F1496">
        <v>23.999999999999993</v>
      </c>
      <c r="G1496">
        <v>61</v>
      </c>
      <c r="H1496" s="9">
        <v>11.0014</v>
      </c>
      <c r="I1496" s="7">
        <v>28</v>
      </c>
      <c r="J1496" s="7">
        <v>780</v>
      </c>
      <c r="K1496" s="2">
        <v>808</v>
      </c>
      <c r="L1496">
        <f t="shared" si="299"/>
        <v>2012</v>
      </c>
      <c r="M1496">
        <f t="shared" si="300"/>
        <v>8</v>
      </c>
      <c r="N1496">
        <f t="shared" si="301"/>
        <v>3</v>
      </c>
      <c r="O1496">
        <f t="shared" si="302"/>
        <v>8</v>
      </c>
      <c r="P1496">
        <f t="shared" si="311"/>
        <v>0</v>
      </c>
      <c r="Q1496">
        <f t="shared" si="303"/>
        <v>35</v>
      </c>
      <c r="R1496">
        <f t="shared" si="304"/>
        <v>0</v>
      </c>
      <c r="S1496">
        <f t="shared" si="305"/>
        <v>0</v>
      </c>
      <c r="T1496">
        <f t="shared" si="306"/>
        <v>0</v>
      </c>
      <c r="U1496">
        <f t="shared" si="307"/>
        <v>1</v>
      </c>
      <c r="V1496">
        <f t="shared" si="308"/>
        <v>0</v>
      </c>
      <c r="W1496">
        <f t="shared" si="309"/>
        <v>1</v>
      </c>
      <c r="X1496">
        <f t="shared" si="310"/>
        <v>75.199999999999989</v>
      </c>
    </row>
    <row r="1497" spans="1:24">
      <c r="A1497">
        <v>12825</v>
      </c>
      <c r="B1497" s="1">
        <v>40838.291666666664</v>
      </c>
      <c r="C1497">
        <v>4</v>
      </c>
      <c r="D1497">
        <v>0</v>
      </c>
      <c r="E1497">
        <v>1</v>
      </c>
      <c r="F1497">
        <v>9</v>
      </c>
      <c r="G1497">
        <v>76</v>
      </c>
      <c r="H1497" s="9">
        <v>7.0015000000000001</v>
      </c>
      <c r="I1497" s="7">
        <v>8</v>
      </c>
      <c r="J1497" s="7">
        <v>49</v>
      </c>
      <c r="K1497" s="2">
        <v>57</v>
      </c>
      <c r="L1497">
        <f t="shared" si="299"/>
        <v>2011</v>
      </c>
      <c r="M1497">
        <f t="shared" si="300"/>
        <v>10</v>
      </c>
      <c r="N1497">
        <f t="shared" si="301"/>
        <v>6</v>
      </c>
      <c r="O1497">
        <f t="shared" si="302"/>
        <v>7</v>
      </c>
      <c r="P1497">
        <f t="shared" si="311"/>
        <v>1</v>
      </c>
      <c r="Q1497">
        <f t="shared" si="303"/>
        <v>43</v>
      </c>
      <c r="R1497">
        <f t="shared" si="304"/>
        <v>0</v>
      </c>
      <c r="S1497">
        <f t="shared" si="305"/>
        <v>0</v>
      </c>
      <c r="T1497">
        <f t="shared" si="306"/>
        <v>0</v>
      </c>
      <c r="U1497">
        <f t="shared" si="307"/>
        <v>0</v>
      </c>
      <c r="V1497">
        <f t="shared" si="308"/>
        <v>1</v>
      </c>
      <c r="W1497">
        <f t="shared" si="309"/>
        <v>0</v>
      </c>
      <c r="X1497">
        <f t="shared" si="310"/>
        <v>48.2</v>
      </c>
    </row>
    <row r="1498" spans="1:24">
      <c r="A1498">
        <v>12826</v>
      </c>
      <c r="B1498" s="1">
        <v>41154.583333333336</v>
      </c>
      <c r="C1498">
        <v>3</v>
      </c>
      <c r="D1498">
        <v>0</v>
      </c>
      <c r="E1498">
        <v>3</v>
      </c>
      <c r="F1498">
        <v>27</v>
      </c>
      <c r="G1498">
        <v>79</v>
      </c>
      <c r="H1498" s="9">
        <v>6.0031999999999996</v>
      </c>
      <c r="I1498" s="7">
        <v>249</v>
      </c>
      <c r="J1498" s="7">
        <v>208</v>
      </c>
      <c r="K1498" s="2">
        <v>457</v>
      </c>
      <c r="L1498">
        <f t="shared" si="299"/>
        <v>2012</v>
      </c>
      <c r="M1498">
        <f t="shared" si="300"/>
        <v>9</v>
      </c>
      <c r="N1498">
        <f t="shared" si="301"/>
        <v>7</v>
      </c>
      <c r="O1498">
        <f t="shared" si="302"/>
        <v>14</v>
      </c>
      <c r="P1498">
        <f t="shared" si="311"/>
        <v>1</v>
      </c>
      <c r="Q1498">
        <f t="shared" si="303"/>
        <v>36</v>
      </c>
      <c r="R1498">
        <f t="shared" si="304"/>
        <v>0</v>
      </c>
      <c r="S1498">
        <f t="shared" si="305"/>
        <v>1</v>
      </c>
      <c r="T1498">
        <f t="shared" si="306"/>
        <v>0</v>
      </c>
      <c r="U1498">
        <f t="shared" si="307"/>
        <v>1</v>
      </c>
      <c r="V1498">
        <f t="shared" si="308"/>
        <v>0</v>
      </c>
      <c r="W1498">
        <f t="shared" si="309"/>
        <v>1</v>
      </c>
      <c r="X1498">
        <f t="shared" si="310"/>
        <v>80.599999999999994</v>
      </c>
    </row>
    <row r="1499" spans="1:24">
      <c r="A1499">
        <v>12827</v>
      </c>
      <c r="B1499" s="1">
        <v>40998.416666666664</v>
      </c>
      <c r="C1499">
        <v>2</v>
      </c>
      <c r="D1499">
        <v>0</v>
      </c>
      <c r="E1499">
        <v>2</v>
      </c>
      <c r="F1499">
        <v>9</v>
      </c>
      <c r="G1499">
        <v>57</v>
      </c>
      <c r="H1499" s="9">
        <v>7.0015000000000001</v>
      </c>
      <c r="I1499" s="7">
        <v>50</v>
      </c>
      <c r="J1499" s="7">
        <v>137</v>
      </c>
      <c r="K1499" s="2">
        <v>187</v>
      </c>
      <c r="L1499">
        <f t="shared" si="299"/>
        <v>2012</v>
      </c>
      <c r="M1499">
        <f t="shared" si="300"/>
        <v>3</v>
      </c>
      <c r="N1499">
        <f t="shared" si="301"/>
        <v>5</v>
      </c>
      <c r="O1499">
        <f t="shared" si="302"/>
        <v>10</v>
      </c>
      <c r="P1499">
        <f t="shared" si="311"/>
        <v>0</v>
      </c>
      <c r="Q1499">
        <f t="shared" si="303"/>
        <v>13</v>
      </c>
      <c r="R1499">
        <f t="shared" si="304"/>
        <v>1</v>
      </c>
      <c r="S1499">
        <f t="shared" si="305"/>
        <v>0</v>
      </c>
      <c r="T1499">
        <f t="shared" si="306"/>
        <v>1</v>
      </c>
      <c r="U1499">
        <f t="shared" si="307"/>
        <v>0</v>
      </c>
      <c r="V1499">
        <f t="shared" si="308"/>
        <v>0</v>
      </c>
      <c r="W1499">
        <f t="shared" si="309"/>
        <v>1</v>
      </c>
      <c r="X1499">
        <f t="shared" si="310"/>
        <v>48.2</v>
      </c>
    </row>
    <row r="1500" spans="1:24">
      <c r="A1500">
        <v>12828</v>
      </c>
      <c r="B1500" s="1">
        <v>40641.75</v>
      </c>
      <c r="C1500">
        <v>2</v>
      </c>
      <c r="D1500">
        <v>0</v>
      </c>
      <c r="E1500">
        <v>3</v>
      </c>
      <c r="F1500">
        <v>7</v>
      </c>
      <c r="G1500">
        <v>93</v>
      </c>
      <c r="H1500" s="9">
        <v>16.997900000000001</v>
      </c>
      <c r="I1500" s="7">
        <v>8</v>
      </c>
      <c r="J1500" s="7">
        <v>54</v>
      </c>
      <c r="K1500" s="2">
        <v>62</v>
      </c>
      <c r="L1500">
        <f t="shared" si="299"/>
        <v>2011</v>
      </c>
      <c r="M1500">
        <f t="shared" si="300"/>
        <v>4</v>
      </c>
      <c r="N1500">
        <f t="shared" si="301"/>
        <v>5</v>
      </c>
      <c r="O1500">
        <f t="shared" si="302"/>
        <v>18</v>
      </c>
      <c r="P1500">
        <f t="shared" si="311"/>
        <v>0</v>
      </c>
      <c r="Q1500">
        <f t="shared" si="303"/>
        <v>15</v>
      </c>
      <c r="R1500">
        <f t="shared" si="304"/>
        <v>0</v>
      </c>
      <c r="S1500">
        <f t="shared" si="305"/>
        <v>1</v>
      </c>
      <c r="T1500">
        <f t="shared" si="306"/>
        <v>1</v>
      </c>
      <c r="U1500">
        <f t="shared" si="307"/>
        <v>0</v>
      </c>
      <c r="V1500">
        <f t="shared" si="308"/>
        <v>0</v>
      </c>
      <c r="W1500">
        <f t="shared" si="309"/>
        <v>0</v>
      </c>
      <c r="X1500">
        <f t="shared" si="310"/>
        <v>44.6</v>
      </c>
    </row>
    <row r="1501" spans="1:24">
      <c r="A1501">
        <v>12829</v>
      </c>
      <c r="B1501" s="1">
        <v>41186.583333333336</v>
      </c>
      <c r="C1501">
        <v>4</v>
      </c>
      <c r="D1501">
        <v>0</v>
      </c>
      <c r="E1501">
        <v>1</v>
      </c>
      <c r="F1501">
        <v>26</v>
      </c>
      <c r="G1501">
        <v>61</v>
      </c>
      <c r="H1501" s="9">
        <v>16.997900000000001</v>
      </c>
      <c r="I1501" s="7">
        <v>56</v>
      </c>
      <c r="J1501" s="7">
        <v>211</v>
      </c>
      <c r="K1501" s="2">
        <v>267</v>
      </c>
      <c r="L1501">
        <f t="shared" si="299"/>
        <v>2012</v>
      </c>
      <c r="M1501">
        <f t="shared" si="300"/>
        <v>10</v>
      </c>
      <c r="N1501">
        <f t="shared" si="301"/>
        <v>4</v>
      </c>
      <c r="O1501">
        <f t="shared" si="302"/>
        <v>14</v>
      </c>
      <c r="P1501">
        <f t="shared" si="311"/>
        <v>0</v>
      </c>
      <c r="Q1501">
        <f t="shared" si="303"/>
        <v>40</v>
      </c>
      <c r="R1501">
        <f t="shared" si="304"/>
        <v>0</v>
      </c>
      <c r="S1501">
        <f t="shared" si="305"/>
        <v>0</v>
      </c>
      <c r="T1501">
        <f t="shared" si="306"/>
        <v>0</v>
      </c>
      <c r="U1501">
        <f t="shared" si="307"/>
        <v>0</v>
      </c>
      <c r="V1501">
        <f t="shared" si="308"/>
        <v>1</v>
      </c>
      <c r="W1501">
        <f t="shared" si="309"/>
        <v>1</v>
      </c>
      <c r="X1501">
        <f t="shared" si="310"/>
        <v>78.800000000000011</v>
      </c>
    </row>
    <row r="1502" spans="1:24">
      <c r="A1502">
        <v>12830</v>
      </c>
      <c r="B1502" s="1">
        <v>40736.916666666664</v>
      </c>
      <c r="C1502">
        <v>3</v>
      </c>
      <c r="D1502">
        <v>0</v>
      </c>
      <c r="E1502">
        <v>1</v>
      </c>
      <c r="F1502">
        <v>31</v>
      </c>
      <c r="G1502">
        <v>46</v>
      </c>
      <c r="H1502" s="9">
        <v>8.9981000000000009</v>
      </c>
      <c r="I1502" s="7">
        <v>44</v>
      </c>
      <c r="J1502" s="7">
        <v>150</v>
      </c>
      <c r="K1502" s="2">
        <v>194</v>
      </c>
      <c r="L1502">
        <f t="shared" si="299"/>
        <v>2011</v>
      </c>
      <c r="M1502">
        <f t="shared" si="300"/>
        <v>7</v>
      </c>
      <c r="N1502">
        <f t="shared" si="301"/>
        <v>2</v>
      </c>
      <c r="O1502">
        <f t="shared" si="302"/>
        <v>22</v>
      </c>
      <c r="P1502">
        <f t="shared" si="311"/>
        <v>0</v>
      </c>
      <c r="Q1502">
        <f t="shared" si="303"/>
        <v>29</v>
      </c>
      <c r="R1502">
        <f t="shared" si="304"/>
        <v>0</v>
      </c>
      <c r="S1502">
        <f t="shared" si="305"/>
        <v>0</v>
      </c>
      <c r="T1502">
        <f t="shared" si="306"/>
        <v>0</v>
      </c>
      <c r="U1502">
        <f t="shared" si="307"/>
        <v>1</v>
      </c>
      <c r="V1502">
        <f t="shared" si="308"/>
        <v>0</v>
      </c>
      <c r="W1502">
        <f t="shared" si="309"/>
        <v>0</v>
      </c>
      <c r="X1502">
        <f t="shared" si="310"/>
        <v>87.800000000000011</v>
      </c>
    </row>
    <row r="1503" spans="1:24">
      <c r="A1503">
        <v>12831</v>
      </c>
      <c r="B1503" s="1">
        <v>40915.708333333336</v>
      </c>
      <c r="C1503">
        <v>1</v>
      </c>
      <c r="D1503">
        <v>0</v>
      </c>
      <c r="E1503">
        <v>2</v>
      </c>
      <c r="F1503">
        <v>18</v>
      </c>
      <c r="G1503">
        <v>43</v>
      </c>
      <c r="H1503" s="9">
        <v>8.9981000000000009</v>
      </c>
      <c r="I1503" s="7">
        <v>86</v>
      </c>
      <c r="J1503" s="7">
        <v>235</v>
      </c>
      <c r="K1503" s="2">
        <v>321</v>
      </c>
      <c r="L1503">
        <f t="shared" si="299"/>
        <v>2012</v>
      </c>
      <c r="M1503">
        <f t="shared" si="300"/>
        <v>1</v>
      </c>
      <c r="N1503">
        <f t="shared" si="301"/>
        <v>6</v>
      </c>
      <c r="O1503">
        <f t="shared" si="302"/>
        <v>17</v>
      </c>
      <c r="P1503">
        <f t="shared" si="311"/>
        <v>1</v>
      </c>
      <c r="Q1503">
        <f t="shared" si="303"/>
        <v>1</v>
      </c>
      <c r="R1503">
        <f t="shared" si="304"/>
        <v>1</v>
      </c>
      <c r="S1503">
        <f t="shared" si="305"/>
        <v>0</v>
      </c>
      <c r="T1503">
        <f t="shared" si="306"/>
        <v>0</v>
      </c>
      <c r="U1503">
        <f t="shared" si="307"/>
        <v>0</v>
      </c>
      <c r="V1503">
        <f t="shared" si="308"/>
        <v>0</v>
      </c>
      <c r="W1503">
        <f t="shared" si="309"/>
        <v>1</v>
      </c>
      <c r="X1503">
        <f t="shared" si="310"/>
        <v>64.400000000000006</v>
      </c>
    </row>
    <row r="1504" spans="1:24">
      <c r="A1504">
        <v>12832</v>
      </c>
      <c r="B1504" s="1">
        <v>40639.416666666664</v>
      </c>
      <c r="C1504">
        <v>2</v>
      </c>
      <c r="D1504">
        <v>0</v>
      </c>
      <c r="E1504">
        <v>1</v>
      </c>
      <c r="F1504">
        <v>11</v>
      </c>
      <c r="G1504">
        <v>37</v>
      </c>
      <c r="H1504" s="9">
        <v>26.002700000000001</v>
      </c>
      <c r="I1504" s="7">
        <v>21</v>
      </c>
      <c r="J1504" s="7">
        <v>48</v>
      </c>
      <c r="K1504" s="2">
        <v>69</v>
      </c>
      <c r="L1504">
        <f t="shared" si="299"/>
        <v>2011</v>
      </c>
      <c r="M1504">
        <f t="shared" si="300"/>
        <v>4</v>
      </c>
      <c r="N1504">
        <f t="shared" si="301"/>
        <v>3</v>
      </c>
      <c r="O1504">
        <f t="shared" si="302"/>
        <v>10</v>
      </c>
      <c r="P1504">
        <f t="shared" si="311"/>
        <v>0</v>
      </c>
      <c r="Q1504">
        <f t="shared" si="303"/>
        <v>15</v>
      </c>
      <c r="R1504">
        <f t="shared" si="304"/>
        <v>0</v>
      </c>
      <c r="S1504">
        <f t="shared" si="305"/>
        <v>0</v>
      </c>
      <c r="T1504">
        <f t="shared" si="306"/>
        <v>1</v>
      </c>
      <c r="U1504">
        <f t="shared" si="307"/>
        <v>0</v>
      </c>
      <c r="V1504">
        <f t="shared" si="308"/>
        <v>0</v>
      </c>
      <c r="W1504">
        <f t="shared" si="309"/>
        <v>0</v>
      </c>
      <c r="X1504">
        <f t="shared" si="310"/>
        <v>51.8</v>
      </c>
    </row>
    <row r="1505" spans="1:24">
      <c r="A1505">
        <v>12833</v>
      </c>
      <c r="B1505" s="1">
        <v>40798.208333333336</v>
      </c>
      <c r="C1505">
        <v>3</v>
      </c>
      <c r="D1505">
        <v>0</v>
      </c>
      <c r="E1505">
        <v>1</v>
      </c>
      <c r="F1505">
        <v>19.000000000000004</v>
      </c>
      <c r="G1505">
        <v>83</v>
      </c>
      <c r="H1505" s="9">
        <v>0</v>
      </c>
      <c r="I1505" s="7">
        <v>1</v>
      </c>
      <c r="J1505" s="7">
        <v>22</v>
      </c>
      <c r="K1505" s="2">
        <v>23</v>
      </c>
      <c r="L1505">
        <f t="shared" si="299"/>
        <v>2011</v>
      </c>
      <c r="M1505">
        <f t="shared" si="300"/>
        <v>9</v>
      </c>
      <c r="N1505">
        <f t="shared" si="301"/>
        <v>1</v>
      </c>
      <c r="O1505">
        <f t="shared" si="302"/>
        <v>5</v>
      </c>
      <c r="P1505">
        <f t="shared" si="311"/>
        <v>0</v>
      </c>
      <c r="Q1505">
        <f t="shared" si="303"/>
        <v>38</v>
      </c>
      <c r="R1505">
        <f t="shared" si="304"/>
        <v>0</v>
      </c>
      <c r="S1505">
        <f t="shared" si="305"/>
        <v>0</v>
      </c>
      <c r="T1505">
        <f t="shared" si="306"/>
        <v>0</v>
      </c>
      <c r="U1505">
        <f t="shared" si="307"/>
        <v>1</v>
      </c>
      <c r="V1505">
        <f t="shared" si="308"/>
        <v>0</v>
      </c>
      <c r="W1505">
        <f t="shared" si="309"/>
        <v>0</v>
      </c>
      <c r="X1505">
        <f t="shared" si="310"/>
        <v>66.200000000000017</v>
      </c>
    </row>
    <row r="1506" spans="1:24">
      <c r="A1506">
        <v>12834</v>
      </c>
      <c r="B1506" s="1">
        <v>40627.625</v>
      </c>
      <c r="C1506">
        <v>2</v>
      </c>
      <c r="D1506">
        <v>0</v>
      </c>
      <c r="E1506">
        <v>2</v>
      </c>
      <c r="F1506">
        <v>8</v>
      </c>
      <c r="G1506">
        <v>36</v>
      </c>
      <c r="H1506" s="9">
        <v>16.997900000000001</v>
      </c>
      <c r="I1506" s="2">
        <v>43</v>
      </c>
      <c r="J1506" s="2">
        <v>79</v>
      </c>
      <c r="K1506" s="2">
        <v>122</v>
      </c>
      <c r="L1506">
        <f t="shared" si="299"/>
        <v>2011</v>
      </c>
      <c r="M1506">
        <f t="shared" si="300"/>
        <v>3</v>
      </c>
      <c r="N1506">
        <f t="shared" si="301"/>
        <v>5</v>
      </c>
      <c r="O1506">
        <f t="shared" si="302"/>
        <v>15</v>
      </c>
      <c r="P1506">
        <f t="shared" si="311"/>
        <v>0</v>
      </c>
      <c r="Q1506">
        <f t="shared" si="303"/>
        <v>13</v>
      </c>
      <c r="R1506">
        <f t="shared" si="304"/>
        <v>1</v>
      </c>
      <c r="S1506">
        <f t="shared" si="305"/>
        <v>0</v>
      </c>
      <c r="T1506">
        <f t="shared" si="306"/>
        <v>1</v>
      </c>
      <c r="U1506">
        <f t="shared" si="307"/>
        <v>0</v>
      </c>
      <c r="V1506">
        <f t="shared" si="308"/>
        <v>0</v>
      </c>
      <c r="W1506">
        <f t="shared" si="309"/>
        <v>0</v>
      </c>
      <c r="X1506">
        <f t="shared" si="310"/>
        <v>46.4</v>
      </c>
    </row>
    <row r="1507" spans="1:24">
      <c r="A1507">
        <v>12835</v>
      </c>
      <c r="B1507" s="1">
        <v>41082.041666666664</v>
      </c>
      <c r="C1507">
        <v>3</v>
      </c>
      <c r="D1507">
        <v>0</v>
      </c>
      <c r="E1507">
        <v>1</v>
      </c>
      <c r="F1507">
        <v>29</v>
      </c>
      <c r="G1507">
        <v>75</v>
      </c>
      <c r="H1507" s="9">
        <v>11.0014</v>
      </c>
      <c r="I1507" s="7">
        <v>3</v>
      </c>
      <c r="J1507" s="7">
        <v>28</v>
      </c>
      <c r="K1507" s="2">
        <v>31</v>
      </c>
      <c r="L1507">
        <f t="shared" si="299"/>
        <v>2012</v>
      </c>
      <c r="M1507">
        <f t="shared" si="300"/>
        <v>6</v>
      </c>
      <c r="N1507">
        <f t="shared" si="301"/>
        <v>5</v>
      </c>
      <c r="O1507">
        <f t="shared" si="302"/>
        <v>1</v>
      </c>
      <c r="P1507">
        <f t="shared" si="311"/>
        <v>0</v>
      </c>
      <c r="Q1507">
        <f t="shared" si="303"/>
        <v>25</v>
      </c>
      <c r="R1507">
        <f t="shared" si="304"/>
        <v>0</v>
      </c>
      <c r="S1507">
        <f t="shared" si="305"/>
        <v>0</v>
      </c>
      <c r="T1507">
        <f t="shared" si="306"/>
        <v>0</v>
      </c>
      <c r="U1507">
        <f t="shared" si="307"/>
        <v>1</v>
      </c>
      <c r="V1507">
        <f t="shared" si="308"/>
        <v>0</v>
      </c>
      <c r="W1507">
        <f t="shared" si="309"/>
        <v>1</v>
      </c>
      <c r="X1507">
        <f t="shared" si="310"/>
        <v>84.2</v>
      </c>
    </row>
    <row r="1508" spans="1:24">
      <c r="A1508">
        <v>12836</v>
      </c>
      <c r="B1508" s="1">
        <v>40805.208333333336</v>
      </c>
      <c r="C1508">
        <v>3</v>
      </c>
      <c r="D1508">
        <v>0</v>
      </c>
      <c r="E1508">
        <v>2</v>
      </c>
      <c r="F1508">
        <v>16</v>
      </c>
      <c r="G1508">
        <v>77</v>
      </c>
      <c r="H1508" s="9">
        <v>12.997999999999999</v>
      </c>
      <c r="I1508" s="7">
        <v>2</v>
      </c>
      <c r="J1508" s="7">
        <v>26</v>
      </c>
      <c r="K1508" s="2">
        <v>28</v>
      </c>
      <c r="L1508">
        <f t="shared" si="299"/>
        <v>2011</v>
      </c>
      <c r="M1508">
        <f t="shared" si="300"/>
        <v>9</v>
      </c>
      <c r="N1508">
        <f t="shared" si="301"/>
        <v>1</v>
      </c>
      <c r="O1508">
        <f t="shared" si="302"/>
        <v>5</v>
      </c>
      <c r="P1508">
        <f t="shared" si="311"/>
        <v>0</v>
      </c>
      <c r="Q1508">
        <f t="shared" si="303"/>
        <v>39</v>
      </c>
      <c r="R1508">
        <f t="shared" si="304"/>
        <v>1</v>
      </c>
      <c r="S1508">
        <f t="shared" si="305"/>
        <v>0</v>
      </c>
      <c r="T1508">
        <f t="shared" si="306"/>
        <v>0</v>
      </c>
      <c r="U1508">
        <f t="shared" si="307"/>
        <v>1</v>
      </c>
      <c r="V1508">
        <f t="shared" si="308"/>
        <v>0</v>
      </c>
      <c r="W1508">
        <f t="shared" si="309"/>
        <v>0</v>
      </c>
      <c r="X1508">
        <f t="shared" si="310"/>
        <v>60.8</v>
      </c>
    </row>
    <row r="1509" spans="1:24">
      <c r="A1509">
        <v>12837</v>
      </c>
      <c r="B1509" s="1">
        <v>41010.625</v>
      </c>
      <c r="C1509">
        <v>2</v>
      </c>
      <c r="D1509">
        <v>0</v>
      </c>
      <c r="E1509">
        <v>3</v>
      </c>
      <c r="F1509">
        <v>10</v>
      </c>
      <c r="G1509">
        <v>46</v>
      </c>
      <c r="H1509" s="9">
        <v>15.001300000000001</v>
      </c>
      <c r="I1509" s="7">
        <v>50</v>
      </c>
      <c r="J1509" s="7">
        <v>152</v>
      </c>
      <c r="K1509" s="2">
        <v>202</v>
      </c>
      <c r="L1509">
        <f t="shared" si="299"/>
        <v>2012</v>
      </c>
      <c r="M1509">
        <f t="shared" si="300"/>
        <v>4</v>
      </c>
      <c r="N1509">
        <f t="shared" si="301"/>
        <v>3</v>
      </c>
      <c r="O1509">
        <f t="shared" si="302"/>
        <v>15</v>
      </c>
      <c r="P1509">
        <f t="shared" si="311"/>
        <v>0</v>
      </c>
      <c r="Q1509">
        <f t="shared" si="303"/>
        <v>15</v>
      </c>
      <c r="R1509">
        <f t="shared" si="304"/>
        <v>0</v>
      </c>
      <c r="S1509">
        <f t="shared" si="305"/>
        <v>1</v>
      </c>
      <c r="T1509">
        <f t="shared" si="306"/>
        <v>1</v>
      </c>
      <c r="U1509">
        <f t="shared" si="307"/>
        <v>0</v>
      </c>
      <c r="V1509">
        <f t="shared" si="308"/>
        <v>0</v>
      </c>
      <c r="W1509">
        <f t="shared" si="309"/>
        <v>1</v>
      </c>
      <c r="X1509">
        <f t="shared" si="310"/>
        <v>50</v>
      </c>
    </row>
    <row r="1510" spans="1:24">
      <c r="A1510">
        <v>12838</v>
      </c>
      <c r="B1510" s="1">
        <v>40900.541666666664</v>
      </c>
      <c r="C1510">
        <v>1</v>
      </c>
      <c r="D1510">
        <v>0</v>
      </c>
      <c r="E1510">
        <v>1</v>
      </c>
      <c r="F1510">
        <v>11</v>
      </c>
      <c r="G1510">
        <v>50</v>
      </c>
      <c r="H1510" s="9">
        <v>31.000900000000001</v>
      </c>
      <c r="I1510" s="7">
        <v>17</v>
      </c>
      <c r="J1510" s="7">
        <v>177</v>
      </c>
      <c r="K1510" s="2">
        <v>194</v>
      </c>
      <c r="L1510">
        <f t="shared" si="299"/>
        <v>2011</v>
      </c>
      <c r="M1510">
        <f t="shared" si="300"/>
        <v>12</v>
      </c>
      <c r="N1510">
        <f t="shared" si="301"/>
        <v>5</v>
      </c>
      <c r="O1510">
        <f t="shared" si="302"/>
        <v>13</v>
      </c>
      <c r="P1510">
        <f t="shared" si="311"/>
        <v>0</v>
      </c>
      <c r="Q1510">
        <f t="shared" si="303"/>
        <v>52</v>
      </c>
      <c r="R1510">
        <f t="shared" si="304"/>
        <v>0</v>
      </c>
      <c r="S1510">
        <f t="shared" si="305"/>
        <v>0</v>
      </c>
      <c r="T1510">
        <f t="shared" si="306"/>
        <v>0</v>
      </c>
      <c r="U1510">
        <f t="shared" si="307"/>
        <v>0</v>
      </c>
      <c r="V1510">
        <f t="shared" si="308"/>
        <v>0</v>
      </c>
      <c r="W1510">
        <f t="shared" si="309"/>
        <v>0</v>
      </c>
      <c r="X1510">
        <f t="shared" si="310"/>
        <v>51.8</v>
      </c>
    </row>
    <row r="1511" spans="1:24">
      <c r="A1511">
        <v>12839</v>
      </c>
      <c r="B1511" s="1">
        <v>41110.25</v>
      </c>
      <c r="C1511">
        <v>3</v>
      </c>
      <c r="D1511">
        <v>0</v>
      </c>
      <c r="E1511">
        <v>2</v>
      </c>
      <c r="F1511">
        <v>23.999999999999993</v>
      </c>
      <c r="G1511">
        <v>89</v>
      </c>
      <c r="H1511" s="9">
        <v>11.0014</v>
      </c>
      <c r="I1511" s="7">
        <v>3</v>
      </c>
      <c r="J1511" s="7">
        <v>123</v>
      </c>
      <c r="K1511" s="2">
        <v>126</v>
      </c>
      <c r="L1511">
        <f t="shared" si="299"/>
        <v>2012</v>
      </c>
      <c r="M1511">
        <f t="shared" si="300"/>
        <v>7</v>
      </c>
      <c r="N1511">
        <f t="shared" si="301"/>
        <v>5</v>
      </c>
      <c r="O1511">
        <f t="shared" si="302"/>
        <v>6</v>
      </c>
      <c r="P1511">
        <f t="shared" si="311"/>
        <v>0</v>
      </c>
      <c r="Q1511">
        <f t="shared" si="303"/>
        <v>29</v>
      </c>
      <c r="R1511">
        <f t="shared" si="304"/>
        <v>1</v>
      </c>
      <c r="S1511">
        <f t="shared" si="305"/>
        <v>0</v>
      </c>
      <c r="T1511">
        <f t="shared" si="306"/>
        <v>0</v>
      </c>
      <c r="U1511">
        <f t="shared" si="307"/>
        <v>1</v>
      </c>
      <c r="V1511">
        <f t="shared" si="308"/>
        <v>0</v>
      </c>
      <c r="W1511">
        <f t="shared" si="309"/>
        <v>1</v>
      </c>
      <c r="X1511">
        <f t="shared" si="310"/>
        <v>75.199999999999989</v>
      </c>
    </row>
    <row r="1512" spans="1:24">
      <c r="A1512">
        <v>12840</v>
      </c>
      <c r="B1512" s="1">
        <v>40723.041666666664</v>
      </c>
      <c r="C1512">
        <v>3</v>
      </c>
      <c r="D1512">
        <v>0</v>
      </c>
      <c r="E1512">
        <v>1</v>
      </c>
      <c r="F1512">
        <v>25</v>
      </c>
      <c r="G1512">
        <v>79</v>
      </c>
      <c r="H1512" s="9">
        <v>19.999500000000001</v>
      </c>
      <c r="I1512" s="7">
        <v>10</v>
      </c>
      <c r="J1512" s="7">
        <v>18</v>
      </c>
      <c r="K1512" s="2">
        <v>28</v>
      </c>
      <c r="L1512">
        <f t="shared" si="299"/>
        <v>2011</v>
      </c>
      <c r="M1512">
        <f t="shared" si="300"/>
        <v>6</v>
      </c>
      <c r="N1512">
        <f t="shared" si="301"/>
        <v>3</v>
      </c>
      <c r="O1512">
        <f t="shared" si="302"/>
        <v>1</v>
      </c>
      <c r="P1512">
        <f t="shared" si="311"/>
        <v>0</v>
      </c>
      <c r="Q1512">
        <f t="shared" si="303"/>
        <v>27</v>
      </c>
      <c r="R1512">
        <f t="shared" si="304"/>
        <v>0</v>
      </c>
      <c r="S1512">
        <f t="shared" si="305"/>
        <v>0</v>
      </c>
      <c r="T1512">
        <f t="shared" si="306"/>
        <v>0</v>
      </c>
      <c r="U1512">
        <f t="shared" si="307"/>
        <v>1</v>
      </c>
      <c r="V1512">
        <f t="shared" si="308"/>
        <v>0</v>
      </c>
      <c r="W1512">
        <f t="shared" si="309"/>
        <v>0</v>
      </c>
      <c r="X1512">
        <f t="shared" si="310"/>
        <v>77</v>
      </c>
    </row>
    <row r="1513" spans="1:24">
      <c r="A1513">
        <v>12841</v>
      </c>
      <c r="B1513" s="1">
        <v>41074.333333333336</v>
      </c>
      <c r="C1513">
        <v>2</v>
      </c>
      <c r="D1513">
        <v>0</v>
      </c>
      <c r="E1513">
        <v>1</v>
      </c>
      <c r="F1513">
        <v>21.000000000000004</v>
      </c>
      <c r="G1513">
        <v>64</v>
      </c>
      <c r="H1513" s="9">
        <v>22.002800000000001</v>
      </c>
      <c r="I1513" s="7">
        <v>37</v>
      </c>
      <c r="J1513" s="7">
        <v>681</v>
      </c>
      <c r="K1513" s="2">
        <v>718</v>
      </c>
      <c r="L1513">
        <f t="shared" si="299"/>
        <v>2012</v>
      </c>
      <c r="M1513">
        <f t="shared" si="300"/>
        <v>6</v>
      </c>
      <c r="N1513">
        <f t="shared" si="301"/>
        <v>4</v>
      </c>
      <c r="O1513">
        <f t="shared" si="302"/>
        <v>8</v>
      </c>
      <c r="P1513">
        <f t="shared" si="311"/>
        <v>0</v>
      </c>
      <c r="Q1513">
        <f t="shared" si="303"/>
        <v>24</v>
      </c>
      <c r="R1513">
        <f t="shared" si="304"/>
        <v>0</v>
      </c>
      <c r="S1513">
        <f t="shared" si="305"/>
        <v>0</v>
      </c>
      <c r="T1513">
        <f t="shared" si="306"/>
        <v>1</v>
      </c>
      <c r="U1513">
        <f t="shared" si="307"/>
        <v>0</v>
      </c>
      <c r="V1513">
        <f t="shared" si="308"/>
        <v>0</v>
      </c>
      <c r="W1513">
        <f t="shared" si="309"/>
        <v>1</v>
      </c>
      <c r="X1513">
        <f t="shared" si="310"/>
        <v>69.800000000000011</v>
      </c>
    </row>
    <row r="1514" spans="1:24">
      <c r="A1514">
        <v>12842</v>
      </c>
      <c r="B1514" s="1">
        <v>40776</v>
      </c>
      <c r="C1514">
        <v>3</v>
      </c>
      <c r="D1514">
        <v>0</v>
      </c>
      <c r="E1514">
        <v>1</v>
      </c>
      <c r="F1514">
        <v>26</v>
      </c>
      <c r="G1514">
        <v>74</v>
      </c>
      <c r="H1514" s="9">
        <v>12.997999999999999</v>
      </c>
      <c r="I1514" s="7">
        <v>6</v>
      </c>
      <c r="J1514" s="7">
        <v>68</v>
      </c>
      <c r="K1514" s="2">
        <v>74</v>
      </c>
      <c r="L1514">
        <f t="shared" si="299"/>
        <v>2011</v>
      </c>
      <c r="M1514">
        <f t="shared" si="300"/>
        <v>8</v>
      </c>
      <c r="N1514">
        <f t="shared" si="301"/>
        <v>7</v>
      </c>
      <c r="O1514">
        <f t="shared" si="302"/>
        <v>0</v>
      </c>
      <c r="P1514">
        <f t="shared" si="311"/>
        <v>1</v>
      </c>
      <c r="Q1514">
        <f t="shared" si="303"/>
        <v>35</v>
      </c>
      <c r="R1514">
        <f t="shared" si="304"/>
        <v>0</v>
      </c>
      <c r="S1514">
        <f t="shared" si="305"/>
        <v>0</v>
      </c>
      <c r="T1514">
        <f t="shared" si="306"/>
        <v>0</v>
      </c>
      <c r="U1514">
        <f t="shared" si="307"/>
        <v>1</v>
      </c>
      <c r="V1514">
        <f t="shared" si="308"/>
        <v>0</v>
      </c>
      <c r="W1514">
        <f t="shared" si="309"/>
        <v>0</v>
      </c>
      <c r="X1514">
        <f t="shared" si="310"/>
        <v>78.800000000000011</v>
      </c>
    </row>
    <row r="1515" spans="1:24">
      <c r="A1515">
        <v>12843</v>
      </c>
      <c r="B1515" s="1">
        <v>41249.583333333336</v>
      </c>
      <c r="C1515">
        <v>4</v>
      </c>
      <c r="D1515">
        <v>0</v>
      </c>
      <c r="E1515">
        <v>1</v>
      </c>
      <c r="F1515">
        <v>6.0000000000000018</v>
      </c>
      <c r="G1515">
        <v>42</v>
      </c>
      <c r="H1515" s="9">
        <v>6.0031999999999996</v>
      </c>
      <c r="I1515" s="7">
        <v>37</v>
      </c>
      <c r="J1515" s="7">
        <v>175</v>
      </c>
      <c r="K1515" s="2">
        <v>212</v>
      </c>
      <c r="L1515">
        <f t="shared" si="299"/>
        <v>2012</v>
      </c>
      <c r="M1515">
        <f t="shared" si="300"/>
        <v>12</v>
      </c>
      <c r="N1515">
        <f t="shared" si="301"/>
        <v>4</v>
      </c>
      <c r="O1515">
        <f t="shared" si="302"/>
        <v>14</v>
      </c>
      <c r="P1515">
        <f t="shared" si="311"/>
        <v>0</v>
      </c>
      <c r="Q1515">
        <f t="shared" si="303"/>
        <v>49</v>
      </c>
      <c r="R1515">
        <f t="shared" si="304"/>
        <v>0</v>
      </c>
      <c r="S1515">
        <f t="shared" si="305"/>
        <v>0</v>
      </c>
      <c r="T1515">
        <f t="shared" si="306"/>
        <v>0</v>
      </c>
      <c r="U1515">
        <f t="shared" si="307"/>
        <v>0</v>
      </c>
      <c r="V1515">
        <f t="shared" si="308"/>
        <v>1</v>
      </c>
      <c r="W1515">
        <f t="shared" si="309"/>
        <v>1</v>
      </c>
      <c r="X1515">
        <f t="shared" si="310"/>
        <v>42.800000000000004</v>
      </c>
    </row>
    <row r="1516" spans="1:24">
      <c r="A1516">
        <v>12844</v>
      </c>
      <c r="B1516" s="1">
        <v>41223.75</v>
      </c>
      <c r="C1516">
        <v>4</v>
      </c>
      <c r="D1516">
        <v>0</v>
      </c>
      <c r="E1516">
        <v>1</v>
      </c>
      <c r="F1516">
        <v>13</v>
      </c>
      <c r="G1516">
        <v>54</v>
      </c>
      <c r="H1516" s="9">
        <v>8.9981000000000009</v>
      </c>
      <c r="I1516" s="7">
        <v>103</v>
      </c>
      <c r="J1516" s="7">
        <v>256</v>
      </c>
      <c r="K1516" s="2">
        <v>359</v>
      </c>
      <c r="L1516">
        <f t="shared" si="299"/>
        <v>2012</v>
      </c>
      <c r="M1516">
        <f t="shared" si="300"/>
        <v>11</v>
      </c>
      <c r="N1516">
        <f t="shared" si="301"/>
        <v>6</v>
      </c>
      <c r="O1516">
        <f t="shared" si="302"/>
        <v>18</v>
      </c>
      <c r="P1516">
        <f t="shared" si="311"/>
        <v>1</v>
      </c>
      <c r="Q1516">
        <f t="shared" si="303"/>
        <v>45</v>
      </c>
      <c r="R1516">
        <f t="shared" si="304"/>
        <v>0</v>
      </c>
      <c r="S1516">
        <f t="shared" si="305"/>
        <v>0</v>
      </c>
      <c r="T1516">
        <f t="shared" si="306"/>
        <v>0</v>
      </c>
      <c r="U1516">
        <f t="shared" si="307"/>
        <v>0</v>
      </c>
      <c r="V1516">
        <f t="shared" si="308"/>
        <v>1</v>
      </c>
      <c r="W1516">
        <f t="shared" si="309"/>
        <v>1</v>
      </c>
      <c r="X1516">
        <f t="shared" si="310"/>
        <v>55.400000000000006</v>
      </c>
    </row>
    <row r="1517" spans="1:24">
      <c r="A1517">
        <v>12845</v>
      </c>
      <c r="B1517" s="1">
        <v>41232.125</v>
      </c>
      <c r="C1517">
        <v>4</v>
      </c>
      <c r="D1517">
        <v>0</v>
      </c>
      <c r="E1517">
        <v>2</v>
      </c>
      <c r="F1517">
        <v>9</v>
      </c>
      <c r="G1517">
        <v>66</v>
      </c>
      <c r="H1517" s="9">
        <v>15.001300000000001</v>
      </c>
      <c r="I1517" s="7">
        <v>0</v>
      </c>
      <c r="J1517" s="7">
        <v>2</v>
      </c>
      <c r="K1517" s="2">
        <v>2</v>
      </c>
      <c r="L1517">
        <f t="shared" si="299"/>
        <v>2012</v>
      </c>
      <c r="M1517">
        <f t="shared" si="300"/>
        <v>11</v>
      </c>
      <c r="N1517">
        <f t="shared" si="301"/>
        <v>1</v>
      </c>
      <c r="O1517">
        <f t="shared" si="302"/>
        <v>3</v>
      </c>
      <c r="P1517">
        <f t="shared" si="311"/>
        <v>0</v>
      </c>
      <c r="Q1517">
        <f t="shared" si="303"/>
        <v>47</v>
      </c>
      <c r="R1517">
        <f t="shared" si="304"/>
        <v>1</v>
      </c>
      <c r="S1517">
        <f t="shared" si="305"/>
        <v>0</v>
      </c>
      <c r="T1517">
        <f t="shared" si="306"/>
        <v>0</v>
      </c>
      <c r="U1517">
        <f t="shared" si="307"/>
        <v>0</v>
      </c>
      <c r="V1517">
        <f t="shared" si="308"/>
        <v>1</v>
      </c>
      <c r="W1517">
        <f t="shared" si="309"/>
        <v>1</v>
      </c>
      <c r="X1517">
        <f t="shared" si="310"/>
        <v>48.2</v>
      </c>
    </row>
    <row r="1518" spans="1:24">
      <c r="A1518">
        <v>12846</v>
      </c>
      <c r="B1518" s="1">
        <v>40923.125</v>
      </c>
      <c r="C1518">
        <v>1</v>
      </c>
      <c r="D1518">
        <v>0</v>
      </c>
      <c r="E1518">
        <v>2</v>
      </c>
      <c r="F1518">
        <v>-1</v>
      </c>
      <c r="G1518">
        <v>48</v>
      </c>
      <c r="H1518" s="9">
        <v>26.002700000000001</v>
      </c>
      <c r="I1518" s="7">
        <v>1</v>
      </c>
      <c r="J1518" s="7">
        <v>24</v>
      </c>
      <c r="K1518" s="2">
        <v>25</v>
      </c>
      <c r="L1518">
        <f t="shared" si="299"/>
        <v>2012</v>
      </c>
      <c r="M1518">
        <f t="shared" si="300"/>
        <v>1</v>
      </c>
      <c r="N1518">
        <f t="shared" si="301"/>
        <v>7</v>
      </c>
      <c r="O1518">
        <f t="shared" si="302"/>
        <v>3</v>
      </c>
      <c r="P1518">
        <f t="shared" si="311"/>
        <v>1</v>
      </c>
      <c r="Q1518">
        <f t="shared" si="303"/>
        <v>3</v>
      </c>
      <c r="R1518">
        <f t="shared" si="304"/>
        <v>1</v>
      </c>
      <c r="S1518">
        <f t="shared" si="305"/>
        <v>0</v>
      </c>
      <c r="T1518">
        <f t="shared" si="306"/>
        <v>0</v>
      </c>
      <c r="U1518">
        <f t="shared" si="307"/>
        <v>0</v>
      </c>
      <c r="V1518">
        <f t="shared" si="308"/>
        <v>0</v>
      </c>
      <c r="W1518">
        <f t="shared" si="309"/>
        <v>1</v>
      </c>
      <c r="X1518">
        <f t="shared" si="310"/>
        <v>30.2</v>
      </c>
    </row>
    <row r="1519" spans="1:24">
      <c r="A1519">
        <v>12847</v>
      </c>
      <c r="B1519" s="1">
        <v>40934.333333333336</v>
      </c>
      <c r="C1519">
        <v>1</v>
      </c>
      <c r="D1519">
        <v>0</v>
      </c>
      <c r="E1519">
        <v>2</v>
      </c>
      <c r="F1519">
        <v>5.0000000000000018</v>
      </c>
      <c r="G1519">
        <v>81</v>
      </c>
      <c r="H1519" s="9">
        <v>6.0031999999999996</v>
      </c>
      <c r="I1519" s="7">
        <v>16</v>
      </c>
      <c r="J1519" s="7">
        <v>514</v>
      </c>
      <c r="K1519" s="2">
        <v>530</v>
      </c>
      <c r="L1519">
        <f t="shared" si="299"/>
        <v>2012</v>
      </c>
      <c r="M1519">
        <f t="shared" si="300"/>
        <v>1</v>
      </c>
      <c r="N1519">
        <f t="shared" si="301"/>
        <v>4</v>
      </c>
      <c r="O1519">
        <f t="shared" si="302"/>
        <v>8</v>
      </c>
      <c r="P1519">
        <f t="shared" si="311"/>
        <v>0</v>
      </c>
      <c r="Q1519">
        <f t="shared" si="303"/>
        <v>4</v>
      </c>
      <c r="R1519">
        <f t="shared" si="304"/>
        <v>1</v>
      </c>
      <c r="S1519">
        <f t="shared" si="305"/>
        <v>0</v>
      </c>
      <c r="T1519">
        <f t="shared" si="306"/>
        <v>0</v>
      </c>
      <c r="U1519">
        <f t="shared" si="307"/>
        <v>0</v>
      </c>
      <c r="V1519">
        <f t="shared" si="308"/>
        <v>0</v>
      </c>
      <c r="W1519">
        <f t="shared" si="309"/>
        <v>1</v>
      </c>
      <c r="X1519">
        <f t="shared" si="310"/>
        <v>41</v>
      </c>
    </row>
    <row r="1520" spans="1:24">
      <c r="A1520">
        <v>12848</v>
      </c>
      <c r="B1520" s="1">
        <v>40586.375</v>
      </c>
      <c r="C1520">
        <v>1</v>
      </c>
      <c r="D1520">
        <v>0</v>
      </c>
      <c r="E1520">
        <v>1</v>
      </c>
      <c r="F1520">
        <v>-1</v>
      </c>
      <c r="G1520">
        <v>64</v>
      </c>
      <c r="H1520" s="9">
        <v>8.9981000000000009</v>
      </c>
      <c r="I1520" s="2">
        <v>5</v>
      </c>
      <c r="J1520" s="2">
        <v>38</v>
      </c>
      <c r="K1520" s="2">
        <v>43</v>
      </c>
      <c r="L1520">
        <f t="shared" si="299"/>
        <v>2011</v>
      </c>
      <c r="M1520">
        <f t="shared" si="300"/>
        <v>2</v>
      </c>
      <c r="N1520">
        <f t="shared" si="301"/>
        <v>6</v>
      </c>
      <c r="O1520">
        <f t="shared" si="302"/>
        <v>9</v>
      </c>
      <c r="P1520">
        <f t="shared" si="311"/>
        <v>1</v>
      </c>
      <c r="Q1520">
        <f t="shared" si="303"/>
        <v>7</v>
      </c>
      <c r="R1520">
        <f t="shared" si="304"/>
        <v>0</v>
      </c>
      <c r="S1520">
        <f t="shared" si="305"/>
        <v>0</v>
      </c>
      <c r="T1520">
        <f t="shared" si="306"/>
        <v>0</v>
      </c>
      <c r="U1520">
        <f t="shared" si="307"/>
        <v>0</v>
      </c>
      <c r="V1520">
        <f t="shared" si="308"/>
        <v>0</v>
      </c>
      <c r="W1520">
        <f t="shared" si="309"/>
        <v>0</v>
      </c>
      <c r="X1520">
        <f t="shared" si="310"/>
        <v>30.2</v>
      </c>
    </row>
    <row r="1521" spans="1:24">
      <c r="A1521">
        <v>12849</v>
      </c>
      <c r="B1521" s="1">
        <v>40882.541666666664</v>
      </c>
      <c r="C1521">
        <v>4</v>
      </c>
      <c r="D1521">
        <v>0</v>
      </c>
      <c r="E1521">
        <v>2</v>
      </c>
      <c r="F1521">
        <v>12</v>
      </c>
      <c r="G1521">
        <v>71</v>
      </c>
      <c r="H1521" s="9">
        <v>6.0031999999999996</v>
      </c>
      <c r="I1521" s="7">
        <v>18</v>
      </c>
      <c r="J1521" s="7">
        <v>153</v>
      </c>
      <c r="K1521" s="2">
        <v>171</v>
      </c>
      <c r="L1521">
        <f t="shared" si="299"/>
        <v>2011</v>
      </c>
      <c r="M1521">
        <f t="shared" si="300"/>
        <v>12</v>
      </c>
      <c r="N1521">
        <f t="shared" si="301"/>
        <v>1</v>
      </c>
      <c r="O1521">
        <f t="shared" si="302"/>
        <v>13</v>
      </c>
      <c r="P1521">
        <f t="shared" si="311"/>
        <v>0</v>
      </c>
      <c r="Q1521">
        <f t="shared" si="303"/>
        <v>50</v>
      </c>
      <c r="R1521">
        <f t="shared" si="304"/>
        <v>1</v>
      </c>
      <c r="S1521">
        <f t="shared" si="305"/>
        <v>0</v>
      </c>
      <c r="T1521">
        <f t="shared" si="306"/>
        <v>0</v>
      </c>
      <c r="U1521">
        <f t="shared" si="307"/>
        <v>0</v>
      </c>
      <c r="V1521">
        <f t="shared" si="308"/>
        <v>1</v>
      </c>
      <c r="W1521">
        <f t="shared" si="309"/>
        <v>0</v>
      </c>
      <c r="X1521">
        <f t="shared" si="310"/>
        <v>53.6</v>
      </c>
    </row>
    <row r="1522" spans="1:24">
      <c r="A1522">
        <v>12850</v>
      </c>
      <c r="B1522" s="1">
        <v>40978.25</v>
      </c>
      <c r="C1522">
        <v>1</v>
      </c>
      <c r="D1522">
        <v>0</v>
      </c>
      <c r="E1522">
        <v>1</v>
      </c>
      <c r="F1522">
        <v>2</v>
      </c>
      <c r="G1522">
        <v>44</v>
      </c>
      <c r="H1522" s="9">
        <v>19.001200000000001</v>
      </c>
      <c r="I1522" s="7">
        <v>1</v>
      </c>
      <c r="J1522" s="7">
        <v>11</v>
      </c>
      <c r="K1522" s="2">
        <v>12</v>
      </c>
      <c r="L1522">
        <f t="shared" si="299"/>
        <v>2012</v>
      </c>
      <c r="M1522">
        <f t="shared" si="300"/>
        <v>3</v>
      </c>
      <c r="N1522">
        <f t="shared" si="301"/>
        <v>6</v>
      </c>
      <c r="O1522">
        <f t="shared" si="302"/>
        <v>6</v>
      </c>
      <c r="P1522">
        <f t="shared" si="311"/>
        <v>1</v>
      </c>
      <c r="Q1522">
        <f t="shared" si="303"/>
        <v>10</v>
      </c>
      <c r="R1522">
        <f t="shared" si="304"/>
        <v>0</v>
      </c>
      <c r="S1522">
        <f t="shared" si="305"/>
        <v>0</v>
      </c>
      <c r="T1522">
        <f t="shared" si="306"/>
        <v>0</v>
      </c>
      <c r="U1522">
        <f t="shared" si="307"/>
        <v>0</v>
      </c>
      <c r="V1522">
        <f t="shared" si="308"/>
        <v>0</v>
      </c>
      <c r="W1522">
        <f t="shared" si="309"/>
        <v>1</v>
      </c>
      <c r="X1522">
        <f t="shared" si="310"/>
        <v>35.6</v>
      </c>
    </row>
    <row r="1523" spans="1:24">
      <c r="A1523">
        <v>12851</v>
      </c>
      <c r="B1523" s="1">
        <v>41064.583333333336</v>
      </c>
      <c r="C1523">
        <v>2</v>
      </c>
      <c r="D1523">
        <v>0</v>
      </c>
      <c r="E1523">
        <v>1</v>
      </c>
      <c r="F1523">
        <v>22</v>
      </c>
      <c r="G1523">
        <v>41</v>
      </c>
      <c r="H1523" s="9">
        <v>32.997500000000002</v>
      </c>
      <c r="I1523" s="7">
        <v>84</v>
      </c>
      <c r="J1523" s="7">
        <v>186</v>
      </c>
      <c r="K1523" s="2">
        <v>270</v>
      </c>
      <c r="L1523">
        <f t="shared" si="299"/>
        <v>2012</v>
      </c>
      <c r="M1523">
        <f t="shared" si="300"/>
        <v>6</v>
      </c>
      <c r="N1523">
        <f t="shared" si="301"/>
        <v>1</v>
      </c>
      <c r="O1523">
        <f t="shared" si="302"/>
        <v>14</v>
      </c>
      <c r="P1523">
        <f t="shared" si="311"/>
        <v>0</v>
      </c>
      <c r="Q1523">
        <f t="shared" si="303"/>
        <v>23</v>
      </c>
      <c r="R1523">
        <f t="shared" si="304"/>
        <v>0</v>
      </c>
      <c r="S1523">
        <f t="shared" si="305"/>
        <v>0</v>
      </c>
      <c r="T1523">
        <f t="shared" si="306"/>
        <v>1</v>
      </c>
      <c r="U1523">
        <f t="shared" si="307"/>
        <v>0</v>
      </c>
      <c r="V1523">
        <f t="shared" si="308"/>
        <v>0</v>
      </c>
      <c r="W1523">
        <f t="shared" si="309"/>
        <v>1</v>
      </c>
      <c r="X1523">
        <f t="shared" si="310"/>
        <v>71.599999999999994</v>
      </c>
    </row>
    <row r="1524" spans="1:24">
      <c r="A1524">
        <v>12852</v>
      </c>
      <c r="B1524" s="1">
        <v>41178.75</v>
      </c>
      <c r="C1524">
        <v>4</v>
      </c>
      <c r="D1524">
        <v>0</v>
      </c>
      <c r="E1524">
        <v>1</v>
      </c>
      <c r="F1524">
        <v>28</v>
      </c>
      <c r="G1524">
        <v>48</v>
      </c>
      <c r="H1524" s="9">
        <v>15.001300000000001</v>
      </c>
      <c r="I1524" s="7">
        <v>69</v>
      </c>
      <c r="J1524" s="7">
        <v>815</v>
      </c>
      <c r="K1524" s="2">
        <v>884</v>
      </c>
      <c r="L1524">
        <f t="shared" si="299"/>
        <v>2012</v>
      </c>
      <c r="M1524">
        <f t="shared" si="300"/>
        <v>9</v>
      </c>
      <c r="N1524">
        <f t="shared" si="301"/>
        <v>3</v>
      </c>
      <c r="O1524">
        <f t="shared" si="302"/>
        <v>18</v>
      </c>
      <c r="P1524">
        <f t="shared" si="311"/>
        <v>0</v>
      </c>
      <c r="Q1524">
        <f t="shared" si="303"/>
        <v>39</v>
      </c>
      <c r="R1524">
        <f t="shared" si="304"/>
        <v>0</v>
      </c>
      <c r="S1524">
        <f t="shared" si="305"/>
        <v>0</v>
      </c>
      <c r="T1524">
        <f t="shared" si="306"/>
        <v>0</v>
      </c>
      <c r="U1524">
        <f t="shared" si="307"/>
        <v>0</v>
      </c>
      <c r="V1524">
        <f t="shared" si="308"/>
        <v>1</v>
      </c>
      <c r="W1524">
        <f t="shared" si="309"/>
        <v>1</v>
      </c>
      <c r="X1524">
        <f t="shared" si="310"/>
        <v>82.4</v>
      </c>
    </row>
    <row r="1525" spans="1:24">
      <c r="A1525">
        <v>12853</v>
      </c>
      <c r="B1525" s="1">
        <v>40700.625</v>
      </c>
      <c r="C1525">
        <v>2</v>
      </c>
      <c r="D1525">
        <v>0</v>
      </c>
      <c r="E1525">
        <v>1</v>
      </c>
      <c r="F1525">
        <v>31</v>
      </c>
      <c r="G1525">
        <v>29</v>
      </c>
      <c r="H1525" s="9">
        <v>12.997999999999999</v>
      </c>
      <c r="I1525" s="7">
        <v>38</v>
      </c>
      <c r="J1525" s="7">
        <v>127</v>
      </c>
      <c r="K1525" s="2">
        <v>165</v>
      </c>
      <c r="L1525">
        <f t="shared" si="299"/>
        <v>2011</v>
      </c>
      <c r="M1525">
        <f t="shared" si="300"/>
        <v>6</v>
      </c>
      <c r="N1525">
        <f t="shared" si="301"/>
        <v>1</v>
      </c>
      <c r="O1525">
        <f t="shared" si="302"/>
        <v>15</v>
      </c>
      <c r="P1525">
        <f t="shared" si="311"/>
        <v>0</v>
      </c>
      <c r="Q1525">
        <f t="shared" si="303"/>
        <v>24</v>
      </c>
      <c r="R1525">
        <f t="shared" si="304"/>
        <v>0</v>
      </c>
      <c r="S1525">
        <f t="shared" si="305"/>
        <v>0</v>
      </c>
      <c r="T1525">
        <f t="shared" si="306"/>
        <v>1</v>
      </c>
      <c r="U1525">
        <f t="shared" si="307"/>
        <v>0</v>
      </c>
      <c r="V1525">
        <f t="shared" si="308"/>
        <v>0</v>
      </c>
      <c r="W1525">
        <f t="shared" si="309"/>
        <v>0</v>
      </c>
      <c r="X1525">
        <f t="shared" si="310"/>
        <v>87.800000000000011</v>
      </c>
    </row>
    <row r="1526" spans="1:24">
      <c r="A1526">
        <v>12854</v>
      </c>
      <c r="B1526" s="1">
        <v>40945.416666666664</v>
      </c>
      <c r="C1526">
        <v>1</v>
      </c>
      <c r="D1526">
        <v>0</v>
      </c>
      <c r="E1526">
        <v>1</v>
      </c>
      <c r="F1526">
        <v>2</v>
      </c>
      <c r="G1526">
        <v>75</v>
      </c>
      <c r="H1526" s="9">
        <v>7.0015000000000001</v>
      </c>
      <c r="I1526" s="7">
        <v>20</v>
      </c>
      <c r="J1526" s="7">
        <v>96</v>
      </c>
      <c r="K1526" s="2">
        <v>116</v>
      </c>
      <c r="L1526">
        <f t="shared" si="299"/>
        <v>2012</v>
      </c>
      <c r="M1526">
        <f t="shared" si="300"/>
        <v>2</v>
      </c>
      <c r="N1526">
        <f t="shared" si="301"/>
        <v>1</v>
      </c>
      <c r="O1526">
        <f t="shared" si="302"/>
        <v>10</v>
      </c>
      <c r="P1526">
        <f t="shared" si="311"/>
        <v>0</v>
      </c>
      <c r="Q1526">
        <f t="shared" si="303"/>
        <v>6</v>
      </c>
      <c r="R1526">
        <f t="shared" si="304"/>
        <v>0</v>
      </c>
      <c r="S1526">
        <f t="shared" si="305"/>
        <v>0</v>
      </c>
      <c r="T1526">
        <f t="shared" si="306"/>
        <v>0</v>
      </c>
      <c r="U1526">
        <f t="shared" si="307"/>
        <v>0</v>
      </c>
      <c r="V1526">
        <f t="shared" si="308"/>
        <v>0</v>
      </c>
      <c r="W1526">
        <f t="shared" si="309"/>
        <v>1</v>
      </c>
      <c r="X1526">
        <f t="shared" si="310"/>
        <v>35.6</v>
      </c>
    </row>
    <row r="1527" spans="1:24">
      <c r="A1527">
        <v>12855</v>
      </c>
      <c r="B1527" s="1">
        <v>41050.208333333336</v>
      </c>
      <c r="C1527">
        <v>2</v>
      </c>
      <c r="D1527">
        <v>0</v>
      </c>
      <c r="E1527">
        <v>3</v>
      </c>
      <c r="F1527">
        <v>19.000000000000004</v>
      </c>
      <c r="G1527">
        <v>88</v>
      </c>
      <c r="H1527" s="9">
        <v>19.999500000000001</v>
      </c>
      <c r="I1527" s="7">
        <v>1</v>
      </c>
      <c r="J1527" s="7">
        <v>14</v>
      </c>
      <c r="K1527" s="2">
        <v>15</v>
      </c>
      <c r="L1527">
        <f t="shared" si="299"/>
        <v>2012</v>
      </c>
      <c r="M1527">
        <f t="shared" si="300"/>
        <v>5</v>
      </c>
      <c r="N1527">
        <f t="shared" si="301"/>
        <v>1</v>
      </c>
      <c r="O1527">
        <f t="shared" si="302"/>
        <v>5</v>
      </c>
      <c r="P1527">
        <f t="shared" si="311"/>
        <v>0</v>
      </c>
      <c r="Q1527">
        <f t="shared" si="303"/>
        <v>21</v>
      </c>
      <c r="R1527">
        <f t="shared" si="304"/>
        <v>0</v>
      </c>
      <c r="S1527">
        <f t="shared" si="305"/>
        <v>1</v>
      </c>
      <c r="T1527">
        <f t="shared" si="306"/>
        <v>1</v>
      </c>
      <c r="U1527">
        <f t="shared" si="307"/>
        <v>0</v>
      </c>
      <c r="V1527">
        <f t="shared" si="308"/>
        <v>0</v>
      </c>
      <c r="W1527">
        <f t="shared" si="309"/>
        <v>1</v>
      </c>
      <c r="X1527">
        <f t="shared" si="310"/>
        <v>66.200000000000017</v>
      </c>
    </row>
    <row r="1528" spans="1:24">
      <c r="A1528">
        <v>12856</v>
      </c>
      <c r="B1528" s="1">
        <v>41048.5</v>
      </c>
      <c r="C1528">
        <v>2</v>
      </c>
      <c r="D1528">
        <v>0</v>
      </c>
      <c r="E1528">
        <v>1</v>
      </c>
      <c r="F1528">
        <v>23.999999999999993</v>
      </c>
      <c r="G1528">
        <v>36</v>
      </c>
      <c r="H1528" s="9">
        <v>0</v>
      </c>
      <c r="I1528" s="7">
        <v>276</v>
      </c>
      <c r="J1528" s="7">
        <v>366</v>
      </c>
      <c r="K1528" s="2">
        <v>642</v>
      </c>
      <c r="L1528">
        <f t="shared" si="299"/>
        <v>2012</v>
      </c>
      <c r="M1528">
        <f t="shared" si="300"/>
        <v>5</v>
      </c>
      <c r="N1528">
        <f t="shared" si="301"/>
        <v>6</v>
      </c>
      <c r="O1528">
        <f t="shared" si="302"/>
        <v>12</v>
      </c>
      <c r="P1528">
        <f t="shared" si="311"/>
        <v>1</v>
      </c>
      <c r="Q1528">
        <f t="shared" si="303"/>
        <v>20</v>
      </c>
      <c r="R1528">
        <f t="shared" si="304"/>
        <v>0</v>
      </c>
      <c r="S1528">
        <f t="shared" si="305"/>
        <v>0</v>
      </c>
      <c r="T1528">
        <f t="shared" si="306"/>
        <v>1</v>
      </c>
      <c r="U1528">
        <f t="shared" si="307"/>
        <v>0</v>
      </c>
      <c r="V1528">
        <f t="shared" si="308"/>
        <v>0</v>
      </c>
      <c r="W1528">
        <f t="shared" si="309"/>
        <v>1</v>
      </c>
      <c r="X1528">
        <f t="shared" si="310"/>
        <v>75.199999999999989</v>
      </c>
    </row>
    <row r="1529" spans="1:24">
      <c r="A1529">
        <v>12857</v>
      </c>
      <c r="B1529" s="1">
        <v>40662.375</v>
      </c>
      <c r="C1529">
        <v>2</v>
      </c>
      <c r="D1529">
        <v>0</v>
      </c>
      <c r="E1529">
        <v>1</v>
      </c>
      <c r="F1529">
        <v>18</v>
      </c>
      <c r="G1529">
        <v>39</v>
      </c>
      <c r="H1529" s="9">
        <v>22.002800000000001</v>
      </c>
      <c r="I1529" s="7">
        <v>45</v>
      </c>
      <c r="J1529" s="7">
        <v>185</v>
      </c>
      <c r="K1529" s="2">
        <v>230</v>
      </c>
      <c r="L1529">
        <f t="shared" si="299"/>
        <v>2011</v>
      </c>
      <c r="M1529">
        <f t="shared" si="300"/>
        <v>4</v>
      </c>
      <c r="N1529">
        <f t="shared" si="301"/>
        <v>5</v>
      </c>
      <c r="O1529">
        <f t="shared" si="302"/>
        <v>9</v>
      </c>
      <c r="P1529">
        <f t="shared" si="311"/>
        <v>0</v>
      </c>
      <c r="Q1529">
        <f t="shared" si="303"/>
        <v>18</v>
      </c>
      <c r="R1529">
        <f t="shared" si="304"/>
        <v>0</v>
      </c>
      <c r="S1529">
        <f t="shared" si="305"/>
        <v>0</v>
      </c>
      <c r="T1529">
        <f t="shared" si="306"/>
        <v>1</v>
      </c>
      <c r="U1529">
        <f t="shared" si="307"/>
        <v>0</v>
      </c>
      <c r="V1529">
        <f t="shared" si="308"/>
        <v>0</v>
      </c>
      <c r="W1529">
        <f t="shared" si="309"/>
        <v>0</v>
      </c>
      <c r="X1529">
        <f t="shared" si="310"/>
        <v>64.400000000000006</v>
      </c>
    </row>
    <row r="1530" spans="1:24">
      <c r="A1530">
        <v>12858</v>
      </c>
      <c r="B1530" s="1">
        <v>40768.125</v>
      </c>
      <c r="C1530">
        <v>3</v>
      </c>
      <c r="D1530">
        <v>0</v>
      </c>
      <c r="E1530">
        <v>1</v>
      </c>
      <c r="F1530">
        <v>23.999999999999993</v>
      </c>
      <c r="G1530">
        <v>65</v>
      </c>
      <c r="H1530" s="9">
        <v>8.9981000000000009</v>
      </c>
      <c r="I1530" s="7">
        <v>9</v>
      </c>
      <c r="J1530" s="7">
        <v>18</v>
      </c>
      <c r="K1530" s="2">
        <v>27</v>
      </c>
      <c r="L1530">
        <f t="shared" si="299"/>
        <v>2011</v>
      </c>
      <c r="M1530">
        <f t="shared" si="300"/>
        <v>8</v>
      </c>
      <c r="N1530">
        <f t="shared" si="301"/>
        <v>6</v>
      </c>
      <c r="O1530">
        <f t="shared" si="302"/>
        <v>3</v>
      </c>
      <c r="P1530">
        <f t="shared" si="311"/>
        <v>1</v>
      </c>
      <c r="Q1530">
        <f t="shared" si="303"/>
        <v>33</v>
      </c>
      <c r="R1530">
        <f t="shared" si="304"/>
        <v>0</v>
      </c>
      <c r="S1530">
        <f t="shared" si="305"/>
        <v>0</v>
      </c>
      <c r="T1530">
        <f t="shared" si="306"/>
        <v>0</v>
      </c>
      <c r="U1530">
        <f t="shared" si="307"/>
        <v>1</v>
      </c>
      <c r="V1530">
        <f t="shared" si="308"/>
        <v>0</v>
      </c>
      <c r="W1530">
        <f t="shared" si="309"/>
        <v>0</v>
      </c>
      <c r="X1530">
        <f t="shared" si="310"/>
        <v>75.199999999999989</v>
      </c>
    </row>
    <row r="1531" spans="1:24">
      <c r="A1531">
        <v>12859</v>
      </c>
      <c r="B1531" s="1">
        <v>40852.375</v>
      </c>
      <c r="C1531">
        <v>4</v>
      </c>
      <c r="D1531">
        <v>0</v>
      </c>
      <c r="E1531">
        <v>1</v>
      </c>
      <c r="F1531">
        <v>6.0000000000000018</v>
      </c>
      <c r="G1531">
        <v>56</v>
      </c>
      <c r="H1531" s="9">
        <v>19.999500000000001</v>
      </c>
      <c r="I1531" s="7">
        <v>30</v>
      </c>
      <c r="J1531" s="7">
        <v>111</v>
      </c>
      <c r="K1531" s="2">
        <v>141</v>
      </c>
      <c r="L1531">
        <f t="shared" si="299"/>
        <v>2011</v>
      </c>
      <c r="M1531">
        <f t="shared" si="300"/>
        <v>11</v>
      </c>
      <c r="N1531">
        <f t="shared" si="301"/>
        <v>6</v>
      </c>
      <c r="O1531">
        <f t="shared" si="302"/>
        <v>9</v>
      </c>
      <c r="P1531">
        <f t="shared" si="311"/>
        <v>1</v>
      </c>
      <c r="Q1531">
        <f t="shared" si="303"/>
        <v>45</v>
      </c>
      <c r="R1531">
        <f t="shared" si="304"/>
        <v>0</v>
      </c>
      <c r="S1531">
        <f t="shared" si="305"/>
        <v>0</v>
      </c>
      <c r="T1531">
        <f t="shared" si="306"/>
        <v>0</v>
      </c>
      <c r="U1531">
        <f t="shared" si="307"/>
        <v>0</v>
      </c>
      <c r="V1531">
        <f t="shared" si="308"/>
        <v>1</v>
      </c>
      <c r="W1531">
        <f t="shared" si="309"/>
        <v>0</v>
      </c>
      <c r="X1531">
        <f t="shared" si="310"/>
        <v>42.800000000000004</v>
      </c>
    </row>
    <row r="1532" spans="1:24">
      <c r="A1532">
        <v>12860</v>
      </c>
      <c r="B1532" s="1">
        <v>41227.125</v>
      </c>
      <c r="C1532">
        <v>4</v>
      </c>
      <c r="D1532">
        <v>0</v>
      </c>
      <c r="E1532">
        <v>1</v>
      </c>
      <c r="F1532">
        <v>3</v>
      </c>
      <c r="G1532">
        <v>65</v>
      </c>
      <c r="H1532" s="9">
        <v>15.001300000000001</v>
      </c>
      <c r="I1532" s="7">
        <v>0</v>
      </c>
      <c r="J1532" s="7">
        <v>5</v>
      </c>
      <c r="K1532" s="2">
        <v>5</v>
      </c>
      <c r="L1532">
        <f t="shared" si="299"/>
        <v>2012</v>
      </c>
      <c r="M1532">
        <f t="shared" si="300"/>
        <v>11</v>
      </c>
      <c r="N1532">
        <f t="shared" si="301"/>
        <v>3</v>
      </c>
      <c r="O1532">
        <f t="shared" si="302"/>
        <v>3</v>
      </c>
      <c r="P1532">
        <f t="shared" si="311"/>
        <v>0</v>
      </c>
      <c r="Q1532">
        <f t="shared" si="303"/>
        <v>46</v>
      </c>
      <c r="R1532">
        <f t="shared" si="304"/>
        <v>0</v>
      </c>
      <c r="S1532">
        <f t="shared" si="305"/>
        <v>0</v>
      </c>
      <c r="T1532">
        <f t="shared" si="306"/>
        <v>0</v>
      </c>
      <c r="U1532">
        <f t="shared" si="307"/>
        <v>0</v>
      </c>
      <c r="V1532">
        <f t="shared" si="308"/>
        <v>1</v>
      </c>
      <c r="W1532">
        <f t="shared" si="309"/>
        <v>1</v>
      </c>
      <c r="X1532">
        <f t="shared" si="310"/>
        <v>37.4</v>
      </c>
    </row>
    <row r="1533" spans="1:24">
      <c r="A1533">
        <v>12861</v>
      </c>
      <c r="B1533" s="1">
        <v>41190.375</v>
      </c>
      <c r="C1533">
        <v>4</v>
      </c>
      <c r="D1533">
        <v>1</v>
      </c>
      <c r="E1533">
        <v>2</v>
      </c>
      <c r="F1533">
        <v>10</v>
      </c>
      <c r="G1533">
        <v>66</v>
      </c>
      <c r="H1533" s="9">
        <v>11.0014</v>
      </c>
      <c r="I1533" s="7">
        <v>59</v>
      </c>
      <c r="J1533" s="7">
        <v>273</v>
      </c>
      <c r="K1533" s="2">
        <v>332</v>
      </c>
      <c r="L1533">
        <f t="shared" si="299"/>
        <v>2012</v>
      </c>
      <c r="M1533">
        <f t="shared" si="300"/>
        <v>10</v>
      </c>
      <c r="N1533">
        <f t="shared" si="301"/>
        <v>1</v>
      </c>
      <c r="O1533">
        <f t="shared" si="302"/>
        <v>9</v>
      </c>
      <c r="P1533">
        <f t="shared" si="311"/>
        <v>0</v>
      </c>
      <c r="Q1533">
        <f t="shared" si="303"/>
        <v>41</v>
      </c>
      <c r="R1533">
        <f t="shared" si="304"/>
        <v>1</v>
      </c>
      <c r="S1533">
        <f t="shared" si="305"/>
        <v>0</v>
      </c>
      <c r="T1533">
        <f t="shared" si="306"/>
        <v>0</v>
      </c>
      <c r="U1533">
        <f t="shared" si="307"/>
        <v>0</v>
      </c>
      <c r="V1533">
        <f t="shared" si="308"/>
        <v>1</v>
      </c>
      <c r="W1533">
        <f t="shared" si="309"/>
        <v>1</v>
      </c>
      <c r="X1533">
        <f t="shared" si="310"/>
        <v>50</v>
      </c>
    </row>
    <row r="1534" spans="1:24">
      <c r="A1534">
        <v>12862</v>
      </c>
      <c r="B1534" s="1">
        <v>40771.208333333336</v>
      </c>
      <c r="C1534">
        <v>3</v>
      </c>
      <c r="D1534">
        <v>0</v>
      </c>
      <c r="E1534">
        <v>1</v>
      </c>
      <c r="F1534">
        <v>22</v>
      </c>
      <c r="G1534">
        <v>73</v>
      </c>
      <c r="H1534" s="9">
        <v>19.001200000000001</v>
      </c>
      <c r="I1534" s="7">
        <v>1</v>
      </c>
      <c r="J1534" s="7">
        <v>29</v>
      </c>
      <c r="K1534" s="2">
        <v>30</v>
      </c>
      <c r="L1534">
        <f t="shared" si="299"/>
        <v>2011</v>
      </c>
      <c r="M1534">
        <f t="shared" si="300"/>
        <v>8</v>
      </c>
      <c r="N1534">
        <f t="shared" si="301"/>
        <v>2</v>
      </c>
      <c r="O1534">
        <f t="shared" si="302"/>
        <v>5</v>
      </c>
      <c r="P1534">
        <f t="shared" si="311"/>
        <v>0</v>
      </c>
      <c r="Q1534">
        <f t="shared" si="303"/>
        <v>34</v>
      </c>
      <c r="R1534">
        <f t="shared" si="304"/>
        <v>0</v>
      </c>
      <c r="S1534">
        <f t="shared" si="305"/>
        <v>0</v>
      </c>
      <c r="T1534">
        <f t="shared" si="306"/>
        <v>0</v>
      </c>
      <c r="U1534">
        <f t="shared" si="307"/>
        <v>1</v>
      </c>
      <c r="V1534">
        <f t="shared" si="308"/>
        <v>0</v>
      </c>
      <c r="W1534">
        <f t="shared" si="309"/>
        <v>0</v>
      </c>
      <c r="X1534">
        <f t="shared" si="310"/>
        <v>71.599999999999994</v>
      </c>
    </row>
    <row r="1535" spans="1:24">
      <c r="A1535">
        <v>12863</v>
      </c>
      <c r="B1535" s="1">
        <v>40619</v>
      </c>
      <c r="C1535">
        <v>1</v>
      </c>
      <c r="D1535">
        <v>0</v>
      </c>
      <c r="E1535">
        <v>1</v>
      </c>
      <c r="F1535">
        <v>10</v>
      </c>
      <c r="G1535">
        <v>66</v>
      </c>
      <c r="H1535" s="9">
        <v>16.997900000000001</v>
      </c>
      <c r="I1535" s="2">
        <v>4</v>
      </c>
      <c r="J1535" s="2">
        <v>19</v>
      </c>
      <c r="K1535" s="2">
        <v>23</v>
      </c>
      <c r="L1535">
        <f t="shared" si="299"/>
        <v>2011</v>
      </c>
      <c r="M1535">
        <f t="shared" si="300"/>
        <v>3</v>
      </c>
      <c r="N1535">
        <f t="shared" si="301"/>
        <v>4</v>
      </c>
      <c r="O1535">
        <f t="shared" si="302"/>
        <v>0</v>
      </c>
      <c r="P1535">
        <f t="shared" si="311"/>
        <v>0</v>
      </c>
      <c r="Q1535">
        <f t="shared" si="303"/>
        <v>12</v>
      </c>
      <c r="R1535">
        <f t="shared" si="304"/>
        <v>0</v>
      </c>
      <c r="S1535">
        <f t="shared" si="305"/>
        <v>0</v>
      </c>
      <c r="T1535">
        <f t="shared" si="306"/>
        <v>0</v>
      </c>
      <c r="U1535">
        <f t="shared" si="307"/>
        <v>0</v>
      </c>
      <c r="V1535">
        <f t="shared" si="308"/>
        <v>0</v>
      </c>
      <c r="W1535">
        <f t="shared" si="309"/>
        <v>0</v>
      </c>
      <c r="X1535">
        <f t="shared" si="310"/>
        <v>50</v>
      </c>
    </row>
    <row r="1536" spans="1:24">
      <c r="A1536">
        <v>12864</v>
      </c>
      <c r="B1536" s="1">
        <v>41103.083333333336</v>
      </c>
      <c r="C1536">
        <v>3</v>
      </c>
      <c r="D1536">
        <v>0</v>
      </c>
      <c r="E1536">
        <v>2</v>
      </c>
      <c r="F1536">
        <v>23.999999999999993</v>
      </c>
      <c r="G1536">
        <v>61</v>
      </c>
      <c r="H1536" s="9">
        <v>6.0031999999999996</v>
      </c>
      <c r="I1536" s="7">
        <v>2</v>
      </c>
      <c r="J1536" s="7">
        <v>15</v>
      </c>
      <c r="K1536" s="2">
        <v>17</v>
      </c>
      <c r="L1536">
        <f t="shared" si="299"/>
        <v>2012</v>
      </c>
      <c r="M1536">
        <f t="shared" si="300"/>
        <v>7</v>
      </c>
      <c r="N1536">
        <f t="shared" si="301"/>
        <v>5</v>
      </c>
      <c r="O1536">
        <f t="shared" si="302"/>
        <v>2</v>
      </c>
      <c r="P1536">
        <f t="shared" si="311"/>
        <v>0</v>
      </c>
      <c r="Q1536">
        <f t="shared" si="303"/>
        <v>28</v>
      </c>
      <c r="R1536">
        <f t="shared" si="304"/>
        <v>1</v>
      </c>
      <c r="S1536">
        <f t="shared" si="305"/>
        <v>0</v>
      </c>
      <c r="T1536">
        <f t="shared" si="306"/>
        <v>0</v>
      </c>
      <c r="U1536">
        <f t="shared" si="307"/>
        <v>1</v>
      </c>
      <c r="V1536">
        <f t="shared" si="308"/>
        <v>0</v>
      </c>
      <c r="W1536">
        <f t="shared" si="309"/>
        <v>1</v>
      </c>
      <c r="X1536">
        <f t="shared" si="310"/>
        <v>75.199999999999989</v>
      </c>
    </row>
    <row r="1537" spans="1:24">
      <c r="A1537">
        <v>12865</v>
      </c>
      <c r="B1537" s="1">
        <v>41050.916666666664</v>
      </c>
      <c r="C1537">
        <v>2</v>
      </c>
      <c r="D1537">
        <v>0</v>
      </c>
      <c r="E1537">
        <v>2</v>
      </c>
      <c r="F1537">
        <v>22</v>
      </c>
      <c r="G1537">
        <v>73</v>
      </c>
      <c r="H1537" s="9">
        <v>11.0014</v>
      </c>
      <c r="I1537" s="7">
        <v>26</v>
      </c>
      <c r="J1537" s="7">
        <v>116</v>
      </c>
      <c r="K1537" s="2">
        <v>142</v>
      </c>
      <c r="L1537">
        <f t="shared" si="299"/>
        <v>2012</v>
      </c>
      <c r="M1537">
        <f t="shared" si="300"/>
        <v>5</v>
      </c>
      <c r="N1537">
        <f t="shared" si="301"/>
        <v>1</v>
      </c>
      <c r="O1537">
        <f t="shared" si="302"/>
        <v>22</v>
      </c>
      <c r="P1537">
        <f t="shared" si="311"/>
        <v>0</v>
      </c>
      <c r="Q1537">
        <f t="shared" si="303"/>
        <v>21</v>
      </c>
      <c r="R1537">
        <f t="shared" si="304"/>
        <v>1</v>
      </c>
      <c r="S1537">
        <f t="shared" si="305"/>
        <v>0</v>
      </c>
      <c r="T1537">
        <f t="shared" si="306"/>
        <v>1</v>
      </c>
      <c r="U1537">
        <f t="shared" si="307"/>
        <v>0</v>
      </c>
      <c r="V1537">
        <f t="shared" si="308"/>
        <v>0</v>
      </c>
      <c r="W1537">
        <f t="shared" si="309"/>
        <v>1</v>
      </c>
      <c r="X1537">
        <f t="shared" si="310"/>
        <v>71.599999999999994</v>
      </c>
    </row>
    <row r="1538" spans="1:24">
      <c r="A1538">
        <v>12866</v>
      </c>
      <c r="B1538" s="1">
        <v>41027.875</v>
      </c>
      <c r="C1538">
        <v>2</v>
      </c>
      <c r="D1538">
        <v>0</v>
      </c>
      <c r="E1538">
        <v>3</v>
      </c>
      <c r="F1538">
        <v>9</v>
      </c>
      <c r="G1538">
        <v>71</v>
      </c>
      <c r="H1538" s="9">
        <v>12.997999999999999</v>
      </c>
      <c r="I1538" s="7">
        <v>12</v>
      </c>
      <c r="J1538" s="7">
        <v>72</v>
      </c>
      <c r="K1538" s="2">
        <v>84</v>
      </c>
      <c r="L1538">
        <f t="shared" ref="L1538:L1601" si="312">YEAR(B1538)</f>
        <v>2012</v>
      </c>
      <c r="M1538">
        <f t="shared" ref="M1538:M1601" si="313">MONTH(B1538)</f>
        <v>4</v>
      </c>
      <c r="N1538">
        <f t="shared" ref="N1538:N1601" si="314">WEEKDAY(B1538,2)</f>
        <v>6</v>
      </c>
      <c r="O1538">
        <f t="shared" ref="O1538:O1601" si="315">HOUR(B1538)</f>
        <v>21</v>
      </c>
      <c r="P1538">
        <f t="shared" si="311"/>
        <v>1</v>
      </c>
      <c r="Q1538">
        <f t="shared" ref="Q1538:Q1601" si="316">WEEKNUM(B1538,1)</f>
        <v>17</v>
      </c>
      <c r="R1538">
        <f t="shared" ref="R1538:R1601" si="317">IF(E1538=2,1,0)</f>
        <v>0</v>
      </c>
      <c r="S1538">
        <f t="shared" ref="S1538:S1601" si="318">IF(E1538=3,1,0)</f>
        <v>1</v>
      </c>
      <c r="T1538">
        <f t="shared" ref="T1538:T1601" si="319">IF(C1538=2,1,0)</f>
        <v>1</v>
      </c>
      <c r="U1538">
        <f t="shared" ref="U1538:U1601" si="320">IF(C1538=3,1,0)</f>
        <v>0</v>
      </c>
      <c r="V1538">
        <f t="shared" ref="V1538:V1601" si="321">IF(C1538=4,1,0)</f>
        <v>0</v>
      </c>
      <c r="W1538">
        <f t="shared" ref="W1538:W1601" si="322">IF(L1538=2012,1,0)</f>
        <v>1</v>
      </c>
      <c r="X1538">
        <f t="shared" ref="X1538:X1601" si="323">CONVERT(F1538,"C","F")</f>
        <v>48.2</v>
      </c>
    </row>
    <row r="1539" spans="1:24">
      <c r="A1539">
        <v>12867</v>
      </c>
      <c r="B1539" s="1">
        <v>40802.333333333336</v>
      </c>
      <c r="C1539">
        <v>3</v>
      </c>
      <c r="D1539">
        <v>0</v>
      </c>
      <c r="E1539">
        <v>1</v>
      </c>
      <c r="F1539">
        <v>12</v>
      </c>
      <c r="G1539">
        <v>67</v>
      </c>
      <c r="H1539" s="9">
        <v>15.001300000000001</v>
      </c>
      <c r="I1539" s="7">
        <v>23</v>
      </c>
      <c r="J1539" s="7">
        <v>382</v>
      </c>
      <c r="K1539" s="2">
        <v>405</v>
      </c>
      <c r="L1539">
        <f t="shared" si="312"/>
        <v>2011</v>
      </c>
      <c r="M1539">
        <f t="shared" si="313"/>
        <v>9</v>
      </c>
      <c r="N1539">
        <f t="shared" si="314"/>
        <v>5</v>
      </c>
      <c r="O1539">
        <f t="shared" si="315"/>
        <v>8</v>
      </c>
      <c r="P1539">
        <f t="shared" ref="P1539:P1602" si="324">IF(N1539&gt;5,1,0)</f>
        <v>0</v>
      </c>
      <c r="Q1539">
        <f t="shared" si="316"/>
        <v>38</v>
      </c>
      <c r="R1539">
        <f t="shared" si="317"/>
        <v>0</v>
      </c>
      <c r="S1539">
        <f t="shared" si="318"/>
        <v>0</v>
      </c>
      <c r="T1539">
        <f t="shared" si="319"/>
        <v>0</v>
      </c>
      <c r="U1539">
        <f t="shared" si="320"/>
        <v>1</v>
      </c>
      <c r="V1539">
        <f t="shared" si="321"/>
        <v>0</v>
      </c>
      <c r="W1539">
        <f t="shared" si="322"/>
        <v>0</v>
      </c>
      <c r="X1539">
        <f t="shared" si="323"/>
        <v>53.6</v>
      </c>
    </row>
    <row r="1540" spans="1:24">
      <c r="A1540">
        <v>12868</v>
      </c>
      <c r="B1540" s="1">
        <v>41206.833333333336</v>
      </c>
      <c r="C1540">
        <v>4</v>
      </c>
      <c r="D1540">
        <v>0</v>
      </c>
      <c r="E1540">
        <v>2</v>
      </c>
      <c r="F1540">
        <v>22</v>
      </c>
      <c r="G1540">
        <v>61</v>
      </c>
      <c r="H1540" s="9">
        <v>6.0031999999999996</v>
      </c>
      <c r="I1540" s="7">
        <v>45</v>
      </c>
      <c r="J1540" s="7">
        <v>396</v>
      </c>
      <c r="K1540" s="2">
        <v>441</v>
      </c>
      <c r="L1540">
        <f t="shared" si="312"/>
        <v>2012</v>
      </c>
      <c r="M1540">
        <f t="shared" si="313"/>
        <v>10</v>
      </c>
      <c r="N1540">
        <f t="shared" si="314"/>
        <v>3</v>
      </c>
      <c r="O1540">
        <f t="shared" si="315"/>
        <v>20</v>
      </c>
      <c r="P1540">
        <f t="shared" si="324"/>
        <v>0</v>
      </c>
      <c r="Q1540">
        <f t="shared" si="316"/>
        <v>43</v>
      </c>
      <c r="R1540">
        <f t="shared" si="317"/>
        <v>1</v>
      </c>
      <c r="S1540">
        <f t="shared" si="318"/>
        <v>0</v>
      </c>
      <c r="T1540">
        <f t="shared" si="319"/>
        <v>0</v>
      </c>
      <c r="U1540">
        <f t="shared" si="320"/>
        <v>0</v>
      </c>
      <c r="V1540">
        <f t="shared" si="321"/>
        <v>1</v>
      </c>
      <c r="W1540">
        <f t="shared" si="322"/>
        <v>1</v>
      </c>
      <c r="X1540">
        <f t="shared" si="323"/>
        <v>71.599999999999994</v>
      </c>
    </row>
    <row r="1541" spans="1:24">
      <c r="A1541">
        <v>12869</v>
      </c>
      <c r="B1541" s="1">
        <v>41074.625</v>
      </c>
      <c r="C1541">
        <v>2</v>
      </c>
      <c r="D1541">
        <v>0</v>
      </c>
      <c r="E1541">
        <v>1</v>
      </c>
      <c r="F1541">
        <v>28</v>
      </c>
      <c r="G1541">
        <v>48</v>
      </c>
      <c r="H1541" s="9">
        <v>19.999500000000001</v>
      </c>
      <c r="I1541" s="7">
        <v>111</v>
      </c>
      <c r="J1541" s="7">
        <v>212</v>
      </c>
      <c r="K1541" s="2">
        <v>323</v>
      </c>
      <c r="L1541">
        <f t="shared" si="312"/>
        <v>2012</v>
      </c>
      <c r="M1541">
        <f t="shared" si="313"/>
        <v>6</v>
      </c>
      <c r="N1541">
        <f t="shared" si="314"/>
        <v>4</v>
      </c>
      <c r="O1541">
        <f t="shared" si="315"/>
        <v>15</v>
      </c>
      <c r="P1541">
        <f t="shared" si="324"/>
        <v>0</v>
      </c>
      <c r="Q1541">
        <f t="shared" si="316"/>
        <v>24</v>
      </c>
      <c r="R1541">
        <f t="shared" si="317"/>
        <v>0</v>
      </c>
      <c r="S1541">
        <f t="shared" si="318"/>
        <v>0</v>
      </c>
      <c r="T1541">
        <f t="shared" si="319"/>
        <v>1</v>
      </c>
      <c r="U1541">
        <f t="shared" si="320"/>
        <v>0</v>
      </c>
      <c r="V1541">
        <f t="shared" si="321"/>
        <v>0</v>
      </c>
      <c r="W1541">
        <f t="shared" si="322"/>
        <v>1</v>
      </c>
      <c r="X1541">
        <f t="shared" si="323"/>
        <v>82.4</v>
      </c>
    </row>
    <row r="1542" spans="1:24">
      <c r="A1542">
        <v>12870</v>
      </c>
      <c r="B1542" s="1">
        <v>41217.916666666664</v>
      </c>
      <c r="C1542">
        <v>4</v>
      </c>
      <c r="D1542">
        <v>0</v>
      </c>
      <c r="E1542">
        <v>1</v>
      </c>
      <c r="F1542">
        <v>6.0000000000000018</v>
      </c>
      <c r="G1542">
        <v>52</v>
      </c>
      <c r="H1542" s="9">
        <v>19.001200000000001</v>
      </c>
      <c r="I1542" s="7">
        <v>15</v>
      </c>
      <c r="J1542" s="7">
        <v>64</v>
      </c>
      <c r="K1542" s="2">
        <v>79</v>
      </c>
      <c r="L1542">
        <f t="shared" si="312"/>
        <v>2012</v>
      </c>
      <c r="M1542">
        <f t="shared" si="313"/>
        <v>11</v>
      </c>
      <c r="N1542">
        <f t="shared" si="314"/>
        <v>7</v>
      </c>
      <c r="O1542">
        <f t="shared" si="315"/>
        <v>22</v>
      </c>
      <c r="P1542">
        <f t="shared" si="324"/>
        <v>1</v>
      </c>
      <c r="Q1542">
        <f t="shared" si="316"/>
        <v>45</v>
      </c>
      <c r="R1542">
        <f t="shared" si="317"/>
        <v>0</v>
      </c>
      <c r="S1542">
        <f t="shared" si="318"/>
        <v>0</v>
      </c>
      <c r="T1542">
        <f t="shared" si="319"/>
        <v>0</v>
      </c>
      <c r="U1542">
        <f t="shared" si="320"/>
        <v>0</v>
      </c>
      <c r="V1542">
        <f t="shared" si="321"/>
        <v>1</v>
      </c>
      <c r="W1542">
        <f t="shared" si="322"/>
        <v>1</v>
      </c>
      <c r="X1542">
        <f t="shared" si="323"/>
        <v>42.800000000000004</v>
      </c>
    </row>
    <row r="1543" spans="1:24">
      <c r="A1543">
        <v>12871</v>
      </c>
      <c r="B1543" s="1">
        <v>41100.041666666664</v>
      </c>
      <c r="C1543">
        <v>3</v>
      </c>
      <c r="D1543">
        <v>0</v>
      </c>
      <c r="E1543">
        <v>1</v>
      </c>
      <c r="F1543">
        <v>26</v>
      </c>
      <c r="G1543">
        <v>74</v>
      </c>
      <c r="H1543" s="9">
        <v>8.9981000000000009</v>
      </c>
      <c r="I1543" s="7">
        <v>0</v>
      </c>
      <c r="J1543" s="7">
        <v>15</v>
      </c>
      <c r="K1543" s="2">
        <v>15</v>
      </c>
      <c r="L1543">
        <f t="shared" si="312"/>
        <v>2012</v>
      </c>
      <c r="M1543">
        <f t="shared" si="313"/>
        <v>7</v>
      </c>
      <c r="N1543">
        <f t="shared" si="314"/>
        <v>2</v>
      </c>
      <c r="O1543">
        <f t="shared" si="315"/>
        <v>1</v>
      </c>
      <c r="P1543">
        <f t="shared" si="324"/>
        <v>0</v>
      </c>
      <c r="Q1543">
        <f t="shared" si="316"/>
        <v>28</v>
      </c>
      <c r="R1543">
        <f t="shared" si="317"/>
        <v>0</v>
      </c>
      <c r="S1543">
        <f t="shared" si="318"/>
        <v>0</v>
      </c>
      <c r="T1543">
        <f t="shared" si="319"/>
        <v>0</v>
      </c>
      <c r="U1543">
        <f t="shared" si="320"/>
        <v>1</v>
      </c>
      <c r="V1543">
        <f t="shared" si="321"/>
        <v>0</v>
      </c>
      <c r="W1543">
        <f t="shared" si="322"/>
        <v>1</v>
      </c>
      <c r="X1543">
        <f t="shared" si="323"/>
        <v>78.800000000000011</v>
      </c>
    </row>
    <row r="1544" spans="1:24">
      <c r="A1544">
        <v>12872</v>
      </c>
      <c r="B1544" s="1">
        <v>40712.166666666664</v>
      </c>
      <c r="C1544">
        <v>2</v>
      </c>
      <c r="D1544">
        <v>0</v>
      </c>
      <c r="E1544">
        <v>1</v>
      </c>
      <c r="F1544">
        <v>21.000000000000004</v>
      </c>
      <c r="G1544">
        <v>88</v>
      </c>
      <c r="H1544" s="9">
        <v>6.0031999999999996</v>
      </c>
      <c r="I1544" s="7">
        <v>1</v>
      </c>
      <c r="J1544" s="7">
        <v>4</v>
      </c>
      <c r="K1544" s="2">
        <v>5</v>
      </c>
      <c r="L1544">
        <f t="shared" si="312"/>
        <v>2011</v>
      </c>
      <c r="M1544">
        <f t="shared" si="313"/>
        <v>6</v>
      </c>
      <c r="N1544">
        <f t="shared" si="314"/>
        <v>6</v>
      </c>
      <c r="O1544">
        <f t="shared" si="315"/>
        <v>4</v>
      </c>
      <c r="P1544">
        <f t="shared" si="324"/>
        <v>1</v>
      </c>
      <c r="Q1544">
        <f t="shared" si="316"/>
        <v>25</v>
      </c>
      <c r="R1544">
        <f t="shared" si="317"/>
        <v>0</v>
      </c>
      <c r="S1544">
        <f t="shared" si="318"/>
        <v>0</v>
      </c>
      <c r="T1544">
        <f t="shared" si="319"/>
        <v>1</v>
      </c>
      <c r="U1544">
        <f t="shared" si="320"/>
        <v>0</v>
      </c>
      <c r="V1544">
        <f t="shared" si="321"/>
        <v>0</v>
      </c>
      <c r="W1544">
        <f t="shared" si="322"/>
        <v>0</v>
      </c>
      <c r="X1544">
        <f t="shared" si="323"/>
        <v>69.800000000000011</v>
      </c>
    </row>
    <row r="1545" spans="1:24">
      <c r="A1545">
        <v>12873</v>
      </c>
      <c r="B1545" s="1">
        <v>40697.083333333336</v>
      </c>
      <c r="C1545">
        <v>2</v>
      </c>
      <c r="D1545">
        <v>0</v>
      </c>
      <c r="E1545">
        <v>1</v>
      </c>
      <c r="F1545">
        <v>19.000000000000004</v>
      </c>
      <c r="G1545">
        <v>43</v>
      </c>
      <c r="H1545" s="9">
        <v>15.001300000000001</v>
      </c>
      <c r="I1545" s="7">
        <v>0</v>
      </c>
      <c r="J1545" s="7">
        <v>12</v>
      </c>
      <c r="K1545" s="2">
        <v>12</v>
      </c>
      <c r="L1545">
        <f t="shared" si="312"/>
        <v>2011</v>
      </c>
      <c r="M1545">
        <f t="shared" si="313"/>
        <v>6</v>
      </c>
      <c r="N1545">
        <f t="shared" si="314"/>
        <v>5</v>
      </c>
      <c r="O1545">
        <f t="shared" si="315"/>
        <v>2</v>
      </c>
      <c r="P1545">
        <f t="shared" si="324"/>
        <v>0</v>
      </c>
      <c r="Q1545">
        <f t="shared" si="316"/>
        <v>23</v>
      </c>
      <c r="R1545">
        <f t="shared" si="317"/>
        <v>0</v>
      </c>
      <c r="S1545">
        <f t="shared" si="318"/>
        <v>0</v>
      </c>
      <c r="T1545">
        <f t="shared" si="319"/>
        <v>1</v>
      </c>
      <c r="U1545">
        <f t="shared" si="320"/>
        <v>0</v>
      </c>
      <c r="V1545">
        <f t="shared" si="321"/>
        <v>0</v>
      </c>
      <c r="W1545">
        <f t="shared" si="322"/>
        <v>0</v>
      </c>
      <c r="X1545">
        <f t="shared" si="323"/>
        <v>66.200000000000017</v>
      </c>
    </row>
    <row r="1546" spans="1:24">
      <c r="A1546">
        <v>12874</v>
      </c>
      <c r="B1546" s="1">
        <v>40863.583333333336</v>
      </c>
      <c r="C1546">
        <v>4</v>
      </c>
      <c r="D1546">
        <v>0</v>
      </c>
      <c r="E1546">
        <v>2</v>
      </c>
      <c r="F1546">
        <v>14</v>
      </c>
      <c r="G1546">
        <v>100</v>
      </c>
      <c r="H1546" s="9">
        <v>8.9981000000000009</v>
      </c>
      <c r="I1546" s="7">
        <v>12</v>
      </c>
      <c r="J1546" s="7">
        <v>49</v>
      </c>
      <c r="K1546" s="2">
        <v>61</v>
      </c>
      <c r="L1546">
        <f t="shared" si="312"/>
        <v>2011</v>
      </c>
      <c r="M1546">
        <f t="shared" si="313"/>
        <v>11</v>
      </c>
      <c r="N1546">
        <f t="shared" si="314"/>
        <v>3</v>
      </c>
      <c r="O1546">
        <f t="shared" si="315"/>
        <v>14</v>
      </c>
      <c r="P1546">
        <f t="shared" si="324"/>
        <v>0</v>
      </c>
      <c r="Q1546">
        <f t="shared" si="316"/>
        <v>47</v>
      </c>
      <c r="R1546">
        <f t="shared" si="317"/>
        <v>1</v>
      </c>
      <c r="S1546">
        <f t="shared" si="318"/>
        <v>0</v>
      </c>
      <c r="T1546">
        <f t="shared" si="319"/>
        <v>0</v>
      </c>
      <c r="U1546">
        <f t="shared" si="320"/>
        <v>0</v>
      </c>
      <c r="V1546">
        <f t="shared" si="321"/>
        <v>1</v>
      </c>
      <c r="W1546">
        <f t="shared" si="322"/>
        <v>0</v>
      </c>
      <c r="X1546">
        <f t="shared" si="323"/>
        <v>57.2</v>
      </c>
    </row>
    <row r="1547" spans="1:24">
      <c r="A1547">
        <v>12875</v>
      </c>
      <c r="B1547" s="1">
        <v>40680.708333333336</v>
      </c>
      <c r="C1547">
        <v>2</v>
      </c>
      <c r="D1547">
        <v>0</v>
      </c>
      <c r="E1547">
        <v>1</v>
      </c>
      <c r="F1547">
        <v>22</v>
      </c>
      <c r="G1547">
        <v>65</v>
      </c>
      <c r="H1547" s="9">
        <v>27.999300000000002</v>
      </c>
      <c r="I1547" s="7">
        <v>83</v>
      </c>
      <c r="J1547" s="7">
        <v>520</v>
      </c>
      <c r="K1547" s="2">
        <v>603</v>
      </c>
      <c r="L1547">
        <f t="shared" si="312"/>
        <v>2011</v>
      </c>
      <c r="M1547">
        <f t="shared" si="313"/>
        <v>5</v>
      </c>
      <c r="N1547">
        <f t="shared" si="314"/>
        <v>2</v>
      </c>
      <c r="O1547">
        <f t="shared" si="315"/>
        <v>17</v>
      </c>
      <c r="P1547">
        <f t="shared" si="324"/>
        <v>0</v>
      </c>
      <c r="Q1547">
        <f t="shared" si="316"/>
        <v>21</v>
      </c>
      <c r="R1547">
        <f t="shared" si="317"/>
        <v>0</v>
      </c>
      <c r="S1547">
        <f t="shared" si="318"/>
        <v>0</v>
      </c>
      <c r="T1547">
        <f t="shared" si="319"/>
        <v>1</v>
      </c>
      <c r="U1547">
        <f t="shared" si="320"/>
        <v>0</v>
      </c>
      <c r="V1547">
        <f t="shared" si="321"/>
        <v>0</v>
      </c>
      <c r="W1547">
        <f t="shared" si="322"/>
        <v>0</v>
      </c>
      <c r="X1547">
        <f t="shared" si="323"/>
        <v>71.599999999999994</v>
      </c>
    </row>
    <row r="1548" spans="1:24">
      <c r="A1548">
        <v>12876</v>
      </c>
      <c r="B1548" s="1">
        <v>41103.333333333336</v>
      </c>
      <c r="C1548">
        <v>3</v>
      </c>
      <c r="D1548">
        <v>0</v>
      </c>
      <c r="E1548">
        <v>2</v>
      </c>
      <c r="F1548">
        <v>26</v>
      </c>
      <c r="G1548">
        <v>54</v>
      </c>
      <c r="H1548" s="9">
        <v>0</v>
      </c>
      <c r="I1548" s="7">
        <v>53</v>
      </c>
      <c r="J1548" s="7">
        <v>660</v>
      </c>
      <c r="K1548" s="2">
        <v>713</v>
      </c>
      <c r="L1548">
        <f t="shared" si="312"/>
        <v>2012</v>
      </c>
      <c r="M1548">
        <f t="shared" si="313"/>
        <v>7</v>
      </c>
      <c r="N1548">
        <f t="shared" si="314"/>
        <v>5</v>
      </c>
      <c r="O1548">
        <f t="shared" si="315"/>
        <v>8</v>
      </c>
      <c r="P1548">
        <f t="shared" si="324"/>
        <v>0</v>
      </c>
      <c r="Q1548">
        <f t="shared" si="316"/>
        <v>28</v>
      </c>
      <c r="R1548">
        <f t="shared" si="317"/>
        <v>1</v>
      </c>
      <c r="S1548">
        <f t="shared" si="318"/>
        <v>0</v>
      </c>
      <c r="T1548">
        <f t="shared" si="319"/>
        <v>0</v>
      </c>
      <c r="U1548">
        <f t="shared" si="320"/>
        <v>1</v>
      </c>
      <c r="V1548">
        <f t="shared" si="321"/>
        <v>0</v>
      </c>
      <c r="W1548">
        <f t="shared" si="322"/>
        <v>1</v>
      </c>
      <c r="X1548">
        <f t="shared" si="323"/>
        <v>78.800000000000011</v>
      </c>
    </row>
    <row r="1549" spans="1:24">
      <c r="A1549">
        <v>12877</v>
      </c>
      <c r="B1549" s="1">
        <v>40926.25</v>
      </c>
      <c r="C1549">
        <v>1</v>
      </c>
      <c r="D1549">
        <v>0</v>
      </c>
      <c r="E1549">
        <v>1</v>
      </c>
      <c r="F1549">
        <v>8</v>
      </c>
      <c r="G1549">
        <v>36</v>
      </c>
      <c r="H1549" s="9">
        <v>35.000799999999998</v>
      </c>
      <c r="I1549" s="7">
        <v>0</v>
      </c>
      <c r="J1549" s="7">
        <v>87</v>
      </c>
      <c r="K1549" s="2">
        <v>87</v>
      </c>
      <c r="L1549">
        <f t="shared" si="312"/>
        <v>2012</v>
      </c>
      <c r="M1549">
        <f t="shared" si="313"/>
        <v>1</v>
      </c>
      <c r="N1549">
        <f t="shared" si="314"/>
        <v>3</v>
      </c>
      <c r="O1549">
        <f t="shared" si="315"/>
        <v>6</v>
      </c>
      <c r="P1549">
        <f t="shared" si="324"/>
        <v>0</v>
      </c>
      <c r="Q1549">
        <f t="shared" si="316"/>
        <v>3</v>
      </c>
      <c r="R1549">
        <f t="shared" si="317"/>
        <v>0</v>
      </c>
      <c r="S1549">
        <f t="shared" si="318"/>
        <v>0</v>
      </c>
      <c r="T1549">
        <f t="shared" si="319"/>
        <v>0</v>
      </c>
      <c r="U1549">
        <f t="shared" si="320"/>
        <v>0</v>
      </c>
      <c r="V1549">
        <f t="shared" si="321"/>
        <v>0</v>
      </c>
      <c r="W1549">
        <f t="shared" si="322"/>
        <v>1</v>
      </c>
      <c r="X1549">
        <f t="shared" si="323"/>
        <v>46.4</v>
      </c>
    </row>
    <row r="1550" spans="1:24">
      <c r="A1550">
        <v>12878</v>
      </c>
      <c r="B1550" s="1">
        <v>41168.875</v>
      </c>
      <c r="C1550">
        <v>3</v>
      </c>
      <c r="D1550">
        <v>0</v>
      </c>
      <c r="E1550">
        <v>1</v>
      </c>
      <c r="F1550">
        <v>21.000000000000004</v>
      </c>
      <c r="G1550">
        <v>56</v>
      </c>
      <c r="H1550" s="9">
        <v>7.0015000000000001</v>
      </c>
      <c r="I1550" s="7">
        <v>43</v>
      </c>
      <c r="J1550" s="7">
        <v>148</v>
      </c>
      <c r="K1550" s="2">
        <v>191</v>
      </c>
      <c r="L1550">
        <f t="shared" si="312"/>
        <v>2012</v>
      </c>
      <c r="M1550">
        <f t="shared" si="313"/>
        <v>9</v>
      </c>
      <c r="N1550">
        <f t="shared" si="314"/>
        <v>7</v>
      </c>
      <c r="O1550">
        <f t="shared" si="315"/>
        <v>21</v>
      </c>
      <c r="P1550">
        <f t="shared" si="324"/>
        <v>1</v>
      </c>
      <c r="Q1550">
        <f t="shared" si="316"/>
        <v>38</v>
      </c>
      <c r="R1550">
        <f t="shared" si="317"/>
        <v>0</v>
      </c>
      <c r="S1550">
        <f t="shared" si="318"/>
        <v>0</v>
      </c>
      <c r="T1550">
        <f t="shared" si="319"/>
        <v>0</v>
      </c>
      <c r="U1550">
        <f t="shared" si="320"/>
        <v>1</v>
      </c>
      <c r="V1550">
        <f t="shared" si="321"/>
        <v>0</v>
      </c>
      <c r="W1550">
        <f t="shared" si="322"/>
        <v>1</v>
      </c>
      <c r="X1550">
        <f t="shared" si="323"/>
        <v>69.800000000000011</v>
      </c>
    </row>
    <row r="1551" spans="1:24">
      <c r="A1551">
        <v>12879</v>
      </c>
      <c r="B1551" s="1">
        <v>41047.041666666664</v>
      </c>
      <c r="C1551">
        <v>2</v>
      </c>
      <c r="D1551">
        <v>0</v>
      </c>
      <c r="E1551">
        <v>1</v>
      </c>
      <c r="F1551">
        <v>16</v>
      </c>
      <c r="G1551">
        <v>59</v>
      </c>
      <c r="H1551" s="9">
        <v>6.0031999999999996</v>
      </c>
      <c r="I1551" s="7">
        <v>16</v>
      </c>
      <c r="J1551" s="7">
        <v>33</v>
      </c>
      <c r="K1551" s="2">
        <v>49</v>
      </c>
      <c r="L1551">
        <f t="shared" si="312"/>
        <v>2012</v>
      </c>
      <c r="M1551">
        <f t="shared" si="313"/>
        <v>5</v>
      </c>
      <c r="N1551">
        <f t="shared" si="314"/>
        <v>5</v>
      </c>
      <c r="O1551">
        <f t="shared" si="315"/>
        <v>1</v>
      </c>
      <c r="P1551">
        <f t="shared" si="324"/>
        <v>0</v>
      </c>
      <c r="Q1551">
        <f t="shared" si="316"/>
        <v>20</v>
      </c>
      <c r="R1551">
        <f t="shared" si="317"/>
        <v>0</v>
      </c>
      <c r="S1551">
        <f t="shared" si="318"/>
        <v>0</v>
      </c>
      <c r="T1551">
        <f t="shared" si="319"/>
        <v>1</v>
      </c>
      <c r="U1551">
        <f t="shared" si="320"/>
        <v>0</v>
      </c>
      <c r="V1551">
        <f t="shared" si="321"/>
        <v>0</v>
      </c>
      <c r="W1551">
        <f t="shared" si="322"/>
        <v>1</v>
      </c>
      <c r="X1551">
        <f t="shared" si="323"/>
        <v>60.8</v>
      </c>
    </row>
    <row r="1552" spans="1:24">
      <c r="A1552">
        <v>12880</v>
      </c>
      <c r="B1552" s="1">
        <v>40821.291666666664</v>
      </c>
      <c r="C1552">
        <v>4</v>
      </c>
      <c r="D1552">
        <v>0</v>
      </c>
      <c r="E1552">
        <v>1</v>
      </c>
      <c r="F1552">
        <v>14</v>
      </c>
      <c r="G1552">
        <v>77</v>
      </c>
      <c r="H1552" s="9">
        <v>7.0015000000000001</v>
      </c>
      <c r="I1552" s="7">
        <v>9</v>
      </c>
      <c r="J1552" s="7">
        <v>291</v>
      </c>
      <c r="K1552" s="2">
        <v>300</v>
      </c>
      <c r="L1552">
        <f t="shared" si="312"/>
        <v>2011</v>
      </c>
      <c r="M1552">
        <f t="shared" si="313"/>
        <v>10</v>
      </c>
      <c r="N1552">
        <f t="shared" si="314"/>
        <v>3</v>
      </c>
      <c r="O1552">
        <f t="shared" si="315"/>
        <v>7</v>
      </c>
      <c r="P1552">
        <f t="shared" si="324"/>
        <v>0</v>
      </c>
      <c r="Q1552">
        <f t="shared" si="316"/>
        <v>41</v>
      </c>
      <c r="R1552">
        <f t="shared" si="317"/>
        <v>0</v>
      </c>
      <c r="S1552">
        <f t="shared" si="318"/>
        <v>0</v>
      </c>
      <c r="T1552">
        <f t="shared" si="319"/>
        <v>0</v>
      </c>
      <c r="U1552">
        <f t="shared" si="320"/>
        <v>0</v>
      </c>
      <c r="V1552">
        <f t="shared" si="321"/>
        <v>1</v>
      </c>
      <c r="W1552">
        <f t="shared" si="322"/>
        <v>0</v>
      </c>
      <c r="X1552">
        <f t="shared" si="323"/>
        <v>57.2</v>
      </c>
    </row>
    <row r="1553" spans="1:24">
      <c r="A1553">
        <v>12881</v>
      </c>
      <c r="B1553" s="1">
        <v>41021.916666666664</v>
      </c>
      <c r="C1553">
        <v>2</v>
      </c>
      <c r="D1553">
        <v>0</v>
      </c>
      <c r="E1553">
        <v>3</v>
      </c>
      <c r="F1553">
        <v>8</v>
      </c>
      <c r="G1553">
        <v>87</v>
      </c>
      <c r="H1553" s="9">
        <v>35.000799999999998</v>
      </c>
      <c r="I1553" s="7">
        <v>0</v>
      </c>
      <c r="J1553" s="7">
        <v>13</v>
      </c>
      <c r="K1553" s="2">
        <v>13</v>
      </c>
      <c r="L1553">
        <f t="shared" si="312"/>
        <v>2012</v>
      </c>
      <c r="M1553">
        <f t="shared" si="313"/>
        <v>4</v>
      </c>
      <c r="N1553">
        <f t="shared" si="314"/>
        <v>7</v>
      </c>
      <c r="O1553">
        <f t="shared" si="315"/>
        <v>22</v>
      </c>
      <c r="P1553">
        <f t="shared" si="324"/>
        <v>1</v>
      </c>
      <c r="Q1553">
        <f t="shared" si="316"/>
        <v>17</v>
      </c>
      <c r="R1553">
        <f t="shared" si="317"/>
        <v>0</v>
      </c>
      <c r="S1553">
        <f t="shared" si="318"/>
        <v>1</v>
      </c>
      <c r="T1553">
        <f t="shared" si="319"/>
        <v>1</v>
      </c>
      <c r="U1553">
        <f t="shared" si="320"/>
        <v>0</v>
      </c>
      <c r="V1553">
        <f t="shared" si="321"/>
        <v>0</v>
      </c>
      <c r="W1553">
        <f t="shared" si="322"/>
        <v>1</v>
      </c>
      <c r="X1553">
        <f t="shared" si="323"/>
        <v>46.4</v>
      </c>
    </row>
    <row r="1554" spans="1:24">
      <c r="A1554">
        <v>12882</v>
      </c>
      <c r="B1554" s="1">
        <v>41242.666666666664</v>
      </c>
      <c r="C1554">
        <v>4</v>
      </c>
      <c r="D1554">
        <v>0</v>
      </c>
      <c r="E1554">
        <v>1</v>
      </c>
      <c r="F1554">
        <v>9</v>
      </c>
      <c r="G1554">
        <v>40</v>
      </c>
      <c r="H1554" s="9">
        <v>15.001300000000001</v>
      </c>
      <c r="I1554" s="7">
        <v>24</v>
      </c>
      <c r="J1554" s="7">
        <v>346</v>
      </c>
      <c r="K1554" s="2">
        <v>370</v>
      </c>
      <c r="L1554">
        <f t="shared" si="312"/>
        <v>2012</v>
      </c>
      <c r="M1554">
        <f t="shared" si="313"/>
        <v>11</v>
      </c>
      <c r="N1554">
        <f t="shared" si="314"/>
        <v>4</v>
      </c>
      <c r="O1554">
        <f t="shared" si="315"/>
        <v>16</v>
      </c>
      <c r="P1554">
        <f t="shared" si="324"/>
        <v>0</v>
      </c>
      <c r="Q1554">
        <f t="shared" si="316"/>
        <v>48</v>
      </c>
      <c r="R1554">
        <f t="shared" si="317"/>
        <v>0</v>
      </c>
      <c r="S1554">
        <f t="shared" si="318"/>
        <v>0</v>
      </c>
      <c r="T1554">
        <f t="shared" si="319"/>
        <v>0</v>
      </c>
      <c r="U1554">
        <f t="shared" si="320"/>
        <v>0</v>
      </c>
      <c r="V1554">
        <f t="shared" si="321"/>
        <v>1</v>
      </c>
      <c r="W1554">
        <f t="shared" si="322"/>
        <v>1</v>
      </c>
      <c r="X1554">
        <f t="shared" si="323"/>
        <v>48.2</v>
      </c>
    </row>
    <row r="1555" spans="1:24">
      <c r="A1555">
        <v>12883</v>
      </c>
      <c r="B1555" s="1">
        <v>40918.708333333336</v>
      </c>
      <c r="C1555">
        <v>1</v>
      </c>
      <c r="D1555">
        <v>0</v>
      </c>
      <c r="E1555">
        <v>1</v>
      </c>
      <c r="F1555">
        <v>12</v>
      </c>
      <c r="G1555">
        <v>38</v>
      </c>
      <c r="H1555" s="9">
        <v>16.997900000000001</v>
      </c>
      <c r="I1555" s="7">
        <v>14</v>
      </c>
      <c r="J1555" s="7">
        <v>445</v>
      </c>
      <c r="K1555" s="2">
        <v>459</v>
      </c>
      <c r="L1555">
        <f t="shared" si="312"/>
        <v>2012</v>
      </c>
      <c r="M1555">
        <f t="shared" si="313"/>
        <v>1</v>
      </c>
      <c r="N1555">
        <f t="shared" si="314"/>
        <v>2</v>
      </c>
      <c r="O1555">
        <f t="shared" si="315"/>
        <v>17</v>
      </c>
      <c r="P1555">
        <f t="shared" si="324"/>
        <v>0</v>
      </c>
      <c r="Q1555">
        <f t="shared" si="316"/>
        <v>2</v>
      </c>
      <c r="R1555">
        <f t="shared" si="317"/>
        <v>0</v>
      </c>
      <c r="S1555">
        <f t="shared" si="318"/>
        <v>0</v>
      </c>
      <c r="T1555">
        <f t="shared" si="319"/>
        <v>0</v>
      </c>
      <c r="U1555">
        <f t="shared" si="320"/>
        <v>0</v>
      </c>
      <c r="V1555">
        <f t="shared" si="321"/>
        <v>0</v>
      </c>
      <c r="W1555">
        <f t="shared" si="322"/>
        <v>1</v>
      </c>
      <c r="X1555">
        <f t="shared" si="323"/>
        <v>53.6</v>
      </c>
    </row>
    <row r="1556" spans="1:24">
      <c r="A1556">
        <v>12884</v>
      </c>
      <c r="B1556" s="1">
        <v>41226.833333333336</v>
      </c>
      <c r="C1556">
        <v>4</v>
      </c>
      <c r="D1556">
        <v>0</v>
      </c>
      <c r="E1556">
        <v>1</v>
      </c>
      <c r="F1556">
        <v>6.0000000000000018</v>
      </c>
      <c r="G1556">
        <v>49</v>
      </c>
      <c r="H1556" s="9">
        <v>23.999400000000001</v>
      </c>
      <c r="I1556" s="7">
        <v>12</v>
      </c>
      <c r="J1556" s="7">
        <v>211</v>
      </c>
      <c r="K1556" s="2">
        <v>223</v>
      </c>
      <c r="L1556">
        <f t="shared" si="312"/>
        <v>2012</v>
      </c>
      <c r="M1556">
        <f t="shared" si="313"/>
        <v>11</v>
      </c>
      <c r="N1556">
        <f t="shared" si="314"/>
        <v>2</v>
      </c>
      <c r="O1556">
        <f t="shared" si="315"/>
        <v>20</v>
      </c>
      <c r="P1556">
        <f t="shared" si="324"/>
        <v>0</v>
      </c>
      <c r="Q1556">
        <f t="shared" si="316"/>
        <v>46</v>
      </c>
      <c r="R1556">
        <f t="shared" si="317"/>
        <v>0</v>
      </c>
      <c r="S1556">
        <f t="shared" si="318"/>
        <v>0</v>
      </c>
      <c r="T1556">
        <f t="shared" si="319"/>
        <v>0</v>
      </c>
      <c r="U1556">
        <f t="shared" si="320"/>
        <v>0</v>
      </c>
      <c r="V1556">
        <f t="shared" si="321"/>
        <v>1</v>
      </c>
      <c r="W1556">
        <f t="shared" si="322"/>
        <v>1</v>
      </c>
      <c r="X1556">
        <f t="shared" si="323"/>
        <v>42.800000000000004</v>
      </c>
    </row>
    <row r="1557" spans="1:24">
      <c r="A1557">
        <v>12885</v>
      </c>
      <c r="B1557" s="1">
        <v>41025.25</v>
      </c>
      <c r="C1557">
        <v>2</v>
      </c>
      <c r="D1557">
        <v>0</v>
      </c>
      <c r="E1557">
        <v>2</v>
      </c>
      <c r="F1557">
        <v>15</v>
      </c>
      <c r="G1557">
        <v>63</v>
      </c>
      <c r="H1557" s="9">
        <v>16.997900000000001</v>
      </c>
      <c r="I1557" s="7">
        <v>5</v>
      </c>
      <c r="J1557" s="7">
        <v>122</v>
      </c>
      <c r="K1557" s="2">
        <v>127</v>
      </c>
      <c r="L1557">
        <f t="shared" si="312"/>
        <v>2012</v>
      </c>
      <c r="M1557">
        <f t="shared" si="313"/>
        <v>4</v>
      </c>
      <c r="N1557">
        <f t="shared" si="314"/>
        <v>4</v>
      </c>
      <c r="O1557">
        <f t="shared" si="315"/>
        <v>6</v>
      </c>
      <c r="P1557">
        <f t="shared" si="324"/>
        <v>0</v>
      </c>
      <c r="Q1557">
        <f t="shared" si="316"/>
        <v>17</v>
      </c>
      <c r="R1557">
        <f t="shared" si="317"/>
        <v>1</v>
      </c>
      <c r="S1557">
        <f t="shared" si="318"/>
        <v>0</v>
      </c>
      <c r="T1557">
        <f t="shared" si="319"/>
        <v>1</v>
      </c>
      <c r="U1557">
        <f t="shared" si="320"/>
        <v>0</v>
      </c>
      <c r="V1557">
        <f t="shared" si="321"/>
        <v>0</v>
      </c>
      <c r="W1557">
        <f t="shared" si="322"/>
        <v>1</v>
      </c>
      <c r="X1557">
        <f t="shared" si="323"/>
        <v>59</v>
      </c>
    </row>
    <row r="1558" spans="1:24">
      <c r="A1558">
        <v>12886</v>
      </c>
      <c r="B1558" s="1">
        <v>40897.708333333336</v>
      </c>
      <c r="C1558">
        <v>4</v>
      </c>
      <c r="D1558">
        <v>0</v>
      </c>
      <c r="E1558">
        <v>1</v>
      </c>
      <c r="F1558">
        <v>11</v>
      </c>
      <c r="G1558">
        <v>62</v>
      </c>
      <c r="H1558" s="9">
        <v>11.0014</v>
      </c>
      <c r="I1558" s="7">
        <v>14</v>
      </c>
      <c r="J1558" s="7">
        <v>416</v>
      </c>
      <c r="K1558" s="2">
        <v>430</v>
      </c>
      <c r="L1558">
        <f t="shared" si="312"/>
        <v>2011</v>
      </c>
      <c r="M1558">
        <f t="shared" si="313"/>
        <v>12</v>
      </c>
      <c r="N1558">
        <f t="shared" si="314"/>
        <v>2</v>
      </c>
      <c r="O1558">
        <f t="shared" si="315"/>
        <v>17</v>
      </c>
      <c r="P1558">
        <f t="shared" si="324"/>
        <v>0</v>
      </c>
      <c r="Q1558">
        <f t="shared" si="316"/>
        <v>52</v>
      </c>
      <c r="R1558">
        <f t="shared" si="317"/>
        <v>0</v>
      </c>
      <c r="S1558">
        <f t="shared" si="318"/>
        <v>0</v>
      </c>
      <c r="T1558">
        <f t="shared" si="319"/>
        <v>0</v>
      </c>
      <c r="U1558">
        <f t="shared" si="320"/>
        <v>0</v>
      </c>
      <c r="V1558">
        <f t="shared" si="321"/>
        <v>1</v>
      </c>
      <c r="W1558">
        <f t="shared" si="322"/>
        <v>0</v>
      </c>
      <c r="X1558">
        <f t="shared" si="323"/>
        <v>51.8</v>
      </c>
    </row>
    <row r="1559" spans="1:24">
      <c r="A1559">
        <v>12887</v>
      </c>
      <c r="B1559" s="1">
        <v>40744.75</v>
      </c>
      <c r="C1559">
        <v>3</v>
      </c>
      <c r="D1559">
        <v>0</v>
      </c>
      <c r="E1559">
        <v>1</v>
      </c>
      <c r="F1559">
        <v>33</v>
      </c>
      <c r="G1559">
        <v>59</v>
      </c>
      <c r="H1559" s="9">
        <v>15.001300000000001</v>
      </c>
      <c r="I1559" s="7">
        <v>68</v>
      </c>
      <c r="J1559" s="7">
        <v>429</v>
      </c>
      <c r="K1559" s="2">
        <v>497</v>
      </c>
      <c r="L1559">
        <f t="shared" si="312"/>
        <v>2011</v>
      </c>
      <c r="M1559">
        <f t="shared" si="313"/>
        <v>7</v>
      </c>
      <c r="N1559">
        <f t="shared" si="314"/>
        <v>3</v>
      </c>
      <c r="O1559">
        <f t="shared" si="315"/>
        <v>18</v>
      </c>
      <c r="P1559">
        <f t="shared" si="324"/>
        <v>0</v>
      </c>
      <c r="Q1559">
        <f t="shared" si="316"/>
        <v>30</v>
      </c>
      <c r="R1559">
        <f t="shared" si="317"/>
        <v>0</v>
      </c>
      <c r="S1559">
        <f t="shared" si="318"/>
        <v>0</v>
      </c>
      <c r="T1559">
        <f t="shared" si="319"/>
        <v>0</v>
      </c>
      <c r="U1559">
        <f t="shared" si="320"/>
        <v>1</v>
      </c>
      <c r="V1559">
        <f t="shared" si="321"/>
        <v>0</v>
      </c>
      <c r="W1559">
        <f t="shared" si="322"/>
        <v>0</v>
      </c>
      <c r="X1559">
        <f t="shared" si="323"/>
        <v>91.4</v>
      </c>
    </row>
    <row r="1560" spans="1:24">
      <c r="A1560">
        <v>12888</v>
      </c>
      <c r="B1560" s="1">
        <v>40594.625</v>
      </c>
      <c r="C1560">
        <v>1</v>
      </c>
      <c r="D1560">
        <v>0</v>
      </c>
      <c r="E1560">
        <v>1</v>
      </c>
      <c r="F1560">
        <v>9</v>
      </c>
      <c r="G1560">
        <v>27</v>
      </c>
      <c r="H1560" s="9">
        <v>6.0031999999999996</v>
      </c>
      <c r="I1560" s="2">
        <v>66</v>
      </c>
      <c r="J1560" s="2">
        <v>102</v>
      </c>
      <c r="K1560" s="2">
        <v>168</v>
      </c>
      <c r="L1560">
        <f t="shared" si="312"/>
        <v>2011</v>
      </c>
      <c r="M1560">
        <f t="shared" si="313"/>
        <v>2</v>
      </c>
      <c r="N1560">
        <f t="shared" si="314"/>
        <v>7</v>
      </c>
      <c r="O1560">
        <f t="shared" si="315"/>
        <v>15</v>
      </c>
      <c r="P1560">
        <f t="shared" si="324"/>
        <v>1</v>
      </c>
      <c r="Q1560">
        <f t="shared" si="316"/>
        <v>9</v>
      </c>
      <c r="R1560">
        <f t="shared" si="317"/>
        <v>0</v>
      </c>
      <c r="S1560">
        <f t="shared" si="318"/>
        <v>0</v>
      </c>
      <c r="T1560">
        <f t="shared" si="319"/>
        <v>0</v>
      </c>
      <c r="U1560">
        <f t="shared" si="320"/>
        <v>0</v>
      </c>
      <c r="V1560">
        <f t="shared" si="321"/>
        <v>0</v>
      </c>
      <c r="W1560">
        <f t="shared" si="322"/>
        <v>0</v>
      </c>
      <c r="X1560">
        <f t="shared" si="323"/>
        <v>48.2</v>
      </c>
    </row>
    <row r="1561" spans="1:24">
      <c r="A1561">
        <v>12889</v>
      </c>
      <c r="B1561" s="1">
        <v>40666.333333333336</v>
      </c>
      <c r="C1561">
        <v>2</v>
      </c>
      <c r="D1561">
        <v>0</v>
      </c>
      <c r="E1561">
        <v>2</v>
      </c>
      <c r="F1561">
        <v>19.000000000000004</v>
      </c>
      <c r="G1561">
        <v>83</v>
      </c>
      <c r="H1561" s="9">
        <v>19.001200000000001</v>
      </c>
      <c r="I1561" s="7">
        <v>24</v>
      </c>
      <c r="J1561" s="7">
        <v>431</v>
      </c>
      <c r="K1561" s="2">
        <v>455</v>
      </c>
      <c r="L1561">
        <f t="shared" si="312"/>
        <v>2011</v>
      </c>
      <c r="M1561">
        <f t="shared" si="313"/>
        <v>5</v>
      </c>
      <c r="N1561">
        <f t="shared" si="314"/>
        <v>2</v>
      </c>
      <c r="O1561">
        <f t="shared" si="315"/>
        <v>8</v>
      </c>
      <c r="P1561">
        <f t="shared" si="324"/>
        <v>0</v>
      </c>
      <c r="Q1561">
        <f t="shared" si="316"/>
        <v>19</v>
      </c>
      <c r="R1561">
        <f t="shared" si="317"/>
        <v>1</v>
      </c>
      <c r="S1561">
        <f t="shared" si="318"/>
        <v>0</v>
      </c>
      <c r="T1561">
        <f t="shared" si="319"/>
        <v>1</v>
      </c>
      <c r="U1561">
        <f t="shared" si="320"/>
        <v>0</v>
      </c>
      <c r="V1561">
        <f t="shared" si="321"/>
        <v>0</v>
      </c>
      <c r="W1561">
        <f t="shared" si="322"/>
        <v>0</v>
      </c>
      <c r="X1561">
        <f t="shared" si="323"/>
        <v>66.200000000000017</v>
      </c>
    </row>
    <row r="1562" spans="1:24">
      <c r="A1562">
        <v>12890</v>
      </c>
      <c r="B1562" s="1">
        <v>40647.291666666664</v>
      </c>
      <c r="C1562">
        <v>2</v>
      </c>
      <c r="D1562">
        <v>0</v>
      </c>
      <c r="E1562">
        <v>1</v>
      </c>
      <c r="F1562">
        <v>10</v>
      </c>
      <c r="G1562">
        <v>66</v>
      </c>
      <c r="H1562" s="9">
        <v>0</v>
      </c>
      <c r="I1562" s="7">
        <v>11</v>
      </c>
      <c r="J1562" s="7">
        <v>180</v>
      </c>
      <c r="K1562" s="2">
        <v>191</v>
      </c>
      <c r="L1562">
        <f t="shared" si="312"/>
        <v>2011</v>
      </c>
      <c r="M1562">
        <f t="shared" si="313"/>
        <v>4</v>
      </c>
      <c r="N1562">
        <f t="shared" si="314"/>
        <v>4</v>
      </c>
      <c r="O1562">
        <f t="shared" si="315"/>
        <v>7</v>
      </c>
      <c r="P1562">
        <f t="shared" si="324"/>
        <v>0</v>
      </c>
      <c r="Q1562">
        <f t="shared" si="316"/>
        <v>16</v>
      </c>
      <c r="R1562">
        <f t="shared" si="317"/>
        <v>0</v>
      </c>
      <c r="S1562">
        <f t="shared" si="318"/>
        <v>0</v>
      </c>
      <c r="T1562">
        <f t="shared" si="319"/>
        <v>1</v>
      </c>
      <c r="U1562">
        <f t="shared" si="320"/>
        <v>0</v>
      </c>
      <c r="V1562">
        <f t="shared" si="321"/>
        <v>0</v>
      </c>
      <c r="W1562">
        <f t="shared" si="322"/>
        <v>0</v>
      </c>
      <c r="X1562">
        <f t="shared" si="323"/>
        <v>50</v>
      </c>
    </row>
    <row r="1563" spans="1:24">
      <c r="A1563">
        <v>12891</v>
      </c>
      <c r="B1563" s="1">
        <v>41018.583333333336</v>
      </c>
      <c r="C1563">
        <v>2</v>
      </c>
      <c r="D1563">
        <v>0</v>
      </c>
      <c r="E1563">
        <v>1</v>
      </c>
      <c r="F1563">
        <v>20.000000000000004</v>
      </c>
      <c r="G1563">
        <v>43</v>
      </c>
      <c r="H1563" s="9">
        <v>0</v>
      </c>
      <c r="I1563" s="7">
        <v>54</v>
      </c>
      <c r="J1563" s="7">
        <v>182</v>
      </c>
      <c r="K1563" s="2">
        <v>236</v>
      </c>
      <c r="L1563">
        <f t="shared" si="312"/>
        <v>2012</v>
      </c>
      <c r="M1563">
        <f t="shared" si="313"/>
        <v>4</v>
      </c>
      <c r="N1563">
        <f t="shared" si="314"/>
        <v>4</v>
      </c>
      <c r="O1563">
        <f t="shared" si="315"/>
        <v>14</v>
      </c>
      <c r="P1563">
        <f t="shared" si="324"/>
        <v>0</v>
      </c>
      <c r="Q1563">
        <f t="shared" si="316"/>
        <v>16</v>
      </c>
      <c r="R1563">
        <f t="shared" si="317"/>
        <v>0</v>
      </c>
      <c r="S1563">
        <f t="shared" si="318"/>
        <v>0</v>
      </c>
      <c r="T1563">
        <f t="shared" si="319"/>
        <v>1</v>
      </c>
      <c r="U1563">
        <f t="shared" si="320"/>
        <v>0</v>
      </c>
      <c r="V1563">
        <f t="shared" si="321"/>
        <v>0</v>
      </c>
      <c r="W1563">
        <f t="shared" si="322"/>
        <v>1</v>
      </c>
      <c r="X1563">
        <f t="shared" si="323"/>
        <v>68</v>
      </c>
    </row>
    <row r="1564" spans="1:24">
      <c r="A1564">
        <v>12892</v>
      </c>
      <c r="B1564" s="1">
        <v>40545.125</v>
      </c>
      <c r="C1564">
        <v>1</v>
      </c>
      <c r="D1564">
        <v>0</v>
      </c>
      <c r="E1564">
        <v>2</v>
      </c>
      <c r="F1564">
        <v>14</v>
      </c>
      <c r="G1564">
        <v>94</v>
      </c>
      <c r="H1564" s="9">
        <v>12.997999999999999</v>
      </c>
      <c r="I1564" s="2">
        <v>2</v>
      </c>
      <c r="J1564" s="2">
        <v>4</v>
      </c>
      <c r="K1564" s="2">
        <v>6</v>
      </c>
      <c r="L1564">
        <f t="shared" si="312"/>
        <v>2011</v>
      </c>
      <c r="M1564">
        <f t="shared" si="313"/>
        <v>1</v>
      </c>
      <c r="N1564">
        <f t="shared" si="314"/>
        <v>7</v>
      </c>
      <c r="O1564">
        <f t="shared" si="315"/>
        <v>3</v>
      </c>
      <c r="P1564">
        <f t="shared" si="324"/>
        <v>1</v>
      </c>
      <c r="Q1564">
        <f t="shared" si="316"/>
        <v>2</v>
      </c>
      <c r="R1564">
        <f t="shared" si="317"/>
        <v>1</v>
      </c>
      <c r="S1564">
        <f t="shared" si="318"/>
        <v>0</v>
      </c>
      <c r="T1564">
        <f t="shared" si="319"/>
        <v>0</v>
      </c>
      <c r="U1564">
        <f t="shared" si="320"/>
        <v>0</v>
      </c>
      <c r="V1564">
        <f t="shared" si="321"/>
        <v>0</v>
      </c>
      <c r="W1564">
        <f t="shared" si="322"/>
        <v>0</v>
      </c>
      <c r="X1564">
        <f t="shared" si="323"/>
        <v>57.2</v>
      </c>
    </row>
    <row r="1565" spans="1:24">
      <c r="A1565">
        <v>12893</v>
      </c>
      <c r="B1565" s="1">
        <v>40929.083333333336</v>
      </c>
      <c r="C1565">
        <v>1</v>
      </c>
      <c r="D1565">
        <v>0</v>
      </c>
      <c r="E1565">
        <v>3</v>
      </c>
      <c r="F1565">
        <v>-1.9999999999999991</v>
      </c>
      <c r="G1565">
        <v>86</v>
      </c>
      <c r="H1565" s="9">
        <v>0</v>
      </c>
      <c r="I1565" s="7">
        <v>1</v>
      </c>
      <c r="J1565" s="7">
        <v>25</v>
      </c>
      <c r="K1565" s="2">
        <v>26</v>
      </c>
      <c r="L1565">
        <f t="shared" si="312"/>
        <v>2012</v>
      </c>
      <c r="M1565">
        <f t="shared" si="313"/>
        <v>1</v>
      </c>
      <c r="N1565">
        <f t="shared" si="314"/>
        <v>6</v>
      </c>
      <c r="O1565">
        <f t="shared" si="315"/>
        <v>2</v>
      </c>
      <c r="P1565">
        <f t="shared" si="324"/>
        <v>1</v>
      </c>
      <c r="Q1565">
        <f t="shared" si="316"/>
        <v>3</v>
      </c>
      <c r="R1565">
        <f t="shared" si="317"/>
        <v>0</v>
      </c>
      <c r="S1565">
        <f t="shared" si="318"/>
        <v>1</v>
      </c>
      <c r="T1565">
        <f t="shared" si="319"/>
        <v>0</v>
      </c>
      <c r="U1565">
        <f t="shared" si="320"/>
        <v>0</v>
      </c>
      <c r="V1565">
        <f t="shared" si="321"/>
        <v>0</v>
      </c>
      <c r="W1565">
        <f t="shared" si="322"/>
        <v>1</v>
      </c>
      <c r="X1565">
        <f t="shared" si="323"/>
        <v>28.400000000000002</v>
      </c>
    </row>
    <row r="1566" spans="1:24">
      <c r="A1566">
        <v>12894</v>
      </c>
      <c r="B1566" s="1">
        <v>41138.125</v>
      </c>
      <c r="C1566">
        <v>3</v>
      </c>
      <c r="D1566">
        <v>0</v>
      </c>
      <c r="E1566">
        <v>1</v>
      </c>
      <c r="F1566">
        <v>23</v>
      </c>
      <c r="G1566">
        <v>65</v>
      </c>
      <c r="H1566" s="9">
        <v>7.0015000000000001</v>
      </c>
      <c r="I1566" s="7">
        <v>0</v>
      </c>
      <c r="J1566" s="7">
        <v>6</v>
      </c>
      <c r="K1566" s="2">
        <v>6</v>
      </c>
      <c r="L1566">
        <f t="shared" si="312"/>
        <v>2012</v>
      </c>
      <c r="M1566">
        <f t="shared" si="313"/>
        <v>8</v>
      </c>
      <c r="N1566">
        <f t="shared" si="314"/>
        <v>5</v>
      </c>
      <c r="O1566">
        <f t="shared" si="315"/>
        <v>3</v>
      </c>
      <c r="P1566">
        <f t="shared" si="324"/>
        <v>0</v>
      </c>
      <c r="Q1566">
        <f t="shared" si="316"/>
        <v>33</v>
      </c>
      <c r="R1566">
        <f t="shared" si="317"/>
        <v>0</v>
      </c>
      <c r="S1566">
        <f t="shared" si="318"/>
        <v>0</v>
      </c>
      <c r="T1566">
        <f t="shared" si="319"/>
        <v>0</v>
      </c>
      <c r="U1566">
        <f t="shared" si="320"/>
        <v>1</v>
      </c>
      <c r="V1566">
        <f t="shared" si="321"/>
        <v>0</v>
      </c>
      <c r="W1566">
        <f t="shared" si="322"/>
        <v>1</v>
      </c>
      <c r="X1566">
        <f t="shared" si="323"/>
        <v>73.400000000000006</v>
      </c>
    </row>
    <row r="1567" spans="1:24">
      <c r="A1567">
        <v>12895</v>
      </c>
      <c r="B1567" s="1">
        <v>40815.333333333336</v>
      </c>
      <c r="C1567">
        <v>4</v>
      </c>
      <c r="D1567">
        <v>0</v>
      </c>
      <c r="E1567">
        <v>1</v>
      </c>
      <c r="F1567">
        <v>21.000000000000004</v>
      </c>
      <c r="G1567">
        <v>83</v>
      </c>
      <c r="H1567" s="9">
        <v>0</v>
      </c>
      <c r="I1567" s="7">
        <v>29</v>
      </c>
      <c r="J1567" s="7">
        <v>400</v>
      </c>
      <c r="K1567" s="2">
        <v>429</v>
      </c>
      <c r="L1567">
        <f t="shared" si="312"/>
        <v>2011</v>
      </c>
      <c r="M1567">
        <f t="shared" si="313"/>
        <v>9</v>
      </c>
      <c r="N1567">
        <f t="shared" si="314"/>
        <v>4</v>
      </c>
      <c r="O1567">
        <f t="shared" si="315"/>
        <v>8</v>
      </c>
      <c r="P1567">
        <f t="shared" si="324"/>
        <v>0</v>
      </c>
      <c r="Q1567">
        <f t="shared" si="316"/>
        <v>40</v>
      </c>
      <c r="R1567">
        <f t="shared" si="317"/>
        <v>0</v>
      </c>
      <c r="S1567">
        <f t="shared" si="318"/>
        <v>0</v>
      </c>
      <c r="T1567">
        <f t="shared" si="319"/>
        <v>0</v>
      </c>
      <c r="U1567">
        <f t="shared" si="320"/>
        <v>0</v>
      </c>
      <c r="V1567">
        <f t="shared" si="321"/>
        <v>1</v>
      </c>
      <c r="W1567">
        <f t="shared" si="322"/>
        <v>0</v>
      </c>
      <c r="X1567">
        <f t="shared" si="323"/>
        <v>69.800000000000011</v>
      </c>
    </row>
    <row r="1568" spans="1:24">
      <c r="A1568">
        <v>12896</v>
      </c>
      <c r="B1568" s="1">
        <v>40579.583333333336</v>
      </c>
      <c r="C1568">
        <v>1</v>
      </c>
      <c r="D1568">
        <v>0</v>
      </c>
      <c r="E1568">
        <v>3</v>
      </c>
      <c r="F1568">
        <v>2</v>
      </c>
      <c r="G1568">
        <v>100</v>
      </c>
      <c r="H1568" s="9">
        <v>0</v>
      </c>
      <c r="I1568" s="2">
        <v>5</v>
      </c>
      <c r="J1568" s="2">
        <v>50</v>
      </c>
      <c r="K1568" s="2">
        <v>55</v>
      </c>
      <c r="L1568">
        <f t="shared" si="312"/>
        <v>2011</v>
      </c>
      <c r="M1568">
        <f t="shared" si="313"/>
        <v>2</v>
      </c>
      <c r="N1568">
        <f t="shared" si="314"/>
        <v>6</v>
      </c>
      <c r="O1568">
        <f t="shared" si="315"/>
        <v>14</v>
      </c>
      <c r="P1568">
        <f t="shared" si="324"/>
        <v>1</v>
      </c>
      <c r="Q1568">
        <f t="shared" si="316"/>
        <v>6</v>
      </c>
      <c r="R1568">
        <f t="shared" si="317"/>
        <v>0</v>
      </c>
      <c r="S1568">
        <f t="shared" si="318"/>
        <v>1</v>
      </c>
      <c r="T1568">
        <f t="shared" si="319"/>
        <v>0</v>
      </c>
      <c r="U1568">
        <f t="shared" si="320"/>
        <v>0</v>
      </c>
      <c r="V1568">
        <f t="shared" si="321"/>
        <v>0</v>
      </c>
      <c r="W1568">
        <f t="shared" si="322"/>
        <v>0</v>
      </c>
      <c r="X1568">
        <f t="shared" si="323"/>
        <v>35.6</v>
      </c>
    </row>
    <row r="1569" spans="1:24">
      <c r="A1569">
        <v>12897</v>
      </c>
      <c r="B1569" s="1">
        <v>41139.958333333336</v>
      </c>
      <c r="C1569">
        <v>3</v>
      </c>
      <c r="D1569">
        <v>0</v>
      </c>
      <c r="E1569">
        <v>1</v>
      </c>
      <c r="F1569">
        <v>23</v>
      </c>
      <c r="G1569">
        <v>65</v>
      </c>
      <c r="H1569" s="9">
        <v>6.0031999999999996</v>
      </c>
      <c r="I1569" s="7">
        <v>60</v>
      </c>
      <c r="J1569" s="7">
        <v>175</v>
      </c>
      <c r="K1569" s="2">
        <v>235</v>
      </c>
      <c r="L1569">
        <f t="shared" si="312"/>
        <v>2012</v>
      </c>
      <c r="M1569">
        <f t="shared" si="313"/>
        <v>8</v>
      </c>
      <c r="N1569">
        <f t="shared" si="314"/>
        <v>6</v>
      </c>
      <c r="O1569">
        <f t="shared" si="315"/>
        <v>23</v>
      </c>
      <c r="P1569">
        <f t="shared" si="324"/>
        <v>1</v>
      </c>
      <c r="Q1569">
        <f t="shared" si="316"/>
        <v>33</v>
      </c>
      <c r="R1569">
        <f t="shared" si="317"/>
        <v>0</v>
      </c>
      <c r="S1569">
        <f t="shared" si="318"/>
        <v>0</v>
      </c>
      <c r="T1569">
        <f t="shared" si="319"/>
        <v>0</v>
      </c>
      <c r="U1569">
        <f t="shared" si="320"/>
        <v>1</v>
      </c>
      <c r="V1569">
        <f t="shared" si="321"/>
        <v>0</v>
      </c>
      <c r="W1569">
        <f t="shared" si="322"/>
        <v>1</v>
      </c>
      <c r="X1569">
        <f t="shared" si="323"/>
        <v>73.400000000000006</v>
      </c>
    </row>
    <row r="1570" spans="1:24">
      <c r="A1570">
        <v>12898</v>
      </c>
      <c r="B1570" s="1">
        <v>40900.583333333336</v>
      </c>
      <c r="C1570">
        <v>1</v>
      </c>
      <c r="D1570">
        <v>0</v>
      </c>
      <c r="E1570">
        <v>1</v>
      </c>
      <c r="F1570">
        <v>11</v>
      </c>
      <c r="G1570">
        <v>54</v>
      </c>
      <c r="H1570" s="9">
        <v>27.999300000000002</v>
      </c>
      <c r="I1570" s="7">
        <v>23</v>
      </c>
      <c r="J1570" s="7">
        <v>177</v>
      </c>
      <c r="K1570" s="2">
        <v>200</v>
      </c>
      <c r="L1570">
        <f t="shared" si="312"/>
        <v>2011</v>
      </c>
      <c r="M1570">
        <f t="shared" si="313"/>
        <v>12</v>
      </c>
      <c r="N1570">
        <f t="shared" si="314"/>
        <v>5</v>
      </c>
      <c r="O1570">
        <f t="shared" si="315"/>
        <v>14</v>
      </c>
      <c r="P1570">
        <f t="shared" si="324"/>
        <v>0</v>
      </c>
      <c r="Q1570">
        <f t="shared" si="316"/>
        <v>52</v>
      </c>
      <c r="R1570">
        <f t="shared" si="317"/>
        <v>0</v>
      </c>
      <c r="S1570">
        <f t="shared" si="318"/>
        <v>0</v>
      </c>
      <c r="T1570">
        <f t="shared" si="319"/>
        <v>0</v>
      </c>
      <c r="U1570">
        <f t="shared" si="320"/>
        <v>0</v>
      </c>
      <c r="V1570">
        <f t="shared" si="321"/>
        <v>0</v>
      </c>
      <c r="W1570">
        <f t="shared" si="322"/>
        <v>0</v>
      </c>
      <c r="X1570">
        <f t="shared" si="323"/>
        <v>51.8</v>
      </c>
    </row>
    <row r="1571" spans="1:24">
      <c r="A1571">
        <v>12899</v>
      </c>
      <c r="B1571" s="1">
        <v>41183.75</v>
      </c>
      <c r="C1571">
        <v>4</v>
      </c>
      <c r="D1571">
        <v>0</v>
      </c>
      <c r="E1571">
        <v>3</v>
      </c>
      <c r="F1571">
        <v>19.000000000000004</v>
      </c>
      <c r="G1571">
        <v>64</v>
      </c>
      <c r="H1571" s="9">
        <v>7.0015000000000001</v>
      </c>
      <c r="I1571" s="7">
        <v>42</v>
      </c>
      <c r="J1571" s="7">
        <v>571</v>
      </c>
      <c r="K1571" s="2">
        <v>613</v>
      </c>
      <c r="L1571">
        <f t="shared" si="312"/>
        <v>2012</v>
      </c>
      <c r="M1571">
        <f t="shared" si="313"/>
        <v>10</v>
      </c>
      <c r="N1571">
        <f t="shared" si="314"/>
        <v>1</v>
      </c>
      <c r="O1571">
        <f t="shared" si="315"/>
        <v>18</v>
      </c>
      <c r="P1571">
        <f t="shared" si="324"/>
        <v>0</v>
      </c>
      <c r="Q1571">
        <f t="shared" si="316"/>
        <v>40</v>
      </c>
      <c r="R1571">
        <f t="shared" si="317"/>
        <v>0</v>
      </c>
      <c r="S1571">
        <f t="shared" si="318"/>
        <v>1</v>
      </c>
      <c r="T1571">
        <f t="shared" si="319"/>
        <v>0</v>
      </c>
      <c r="U1571">
        <f t="shared" si="320"/>
        <v>0</v>
      </c>
      <c r="V1571">
        <f t="shared" si="321"/>
        <v>1</v>
      </c>
      <c r="W1571">
        <f t="shared" si="322"/>
        <v>1</v>
      </c>
      <c r="X1571">
        <f t="shared" si="323"/>
        <v>66.200000000000017</v>
      </c>
    </row>
    <row r="1572" spans="1:24">
      <c r="A1572">
        <v>12900</v>
      </c>
      <c r="B1572" s="1">
        <v>40672</v>
      </c>
      <c r="C1572">
        <v>2</v>
      </c>
      <c r="D1572">
        <v>0</v>
      </c>
      <c r="E1572">
        <v>1</v>
      </c>
      <c r="F1572">
        <v>14</v>
      </c>
      <c r="G1572">
        <v>82</v>
      </c>
      <c r="H1572" s="9">
        <v>6.0031999999999996</v>
      </c>
      <c r="I1572" s="7">
        <v>31</v>
      </c>
      <c r="J1572" s="7">
        <v>22</v>
      </c>
      <c r="K1572" s="2">
        <v>53</v>
      </c>
      <c r="L1572">
        <f t="shared" si="312"/>
        <v>2011</v>
      </c>
      <c r="M1572">
        <f t="shared" si="313"/>
        <v>5</v>
      </c>
      <c r="N1572">
        <f t="shared" si="314"/>
        <v>1</v>
      </c>
      <c r="O1572">
        <f t="shared" si="315"/>
        <v>0</v>
      </c>
      <c r="P1572">
        <f t="shared" si="324"/>
        <v>0</v>
      </c>
      <c r="Q1572">
        <f t="shared" si="316"/>
        <v>20</v>
      </c>
      <c r="R1572">
        <f t="shared" si="317"/>
        <v>0</v>
      </c>
      <c r="S1572">
        <f t="shared" si="318"/>
        <v>0</v>
      </c>
      <c r="T1572">
        <f t="shared" si="319"/>
        <v>1</v>
      </c>
      <c r="U1572">
        <f t="shared" si="320"/>
        <v>0</v>
      </c>
      <c r="V1572">
        <f t="shared" si="321"/>
        <v>0</v>
      </c>
      <c r="W1572">
        <f t="shared" si="322"/>
        <v>0</v>
      </c>
      <c r="X1572">
        <f t="shared" si="323"/>
        <v>57.2</v>
      </c>
    </row>
    <row r="1573" spans="1:24">
      <c r="A1573">
        <v>12901</v>
      </c>
      <c r="B1573" s="1">
        <v>40857.291666666664</v>
      </c>
      <c r="C1573">
        <v>4</v>
      </c>
      <c r="D1573">
        <v>0</v>
      </c>
      <c r="E1573">
        <v>2</v>
      </c>
      <c r="F1573">
        <v>10</v>
      </c>
      <c r="G1573">
        <v>94</v>
      </c>
      <c r="H1573" s="9">
        <v>11.0014</v>
      </c>
      <c r="I1573" s="7">
        <v>6</v>
      </c>
      <c r="J1573" s="7">
        <v>265</v>
      </c>
      <c r="K1573" s="2">
        <v>271</v>
      </c>
      <c r="L1573">
        <f t="shared" si="312"/>
        <v>2011</v>
      </c>
      <c r="M1573">
        <f t="shared" si="313"/>
        <v>11</v>
      </c>
      <c r="N1573">
        <f t="shared" si="314"/>
        <v>4</v>
      </c>
      <c r="O1573">
        <f t="shared" si="315"/>
        <v>7</v>
      </c>
      <c r="P1573">
        <f t="shared" si="324"/>
        <v>0</v>
      </c>
      <c r="Q1573">
        <f t="shared" si="316"/>
        <v>46</v>
      </c>
      <c r="R1573">
        <f t="shared" si="317"/>
        <v>1</v>
      </c>
      <c r="S1573">
        <f t="shared" si="318"/>
        <v>0</v>
      </c>
      <c r="T1573">
        <f t="shared" si="319"/>
        <v>0</v>
      </c>
      <c r="U1573">
        <f t="shared" si="320"/>
        <v>0</v>
      </c>
      <c r="V1573">
        <f t="shared" si="321"/>
        <v>1</v>
      </c>
      <c r="W1573">
        <f t="shared" si="322"/>
        <v>0</v>
      </c>
      <c r="X1573">
        <f t="shared" si="323"/>
        <v>50</v>
      </c>
    </row>
    <row r="1574" spans="1:24">
      <c r="A1574">
        <v>12902</v>
      </c>
      <c r="B1574" s="1">
        <v>41274.708333333336</v>
      </c>
      <c r="C1574">
        <v>1</v>
      </c>
      <c r="D1574">
        <v>0</v>
      </c>
      <c r="E1574">
        <v>2</v>
      </c>
      <c r="F1574" s="2">
        <v>4</v>
      </c>
      <c r="G1574">
        <v>48</v>
      </c>
      <c r="H1574" s="9">
        <v>6.0031999999999996</v>
      </c>
      <c r="I1574" s="7">
        <v>14</v>
      </c>
      <c r="J1574" s="7">
        <v>150</v>
      </c>
      <c r="K1574" s="2">
        <v>164</v>
      </c>
      <c r="L1574">
        <f t="shared" si="312"/>
        <v>2012</v>
      </c>
      <c r="M1574">
        <f t="shared" si="313"/>
        <v>12</v>
      </c>
      <c r="N1574">
        <f t="shared" si="314"/>
        <v>1</v>
      </c>
      <c r="O1574">
        <f t="shared" si="315"/>
        <v>17</v>
      </c>
      <c r="P1574">
        <f t="shared" si="324"/>
        <v>0</v>
      </c>
      <c r="Q1574">
        <f t="shared" si="316"/>
        <v>53</v>
      </c>
      <c r="R1574">
        <f t="shared" si="317"/>
        <v>1</v>
      </c>
      <c r="S1574">
        <f t="shared" si="318"/>
        <v>0</v>
      </c>
      <c r="T1574">
        <f t="shared" si="319"/>
        <v>0</v>
      </c>
      <c r="U1574">
        <f t="shared" si="320"/>
        <v>0</v>
      </c>
      <c r="V1574">
        <f t="shared" si="321"/>
        <v>0</v>
      </c>
      <c r="W1574">
        <f t="shared" si="322"/>
        <v>1</v>
      </c>
      <c r="X1574">
        <f t="shared" si="323"/>
        <v>39.200000000000003</v>
      </c>
    </row>
    <row r="1575" spans="1:24">
      <c r="A1575">
        <v>12903</v>
      </c>
      <c r="B1575" s="1">
        <v>40945.083333333336</v>
      </c>
      <c r="C1575">
        <v>1</v>
      </c>
      <c r="D1575">
        <v>0</v>
      </c>
      <c r="E1575">
        <v>1</v>
      </c>
      <c r="F1575">
        <v>2</v>
      </c>
      <c r="G1575">
        <v>75</v>
      </c>
      <c r="H1575" s="9">
        <v>0</v>
      </c>
      <c r="I1575" s="7">
        <v>0</v>
      </c>
      <c r="J1575" s="7">
        <v>3</v>
      </c>
      <c r="K1575" s="2">
        <v>3</v>
      </c>
      <c r="L1575">
        <f t="shared" si="312"/>
        <v>2012</v>
      </c>
      <c r="M1575">
        <f t="shared" si="313"/>
        <v>2</v>
      </c>
      <c r="N1575">
        <f t="shared" si="314"/>
        <v>1</v>
      </c>
      <c r="O1575">
        <f t="shared" si="315"/>
        <v>2</v>
      </c>
      <c r="P1575">
        <f t="shared" si="324"/>
        <v>0</v>
      </c>
      <c r="Q1575">
        <f t="shared" si="316"/>
        <v>6</v>
      </c>
      <c r="R1575">
        <f t="shared" si="317"/>
        <v>0</v>
      </c>
      <c r="S1575">
        <f t="shared" si="318"/>
        <v>0</v>
      </c>
      <c r="T1575">
        <f t="shared" si="319"/>
        <v>0</v>
      </c>
      <c r="U1575">
        <f t="shared" si="320"/>
        <v>0</v>
      </c>
      <c r="V1575">
        <f t="shared" si="321"/>
        <v>0</v>
      </c>
      <c r="W1575">
        <f t="shared" si="322"/>
        <v>1</v>
      </c>
      <c r="X1575">
        <f t="shared" si="323"/>
        <v>35.6</v>
      </c>
    </row>
    <row r="1576" spans="1:24">
      <c r="A1576">
        <v>12904</v>
      </c>
      <c r="B1576" s="1">
        <v>40714.083333333336</v>
      </c>
      <c r="C1576">
        <v>2</v>
      </c>
      <c r="D1576">
        <v>0</v>
      </c>
      <c r="E1576">
        <v>1</v>
      </c>
      <c r="F1576">
        <v>23</v>
      </c>
      <c r="G1576">
        <v>89</v>
      </c>
      <c r="H1576" s="9">
        <v>6.0031999999999996</v>
      </c>
      <c r="I1576" s="7">
        <v>2</v>
      </c>
      <c r="J1576" s="7">
        <v>0</v>
      </c>
      <c r="K1576" s="2">
        <v>2</v>
      </c>
      <c r="L1576">
        <f t="shared" si="312"/>
        <v>2011</v>
      </c>
      <c r="M1576">
        <f t="shared" si="313"/>
        <v>6</v>
      </c>
      <c r="N1576">
        <f t="shared" si="314"/>
        <v>1</v>
      </c>
      <c r="O1576">
        <f t="shared" si="315"/>
        <v>2</v>
      </c>
      <c r="P1576">
        <f t="shared" si="324"/>
        <v>0</v>
      </c>
      <c r="Q1576">
        <f t="shared" si="316"/>
        <v>26</v>
      </c>
      <c r="R1576">
        <f t="shared" si="317"/>
        <v>0</v>
      </c>
      <c r="S1576">
        <f t="shared" si="318"/>
        <v>0</v>
      </c>
      <c r="T1576">
        <f t="shared" si="319"/>
        <v>1</v>
      </c>
      <c r="U1576">
        <f t="shared" si="320"/>
        <v>0</v>
      </c>
      <c r="V1576">
        <f t="shared" si="321"/>
        <v>0</v>
      </c>
      <c r="W1576">
        <f t="shared" si="322"/>
        <v>0</v>
      </c>
      <c r="X1576">
        <f t="shared" si="323"/>
        <v>73.400000000000006</v>
      </c>
    </row>
    <row r="1577" spans="1:24">
      <c r="A1577">
        <v>12905</v>
      </c>
      <c r="B1577" s="1">
        <v>40632.625</v>
      </c>
      <c r="C1577">
        <v>2</v>
      </c>
      <c r="D1577">
        <v>0</v>
      </c>
      <c r="E1577">
        <v>3</v>
      </c>
      <c r="F1577">
        <v>5.0000000000000018</v>
      </c>
      <c r="G1577">
        <v>81</v>
      </c>
      <c r="H1577" s="9">
        <v>19.999500000000001</v>
      </c>
      <c r="I1577" s="2">
        <v>14</v>
      </c>
      <c r="J1577" s="2">
        <v>56</v>
      </c>
      <c r="K1577" s="2">
        <v>70</v>
      </c>
      <c r="L1577">
        <f t="shared" si="312"/>
        <v>2011</v>
      </c>
      <c r="M1577">
        <f t="shared" si="313"/>
        <v>3</v>
      </c>
      <c r="N1577">
        <f t="shared" si="314"/>
        <v>3</v>
      </c>
      <c r="O1577">
        <f t="shared" si="315"/>
        <v>15</v>
      </c>
      <c r="P1577">
        <f t="shared" si="324"/>
        <v>0</v>
      </c>
      <c r="Q1577">
        <f t="shared" si="316"/>
        <v>14</v>
      </c>
      <c r="R1577">
        <f t="shared" si="317"/>
        <v>0</v>
      </c>
      <c r="S1577">
        <f t="shared" si="318"/>
        <v>1</v>
      </c>
      <c r="T1577">
        <f t="shared" si="319"/>
        <v>1</v>
      </c>
      <c r="U1577">
        <f t="shared" si="320"/>
        <v>0</v>
      </c>
      <c r="V1577">
        <f t="shared" si="321"/>
        <v>0</v>
      </c>
      <c r="W1577">
        <f t="shared" si="322"/>
        <v>0</v>
      </c>
      <c r="X1577">
        <f t="shared" si="323"/>
        <v>41</v>
      </c>
    </row>
    <row r="1578" spans="1:24">
      <c r="A1578">
        <v>12906</v>
      </c>
      <c r="B1578" s="1">
        <v>41120</v>
      </c>
      <c r="C1578">
        <v>3</v>
      </c>
      <c r="D1578">
        <v>0</v>
      </c>
      <c r="E1578">
        <v>1</v>
      </c>
      <c r="F1578">
        <v>26</v>
      </c>
      <c r="G1578">
        <v>74</v>
      </c>
      <c r="H1578" s="9">
        <v>6.0031999999999996</v>
      </c>
      <c r="I1578" s="7">
        <v>12</v>
      </c>
      <c r="J1578" s="7">
        <v>46</v>
      </c>
      <c r="K1578" s="2">
        <v>58</v>
      </c>
      <c r="L1578">
        <f t="shared" si="312"/>
        <v>2012</v>
      </c>
      <c r="M1578">
        <f t="shared" si="313"/>
        <v>7</v>
      </c>
      <c r="N1578">
        <f t="shared" si="314"/>
        <v>1</v>
      </c>
      <c r="O1578">
        <f t="shared" si="315"/>
        <v>0</v>
      </c>
      <c r="P1578">
        <f t="shared" si="324"/>
        <v>0</v>
      </c>
      <c r="Q1578">
        <f t="shared" si="316"/>
        <v>31</v>
      </c>
      <c r="R1578">
        <f t="shared" si="317"/>
        <v>0</v>
      </c>
      <c r="S1578">
        <f t="shared" si="318"/>
        <v>0</v>
      </c>
      <c r="T1578">
        <f t="shared" si="319"/>
        <v>0</v>
      </c>
      <c r="U1578">
        <f t="shared" si="320"/>
        <v>1</v>
      </c>
      <c r="V1578">
        <f t="shared" si="321"/>
        <v>0</v>
      </c>
      <c r="W1578">
        <f t="shared" si="322"/>
        <v>1</v>
      </c>
      <c r="X1578">
        <f t="shared" si="323"/>
        <v>78.800000000000011</v>
      </c>
    </row>
    <row r="1579" spans="1:24">
      <c r="A1579">
        <v>12907</v>
      </c>
      <c r="B1579" s="1">
        <v>40822.708333333336</v>
      </c>
      <c r="C1579">
        <v>4</v>
      </c>
      <c r="D1579">
        <v>0</v>
      </c>
      <c r="E1579">
        <v>1</v>
      </c>
      <c r="F1579">
        <v>19.000000000000004</v>
      </c>
      <c r="G1579">
        <v>52</v>
      </c>
      <c r="H1579" s="9">
        <v>8.9981000000000009</v>
      </c>
      <c r="I1579" s="7">
        <v>63</v>
      </c>
      <c r="J1579" s="7">
        <v>504</v>
      </c>
      <c r="K1579" s="2">
        <v>567</v>
      </c>
      <c r="L1579">
        <f t="shared" si="312"/>
        <v>2011</v>
      </c>
      <c r="M1579">
        <f t="shared" si="313"/>
        <v>10</v>
      </c>
      <c r="N1579">
        <f t="shared" si="314"/>
        <v>4</v>
      </c>
      <c r="O1579">
        <f t="shared" si="315"/>
        <v>17</v>
      </c>
      <c r="P1579">
        <f t="shared" si="324"/>
        <v>0</v>
      </c>
      <c r="Q1579">
        <f t="shared" si="316"/>
        <v>41</v>
      </c>
      <c r="R1579">
        <f t="shared" si="317"/>
        <v>0</v>
      </c>
      <c r="S1579">
        <f t="shared" si="318"/>
        <v>0</v>
      </c>
      <c r="T1579">
        <f t="shared" si="319"/>
        <v>0</v>
      </c>
      <c r="U1579">
        <f t="shared" si="320"/>
        <v>0</v>
      </c>
      <c r="V1579">
        <f t="shared" si="321"/>
        <v>1</v>
      </c>
      <c r="W1579">
        <f t="shared" si="322"/>
        <v>0</v>
      </c>
      <c r="X1579">
        <f t="shared" si="323"/>
        <v>66.200000000000017</v>
      </c>
    </row>
    <row r="1580" spans="1:24">
      <c r="A1580">
        <v>12908</v>
      </c>
      <c r="B1580" s="1">
        <v>40970.041666666664</v>
      </c>
      <c r="C1580">
        <v>1</v>
      </c>
      <c r="D1580">
        <v>0</v>
      </c>
      <c r="E1580">
        <v>1</v>
      </c>
      <c r="F1580">
        <v>8</v>
      </c>
      <c r="G1580">
        <v>49</v>
      </c>
      <c r="H1580" s="9">
        <v>15.001300000000001</v>
      </c>
      <c r="I1580" s="7">
        <v>2</v>
      </c>
      <c r="J1580" s="7">
        <v>18</v>
      </c>
      <c r="K1580" s="2">
        <v>20</v>
      </c>
      <c r="L1580">
        <f t="shared" si="312"/>
        <v>2012</v>
      </c>
      <c r="M1580">
        <f t="shared" si="313"/>
        <v>3</v>
      </c>
      <c r="N1580">
        <f t="shared" si="314"/>
        <v>5</v>
      </c>
      <c r="O1580">
        <f t="shared" si="315"/>
        <v>1</v>
      </c>
      <c r="P1580">
        <f t="shared" si="324"/>
        <v>0</v>
      </c>
      <c r="Q1580">
        <f t="shared" si="316"/>
        <v>9</v>
      </c>
      <c r="R1580">
        <f t="shared" si="317"/>
        <v>0</v>
      </c>
      <c r="S1580">
        <f t="shared" si="318"/>
        <v>0</v>
      </c>
      <c r="T1580">
        <f t="shared" si="319"/>
        <v>0</v>
      </c>
      <c r="U1580">
        <f t="shared" si="320"/>
        <v>0</v>
      </c>
      <c r="V1580">
        <f t="shared" si="321"/>
        <v>0</v>
      </c>
      <c r="W1580">
        <f t="shared" si="322"/>
        <v>1</v>
      </c>
      <c r="X1580">
        <f t="shared" si="323"/>
        <v>46.4</v>
      </c>
    </row>
    <row r="1581" spans="1:24">
      <c r="A1581">
        <v>12909</v>
      </c>
      <c r="B1581" s="1">
        <v>41105.875</v>
      </c>
      <c r="C1581">
        <v>3</v>
      </c>
      <c r="D1581">
        <v>0</v>
      </c>
      <c r="E1581">
        <v>1</v>
      </c>
      <c r="F1581">
        <v>27</v>
      </c>
      <c r="G1581">
        <v>79</v>
      </c>
      <c r="H1581" s="9">
        <v>6.0031999999999996</v>
      </c>
      <c r="I1581" s="7">
        <v>59</v>
      </c>
      <c r="J1581" s="7">
        <v>164</v>
      </c>
      <c r="K1581" s="2">
        <v>223</v>
      </c>
      <c r="L1581">
        <f t="shared" si="312"/>
        <v>2012</v>
      </c>
      <c r="M1581">
        <f t="shared" si="313"/>
        <v>7</v>
      </c>
      <c r="N1581">
        <f t="shared" si="314"/>
        <v>7</v>
      </c>
      <c r="O1581">
        <f t="shared" si="315"/>
        <v>21</v>
      </c>
      <c r="P1581">
        <f t="shared" si="324"/>
        <v>1</v>
      </c>
      <c r="Q1581">
        <f t="shared" si="316"/>
        <v>29</v>
      </c>
      <c r="R1581">
        <f t="shared" si="317"/>
        <v>0</v>
      </c>
      <c r="S1581">
        <f t="shared" si="318"/>
        <v>0</v>
      </c>
      <c r="T1581">
        <f t="shared" si="319"/>
        <v>0</v>
      </c>
      <c r="U1581">
        <f t="shared" si="320"/>
        <v>1</v>
      </c>
      <c r="V1581">
        <f t="shared" si="321"/>
        <v>0</v>
      </c>
      <c r="W1581">
        <f t="shared" si="322"/>
        <v>1</v>
      </c>
      <c r="X1581">
        <f t="shared" si="323"/>
        <v>80.599999999999994</v>
      </c>
    </row>
    <row r="1582" spans="1:24">
      <c r="A1582">
        <v>12910</v>
      </c>
      <c r="B1582" s="1">
        <v>41192.75</v>
      </c>
      <c r="C1582">
        <v>4</v>
      </c>
      <c r="D1582">
        <v>0</v>
      </c>
      <c r="E1582">
        <v>2</v>
      </c>
      <c r="F1582">
        <v>19.000000000000004</v>
      </c>
      <c r="G1582">
        <v>49</v>
      </c>
      <c r="H1582" s="9">
        <v>11.0014</v>
      </c>
      <c r="I1582" s="7">
        <v>57</v>
      </c>
      <c r="J1582" s="7">
        <v>787</v>
      </c>
      <c r="K1582" s="2">
        <v>844</v>
      </c>
      <c r="L1582">
        <f t="shared" si="312"/>
        <v>2012</v>
      </c>
      <c r="M1582">
        <f t="shared" si="313"/>
        <v>10</v>
      </c>
      <c r="N1582">
        <f t="shared" si="314"/>
        <v>3</v>
      </c>
      <c r="O1582">
        <f t="shared" si="315"/>
        <v>18</v>
      </c>
      <c r="P1582">
        <f t="shared" si="324"/>
        <v>0</v>
      </c>
      <c r="Q1582">
        <f t="shared" si="316"/>
        <v>41</v>
      </c>
      <c r="R1582">
        <f t="shared" si="317"/>
        <v>1</v>
      </c>
      <c r="S1582">
        <f t="shared" si="318"/>
        <v>0</v>
      </c>
      <c r="T1582">
        <f t="shared" si="319"/>
        <v>0</v>
      </c>
      <c r="U1582">
        <f t="shared" si="320"/>
        <v>0</v>
      </c>
      <c r="V1582">
        <f t="shared" si="321"/>
        <v>1</v>
      </c>
      <c r="W1582">
        <f t="shared" si="322"/>
        <v>1</v>
      </c>
      <c r="X1582">
        <f t="shared" si="323"/>
        <v>66.200000000000017</v>
      </c>
    </row>
    <row r="1583" spans="1:24">
      <c r="A1583">
        <v>12911</v>
      </c>
      <c r="B1583" s="1">
        <v>40778.916666666664</v>
      </c>
      <c r="C1583">
        <v>3</v>
      </c>
      <c r="D1583">
        <v>0</v>
      </c>
      <c r="E1583">
        <v>1</v>
      </c>
      <c r="F1583">
        <v>22</v>
      </c>
      <c r="G1583">
        <v>57</v>
      </c>
      <c r="H1583" s="9">
        <v>8.9981000000000009</v>
      </c>
      <c r="I1583" s="7">
        <v>46</v>
      </c>
      <c r="J1583" s="7">
        <v>145</v>
      </c>
      <c r="K1583" s="2">
        <v>191</v>
      </c>
      <c r="L1583">
        <f t="shared" si="312"/>
        <v>2011</v>
      </c>
      <c r="M1583">
        <f t="shared" si="313"/>
        <v>8</v>
      </c>
      <c r="N1583">
        <f t="shared" si="314"/>
        <v>2</v>
      </c>
      <c r="O1583">
        <f t="shared" si="315"/>
        <v>22</v>
      </c>
      <c r="P1583">
        <f t="shared" si="324"/>
        <v>0</v>
      </c>
      <c r="Q1583">
        <f t="shared" si="316"/>
        <v>35</v>
      </c>
      <c r="R1583">
        <f t="shared" si="317"/>
        <v>0</v>
      </c>
      <c r="S1583">
        <f t="shared" si="318"/>
        <v>0</v>
      </c>
      <c r="T1583">
        <f t="shared" si="319"/>
        <v>0</v>
      </c>
      <c r="U1583">
        <f t="shared" si="320"/>
        <v>1</v>
      </c>
      <c r="V1583">
        <f t="shared" si="321"/>
        <v>0</v>
      </c>
      <c r="W1583">
        <f t="shared" si="322"/>
        <v>0</v>
      </c>
      <c r="X1583">
        <f t="shared" si="323"/>
        <v>71.599999999999994</v>
      </c>
    </row>
    <row r="1584" spans="1:24">
      <c r="A1584">
        <v>12912</v>
      </c>
      <c r="B1584" s="1">
        <v>41113.208333333336</v>
      </c>
      <c r="C1584">
        <v>3</v>
      </c>
      <c r="D1584">
        <v>0</v>
      </c>
      <c r="E1584">
        <v>2</v>
      </c>
      <c r="F1584">
        <v>23.999999999999993</v>
      </c>
      <c r="G1584">
        <v>94</v>
      </c>
      <c r="H1584" s="9">
        <v>8.9981000000000009</v>
      </c>
      <c r="I1584" s="7">
        <v>3</v>
      </c>
      <c r="J1584" s="7">
        <v>48</v>
      </c>
      <c r="K1584" s="2">
        <v>51</v>
      </c>
      <c r="L1584">
        <f t="shared" si="312"/>
        <v>2012</v>
      </c>
      <c r="M1584">
        <f t="shared" si="313"/>
        <v>7</v>
      </c>
      <c r="N1584">
        <f t="shared" si="314"/>
        <v>1</v>
      </c>
      <c r="O1584">
        <f t="shared" si="315"/>
        <v>5</v>
      </c>
      <c r="P1584">
        <f t="shared" si="324"/>
        <v>0</v>
      </c>
      <c r="Q1584">
        <f t="shared" si="316"/>
        <v>30</v>
      </c>
      <c r="R1584">
        <f t="shared" si="317"/>
        <v>1</v>
      </c>
      <c r="S1584">
        <f t="shared" si="318"/>
        <v>0</v>
      </c>
      <c r="T1584">
        <f t="shared" si="319"/>
        <v>0</v>
      </c>
      <c r="U1584">
        <f t="shared" si="320"/>
        <v>1</v>
      </c>
      <c r="V1584">
        <f t="shared" si="321"/>
        <v>0</v>
      </c>
      <c r="W1584">
        <f t="shared" si="322"/>
        <v>1</v>
      </c>
      <c r="X1584">
        <f t="shared" si="323"/>
        <v>75.199999999999989</v>
      </c>
    </row>
    <row r="1585" spans="1:24">
      <c r="A1585">
        <v>12913</v>
      </c>
      <c r="B1585" s="1">
        <v>41242.208333333336</v>
      </c>
      <c r="C1585">
        <v>4</v>
      </c>
      <c r="D1585">
        <v>0</v>
      </c>
      <c r="E1585">
        <v>1</v>
      </c>
      <c r="F1585">
        <v>1</v>
      </c>
      <c r="G1585">
        <v>69</v>
      </c>
      <c r="H1585" s="9">
        <v>0</v>
      </c>
      <c r="I1585" s="7">
        <v>0</v>
      </c>
      <c r="J1585" s="7">
        <v>42</v>
      </c>
      <c r="K1585" s="2">
        <v>42</v>
      </c>
      <c r="L1585">
        <f t="shared" si="312"/>
        <v>2012</v>
      </c>
      <c r="M1585">
        <f t="shared" si="313"/>
        <v>11</v>
      </c>
      <c r="N1585">
        <f t="shared" si="314"/>
        <v>4</v>
      </c>
      <c r="O1585">
        <f t="shared" si="315"/>
        <v>5</v>
      </c>
      <c r="P1585">
        <f t="shared" si="324"/>
        <v>0</v>
      </c>
      <c r="Q1585">
        <f t="shared" si="316"/>
        <v>48</v>
      </c>
      <c r="R1585">
        <f t="shared" si="317"/>
        <v>0</v>
      </c>
      <c r="S1585">
        <f t="shared" si="318"/>
        <v>0</v>
      </c>
      <c r="T1585">
        <f t="shared" si="319"/>
        <v>0</v>
      </c>
      <c r="U1585">
        <f t="shared" si="320"/>
        <v>0</v>
      </c>
      <c r="V1585">
        <f t="shared" si="321"/>
        <v>1</v>
      </c>
      <c r="W1585">
        <f t="shared" si="322"/>
        <v>1</v>
      </c>
      <c r="X1585">
        <f t="shared" si="323"/>
        <v>33.799999999999997</v>
      </c>
    </row>
    <row r="1586" spans="1:24">
      <c r="A1586">
        <v>12914</v>
      </c>
      <c r="B1586" s="1">
        <v>41214.833333333336</v>
      </c>
      <c r="C1586">
        <v>4</v>
      </c>
      <c r="D1586">
        <v>0</v>
      </c>
      <c r="E1586">
        <v>2</v>
      </c>
      <c r="F1586">
        <v>10</v>
      </c>
      <c r="G1586">
        <v>54</v>
      </c>
      <c r="H1586" s="9">
        <v>16.997900000000001</v>
      </c>
      <c r="I1586" s="7">
        <v>16</v>
      </c>
      <c r="J1586" s="7">
        <v>280</v>
      </c>
      <c r="K1586" s="2">
        <v>296</v>
      </c>
      <c r="L1586">
        <f t="shared" si="312"/>
        <v>2012</v>
      </c>
      <c r="M1586">
        <f t="shared" si="313"/>
        <v>11</v>
      </c>
      <c r="N1586">
        <f t="shared" si="314"/>
        <v>4</v>
      </c>
      <c r="O1586">
        <f t="shared" si="315"/>
        <v>20</v>
      </c>
      <c r="P1586">
        <f t="shared" si="324"/>
        <v>0</v>
      </c>
      <c r="Q1586">
        <f t="shared" si="316"/>
        <v>44</v>
      </c>
      <c r="R1586">
        <f t="shared" si="317"/>
        <v>1</v>
      </c>
      <c r="S1586">
        <f t="shared" si="318"/>
        <v>0</v>
      </c>
      <c r="T1586">
        <f t="shared" si="319"/>
        <v>0</v>
      </c>
      <c r="U1586">
        <f t="shared" si="320"/>
        <v>0</v>
      </c>
      <c r="V1586">
        <f t="shared" si="321"/>
        <v>1</v>
      </c>
      <c r="W1586">
        <f t="shared" si="322"/>
        <v>1</v>
      </c>
      <c r="X1586">
        <f t="shared" si="323"/>
        <v>50</v>
      </c>
    </row>
    <row r="1587" spans="1:24">
      <c r="A1587">
        <v>12915</v>
      </c>
      <c r="B1587" s="1">
        <v>40951.5</v>
      </c>
      <c r="C1587">
        <v>1</v>
      </c>
      <c r="D1587">
        <v>0</v>
      </c>
      <c r="E1587">
        <v>1</v>
      </c>
      <c r="F1587">
        <v>-1.9999999999999991</v>
      </c>
      <c r="G1587">
        <v>39</v>
      </c>
      <c r="H1587" s="9">
        <v>43.000599999999999</v>
      </c>
      <c r="I1587" s="7">
        <v>7</v>
      </c>
      <c r="J1587" s="7">
        <v>133</v>
      </c>
      <c r="K1587" s="2">
        <v>140</v>
      </c>
      <c r="L1587">
        <f t="shared" si="312"/>
        <v>2012</v>
      </c>
      <c r="M1587">
        <f t="shared" si="313"/>
        <v>2</v>
      </c>
      <c r="N1587">
        <f t="shared" si="314"/>
        <v>7</v>
      </c>
      <c r="O1587">
        <f t="shared" si="315"/>
        <v>12</v>
      </c>
      <c r="P1587">
        <f t="shared" si="324"/>
        <v>1</v>
      </c>
      <c r="Q1587">
        <f t="shared" si="316"/>
        <v>7</v>
      </c>
      <c r="R1587">
        <f t="shared" si="317"/>
        <v>0</v>
      </c>
      <c r="S1587">
        <f t="shared" si="318"/>
        <v>0</v>
      </c>
      <c r="T1587">
        <f t="shared" si="319"/>
        <v>0</v>
      </c>
      <c r="U1587">
        <f t="shared" si="320"/>
        <v>0</v>
      </c>
      <c r="V1587">
        <f t="shared" si="321"/>
        <v>0</v>
      </c>
      <c r="W1587">
        <f t="shared" si="322"/>
        <v>1</v>
      </c>
      <c r="X1587">
        <f t="shared" si="323"/>
        <v>28.400000000000002</v>
      </c>
    </row>
    <row r="1588" spans="1:24">
      <c r="A1588">
        <v>12916</v>
      </c>
      <c r="B1588" s="1">
        <v>40672.291666666664</v>
      </c>
      <c r="C1588">
        <v>2</v>
      </c>
      <c r="D1588">
        <v>0</v>
      </c>
      <c r="E1588">
        <v>1</v>
      </c>
      <c r="F1588">
        <v>15</v>
      </c>
      <c r="G1588">
        <v>63</v>
      </c>
      <c r="H1588" s="9">
        <v>16.997900000000001</v>
      </c>
      <c r="I1588" s="7">
        <v>14</v>
      </c>
      <c r="J1588" s="7">
        <v>221</v>
      </c>
      <c r="K1588" s="2">
        <v>235</v>
      </c>
      <c r="L1588">
        <f t="shared" si="312"/>
        <v>2011</v>
      </c>
      <c r="M1588">
        <f t="shared" si="313"/>
        <v>5</v>
      </c>
      <c r="N1588">
        <f t="shared" si="314"/>
        <v>1</v>
      </c>
      <c r="O1588">
        <f t="shared" si="315"/>
        <v>7</v>
      </c>
      <c r="P1588">
        <f t="shared" si="324"/>
        <v>0</v>
      </c>
      <c r="Q1588">
        <f t="shared" si="316"/>
        <v>20</v>
      </c>
      <c r="R1588">
        <f t="shared" si="317"/>
        <v>0</v>
      </c>
      <c r="S1588">
        <f t="shared" si="318"/>
        <v>0</v>
      </c>
      <c r="T1588">
        <f t="shared" si="319"/>
        <v>1</v>
      </c>
      <c r="U1588">
        <f t="shared" si="320"/>
        <v>0</v>
      </c>
      <c r="V1588">
        <f t="shared" si="321"/>
        <v>0</v>
      </c>
      <c r="W1588">
        <f t="shared" si="322"/>
        <v>0</v>
      </c>
      <c r="X1588">
        <f t="shared" si="323"/>
        <v>59</v>
      </c>
    </row>
    <row r="1589" spans="1:24">
      <c r="A1589">
        <v>12917</v>
      </c>
      <c r="B1589" s="1">
        <v>40913.958333333336</v>
      </c>
      <c r="C1589">
        <v>1</v>
      </c>
      <c r="D1589">
        <v>0</v>
      </c>
      <c r="E1589">
        <v>1</v>
      </c>
      <c r="F1589">
        <v>3</v>
      </c>
      <c r="G1589">
        <v>70</v>
      </c>
      <c r="H1589" s="9">
        <v>7.0015000000000001</v>
      </c>
      <c r="I1589" s="7">
        <v>4</v>
      </c>
      <c r="J1589" s="7">
        <v>56</v>
      </c>
      <c r="K1589" s="2">
        <v>60</v>
      </c>
      <c r="L1589">
        <f t="shared" si="312"/>
        <v>2012</v>
      </c>
      <c r="M1589">
        <f t="shared" si="313"/>
        <v>1</v>
      </c>
      <c r="N1589">
        <f t="shared" si="314"/>
        <v>4</v>
      </c>
      <c r="O1589">
        <f t="shared" si="315"/>
        <v>23</v>
      </c>
      <c r="P1589">
        <f t="shared" si="324"/>
        <v>0</v>
      </c>
      <c r="Q1589">
        <f t="shared" si="316"/>
        <v>1</v>
      </c>
      <c r="R1589">
        <f t="shared" si="317"/>
        <v>0</v>
      </c>
      <c r="S1589">
        <f t="shared" si="318"/>
        <v>0</v>
      </c>
      <c r="T1589">
        <f t="shared" si="319"/>
        <v>0</v>
      </c>
      <c r="U1589">
        <f t="shared" si="320"/>
        <v>0</v>
      </c>
      <c r="V1589">
        <f t="shared" si="321"/>
        <v>0</v>
      </c>
      <c r="W1589">
        <f t="shared" si="322"/>
        <v>1</v>
      </c>
      <c r="X1589">
        <f t="shared" si="323"/>
        <v>37.4</v>
      </c>
    </row>
    <row r="1590" spans="1:24">
      <c r="A1590">
        <v>12918</v>
      </c>
      <c r="B1590" s="1">
        <v>41141.875</v>
      </c>
      <c r="C1590">
        <v>3</v>
      </c>
      <c r="D1590">
        <v>0</v>
      </c>
      <c r="E1590">
        <v>1</v>
      </c>
      <c r="F1590">
        <v>21.000000000000004</v>
      </c>
      <c r="G1590">
        <v>83</v>
      </c>
      <c r="H1590" s="9">
        <v>0</v>
      </c>
      <c r="I1590" s="7">
        <v>26</v>
      </c>
      <c r="J1590" s="7">
        <v>219</v>
      </c>
      <c r="K1590" s="2">
        <v>245</v>
      </c>
      <c r="L1590">
        <f t="shared" si="312"/>
        <v>2012</v>
      </c>
      <c r="M1590">
        <f t="shared" si="313"/>
        <v>8</v>
      </c>
      <c r="N1590">
        <f t="shared" si="314"/>
        <v>1</v>
      </c>
      <c r="O1590">
        <f t="shared" si="315"/>
        <v>21</v>
      </c>
      <c r="P1590">
        <f t="shared" si="324"/>
        <v>0</v>
      </c>
      <c r="Q1590">
        <f t="shared" si="316"/>
        <v>34</v>
      </c>
      <c r="R1590">
        <f t="shared" si="317"/>
        <v>0</v>
      </c>
      <c r="S1590">
        <f t="shared" si="318"/>
        <v>0</v>
      </c>
      <c r="T1590">
        <f t="shared" si="319"/>
        <v>0</v>
      </c>
      <c r="U1590">
        <f t="shared" si="320"/>
        <v>1</v>
      </c>
      <c r="V1590">
        <f t="shared" si="321"/>
        <v>0</v>
      </c>
      <c r="W1590">
        <f t="shared" si="322"/>
        <v>1</v>
      </c>
      <c r="X1590">
        <f t="shared" si="323"/>
        <v>69.800000000000011</v>
      </c>
    </row>
    <row r="1591" spans="1:24">
      <c r="A1591">
        <v>12919</v>
      </c>
      <c r="B1591" s="1">
        <v>40685.25</v>
      </c>
      <c r="C1591">
        <v>2</v>
      </c>
      <c r="D1591">
        <v>0</v>
      </c>
      <c r="E1591">
        <v>1</v>
      </c>
      <c r="F1591">
        <v>17</v>
      </c>
      <c r="G1591">
        <v>94</v>
      </c>
      <c r="H1591" s="9">
        <v>7.0015000000000001</v>
      </c>
      <c r="I1591" s="7">
        <v>5</v>
      </c>
      <c r="J1591" s="7">
        <v>13</v>
      </c>
      <c r="K1591" s="2">
        <v>18</v>
      </c>
      <c r="L1591">
        <f t="shared" si="312"/>
        <v>2011</v>
      </c>
      <c r="M1591">
        <f t="shared" si="313"/>
        <v>5</v>
      </c>
      <c r="N1591">
        <f t="shared" si="314"/>
        <v>7</v>
      </c>
      <c r="O1591">
        <f t="shared" si="315"/>
        <v>6</v>
      </c>
      <c r="P1591">
        <f t="shared" si="324"/>
        <v>1</v>
      </c>
      <c r="Q1591">
        <f t="shared" si="316"/>
        <v>22</v>
      </c>
      <c r="R1591">
        <f t="shared" si="317"/>
        <v>0</v>
      </c>
      <c r="S1591">
        <f t="shared" si="318"/>
        <v>0</v>
      </c>
      <c r="T1591">
        <f t="shared" si="319"/>
        <v>1</v>
      </c>
      <c r="U1591">
        <f t="shared" si="320"/>
        <v>0</v>
      </c>
      <c r="V1591">
        <f t="shared" si="321"/>
        <v>0</v>
      </c>
      <c r="W1591">
        <f t="shared" si="322"/>
        <v>0</v>
      </c>
      <c r="X1591">
        <f t="shared" si="323"/>
        <v>62.6</v>
      </c>
    </row>
    <row r="1592" spans="1:24">
      <c r="A1592">
        <v>12920</v>
      </c>
      <c r="B1592" s="1">
        <v>40661.791666666664</v>
      </c>
      <c r="C1592">
        <v>2</v>
      </c>
      <c r="D1592">
        <v>0</v>
      </c>
      <c r="E1592">
        <v>1</v>
      </c>
      <c r="F1592">
        <v>22</v>
      </c>
      <c r="G1592">
        <v>43</v>
      </c>
      <c r="H1592" s="9">
        <v>19.999500000000001</v>
      </c>
      <c r="I1592" s="7">
        <v>57</v>
      </c>
      <c r="J1592" s="7">
        <v>345</v>
      </c>
      <c r="K1592" s="2">
        <v>402</v>
      </c>
      <c r="L1592">
        <f t="shared" si="312"/>
        <v>2011</v>
      </c>
      <c r="M1592">
        <f t="shared" si="313"/>
        <v>4</v>
      </c>
      <c r="N1592">
        <f t="shared" si="314"/>
        <v>4</v>
      </c>
      <c r="O1592">
        <f t="shared" si="315"/>
        <v>19</v>
      </c>
      <c r="P1592">
        <f t="shared" si="324"/>
        <v>0</v>
      </c>
      <c r="Q1592">
        <f t="shared" si="316"/>
        <v>18</v>
      </c>
      <c r="R1592">
        <f t="shared" si="317"/>
        <v>0</v>
      </c>
      <c r="S1592">
        <f t="shared" si="318"/>
        <v>0</v>
      </c>
      <c r="T1592">
        <f t="shared" si="319"/>
        <v>1</v>
      </c>
      <c r="U1592">
        <f t="shared" si="320"/>
        <v>0</v>
      </c>
      <c r="V1592">
        <f t="shared" si="321"/>
        <v>0</v>
      </c>
      <c r="W1592">
        <f t="shared" si="322"/>
        <v>0</v>
      </c>
      <c r="X1592">
        <f t="shared" si="323"/>
        <v>71.599999999999994</v>
      </c>
    </row>
    <row r="1593" spans="1:24">
      <c r="A1593">
        <v>12921</v>
      </c>
      <c r="B1593" s="1">
        <v>40913.458333333336</v>
      </c>
      <c r="C1593">
        <v>1</v>
      </c>
      <c r="D1593">
        <v>0</v>
      </c>
      <c r="E1593">
        <v>1</v>
      </c>
      <c r="F1593">
        <v>6.0000000000000018</v>
      </c>
      <c r="G1593">
        <v>49</v>
      </c>
      <c r="H1593" s="9">
        <v>0</v>
      </c>
      <c r="I1593" s="7">
        <v>6</v>
      </c>
      <c r="J1593" s="7">
        <v>78</v>
      </c>
      <c r="K1593" s="2">
        <v>84</v>
      </c>
      <c r="L1593">
        <f t="shared" si="312"/>
        <v>2012</v>
      </c>
      <c r="M1593">
        <f t="shared" si="313"/>
        <v>1</v>
      </c>
      <c r="N1593">
        <f t="shared" si="314"/>
        <v>4</v>
      </c>
      <c r="O1593">
        <f t="shared" si="315"/>
        <v>11</v>
      </c>
      <c r="P1593">
        <f t="shared" si="324"/>
        <v>0</v>
      </c>
      <c r="Q1593">
        <f t="shared" si="316"/>
        <v>1</v>
      </c>
      <c r="R1593">
        <f t="shared" si="317"/>
        <v>0</v>
      </c>
      <c r="S1593">
        <f t="shared" si="318"/>
        <v>0</v>
      </c>
      <c r="T1593">
        <f t="shared" si="319"/>
        <v>0</v>
      </c>
      <c r="U1593">
        <f t="shared" si="320"/>
        <v>0</v>
      </c>
      <c r="V1593">
        <f t="shared" si="321"/>
        <v>0</v>
      </c>
      <c r="W1593">
        <f t="shared" si="322"/>
        <v>1</v>
      </c>
      <c r="X1593">
        <f t="shared" si="323"/>
        <v>42.800000000000004</v>
      </c>
    </row>
    <row r="1594" spans="1:24">
      <c r="A1594">
        <v>12922</v>
      </c>
      <c r="B1594" s="1">
        <v>41012.666666666664</v>
      </c>
      <c r="C1594">
        <v>2</v>
      </c>
      <c r="D1594">
        <v>0</v>
      </c>
      <c r="E1594">
        <v>1</v>
      </c>
      <c r="F1594">
        <v>19.000000000000004</v>
      </c>
      <c r="G1594">
        <v>26</v>
      </c>
      <c r="H1594" s="9">
        <v>16.997900000000001</v>
      </c>
      <c r="I1594" s="7">
        <v>113</v>
      </c>
      <c r="J1594" s="7">
        <v>349</v>
      </c>
      <c r="K1594" s="2">
        <v>462</v>
      </c>
      <c r="L1594">
        <f t="shared" si="312"/>
        <v>2012</v>
      </c>
      <c r="M1594">
        <f t="shared" si="313"/>
        <v>4</v>
      </c>
      <c r="N1594">
        <f t="shared" si="314"/>
        <v>5</v>
      </c>
      <c r="O1594">
        <f t="shared" si="315"/>
        <v>16</v>
      </c>
      <c r="P1594">
        <f t="shared" si="324"/>
        <v>0</v>
      </c>
      <c r="Q1594">
        <f t="shared" si="316"/>
        <v>15</v>
      </c>
      <c r="R1594">
        <f t="shared" si="317"/>
        <v>0</v>
      </c>
      <c r="S1594">
        <f t="shared" si="318"/>
        <v>0</v>
      </c>
      <c r="T1594">
        <f t="shared" si="319"/>
        <v>1</v>
      </c>
      <c r="U1594">
        <f t="shared" si="320"/>
        <v>0</v>
      </c>
      <c r="V1594">
        <f t="shared" si="321"/>
        <v>0</v>
      </c>
      <c r="W1594">
        <f t="shared" si="322"/>
        <v>1</v>
      </c>
      <c r="X1594">
        <f t="shared" si="323"/>
        <v>66.200000000000017</v>
      </c>
    </row>
    <row r="1595" spans="1:24">
      <c r="A1595">
        <v>12923</v>
      </c>
      <c r="B1595" s="1">
        <v>40665.958333333336</v>
      </c>
      <c r="C1595">
        <v>2</v>
      </c>
      <c r="D1595">
        <v>0</v>
      </c>
      <c r="E1595">
        <v>2</v>
      </c>
      <c r="F1595">
        <v>19.000000000000004</v>
      </c>
      <c r="G1595">
        <v>83</v>
      </c>
      <c r="H1595" s="9">
        <v>12.997999999999999</v>
      </c>
      <c r="I1595" s="7">
        <v>16</v>
      </c>
      <c r="J1595" s="7">
        <v>48</v>
      </c>
      <c r="K1595" s="2">
        <v>64</v>
      </c>
      <c r="L1595">
        <f t="shared" si="312"/>
        <v>2011</v>
      </c>
      <c r="M1595">
        <f t="shared" si="313"/>
        <v>5</v>
      </c>
      <c r="N1595">
        <f t="shared" si="314"/>
        <v>1</v>
      </c>
      <c r="O1595">
        <f t="shared" si="315"/>
        <v>23</v>
      </c>
      <c r="P1595">
        <f t="shared" si="324"/>
        <v>0</v>
      </c>
      <c r="Q1595">
        <f t="shared" si="316"/>
        <v>19</v>
      </c>
      <c r="R1595">
        <f t="shared" si="317"/>
        <v>1</v>
      </c>
      <c r="S1595">
        <f t="shared" si="318"/>
        <v>0</v>
      </c>
      <c r="T1595">
        <f t="shared" si="319"/>
        <v>1</v>
      </c>
      <c r="U1595">
        <f t="shared" si="320"/>
        <v>0</v>
      </c>
      <c r="V1595">
        <f t="shared" si="321"/>
        <v>0</v>
      </c>
      <c r="W1595">
        <f t="shared" si="322"/>
        <v>0</v>
      </c>
      <c r="X1595">
        <f t="shared" si="323"/>
        <v>66.200000000000017</v>
      </c>
    </row>
    <row r="1596" spans="1:24">
      <c r="A1596">
        <v>12924</v>
      </c>
      <c r="B1596" s="1">
        <v>40958.041666666664</v>
      </c>
      <c r="C1596">
        <v>1</v>
      </c>
      <c r="D1596">
        <v>0</v>
      </c>
      <c r="E1596">
        <v>2</v>
      </c>
      <c r="F1596">
        <v>7</v>
      </c>
      <c r="G1596">
        <v>39</v>
      </c>
      <c r="H1596" s="9">
        <v>16.997900000000001</v>
      </c>
      <c r="I1596" s="7">
        <v>10</v>
      </c>
      <c r="J1596" s="7">
        <v>62</v>
      </c>
      <c r="K1596" s="2">
        <v>72</v>
      </c>
      <c r="L1596">
        <f t="shared" si="312"/>
        <v>2012</v>
      </c>
      <c r="M1596">
        <f t="shared" si="313"/>
        <v>2</v>
      </c>
      <c r="N1596">
        <f t="shared" si="314"/>
        <v>7</v>
      </c>
      <c r="O1596">
        <f t="shared" si="315"/>
        <v>1</v>
      </c>
      <c r="P1596">
        <f t="shared" si="324"/>
        <v>1</v>
      </c>
      <c r="Q1596">
        <f t="shared" si="316"/>
        <v>8</v>
      </c>
      <c r="R1596">
        <f t="shared" si="317"/>
        <v>1</v>
      </c>
      <c r="S1596">
        <f t="shared" si="318"/>
        <v>0</v>
      </c>
      <c r="T1596">
        <f t="shared" si="319"/>
        <v>0</v>
      </c>
      <c r="U1596">
        <f t="shared" si="320"/>
        <v>0</v>
      </c>
      <c r="V1596">
        <f t="shared" si="321"/>
        <v>0</v>
      </c>
      <c r="W1596">
        <f t="shared" si="322"/>
        <v>1</v>
      </c>
      <c r="X1596">
        <f t="shared" si="323"/>
        <v>44.6</v>
      </c>
    </row>
    <row r="1597" spans="1:24">
      <c r="A1597">
        <v>12925</v>
      </c>
      <c r="B1597" s="1">
        <v>41039.125</v>
      </c>
      <c r="C1597">
        <v>2</v>
      </c>
      <c r="D1597">
        <v>0</v>
      </c>
      <c r="E1597">
        <v>1</v>
      </c>
      <c r="F1597">
        <v>14</v>
      </c>
      <c r="G1597">
        <v>88</v>
      </c>
      <c r="H1597" s="9">
        <v>15.001300000000001</v>
      </c>
      <c r="I1597" s="7">
        <v>0</v>
      </c>
      <c r="J1597" s="7">
        <v>3</v>
      </c>
      <c r="K1597" s="2">
        <v>3</v>
      </c>
      <c r="L1597">
        <f t="shared" si="312"/>
        <v>2012</v>
      </c>
      <c r="M1597">
        <f t="shared" si="313"/>
        <v>5</v>
      </c>
      <c r="N1597">
        <f t="shared" si="314"/>
        <v>4</v>
      </c>
      <c r="O1597">
        <f t="shared" si="315"/>
        <v>3</v>
      </c>
      <c r="P1597">
        <f t="shared" si="324"/>
        <v>0</v>
      </c>
      <c r="Q1597">
        <f t="shared" si="316"/>
        <v>19</v>
      </c>
      <c r="R1597">
        <f t="shared" si="317"/>
        <v>0</v>
      </c>
      <c r="S1597">
        <f t="shared" si="318"/>
        <v>0</v>
      </c>
      <c r="T1597">
        <f t="shared" si="319"/>
        <v>1</v>
      </c>
      <c r="U1597">
        <f t="shared" si="320"/>
        <v>0</v>
      </c>
      <c r="V1597">
        <f t="shared" si="321"/>
        <v>0</v>
      </c>
      <c r="W1597">
        <f t="shared" si="322"/>
        <v>1</v>
      </c>
      <c r="X1597">
        <f t="shared" si="323"/>
        <v>57.2</v>
      </c>
    </row>
    <row r="1598" spans="1:24">
      <c r="A1598">
        <v>12926</v>
      </c>
      <c r="B1598" s="1">
        <v>40569.291666666664</v>
      </c>
      <c r="C1598">
        <v>1</v>
      </c>
      <c r="D1598">
        <v>0</v>
      </c>
      <c r="E1598">
        <v>3</v>
      </c>
      <c r="F1598">
        <v>2</v>
      </c>
      <c r="G1598">
        <v>87</v>
      </c>
      <c r="H1598" s="9">
        <v>19.999500000000001</v>
      </c>
      <c r="I1598" s="2">
        <v>1</v>
      </c>
      <c r="J1598" s="2">
        <v>29</v>
      </c>
      <c r="K1598" s="2">
        <v>30</v>
      </c>
      <c r="L1598">
        <f t="shared" si="312"/>
        <v>2011</v>
      </c>
      <c r="M1598">
        <f t="shared" si="313"/>
        <v>1</v>
      </c>
      <c r="N1598">
        <f t="shared" si="314"/>
        <v>3</v>
      </c>
      <c r="O1598">
        <f t="shared" si="315"/>
        <v>7</v>
      </c>
      <c r="P1598">
        <f t="shared" si="324"/>
        <v>0</v>
      </c>
      <c r="Q1598">
        <f t="shared" si="316"/>
        <v>5</v>
      </c>
      <c r="R1598">
        <f t="shared" si="317"/>
        <v>0</v>
      </c>
      <c r="S1598">
        <f t="shared" si="318"/>
        <v>1</v>
      </c>
      <c r="T1598">
        <f t="shared" si="319"/>
        <v>0</v>
      </c>
      <c r="U1598">
        <f t="shared" si="320"/>
        <v>0</v>
      </c>
      <c r="V1598">
        <f t="shared" si="321"/>
        <v>0</v>
      </c>
      <c r="W1598">
        <f t="shared" si="322"/>
        <v>0</v>
      </c>
      <c r="X1598">
        <f t="shared" si="323"/>
        <v>35.6</v>
      </c>
    </row>
    <row r="1599" spans="1:24">
      <c r="A1599">
        <v>12927</v>
      </c>
      <c r="B1599" s="1">
        <v>40845.458333333336</v>
      </c>
      <c r="C1599">
        <v>4</v>
      </c>
      <c r="D1599">
        <v>0</v>
      </c>
      <c r="E1599">
        <v>3</v>
      </c>
      <c r="F1599">
        <v>4</v>
      </c>
      <c r="G1599">
        <v>93</v>
      </c>
      <c r="H1599" s="9">
        <v>26.002700000000001</v>
      </c>
      <c r="I1599" s="7">
        <v>1</v>
      </c>
      <c r="J1599" s="7">
        <v>26</v>
      </c>
      <c r="K1599" s="2">
        <v>27</v>
      </c>
      <c r="L1599">
        <f t="shared" si="312"/>
        <v>2011</v>
      </c>
      <c r="M1599">
        <f t="shared" si="313"/>
        <v>10</v>
      </c>
      <c r="N1599">
        <f t="shared" si="314"/>
        <v>6</v>
      </c>
      <c r="O1599">
        <f t="shared" si="315"/>
        <v>11</v>
      </c>
      <c r="P1599">
        <f t="shared" si="324"/>
        <v>1</v>
      </c>
      <c r="Q1599">
        <f t="shared" si="316"/>
        <v>44</v>
      </c>
      <c r="R1599">
        <f t="shared" si="317"/>
        <v>0</v>
      </c>
      <c r="S1599">
        <f t="shared" si="318"/>
        <v>1</v>
      </c>
      <c r="T1599">
        <f t="shared" si="319"/>
        <v>0</v>
      </c>
      <c r="U1599">
        <f t="shared" si="320"/>
        <v>0</v>
      </c>
      <c r="V1599">
        <f t="shared" si="321"/>
        <v>1</v>
      </c>
      <c r="W1599">
        <f t="shared" si="322"/>
        <v>0</v>
      </c>
      <c r="X1599">
        <f t="shared" si="323"/>
        <v>39.200000000000003</v>
      </c>
    </row>
    <row r="1600" spans="1:24">
      <c r="A1600">
        <v>12928</v>
      </c>
      <c r="B1600" s="1">
        <v>40703.208333333336</v>
      </c>
      <c r="C1600">
        <v>2</v>
      </c>
      <c r="D1600">
        <v>0</v>
      </c>
      <c r="E1600">
        <v>2</v>
      </c>
      <c r="F1600">
        <v>26</v>
      </c>
      <c r="G1600">
        <v>84</v>
      </c>
      <c r="H1600" s="9">
        <v>0</v>
      </c>
      <c r="I1600" s="7">
        <v>1</v>
      </c>
      <c r="J1600" s="7">
        <v>19</v>
      </c>
      <c r="K1600" s="2">
        <v>20</v>
      </c>
      <c r="L1600">
        <f t="shared" si="312"/>
        <v>2011</v>
      </c>
      <c r="M1600">
        <f t="shared" si="313"/>
        <v>6</v>
      </c>
      <c r="N1600">
        <f t="shared" si="314"/>
        <v>4</v>
      </c>
      <c r="O1600">
        <f t="shared" si="315"/>
        <v>5</v>
      </c>
      <c r="P1600">
        <f t="shared" si="324"/>
        <v>0</v>
      </c>
      <c r="Q1600">
        <f t="shared" si="316"/>
        <v>24</v>
      </c>
      <c r="R1600">
        <f t="shared" si="317"/>
        <v>1</v>
      </c>
      <c r="S1600">
        <f t="shared" si="318"/>
        <v>0</v>
      </c>
      <c r="T1600">
        <f t="shared" si="319"/>
        <v>1</v>
      </c>
      <c r="U1600">
        <f t="shared" si="320"/>
        <v>0</v>
      </c>
      <c r="V1600">
        <f t="shared" si="321"/>
        <v>0</v>
      </c>
      <c r="W1600">
        <f t="shared" si="322"/>
        <v>0</v>
      </c>
      <c r="X1600">
        <f t="shared" si="323"/>
        <v>78.800000000000011</v>
      </c>
    </row>
    <row r="1601" spans="1:24">
      <c r="A1601">
        <v>12929</v>
      </c>
      <c r="B1601" s="1">
        <v>40609.458333333336</v>
      </c>
      <c r="C1601">
        <v>1</v>
      </c>
      <c r="D1601">
        <v>0</v>
      </c>
      <c r="E1601">
        <v>1</v>
      </c>
      <c r="F1601">
        <v>4</v>
      </c>
      <c r="G1601">
        <v>48</v>
      </c>
      <c r="H1601" s="9">
        <v>30.002600000000001</v>
      </c>
      <c r="I1601" s="2">
        <v>19</v>
      </c>
      <c r="J1601" s="2">
        <v>41</v>
      </c>
      <c r="K1601" s="2">
        <v>60</v>
      </c>
      <c r="L1601">
        <f t="shared" si="312"/>
        <v>2011</v>
      </c>
      <c r="M1601">
        <f t="shared" si="313"/>
        <v>3</v>
      </c>
      <c r="N1601">
        <f t="shared" si="314"/>
        <v>1</v>
      </c>
      <c r="O1601">
        <f t="shared" si="315"/>
        <v>11</v>
      </c>
      <c r="P1601">
        <f t="shared" si="324"/>
        <v>0</v>
      </c>
      <c r="Q1601">
        <f t="shared" si="316"/>
        <v>11</v>
      </c>
      <c r="R1601">
        <f t="shared" si="317"/>
        <v>0</v>
      </c>
      <c r="S1601">
        <f t="shared" si="318"/>
        <v>0</v>
      </c>
      <c r="T1601">
        <f t="shared" si="319"/>
        <v>0</v>
      </c>
      <c r="U1601">
        <f t="shared" si="320"/>
        <v>0</v>
      </c>
      <c r="V1601">
        <f t="shared" si="321"/>
        <v>0</v>
      </c>
      <c r="W1601">
        <f t="shared" si="322"/>
        <v>0</v>
      </c>
      <c r="X1601">
        <f t="shared" si="323"/>
        <v>39.200000000000003</v>
      </c>
    </row>
    <row r="1602" spans="1:24">
      <c r="A1602">
        <v>12930</v>
      </c>
      <c r="B1602" s="1">
        <v>40983.625</v>
      </c>
      <c r="C1602">
        <v>1</v>
      </c>
      <c r="D1602">
        <v>0</v>
      </c>
      <c r="E1602">
        <v>1</v>
      </c>
      <c r="F1602">
        <v>27</v>
      </c>
      <c r="G1602">
        <v>32</v>
      </c>
      <c r="H1602" s="9">
        <v>15.001300000000001</v>
      </c>
      <c r="I1602" s="7">
        <v>100</v>
      </c>
      <c r="J1602" s="7">
        <v>187</v>
      </c>
      <c r="K1602" s="2">
        <v>287</v>
      </c>
      <c r="L1602">
        <f t="shared" ref="L1602:L1665" si="325">YEAR(B1602)</f>
        <v>2012</v>
      </c>
      <c r="M1602">
        <f t="shared" ref="M1602:M1665" si="326">MONTH(B1602)</f>
        <v>3</v>
      </c>
      <c r="N1602">
        <f t="shared" ref="N1602:N1665" si="327">WEEKDAY(B1602,2)</f>
        <v>4</v>
      </c>
      <c r="O1602">
        <f t="shared" ref="O1602:O1665" si="328">HOUR(B1602)</f>
        <v>15</v>
      </c>
      <c r="P1602">
        <f t="shared" si="324"/>
        <v>0</v>
      </c>
      <c r="Q1602">
        <f t="shared" ref="Q1602:Q1665" si="329">WEEKNUM(B1602,1)</f>
        <v>11</v>
      </c>
      <c r="R1602">
        <f t="shared" ref="R1602:R1665" si="330">IF(E1602=2,1,0)</f>
        <v>0</v>
      </c>
      <c r="S1602">
        <f t="shared" ref="S1602:S1665" si="331">IF(E1602=3,1,0)</f>
        <v>0</v>
      </c>
      <c r="T1602">
        <f t="shared" ref="T1602:T1665" si="332">IF(C1602=2,1,0)</f>
        <v>0</v>
      </c>
      <c r="U1602">
        <f t="shared" ref="U1602:U1665" si="333">IF(C1602=3,1,0)</f>
        <v>0</v>
      </c>
      <c r="V1602">
        <f t="shared" ref="V1602:V1665" si="334">IF(C1602=4,1,0)</f>
        <v>0</v>
      </c>
      <c r="W1602">
        <f t="shared" ref="W1602:W1665" si="335">IF(L1602=2012,1,0)</f>
        <v>1</v>
      </c>
      <c r="X1602">
        <f t="shared" ref="X1602:X1665" si="336">CONVERT(F1602,"C","F")</f>
        <v>80.599999999999994</v>
      </c>
    </row>
    <row r="1603" spans="1:24">
      <c r="A1603">
        <v>12931</v>
      </c>
      <c r="B1603" s="1">
        <v>41015.833333333336</v>
      </c>
      <c r="C1603">
        <v>2</v>
      </c>
      <c r="D1603">
        <v>1</v>
      </c>
      <c r="E1603">
        <v>1</v>
      </c>
      <c r="F1603">
        <v>28</v>
      </c>
      <c r="G1603">
        <v>37</v>
      </c>
      <c r="H1603" s="9">
        <v>19.999500000000001</v>
      </c>
      <c r="I1603" s="7">
        <v>48</v>
      </c>
      <c r="J1603" s="7">
        <v>326</v>
      </c>
      <c r="K1603" s="2">
        <v>374</v>
      </c>
      <c r="L1603">
        <f t="shared" si="325"/>
        <v>2012</v>
      </c>
      <c r="M1603">
        <f t="shared" si="326"/>
        <v>4</v>
      </c>
      <c r="N1603">
        <f t="shared" si="327"/>
        <v>1</v>
      </c>
      <c r="O1603">
        <f t="shared" si="328"/>
        <v>20</v>
      </c>
      <c r="P1603">
        <f t="shared" ref="P1603:P1666" si="337">IF(N1603&gt;5,1,0)</f>
        <v>0</v>
      </c>
      <c r="Q1603">
        <f t="shared" si="329"/>
        <v>16</v>
      </c>
      <c r="R1603">
        <f t="shared" si="330"/>
        <v>0</v>
      </c>
      <c r="S1603">
        <f t="shared" si="331"/>
        <v>0</v>
      </c>
      <c r="T1603">
        <f t="shared" si="332"/>
        <v>1</v>
      </c>
      <c r="U1603">
        <f t="shared" si="333"/>
        <v>0</v>
      </c>
      <c r="V1603">
        <f t="shared" si="334"/>
        <v>0</v>
      </c>
      <c r="W1603">
        <f t="shared" si="335"/>
        <v>1</v>
      </c>
      <c r="X1603">
        <f t="shared" si="336"/>
        <v>82.4</v>
      </c>
    </row>
    <row r="1604" spans="1:24">
      <c r="A1604">
        <v>12932</v>
      </c>
      <c r="B1604" s="1">
        <v>41271.583333333336</v>
      </c>
      <c r="C1604">
        <v>1</v>
      </c>
      <c r="D1604">
        <v>0</v>
      </c>
      <c r="E1604">
        <v>2</v>
      </c>
      <c r="F1604" s="2">
        <v>6.0000000000000018</v>
      </c>
      <c r="G1604">
        <v>49</v>
      </c>
      <c r="H1604" s="9">
        <v>8.9981000000000009</v>
      </c>
      <c r="I1604" s="7">
        <v>84</v>
      </c>
      <c r="J1604" s="7">
        <v>177</v>
      </c>
      <c r="K1604" s="2">
        <v>261</v>
      </c>
      <c r="L1604">
        <f t="shared" si="325"/>
        <v>2012</v>
      </c>
      <c r="M1604">
        <f t="shared" si="326"/>
        <v>12</v>
      </c>
      <c r="N1604">
        <f t="shared" si="327"/>
        <v>5</v>
      </c>
      <c r="O1604">
        <f t="shared" si="328"/>
        <v>14</v>
      </c>
      <c r="P1604">
        <f t="shared" si="337"/>
        <v>0</v>
      </c>
      <c r="Q1604">
        <f t="shared" si="329"/>
        <v>52</v>
      </c>
      <c r="R1604">
        <f t="shared" si="330"/>
        <v>1</v>
      </c>
      <c r="S1604">
        <f t="shared" si="331"/>
        <v>0</v>
      </c>
      <c r="T1604">
        <f t="shared" si="332"/>
        <v>0</v>
      </c>
      <c r="U1604">
        <f t="shared" si="333"/>
        <v>0</v>
      </c>
      <c r="V1604">
        <f t="shared" si="334"/>
        <v>0</v>
      </c>
      <c r="W1604">
        <f t="shared" si="335"/>
        <v>1</v>
      </c>
      <c r="X1604">
        <f t="shared" si="336"/>
        <v>42.800000000000004</v>
      </c>
    </row>
    <row r="1605" spans="1:24">
      <c r="A1605">
        <v>12933</v>
      </c>
      <c r="B1605" s="1">
        <v>40708.083333333336</v>
      </c>
      <c r="C1605">
        <v>2</v>
      </c>
      <c r="D1605">
        <v>0</v>
      </c>
      <c r="E1605">
        <v>1</v>
      </c>
      <c r="F1605">
        <v>21.000000000000004</v>
      </c>
      <c r="G1605">
        <v>49</v>
      </c>
      <c r="H1605" s="9">
        <v>19.001200000000001</v>
      </c>
      <c r="I1605" s="7">
        <v>2</v>
      </c>
      <c r="J1605" s="7">
        <v>8</v>
      </c>
      <c r="K1605" s="2">
        <v>10</v>
      </c>
      <c r="L1605">
        <f t="shared" si="325"/>
        <v>2011</v>
      </c>
      <c r="M1605">
        <f t="shared" si="326"/>
        <v>6</v>
      </c>
      <c r="N1605">
        <f t="shared" si="327"/>
        <v>2</v>
      </c>
      <c r="O1605">
        <f t="shared" si="328"/>
        <v>2</v>
      </c>
      <c r="P1605">
        <f t="shared" si="337"/>
        <v>0</v>
      </c>
      <c r="Q1605">
        <f t="shared" si="329"/>
        <v>25</v>
      </c>
      <c r="R1605">
        <f t="shared" si="330"/>
        <v>0</v>
      </c>
      <c r="S1605">
        <f t="shared" si="331"/>
        <v>0</v>
      </c>
      <c r="T1605">
        <f t="shared" si="332"/>
        <v>1</v>
      </c>
      <c r="U1605">
        <f t="shared" si="333"/>
        <v>0</v>
      </c>
      <c r="V1605">
        <f t="shared" si="334"/>
        <v>0</v>
      </c>
      <c r="W1605">
        <f t="shared" si="335"/>
        <v>0</v>
      </c>
      <c r="X1605">
        <f t="shared" si="336"/>
        <v>69.800000000000011</v>
      </c>
    </row>
    <row r="1606" spans="1:24">
      <c r="A1606">
        <v>12934</v>
      </c>
      <c r="B1606" s="1">
        <v>40556</v>
      </c>
      <c r="C1606">
        <v>1</v>
      </c>
      <c r="D1606">
        <v>0</v>
      </c>
      <c r="E1606">
        <v>1</v>
      </c>
      <c r="F1606">
        <v>-1.9999999999999991</v>
      </c>
      <c r="G1606">
        <v>59</v>
      </c>
      <c r="H1606" s="9">
        <v>19.001200000000001</v>
      </c>
      <c r="I1606" s="2">
        <v>1</v>
      </c>
      <c r="J1606" s="2">
        <v>6</v>
      </c>
      <c r="K1606" s="2">
        <v>7</v>
      </c>
      <c r="L1606">
        <f t="shared" si="325"/>
        <v>2011</v>
      </c>
      <c r="M1606">
        <f t="shared" si="326"/>
        <v>1</v>
      </c>
      <c r="N1606">
        <f t="shared" si="327"/>
        <v>4</v>
      </c>
      <c r="O1606">
        <f t="shared" si="328"/>
        <v>0</v>
      </c>
      <c r="P1606">
        <f t="shared" si="337"/>
        <v>0</v>
      </c>
      <c r="Q1606">
        <f t="shared" si="329"/>
        <v>3</v>
      </c>
      <c r="R1606">
        <f t="shared" si="330"/>
        <v>0</v>
      </c>
      <c r="S1606">
        <f t="shared" si="331"/>
        <v>0</v>
      </c>
      <c r="T1606">
        <f t="shared" si="332"/>
        <v>0</v>
      </c>
      <c r="U1606">
        <f t="shared" si="333"/>
        <v>0</v>
      </c>
      <c r="V1606">
        <f t="shared" si="334"/>
        <v>0</v>
      </c>
      <c r="W1606">
        <f t="shared" si="335"/>
        <v>0</v>
      </c>
      <c r="X1606">
        <f t="shared" si="336"/>
        <v>28.400000000000002</v>
      </c>
    </row>
    <row r="1607" spans="1:24">
      <c r="A1607">
        <v>12935</v>
      </c>
      <c r="B1607" s="1">
        <v>40940.625</v>
      </c>
      <c r="C1607">
        <v>1</v>
      </c>
      <c r="D1607">
        <v>0</v>
      </c>
      <c r="E1607">
        <v>1</v>
      </c>
      <c r="F1607">
        <v>21.000000000000004</v>
      </c>
      <c r="G1607">
        <v>35</v>
      </c>
      <c r="H1607" s="9">
        <v>19.001200000000001</v>
      </c>
      <c r="I1607" s="7">
        <v>25</v>
      </c>
      <c r="J1607" s="7">
        <v>169</v>
      </c>
      <c r="K1607" s="2">
        <v>194</v>
      </c>
      <c r="L1607">
        <f t="shared" si="325"/>
        <v>2012</v>
      </c>
      <c r="M1607">
        <f t="shared" si="326"/>
        <v>2</v>
      </c>
      <c r="N1607">
        <f t="shared" si="327"/>
        <v>3</v>
      </c>
      <c r="O1607">
        <f t="shared" si="328"/>
        <v>15</v>
      </c>
      <c r="P1607">
        <f t="shared" si="337"/>
        <v>0</v>
      </c>
      <c r="Q1607">
        <f t="shared" si="329"/>
        <v>5</v>
      </c>
      <c r="R1607">
        <f t="shared" si="330"/>
        <v>0</v>
      </c>
      <c r="S1607">
        <f t="shared" si="331"/>
        <v>0</v>
      </c>
      <c r="T1607">
        <f t="shared" si="332"/>
        <v>0</v>
      </c>
      <c r="U1607">
        <f t="shared" si="333"/>
        <v>0</v>
      </c>
      <c r="V1607">
        <f t="shared" si="334"/>
        <v>0</v>
      </c>
      <c r="W1607">
        <f t="shared" si="335"/>
        <v>1</v>
      </c>
      <c r="X1607">
        <f t="shared" si="336"/>
        <v>69.800000000000011</v>
      </c>
    </row>
    <row r="1608" spans="1:24">
      <c r="A1608">
        <v>12936</v>
      </c>
      <c r="B1608" s="1">
        <v>40945.625</v>
      </c>
      <c r="C1608">
        <v>1</v>
      </c>
      <c r="D1608">
        <v>0</v>
      </c>
      <c r="E1608">
        <v>1</v>
      </c>
      <c r="F1608">
        <v>12</v>
      </c>
      <c r="G1608">
        <v>32</v>
      </c>
      <c r="H1608" s="9">
        <v>19.001200000000001</v>
      </c>
      <c r="I1608" s="7">
        <v>25</v>
      </c>
      <c r="J1608" s="7">
        <v>146</v>
      </c>
      <c r="K1608" s="2">
        <v>171</v>
      </c>
      <c r="L1608">
        <f t="shared" si="325"/>
        <v>2012</v>
      </c>
      <c r="M1608">
        <f t="shared" si="326"/>
        <v>2</v>
      </c>
      <c r="N1608">
        <f t="shared" si="327"/>
        <v>1</v>
      </c>
      <c r="O1608">
        <f t="shared" si="328"/>
        <v>15</v>
      </c>
      <c r="P1608">
        <f t="shared" si="337"/>
        <v>0</v>
      </c>
      <c r="Q1608">
        <f t="shared" si="329"/>
        <v>6</v>
      </c>
      <c r="R1608">
        <f t="shared" si="330"/>
        <v>0</v>
      </c>
      <c r="S1608">
        <f t="shared" si="331"/>
        <v>0</v>
      </c>
      <c r="T1608">
        <f t="shared" si="332"/>
        <v>0</v>
      </c>
      <c r="U1608">
        <f t="shared" si="333"/>
        <v>0</v>
      </c>
      <c r="V1608">
        <f t="shared" si="334"/>
        <v>0</v>
      </c>
      <c r="W1608">
        <f t="shared" si="335"/>
        <v>1</v>
      </c>
      <c r="X1608">
        <f t="shared" si="336"/>
        <v>53.6</v>
      </c>
    </row>
    <row r="1609" spans="1:24">
      <c r="A1609">
        <v>12937</v>
      </c>
      <c r="B1609" s="1">
        <v>40704.291666666664</v>
      </c>
      <c r="C1609">
        <v>2</v>
      </c>
      <c r="D1609">
        <v>0</v>
      </c>
      <c r="E1609">
        <v>1</v>
      </c>
      <c r="F1609">
        <v>27</v>
      </c>
      <c r="G1609">
        <v>66</v>
      </c>
      <c r="H1609" s="9">
        <v>7.0015000000000001</v>
      </c>
      <c r="I1609" s="7">
        <v>25</v>
      </c>
      <c r="J1609" s="7">
        <v>240</v>
      </c>
      <c r="K1609" s="2">
        <v>265</v>
      </c>
      <c r="L1609">
        <f t="shared" si="325"/>
        <v>2011</v>
      </c>
      <c r="M1609">
        <f t="shared" si="326"/>
        <v>6</v>
      </c>
      <c r="N1609">
        <f t="shared" si="327"/>
        <v>5</v>
      </c>
      <c r="O1609">
        <f t="shared" si="328"/>
        <v>7</v>
      </c>
      <c r="P1609">
        <f t="shared" si="337"/>
        <v>0</v>
      </c>
      <c r="Q1609">
        <f t="shared" si="329"/>
        <v>24</v>
      </c>
      <c r="R1609">
        <f t="shared" si="330"/>
        <v>0</v>
      </c>
      <c r="S1609">
        <f t="shared" si="331"/>
        <v>0</v>
      </c>
      <c r="T1609">
        <f t="shared" si="332"/>
        <v>1</v>
      </c>
      <c r="U1609">
        <f t="shared" si="333"/>
        <v>0</v>
      </c>
      <c r="V1609">
        <f t="shared" si="334"/>
        <v>0</v>
      </c>
      <c r="W1609">
        <f t="shared" si="335"/>
        <v>0</v>
      </c>
      <c r="X1609">
        <f t="shared" si="336"/>
        <v>80.599999999999994</v>
      </c>
    </row>
    <row r="1610" spans="1:24">
      <c r="A1610">
        <v>12938</v>
      </c>
      <c r="B1610" s="1">
        <v>41076</v>
      </c>
      <c r="C1610">
        <v>2</v>
      </c>
      <c r="D1610">
        <v>0</v>
      </c>
      <c r="E1610">
        <v>1</v>
      </c>
      <c r="F1610">
        <v>20.000000000000004</v>
      </c>
      <c r="G1610">
        <v>56</v>
      </c>
      <c r="H1610" s="9">
        <v>8.9981000000000009</v>
      </c>
      <c r="I1610" s="7">
        <v>25</v>
      </c>
      <c r="J1610" s="7">
        <v>112</v>
      </c>
      <c r="K1610" s="2">
        <v>137</v>
      </c>
      <c r="L1610">
        <f t="shared" si="325"/>
        <v>2012</v>
      </c>
      <c r="M1610">
        <f t="shared" si="326"/>
        <v>6</v>
      </c>
      <c r="N1610">
        <f t="shared" si="327"/>
        <v>6</v>
      </c>
      <c r="O1610">
        <f t="shared" si="328"/>
        <v>0</v>
      </c>
      <c r="P1610">
        <f t="shared" si="337"/>
        <v>1</v>
      </c>
      <c r="Q1610">
        <f t="shared" si="329"/>
        <v>24</v>
      </c>
      <c r="R1610">
        <f t="shared" si="330"/>
        <v>0</v>
      </c>
      <c r="S1610">
        <f t="shared" si="331"/>
        <v>0</v>
      </c>
      <c r="T1610">
        <f t="shared" si="332"/>
        <v>1</v>
      </c>
      <c r="U1610">
        <f t="shared" si="333"/>
        <v>0</v>
      </c>
      <c r="V1610">
        <f t="shared" si="334"/>
        <v>0</v>
      </c>
      <c r="W1610">
        <f t="shared" si="335"/>
        <v>1</v>
      </c>
      <c r="X1610">
        <f t="shared" si="336"/>
        <v>68</v>
      </c>
    </row>
    <row r="1611" spans="1:24">
      <c r="A1611">
        <v>12939</v>
      </c>
      <c r="B1611" s="1">
        <v>41146.666666666664</v>
      </c>
      <c r="C1611">
        <v>3</v>
      </c>
      <c r="D1611">
        <v>0</v>
      </c>
      <c r="E1611">
        <v>2</v>
      </c>
      <c r="F1611">
        <v>23.999999999999993</v>
      </c>
      <c r="G1611">
        <v>74</v>
      </c>
      <c r="H1611" s="9">
        <v>19.999500000000001</v>
      </c>
      <c r="I1611" s="7">
        <v>174</v>
      </c>
      <c r="J1611" s="7">
        <v>260</v>
      </c>
      <c r="K1611" s="2">
        <v>434</v>
      </c>
      <c r="L1611">
        <f t="shared" si="325"/>
        <v>2012</v>
      </c>
      <c r="M1611">
        <f t="shared" si="326"/>
        <v>8</v>
      </c>
      <c r="N1611">
        <f t="shared" si="327"/>
        <v>6</v>
      </c>
      <c r="O1611">
        <f t="shared" si="328"/>
        <v>16</v>
      </c>
      <c r="P1611">
        <f t="shared" si="337"/>
        <v>1</v>
      </c>
      <c r="Q1611">
        <f t="shared" si="329"/>
        <v>34</v>
      </c>
      <c r="R1611">
        <f t="shared" si="330"/>
        <v>1</v>
      </c>
      <c r="S1611">
        <f t="shared" si="331"/>
        <v>0</v>
      </c>
      <c r="T1611">
        <f t="shared" si="332"/>
        <v>0</v>
      </c>
      <c r="U1611">
        <f t="shared" si="333"/>
        <v>1</v>
      </c>
      <c r="V1611">
        <f t="shared" si="334"/>
        <v>0</v>
      </c>
      <c r="W1611">
        <f t="shared" si="335"/>
        <v>1</v>
      </c>
      <c r="X1611">
        <f t="shared" si="336"/>
        <v>75.199999999999989</v>
      </c>
    </row>
    <row r="1612" spans="1:24">
      <c r="A1612">
        <v>12940</v>
      </c>
      <c r="B1612" s="1">
        <v>41005.25</v>
      </c>
      <c r="C1612">
        <v>2</v>
      </c>
      <c r="D1612">
        <v>0</v>
      </c>
      <c r="E1612">
        <v>1</v>
      </c>
      <c r="F1612">
        <v>6.0000000000000018</v>
      </c>
      <c r="G1612">
        <v>49</v>
      </c>
      <c r="H1612" s="9">
        <v>26.002700000000001</v>
      </c>
      <c r="I1612" s="7">
        <v>0</v>
      </c>
      <c r="J1612" s="7">
        <v>80</v>
      </c>
      <c r="K1612" s="2">
        <v>80</v>
      </c>
      <c r="L1612">
        <f t="shared" si="325"/>
        <v>2012</v>
      </c>
      <c r="M1612">
        <f t="shared" si="326"/>
        <v>4</v>
      </c>
      <c r="N1612">
        <f t="shared" si="327"/>
        <v>5</v>
      </c>
      <c r="O1612">
        <f t="shared" si="328"/>
        <v>6</v>
      </c>
      <c r="P1612">
        <f t="shared" si="337"/>
        <v>0</v>
      </c>
      <c r="Q1612">
        <f t="shared" si="329"/>
        <v>14</v>
      </c>
      <c r="R1612">
        <f t="shared" si="330"/>
        <v>0</v>
      </c>
      <c r="S1612">
        <f t="shared" si="331"/>
        <v>0</v>
      </c>
      <c r="T1612">
        <f t="shared" si="332"/>
        <v>1</v>
      </c>
      <c r="U1612">
        <f t="shared" si="333"/>
        <v>0</v>
      </c>
      <c r="V1612">
        <f t="shared" si="334"/>
        <v>0</v>
      </c>
      <c r="W1612">
        <f t="shared" si="335"/>
        <v>1</v>
      </c>
      <c r="X1612">
        <f t="shared" si="336"/>
        <v>42.800000000000004</v>
      </c>
    </row>
    <row r="1613" spans="1:24">
      <c r="A1613">
        <v>12941</v>
      </c>
      <c r="B1613" s="1">
        <v>40598.583333333336</v>
      </c>
      <c r="C1613">
        <v>1</v>
      </c>
      <c r="D1613">
        <v>0</v>
      </c>
      <c r="E1613">
        <v>2</v>
      </c>
      <c r="F1613">
        <v>11</v>
      </c>
      <c r="G1613">
        <v>50</v>
      </c>
      <c r="H1613" s="9">
        <v>19.999500000000001</v>
      </c>
      <c r="I1613" s="2">
        <v>2</v>
      </c>
      <c r="J1613" s="2">
        <v>67</v>
      </c>
      <c r="K1613" s="2">
        <v>69</v>
      </c>
      <c r="L1613">
        <f t="shared" si="325"/>
        <v>2011</v>
      </c>
      <c r="M1613">
        <f t="shared" si="326"/>
        <v>2</v>
      </c>
      <c r="N1613">
        <f t="shared" si="327"/>
        <v>4</v>
      </c>
      <c r="O1613">
        <f t="shared" si="328"/>
        <v>14</v>
      </c>
      <c r="P1613">
        <f t="shared" si="337"/>
        <v>0</v>
      </c>
      <c r="Q1613">
        <f t="shared" si="329"/>
        <v>9</v>
      </c>
      <c r="R1613">
        <f t="shared" si="330"/>
        <v>1</v>
      </c>
      <c r="S1613">
        <f t="shared" si="331"/>
        <v>0</v>
      </c>
      <c r="T1613">
        <f t="shared" si="332"/>
        <v>0</v>
      </c>
      <c r="U1613">
        <f t="shared" si="333"/>
        <v>0</v>
      </c>
      <c r="V1613">
        <f t="shared" si="334"/>
        <v>0</v>
      </c>
      <c r="W1613">
        <f t="shared" si="335"/>
        <v>0</v>
      </c>
      <c r="X1613">
        <f t="shared" si="336"/>
        <v>51.8</v>
      </c>
    </row>
    <row r="1614" spans="1:24">
      <c r="A1614">
        <v>12942</v>
      </c>
      <c r="B1614" s="1">
        <v>41139.625</v>
      </c>
      <c r="C1614">
        <v>3</v>
      </c>
      <c r="D1614">
        <v>0</v>
      </c>
      <c r="E1614">
        <v>1</v>
      </c>
      <c r="F1614">
        <v>29</v>
      </c>
      <c r="G1614">
        <v>37</v>
      </c>
      <c r="H1614" s="9">
        <v>15.001300000000001</v>
      </c>
      <c r="I1614" s="7">
        <v>250</v>
      </c>
      <c r="J1614" s="7">
        <v>346</v>
      </c>
      <c r="K1614" s="2">
        <v>596</v>
      </c>
      <c r="L1614">
        <f t="shared" si="325"/>
        <v>2012</v>
      </c>
      <c r="M1614">
        <f t="shared" si="326"/>
        <v>8</v>
      </c>
      <c r="N1614">
        <f t="shared" si="327"/>
        <v>6</v>
      </c>
      <c r="O1614">
        <f t="shared" si="328"/>
        <v>15</v>
      </c>
      <c r="P1614">
        <f t="shared" si="337"/>
        <v>1</v>
      </c>
      <c r="Q1614">
        <f t="shared" si="329"/>
        <v>33</v>
      </c>
      <c r="R1614">
        <f t="shared" si="330"/>
        <v>0</v>
      </c>
      <c r="S1614">
        <f t="shared" si="331"/>
        <v>0</v>
      </c>
      <c r="T1614">
        <f t="shared" si="332"/>
        <v>0</v>
      </c>
      <c r="U1614">
        <f t="shared" si="333"/>
        <v>1</v>
      </c>
      <c r="V1614">
        <f t="shared" si="334"/>
        <v>0</v>
      </c>
      <c r="W1614">
        <f t="shared" si="335"/>
        <v>1</v>
      </c>
      <c r="X1614">
        <f t="shared" si="336"/>
        <v>84.2</v>
      </c>
    </row>
    <row r="1615" spans="1:24">
      <c r="A1615">
        <v>12943</v>
      </c>
      <c r="B1615" s="1">
        <v>40642.625</v>
      </c>
      <c r="C1615">
        <v>2</v>
      </c>
      <c r="D1615">
        <v>0</v>
      </c>
      <c r="E1615">
        <v>2</v>
      </c>
      <c r="F1615">
        <v>9</v>
      </c>
      <c r="G1615">
        <v>87</v>
      </c>
      <c r="H1615" s="9">
        <v>0</v>
      </c>
      <c r="I1615" s="7">
        <v>85</v>
      </c>
      <c r="J1615" s="7">
        <v>116</v>
      </c>
      <c r="K1615" s="2">
        <v>201</v>
      </c>
      <c r="L1615">
        <f t="shared" si="325"/>
        <v>2011</v>
      </c>
      <c r="M1615">
        <f t="shared" si="326"/>
        <v>4</v>
      </c>
      <c r="N1615">
        <f t="shared" si="327"/>
        <v>6</v>
      </c>
      <c r="O1615">
        <f t="shared" si="328"/>
        <v>15</v>
      </c>
      <c r="P1615">
        <f t="shared" si="337"/>
        <v>1</v>
      </c>
      <c r="Q1615">
        <f t="shared" si="329"/>
        <v>15</v>
      </c>
      <c r="R1615">
        <f t="shared" si="330"/>
        <v>1</v>
      </c>
      <c r="S1615">
        <f t="shared" si="331"/>
        <v>0</v>
      </c>
      <c r="T1615">
        <f t="shared" si="332"/>
        <v>1</v>
      </c>
      <c r="U1615">
        <f t="shared" si="333"/>
        <v>0</v>
      </c>
      <c r="V1615">
        <f t="shared" si="334"/>
        <v>0</v>
      </c>
      <c r="W1615">
        <f t="shared" si="335"/>
        <v>0</v>
      </c>
      <c r="X1615">
        <f t="shared" si="336"/>
        <v>48.2</v>
      </c>
    </row>
    <row r="1616" spans="1:24">
      <c r="A1616">
        <v>12944</v>
      </c>
      <c r="B1616" s="1">
        <v>40929.5</v>
      </c>
      <c r="C1616">
        <v>1</v>
      </c>
      <c r="D1616">
        <v>0</v>
      </c>
      <c r="E1616">
        <v>2</v>
      </c>
      <c r="F1616">
        <v>1</v>
      </c>
      <c r="G1616">
        <v>80</v>
      </c>
      <c r="H1616" s="9">
        <v>11.0014</v>
      </c>
      <c r="I1616" s="7">
        <v>5</v>
      </c>
      <c r="J1616" s="7">
        <v>62</v>
      </c>
      <c r="K1616" s="2">
        <v>67</v>
      </c>
      <c r="L1616">
        <f t="shared" si="325"/>
        <v>2012</v>
      </c>
      <c r="M1616">
        <f t="shared" si="326"/>
        <v>1</v>
      </c>
      <c r="N1616">
        <f t="shared" si="327"/>
        <v>6</v>
      </c>
      <c r="O1616">
        <f t="shared" si="328"/>
        <v>12</v>
      </c>
      <c r="P1616">
        <f t="shared" si="337"/>
        <v>1</v>
      </c>
      <c r="Q1616">
        <f t="shared" si="329"/>
        <v>3</v>
      </c>
      <c r="R1616">
        <f t="shared" si="330"/>
        <v>1</v>
      </c>
      <c r="S1616">
        <f t="shared" si="331"/>
        <v>0</v>
      </c>
      <c r="T1616">
        <f t="shared" si="332"/>
        <v>0</v>
      </c>
      <c r="U1616">
        <f t="shared" si="333"/>
        <v>0</v>
      </c>
      <c r="V1616">
        <f t="shared" si="334"/>
        <v>0</v>
      </c>
      <c r="W1616">
        <f t="shared" si="335"/>
        <v>1</v>
      </c>
      <c r="X1616">
        <f t="shared" si="336"/>
        <v>33.799999999999997</v>
      </c>
    </row>
    <row r="1617" spans="1:24">
      <c r="A1617">
        <v>12945</v>
      </c>
      <c r="B1617" s="1">
        <v>40908.125</v>
      </c>
      <c r="C1617">
        <v>1</v>
      </c>
      <c r="D1617">
        <v>0</v>
      </c>
      <c r="E1617">
        <v>2</v>
      </c>
      <c r="F1617">
        <v>11</v>
      </c>
      <c r="G1617">
        <v>62</v>
      </c>
      <c r="H1617" s="9">
        <v>19.001200000000001</v>
      </c>
      <c r="I1617" s="7">
        <v>1</v>
      </c>
      <c r="J1617" s="7">
        <v>17</v>
      </c>
      <c r="K1617" s="2">
        <v>18</v>
      </c>
      <c r="L1617">
        <f t="shared" si="325"/>
        <v>2011</v>
      </c>
      <c r="M1617">
        <f t="shared" si="326"/>
        <v>12</v>
      </c>
      <c r="N1617">
        <f t="shared" si="327"/>
        <v>6</v>
      </c>
      <c r="O1617">
        <f t="shared" si="328"/>
        <v>3</v>
      </c>
      <c r="P1617">
        <f t="shared" si="337"/>
        <v>1</v>
      </c>
      <c r="Q1617">
        <f t="shared" si="329"/>
        <v>53</v>
      </c>
      <c r="R1617">
        <f t="shared" si="330"/>
        <v>1</v>
      </c>
      <c r="S1617">
        <f t="shared" si="331"/>
        <v>0</v>
      </c>
      <c r="T1617">
        <f t="shared" si="332"/>
        <v>0</v>
      </c>
      <c r="U1617">
        <f t="shared" si="333"/>
        <v>0</v>
      </c>
      <c r="V1617">
        <f t="shared" si="334"/>
        <v>0</v>
      </c>
      <c r="W1617">
        <f t="shared" si="335"/>
        <v>0</v>
      </c>
      <c r="X1617">
        <f t="shared" si="336"/>
        <v>51.8</v>
      </c>
    </row>
    <row r="1618" spans="1:24">
      <c r="A1618">
        <v>12946</v>
      </c>
      <c r="B1618" s="1">
        <v>40775.583333333336</v>
      </c>
      <c r="C1618">
        <v>3</v>
      </c>
      <c r="D1618">
        <v>0</v>
      </c>
      <c r="E1618">
        <v>1</v>
      </c>
      <c r="F1618">
        <v>31</v>
      </c>
      <c r="G1618">
        <v>49</v>
      </c>
      <c r="H1618" s="9">
        <v>12.997999999999999</v>
      </c>
      <c r="I1618" s="7">
        <v>147</v>
      </c>
      <c r="J1618" s="7">
        <v>228</v>
      </c>
      <c r="K1618" s="2">
        <v>375</v>
      </c>
      <c r="L1618">
        <f t="shared" si="325"/>
        <v>2011</v>
      </c>
      <c r="M1618">
        <f t="shared" si="326"/>
        <v>8</v>
      </c>
      <c r="N1618">
        <f t="shared" si="327"/>
        <v>6</v>
      </c>
      <c r="O1618">
        <f t="shared" si="328"/>
        <v>14</v>
      </c>
      <c r="P1618">
        <f t="shared" si="337"/>
        <v>1</v>
      </c>
      <c r="Q1618">
        <f t="shared" si="329"/>
        <v>34</v>
      </c>
      <c r="R1618">
        <f t="shared" si="330"/>
        <v>0</v>
      </c>
      <c r="S1618">
        <f t="shared" si="331"/>
        <v>0</v>
      </c>
      <c r="T1618">
        <f t="shared" si="332"/>
        <v>0</v>
      </c>
      <c r="U1618">
        <f t="shared" si="333"/>
        <v>1</v>
      </c>
      <c r="V1618">
        <f t="shared" si="334"/>
        <v>0</v>
      </c>
      <c r="W1618">
        <f t="shared" si="335"/>
        <v>0</v>
      </c>
      <c r="X1618">
        <f t="shared" si="336"/>
        <v>87.800000000000011</v>
      </c>
    </row>
    <row r="1619" spans="1:24">
      <c r="A1619">
        <v>12947</v>
      </c>
      <c r="B1619" s="1">
        <v>40912.458333333336</v>
      </c>
      <c r="C1619">
        <v>1</v>
      </c>
      <c r="D1619">
        <v>0</v>
      </c>
      <c r="E1619">
        <v>2</v>
      </c>
      <c r="F1619">
        <v>-5</v>
      </c>
      <c r="G1619">
        <v>42</v>
      </c>
      <c r="H1619" s="9">
        <v>6.0031999999999996</v>
      </c>
      <c r="I1619" s="7">
        <v>6</v>
      </c>
      <c r="J1619" s="7">
        <v>40</v>
      </c>
      <c r="K1619" s="2">
        <v>46</v>
      </c>
      <c r="L1619">
        <f t="shared" si="325"/>
        <v>2012</v>
      </c>
      <c r="M1619">
        <f t="shared" si="326"/>
        <v>1</v>
      </c>
      <c r="N1619">
        <f t="shared" si="327"/>
        <v>3</v>
      </c>
      <c r="O1619">
        <f t="shared" si="328"/>
        <v>11</v>
      </c>
      <c r="P1619">
        <f t="shared" si="337"/>
        <v>0</v>
      </c>
      <c r="Q1619">
        <f t="shared" si="329"/>
        <v>1</v>
      </c>
      <c r="R1619">
        <f t="shared" si="330"/>
        <v>1</v>
      </c>
      <c r="S1619">
        <f t="shared" si="331"/>
        <v>0</v>
      </c>
      <c r="T1619">
        <f t="shared" si="332"/>
        <v>0</v>
      </c>
      <c r="U1619">
        <f t="shared" si="333"/>
        <v>0</v>
      </c>
      <c r="V1619">
        <f t="shared" si="334"/>
        <v>0</v>
      </c>
      <c r="W1619">
        <f t="shared" si="335"/>
        <v>1</v>
      </c>
      <c r="X1619">
        <f t="shared" si="336"/>
        <v>23</v>
      </c>
    </row>
    <row r="1620" spans="1:24">
      <c r="A1620">
        <v>12948</v>
      </c>
      <c r="B1620" s="1">
        <v>40980.625</v>
      </c>
      <c r="C1620">
        <v>1</v>
      </c>
      <c r="D1620">
        <v>0</v>
      </c>
      <c r="E1620">
        <v>1</v>
      </c>
      <c r="F1620">
        <v>19.000000000000004</v>
      </c>
      <c r="G1620">
        <v>40</v>
      </c>
      <c r="H1620" s="9">
        <v>8.9981000000000009</v>
      </c>
      <c r="I1620" s="7">
        <v>74</v>
      </c>
      <c r="J1620" s="7">
        <v>158</v>
      </c>
      <c r="K1620" s="2">
        <v>232</v>
      </c>
      <c r="L1620">
        <f t="shared" si="325"/>
        <v>2012</v>
      </c>
      <c r="M1620">
        <f t="shared" si="326"/>
        <v>3</v>
      </c>
      <c r="N1620">
        <f t="shared" si="327"/>
        <v>1</v>
      </c>
      <c r="O1620">
        <f t="shared" si="328"/>
        <v>15</v>
      </c>
      <c r="P1620">
        <f t="shared" si="337"/>
        <v>0</v>
      </c>
      <c r="Q1620">
        <f t="shared" si="329"/>
        <v>11</v>
      </c>
      <c r="R1620">
        <f t="shared" si="330"/>
        <v>0</v>
      </c>
      <c r="S1620">
        <f t="shared" si="331"/>
        <v>0</v>
      </c>
      <c r="T1620">
        <f t="shared" si="332"/>
        <v>0</v>
      </c>
      <c r="U1620">
        <f t="shared" si="333"/>
        <v>0</v>
      </c>
      <c r="V1620">
        <f t="shared" si="334"/>
        <v>0</v>
      </c>
      <c r="W1620">
        <f t="shared" si="335"/>
        <v>1</v>
      </c>
      <c r="X1620">
        <f t="shared" si="336"/>
        <v>66.200000000000017</v>
      </c>
    </row>
    <row r="1621" spans="1:24">
      <c r="A1621">
        <v>12949</v>
      </c>
      <c r="B1621" s="1">
        <v>40850.375</v>
      </c>
      <c r="C1621">
        <v>4</v>
      </c>
      <c r="D1621">
        <v>0</v>
      </c>
      <c r="E1621">
        <v>2</v>
      </c>
      <c r="F1621">
        <v>9</v>
      </c>
      <c r="G1621">
        <v>81</v>
      </c>
      <c r="H1621" s="9">
        <v>12.997999999999999</v>
      </c>
      <c r="I1621" s="7">
        <v>9</v>
      </c>
      <c r="J1621" s="7">
        <v>155</v>
      </c>
      <c r="K1621" s="2">
        <v>164</v>
      </c>
      <c r="L1621">
        <f t="shared" si="325"/>
        <v>2011</v>
      </c>
      <c r="M1621">
        <f t="shared" si="326"/>
        <v>11</v>
      </c>
      <c r="N1621">
        <f t="shared" si="327"/>
        <v>4</v>
      </c>
      <c r="O1621">
        <f t="shared" si="328"/>
        <v>9</v>
      </c>
      <c r="P1621">
        <f t="shared" si="337"/>
        <v>0</v>
      </c>
      <c r="Q1621">
        <f t="shared" si="329"/>
        <v>45</v>
      </c>
      <c r="R1621">
        <f t="shared" si="330"/>
        <v>1</v>
      </c>
      <c r="S1621">
        <f t="shared" si="331"/>
        <v>0</v>
      </c>
      <c r="T1621">
        <f t="shared" si="332"/>
        <v>0</v>
      </c>
      <c r="U1621">
        <f t="shared" si="333"/>
        <v>0</v>
      </c>
      <c r="V1621">
        <f t="shared" si="334"/>
        <v>1</v>
      </c>
      <c r="W1621">
        <f t="shared" si="335"/>
        <v>0</v>
      </c>
      <c r="X1621">
        <f t="shared" si="336"/>
        <v>48.2</v>
      </c>
    </row>
    <row r="1622" spans="1:24">
      <c r="A1622">
        <v>12950</v>
      </c>
      <c r="B1622" s="1">
        <v>40666.125</v>
      </c>
      <c r="C1622">
        <v>2</v>
      </c>
      <c r="D1622">
        <v>0</v>
      </c>
      <c r="E1622">
        <v>1</v>
      </c>
      <c r="F1622">
        <v>18</v>
      </c>
      <c r="G1622">
        <v>83</v>
      </c>
      <c r="H1622" s="9">
        <v>19.001200000000001</v>
      </c>
      <c r="I1622" s="7">
        <v>0</v>
      </c>
      <c r="J1622" s="7">
        <v>2</v>
      </c>
      <c r="K1622" s="2">
        <v>2</v>
      </c>
      <c r="L1622">
        <f t="shared" si="325"/>
        <v>2011</v>
      </c>
      <c r="M1622">
        <f t="shared" si="326"/>
        <v>5</v>
      </c>
      <c r="N1622">
        <f t="shared" si="327"/>
        <v>2</v>
      </c>
      <c r="O1622">
        <f t="shared" si="328"/>
        <v>3</v>
      </c>
      <c r="P1622">
        <f t="shared" si="337"/>
        <v>0</v>
      </c>
      <c r="Q1622">
        <f t="shared" si="329"/>
        <v>19</v>
      </c>
      <c r="R1622">
        <f t="shared" si="330"/>
        <v>0</v>
      </c>
      <c r="S1622">
        <f t="shared" si="331"/>
        <v>0</v>
      </c>
      <c r="T1622">
        <f t="shared" si="332"/>
        <v>1</v>
      </c>
      <c r="U1622">
        <f t="shared" si="333"/>
        <v>0</v>
      </c>
      <c r="V1622">
        <f t="shared" si="334"/>
        <v>0</v>
      </c>
      <c r="W1622">
        <f t="shared" si="335"/>
        <v>0</v>
      </c>
      <c r="X1622">
        <f t="shared" si="336"/>
        <v>64.400000000000006</v>
      </c>
    </row>
    <row r="1623" spans="1:24">
      <c r="A1623">
        <v>12951</v>
      </c>
      <c r="B1623" s="1">
        <v>40681.875</v>
      </c>
      <c r="C1623">
        <v>2</v>
      </c>
      <c r="D1623">
        <v>0</v>
      </c>
      <c r="E1623">
        <v>1</v>
      </c>
      <c r="F1623">
        <v>17</v>
      </c>
      <c r="G1623">
        <v>88</v>
      </c>
      <c r="H1623" s="9">
        <v>0</v>
      </c>
      <c r="I1623" s="7">
        <v>11</v>
      </c>
      <c r="J1623" s="7">
        <v>74</v>
      </c>
      <c r="K1623" s="2">
        <v>85</v>
      </c>
      <c r="L1623">
        <f t="shared" si="325"/>
        <v>2011</v>
      </c>
      <c r="M1623">
        <f t="shared" si="326"/>
        <v>5</v>
      </c>
      <c r="N1623">
        <f t="shared" si="327"/>
        <v>3</v>
      </c>
      <c r="O1623">
        <f t="shared" si="328"/>
        <v>21</v>
      </c>
      <c r="P1623">
        <f t="shared" si="337"/>
        <v>0</v>
      </c>
      <c r="Q1623">
        <f t="shared" si="329"/>
        <v>21</v>
      </c>
      <c r="R1623">
        <f t="shared" si="330"/>
        <v>0</v>
      </c>
      <c r="S1623">
        <f t="shared" si="331"/>
        <v>0</v>
      </c>
      <c r="T1623">
        <f t="shared" si="332"/>
        <v>1</v>
      </c>
      <c r="U1623">
        <f t="shared" si="333"/>
        <v>0</v>
      </c>
      <c r="V1623">
        <f t="shared" si="334"/>
        <v>0</v>
      </c>
      <c r="W1623">
        <f t="shared" si="335"/>
        <v>0</v>
      </c>
      <c r="X1623">
        <f t="shared" si="336"/>
        <v>62.6</v>
      </c>
    </row>
    <row r="1624" spans="1:24">
      <c r="A1624">
        <v>12952</v>
      </c>
      <c r="B1624" s="1">
        <v>41162.666666666664</v>
      </c>
      <c r="C1624">
        <v>3</v>
      </c>
      <c r="D1624">
        <v>0</v>
      </c>
      <c r="E1624">
        <v>1</v>
      </c>
      <c r="F1624">
        <v>23.999999999999993</v>
      </c>
      <c r="G1624">
        <v>34</v>
      </c>
      <c r="H1624" s="9">
        <v>22.002800000000001</v>
      </c>
      <c r="I1624" s="7">
        <v>108</v>
      </c>
      <c r="J1624" s="7">
        <v>380</v>
      </c>
      <c r="K1624" s="2">
        <v>488</v>
      </c>
      <c r="L1624">
        <f t="shared" si="325"/>
        <v>2012</v>
      </c>
      <c r="M1624">
        <f t="shared" si="326"/>
        <v>9</v>
      </c>
      <c r="N1624">
        <f t="shared" si="327"/>
        <v>1</v>
      </c>
      <c r="O1624">
        <f t="shared" si="328"/>
        <v>16</v>
      </c>
      <c r="P1624">
        <f t="shared" si="337"/>
        <v>0</v>
      </c>
      <c r="Q1624">
        <f t="shared" si="329"/>
        <v>37</v>
      </c>
      <c r="R1624">
        <f t="shared" si="330"/>
        <v>0</v>
      </c>
      <c r="S1624">
        <f t="shared" si="331"/>
        <v>0</v>
      </c>
      <c r="T1624">
        <f t="shared" si="332"/>
        <v>0</v>
      </c>
      <c r="U1624">
        <f t="shared" si="333"/>
        <v>1</v>
      </c>
      <c r="V1624">
        <f t="shared" si="334"/>
        <v>0</v>
      </c>
      <c r="W1624">
        <f t="shared" si="335"/>
        <v>1</v>
      </c>
      <c r="X1624">
        <f t="shared" si="336"/>
        <v>75.199999999999989</v>
      </c>
    </row>
    <row r="1625" spans="1:24">
      <c r="A1625">
        <v>12953</v>
      </c>
      <c r="B1625" s="1">
        <v>40554.458333333336</v>
      </c>
      <c r="C1625">
        <v>1</v>
      </c>
      <c r="D1625">
        <v>0</v>
      </c>
      <c r="E1625">
        <v>2</v>
      </c>
      <c r="F1625">
        <v>1</v>
      </c>
      <c r="G1625">
        <v>47</v>
      </c>
      <c r="H1625" s="9">
        <v>8.9981000000000009</v>
      </c>
      <c r="I1625" s="2">
        <v>4</v>
      </c>
      <c r="J1625" s="2">
        <v>31</v>
      </c>
      <c r="K1625" s="2">
        <v>35</v>
      </c>
      <c r="L1625">
        <f t="shared" si="325"/>
        <v>2011</v>
      </c>
      <c r="M1625">
        <f t="shared" si="326"/>
        <v>1</v>
      </c>
      <c r="N1625">
        <f t="shared" si="327"/>
        <v>2</v>
      </c>
      <c r="O1625">
        <f t="shared" si="328"/>
        <v>11</v>
      </c>
      <c r="P1625">
        <f t="shared" si="337"/>
        <v>0</v>
      </c>
      <c r="Q1625">
        <f t="shared" si="329"/>
        <v>3</v>
      </c>
      <c r="R1625">
        <f t="shared" si="330"/>
        <v>1</v>
      </c>
      <c r="S1625">
        <f t="shared" si="331"/>
        <v>0</v>
      </c>
      <c r="T1625">
        <f t="shared" si="332"/>
        <v>0</v>
      </c>
      <c r="U1625">
        <f t="shared" si="333"/>
        <v>0</v>
      </c>
      <c r="V1625">
        <f t="shared" si="334"/>
        <v>0</v>
      </c>
      <c r="W1625">
        <f t="shared" si="335"/>
        <v>0</v>
      </c>
      <c r="X1625">
        <f t="shared" si="336"/>
        <v>33.799999999999997</v>
      </c>
    </row>
    <row r="1626" spans="1:24">
      <c r="A1626">
        <v>12954</v>
      </c>
      <c r="B1626" s="1">
        <v>41236.916666666664</v>
      </c>
      <c r="C1626">
        <v>4</v>
      </c>
      <c r="D1626">
        <v>0</v>
      </c>
      <c r="E1626">
        <v>1</v>
      </c>
      <c r="F1626">
        <v>13</v>
      </c>
      <c r="G1626">
        <v>33</v>
      </c>
      <c r="H1626" s="9">
        <v>35.000799999999998</v>
      </c>
      <c r="I1626" s="7">
        <v>16</v>
      </c>
      <c r="J1626" s="7">
        <v>63</v>
      </c>
      <c r="K1626" s="2">
        <v>79</v>
      </c>
      <c r="L1626">
        <f t="shared" si="325"/>
        <v>2012</v>
      </c>
      <c r="M1626">
        <f t="shared" si="326"/>
        <v>11</v>
      </c>
      <c r="N1626">
        <f t="shared" si="327"/>
        <v>5</v>
      </c>
      <c r="O1626">
        <f t="shared" si="328"/>
        <v>22</v>
      </c>
      <c r="P1626">
        <f t="shared" si="337"/>
        <v>0</v>
      </c>
      <c r="Q1626">
        <f t="shared" si="329"/>
        <v>47</v>
      </c>
      <c r="R1626">
        <f t="shared" si="330"/>
        <v>0</v>
      </c>
      <c r="S1626">
        <f t="shared" si="331"/>
        <v>0</v>
      </c>
      <c r="T1626">
        <f t="shared" si="332"/>
        <v>0</v>
      </c>
      <c r="U1626">
        <f t="shared" si="333"/>
        <v>0</v>
      </c>
      <c r="V1626">
        <f t="shared" si="334"/>
        <v>1</v>
      </c>
      <c r="W1626">
        <f t="shared" si="335"/>
        <v>1</v>
      </c>
      <c r="X1626">
        <f t="shared" si="336"/>
        <v>55.400000000000006</v>
      </c>
    </row>
    <row r="1627" spans="1:24">
      <c r="A1627">
        <v>12955</v>
      </c>
      <c r="B1627" s="1">
        <v>41249.625</v>
      </c>
      <c r="C1627">
        <v>4</v>
      </c>
      <c r="D1627">
        <v>0</v>
      </c>
      <c r="E1627">
        <v>1</v>
      </c>
      <c r="F1627">
        <v>7</v>
      </c>
      <c r="G1627">
        <v>39</v>
      </c>
      <c r="H1627" s="9">
        <v>0</v>
      </c>
      <c r="I1627" s="7">
        <v>38</v>
      </c>
      <c r="J1627" s="7">
        <v>232</v>
      </c>
      <c r="K1627" s="2">
        <v>270</v>
      </c>
      <c r="L1627">
        <f t="shared" si="325"/>
        <v>2012</v>
      </c>
      <c r="M1627">
        <f t="shared" si="326"/>
        <v>12</v>
      </c>
      <c r="N1627">
        <f t="shared" si="327"/>
        <v>4</v>
      </c>
      <c r="O1627">
        <f t="shared" si="328"/>
        <v>15</v>
      </c>
      <c r="P1627">
        <f t="shared" si="337"/>
        <v>0</v>
      </c>
      <c r="Q1627">
        <f t="shared" si="329"/>
        <v>49</v>
      </c>
      <c r="R1627">
        <f t="shared" si="330"/>
        <v>0</v>
      </c>
      <c r="S1627">
        <f t="shared" si="331"/>
        <v>0</v>
      </c>
      <c r="T1627">
        <f t="shared" si="332"/>
        <v>0</v>
      </c>
      <c r="U1627">
        <f t="shared" si="333"/>
        <v>0</v>
      </c>
      <c r="V1627">
        <f t="shared" si="334"/>
        <v>1</v>
      </c>
      <c r="W1627">
        <f t="shared" si="335"/>
        <v>1</v>
      </c>
      <c r="X1627">
        <f t="shared" si="336"/>
        <v>44.6</v>
      </c>
    </row>
    <row r="1628" spans="1:24">
      <c r="A1628">
        <v>12956</v>
      </c>
      <c r="B1628" s="1">
        <v>41178.625</v>
      </c>
      <c r="C1628">
        <v>4</v>
      </c>
      <c r="D1628">
        <v>0</v>
      </c>
      <c r="E1628">
        <v>1</v>
      </c>
      <c r="F1628">
        <v>28</v>
      </c>
      <c r="G1628">
        <v>48</v>
      </c>
      <c r="H1628" s="9">
        <v>19.999500000000001</v>
      </c>
      <c r="I1628" s="7">
        <v>69</v>
      </c>
      <c r="J1628" s="7">
        <v>231</v>
      </c>
      <c r="K1628" s="2">
        <v>300</v>
      </c>
      <c r="L1628">
        <f t="shared" si="325"/>
        <v>2012</v>
      </c>
      <c r="M1628">
        <f t="shared" si="326"/>
        <v>9</v>
      </c>
      <c r="N1628">
        <f t="shared" si="327"/>
        <v>3</v>
      </c>
      <c r="O1628">
        <f t="shared" si="328"/>
        <v>15</v>
      </c>
      <c r="P1628">
        <f t="shared" si="337"/>
        <v>0</v>
      </c>
      <c r="Q1628">
        <f t="shared" si="329"/>
        <v>39</v>
      </c>
      <c r="R1628">
        <f t="shared" si="330"/>
        <v>0</v>
      </c>
      <c r="S1628">
        <f t="shared" si="331"/>
        <v>0</v>
      </c>
      <c r="T1628">
        <f t="shared" si="332"/>
        <v>0</v>
      </c>
      <c r="U1628">
        <f t="shared" si="333"/>
        <v>0</v>
      </c>
      <c r="V1628">
        <f t="shared" si="334"/>
        <v>1</v>
      </c>
      <c r="W1628">
        <f t="shared" si="335"/>
        <v>1</v>
      </c>
      <c r="X1628">
        <f t="shared" si="336"/>
        <v>82.4</v>
      </c>
    </row>
    <row r="1629" spans="1:24">
      <c r="A1629">
        <v>12957</v>
      </c>
      <c r="B1629" s="1">
        <v>40669.208333333336</v>
      </c>
      <c r="C1629">
        <v>2</v>
      </c>
      <c r="D1629">
        <v>0</v>
      </c>
      <c r="E1629">
        <v>1</v>
      </c>
      <c r="F1629">
        <v>8</v>
      </c>
      <c r="G1629">
        <v>81</v>
      </c>
      <c r="H1629" s="9">
        <v>7.0015000000000001</v>
      </c>
      <c r="I1629" s="7">
        <v>0</v>
      </c>
      <c r="J1629" s="7">
        <v>16</v>
      </c>
      <c r="K1629" s="2">
        <v>16</v>
      </c>
      <c r="L1629">
        <f t="shared" si="325"/>
        <v>2011</v>
      </c>
      <c r="M1629">
        <f t="shared" si="326"/>
        <v>5</v>
      </c>
      <c r="N1629">
        <f t="shared" si="327"/>
        <v>5</v>
      </c>
      <c r="O1629">
        <f t="shared" si="328"/>
        <v>5</v>
      </c>
      <c r="P1629">
        <f t="shared" si="337"/>
        <v>0</v>
      </c>
      <c r="Q1629">
        <f t="shared" si="329"/>
        <v>19</v>
      </c>
      <c r="R1629">
        <f t="shared" si="330"/>
        <v>0</v>
      </c>
      <c r="S1629">
        <f t="shared" si="331"/>
        <v>0</v>
      </c>
      <c r="T1629">
        <f t="shared" si="332"/>
        <v>1</v>
      </c>
      <c r="U1629">
        <f t="shared" si="333"/>
        <v>0</v>
      </c>
      <c r="V1629">
        <f t="shared" si="334"/>
        <v>0</v>
      </c>
      <c r="W1629">
        <f t="shared" si="335"/>
        <v>0</v>
      </c>
      <c r="X1629">
        <f t="shared" si="336"/>
        <v>46.4</v>
      </c>
    </row>
    <row r="1630" spans="1:24">
      <c r="A1630">
        <v>12958</v>
      </c>
      <c r="B1630" s="1">
        <v>40685.125</v>
      </c>
      <c r="C1630">
        <v>2</v>
      </c>
      <c r="D1630">
        <v>0</v>
      </c>
      <c r="E1630">
        <v>1</v>
      </c>
      <c r="F1630">
        <v>16</v>
      </c>
      <c r="G1630">
        <v>100</v>
      </c>
      <c r="H1630" s="9">
        <v>7.0015000000000001</v>
      </c>
      <c r="I1630" s="7">
        <v>10</v>
      </c>
      <c r="J1630" s="7">
        <v>23</v>
      </c>
      <c r="K1630" s="2">
        <v>33</v>
      </c>
      <c r="L1630">
        <f t="shared" si="325"/>
        <v>2011</v>
      </c>
      <c r="M1630">
        <f t="shared" si="326"/>
        <v>5</v>
      </c>
      <c r="N1630">
        <f t="shared" si="327"/>
        <v>7</v>
      </c>
      <c r="O1630">
        <f t="shared" si="328"/>
        <v>3</v>
      </c>
      <c r="P1630">
        <f t="shared" si="337"/>
        <v>1</v>
      </c>
      <c r="Q1630">
        <f t="shared" si="329"/>
        <v>22</v>
      </c>
      <c r="R1630">
        <f t="shared" si="330"/>
        <v>0</v>
      </c>
      <c r="S1630">
        <f t="shared" si="331"/>
        <v>0</v>
      </c>
      <c r="T1630">
        <f t="shared" si="332"/>
        <v>1</v>
      </c>
      <c r="U1630">
        <f t="shared" si="333"/>
        <v>0</v>
      </c>
      <c r="V1630">
        <f t="shared" si="334"/>
        <v>0</v>
      </c>
      <c r="W1630">
        <f t="shared" si="335"/>
        <v>0</v>
      </c>
      <c r="X1630">
        <f t="shared" si="336"/>
        <v>60.8</v>
      </c>
    </row>
    <row r="1631" spans="1:24">
      <c r="A1631">
        <v>12959</v>
      </c>
      <c r="B1631" s="1">
        <v>41064.666666666664</v>
      </c>
      <c r="C1631">
        <v>2</v>
      </c>
      <c r="D1631">
        <v>0</v>
      </c>
      <c r="E1631">
        <v>1</v>
      </c>
      <c r="F1631">
        <v>23.999999999999993</v>
      </c>
      <c r="G1631">
        <v>39</v>
      </c>
      <c r="H1631" s="9">
        <v>31.000900000000001</v>
      </c>
      <c r="I1631" s="7">
        <v>73</v>
      </c>
      <c r="J1631" s="7">
        <v>375</v>
      </c>
      <c r="K1631" s="2">
        <v>448</v>
      </c>
      <c r="L1631">
        <f t="shared" si="325"/>
        <v>2012</v>
      </c>
      <c r="M1631">
        <f t="shared" si="326"/>
        <v>6</v>
      </c>
      <c r="N1631">
        <f t="shared" si="327"/>
        <v>1</v>
      </c>
      <c r="O1631">
        <f t="shared" si="328"/>
        <v>16</v>
      </c>
      <c r="P1631">
        <f t="shared" si="337"/>
        <v>0</v>
      </c>
      <c r="Q1631">
        <f t="shared" si="329"/>
        <v>23</v>
      </c>
      <c r="R1631">
        <f t="shared" si="330"/>
        <v>0</v>
      </c>
      <c r="S1631">
        <f t="shared" si="331"/>
        <v>0</v>
      </c>
      <c r="T1631">
        <f t="shared" si="332"/>
        <v>1</v>
      </c>
      <c r="U1631">
        <f t="shared" si="333"/>
        <v>0</v>
      </c>
      <c r="V1631">
        <f t="shared" si="334"/>
        <v>0</v>
      </c>
      <c r="W1631">
        <f t="shared" si="335"/>
        <v>1</v>
      </c>
      <c r="X1631">
        <f t="shared" si="336"/>
        <v>75.199999999999989</v>
      </c>
    </row>
    <row r="1632" spans="1:24">
      <c r="A1632">
        <v>12960</v>
      </c>
      <c r="B1632" s="1">
        <v>41260.458333333336</v>
      </c>
      <c r="C1632">
        <v>4</v>
      </c>
      <c r="D1632">
        <v>0</v>
      </c>
      <c r="E1632">
        <v>2</v>
      </c>
      <c r="F1632">
        <v>11</v>
      </c>
      <c r="G1632">
        <v>87</v>
      </c>
      <c r="H1632" s="9">
        <v>6.0031999999999996</v>
      </c>
      <c r="I1632" s="7">
        <v>22</v>
      </c>
      <c r="J1632" s="7">
        <v>148</v>
      </c>
      <c r="K1632" s="2">
        <v>170</v>
      </c>
      <c r="L1632">
        <f t="shared" si="325"/>
        <v>2012</v>
      </c>
      <c r="M1632">
        <f t="shared" si="326"/>
        <v>12</v>
      </c>
      <c r="N1632">
        <f t="shared" si="327"/>
        <v>1</v>
      </c>
      <c r="O1632">
        <f t="shared" si="328"/>
        <v>11</v>
      </c>
      <c r="P1632">
        <f t="shared" si="337"/>
        <v>0</v>
      </c>
      <c r="Q1632">
        <f t="shared" si="329"/>
        <v>51</v>
      </c>
      <c r="R1632">
        <f t="shared" si="330"/>
        <v>1</v>
      </c>
      <c r="S1632">
        <f t="shared" si="331"/>
        <v>0</v>
      </c>
      <c r="T1632">
        <f t="shared" si="332"/>
        <v>0</v>
      </c>
      <c r="U1632">
        <f t="shared" si="333"/>
        <v>0</v>
      </c>
      <c r="V1632">
        <f t="shared" si="334"/>
        <v>1</v>
      </c>
      <c r="W1632">
        <f t="shared" si="335"/>
        <v>1</v>
      </c>
      <c r="X1632">
        <f t="shared" si="336"/>
        <v>51.8</v>
      </c>
    </row>
    <row r="1633" spans="1:24">
      <c r="A1633">
        <v>12961</v>
      </c>
      <c r="B1633" s="1">
        <v>41273.333333333336</v>
      </c>
      <c r="C1633">
        <v>1</v>
      </c>
      <c r="D1633">
        <v>0</v>
      </c>
      <c r="E1633">
        <v>1</v>
      </c>
      <c r="F1633" s="2">
        <v>3</v>
      </c>
      <c r="G1633">
        <v>52</v>
      </c>
      <c r="H1633" s="9">
        <v>31.000900000000001</v>
      </c>
      <c r="I1633" s="7">
        <v>1</v>
      </c>
      <c r="J1633" s="7">
        <v>32</v>
      </c>
      <c r="K1633" s="2">
        <v>33</v>
      </c>
      <c r="L1633">
        <f t="shared" si="325"/>
        <v>2012</v>
      </c>
      <c r="M1633">
        <f t="shared" si="326"/>
        <v>12</v>
      </c>
      <c r="N1633">
        <f t="shared" si="327"/>
        <v>7</v>
      </c>
      <c r="O1633">
        <f t="shared" si="328"/>
        <v>8</v>
      </c>
      <c r="P1633">
        <f t="shared" si="337"/>
        <v>1</v>
      </c>
      <c r="Q1633">
        <f t="shared" si="329"/>
        <v>53</v>
      </c>
      <c r="R1633">
        <f t="shared" si="330"/>
        <v>0</v>
      </c>
      <c r="S1633">
        <f t="shared" si="331"/>
        <v>0</v>
      </c>
      <c r="T1633">
        <f t="shared" si="332"/>
        <v>0</v>
      </c>
      <c r="U1633">
        <f t="shared" si="333"/>
        <v>0</v>
      </c>
      <c r="V1633">
        <f t="shared" si="334"/>
        <v>0</v>
      </c>
      <c r="W1633">
        <f t="shared" si="335"/>
        <v>1</v>
      </c>
      <c r="X1633">
        <f t="shared" si="336"/>
        <v>37.4</v>
      </c>
    </row>
    <row r="1634" spans="1:24">
      <c r="A1634">
        <v>12962</v>
      </c>
      <c r="B1634" s="1">
        <v>40906.25</v>
      </c>
      <c r="C1634">
        <v>1</v>
      </c>
      <c r="D1634">
        <v>0</v>
      </c>
      <c r="E1634">
        <v>1</v>
      </c>
      <c r="F1634">
        <v>1</v>
      </c>
      <c r="G1634">
        <v>59</v>
      </c>
      <c r="H1634" s="9">
        <v>0</v>
      </c>
      <c r="I1634" s="7">
        <v>2</v>
      </c>
      <c r="J1634" s="7">
        <v>39</v>
      </c>
      <c r="K1634" s="2">
        <v>41</v>
      </c>
      <c r="L1634">
        <f t="shared" si="325"/>
        <v>2011</v>
      </c>
      <c r="M1634">
        <f t="shared" si="326"/>
        <v>12</v>
      </c>
      <c r="N1634">
        <f t="shared" si="327"/>
        <v>4</v>
      </c>
      <c r="O1634">
        <f t="shared" si="328"/>
        <v>6</v>
      </c>
      <c r="P1634">
        <f t="shared" si="337"/>
        <v>0</v>
      </c>
      <c r="Q1634">
        <f t="shared" si="329"/>
        <v>53</v>
      </c>
      <c r="R1634">
        <f t="shared" si="330"/>
        <v>0</v>
      </c>
      <c r="S1634">
        <f t="shared" si="331"/>
        <v>0</v>
      </c>
      <c r="T1634">
        <f t="shared" si="332"/>
        <v>0</v>
      </c>
      <c r="U1634">
        <f t="shared" si="333"/>
        <v>0</v>
      </c>
      <c r="V1634">
        <f t="shared" si="334"/>
        <v>0</v>
      </c>
      <c r="W1634">
        <f t="shared" si="335"/>
        <v>0</v>
      </c>
      <c r="X1634">
        <f t="shared" si="336"/>
        <v>33.799999999999997</v>
      </c>
    </row>
    <row r="1635" spans="1:24">
      <c r="A1635">
        <v>12963</v>
      </c>
      <c r="B1635" s="1">
        <v>40932.708333333336</v>
      </c>
      <c r="C1635">
        <v>1</v>
      </c>
      <c r="D1635">
        <v>0</v>
      </c>
      <c r="E1635">
        <v>1</v>
      </c>
      <c r="F1635">
        <v>12</v>
      </c>
      <c r="G1635">
        <v>67</v>
      </c>
      <c r="H1635" s="9">
        <v>6.0031999999999996</v>
      </c>
      <c r="I1635" s="7">
        <v>41</v>
      </c>
      <c r="J1635" s="7">
        <v>473</v>
      </c>
      <c r="K1635" s="2">
        <v>514</v>
      </c>
      <c r="L1635">
        <f t="shared" si="325"/>
        <v>2012</v>
      </c>
      <c r="M1635">
        <f t="shared" si="326"/>
        <v>1</v>
      </c>
      <c r="N1635">
        <f t="shared" si="327"/>
        <v>2</v>
      </c>
      <c r="O1635">
        <f t="shared" si="328"/>
        <v>17</v>
      </c>
      <c r="P1635">
        <f t="shared" si="337"/>
        <v>0</v>
      </c>
      <c r="Q1635">
        <f t="shared" si="329"/>
        <v>4</v>
      </c>
      <c r="R1635">
        <f t="shared" si="330"/>
        <v>0</v>
      </c>
      <c r="S1635">
        <f t="shared" si="331"/>
        <v>0</v>
      </c>
      <c r="T1635">
        <f t="shared" si="332"/>
        <v>0</v>
      </c>
      <c r="U1635">
        <f t="shared" si="333"/>
        <v>0</v>
      </c>
      <c r="V1635">
        <f t="shared" si="334"/>
        <v>0</v>
      </c>
      <c r="W1635">
        <f t="shared" si="335"/>
        <v>1</v>
      </c>
      <c r="X1635">
        <f t="shared" si="336"/>
        <v>53.6</v>
      </c>
    </row>
    <row r="1636" spans="1:24">
      <c r="A1636">
        <v>12964</v>
      </c>
      <c r="B1636" s="1">
        <v>41162.541666666664</v>
      </c>
      <c r="C1636">
        <v>3</v>
      </c>
      <c r="D1636">
        <v>0</v>
      </c>
      <c r="E1636">
        <v>1</v>
      </c>
      <c r="F1636">
        <v>23</v>
      </c>
      <c r="G1636">
        <v>38</v>
      </c>
      <c r="H1636" s="9">
        <v>15.001300000000001</v>
      </c>
      <c r="I1636" s="7">
        <v>72</v>
      </c>
      <c r="J1636" s="7">
        <v>251</v>
      </c>
      <c r="K1636" s="2">
        <v>323</v>
      </c>
      <c r="L1636">
        <f t="shared" si="325"/>
        <v>2012</v>
      </c>
      <c r="M1636">
        <f t="shared" si="326"/>
        <v>9</v>
      </c>
      <c r="N1636">
        <f t="shared" si="327"/>
        <v>1</v>
      </c>
      <c r="O1636">
        <f t="shared" si="328"/>
        <v>13</v>
      </c>
      <c r="P1636">
        <f t="shared" si="337"/>
        <v>0</v>
      </c>
      <c r="Q1636">
        <f t="shared" si="329"/>
        <v>37</v>
      </c>
      <c r="R1636">
        <f t="shared" si="330"/>
        <v>0</v>
      </c>
      <c r="S1636">
        <f t="shared" si="331"/>
        <v>0</v>
      </c>
      <c r="T1636">
        <f t="shared" si="332"/>
        <v>0</v>
      </c>
      <c r="U1636">
        <f t="shared" si="333"/>
        <v>1</v>
      </c>
      <c r="V1636">
        <f t="shared" si="334"/>
        <v>0</v>
      </c>
      <c r="W1636">
        <f t="shared" si="335"/>
        <v>1</v>
      </c>
      <c r="X1636">
        <f t="shared" si="336"/>
        <v>73.400000000000006</v>
      </c>
    </row>
    <row r="1637" spans="1:24">
      <c r="A1637">
        <v>12965</v>
      </c>
      <c r="B1637" s="1">
        <v>40917.75</v>
      </c>
      <c r="C1637">
        <v>1</v>
      </c>
      <c r="D1637">
        <v>0</v>
      </c>
      <c r="E1637">
        <v>3</v>
      </c>
      <c r="F1637">
        <v>1</v>
      </c>
      <c r="G1637">
        <v>86</v>
      </c>
      <c r="H1637" s="9">
        <v>6.0031999999999996</v>
      </c>
      <c r="I1637" s="7">
        <v>6</v>
      </c>
      <c r="J1637" s="7">
        <v>158</v>
      </c>
      <c r="K1637" s="2">
        <v>164</v>
      </c>
      <c r="L1637">
        <f t="shared" si="325"/>
        <v>2012</v>
      </c>
      <c r="M1637">
        <f t="shared" si="326"/>
        <v>1</v>
      </c>
      <c r="N1637">
        <f t="shared" si="327"/>
        <v>1</v>
      </c>
      <c r="O1637">
        <f t="shared" si="328"/>
        <v>18</v>
      </c>
      <c r="P1637">
        <f t="shared" si="337"/>
        <v>0</v>
      </c>
      <c r="Q1637">
        <f t="shared" si="329"/>
        <v>2</v>
      </c>
      <c r="R1637">
        <f t="shared" si="330"/>
        <v>0</v>
      </c>
      <c r="S1637">
        <f t="shared" si="331"/>
        <v>1</v>
      </c>
      <c r="T1637">
        <f t="shared" si="332"/>
        <v>0</v>
      </c>
      <c r="U1637">
        <f t="shared" si="333"/>
        <v>0</v>
      </c>
      <c r="V1637">
        <f t="shared" si="334"/>
        <v>0</v>
      </c>
      <c r="W1637">
        <f t="shared" si="335"/>
        <v>1</v>
      </c>
      <c r="X1637">
        <f t="shared" si="336"/>
        <v>33.799999999999997</v>
      </c>
    </row>
    <row r="1638" spans="1:24">
      <c r="A1638">
        <v>12966</v>
      </c>
      <c r="B1638" s="1">
        <v>40679.083333333336</v>
      </c>
      <c r="C1638">
        <v>2</v>
      </c>
      <c r="D1638">
        <v>0</v>
      </c>
      <c r="E1638">
        <v>1</v>
      </c>
      <c r="F1638">
        <v>16</v>
      </c>
      <c r="G1638">
        <v>100</v>
      </c>
      <c r="H1638" s="9">
        <v>6.0031999999999996</v>
      </c>
      <c r="I1638" s="7">
        <v>4</v>
      </c>
      <c r="J1638" s="7">
        <v>9</v>
      </c>
      <c r="K1638" s="2">
        <v>13</v>
      </c>
      <c r="L1638">
        <f t="shared" si="325"/>
        <v>2011</v>
      </c>
      <c r="M1638">
        <f t="shared" si="326"/>
        <v>5</v>
      </c>
      <c r="N1638">
        <f t="shared" si="327"/>
        <v>1</v>
      </c>
      <c r="O1638">
        <f t="shared" si="328"/>
        <v>2</v>
      </c>
      <c r="P1638">
        <f t="shared" si="337"/>
        <v>0</v>
      </c>
      <c r="Q1638">
        <f t="shared" si="329"/>
        <v>21</v>
      </c>
      <c r="R1638">
        <f t="shared" si="330"/>
        <v>0</v>
      </c>
      <c r="S1638">
        <f t="shared" si="331"/>
        <v>0</v>
      </c>
      <c r="T1638">
        <f t="shared" si="332"/>
        <v>1</v>
      </c>
      <c r="U1638">
        <f t="shared" si="333"/>
        <v>0</v>
      </c>
      <c r="V1638">
        <f t="shared" si="334"/>
        <v>0</v>
      </c>
      <c r="W1638">
        <f t="shared" si="335"/>
        <v>0</v>
      </c>
      <c r="X1638">
        <f t="shared" si="336"/>
        <v>60.8</v>
      </c>
    </row>
    <row r="1639" spans="1:24">
      <c r="A1639">
        <v>12967</v>
      </c>
      <c r="B1639" s="1">
        <v>41185.916666666664</v>
      </c>
      <c r="C1639">
        <v>4</v>
      </c>
      <c r="D1639">
        <v>0</v>
      </c>
      <c r="E1639">
        <v>1</v>
      </c>
      <c r="F1639">
        <v>23.999999999999993</v>
      </c>
      <c r="G1639">
        <v>74</v>
      </c>
      <c r="H1639" s="9">
        <v>0</v>
      </c>
      <c r="I1639" s="7">
        <v>9</v>
      </c>
      <c r="J1639" s="7">
        <v>232</v>
      </c>
      <c r="K1639" s="2">
        <v>241</v>
      </c>
      <c r="L1639">
        <f t="shared" si="325"/>
        <v>2012</v>
      </c>
      <c r="M1639">
        <f t="shared" si="326"/>
        <v>10</v>
      </c>
      <c r="N1639">
        <f t="shared" si="327"/>
        <v>3</v>
      </c>
      <c r="O1639">
        <f t="shared" si="328"/>
        <v>22</v>
      </c>
      <c r="P1639">
        <f t="shared" si="337"/>
        <v>0</v>
      </c>
      <c r="Q1639">
        <f t="shared" si="329"/>
        <v>40</v>
      </c>
      <c r="R1639">
        <f t="shared" si="330"/>
        <v>0</v>
      </c>
      <c r="S1639">
        <f t="shared" si="331"/>
        <v>0</v>
      </c>
      <c r="T1639">
        <f t="shared" si="332"/>
        <v>0</v>
      </c>
      <c r="U1639">
        <f t="shared" si="333"/>
        <v>0</v>
      </c>
      <c r="V1639">
        <f t="shared" si="334"/>
        <v>1</v>
      </c>
      <c r="W1639">
        <f t="shared" si="335"/>
        <v>1</v>
      </c>
      <c r="X1639">
        <f t="shared" si="336"/>
        <v>75.199999999999989</v>
      </c>
    </row>
    <row r="1640" spans="1:24">
      <c r="A1640">
        <v>12968</v>
      </c>
      <c r="B1640" s="1">
        <v>40968.875</v>
      </c>
      <c r="C1640">
        <v>1</v>
      </c>
      <c r="D1640">
        <v>0</v>
      </c>
      <c r="E1640">
        <v>3</v>
      </c>
      <c r="F1640">
        <v>12</v>
      </c>
      <c r="G1640">
        <v>88</v>
      </c>
      <c r="H1640" s="9">
        <v>11.0014</v>
      </c>
      <c r="I1640" s="7">
        <v>0</v>
      </c>
      <c r="J1640" s="7">
        <v>39</v>
      </c>
      <c r="K1640" s="2">
        <v>39</v>
      </c>
      <c r="L1640">
        <f t="shared" si="325"/>
        <v>2012</v>
      </c>
      <c r="M1640">
        <f t="shared" si="326"/>
        <v>2</v>
      </c>
      <c r="N1640">
        <f t="shared" si="327"/>
        <v>3</v>
      </c>
      <c r="O1640">
        <f t="shared" si="328"/>
        <v>21</v>
      </c>
      <c r="P1640">
        <f t="shared" si="337"/>
        <v>0</v>
      </c>
      <c r="Q1640">
        <f t="shared" si="329"/>
        <v>9</v>
      </c>
      <c r="R1640">
        <f t="shared" si="330"/>
        <v>0</v>
      </c>
      <c r="S1640">
        <f t="shared" si="331"/>
        <v>1</v>
      </c>
      <c r="T1640">
        <f t="shared" si="332"/>
        <v>0</v>
      </c>
      <c r="U1640">
        <f t="shared" si="333"/>
        <v>0</v>
      </c>
      <c r="V1640">
        <f t="shared" si="334"/>
        <v>0</v>
      </c>
      <c r="W1640">
        <f t="shared" si="335"/>
        <v>1</v>
      </c>
      <c r="X1640">
        <f t="shared" si="336"/>
        <v>53.6</v>
      </c>
    </row>
    <row r="1641" spans="1:24">
      <c r="A1641">
        <v>12969</v>
      </c>
      <c r="B1641" s="1">
        <v>40714.75</v>
      </c>
      <c r="C1641">
        <v>2</v>
      </c>
      <c r="D1641">
        <v>0</v>
      </c>
      <c r="E1641">
        <v>1</v>
      </c>
      <c r="F1641">
        <v>26</v>
      </c>
      <c r="G1641">
        <v>61</v>
      </c>
      <c r="H1641" s="9">
        <v>16.997900000000001</v>
      </c>
      <c r="I1641" s="7">
        <v>64</v>
      </c>
      <c r="J1641" s="7">
        <v>474</v>
      </c>
      <c r="K1641" s="2">
        <v>538</v>
      </c>
      <c r="L1641">
        <f t="shared" si="325"/>
        <v>2011</v>
      </c>
      <c r="M1641">
        <f t="shared" si="326"/>
        <v>6</v>
      </c>
      <c r="N1641">
        <f t="shared" si="327"/>
        <v>1</v>
      </c>
      <c r="O1641">
        <f t="shared" si="328"/>
        <v>18</v>
      </c>
      <c r="P1641">
        <f t="shared" si="337"/>
        <v>0</v>
      </c>
      <c r="Q1641">
        <f t="shared" si="329"/>
        <v>26</v>
      </c>
      <c r="R1641">
        <f t="shared" si="330"/>
        <v>0</v>
      </c>
      <c r="S1641">
        <f t="shared" si="331"/>
        <v>0</v>
      </c>
      <c r="T1641">
        <f t="shared" si="332"/>
        <v>1</v>
      </c>
      <c r="U1641">
        <f t="shared" si="333"/>
        <v>0</v>
      </c>
      <c r="V1641">
        <f t="shared" si="334"/>
        <v>0</v>
      </c>
      <c r="W1641">
        <f t="shared" si="335"/>
        <v>0</v>
      </c>
      <c r="X1641">
        <f t="shared" si="336"/>
        <v>78.800000000000011</v>
      </c>
    </row>
    <row r="1642" spans="1:24">
      <c r="A1642">
        <v>12970</v>
      </c>
      <c r="B1642" s="1">
        <v>40730.916666666664</v>
      </c>
      <c r="C1642">
        <v>3</v>
      </c>
      <c r="D1642">
        <v>0</v>
      </c>
      <c r="E1642">
        <v>1</v>
      </c>
      <c r="F1642">
        <v>26</v>
      </c>
      <c r="G1642">
        <v>79</v>
      </c>
      <c r="H1642" s="9">
        <v>12.997999999999999</v>
      </c>
      <c r="I1642" s="7">
        <v>30</v>
      </c>
      <c r="J1642" s="7">
        <v>156</v>
      </c>
      <c r="K1642" s="2">
        <v>186</v>
      </c>
      <c r="L1642">
        <f t="shared" si="325"/>
        <v>2011</v>
      </c>
      <c r="M1642">
        <f t="shared" si="326"/>
        <v>7</v>
      </c>
      <c r="N1642">
        <f t="shared" si="327"/>
        <v>3</v>
      </c>
      <c r="O1642">
        <f t="shared" si="328"/>
        <v>22</v>
      </c>
      <c r="P1642">
        <f t="shared" si="337"/>
        <v>0</v>
      </c>
      <c r="Q1642">
        <f t="shared" si="329"/>
        <v>28</v>
      </c>
      <c r="R1642">
        <f t="shared" si="330"/>
        <v>0</v>
      </c>
      <c r="S1642">
        <f t="shared" si="331"/>
        <v>0</v>
      </c>
      <c r="T1642">
        <f t="shared" si="332"/>
        <v>0</v>
      </c>
      <c r="U1642">
        <f t="shared" si="333"/>
        <v>1</v>
      </c>
      <c r="V1642">
        <f t="shared" si="334"/>
        <v>0</v>
      </c>
      <c r="W1642">
        <f t="shared" si="335"/>
        <v>0</v>
      </c>
      <c r="X1642">
        <f t="shared" si="336"/>
        <v>78.800000000000011</v>
      </c>
    </row>
    <row r="1643" spans="1:24">
      <c r="A1643">
        <v>12971</v>
      </c>
      <c r="B1643" s="1">
        <v>41057.416666666664</v>
      </c>
      <c r="C1643">
        <v>2</v>
      </c>
      <c r="D1643">
        <v>1</v>
      </c>
      <c r="E1643">
        <v>1</v>
      </c>
      <c r="F1643">
        <v>26</v>
      </c>
      <c r="G1643">
        <v>61</v>
      </c>
      <c r="H1643" s="9">
        <v>0</v>
      </c>
      <c r="I1643" s="7">
        <v>189</v>
      </c>
      <c r="J1643" s="7">
        <v>175</v>
      </c>
      <c r="K1643" s="2">
        <v>364</v>
      </c>
      <c r="L1643">
        <f t="shared" si="325"/>
        <v>2012</v>
      </c>
      <c r="M1643">
        <f t="shared" si="326"/>
        <v>5</v>
      </c>
      <c r="N1643">
        <f t="shared" si="327"/>
        <v>1</v>
      </c>
      <c r="O1643">
        <f t="shared" si="328"/>
        <v>10</v>
      </c>
      <c r="P1643">
        <f t="shared" si="337"/>
        <v>0</v>
      </c>
      <c r="Q1643">
        <f t="shared" si="329"/>
        <v>22</v>
      </c>
      <c r="R1643">
        <f t="shared" si="330"/>
        <v>0</v>
      </c>
      <c r="S1643">
        <f t="shared" si="331"/>
        <v>0</v>
      </c>
      <c r="T1643">
        <f t="shared" si="332"/>
        <v>1</v>
      </c>
      <c r="U1643">
        <f t="shared" si="333"/>
        <v>0</v>
      </c>
      <c r="V1643">
        <f t="shared" si="334"/>
        <v>0</v>
      </c>
      <c r="W1643">
        <f t="shared" si="335"/>
        <v>1</v>
      </c>
      <c r="X1643">
        <f t="shared" si="336"/>
        <v>78.800000000000011</v>
      </c>
    </row>
    <row r="1644" spans="1:24">
      <c r="A1644">
        <v>12972</v>
      </c>
      <c r="B1644" s="1">
        <v>41254.333333333336</v>
      </c>
      <c r="C1644">
        <v>4</v>
      </c>
      <c r="D1644">
        <v>0</v>
      </c>
      <c r="E1644">
        <v>2</v>
      </c>
      <c r="F1644">
        <v>8</v>
      </c>
      <c r="G1644">
        <v>61</v>
      </c>
      <c r="H1644" s="9">
        <v>19.999500000000001</v>
      </c>
      <c r="I1644" s="7">
        <v>16</v>
      </c>
      <c r="J1644" s="7">
        <v>708</v>
      </c>
      <c r="K1644" s="2">
        <v>724</v>
      </c>
      <c r="L1644">
        <f t="shared" si="325"/>
        <v>2012</v>
      </c>
      <c r="M1644">
        <f t="shared" si="326"/>
        <v>12</v>
      </c>
      <c r="N1644">
        <f t="shared" si="327"/>
        <v>2</v>
      </c>
      <c r="O1644">
        <f t="shared" si="328"/>
        <v>8</v>
      </c>
      <c r="P1644">
        <f t="shared" si="337"/>
        <v>0</v>
      </c>
      <c r="Q1644">
        <f t="shared" si="329"/>
        <v>50</v>
      </c>
      <c r="R1644">
        <f t="shared" si="330"/>
        <v>1</v>
      </c>
      <c r="S1644">
        <f t="shared" si="331"/>
        <v>0</v>
      </c>
      <c r="T1644">
        <f t="shared" si="332"/>
        <v>0</v>
      </c>
      <c r="U1644">
        <f t="shared" si="333"/>
        <v>0</v>
      </c>
      <c r="V1644">
        <f t="shared" si="334"/>
        <v>1</v>
      </c>
      <c r="W1644">
        <f t="shared" si="335"/>
        <v>1</v>
      </c>
      <c r="X1644">
        <f t="shared" si="336"/>
        <v>46.4</v>
      </c>
    </row>
    <row r="1645" spans="1:24">
      <c r="A1645">
        <v>12973</v>
      </c>
      <c r="B1645" s="1">
        <v>40551.875</v>
      </c>
      <c r="C1645">
        <v>1</v>
      </c>
      <c r="D1645">
        <v>0</v>
      </c>
      <c r="E1645">
        <v>1</v>
      </c>
      <c r="F1645">
        <v>-3</v>
      </c>
      <c r="G1645">
        <v>39</v>
      </c>
      <c r="H1645" s="9">
        <v>23.999400000000001</v>
      </c>
      <c r="I1645" s="2">
        <v>2</v>
      </c>
      <c r="J1645" s="2">
        <v>35</v>
      </c>
      <c r="K1645" s="2">
        <v>37</v>
      </c>
      <c r="L1645">
        <f t="shared" si="325"/>
        <v>2011</v>
      </c>
      <c r="M1645">
        <f t="shared" si="326"/>
        <v>1</v>
      </c>
      <c r="N1645">
        <f t="shared" si="327"/>
        <v>6</v>
      </c>
      <c r="O1645">
        <f t="shared" si="328"/>
        <v>21</v>
      </c>
      <c r="P1645">
        <f t="shared" si="337"/>
        <v>1</v>
      </c>
      <c r="Q1645">
        <f t="shared" si="329"/>
        <v>2</v>
      </c>
      <c r="R1645">
        <f t="shared" si="330"/>
        <v>0</v>
      </c>
      <c r="S1645">
        <f t="shared" si="331"/>
        <v>0</v>
      </c>
      <c r="T1645">
        <f t="shared" si="332"/>
        <v>0</v>
      </c>
      <c r="U1645">
        <f t="shared" si="333"/>
        <v>0</v>
      </c>
      <c r="V1645">
        <f t="shared" si="334"/>
        <v>0</v>
      </c>
      <c r="W1645">
        <f t="shared" si="335"/>
        <v>0</v>
      </c>
      <c r="X1645">
        <f t="shared" si="336"/>
        <v>26.6</v>
      </c>
    </row>
    <row r="1646" spans="1:24">
      <c r="A1646">
        <v>12974</v>
      </c>
      <c r="B1646" s="1">
        <v>41242.333333333336</v>
      </c>
      <c r="C1646">
        <v>4</v>
      </c>
      <c r="D1646">
        <v>0</v>
      </c>
      <c r="E1646">
        <v>1</v>
      </c>
      <c r="F1646">
        <v>1</v>
      </c>
      <c r="G1646">
        <v>69</v>
      </c>
      <c r="H1646" s="9">
        <v>7.0015000000000001</v>
      </c>
      <c r="I1646" s="7">
        <v>15</v>
      </c>
      <c r="J1646" s="7">
        <v>664</v>
      </c>
      <c r="K1646" s="2">
        <v>679</v>
      </c>
      <c r="L1646">
        <f t="shared" si="325"/>
        <v>2012</v>
      </c>
      <c r="M1646">
        <f t="shared" si="326"/>
        <v>11</v>
      </c>
      <c r="N1646">
        <f t="shared" si="327"/>
        <v>4</v>
      </c>
      <c r="O1646">
        <f t="shared" si="328"/>
        <v>8</v>
      </c>
      <c r="P1646">
        <f t="shared" si="337"/>
        <v>0</v>
      </c>
      <c r="Q1646">
        <f t="shared" si="329"/>
        <v>48</v>
      </c>
      <c r="R1646">
        <f t="shared" si="330"/>
        <v>0</v>
      </c>
      <c r="S1646">
        <f t="shared" si="331"/>
        <v>0</v>
      </c>
      <c r="T1646">
        <f t="shared" si="332"/>
        <v>0</v>
      </c>
      <c r="U1646">
        <f t="shared" si="333"/>
        <v>0</v>
      </c>
      <c r="V1646">
        <f t="shared" si="334"/>
        <v>1</v>
      </c>
      <c r="W1646">
        <f t="shared" si="335"/>
        <v>1</v>
      </c>
      <c r="X1646">
        <f t="shared" si="336"/>
        <v>33.799999999999997</v>
      </c>
    </row>
    <row r="1647" spans="1:24">
      <c r="A1647">
        <v>12975</v>
      </c>
      <c r="B1647" s="1">
        <v>40859.125</v>
      </c>
      <c r="C1647">
        <v>4</v>
      </c>
      <c r="D1647">
        <v>0</v>
      </c>
      <c r="E1647">
        <v>1</v>
      </c>
      <c r="F1647">
        <v>3</v>
      </c>
      <c r="G1647">
        <v>70</v>
      </c>
      <c r="H1647" s="9">
        <v>8.9981000000000009</v>
      </c>
      <c r="I1647" s="7">
        <v>4</v>
      </c>
      <c r="J1647" s="7">
        <v>13</v>
      </c>
      <c r="K1647" s="2">
        <v>17</v>
      </c>
      <c r="L1647">
        <f t="shared" si="325"/>
        <v>2011</v>
      </c>
      <c r="M1647">
        <f t="shared" si="326"/>
        <v>11</v>
      </c>
      <c r="N1647">
        <f t="shared" si="327"/>
        <v>6</v>
      </c>
      <c r="O1647">
        <f t="shared" si="328"/>
        <v>3</v>
      </c>
      <c r="P1647">
        <f t="shared" si="337"/>
        <v>1</v>
      </c>
      <c r="Q1647">
        <f t="shared" si="329"/>
        <v>46</v>
      </c>
      <c r="R1647">
        <f t="shared" si="330"/>
        <v>0</v>
      </c>
      <c r="S1647">
        <f t="shared" si="331"/>
        <v>0</v>
      </c>
      <c r="T1647">
        <f t="shared" si="332"/>
        <v>0</v>
      </c>
      <c r="U1647">
        <f t="shared" si="333"/>
        <v>0</v>
      </c>
      <c r="V1647">
        <f t="shared" si="334"/>
        <v>1</v>
      </c>
      <c r="W1647">
        <f t="shared" si="335"/>
        <v>0</v>
      </c>
      <c r="X1647">
        <f t="shared" si="336"/>
        <v>37.4</v>
      </c>
    </row>
    <row r="1648" spans="1:24">
      <c r="A1648">
        <v>12976</v>
      </c>
      <c r="B1648" s="1">
        <v>40846.333333333336</v>
      </c>
      <c r="C1648">
        <v>4</v>
      </c>
      <c r="D1648">
        <v>0</v>
      </c>
      <c r="E1648">
        <v>1</v>
      </c>
      <c r="F1648">
        <v>4</v>
      </c>
      <c r="G1648">
        <v>70</v>
      </c>
      <c r="H1648" s="9">
        <v>15.001300000000001</v>
      </c>
      <c r="I1648" s="7">
        <v>20</v>
      </c>
      <c r="J1648" s="7">
        <v>60</v>
      </c>
      <c r="K1648" s="2">
        <v>80</v>
      </c>
      <c r="L1648">
        <f t="shared" si="325"/>
        <v>2011</v>
      </c>
      <c r="M1648">
        <f t="shared" si="326"/>
        <v>10</v>
      </c>
      <c r="N1648">
        <f t="shared" si="327"/>
        <v>7</v>
      </c>
      <c r="O1648">
        <f t="shared" si="328"/>
        <v>8</v>
      </c>
      <c r="P1648">
        <f t="shared" si="337"/>
        <v>1</v>
      </c>
      <c r="Q1648">
        <f t="shared" si="329"/>
        <v>45</v>
      </c>
      <c r="R1648">
        <f t="shared" si="330"/>
        <v>0</v>
      </c>
      <c r="S1648">
        <f t="shared" si="331"/>
        <v>0</v>
      </c>
      <c r="T1648">
        <f t="shared" si="332"/>
        <v>0</v>
      </c>
      <c r="U1648">
        <f t="shared" si="333"/>
        <v>0</v>
      </c>
      <c r="V1648">
        <f t="shared" si="334"/>
        <v>1</v>
      </c>
      <c r="W1648">
        <f t="shared" si="335"/>
        <v>0</v>
      </c>
      <c r="X1648">
        <f t="shared" si="336"/>
        <v>39.200000000000003</v>
      </c>
    </row>
    <row r="1649" spans="1:24">
      <c r="A1649">
        <v>12977</v>
      </c>
      <c r="B1649" s="1">
        <v>40843.791666666664</v>
      </c>
      <c r="C1649">
        <v>4</v>
      </c>
      <c r="D1649">
        <v>0</v>
      </c>
      <c r="E1649">
        <v>2</v>
      </c>
      <c r="F1649">
        <v>13</v>
      </c>
      <c r="G1649">
        <v>67</v>
      </c>
      <c r="H1649" s="9">
        <v>31.000900000000001</v>
      </c>
      <c r="I1649" s="7">
        <v>19</v>
      </c>
      <c r="J1649" s="7">
        <v>200</v>
      </c>
      <c r="K1649" s="2">
        <v>219</v>
      </c>
      <c r="L1649">
        <f t="shared" si="325"/>
        <v>2011</v>
      </c>
      <c r="M1649">
        <f t="shared" si="326"/>
        <v>10</v>
      </c>
      <c r="N1649">
        <f t="shared" si="327"/>
        <v>4</v>
      </c>
      <c r="O1649">
        <f t="shared" si="328"/>
        <v>19</v>
      </c>
      <c r="P1649">
        <f t="shared" si="337"/>
        <v>0</v>
      </c>
      <c r="Q1649">
        <f t="shared" si="329"/>
        <v>44</v>
      </c>
      <c r="R1649">
        <f t="shared" si="330"/>
        <v>1</v>
      </c>
      <c r="S1649">
        <f t="shared" si="331"/>
        <v>0</v>
      </c>
      <c r="T1649">
        <f t="shared" si="332"/>
        <v>0</v>
      </c>
      <c r="U1649">
        <f t="shared" si="333"/>
        <v>0</v>
      </c>
      <c r="V1649">
        <f t="shared" si="334"/>
        <v>1</v>
      </c>
      <c r="W1649">
        <f t="shared" si="335"/>
        <v>0</v>
      </c>
      <c r="X1649">
        <f t="shared" si="336"/>
        <v>55.400000000000006</v>
      </c>
    </row>
    <row r="1650" spans="1:24">
      <c r="A1650">
        <v>12978</v>
      </c>
      <c r="B1650" s="1">
        <v>40791.583333333336</v>
      </c>
      <c r="C1650">
        <v>3</v>
      </c>
      <c r="D1650">
        <v>1</v>
      </c>
      <c r="E1650">
        <v>1</v>
      </c>
      <c r="F1650">
        <v>28</v>
      </c>
      <c r="G1650">
        <v>70</v>
      </c>
      <c r="H1650" s="9">
        <v>11.0014</v>
      </c>
      <c r="I1650" s="7">
        <v>145</v>
      </c>
      <c r="J1650" s="7">
        <v>212</v>
      </c>
      <c r="K1650" s="2">
        <v>357</v>
      </c>
      <c r="L1650">
        <f t="shared" si="325"/>
        <v>2011</v>
      </c>
      <c r="M1650">
        <f t="shared" si="326"/>
        <v>9</v>
      </c>
      <c r="N1650">
        <f t="shared" si="327"/>
        <v>1</v>
      </c>
      <c r="O1650">
        <f t="shared" si="328"/>
        <v>14</v>
      </c>
      <c r="P1650">
        <f t="shared" si="337"/>
        <v>0</v>
      </c>
      <c r="Q1650">
        <f t="shared" si="329"/>
        <v>37</v>
      </c>
      <c r="R1650">
        <f t="shared" si="330"/>
        <v>0</v>
      </c>
      <c r="S1650">
        <f t="shared" si="331"/>
        <v>0</v>
      </c>
      <c r="T1650">
        <f t="shared" si="332"/>
        <v>0</v>
      </c>
      <c r="U1650">
        <f t="shared" si="333"/>
        <v>1</v>
      </c>
      <c r="V1650">
        <f t="shared" si="334"/>
        <v>0</v>
      </c>
      <c r="W1650">
        <f t="shared" si="335"/>
        <v>0</v>
      </c>
      <c r="X1650">
        <f t="shared" si="336"/>
        <v>82.4</v>
      </c>
    </row>
    <row r="1651" spans="1:24">
      <c r="A1651">
        <v>12979</v>
      </c>
      <c r="B1651" s="1">
        <v>40831.333333333336</v>
      </c>
      <c r="C1651">
        <v>4</v>
      </c>
      <c r="D1651">
        <v>0</v>
      </c>
      <c r="E1651">
        <v>1</v>
      </c>
      <c r="F1651">
        <v>14</v>
      </c>
      <c r="G1651">
        <v>59</v>
      </c>
      <c r="H1651" s="9">
        <v>19.001200000000001</v>
      </c>
      <c r="I1651" s="7">
        <v>24</v>
      </c>
      <c r="J1651" s="7">
        <v>101</v>
      </c>
      <c r="K1651" s="2">
        <v>125</v>
      </c>
      <c r="L1651">
        <f t="shared" si="325"/>
        <v>2011</v>
      </c>
      <c r="M1651">
        <f t="shared" si="326"/>
        <v>10</v>
      </c>
      <c r="N1651">
        <f t="shared" si="327"/>
        <v>6</v>
      </c>
      <c r="O1651">
        <f t="shared" si="328"/>
        <v>8</v>
      </c>
      <c r="P1651">
        <f t="shared" si="337"/>
        <v>1</v>
      </c>
      <c r="Q1651">
        <f t="shared" si="329"/>
        <v>42</v>
      </c>
      <c r="R1651">
        <f t="shared" si="330"/>
        <v>0</v>
      </c>
      <c r="S1651">
        <f t="shared" si="331"/>
        <v>0</v>
      </c>
      <c r="T1651">
        <f t="shared" si="332"/>
        <v>0</v>
      </c>
      <c r="U1651">
        <f t="shared" si="333"/>
        <v>0</v>
      </c>
      <c r="V1651">
        <f t="shared" si="334"/>
        <v>1</v>
      </c>
      <c r="W1651">
        <f t="shared" si="335"/>
        <v>0</v>
      </c>
      <c r="X1651">
        <f t="shared" si="336"/>
        <v>57.2</v>
      </c>
    </row>
    <row r="1652" spans="1:24">
      <c r="A1652">
        <v>12980</v>
      </c>
      <c r="B1652" s="1">
        <v>40804.083333333336</v>
      </c>
      <c r="C1652">
        <v>3</v>
      </c>
      <c r="D1652">
        <v>0</v>
      </c>
      <c r="E1652">
        <v>1</v>
      </c>
      <c r="F1652">
        <v>13</v>
      </c>
      <c r="G1652">
        <v>82</v>
      </c>
      <c r="H1652" s="9">
        <v>16.997900000000001</v>
      </c>
      <c r="I1652" s="7">
        <v>21</v>
      </c>
      <c r="J1652" s="7">
        <v>68</v>
      </c>
      <c r="K1652" s="2">
        <v>89</v>
      </c>
      <c r="L1652">
        <f t="shared" si="325"/>
        <v>2011</v>
      </c>
      <c r="M1652">
        <f t="shared" si="326"/>
        <v>9</v>
      </c>
      <c r="N1652">
        <f t="shared" si="327"/>
        <v>7</v>
      </c>
      <c r="O1652">
        <f t="shared" si="328"/>
        <v>2</v>
      </c>
      <c r="P1652">
        <f t="shared" si="337"/>
        <v>1</v>
      </c>
      <c r="Q1652">
        <f t="shared" si="329"/>
        <v>39</v>
      </c>
      <c r="R1652">
        <f t="shared" si="330"/>
        <v>0</v>
      </c>
      <c r="S1652">
        <f t="shared" si="331"/>
        <v>0</v>
      </c>
      <c r="T1652">
        <f t="shared" si="332"/>
        <v>0</v>
      </c>
      <c r="U1652">
        <f t="shared" si="333"/>
        <v>1</v>
      </c>
      <c r="V1652">
        <f t="shared" si="334"/>
        <v>0</v>
      </c>
      <c r="W1652">
        <f t="shared" si="335"/>
        <v>0</v>
      </c>
      <c r="X1652">
        <f t="shared" si="336"/>
        <v>55.400000000000006</v>
      </c>
    </row>
    <row r="1653" spans="1:24">
      <c r="A1653">
        <v>12981</v>
      </c>
      <c r="B1653" s="1">
        <v>40798.416666666664</v>
      </c>
      <c r="C1653">
        <v>3</v>
      </c>
      <c r="D1653">
        <v>0</v>
      </c>
      <c r="E1653">
        <v>1</v>
      </c>
      <c r="F1653">
        <v>25</v>
      </c>
      <c r="G1653">
        <v>62</v>
      </c>
      <c r="H1653" s="9">
        <v>11.0014</v>
      </c>
      <c r="I1653" s="7">
        <v>40</v>
      </c>
      <c r="J1653" s="7">
        <v>89</v>
      </c>
      <c r="K1653" s="2">
        <v>129</v>
      </c>
      <c r="L1653">
        <f t="shared" si="325"/>
        <v>2011</v>
      </c>
      <c r="M1653">
        <f t="shared" si="326"/>
        <v>9</v>
      </c>
      <c r="N1653">
        <f t="shared" si="327"/>
        <v>1</v>
      </c>
      <c r="O1653">
        <f t="shared" si="328"/>
        <v>10</v>
      </c>
      <c r="P1653">
        <f t="shared" si="337"/>
        <v>0</v>
      </c>
      <c r="Q1653">
        <f t="shared" si="329"/>
        <v>38</v>
      </c>
      <c r="R1653">
        <f t="shared" si="330"/>
        <v>0</v>
      </c>
      <c r="S1653">
        <f t="shared" si="331"/>
        <v>0</v>
      </c>
      <c r="T1653">
        <f t="shared" si="332"/>
        <v>0</v>
      </c>
      <c r="U1653">
        <f t="shared" si="333"/>
        <v>1</v>
      </c>
      <c r="V1653">
        <f t="shared" si="334"/>
        <v>0</v>
      </c>
      <c r="W1653">
        <f t="shared" si="335"/>
        <v>0</v>
      </c>
      <c r="X1653">
        <f t="shared" si="336"/>
        <v>77</v>
      </c>
    </row>
    <row r="1654" spans="1:24">
      <c r="A1654">
        <v>12982</v>
      </c>
      <c r="B1654" s="1">
        <v>40640.875</v>
      </c>
      <c r="C1654">
        <v>2</v>
      </c>
      <c r="D1654">
        <v>0</v>
      </c>
      <c r="E1654">
        <v>2</v>
      </c>
      <c r="F1654">
        <v>13</v>
      </c>
      <c r="G1654">
        <v>67</v>
      </c>
      <c r="H1654" s="9">
        <v>19.001200000000001</v>
      </c>
      <c r="I1654" s="7">
        <v>19</v>
      </c>
      <c r="J1654" s="7">
        <v>89</v>
      </c>
      <c r="K1654" s="2">
        <v>108</v>
      </c>
      <c r="L1654">
        <f t="shared" si="325"/>
        <v>2011</v>
      </c>
      <c r="M1654">
        <f t="shared" si="326"/>
        <v>4</v>
      </c>
      <c r="N1654">
        <f t="shared" si="327"/>
        <v>4</v>
      </c>
      <c r="O1654">
        <f t="shared" si="328"/>
        <v>21</v>
      </c>
      <c r="P1654">
        <f t="shared" si="337"/>
        <v>0</v>
      </c>
      <c r="Q1654">
        <f t="shared" si="329"/>
        <v>15</v>
      </c>
      <c r="R1654">
        <f t="shared" si="330"/>
        <v>1</v>
      </c>
      <c r="S1654">
        <f t="shared" si="331"/>
        <v>0</v>
      </c>
      <c r="T1654">
        <f t="shared" si="332"/>
        <v>1</v>
      </c>
      <c r="U1654">
        <f t="shared" si="333"/>
        <v>0</v>
      </c>
      <c r="V1654">
        <f t="shared" si="334"/>
        <v>0</v>
      </c>
      <c r="W1654">
        <f t="shared" si="335"/>
        <v>0</v>
      </c>
      <c r="X1654">
        <f t="shared" si="336"/>
        <v>55.400000000000006</v>
      </c>
    </row>
    <row r="1655" spans="1:24">
      <c r="A1655">
        <v>12983</v>
      </c>
      <c r="B1655" s="1">
        <v>40851.458333333336</v>
      </c>
      <c r="C1655">
        <v>4</v>
      </c>
      <c r="D1655">
        <v>0</v>
      </c>
      <c r="E1655">
        <v>2</v>
      </c>
      <c r="F1655">
        <v>13</v>
      </c>
      <c r="G1655">
        <v>67</v>
      </c>
      <c r="H1655" s="9">
        <v>30.002600000000001</v>
      </c>
      <c r="I1655" s="7">
        <v>34</v>
      </c>
      <c r="J1655" s="7">
        <v>128</v>
      </c>
      <c r="K1655" s="2">
        <v>162</v>
      </c>
      <c r="L1655">
        <f t="shared" si="325"/>
        <v>2011</v>
      </c>
      <c r="M1655">
        <f t="shared" si="326"/>
        <v>11</v>
      </c>
      <c r="N1655">
        <f t="shared" si="327"/>
        <v>5</v>
      </c>
      <c r="O1655">
        <f t="shared" si="328"/>
        <v>11</v>
      </c>
      <c r="P1655">
        <f t="shared" si="337"/>
        <v>0</v>
      </c>
      <c r="Q1655">
        <f t="shared" si="329"/>
        <v>45</v>
      </c>
      <c r="R1655">
        <f t="shared" si="330"/>
        <v>1</v>
      </c>
      <c r="S1655">
        <f t="shared" si="331"/>
        <v>0</v>
      </c>
      <c r="T1655">
        <f t="shared" si="332"/>
        <v>0</v>
      </c>
      <c r="U1655">
        <f t="shared" si="333"/>
        <v>0</v>
      </c>
      <c r="V1655">
        <f t="shared" si="334"/>
        <v>1</v>
      </c>
      <c r="W1655">
        <f t="shared" si="335"/>
        <v>0</v>
      </c>
      <c r="X1655">
        <f t="shared" si="336"/>
        <v>55.400000000000006</v>
      </c>
    </row>
    <row r="1656" spans="1:24">
      <c r="A1656">
        <v>12984</v>
      </c>
      <c r="B1656" s="1">
        <v>40800.458333333336</v>
      </c>
      <c r="C1656">
        <v>3</v>
      </c>
      <c r="D1656">
        <v>0</v>
      </c>
      <c r="E1656">
        <v>1</v>
      </c>
      <c r="F1656">
        <v>27</v>
      </c>
      <c r="G1656">
        <v>66</v>
      </c>
      <c r="H1656" s="9">
        <v>11.0014</v>
      </c>
      <c r="I1656" s="7">
        <v>43</v>
      </c>
      <c r="J1656" s="7">
        <v>121</v>
      </c>
      <c r="K1656" s="2">
        <v>164</v>
      </c>
      <c r="L1656">
        <f t="shared" si="325"/>
        <v>2011</v>
      </c>
      <c r="M1656">
        <f t="shared" si="326"/>
        <v>9</v>
      </c>
      <c r="N1656">
        <f t="shared" si="327"/>
        <v>3</v>
      </c>
      <c r="O1656">
        <f t="shared" si="328"/>
        <v>11</v>
      </c>
      <c r="P1656">
        <f t="shared" si="337"/>
        <v>0</v>
      </c>
      <c r="Q1656">
        <f t="shared" si="329"/>
        <v>38</v>
      </c>
      <c r="R1656">
        <f t="shared" si="330"/>
        <v>0</v>
      </c>
      <c r="S1656">
        <f t="shared" si="331"/>
        <v>0</v>
      </c>
      <c r="T1656">
        <f t="shared" si="332"/>
        <v>0</v>
      </c>
      <c r="U1656">
        <f t="shared" si="333"/>
        <v>1</v>
      </c>
      <c r="V1656">
        <f t="shared" si="334"/>
        <v>0</v>
      </c>
      <c r="W1656">
        <f t="shared" si="335"/>
        <v>0</v>
      </c>
      <c r="X1656">
        <f t="shared" si="336"/>
        <v>80.599999999999994</v>
      </c>
    </row>
    <row r="1657" spans="1:24">
      <c r="A1657">
        <v>12985</v>
      </c>
      <c r="B1657" s="1">
        <v>40962</v>
      </c>
      <c r="C1657">
        <v>1</v>
      </c>
      <c r="D1657">
        <v>0</v>
      </c>
      <c r="E1657">
        <v>2</v>
      </c>
      <c r="F1657">
        <v>13</v>
      </c>
      <c r="G1657">
        <v>47</v>
      </c>
      <c r="H1657" s="9">
        <v>16.997900000000001</v>
      </c>
      <c r="I1657" s="7">
        <v>12</v>
      </c>
      <c r="J1657" s="7">
        <v>29</v>
      </c>
      <c r="K1657" s="2">
        <v>41</v>
      </c>
      <c r="L1657">
        <f t="shared" si="325"/>
        <v>2012</v>
      </c>
      <c r="M1657">
        <f t="shared" si="326"/>
        <v>2</v>
      </c>
      <c r="N1657">
        <f t="shared" si="327"/>
        <v>4</v>
      </c>
      <c r="O1657">
        <f t="shared" si="328"/>
        <v>0</v>
      </c>
      <c r="P1657">
        <f t="shared" si="337"/>
        <v>0</v>
      </c>
      <c r="Q1657">
        <f t="shared" si="329"/>
        <v>8</v>
      </c>
      <c r="R1657">
        <f t="shared" si="330"/>
        <v>1</v>
      </c>
      <c r="S1657">
        <f t="shared" si="331"/>
        <v>0</v>
      </c>
      <c r="T1657">
        <f t="shared" si="332"/>
        <v>0</v>
      </c>
      <c r="U1657">
        <f t="shared" si="333"/>
        <v>0</v>
      </c>
      <c r="V1657">
        <f t="shared" si="334"/>
        <v>0</v>
      </c>
      <c r="W1657">
        <f t="shared" si="335"/>
        <v>1</v>
      </c>
      <c r="X1657">
        <f t="shared" si="336"/>
        <v>55.400000000000006</v>
      </c>
    </row>
    <row r="1658" spans="1:24">
      <c r="A1658">
        <v>12986</v>
      </c>
      <c r="B1658" s="1">
        <v>40859</v>
      </c>
      <c r="C1658">
        <v>4</v>
      </c>
      <c r="D1658">
        <v>0</v>
      </c>
      <c r="E1658">
        <v>1</v>
      </c>
      <c r="F1658">
        <v>3</v>
      </c>
      <c r="G1658">
        <v>60</v>
      </c>
      <c r="H1658" s="9">
        <v>8.9981000000000009</v>
      </c>
      <c r="I1658" s="7">
        <v>12</v>
      </c>
      <c r="J1658" s="7">
        <v>52</v>
      </c>
      <c r="K1658" s="2">
        <v>64</v>
      </c>
      <c r="L1658">
        <f t="shared" si="325"/>
        <v>2011</v>
      </c>
      <c r="M1658">
        <f t="shared" si="326"/>
        <v>11</v>
      </c>
      <c r="N1658">
        <f t="shared" si="327"/>
        <v>6</v>
      </c>
      <c r="O1658">
        <f t="shared" si="328"/>
        <v>0</v>
      </c>
      <c r="P1658">
        <f t="shared" si="337"/>
        <v>1</v>
      </c>
      <c r="Q1658">
        <f t="shared" si="329"/>
        <v>46</v>
      </c>
      <c r="R1658">
        <f t="shared" si="330"/>
        <v>0</v>
      </c>
      <c r="S1658">
        <f t="shared" si="331"/>
        <v>0</v>
      </c>
      <c r="T1658">
        <f t="shared" si="332"/>
        <v>0</v>
      </c>
      <c r="U1658">
        <f t="shared" si="333"/>
        <v>0</v>
      </c>
      <c r="V1658">
        <f t="shared" si="334"/>
        <v>1</v>
      </c>
      <c r="W1658">
        <f t="shared" si="335"/>
        <v>0</v>
      </c>
      <c r="X1658">
        <f t="shared" si="336"/>
        <v>37.4</v>
      </c>
    </row>
    <row r="1659" spans="1:24">
      <c r="A1659">
        <v>12987</v>
      </c>
      <c r="B1659" s="1">
        <v>41147.375</v>
      </c>
      <c r="C1659">
        <v>3</v>
      </c>
      <c r="D1659">
        <v>0</v>
      </c>
      <c r="E1659">
        <v>1</v>
      </c>
      <c r="F1659">
        <v>25</v>
      </c>
      <c r="G1659">
        <v>79</v>
      </c>
      <c r="H1659" s="9">
        <v>16.997900000000001</v>
      </c>
      <c r="I1659" s="7">
        <v>67</v>
      </c>
      <c r="J1659" s="7">
        <v>196</v>
      </c>
      <c r="K1659" s="2">
        <v>263</v>
      </c>
      <c r="L1659">
        <f t="shared" si="325"/>
        <v>2012</v>
      </c>
      <c r="M1659">
        <f t="shared" si="326"/>
        <v>8</v>
      </c>
      <c r="N1659">
        <f t="shared" si="327"/>
        <v>7</v>
      </c>
      <c r="O1659">
        <f t="shared" si="328"/>
        <v>9</v>
      </c>
      <c r="P1659">
        <f t="shared" si="337"/>
        <v>1</v>
      </c>
      <c r="Q1659">
        <f t="shared" si="329"/>
        <v>35</v>
      </c>
      <c r="R1659">
        <f t="shared" si="330"/>
        <v>0</v>
      </c>
      <c r="S1659">
        <f t="shared" si="331"/>
        <v>0</v>
      </c>
      <c r="T1659">
        <f t="shared" si="332"/>
        <v>0</v>
      </c>
      <c r="U1659">
        <f t="shared" si="333"/>
        <v>1</v>
      </c>
      <c r="V1659">
        <f t="shared" si="334"/>
        <v>0</v>
      </c>
      <c r="W1659">
        <f t="shared" si="335"/>
        <v>1</v>
      </c>
      <c r="X1659">
        <f t="shared" si="336"/>
        <v>77</v>
      </c>
    </row>
    <row r="1660" spans="1:24">
      <c r="A1660">
        <v>12988</v>
      </c>
      <c r="B1660" s="1">
        <v>40965.791666666664</v>
      </c>
      <c r="C1660">
        <v>1</v>
      </c>
      <c r="D1660">
        <v>0</v>
      </c>
      <c r="E1660">
        <v>1</v>
      </c>
      <c r="F1660">
        <v>8</v>
      </c>
      <c r="G1660">
        <v>34</v>
      </c>
      <c r="H1660" s="9">
        <v>11.0014</v>
      </c>
      <c r="I1660" s="7">
        <v>13</v>
      </c>
      <c r="J1660" s="7">
        <v>130</v>
      </c>
      <c r="K1660" s="2">
        <v>143</v>
      </c>
      <c r="L1660">
        <f t="shared" si="325"/>
        <v>2012</v>
      </c>
      <c r="M1660">
        <f t="shared" si="326"/>
        <v>2</v>
      </c>
      <c r="N1660">
        <f t="shared" si="327"/>
        <v>7</v>
      </c>
      <c r="O1660">
        <f t="shared" si="328"/>
        <v>19</v>
      </c>
      <c r="P1660">
        <f t="shared" si="337"/>
        <v>1</v>
      </c>
      <c r="Q1660">
        <f t="shared" si="329"/>
        <v>9</v>
      </c>
      <c r="R1660">
        <f t="shared" si="330"/>
        <v>0</v>
      </c>
      <c r="S1660">
        <f t="shared" si="331"/>
        <v>0</v>
      </c>
      <c r="T1660">
        <f t="shared" si="332"/>
        <v>0</v>
      </c>
      <c r="U1660">
        <f t="shared" si="333"/>
        <v>0</v>
      </c>
      <c r="V1660">
        <f t="shared" si="334"/>
        <v>0</v>
      </c>
      <c r="W1660">
        <f t="shared" si="335"/>
        <v>1</v>
      </c>
      <c r="X1660">
        <f t="shared" si="336"/>
        <v>46.4</v>
      </c>
    </row>
    <row r="1661" spans="1:24">
      <c r="A1661">
        <v>12989</v>
      </c>
      <c r="B1661" s="1">
        <v>41159.416666666664</v>
      </c>
      <c r="C1661">
        <v>3</v>
      </c>
      <c r="D1661">
        <v>0</v>
      </c>
      <c r="E1661">
        <v>1</v>
      </c>
      <c r="F1661">
        <v>27</v>
      </c>
      <c r="G1661">
        <v>74</v>
      </c>
      <c r="H1661" s="9">
        <v>8.9981000000000009</v>
      </c>
      <c r="I1661" s="7">
        <v>53</v>
      </c>
      <c r="J1661" s="7">
        <v>171</v>
      </c>
      <c r="K1661" s="2">
        <v>224</v>
      </c>
      <c r="L1661">
        <f t="shared" si="325"/>
        <v>2012</v>
      </c>
      <c r="M1661">
        <f t="shared" si="326"/>
        <v>9</v>
      </c>
      <c r="N1661">
        <f t="shared" si="327"/>
        <v>5</v>
      </c>
      <c r="O1661">
        <f t="shared" si="328"/>
        <v>10</v>
      </c>
      <c r="P1661">
        <f t="shared" si="337"/>
        <v>0</v>
      </c>
      <c r="Q1661">
        <f t="shared" si="329"/>
        <v>36</v>
      </c>
      <c r="R1661">
        <f t="shared" si="330"/>
        <v>0</v>
      </c>
      <c r="S1661">
        <f t="shared" si="331"/>
        <v>0</v>
      </c>
      <c r="T1661">
        <f t="shared" si="332"/>
        <v>0</v>
      </c>
      <c r="U1661">
        <f t="shared" si="333"/>
        <v>1</v>
      </c>
      <c r="V1661">
        <f t="shared" si="334"/>
        <v>0</v>
      </c>
      <c r="W1661">
        <f t="shared" si="335"/>
        <v>1</v>
      </c>
      <c r="X1661">
        <f t="shared" si="336"/>
        <v>80.599999999999994</v>
      </c>
    </row>
    <row r="1662" spans="1:24">
      <c r="A1662">
        <v>12990</v>
      </c>
      <c r="B1662" s="1">
        <v>40678</v>
      </c>
      <c r="C1662">
        <v>2</v>
      </c>
      <c r="D1662">
        <v>0</v>
      </c>
      <c r="E1662">
        <v>2</v>
      </c>
      <c r="F1662">
        <v>17</v>
      </c>
      <c r="G1662">
        <v>100</v>
      </c>
      <c r="H1662" s="9">
        <v>0</v>
      </c>
      <c r="I1662" s="7">
        <v>5</v>
      </c>
      <c r="J1662" s="7">
        <v>34</v>
      </c>
      <c r="K1662" s="2">
        <v>39</v>
      </c>
      <c r="L1662">
        <f t="shared" si="325"/>
        <v>2011</v>
      </c>
      <c r="M1662">
        <f t="shared" si="326"/>
        <v>5</v>
      </c>
      <c r="N1662">
        <f t="shared" si="327"/>
        <v>7</v>
      </c>
      <c r="O1662">
        <f t="shared" si="328"/>
        <v>0</v>
      </c>
      <c r="P1662">
        <f t="shared" si="337"/>
        <v>1</v>
      </c>
      <c r="Q1662">
        <f t="shared" si="329"/>
        <v>21</v>
      </c>
      <c r="R1662">
        <f t="shared" si="330"/>
        <v>1</v>
      </c>
      <c r="S1662">
        <f t="shared" si="331"/>
        <v>0</v>
      </c>
      <c r="T1662">
        <f t="shared" si="332"/>
        <v>1</v>
      </c>
      <c r="U1662">
        <f t="shared" si="333"/>
        <v>0</v>
      </c>
      <c r="V1662">
        <f t="shared" si="334"/>
        <v>0</v>
      </c>
      <c r="W1662">
        <f t="shared" si="335"/>
        <v>0</v>
      </c>
      <c r="X1662">
        <f t="shared" si="336"/>
        <v>62.6</v>
      </c>
    </row>
    <row r="1663" spans="1:24">
      <c r="A1663">
        <v>12991</v>
      </c>
      <c r="B1663" s="1">
        <v>40630.291666666664</v>
      </c>
      <c r="C1663">
        <v>2</v>
      </c>
      <c r="D1663">
        <v>0</v>
      </c>
      <c r="E1663">
        <v>1</v>
      </c>
      <c r="F1663">
        <v>1</v>
      </c>
      <c r="G1663">
        <v>32</v>
      </c>
      <c r="H1663" s="9">
        <v>22.002800000000001</v>
      </c>
      <c r="I1663" s="2">
        <v>6</v>
      </c>
      <c r="J1663" s="2">
        <v>102</v>
      </c>
      <c r="K1663" s="2">
        <v>108</v>
      </c>
      <c r="L1663">
        <f t="shared" si="325"/>
        <v>2011</v>
      </c>
      <c r="M1663">
        <f t="shared" si="326"/>
        <v>3</v>
      </c>
      <c r="N1663">
        <f t="shared" si="327"/>
        <v>1</v>
      </c>
      <c r="O1663">
        <f t="shared" si="328"/>
        <v>7</v>
      </c>
      <c r="P1663">
        <f t="shared" si="337"/>
        <v>0</v>
      </c>
      <c r="Q1663">
        <f t="shared" si="329"/>
        <v>14</v>
      </c>
      <c r="R1663">
        <f t="shared" si="330"/>
        <v>0</v>
      </c>
      <c r="S1663">
        <f t="shared" si="331"/>
        <v>0</v>
      </c>
      <c r="T1663">
        <f t="shared" si="332"/>
        <v>1</v>
      </c>
      <c r="U1663">
        <f t="shared" si="333"/>
        <v>0</v>
      </c>
      <c r="V1663">
        <f t="shared" si="334"/>
        <v>0</v>
      </c>
      <c r="W1663">
        <f t="shared" si="335"/>
        <v>0</v>
      </c>
      <c r="X1663">
        <f t="shared" si="336"/>
        <v>33.799999999999997</v>
      </c>
    </row>
    <row r="1664" spans="1:24">
      <c r="A1664">
        <v>12992</v>
      </c>
      <c r="B1664" s="1">
        <v>41121.625</v>
      </c>
      <c r="C1664">
        <v>3</v>
      </c>
      <c r="D1664">
        <v>0</v>
      </c>
      <c r="E1664">
        <v>1</v>
      </c>
      <c r="F1664">
        <v>29</v>
      </c>
      <c r="G1664">
        <v>62</v>
      </c>
      <c r="H1664" s="9">
        <v>8.9981000000000009</v>
      </c>
      <c r="I1664" s="7">
        <v>29</v>
      </c>
      <c r="J1664" s="7">
        <v>115</v>
      </c>
      <c r="K1664" s="2">
        <v>144</v>
      </c>
      <c r="L1664">
        <f t="shared" si="325"/>
        <v>2012</v>
      </c>
      <c r="M1664">
        <f t="shared" si="326"/>
        <v>7</v>
      </c>
      <c r="N1664">
        <f t="shared" si="327"/>
        <v>2</v>
      </c>
      <c r="O1664">
        <f t="shared" si="328"/>
        <v>15</v>
      </c>
      <c r="P1664">
        <f t="shared" si="337"/>
        <v>0</v>
      </c>
      <c r="Q1664">
        <f t="shared" si="329"/>
        <v>31</v>
      </c>
      <c r="R1664">
        <f t="shared" si="330"/>
        <v>0</v>
      </c>
      <c r="S1664">
        <f t="shared" si="331"/>
        <v>0</v>
      </c>
      <c r="T1664">
        <f t="shared" si="332"/>
        <v>0</v>
      </c>
      <c r="U1664">
        <f t="shared" si="333"/>
        <v>1</v>
      </c>
      <c r="V1664">
        <f t="shared" si="334"/>
        <v>0</v>
      </c>
      <c r="W1664">
        <f t="shared" si="335"/>
        <v>1</v>
      </c>
      <c r="X1664">
        <f t="shared" si="336"/>
        <v>84.2</v>
      </c>
    </row>
    <row r="1665" spans="1:24">
      <c r="A1665">
        <v>12993</v>
      </c>
      <c r="B1665" s="1">
        <v>41252.791666666664</v>
      </c>
      <c r="C1665">
        <v>4</v>
      </c>
      <c r="D1665">
        <v>0</v>
      </c>
      <c r="E1665">
        <v>3</v>
      </c>
      <c r="F1665">
        <v>10</v>
      </c>
      <c r="G1665">
        <v>94</v>
      </c>
      <c r="H1665" s="9">
        <v>6.0031999999999996</v>
      </c>
      <c r="I1665" s="7">
        <v>12</v>
      </c>
      <c r="J1665" s="7">
        <v>110</v>
      </c>
      <c r="K1665" s="2">
        <v>122</v>
      </c>
      <c r="L1665">
        <f t="shared" si="325"/>
        <v>2012</v>
      </c>
      <c r="M1665">
        <f t="shared" si="326"/>
        <v>12</v>
      </c>
      <c r="N1665">
        <f t="shared" si="327"/>
        <v>7</v>
      </c>
      <c r="O1665">
        <f t="shared" si="328"/>
        <v>19</v>
      </c>
      <c r="P1665">
        <f t="shared" si="337"/>
        <v>1</v>
      </c>
      <c r="Q1665">
        <f t="shared" si="329"/>
        <v>50</v>
      </c>
      <c r="R1665">
        <f t="shared" si="330"/>
        <v>0</v>
      </c>
      <c r="S1665">
        <f t="shared" si="331"/>
        <v>1</v>
      </c>
      <c r="T1665">
        <f t="shared" si="332"/>
        <v>0</v>
      </c>
      <c r="U1665">
        <f t="shared" si="333"/>
        <v>0</v>
      </c>
      <c r="V1665">
        <f t="shared" si="334"/>
        <v>1</v>
      </c>
      <c r="W1665">
        <f t="shared" si="335"/>
        <v>1</v>
      </c>
      <c r="X1665">
        <f t="shared" si="336"/>
        <v>50</v>
      </c>
    </row>
    <row r="1666" spans="1:24">
      <c r="A1666">
        <v>12994</v>
      </c>
      <c r="B1666" s="1">
        <v>41125.75</v>
      </c>
      <c r="C1666">
        <v>3</v>
      </c>
      <c r="D1666">
        <v>0</v>
      </c>
      <c r="E1666">
        <v>1</v>
      </c>
      <c r="F1666">
        <v>34</v>
      </c>
      <c r="G1666">
        <v>41</v>
      </c>
      <c r="H1666" s="9">
        <v>22.002800000000001</v>
      </c>
      <c r="I1666" s="7">
        <v>169</v>
      </c>
      <c r="J1666" s="7">
        <v>321</v>
      </c>
      <c r="K1666" s="2">
        <v>490</v>
      </c>
      <c r="L1666">
        <f t="shared" ref="L1666:L1729" si="338">YEAR(B1666)</f>
        <v>2012</v>
      </c>
      <c r="M1666">
        <f t="shared" ref="M1666:M1729" si="339">MONTH(B1666)</f>
        <v>8</v>
      </c>
      <c r="N1666">
        <f t="shared" ref="N1666:N1729" si="340">WEEKDAY(B1666,2)</f>
        <v>6</v>
      </c>
      <c r="O1666">
        <f t="shared" ref="O1666:O1729" si="341">HOUR(B1666)</f>
        <v>18</v>
      </c>
      <c r="P1666">
        <f t="shared" si="337"/>
        <v>1</v>
      </c>
      <c r="Q1666">
        <f t="shared" ref="Q1666:Q1729" si="342">WEEKNUM(B1666,1)</f>
        <v>31</v>
      </c>
      <c r="R1666">
        <f t="shared" ref="R1666:R1729" si="343">IF(E1666=2,1,0)</f>
        <v>0</v>
      </c>
      <c r="S1666">
        <f t="shared" ref="S1666:S1729" si="344">IF(E1666=3,1,0)</f>
        <v>0</v>
      </c>
      <c r="T1666">
        <f t="shared" ref="T1666:T1729" si="345">IF(C1666=2,1,0)</f>
        <v>0</v>
      </c>
      <c r="U1666">
        <f t="shared" ref="U1666:U1729" si="346">IF(C1666=3,1,0)</f>
        <v>1</v>
      </c>
      <c r="V1666">
        <f t="shared" ref="V1666:V1729" si="347">IF(C1666=4,1,0)</f>
        <v>0</v>
      </c>
      <c r="W1666">
        <f t="shared" ref="W1666:W1729" si="348">IF(L1666=2012,1,0)</f>
        <v>1</v>
      </c>
      <c r="X1666">
        <f t="shared" ref="X1666:X1729" si="349">CONVERT(F1666,"C","F")</f>
        <v>93.2</v>
      </c>
    </row>
    <row r="1667" spans="1:24">
      <c r="A1667">
        <v>12995</v>
      </c>
      <c r="B1667" s="1">
        <v>41256.208333333336</v>
      </c>
      <c r="C1667">
        <v>4</v>
      </c>
      <c r="D1667">
        <v>0</v>
      </c>
      <c r="E1667">
        <v>2</v>
      </c>
      <c r="F1667">
        <v>4</v>
      </c>
      <c r="G1667">
        <v>56</v>
      </c>
      <c r="H1667" s="9">
        <v>11.0014</v>
      </c>
      <c r="I1667" s="7">
        <v>2</v>
      </c>
      <c r="J1667" s="7">
        <v>31</v>
      </c>
      <c r="K1667" s="2">
        <v>33</v>
      </c>
      <c r="L1667">
        <f t="shared" si="338"/>
        <v>2012</v>
      </c>
      <c r="M1667">
        <f t="shared" si="339"/>
        <v>12</v>
      </c>
      <c r="N1667">
        <f t="shared" si="340"/>
        <v>4</v>
      </c>
      <c r="O1667">
        <f t="shared" si="341"/>
        <v>5</v>
      </c>
      <c r="P1667">
        <f t="shared" ref="P1667:P1730" si="350">IF(N1667&gt;5,1,0)</f>
        <v>0</v>
      </c>
      <c r="Q1667">
        <f t="shared" si="342"/>
        <v>50</v>
      </c>
      <c r="R1667">
        <f t="shared" si="343"/>
        <v>1</v>
      </c>
      <c r="S1667">
        <f t="shared" si="344"/>
        <v>0</v>
      </c>
      <c r="T1667">
        <f t="shared" si="345"/>
        <v>0</v>
      </c>
      <c r="U1667">
        <f t="shared" si="346"/>
        <v>0</v>
      </c>
      <c r="V1667">
        <f t="shared" si="347"/>
        <v>1</v>
      </c>
      <c r="W1667">
        <f t="shared" si="348"/>
        <v>1</v>
      </c>
      <c r="X1667">
        <f t="shared" si="349"/>
        <v>39.200000000000003</v>
      </c>
    </row>
    <row r="1668" spans="1:24">
      <c r="A1668">
        <v>12996</v>
      </c>
      <c r="B1668" s="1">
        <v>40910.875</v>
      </c>
      <c r="C1668">
        <v>1</v>
      </c>
      <c r="D1668">
        <v>1</v>
      </c>
      <c r="E1668">
        <v>2</v>
      </c>
      <c r="F1668">
        <v>3</v>
      </c>
      <c r="G1668">
        <v>41</v>
      </c>
      <c r="H1668" s="9">
        <v>22.002800000000001</v>
      </c>
      <c r="I1668" s="7">
        <v>3</v>
      </c>
      <c r="J1668" s="7">
        <v>63</v>
      </c>
      <c r="K1668" s="2">
        <v>66</v>
      </c>
      <c r="L1668">
        <f t="shared" si="338"/>
        <v>2012</v>
      </c>
      <c r="M1668">
        <f t="shared" si="339"/>
        <v>1</v>
      </c>
      <c r="N1668">
        <f t="shared" si="340"/>
        <v>1</v>
      </c>
      <c r="O1668">
        <f t="shared" si="341"/>
        <v>21</v>
      </c>
      <c r="P1668">
        <f t="shared" si="350"/>
        <v>0</v>
      </c>
      <c r="Q1668">
        <f t="shared" si="342"/>
        <v>1</v>
      </c>
      <c r="R1668">
        <f t="shared" si="343"/>
        <v>1</v>
      </c>
      <c r="S1668">
        <f t="shared" si="344"/>
        <v>0</v>
      </c>
      <c r="T1668">
        <f t="shared" si="345"/>
        <v>0</v>
      </c>
      <c r="U1668">
        <f t="shared" si="346"/>
        <v>0</v>
      </c>
      <c r="V1668">
        <f t="shared" si="347"/>
        <v>0</v>
      </c>
      <c r="W1668">
        <f t="shared" si="348"/>
        <v>1</v>
      </c>
      <c r="X1668">
        <f t="shared" si="349"/>
        <v>37.4</v>
      </c>
    </row>
    <row r="1669" spans="1:24">
      <c r="A1669">
        <v>12997</v>
      </c>
      <c r="B1669" s="1">
        <v>40688.375</v>
      </c>
      <c r="C1669">
        <v>2</v>
      </c>
      <c r="D1669">
        <v>0</v>
      </c>
      <c r="E1669">
        <v>1</v>
      </c>
      <c r="F1669">
        <v>25</v>
      </c>
      <c r="G1669">
        <v>65</v>
      </c>
      <c r="H1669" s="9">
        <v>6.0031999999999996</v>
      </c>
      <c r="I1669" s="7">
        <v>27</v>
      </c>
      <c r="J1669" s="7">
        <v>206</v>
      </c>
      <c r="K1669" s="2">
        <v>233</v>
      </c>
      <c r="L1669">
        <f t="shared" si="338"/>
        <v>2011</v>
      </c>
      <c r="M1669">
        <f t="shared" si="339"/>
        <v>5</v>
      </c>
      <c r="N1669">
        <f t="shared" si="340"/>
        <v>3</v>
      </c>
      <c r="O1669">
        <f t="shared" si="341"/>
        <v>9</v>
      </c>
      <c r="P1669">
        <f t="shared" si="350"/>
        <v>0</v>
      </c>
      <c r="Q1669">
        <f t="shared" si="342"/>
        <v>22</v>
      </c>
      <c r="R1669">
        <f t="shared" si="343"/>
        <v>0</v>
      </c>
      <c r="S1669">
        <f t="shared" si="344"/>
        <v>0</v>
      </c>
      <c r="T1669">
        <f t="shared" si="345"/>
        <v>1</v>
      </c>
      <c r="U1669">
        <f t="shared" si="346"/>
        <v>0</v>
      </c>
      <c r="V1669">
        <f t="shared" si="347"/>
        <v>0</v>
      </c>
      <c r="W1669">
        <f t="shared" si="348"/>
        <v>0</v>
      </c>
      <c r="X1669">
        <f t="shared" si="349"/>
        <v>77</v>
      </c>
    </row>
    <row r="1670" spans="1:24">
      <c r="A1670">
        <v>12998</v>
      </c>
      <c r="B1670" s="1">
        <v>41158.083333333336</v>
      </c>
      <c r="C1670">
        <v>3</v>
      </c>
      <c r="D1670">
        <v>0</v>
      </c>
      <c r="E1670">
        <v>1</v>
      </c>
      <c r="F1670">
        <v>27</v>
      </c>
      <c r="G1670">
        <v>79</v>
      </c>
      <c r="H1670" s="9">
        <v>0</v>
      </c>
      <c r="I1670" s="7">
        <v>1</v>
      </c>
      <c r="J1670" s="7">
        <v>7</v>
      </c>
      <c r="K1670" s="2">
        <v>8</v>
      </c>
      <c r="L1670">
        <f t="shared" si="338"/>
        <v>2012</v>
      </c>
      <c r="M1670">
        <f t="shared" si="339"/>
        <v>9</v>
      </c>
      <c r="N1670">
        <f t="shared" si="340"/>
        <v>4</v>
      </c>
      <c r="O1670">
        <f t="shared" si="341"/>
        <v>2</v>
      </c>
      <c r="P1670">
        <f t="shared" si="350"/>
        <v>0</v>
      </c>
      <c r="Q1670">
        <f t="shared" si="342"/>
        <v>36</v>
      </c>
      <c r="R1670">
        <f t="shared" si="343"/>
        <v>0</v>
      </c>
      <c r="S1670">
        <f t="shared" si="344"/>
        <v>0</v>
      </c>
      <c r="T1670">
        <f t="shared" si="345"/>
        <v>0</v>
      </c>
      <c r="U1670">
        <f t="shared" si="346"/>
        <v>1</v>
      </c>
      <c r="V1670">
        <f t="shared" si="347"/>
        <v>0</v>
      </c>
      <c r="W1670">
        <f t="shared" si="348"/>
        <v>1</v>
      </c>
      <c r="X1670">
        <f t="shared" si="349"/>
        <v>80.599999999999994</v>
      </c>
    </row>
    <row r="1671" spans="1:24">
      <c r="A1671">
        <v>12999</v>
      </c>
      <c r="B1671" s="1">
        <v>41126.875</v>
      </c>
      <c r="C1671">
        <v>3</v>
      </c>
      <c r="D1671">
        <v>0</v>
      </c>
      <c r="E1671">
        <v>1</v>
      </c>
      <c r="F1671">
        <v>27</v>
      </c>
      <c r="G1671">
        <v>79</v>
      </c>
      <c r="H1671" s="9">
        <v>7.0015000000000001</v>
      </c>
      <c r="I1671" s="7">
        <v>51</v>
      </c>
      <c r="J1671" s="7">
        <v>157</v>
      </c>
      <c r="K1671" s="2">
        <v>208</v>
      </c>
      <c r="L1671">
        <f t="shared" si="338"/>
        <v>2012</v>
      </c>
      <c r="M1671">
        <f t="shared" si="339"/>
        <v>8</v>
      </c>
      <c r="N1671">
        <f t="shared" si="340"/>
        <v>7</v>
      </c>
      <c r="O1671">
        <f t="shared" si="341"/>
        <v>21</v>
      </c>
      <c r="P1671">
        <f t="shared" si="350"/>
        <v>1</v>
      </c>
      <c r="Q1671">
        <f t="shared" si="342"/>
        <v>32</v>
      </c>
      <c r="R1671">
        <f t="shared" si="343"/>
        <v>0</v>
      </c>
      <c r="S1671">
        <f t="shared" si="344"/>
        <v>0</v>
      </c>
      <c r="T1671">
        <f t="shared" si="345"/>
        <v>0</v>
      </c>
      <c r="U1671">
        <f t="shared" si="346"/>
        <v>1</v>
      </c>
      <c r="V1671">
        <f t="shared" si="347"/>
        <v>0</v>
      </c>
      <c r="W1671">
        <f t="shared" si="348"/>
        <v>1</v>
      </c>
      <c r="X1671">
        <f t="shared" si="349"/>
        <v>80.599999999999994</v>
      </c>
    </row>
    <row r="1672" spans="1:24">
      <c r="A1672">
        <v>13000</v>
      </c>
      <c r="B1672" s="1">
        <v>41074.291666666664</v>
      </c>
      <c r="C1672">
        <v>2</v>
      </c>
      <c r="D1672">
        <v>0</v>
      </c>
      <c r="E1672">
        <v>1</v>
      </c>
      <c r="F1672">
        <v>21.000000000000004</v>
      </c>
      <c r="G1672">
        <v>60</v>
      </c>
      <c r="H1672" s="9">
        <v>19.001200000000001</v>
      </c>
      <c r="I1672" s="7">
        <v>26</v>
      </c>
      <c r="J1672" s="7">
        <v>480</v>
      </c>
      <c r="K1672" s="2">
        <v>506</v>
      </c>
      <c r="L1672">
        <f t="shared" si="338"/>
        <v>2012</v>
      </c>
      <c r="M1672">
        <f t="shared" si="339"/>
        <v>6</v>
      </c>
      <c r="N1672">
        <f t="shared" si="340"/>
        <v>4</v>
      </c>
      <c r="O1672">
        <f t="shared" si="341"/>
        <v>7</v>
      </c>
      <c r="P1672">
        <f t="shared" si="350"/>
        <v>0</v>
      </c>
      <c r="Q1672">
        <f t="shared" si="342"/>
        <v>24</v>
      </c>
      <c r="R1672">
        <f t="shared" si="343"/>
        <v>0</v>
      </c>
      <c r="S1672">
        <f t="shared" si="344"/>
        <v>0</v>
      </c>
      <c r="T1672">
        <f t="shared" si="345"/>
        <v>1</v>
      </c>
      <c r="U1672">
        <f t="shared" si="346"/>
        <v>0</v>
      </c>
      <c r="V1672">
        <f t="shared" si="347"/>
        <v>0</v>
      </c>
      <c r="W1672">
        <f t="shared" si="348"/>
        <v>1</v>
      </c>
      <c r="X1672">
        <f t="shared" si="349"/>
        <v>69.800000000000011</v>
      </c>
    </row>
    <row r="1673" spans="1:24">
      <c r="A1673">
        <v>13001</v>
      </c>
      <c r="B1673" s="1">
        <v>40898.166666666664</v>
      </c>
      <c r="C1673">
        <v>1</v>
      </c>
      <c r="D1673">
        <v>0</v>
      </c>
      <c r="E1673">
        <v>2</v>
      </c>
      <c r="F1673">
        <v>9</v>
      </c>
      <c r="G1673">
        <v>71</v>
      </c>
      <c r="H1673" s="9">
        <v>0</v>
      </c>
      <c r="I1673" s="7">
        <v>0</v>
      </c>
      <c r="J1673" s="7">
        <v>2</v>
      </c>
      <c r="K1673" s="2">
        <v>2</v>
      </c>
      <c r="L1673">
        <f t="shared" si="338"/>
        <v>2011</v>
      </c>
      <c r="M1673">
        <f t="shared" si="339"/>
        <v>12</v>
      </c>
      <c r="N1673">
        <f t="shared" si="340"/>
        <v>3</v>
      </c>
      <c r="O1673">
        <f t="shared" si="341"/>
        <v>4</v>
      </c>
      <c r="P1673">
        <f t="shared" si="350"/>
        <v>0</v>
      </c>
      <c r="Q1673">
        <f t="shared" si="342"/>
        <v>52</v>
      </c>
      <c r="R1673">
        <f t="shared" si="343"/>
        <v>1</v>
      </c>
      <c r="S1673">
        <f t="shared" si="344"/>
        <v>0</v>
      </c>
      <c r="T1673">
        <f t="shared" si="345"/>
        <v>0</v>
      </c>
      <c r="U1673">
        <f t="shared" si="346"/>
        <v>0</v>
      </c>
      <c r="V1673">
        <f t="shared" si="347"/>
        <v>0</v>
      </c>
      <c r="W1673">
        <f t="shared" si="348"/>
        <v>0</v>
      </c>
      <c r="X1673">
        <f t="shared" si="349"/>
        <v>48.2</v>
      </c>
    </row>
    <row r="1674" spans="1:24">
      <c r="A1674">
        <v>13002</v>
      </c>
      <c r="B1674" s="1">
        <v>41152.208333333336</v>
      </c>
      <c r="C1674">
        <v>3</v>
      </c>
      <c r="D1674">
        <v>0</v>
      </c>
      <c r="E1674">
        <v>1</v>
      </c>
      <c r="F1674">
        <v>23</v>
      </c>
      <c r="G1674">
        <v>89</v>
      </c>
      <c r="H1674" s="9">
        <v>11.0014</v>
      </c>
      <c r="I1674" s="7">
        <v>2</v>
      </c>
      <c r="J1674" s="7">
        <v>27</v>
      </c>
      <c r="K1674" s="2">
        <v>29</v>
      </c>
      <c r="L1674">
        <f t="shared" si="338"/>
        <v>2012</v>
      </c>
      <c r="M1674">
        <f t="shared" si="339"/>
        <v>8</v>
      </c>
      <c r="N1674">
        <f t="shared" si="340"/>
        <v>5</v>
      </c>
      <c r="O1674">
        <f t="shared" si="341"/>
        <v>5</v>
      </c>
      <c r="P1674">
        <f t="shared" si="350"/>
        <v>0</v>
      </c>
      <c r="Q1674">
        <f t="shared" si="342"/>
        <v>35</v>
      </c>
      <c r="R1674">
        <f t="shared" si="343"/>
        <v>0</v>
      </c>
      <c r="S1674">
        <f t="shared" si="344"/>
        <v>0</v>
      </c>
      <c r="T1674">
        <f t="shared" si="345"/>
        <v>0</v>
      </c>
      <c r="U1674">
        <f t="shared" si="346"/>
        <v>1</v>
      </c>
      <c r="V1674">
        <f t="shared" si="347"/>
        <v>0</v>
      </c>
      <c r="W1674">
        <f t="shared" si="348"/>
        <v>1</v>
      </c>
      <c r="X1674">
        <f t="shared" si="349"/>
        <v>73.400000000000006</v>
      </c>
    </row>
    <row r="1675" spans="1:24">
      <c r="A1675">
        <v>13003</v>
      </c>
      <c r="B1675" s="1">
        <v>41246.833333333336</v>
      </c>
      <c r="C1675">
        <v>4</v>
      </c>
      <c r="D1675">
        <v>0</v>
      </c>
      <c r="E1675">
        <v>2</v>
      </c>
      <c r="F1675">
        <v>14</v>
      </c>
      <c r="G1675">
        <v>77</v>
      </c>
      <c r="H1675" s="9">
        <v>0</v>
      </c>
      <c r="I1675" s="7">
        <v>16</v>
      </c>
      <c r="J1675" s="7">
        <v>284</v>
      </c>
      <c r="K1675" s="2">
        <v>300</v>
      </c>
      <c r="L1675">
        <f t="shared" si="338"/>
        <v>2012</v>
      </c>
      <c r="M1675">
        <f t="shared" si="339"/>
        <v>12</v>
      </c>
      <c r="N1675">
        <f t="shared" si="340"/>
        <v>1</v>
      </c>
      <c r="O1675">
        <f t="shared" si="341"/>
        <v>20</v>
      </c>
      <c r="P1675">
        <f t="shared" si="350"/>
        <v>0</v>
      </c>
      <c r="Q1675">
        <f t="shared" si="342"/>
        <v>49</v>
      </c>
      <c r="R1675">
        <f t="shared" si="343"/>
        <v>1</v>
      </c>
      <c r="S1675">
        <f t="shared" si="344"/>
        <v>0</v>
      </c>
      <c r="T1675">
        <f t="shared" si="345"/>
        <v>0</v>
      </c>
      <c r="U1675">
        <f t="shared" si="346"/>
        <v>0</v>
      </c>
      <c r="V1675">
        <f t="shared" si="347"/>
        <v>1</v>
      </c>
      <c r="W1675">
        <f t="shared" si="348"/>
        <v>1</v>
      </c>
      <c r="X1675">
        <f t="shared" si="349"/>
        <v>57.2</v>
      </c>
    </row>
    <row r="1676" spans="1:24">
      <c r="A1676">
        <v>13004</v>
      </c>
      <c r="B1676" s="1">
        <v>41129.875</v>
      </c>
      <c r="C1676">
        <v>3</v>
      </c>
      <c r="D1676">
        <v>0</v>
      </c>
      <c r="E1676">
        <v>1</v>
      </c>
      <c r="F1676">
        <v>28</v>
      </c>
      <c r="G1676">
        <v>66</v>
      </c>
      <c r="H1676" s="9">
        <v>7.0015000000000001</v>
      </c>
      <c r="I1676" s="7">
        <v>70</v>
      </c>
      <c r="J1676" s="7">
        <v>311</v>
      </c>
      <c r="K1676" s="2">
        <v>381</v>
      </c>
      <c r="L1676">
        <f t="shared" si="338"/>
        <v>2012</v>
      </c>
      <c r="M1676">
        <f t="shared" si="339"/>
        <v>8</v>
      </c>
      <c r="N1676">
        <f t="shared" si="340"/>
        <v>3</v>
      </c>
      <c r="O1676">
        <f t="shared" si="341"/>
        <v>21</v>
      </c>
      <c r="P1676">
        <f t="shared" si="350"/>
        <v>0</v>
      </c>
      <c r="Q1676">
        <f t="shared" si="342"/>
        <v>32</v>
      </c>
      <c r="R1676">
        <f t="shared" si="343"/>
        <v>0</v>
      </c>
      <c r="S1676">
        <f t="shared" si="344"/>
        <v>0</v>
      </c>
      <c r="T1676">
        <f t="shared" si="345"/>
        <v>0</v>
      </c>
      <c r="U1676">
        <f t="shared" si="346"/>
        <v>1</v>
      </c>
      <c r="V1676">
        <f t="shared" si="347"/>
        <v>0</v>
      </c>
      <c r="W1676">
        <f t="shared" si="348"/>
        <v>1</v>
      </c>
      <c r="X1676">
        <f t="shared" si="349"/>
        <v>82.4</v>
      </c>
    </row>
    <row r="1677" spans="1:24">
      <c r="A1677">
        <v>13005</v>
      </c>
      <c r="B1677" s="1">
        <v>41097.375</v>
      </c>
      <c r="C1677">
        <v>3</v>
      </c>
      <c r="D1677">
        <v>0</v>
      </c>
      <c r="E1677">
        <v>1</v>
      </c>
      <c r="F1677">
        <v>33</v>
      </c>
      <c r="G1677">
        <v>59</v>
      </c>
      <c r="H1677" s="9">
        <v>11.0014</v>
      </c>
      <c r="I1677" s="7">
        <v>69</v>
      </c>
      <c r="J1677" s="7">
        <v>187</v>
      </c>
      <c r="K1677" s="2">
        <v>256</v>
      </c>
      <c r="L1677">
        <f t="shared" si="338"/>
        <v>2012</v>
      </c>
      <c r="M1677">
        <f t="shared" si="339"/>
        <v>7</v>
      </c>
      <c r="N1677">
        <f t="shared" si="340"/>
        <v>6</v>
      </c>
      <c r="O1677">
        <f t="shared" si="341"/>
        <v>9</v>
      </c>
      <c r="P1677">
        <f t="shared" si="350"/>
        <v>1</v>
      </c>
      <c r="Q1677">
        <f t="shared" si="342"/>
        <v>27</v>
      </c>
      <c r="R1677">
        <f t="shared" si="343"/>
        <v>0</v>
      </c>
      <c r="S1677">
        <f t="shared" si="344"/>
        <v>0</v>
      </c>
      <c r="T1677">
        <f t="shared" si="345"/>
        <v>0</v>
      </c>
      <c r="U1677">
        <f t="shared" si="346"/>
        <v>1</v>
      </c>
      <c r="V1677">
        <f t="shared" si="347"/>
        <v>0</v>
      </c>
      <c r="W1677">
        <f t="shared" si="348"/>
        <v>1</v>
      </c>
      <c r="X1677">
        <f t="shared" si="349"/>
        <v>91.4</v>
      </c>
    </row>
    <row r="1678" spans="1:24">
      <c r="A1678">
        <v>13006</v>
      </c>
      <c r="B1678" s="1">
        <v>40906.416666666664</v>
      </c>
      <c r="C1678">
        <v>1</v>
      </c>
      <c r="D1678">
        <v>0</v>
      </c>
      <c r="E1678">
        <v>2</v>
      </c>
      <c r="F1678">
        <v>2</v>
      </c>
      <c r="G1678">
        <v>64</v>
      </c>
      <c r="H1678" s="9">
        <v>11.0014</v>
      </c>
      <c r="I1678" s="7">
        <v>13</v>
      </c>
      <c r="J1678" s="7">
        <v>97</v>
      </c>
      <c r="K1678" s="2">
        <v>110</v>
      </c>
      <c r="L1678">
        <f t="shared" si="338"/>
        <v>2011</v>
      </c>
      <c r="M1678">
        <f t="shared" si="339"/>
        <v>12</v>
      </c>
      <c r="N1678">
        <f t="shared" si="340"/>
        <v>4</v>
      </c>
      <c r="O1678">
        <f t="shared" si="341"/>
        <v>10</v>
      </c>
      <c r="P1678">
        <f t="shared" si="350"/>
        <v>0</v>
      </c>
      <c r="Q1678">
        <f t="shared" si="342"/>
        <v>53</v>
      </c>
      <c r="R1678">
        <f t="shared" si="343"/>
        <v>1</v>
      </c>
      <c r="S1678">
        <f t="shared" si="344"/>
        <v>0</v>
      </c>
      <c r="T1678">
        <f t="shared" si="345"/>
        <v>0</v>
      </c>
      <c r="U1678">
        <f t="shared" si="346"/>
        <v>0</v>
      </c>
      <c r="V1678">
        <f t="shared" si="347"/>
        <v>0</v>
      </c>
      <c r="W1678">
        <f t="shared" si="348"/>
        <v>0</v>
      </c>
      <c r="X1678">
        <f t="shared" si="349"/>
        <v>35.6</v>
      </c>
    </row>
    <row r="1679" spans="1:24">
      <c r="A1679">
        <v>13007</v>
      </c>
      <c r="B1679" s="1">
        <v>41024.25</v>
      </c>
      <c r="C1679">
        <v>2</v>
      </c>
      <c r="D1679">
        <v>0</v>
      </c>
      <c r="E1679">
        <v>1</v>
      </c>
      <c r="F1679">
        <v>8</v>
      </c>
      <c r="G1679">
        <v>66</v>
      </c>
      <c r="H1679" s="9">
        <v>0</v>
      </c>
      <c r="I1679" s="7">
        <v>3</v>
      </c>
      <c r="J1679" s="7">
        <v>103</v>
      </c>
      <c r="K1679" s="2">
        <v>106</v>
      </c>
      <c r="L1679">
        <f t="shared" si="338"/>
        <v>2012</v>
      </c>
      <c r="M1679">
        <f t="shared" si="339"/>
        <v>4</v>
      </c>
      <c r="N1679">
        <f t="shared" si="340"/>
        <v>3</v>
      </c>
      <c r="O1679">
        <f t="shared" si="341"/>
        <v>6</v>
      </c>
      <c r="P1679">
        <f t="shared" si="350"/>
        <v>0</v>
      </c>
      <c r="Q1679">
        <f t="shared" si="342"/>
        <v>17</v>
      </c>
      <c r="R1679">
        <f t="shared" si="343"/>
        <v>0</v>
      </c>
      <c r="S1679">
        <f t="shared" si="344"/>
        <v>0</v>
      </c>
      <c r="T1679">
        <f t="shared" si="345"/>
        <v>1</v>
      </c>
      <c r="U1679">
        <f t="shared" si="346"/>
        <v>0</v>
      </c>
      <c r="V1679">
        <f t="shared" si="347"/>
        <v>0</v>
      </c>
      <c r="W1679">
        <f t="shared" si="348"/>
        <v>1</v>
      </c>
      <c r="X1679">
        <f t="shared" si="349"/>
        <v>46.4</v>
      </c>
    </row>
    <row r="1680" spans="1:24">
      <c r="A1680">
        <v>13008</v>
      </c>
      <c r="B1680" s="1">
        <v>40565.75</v>
      </c>
      <c r="C1680">
        <v>1</v>
      </c>
      <c r="D1680">
        <v>0</v>
      </c>
      <c r="E1680">
        <v>1</v>
      </c>
      <c r="F1680">
        <v>-5</v>
      </c>
      <c r="G1680">
        <v>35</v>
      </c>
      <c r="H1680" s="9">
        <v>12.997999999999999</v>
      </c>
      <c r="I1680" s="2">
        <v>0</v>
      </c>
      <c r="J1680" s="2">
        <v>54</v>
      </c>
      <c r="K1680" s="2">
        <v>54</v>
      </c>
      <c r="L1680">
        <f t="shared" si="338"/>
        <v>2011</v>
      </c>
      <c r="M1680">
        <f t="shared" si="339"/>
        <v>1</v>
      </c>
      <c r="N1680">
        <f t="shared" si="340"/>
        <v>6</v>
      </c>
      <c r="O1680">
        <f t="shared" si="341"/>
        <v>18</v>
      </c>
      <c r="P1680">
        <f t="shared" si="350"/>
        <v>1</v>
      </c>
      <c r="Q1680">
        <f t="shared" si="342"/>
        <v>4</v>
      </c>
      <c r="R1680">
        <f t="shared" si="343"/>
        <v>0</v>
      </c>
      <c r="S1680">
        <f t="shared" si="344"/>
        <v>0</v>
      </c>
      <c r="T1680">
        <f t="shared" si="345"/>
        <v>0</v>
      </c>
      <c r="U1680">
        <f t="shared" si="346"/>
        <v>0</v>
      </c>
      <c r="V1680">
        <f t="shared" si="347"/>
        <v>0</v>
      </c>
      <c r="W1680">
        <f t="shared" si="348"/>
        <v>0</v>
      </c>
      <c r="X1680">
        <f t="shared" si="349"/>
        <v>23</v>
      </c>
    </row>
    <row r="1681" spans="1:24">
      <c r="A1681">
        <v>13009</v>
      </c>
      <c r="B1681" s="1">
        <v>41080.666666666664</v>
      </c>
      <c r="C1681">
        <v>2</v>
      </c>
      <c r="D1681">
        <v>0</v>
      </c>
      <c r="E1681">
        <v>1</v>
      </c>
      <c r="F1681">
        <v>35.999999999999993</v>
      </c>
      <c r="G1681">
        <v>35</v>
      </c>
      <c r="H1681" s="9">
        <v>7.0015000000000001</v>
      </c>
      <c r="I1681" s="7">
        <v>51</v>
      </c>
      <c r="J1681" s="7">
        <v>283</v>
      </c>
      <c r="K1681" s="2">
        <v>334</v>
      </c>
      <c r="L1681">
        <f t="shared" si="338"/>
        <v>2012</v>
      </c>
      <c r="M1681">
        <f t="shared" si="339"/>
        <v>6</v>
      </c>
      <c r="N1681">
        <f t="shared" si="340"/>
        <v>3</v>
      </c>
      <c r="O1681">
        <f t="shared" si="341"/>
        <v>16</v>
      </c>
      <c r="P1681">
        <f t="shared" si="350"/>
        <v>0</v>
      </c>
      <c r="Q1681">
        <f t="shared" si="342"/>
        <v>25</v>
      </c>
      <c r="R1681">
        <f t="shared" si="343"/>
        <v>0</v>
      </c>
      <c r="S1681">
        <f t="shared" si="344"/>
        <v>0</v>
      </c>
      <c r="T1681">
        <f t="shared" si="345"/>
        <v>1</v>
      </c>
      <c r="U1681">
        <f t="shared" si="346"/>
        <v>0</v>
      </c>
      <c r="V1681">
        <f t="shared" si="347"/>
        <v>0</v>
      </c>
      <c r="W1681">
        <f t="shared" si="348"/>
        <v>1</v>
      </c>
      <c r="X1681">
        <f t="shared" si="349"/>
        <v>96.799999999999983</v>
      </c>
    </row>
    <row r="1682" spans="1:24">
      <c r="A1682">
        <v>13010</v>
      </c>
      <c r="B1682" s="1">
        <v>40869.666666666664</v>
      </c>
      <c r="C1682">
        <v>4</v>
      </c>
      <c r="D1682">
        <v>0</v>
      </c>
      <c r="E1682">
        <v>3</v>
      </c>
      <c r="F1682">
        <v>13</v>
      </c>
      <c r="G1682">
        <v>94</v>
      </c>
      <c r="H1682" s="9">
        <v>0</v>
      </c>
      <c r="I1682" s="7">
        <v>3</v>
      </c>
      <c r="J1682" s="7">
        <v>59</v>
      </c>
      <c r="K1682" s="2">
        <v>62</v>
      </c>
      <c r="L1682">
        <f t="shared" si="338"/>
        <v>2011</v>
      </c>
      <c r="M1682">
        <f t="shared" si="339"/>
        <v>11</v>
      </c>
      <c r="N1682">
        <f t="shared" si="340"/>
        <v>2</v>
      </c>
      <c r="O1682">
        <f t="shared" si="341"/>
        <v>16</v>
      </c>
      <c r="P1682">
        <f t="shared" si="350"/>
        <v>0</v>
      </c>
      <c r="Q1682">
        <f t="shared" si="342"/>
        <v>48</v>
      </c>
      <c r="R1682">
        <f t="shared" si="343"/>
        <v>0</v>
      </c>
      <c r="S1682">
        <f t="shared" si="344"/>
        <v>1</v>
      </c>
      <c r="T1682">
        <f t="shared" si="345"/>
        <v>0</v>
      </c>
      <c r="U1682">
        <f t="shared" si="346"/>
        <v>0</v>
      </c>
      <c r="V1682">
        <f t="shared" si="347"/>
        <v>1</v>
      </c>
      <c r="W1682">
        <f t="shared" si="348"/>
        <v>0</v>
      </c>
      <c r="X1682">
        <f t="shared" si="349"/>
        <v>55.400000000000006</v>
      </c>
    </row>
    <row r="1683" spans="1:24">
      <c r="A1683">
        <v>13011</v>
      </c>
      <c r="B1683" s="1">
        <v>41079.416666666664</v>
      </c>
      <c r="C1683">
        <v>2</v>
      </c>
      <c r="D1683">
        <v>0</v>
      </c>
      <c r="E1683">
        <v>1</v>
      </c>
      <c r="F1683">
        <v>23</v>
      </c>
      <c r="G1683">
        <v>73</v>
      </c>
      <c r="H1683" s="9">
        <v>6.0031999999999996</v>
      </c>
      <c r="I1683" s="7">
        <v>44</v>
      </c>
      <c r="J1683" s="7">
        <v>135</v>
      </c>
      <c r="K1683" s="2">
        <v>179</v>
      </c>
      <c r="L1683">
        <f t="shared" si="338"/>
        <v>2012</v>
      </c>
      <c r="M1683">
        <f t="shared" si="339"/>
        <v>6</v>
      </c>
      <c r="N1683">
        <f t="shared" si="340"/>
        <v>2</v>
      </c>
      <c r="O1683">
        <f t="shared" si="341"/>
        <v>10</v>
      </c>
      <c r="P1683">
        <f t="shared" si="350"/>
        <v>0</v>
      </c>
      <c r="Q1683">
        <f t="shared" si="342"/>
        <v>25</v>
      </c>
      <c r="R1683">
        <f t="shared" si="343"/>
        <v>0</v>
      </c>
      <c r="S1683">
        <f t="shared" si="344"/>
        <v>0</v>
      </c>
      <c r="T1683">
        <f t="shared" si="345"/>
        <v>1</v>
      </c>
      <c r="U1683">
        <f t="shared" si="346"/>
        <v>0</v>
      </c>
      <c r="V1683">
        <f t="shared" si="347"/>
        <v>0</v>
      </c>
      <c r="W1683">
        <f t="shared" si="348"/>
        <v>1</v>
      </c>
      <c r="X1683">
        <f t="shared" si="349"/>
        <v>73.400000000000006</v>
      </c>
    </row>
    <row r="1684" spans="1:24">
      <c r="A1684">
        <v>13012</v>
      </c>
      <c r="B1684" s="1">
        <v>40739.041666666664</v>
      </c>
      <c r="C1684">
        <v>3</v>
      </c>
      <c r="D1684">
        <v>0</v>
      </c>
      <c r="E1684">
        <v>1</v>
      </c>
      <c r="F1684">
        <v>22</v>
      </c>
      <c r="G1684">
        <v>73</v>
      </c>
      <c r="H1684" s="9">
        <v>12.997999999999999</v>
      </c>
      <c r="I1684" s="7">
        <v>7</v>
      </c>
      <c r="J1684" s="7">
        <v>13</v>
      </c>
      <c r="K1684" s="2">
        <v>20</v>
      </c>
      <c r="L1684">
        <f t="shared" si="338"/>
        <v>2011</v>
      </c>
      <c r="M1684">
        <f t="shared" si="339"/>
        <v>7</v>
      </c>
      <c r="N1684">
        <f t="shared" si="340"/>
        <v>5</v>
      </c>
      <c r="O1684">
        <f t="shared" si="341"/>
        <v>1</v>
      </c>
      <c r="P1684">
        <f t="shared" si="350"/>
        <v>0</v>
      </c>
      <c r="Q1684">
        <f t="shared" si="342"/>
        <v>29</v>
      </c>
      <c r="R1684">
        <f t="shared" si="343"/>
        <v>0</v>
      </c>
      <c r="S1684">
        <f t="shared" si="344"/>
        <v>0</v>
      </c>
      <c r="T1684">
        <f t="shared" si="345"/>
        <v>0</v>
      </c>
      <c r="U1684">
        <f t="shared" si="346"/>
        <v>1</v>
      </c>
      <c r="V1684">
        <f t="shared" si="347"/>
        <v>0</v>
      </c>
      <c r="W1684">
        <f t="shared" si="348"/>
        <v>0</v>
      </c>
      <c r="X1684">
        <f t="shared" si="349"/>
        <v>71.599999999999994</v>
      </c>
    </row>
    <row r="1685" spans="1:24">
      <c r="A1685">
        <v>13013</v>
      </c>
      <c r="B1685" s="1">
        <v>40781</v>
      </c>
      <c r="C1685">
        <v>3</v>
      </c>
      <c r="D1685">
        <v>0</v>
      </c>
      <c r="E1685">
        <v>1</v>
      </c>
      <c r="F1685">
        <v>22</v>
      </c>
      <c r="G1685">
        <v>83</v>
      </c>
      <c r="H1685" s="9">
        <v>8.9981000000000009</v>
      </c>
      <c r="I1685" s="7">
        <v>9</v>
      </c>
      <c r="J1685" s="7">
        <v>42</v>
      </c>
      <c r="K1685" s="2">
        <v>51</v>
      </c>
      <c r="L1685">
        <f t="shared" si="338"/>
        <v>2011</v>
      </c>
      <c r="M1685">
        <f t="shared" si="339"/>
        <v>8</v>
      </c>
      <c r="N1685">
        <f t="shared" si="340"/>
        <v>5</v>
      </c>
      <c r="O1685">
        <f t="shared" si="341"/>
        <v>0</v>
      </c>
      <c r="P1685">
        <f t="shared" si="350"/>
        <v>0</v>
      </c>
      <c r="Q1685">
        <f t="shared" si="342"/>
        <v>35</v>
      </c>
      <c r="R1685">
        <f t="shared" si="343"/>
        <v>0</v>
      </c>
      <c r="S1685">
        <f t="shared" si="344"/>
        <v>0</v>
      </c>
      <c r="T1685">
        <f t="shared" si="345"/>
        <v>0</v>
      </c>
      <c r="U1685">
        <f t="shared" si="346"/>
        <v>1</v>
      </c>
      <c r="V1685">
        <f t="shared" si="347"/>
        <v>0</v>
      </c>
      <c r="W1685">
        <f t="shared" si="348"/>
        <v>0</v>
      </c>
      <c r="X1685">
        <f t="shared" si="349"/>
        <v>71.599999999999994</v>
      </c>
    </row>
    <row r="1686" spans="1:24">
      <c r="A1686">
        <v>13014</v>
      </c>
      <c r="B1686" s="1">
        <v>40711.833333333336</v>
      </c>
      <c r="C1686">
        <v>2</v>
      </c>
      <c r="D1686">
        <v>0</v>
      </c>
      <c r="E1686">
        <v>1</v>
      </c>
      <c r="F1686">
        <v>23</v>
      </c>
      <c r="G1686">
        <v>78</v>
      </c>
      <c r="H1686" s="9">
        <v>7.0015000000000001</v>
      </c>
      <c r="I1686" s="7">
        <v>40</v>
      </c>
      <c r="J1686" s="7">
        <v>192</v>
      </c>
      <c r="K1686" s="2">
        <v>232</v>
      </c>
      <c r="L1686">
        <f t="shared" si="338"/>
        <v>2011</v>
      </c>
      <c r="M1686">
        <f t="shared" si="339"/>
        <v>6</v>
      </c>
      <c r="N1686">
        <f t="shared" si="340"/>
        <v>5</v>
      </c>
      <c r="O1686">
        <f t="shared" si="341"/>
        <v>20</v>
      </c>
      <c r="P1686">
        <f t="shared" si="350"/>
        <v>0</v>
      </c>
      <c r="Q1686">
        <f t="shared" si="342"/>
        <v>25</v>
      </c>
      <c r="R1686">
        <f t="shared" si="343"/>
        <v>0</v>
      </c>
      <c r="S1686">
        <f t="shared" si="344"/>
        <v>0</v>
      </c>
      <c r="T1686">
        <f t="shared" si="345"/>
        <v>1</v>
      </c>
      <c r="U1686">
        <f t="shared" si="346"/>
        <v>0</v>
      </c>
      <c r="V1686">
        <f t="shared" si="347"/>
        <v>0</v>
      </c>
      <c r="W1686">
        <f t="shared" si="348"/>
        <v>0</v>
      </c>
      <c r="X1686">
        <f t="shared" si="349"/>
        <v>73.400000000000006</v>
      </c>
    </row>
    <row r="1687" spans="1:24">
      <c r="A1687">
        <v>13015</v>
      </c>
      <c r="B1687" s="1">
        <v>40584.916666666664</v>
      </c>
      <c r="C1687">
        <v>1</v>
      </c>
      <c r="D1687">
        <v>0</v>
      </c>
      <c r="E1687">
        <v>1</v>
      </c>
      <c r="F1687">
        <v>-3</v>
      </c>
      <c r="G1687">
        <v>39</v>
      </c>
      <c r="H1687" s="9">
        <v>0</v>
      </c>
      <c r="I1687" s="2">
        <v>4</v>
      </c>
      <c r="J1687" s="2">
        <v>47</v>
      </c>
      <c r="K1687" s="2">
        <v>51</v>
      </c>
      <c r="L1687">
        <f t="shared" si="338"/>
        <v>2011</v>
      </c>
      <c r="M1687">
        <f t="shared" si="339"/>
        <v>2</v>
      </c>
      <c r="N1687">
        <f t="shared" si="340"/>
        <v>4</v>
      </c>
      <c r="O1687">
        <f t="shared" si="341"/>
        <v>22</v>
      </c>
      <c r="P1687">
        <f t="shared" si="350"/>
        <v>0</v>
      </c>
      <c r="Q1687">
        <f t="shared" si="342"/>
        <v>7</v>
      </c>
      <c r="R1687">
        <f t="shared" si="343"/>
        <v>0</v>
      </c>
      <c r="S1687">
        <f t="shared" si="344"/>
        <v>0</v>
      </c>
      <c r="T1687">
        <f t="shared" si="345"/>
        <v>0</v>
      </c>
      <c r="U1687">
        <f t="shared" si="346"/>
        <v>0</v>
      </c>
      <c r="V1687">
        <f t="shared" si="347"/>
        <v>0</v>
      </c>
      <c r="W1687">
        <f t="shared" si="348"/>
        <v>0</v>
      </c>
      <c r="X1687">
        <f t="shared" si="349"/>
        <v>26.6</v>
      </c>
    </row>
    <row r="1688" spans="1:24">
      <c r="A1688">
        <v>13016</v>
      </c>
      <c r="B1688" s="1">
        <v>40957.416666666664</v>
      </c>
      <c r="C1688">
        <v>1</v>
      </c>
      <c r="D1688">
        <v>0</v>
      </c>
      <c r="E1688">
        <v>1</v>
      </c>
      <c r="F1688">
        <v>4</v>
      </c>
      <c r="G1688">
        <v>81</v>
      </c>
      <c r="H1688" s="9">
        <v>7.0015000000000001</v>
      </c>
      <c r="I1688" s="7">
        <v>48</v>
      </c>
      <c r="J1688" s="7">
        <v>157</v>
      </c>
      <c r="K1688" s="2">
        <v>205</v>
      </c>
      <c r="L1688">
        <f t="shared" si="338"/>
        <v>2012</v>
      </c>
      <c r="M1688">
        <f t="shared" si="339"/>
        <v>2</v>
      </c>
      <c r="N1688">
        <f t="shared" si="340"/>
        <v>6</v>
      </c>
      <c r="O1688">
        <f t="shared" si="341"/>
        <v>10</v>
      </c>
      <c r="P1688">
        <f t="shared" si="350"/>
        <v>1</v>
      </c>
      <c r="Q1688">
        <f t="shared" si="342"/>
        <v>7</v>
      </c>
      <c r="R1688">
        <f t="shared" si="343"/>
        <v>0</v>
      </c>
      <c r="S1688">
        <f t="shared" si="344"/>
        <v>0</v>
      </c>
      <c r="T1688">
        <f t="shared" si="345"/>
        <v>0</v>
      </c>
      <c r="U1688">
        <f t="shared" si="346"/>
        <v>0</v>
      </c>
      <c r="V1688">
        <f t="shared" si="347"/>
        <v>0</v>
      </c>
      <c r="W1688">
        <f t="shared" si="348"/>
        <v>1</v>
      </c>
      <c r="X1688">
        <f t="shared" si="349"/>
        <v>39.200000000000003</v>
      </c>
    </row>
    <row r="1689" spans="1:24">
      <c r="A1689">
        <v>13017</v>
      </c>
      <c r="B1689" s="1">
        <v>40626</v>
      </c>
      <c r="C1689">
        <v>2</v>
      </c>
      <c r="D1689">
        <v>0</v>
      </c>
      <c r="E1689">
        <v>2</v>
      </c>
      <c r="F1689">
        <v>7</v>
      </c>
      <c r="G1689">
        <v>93</v>
      </c>
      <c r="H1689" s="9">
        <v>15.001300000000001</v>
      </c>
      <c r="I1689" s="2">
        <v>0</v>
      </c>
      <c r="J1689" s="2">
        <v>11</v>
      </c>
      <c r="K1689" s="2">
        <v>11</v>
      </c>
      <c r="L1689">
        <f t="shared" si="338"/>
        <v>2011</v>
      </c>
      <c r="M1689">
        <f t="shared" si="339"/>
        <v>3</v>
      </c>
      <c r="N1689">
        <f t="shared" si="340"/>
        <v>4</v>
      </c>
      <c r="O1689">
        <f t="shared" si="341"/>
        <v>0</v>
      </c>
      <c r="P1689">
        <f t="shared" si="350"/>
        <v>0</v>
      </c>
      <c r="Q1689">
        <f t="shared" si="342"/>
        <v>13</v>
      </c>
      <c r="R1689">
        <f t="shared" si="343"/>
        <v>1</v>
      </c>
      <c r="S1689">
        <f t="shared" si="344"/>
        <v>0</v>
      </c>
      <c r="T1689">
        <f t="shared" si="345"/>
        <v>1</v>
      </c>
      <c r="U1689">
        <f t="shared" si="346"/>
        <v>0</v>
      </c>
      <c r="V1689">
        <f t="shared" si="347"/>
        <v>0</v>
      </c>
      <c r="W1689">
        <f t="shared" si="348"/>
        <v>0</v>
      </c>
      <c r="X1689">
        <f t="shared" si="349"/>
        <v>44.6</v>
      </c>
    </row>
    <row r="1690" spans="1:24">
      <c r="A1690">
        <v>13018</v>
      </c>
      <c r="B1690" s="1">
        <v>40985.5</v>
      </c>
      <c r="C1690">
        <v>1</v>
      </c>
      <c r="D1690">
        <v>0</v>
      </c>
      <c r="E1690">
        <v>1</v>
      </c>
      <c r="F1690">
        <v>19.000000000000004</v>
      </c>
      <c r="G1690">
        <v>68</v>
      </c>
      <c r="H1690" s="9">
        <v>11.0014</v>
      </c>
      <c r="I1690" s="7">
        <v>286</v>
      </c>
      <c r="J1690" s="7">
        <v>365</v>
      </c>
      <c r="K1690" s="2">
        <v>651</v>
      </c>
      <c r="L1690">
        <f t="shared" si="338"/>
        <v>2012</v>
      </c>
      <c r="M1690">
        <f t="shared" si="339"/>
        <v>3</v>
      </c>
      <c r="N1690">
        <f t="shared" si="340"/>
        <v>6</v>
      </c>
      <c r="O1690">
        <f t="shared" si="341"/>
        <v>12</v>
      </c>
      <c r="P1690">
        <f t="shared" si="350"/>
        <v>1</v>
      </c>
      <c r="Q1690">
        <f t="shared" si="342"/>
        <v>11</v>
      </c>
      <c r="R1690">
        <f t="shared" si="343"/>
        <v>0</v>
      </c>
      <c r="S1690">
        <f t="shared" si="344"/>
        <v>0</v>
      </c>
      <c r="T1690">
        <f t="shared" si="345"/>
        <v>0</v>
      </c>
      <c r="U1690">
        <f t="shared" si="346"/>
        <v>0</v>
      </c>
      <c r="V1690">
        <f t="shared" si="347"/>
        <v>0</v>
      </c>
      <c r="W1690">
        <f t="shared" si="348"/>
        <v>1</v>
      </c>
      <c r="X1690">
        <f t="shared" si="349"/>
        <v>66.200000000000017</v>
      </c>
    </row>
    <row r="1691" spans="1:24">
      <c r="A1691">
        <v>13019</v>
      </c>
      <c r="B1691" s="1">
        <v>40927.583333333336</v>
      </c>
      <c r="C1691">
        <v>1</v>
      </c>
      <c r="D1691">
        <v>0</v>
      </c>
      <c r="E1691">
        <v>1</v>
      </c>
      <c r="F1691">
        <v>3</v>
      </c>
      <c r="G1691">
        <v>44</v>
      </c>
      <c r="H1691" s="9">
        <v>12.997999999999999</v>
      </c>
      <c r="I1691" s="7">
        <v>15</v>
      </c>
      <c r="J1691" s="7">
        <v>104</v>
      </c>
      <c r="K1691" s="2">
        <v>119</v>
      </c>
      <c r="L1691">
        <f t="shared" si="338"/>
        <v>2012</v>
      </c>
      <c r="M1691">
        <f t="shared" si="339"/>
        <v>1</v>
      </c>
      <c r="N1691">
        <f t="shared" si="340"/>
        <v>4</v>
      </c>
      <c r="O1691">
        <f t="shared" si="341"/>
        <v>14</v>
      </c>
      <c r="P1691">
        <f t="shared" si="350"/>
        <v>0</v>
      </c>
      <c r="Q1691">
        <f t="shared" si="342"/>
        <v>3</v>
      </c>
      <c r="R1691">
        <f t="shared" si="343"/>
        <v>0</v>
      </c>
      <c r="S1691">
        <f t="shared" si="344"/>
        <v>0</v>
      </c>
      <c r="T1691">
        <f t="shared" si="345"/>
        <v>0</v>
      </c>
      <c r="U1691">
        <f t="shared" si="346"/>
        <v>0</v>
      </c>
      <c r="V1691">
        <f t="shared" si="347"/>
        <v>0</v>
      </c>
      <c r="W1691">
        <f t="shared" si="348"/>
        <v>1</v>
      </c>
      <c r="X1691">
        <f t="shared" si="349"/>
        <v>37.4</v>
      </c>
    </row>
    <row r="1692" spans="1:24">
      <c r="A1692">
        <v>13020</v>
      </c>
      <c r="B1692" s="1">
        <v>40692.833333333336</v>
      </c>
      <c r="C1692">
        <v>2</v>
      </c>
      <c r="D1692">
        <v>0</v>
      </c>
      <c r="E1692">
        <v>1</v>
      </c>
      <c r="F1692">
        <v>26</v>
      </c>
      <c r="G1692">
        <v>79</v>
      </c>
      <c r="H1692" s="9">
        <v>12.997999999999999</v>
      </c>
      <c r="I1692" s="7">
        <v>91</v>
      </c>
      <c r="J1692" s="7">
        <v>128</v>
      </c>
      <c r="K1692" s="2">
        <v>219</v>
      </c>
      <c r="L1692">
        <f t="shared" si="338"/>
        <v>2011</v>
      </c>
      <c r="M1692">
        <f t="shared" si="339"/>
        <v>5</v>
      </c>
      <c r="N1692">
        <f t="shared" si="340"/>
        <v>7</v>
      </c>
      <c r="O1692">
        <f t="shared" si="341"/>
        <v>20</v>
      </c>
      <c r="P1692">
        <f t="shared" si="350"/>
        <v>1</v>
      </c>
      <c r="Q1692">
        <f t="shared" si="342"/>
        <v>23</v>
      </c>
      <c r="R1692">
        <f t="shared" si="343"/>
        <v>0</v>
      </c>
      <c r="S1692">
        <f t="shared" si="344"/>
        <v>0</v>
      </c>
      <c r="T1692">
        <f t="shared" si="345"/>
        <v>1</v>
      </c>
      <c r="U1692">
        <f t="shared" si="346"/>
        <v>0</v>
      </c>
      <c r="V1692">
        <f t="shared" si="347"/>
        <v>0</v>
      </c>
      <c r="W1692">
        <f t="shared" si="348"/>
        <v>0</v>
      </c>
      <c r="X1692">
        <f t="shared" si="349"/>
        <v>78.800000000000011</v>
      </c>
    </row>
    <row r="1693" spans="1:24">
      <c r="A1693">
        <v>13021</v>
      </c>
      <c r="B1693" s="1">
        <v>40995.333333333336</v>
      </c>
      <c r="C1693">
        <v>2</v>
      </c>
      <c r="D1693">
        <v>0</v>
      </c>
      <c r="E1693">
        <v>1</v>
      </c>
      <c r="F1693">
        <v>2</v>
      </c>
      <c r="G1693">
        <v>37</v>
      </c>
      <c r="H1693" s="9">
        <v>19.999500000000001</v>
      </c>
      <c r="I1693" s="7">
        <v>14</v>
      </c>
      <c r="J1693" s="7">
        <v>567</v>
      </c>
      <c r="K1693" s="2">
        <v>581</v>
      </c>
      <c r="L1693">
        <f t="shared" si="338"/>
        <v>2012</v>
      </c>
      <c r="M1693">
        <f t="shared" si="339"/>
        <v>3</v>
      </c>
      <c r="N1693">
        <f t="shared" si="340"/>
        <v>2</v>
      </c>
      <c r="O1693">
        <f t="shared" si="341"/>
        <v>8</v>
      </c>
      <c r="P1693">
        <f t="shared" si="350"/>
        <v>0</v>
      </c>
      <c r="Q1693">
        <f t="shared" si="342"/>
        <v>13</v>
      </c>
      <c r="R1693">
        <f t="shared" si="343"/>
        <v>0</v>
      </c>
      <c r="S1693">
        <f t="shared" si="344"/>
        <v>0</v>
      </c>
      <c r="T1693">
        <f t="shared" si="345"/>
        <v>1</v>
      </c>
      <c r="U1693">
        <f t="shared" si="346"/>
        <v>0</v>
      </c>
      <c r="V1693">
        <f t="shared" si="347"/>
        <v>0</v>
      </c>
      <c r="W1693">
        <f t="shared" si="348"/>
        <v>1</v>
      </c>
      <c r="X1693">
        <f t="shared" si="349"/>
        <v>35.6</v>
      </c>
    </row>
    <row r="1694" spans="1:24">
      <c r="A1694">
        <v>13022</v>
      </c>
      <c r="B1694" s="1">
        <v>40697.583333333336</v>
      </c>
      <c r="C1694">
        <v>2</v>
      </c>
      <c r="D1694">
        <v>0</v>
      </c>
      <c r="E1694">
        <v>1</v>
      </c>
      <c r="F1694">
        <v>26</v>
      </c>
      <c r="G1694">
        <v>28</v>
      </c>
      <c r="H1694" s="9">
        <v>19.001200000000001</v>
      </c>
      <c r="I1694" s="7">
        <v>66</v>
      </c>
      <c r="J1694" s="7">
        <v>174</v>
      </c>
      <c r="K1694" s="2">
        <v>240</v>
      </c>
      <c r="L1694">
        <f t="shared" si="338"/>
        <v>2011</v>
      </c>
      <c r="M1694">
        <f t="shared" si="339"/>
        <v>6</v>
      </c>
      <c r="N1694">
        <f t="shared" si="340"/>
        <v>5</v>
      </c>
      <c r="O1694">
        <f t="shared" si="341"/>
        <v>14</v>
      </c>
      <c r="P1694">
        <f t="shared" si="350"/>
        <v>0</v>
      </c>
      <c r="Q1694">
        <f t="shared" si="342"/>
        <v>23</v>
      </c>
      <c r="R1694">
        <f t="shared" si="343"/>
        <v>0</v>
      </c>
      <c r="S1694">
        <f t="shared" si="344"/>
        <v>0</v>
      </c>
      <c r="T1694">
        <f t="shared" si="345"/>
        <v>1</v>
      </c>
      <c r="U1694">
        <f t="shared" si="346"/>
        <v>0</v>
      </c>
      <c r="V1694">
        <f t="shared" si="347"/>
        <v>0</v>
      </c>
      <c r="W1694">
        <f t="shared" si="348"/>
        <v>0</v>
      </c>
      <c r="X1694">
        <f t="shared" si="349"/>
        <v>78.800000000000011</v>
      </c>
    </row>
    <row r="1695" spans="1:24">
      <c r="A1695">
        <v>13023</v>
      </c>
      <c r="B1695" s="1">
        <v>40627.541666666664</v>
      </c>
      <c r="C1695">
        <v>2</v>
      </c>
      <c r="D1695">
        <v>0</v>
      </c>
      <c r="E1695">
        <v>1</v>
      </c>
      <c r="F1695">
        <v>7</v>
      </c>
      <c r="G1695">
        <v>39</v>
      </c>
      <c r="H1695" s="9">
        <v>12.997999999999999</v>
      </c>
      <c r="I1695" s="2">
        <v>34</v>
      </c>
      <c r="J1695" s="2">
        <v>104</v>
      </c>
      <c r="K1695" s="2">
        <v>138</v>
      </c>
      <c r="L1695">
        <f t="shared" si="338"/>
        <v>2011</v>
      </c>
      <c r="M1695">
        <f t="shared" si="339"/>
        <v>3</v>
      </c>
      <c r="N1695">
        <f t="shared" si="340"/>
        <v>5</v>
      </c>
      <c r="O1695">
        <f t="shared" si="341"/>
        <v>13</v>
      </c>
      <c r="P1695">
        <f t="shared" si="350"/>
        <v>0</v>
      </c>
      <c r="Q1695">
        <f t="shared" si="342"/>
        <v>13</v>
      </c>
      <c r="R1695">
        <f t="shared" si="343"/>
        <v>0</v>
      </c>
      <c r="S1695">
        <f t="shared" si="344"/>
        <v>0</v>
      </c>
      <c r="T1695">
        <f t="shared" si="345"/>
        <v>1</v>
      </c>
      <c r="U1695">
        <f t="shared" si="346"/>
        <v>0</v>
      </c>
      <c r="V1695">
        <f t="shared" si="347"/>
        <v>0</v>
      </c>
      <c r="W1695">
        <f t="shared" si="348"/>
        <v>0</v>
      </c>
      <c r="X1695">
        <f t="shared" si="349"/>
        <v>44.6</v>
      </c>
    </row>
    <row r="1696" spans="1:24">
      <c r="A1696">
        <v>13024</v>
      </c>
      <c r="B1696" s="1">
        <v>40795.958333333336</v>
      </c>
      <c r="C1696">
        <v>3</v>
      </c>
      <c r="D1696">
        <v>0</v>
      </c>
      <c r="E1696">
        <v>1</v>
      </c>
      <c r="F1696">
        <v>22</v>
      </c>
      <c r="G1696">
        <v>94</v>
      </c>
      <c r="H1696" s="9">
        <v>6.0031999999999996</v>
      </c>
      <c r="I1696" s="7">
        <v>35</v>
      </c>
      <c r="J1696" s="7">
        <v>113</v>
      </c>
      <c r="K1696" s="2">
        <v>148</v>
      </c>
      <c r="L1696">
        <f t="shared" si="338"/>
        <v>2011</v>
      </c>
      <c r="M1696">
        <f t="shared" si="339"/>
        <v>9</v>
      </c>
      <c r="N1696">
        <f t="shared" si="340"/>
        <v>5</v>
      </c>
      <c r="O1696">
        <f t="shared" si="341"/>
        <v>23</v>
      </c>
      <c r="P1696">
        <f t="shared" si="350"/>
        <v>0</v>
      </c>
      <c r="Q1696">
        <f t="shared" si="342"/>
        <v>37</v>
      </c>
      <c r="R1696">
        <f t="shared" si="343"/>
        <v>0</v>
      </c>
      <c r="S1696">
        <f t="shared" si="344"/>
        <v>0</v>
      </c>
      <c r="T1696">
        <f t="shared" si="345"/>
        <v>0</v>
      </c>
      <c r="U1696">
        <f t="shared" si="346"/>
        <v>1</v>
      </c>
      <c r="V1696">
        <f t="shared" si="347"/>
        <v>0</v>
      </c>
      <c r="W1696">
        <f t="shared" si="348"/>
        <v>0</v>
      </c>
      <c r="X1696">
        <f t="shared" si="349"/>
        <v>71.599999999999994</v>
      </c>
    </row>
    <row r="1697" spans="1:24">
      <c r="A1697">
        <v>13025</v>
      </c>
      <c r="B1697" s="1">
        <v>40675.291666666664</v>
      </c>
      <c r="C1697">
        <v>2</v>
      </c>
      <c r="D1697">
        <v>0</v>
      </c>
      <c r="E1697">
        <v>1</v>
      </c>
      <c r="F1697">
        <v>14</v>
      </c>
      <c r="G1697">
        <v>88</v>
      </c>
      <c r="H1697" s="9">
        <v>8.9981000000000009</v>
      </c>
      <c r="I1697" s="7">
        <v>14</v>
      </c>
      <c r="J1697" s="7">
        <v>281</v>
      </c>
      <c r="K1697" s="2">
        <v>295</v>
      </c>
      <c r="L1697">
        <f t="shared" si="338"/>
        <v>2011</v>
      </c>
      <c r="M1697">
        <f t="shared" si="339"/>
        <v>5</v>
      </c>
      <c r="N1697">
        <f t="shared" si="340"/>
        <v>4</v>
      </c>
      <c r="O1697">
        <f t="shared" si="341"/>
        <v>7</v>
      </c>
      <c r="P1697">
        <f t="shared" si="350"/>
        <v>0</v>
      </c>
      <c r="Q1697">
        <f t="shared" si="342"/>
        <v>20</v>
      </c>
      <c r="R1697">
        <f t="shared" si="343"/>
        <v>0</v>
      </c>
      <c r="S1697">
        <f t="shared" si="344"/>
        <v>0</v>
      </c>
      <c r="T1697">
        <f t="shared" si="345"/>
        <v>1</v>
      </c>
      <c r="U1697">
        <f t="shared" si="346"/>
        <v>0</v>
      </c>
      <c r="V1697">
        <f t="shared" si="347"/>
        <v>0</v>
      </c>
      <c r="W1697">
        <f t="shared" si="348"/>
        <v>0</v>
      </c>
      <c r="X1697">
        <f t="shared" si="349"/>
        <v>57.2</v>
      </c>
    </row>
    <row r="1698" spans="1:24">
      <c r="A1698">
        <v>13026</v>
      </c>
      <c r="B1698" s="1">
        <v>40989.416666666664</v>
      </c>
      <c r="C1698">
        <v>2</v>
      </c>
      <c r="D1698">
        <v>0</v>
      </c>
      <c r="E1698">
        <v>2</v>
      </c>
      <c r="F1698">
        <v>17</v>
      </c>
      <c r="G1698">
        <v>83</v>
      </c>
      <c r="H1698" s="9">
        <v>11.0014</v>
      </c>
      <c r="I1698" s="7">
        <v>30</v>
      </c>
      <c r="J1698" s="7">
        <v>124</v>
      </c>
      <c r="K1698" s="2">
        <v>154</v>
      </c>
      <c r="L1698">
        <f t="shared" si="338"/>
        <v>2012</v>
      </c>
      <c r="M1698">
        <f t="shared" si="339"/>
        <v>3</v>
      </c>
      <c r="N1698">
        <f t="shared" si="340"/>
        <v>3</v>
      </c>
      <c r="O1698">
        <f t="shared" si="341"/>
        <v>10</v>
      </c>
      <c r="P1698">
        <f t="shared" si="350"/>
        <v>0</v>
      </c>
      <c r="Q1698">
        <f t="shared" si="342"/>
        <v>12</v>
      </c>
      <c r="R1698">
        <f t="shared" si="343"/>
        <v>1</v>
      </c>
      <c r="S1698">
        <f t="shared" si="344"/>
        <v>0</v>
      </c>
      <c r="T1698">
        <f t="shared" si="345"/>
        <v>1</v>
      </c>
      <c r="U1698">
        <f t="shared" si="346"/>
        <v>0</v>
      </c>
      <c r="V1698">
        <f t="shared" si="347"/>
        <v>0</v>
      </c>
      <c r="W1698">
        <f t="shared" si="348"/>
        <v>1</v>
      </c>
      <c r="X1698">
        <f t="shared" si="349"/>
        <v>62.6</v>
      </c>
    </row>
    <row r="1699" spans="1:24">
      <c r="A1699">
        <v>13027</v>
      </c>
      <c r="B1699" s="1">
        <v>40861.333333333336</v>
      </c>
      <c r="C1699">
        <v>4</v>
      </c>
      <c r="D1699">
        <v>0</v>
      </c>
      <c r="E1699">
        <v>2</v>
      </c>
      <c r="F1699">
        <v>14</v>
      </c>
      <c r="G1699">
        <v>67</v>
      </c>
      <c r="H1699" s="9">
        <v>12.997999999999999</v>
      </c>
      <c r="I1699" s="7">
        <v>27</v>
      </c>
      <c r="J1699" s="7">
        <v>421</v>
      </c>
      <c r="K1699" s="2">
        <v>448</v>
      </c>
      <c r="L1699">
        <f t="shared" si="338"/>
        <v>2011</v>
      </c>
      <c r="M1699">
        <f t="shared" si="339"/>
        <v>11</v>
      </c>
      <c r="N1699">
        <f t="shared" si="340"/>
        <v>1</v>
      </c>
      <c r="O1699">
        <f t="shared" si="341"/>
        <v>8</v>
      </c>
      <c r="P1699">
        <f t="shared" si="350"/>
        <v>0</v>
      </c>
      <c r="Q1699">
        <f t="shared" si="342"/>
        <v>47</v>
      </c>
      <c r="R1699">
        <f t="shared" si="343"/>
        <v>1</v>
      </c>
      <c r="S1699">
        <f t="shared" si="344"/>
        <v>0</v>
      </c>
      <c r="T1699">
        <f t="shared" si="345"/>
        <v>0</v>
      </c>
      <c r="U1699">
        <f t="shared" si="346"/>
        <v>0</v>
      </c>
      <c r="V1699">
        <f t="shared" si="347"/>
        <v>1</v>
      </c>
      <c r="W1699">
        <f t="shared" si="348"/>
        <v>0</v>
      </c>
      <c r="X1699">
        <f t="shared" si="349"/>
        <v>57.2</v>
      </c>
    </row>
    <row r="1700" spans="1:24">
      <c r="A1700">
        <v>13028</v>
      </c>
      <c r="B1700" s="1">
        <v>41184.416666666664</v>
      </c>
      <c r="C1700">
        <v>4</v>
      </c>
      <c r="D1700">
        <v>0</v>
      </c>
      <c r="E1700">
        <v>3</v>
      </c>
      <c r="F1700">
        <v>20.000000000000004</v>
      </c>
      <c r="G1700">
        <v>88</v>
      </c>
      <c r="H1700" s="9">
        <v>8.9981000000000009</v>
      </c>
      <c r="I1700" s="7">
        <v>3</v>
      </c>
      <c r="J1700" s="7">
        <v>42</v>
      </c>
      <c r="K1700" s="2">
        <v>45</v>
      </c>
      <c r="L1700">
        <f t="shared" si="338"/>
        <v>2012</v>
      </c>
      <c r="M1700">
        <f t="shared" si="339"/>
        <v>10</v>
      </c>
      <c r="N1700">
        <f t="shared" si="340"/>
        <v>2</v>
      </c>
      <c r="O1700">
        <f t="shared" si="341"/>
        <v>10</v>
      </c>
      <c r="P1700">
        <f t="shared" si="350"/>
        <v>0</v>
      </c>
      <c r="Q1700">
        <f t="shared" si="342"/>
        <v>40</v>
      </c>
      <c r="R1700">
        <f t="shared" si="343"/>
        <v>0</v>
      </c>
      <c r="S1700">
        <f t="shared" si="344"/>
        <v>1</v>
      </c>
      <c r="T1700">
        <f t="shared" si="345"/>
        <v>0</v>
      </c>
      <c r="U1700">
        <f t="shared" si="346"/>
        <v>0</v>
      </c>
      <c r="V1700">
        <f t="shared" si="347"/>
        <v>1</v>
      </c>
      <c r="W1700">
        <f t="shared" si="348"/>
        <v>1</v>
      </c>
      <c r="X1700">
        <f t="shared" si="349"/>
        <v>68</v>
      </c>
    </row>
    <row r="1701" spans="1:24">
      <c r="A1701">
        <v>13029</v>
      </c>
      <c r="B1701" s="1">
        <v>40981.958333333336</v>
      </c>
      <c r="C1701">
        <v>1</v>
      </c>
      <c r="D1701">
        <v>0</v>
      </c>
      <c r="E1701">
        <v>1</v>
      </c>
      <c r="F1701">
        <v>19.000000000000004</v>
      </c>
      <c r="G1701">
        <v>56</v>
      </c>
      <c r="H1701" s="9">
        <v>8.9981000000000009</v>
      </c>
      <c r="I1701" s="7">
        <v>8</v>
      </c>
      <c r="J1701" s="7">
        <v>78</v>
      </c>
      <c r="K1701" s="2">
        <v>86</v>
      </c>
      <c r="L1701">
        <f t="shared" si="338"/>
        <v>2012</v>
      </c>
      <c r="M1701">
        <f t="shared" si="339"/>
        <v>3</v>
      </c>
      <c r="N1701">
        <f t="shared" si="340"/>
        <v>2</v>
      </c>
      <c r="O1701">
        <f t="shared" si="341"/>
        <v>23</v>
      </c>
      <c r="P1701">
        <f t="shared" si="350"/>
        <v>0</v>
      </c>
      <c r="Q1701">
        <f t="shared" si="342"/>
        <v>11</v>
      </c>
      <c r="R1701">
        <f t="shared" si="343"/>
        <v>0</v>
      </c>
      <c r="S1701">
        <f t="shared" si="344"/>
        <v>0</v>
      </c>
      <c r="T1701">
        <f t="shared" si="345"/>
        <v>0</v>
      </c>
      <c r="U1701">
        <f t="shared" si="346"/>
        <v>0</v>
      </c>
      <c r="V1701">
        <f t="shared" si="347"/>
        <v>0</v>
      </c>
      <c r="W1701">
        <f t="shared" si="348"/>
        <v>1</v>
      </c>
      <c r="X1701">
        <f t="shared" si="349"/>
        <v>66.200000000000017</v>
      </c>
    </row>
    <row r="1702" spans="1:24">
      <c r="A1702">
        <v>13030</v>
      </c>
      <c r="B1702" s="1">
        <v>41051.75</v>
      </c>
      <c r="C1702">
        <v>2</v>
      </c>
      <c r="D1702">
        <v>0</v>
      </c>
      <c r="E1702">
        <v>1</v>
      </c>
      <c r="F1702">
        <v>25</v>
      </c>
      <c r="G1702">
        <v>61</v>
      </c>
      <c r="H1702" s="9">
        <v>8.9981000000000009</v>
      </c>
      <c r="I1702" s="7">
        <v>76</v>
      </c>
      <c r="J1702" s="7">
        <v>709</v>
      </c>
      <c r="K1702" s="2">
        <v>785</v>
      </c>
      <c r="L1702">
        <f t="shared" si="338"/>
        <v>2012</v>
      </c>
      <c r="M1702">
        <f t="shared" si="339"/>
        <v>5</v>
      </c>
      <c r="N1702">
        <f t="shared" si="340"/>
        <v>2</v>
      </c>
      <c r="O1702">
        <f t="shared" si="341"/>
        <v>18</v>
      </c>
      <c r="P1702">
        <f t="shared" si="350"/>
        <v>0</v>
      </c>
      <c r="Q1702">
        <f t="shared" si="342"/>
        <v>21</v>
      </c>
      <c r="R1702">
        <f t="shared" si="343"/>
        <v>0</v>
      </c>
      <c r="S1702">
        <f t="shared" si="344"/>
        <v>0</v>
      </c>
      <c r="T1702">
        <f t="shared" si="345"/>
        <v>1</v>
      </c>
      <c r="U1702">
        <f t="shared" si="346"/>
        <v>0</v>
      </c>
      <c r="V1702">
        <f t="shared" si="347"/>
        <v>0</v>
      </c>
      <c r="W1702">
        <f t="shared" si="348"/>
        <v>1</v>
      </c>
      <c r="X1702">
        <f t="shared" si="349"/>
        <v>77</v>
      </c>
    </row>
    <row r="1703" spans="1:24">
      <c r="A1703">
        <v>13031</v>
      </c>
      <c r="B1703" s="1">
        <v>40695.416666666664</v>
      </c>
      <c r="C1703">
        <v>2</v>
      </c>
      <c r="D1703">
        <v>0</v>
      </c>
      <c r="E1703">
        <v>2</v>
      </c>
      <c r="F1703">
        <v>29</v>
      </c>
      <c r="G1703">
        <v>75</v>
      </c>
      <c r="H1703" s="9">
        <v>16.997900000000001</v>
      </c>
      <c r="I1703" s="7">
        <v>31</v>
      </c>
      <c r="J1703" s="7">
        <v>83</v>
      </c>
      <c r="K1703" s="2">
        <v>114</v>
      </c>
      <c r="L1703">
        <f t="shared" si="338"/>
        <v>2011</v>
      </c>
      <c r="M1703">
        <f t="shared" si="339"/>
        <v>6</v>
      </c>
      <c r="N1703">
        <f t="shared" si="340"/>
        <v>3</v>
      </c>
      <c r="O1703">
        <f t="shared" si="341"/>
        <v>10</v>
      </c>
      <c r="P1703">
        <f t="shared" si="350"/>
        <v>0</v>
      </c>
      <c r="Q1703">
        <f t="shared" si="342"/>
        <v>23</v>
      </c>
      <c r="R1703">
        <f t="shared" si="343"/>
        <v>1</v>
      </c>
      <c r="S1703">
        <f t="shared" si="344"/>
        <v>0</v>
      </c>
      <c r="T1703">
        <f t="shared" si="345"/>
        <v>1</v>
      </c>
      <c r="U1703">
        <f t="shared" si="346"/>
        <v>0</v>
      </c>
      <c r="V1703">
        <f t="shared" si="347"/>
        <v>0</v>
      </c>
      <c r="W1703">
        <f t="shared" si="348"/>
        <v>0</v>
      </c>
      <c r="X1703">
        <f t="shared" si="349"/>
        <v>84.2</v>
      </c>
    </row>
    <row r="1704" spans="1:24">
      <c r="A1704">
        <v>13032</v>
      </c>
      <c r="B1704" s="1">
        <v>40924.625</v>
      </c>
      <c r="C1704">
        <v>1</v>
      </c>
      <c r="D1704">
        <v>1</v>
      </c>
      <c r="E1704">
        <v>1</v>
      </c>
      <c r="F1704">
        <v>4</v>
      </c>
      <c r="G1704">
        <v>44</v>
      </c>
      <c r="H1704" s="9">
        <v>30.002600000000001</v>
      </c>
      <c r="I1704" s="7">
        <v>17</v>
      </c>
      <c r="J1704" s="7">
        <v>175</v>
      </c>
      <c r="K1704" s="2">
        <v>192</v>
      </c>
      <c r="L1704">
        <f t="shared" si="338"/>
        <v>2012</v>
      </c>
      <c r="M1704">
        <f t="shared" si="339"/>
        <v>1</v>
      </c>
      <c r="N1704">
        <f t="shared" si="340"/>
        <v>1</v>
      </c>
      <c r="O1704">
        <f t="shared" si="341"/>
        <v>15</v>
      </c>
      <c r="P1704">
        <f t="shared" si="350"/>
        <v>0</v>
      </c>
      <c r="Q1704">
        <f t="shared" si="342"/>
        <v>3</v>
      </c>
      <c r="R1704">
        <f t="shared" si="343"/>
        <v>0</v>
      </c>
      <c r="S1704">
        <f t="shared" si="344"/>
        <v>0</v>
      </c>
      <c r="T1704">
        <f t="shared" si="345"/>
        <v>0</v>
      </c>
      <c r="U1704">
        <f t="shared" si="346"/>
        <v>0</v>
      </c>
      <c r="V1704">
        <f t="shared" si="347"/>
        <v>0</v>
      </c>
      <c r="W1704">
        <f t="shared" si="348"/>
        <v>1</v>
      </c>
      <c r="X1704">
        <f t="shared" si="349"/>
        <v>39.200000000000003</v>
      </c>
    </row>
    <row r="1705" spans="1:24">
      <c r="A1705">
        <v>13033</v>
      </c>
      <c r="B1705" s="1">
        <v>41148.375</v>
      </c>
      <c r="C1705">
        <v>3</v>
      </c>
      <c r="D1705">
        <v>0</v>
      </c>
      <c r="E1705">
        <v>1</v>
      </c>
      <c r="F1705">
        <v>23.999999999999993</v>
      </c>
      <c r="G1705">
        <v>83</v>
      </c>
      <c r="H1705" s="9">
        <v>7.0015000000000001</v>
      </c>
      <c r="I1705" s="7">
        <v>40</v>
      </c>
      <c r="J1705" s="7">
        <v>302</v>
      </c>
      <c r="K1705" s="2">
        <v>342</v>
      </c>
      <c r="L1705">
        <f t="shared" si="338"/>
        <v>2012</v>
      </c>
      <c r="M1705">
        <f t="shared" si="339"/>
        <v>8</v>
      </c>
      <c r="N1705">
        <f t="shared" si="340"/>
        <v>1</v>
      </c>
      <c r="O1705">
        <f t="shared" si="341"/>
        <v>9</v>
      </c>
      <c r="P1705">
        <f t="shared" si="350"/>
        <v>0</v>
      </c>
      <c r="Q1705">
        <f t="shared" si="342"/>
        <v>35</v>
      </c>
      <c r="R1705">
        <f t="shared" si="343"/>
        <v>0</v>
      </c>
      <c r="S1705">
        <f t="shared" si="344"/>
        <v>0</v>
      </c>
      <c r="T1705">
        <f t="shared" si="345"/>
        <v>0</v>
      </c>
      <c r="U1705">
        <f t="shared" si="346"/>
        <v>1</v>
      </c>
      <c r="V1705">
        <f t="shared" si="347"/>
        <v>0</v>
      </c>
      <c r="W1705">
        <f t="shared" si="348"/>
        <v>1</v>
      </c>
      <c r="X1705">
        <f t="shared" si="349"/>
        <v>75.199999999999989</v>
      </c>
    </row>
    <row r="1706" spans="1:24">
      <c r="A1706">
        <v>13034</v>
      </c>
      <c r="B1706" s="1">
        <v>40756.333333333336</v>
      </c>
      <c r="C1706">
        <v>3</v>
      </c>
      <c r="D1706">
        <v>0</v>
      </c>
      <c r="E1706">
        <v>1</v>
      </c>
      <c r="F1706">
        <v>31</v>
      </c>
      <c r="G1706">
        <v>43</v>
      </c>
      <c r="H1706" s="9">
        <v>12.997999999999999</v>
      </c>
      <c r="I1706" s="7">
        <v>35</v>
      </c>
      <c r="J1706" s="7">
        <v>345</v>
      </c>
      <c r="K1706" s="2">
        <v>380</v>
      </c>
      <c r="L1706">
        <f t="shared" si="338"/>
        <v>2011</v>
      </c>
      <c r="M1706">
        <f t="shared" si="339"/>
        <v>8</v>
      </c>
      <c r="N1706">
        <f t="shared" si="340"/>
        <v>1</v>
      </c>
      <c r="O1706">
        <f t="shared" si="341"/>
        <v>8</v>
      </c>
      <c r="P1706">
        <f t="shared" si="350"/>
        <v>0</v>
      </c>
      <c r="Q1706">
        <f t="shared" si="342"/>
        <v>32</v>
      </c>
      <c r="R1706">
        <f t="shared" si="343"/>
        <v>0</v>
      </c>
      <c r="S1706">
        <f t="shared" si="344"/>
        <v>0</v>
      </c>
      <c r="T1706">
        <f t="shared" si="345"/>
        <v>0</v>
      </c>
      <c r="U1706">
        <f t="shared" si="346"/>
        <v>1</v>
      </c>
      <c r="V1706">
        <f t="shared" si="347"/>
        <v>0</v>
      </c>
      <c r="W1706">
        <f t="shared" si="348"/>
        <v>0</v>
      </c>
      <c r="X1706">
        <f t="shared" si="349"/>
        <v>87.800000000000011</v>
      </c>
    </row>
    <row r="1707" spans="1:24">
      <c r="A1707">
        <v>13035</v>
      </c>
      <c r="B1707" s="1">
        <v>41187.208333333336</v>
      </c>
      <c r="C1707">
        <v>4</v>
      </c>
      <c r="D1707">
        <v>0</v>
      </c>
      <c r="E1707">
        <v>1</v>
      </c>
      <c r="F1707">
        <v>17</v>
      </c>
      <c r="G1707">
        <v>77</v>
      </c>
      <c r="H1707" s="9">
        <v>0</v>
      </c>
      <c r="I1707" s="7">
        <v>0</v>
      </c>
      <c r="J1707" s="7">
        <v>41</v>
      </c>
      <c r="K1707" s="2">
        <v>41</v>
      </c>
      <c r="L1707">
        <f t="shared" si="338"/>
        <v>2012</v>
      </c>
      <c r="M1707">
        <f t="shared" si="339"/>
        <v>10</v>
      </c>
      <c r="N1707">
        <f t="shared" si="340"/>
        <v>5</v>
      </c>
      <c r="O1707">
        <f t="shared" si="341"/>
        <v>5</v>
      </c>
      <c r="P1707">
        <f t="shared" si="350"/>
        <v>0</v>
      </c>
      <c r="Q1707">
        <f t="shared" si="342"/>
        <v>40</v>
      </c>
      <c r="R1707">
        <f t="shared" si="343"/>
        <v>0</v>
      </c>
      <c r="S1707">
        <f t="shared" si="344"/>
        <v>0</v>
      </c>
      <c r="T1707">
        <f t="shared" si="345"/>
        <v>0</v>
      </c>
      <c r="U1707">
        <f t="shared" si="346"/>
        <v>0</v>
      </c>
      <c r="V1707">
        <f t="shared" si="347"/>
        <v>1</v>
      </c>
      <c r="W1707">
        <f t="shared" si="348"/>
        <v>1</v>
      </c>
      <c r="X1707">
        <f t="shared" si="349"/>
        <v>62.6</v>
      </c>
    </row>
    <row r="1708" spans="1:24">
      <c r="A1708">
        <v>13036</v>
      </c>
      <c r="B1708" s="1">
        <v>40814.958333333336</v>
      </c>
      <c r="C1708">
        <v>4</v>
      </c>
      <c r="D1708">
        <v>0</v>
      </c>
      <c r="E1708">
        <v>1</v>
      </c>
      <c r="F1708">
        <v>21.000000000000004</v>
      </c>
      <c r="G1708">
        <v>94</v>
      </c>
      <c r="H1708" s="9">
        <v>8.9981000000000009</v>
      </c>
      <c r="I1708" s="7">
        <v>12</v>
      </c>
      <c r="J1708" s="7">
        <v>59</v>
      </c>
      <c r="K1708" s="2">
        <v>71</v>
      </c>
      <c r="L1708">
        <f t="shared" si="338"/>
        <v>2011</v>
      </c>
      <c r="M1708">
        <f t="shared" si="339"/>
        <v>9</v>
      </c>
      <c r="N1708">
        <f t="shared" si="340"/>
        <v>3</v>
      </c>
      <c r="O1708">
        <f t="shared" si="341"/>
        <v>23</v>
      </c>
      <c r="P1708">
        <f t="shared" si="350"/>
        <v>0</v>
      </c>
      <c r="Q1708">
        <f t="shared" si="342"/>
        <v>40</v>
      </c>
      <c r="R1708">
        <f t="shared" si="343"/>
        <v>0</v>
      </c>
      <c r="S1708">
        <f t="shared" si="344"/>
        <v>0</v>
      </c>
      <c r="T1708">
        <f t="shared" si="345"/>
        <v>0</v>
      </c>
      <c r="U1708">
        <f t="shared" si="346"/>
        <v>0</v>
      </c>
      <c r="V1708">
        <f t="shared" si="347"/>
        <v>1</v>
      </c>
      <c r="W1708">
        <f t="shared" si="348"/>
        <v>0</v>
      </c>
      <c r="X1708">
        <f t="shared" si="349"/>
        <v>69.800000000000011</v>
      </c>
    </row>
    <row r="1709" spans="1:24">
      <c r="A1709">
        <v>13037</v>
      </c>
      <c r="B1709" s="1">
        <v>41013.75</v>
      </c>
      <c r="C1709">
        <v>2</v>
      </c>
      <c r="D1709">
        <v>0</v>
      </c>
      <c r="E1709">
        <v>2</v>
      </c>
      <c r="F1709">
        <v>22</v>
      </c>
      <c r="G1709">
        <v>35</v>
      </c>
      <c r="H1709" s="9">
        <v>15.001300000000001</v>
      </c>
      <c r="I1709" s="7">
        <v>197</v>
      </c>
      <c r="J1709" s="7">
        <v>284</v>
      </c>
      <c r="K1709" s="2">
        <v>481</v>
      </c>
      <c r="L1709">
        <f t="shared" si="338"/>
        <v>2012</v>
      </c>
      <c r="M1709">
        <f t="shared" si="339"/>
        <v>4</v>
      </c>
      <c r="N1709">
        <f t="shared" si="340"/>
        <v>6</v>
      </c>
      <c r="O1709">
        <f t="shared" si="341"/>
        <v>18</v>
      </c>
      <c r="P1709">
        <f t="shared" si="350"/>
        <v>1</v>
      </c>
      <c r="Q1709">
        <f t="shared" si="342"/>
        <v>15</v>
      </c>
      <c r="R1709">
        <f t="shared" si="343"/>
        <v>1</v>
      </c>
      <c r="S1709">
        <f t="shared" si="344"/>
        <v>0</v>
      </c>
      <c r="T1709">
        <f t="shared" si="345"/>
        <v>1</v>
      </c>
      <c r="U1709">
        <f t="shared" si="346"/>
        <v>0</v>
      </c>
      <c r="V1709">
        <f t="shared" si="347"/>
        <v>0</v>
      </c>
      <c r="W1709">
        <f t="shared" si="348"/>
        <v>1</v>
      </c>
      <c r="X1709">
        <f t="shared" si="349"/>
        <v>71.599999999999994</v>
      </c>
    </row>
    <row r="1710" spans="1:24">
      <c r="A1710">
        <v>13038</v>
      </c>
      <c r="B1710" s="1">
        <v>40567.75</v>
      </c>
      <c r="C1710">
        <v>1</v>
      </c>
      <c r="D1710">
        <v>0</v>
      </c>
      <c r="E1710">
        <v>1</v>
      </c>
      <c r="F1710">
        <v>-1.9999999999999991</v>
      </c>
      <c r="G1710">
        <v>59</v>
      </c>
      <c r="H1710" s="9">
        <v>12.997999999999999</v>
      </c>
      <c r="I1710" s="2">
        <v>8</v>
      </c>
      <c r="J1710" s="2">
        <v>145</v>
      </c>
      <c r="K1710" s="2">
        <v>153</v>
      </c>
      <c r="L1710">
        <f t="shared" si="338"/>
        <v>2011</v>
      </c>
      <c r="M1710">
        <f t="shared" si="339"/>
        <v>1</v>
      </c>
      <c r="N1710">
        <f t="shared" si="340"/>
        <v>1</v>
      </c>
      <c r="O1710">
        <f t="shared" si="341"/>
        <v>18</v>
      </c>
      <c r="P1710">
        <f t="shared" si="350"/>
        <v>0</v>
      </c>
      <c r="Q1710">
        <f t="shared" si="342"/>
        <v>5</v>
      </c>
      <c r="R1710">
        <f t="shared" si="343"/>
        <v>0</v>
      </c>
      <c r="S1710">
        <f t="shared" si="344"/>
        <v>0</v>
      </c>
      <c r="T1710">
        <f t="shared" si="345"/>
        <v>0</v>
      </c>
      <c r="U1710">
        <f t="shared" si="346"/>
        <v>0</v>
      </c>
      <c r="V1710">
        <f t="shared" si="347"/>
        <v>0</v>
      </c>
      <c r="W1710">
        <f t="shared" si="348"/>
        <v>0</v>
      </c>
      <c r="X1710">
        <f t="shared" si="349"/>
        <v>28.400000000000002</v>
      </c>
    </row>
    <row r="1711" spans="1:24">
      <c r="A1711">
        <v>13039</v>
      </c>
      <c r="B1711" s="1">
        <v>41080.333333333336</v>
      </c>
      <c r="C1711">
        <v>2</v>
      </c>
      <c r="D1711">
        <v>0</v>
      </c>
      <c r="E1711">
        <v>2</v>
      </c>
      <c r="F1711">
        <v>26</v>
      </c>
      <c r="G1711">
        <v>79</v>
      </c>
      <c r="H1711" s="9">
        <v>7.0015000000000001</v>
      </c>
      <c r="I1711" s="7">
        <v>42</v>
      </c>
      <c r="J1711" s="7">
        <v>597</v>
      </c>
      <c r="K1711" s="2">
        <v>639</v>
      </c>
      <c r="L1711">
        <f t="shared" si="338"/>
        <v>2012</v>
      </c>
      <c r="M1711">
        <f t="shared" si="339"/>
        <v>6</v>
      </c>
      <c r="N1711">
        <f t="shared" si="340"/>
        <v>3</v>
      </c>
      <c r="O1711">
        <f t="shared" si="341"/>
        <v>8</v>
      </c>
      <c r="P1711">
        <f t="shared" si="350"/>
        <v>0</v>
      </c>
      <c r="Q1711">
        <f t="shared" si="342"/>
        <v>25</v>
      </c>
      <c r="R1711">
        <f t="shared" si="343"/>
        <v>1</v>
      </c>
      <c r="S1711">
        <f t="shared" si="344"/>
        <v>0</v>
      </c>
      <c r="T1711">
        <f t="shared" si="345"/>
        <v>1</v>
      </c>
      <c r="U1711">
        <f t="shared" si="346"/>
        <v>0</v>
      </c>
      <c r="V1711">
        <f t="shared" si="347"/>
        <v>0</v>
      </c>
      <c r="W1711">
        <f t="shared" si="348"/>
        <v>1</v>
      </c>
      <c r="X1711">
        <f t="shared" si="349"/>
        <v>78.800000000000011</v>
      </c>
    </row>
    <row r="1712" spans="1:24">
      <c r="A1712">
        <v>13040</v>
      </c>
      <c r="B1712" s="1">
        <v>41176.291666666664</v>
      </c>
      <c r="C1712">
        <v>4</v>
      </c>
      <c r="D1712">
        <v>0</v>
      </c>
      <c r="E1712">
        <v>1</v>
      </c>
      <c r="F1712">
        <v>14</v>
      </c>
      <c r="G1712">
        <v>67</v>
      </c>
      <c r="H1712" s="9">
        <v>8.9981000000000009</v>
      </c>
      <c r="I1712" s="7">
        <v>17</v>
      </c>
      <c r="J1712" s="7">
        <v>513</v>
      </c>
      <c r="K1712" s="2">
        <v>530</v>
      </c>
      <c r="L1712">
        <f t="shared" si="338"/>
        <v>2012</v>
      </c>
      <c r="M1712">
        <f t="shared" si="339"/>
        <v>9</v>
      </c>
      <c r="N1712">
        <f t="shared" si="340"/>
        <v>1</v>
      </c>
      <c r="O1712">
        <f t="shared" si="341"/>
        <v>7</v>
      </c>
      <c r="P1712">
        <f t="shared" si="350"/>
        <v>0</v>
      </c>
      <c r="Q1712">
        <f t="shared" si="342"/>
        <v>39</v>
      </c>
      <c r="R1712">
        <f t="shared" si="343"/>
        <v>0</v>
      </c>
      <c r="S1712">
        <f t="shared" si="344"/>
        <v>0</v>
      </c>
      <c r="T1712">
        <f t="shared" si="345"/>
        <v>0</v>
      </c>
      <c r="U1712">
        <f t="shared" si="346"/>
        <v>0</v>
      </c>
      <c r="V1712">
        <f t="shared" si="347"/>
        <v>1</v>
      </c>
      <c r="W1712">
        <f t="shared" si="348"/>
        <v>1</v>
      </c>
      <c r="X1712">
        <f t="shared" si="349"/>
        <v>57.2</v>
      </c>
    </row>
    <row r="1713" spans="1:24">
      <c r="A1713">
        <v>13041</v>
      </c>
      <c r="B1713" s="1">
        <v>40782.708333333336</v>
      </c>
      <c r="C1713">
        <v>3</v>
      </c>
      <c r="D1713">
        <v>0</v>
      </c>
      <c r="E1713">
        <v>3</v>
      </c>
      <c r="F1713">
        <v>23</v>
      </c>
      <c r="G1713">
        <v>89</v>
      </c>
      <c r="H1713" s="9">
        <v>55.998600000000003</v>
      </c>
      <c r="I1713" s="7">
        <v>2</v>
      </c>
      <c r="J1713" s="7">
        <v>14</v>
      </c>
      <c r="K1713" s="2">
        <v>16</v>
      </c>
      <c r="L1713">
        <f t="shared" si="338"/>
        <v>2011</v>
      </c>
      <c r="M1713">
        <f t="shared" si="339"/>
        <v>8</v>
      </c>
      <c r="N1713">
        <f t="shared" si="340"/>
        <v>6</v>
      </c>
      <c r="O1713">
        <f t="shared" si="341"/>
        <v>17</v>
      </c>
      <c r="P1713">
        <f t="shared" si="350"/>
        <v>1</v>
      </c>
      <c r="Q1713">
        <f t="shared" si="342"/>
        <v>35</v>
      </c>
      <c r="R1713">
        <f t="shared" si="343"/>
        <v>0</v>
      </c>
      <c r="S1713">
        <f t="shared" si="344"/>
        <v>1</v>
      </c>
      <c r="T1713">
        <f t="shared" si="345"/>
        <v>0</v>
      </c>
      <c r="U1713">
        <f t="shared" si="346"/>
        <v>1</v>
      </c>
      <c r="V1713">
        <f t="shared" si="347"/>
        <v>0</v>
      </c>
      <c r="W1713">
        <f t="shared" si="348"/>
        <v>0</v>
      </c>
      <c r="X1713">
        <f t="shared" si="349"/>
        <v>73.400000000000006</v>
      </c>
    </row>
    <row r="1714" spans="1:24">
      <c r="A1714">
        <v>13042</v>
      </c>
      <c r="B1714" s="1">
        <v>40937.291666666664</v>
      </c>
      <c r="C1714">
        <v>1</v>
      </c>
      <c r="D1714">
        <v>0</v>
      </c>
      <c r="E1714">
        <v>1</v>
      </c>
      <c r="F1714">
        <v>1</v>
      </c>
      <c r="G1714">
        <v>37</v>
      </c>
      <c r="H1714" s="9">
        <v>8.9981000000000009</v>
      </c>
      <c r="I1714" s="7">
        <v>0</v>
      </c>
      <c r="J1714" s="7">
        <v>12</v>
      </c>
      <c r="K1714" s="2">
        <v>12</v>
      </c>
      <c r="L1714">
        <f t="shared" si="338"/>
        <v>2012</v>
      </c>
      <c r="M1714">
        <f t="shared" si="339"/>
        <v>1</v>
      </c>
      <c r="N1714">
        <f t="shared" si="340"/>
        <v>7</v>
      </c>
      <c r="O1714">
        <f t="shared" si="341"/>
        <v>7</v>
      </c>
      <c r="P1714">
        <f t="shared" si="350"/>
        <v>1</v>
      </c>
      <c r="Q1714">
        <f t="shared" si="342"/>
        <v>5</v>
      </c>
      <c r="R1714">
        <f t="shared" si="343"/>
        <v>0</v>
      </c>
      <c r="S1714">
        <f t="shared" si="344"/>
        <v>0</v>
      </c>
      <c r="T1714">
        <f t="shared" si="345"/>
        <v>0</v>
      </c>
      <c r="U1714">
        <f t="shared" si="346"/>
        <v>0</v>
      </c>
      <c r="V1714">
        <f t="shared" si="347"/>
        <v>0</v>
      </c>
      <c r="W1714">
        <f t="shared" si="348"/>
        <v>1</v>
      </c>
      <c r="X1714">
        <f t="shared" si="349"/>
        <v>33.799999999999997</v>
      </c>
    </row>
    <row r="1715" spans="1:24">
      <c r="A1715">
        <v>13043</v>
      </c>
      <c r="B1715" s="1">
        <v>40837.416666666664</v>
      </c>
      <c r="C1715">
        <v>4</v>
      </c>
      <c r="D1715">
        <v>0</v>
      </c>
      <c r="E1715">
        <v>1</v>
      </c>
      <c r="F1715">
        <v>14</v>
      </c>
      <c r="G1715">
        <v>51</v>
      </c>
      <c r="H1715" s="9">
        <v>11.0014</v>
      </c>
      <c r="I1715" s="7">
        <v>32</v>
      </c>
      <c r="J1715" s="7">
        <v>105</v>
      </c>
      <c r="K1715" s="2">
        <v>137</v>
      </c>
      <c r="L1715">
        <f t="shared" si="338"/>
        <v>2011</v>
      </c>
      <c r="M1715">
        <f t="shared" si="339"/>
        <v>10</v>
      </c>
      <c r="N1715">
        <f t="shared" si="340"/>
        <v>5</v>
      </c>
      <c r="O1715">
        <f t="shared" si="341"/>
        <v>10</v>
      </c>
      <c r="P1715">
        <f t="shared" si="350"/>
        <v>0</v>
      </c>
      <c r="Q1715">
        <f t="shared" si="342"/>
        <v>43</v>
      </c>
      <c r="R1715">
        <f t="shared" si="343"/>
        <v>0</v>
      </c>
      <c r="S1715">
        <f t="shared" si="344"/>
        <v>0</v>
      </c>
      <c r="T1715">
        <f t="shared" si="345"/>
        <v>0</v>
      </c>
      <c r="U1715">
        <f t="shared" si="346"/>
        <v>0</v>
      </c>
      <c r="V1715">
        <f t="shared" si="347"/>
        <v>1</v>
      </c>
      <c r="W1715">
        <f t="shared" si="348"/>
        <v>0</v>
      </c>
      <c r="X1715">
        <f t="shared" si="349"/>
        <v>57.2</v>
      </c>
    </row>
    <row r="1716" spans="1:24">
      <c r="A1716">
        <v>13044</v>
      </c>
      <c r="B1716" s="1">
        <v>41174.583333333336</v>
      </c>
      <c r="C1716">
        <v>3</v>
      </c>
      <c r="D1716">
        <v>0</v>
      </c>
      <c r="E1716">
        <v>1</v>
      </c>
      <c r="F1716">
        <v>29</v>
      </c>
      <c r="G1716">
        <v>48</v>
      </c>
      <c r="H1716" s="9">
        <v>19.001200000000001</v>
      </c>
      <c r="I1716" s="7">
        <v>250</v>
      </c>
      <c r="J1716" s="7">
        <v>404</v>
      </c>
      <c r="K1716" s="2">
        <v>654</v>
      </c>
      <c r="L1716">
        <f t="shared" si="338"/>
        <v>2012</v>
      </c>
      <c r="M1716">
        <f t="shared" si="339"/>
        <v>9</v>
      </c>
      <c r="N1716">
        <f t="shared" si="340"/>
        <v>6</v>
      </c>
      <c r="O1716">
        <f t="shared" si="341"/>
        <v>14</v>
      </c>
      <c r="P1716">
        <f t="shared" si="350"/>
        <v>1</v>
      </c>
      <c r="Q1716">
        <f t="shared" si="342"/>
        <v>38</v>
      </c>
      <c r="R1716">
        <f t="shared" si="343"/>
        <v>0</v>
      </c>
      <c r="S1716">
        <f t="shared" si="344"/>
        <v>0</v>
      </c>
      <c r="T1716">
        <f t="shared" si="345"/>
        <v>0</v>
      </c>
      <c r="U1716">
        <f t="shared" si="346"/>
        <v>1</v>
      </c>
      <c r="V1716">
        <f t="shared" si="347"/>
        <v>0</v>
      </c>
      <c r="W1716">
        <f t="shared" si="348"/>
        <v>1</v>
      </c>
      <c r="X1716">
        <f t="shared" si="349"/>
        <v>84.2</v>
      </c>
    </row>
    <row r="1717" spans="1:24">
      <c r="A1717">
        <v>13045</v>
      </c>
      <c r="B1717" s="1">
        <v>40785.625</v>
      </c>
      <c r="C1717">
        <v>3</v>
      </c>
      <c r="D1717">
        <v>0</v>
      </c>
      <c r="E1717">
        <v>1</v>
      </c>
      <c r="F1717">
        <v>28</v>
      </c>
      <c r="G1717">
        <v>35</v>
      </c>
      <c r="H1717" s="9">
        <v>15.001300000000001</v>
      </c>
      <c r="I1717" s="7">
        <v>34</v>
      </c>
      <c r="J1717" s="7">
        <v>162</v>
      </c>
      <c r="K1717" s="2">
        <v>196</v>
      </c>
      <c r="L1717">
        <f t="shared" si="338"/>
        <v>2011</v>
      </c>
      <c r="M1717">
        <f t="shared" si="339"/>
        <v>8</v>
      </c>
      <c r="N1717">
        <f t="shared" si="340"/>
        <v>2</v>
      </c>
      <c r="O1717">
        <f t="shared" si="341"/>
        <v>15</v>
      </c>
      <c r="P1717">
        <f t="shared" si="350"/>
        <v>0</v>
      </c>
      <c r="Q1717">
        <f t="shared" si="342"/>
        <v>36</v>
      </c>
      <c r="R1717">
        <f t="shared" si="343"/>
        <v>0</v>
      </c>
      <c r="S1717">
        <f t="shared" si="344"/>
        <v>0</v>
      </c>
      <c r="T1717">
        <f t="shared" si="345"/>
        <v>0</v>
      </c>
      <c r="U1717">
        <f t="shared" si="346"/>
        <v>1</v>
      </c>
      <c r="V1717">
        <f t="shared" si="347"/>
        <v>0</v>
      </c>
      <c r="W1717">
        <f t="shared" si="348"/>
        <v>0</v>
      </c>
      <c r="X1717">
        <f t="shared" si="349"/>
        <v>82.4</v>
      </c>
    </row>
    <row r="1718" spans="1:24">
      <c r="A1718">
        <v>13046</v>
      </c>
      <c r="B1718" s="1">
        <v>41179.541666666664</v>
      </c>
      <c r="C1718">
        <v>4</v>
      </c>
      <c r="D1718">
        <v>0</v>
      </c>
      <c r="E1718">
        <v>2</v>
      </c>
      <c r="F1718">
        <v>28</v>
      </c>
      <c r="G1718">
        <v>48</v>
      </c>
      <c r="H1718" s="9">
        <v>0</v>
      </c>
      <c r="I1718" s="7">
        <v>61</v>
      </c>
      <c r="J1718" s="7">
        <v>265</v>
      </c>
      <c r="K1718" s="2">
        <v>326</v>
      </c>
      <c r="L1718">
        <f t="shared" si="338"/>
        <v>2012</v>
      </c>
      <c r="M1718">
        <f t="shared" si="339"/>
        <v>9</v>
      </c>
      <c r="N1718">
        <f t="shared" si="340"/>
        <v>4</v>
      </c>
      <c r="O1718">
        <f t="shared" si="341"/>
        <v>13</v>
      </c>
      <c r="P1718">
        <f t="shared" si="350"/>
        <v>0</v>
      </c>
      <c r="Q1718">
        <f t="shared" si="342"/>
        <v>39</v>
      </c>
      <c r="R1718">
        <f t="shared" si="343"/>
        <v>1</v>
      </c>
      <c r="S1718">
        <f t="shared" si="344"/>
        <v>0</v>
      </c>
      <c r="T1718">
        <f t="shared" si="345"/>
        <v>0</v>
      </c>
      <c r="U1718">
        <f t="shared" si="346"/>
        <v>0</v>
      </c>
      <c r="V1718">
        <f t="shared" si="347"/>
        <v>1</v>
      </c>
      <c r="W1718">
        <f t="shared" si="348"/>
        <v>1</v>
      </c>
      <c r="X1718">
        <f t="shared" si="349"/>
        <v>82.4</v>
      </c>
    </row>
    <row r="1719" spans="1:24">
      <c r="A1719">
        <v>13047</v>
      </c>
      <c r="B1719" s="1">
        <v>40778.75</v>
      </c>
      <c r="C1719">
        <v>3</v>
      </c>
      <c r="D1719">
        <v>0</v>
      </c>
      <c r="E1719">
        <v>1</v>
      </c>
      <c r="F1719">
        <v>27</v>
      </c>
      <c r="G1719">
        <v>34</v>
      </c>
      <c r="H1719" s="9">
        <v>12.997999999999999</v>
      </c>
      <c r="I1719" s="7">
        <v>98</v>
      </c>
      <c r="J1719" s="7">
        <v>420</v>
      </c>
      <c r="K1719" s="2">
        <v>518</v>
      </c>
      <c r="L1719">
        <f t="shared" si="338"/>
        <v>2011</v>
      </c>
      <c r="M1719">
        <f t="shared" si="339"/>
        <v>8</v>
      </c>
      <c r="N1719">
        <f t="shared" si="340"/>
        <v>2</v>
      </c>
      <c r="O1719">
        <f t="shared" si="341"/>
        <v>18</v>
      </c>
      <c r="P1719">
        <f t="shared" si="350"/>
        <v>0</v>
      </c>
      <c r="Q1719">
        <f t="shared" si="342"/>
        <v>35</v>
      </c>
      <c r="R1719">
        <f t="shared" si="343"/>
        <v>0</v>
      </c>
      <c r="S1719">
        <f t="shared" si="344"/>
        <v>0</v>
      </c>
      <c r="T1719">
        <f t="shared" si="345"/>
        <v>0</v>
      </c>
      <c r="U1719">
        <f t="shared" si="346"/>
        <v>1</v>
      </c>
      <c r="V1719">
        <f t="shared" si="347"/>
        <v>0</v>
      </c>
      <c r="W1719">
        <f t="shared" si="348"/>
        <v>0</v>
      </c>
      <c r="X1719">
        <f t="shared" si="349"/>
        <v>80.599999999999994</v>
      </c>
    </row>
    <row r="1720" spans="1:24">
      <c r="A1720">
        <v>13048</v>
      </c>
      <c r="B1720" s="1">
        <v>40636.083333333336</v>
      </c>
      <c r="C1720">
        <v>2</v>
      </c>
      <c r="D1720">
        <v>0</v>
      </c>
      <c r="E1720">
        <v>1</v>
      </c>
      <c r="F1720">
        <v>4</v>
      </c>
      <c r="G1720">
        <v>70</v>
      </c>
      <c r="H1720" s="9">
        <v>8.9981000000000009</v>
      </c>
      <c r="I1720" s="7">
        <v>5</v>
      </c>
      <c r="J1720" s="7">
        <v>19</v>
      </c>
      <c r="K1720" s="2">
        <v>24</v>
      </c>
      <c r="L1720">
        <f t="shared" si="338"/>
        <v>2011</v>
      </c>
      <c r="M1720">
        <f t="shared" si="339"/>
        <v>4</v>
      </c>
      <c r="N1720">
        <f t="shared" si="340"/>
        <v>7</v>
      </c>
      <c r="O1720">
        <f t="shared" si="341"/>
        <v>2</v>
      </c>
      <c r="P1720">
        <f t="shared" si="350"/>
        <v>1</v>
      </c>
      <c r="Q1720">
        <f t="shared" si="342"/>
        <v>15</v>
      </c>
      <c r="R1720">
        <f t="shared" si="343"/>
        <v>0</v>
      </c>
      <c r="S1720">
        <f t="shared" si="344"/>
        <v>0</v>
      </c>
      <c r="T1720">
        <f t="shared" si="345"/>
        <v>1</v>
      </c>
      <c r="U1720">
        <f t="shared" si="346"/>
        <v>0</v>
      </c>
      <c r="V1720">
        <f t="shared" si="347"/>
        <v>0</v>
      </c>
      <c r="W1720">
        <f t="shared" si="348"/>
        <v>0</v>
      </c>
      <c r="X1720">
        <f t="shared" si="349"/>
        <v>39.200000000000003</v>
      </c>
    </row>
    <row r="1721" spans="1:24">
      <c r="A1721">
        <v>13049</v>
      </c>
      <c r="B1721" s="1">
        <v>40821.958333333336</v>
      </c>
      <c r="C1721">
        <v>4</v>
      </c>
      <c r="D1721">
        <v>0</v>
      </c>
      <c r="E1721">
        <v>1</v>
      </c>
      <c r="F1721">
        <v>16</v>
      </c>
      <c r="G1721">
        <v>77</v>
      </c>
      <c r="H1721" s="9">
        <v>7.0015000000000001</v>
      </c>
      <c r="I1721" s="7">
        <v>9</v>
      </c>
      <c r="J1721" s="7">
        <v>64</v>
      </c>
      <c r="K1721" s="2">
        <v>73</v>
      </c>
      <c r="L1721">
        <f t="shared" si="338"/>
        <v>2011</v>
      </c>
      <c r="M1721">
        <f t="shared" si="339"/>
        <v>10</v>
      </c>
      <c r="N1721">
        <f t="shared" si="340"/>
        <v>3</v>
      </c>
      <c r="O1721">
        <f t="shared" si="341"/>
        <v>23</v>
      </c>
      <c r="P1721">
        <f t="shared" si="350"/>
        <v>0</v>
      </c>
      <c r="Q1721">
        <f t="shared" si="342"/>
        <v>41</v>
      </c>
      <c r="R1721">
        <f t="shared" si="343"/>
        <v>0</v>
      </c>
      <c r="S1721">
        <f t="shared" si="344"/>
        <v>0</v>
      </c>
      <c r="T1721">
        <f t="shared" si="345"/>
        <v>0</v>
      </c>
      <c r="U1721">
        <f t="shared" si="346"/>
        <v>0</v>
      </c>
      <c r="V1721">
        <f t="shared" si="347"/>
        <v>1</v>
      </c>
      <c r="W1721">
        <f t="shared" si="348"/>
        <v>0</v>
      </c>
      <c r="X1721">
        <f t="shared" si="349"/>
        <v>60.8</v>
      </c>
    </row>
    <row r="1722" spans="1:24">
      <c r="A1722">
        <v>13050</v>
      </c>
      <c r="B1722" s="1">
        <v>40745.333333333336</v>
      </c>
      <c r="C1722">
        <v>3</v>
      </c>
      <c r="D1722">
        <v>0</v>
      </c>
      <c r="E1722">
        <v>2</v>
      </c>
      <c r="F1722">
        <v>29</v>
      </c>
      <c r="G1722">
        <v>79</v>
      </c>
      <c r="H1722" s="9">
        <v>11.0014</v>
      </c>
      <c r="I1722" s="7">
        <v>23</v>
      </c>
      <c r="J1722" s="7">
        <v>354</v>
      </c>
      <c r="K1722" s="2">
        <v>377</v>
      </c>
      <c r="L1722">
        <f t="shared" si="338"/>
        <v>2011</v>
      </c>
      <c r="M1722">
        <f t="shared" si="339"/>
        <v>7</v>
      </c>
      <c r="N1722">
        <f t="shared" si="340"/>
        <v>4</v>
      </c>
      <c r="O1722">
        <f t="shared" si="341"/>
        <v>8</v>
      </c>
      <c r="P1722">
        <f t="shared" si="350"/>
        <v>0</v>
      </c>
      <c r="Q1722">
        <f t="shared" si="342"/>
        <v>30</v>
      </c>
      <c r="R1722">
        <f t="shared" si="343"/>
        <v>1</v>
      </c>
      <c r="S1722">
        <f t="shared" si="344"/>
        <v>0</v>
      </c>
      <c r="T1722">
        <f t="shared" si="345"/>
        <v>0</v>
      </c>
      <c r="U1722">
        <f t="shared" si="346"/>
        <v>1</v>
      </c>
      <c r="V1722">
        <f t="shared" si="347"/>
        <v>0</v>
      </c>
      <c r="W1722">
        <f t="shared" si="348"/>
        <v>0</v>
      </c>
      <c r="X1722">
        <f t="shared" si="349"/>
        <v>84.2</v>
      </c>
    </row>
    <row r="1723" spans="1:24">
      <c r="A1723">
        <v>13051</v>
      </c>
      <c r="B1723" s="1">
        <v>41023.333333333336</v>
      </c>
      <c r="C1723">
        <v>2</v>
      </c>
      <c r="D1723">
        <v>0</v>
      </c>
      <c r="E1723">
        <v>1</v>
      </c>
      <c r="F1723">
        <v>8</v>
      </c>
      <c r="G1723">
        <v>61</v>
      </c>
      <c r="H1723" s="9">
        <v>16.997900000000001</v>
      </c>
      <c r="I1723" s="7">
        <v>12</v>
      </c>
      <c r="J1723" s="7">
        <v>597</v>
      </c>
      <c r="K1723" s="2">
        <v>609</v>
      </c>
      <c r="L1723">
        <f t="shared" si="338"/>
        <v>2012</v>
      </c>
      <c r="M1723">
        <f t="shared" si="339"/>
        <v>4</v>
      </c>
      <c r="N1723">
        <f t="shared" si="340"/>
        <v>2</v>
      </c>
      <c r="O1723">
        <f t="shared" si="341"/>
        <v>8</v>
      </c>
      <c r="P1723">
        <f t="shared" si="350"/>
        <v>0</v>
      </c>
      <c r="Q1723">
        <f t="shared" si="342"/>
        <v>17</v>
      </c>
      <c r="R1723">
        <f t="shared" si="343"/>
        <v>0</v>
      </c>
      <c r="S1723">
        <f t="shared" si="344"/>
        <v>0</v>
      </c>
      <c r="T1723">
        <f t="shared" si="345"/>
        <v>1</v>
      </c>
      <c r="U1723">
        <f t="shared" si="346"/>
        <v>0</v>
      </c>
      <c r="V1723">
        <f t="shared" si="347"/>
        <v>0</v>
      </c>
      <c r="W1723">
        <f t="shared" si="348"/>
        <v>1</v>
      </c>
      <c r="X1723">
        <f t="shared" si="349"/>
        <v>46.4</v>
      </c>
    </row>
    <row r="1724" spans="1:24">
      <c r="A1724">
        <v>13052</v>
      </c>
      <c r="B1724" s="1">
        <v>41152.291666666664</v>
      </c>
      <c r="C1724">
        <v>3</v>
      </c>
      <c r="D1724">
        <v>0</v>
      </c>
      <c r="E1724">
        <v>2</v>
      </c>
      <c r="F1724">
        <v>23</v>
      </c>
      <c r="G1724">
        <v>89</v>
      </c>
      <c r="H1724" s="9">
        <v>6.0031999999999996</v>
      </c>
      <c r="I1724" s="7">
        <v>21</v>
      </c>
      <c r="J1724" s="7">
        <v>400</v>
      </c>
      <c r="K1724" s="2">
        <v>421</v>
      </c>
      <c r="L1724">
        <f t="shared" si="338"/>
        <v>2012</v>
      </c>
      <c r="M1724">
        <f t="shared" si="339"/>
        <v>8</v>
      </c>
      <c r="N1724">
        <f t="shared" si="340"/>
        <v>5</v>
      </c>
      <c r="O1724">
        <f t="shared" si="341"/>
        <v>7</v>
      </c>
      <c r="P1724">
        <f t="shared" si="350"/>
        <v>0</v>
      </c>
      <c r="Q1724">
        <f t="shared" si="342"/>
        <v>35</v>
      </c>
      <c r="R1724">
        <f t="shared" si="343"/>
        <v>1</v>
      </c>
      <c r="S1724">
        <f t="shared" si="344"/>
        <v>0</v>
      </c>
      <c r="T1724">
        <f t="shared" si="345"/>
        <v>0</v>
      </c>
      <c r="U1724">
        <f t="shared" si="346"/>
        <v>1</v>
      </c>
      <c r="V1724">
        <f t="shared" si="347"/>
        <v>0</v>
      </c>
      <c r="W1724">
        <f t="shared" si="348"/>
        <v>1</v>
      </c>
      <c r="X1724">
        <f t="shared" si="349"/>
        <v>73.400000000000006</v>
      </c>
    </row>
    <row r="1725" spans="1:24">
      <c r="A1725">
        <v>13053</v>
      </c>
      <c r="B1725" s="1">
        <v>40731.125</v>
      </c>
      <c r="C1725">
        <v>3</v>
      </c>
      <c r="D1725">
        <v>0</v>
      </c>
      <c r="E1725">
        <v>1</v>
      </c>
      <c r="F1725">
        <v>23</v>
      </c>
      <c r="G1725">
        <v>94</v>
      </c>
      <c r="H1725" s="9">
        <v>7.0015000000000001</v>
      </c>
      <c r="I1725" s="7">
        <v>2</v>
      </c>
      <c r="J1725" s="7">
        <v>2</v>
      </c>
      <c r="K1725" s="2">
        <v>4</v>
      </c>
      <c r="L1725">
        <f t="shared" si="338"/>
        <v>2011</v>
      </c>
      <c r="M1725">
        <f t="shared" si="339"/>
        <v>7</v>
      </c>
      <c r="N1725">
        <f t="shared" si="340"/>
        <v>4</v>
      </c>
      <c r="O1725">
        <f t="shared" si="341"/>
        <v>3</v>
      </c>
      <c r="P1725">
        <f t="shared" si="350"/>
        <v>0</v>
      </c>
      <c r="Q1725">
        <f t="shared" si="342"/>
        <v>28</v>
      </c>
      <c r="R1725">
        <f t="shared" si="343"/>
        <v>0</v>
      </c>
      <c r="S1725">
        <f t="shared" si="344"/>
        <v>0</v>
      </c>
      <c r="T1725">
        <f t="shared" si="345"/>
        <v>0</v>
      </c>
      <c r="U1725">
        <f t="shared" si="346"/>
        <v>1</v>
      </c>
      <c r="V1725">
        <f t="shared" si="347"/>
        <v>0</v>
      </c>
      <c r="W1725">
        <f t="shared" si="348"/>
        <v>0</v>
      </c>
      <c r="X1725">
        <f t="shared" si="349"/>
        <v>73.400000000000006</v>
      </c>
    </row>
    <row r="1726" spans="1:24">
      <c r="A1726">
        <v>13054</v>
      </c>
      <c r="B1726" s="1">
        <v>40959.458333333336</v>
      </c>
      <c r="C1726">
        <v>1</v>
      </c>
      <c r="D1726">
        <v>1</v>
      </c>
      <c r="E1726">
        <v>1</v>
      </c>
      <c r="F1726">
        <v>4</v>
      </c>
      <c r="G1726">
        <v>48</v>
      </c>
      <c r="H1726" s="9">
        <v>23.999400000000001</v>
      </c>
      <c r="I1726" s="7">
        <v>45</v>
      </c>
      <c r="J1726" s="7">
        <v>163</v>
      </c>
      <c r="K1726" s="2">
        <v>208</v>
      </c>
      <c r="L1726">
        <f t="shared" si="338"/>
        <v>2012</v>
      </c>
      <c r="M1726">
        <f t="shared" si="339"/>
        <v>2</v>
      </c>
      <c r="N1726">
        <f t="shared" si="340"/>
        <v>1</v>
      </c>
      <c r="O1726">
        <f t="shared" si="341"/>
        <v>11</v>
      </c>
      <c r="P1726">
        <f t="shared" si="350"/>
        <v>0</v>
      </c>
      <c r="Q1726">
        <f t="shared" si="342"/>
        <v>8</v>
      </c>
      <c r="R1726">
        <f t="shared" si="343"/>
        <v>0</v>
      </c>
      <c r="S1726">
        <f t="shared" si="344"/>
        <v>0</v>
      </c>
      <c r="T1726">
        <f t="shared" si="345"/>
        <v>0</v>
      </c>
      <c r="U1726">
        <f t="shared" si="346"/>
        <v>0</v>
      </c>
      <c r="V1726">
        <f t="shared" si="347"/>
        <v>0</v>
      </c>
      <c r="W1726">
        <f t="shared" si="348"/>
        <v>1</v>
      </c>
      <c r="X1726">
        <f t="shared" si="349"/>
        <v>39.200000000000003</v>
      </c>
    </row>
    <row r="1727" spans="1:24">
      <c r="A1727">
        <v>13055</v>
      </c>
      <c r="B1727" s="1">
        <v>40675.875</v>
      </c>
      <c r="C1727">
        <v>2</v>
      </c>
      <c r="D1727">
        <v>0</v>
      </c>
      <c r="E1727">
        <v>1</v>
      </c>
      <c r="F1727">
        <v>19.000000000000004</v>
      </c>
      <c r="G1727">
        <v>83</v>
      </c>
      <c r="H1727" s="9">
        <v>8.9981000000000009</v>
      </c>
      <c r="I1727" s="7">
        <v>31</v>
      </c>
      <c r="J1727" s="7">
        <v>192</v>
      </c>
      <c r="K1727" s="2">
        <v>223</v>
      </c>
      <c r="L1727">
        <f t="shared" si="338"/>
        <v>2011</v>
      </c>
      <c r="M1727">
        <f t="shared" si="339"/>
        <v>5</v>
      </c>
      <c r="N1727">
        <f t="shared" si="340"/>
        <v>4</v>
      </c>
      <c r="O1727">
        <f t="shared" si="341"/>
        <v>21</v>
      </c>
      <c r="P1727">
        <f t="shared" si="350"/>
        <v>0</v>
      </c>
      <c r="Q1727">
        <f t="shared" si="342"/>
        <v>20</v>
      </c>
      <c r="R1727">
        <f t="shared" si="343"/>
        <v>0</v>
      </c>
      <c r="S1727">
        <f t="shared" si="344"/>
        <v>0</v>
      </c>
      <c r="T1727">
        <f t="shared" si="345"/>
        <v>1</v>
      </c>
      <c r="U1727">
        <f t="shared" si="346"/>
        <v>0</v>
      </c>
      <c r="V1727">
        <f t="shared" si="347"/>
        <v>0</v>
      </c>
      <c r="W1727">
        <f t="shared" si="348"/>
        <v>0</v>
      </c>
      <c r="X1727">
        <f t="shared" si="349"/>
        <v>66.200000000000017</v>
      </c>
    </row>
    <row r="1728" spans="1:24">
      <c r="A1728">
        <v>13056</v>
      </c>
      <c r="B1728" s="1">
        <v>40796</v>
      </c>
      <c r="C1728">
        <v>3</v>
      </c>
      <c r="D1728">
        <v>0</v>
      </c>
      <c r="E1728">
        <v>1</v>
      </c>
      <c r="F1728">
        <v>22</v>
      </c>
      <c r="G1728">
        <v>94</v>
      </c>
      <c r="H1728" s="9">
        <v>0</v>
      </c>
      <c r="I1728" s="7">
        <v>32</v>
      </c>
      <c r="J1728" s="7">
        <v>84</v>
      </c>
      <c r="K1728" s="2">
        <v>116</v>
      </c>
      <c r="L1728">
        <f t="shared" si="338"/>
        <v>2011</v>
      </c>
      <c r="M1728">
        <f t="shared" si="339"/>
        <v>9</v>
      </c>
      <c r="N1728">
        <f t="shared" si="340"/>
        <v>6</v>
      </c>
      <c r="O1728">
        <f t="shared" si="341"/>
        <v>0</v>
      </c>
      <c r="P1728">
        <f t="shared" si="350"/>
        <v>1</v>
      </c>
      <c r="Q1728">
        <f t="shared" si="342"/>
        <v>37</v>
      </c>
      <c r="R1728">
        <f t="shared" si="343"/>
        <v>0</v>
      </c>
      <c r="S1728">
        <f t="shared" si="344"/>
        <v>0</v>
      </c>
      <c r="T1728">
        <f t="shared" si="345"/>
        <v>0</v>
      </c>
      <c r="U1728">
        <f t="shared" si="346"/>
        <v>1</v>
      </c>
      <c r="V1728">
        <f t="shared" si="347"/>
        <v>0</v>
      </c>
      <c r="W1728">
        <f t="shared" si="348"/>
        <v>0</v>
      </c>
      <c r="X1728">
        <f t="shared" si="349"/>
        <v>71.599999999999994</v>
      </c>
    </row>
    <row r="1729" spans="1:24">
      <c r="A1729">
        <v>13057</v>
      </c>
      <c r="B1729" s="1">
        <v>41046.208333333336</v>
      </c>
      <c r="C1729">
        <v>2</v>
      </c>
      <c r="D1729">
        <v>0</v>
      </c>
      <c r="E1729">
        <v>1</v>
      </c>
      <c r="F1729">
        <v>19.000000000000004</v>
      </c>
      <c r="G1729">
        <v>68</v>
      </c>
      <c r="H1729" s="9">
        <v>22.002800000000001</v>
      </c>
      <c r="I1729" s="7">
        <v>1</v>
      </c>
      <c r="J1729" s="7">
        <v>34</v>
      </c>
      <c r="K1729" s="2">
        <v>35</v>
      </c>
      <c r="L1729">
        <f t="shared" si="338"/>
        <v>2012</v>
      </c>
      <c r="M1729">
        <f t="shared" si="339"/>
        <v>5</v>
      </c>
      <c r="N1729">
        <f t="shared" si="340"/>
        <v>4</v>
      </c>
      <c r="O1729">
        <f t="shared" si="341"/>
        <v>5</v>
      </c>
      <c r="P1729">
        <f t="shared" si="350"/>
        <v>0</v>
      </c>
      <c r="Q1729">
        <f t="shared" si="342"/>
        <v>20</v>
      </c>
      <c r="R1729">
        <f t="shared" si="343"/>
        <v>0</v>
      </c>
      <c r="S1729">
        <f t="shared" si="344"/>
        <v>0</v>
      </c>
      <c r="T1729">
        <f t="shared" si="345"/>
        <v>1</v>
      </c>
      <c r="U1729">
        <f t="shared" si="346"/>
        <v>0</v>
      </c>
      <c r="V1729">
        <f t="shared" si="347"/>
        <v>0</v>
      </c>
      <c r="W1729">
        <f t="shared" si="348"/>
        <v>1</v>
      </c>
      <c r="X1729">
        <f t="shared" si="349"/>
        <v>66.200000000000017</v>
      </c>
    </row>
    <row r="1730" spans="1:24">
      <c r="A1730">
        <v>13058</v>
      </c>
      <c r="B1730" s="1">
        <v>40972.375</v>
      </c>
      <c r="C1730">
        <v>1</v>
      </c>
      <c r="D1730">
        <v>0</v>
      </c>
      <c r="E1730">
        <v>1</v>
      </c>
      <c r="F1730">
        <v>6.0000000000000018</v>
      </c>
      <c r="G1730">
        <v>49</v>
      </c>
      <c r="H1730" s="9">
        <v>30.002600000000001</v>
      </c>
      <c r="I1730" s="7">
        <v>14</v>
      </c>
      <c r="J1730" s="7">
        <v>103</v>
      </c>
      <c r="K1730" s="2">
        <v>117</v>
      </c>
      <c r="L1730">
        <f t="shared" ref="L1730:L1793" si="351">YEAR(B1730)</f>
        <v>2012</v>
      </c>
      <c r="M1730">
        <f t="shared" ref="M1730:M1793" si="352">MONTH(B1730)</f>
        <v>3</v>
      </c>
      <c r="N1730">
        <f t="shared" ref="N1730:N1793" si="353">WEEKDAY(B1730,2)</f>
        <v>7</v>
      </c>
      <c r="O1730">
        <f t="shared" ref="O1730:O1793" si="354">HOUR(B1730)</f>
        <v>9</v>
      </c>
      <c r="P1730">
        <f t="shared" si="350"/>
        <v>1</v>
      </c>
      <c r="Q1730">
        <f t="shared" ref="Q1730:Q1793" si="355">WEEKNUM(B1730,1)</f>
        <v>10</v>
      </c>
      <c r="R1730">
        <f t="shared" ref="R1730:R1793" si="356">IF(E1730=2,1,0)</f>
        <v>0</v>
      </c>
      <c r="S1730">
        <f t="shared" ref="S1730:S1793" si="357">IF(E1730=3,1,0)</f>
        <v>0</v>
      </c>
      <c r="T1730">
        <f t="shared" ref="T1730:T1793" si="358">IF(C1730=2,1,0)</f>
        <v>0</v>
      </c>
      <c r="U1730">
        <f t="shared" ref="U1730:U1793" si="359">IF(C1730=3,1,0)</f>
        <v>0</v>
      </c>
      <c r="V1730">
        <f t="shared" ref="V1730:V1793" si="360">IF(C1730=4,1,0)</f>
        <v>0</v>
      </c>
      <c r="W1730">
        <f t="shared" ref="W1730:W1793" si="361">IF(L1730=2012,1,0)</f>
        <v>1</v>
      </c>
      <c r="X1730">
        <f t="shared" ref="X1730:X1793" si="362">CONVERT(F1730,"C","F")</f>
        <v>42.800000000000004</v>
      </c>
    </row>
    <row r="1731" spans="1:24">
      <c r="A1731">
        <v>13059</v>
      </c>
      <c r="B1731" s="1">
        <v>40796.291666666664</v>
      </c>
      <c r="C1731">
        <v>3</v>
      </c>
      <c r="D1731">
        <v>0</v>
      </c>
      <c r="E1731">
        <v>1</v>
      </c>
      <c r="F1731">
        <v>21.000000000000004</v>
      </c>
      <c r="G1731">
        <v>88</v>
      </c>
      <c r="H1731" s="9">
        <v>8.9981000000000009</v>
      </c>
      <c r="I1731" s="7">
        <v>9</v>
      </c>
      <c r="J1731" s="7">
        <v>43</v>
      </c>
      <c r="K1731" s="2">
        <v>52</v>
      </c>
      <c r="L1731">
        <f t="shared" si="351"/>
        <v>2011</v>
      </c>
      <c r="M1731">
        <f t="shared" si="352"/>
        <v>9</v>
      </c>
      <c r="N1731">
        <f t="shared" si="353"/>
        <v>6</v>
      </c>
      <c r="O1731">
        <f t="shared" si="354"/>
        <v>7</v>
      </c>
      <c r="P1731">
        <f t="shared" ref="P1731:P1794" si="363">IF(N1731&gt;5,1,0)</f>
        <v>1</v>
      </c>
      <c r="Q1731">
        <f t="shared" si="355"/>
        <v>37</v>
      </c>
      <c r="R1731">
        <f t="shared" si="356"/>
        <v>0</v>
      </c>
      <c r="S1731">
        <f t="shared" si="357"/>
        <v>0</v>
      </c>
      <c r="T1731">
        <f t="shared" si="358"/>
        <v>0</v>
      </c>
      <c r="U1731">
        <f t="shared" si="359"/>
        <v>1</v>
      </c>
      <c r="V1731">
        <f t="shared" si="360"/>
        <v>0</v>
      </c>
      <c r="W1731">
        <f t="shared" si="361"/>
        <v>0</v>
      </c>
      <c r="X1731">
        <f t="shared" si="362"/>
        <v>69.800000000000011</v>
      </c>
    </row>
    <row r="1732" spans="1:24">
      <c r="A1732">
        <v>13060</v>
      </c>
      <c r="B1732" s="1">
        <v>40821.083333333336</v>
      </c>
      <c r="C1732">
        <v>4</v>
      </c>
      <c r="D1732">
        <v>0</v>
      </c>
      <c r="E1732">
        <v>1</v>
      </c>
      <c r="F1732">
        <v>14</v>
      </c>
      <c r="G1732">
        <v>82</v>
      </c>
      <c r="H1732" s="9">
        <v>11.0014</v>
      </c>
      <c r="I1732" s="7">
        <v>1</v>
      </c>
      <c r="J1732" s="7">
        <v>2</v>
      </c>
      <c r="K1732" s="2">
        <v>3</v>
      </c>
      <c r="L1732">
        <f t="shared" si="351"/>
        <v>2011</v>
      </c>
      <c r="M1732">
        <f t="shared" si="352"/>
        <v>10</v>
      </c>
      <c r="N1732">
        <f t="shared" si="353"/>
        <v>3</v>
      </c>
      <c r="O1732">
        <f t="shared" si="354"/>
        <v>2</v>
      </c>
      <c r="P1732">
        <f t="shared" si="363"/>
        <v>0</v>
      </c>
      <c r="Q1732">
        <f t="shared" si="355"/>
        <v>41</v>
      </c>
      <c r="R1732">
        <f t="shared" si="356"/>
        <v>0</v>
      </c>
      <c r="S1732">
        <f t="shared" si="357"/>
        <v>0</v>
      </c>
      <c r="T1732">
        <f t="shared" si="358"/>
        <v>0</v>
      </c>
      <c r="U1732">
        <f t="shared" si="359"/>
        <v>0</v>
      </c>
      <c r="V1732">
        <f t="shared" si="360"/>
        <v>1</v>
      </c>
      <c r="W1732">
        <f t="shared" si="361"/>
        <v>0</v>
      </c>
      <c r="X1732">
        <f t="shared" si="362"/>
        <v>57.2</v>
      </c>
    </row>
    <row r="1733" spans="1:24">
      <c r="A1733">
        <v>13061</v>
      </c>
      <c r="B1733" s="1">
        <v>40585.458333333336</v>
      </c>
      <c r="C1733">
        <v>1</v>
      </c>
      <c r="D1733">
        <v>0</v>
      </c>
      <c r="E1733">
        <v>1</v>
      </c>
      <c r="F1733">
        <v>2</v>
      </c>
      <c r="G1733">
        <v>47</v>
      </c>
      <c r="H1733" s="9">
        <v>8.9981000000000009</v>
      </c>
      <c r="I1733" s="2">
        <v>12</v>
      </c>
      <c r="J1733" s="2">
        <v>52</v>
      </c>
      <c r="K1733" s="2">
        <v>64</v>
      </c>
      <c r="L1733">
        <f t="shared" si="351"/>
        <v>2011</v>
      </c>
      <c r="M1733">
        <f t="shared" si="352"/>
        <v>2</v>
      </c>
      <c r="N1733">
        <f t="shared" si="353"/>
        <v>5</v>
      </c>
      <c r="O1733">
        <f t="shared" si="354"/>
        <v>11</v>
      </c>
      <c r="P1733">
        <f t="shared" si="363"/>
        <v>0</v>
      </c>
      <c r="Q1733">
        <f t="shared" si="355"/>
        <v>7</v>
      </c>
      <c r="R1733">
        <f t="shared" si="356"/>
        <v>0</v>
      </c>
      <c r="S1733">
        <f t="shared" si="357"/>
        <v>0</v>
      </c>
      <c r="T1733">
        <f t="shared" si="358"/>
        <v>0</v>
      </c>
      <c r="U1733">
        <f t="shared" si="359"/>
        <v>0</v>
      </c>
      <c r="V1733">
        <f t="shared" si="360"/>
        <v>0</v>
      </c>
      <c r="W1733">
        <f t="shared" si="361"/>
        <v>0</v>
      </c>
      <c r="X1733">
        <f t="shared" si="362"/>
        <v>35.6</v>
      </c>
    </row>
    <row r="1734" spans="1:24">
      <c r="A1734">
        <v>13062</v>
      </c>
      <c r="B1734" s="1">
        <v>41267.083333333336</v>
      </c>
      <c r="C1734">
        <v>1</v>
      </c>
      <c r="D1734">
        <v>0</v>
      </c>
      <c r="E1734">
        <v>1</v>
      </c>
      <c r="F1734">
        <v>1</v>
      </c>
      <c r="G1734">
        <v>75</v>
      </c>
      <c r="H1734" s="9">
        <v>0</v>
      </c>
      <c r="I1734" s="7">
        <v>0</v>
      </c>
      <c r="J1734" s="7">
        <v>5</v>
      </c>
      <c r="K1734" s="2">
        <v>5</v>
      </c>
      <c r="L1734">
        <f t="shared" si="351"/>
        <v>2012</v>
      </c>
      <c r="M1734">
        <f t="shared" si="352"/>
        <v>12</v>
      </c>
      <c r="N1734">
        <f t="shared" si="353"/>
        <v>1</v>
      </c>
      <c r="O1734">
        <f t="shared" si="354"/>
        <v>2</v>
      </c>
      <c r="P1734">
        <f t="shared" si="363"/>
        <v>0</v>
      </c>
      <c r="Q1734">
        <f t="shared" si="355"/>
        <v>52</v>
      </c>
      <c r="R1734">
        <f t="shared" si="356"/>
        <v>0</v>
      </c>
      <c r="S1734">
        <f t="shared" si="357"/>
        <v>0</v>
      </c>
      <c r="T1734">
        <f t="shared" si="358"/>
        <v>0</v>
      </c>
      <c r="U1734">
        <f t="shared" si="359"/>
        <v>0</v>
      </c>
      <c r="V1734">
        <f t="shared" si="360"/>
        <v>0</v>
      </c>
      <c r="W1734">
        <f t="shared" si="361"/>
        <v>1</v>
      </c>
      <c r="X1734">
        <f t="shared" si="362"/>
        <v>33.799999999999997</v>
      </c>
    </row>
    <row r="1735" spans="1:24">
      <c r="A1735">
        <v>13063</v>
      </c>
      <c r="B1735" s="1">
        <v>40779.458333333336</v>
      </c>
      <c r="C1735">
        <v>3</v>
      </c>
      <c r="D1735">
        <v>0</v>
      </c>
      <c r="E1735">
        <v>1</v>
      </c>
      <c r="F1735">
        <v>27</v>
      </c>
      <c r="G1735">
        <v>54</v>
      </c>
      <c r="H1735" s="9">
        <v>19.999500000000001</v>
      </c>
      <c r="I1735" s="7">
        <v>57</v>
      </c>
      <c r="J1735" s="7">
        <v>128</v>
      </c>
      <c r="K1735" s="2">
        <v>185</v>
      </c>
      <c r="L1735">
        <f t="shared" si="351"/>
        <v>2011</v>
      </c>
      <c r="M1735">
        <f t="shared" si="352"/>
        <v>8</v>
      </c>
      <c r="N1735">
        <f t="shared" si="353"/>
        <v>3</v>
      </c>
      <c r="O1735">
        <f t="shared" si="354"/>
        <v>11</v>
      </c>
      <c r="P1735">
        <f t="shared" si="363"/>
        <v>0</v>
      </c>
      <c r="Q1735">
        <f t="shared" si="355"/>
        <v>35</v>
      </c>
      <c r="R1735">
        <f t="shared" si="356"/>
        <v>0</v>
      </c>
      <c r="S1735">
        <f t="shared" si="357"/>
        <v>0</v>
      </c>
      <c r="T1735">
        <f t="shared" si="358"/>
        <v>0</v>
      </c>
      <c r="U1735">
        <f t="shared" si="359"/>
        <v>1</v>
      </c>
      <c r="V1735">
        <f t="shared" si="360"/>
        <v>0</v>
      </c>
      <c r="W1735">
        <f t="shared" si="361"/>
        <v>0</v>
      </c>
      <c r="X1735">
        <f t="shared" si="362"/>
        <v>80.599999999999994</v>
      </c>
    </row>
    <row r="1736" spans="1:24">
      <c r="A1736">
        <v>13064</v>
      </c>
      <c r="B1736" s="1">
        <v>41010.708333333336</v>
      </c>
      <c r="C1736">
        <v>2</v>
      </c>
      <c r="D1736">
        <v>0</v>
      </c>
      <c r="E1736">
        <v>1</v>
      </c>
      <c r="F1736">
        <v>12</v>
      </c>
      <c r="G1736">
        <v>35</v>
      </c>
      <c r="H1736" s="9">
        <v>26.002700000000001</v>
      </c>
      <c r="I1736" s="7">
        <v>52</v>
      </c>
      <c r="J1736" s="7">
        <v>526</v>
      </c>
      <c r="K1736" s="2">
        <v>578</v>
      </c>
      <c r="L1736">
        <f t="shared" si="351"/>
        <v>2012</v>
      </c>
      <c r="M1736">
        <f t="shared" si="352"/>
        <v>4</v>
      </c>
      <c r="N1736">
        <f t="shared" si="353"/>
        <v>3</v>
      </c>
      <c r="O1736">
        <f t="shared" si="354"/>
        <v>17</v>
      </c>
      <c r="P1736">
        <f t="shared" si="363"/>
        <v>0</v>
      </c>
      <c r="Q1736">
        <f t="shared" si="355"/>
        <v>15</v>
      </c>
      <c r="R1736">
        <f t="shared" si="356"/>
        <v>0</v>
      </c>
      <c r="S1736">
        <f t="shared" si="357"/>
        <v>0</v>
      </c>
      <c r="T1736">
        <f t="shared" si="358"/>
        <v>1</v>
      </c>
      <c r="U1736">
        <f t="shared" si="359"/>
        <v>0</v>
      </c>
      <c r="V1736">
        <f t="shared" si="360"/>
        <v>0</v>
      </c>
      <c r="W1736">
        <f t="shared" si="361"/>
        <v>1</v>
      </c>
      <c r="X1736">
        <f t="shared" si="362"/>
        <v>53.6</v>
      </c>
    </row>
    <row r="1737" spans="1:24">
      <c r="A1737">
        <v>13065</v>
      </c>
      <c r="B1737" s="1">
        <v>41227.083333333336</v>
      </c>
      <c r="C1737">
        <v>4</v>
      </c>
      <c r="D1737">
        <v>0</v>
      </c>
      <c r="E1737">
        <v>1</v>
      </c>
      <c r="F1737">
        <v>3</v>
      </c>
      <c r="G1737">
        <v>60</v>
      </c>
      <c r="H1737" s="9">
        <v>19.999500000000001</v>
      </c>
      <c r="I1737" s="7">
        <v>0</v>
      </c>
      <c r="J1737" s="7">
        <v>1</v>
      </c>
      <c r="K1737" s="2">
        <v>1</v>
      </c>
      <c r="L1737">
        <f t="shared" si="351"/>
        <v>2012</v>
      </c>
      <c r="M1737">
        <f t="shared" si="352"/>
        <v>11</v>
      </c>
      <c r="N1737">
        <f t="shared" si="353"/>
        <v>3</v>
      </c>
      <c r="O1737">
        <f t="shared" si="354"/>
        <v>2</v>
      </c>
      <c r="P1737">
        <f t="shared" si="363"/>
        <v>0</v>
      </c>
      <c r="Q1737">
        <f t="shared" si="355"/>
        <v>46</v>
      </c>
      <c r="R1737">
        <f t="shared" si="356"/>
        <v>0</v>
      </c>
      <c r="S1737">
        <f t="shared" si="357"/>
        <v>0</v>
      </c>
      <c r="T1737">
        <f t="shared" si="358"/>
        <v>0</v>
      </c>
      <c r="U1737">
        <f t="shared" si="359"/>
        <v>0</v>
      </c>
      <c r="V1737">
        <f t="shared" si="360"/>
        <v>1</v>
      </c>
      <c r="W1737">
        <f t="shared" si="361"/>
        <v>1</v>
      </c>
      <c r="X1737">
        <f t="shared" si="362"/>
        <v>37.4</v>
      </c>
    </row>
    <row r="1738" spans="1:24">
      <c r="A1738">
        <v>13066</v>
      </c>
      <c r="B1738" s="1">
        <v>40804.916666666664</v>
      </c>
      <c r="C1738">
        <v>3</v>
      </c>
      <c r="D1738">
        <v>0</v>
      </c>
      <c r="E1738">
        <v>2</v>
      </c>
      <c r="F1738">
        <v>18</v>
      </c>
      <c r="G1738">
        <v>68</v>
      </c>
      <c r="H1738" s="9">
        <v>6.0031999999999996</v>
      </c>
      <c r="I1738" s="7">
        <v>9</v>
      </c>
      <c r="J1738" s="7">
        <v>75</v>
      </c>
      <c r="K1738" s="2">
        <v>84</v>
      </c>
      <c r="L1738">
        <f t="shared" si="351"/>
        <v>2011</v>
      </c>
      <c r="M1738">
        <f t="shared" si="352"/>
        <v>9</v>
      </c>
      <c r="N1738">
        <f t="shared" si="353"/>
        <v>7</v>
      </c>
      <c r="O1738">
        <f t="shared" si="354"/>
        <v>22</v>
      </c>
      <c r="P1738">
        <f t="shared" si="363"/>
        <v>1</v>
      </c>
      <c r="Q1738">
        <f t="shared" si="355"/>
        <v>39</v>
      </c>
      <c r="R1738">
        <f t="shared" si="356"/>
        <v>1</v>
      </c>
      <c r="S1738">
        <f t="shared" si="357"/>
        <v>0</v>
      </c>
      <c r="T1738">
        <f t="shared" si="358"/>
        <v>0</v>
      </c>
      <c r="U1738">
        <f t="shared" si="359"/>
        <v>1</v>
      </c>
      <c r="V1738">
        <f t="shared" si="360"/>
        <v>0</v>
      </c>
      <c r="W1738">
        <f t="shared" si="361"/>
        <v>0</v>
      </c>
      <c r="X1738">
        <f t="shared" si="362"/>
        <v>64.400000000000006</v>
      </c>
    </row>
    <row r="1739" spans="1:24">
      <c r="A1739">
        <v>13067</v>
      </c>
      <c r="B1739" s="1">
        <v>40571.041666666664</v>
      </c>
      <c r="C1739">
        <v>1</v>
      </c>
      <c r="D1739">
        <v>0</v>
      </c>
      <c r="E1739">
        <v>2</v>
      </c>
      <c r="F1739">
        <v>1</v>
      </c>
      <c r="G1739">
        <v>75</v>
      </c>
      <c r="H1739" s="9">
        <v>8.9981000000000009</v>
      </c>
      <c r="I1739" s="2">
        <v>1</v>
      </c>
      <c r="J1739" s="2">
        <v>2</v>
      </c>
      <c r="K1739" s="2">
        <v>3</v>
      </c>
      <c r="L1739">
        <f t="shared" si="351"/>
        <v>2011</v>
      </c>
      <c r="M1739">
        <f t="shared" si="352"/>
        <v>1</v>
      </c>
      <c r="N1739">
        <f t="shared" si="353"/>
        <v>5</v>
      </c>
      <c r="O1739">
        <f t="shared" si="354"/>
        <v>1</v>
      </c>
      <c r="P1739">
        <f t="shared" si="363"/>
        <v>0</v>
      </c>
      <c r="Q1739">
        <f t="shared" si="355"/>
        <v>5</v>
      </c>
      <c r="R1739">
        <f t="shared" si="356"/>
        <v>1</v>
      </c>
      <c r="S1739">
        <f t="shared" si="357"/>
        <v>0</v>
      </c>
      <c r="T1739">
        <f t="shared" si="358"/>
        <v>0</v>
      </c>
      <c r="U1739">
        <f t="shared" si="359"/>
        <v>0</v>
      </c>
      <c r="V1739">
        <f t="shared" si="360"/>
        <v>0</v>
      </c>
      <c r="W1739">
        <f t="shared" si="361"/>
        <v>0</v>
      </c>
      <c r="X1739">
        <f t="shared" si="362"/>
        <v>33.799999999999997</v>
      </c>
    </row>
    <row r="1740" spans="1:24">
      <c r="A1740">
        <v>13068</v>
      </c>
      <c r="B1740" s="1">
        <v>40599.416666666664</v>
      </c>
      <c r="C1740">
        <v>1</v>
      </c>
      <c r="D1740">
        <v>0</v>
      </c>
      <c r="E1740">
        <v>3</v>
      </c>
      <c r="F1740">
        <v>12</v>
      </c>
      <c r="G1740">
        <v>94</v>
      </c>
      <c r="H1740" s="9">
        <v>22.002800000000001</v>
      </c>
      <c r="I1740" s="2">
        <v>7</v>
      </c>
      <c r="J1740" s="2">
        <v>42</v>
      </c>
      <c r="K1740" s="2">
        <v>49</v>
      </c>
      <c r="L1740">
        <f t="shared" si="351"/>
        <v>2011</v>
      </c>
      <c r="M1740">
        <f t="shared" si="352"/>
        <v>2</v>
      </c>
      <c r="N1740">
        <f t="shared" si="353"/>
        <v>5</v>
      </c>
      <c r="O1740">
        <f t="shared" si="354"/>
        <v>10</v>
      </c>
      <c r="P1740">
        <f t="shared" si="363"/>
        <v>0</v>
      </c>
      <c r="Q1740">
        <f t="shared" si="355"/>
        <v>9</v>
      </c>
      <c r="R1740">
        <f t="shared" si="356"/>
        <v>0</v>
      </c>
      <c r="S1740">
        <f t="shared" si="357"/>
        <v>1</v>
      </c>
      <c r="T1740">
        <f t="shared" si="358"/>
        <v>0</v>
      </c>
      <c r="U1740">
        <f t="shared" si="359"/>
        <v>0</v>
      </c>
      <c r="V1740">
        <f t="shared" si="360"/>
        <v>0</v>
      </c>
      <c r="W1740">
        <f t="shared" si="361"/>
        <v>0</v>
      </c>
      <c r="X1740">
        <f t="shared" si="362"/>
        <v>53.6</v>
      </c>
    </row>
    <row r="1741" spans="1:24">
      <c r="A1741">
        <v>13069</v>
      </c>
      <c r="B1741" s="1">
        <v>40885.083333333336</v>
      </c>
      <c r="C1741">
        <v>4</v>
      </c>
      <c r="D1741">
        <v>0</v>
      </c>
      <c r="E1741">
        <v>1</v>
      </c>
      <c r="F1741">
        <v>5.0000000000000018</v>
      </c>
      <c r="G1741">
        <v>65</v>
      </c>
      <c r="H1741" s="9">
        <v>15.001300000000001</v>
      </c>
      <c r="I1741" s="7">
        <v>0</v>
      </c>
      <c r="J1741" s="7">
        <v>4</v>
      </c>
      <c r="K1741" s="2">
        <v>4</v>
      </c>
      <c r="L1741">
        <f t="shared" si="351"/>
        <v>2011</v>
      </c>
      <c r="M1741">
        <f t="shared" si="352"/>
        <v>12</v>
      </c>
      <c r="N1741">
        <f t="shared" si="353"/>
        <v>4</v>
      </c>
      <c r="O1741">
        <f t="shared" si="354"/>
        <v>2</v>
      </c>
      <c r="P1741">
        <f t="shared" si="363"/>
        <v>0</v>
      </c>
      <c r="Q1741">
        <f t="shared" si="355"/>
        <v>50</v>
      </c>
      <c r="R1741">
        <f t="shared" si="356"/>
        <v>0</v>
      </c>
      <c r="S1741">
        <f t="shared" si="357"/>
        <v>0</v>
      </c>
      <c r="T1741">
        <f t="shared" si="358"/>
        <v>0</v>
      </c>
      <c r="U1741">
        <f t="shared" si="359"/>
        <v>0</v>
      </c>
      <c r="V1741">
        <f t="shared" si="360"/>
        <v>1</v>
      </c>
      <c r="W1741">
        <f t="shared" si="361"/>
        <v>0</v>
      </c>
      <c r="X1741">
        <f t="shared" si="362"/>
        <v>41</v>
      </c>
    </row>
    <row r="1742" spans="1:24">
      <c r="A1742">
        <v>13070</v>
      </c>
      <c r="B1742" s="1">
        <v>41030.25</v>
      </c>
      <c r="C1742">
        <v>2</v>
      </c>
      <c r="D1742">
        <v>0</v>
      </c>
      <c r="E1742">
        <v>3</v>
      </c>
      <c r="F1742">
        <v>17</v>
      </c>
      <c r="G1742">
        <v>77</v>
      </c>
      <c r="H1742" s="9">
        <v>7.0015000000000001</v>
      </c>
      <c r="I1742" s="7">
        <v>2</v>
      </c>
      <c r="J1742" s="7">
        <v>24</v>
      </c>
      <c r="K1742" s="2">
        <v>26</v>
      </c>
      <c r="L1742">
        <f t="shared" si="351"/>
        <v>2012</v>
      </c>
      <c r="M1742">
        <f t="shared" si="352"/>
        <v>5</v>
      </c>
      <c r="N1742">
        <f t="shared" si="353"/>
        <v>2</v>
      </c>
      <c r="O1742">
        <f t="shared" si="354"/>
        <v>6</v>
      </c>
      <c r="P1742">
        <f t="shared" si="363"/>
        <v>0</v>
      </c>
      <c r="Q1742">
        <f t="shared" si="355"/>
        <v>18</v>
      </c>
      <c r="R1742">
        <f t="shared" si="356"/>
        <v>0</v>
      </c>
      <c r="S1742">
        <f t="shared" si="357"/>
        <v>1</v>
      </c>
      <c r="T1742">
        <f t="shared" si="358"/>
        <v>1</v>
      </c>
      <c r="U1742">
        <f t="shared" si="359"/>
        <v>0</v>
      </c>
      <c r="V1742">
        <f t="shared" si="360"/>
        <v>0</v>
      </c>
      <c r="W1742">
        <f t="shared" si="361"/>
        <v>1</v>
      </c>
      <c r="X1742">
        <f t="shared" si="362"/>
        <v>62.6</v>
      </c>
    </row>
    <row r="1743" spans="1:24">
      <c r="A1743">
        <v>13071</v>
      </c>
      <c r="B1743" s="1">
        <v>41260.666666666664</v>
      </c>
      <c r="C1743">
        <v>4</v>
      </c>
      <c r="D1743">
        <v>0</v>
      </c>
      <c r="E1743">
        <v>3</v>
      </c>
      <c r="F1743">
        <v>11</v>
      </c>
      <c r="G1743">
        <v>94</v>
      </c>
      <c r="H1743" s="9">
        <v>16.997900000000001</v>
      </c>
      <c r="I1743" s="7">
        <v>15</v>
      </c>
      <c r="J1743" s="7">
        <v>287</v>
      </c>
      <c r="K1743" s="2">
        <v>302</v>
      </c>
      <c r="L1743">
        <f t="shared" si="351"/>
        <v>2012</v>
      </c>
      <c r="M1743">
        <f t="shared" si="352"/>
        <v>12</v>
      </c>
      <c r="N1743">
        <f t="shared" si="353"/>
        <v>1</v>
      </c>
      <c r="O1743">
        <f t="shared" si="354"/>
        <v>16</v>
      </c>
      <c r="P1743">
        <f t="shared" si="363"/>
        <v>0</v>
      </c>
      <c r="Q1743">
        <f t="shared" si="355"/>
        <v>51</v>
      </c>
      <c r="R1743">
        <f t="shared" si="356"/>
        <v>0</v>
      </c>
      <c r="S1743">
        <f t="shared" si="357"/>
        <v>1</v>
      </c>
      <c r="T1743">
        <f t="shared" si="358"/>
        <v>0</v>
      </c>
      <c r="U1743">
        <f t="shared" si="359"/>
        <v>0</v>
      </c>
      <c r="V1743">
        <f t="shared" si="360"/>
        <v>1</v>
      </c>
      <c r="W1743">
        <f t="shared" si="361"/>
        <v>1</v>
      </c>
      <c r="X1743">
        <f t="shared" si="362"/>
        <v>51.8</v>
      </c>
    </row>
    <row r="1744" spans="1:24">
      <c r="A1744">
        <v>13072</v>
      </c>
      <c r="B1744" s="1">
        <v>40827.416666666664</v>
      </c>
      <c r="C1744">
        <v>4</v>
      </c>
      <c r="D1744">
        <v>0</v>
      </c>
      <c r="E1744">
        <v>2</v>
      </c>
      <c r="F1744">
        <v>21.000000000000004</v>
      </c>
      <c r="G1744">
        <v>69</v>
      </c>
      <c r="H1744" s="9">
        <v>8.9981000000000009</v>
      </c>
      <c r="I1744" s="7">
        <v>38</v>
      </c>
      <c r="J1744" s="7">
        <v>111</v>
      </c>
      <c r="K1744" s="2">
        <v>149</v>
      </c>
      <c r="L1744">
        <f t="shared" si="351"/>
        <v>2011</v>
      </c>
      <c r="M1744">
        <f t="shared" si="352"/>
        <v>10</v>
      </c>
      <c r="N1744">
        <f t="shared" si="353"/>
        <v>2</v>
      </c>
      <c r="O1744">
        <f t="shared" si="354"/>
        <v>10</v>
      </c>
      <c r="P1744">
        <f t="shared" si="363"/>
        <v>0</v>
      </c>
      <c r="Q1744">
        <f t="shared" si="355"/>
        <v>42</v>
      </c>
      <c r="R1744">
        <f t="shared" si="356"/>
        <v>1</v>
      </c>
      <c r="S1744">
        <f t="shared" si="357"/>
        <v>0</v>
      </c>
      <c r="T1744">
        <f t="shared" si="358"/>
        <v>0</v>
      </c>
      <c r="U1744">
        <f t="shared" si="359"/>
        <v>0</v>
      </c>
      <c r="V1744">
        <f t="shared" si="360"/>
        <v>1</v>
      </c>
      <c r="W1744">
        <f t="shared" si="361"/>
        <v>0</v>
      </c>
      <c r="X1744">
        <f t="shared" si="362"/>
        <v>69.800000000000011</v>
      </c>
    </row>
    <row r="1745" spans="1:24">
      <c r="A1745">
        <v>13073</v>
      </c>
      <c r="B1745" s="1">
        <v>40828</v>
      </c>
      <c r="C1745">
        <v>4</v>
      </c>
      <c r="D1745">
        <v>0</v>
      </c>
      <c r="E1745">
        <v>2</v>
      </c>
      <c r="F1745">
        <v>19.000000000000004</v>
      </c>
      <c r="G1745">
        <v>83</v>
      </c>
      <c r="H1745" s="9">
        <v>8.9981000000000009</v>
      </c>
      <c r="I1745" s="7">
        <v>2</v>
      </c>
      <c r="J1745" s="7">
        <v>23</v>
      </c>
      <c r="K1745" s="2">
        <v>25</v>
      </c>
      <c r="L1745">
        <f t="shared" si="351"/>
        <v>2011</v>
      </c>
      <c r="M1745">
        <f t="shared" si="352"/>
        <v>10</v>
      </c>
      <c r="N1745">
        <f t="shared" si="353"/>
        <v>3</v>
      </c>
      <c r="O1745">
        <f t="shared" si="354"/>
        <v>0</v>
      </c>
      <c r="P1745">
        <f t="shared" si="363"/>
        <v>0</v>
      </c>
      <c r="Q1745">
        <f t="shared" si="355"/>
        <v>42</v>
      </c>
      <c r="R1745">
        <f t="shared" si="356"/>
        <v>1</v>
      </c>
      <c r="S1745">
        <f t="shared" si="357"/>
        <v>0</v>
      </c>
      <c r="T1745">
        <f t="shared" si="358"/>
        <v>0</v>
      </c>
      <c r="U1745">
        <f t="shared" si="359"/>
        <v>0</v>
      </c>
      <c r="V1745">
        <f t="shared" si="360"/>
        <v>1</v>
      </c>
      <c r="W1745">
        <f t="shared" si="361"/>
        <v>0</v>
      </c>
      <c r="X1745">
        <f t="shared" si="362"/>
        <v>66.200000000000017</v>
      </c>
    </row>
    <row r="1746" spans="1:24">
      <c r="A1746">
        <v>13074</v>
      </c>
      <c r="B1746" s="1">
        <v>41056.541666666664</v>
      </c>
      <c r="C1746">
        <v>2</v>
      </c>
      <c r="D1746">
        <v>0</v>
      </c>
      <c r="E1746">
        <v>1</v>
      </c>
      <c r="F1746">
        <v>29</v>
      </c>
      <c r="G1746">
        <v>58</v>
      </c>
      <c r="H1746" s="9">
        <v>12.997999999999999</v>
      </c>
      <c r="I1746" s="7">
        <v>270</v>
      </c>
      <c r="J1746" s="7">
        <v>228</v>
      </c>
      <c r="K1746" s="2">
        <v>498</v>
      </c>
      <c r="L1746">
        <f t="shared" si="351"/>
        <v>2012</v>
      </c>
      <c r="M1746">
        <f t="shared" si="352"/>
        <v>5</v>
      </c>
      <c r="N1746">
        <f t="shared" si="353"/>
        <v>7</v>
      </c>
      <c r="O1746">
        <f t="shared" si="354"/>
        <v>13</v>
      </c>
      <c r="P1746">
        <f t="shared" si="363"/>
        <v>1</v>
      </c>
      <c r="Q1746">
        <f t="shared" si="355"/>
        <v>22</v>
      </c>
      <c r="R1746">
        <f t="shared" si="356"/>
        <v>0</v>
      </c>
      <c r="S1746">
        <f t="shared" si="357"/>
        <v>0</v>
      </c>
      <c r="T1746">
        <f t="shared" si="358"/>
        <v>1</v>
      </c>
      <c r="U1746">
        <f t="shared" si="359"/>
        <v>0</v>
      </c>
      <c r="V1746">
        <f t="shared" si="360"/>
        <v>0</v>
      </c>
      <c r="W1746">
        <f t="shared" si="361"/>
        <v>1</v>
      </c>
      <c r="X1746">
        <f t="shared" si="362"/>
        <v>84.2</v>
      </c>
    </row>
    <row r="1747" spans="1:24">
      <c r="A1747">
        <v>13075</v>
      </c>
      <c r="B1747" s="1">
        <v>40840.791666666664</v>
      </c>
      <c r="C1747">
        <v>4</v>
      </c>
      <c r="D1747">
        <v>0</v>
      </c>
      <c r="E1747">
        <v>3</v>
      </c>
      <c r="F1747">
        <v>15</v>
      </c>
      <c r="G1747">
        <v>82</v>
      </c>
      <c r="H1747" s="9">
        <v>0</v>
      </c>
      <c r="I1747" s="7">
        <v>25</v>
      </c>
      <c r="J1747" s="7">
        <v>212</v>
      </c>
      <c r="K1747" s="2">
        <v>237</v>
      </c>
      <c r="L1747">
        <f t="shared" si="351"/>
        <v>2011</v>
      </c>
      <c r="M1747">
        <f t="shared" si="352"/>
        <v>10</v>
      </c>
      <c r="N1747">
        <f t="shared" si="353"/>
        <v>1</v>
      </c>
      <c r="O1747">
        <f t="shared" si="354"/>
        <v>19</v>
      </c>
      <c r="P1747">
        <f t="shared" si="363"/>
        <v>0</v>
      </c>
      <c r="Q1747">
        <f t="shared" si="355"/>
        <v>44</v>
      </c>
      <c r="R1747">
        <f t="shared" si="356"/>
        <v>0</v>
      </c>
      <c r="S1747">
        <f t="shared" si="357"/>
        <v>1</v>
      </c>
      <c r="T1747">
        <f t="shared" si="358"/>
        <v>0</v>
      </c>
      <c r="U1747">
        <f t="shared" si="359"/>
        <v>0</v>
      </c>
      <c r="V1747">
        <f t="shared" si="360"/>
        <v>1</v>
      </c>
      <c r="W1747">
        <f t="shared" si="361"/>
        <v>0</v>
      </c>
      <c r="X1747">
        <f t="shared" si="362"/>
        <v>59</v>
      </c>
    </row>
    <row r="1748" spans="1:24">
      <c r="A1748">
        <v>13076</v>
      </c>
      <c r="B1748" s="1">
        <v>41178.583333333336</v>
      </c>
      <c r="C1748">
        <v>4</v>
      </c>
      <c r="D1748">
        <v>0</v>
      </c>
      <c r="E1748">
        <v>1</v>
      </c>
      <c r="F1748">
        <v>28</v>
      </c>
      <c r="G1748">
        <v>48</v>
      </c>
      <c r="H1748" s="9">
        <v>19.001200000000001</v>
      </c>
      <c r="I1748" s="7">
        <v>60</v>
      </c>
      <c r="J1748" s="7">
        <v>217</v>
      </c>
      <c r="K1748" s="2">
        <v>277</v>
      </c>
      <c r="L1748">
        <f t="shared" si="351"/>
        <v>2012</v>
      </c>
      <c r="M1748">
        <f t="shared" si="352"/>
        <v>9</v>
      </c>
      <c r="N1748">
        <f t="shared" si="353"/>
        <v>3</v>
      </c>
      <c r="O1748">
        <f t="shared" si="354"/>
        <v>14</v>
      </c>
      <c r="P1748">
        <f t="shared" si="363"/>
        <v>0</v>
      </c>
      <c r="Q1748">
        <f t="shared" si="355"/>
        <v>39</v>
      </c>
      <c r="R1748">
        <f t="shared" si="356"/>
        <v>0</v>
      </c>
      <c r="S1748">
        <f t="shared" si="357"/>
        <v>0</v>
      </c>
      <c r="T1748">
        <f t="shared" si="358"/>
        <v>0</v>
      </c>
      <c r="U1748">
        <f t="shared" si="359"/>
        <v>0</v>
      </c>
      <c r="V1748">
        <f t="shared" si="360"/>
        <v>1</v>
      </c>
      <c r="W1748">
        <f t="shared" si="361"/>
        <v>1</v>
      </c>
      <c r="X1748">
        <f t="shared" si="362"/>
        <v>82.4</v>
      </c>
    </row>
    <row r="1749" spans="1:24">
      <c r="A1749">
        <v>13077</v>
      </c>
      <c r="B1749" s="1">
        <v>40775.541666666664</v>
      </c>
      <c r="C1749">
        <v>3</v>
      </c>
      <c r="D1749">
        <v>0</v>
      </c>
      <c r="E1749">
        <v>1</v>
      </c>
      <c r="F1749">
        <v>29</v>
      </c>
      <c r="G1749">
        <v>55</v>
      </c>
      <c r="H1749" s="9">
        <v>8.9981000000000009</v>
      </c>
      <c r="I1749" s="7">
        <v>158</v>
      </c>
      <c r="J1749" s="7">
        <v>220</v>
      </c>
      <c r="K1749" s="2">
        <v>378</v>
      </c>
      <c r="L1749">
        <f t="shared" si="351"/>
        <v>2011</v>
      </c>
      <c r="M1749">
        <f t="shared" si="352"/>
        <v>8</v>
      </c>
      <c r="N1749">
        <f t="shared" si="353"/>
        <v>6</v>
      </c>
      <c r="O1749">
        <f t="shared" si="354"/>
        <v>13</v>
      </c>
      <c r="P1749">
        <f t="shared" si="363"/>
        <v>1</v>
      </c>
      <c r="Q1749">
        <f t="shared" si="355"/>
        <v>34</v>
      </c>
      <c r="R1749">
        <f t="shared" si="356"/>
        <v>0</v>
      </c>
      <c r="S1749">
        <f t="shared" si="357"/>
        <v>0</v>
      </c>
      <c r="T1749">
        <f t="shared" si="358"/>
        <v>0</v>
      </c>
      <c r="U1749">
        <f t="shared" si="359"/>
        <v>1</v>
      </c>
      <c r="V1749">
        <f t="shared" si="360"/>
        <v>0</v>
      </c>
      <c r="W1749">
        <f t="shared" si="361"/>
        <v>0</v>
      </c>
      <c r="X1749">
        <f t="shared" si="362"/>
        <v>84.2</v>
      </c>
    </row>
    <row r="1750" spans="1:24">
      <c r="A1750">
        <v>13078</v>
      </c>
      <c r="B1750" s="1">
        <v>41157.541666666664</v>
      </c>
      <c r="C1750">
        <v>3</v>
      </c>
      <c r="D1750">
        <v>0</v>
      </c>
      <c r="E1750">
        <v>1</v>
      </c>
      <c r="F1750">
        <v>31</v>
      </c>
      <c r="G1750">
        <v>63</v>
      </c>
      <c r="H1750" s="9">
        <v>11.0014</v>
      </c>
      <c r="I1750" s="7">
        <v>50</v>
      </c>
      <c r="J1750" s="7">
        <v>184</v>
      </c>
      <c r="K1750" s="2">
        <v>234</v>
      </c>
      <c r="L1750">
        <f t="shared" si="351"/>
        <v>2012</v>
      </c>
      <c r="M1750">
        <f t="shared" si="352"/>
        <v>9</v>
      </c>
      <c r="N1750">
        <f t="shared" si="353"/>
        <v>3</v>
      </c>
      <c r="O1750">
        <f t="shared" si="354"/>
        <v>13</v>
      </c>
      <c r="P1750">
        <f t="shared" si="363"/>
        <v>0</v>
      </c>
      <c r="Q1750">
        <f t="shared" si="355"/>
        <v>36</v>
      </c>
      <c r="R1750">
        <f t="shared" si="356"/>
        <v>0</v>
      </c>
      <c r="S1750">
        <f t="shared" si="357"/>
        <v>0</v>
      </c>
      <c r="T1750">
        <f t="shared" si="358"/>
        <v>0</v>
      </c>
      <c r="U1750">
        <f t="shared" si="359"/>
        <v>1</v>
      </c>
      <c r="V1750">
        <f t="shared" si="360"/>
        <v>0</v>
      </c>
      <c r="W1750">
        <f t="shared" si="361"/>
        <v>1</v>
      </c>
      <c r="X1750">
        <f t="shared" si="362"/>
        <v>87.800000000000011</v>
      </c>
    </row>
    <row r="1751" spans="1:24">
      <c r="A1751">
        <v>13079</v>
      </c>
      <c r="B1751" s="1">
        <v>41025.833333333336</v>
      </c>
      <c r="C1751">
        <v>2</v>
      </c>
      <c r="D1751">
        <v>0</v>
      </c>
      <c r="E1751">
        <v>1</v>
      </c>
      <c r="F1751">
        <v>18</v>
      </c>
      <c r="G1751">
        <v>77</v>
      </c>
      <c r="H1751" s="9">
        <v>12.997999999999999</v>
      </c>
      <c r="I1751" s="7">
        <v>23</v>
      </c>
      <c r="J1751" s="7">
        <v>314</v>
      </c>
      <c r="K1751" s="2">
        <v>337</v>
      </c>
      <c r="L1751">
        <f t="shared" si="351"/>
        <v>2012</v>
      </c>
      <c r="M1751">
        <f t="shared" si="352"/>
        <v>4</v>
      </c>
      <c r="N1751">
        <f t="shared" si="353"/>
        <v>4</v>
      </c>
      <c r="O1751">
        <f t="shared" si="354"/>
        <v>20</v>
      </c>
      <c r="P1751">
        <f t="shared" si="363"/>
        <v>0</v>
      </c>
      <c r="Q1751">
        <f t="shared" si="355"/>
        <v>17</v>
      </c>
      <c r="R1751">
        <f t="shared" si="356"/>
        <v>0</v>
      </c>
      <c r="S1751">
        <f t="shared" si="357"/>
        <v>0</v>
      </c>
      <c r="T1751">
        <f t="shared" si="358"/>
        <v>1</v>
      </c>
      <c r="U1751">
        <f t="shared" si="359"/>
        <v>0</v>
      </c>
      <c r="V1751">
        <f t="shared" si="360"/>
        <v>0</v>
      </c>
      <c r="W1751">
        <f t="shared" si="361"/>
        <v>1</v>
      </c>
      <c r="X1751">
        <f t="shared" si="362"/>
        <v>64.400000000000006</v>
      </c>
    </row>
    <row r="1752" spans="1:24">
      <c r="A1752">
        <v>13080</v>
      </c>
      <c r="B1752" s="1">
        <v>40770.625</v>
      </c>
      <c r="C1752">
        <v>3</v>
      </c>
      <c r="D1752">
        <v>0</v>
      </c>
      <c r="E1752">
        <v>3</v>
      </c>
      <c r="F1752">
        <v>28</v>
      </c>
      <c r="G1752">
        <v>55</v>
      </c>
      <c r="H1752" s="9">
        <v>19.999500000000001</v>
      </c>
      <c r="I1752" s="7">
        <v>49</v>
      </c>
      <c r="J1752" s="7">
        <v>133</v>
      </c>
      <c r="K1752" s="2">
        <v>182</v>
      </c>
      <c r="L1752">
        <f t="shared" si="351"/>
        <v>2011</v>
      </c>
      <c r="M1752">
        <f t="shared" si="352"/>
        <v>8</v>
      </c>
      <c r="N1752">
        <f t="shared" si="353"/>
        <v>1</v>
      </c>
      <c r="O1752">
        <f t="shared" si="354"/>
        <v>15</v>
      </c>
      <c r="P1752">
        <f t="shared" si="363"/>
        <v>0</v>
      </c>
      <c r="Q1752">
        <f t="shared" si="355"/>
        <v>34</v>
      </c>
      <c r="R1752">
        <f t="shared" si="356"/>
        <v>0</v>
      </c>
      <c r="S1752">
        <f t="shared" si="357"/>
        <v>1</v>
      </c>
      <c r="T1752">
        <f t="shared" si="358"/>
        <v>0</v>
      </c>
      <c r="U1752">
        <f t="shared" si="359"/>
        <v>1</v>
      </c>
      <c r="V1752">
        <f t="shared" si="360"/>
        <v>0</v>
      </c>
      <c r="W1752">
        <f t="shared" si="361"/>
        <v>0</v>
      </c>
      <c r="X1752">
        <f t="shared" si="362"/>
        <v>82.4</v>
      </c>
    </row>
    <row r="1753" spans="1:24">
      <c r="A1753">
        <v>13081</v>
      </c>
      <c r="B1753" s="1">
        <v>41212.791666666664</v>
      </c>
      <c r="C1753">
        <v>4</v>
      </c>
      <c r="D1753">
        <v>0</v>
      </c>
      <c r="E1753">
        <v>2</v>
      </c>
      <c r="F1753">
        <v>16</v>
      </c>
      <c r="G1753">
        <v>68</v>
      </c>
      <c r="H1753" s="9">
        <v>12.997999999999999</v>
      </c>
      <c r="I1753" s="7">
        <v>6</v>
      </c>
      <c r="J1753" s="7">
        <v>109</v>
      </c>
      <c r="K1753" s="2">
        <v>115</v>
      </c>
      <c r="L1753">
        <f t="shared" si="351"/>
        <v>2012</v>
      </c>
      <c r="M1753">
        <f t="shared" si="352"/>
        <v>10</v>
      </c>
      <c r="N1753">
        <f t="shared" si="353"/>
        <v>2</v>
      </c>
      <c r="O1753">
        <f t="shared" si="354"/>
        <v>19</v>
      </c>
      <c r="P1753">
        <f t="shared" si="363"/>
        <v>0</v>
      </c>
      <c r="Q1753">
        <f t="shared" si="355"/>
        <v>44</v>
      </c>
      <c r="R1753">
        <f t="shared" si="356"/>
        <v>1</v>
      </c>
      <c r="S1753">
        <f t="shared" si="357"/>
        <v>0</v>
      </c>
      <c r="T1753">
        <f t="shared" si="358"/>
        <v>0</v>
      </c>
      <c r="U1753">
        <f t="shared" si="359"/>
        <v>0</v>
      </c>
      <c r="V1753">
        <f t="shared" si="360"/>
        <v>1</v>
      </c>
      <c r="W1753">
        <f t="shared" si="361"/>
        <v>1</v>
      </c>
      <c r="X1753">
        <f t="shared" si="362"/>
        <v>60.8</v>
      </c>
    </row>
    <row r="1754" spans="1:24">
      <c r="A1754">
        <v>13082</v>
      </c>
      <c r="B1754" s="1">
        <v>40863.25</v>
      </c>
      <c r="C1754">
        <v>4</v>
      </c>
      <c r="D1754">
        <v>0</v>
      </c>
      <c r="E1754">
        <v>2</v>
      </c>
      <c r="F1754">
        <v>14</v>
      </c>
      <c r="G1754">
        <v>94</v>
      </c>
      <c r="H1754" s="9">
        <v>6.0031999999999996</v>
      </c>
      <c r="I1754" s="7">
        <v>4</v>
      </c>
      <c r="J1754" s="7">
        <v>50</v>
      </c>
      <c r="K1754" s="2">
        <v>54</v>
      </c>
      <c r="L1754">
        <f t="shared" si="351"/>
        <v>2011</v>
      </c>
      <c r="M1754">
        <f t="shared" si="352"/>
        <v>11</v>
      </c>
      <c r="N1754">
        <f t="shared" si="353"/>
        <v>3</v>
      </c>
      <c r="O1754">
        <f t="shared" si="354"/>
        <v>6</v>
      </c>
      <c r="P1754">
        <f t="shared" si="363"/>
        <v>0</v>
      </c>
      <c r="Q1754">
        <f t="shared" si="355"/>
        <v>47</v>
      </c>
      <c r="R1754">
        <f t="shared" si="356"/>
        <v>1</v>
      </c>
      <c r="S1754">
        <f t="shared" si="357"/>
        <v>0</v>
      </c>
      <c r="T1754">
        <f t="shared" si="358"/>
        <v>0</v>
      </c>
      <c r="U1754">
        <f t="shared" si="359"/>
        <v>0</v>
      </c>
      <c r="V1754">
        <f t="shared" si="360"/>
        <v>1</v>
      </c>
      <c r="W1754">
        <f t="shared" si="361"/>
        <v>0</v>
      </c>
      <c r="X1754">
        <f t="shared" si="362"/>
        <v>57.2</v>
      </c>
    </row>
    <row r="1755" spans="1:24">
      <c r="A1755">
        <v>13083</v>
      </c>
      <c r="B1755" s="1">
        <v>40730.416666666664</v>
      </c>
      <c r="C1755">
        <v>3</v>
      </c>
      <c r="D1755">
        <v>0</v>
      </c>
      <c r="E1755">
        <v>3</v>
      </c>
      <c r="F1755">
        <v>26</v>
      </c>
      <c r="G1755">
        <v>79</v>
      </c>
      <c r="H1755" s="9">
        <v>6.0031999999999996</v>
      </c>
      <c r="I1755" s="7">
        <v>13</v>
      </c>
      <c r="J1755" s="7">
        <v>30</v>
      </c>
      <c r="K1755" s="2">
        <v>43</v>
      </c>
      <c r="L1755">
        <f t="shared" si="351"/>
        <v>2011</v>
      </c>
      <c r="M1755">
        <f t="shared" si="352"/>
        <v>7</v>
      </c>
      <c r="N1755">
        <f t="shared" si="353"/>
        <v>3</v>
      </c>
      <c r="O1755">
        <f t="shared" si="354"/>
        <v>10</v>
      </c>
      <c r="P1755">
        <f t="shared" si="363"/>
        <v>0</v>
      </c>
      <c r="Q1755">
        <f t="shared" si="355"/>
        <v>28</v>
      </c>
      <c r="R1755">
        <f t="shared" si="356"/>
        <v>0</v>
      </c>
      <c r="S1755">
        <f t="shared" si="357"/>
        <v>1</v>
      </c>
      <c r="T1755">
        <f t="shared" si="358"/>
        <v>0</v>
      </c>
      <c r="U1755">
        <f t="shared" si="359"/>
        <v>1</v>
      </c>
      <c r="V1755">
        <f t="shared" si="360"/>
        <v>0</v>
      </c>
      <c r="W1755">
        <f t="shared" si="361"/>
        <v>0</v>
      </c>
      <c r="X1755">
        <f t="shared" si="362"/>
        <v>78.800000000000011</v>
      </c>
    </row>
    <row r="1756" spans="1:24">
      <c r="A1756">
        <v>13084</v>
      </c>
      <c r="B1756" s="1">
        <v>40879.5</v>
      </c>
      <c r="C1756">
        <v>4</v>
      </c>
      <c r="D1756">
        <v>0</v>
      </c>
      <c r="E1756">
        <v>1</v>
      </c>
      <c r="F1756">
        <v>9</v>
      </c>
      <c r="G1756">
        <v>57</v>
      </c>
      <c r="H1756" s="9">
        <v>8.9981000000000009</v>
      </c>
      <c r="I1756" s="7">
        <v>18</v>
      </c>
      <c r="J1756" s="7">
        <v>185</v>
      </c>
      <c r="K1756" s="2">
        <v>203</v>
      </c>
      <c r="L1756">
        <f t="shared" si="351"/>
        <v>2011</v>
      </c>
      <c r="M1756">
        <f t="shared" si="352"/>
        <v>12</v>
      </c>
      <c r="N1756">
        <f t="shared" si="353"/>
        <v>5</v>
      </c>
      <c r="O1756">
        <f t="shared" si="354"/>
        <v>12</v>
      </c>
      <c r="P1756">
        <f t="shared" si="363"/>
        <v>0</v>
      </c>
      <c r="Q1756">
        <f t="shared" si="355"/>
        <v>49</v>
      </c>
      <c r="R1756">
        <f t="shared" si="356"/>
        <v>0</v>
      </c>
      <c r="S1756">
        <f t="shared" si="357"/>
        <v>0</v>
      </c>
      <c r="T1756">
        <f t="shared" si="358"/>
        <v>0</v>
      </c>
      <c r="U1756">
        <f t="shared" si="359"/>
        <v>0</v>
      </c>
      <c r="V1756">
        <f t="shared" si="360"/>
        <v>1</v>
      </c>
      <c r="W1756">
        <f t="shared" si="361"/>
        <v>0</v>
      </c>
      <c r="X1756">
        <f t="shared" si="362"/>
        <v>48.2</v>
      </c>
    </row>
    <row r="1757" spans="1:24">
      <c r="A1757">
        <v>13085</v>
      </c>
      <c r="B1757" s="1">
        <v>40914.333333333336</v>
      </c>
      <c r="C1757">
        <v>1</v>
      </c>
      <c r="D1757">
        <v>0</v>
      </c>
      <c r="E1757">
        <v>1</v>
      </c>
      <c r="F1757">
        <v>3</v>
      </c>
      <c r="G1757">
        <v>70</v>
      </c>
      <c r="H1757" s="9">
        <v>8.9981000000000009</v>
      </c>
      <c r="I1757" s="7">
        <v>11</v>
      </c>
      <c r="J1757" s="7">
        <v>436</v>
      </c>
      <c r="K1757" s="2">
        <v>447</v>
      </c>
      <c r="L1757">
        <f t="shared" si="351"/>
        <v>2012</v>
      </c>
      <c r="M1757">
        <f t="shared" si="352"/>
        <v>1</v>
      </c>
      <c r="N1757">
        <f t="shared" si="353"/>
        <v>5</v>
      </c>
      <c r="O1757">
        <f t="shared" si="354"/>
        <v>8</v>
      </c>
      <c r="P1757">
        <f t="shared" si="363"/>
        <v>0</v>
      </c>
      <c r="Q1757">
        <f t="shared" si="355"/>
        <v>1</v>
      </c>
      <c r="R1757">
        <f t="shared" si="356"/>
        <v>0</v>
      </c>
      <c r="S1757">
        <f t="shared" si="357"/>
        <v>0</v>
      </c>
      <c r="T1757">
        <f t="shared" si="358"/>
        <v>0</v>
      </c>
      <c r="U1757">
        <f t="shared" si="359"/>
        <v>0</v>
      </c>
      <c r="V1757">
        <f t="shared" si="360"/>
        <v>0</v>
      </c>
      <c r="W1757">
        <f t="shared" si="361"/>
        <v>1</v>
      </c>
      <c r="X1757">
        <f t="shared" si="362"/>
        <v>37.4</v>
      </c>
    </row>
    <row r="1758" spans="1:24">
      <c r="A1758">
        <v>13086</v>
      </c>
      <c r="B1758" s="1">
        <v>40630.958333333336</v>
      </c>
      <c r="C1758">
        <v>2</v>
      </c>
      <c r="D1758">
        <v>0</v>
      </c>
      <c r="E1758">
        <v>1</v>
      </c>
      <c r="F1758">
        <v>5.0000000000000018</v>
      </c>
      <c r="G1758">
        <v>24</v>
      </c>
      <c r="H1758" s="9">
        <v>19.999500000000001</v>
      </c>
      <c r="I1758" s="2">
        <v>1</v>
      </c>
      <c r="J1758" s="2">
        <v>18</v>
      </c>
      <c r="K1758" s="2">
        <v>19</v>
      </c>
      <c r="L1758">
        <f t="shared" si="351"/>
        <v>2011</v>
      </c>
      <c r="M1758">
        <f t="shared" si="352"/>
        <v>3</v>
      </c>
      <c r="N1758">
        <f t="shared" si="353"/>
        <v>1</v>
      </c>
      <c r="O1758">
        <f t="shared" si="354"/>
        <v>23</v>
      </c>
      <c r="P1758">
        <f t="shared" si="363"/>
        <v>0</v>
      </c>
      <c r="Q1758">
        <f t="shared" si="355"/>
        <v>14</v>
      </c>
      <c r="R1758">
        <f t="shared" si="356"/>
        <v>0</v>
      </c>
      <c r="S1758">
        <f t="shared" si="357"/>
        <v>0</v>
      </c>
      <c r="T1758">
        <f t="shared" si="358"/>
        <v>1</v>
      </c>
      <c r="U1758">
        <f t="shared" si="359"/>
        <v>0</v>
      </c>
      <c r="V1758">
        <f t="shared" si="360"/>
        <v>0</v>
      </c>
      <c r="W1758">
        <f t="shared" si="361"/>
        <v>0</v>
      </c>
      <c r="X1758">
        <f t="shared" si="362"/>
        <v>41</v>
      </c>
    </row>
    <row r="1759" spans="1:24">
      <c r="A1759">
        <v>13087</v>
      </c>
      <c r="B1759" s="1">
        <v>40720.041666666664</v>
      </c>
      <c r="C1759">
        <v>3</v>
      </c>
      <c r="D1759">
        <v>0</v>
      </c>
      <c r="E1759">
        <v>1</v>
      </c>
      <c r="F1759">
        <v>23</v>
      </c>
      <c r="G1759">
        <v>53</v>
      </c>
      <c r="H1759" s="9">
        <v>7.0015000000000001</v>
      </c>
      <c r="I1759" s="7">
        <v>17</v>
      </c>
      <c r="J1759" s="7">
        <v>73</v>
      </c>
      <c r="K1759" s="2">
        <v>90</v>
      </c>
      <c r="L1759">
        <f t="shared" si="351"/>
        <v>2011</v>
      </c>
      <c r="M1759">
        <f t="shared" si="352"/>
        <v>6</v>
      </c>
      <c r="N1759">
        <f t="shared" si="353"/>
        <v>7</v>
      </c>
      <c r="O1759">
        <f t="shared" si="354"/>
        <v>1</v>
      </c>
      <c r="P1759">
        <f t="shared" si="363"/>
        <v>1</v>
      </c>
      <c r="Q1759">
        <f t="shared" si="355"/>
        <v>27</v>
      </c>
      <c r="R1759">
        <f t="shared" si="356"/>
        <v>0</v>
      </c>
      <c r="S1759">
        <f t="shared" si="357"/>
        <v>0</v>
      </c>
      <c r="T1759">
        <f t="shared" si="358"/>
        <v>0</v>
      </c>
      <c r="U1759">
        <f t="shared" si="359"/>
        <v>1</v>
      </c>
      <c r="V1759">
        <f t="shared" si="360"/>
        <v>0</v>
      </c>
      <c r="W1759">
        <f t="shared" si="361"/>
        <v>0</v>
      </c>
      <c r="X1759">
        <f t="shared" si="362"/>
        <v>73.400000000000006</v>
      </c>
    </row>
    <row r="1760" spans="1:24">
      <c r="A1760">
        <v>13088</v>
      </c>
      <c r="B1760" s="1">
        <v>40833.583333333336</v>
      </c>
      <c r="C1760">
        <v>4</v>
      </c>
      <c r="D1760">
        <v>0</v>
      </c>
      <c r="E1760">
        <v>1</v>
      </c>
      <c r="F1760">
        <v>20.000000000000004</v>
      </c>
      <c r="G1760">
        <v>49</v>
      </c>
      <c r="H1760" s="9">
        <v>12.997999999999999</v>
      </c>
      <c r="I1760" s="7">
        <v>44</v>
      </c>
      <c r="J1760" s="7">
        <v>122</v>
      </c>
      <c r="K1760" s="2">
        <v>166</v>
      </c>
      <c r="L1760">
        <f t="shared" si="351"/>
        <v>2011</v>
      </c>
      <c r="M1760">
        <f t="shared" si="352"/>
        <v>10</v>
      </c>
      <c r="N1760">
        <f t="shared" si="353"/>
        <v>1</v>
      </c>
      <c r="O1760">
        <f t="shared" si="354"/>
        <v>14</v>
      </c>
      <c r="P1760">
        <f t="shared" si="363"/>
        <v>0</v>
      </c>
      <c r="Q1760">
        <f t="shared" si="355"/>
        <v>43</v>
      </c>
      <c r="R1760">
        <f t="shared" si="356"/>
        <v>0</v>
      </c>
      <c r="S1760">
        <f t="shared" si="357"/>
        <v>0</v>
      </c>
      <c r="T1760">
        <f t="shared" si="358"/>
        <v>0</v>
      </c>
      <c r="U1760">
        <f t="shared" si="359"/>
        <v>0</v>
      </c>
      <c r="V1760">
        <f t="shared" si="360"/>
        <v>1</v>
      </c>
      <c r="W1760">
        <f t="shared" si="361"/>
        <v>0</v>
      </c>
      <c r="X1760">
        <f t="shared" si="362"/>
        <v>68</v>
      </c>
    </row>
    <row r="1761" spans="1:24">
      <c r="A1761">
        <v>13089</v>
      </c>
      <c r="B1761" s="1">
        <v>40601.5</v>
      </c>
      <c r="C1761">
        <v>1</v>
      </c>
      <c r="D1761">
        <v>0</v>
      </c>
      <c r="E1761">
        <v>1</v>
      </c>
      <c r="F1761">
        <v>11</v>
      </c>
      <c r="G1761">
        <v>54</v>
      </c>
      <c r="H1761" s="9">
        <v>6.0031999999999996</v>
      </c>
      <c r="I1761" s="2">
        <v>61</v>
      </c>
      <c r="J1761" s="2">
        <v>132</v>
      </c>
      <c r="K1761" s="2">
        <v>193</v>
      </c>
      <c r="L1761">
        <f t="shared" si="351"/>
        <v>2011</v>
      </c>
      <c r="M1761">
        <f t="shared" si="352"/>
        <v>2</v>
      </c>
      <c r="N1761">
        <f t="shared" si="353"/>
        <v>7</v>
      </c>
      <c r="O1761">
        <f t="shared" si="354"/>
        <v>12</v>
      </c>
      <c r="P1761">
        <f t="shared" si="363"/>
        <v>1</v>
      </c>
      <c r="Q1761">
        <f t="shared" si="355"/>
        <v>10</v>
      </c>
      <c r="R1761">
        <f t="shared" si="356"/>
        <v>0</v>
      </c>
      <c r="S1761">
        <f t="shared" si="357"/>
        <v>0</v>
      </c>
      <c r="T1761">
        <f t="shared" si="358"/>
        <v>0</v>
      </c>
      <c r="U1761">
        <f t="shared" si="359"/>
        <v>0</v>
      </c>
      <c r="V1761">
        <f t="shared" si="360"/>
        <v>0</v>
      </c>
      <c r="W1761">
        <f t="shared" si="361"/>
        <v>0</v>
      </c>
      <c r="X1761">
        <f t="shared" si="362"/>
        <v>51.8</v>
      </c>
    </row>
    <row r="1762" spans="1:24">
      <c r="A1762">
        <v>13090</v>
      </c>
      <c r="B1762" s="1">
        <v>41140.041666666664</v>
      </c>
      <c r="C1762">
        <v>3</v>
      </c>
      <c r="D1762">
        <v>0</v>
      </c>
      <c r="E1762">
        <v>1</v>
      </c>
      <c r="F1762">
        <v>23</v>
      </c>
      <c r="G1762">
        <v>65</v>
      </c>
      <c r="H1762" s="9">
        <v>0</v>
      </c>
      <c r="I1762" s="7">
        <v>29</v>
      </c>
      <c r="J1762" s="7">
        <v>102</v>
      </c>
      <c r="K1762" s="2">
        <v>131</v>
      </c>
      <c r="L1762">
        <f t="shared" si="351"/>
        <v>2012</v>
      </c>
      <c r="M1762">
        <f t="shared" si="352"/>
        <v>8</v>
      </c>
      <c r="N1762">
        <f t="shared" si="353"/>
        <v>7</v>
      </c>
      <c r="O1762">
        <f t="shared" si="354"/>
        <v>1</v>
      </c>
      <c r="P1762">
        <f t="shared" si="363"/>
        <v>1</v>
      </c>
      <c r="Q1762">
        <f t="shared" si="355"/>
        <v>34</v>
      </c>
      <c r="R1762">
        <f t="shared" si="356"/>
        <v>0</v>
      </c>
      <c r="S1762">
        <f t="shared" si="357"/>
        <v>0</v>
      </c>
      <c r="T1762">
        <f t="shared" si="358"/>
        <v>0</v>
      </c>
      <c r="U1762">
        <f t="shared" si="359"/>
        <v>1</v>
      </c>
      <c r="V1762">
        <f t="shared" si="360"/>
        <v>0</v>
      </c>
      <c r="W1762">
        <f t="shared" si="361"/>
        <v>1</v>
      </c>
      <c r="X1762">
        <f t="shared" si="362"/>
        <v>73.400000000000006</v>
      </c>
    </row>
    <row r="1763" spans="1:24">
      <c r="A1763">
        <v>13091</v>
      </c>
      <c r="B1763" s="1">
        <v>40745.25</v>
      </c>
      <c r="C1763">
        <v>3</v>
      </c>
      <c r="D1763">
        <v>0</v>
      </c>
      <c r="E1763">
        <v>2</v>
      </c>
      <c r="F1763">
        <v>27</v>
      </c>
      <c r="G1763">
        <v>84</v>
      </c>
      <c r="H1763" s="9">
        <v>7.0015000000000001</v>
      </c>
      <c r="I1763" s="7">
        <v>6</v>
      </c>
      <c r="J1763" s="7">
        <v>111</v>
      </c>
      <c r="K1763" s="2">
        <v>117</v>
      </c>
      <c r="L1763">
        <f t="shared" si="351"/>
        <v>2011</v>
      </c>
      <c r="M1763">
        <f t="shared" si="352"/>
        <v>7</v>
      </c>
      <c r="N1763">
        <f t="shared" si="353"/>
        <v>4</v>
      </c>
      <c r="O1763">
        <f t="shared" si="354"/>
        <v>6</v>
      </c>
      <c r="P1763">
        <f t="shared" si="363"/>
        <v>0</v>
      </c>
      <c r="Q1763">
        <f t="shared" si="355"/>
        <v>30</v>
      </c>
      <c r="R1763">
        <f t="shared" si="356"/>
        <v>1</v>
      </c>
      <c r="S1763">
        <f t="shared" si="357"/>
        <v>0</v>
      </c>
      <c r="T1763">
        <f t="shared" si="358"/>
        <v>0</v>
      </c>
      <c r="U1763">
        <f t="shared" si="359"/>
        <v>1</v>
      </c>
      <c r="V1763">
        <f t="shared" si="360"/>
        <v>0</v>
      </c>
      <c r="W1763">
        <f t="shared" si="361"/>
        <v>0</v>
      </c>
      <c r="X1763">
        <f t="shared" si="362"/>
        <v>80.599999999999994</v>
      </c>
    </row>
    <row r="1764" spans="1:24">
      <c r="A1764">
        <v>13092</v>
      </c>
      <c r="B1764" s="1">
        <v>40873.375</v>
      </c>
      <c r="C1764">
        <v>4</v>
      </c>
      <c r="D1764">
        <v>0</v>
      </c>
      <c r="E1764">
        <v>1</v>
      </c>
      <c r="F1764">
        <v>8</v>
      </c>
      <c r="G1764">
        <v>76</v>
      </c>
      <c r="H1764" s="9">
        <v>6.0031999999999996</v>
      </c>
      <c r="I1764" s="7">
        <v>16</v>
      </c>
      <c r="J1764" s="7">
        <v>67</v>
      </c>
      <c r="K1764" s="2">
        <v>83</v>
      </c>
      <c r="L1764">
        <f t="shared" si="351"/>
        <v>2011</v>
      </c>
      <c r="M1764">
        <f t="shared" si="352"/>
        <v>11</v>
      </c>
      <c r="N1764">
        <f t="shared" si="353"/>
        <v>6</v>
      </c>
      <c r="O1764">
        <f t="shared" si="354"/>
        <v>9</v>
      </c>
      <c r="P1764">
        <f t="shared" si="363"/>
        <v>1</v>
      </c>
      <c r="Q1764">
        <f t="shared" si="355"/>
        <v>48</v>
      </c>
      <c r="R1764">
        <f t="shared" si="356"/>
        <v>0</v>
      </c>
      <c r="S1764">
        <f t="shared" si="357"/>
        <v>0</v>
      </c>
      <c r="T1764">
        <f t="shared" si="358"/>
        <v>0</v>
      </c>
      <c r="U1764">
        <f t="shared" si="359"/>
        <v>0</v>
      </c>
      <c r="V1764">
        <f t="shared" si="360"/>
        <v>1</v>
      </c>
      <c r="W1764">
        <f t="shared" si="361"/>
        <v>0</v>
      </c>
      <c r="X1764">
        <f t="shared" si="362"/>
        <v>46.4</v>
      </c>
    </row>
    <row r="1765" spans="1:24">
      <c r="A1765">
        <v>13093</v>
      </c>
      <c r="B1765" s="1">
        <v>40544.958333333336</v>
      </c>
      <c r="C1765">
        <v>1</v>
      </c>
      <c r="D1765">
        <v>0</v>
      </c>
      <c r="E1765">
        <v>2</v>
      </c>
      <c r="F1765">
        <v>14</v>
      </c>
      <c r="G1765">
        <v>88</v>
      </c>
      <c r="H1765" s="9">
        <v>19.999500000000001</v>
      </c>
      <c r="I1765" s="2">
        <v>15</v>
      </c>
      <c r="J1765" s="2">
        <v>24</v>
      </c>
      <c r="K1765" s="2">
        <v>39</v>
      </c>
      <c r="L1765">
        <f t="shared" si="351"/>
        <v>2011</v>
      </c>
      <c r="M1765">
        <f t="shared" si="352"/>
        <v>1</v>
      </c>
      <c r="N1765">
        <f t="shared" si="353"/>
        <v>6</v>
      </c>
      <c r="O1765">
        <f t="shared" si="354"/>
        <v>23</v>
      </c>
      <c r="P1765">
        <f t="shared" si="363"/>
        <v>1</v>
      </c>
      <c r="Q1765">
        <f t="shared" si="355"/>
        <v>1</v>
      </c>
      <c r="R1765">
        <f t="shared" si="356"/>
        <v>1</v>
      </c>
      <c r="S1765">
        <f t="shared" si="357"/>
        <v>0</v>
      </c>
      <c r="T1765">
        <f t="shared" si="358"/>
        <v>0</v>
      </c>
      <c r="U1765">
        <f t="shared" si="359"/>
        <v>0</v>
      </c>
      <c r="V1765">
        <f t="shared" si="360"/>
        <v>0</v>
      </c>
      <c r="W1765">
        <f t="shared" si="361"/>
        <v>0</v>
      </c>
      <c r="X1765">
        <f t="shared" si="362"/>
        <v>57.2</v>
      </c>
    </row>
    <row r="1766" spans="1:24">
      <c r="A1766">
        <v>13094</v>
      </c>
      <c r="B1766" s="1">
        <v>41056.083333333336</v>
      </c>
      <c r="C1766">
        <v>2</v>
      </c>
      <c r="D1766">
        <v>0</v>
      </c>
      <c r="E1766">
        <v>1</v>
      </c>
      <c r="F1766">
        <v>23</v>
      </c>
      <c r="G1766">
        <v>73</v>
      </c>
      <c r="H1766" s="9">
        <v>15.001300000000001</v>
      </c>
      <c r="I1766" s="7">
        <v>16</v>
      </c>
      <c r="J1766" s="7">
        <v>45</v>
      </c>
      <c r="K1766" s="2">
        <v>61</v>
      </c>
      <c r="L1766">
        <f t="shared" si="351"/>
        <v>2012</v>
      </c>
      <c r="M1766">
        <f t="shared" si="352"/>
        <v>5</v>
      </c>
      <c r="N1766">
        <f t="shared" si="353"/>
        <v>7</v>
      </c>
      <c r="O1766">
        <f t="shared" si="354"/>
        <v>2</v>
      </c>
      <c r="P1766">
        <f t="shared" si="363"/>
        <v>1</v>
      </c>
      <c r="Q1766">
        <f t="shared" si="355"/>
        <v>22</v>
      </c>
      <c r="R1766">
        <f t="shared" si="356"/>
        <v>0</v>
      </c>
      <c r="S1766">
        <f t="shared" si="357"/>
        <v>0</v>
      </c>
      <c r="T1766">
        <f t="shared" si="358"/>
        <v>1</v>
      </c>
      <c r="U1766">
        <f t="shared" si="359"/>
        <v>0</v>
      </c>
      <c r="V1766">
        <f t="shared" si="360"/>
        <v>0</v>
      </c>
      <c r="W1766">
        <f t="shared" si="361"/>
        <v>1</v>
      </c>
      <c r="X1766">
        <f t="shared" si="362"/>
        <v>73.400000000000006</v>
      </c>
    </row>
    <row r="1767" spans="1:24">
      <c r="A1767">
        <v>13095</v>
      </c>
      <c r="B1767" s="1">
        <v>41101.041666666664</v>
      </c>
      <c r="C1767">
        <v>3</v>
      </c>
      <c r="D1767">
        <v>0</v>
      </c>
      <c r="E1767">
        <v>1</v>
      </c>
      <c r="F1767">
        <v>23</v>
      </c>
      <c r="G1767">
        <v>89</v>
      </c>
      <c r="H1767" s="9">
        <v>0</v>
      </c>
      <c r="I1767" s="7">
        <v>3</v>
      </c>
      <c r="J1767" s="7">
        <v>11</v>
      </c>
      <c r="K1767" s="2">
        <v>14</v>
      </c>
      <c r="L1767">
        <f t="shared" si="351"/>
        <v>2012</v>
      </c>
      <c r="M1767">
        <f t="shared" si="352"/>
        <v>7</v>
      </c>
      <c r="N1767">
        <f t="shared" si="353"/>
        <v>3</v>
      </c>
      <c r="O1767">
        <f t="shared" si="354"/>
        <v>1</v>
      </c>
      <c r="P1767">
        <f t="shared" si="363"/>
        <v>0</v>
      </c>
      <c r="Q1767">
        <f t="shared" si="355"/>
        <v>28</v>
      </c>
      <c r="R1767">
        <f t="shared" si="356"/>
        <v>0</v>
      </c>
      <c r="S1767">
        <f t="shared" si="357"/>
        <v>0</v>
      </c>
      <c r="T1767">
        <f t="shared" si="358"/>
        <v>0</v>
      </c>
      <c r="U1767">
        <f t="shared" si="359"/>
        <v>1</v>
      </c>
      <c r="V1767">
        <f t="shared" si="360"/>
        <v>0</v>
      </c>
      <c r="W1767">
        <f t="shared" si="361"/>
        <v>1</v>
      </c>
      <c r="X1767">
        <f t="shared" si="362"/>
        <v>73.400000000000006</v>
      </c>
    </row>
    <row r="1768" spans="1:24">
      <c r="A1768">
        <v>13096</v>
      </c>
      <c r="B1768" s="1">
        <v>40899.541666666664</v>
      </c>
      <c r="C1768">
        <v>1</v>
      </c>
      <c r="D1768">
        <v>0</v>
      </c>
      <c r="E1768">
        <v>2</v>
      </c>
      <c r="F1768">
        <v>14</v>
      </c>
      <c r="G1768">
        <v>63</v>
      </c>
      <c r="H1768" s="9">
        <v>0</v>
      </c>
      <c r="I1768" s="7">
        <v>21</v>
      </c>
      <c r="J1768" s="7">
        <v>166</v>
      </c>
      <c r="K1768" s="2">
        <v>187</v>
      </c>
      <c r="L1768">
        <f t="shared" si="351"/>
        <v>2011</v>
      </c>
      <c r="M1768">
        <f t="shared" si="352"/>
        <v>12</v>
      </c>
      <c r="N1768">
        <f t="shared" si="353"/>
        <v>4</v>
      </c>
      <c r="O1768">
        <f t="shared" si="354"/>
        <v>13</v>
      </c>
      <c r="P1768">
        <f t="shared" si="363"/>
        <v>0</v>
      </c>
      <c r="Q1768">
        <f t="shared" si="355"/>
        <v>52</v>
      </c>
      <c r="R1768">
        <f t="shared" si="356"/>
        <v>1</v>
      </c>
      <c r="S1768">
        <f t="shared" si="357"/>
        <v>0</v>
      </c>
      <c r="T1768">
        <f t="shared" si="358"/>
        <v>0</v>
      </c>
      <c r="U1768">
        <f t="shared" si="359"/>
        <v>0</v>
      </c>
      <c r="V1768">
        <f t="shared" si="360"/>
        <v>0</v>
      </c>
      <c r="W1768">
        <f t="shared" si="361"/>
        <v>0</v>
      </c>
      <c r="X1768">
        <f t="shared" si="362"/>
        <v>57.2</v>
      </c>
    </row>
    <row r="1769" spans="1:24">
      <c r="A1769">
        <v>13097</v>
      </c>
      <c r="B1769" s="1">
        <v>40637.5</v>
      </c>
      <c r="C1769">
        <v>2</v>
      </c>
      <c r="D1769">
        <v>0</v>
      </c>
      <c r="E1769">
        <v>1</v>
      </c>
      <c r="F1769">
        <v>23</v>
      </c>
      <c r="G1769">
        <v>36</v>
      </c>
      <c r="H1769" s="9">
        <v>31.000900000000001</v>
      </c>
      <c r="I1769" s="7">
        <v>59</v>
      </c>
      <c r="J1769" s="7">
        <v>97</v>
      </c>
      <c r="K1769" s="2">
        <v>156</v>
      </c>
      <c r="L1769">
        <f t="shared" si="351"/>
        <v>2011</v>
      </c>
      <c r="M1769">
        <f t="shared" si="352"/>
        <v>4</v>
      </c>
      <c r="N1769">
        <f t="shared" si="353"/>
        <v>1</v>
      </c>
      <c r="O1769">
        <f t="shared" si="354"/>
        <v>12</v>
      </c>
      <c r="P1769">
        <f t="shared" si="363"/>
        <v>0</v>
      </c>
      <c r="Q1769">
        <f t="shared" si="355"/>
        <v>15</v>
      </c>
      <c r="R1769">
        <f t="shared" si="356"/>
        <v>0</v>
      </c>
      <c r="S1769">
        <f t="shared" si="357"/>
        <v>0</v>
      </c>
      <c r="T1769">
        <f t="shared" si="358"/>
        <v>1</v>
      </c>
      <c r="U1769">
        <f t="shared" si="359"/>
        <v>0</v>
      </c>
      <c r="V1769">
        <f t="shared" si="360"/>
        <v>0</v>
      </c>
      <c r="W1769">
        <f t="shared" si="361"/>
        <v>0</v>
      </c>
      <c r="X1769">
        <f t="shared" si="362"/>
        <v>73.400000000000006</v>
      </c>
    </row>
    <row r="1770" spans="1:24">
      <c r="A1770">
        <v>13098</v>
      </c>
      <c r="B1770" s="1">
        <v>40884.166666666664</v>
      </c>
      <c r="C1770">
        <v>4</v>
      </c>
      <c r="D1770">
        <v>0</v>
      </c>
      <c r="E1770">
        <v>3</v>
      </c>
      <c r="F1770">
        <v>14</v>
      </c>
      <c r="G1770">
        <v>100</v>
      </c>
      <c r="H1770" s="9">
        <v>11.0014</v>
      </c>
      <c r="I1770" s="7">
        <v>0</v>
      </c>
      <c r="J1770" s="7">
        <v>1</v>
      </c>
      <c r="K1770" s="2">
        <v>1</v>
      </c>
      <c r="L1770">
        <f t="shared" si="351"/>
        <v>2011</v>
      </c>
      <c r="M1770">
        <f t="shared" si="352"/>
        <v>12</v>
      </c>
      <c r="N1770">
        <f t="shared" si="353"/>
        <v>3</v>
      </c>
      <c r="O1770">
        <f t="shared" si="354"/>
        <v>4</v>
      </c>
      <c r="P1770">
        <f t="shared" si="363"/>
        <v>0</v>
      </c>
      <c r="Q1770">
        <f t="shared" si="355"/>
        <v>50</v>
      </c>
      <c r="R1770">
        <f t="shared" si="356"/>
        <v>0</v>
      </c>
      <c r="S1770">
        <f t="shared" si="357"/>
        <v>1</v>
      </c>
      <c r="T1770">
        <f t="shared" si="358"/>
        <v>0</v>
      </c>
      <c r="U1770">
        <f t="shared" si="359"/>
        <v>0</v>
      </c>
      <c r="V1770">
        <f t="shared" si="360"/>
        <v>1</v>
      </c>
      <c r="W1770">
        <f t="shared" si="361"/>
        <v>0</v>
      </c>
      <c r="X1770">
        <f t="shared" si="362"/>
        <v>57.2</v>
      </c>
    </row>
    <row r="1771" spans="1:24">
      <c r="A1771">
        <v>13099</v>
      </c>
      <c r="B1771" s="1">
        <v>40800.041666666664</v>
      </c>
      <c r="C1771">
        <v>3</v>
      </c>
      <c r="D1771">
        <v>0</v>
      </c>
      <c r="E1771">
        <v>1</v>
      </c>
      <c r="F1771">
        <v>22</v>
      </c>
      <c r="G1771">
        <v>78</v>
      </c>
      <c r="H1771" s="9">
        <v>6.0031999999999996</v>
      </c>
      <c r="I1771" s="7">
        <v>1</v>
      </c>
      <c r="J1771" s="7">
        <v>7</v>
      </c>
      <c r="K1771" s="2">
        <v>8</v>
      </c>
      <c r="L1771">
        <f t="shared" si="351"/>
        <v>2011</v>
      </c>
      <c r="M1771">
        <f t="shared" si="352"/>
        <v>9</v>
      </c>
      <c r="N1771">
        <f t="shared" si="353"/>
        <v>3</v>
      </c>
      <c r="O1771">
        <f t="shared" si="354"/>
        <v>1</v>
      </c>
      <c r="P1771">
        <f t="shared" si="363"/>
        <v>0</v>
      </c>
      <c r="Q1771">
        <f t="shared" si="355"/>
        <v>38</v>
      </c>
      <c r="R1771">
        <f t="shared" si="356"/>
        <v>0</v>
      </c>
      <c r="S1771">
        <f t="shared" si="357"/>
        <v>0</v>
      </c>
      <c r="T1771">
        <f t="shared" si="358"/>
        <v>0</v>
      </c>
      <c r="U1771">
        <f t="shared" si="359"/>
        <v>1</v>
      </c>
      <c r="V1771">
        <f t="shared" si="360"/>
        <v>0</v>
      </c>
      <c r="W1771">
        <f t="shared" si="361"/>
        <v>0</v>
      </c>
      <c r="X1771">
        <f t="shared" si="362"/>
        <v>71.599999999999994</v>
      </c>
    </row>
    <row r="1772" spans="1:24">
      <c r="A1772">
        <v>13100</v>
      </c>
      <c r="B1772" s="1">
        <v>40892.125</v>
      </c>
      <c r="C1772">
        <v>4</v>
      </c>
      <c r="D1772">
        <v>0</v>
      </c>
      <c r="E1772">
        <v>2</v>
      </c>
      <c r="F1772">
        <v>7</v>
      </c>
      <c r="G1772">
        <v>70</v>
      </c>
      <c r="H1772" s="9">
        <v>8.9981000000000009</v>
      </c>
      <c r="I1772" s="7">
        <v>1</v>
      </c>
      <c r="J1772" s="7">
        <v>2</v>
      </c>
      <c r="K1772" s="2">
        <v>3</v>
      </c>
      <c r="L1772">
        <f t="shared" si="351"/>
        <v>2011</v>
      </c>
      <c r="M1772">
        <f t="shared" si="352"/>
        <v>12</v>
      </c>
      <c r="N1772">
        <f t="shared" si="353"/>
        <v>4</v>
      </c>
      <c r="O1772">
        <f t="shared" si="354"/>
        <v>3</v>
      </c>
      <c r="P1772">
        <f t="shared" si="363"/>
        <v>0</v>
      </c>
      <c r="Q1772">
        <f t="shared" si="355"/>
        <v>51</v>
      </c>
      <c r="R1772">
        <f t="shared" si="356"/>
        <v>1</v>
      </c>
      <c r="S1772">
        <f t="shared" si="357"/>
        <v>0</v>
      </c>
      <c r="T1772">
        <f t="shared" si="358"/>
        <v>0</v>
      </c>
      <c r="U1772">
        <f t="shared" si="359"/>
        <v>0</v>
      </c>
      <c r="V1772">
        <f t="shared" si="360"/>
        <v>1</v>
      </c>
      <c r="W1772">
        <f t="shared" si="361"/>
        <v>0</v>
      </c>
      <c r="X1772">
        <f t="shared" si="362"/>
        <v>44.6</v>
      </c>
    </row>
    <row r="1773" spans="1:24">
      <c r="A1773">
        <v>13101</v>
      </c>
      <c r="B1773" s="1">
        <v>40555.833333333336</v>
      </c>
      <c r="C1773">
        <v>1</v>
      </c>
      <c r="D1773">
        <v>0</v>
      </c>
      <c r="E1773">
        <v>1</v>
      </c>
      <c r="F1773">
        <v>-1</v>
      </c>
      <c r="G1773">
        <v>50</v>
      </c>
      <c r="H1773" s="9">
        <v>22.002800000000001</v>
      </c>
      <c r="I1773" s="2">
        <v>2</v>
      </c>
      <c r="J1773" s="2">
        <v>54</v>
      </c>
      <c r="K1773" s="2">
        <v>56</v>
      </c>
      <c r="L1773">
        <f t="shared" si="351"/>
        <v>2011</v>
      </c>
      <c r="M1773">
        <f t="shared" si="352"/>
        <v>1</v>
      </c>
      <c r="N1773">
        <f t="shared" si="353"/>
        <v>3</v>
      </c>
      <c r="O1773">
        <f t="shared" si="354"/>
        <v>20</v>
      </c>
      <c r="P1773">
        <f t="shared" si="363"/>
        <v>0</v>
      </c>
      <c r="Q1773">
        <f t="shared" si="355"/>
        <v>3</v>
      </c>
      <c r="R1773">
        <f t="shared" si="356"/>
        <v>0</v>
      </c>
      <c r="S1773">
        <f t="shared" si="357"/>
        <v>0</v>
      </c>
      <c r="T1773">
        <f t="shared" si="358"/>
        <v>0</v>
      </c>
      <c r="U1773">
        <f t="shared" si="359"/>
        <v>0</v>
      </c>
      <c r="V1773">
        <f t="shared" si="360"/>
        <v>0</v>
      </c>
      <c r="W1773">
        <f t="shared" si="361"/>
        <v>0</v>
      </c>
      <c r="X1773">
        <f t="shared" si="362"/>
        <v>30.2</v>
      </c>
    </row>
    <row r="1774" spans="1:24">
      <c r="A1774">
        <v>13102</v>
      </c>
      <c r="B1774" s="1">
        <v>40773.208333333336</v>
      </c>
      <c r="C1774">
        <v>3</v>
      </c>
      <c r="D1774">
        <v>0</v>
      </c>
      <c r="E1774">
        <v>1</v>
      </c>
      <c r="F1774">
        <v>23</v>
      </c>
      <c r="G1774">
        <v>78</v>
      </c>
      <c r="H1774" s="9">
        <v>19.001200000000001</v>
      </c>
      <c r="I1774" s="7">
        <v>0</v>
      </c>
      <c r="J1774" s="7">
        <v>27</v>
      </c>
      <c r="K1774" s="2">
        <v>27</v>
      </c>
      <c r="L1774">
        <f t="shared" si="351"/>
        <v>2011</v>
      </c>
      <c r="M1774">
        <f t="shared" si="352"/>
        <v>8</v>
      </c>
      <c r="N1774">
        <f t="shared" si="353"/>
        <v>4</v>
      </c>
      <c r="O1774">
        <f t="shared" si="354"/>
        <v>5</v>
      </c>
      <c r="P1774">
        <f t="shared" si="363"/>
        <v>0</v>
      </c>
      <c r="Q1774">
        <f t="shared" si="355"/>
        <v>34</v>
      </c>
      <c r="R1774">
        <f t="shared" si="356"/>
        <v>0</v>
      </c>
      <c r="S1774">
        <f t="shared" si="357"/>
        <v>0</v>
      </c>
      <c r="T1774">
        <f t="shared" si="358"/>
        <v>0</v>
      </c>
      <c r="U1774">
        <f t="shared" si="359"/>
        <v>1</v>
      </c>
      <c r="V1774">
        <f t="shared" si="360"/>
        <v>0</v>
      </c>
      <c r="W1774">
        <f t="shared" si="361"/>
        <v>0</v>
      </c>
      <c r="X1774">
        <f t="shared" si="362"/>
        <v>73.400000000000006</v>
      </c>
    </row>
    <row r="1775" spans="1:24">
      <c r="A1775">
        <v>13103</v>
      </c>
      <c r="B1775" s="1">
        <v>41030.916666666664</v>
      </c>
      <c r="C1775">
        <v>2</v>
      </c>
      <c r="D1775">
        <v>0</v>
      </c>
      <c r="E1775">
        <v>1</v>
      </c>
      <c r="F1775">
        <v>23</v>
      </c>
      <c r="G1775">
        <v>65</v>
      </c>
      <c r="H1775" s="9">
        <v>0</v>
      </c>
      <c r="I1775" s="7">
        <v>21</v>
      </c>
      <c r="J1775" s="7">
        <v>190</v>
      </c>
      <c r="K1775" s="2">
        <v>211</v>
      </c>
      <c r="L1775">
        <f t="shared" si="351"/>
        <v>2012</v>
      </c>
      <c r="M1775">
        <f t="shared" si="352"/>
        <v>5</v>
      </c>
      <c r="N1775">
        <f t="shared" si="353"/>
        <v>2</v>
      </c>
      <c r="O1775">
        <f t="shared" si="354"/>
        <v>22</v>
      </c>
      <c r="P1775">
        <f t="shared" si="363"/>
        <v>0</v>
      </c>
      <c r="Q1775">
        <f t="shared" si="355"/>
        <v>18</v>
      </c>
      <c r="R1775">
        <f t="shared" si="356"/>
        <v>0</v>
      </c>
      <c r="S1775">
        <f t="shared" si="357"/>
        <v>0</v>
      </c>
      <c r="T1775">
        <f t="shared" si="358"/>
        <v>1</v>
      </c>
      <c r="U1775">
        <f t="shared" si="359"/>
        <v>0</v>
      </c>
      <c r="V1775">
        <f t="shared" si="360"/>
        <v>0</v>
      </c>
      <c r="W1775">
        <f t="shared" si="361"/>
        <v>1</v>
      </c>
      <c r="X1775">
        <f t="shared" si="362"/>
        <v>73.400000000000006</v>
      </c>
    </row>
    <row r="1776" spans="1:24">
      <c r="A1776">
        <v>13104</v>
      </c>
      <c r="B1776" s="1">
        <v>41227.875</v>
      </c>
      <c r="C1776">
        <v>4</v>
      </c>
      <c r="D1776">
        <v>0</v>
      </c>
      <c r="E1776">
        <v>1</v>
      </c>
      <c r="F1776">
        <v>6.0000000000000018</v>
      </c>
      <c r="G1776">
        <v>56</v>
      </c>
      <c r="H1776" s="9">
        <v>0</v>
      </c>
      <c r="I1776" s="7">
        <v>5</v>
      </c>
      <c r="J1776" s="7">
        <v>208</v>
      </c>
      <c r="K1776" s="2">
        <v>213</v>
      </c>
      <c r="L1776">
        <f t="shared" si="351"/>
        <v>2012</v>
      </c>
      <c r="M1776">
        <f t="shared" si="352"/>
        <v>11</v>
      </c>
      <c r="N1776">
        <f t="shared" si="353"/>
        <v>3</v>
      </c>
      <c r="O1776">
        <f t="shared" si="354"/>
        <v>21</v>
      </c>
      <c r="P1776">
        <f t="shared" si="363"/>
        <v>0</v>
      </c>
      <c r="Q1776">
        <f t="shared" si="355"/>
        <v>46</v>
      </c>
      <c r="R1776">
        <f t="shared" si="356"/>
        <v>0</v>
      </c>
      <c r="S1776">
        <f t="shared" si="357"/>
        <v>0</v>
      </c>
      <c r="T1776">
        <f t="shared" si="358"/>
        <v>0</v>
      </c>
      <c r="U1776">
        <f t="shared" si="359"/>
        <v>0</v>
      </c>
      <c r="V1776">
        <f t="shared" si="360"/>
        <v>1</v>
      </c>
      <c r="W1776">
        <f t="shared" si="361"/>
        <v>1</v>
      </c>
      <c r="X1776">
        <f t="shared" si="362"/>
        <v>42.800000000000004</v>
      </c>
    </row>
    <row r="1777" spans="1:24">
      <c r="A1777">
        <v>13105</v>
      </c>
      <c r="B1777" s="1">
        <v>40562.75</v>
      </c>
      <c r="C1777">
        <v>1</v>
      </c>
      <c r="D1777">
        <v>0</v>
      </c>
      <c r="E1777">
        <v>1</v>
      </c>
      <c r="F1777">
        <v>8</v>
      </c>
      <c r="G1777">
        <v>61</v>
      </c>
      <c r="H1777" s="9">
        <v>19.001200000000001</v>
      </c>
      <c r="I1777" s="2">
        <v>5</v>
      </c>
      <c r="J1777" s="2">
        <v>156</v>
      </c>
      <c r="K1777" s="2">
        <v>161</v>
      </c>
      <c r="L1777">
        <f t="shared" si="351"/>
        <v>2011</v>
      </c>
      <c r="M1777">
        <f t="shared" si="352"/>
        <v>1</v>
      </c>
      <c r="N1777">
        <f t="shared" si="353"/>
        <v>3</v>
      </c>
      <c r="O1777">
        <f t="shared" si="354"/>
        <v>18</v>
      </c>
      <c r="P1777">
        <f t="shared" si="363"/>
        <v>0</v>
      </c>
      <c r="Q1777">
        <f t="shared" si="355"/>
        <v>4</v>
      </c>
      <c r="R1777">
        <f t="shared" si="356"/>
        <v>0</v>
      </c>
      <c r="S1777">
        <f t="shared" si="357"/>
        <v>0</v>
      </c>
      <c r="T1777">
        <f t="shared" si="358"/>
        <v>0</v>
      </c>
      <c r="U1777">
        <f t="shared" si="359"/>
        <v>0</v>
      </c>
      <c r="V1777">
        <f t="shared" si="360"/>
        <v>0</v>
      </c>
      <c r="W1777">
        <f t="shared" si="361"/>
        <v>0</v>
      </c>
      <c r="X1777">
        <f t="shared" si="362"/>
        <v>46.4</v>
      </c>
    </row>
    <row r="1778" spans="1:24">
      <c r="A1778">
        <v>13106</v>
      </c>
      <c r="B1778" s="1">
        <v>40901.5</v>
      </c>
      <c r="C1778">
        <v>1</v>
      </c>
      <c r="D1778">
        <v>0</v>
      </c>
      <c r="E1778">
        <v>1</v>
      </c>
      <c r="F1778">
        <v>8</v>
      </c>
      <c r="G1778">
        <v>39</v>
      </c>
      <c r="H1778" s="9">
        <v>19.001200000000001</v>
      </c>
      <c r="I1778" s="7">
        <v>15</v>
      </c>
      <c r="J1778" s="7">
        <v>79</v>
      </c>
      <c r="K1778" s="2">
        <v>94</v>
      </c>
      <c r="L1778">
        <f t="shared" si="351"/>
        <v>2011</v>
      </c>
      <c r="M1778">
        <f t="shared" si="352"/>
        <v>12</v>
      </c>
      <c r="N1778">
        <f t="shared" si="353"/>
        <v>6</v>
      </c>
      <c r="O1778">
        <f t="shared" si="354"/>
        <v>12</v>
      </c>
      <c r="P1778">
        <f t="shared" si="363"/>
        <v>1</v>
      </c>
      <c r="Q1778">
        <f t="shared" si="355"/>
        <v>52</v>
      </c>
      <c r="R1778">
        <f t="shared" si="356"/>
        <v>0</v>
      </c>
      <c r="S1778">
        <f t="shared" si="357"/>
        <v>0</v>
      </c>
      <c r="T1778">
        <f t="shared" si="358"/>
        <v>0</v>
      </c>
      <c r="U1778">
        <f t="shared" si="359"/>
        <v>0</v>
      </c>
      <c r="V1778">
        <f t="shared" si="360"/>
        <v>0</v>
      </c>
      <c r="W1778">
        <f t="shared" si="361"/>
        <v>0</v>
      </c>
      <c r="X1778">
        <f t="shared" si="362"/>
        <v>46.4</v>
      </c>
    </row>
    <row r="1779" spans="1:24">
      <c r="A1779">
        <v>13107</v>
      </c>
      <c r="B1779" s="1">
        <v>40920.75</v>
      </c>
      <c r="C1779">
        <v>1</v>
      </c>
      <c r="D1779">
        <v>0</v>
      </c>
      <c r="E1779">
        <v>1</v>
      </c>
      <c r="F1779">
        <v>13</v>
      </c>
      <c r="G1779">
        <v>67</v>
      </c>
      <c r="H1779" s="9">
        <v>12.997999999999999</v>
      </c>
      <c r="I1779" s="7">
        <v>22</v>
      </c>
      <c r="J1779" s="7">
        <v>399</v>
      </c>
      <c r="K1779" s="2">
        <v>421</v>
      </c>
      <c r="L1779">
        <f t="shared" si="351"/>
        <v>2012</v>
      </c>
      <c r="M1779">
        <f t="shared" si="352"/>
        <v>1</v>
      </c>
      <c r="N1779">
        <f t="shared" si="353"/>
        <v>4</v>
      </c>
      <c r="O1779">
        <f t="shared" si="354"/>
        <v>18</v>
      </c>
      <c r="P1779">
        <f t="shared" si="363"/>
        <v>0</v>
      </c>
      <c r="Q1779">
        <f t="shared" si="355"/>
        <v>2</v>
      </c>
      <c r="R1779">
        <f t="shared" si="356"/>
        <v>0</v>
      </c>
      <c r="S1779">
        <f t="shared" si="357"/>
        <v>0</v>
      </c>
      <c r="T1779">
        <f t="shared" si="358"/>
        <v>0</v>
      </c>
      <c r="U1779">
        <f t="shared" si="359"/>
        <v>0</v>
      </c>
      <c r="V1779">
        <f t="shared" si="360"/>
        <v>0</v>
      </c>
      <c r="W1779">
        <f t="shared" si="361"/>
        <v>1</v>
      </c>
      <c r="X1779">
        <f t="shared" si="362"/>
        <v>55.400000000000006</v>
      </c>
    </row>
    <row r="1780" spans="1:24">
      <c r="A1780">
        <v>13108</v>
      </c>
      <c r="B1780" s="1">
        <v>40777.833333333336</v>
      </c>
      <c r="C1780">
        <v>3</v>
      </c>
      <c r="D1780">
        <v>0</v>
      </c>
      <c r="E1780">
        <v>1</v>
      </c>
      <c r="F1780">
        <v>23.999999999999993</v>
      </c>
      <c r="G1780">
        <v>34</v>
      </c>
      <c r="H1780" s="9">
        <v>12.997999999999999</v>
      </c>
      <c r="I1780" s="7">
        <v>21</v>
      </c>
      <c r="J1780" s="7">
        <v>247</v>
      </c>
      <c r="K1780" s="2">
        <v>268</v>
      </c>
      <c r="L1780">
        <f t="shared" si="351"/>
        <v>2011</v>
      </c>
      <c r="M1780">
        <f t="shared" si="352"/>
        <v>8</v>
      </c>
      <c r="N1780">
        <f t="shared" si="353"/>
        <v>1</v>
      </c>
      <c r="O1780">
        <f t="shared" si="354"/>
        <v>20</v>
      </c>
      <c r="P1780">
        <f t="shared" si="363"/>
        <v>0</v>
      </c>
      <c r="Q1780">
        <f t="shared" si="355"/>
        <v>35</v>
      </c>
      <c r="R1780">
        <f t="shared" si="356"/>
        <v>0</v>
      </c>
      <c r="S1780">
        <f t="shared" si="357"/>
        <v>0</v>
      </c>
      <c r="T1780">
        <f t="shared" si="358"/>
        <v>0</v>
      </c>
      <c r="U1780">
        <f t="shared" si="359"/>
        <v>1</v>
      </c>
      <c r="V1780">
        <f t="shared" si="360"/>
        <v>0</v>
      </c>
      <c r="W1780">
        <f t="shared" si="361"/>
        <v>0</v>
      </c>
      <c r="X1780">
        <f t="shared" si="362"/>
        <v>75.199999999999989</v>
      </c>
    </row>
    <row r="1781" spans="1:24">
      <c r="A1781">
        <v>13109</v>
      </c>
      <c r="B1781" s="1">
        <v>40586.25</v>
      </c>
      <c r="C1781">
        <v>1</v>
      </c>
      <c r="D1781">
        <v>0</v>
      </c>
      <c r="E1781">
        <v>1</v>
      </c>
      <c r="F1781">
        <v>-3</v>
      </c>
      <c r="G1781">
        <v>93</v>
      </c>
      <c r="H1781" s="9">
        <v>12.997999999999999</v>
      </c>
      <c r="I1781" s="2">
        <v>1</v>
      </c>
      <c r="J1781" s="2">
        <v>1</v>
      </c>
      <c r="K1781" s="2">
        <v>2</v>
      </c>
      <c r="L1781">
        <f t="shared" si="351"/>
        <v>2011</v>
      </c>
      <c r="M1781">
        <f t="shared" si="352"/>
        <v>2</v>
      </c>
      <c r="N1781">
        <f t="shared" si="353"/>
        <v>6</v>
      </c>
      <c r="O1781">
        <f t="shared" si="354"/>
        <v>6</v>
      </c>
      <c r="P1781">
        <f t="shared" si="363"/>
        <v>1</v>
      </c>
      <c r="Q1781">
        <f t="shared" si="355"/>
        <v>7</v>
      </c>
      <c r="R1781">
        <f t="shared" si="356"/>
        <v>0</v>
      </c>
      <c r="S1781">
        <f t="shared" si="357"/>
        <v>0</v>
      </c>
      <c r="T1781">
        <f t="shared" si="358"/>
        <v>0</v>
      </c>
      <c r="U1781">
        <f t="shared" si="359"/>
        <v>0</v>
      </c>
      <c r="V1781">
        <f t="shared" si="360"/>
        <v>0</v>
      </c>
      <c r="W1781">
        <f t="shared" si="361"/>
        <v>0</v>
      </c>
      <c r="X1781">
        <f t="shared" si="362"/>
        <v>26.6</v>
      </c>
    </row>
    <row r="1782" spans="1:24">
      <c r="A1782">
        <v>13110</v>
      </c>
      <c r="B1782" s="1">
        <v>40583.041666666664</v>
      </c>
      <c r="C1782">
        <v>1</v>
      </c>
      <c r="D1782">
        <v>0</v>
      </c>
      <c r="E1782">
        <v>1</v>
      </c>
      <c r="F1782">
        <v>-4</v>
      </c>
      <c r="G1782">
        <v>36</v>
      </c>
      <c r="H1782" s="9">
        <v>15.001300000000001</v>
      </c>
      <c r="I1782" s="2">
        <v>0</v>
      </c>
      <c r="J1782" s="2">
        <v>7</v>
      </c>
      <c r="K1782" s="2">
        <v>7</v>
      </c>
      <c r="L1782">
        <f t="shared" si="351"/>
        <v>2011</v>
      </c>
      <c r="M1782">
        <f t="shared" si="352"/>
        <v>2</v>
      </c>
      <c r="N1782">
        <f t="shared" si="353"/>
        <v>3</v>
      </c>
      <c r="O1782">
        <f t="shared" si="354"/>
        <v>1</v>
      </c>
      <c r="P1782">
        <f t="shared" si="363"/>
        <v>0</v>
      </c>
      <c r="Q1782">
        <f t="shared" si="355"/>
        <v>7</v>
      </c>
      <c r="R1782">
        <f t="shared" si="356"/>
        <v>0</v>
      </c>
      <c r="S1782">
        <f t="shared" si="357"/>
        <v>0</v>
      </c>
      <c r="T1782">
        <f t="shared" si="358"/>
        <v>0</v>
      </c>
      <c r="U1782">
        <f t="shared" si="359"/>
        <v>0</v>
      </c>
      <c r="V1782">
        <f t="shared" si="360"/>
        <v>0</v>
      </c>
      <c r="W1782">
        <f t="shared" si="361"/>
        <v>0</v>
      </c>
      <c r="X1782">
        <f t="shared" si="362"/>
        <v>24.8</v>
      </c>
    </row>
    <row r="1783" spans="1:24">
      <c r="A1783">
        <v>13111</v>
      </c>
      <c r="B1783" s="1">
        <v>41261.875</v>
      </c>
      <c r="C1783">
        <v>4</v>
      </c>
      <c r="D1783">
        <v>0</v>
      </c>
      <c r="E1783">
        <v>1</v>
      </c>
      <c r="F1783">
        <v>9</v>
      </c>
      <c r="G1783">
        <v>50</v>
      </c>
      <c r="H1783" s="9">
        <v>15.001300000000001</v>
      </c>
      <c r="I1783" s="7">
        <v>9</v>
      </c>
      <c r="J1783" s="7">
        <v>159</v>
      </c>
      <c r="K1783" s="2">
        <v>168</v>
      </c>
      <c r="L1783">
        <f t="shared" si="351"/>
        <v>2012</v>
      </c>
      <c r="M1783">
        <f t="shared" si="352"/>
        <v>12</v>
      </c>
      <c r="N1783">
        <f t="shared" si="353"/>
        <v>2</v>
      </c>
      <c r="O1783">
        <f t="shared" si="354"/>
        <v>21</v>
      </c>
      <c r="P1783">
        <f t="shared" si="363"/>
        <v>0</v>
      </c>
      <c r="Q1783">
        <f t="shared" si="355"/>
        <v>51</v>
      </c>
      <c r="R1783">
        <f t="shared" si="356"/>
        <v>0</v>
      </c>
      <c r="S1783">
        <f t="shared" si="357"/>
        <v>0</v>
      </c>
      <c r="T1783">
        <f t="shared" si="358"/>
        <v>0</v>
      </c>
      <c r="U1783">
        <f t="shared" si="359"/>
        <v>0</v>
      </c>
      <c r="V1783">
        <f t="shared" si="360"/>
        <v>1</v>
      </c>
      <c r="W1783">
        <f t="shared" si="361"/>
        <v>1</v>
      </c>
      <c r="X1783">
        <f t="shared" si="362"/>
        <v>48.2</v>
      </c>
    </row>
    <row r="1784" spans="1:24">
      <c r="A1784">
        <v>13112</v>
      </c>
      <c r="B1784" s="1">
        <v>40564.25</v>
      </c>
      <c r="C1784">
        <v>1</v>
      </c>
      <c r="D1784">
        <v>0</v>
      </c>
      <c r="E1784">
        <v>1</v>
      </c>
      <c r="F1784">
        <v>2</v>
      </c>
      <c r="G1784">
        <v>55</v>
      </c>
      <c r="H1784" s="9">
        <v>16.997900000000001</v>
      </c>
      <c r="I1784" s="2">
        <v>0</v>
      </c>
      <c r="J1784" s="2">
        <v>27</v>
      </c>
      <c r="K1784" s="2">
        <v>27</v>
      </c>
      <c r="L1784">
        <f t="shared" si="351"/>
        <v>2011</v>
      </c>
      <c r="M1784">
        <f t="shared" si="352"/>
        <v>1</v>
      </c>
      <c r="N1784">
        <f t="shared" si="353"/>
        <v>5</v>
      </c>
      <c r="O1784">
        <f t="shared" si="354"/>
        <v>6</v>
      </c>
      <c r="P1784">
        <f t="shared" si="363"/>
        <v>0</v>
      </c>
      <c r="Q1784">
        <f t="shared" si="355"/>
        <v>4</v>
      </c>
      <c r="R1784">
        <f t="shared" si="356"/>
        <v>0</v>
      </c>
      <c r="S1784">
        <f t="shared" si="357"/>
        <v>0</v>
      </c>
      <c r="T1784">
        <f t="shared" si="358"/>
        <v>0</v>
      </c>
      <c r="U1784">
        <f t="shared" si="359"/>
        <v>0</v>
      </c>
      <c r="V1784">
        <f t="shared" si="360"/>
        <v>0</v>
      </c>
      <c r="W1784">
        <f t="shared" si="361"/>
        <v>0</v>
      </c>
      <c r="X1784">
        <f t="shared" si="362"/>
        <v>35.6</v>
      </c>
    </row>
    <row r="1785" spans="1:24">
      <c r="A1785">
        <v>13113</v>
      </c>
      <c r="B1785" s="1">
        <v>41027.041666666664</v>
      </c>
      <c r="C1785">
        <v>2</v>
      </c>
      <c r="D1785">
        <v>0</v>
      </c>
      <c r="E1785">
        <v>1</v>
      </c>
      <c r="F1785">
        <v>9</v>
      </c>
      <c r="G1785">
        <v>50</v>
      </c>
      <c r="H1785" s="9">
        <v>19.999500000000001</v>
      </c>
      <c r="I1785" s="7">
        <v>7</v>
      </c>
      <c r="J1785" s="7">
        <v>60</v>
      </c>
      <c r="K1785" s="2">
        <v>67</v>
      </c>
      <c r="L1785">
        <f t="shared" si="351"/>
        <v>2012</v>
      </c>
      <c r="M1785">
        <f t="shared" si="352"/>
        <v>4</v>
      </c>
      <c r="N1785">
        <f t="shared" si="353"/>
        <v>6</v>
      </c>
      <c r="O1785">
        <f t="shared" si="354"/>
        <v>1</v>
      </c>
      <c r="P1785">
        <f t="shared" si="363"/>
        <v>1</v>
      </c>
      <c r="Q1785">
        <f t="shared" si="355"/>
        <v>17</v>
      </c>
      <c r="R1785">
        <f t="shared" si="356"/>
        <v>0</v>
      </c>
      <c r="S1785">
        <f t="shared" si="357"/>
        <v>0</v>
      </c>
      <c r="T1785">
        <f t="shared" si="358"/>
        <v>1</v>
      </c>
      <c r="U1785">
        <f t="shared" si="359"/>
        <v>0</v>
      </c>
      <c r="V1785">
        <f t="shared" si="360"/>
        <v>0</v>
      </c>
      <c r="W1785">
        <f t="shared" si="361"/>
        <v>1</v>
      </c>
      <c r="X1785">
        <f t="shared" si="362"/>
        <v>48.2</v>
      </c>
    </row>
    <row r="1786" spans="1:24">
      <c r="A1786">
        <v>13114</v>
      </c>
      <c r="B1786" s="1">
        <v>40671</v>
      </c>
      <c r="C1786">
        <v>2</v>
      </c>
      <c r="D1786">
        <v>0</v>
      </c>
      <c r="E1786">
        <v>2</v>
      </c>
      <c r="F1786">
        <v>16</v>
      </c>
      <c r="G1786">
        <v>59</v>
      </c>
      <c r="H1786" s="9">
        <v>7.0015000000000001</v>
      </c>
      <c r="I1786" s="7">
        <v>22</v>
      </c>
      <c r="J1786" s="7">
        <v>78</v>
      </c>
      <c r="K1786" s="2">
        <v>100</v>
      </c>
      <c r="L1786">
        <f t="shared" si="351"/>
        <v>2011</v>
      </c>
      <c r="M1786">
        <f t="shared" si="352"/>
        <v>5</v>
      </c>
      <c r="N1786">
        <f t="shared" si="353"/>
        <v>7</v>
      </c>
      <c r="O1786">
        <f t="shared" si="354"/>
        <v>0</v>
      </c>
      <c r="P1786">
        <f t="shared" si="363"/>
        <v>1</v>
      </c>
      <c r="Q1786">
        <f t="shared" si="355"/>
        <v>20</v>
      </c>
      <c r="R1786">
        <f t="shared" si="356"/>
        <v>1</v>
      </c>
      <c r="S1786">
        <f t="shared" si="357"/>
        <v>0</v>
      </c>
      <c r="T1786">
        <f t="shared" si="358"/>
        <v>1</v>
      </c>
      <c r="U1786">
        <f t="shared" si="359"/>
        <v>0</v>
      </c>
      <c r="V1786">
        <f t="shared" si="360"/>
        <v>0</v>
      </c>
      <c r="W1786">
        <f t="shared" si="361"/>
        <v>0</v>
      </c>
      <c r="X1786">
        <f t="shared" si="362"/>
        <v>60.8</v>
      </c>
    </row>
    <row r="1787" spans="1:24">
      <c r="A1787">
        <v>13115</v>
      </c>
      <c r="B1787" s="1">
        <v>40717.333333333336</v>
      </c>
      <c r="C1787">
        <v>3</v>
      </c>
      <c r="D1787">
        <v>0</v>
      </c>
      <c r="E1787">
        <v>2</v>
      </c>
      <c r="F1787">
        <v>28</v>
      </c>
      <c r="G1787">
        <v>70</v>
      </c>
      <c r="H1787" s="9">
        <v>12.997999999999999</v>
      </c>
      <c r="I1787" s="7">
        <v>20</v>
      </c>
      <c r="J1787" s="7">
        <v>411</v>
      </c>
      <c r="K1787" s="2">
        <v>431</v>
      </c>
      <c r="L1787">
        <f t="shared" si="351"/>
        <v>2011</v>
      </c>
      <c r="M1787">
        <f t="shared" si="352"/>
        <v>6</v>
      </c>
      <c r="N1787">
        <f t="shared" si="353"/>
        <v>4</v>
      </c>
      <c r="O1787">
        <f t="shared" si="354"/>
        <v>8</v>
      </c>
      <c r="P1787">
        <f t="shared" si="363"/>
        <v>0</v>
      </c>
      <c r="Q1787">
        <f t="shared" si="355"/>
        <v>26</v>
      </c>
      <c r="R1787">
        <f t="shared" si="356"/>
        <v>1</v>
      </c>
      <c r="S1787">
        <f t="shared" si="357"/>
        <v>0</v>
      </c>
      <c r="T1787">
        <f t="shared" si="358"/>
        <v>0</v>
      </c>
      <c r="U1787">
        <f t="shared" si="359"/>
        <v>1</v>
      </c>
      <c r="V1787">
        <f t="shared" si="360"/>
        <v>0</v>
      </c>
      <c r="W1787">
        <f t="shared" si="361"/>
        <v>0</v>
      </c>
      <c r="X1787">
        <f t="shared" si="362"/>
        <v>82.4</v>
      </c>
    </row>
    <row r="1788" spans="1:24">
      <c r="A1788">
        <v>13116</v>
      </c>
      <c r="B1788" s="1">
        <v>40614.125</v>
      </c>
      <c r="C1788">
        <v>1</v>
      </c>
      <c r="D1788">
        <v>0</v>
      </c>
      <c r="E1788">
        <v>1</v>
      </c>
      <c r="F1788">
        <v>3</v>
      </c>
      <c r="G1788">
        <v>65</v>
      </c>
      <c r="H1788" s="9">
        <v>16.997900000000001</v>
      </c>
      <c r="I1788" s="2">
        <v>1</v>
      </c>
      <c r="J1788" s="2">
        <v>6</v>
      </c>
      <c r="K1788" s="2">
        <v>7</v>
      </c>
      <c r="L1788">
        <f t="shared" si="351"/>
        <v>2011</v>
      </c>
      <c r="M1788">
        <f t="shared" si="352"/>
        <v>3</v>
      </c>
      <c r="N1788">
        <f t="shared" si="353"/>
        <v>6</v>
      </c>
      <c r="O1788">
        <f t="shared" si="354"/>
        <v>3</v>
      </c>
      <c r="P1788">
        <f t="shared" si="363"/>
        <v>1</v>
      </c>
      <c r="Q1788">
        <f t="shared" si="355"/>
        <v>11</v>
      </c>
      <c r="R1788">
        <f t="shared" si="356"/>
        <v>0</v>
      </c>
      <c r="S1788">
        <f t="shared" si="357"/>
        <v>0</v>
      </c>
      <c r="T1788">
        <f t="shared" si="358"/>
        <v>0</v>
      </c>
      <c r="U1788">
        <f t="shared" si="359"/>
        <v>0</v>
      </c>
      <c r="V1788">
        <f t="shared" si="360"/>
        <v>0</v>
      </c>
      <c r="W1788">
        <f t="shared" si="361"/>
        <v>0</v>
      </c>
      <c r="X1788">
        <f t="shared" si="362"/>
        <v>37.4</v>
      </c>
    </row>
    <row r="1789" spans="1:24">
      <c r="A1789">
        <v>13117</v>
      </c>
      <c r="B1789" s="1">
        <v>41231.125</v>
      </c>
      <c r="C1789">
        <v>4</v>
      </c>
      <c r="D1789">
        <v>0</v>
      </c>
      <c r="E1789">
        <v>2</v>
      </c>
      <c r="F1789">
        <v>6.0000000000000018</v>
      </c>
      <c r="G1789">
        <v>81</v>
      </c>
      <c r="H1789" s="9">
        <v>11.0014</v>
      </c>
      <c r="I1789" s="7">
        <v>9</v>
      </c>
      <c r="J1789" s="7">
        <v>37</v>
      </c>
      <c r="K1789" s="2">
        <v>46</v>
      </c>
      <c r="L1789">
        <f t="shared" si="351"/>
        <v>2012</v>
      </c>
      <c r="M1789">
        <f t="shared" si="352"/>
        <v>11</v>
      </c>
      <c r="N1789">
        <f t="shared" si="353"/>
        <v>7</v>
      </c>
      <c r="O1789">
        <f t="shared" si="354"/>
        <v>3</v>
      </c>
      <c r="P1789">
        <f t="shared" si="363"/>
        <v>1</v>
      </c>
      <c r="Q1789">
        <f t="shared" si="355"/>
        <v>47</v>
      </c>
      <c r="R1789">
        <f t="shared" si="356"/>
        <v>1</v>
      </c>
      <c r="S1789">
        <f t="shared" si="357"/>
        <v>0</v>
      </c>
      <c r="T1789">
        <f t="shared" si="358"/>
        <v>0</v>
      </c>
      <c r="U1789">
        <f t="shared" si="359"/>
        <v>0</v>
      </c>
      <c r="V1789">
        <f t="shared" si="360"/>
        <v>1</v>
      </c>
      <c r="W1789">
        <f t="shared" si="361"/>
        <v>1</v>
      </c>
      <c r="X1789">
        <f t="shared" si="362"/>
        <v>42.800000000000004</v>
      </c>
    </row>
    <row r="1790" spans="1:24">
      <c r="A1790">
        <v>13118</v>
      </c>
      <c r="B1790" s="1">
        <v>41047.875</v>
      </c>
      <c r="C1790">
        <v>2</v>
      </c>
      <c r="D1790">
        <v>0</v>
      </c>
      <c r="E1790">
        <v>1</v>
      </c>
      <c r="F1790">
        <v>21.000000000000004</v>
      </c>
      <c r="G1790">
        <v>40</v>
      </c>
      <c r="H1790" s="9">
        <v>0</v>
      </c>
      <c r="I1790" s="7">
        <v>49</v>
      </c>
      <c r="J1790" s="7">
        <v>209</v>
      </c>
      <c r="K1790" s="2">
        <v>258</v>
      </c>
      <c r="L1790">
        <f t="shared" si="351"/>
        <v>2012</v>
      </c>
      <c r="M1790">
        <f t="shared" si="352"/>
        <v>5</v>
      </c>
      <c r="N1790">
        <f t="shared" si="353"/>
        <v>5</v>
      </c>
      <c r="O1790">
        <f t="shared" si="354"/>
        <v>21</v>
      </c>
      <c r="P1790">
        <f t="shared" si="363"/>
        <v>0</v>
      </c>
      <c r="Q1790">
        <f t="shared" si="355"/>
        <v>20</v>
      </c>
      <c r="R1790">
        <f t="shared" si="356"/>
        <v>0</v>
      </c>
      <c r="S1790">
        <f t="shared" si="357"/>
        <v>0</v>
      </c>
      <c r="T1790">
        <f t="shared" si="358"/>
        <v>1</v>
      </c>
      <c r="U1790">
        <f t="shared" si="359"/>
        <v>0</v>
      </c>
      <c r="V1790">
        <f t="shared" si="360"/>
        <v>0</v>
      </c>
      <c r="W1790">
        <f t="shared" si="361"/>
        <v>1</v>
      </c>
      <c r="X1790">
        <f t="shared" si="362"/>
        <v>69.800000000000011</v>
      </c>
    </row>
    <row r="1791" spans="1:24">
      <c r="A1791">
        <v>13119</v>
      </c>
      <c r="B1791" s="1">
        <v>40715.833333333336</v>
      </c>
      <c r="C1791">
        <v>3</v>
      </c>
      <c r="D1791">
        <v>0</v>
      </c>
      <c r="E1791">
        <v>3</v>
      </c>
      <c r="F1791">
        <v>28</v>
      </c>
      <c r="G1791">
        <v>70</v>
      </c>
      <c r="H1791" s="9">
        <v>15.001300000000001</v>
      </c>
      <c r="I1791" s="7">
        <v>72</v>
      </c>
      <c r="J1791" s="7">
        <v>254</v>
      </c>
      <c r="K1791" s="2">
        <v>326</v>
      </c>
      <c r="L1791">
        <f t="shared" si="351"/>
        <v>2011</v>
      </c>
      <c r="M1791">
        <f t="shared" si="352"/>
        <v>6</v>
      </c>
      <c r="N1791">
        <f t="shared" si="353"/>
        <v>2</v>
      </c>
      <c r="O1791">
        <f t="shared" si="354"/>
        <v>20</v>
      </c>
      <c r="P1791">
        <f t="shared" si="363"/>
        <v>0</v>
      </c>
      <c r="Q1791">
        <f t="shared" si="355"/>
        <v>26</v>
      </c>
      <c r="R1791">
        <f t="shared" si="356"/>
        <v>0</v>
      </c>
      <c r="S1791">
        <f t="shared" si="357"/>
        <v>1</v>
      </c>
      <c r="T1791">
        <f t="shared" si="358"/>
        <v>0</v>
      </c>
      <c r="U1791">
        <f t="shared" si="359"/>
        <v>1</v>
      </c>
      <c r="V1791">
        <f t="shared" si="360"/>
        <v>0</v>
      </c>
      <c r="W1791">
        <f t="shared" si="361"/>
        <v>0</v>
      </c>
      <c r="X1791">
        <f t="shared" si="362"/>
        <v>82.4</v>
      </c>
    </row>
    <row r="1792" spans="1:24">
      <c r="A1792">
        <v>13120</v>
      </c>
      <c r="B1792" s="1">
        <v>40672.75</v>
      </c>
      <c r="C1792">
        <v>2</v>
      </c>
      <c r="D1792">
        <v>0</v>
      </c>
      <c r="E1792">
        <v>1</v>
      </c>
      <c r="F1792">
        <v>22</v>
      </c>
      <c r="G1792">
        <v>38</v>
      </c>
      <c r="H1792" s="9">
        <v>19.999500000000001</v>
      </c>
      <c r="I1792" s="7">
        <v>66</v>
      </c>
      <c r="J1792" s="7">
        <v>457</v>
      </c>
      <c r="K1792" s="2">
        <v>523</v>
      </c>
      <c r="L1792">
        <f t="shared" si="351"/>
        <v>2011</v>
      </c>
      <c r="M1792">
        <f t="shared" si="352"/>
        <v>5</v>
      </c>
      <c r="N1792">
        <f t="shared" si="353"/>
        <v>1</v>
      </c>
      <c r="O1792">
        <f t="shared" si="354"/>
        <v>18</v>
      </c>
      <c r="P1792">
        <f t="shared" si="363"/>
        <v>0</v>
      </c>
      <c r="Q1792">
        <f t="shared" si="355"/>
        <v>20</v>
      </c>
      <c r="R1792">
        <f t="shared" si="356"/>
        <v>0</v>
      </c>
      <c r="S1792">
        <f t="shared" si="357"/>
        <v>0</v>
      </c>
      <c r="T1792">
        <f t="shared" si="358"/>
        <v>1</v>
      </c>
      <c r="U1792">
        <f t="shared" si="359"/>
        <v>0</v>
      </c>
      <c r="V1792">
        <f t="shared" si="360"/>
        <v>0</v>
      </c>
      <c r="W1792">
        <f t="shared" si="361"/>
        <v>0</v>
      </c>
      <c r="X1792">
        <f t="shared" si="362"/>
        <v>71.599999999999994</v>
      </c>
    </row>
    <row r="1793" spans="1:24">
      <c r="A1793">
        <v>13121</v>
      </c>
      <c r="B1793" s="1">
        <v>40627.125</v>
      </c>
      <c r="C1793">
        <v>2</v>
      </c>
      <c r="D1793">
        <v>0</v>
      </c>
      <c r="E1793">
        <v>1</v>
      </c>
      <c r="F1793">
        <v>1</v>
      </c>
      <c r="G1793">
        <v>69</v>
      </c>
      <c r="H1793" s="9">
        <v>7.0015000000000001</v>
      </c>
      <c r="I1793" s="2">
        <v>0</v>
      </c>
      <c r="J1793" s="2">
        <v>2</v>
      </c>
      <c r="K1793" s="2">
        <v>2</v>
      </c>
      <c r="L1793">
        <f t="shared" si="351"/>
        <v>2011</v>
      </c>
      <c r="M1793">
        <f t="shared" si="352"/>
        <v>3</v>
      </c>
      <c r="N1793">
        <f t="shared" si="353"/>
        <v>5</v>
      </c>
      <c r="O1793">
        <f t="shared" si="354"/>
        <v>3</v>
      </c>
      <c r="P1793">
        <f t="shared" si="363"/>
        <v>0</v>
      </c>
      <c r="Q1793">
        <f t="shared" si="355"/>
        <v>13</v>
      </c>
      <c r="R1793">
        <f t="shared" si="356"/>
        <v>0</v>
      </c>
      <c r="S1793">
        <f t="shared" si="357"/>
        <v>0</v>
      </c>
      <c r="T1793">
        <f t="shared" si="358"/>
        <v>1</v>
      </c>
      <c r="U1793">
        <f t="shared" si="359"/>
        <v>0</v>
      </c>
      <c r="V1793">
        <f t="shared" si="360"/>
        <v>0</v>
      </c>
      <c r="W1793">
        <f t="shared" si="361"/>
        <v>0</v>
      </c>
      <c r="X1793">
        <f t="shared" si="362"/>
        <v>33.799999999999997</v>
      </c>
    </row>
    <row r="1794" spans="1:24">
      <c r="A1794">
        <v>13122</v>
      </c>
      <c r="B1794" s="1">
        <v>41148.083333333336</v>
      </c>
      <c r="C1794">
        <v>3</v>
      </c>
      <c r="D1794">
        <v>0</v>
      </c>
      <c r="E1794">
        <v>1</v>
      </c>
      <c r="F1794">
        <v>22</v>
      </c>
      <c r="G1794">
        <v>88</v>
      </c>
      <c r="H1794" s="9">
        <v>8.9981000000000009</v>
      </c>
      <c r="I1794" s="7">
        <v>0</v>
      </c>
      <c r="J1794" s="7">
        <v>8</v>
      </c>
      <c r="K1794" s="2">
        <v>8</v>
      </c>
      <c r="L1794">
        <f t="shared" ref="L1794:L1857" si="364">YEAR(B1794)</f>
        <v>2012</v>
      </c>
      <c r="M1794">
        <f t="shared" ref="M1794:M1857" si="365">MONTH(B1794)</f>
        <v>8</v>
      </c>
      <c r="N1794">
        <f t="shared" ref="N1794:N1857" si="366">WEEKDAY(B1794,2)</f>
        <v>1</v>
      </c>
      <c r="O1794">
        <f t="shared" ref="O1794:O1857" si="367">HOUR(B1794)</f>
        <v>2</v>
      </c>
      <c r="P1794">
        <f t="shared" si="363"/>
        <v>0</v>
      </c>
      <c r="Q1794">
        <f t="shared" ref="Q1794:Q1857" si="368">WEEKNUM(B1794,1)</f>
        <v>35</v>
      </c>
      <c r="R1794">
        <f t="shared" ref="R1794:R1857" si="369">IF(E1794=2,1,0)</f>
        <v>0</v>
      </c>
      <c r="S1794">
        <f t="shared" ref="S1794:S1857" si="370">IF(E1794=3,1,0)</f>
        <v>0</v>
      </c>
      <c r="T1794">
        <f t="shared" ref="T1794:T1857" si="371">IF(C1794=2,1,0)</f>
        <v>0</v>
      </c>
      <c r="U1794">
        <f t="shared" ref="U1794:U1857" si="372">IF(C1794=3,1,0)</f>
        <v>1</v>
      </c>
      <c r="V1794">
        <f t="shared" ref="V1794:V1857" si="373">IF(C1794=4,1,0)</f>
        <v>0</v>
      </c>
      <c r="W1794">
        <f t="shared" ref="W1794:W1857" si="374">IF(L1794=2012,1,0)</f>
        <v>1</v>
      </c>
      <c r="X1794">
        <f t="shared" ref="X1794:X1857" si="375">CONVERT(F1794,"C","F")</f>
        <v>71.599999999999994</v>
      </c>
    </row>
    <row r="1795" spans="1:24">
      <c r="A1795">
        <v>13123</v>
      </c>
      <c r="B1795" s="1">
        <v>40990</v>
      </c>
      <c r="C1795">
        <v>2</v>
      </c>
      <c r="D1795">
        <v>0</v>
      </c>
      <c r="E1795">
        <v>1</v>
      </c>
      <c r="F1795">
        <v>17</v>
      </c>
      <c r="G1795">
        <v>83</v>
      </c>
      <c r="H1795" s="9">
        <v>6.0031999999999996</v>
      </c>
      <c r="I1795" s="7">
        <v>9</v>
      </c>
      <c r="J1795" s="7">
        <v>32</v>
      </c>
      <c r="K1795" s="2">
        <v>41</v>
      </c>
      <c r="L1795">
        <f t="shared" si="364"/>
        <v>2012</v>
      </c>
      <c r="M1795">
        <f t="shared" si="365"/>
        <v>3</v>
      </c>
      <c r="N1795">
        <f t="shared" si="366"/>
        <v>4</v>
      </c>
      <c r="O1795">
        <f t="shared" si="367"/>
        <v>0</v>
      </c>
      <c r="P1795">
        <f t="shared" ref="P1795:P1858" si="376">IF(N1795&gt;5,1,0)</f>
        <v>0</v>
      </c>
      <c r="Q1795">
        <f t="shared" si="368"/>
        <v>12</v>
      </c>
      <c r="R1795">
        <f t="shared" si="369"/>
        <v>0</v>
      </c>
      <c r="S1795">
        <f t="shared" si="370"/>
        <v>0</v>
      </c>
      <c r="T1795">
        <f t="shared" si="371"/>
        <v>1</v>
      </c>
      <c r="U1795">
        <f t="shared" si="372"/>
        <v>0</v>
      </c>
      <c r="V1795">
        <f t="shared" si="373"/>
        <v>0</v>
      </c>
      <c r="W1795">
        <f t="shared" si="374"/>
        <v>1</v>
      </c>
      <c r="X1795">
        <f t="shared" si="375"/>
        <v>62.6</v>
      </c>
    </row>
    <row r="1796" spans="1:24">
      <c r="A1796">
        <v>13124</v>
      </c>
      <c r="B1796" s="1">
        <v>40851.875</v>
      </c>
      <c r="C1796">
        <v>4</v>
      </c>
      <c r="D1796">
        <v>0</v>
      </c>
      <c r="E1796">
        <v>1</v>
      </c>
      <c r="F1796">
        <v>8</v>
      </c>
      <c r="G1796">
        <v>46</v>
      </c>
      <c r="H1796" s="9">
        <v>16.997900000000001</v>
      </c>
      <c r="I1796" s="7">
        <v>8</v>
      </c>
      <c r="J1796" s="7">
        <v>115</v>
      </c>
      <c r="K1796" s="2">
        <v>123</v>
      </c>
      <c r="L1796">
        <f t="shared" si="364"/>
        <v>2011</v>
      </c>
      <c r="M1796">
        <f t="shared" si="365"/>
        <v>11</v>
      </c>
      <c r="N1796">
        <f t="shared" si="366"/>
        <v>5</v>
      </c>
      <c r="O1796">
        <f t="shared" si="367"/>
        <v>21</v>
      </c>
      <c r="P1796">
        <f t="shared" si="376"/>
        <v>0</v>
      </c>
      <c r="Q1796">
        <f t="shared" si="368"/>
        <v>45</v>
      </c>
      <c r="R1796">
        <f t="shared" si="369"/>
        <v>0</v>
      </c>
      <c r="S1796">
        <f t="shared" si="370"/>
        <v>0</v>
      </c>
      <c r="T1796">
        <f t="shared" si="371"/>
        <v>0</v>
      </c>
      <c r="U1796">
        <f t="shared" si="372"/>
        <v>0</v>
      </c>
      <c r="V1796">
        <f t="shared" si="373"/>
        <v>1</v>
      </c>
      <c r="W1796">
        <f t="shared" si="374"/>
        <v>0</v>
      </c>
      <c r="X1796">
        <f t="shared" si="375"/>
        <v>46.4</v>
      </c>
    </row>
    <row r="1797" spans="1:24">
      <c r="A1797">
        <v>13125</v>
      </c>
      <c r="B1797" s="1">
        <v>40808.375</v>
      </c>
      <c r="C1797">
        <v>3</v>
      </c>
      <c r="D1797">
        <v>0</v>
      </c>
      <c r="E1797">
        <v>2</v>
      </c>
      <c r="F1797">
        <v>22</v>
      </c>
      <c r="G1797">
        <v>94</v>
      </c>
      <c r="H1797" s="9">
        <v>12.997999999999999</v>
      </c>
      <c r="I1797" s="7">
        <v>35</v>
      </c>
      <c r="J1797" s="7">
        <v>168</v>
      </c>
      <c r="K1797" s="2">
        <v>203</v>
      </c>
      <c r="L1797">
        <f t="shared" si="364"/>
        <v>2011</v>
      </c>
      <c r="M1797">
        <f t="shared" si="365"/>
        <v>9</v>
      </c>
      <c r="N1797">
        <f t="shared" si="366"/>
        <v>4</v>
      </c>
      <c r="O1797">
        <f t="shared" si="367"/>
        <v>9</v>
      </c>
      <c r="P1797">
        <f t="shared" si="376"/>
        <v>0</v>
      </c>
      <c r="Q1797">
        <f t="shared" si="368"/>
        <v>39</v>
      </c>
      <c r="R1797">
        <f t="shared" si="369"/>
        <v>1</v>
      </c>
      <c r="S1797">
        <f t="shared" si="370"/>
        <v>0</v>
      </c>
      <c r="T1797">
        <f t="shared" si="371"/>
        <v>0</v>
      </c>
      <c r="U1797">
        <f t="shared" si="372"/>
        <v>1</v>
      </c>
      <c r="V1797">
        <f t="shared" si="373"/>
        <v>0</v>
      </c>
      <c r="W1797">
        <f t="shared" si="374"/>
        <v>0</v>
      </c>
      <c r="X1797">
        <f t="shared" si="375"/>
        <v>71.599999999999994</v>
      </c>
    </row>
    <row r="1798" spans="1:24">
      <c r="A1798">
        <v>13126</v>
      </c>
      <c r="B1798" s="1">
        <v>40756.916666666664</v>
      </c>
      <c r="C1798">
        <v>3</v>
      </c>
      <c r="D1798">
        <v>0</v>
      </c>
      <c r="E1798">
        <v>1</v>
      </c>
      <c r="F1798">
        <v>26</v>
      </c>
      <c r="G1798">
        <v>70</v>
      </c>
      <c r="H1798" s="9">
        <v>6.0031999999999996</v>
      </c>
      <c r="I1798" s="7">
        <v>21</v>
      </c>
      <c r="J1798" s="7">
        <v>116</v>
      </c>
      <c r="K1798" s="2">
        <v>137</v>
      </c>
      <c r="L1798">
        <f t="shared" si="364"/>
        <v>2011</v>
      </c>
      <c r="M1798">
        <f t="shared" si="365"/>
        <v>8</v>
      </c>
      <c r="N1798">
        <f t="shared" si="366"/>
        <v>1</v>
      </c>
      <c r="O1798">
        <f t="shared" si="367"/>
        <v>22</v>
      </c>
      <c r="P1798">
        <f t="shared" si="376"/>
        <v>0</v>
      </c>
      <c r="Q1798">
        <f t="shared" si="368"/>
        <v>32</v>
      </c>
      <c r="R1798">
        <f t="shared" si="369"/>
        <v>0</v>
      </c>
      <c r="S1798">
        <f t="shared" si="370"/>
        <v>0</v>
      </c>
      <c r="T1798">
        <f t="shared" si="371"/>
        <v>0</v>
      </c>
      <c r="U1798">
        <f t="shared" si="372"/>
        <v>1</v>
      </c>
      <c r="V1798">
        <f t="shared" si="373"/>
        <v>0</v>
      </c>
      <c r="W1798">
        <f t="shared" si="374"/>
        <v>0</v>
      </c>
      <c r="X1798">
        <f t="shared" si="375"/>
        <v>78.800000000000011</v>
      </c>
    </row>
    <row r="1799" spans="1:24">
      <c r="A1799">
        <v>13127</v>
      </c>
      <c r="B1799" s="1">
        <v>40598.458333333336</v>
      </c>
      <c r="C1799">
        <v>1</v>
      </c>
      <c r="D1799">
        <v>0</v>
      </c>
      <c r="E1799">
        <v>2</v>
      </c>
      <c r="F1799">
        <v>7</v>
      </c>
      <c r="G1799">
        <v>57</v>
      </c>
      <c r="H1799" s="9">
        <v>26.002700000000001</v>
      </c>
      <c r="I1799" s="2">
        <v>8</v>
      </c>
      <c r="J1799" s="2">
        <v>71</v>
      </c>
      <c r="K1799" s="2">
        <v>79</v>
      </c>
      <c r="L1799">
        <f t="shared" si="364"/>
        <v>2011</v>
      </c>
      <c r="M1799">
        <f t="shared" si="365"/>
        <v>2</v>
      </c>
      <c r="N1799">
        <f t="shared" si="366"/>
        <v>4</v>
      </c>
      <c r="O1799">
        <f t="shared" si="367"/>
        <v>11</v>
      </c>
      <c r="P1799">
        <f t="shared" si="376"/>
        <v>0</v>
      </c>
      <c r="Q1799">
        <f t="shared" si="368"/>
        <v>9</v>
      </c>
      <c r="R1799">
        <f t="shared" si="369"/>
        <v>1</v>
      </c>
      <c r="S1799">
        <f t="shared" si="370"/>
        <v>0</v>
      </c>
      <c r="T1799">
        <f t="shared" si="371"/>
        <v>0</v>
      </c>
      <c r="U1799">
        <f t="shared" si="372"/>
        <v>0</v>
      </c>
      <c r="V1799">
        <f t="shared" si="373"/>
        <v>0</v>
      </c>
      <c r="W1799">
        <f t="shared" si="374"/>
        <v>0</v>
      </c>
      <c r="X1799">
        <f t="shared" si="375"/>
        <v>44.6</v>
      </c>
    </row>
    <row r="1800" spans="1:24">
      <c r="A1800">
        <v>13128</v>
      </c>
      <c r="B1800" s="1">
        <v>40893.958333333336</v>
      </c>
      <c r="C1800">
        <v>4</v>
      </c>
      <c r="D1800">
        <v>0</v>
      </c>
      <c r="E1800">
        <v>2</v>
      </c>
      <c r="F1800">
        <v>6.0000000000000018</v>
      </c>
      <c r="G1800">
        <v>49</v>
      </c>
      <c r="H1800" s="9">
        <v>8.9981000000000009</v>
      </c>
      <c r="I1800" s="7">
        <v>4</v>
      </c>
      <c r="J1800" s="7">
        <v>71</v>
      </c>
      <c r="K1800" s="2">
        <v>75</v>
      </c>
      <c r="L1800">
        <f t="shared" si="364"/>
        <v>2011</v>
      </c>
      <c r="M1800">
        <f t="shared" si="365"/>
        <v>12</v>
      </c>
      <c r="N1800">
        <f t="shared" si="366"/>
        <v>5</v>
      </c>
      <c r="O1800">
        <f t="shared" si="367"/>
        <v>23</v>
      </c>
      <c r="P1800">
        <f t="shared" si="376"/>
        <v>0</v>
      </c>
      <c r="Q1800">
        <f t="shared" si="368"/>
        <v>51</v>
      </c>
      <c r="R1800">
        <f t="shared" si="369"/>
        <v>1</v>
      </c>
      <c r="S1800">
        <f t="shared" si="370"/>
        <v>0</v>
      </c>
      <c r="T1800">
        <f t="shared" si="371"/>
        <v>0</v>
      </c>
      <c r="U1800">
        <f t="shared" si="372"/>
        <v>0</v>
      </c>
      <c r="V1800">
        <f t="shared" si="373"/>
        <v>1</v>
      </c>
      <c r="W1800">
        <f t="shared" si="374"/>
        <v>0</v>
      </c>
      <c r="X1800">
        <f t="shared" si="375"/>
        <v>42.800000000000004</v>
      </c>
    </row>
    <row r="1801" spans="1:24">
      <c r="A1801">
        <v>13129</v>
      </c>
      <c r="B1801" s="1">
        <v>41213.458333333336</v>
      </c>
      <c r="C1801">
        <v>4</v>
      </c>
      <c r="D1801">
        <v>0</v>
      </c>
      <c r="E1801">
        <v>2</v>
      </c>
      <c r="F1801">
        <v>9</v>
      </c>
      <c r="G1801">
        <v>66</v>
      </c>
      <c r="H1801" s="9">
        <v>15.001300000000001</v>
      </c>
      <c r="I1801" s="7">
        <v>37</v>
      </c>
      <c r="J1801" s="7">
        <v>152</v>
      </c>
      <c r="K1801" s="2">
        <v>189</v>
      </c>
      <c r="L1801">
        <f t="shared" si="364"/>
        <v>2012</v>
      </c>
      <c r="M1801">
        <f t="shared" si="365"/>
        <v>10</v>
      </c>
      <c r="N1801">
        <f t="shared" si="366"/>
        <v>3</v>
      </c>
      <c r="O1801">
        <f t="shared" si="367"/>
        <v>11</v>
      </c>
      <c r="P1801">
        <f t="shared" si="376"/>
        <v>0</v>
      </c>
      <c r="Q1801">
        <f t="shared" si="368"/>
        <v>44</v>
      </c>
      <c r="R1801">
        <f t="shared" si="369"/>
        <v>1</v>
      </c>
      <c r="S1801">
        <f t="shared" si="370"/>
        <v>0</v>
      </c>
      <c r="T1801">
        <f t="shared" si="371"/>
        <v>0</v>
      </c>
      <c r="U1801">
        <f t="shared" si="372"/>
        <v>0</v>
      </c>
      <c r="V1801">
        <f t="shared" si="373"/>
        <v>1</v>
      </c>
      <c r="W1801">
        <f t="shared" si="374"/>
        <v>1</v>
      </c>
      <c r="X1801">
        <f t="shared" si="375"/>
        <v>48.2</v>
      </c>
    </row>
    <row r="1802" spans="1:24">
      <c r="A1802">
        <v>13130</v>
      </c>
      <c r="B1802" s="1">
        <v>41116.208333333336</v>
      </c>
      <c r="C1802">
        <v>3</v>
      </c>
      <c r="D1802">
        <v>0</v>
      </c>
      <c r="E1802">
        <v>1</v>
      </c>
      <c r="F1802">
        <v>23.999999999999993</v>
      </c>
      <c r="G1802">
        <v>74</v>
      </c>
      <c r="H1802" s="9">
        <v>12.997999999999999</v>
      </c>
      <c r="I1802" s="7">
        <v>2</v>
      </c>
      <c r="J1802" s="7">
        <v>40</v>
      </c>
      <c r="K1802" s="2">
        <v>42</v>
      </c>
      <c r="L1802">
        <f t="shared" si="364"/>
        <v>2012</v>
      </c>
      <c r="M1802">
        <f t="shared" si="365"/>
        <v>7</v>
      </c>
      <c r="N1802">
        <f t="shared" si="366"/>
        <v>4</v>
      </c>
      <c r="O1802">
        <f t="shared" si="367"/>
        <v>5</v>
      </c>
      <c r="P1802">
        <f t="shared" si="376"/>
        <v>0</v>
      </c>
      <c r="Q1802">
        <f t="shared" si="368"/>
        <v>30</v>
      </c>
      <c r="R1802">
        <f t="shared" si="369"/>
        <v>0</v>
      </c>
      <c r="S1802">
        <f t="shared" si="370"/>
        <v>0</v>
      </c>
      <c r="T1802">
        <f t="shared" si="371"/>
        <v>0</v>
      </c>
      <c r="U1802">
        <f t="shared" si="372"/>
        <v>1</v>
      </c>
      <c r="V1802">
        <f t="shared" si="373"/>
        <v>0</v>
      </c>
      <c r="W1802">
        <f t="shared" si="374"/>
        <v>1</v>
      </c>
      <c r="X1802">
        <f t="shared" si="375"/>
        <v>75.199999999999989</v>
      </c>
    </row>
    <row r="1803" spans="1:24">
      <c r="A1803">
        <v>13131</v>
      </c>
      <c r="B1803" s="1">
        <v>40818.5</v>
      </c>
      <c r="C1803">
        <v>4</v>
      </c>
      <c r="D1803">
        <v>0</v>
      </c>
      <c r="E1803">
        <v>2</v>
      </c>
      <c r="F1803">
        <v>11</v>
      </c>
      <c r="G1803">
        <v>62</v>
      </c>
      <c r="H1803" s="9">
        <v>12.997999999999999</v>
      </c>
      <c r="I1803" s="7">
        <v>78</v>
      </c>
      <c r="J1803" s="7">
        <v>243</v>
      </c>
      <c r="K1803" s="2">
        <v>321</v>
      </c>
      <c r="L1803">
        <f t="shared" si="364"/>
        <v>2011</v>
      </c>
      <c r="M1803">
        <f t="shared" si="365"/>
        <v>10</v>
      </c>
      <c r="N1803">
        <f t="shared" si="366"/>
        <v>7</v>
      </c>
      <c r="O1803">
        <f t="shared" si="367"/>
        <v>12</v>
      </c>
      <c r="P1803">
        <f t="shared" si="376"/>
        <v>1</v>
      </c>
      <c r="Q1803">
        <f t="shared" si="368"/>
        <v>41</v>
      </c>
      <c r="R1803">
        <f t="shared" si="369"/>
        <v>1</v>
      </c>
      <c r="S1803">
        <f t="shared" si="370"/>
        <v>0</v>
      </c>
      <c r="T1803">
        <f t="shared" si="371"/>
        <v>0</v>
      </c>
      <c r="U1803">
        <f t="shared" si="372"/>
        <v>0</v>
      </c>
      <c r="V1803">
        <f t="shared" si="373"/>
        <v>1</v>
      </c>
      <c r="W1803">
        <f t="shared" si="374"/>
        <v>0</v>
      </c>
      <c r="X1803">
        <f t="shared" si="375"/>
        <v>51.8</v>
      </c>
    </row>
    <row r="1804" spans="1:24">
      <c r="A1804">
        <v>13132</v>
      </c>
      <c r="B1804" s="1">
        <v>40857.208333333336</v>
      </c>
      <c r="C1804">
        <v>4</v>
      </c>
      <c r="D1804">
        <v>0</v>
      </c>
      <c r="E1804">
        <v>2</v>
      </c>
      <c r="F1804">
        <v>9</v>
      </c>
      <c r="G1804">
        <v>100</v>
      </c>
      <c r="H1804" s="9">
        <v>8.9981000000000009</v>
      </c>
      <c r="I1804" s="7">
        <v>1</v>
      </c>
      <c r="J1804" s="7">
        <v>22</v>
      </c>
      <c r="K1804" s="2">
        <v>23</v>
      </c>
      <c r="L1804">
        <f t="shared" si="364"/>
        <v>2011</v>
      </c>
      <c r="M1804">
        <f t="shared" si="365"/>
        <v>11</v>
      </c>
      <c r="N1804">
        <f t="shared" si="366"/>
        <v>4</v>
      </c>
      <c r="O1804">
        <f t="shared" si="367"/>
        <v>5</v>
      </c>
      <c r="P1804">
        <f t="shared" si="376"/>
        <v>0</v>
      </c>
      <c r="Q1804">
        <f t="shared" si="368"/>
        <v>46</v>
      </c>
      <c r="R1804">
        <f t="shared" si="369"/>
        <v>1</v>
      </c>
      <c r="S1804">
        <f t="shared" si="370"/>
        <v>0</v>
      </c>
      <c r="T1804">
        <f t="shared" si="371"/>
        <v>0</v>
      </c>
      <c r="U1804">
        <f t="shared" si="372"/>
        <v>0</v>
      </c>
      <c r="V1804">
        <f t="shared" si="373"/>
        <v>1</v>
      </c>
      <c r="W1804">
        <f t="shared" si="374"/>
        <v>0</v>
      </c>
      <c r="X1804">
        <f t="shared" si="375"/>
        <v>48.2</v>
      </c>
    </row>
    <row r="1805" spans="1:24">
      <c r="A1805">
        <v>13133</v>
      </c>
      <c r="B1805" s="1">
        <v>40868.875</v>
      </c>
      <c r="C1805">
        <v>4</v>
      </c>
      <c r="D1805">
        <v>0</v>
      </c>
      <c r="E1805">
        <v>3</v>
      </c>
      <c r="F1805">
        <v>11</v>
      </c>
      <c r="G1805">
        <v>87</v>
      </c>
      <c r="H1805" s="9">
        <v>11.0014</v>
      </c>
      <c r="I1805" s="7">
        <v>11</v>
      </c>
      <c r="J1805" s="7">
        <v>103</v>
      </c>
      <c r="K1805" s="2">
        <v>114</v>
      </c>
      <c r="L1805">
        <f t="shared" si="364"/>
        <v>2011</v>
      </c>
      <c r="M1805">
        <f t="shared" si="365"/>
        <v>11</v>
      </c>
      <c r="N1805">
        <f t="shared" si="366"/>
        <v>1</v>
      </c>
      <c r="O1805">
        <f t="shared" si="367"/>
        <v>21</v>
      </c>
      <c r="P1805">
        <f t="shared" si="376"/>
        <v>0</v>
      </c>
      <c r="Q1805">
        <f t="shared" si="368"/>
        <v>48</v>
      </c>
      <c r="R1805">
        <f t="shared" si="369"/>
        <v>0</v>
      </c>
      <c r="S1805">
        <f t="shared" si="370"/>
        <v>1</v>
      </c>
      <c r="T1805">
        <f t="shared" si="371"/>
        <v>0</v>
      </c>
      <c r="U1805">
        <f t="shared" si="372"/>
        <v>0</v>
      </c>
      <c r="V1805">
        <f t="shared" si="373"/>
        <v>1</v>
      </c>
      <c r="W1805">
        <f t="shared" si="374"/>
        <v>0</v>
      </c>
      <c r="X1805">
        <f t="shared" si="375"/>
        <v>51.8</v>
      </c>
    </row>
    <row r="1806" spans="1:24">
      <c r="A1806">
        <v>13134</v>
      </c>
      <c r="B1806" s="1">
        <v>40769.375</v>
      </c>
      <c r="C1806">
        <v>3</v>
      </c>
      <c r="D1806">
        <v>0</v>
      </c>
      <c r="E1806">
        <v>3</v>
      </c>
      <c r="F1806">
        <v>23.999999999999993</v>
      </c>
      <c r="G1806">
        <v>89</v>
      </c>
      <c r="H1806" s="9">
        <v>19.001200000000001</v>
      </c>
      <c r="I1806" s="7">
        <v>27</v>
      </c>
      <c r="J1806" s="7">
        <v>76</v>
      </c>
      <c r="K1806" s="2">
        <v>103</v>
      </c>
      <c r="L1806">
        <f t="shared" si="364"/>
        <v>2011</v>
      </c>
      <c r="M1806">
        <f t="shared" si="365"/>
        <v>8</v>
      </c>
      <c r="N1806">
        <f t="shared" si="366"/>
        <v>7</v>
      </c>
      <c r="O1806">
        <f t="shared" si="367"/>
        <v>9</v>
      </c>
      <c r="P1806">
        <f t="shared" si="376"/>
        <v>1</v>
      </c>
      <c r="Q1806">
        <f t="shared" si="368"/>
        <v>34</v>
      </c>
      <c r="R1806">
        <f t="shared" si="369"/>
        <v>0</v>
      </c>
      <c r="S1806">
        <f t="shared" si="370"/>
        <v>1</v>
      </c>
      <c r="T1806">
        <f t="shared" si="371"/>
        <v>0</v>
      </c>
      <c r="U1806">
        <f t="shared" si="372"/>
        <v>1</v>
      </c>
      <c r="V1806">
        <f t="shared" si="373"/>
        <v>0</v>
      </c>
      <c r="W1806">
        <f t="shared" si="374"/>
        <v>0</v>
      </c>
      <c r="X1806">
        <f t="shared" si="375"/>
        <v>75.199999999999989</v>
      </c>
    </row>
    <row r="1807" spans="1:24">
      <c r="A1807">
        <v>13135</v>
      </c>
      <c r="B1807" s="1">
        <v>41152.375</v>
      </c>
      <c r="C1807">
        <v>3</v>
      </c>
      <c r="D1807">
        <v>0</v>
      </c>
      <c r="E1807">
        <v>1</v>
      </c>
      <c r="F1807">
        <v>28</v>
      </c>
      <c r="G1807">
        <v>70</v>
      </c>
      <c r="H1807" s="9">
        <v>0</v>
      </c>
      <c r="I1807" s="7">
        <v>61</v>
      </c>
      <c r="J1807" s="7">
        <v>337</v>
      </c>
      <c r="K1807" s="2">
        <v>398</v>
      </c>
      <c r="L1807">
        <f t="shared" si="364"/>
        <v>2012</v>
      </c>
      <c r="M1807">
        <f t="shared" si="365"/>
        <v>8</v>
      </c>
      <c r="N1807">
        <f t="shared" si="366"/>
        <v>5</v>
      </c>
      <c r="O1807">
        <f t="shared" si="367"/>
        <v>9</v>
      </c>
      <c r="P1807">
        <f t="shared" si="376"/>
        <v>0</v>
      </c>
      <c r="Q1807">
        <f t="shared" si="368"/>
        <v>35</v>
      </c>
      <c r="R1807">
        <f t="shared" si="369"/>
        <v>0</v>
      </c>
      <c r="S1807">
        <f t="shared" si="370"/>
        <v>0</v>
      </c>
      <c r="T1807">
        <f t="shared" si="371"/>
        <v>0</v>
      </c>
      <c r="U1807">
        <f t="shared" si="372"/>
        <v>1</v>
      </c>
      <c r="V1807">
        <f t="shared" si="373"/>
        <v>0</v>
      </c>
      <c r="W1807">
        <f t="shared" si="374"/>
        <v>1</v>
      </c>
      <c r="X1807">
        <f t="shared" si="375"/>
        <v>82.4</v>
      </c>
    </row>
    <row r="1808" spans="1:24">
      <c r="A1808">
        <v>13136</v>
      </c>
      <c r="B1808" s="1">
        <v>41159.291666666664</v>
      </c>
      <c r="C1808">
        <v>3</v>
      </c>
      <c r="D1808">
        <v>0</v>
      </c>
      <c r="E1808">
        <v>1</v>
      </c>
      <c r="F1808">
        <v>23</v>
      </c>
      <c r="G1808">
        <v>89</v>
      </c>
      <c r="H1808" s="9">
        <v>7.0015000000000001</v>
      </c>
      <c r="I1808" s="7">
        <v>21</v>
      </c>
      <c r="J1808" s="7">
        <v>465</v>
      </c>
      <c r="K1808" s="2">
        <v>486</v>
      </c>
      <c r="L1808">
        <f t="shared" si="364"/>
        <v>2012</v>
      </c>
      <c r="M1808">
        <f t="shared" si="365"/>
        <v>9</v>
      </c>
      <c r="N1808">
        <f t="shared" si="366"/>
        <v>5</v>
      </c>
      <c r="O1808">
        <f t="shared" si="367"/>
        <v>7</v>
      </c>
      <c r="P1808">
        <f t="shared" si="376"/>
        <v>0</v>
      </c>
      <c r="Q1808">
        <f t="shared" si="368"/>
        <v>36</v>
      </c>
      <c r="R1808">
        <f t="shared" si="369"/>
        <v>0</v>
      </c>
      <c r="S1808">
        <f t="shared" si="370"/>
        <v>0</v>
      </c>
      <c r="T1808">
        <f t="shared" si="371"/>
        <v>0</v>
      </c>
      <c r="U1808">
        <f t="shared" si="372"/>
        <v>1</v>
      </c>
      <c r="V1808">
        <f t="shared" si="373"/>
        <v>0</v>
      </c>
      <c r="W1808">
        <f t="shared" si="374"/>
        <v>1</v>
      </c>
      <c r="X1808">
        <f t="shared" si="375"/>
        <v>73.400000000000006</v>
      </c>
    </row>
    <row r="1809" spans="1:24">
      <c r="A1809">
        <v>13137</v>
      </c>
      <c r="B1809" s="1">
        <v>41006.416666666664</v>
      </c>
      <c r="C1809">
        <v>2</v>
      </c>
      <c r="D1809">
        <v>0</v>
      </c>
      <c r="E1809">
        <v>1</v>
      </c>
      <c r="F1809">
        <v>12</v>
      </c>
      <c r="G1809">
        <v>28</v>
      </c>
      <c r="H1809" s="9">
        <v>16.997900000000001</v>
      </c>
      <c r="I1809" s="7">
        <v>187</v>
      </c>
      <c r="J1809" s="7">
        <v>176</v>
      </c>
      <c r="K1809" s="2">
        <v>363</v>
      </c>
      <c r="L1809">
        <f t="shared" si="364"/>
        <v>2012</v>
      </c>
      <c r="M1809">
        <f t="shared" si="365"/>
        <v>4</v>
      </c>
      <c r="N1809">
        <f t="shared" si="366"/>
        <v>6</v>
      </c>
      <c r="O1809">
        <f t="shared" si="367"/>
        <v>10</v>
      </c>
      <c r="P1809">
        <f t="shared" si="376"/>
        <v>1</v>
      </c>
      <c r="Q1809">
        <f t="shared" si="368"/>
        <v>14</v>
      </c>
      <c r="R1809">
        <f t="shared" si="369"/>
        <v>0</v>
      </c>
      <c r="S1809">
        <f t="shared" si="370"/>
        <v>0</v>
      </c>
      <c r="T1809">
        <f t="shared" si="371"/>
        <v>1</v>
      </c>
      <c r="U1809">
        <f t="shared" si="372"/>
        <v>0</v>
      </c>
      <c r="V1809">
        <f t="shared" si="373"/>
        <v>0</v>
      </c>
      <c r="W1809">
        <f t="shared" si="374"/>
        <v>1</v>
      </c>
      <c r="X1809">
        <f t="shared" si="375"/>
        <v>53.6</v>
      </c>
    </row>
    <row r="1810" spans="1:24">
      <c r="A1810">
        <v>13138</v>
      </c>
      <c r="B1810" s="1">
        <v>40786.375</v>
      </c>
      <c r="C1810">
        <v>3</v>
      </c>
      <c r="D1810">
        <v>0</v>
      </c>
      <c r="E1810">
        <v>1</v>
      </c>
      <c r="F1810">
        <v>23</v>
      </c>
      <c r="G1810">
        <v>69</v>
      </c>
      <c r="H1810" s="9">
        <v>6.0031999999999996</v>
      </c>
      <c r="I1810" s="7">
        <v>27</v>
      </c>
      <c r="J1810" s="7">
        <v>216</v>
      </c>
      <c r="K1810" s="2">
        <v>243</v>
      </c>
      <c r="L1810">
        <f t="shared" si="364"/>
        <v>2011</v>
      </c>
      <c r="M1810">
        <f t="shared" si="365"/>
        <v>8</v>
      </c>
      <c r="N1810">
        <f t="shared" si="366"/>
        <v>3</v>
      </c>
      <c r="O1810">
        <f t="shared" si="367"/>
        <v>9</v>
      </c>
      <c r="P1810">
        <f t="shared" si="376"/>
        <v>0</v>
      </c>
      <c r="Q1810">
        <f t="shared" si="368"/>
        <v>36</v>
      </c>
      <c r="R1810">
        <f t="shared" si="369"/>
        <v>0</v>
      </c>
      <c r="S1810">
        <f t="shared" si="370"/>
        <v>0</v>
      </c>
      <c r="T1810">
        <f t="shared" si="371"/>
        <v>0</v>
      </c>
      <c r="U1810">
        <f t="shared" si="372"/>
        <v>1</v>
      </c>
      <c r="V1810">
        <f t="shared" si="373"/>
        <v>0</v>
      </c>
      <c r="W1810">
        <f t="shared" si="374"/>
        <v>0</v>
      </c>
      <c r="X1810">
        <f t="shared" si="375"/>
        <v>73.400000000000006</v>
      </c>
    </row>
    <row r="1811" spans="1:24">
      <c r="A1811">
        <v>13139</v>
      </c>
      <c r="B1811" s="1">
        <v>40812.375</v>
      </c>
      <c r="C1811">
        <v>4</v>
      </c>
      <c r="D1811">
        <v>0</v>
      </c>
      <c r="E1811">
        <v>2</v>
      </c>
      <c r="F1811">
        <v>23</v>
      </c>
      <c r="G1811">
        <v>89</v>
      </c>
      <c r="H1811" s="9">
        <v>12.997999999999999</v>
      </c>
      <c r="I1811" s="7">
        <v>44</v>
      </c>
      <c r="J1811" s="7">
        <v>160</v>
      </c>
      <c r="K1811" s="2">
        <v>204</v>
      </c>
      <c r="L1811">
        <f t="shared" si="364"/>
        <v>2011</v>
      </c>
      <c r="M1811">
        <f t="shared" si="365"/>
        <v>9</v>
      </c>
      <c r="N1811">
        <f t="shared" si="366"/>
        <v>1</v>
      </c>
      <c r="O1811">
        <f t="shared" si="367"/>
        <v>9</v>
      </c>
      <c r="P1811">
        <f t="shared" si="376"/>
        <v>0</v>
      </c>
      <c r="Q1811">
        <f t="shared" si="368"/>
        <v>40</v>
      </c>
      <c r="R1811">
        <f t="shared" si="369"/>
        <v>1</v>
      </c>
      <c r="S1811">
        <f t="shared" si="370"/>
        <v>0</v>
      </c>
      <c r="T1811">
        <f t="shared" si="371"/>
        <v>0</v>
      </c>
      <c r="U1811">
        <f t="shared" si="372"/>
        <v>0</v>
      </c>
      <c r="V1811">
        <f t="shared" si="373"/>
        <v>1</v>
      </c>
      <c r="W1811">
        <f t="shared" si="374"/>
        <v>0</v>
      </c>
      <c r="X1811">
        <f t="shared" si="375"/>
        <v>73.400000000000006</v>
      </c>
    </row>
    <row r="1812" spans="1:24">
      <c r="A1812">
        <v>13140</v>
      </c>
      <c r="B1812" s="1">
        <v>41051.791666666664</v>
      </c>
      <c r="C1812">
        <v>2</v>
      </c>
      <c r="D1812">
        <v>0</v>
      </c>
      <c r="E1812">
        <v>1</v>
      </c>
      <c r="F1812">
        <v>23.999999999999993</v>
      </c>
      <c r="G1812">
        <v>69</v>
      </c>
      <c r="H1812" s="9">
        <v>15.001300000000001</v>
      </c>
      <c r="I1812" s="7">
        <v>44</v>
      </c>
      <c r="J1812" s="7">
        <v>320</v>
      </c>
      <c r="K1812" s="2">
        <v>364</v>
      </c>
      <c r="L1812">
        <f t="shared" si="364"/>
        <v>2012</v>
      </c>
      <c r="M1812">
        <f t="shared" si="365"/>
        <v>5</v>
      </c>
      <c r="N1812">
        <f t="shared" si="366"/>
        <v>2</v>
      </c>
      <c r="O1812">
        <f t="shared" si="367"/>
        <v>19</v>
      </c>
      <c r="P1812">
        <f t="shared" si="376"/>
        <v>0</v>
      </c>
      <c r="Q1812">
        <f t="shared" si="368"/>
        <v>21</v>
      </c>
      <c r="R1812">
        <f t="shared" si="369"/>
        <v>0</v>
      </c>
      <c r="S1812">
        <f t="shared" si="370"/>
        <v>0</v>
      </c>
      <c r="T1812">
        <f t="shared" si="371"/>
        <v>1</v>
      </c>
      <c r="U1812">
        <f t="shared" si="372"/>
        <v>0</v>
      </c>
      <c r="V1812">
        <f t="shared" si="373"/>
        <v>0</v>
      </c>
      <c r="W1812">
        <f t="shared" si="374"/>
        <v>1</v>
      </c>
      <c r="X1812">
        <f t="shared" si="375"/>
        <v>75.199999999999989</v>
      </c>
    </row>
    <row r="1813" spans="1:24">
      <c r="A1813">
        <v>13141</v>
      </c>
      <c r="B1813" s="1">
        <v>41101.458333333336</v>
      </c>
      <c r="C1813">
        <v>3</v>
      </c>
      <c r="D1813">
        <v>0</v>
      </c>
      <c r="E1813">
        <v>2</v>
      </c>
      <c r="F1813">
        <v>29</v>
      </c>
      <c r="G1813">
        <v>58</v>
      </c>
      <c r="H1813" s="9">
        <v>8.9981000000000009</v>
      </c>
      <c r="I1813" s="7">
        <v>56</v>
      </c>
      <c r="J1813" s="7">
        <v>173</v>
      </c>
      <c r="K1813" s="2">
        <v>229</v>
      </c>
      <c r="L1813">
        <f t="shared" si="364"/>
        <v>2012</v>
      </c>
      <c r="M1813">
        <f t="shared" si="365"/>
        <v>7</v>
      </c>
      <c r="N1813">
        <f t="shared" si="366"/>
        <v>3</v>
      </c>
      <c r="O1813">
        <f t="shared" si="367"/>
        <v>11</v>
      </c>
      <c r="P1813">
        <f t="shared" si="376"/>
        <v>0</v>
      </c>
      <c r="Q1813">
        <f t="shared" si="368"/>
        <v>28</v>
      </c>
      <c r="R1813">
        <f t="shared" si="369"/>
        <v>1</v>
      </c>
      <c r="S1813">
        <f t="shared" si="370"/>
        <v>0</v>
      </c>
      <c r="T1813">
        <f t="shared" si="371"/>
        <v>0</v>
      </c>
      <c r="U1813">
        <f t="shared" si="372"/>
        <v>1</v>
      </c>
      <c r="V1813">
        <f t="shared" si="373"/>
        <v>0</v>
      </c>
      <c r="W1813">
        <f t="shared" si="374"/>
        <v>1</v>
      </c>
      <c r="X1813">
        <f t="shared" si="375"/>
        <v>84.2</v>
      </c>
    </row>
    <row r="1814" spans="1:24">
      <c r="A1814">
        <v>13142</v>
      </c>
      <c r="B1814" s="1">
        <v>40952.625</v>
      </c>
      <c r="C1814">
        <v>1</v>
      </c>
      <c r="D1814">
        <v>0</v>
      </c>
      <c r="E1814">
        <v>1</v>
      </c>
      <c r="F1814">
        <v>9</v>
      </c>
      <c r="G1814">
        <v>27</v>
      </c>
      <c r="H1814" s="9">
        <v>8.9981000000000009</v>
      </c>
      <c r="I1814" s="7">
        <v>10</v>
      </c>
      <c r="J1814" s="7">
        <v>145</v>
      </c>
      <c r="K1814" s="2">
        <v>155</v>
      </c>
      <c r="L1814">
        <f t="shared" si="364"/>
        <v>2012</v>
      </c>
      <c r="M1814">
        <f t="shared" si="365"/>
        <v>2</v>
      </c>
      <c r="N1814">
        <f t="shared" si="366"/>
        <v>1</v>
      </c>
      <c r="O1814">
        <f t="shared" si="367"/>
        <v>15</v>
      </c>
      <c r="P1814">
        <f t="shared" si="376"/>
        <v>0</v>
      </c>
      <c r="Q1814">
        <f t="shared" si="368"/>
        <v>7</v>
      </c>
      <c r="R1814">
        <f t="shared" si="369"/>
        <v>0</v>
      </c>
      <c r="S1814">
        <f t="shared" si="370"/>
        <v>0</v>
      </c>
      <c r="T1814">
        <f t="shared" si="371"/>
        <v>0</v>
      </c>
      <c r="U1814">
        <f t="shared" si="372"/>
        <v>0</v>
      </c>
      <c r="V1814">
        <f t="shared" si="373"/>
        <v>0</v>
      </c>
      <c r="W1814">
        <f t="shared" si="374"/>
        <v>1</v>
      </c>
      <c r="X1814">
        <f t="shared" si="375"/>
        <v>48.2</v>
      </c>
    </row>
    <row r="1815" spans="1:24">
      <c r="A1815">
        <v>13143</v>
      </c>
      <c r="B1815" s="1">
        <v>41003.875</v>
      </c>
      <c r="C1815">
        <v>2</v>
      </c>
      <c r="D1815">
        <v>0</v>
      </c>
      <c r="E1815">
        <v>1</v>
      </c>
      <c r="F1815">
        <v>21.000000000000004</v>
      </c>
      <c r="G1815">
        <v>23</v>
      </c>
      <c r="H1815" s="9">
        <v>22.002800000000001</v>
      </c>
      <c r="I1815" s="7">
        <v>43</v>
      </c>
      <c r="J1815" s="7">
        <v>253</v>
      </c>
      <c r="K1815" s="2">
        <v>296</v>
      </c>
      <c r="L1815">
        <f t="shared" si="364"/>
        <v>2012</v>
      </c>
      <c r="M1815">
        <f t="shared" si="365"/>
        <v>4</v>
      </c>
      <c r="N1815">
        <f t="shared" si="366"/>
        <v>3</v>
      </c>
      <c r="O1815">
        <f t="shared" si="367"/>
        <v>21</v>
      </c>
      <c r="P1815">
        <f t="shared" si="376"/>
        <v>0</v>
      </c>
      <c r="Q1815">
        <f t="shared" si="368"/>
        <v>14</v>
      </c>
      <c r="R1815">
        <f t="shared" si="369"/>
        <v>0</v>
      </c>
      <c r="S1815">
        <f t="shared" si="370"/>
        <v>0</v>
      </c>
      <c r="T1815">
        <f t="shared" si="371"/>
        <v>1</v>
      </c>
      <c r="U1815">
        <f t="shared" si="372"/>
        <v>0</v>
      </c>
      <c r="V1815">
        <f t="shared" si="373"/>
        <v>0</v>
      </c>
      <c r="W1815">
        <f t="shared" si="374"/>
        <v>1</v>
      </c>
      <c r="X1815">
        <f t="shared" si="375"/>
        <v>69.800000000000011</v>
      </c>
    </row>
    <row r="1816" spans="1:24">
      <c r="A1816">
        <v>13144</v>
      </c>
      <c r="B1816" s="1">
        <v>41161.75</v>
      </c>
      <c r="C1816">
        <v>3</v>
      </c>
      <c r="D1816">
        <v>0</v>
      </c>
      <c r="E1816">
        <v>1</v>
      </c>
      <c r="F1816">
        <v>23.999999999999993</v>
      </c>
      <c r="G1816">
        <v>36</v>
      </c>
      <c r="H1816" s="9">
        <v>16.997900000000001</v>
      </c>
      <c r="I1816" s="7">
        <v>156</v>
      </c>
      <c r="J1816" s="7">
        <v>404</v>
      </c>
      <c r="K1816" s="2">
        <v>560</v>
      </c>
      <c r="L1816">
        <f t="shared" si="364"/>
        <v>2012</v>
      </c>
      <c r="M1816">
        <f t="shared" si="365"/>
        <v>9</v>
      </c>
      <c r="N1816">
        <f t="shared" si="366"/>
        <v>7</v>
      </c>
      <c r="O1816">
        <f t="shared" si="367"/>
        <v>18</v>
      </c>
      <c r="P1816">
        <f t="shared" si="376"/>
        <v>1</v>
      </c>
      <c r="Q1816">
        <f t="shared" si="368"/>
        <v>37</v>
      </c>
      <c r="R1816">
        <f t="shared" si="369"/>
        <v>0</v>
      </c>
      <c r="S1816">
        <f t="shared" si="370"/>
        <v>0</v>
      </c>
      <c r="T1816">
        <f t="shared" si="371"/>
        <v>0</v>
      </c>
      <c r="U1816">
        <f t="shared" si="372"/>
        <v>1</v>
      </c>
      <c r="V1816">
        <f t="shared" si="373"/>
        <v>0</v>
      </c>
      <c r="W1816">
        <f t="shared" si="374"/>
        <v>1</v>
      </c>
      <c r="X1816">
        <f t="shared" si="375"/>
        <v>75.199999999999989</v>
      </c>
    </row>
    <row r="1817" spans="1:24">
      <c r="A1817">
        <v>13145</v>
      </c>
      <c r="B1817" s="1">
        <v>41222.125</v>
      </c>
      <c r="C1817">
        <v>4</v>
      </c>
      <c r="D1817">
        <v>0</v>
      </c>
      <c r="E1817">
        <v>1</v>
      </c>
      <c r="F1817">
        <v>7</v>
      </c>
      <c r="G1817">
        <v>53</v>
      </c>
      <c r="H1817" s="9">
        <v>27.999300000000002</v>
      </c>
      <c r="I1817" s="7">
        <v>3</v>
      </c>
      <c r="J1817" s="7">
        <v>6</v>
      </c>
      <c r="K1817" s="2">
        <v>9</v>
      </c>
      <c r="L1817">
        <f t="shared" si="364"/>
        <v>2012</v>
      </c>
      <c r="M1817">
        <f t="shared" si="365"/>
        <v>11</v>
      </c>
      <c r="N1817">
        <f t="shared" si="366"/>
        <v>5</v>
      </c>
      <c r="O1817">
        <f t="shared" si="367"/>
        <v>3</v>
      </c>
      <c r="P1817">
        <f t="shared" si="376"/>
        <v>0</v>
      </c>
      <c r="Q1817">
        <f t="shared" si="368"/>
        <v>45</v>
      </c>
      <c r="R1817">
        <f t="shared" si="369"/>
        <v>0</v>
      </c>
      <c r="S1817">
        <f t="shared" si="370"/>
        <v>0</v>
      </c>
      <c r="T1817">
        <f t="shared" si="371"/>
        <v>0</v>
      </c>
      <c r="U1817">
        <f t="shared" si="372"/>
        <v>0</v>
      </c>
      <c r="V1817">
        <f t="shared" si="373"/>
        <v>1</v>
      </c>
      <c r="W1817">
        <f t="shared" si="374"/>
        <v>1</v>
      </c>
      <c r="X1817">
        <f t="shared" si="375"/>
        <v>44.6</v>
      </c>
    </row>
    <row r="1818" spans="1:24">
      <c r="A1818">
        <v>13146</v>
      </c>
      <c r="B1818" s="1">
        <v>40643.708333333336</v>
      </c>
      <c r="C1818">
        <v>2</v>
      </c>
      <c r="D1818">
        <v>0</v>
      </c>
      <c r="E1818">
        <v>2</v>
      </c>
      <c r="F1818">
        <v>17</v>
      </c>
      <c r="G1818">
        <v>72</v>
      </c>
      <c r="H1818" s="9">
        <v>12.997999999999999</v>
      </c>
      <c r="I1818" s="7">
        <v>84</v>
      </c>
      <c r="J1818" s="7">
        <v>152</v>
      </c>
      <c r="K1818" s="2">
        <v>236</v>
      </c>
      <c r="L1818">
        <f t="shared" si="364"/>
        <v>2011</v>
      </c>
      <c r="M1818">
        <f t="shared" si="365"/>
        <v>4</v>
      </c>
      <c r="N1818">
        <f t="shared" si="366"/>
        <v>7</v>
      </c>
      <c r="O1818">
        <f t="shared" si="367"/>
        <v>17</v>
      </c>
      <c r="P1818">
        <f t="shared" si="376"/>
        <v>1</v>
      </c>
      <c r="Q1818">
        <f t="shared" si="368"/>
        <v>16</v>
      </c>
      <c r="R1818">
        <f t="shared" si="369"/>
        <v>1</v>
      </c>
      <c r="S1818">
        <f t="shared" si="370"/>
        <v>0</v>
      </c>
      <c r="T1818">
        <f t="shared" si="371"/>
        <v>1</v>
      </c>
      <c r="U1818">
        <f t="shared" si="372"/>
        <v>0</v>
      </c>
      <c r="V1818">
        <f t="shared" si="373"/>
        <v>0</v>
      </c>
      <c r="W1818">
        <f t="shared" si="374"/>
        <v>0</v>
      </c>
      <c r="X1818">
        <f t="shared" si="375"/>
        <v>62.6</v>
      </c>
    </row>
    <row r="1819" spans="1:24">
      <c r="A1819">
        <v>13147</v>
      </c>
      <c r="B1819" s="1">
        <v>40835.541666666664</v>
      </c>
      <c r="C1819">
        <v>4</v>
      </c>
      <c r="D1819">
        <v>0</v>
      </c>
      <c r="E1819">
        <v>2</v>
      </c>
      <c r="F1819">
        <v>18</v>
      </c>
      <c r="G1819">
        <v>94</v>
      </c>
      <c r="H1819" s="9">
        <v>19.001200000000001</v>
      </c>
      <c r="I1819" s="7">
        <v>20</v>
      </c>
      <c r="J1819" s="7">
        <v>86</v>
      </c>
      <c r="K1819" s="2">
        <v>106</v>
      </c>
      <c r="L1819">
        <f t="shared" si="364"/>
        <v>2011</v>
      </c>
      <c r="M1819">
        <f t="shared" si="365"/>
        <v>10</v>
      </c>
      <c r="N1819">
        <f t="shared" si="366"/>
        <v>3</v>
      </c>
      <c r="O1819">
        <f t="shared" si="367"/>
        <v>13</v>
      </c>
      <c r="P1819">
        <f t="shared" si="376"/>
        <v>0</v>
      </c>
      <c r="Q1819">
        <f t="shared" si="368"/>
        <v>43</v>
      </c>
      <c r="R1819">
        <f t="shared" si="369"/>
        <v>1</v>
      </c>
      <c r="S1819">
        <f t="shared" si="370"/>
        <v>0</v>
      </c>
      <c r="T1819">
        <f t="shared" si="371"/>
        <v>0</v>
      </c>
      <c r="U1819">
        <f t="shared" si="372"/>
        <v>0</v>
      </c>
      <c r="V1819">
        <f t="shared" si="373"/>
        <v>1</v>
      </c>
      <c r="W1819">
        <f t="shared" si="374"/>
        <v>0</v>
      </c>
      <c r="X1819">
        <f t="shared" si="375"/>
        <v>64.400000000000006</v>
      </c>
    </row>
    <row r="1820" spans="1:24">
      <c r="A1820">
        <v>13148</v>
      </c>
      <c r="B1820" s="1">
        <v>41265.708333333336</v>
      </c>
      <c r="C1820">
        <v>1</v>
      </c>
      <c r="D1820">
        <v>0</v>
      </c>
      <c r="E1820">
        <v>1</v>
      </c>
      <c r="F1820">
        <v>5.0000000000000018</v>
      </c>
      <c r="G1820">
        <v>41</v>
      </c>
      <c r="H1820" s="9">
        <v>19.999500000000001</v>
      </c>
      <c r="I1820" s="7">
        <v>15</v>
      </c>
      <c r="J1820" s="7">
        <v>99</v>
      </c>
      <c r="K1820" s="2">
        <v>114</v>
      </c>
      <c r="L1820">
        <f t="shared" si="364"/>
        <v>2012</v>
      </c>
      <c r="M1820">
        <f t="shared" si="365"/>
        <v>12</v>
      </c>
      <c r="N1820">
        <f t="shared" si="366"/>
        <v>6</v>
      </c>
      <c r="O1820">
        <f t="shared" si="367"/>
        <v>17</v>
      </c>
      <c r="P1820">
        <f t="shared" si="376"/>
        <v>1</v>
      </c>
      <c r="Q1820">
        <f t="shared" si="368"/>
        <v>51</v>
      </c>
      <c r="R1820">
        <f t="shared" si="369"/>
        <v>0</v>
      </c>
      <c r="S1820">
        <f t="shared" si="370"/>
        <v>0</v>
      </c>
      <c r="T1820">
        <f t="shared" si="371"/>
        <v>0</v>
      </c>
      <c r="U1820">
        <f t="shared" si="372"/>
        <v>0</v>
      </c>
      <c r="V1820">
        <f t="shared" si="373"/>
        <v>0</v>
      </c>
      <c r="W1820">
        <f t="shared" si="374"/>
        <v>1</v>
      </c>
      <c r="X1820">
        <f t="shared" si="375"/>
        <v>41</v>
      </c>
    </row>
    <row r="1821" spans="1:24">
      <c r="A1821">
        <v>13149</v>
      </c>
      <c r="B1821" s="1">
        <v>41143.25</v>
      </c>
      <c r="C1821">
        <v>3</v>
      </c>
      <c r="D1821">
        <v>0</v>
      </c>
      <c r="E1821">
        <v>1</v>
      </c>
      <c r="F1821">
        <v>22</v>
      </c>
      <c r="G1821">
        <v>73</v>
      </c>
      <c r="H1821" s="9">
        <v>0</v>
      </c>
      <c r="I1821" s="7">
        <v>12</v>
      </c>
      <c r="J1821" s="7">
        <v>175</v>
      </c>
      <c r="K1821" s="2">
        <v>187</v>
      </c>
      <c r="L1821">
        <f t="shared" si="364"/>
        <v>2012</v>
      </c>
      <c r="M1821">
        <f t="shared" si="365"/>
        <v>8</v>
      </c>
      <c r="N1821">
        <f t="shared" si="366"/>
        <v>3</v>
      </c>
      <c r="O1821">
        <f t="shared" si="367"/>
        <v>6</v>
      </c>
      <c r="P1821">
        <f t="shared" si="376"/>
        <v>0</v>
      </c>
      <c r="Q1821">
        <f t="shared" si="368"/>
        <v>34</v>
      </c>
      <c r="R1821">
        <f t="shared" si="369"/>
        <v>0</v>
      </c>
      <c r="S1821">
        <f t="shared" si="370"/>
        <v>0</v>
      </c>
      <c r="T1821">
        <f t="shared" si="371"/>
        <v>0</v>
      </c>
      <c r="U1821">
        <f t="shared" si="372"/>
        <v>1</v>
      </c>
      <c r="V1821">
        <f t="shared" si="373"/>
        <v>0</v>
      </c>
      <c r="W1821">
        <f t="shared" si="374"/>
        <v>1</v>
      </c>
      <c r="X1821">
        <f t="shared" si="375"/>
        <v>71.599999999999994</v>
      </c>
    </row>
    <row r="1822" spans="1:24">
      <c r="A1822">
        <v>13150</v>
      </c>
      <c r="B1822" s="1">
        <v>41099.125</v>
      </c>
      <c r="C1822">
        <v>3</v>
      </c>
      <c r="D1822">
        <v>0</v>
      </c>
      <c r="E1822">
        <v>3</v>
      </c>
      <c r="F1822">
        <v>26</v>
      </c>
      <c r="G1822">
        <v>89</v>
      </c>
      <c r="H1822" s="9">
        <v>12.997999999999999</v>
      </c>
      <c r="I1822" s="7">
        <v>0</v>
      </c>
      <c r="J1822" s="7">
        <v>5</v>
      </c>
      <c r="K1822" s="2">
        <v>5</v>
      </c>
      <c r="L1822">
        <f t="shared" si="364"/>
        <v>2012</v>
      </c>
      <c r="M1822">
        <f t="shared" si="365"/>
        <v>7</v>
      </c>
      <c r="N1822">
        <f t="shared" si="366"/>
        <v>1</v>
      </c>
      <c r="O1822">
        <f t="shared" si="367"/>
        <v>3</v>
      </c>
      <c r="P1822">
        <f t="shared" si="376"/>
        <v>0</v>
      </c>
      <c r="Q1822">
        <f t="shared" si="368"/>
        <v>28</v>
      </c>
      <c r="R1822">
        <f t="shared" si="369"/>
        <v>0</v>
      </c>
      <c r="S1822">
        <f t="shared" si="370"/>
        <v>1</v>
      </c>
      <c r="T1822">
        <f t="shared" si="371"/>
        <v>0</v>
      </c>
      <c r="U1822">
        <f t="shared" si="372"/>
        <v>1</v>
      </c>
      <c r="V1822">
        <f t="shared" si="373"/>
        <v>0</v>
      </c>
      <c r="W1822">
        <f t="shared" si="374"/>
        <v>1</v>
      </c>
      <c r="X1822">
        <f t="shared" si="375"/>
        <v>78.800000000000011</v>
      </c>
    </row>
    <row r="1823" spans="1:24">
      <c r="A1823">
        <v>13151</v>
      </c>
      <c r="B1823" s="1">
        <v>41027.625</v>
      </c>
      <c r="C1823">
        <v>2</v>
      </c>
      <c r="D1823">
        <v>0</v>
      </c>
      <c r="E1823">
        <v>1</v>
      </c>
      <c r="F1823">
        <v>12</v>
      </c>
      <c r="G1823">
        <v>41</v>
      </c>
      <c r="H1823" s="9">
        <v>15.001300000000001</v>
      </c>
      <c r="I1823" s="7">
        <v>148</v>
      </c>
      <c r="J1823" s="7">
        <v>260</v>
      </c>
      <c r="K1823" s="2">
        <v>408</v>
      </c>
      <c r="L1823">
        <f t="shared" si="364"/>
        <v>2012</v>
      </c>
      <c r="M1823">
        <f t="shared" si="365"/>
        <v>4</v>
      </c>
      <c r="N1823">
        <f t="shared" si="366"/>
        <v>6</v>
      </c>
      <c r="O1823">
        <f t="shared" si="367"/>
        <v>15</v>
      </c>
      <c r="P1823">
        <f t="shared" si="376"/>
        <v>1</v>
      </c>
      <c r="Q1823">
        <f t="shared" si="368"/>
        <v>17</v>
      </c>
      <c r="R1823">
        <f t="shared" si="369"/>
        <v>0</v>
      </c>
      <c r="S1823">
        <f t="shared" si="370"/>
        <v>0</v>
      </c>
      <c r="T1823">
        <f t="shared" si="371"/>
        <v>1</v>
      </c>
      <c r="U1823">
        <f t="shared" si="372"/>
        <v>0</v>
      </c>
      <c r="V1823">
        <f t="shared" si="373"/>
        <v>0</v>
      </c>
      <c r="W1823">
        <f t="shared" si="374"/>
        <v>1</v>
      </c>
      <c r="X1823">
        <f t="shared" si="375"/>
        <v>53.6</v>
      </c>
    </row>
    <row r="1824" spans="1:24">
      <c r="A1824">
        <v>13152</v>
      </c>
      <c r="B1824" s="1">
        <v>41235.083333333336</v>
      </c>
      <c r="C1824">
        <v>4</v>
      </c>
      <c r="D1824">
        <v>1</v>
      </c>
      <c r="E1824">
        <v>1</v>
      </c>
      <c r="F1824">
        <v>3</v>
      </c>
      <c r="G1824">
        <v>75</v>
      </c>
      <c r="H1824" s="9">
        <v>6.0031999999999996</v>
      </c>
      <c r="I1824" s="7">
        <v>3</v>
      </c>
      <c r="J1824" s="7">
        <v>15</v>
      </c>
      <c r="K1824" s="2">
        <v>18</v>
      </c>
      <c r="L1824">
        <f t="shared" si="364"/>
        <v>2012</v>
      </c>
      <c r="M1824">
        <f t="shared" si="365"/>
        <v>11</v>
      </c>
      <c r="N1824">
        <f t="shared" si="366"/>
        <v>4</v>
      </c>
      <c r="O1824">
        <f t="shared" si="367"/>
        <v>2</v>
      </c>
      <c r="P1824">
        <f t="shared" si="376"/>
        <v>0</v>
      </c>
      <c r="Q1824">
        <f t="shared" si="368"/>
        <v>47</v>
      </c>
      <c r="R1824">
        <f t="shared" si="369"/>
        <v>0</v>
      </c>
      <c r="S1824">
        <f t="shared" si="370"/>
        <v>0</v>
      </c>
      <c r="T1824">
        <f t="shared" si="371"/>
        <v>0</v>
      </c>
      <c r="U1824">
        <f t="shared" si="372"/>
        <v>0</v>
      </c>
      <c r="V1824">
        <f t="shared" si="373"/>
        <v>1</v>
      </c>
      <c r="W1824">
        <f t="shared" si="374"/>
        <v>1</v>
      </c>
      <c r="X1824">
        <f t="shared" si="375"/>
        <v>37.4</v>
      </c>
    </row>
    <row r="1825" spans="1:24">
      <c r="A1825">
        <v>13153</v>
      </c>
      <c r="B1825" s="1">
        <v>40829.625</v>
      </c>
      <c r="C1825">
        <v>4</v>
      </c>
      <c r="D1825">
        <v>0</v>
      </c>
      <c r="E1825">
        <v>1</v>
      </c>
      <c r="F1825">
        <v>23.999999999999993</v>
      </c>
      <c r="G1825">
        <v>78</v>
      </c>
      <c r="H1825" s="9">
        <v>12.997999999999999</v>
      </c>
      <c r="I1825" s="7">
        <v>27</v>
      </c>
      <c r="J1825" s="7">
        <v>128</v>
      </c>
      <c r="K1825" s="2">
        <v>155</v>
      </c>
      <c r="L1825">
        <f t="shared" si="364"/>
        <v>2011</v>
      </c>
      <c r="M1825">
        <f t="shared" si="365"/>
        <v>10</v>
      </c>
      <c r="N1825">
        <f t="shared" si="366"/>
        <v>4</v>
      </c>
      <c r="O1825">
        <f t="shared" si="367"/>
        <v>15</v>
      </c>
      <c r="P1825">
        <f t="shared" si="376"/>
        <v>0</v>
      </c>
      <c r="Q1825">
        <f t="shared" si="368"/>
        <v>42</v>
      </c>
      <c r="R1825">
        <f t="shared" si="369"/>
        <v>0</v>
      </c>
      <c r="S1825">
        <f t="shared" si="370"/>
        <v>0</v>
      </c>
      <c r="T1825">
        <f t="shared" si="371"/>
        <v>0</v>
      </c>
      <c r="U1825">
        <f t="shared" si="372"/>
        <v>0</v>
      </c>
      <c r="V1825">
        <f t="shared" si="373"/>
        <v>1</v>
      </c>
      <c r="W1825">
        <f t="shared" si="374"/>
        <v>0</v>
      </c>
      <c r="X1825">
        <f t="shared" si="375"/>
        <v>75.199999999999989</v>
      </c>
    </row>
    <row r="1826" spans="1:24">
      <c r="A1826">
        <v>13154</v>
      </c>
      <c r="B1826" s="1">
        <v>40633.666666666664</v>
      </c>
      <c r="C1826">
        <v>2</v>
      </c>
      <c r="D1826">
        <v>0</v>
      </c>
      <c r="E1826">
        <v>2</v>
      </c>
      <c r="F1826">
        <v>6.0000000000000018</v>
      </c>
      <c r="G1826">
        <v>87</v>
      </c>
      <c r="H1826" s="9">
        <v>16.997900000000001</v>
      </c>
      <c r="I1826" s="2">
        <v>13</v>
      </c>
      <c r="J1826" s="2">
        <v>72</v>
      </c>
      <c r="K1826" s="2">
        <v>85</v>
      </c>
      <c r="L1826">
        <f t="shared" si="364"/>
        <v>2011</v>
      </c>
      <c r="M1826">
        <f t="shared" si="365"/>
        <v>3</v>
      </c>
      <c r="N1826">
        <f t="shared" si="366"/>
        <v>4</v>
      </c>
      <c r="O1826">
        <f t="shared" si="367"/>
        <v>16</v>
      </c>
      <c r="P1826">
        <f t="shared" si="376"/>
        <v>0</v>
      </c>
      <c r="Q1826">
        <f t="shared" si="368"/>
        <v>14</v>
      </c>
      <c r="R1826">
        <f t="shared" si="369"/>
        <v>1</v>
      </c>
      <c r="S1826">
        <f t="shared" si="370"/>
        <v>0</v>
      </c>
      <c r="T1826">
        <f t="shared" si="371"/>
        <v>1</v>
      </c>
      <c r="U1826">
        <f t="shared" si="372"/>
        <v>0</v>
      </c>
      <c r="V1826">
        <f t="shared" si="373"/>
        <v>0</v>
      </c>
      <c r="W1826">
        <f t="shared" si="374"/>
        <v>0</v>
      </c>
      <c r="X1826">
        <f t="shared" si="375"/>
        <v>42.800000000000004</v>
      </c>
    </row>
    <row r="1827" spans="1:24">
      <c r="A1827">
        <v>13155</v>
      </c>
      <c r="B1827" s="1">
        <v>41155.166666666664</v>
      </c>
      <c r="C1827">
        <v>3</v>
      </c>
      <c r="D1827">
        <v>1</v>
      </c>
      <c r="E1827">
        <v>1</v>
      </c>
      <c r="F1827">
        <v>23.999999999999993</v>
      </c>
      <c r="G1827">
        <v>89</v>
      </c>
      <c r="H1827" s="9">
        <v>6.0031999999999996</v>
      </c>
      <c r="I1827" s="7">
        <v>6</v>
      </c>
      <c r="J1827" s="7">
        <v>5</v>
      </c>
      <c r="K1827" s="2">
        <v>11</v>
      </c>
      <c r="L1827">
        <f t="shared" si="364"/>
        <v>2012</v>
      </c>
      <c r="M1827">
        <f t="shared" si="365"/>
        <v>9</v>
      </c>
      <c r="N1827">
        <f t="shared" si="366"/>
        <v>1</v>
      </c>
      <c r="O1827">
        <f t="shared" si="367"/>
        <v>4</v>
      </c>
      <c r="P1827">
        <f t="shared" si="376"/>
        <v>0</v>
      </c>
      <c r="Q1827">
        <f t="shared" si="368"/>
        <v>36</v>
      </c>
      <c r="R1827">
        <f t="shared" si="369"/>
        <v>0</v>
      </c>
      <c r="S1827">
        <f t="shared" si="370"/>
        <v>0</v>
      </c>
      <c r="T1827">
        <f t="shared" si="371"/>
        <v>0</v>
      </c>
      <c r="U1827">
        <f t="shared" si="372"/>
        <v>1</v>
      </c>
      <c r="V1827">
        <f t="shared" si="373"/>
        <v>0</v>
      </c>
      <c r="W1827">
        <f t="shared" si="374"/>
        <v>1</v>
      </c>
      <c r="X1827">
        <f t="shared" si="375"/>
        <v>75.199999999999989</v>
      </c>
    </row>
    <row r="1828" spans="1:24">
      <c r="A1828">
        <v>13156</v>
      </c>
      <c r="B1828" s="1">
        <v>41155.041666666664</v>
      </c>
      <c r="C1828">
        <v>3</v>
      </c>
      <c r="D1828">
        <v>1</v>
      </c>
      <c r="E1828">
        <v>2</v>
      </c>
      <c r="F1828">
        <v>25</v>
      </c>
      <c r="G1828">
        <v>89</v>
      </c>
      <c r="H1828" s="9">
        <v>11.0014</v>
      </c>
      <c r="I1828" s="7">
        <v>18</v>
      </c>
      <c r="J1828" s="7">
        <v>37</v>
      </c>
      <c r="K1828" s="2">
        <v>55</v>
      </c>
      <c r="L1828">
        <f t="shared" si="364"/>
        <v>2012</v>
      </c>
      <c r="M1828">
        <f t="shared" si="365"/>
        <v>9</v>
      </c>
      <c r="N1828">
        <f t="shared" si="366"/>
        <v>1</v>
      </c>
      <c r="O1828">
        <f t="shared" si="367"/>
        <v>1</v>
      </c>
      <c r="P1828">
        <f t="shared" si="376"/>
        <v>0</v>
      </c>
      <c r="Q1828">
        <f t="shared" si="368"/>
        <v>36</v>
      </c>
      <c r="R1828">
        <f t="shared" si="369"/>
        <v>1</v>
      </c>
      <c r="S1828">
        <f t="shared" si="370"/>
        <v>0</v>
      </c>
      <c r="T1828">
        <f t="shared" si="371"/>
        <v>0</v>
      </c>
      <c r="U1828">
        <f t="shared" si="372"/>
        <v>1</v>
      </c>
      <c r="V1828">
        <f t="shared" si="373"/>
        <v>0</v>
      </c>
      <c r="W1828">
        <f t="shared" si="374"/>
        <v>1</v>
      </c>
      <c r="X1828">
        <f t="shared" si="375"/>
        <v>77</v>
      </c>
    </row>
    <row r="1829" spans="1:24">
      <c r="A1829">
        <v>13157</v>
      </c>
      <c r="B1829" s="1">
        <v>41258.083333333336</v>
      </c>
      <c r="C1829">
        <v>4</v>
      </c>
      <c r="D1829">
        <v>0</v>
      </c>
      <c r="E1829">
        <v>1</v>
      </c>
      <c r="F1829">
        <v>4</v>
      </c>
      <c r="G1829">
        <v>81</v>
      </c>
      <c r="H1829" s="9">
        <v>0</v>
      </c>
      <c r="I1829" s="7">
        <v>6</v>
      </c>
      <c r="J1829" s="7">
        <v>63</v>
      </c>
      <c r="K1829" s="2">
        <v>69</v>
      </c>
      <c r="L1829">
        <f t="shared" si="364"/>
        <v>2012</v>
      </c>
      <c r="M1829">
        <f t="shared" si="365"/>
        <v>12</v>
      </c>
      <c r="N1829">
        <f t="shared" si="366"/>
        <v>6</v>
      </c>
      <c r="O1829">
        <f t="shared" si="367"/>
        <v>2</v>
      </c>
      <c r="P1829">
        <f t="shared" si="376"/>
        <v>1</v>
      </c>
      <c r="Q1829">
        <f t="shared" si="368"/>
        <v>50</v>
      </c>
      <c r="R1829">
        <f t="shared" si="369"/>
        <v>0</v>
      </c>
      <c r="S1829">
        <f t="shared" si="370"/>
        <v>0</v>
      </c>
      <c r="T1829">
        <f t="shared" si="371"/>
        <v>0</v>
      </c>
      <c r="U1829">
        <f t="shared" si="372"/>
        <v>0</v>
      </c>
      <c r="V1829">
        <f t="shared" si="373"/>
        <v>1</v>
      </c>
      <c r="W1829">
        <f t="shared" si="374"/>
        <v>1</v>
      </c>
      <c r="X1829">
        <f t="shared" si="375"/>
        <v>39.200000000000003</v>
      </c>
    </row>
    <row r="1830" spans="1:24">
      <c r="A1830">
        <v>13158</v>
      </c>
      <c r="B1830" s="1">
        <v>40734.625</v>
      </c>
      <c r="C1830">
        <v>3</v>
      </c>
      <c r="D1830">
        <v>0</v>
      </c>
      <c r="E1830">
        <v>1</v>
      </c>
      <c r="F1830">
        <v>33</v>
      </c>
      <c r="G1830">
        <v>39</v>
      </c>
      <c r="H1830" s="9">
        <v>19.001200000000001</v>
      </c>
      <c r="I1830" s="7">
        <v>142</v>
      </c>
      <c r="J1830" s="7">
        <v>219</v>
      </c>
      <c r="K1830" s="2">
        <v>361</v>
      </c>
      <c r="L1830">
        <f t="shared" si="364"/>
        <v>2011</v>
      </c>
      <c r="M1830">
        <f t="shared" si="365"/>
        <v>7</v>
      </c>
      <c r="N1830">
        <f t="shared" si="366"/>
        <v>7</v>
      </c>
      <c r="O1830">
        <f t="shared" si="367"/>
        <v>15</v>
      </c>
      <c r="P1830">
        <f t="shared" si="376"/>
        <v>1</v>
      </c>
      <c r="Q1830">
        <f t="shared" si="368"/>
        <v>29</v>
      </c>
      <c r="R1830">
        <f t="shared" si="369"/>
        <v>0</v>
      </c>
      <c r="S1830">
        <f t="shared" si="370"/>
        <v>0</v>
      </c>
      <c r="T1830">
        <f t="shared" si="371"/>
        <v>0</v>
      </c>
      <c r="U1830">
        <f t="shared" si="372"/>
        <v>1</v>
      </c>
      <c r="V1830">
        <f t="shared" si="373"/>
        <v>0</v>
      </c>
      <c r="W1830">
        <f t="shared" si="374"/>
        <v>0</v>
      </c>
      <c r="X1830">
        <f t="shared" si="375"/>
        <v>91.4</v>
      </c>
    </row>
    <row r="1831" spans="1:24">
      <c r="A1831">
        <v>13159</v>
      </c>
      <c r="B1831" s="1">
        <v>40838.958333333336</v>
      </c>
      <c r="C1831">
        <v>4</v>
      </c>
      <c r="D1831">
        <v>0</v>
      </c>
      <c r="E1831">
        <v>1</v>
      </c>
      <c r="F1831">
        <v>10</v>
      </c>
      <c r="G1831">
        <v>82</v>
      </c>
      <c r="H1831" s="9">
        <v>0</v>
      </c>
      <c r="I1831" s="7">
        <v>27</v>
      </c>
      <c r="J1831" s="7">
        <v>81</v>
      </c>
      <c r="K1831" s="2">
        <v>108</v>
      </c>
      <c r="L1831">
        <f t="shared" si="364"/>
        <v>2011</v>
      </c>
      <c r="M1831">
        <f t="shared" si="365"/>
        <v>10</v>
      </c>
      <c r="N1831">
        <f t="shared" si="366"/>
        <v>6</v>
      </c>
      <c r="O1831">
        <f t="shared" si="367"/>
        <v>23</v>
      </c>
      <c r="P1831">
        <f t="shared" si="376"/>
        <v>1</v>
      </c>
      <c r="Q1831">
        <f t="shared" si="368"/>
        <v>43</v>
      </c>
      <c r="R1831">
        <f t="shared" si="369"/>
        <v>0</v>
      </c>
      <c r="S1831">
        <f t="shared" si="370"/>
        <v>0</v>
      </c>
      <c r="T1831">
        <f t="shared" si="371"/>
        <v>0</v>
      </c>
      <c r="U1831">
        <f t="shared" si="372"/>
        <v>0</v>
      </c>
      <c r="V1831">
        <f t="shared" si="373"/>
        <v>1</v>
      </c>
      <c r="W1831">
        <f t="shared" si="374"/>
        <v>0</v>
      </c>
      <c r="X1831">
        <f t="shared" si="375"/>
        <v>50</v>
      </c>
    </row>
    <row r="1832" spans="1:24">
      <c r="A1832">
        <v>13160</v>
      </c>
      <c r="B1832" s="1">
        <v>40733.5</v>
      </c>
      <c r="C1832">
        <v>3</v>
      </c>
      <c r="D1832">
        <v>0</v>
      </c>
      <c r="E1832">
        <v>1</v>
      </c>
      <c r="F1832">
        <v>31</v>
      </c>
      <c r="G1832">
        <v>46</v>
      </c>
      <c r="H1832" s="9">
        <v>16.997900000000001</v>
      </c>
      <c r="I1832" s="7">
        <v>145</v>
      </c>
      <c r="J1832" s="7">
        <v>221</v>
      </c>
      <c r="K1832" s="2">
        <v>366</v>
      </c>
      <c r="L1832">
        <f t="shared" si="364"/>
        <v>2011</v>
      </c>
      <c r="M1832">
        <f t="shared" si="365"/>
        <v>7</v>
      </c>
      <c r="N1832">
        <f t="shared" si="366"/>
        <v>6</v>
      </c>
      <c r="O1832">
        <f t="shared" si="367"/>
        <v>12</v>
      </c>
      <c r="P1832">
        <f t="shared" si="376"/>
        <v>1</v>
      </c>
      <c r="Q1832">
        <f t="shared" si="368"/>
        <v>28</v>
      </c>
      <c r="R1832">
        <f t="shared" si="369"/>
        <v>0</v>
      </c>
      <c r="S1832">
        <f t="shared" si="370"/>
        <v>0</v>
      </c>
      <c r="T1832">
        <f t="shared" si="371"/>
        <v>0</v>
      </c>
      <c r="U1832">
        <f t="shared" si="372"/>
        <v>1</v>
      </c>
      <c r="V1832">
        <f t="shared" si="373"/>
        <v>0</v>
      </c>
      <c r="W1832">
        <f t="shared" si="374"/>
        <v>0</v>
      </c>
      <c r="X1832">
        <f t="shared" si="375"/>
        <v>87.800000000000011</v>
      </c>
    </row>
    <row r="1833" spans="1:24">
      <c r="A1833">
        <v>13161</v>
      </c>
      <c r="B1833" s="1">
        <v>40652</v>
      </c>
      <c r="C1833">
        <v>2</v>
      </c>
      <c r="D1833">
        <v>0</v>
      </c>
      <c r="E1833">
        <v>1</v>
      </c>
      <c r="F1833">
        <v>16</v>
      </c>
      <c r="G1833">
        <v>55</v>
      </c>
      <c r="H1833" s="9">
        <v>15.001300000000001</v>
      </c>
      <c r="I1833" s="7">
        <v>2</v>
      </c>
      <c r="J1833" s="7">
        <v>23</v>
      </c>
      <c r="K1833" s="2">
        <v>25</v>
      </c>
      <c r="L1833">
        <f t="shared" si="364"/>
        <v>2011</v>
      </c>
      <c r="M1833">
        <f t="shared" si="365"/>
        <v>4</v>
      </c>
      <c r="N1833">
        <f t="shared" si="366"/>
        <v>2</v>
      </c>
      <c r="O1833">
        <f t="shared" si="367"/>
        <v>0</v>
      </c>
      <c r="P1833">
        <f t="shared" si="376"/>
        <v>0</v>
      </c>
      <c r="Q1833">
        <f t="shared" si="368"/>
        <v>17</v>
      </c>
      <c r="R1833">
        <f t="shared" si="369"/>
        <v>0</v>
      </c>
      <c r="S1833">
        <f t="shared" si="370"/>
        <v>0</v>
      </c>
      <c r="T1833">
        <f t="shared" si="371"/>
        <v>1</v>
      </c>
      <c r="U1833">
        <f t="shared" si="372"/>
        <v>0</v>
      </c>
      <c r="V1833">
        <f t="shared" si="373"/>
        <v>0</v>
      </c>
      <c r="W1833">
        <f t="shared" si="374"/>
        <v>0</v>
      </c>
      <c r="X1833">
        <f t="shared" si="375"/>
        <v>60.8</v>
      </c>
    </row>
    <row r="1834" spans="1:24">
      <c r="A1834">
        <v>13162</v>
      </c>
      <c r="B1834" s="1">
        <v>40653.333333333336</v>
      </c>
      <c r="C1834">
        <v>2</v>
      </c>
      <c r="D1834">
        <v>0</v>
      </c>
      <c r="E1834">
        <v>1</v>
      </c>
      <c r="F1834">
        <v>22</v>
      </c>
      <c r="G1834">
        <v>69</v>
      </c>
      <c r="H1834" s="9">
        <v>31.000900000000001</v>
      </c>
      <c r="I1834" s="7">
        <v>22</v>
      </c>
      <c r="J1834" s="7">
        <v>373</v>
      </c>
      <c r="K1834" s="2">
        <v>395</v>
      </c>
      <c r="L1834">
        <f t="shared" si="364"/>
        <v>2011</v>
      </c>
      <c r="M1834">
        <f t="shared" si="365"/>
        <v>4</v>
      </c>
      <c r="N1834">
        <f t="shared" si="366"/>
        <v>3</v>
      </c>
      <c r="O1834">
        <f t="shared" si="367"/>
        <v>8</v>
      </c>
      <c r="P1834">
        <f t="shared" si="376"/>
        <v>0</v>
      </c>
      <c r="Q1834">
        <f t="shared" si="368"/>
        <v>17</v>
      </c>
      <c r="R1834">
        <f t="shared" si="369"/>
        <v>0</v>
      </c>
      <c r="S1834">
        <f t="shared" si="370"/>
        <v>0</v>
      </c>
      <c r="T1834">
        <f t="shared" si="371"/>
        <v>1</v>
      </c>
      <c r="U1834">
        <f t="shared" si="372"/>
        <v>0</v>
      </c>
      <c r="V1834">
        <f t="shared" si="373"/>
        <v>0</v>
      </c>
      <c r="W1834">
        <f t="shared" si="374"/>
        <v>0</v>
      </c>
      <c r="X1834">
        <f t="shared" si="375"/>
        <v>71.599999999999994</v>
      </c>
    </row>
    <row r="1835" spans="1:24">
      <c r="A1835">
        <v>13163</v>
      </c>
      <c r="B1835" s="1">
        <v>40582.708333333336</v>
      </c>
      <c r="C1835">
        <v>1</v>
      </c>
      <c r="D1835">
        <v>0</v>
      </c>
      <c r="E1835">
        <v>1</v>
      </c>
      <c r="F1835">
        <v>2</v>
      </c>
      <c r="G1835">
        <v>32</v>
      </c>
      <c r="H1835" s="9">
        <v>39.000700000000002</v>
      </c>
      <c r="I1835" s="2">
        <v>4</v>
      </c>
      <c r="J1835" s="2">
        <v>172</v>
      </c>
      <c r="K1835" s="2">
        <v>176</v>
      </c>
      <c r="L1835">
        <f t="shared" si="364"/>
        <v>2011</v>
      </c>
      <c r="M1835">
        <f t="shared" si="365"/>
        <v>2</v>
      </c>
      <c r="N1835">
        <f t="shared" si="366"/>
        <v>2</v>
      </c>
      <c r="O1835">
        <f t="shared" si="367"/>
        <v>17</v>
      </c>
      <c r="P1835">
        <f t="shared" si="376"/>
        <v>0</v>
      </c>
      <c r="Q1835">
        <f t="shared" si="368"/>
        <v>7</v>
      </c>
      <c r="R1835">
        <f t="shared" si="369"/>
        <v>0</v>
      </c>
      <c r="S1835">
        <f t="shared" si="370"/>
        <v>0</v>
      </c>
      <c r="T1835">
        <f t="shared" si="371"/>
        <v>0</v>
      </c>
      <c r="U1835">
        <f t="shared" si="372"/>
        <v>0</v>
      </c>
      <c r="V1835">
        <f t="shared" si="373"/>
        <v>0</v>
      </c>
      <c r="W1835">
        <f t="shared" si="374"/>
        <v>0</v>
      </c>
      <c r="X1835">
        <f t="shared" si="375"/>
        <v>35.6</v>
      </c>
    </row>
    <row r="1836" spans="1:24">
      <c r="A1836">
        <v>13164</v>
      </c>
      <c r="B1836" s="1">
        <v>40734.5</v>
      </c>
      <c r="C1836">
        <v>3</v>
      </c>
      <c r="D1836">
        <v>0</v>
      </c>
      <c r="E1836">
        <v>1</v>
      </c>
      <c r="F1836">
        <v>32</v>
      </c>
      <c r="G1836">
        <v>46</v>
      </c>
      <c r="H1836" s="9">
        <v>19.001200000000001</v>
      </c>
      <c r="I1836" s="7">
        <v>133</v>
      </c>
      <c r="J1836" s="7">
        <v>244</v>
      </c>
      <c r="K1836" s="2">
        <v>377</v>
      </c>
      <c r="L1836">
        <f t="shared" si="364"/>
        <v>2011</v>
      </c>
      <c r="M1836">
        <f t="shared" si="365"/>
        <v>7</v>
      </c>
      <c r="N1836">
        <f t="shared" si="366"/>
        <v>7</v>
      </c>
      <c r="O1836">
        <f t="shared" si="367"/>
        <v>12</v>
      </c>
      <c r="P1836">
        <f t="shared" si="376"/>
        <v>1</v>
      </c>
      <c r="Q1836">
        <f t="shared" si="368"/>
        <v>29</v>
      </c>
      <c r="R1836">
        <f t="shared" si="369"/>
        <v>0</v>
      </c>
      <c r="S1836">
        <f t="shared" si="370"/>
        <v>0</v>
      </c>
      <c r="T1836">
        <f t="shared" si="371"/>
        <v>0</v>
      </c>
      <c r="U1836">
        <f t="shared" si="372"/>
        <v>1</v>
      </c>
      <c r="V1836">
        <f t="shared" si="373"/>
        <v>0</v>
      </c>
      <c r="W1836">
        <f t="shared" si="374"/>
        <v>0</v>
      </c>
      <c r="X1836">
        <f t="shared" si="375"/>
        <v>89.6</v>
      </c>
    </row>
    <row r="1837" spans="1:24">
      <c r="A1837">
        <v>13165</v>
      </c>
      <c r="B1837" s="1">
        <v>40686.541666666664</v>
      </c>
      <c r="C1837">
        <v>2</v>
      </c>
      <c r="D1837">
        <v>0</v>
      </c>
      <c r="E1837">
        <v>2</v>
      </c>
      <c r="F1837">
        <v>28</v>
      </c>
      <c r="G1837">
        <v>58</v>
      </c>
      <c r="H1837" s="9">
        <v>27.999300000000002</v>
      </c>
      <c r="I1837" s="7">
        <v>48</v>
      </c>
      <c r="J1837" s="7">
        <v>155</v>
      </c>
      <c r="K1837" s="2">
        <v>203</v>
      </c>
      <c r="L1837">
        <f t="shared" si="364"/>
        <v>2011</v>
      </c>
      <c r="M1837">
        <f t="shared" si="365"/>
        <v>5</v>
      </c>
      <c r="N1837">
        <f t="shared" si="366"/>
        <v>1</v>
      </c>
      <c r="O1837">
        <f t="shared" si="367"/>
        <v>13</v>
      </c>
      <c r="P1837">
        <f t="shared" si="376"/>
        <v>0</v>
      </c>
      <c r="Q1837">
        <f t="shared" si="368"/>
        <v>22</v>
      </c>
      <c r="R1837">
        <f t="shared" si="369"/>
        <v>1</v>
      </c>
      <c r="S1837">
        <f t="shared" si="370"/>
        <v>0</v>
      </c>
      <c r="T1837">
        <f t="shared" si="371"/>
        <v>1</v>
      </c>
      <c r="U1837">
        <f t="shared" si="372"/>
        <v>0</v>
      </c>
      <c r="V1837">
        <f t="shared" si="373"/>
        <v>0</v>
      </c>
      <c r="W1837">
        <f t="shared" si="374"/>
        <v>0</v>
      </c>
      <c r="X1837">
        <f t="shared" si="375"/>
        <v>82.4</v>
      </c>
    </row>
    <row r="1838" spans="1:24">
      <c r="A1838">
        <v>13166</v>
      </c>
      <c r="B1838" s="1">
        <v>40729.291666666664</v>
      </c>
      <c r="C1838">
        <v>3</v>
      </c>
      <c r="D1838">
        <v>0</v>
      </c>
      <c r="E1838">
        <v>1</v>
      </c>
      <c r="F1838">
        <v>26</v>
      </c>
      <c r="G1838">
        <v>65</v>
      </c>
      <c r="H1838" s="9">
        <v>6.0031999999999996</v>
      </c>
      <c r="I1838" s="7">
        <v>22</v>
      </c>
      <c r="J1838" s="7">
        <v>246</v>
      </c>
      <c r="K1838" s="2">
        <v>268</v>
      </c>
      <c r="L1838">
        <f t="shared" si="364"/>
        <v>2011</v>
      </c>
      <c r="M1838">
        <f t="shared" si="365"/>
        <v>7</v>
      </c>
      <c r="N1838">
        <f t="shared" si="366"/>
        <v>2</v>
      </c>
      <c r="O1838">
        <f t="shared" si="367"/>
        <v>7</v>
      </c>
      <c r="P1838">
        <f t="shared" si="376"/>
        <v>0</v>
      </c>
      <c r="Q1838">
        <f t="shared" si="368"/>
        <v>28</v>
      </c>
      <c r="R1838">
        <f t="shared" si="369"/>
        <v>0</v>
      </c>
      <c r="S1838">
        <f t="shared" si="370"/>
        <v>0</v>
      </c>
      <c r="T1838">
        <f t="shared" si="371"/>
        <v>0</v>
      </c>
      <c r="U1838">
        <f t="shared" si="372"/>
        <v>1</v>
      </c>
      <c r="V1838">
        <f t="shared" si="373"/>
        <v>0</v>
      </c>
      <c r="W1838">
        <f t="shared" si="374"/>
        <v>0</v>
      </c>
      <c r="X1838">
        <f t="shared" si="375"/>
        <v>78.800000000000011</v>
      </c>
    </row>
    <row r="1839" spans="1:24">
      <c r="A1839">
        <v>13167</v>
      </c>
      <c r="B1839" s="1">
        <v>41056.375</v>
      </c>
      <c r="C1839">
        <v>2</v>
      </c>
      <c r="D1839">
        <v>0</v>
      </c>
      <c r="E1839">
        <v>1</v>
      </c>
      <c r="F1839">
        <v>23.999999999999993</v>
      </c>
      <c r="G1839">
        <v>83</v>
      </c>
      <c r="H1839" s="9">
        <v>15.001300000000001</v>
      </c>
      <c r="I1839" s="7">
        <v>130</v>
      </c>
      <c r="J1839" s="7">
        <v>140</v>
      </c>
      <c r="K1839" s="2">
        <v>270</v>
      </c>
      <c r="L1839">
        <f t="shared" si="364"/>
        <v>2012</v>
      </c>
      <c r="M1839">
        <f t="shared" si="365"/>
        <v>5</v>
      </c>
      <c r="N1839">
        <f t="shared" si="366"/>
        <v>7</v>
      </c>
      <c r="O1839">
        <f t="shared" si="367"/>
        <v>9</v>
      </c>
      <c r="P1839">
        <f t="shared" si="376"/>
        <v>1</v>
      </c>
      <c r="Q1839">
        <f t="shared" si="368"/>
        <v>22</v>
      </c>
      <c r="R1839">
        <f t="shared" si="369"/>
        <v>0</v>
      </c>
      <c r="S1839">
        <f t="shared" si="370"/>
        <v>0</v>
      </c>
      <c r="T1839">
        <f t="shared" si="371"/>
        <v>1</v>
      </c>
      <c r="U1839">
        <f t="shared" si="372"/>
        <v>0</v>
      </c>
      <c r="V1839">
        <f t="shared" si="373"/>
        <v>0</v>
      </c>
      <c r="W1839">
        <f t="shared" si="374"/>
        <v>1</v>
      </c>
      <c r="X1839">
        <f t="shared" si="375"/>
        <v>75.199999999999989</v>
      </c>
    </row>
    <row r="1840" spans="1:24">
      <c r="A1840">
        <v>13168</v>
      </c>
      <c r="B1840" s="1">
        <v>41066.125</v>
      </c>
      <c r="C1840">
        <v>2</v>
      </c>
      <c r="D1840">
        <v>0</v>
      </c>
      <c r="E1840">
        <v>1</v>
      </c>
      <c r="F1840">
        <v>14</v>
      </c>
      <c r="G1840">
        <v>82</v>
      </c>
      <c r="H1840" s="9">
        <v>0</v>
      </c>
      <c r="I1840" s="7">
        <v>0</v>
      </c>
      <c r="J1840" s="7">
        <v>8</v>
      </c>
      <c r="K1840" s="2">
        <v>8</v>
      </c>
      <c r="L1840">
        <f t="shared" si="364"/>
        <v>2012</v>
      </c>
      <c r="M1840">
        <f t="shared" si="365"/>
        <v>6</v>
      </c>
      <c r="N1840">
        <f t="shared" si="366"/>
        <v>3</v>
      </c>
      <c r="O1840">
        <f t="shared" si="367"/>
        <v>3</v>
      </c>
      <c r="P1840">
        <f t="shared" si="376"/>
        <v>0</v>
      </c>
      <c r="Q1840">
        <f t="shared" si="368"/>
        <v>23</v>
      </c>
      <c r="R1840">
        <f t="shared" si="369"/>
        <v>0</v>
      </c>
      <c r="S1840">
        <f t="shared" si="370"/>
        <v>0</v>
      </c>
      <c r="T1840">
        <f t="shared" si="371"/>
        <v>1</v>
      </c>
      <c r="U1840">
        <f t="shared" si="372"/>
        <v>0</v>
      </c>
      <c r="V1840">
        <f t="shared" si="373"/>
        <v>0</v>
      </c>
      <c r="W1840">
        <f t="shared" si="374"/>
        <v>1</v>
      </c>
      <c r="X1840">
        <f t="shared" si="375"/>
        <v>57.2</v>
      </c>
    </row>
    <row r="1841" spans="1:24">
      <c r="A1841">
        <v>13169</v>
      </c>
      <c r="B1841" s="1">
        <v>40571.5</v>
      </c>
      <c r="C1841">
        <v>1</v>
      </c>
      <c r="D1841">
        <v>0</v>
      </c>
      <c r="E1841">
        <v>3</v>
      </c>
      <c r="F1841">
        <v>0</v>
      </c>
      <c r="G1841">
        <v>93</v>
      </c>
      <c r="H1841" s="9">
        <v>7.0015000000000001</v>
      </c>
      <c r="I1841" s="2">
        <v>1</v>
      </c>
      <c r="J1841" s="2">
        <v>27</v>
      </c>
      <c r="K1841" s="2">
        <v>28</v>
      </c>
      <c r="L1841">
        <f t="shared" si="364"/>
        <v>2011</v>
      </c>
      <c r="M1841">
        <f t="shared" si="365"/>
        <v>1</v>
      </c>
      <c r="N1841">
        <f t="shared" si="366"/>
        <v>5</v>
      </c>
      <c r="O1841">
        <f t="shared" si="367"/>
        <v>12</v>
      </c>
      <c r="P1841">
        <f t="shared" si="376"/>
        <v>0</v>
      </c>
      <c r="Q1841">
        <f t="shared" si="368"/>
        <v>5</v>
      </c>
      <c r="R1841">
        <f t="shared" si="369"/>
        <v>0</v>
      </c>
      <c r="S1841">
        <f t="shared" si="370"/>
        <v>1</v>
      </c>
      <c r="T1841">
        <f t="shared" si="371"/>
        <v>0</v>
      </c>
      <c r="U1841">
        <f t="shared" si="372"/>
        <v>0</v>
      </c>
      <c r="V1841">
        <f t="shared" si="373"/>
        <v>0</v>
      </c>
      <c r="W1841">
        <f t="shared" si="374"/>
        <v>0</v>
      </c>
      <c r="X1841">
        <f t="shared" si="375"/>
        <v>32</v>
      </c>
    </row>
    <row r="1842" spans="1:24">
      <c r="A1842">
        <v>13170</v>
      </c>
      <c r="B1842" s="1">
        <v>41164.625</v>
      </c>
      <c r="C1842">
        <v>3</v>
      </c>
      <c r="D1842">
        <v>0</v>
      </c>
      <c r="E1842">
        <v>1</v>
      </c>
      <c r="F1842">
        <v>27</v>
      </c>
      <c r="G1842">
        <v>37</v>
      </c>
      <c r="H1842" s="9">
        <v>8.9981000000000009</v>
      </c>
      <c r="I1842" s="7">
        <v>75</v>
      </c>
      <c r="J1842" s="7">
        <v>243</v>
      </c>
      <c r="K1842" s="2">
        <v>318</v>
      </c>
      <c r="L1842">
        <f t="shared" si="364"/>
        <v>2012</v>
      </c>
      <c r="M1842">
        <f t="shared" si="365"/>
        <v>9</v>
      </c>
      <c r="N1842">
        <f t="shared" si="366"/>
        <v>3</v>
      </c>
      <c r="O1842">
        <f t="shared" si="367"/>
        <v>15</v>
      </c>
      <c r="P1842">
        <f t="shared" si="376"/>
        <v>0</v>
      </c>
      <c r="Q1842">
        <f t="shared" si="368"/>
        <v>37</v>
      </c>
      <c r="R1842">
        <f t="shared" si="369"/>
        <v>0</v>
      </c>
      <c r="S1842">
        <f t="shared" si="370"/>
        <v>0</v>
      </c>
      <c r="T1842">
        <f t="shared" si="371"/>
        <v>0</v>
      </c>
      <c r="U1842">
        <f t="shared" si="372"/>
        <v>1</v>
      </c>
      <c r="V1842">
        <f t="shared" si="373"/>
        <v>0</v>
      </c>
      <c r="W1842">
        <f t="shared" si="374"/>
        <v>1</v>
      </c>
      <c r="X1842">
        <f t="shared" si="375"/>
        <v>80.599999999999994</v>
      </c>
    </row>
    <row r="1843" spans="1:24">
      <c r="A1843">
        <v>13171</v>
      </c>
      <c r="B1843" s="1">
        <v>40757.958333333336</v>
      </c>
      <c r="C1843">
        <v>3</v>
      </c>
      <c r="D1843">
        <v>0</v>
      </c>
      <c r="E1843">
        <v>2</v>
      </c>
      <c r="F1843">
        <v>31</v>
      </c>
      <c r="G1843">
        <v>49</v>
      </c>
      <c r="H1843" s="9">
        <v>11.0014</v>
      </c>
      <c r="I1843" s="7">
        <v>29</v>
      </c>
      <c r="J1843" s="7">
        <v>103</v>
      </c>
      <c r="K1843" s="2">
        <v>132</v>
      </c>
      <c r="L1843">
        <f t="shared" si="364"/>
        <v>2011</v>
      </c>
      <c r="M1843">
        <f t="shared" si="365"/>
        <v>8</v>
      </c>
      <c r="N1843">
        <f t="shared" si="366"/>
        <v>2</v>
      </c>
      <c r="O1843">
        <f t="shared" si="367"/>
        <v>23</v>
      </c>
      <c r="P1843">
        <f t="shared" si="376"/>
        <v>0</v>
      </c>
      <c r="Q1843">
        <f t="shared" si="368"/>
        <v>32</v>
      </c>
      <c r="R1843">
        <f t="shared" si="369"/>
        <v>1</v>
      </c>
      <c r="S1843">
        <f t="shared" si="370"/>
        <v>0</v>
      </c>
      <c r="T1843">
        <f t="shared" si="371"/>
        <v>0</v>
      </c>
      <c r="U1843">
        <f t="shared" si="372"/>
        <v>1</v>
      </c>
      <c r="V1843">
        <f t="shared" si="373"/>
        <v>0</v>
      </c>
      <c r="W1843">
        <f t="shared" si="374"/>
        <v>0</v>
      </c>
      <c r="X1843">
        <f t="shared" si="375"/>
        <v>87.800000000000011</v>
      </c>
    </row>
    <row r="1844" spans="1:24">
      <c r="A1844">
        <v>13172</v>
      </c>
      <c r="B1844" s="1">
        <v>40592.583333333336</v>
      </c>
      <c r="C1844">
        <v>1</v>
      </c>
      <c r="D1844">
        <v>0</v>
      </c>
      <c r="E1844">
        <v>1</v>
      </c>
      <c r="F1844">
        <v>23.999999999999993</v>
      </c>
      <c r="G1844">
        <v>36</v>
      </c>
      <c r="H1844" s="9">
        <v>19.999500000000001</v>
      </c>
      <c r="I1844" s="2">
        <v>73</v>
      </c>
      <c r="J1844" s="2">
        <v>118</v>
      </c>
      <c r="K1844" s="2">
        <v>191</v>
      </c>
      <c r="L1844">
        <f t="shared" si="364"/>
        <v>2011</v>
      </c>
      <c r="M1844">
        <f t="shared" si="365"/>
        <v>2</v>
      </c>
      <c r="N1844">
        <f t="shared" si="366"/>
        <v>5</v>
      </c>
      <c r="O1844">
        <f t="shared" si="367"/>
        <v>14</v>
      </c>
      <c r="P1844">
        <f t="shared" si="376"/>
        <v>0</v>
      </c>
      <c r="Q1844">
        <f t="shared" si="368"/>
        <v>8</v>
      </c>
      <c r="R1844">
        <f t="shared" si="369"/>
        <v>0</v>
      </c>
      <c r="S1844">
        <f t="shared" si="370"/>
        <v>0</v>
      </c>
      <c r="T1844">
        <f t="shared" si="371"/>
        <v>0</v>
      </c>
      <c r="U1844">
        <f t="shared" si="372"/>
        <v>0</v>
      </c>
      <c r="V1844">
        <f t="shared" si="373"/>
        <v>0</v>
      </c>
      <c r="W1844">
        <f t="shared" si="374"/>
        <v>0</v>
      </c>
      <c r="X1844">
        <f t="shared" si="375"/>
        <v>75.199999999999989</v>
      </c>
    </row>
    <row r="1845" spans="1:24">
      <c r="A1845">
        <v>13173</v>
      </c>
      <c r="B1845" s="1">
        <v>41091.291666666664</v>
      </c>
      <c r="C1845">
        <v>3</v>
      </c>
      <c r="D1845">
        <v>0</v>
      </c>
      <c r="E1845">
        <v>1</v>
      </c>
      <c r="F1845">
        <v>28</v>
      </c>
      <c r="G1845">
        <v>70</v>
      </c>
      <c r="H1845" s="9">
        <v>0</v>
      </c>
      <c r="I1845" s="7">
        <v>13</v>
      </c>
      <c r="J1845" s="7">
        <v>37</v>
      </c>
      <c r="K1845" s="2">
        <v>50</v>
      </c>
      <c r="L1845">
        <f t="shared" si="364"/>
        <v>2012</v>
      </c>
      <c r="M1845">
        <f t="shared" si="365"/>
        <v>7</v>
      </c>
      <c r="N1845">
        <f t="shared" si="366"/>
        <v>7</v>
      </c>
      <c r="O1845">
        <f t="shared" si="367"/>
        <v>7</v>
      </c>
      <c r="P1845">
        <f t="shared" si="376"/>
        <v>1</v>
      </c>
      <c r="Q1845">
        <f t="shared" si="368"/>
        <v>27</v>
      </c>
      <c r="R1845">
        <f t="shared" si="369"/>
        <v>0</v>
      </c>
      <c r="S1845">
        <f t="shared" si="370"/>
        <v>0</v>
      </c>
      <c r="T1845">
        <f t="shared" si="371"/>
        <v>0</v>
      </c>
      <c r="U1845">
        <f t="shared" si="372"/>
        <v>1</v>
      </c>
      <c r="V1845">
        <f t="shared" si="373"/>
        <v>0</v>
      </c>
      <c r="W1845">
        <f t="shared" si="374"/>
        <v>1</v>
      </c>
      <c r="X1845">
        <f t="shared" si="375"/>
        <v>82.4</v>
      </c>
    </row>
    <row r="1846" spans="1:24">
      <c r="A1846">
        <v>13174</v>
      </c>
      <c r="B1846" s="1">
        <v>41199.083333333336</v>
      </c>
      <c r="C1846">
        <v>4</v>
      </c>
      <c r="D1846">
        <v>0</v>
      </c>
      <c r="E1846">
        <v>1</v>
      </c>
      <c r="F1846">
        <v>10</v>
      </c>
      <c r="G1846">
        <v>76</v>
      </c>
      <c r="H1846" s="9">
        <v>0</v>
      </c>
      <c r="I1846" s="7">
        <v>4</v>
      </c>
      <c r="J1846" s="7">
        <v>12</v>
      </c>
      <c r="K1846" s="2">
        <v>16</v>
      </c>
      <c r="L1846">
        <f t="shared" si="364"/>
        <v>2012</v>
      </c>
      <c r="M1846">
        <f t="shared" si="365"/>
        <v>10</v>
      </c>
      <c r="N1846">
        <f t="shared" si="366"/>
        <v>3</v>
      </c>
      <c r="O1846">
        <f t="shared" si="367"/>
        <v>2</v>
      </c>
      <c r="P1846">
        <f t="shared" si="376"/>
        <v>0</v>
      </c>
      <c r="Q1846">
        <f t="shared" si="368"/>
        <v>42</v>
      </c>
      <c r="R1846">
        <f t="shared" si="369"/>
        <v>0</v>
      </c>
      <c r="S1846">
        <f t="shared" si="370"/>
        <v>0</v>
      </c>
      <c r="T1846">
        <f t="shared" si="371"/>
        <v>0</v>
      </c>
      <c r="U1846">
        <f t="shared" si="372"/>
        <v>0</v>
      </c>
      <c r="V1846">
        <f t="shared" si="373"/>
        <v>1</v>
      </c>
      <c r="W1846">
        <f t="shared" si="374"/>
        <v>1</v>
      </c>
      <c r="X1846">
        <f t="shared" si="375"/>
        <v>50</v>
      </c>
    </row>
    <row r="1847" spans="1:24">
      <c r="A1847">
        <v>13175</v>
      </c>
      <c r="B1847" s="1">
        <v>40692.916666666664</v>
      </c>
      <c r="C1847">
        <v>2</v>
      </c>
      <c r="D1847">
        <v>0</v>
      </c>
      <c r="E1847">
        <v>1</v>
      </c>
      <c r="F1847">
        <v>23.999999999999993</v>
      </c>
      <c r="G1847">
        <v>89</v>
      </c>
      <c r="H1847" s="9">
        <v>8.9981000000000009</v>
      </c>
      <c r="I1847" s="7">
        <v>78</v>
      </c>
      <c r="J1847" s="7">
        <v>93</v>
      </c>
      <c r="K1847" s="2">
        <v>171</v>
      </c>
      <c r="L1847">
        <f t="shared" si="364"/>
        <v>2011</v>
      </c>
      <c r="M1847">
        <f t="shared" si="365"/>
        <v>5</v>
      </c>
      <c r="N1847">
        <f t="shared" si="366"/>
        <v>7</v>
      </c>
      <c r="O1847">
        <f t="shared" si="367"/>
        <v>22</v>
      </c>
      <c r="P1847">
        <f t="shared" si="376"/>
        <v>1</v>
      </c>
      <c r="Q1847">
        <f t="shared" si="368"/>
        <v>23</v>
      </c>
      <c r="R1847">
        <f t="shared" si="369"/>
        <v>0</v>
      </c>
      <c r="S1847">
        <f t="shared" si="370"/>
        <v>0</v>
      </c>
      <c r="T1847">
        <f t="shared" si="371"/>
        <v>1</v>
      </c>
      <c r="U1847">
        <f t="shared" si="372"/>
        <v>0</v>
      </c>
      <c r="V1847">
        <f t="shared" si="373"/>
        <v>0</v>
      </c>
      <c r="W1847">
        <f t="shared" si="374"/>
        <v>0</v>
      </c>
      <c r="X1847">
        <f t="shared" si="375"/>
        <v>75.199999999999989</v>
      </c>
    </row>
    <row r="1848" spans="1:24">
      <c r="A1848">
        <v>13176</v>
      </c>
      <c r="B1848" s="1">
        <v>41079.5</v>
      </c>
      <c r="C1848">
        <v>2</v>
      </c>
      <c r="D1848">
        <v>0</v>
      </c>
      <c r="E1848">
        <v>1</v>
      </c>
      <c r="F1848">
        <v>26</v>
      </c>
      <c r="G1848">
        <v>65</v>
      </c>
      <c r="H1848" s="9">
        <v>6.0031999999999996</v>
      </c>
      <c r="I1848" s="7">
        <v>70</v>
      </c>
      <c r="J1848" s="7">
        <v>221</v>
      </c>
      <c r="K1848" s="2">
        <v>291</v>
      </c>
      <c r="L1848">
        <f t="shared" si="364"/>
        <v>2012</v>
      </c>
      <c r="M1848">
        <f t="shared" si="365"/>
        <v>6</v>
      </c>
      <c r="N1848">
        <f t="shared" si="366"/>
        <v>2</v>
      </c>
      <c r="O1848">
        <f t="shared" si="367"/>
        <v>12</v>
      </c>
      <c r="P1848">
        <f t="shared" si="376"/>
        <v>0</v>
      </c>
      <c r="Q1848">
        <f t="shared" si="368"/>
        <v>25</v>
      </c>
      <c r="R1848">
        <f t="shared" si="369"/>
        <v>0</v>
      </c>
      <c r="S1848">
        <f t="shared" si="370"/>
        <v>0</v>
      </c>
      <c r="T1848">
        <f t="shared" si="371"/>
        <v>1</v>
      </c>
      <c r="U1848">
        <f t="shared" si="372"/>
        <v>0</v>
      </c>
      <c r="V1848">
        <f t="shared" si="373"/>
        <v>0</v>
      </c>
      <c r="W1848">
        <f t="shared" si="374"/>
        <v>1</v>
      </c>
      <c r="X1848">
        <f t="shared" si="375"/>
        <v>78.800000000000011</v>
      </c>
    </row>
    <row r="1849" spans="1:24">
      <c r="A1849">
        <v>13177</v>
      </c>
      <c r="B1849" s="1">
        <v>40960.5</v>
      </c>
      <c r="C1849">
        <v>1</v>
      </c>
      <c r="D1849">
        <v>0</v>
      </c>
      <c r="E1849">
        <v>2</v>
      </c>
      <c r="F1849">
        <v>6.0000000000000018</v>
      </c>
      <c r="G1849">
        <v>56</v>
      </c>
      <c r="H1849" s="9">
        <v>26.002700000000001</v>
      </c>
      <c r="I1849" s="7">
        <v>16</v>
      </c>
      <c r="J1849" s="7">
        <v>147</v>
      </c>
      <c r="K1849" s="2">
        <v>163</v>
      </c>
      <c r="L1849">
        <f t="shared" si="364"/>
        <v>2012</v>
      </c>
      <c r="M1849">
        <f t="shared" si="365"/>
        <v>2</v>
      </c>
      <c r="N1849">
        <f t="shared" si="366"/>
        <v>2</v>
      </c>
      <c r="O1849">
        <f t="shared" si="367"/>
        <v>12</v>
      </c>
      <c r="P1849">
        <f t="shared" si="376"/>
        <v>0</v>
      </c>
      <c r="Q1849">
        <f t="shared" si="368"/>
        <v>8</v>
      </c>
      <c r="R1849">
        <f t="shared" si="369"/>
        <v>1</v>
      </c>
      <c r="S1849">
        <f t="shared" si="370"/>
        <v>0</v>
      </c>
      <c r="T1849">
        <f t="shared" si="371"/>
        <v>0</v>
      </c>
      <c r="U1849">
        <f t="shared" si="372"/>
        <v>0</v>
      </c>
      <c r="V1849">
        <f t="shared" si="373"/>
        <v>0</v>
      </c>
      <c r="W1849">
        <f t="shared" si="374"/>
        <v>1</v>
      </c>
      <c r="X1849">
        <f t="shared" si="375"/>
        <v>42.800000000000004</v>
      </c>
    </row>
    <row r="1850" spans="1:24">
      <c r="A1850">
        <v>13178</v>
      </c>
      <c r="B1850" s="1">
        <v>41197.708333333336</v>
      </c>
      <c r="C1850">
        <v>4</v>
      </c>
      <c r="D1850">
        <v>0</v>
      </c>
      <c r="E1850">
        <v>1</v>
      </c>
      <c r="F1850">
        <v>19.000000000000004</v>
      </c>
      <c r="G1850">
        <v>64</v>
      </c>
      <c r="H1850" s="9">
        <v>16.997900000000001</v>
      </c>
      <c r="I1850" s="7">
        <v>96</v>
      </c>
      <c r="J1850" s="7">
        <v>670</v>
      </c>
      <c r="K1850" s="2">
        <v>766</v>
      </c>
      <c r="L1850">
        <f t="shared" si="364"/>
        <v>2012</v>
      </c>
      <c r="M1850">
        <f t="shared" si="365"/>
        <v>10</v>
      </c>
      <c r="N1850">
        <f t="shared" si="366"/>
        <v>1</v>
      </c>
      <c r="O1850">
        <f t="shared" si="367"/>
        <v>17</v>
      </c>
      <c r="P1850">
        <f t="shared" si="376"/>
        <v>0</v>
      </c>
      <c r="Q1850">
        <f t="shared" si="368"/>
        <v>42</v>
      </c>
      <c r="R1850">
        <f t="shared" si="369"/>
        <v>0</v>
      </c>
      <c r="S1850">
        <f t="shared" si="370"/>
        <v>0</v>
      </c>
      <c r="T1850">
        <f t="shared" si="371"/>
        <v>0</v>
      </c>
      <c r="U1850">
        <f t="shared" si="372"/>
        <v>0</v>
      </c>
      <c r="V1850">
        <f t="shared" si="373"/>
        <v>1</v>
      </c>
      <c r="W1850">
        <f t="shared" si="374"/>
        <v>1</v>
      </c>
      <c r="X1850">
        <f t="shared" si="375"/>
        <v>66.200000000000017</v>
      </c>
    </row>
    <row r="1851" spans="1:24">
      <c r="A1851">
        <v>13179</v>
      </c>
      <c r="B1851" s="1">
        <v>41157.833333333336</v>
      </c>
      <c r="C1851">
        <v>3</v>
      </c>
      <c r="D1851">
        <v>0</v>
      </c>
      <c r="E1851">
        <v>1</v>
      </c>
      <c r="F1851">
        <v>27</v>
      </c>
      <c r="G1851">
        <v>84</v>
      </c>
      <c r="H1851" s="9">
        <v>11.0014</v>
      </c>
      <c r="I1851" s="7">
        <v>55</v>
      </c>
      <c r="J1851" s="7">
        <v>357</v>
      </c>
      <c r="K1851" s="2">
        <v>412</v>
      </c>
      <c r="L1851">
        <f t="shared" si="364"/>
        <v>2012</v>
      </c>
      <c r="M1851">
        <f t="shared" si="365"/>
        <v>9</v>
      </c>
      <c r="N1851">
        <f t="shared" si="366"/>
        <v>3</v>
      </c>
      <c r="O1851">
        <f t="shared" si="367"/>
        <v>20</v>
      </c>
      <c r="P1851">
        <f t="shared" si="376"/>
        <v>0</v>
      </c>
      <c r="Q1851">
        <f t="shared" si="368"/>
        <v>36</v>
      </c>
      <c r="R1851">
        <f t="shared" si="369"/>
        <v>0</v>
      </c>
      <c r="S1851">
        <f t="shared" si="370"/>
        <v>0</v>
      </c>
      <c r="T1851">
        <f t="shared" si="371"/>
        <v>0</v>
      </c>
      <c r="U1851">
        <f t="shared" si="372"/>
        <v>1</v>
      </c>
      <c r="V1851">
        <f t="shared" si="373"/>
        <v>0</v>
      </c>
      <c r="W1851">
        <f t="shared" si="374"/>
        <v>1</v>
      </c>
      <c r="X1851">
        <f t="shared" si="375"/>
        <v>80.599999999999994</v>
      </c>
    </row>
    <row r="1852" spans="1:24">
      <c r="A1852">
        <v>13180</v>
      </c>
      <c r="B1852" s="1">
        <v>41174.833333333336</v>
      </c>
      <c r="C1852">
        <v>3</v>
      </c>
      <c r="D1852">
        <v>0</v>
      </c>
      <c r="E1852">
        <v>1</v>
      </c>
      <c r="F1852">
        <v>26</v>
      </c>
      <c r="G1852">
        <v>54</v>
      </c>
      <c r="H1852" s="9">
        <v>16.997900000000001</v>
      </c>
      <c r="I1852" s="7">
        <v>76</v>
      </c>
      <c r="J1852" s="7">
        <v>249</v>
      </c>
      <c r="K1852" s="2">
        <v>325</v>
      </c>
      <c r="L1852">
        <f t="shared" si="364"/>
        <v>2012</v>
      </c>
      <c r="M1852">
        <f t="shared" si="365"/>
        <v>9</v>
      </c>
      <c r="N1852">
        <f t="shared" si="366"/>
        <v>6</v>
      </c>
      <c r="O1852">
        <f t="shared" si="367"/>
        <v>20</v>
      </c>
      <c r="P1852">
        <f t="shared" si="376"/>
        <v>1</v>
      </c>
      <c r="Q1852">
        <f t="shared" si="368"/>
        <v>38</v>
      </c>
      <c r="R1852">
        <f t="shared" si="369"/>
        <v>0</v>
      </c>
      <c r="S1852">
        <f t="shared" si="370"/>
        <v>0</v>
      </c>
      <c r="T1852">
        <f t="shared" si="371"/>
        <v>0</v>
      </c>
      <c r="U1852">
        <f t="shared" si="372"/>
        <v>1</v>
      </c>
      <c r="V1852">
        <f t="shared" si="373"/>
        <v>0</v>
      </c>
      <c r="W1852">
        <f t="shared" si="374"/>
        <v>1</v>
      </c>
      <c r="X1852">
        <f t="shared" si="375"/>
        <v>78.800000000000011</v>
      </c>
    </row>
    <row r="1853" spans="1:24">
      <c r="A1853">
        <v>13181</v>
      </c>
      <c r="B1853" s="1">
        <v>41020</v>
      </c>
      <c r="C1853">
        <v>2</v>
      </c>
      <c r="D1853">
        <v>0</v>
      </c>
      <c r="E1853">
        <v>1</v>
      </c>
      <c r="F1853">
        <v>17</v>
      </c>
      <c r="G1853">
        <v>77</v>
      </c>
      <c r="H1853" s="9">
        <v>15.001300000000001</v>
      </c>
      <c r="I1853" s="7">
        <v>31</v>
      </c>
      <c r="J1853" s="7">
        <v>111</v>
      </c>
      <c r="K1853" s="2">
        <v>142</v>
      </c>
      <c r="L1853">
        <f t="shared" si="364"/>
        <v>2012</v>
      </c>
      <c r="M1853">
        <f t="shared" si="365"/>
        <v>4</v>
      </c>
      <c r="N1853">
        <f t="shared" si="366"/>
        <v>6</v>
      </c>
      <c r="O1853">
        <f t="shared" si="367"/>
        <v>0</v>
      </c>
      <c r="P1853">
        <f t="shared" si="376"/>
        <v>1</v>
      </c>
      <c r="Q1853">
        <f t="shared" si="368"/>
        <v>16</v>
      </c>
      <c r="R1853">
        <f t="shared" si="369"/>
        <v>0</v>
      </c>
      <c r="S1853">
        <f t="shared" si="370"/>
        <v>0</v>
      </c>
      <c r="T1853">
        <f t="shared" si="371"/>
        <v>1</v>
      </c>
      <c r="U1853">
        <f t="shared" si="372"/>
        <v>0</v>
      </c>
      <c r="V1853">
        <f t="shared" si="373"/>
        <v>0</v>
      </c>
      <c r="W1853">
        <f t="shared" si="374"/>
        <v>1</v>
      </c>
      <c r="X1853">
        <f t="shared" si="375"/>
        <v>62.6</v>
      </c>
    </row>
    <row r="1854" spans="1:24">
      <c r="A1854">
        <v>13182</v>
      </c>
      <c r="B1854" s="1">
        <v>40682.416666666664</v>
      </c>
      <c r="C1854">
        <v>2</v>
      </c>
      <c r="D1854">
        <v>0</v>
      </c>
      <c r="E1854">
        <v>2</v>
      </c>
      <c r="F1854">
        <v>18</v>
      </c>
      <c r="G1854">
        <v>83</v>
      </c>
      <c r="H1854" s="9">
        <v>0</v>
      </c>
      <c r="I1854" s="7">
        <v>35</v>
      </c>
      <c r="J1854" s="7">
        <v>93</v>
      </c>
      <c r="K1854" s="2">
        <v>128</v>
      </c>
      <c r="L1854">
        <f t="shared" si="364"/>
        <v>2011</v>
      </c>
      <c r="M1854">
        <f t="shared" si="365"/>
        <v>5</v>
      </c>
      <c r="N1854">
        <f t="shared" si="366"/>
        <v>4</v>
      </c>
      <c r="O1854">
        <f t="shared" si="367"/>
        <v>10</v>
      </c>
      <c r="P1854">
        <f t="shared" si="376"/>
        <v>0</v>
      </c>
      <c r="Q1854">
        <f t="shared" si="368"/>
        <v>21</v>
      </c>
      <c r="R1854">
        <f t="shared" si="369"/>
        <v>1</v>
      </c>
      <c r="S1854">
        <f t="shared" si="370"/>
        <v>0</v>
      </c>
      <c r="T1854">
        <f t="shared" si="371"/>
        <v>1</v>
      </c>
      <c r="U1854">
        <f t="shared" si="372"/>
        <v>0</v>
      </c>
      <c r="V1854">
        <f t="shared" si="373"/>
        <v>0</v>
      </c>
      <c r="W1854">
        <f t="shared" si="374"/>
        <v>0</v>
      </c>
      <c r="X1854">
        <f t="shared" si="375"/>
        <v>64.400000000000006</v>
      </c>
    </row>
    <row r="1855" spans="1:24">
      <c r="A1855">
        <v>13183</v>
      </c>
      <c r="B1855" s="1">
        <v>40647.416666666664</v>
      </c>
      <c r="C1855">
        <v>2</v>
      </c>
      <c r="D1855">
        <v>0</v>
      </c>
      <c r="E1855">
        <v>1</v>
      </c>
      <c r="F1855">
        <v>16</v>
      </c>
      <c r="G1855">
        <v>51</v>
      </c>
      <c r="H1855" s="9">
        <v>12.997999999999999</v>
      </c>
      <c r="I1855" s="7">
        <v>21</v>
      </c>
      <c r="J1855" s="7">
        <v>68</v>
      </c>
      <c r="K1855" s="2">
        <v>89</v>
      </c>
      <c r="L1855">
        <f t="shared" si="364"/>
        <v>2011</v>
      </c>
      <c r="M1855">
        <f t="shared" si="365"/>
        <v>4</v>
      </c>
      <c r="N1855">
        <f t="shared" si="366"/>
        <v>4</v>
      </c>
      <c r="O1855">
        <f t="shared" si="367"/>
        <v>10</v>
      </c>
      <c r="P1855">
        <f t="shared" si="376"/>
        <v>0</v>
      </c>
      <c r="Q1855">
        <f t="shared" si="368"/>
        <v>16</v>
      </c>
      <c r="R1855">
        <f t="shared" si="369"/>
        <v>0</v>
      </c>
      <c r="S1855">
        <f t="shared" si="370"/>
        <v>0</v>
      </c>
      <c r="T1855">
        <f t="shared" si="371"/>
        <v>1</v>
      </c>
      <c r="U1855">
        <f t="shared" si="372"/>
        <v>0</v>
      </c>
      <c r="V1855">
        <f t="shared" si="373"/>
        <v>0</v>
      </c>
      <c r="W1855">
        <f t="shared" si="374"/>
        <v>0</v>
      </c>
      <c r="X1855">
        <f t="shared" si="375"/>
        <v>60.8</v>
      </c>
    </row>
    <row r="1856" spans="1:24">
      <c r="A1856">
        <v>13184</v>
      </c>
      <c r="B1856" s="1">
        <v>40882.416666666664</v>
      </c>
      <c r="C1856">
        <v>4</v>
      </c>
      <c r="D1856">
        <v>0</v>
      </c>
      <c r="E1856">
        <v>2</v>
      </c>
      <c r="F1856">
        <v>9</v>
      </c>
      <c r="G1856">
        <v>87</v>
      </c>
      <c r="H1856" s="9">
        <v>6.0031999999999996</v>
      </c>
      <c r="I1856" s="7">
        <v>9</v>
      </c>
      <c r="J1856" s="7">
        <v>78</v>
      </c>
      <c r="K1856" s="2">
        <v>87</v>
      </c>
      <c r="L1856">
        <f t="shared" si="364"/>
        <v>2011</v>
      </c>
      <c r="M1856">
        <f t="shared" si="365"/>
        <v>12</v>
      </c>
      <c r="N1856">
        <f t="shared" si="366"/>
        <v>1</v>
      </c>
      <c r="O1856">
        <f t="shared" si="367"/>
        <v>10</v>
      </c>
      <c r="P1856">
        <f t="shared" si="376"/>
        <v>0</v>
      </c>
      <c r="Q1856">
        <f t="shared" si="368"/>
        <v>50</v>
      </c>
      <c r="R1856">
        <f t="shared" si="369"/>
        <v>1</v>
      </c>
      <c r="S1856">
        <f t="shared" si="370"/>
        <v>0</v>
      </c>
      <c r="T1856">
        <f t="shared" si="371"/>
        <v>0</v>
      </c>
      <c r="U1856">
        <f t="shared" si="372"/>
        <v>0</v>
      </c>
      <c r="V1856">
        <f t="shared" si="373"/>
        <v>1</v>
      </c>
      <c r="W1856">
        <f t="shared" si="374"/>
        <v>0</v>
      </c>
      <c r="X1856">
        <f t="shared" si="375"/>
        <v>48.2</v>
      </c>
    </row>
    <row r="1857" spans="1:24">
      <c r="A1857">
        <v>13185</v>
      </c>
      <c r="B1857" s="1">
        <v>40919.958333333336</v>
      </c>
      <c r="C1857">
        <v>1</v>
      </c>
      <c r="D1857">
        <v>0</v>
      </c>
      <c r="E1857">
        <v>3</v>
      </c>
      <c r="F1857">
        <v>8</v>
      </c>
      <c r="G1857">
        <v>87</v>
      </c>
      <c r="H1857" s="9">
        <v>15.001300000000001</v>
      </c>
      <c r="I1857" s="7">
        <v>0</v>
      </c>
      <c r="J1857" s="7">
        <v>9</v>
      </c>
      <c r="K1857" s="2">
        <v>9</v>
      </c>
      <c r="L1857">
        <f t="shared" si="364"/>
        <v>2012</v>
      </c>
      <c r="M1857">
        <f t="shared" si="365"/>
        <v>1</v>
      </c>
      <c r="N1857">
        <f t="shared" si="366"/>
        <v>3</v>
      </c>
      <c r="O1857">
        <f t="shared" si="367"/>
        <v>23</v>
      </c>
      <c r="P1857">
        <f t="shared" si="376"/>
        <v>0</v>
      </c>
      <c r="Q1857">
        <f t="shared" si="368"/>
        <v>2</v>
      </c>
      <c r="R1857">
        <f t="shared" si="369"/>
        <v>0</v>
      </c>
      <c r="S1857">
        <f t="shared" si="370"/>
        <v>1</v>
      </c>
      <c r="T1857">
        <f t="shared" si="371"/>
        <v>0</v>
      </c>
      <c r="U1857">
        <f t="shared" si="372"/>
        <v>0</v>
      </c>
      <c r="V1857">
        <f t="shared" si="373"/>
        <v>0</v>
      </c>
      <c r="W1857">
        <f t="shared" si="374"/>
        <v>1</v>
      </c>
      <c r="X1857">
        <f t="shared" si="375"/>
        <v>46.4</v>
      </c>
    </row>
    <row r="1858" spans="1:24">
      <c r="A1858">
        <v>13186</v>
      </c>
      <c r="B1858" s="1">
        <v>41018.416666666664</v>
      </c>
      <c r="C1858">
        <v>2</v>
      </c>
      <c r="D1858">
        <v>0</v>
      </c>
      <c r="E1858">
        <v>1</v>
      </c>
      <c r="F1858">
        <v>15</v>
      </c>
      <c r="G1858">
        <v>63</v>
      </c>
      <c r="H1858" s="9">
        <v>6.0031999999999996</v>
      </c>
      <c r="I1858" s="7">
        <v>46</v>
      </c>
      <c r="J1858" s="7">
        <v>143</v>
      </c>
      <c r="K1858" s="2">
        <v>189</v>
      </c>
      <c r="L1858">
        <f t="shared" ref="L1858:L1921" si="377">YEAR(B1858)</f>
        <v>2012</v>
      </c>
      <c r="M1858">
        <f t="shared" ref="M1858:M1921" si="378">MONTH(B1858)</f>
        <v>4</v>
      </c>
      <c r="N1858">
        <f t="shared" ref="N1858:N1921" si="379">WEEKDAY(B1858,2)</f>
        <v>4</v>
      </c>
      <c r="O1858">
        <f t="shared" ref="O1858:O1921" si="380">HOUR(B1858)</f>
        <v>10</v>
      </c>
      <c r="P1858">
        <f t="shared" si="376"/>
        <v>0</v>
      </c>
      <c r="Q1858">
        <f t="shared" ref="Q1858:Q1921" si="381">WEEKNUM(B1858,1)</f>
        <v>16</v>
      </c>
      <c r="R1858">
        <f t="shared" ref="R1858:R1921" si="382">IF(E1858=2,1,0)</f>
        <v>0</v>
      </c>
      <c r="S1858">
        <f t="shared" ref="S1858:S1921" si="383">IF(E1858=3,1,0)</f>
        <v>0</v>
      </c>
      <c r="T1858">
        <f t="shared" ref="T1858:T1921" si="384">IF(C1858=2,1,0)</f>
        <v>1</v>
      </c>
      <c r="U1858">
        <f t="shared" ref="U1858:U1921" si="385">IF(C1858=3,1,0)</f>
        <v>0</v>
      </c>
      <c r="V1858">
        <f t="shared" ref="V1858:V1921" si="386">IF(C1858=4,1,0)</f>
        <v>0</v>
      </c>
      <c r="W1858">
        <f t="shared" ref="W1858:W1921" si="387">IF(L1858=2012,1,0)</f>
        <v>1</v>
      </c>
      <c r="X1858">
        <f t="shared" ref="X1858:X1921" si="388">CONVERT(F1858,"C","F")</f>
        <v>59</v>
      </c>
    </row>
    <row r="1859" spans="1:24">
      <c r="A1859">
        <v>13187</v>
      </c>
      <c r="B1859" s="1">
        <v>40583.333333333336</v>
      </c>
      <c r="C1859">
        <v>1</v>
      </c>
      <c r="D1859">
        <v>0</v>
      </c>
      <c r="E1859">
        <v>1</v>
      </c>
      <c r="F1859">
        <v>-4</v>
      </c>
      <c r="G1859">
        <v>42</v>
      </c>
      <c r="H1859" s="9">
        <v>0</v>
      </c>
      <c r="I1859" s="2">
        <v>1</v>
      </c>
      <c r="J1859" s="2">
        <v>195</v>
      </c>
      <c r="K1859" s="2">
        <v>196</v>
      </c>
      <c r="L1859">
        <f t="shared" si="377"/>
        <v>2011</v>
      </c>
      <c r="M1859">
        <f t="shared" si="378"/>
        <v>2</v>
      </c>
      <c r="N1859">
        <f t="shared" si="379"/>
        <v>3</v>
      </c>
      <c r="O1859">
        <f t="shared" si="380"/>
        <v>8</v>
      </c>
      <c r="P1859">
        <f t="shared" ref="P1859:P1922" si="389">IF(N1859&gt;5,1,0)</f>
        <v>0</v>
      </c>
      <c r="Q1859">
        <f t="shared" si="381"/>
        <v>7</v>
      </c>
      <c r="R1859">
        <f t="shared" si="382"/>
        <v>0</v>
      </c>
      <c r="S1859">
        <f t="shared" si="383"/>
        <v>0</v>
      </c>
      <c r="T1859">
        <f t="shared" si="384"/>
        <v>0</v>
      </c>
      <c r="U1859">
        <f t="shared" si="385"/>
        <v>0</v>
      </c>
      <c r="V1859">
        <f t="shared" si="386"/>
        <v>0</v>
      </c>
      <c r="W1859">
        <f t="shared" si="387"/>
        <v>0</v>
      </c>
      <c r="X1859">
        <f t="shared" si="388"/>
        <v>24.8</v>
      </c>
    </row>
    <row r="1860" spans="1:24">
      <c r="A1860">
        <v>13188</v>
      </c>
      <c r="B1860" s="1">
        <v>40583.5</v>
      </c>
      <c r="C1860">
        <v>1</v>
      </c>
      <c r="D1860">
        <v>0</v>
      </c>
      <c r="E1860">
        <v>2</v>
      </c>
      <c r="F1860">
        <v>0</v>
      </c>
      <c r="G1860">
        <v>40</v>
      </c>
      <c r="H1860" s="9">
        <v>15.001300000000001</v>
      </c>
      <c r="I1860" s="2">
        <v>4</v>
      </c>
      <c r="J1860" s="2">
        <v>57</v>
      </c>
      <c r="K1860" s="2">
        <v>61</v>
      </c>
      <c r="L1860">
        <f t="shared" si="377"/>
        <v>2011</v>
      </c>
      <c r="M1860">
        <f t="shared" si="378"/>
        <v>2</v>
      </c>
      <c r="N1860">
        <f t="shared" si="379"/>
        <v>3</v>
      </c>
      <c r="O1860">
        <f t="shared" si="380"/>
        <v>12</v>
      </c>
      <c r="P1860">
        <f t="shared" si="389"/>
        <v>0</v>
      </c>
      <c r="Q1860">
        <f t="shared" si="381"/>
        <v>7</v>
      </c>
      <c r="R1860">
        <f t="shared" si="382"/>
        <v>1</v>
      </c>
      <c r="S1860">
        <f t="shared" si="383"/>
        <v>0</v>
      </c>
      <c r="T1860">
        <f t="shared" si="384"/>
        <v>0</v>
      </c>
      <c r="U1860">
        <f t="shared" si="385"/>
        <v>0</v>
      </c>
      <c r="V1860">
        <f t="shared" si="386"/>
        <v>0</v>
      </c>
      <c r="W1860">
        <f t="shared" si="387"/>
        <v>0</v>
      </c>
      <c r="X1860">
        <f t="shared" si="388"/>
        <v>32</v>
      </c>
    </row>
    <row r="1861" spans="1:24">
      <c r="A1861">
        <v>13189</v>
      </c>
      <c r="B1861" s="1">
        <v>40916.458333333336</v>
      </c>
      <c r="C1861">
        <v>1</v>
      </c>
      <c r="D1861">
        <v>0</v>
      </c>
      <c r="E1861">
        <v>1</v>
      </c>
      <c r="F1861">
        <v>9</v>
      </c>
      <c r="G1861">
        <v>46</v>
      </c>
      <c r="H1861" s="9">
        <v>15.001300000000001</v>
      </c>
      <c r="I1861" s="7">
        <v>55</v>
      </c>
      <c r="J1861" s="7">
        <v>201</v>
      </c>
      <c r="K1861" s="2">
        <v>256</v>
      </c>
      <c r="L1861">
        <f t="shared" si="377"/>
        <v>2012</v>
      </c>
      <c r="M1861">
        <f t="shared" si="378"/>
        <v>1</v>
      </c>
      <c r="N1861">
        <f t="shared" si="379"/>
        <v>7</v>
      </c>
      <c r="O1861">
        <f t="shared" si="380"/>
        <v>11</v>
      </c>
      <c r="P1861">
        <f t="shared" si="389"/>
        <v>1</v>
      </c>
      <c r="Q1861">
        <f t="shared" si="381"/>
        <v>2</v>
      </c>
      <c r="R1861">
        <f t="shared" si="382"/>
        <v>0</v>
      </c>
      <c r="S1861">
        <f t="shared" si="383"/>
        <v>0</v>
      </c>
      <c r="T1861">
        <f t="shared" si="384"/>
        <v>0</v>
      </c>
      <c r="U1861">
        <f t="shared" si="385"/>
        <v>0</v>
      </c>
      <c r="V1861">
        <f t="shared" si="386"/>
        <v>0</v>
      </c>
      <c r="W1861">
        <f t="shared" si="387"/>
        <v>1</v>
      </c>
      <c r="X1861">
        <f t="shared" si="388"/>
        <v>48.2</v>
      </c>
    </row>
    <row r="1862" spans="1:24">
      <c r="A1862">
        <v>13190</v>
      </c>
      <c r="B1862" s="1">
        <v>41214.958333333336</v>
      </c>
      <c r="C1862">
        <v>4</v>
      </c>
      <c r="D1862">
        <v>0</v>
      </c>
      <c r="E1862">
        <v>1</v>
      </c>
      <c r="F1862">
        <v>8</v>
      </c>
      <c r="G1862">
        <v>57</v>
      </c>
      <c r="H1862" s="9">
        <v>11.0014</v>
      </c>
      <c r="I1862" s="7">
        <v>8</v>
      </c>
      <c r="J1862" s="7">
        <v>112</v>
      </c>
      <c r="K1862" s="2">
        <v>120</v>
      </c>
      <c r="L1862">
        <f t="shared" si="377"/>
        <v>2012</v>
      </c>
      <c r="M1862">
        <f t="shared" si="378"/>
        <v>11</v>
      </c>
      <c r="N1862">
        <f t="shared" si="379"/>
        <v>4</v>
      </c>
      <c r="O1862">
        <f t="shared" si="380"/>
        <v>23</v>
      </c>
      <c r="P1862">
        <f t="shared" si="389"/>
        <v>0</v>
      </c>
      <c r="Q1862">
        <f t="shared" si="381"/>
        <v>44</v>
      </c>
      <c r="R1862">
        <f t="shared" si="382"/>
        <v>0</v>
      </c>
      <c r="S1862">
        <f t="shared" si="383"/>
        <v>0</v>
      </c>
      <c r="T1862">
        <f t="shared" si="384"/>
        <v>0</v>
      </c>
      <c r="U1862">
        <f t="shared" si="385"/>
        <v>0</v>
      </c>
      <c r="V1862">
        <f t="shared" si="386"/>
        <v>1</v>
      </c>
      <c r="W1862">
        <f t="shared" si="387"/>
        <v>1</v>
      </c>
      <c r="X1862">
        <f t="shared" si="388"/>
        <v>46.4</v>
      </c>
    </row>
    <row r="1863" spans="1:24">
      <c r="A1863">
        <v>13191</v>
      </c>
      <c r="B1863" s="1">
        <v>41108.916666666664</v>
      </c>
      <c r="C1863">
        <v>3</v>
      </c>
      <c r="D1863">
        <v>0</v>
      </c>
      <c r="E1863">
        <v>1</v>
      </c>
      <c r="F1863">
        <v>29</v>
      </c>
      <c r="G1863">
        <v>58</v>
      </c>
      <c r="H1863" s="9">
        <v>6.0031999999999996</v>
      </c>
      <c r="I1863" s="7">
        <v>42</v>
      </c>
      <c r="J1863" s="7">
        <v>246</v>
      </c>
      <c r="K1863" s="2">
        <v>288</v>
      </c>
      <c r="L1863">
        <f t="shared" si="377"/>
        <v>2012</v>
      </c>
      <c r="M1863">
        <f t="shared" si="378"/>
        <v>7</v>
      </c>
      <c r="N1863">
        <f t="shared" si="379"/>
        <v>3</v>
      </c>
      <c r="O1863">
        <f t="shared" si="380"/>
        <v>22</v>
      </c>
      <c r="P1863">
        <f t="shared" si="389"/>
        <v>0</v>
      </c>
      <c r="Q1863">
        <f t="shared" si="381"/>
        <v>29</v>
      </c>
      <c r="R1863">
        <f t="shared" si="382"/>
        <v>0</v>
      </c>
      <c r="S1863">
        <f t="shared" si="383"/>
        <v>0</v>
      </c>
      <c r="T1863">
        <f t="shared" si="384"/>
        <v>0</v>
      </c>
      <c r="U1863">
        <f t="shared" si="385"/>
        <v>1</v>
      </c>
      <c r="V1863">
        <f t="shared" si="386"/>
        <v>0</v>
      </c>
      <c r="W1863">
        <f t="shared" si="387"/>
        <v>1</v>
      </c>
      <c r="X1863">
        <f t="shared" si="388"/>
        <v>84.2</v>
      </c>
    </row>
    <row r="1864" spans="1:24">
      <c r="A1864">
        <v>13192</v>
      </c>
      <c r="B1864" s="1">
        <v>40839.791666666664</v>
      </c>
      <c r="C1864">
        <v>4</v>
      </c>
      <c r="D1864">
        <v>0</v>
      </c>
      <c r="E1864">
        <v>1</v>
      </c>
      <c r="F1864">
        <v>14</v>
      </c>
      <c r="G1864">
        <v>77</v>
      </c>
      <c r="H1864" s="9">
        <v>0</v>
      </c>
      <c r="I1864" s="7">
        <v>53</v>
      </c>
      <c r="J1864" s="7">
        <v>140</v>
      </c>
      <c r="K1864" s="2">
        <v>193</v>
      </c>
      <c r="L1864">
        <f t="shared" si="377"/>
        <v>2011</v>
      </c>
      <c r="M1864">
        <f t="shared" si="378"/>
        <v>10</v>
      </c>
      <c r="N1864">
        <f t="shared" si="379"/>
        <v>7</v>
      </c>
      <c r="O1864">
        <f t="shared" si="380"/>
        <v>19</v>
      </c>
      <c r="P1864">
        <f t="shared" si="389"/>
        <v>1</v>
      </c>
      <c r="Q1864">
        <f t="shared" si="381"/>
        <v>44</v>
      </c>
      <c r="R1864">
        <f t="shared" si="382"/>
        <v>0</v>
      </c>
      <c r="S1864">
        <f t="shared" si="383"/>
        <v>0</v>
      </c>
      <c r="T1864">
        <f t="shared" si="384"/>
        <v>0</v>
      </c>
      <c r="U1864">
        <f t="shared" si="385"/>
        <v>0</v>
      </c>
      <c r="V1864">
        <f t="shared" si="386"/>
        <v>1</v>
      </c>
      <c r="W1864">
        <f t="shared" si="387"/>
        <v>0</v>
      </c>
      <c r="X1864">
        <f t="shared" si="388"/>
        <v>57.2</v>
      </c>
    </row>
    <row r="1865" spans="1:24">
      <c r="A1865">
        <v>13193</v>
      </c>
      <c r="B1865" s="1">
        <v>40947.5</v>
      </c>
      <c r="C1865">
        <v>1</v>
      </c>
      <c r="D1865">
        <v>0</v>
      </c>
      <c r="E1865">
        <v>2</v>
      </c>
      <c r="F1865">
        <v>5.0000000000000018</v>
      </c>
      <c r="G1865">
        <v>65</v>
      </c>
      <c r="H1865" s="9">
        <v>19.001200000000001</v>
      </c>
      <c r="I1865" s="7">
        <v>14</v>
      </c>
      <c r="J1865" s="7">
        <v>124</v>
      </c>
      <c r="K1865" s="2">
        <v>138</v>
      </c>
      <c r="L1865">
        <f t="shared" si="377"/>
        <v>2012</v>
      </c>
      <c r="M1865">
        <f t="shared" si="378"/>
        <v>2</v>
      </c>
      <c r="N1865">
        <f t="shared" si="379"/>
        <v>3</v>
      </c>
      <c r="O1865">
        <f t="shared" si="380"/>
        <v>12</v>
      </c>
      <c r="P1865">
        <f t="shared" si="389"/>
        <v>0</v>
      </c>
      <c r="Q1865">
        <f t="shared" si="381"/>
        <v>6</v>
      </c>
      <c r="R1865">
        <f t="shared" si="382"/>
        <v>1</v>
      </c>
      <c r="S1865">
        <f t="shared" si="383"/>
        <v>0</v>
      </c>
      <c r="T1865">
        <f t="shared" si="384"/>
        <v>0</v>
      </c>
      <c r="U1865">
        <f t="shared" si="385"/>
        <v>0</v>
      </c>
      <c r="V1865">
        <f t="shared" si="386"/>
        <v>0</v>
      </c>
      <c r="W1865">
        <f t="shared" si="387"/>
        <v>1</v>
      </c>
      <c r="X1865">
        <f t="shared" si="388"/>
        <v>41</v>
      </c>
    </row>
    <row r="1866" spans="1:24">
      <c r="A1866">
        <v>13194</v>
      </c>
      <c r="B1866" s="1">
        <v>41114.916666666664</v>
      </c>
      <c r="C1866">
        <v>3</v>
      </c>
      <c r="D1866">
        <v>0</v>
      </c>
      <c r="E1866">
        <v>1</v>
      </c>
      <c r="F1866">
        <v>28</v>
      </c>
      <c r="G1866">
        <v>66</v>
      </c>
      <c r="H1866" s="9">
        <v>16.997900000000001</v>
      </c>
      <c r="I1866" s="7">
        <v>43</v>
      </c>
      <c r="J1866" s="7">
        <v>226</v>
      </c>
      <c r="K1866" s="2">
        <v>269</v>
      </c>
      <c r="L1866">
        <f t="shared" si="377"/>
        <v>2012</v>
      </c>
      <c r="M1866">
        <f t="shared" si="378"/>
        <v>7</v>
      </c>
      <c r="N1866">
        <f t="shared" si="379"/>
        <v>2</v>
      </c>
      <c r="O1866">
        <f t="shared" si="380"/>
        <v>22</v>
      </c>
      <c r="P1866">
        <f t="shared" si="389"/>
        <v>0</v>
      </c>
      <c r="Q1866">
        <f t="shared" si="381"/>
        <v>30</v>
      </c>
      <c r="R1866">
        <f t="shared" si="382"/>
        <v>0</v>
      </c>
      <c r="S1866">
        <f t="shared" si="383"/>
        <v>0</v>
      </c>
      <c r="T1866">
        <f t="shared" si="384"/>
        <v>0</v>
      </c>
      <c r="U1866">
        <f t="shared" si="385"/>
        <v>1</v>
      </c>
      <c r="V1866">
        <f t="shared" si="386"/>
        <v>0</v>
      </c>
      <c r="W1866">
        <f t="shared" si="387"/>
        <v>1</v>
      </c>
      <c r="X1866">
        <f t="shared" si="388"/>
        <v>82.4</v>
      </c>
    </row>
    <row r="1867" spans="1:24">
      <c r="A1867">
        <v>13195</v>
      </c>
      <c r="B1867" s="1">
        <v>40700.125</v>
      </c>
      <c r="C1867">
        <v>2</v>
      </c>
      <c r="D1867">
        <v>0</v>
      </c>
      <c r="E1867">
        <v>1</v>
      </c>
      <c r="F1867">
        <v>20.000000000000004</v>
      </c>
      <c r="G1867">
        <v>88</v>
      </c>
      <c r="H1867" s="9">
        <v>0</v>
      </c>
      <c r="I1867" s="7">
        <v>2</v>
      </c>
      <c r="J1867" s="7">
        <v>3</v>
      </c>
      <c r="K1867" s="2">
        <v>5</v>
      </c>
      <c r="L1867">
        <f t="shared" si="377"/>
        <v>2011</v>
      </c>
      <c r="M1867">
        <f t="shared" si="378"/>
        <v>6</v>
      </c>
      <c r="N1867">
        <f t="shared" si="379"/>
        <v>1</v>
      </c>
      <c r="O1867">
        <f t="shared" si="380"/>
        <v>3</v>
      </c>
      <c r="P1867">
        <f t="shared" si="389"/>
        <v>0</v>
      </c>
      <c r="Q1867">
        <f t="shared" si="381"/>
        <v>24</v>
      </c>
      <c r="R1867">
        <f t="shared" si="382"/>
        <v>0</v>
      </c>
      <c r="S1867">
        <f t="shared" si="383"/>
        <v>0</v>
      </c>
      <c r="T1867">
        <f t="shared" si="384"/>
        <v>1</v>
      </c>
      <c r="U1867">
        <f t="shared" si="385"/>
        <v>0</v>
      </c>
      <c r="V1867">
        <f t="shared" si="386"/>
        <v>0</v>
      </c>
      <c r="W1867">
        <f t="shared" si="387"/>
        <v>0</v>
      </c>
      <c r="X1867">
        <f t="shared" si="388"/>
        <v>68</v>
      </c>
    </row>
    <row r="1868" spans="1:24">
      <c r="A1868">
        <v>13196</v>
      </c>
      <c r="B1868" s="1">
        <v>40829.166666666664</v>
      </c>
      <c r="C1868">
        <v>4</v>
      </c>
      <c r="D1868">
        <v>0</v>
      </c>
      <c r="E1868">
        <v>2</v>
      </c>
      <c r="F1868">
        <v>18</v>
      </c>
      <c r="G1868">
        <v>100</v>
      </c>
      <c r="H1868" s="9">
        <v>7.0015000000000001</v>
      </c>
      <c r="I1868" s="7">
        <v>2</v>
      </c>
      <c r="J1868" s="7">
        <v>5</v>
      </c>
      <c r="K1868" s="2">
        <v>7</v>
      </c>
      <c r="L1868">
        <f t="shared" si="377"/>
        <v>2011</v>
      </c>
      <c r="M1868">
        <f t="shared" si="378"/>
        <v>10</v>
      </c>
      <c r="N1868">
        <f t="shared" si="379"/>
        <v>4</v>
      </c>
      <c r="O1868">
        <f t="shared" si="380"/>
        <v>4</v>
      </c>
      <c r="P1868">
        <f t="shared" si="389"/>
        <v>0</v>
      </c>
      <c r="Q1868">
        <f t="shared" si="381"/>
        <v>42</v>
      </c>
      <c r="R1868">
        <f t="shared" si="382"/>
        <v>1</v>
      </c>
      <c r="S1868">
        <f t="shared" si="383"/>
        <v>0</v>
      </c>
      <c r="T1868">
        <f t="shared" si="384"/>
        <v>0</v>
      </c>
      <c r="U1868">
        <f t="shared" si="385"/>
        <v>0</v>
      </c>
      <c r="V1868">
        <f t="shared" si="386"/>
        <v>1</v>
      </c>
      <c r="W1868">
        <f t="shared" si="387"/>
        <v>0</v>
      </c>
      <c r="X1868">
        <f t="shared" si="388"/>
        <v>64.400000000000006</v>
      </c>
    </row>
    <row r="1869" spans="1:24">
      <c r="A1869">
        <v>13197</v>
      </c>
      <c r="B1869" s="1">
        <v>41181.875</v>
      </c>
      <c r="C1869">
        <v>4</v>
      </c>
      <c r="D1869">
        <v>0</v>
      </c>
      <c r="E1869">
        <v>1</v>
      </c>
      <c r="F1869">
        <v>17</v>
      </c>
      <c r="G1869">
        <v>55</v>
      </c>
      <c r="H1869" s="9">
        <v>8.9981000000000009</v>
      </c>
      <c r="I1869" s="7">
        <v>73</v>
      </c>
      <c r="J1869" s="7">
        <v>219</v>
      </c>
      <c r="K1869" s="2">
        <v>292</v>
      </c>
      <c r="L1869">
        <f t="shared" si="377"/>
        <v>2012</v>
      </c>
      <c r="M1869">
        <f t="shared" si="378"/>
        <v>9</v>
      </c>
      <c r="N1869">
        <f t="shared" si="379"/>
        <v>6</v>
      </c>
      <c r="O1869">
        <f t="shared" si="380"/>
        <v>21</v>
      </c>
      <c r="P1869">
        <f t="shared" si="389"/>
        <v>1</v>
      </c>
      <c r="Q1869">
        <f t="shared" si="381"/>
        <v>39</v>
      </c>
      <c r="R1869">
        <f t="shared" si="382"/>
        <v>0</v>
      </c>
      <c r="S1869">
        <f t="shared" si="383"/>
        <v>0</v>
      </c>
      <c r="T1869">
        <f t="shared" si="384"/>
        <v>0</v>
      </c>
      <c r="U1869">
        <f t="shared" si="385"/>
        <v>0</v>
      </c>
      <c r="V1869">
        <f t="shared" si="386"/>
        <v>1</v>
      </c>
      <c r="W1869">
        <f t="shared" si="387"/>
        <v>1</v>
      </c>
      <c r="X1869">
        <f t="shared" si="388"/>
        <v>62.6</v>
      </c>
    </row>
    <row r="1870" spans="1:24">
      <c r="A1870">
        <v>13198</v>
      </c>
      <c r="B1870" s="1">
        <v>41066.666666666664</v>
      </c>
      <c r="C1870">
        <v>2</v>
      </c>
      <c r="D1870">
        <v>0</v>
      </c>
      <c r="E1870">
        <v>1</v>
      </c>
      <c r="F1870">
        <v>23</v>
      </c>
      <c r="G1870">
        <v>41</v>
      </c>
      <c r="H1870" s="9">
        <v>8.9981000000000009</v>
      </c>
      <c r="I1870" s="7">
        <v>107</v>
      </c>
      <c r="J1870" s="7">
        <v>345</v>
      </c>
      <c r="K1870" s="2">
        <v>452</v>
      </c>
      <c r="L1870">
        <f t="shared" si="377"/>
        <v>2012</v>
      </c>
      <c r="M1870">
        <f t="shared" si="378"/>
        <v>6</v>
      </c>
      <c r="N1870">
        <f t="shared" si="379"/>
        <v>3</v>
      </c>
      <c r="O1870">
        <f t="shared" si="380"/>
        <v>16</v>
      </c>
      <c r="P1870">
        <f t="shared" si="389"/>
        <v>0</v>
      </c>
      <c r="Q1870">
        <f t="shared" si="381"/>
        <v>23</v>
      </c>
      <c r="R1870">
        <f t="shared" si="382"/>
        <v>0</v>
      </c>
      <c r="S1870">
        <f t="shared" si="383"/>
        <v>0</v>
      </c>
      <c r="T1870">
        <f t="shared" si="384"/>
        <v>1</v>
      </c>
      <c r="U1870">
        <f t="shared" si="385"/>
        <v>0</v>
      </c>
      <c r="V1870">
        <f t="shared" si="386"/>
        <v>0</v>
      </c>
      <c r="W1870">
        <f t="shared" si="387"/>
        <v>1</v>
      </c>
      <c r="X1870">
        <f t="shared" si="388"/>
        <v>73.400000000000006</v>
      </c>
    </row>
    <row r="1871" spans="1:24">
      <c r="A1871">
        <v>13199</v>
      </c>
      <c r="B1871" s="1">
        <v>41176.5</v>
      </c>
      <c r="C1871">
        <v>4</v>
      </c>
      <c r="D1871">
        <v>0</v>
      </c>
      <c r="E1871">
        <v>1</v>
      </c>
      <c r="F1871">
        <v>19.000000000000004</v>
      </c>
      <c r="G1871">
        <v>35</v>
      </c>
      <c r="H1871" s="9">
        <v>19.999500000000001</v>
      </c>
      <c r="I1871" s="7">
        <v>77</v>
      </c>
      <c r="J1871" s="7">
        <v>265</v>
      </c>
      <c r="K1871" s="2">
        <v>342</v>
      </c>
      <c r="L1871">
        <f t="shared" si="377"/>
        <v>2012</v>
      </c>
      <c r="M1871">
        <f t="shared" si="378"/>
        <v>9</v>
      </c>
      <c r="N1871">
        <f t="shared" si="379"/>
        <v>1</v>
      </c>
      <c r="O1871">
        <f t="shared" si="380"/>
        <v>12</v>
      </c>
      <c r="P1871">
        <f t="shared" si="389"/>
        <v>0</v>
      </c>
      <c r="Q1871">
        <f t="shared" si="381"/>
        <v>39</v>
      </c>
      <c r="R1871">
        <f t="shared" si="382"/>
        <v>0</v>
      </c>
      <c r="S1871">
        <f t="shared" si="383"/>
        <v>0</v>
      </c>
      <c r="T1871">
        <f t="shared" si="384"/>
        <v>0</v>
      </c>
      <c r="U1871">
        <f t="shared" si="385"/>
        <v>0</v>
      </c>
      <c r="V1871">
        <f t="shared" si="386"/>
        <v>1</v>
      </c>
      <c r="W1871">
        <f t="shared" si="387"/>
        <v>1</v>
      </c>
      <c r="X1871">
        <f t="shared" si="388"/>
        <v>66.200000000000017</v>
      </c>
    </row>
    <row r="1872" spans="1:24">
      <c r="A1872">
        <v>13200</v>
      </c>
      <c r="B1872" s="1">
        <v>40631.5</v>
      </c>
      <c r="C1872">
        <v>2</v>
      </c>
      <c r="D1872">
        <v>0</v>
      </c>
      <c r="E1872">
        <v>1</v>
      </c>
      <c r="F1872">
        <v>8</v>
      </c>
      <c r="G1872">
        <v>25</v>
      </c>
      <c r="H1872" s="9">
        <v>11.0014</v>
      </c>
      <c r="I1872" s="2">
        <v>29</v>
      </c>
      <c r="J1872" s="2">
        <v>76</v>
      </c>
      <c r="K1872" s="2">
        <v>105</v>
      </c>
      <c r="L1872">
        <f t="shared" si="377"/>
        <v>2011</v>
      </c>
      <c r="M1872">
        <f t="shared" si="378"/>
        <v>3</v>
      </c>
      <c r="N1872">
        <f t="shared" si="379"/>
        <v>2</v>
      </c>
      <c r="O1872">
        <f t="shared" si="380"/>
        <v>12</v>
      </c>
      <c r="P1872">
        <f t="shared" si="389"/>
        <v>0</v>
      </c>
      <c r="Q1872">
        <f t="shared" si="381"/>
        <v>14</v>
      </c>
      <c r="R1872">
        <f t="shared" si="382"/>
        <v>0</v>
      </c>
      <c r="S1872">
        <f t="shared" si="383"/>
        <v>0</v>
      </c>
      <c r="T1872">
        <f t="shared" si="384"/>
        <v>1</v>
      </c>
      <c r="U1872">
        <f t="shared" si="385"/>
        <v>0</v>
      </c>
      <c r="V1872">
        <f t="shared" si="386"/>
        <v>0</v>
      </c>
      <c r="W1872">
        <f t="shared" si="387"/>
        <v>0</v>
      </c>
      <c r="X1872">
        <f t="shared" si="388"/>
        <v>46.4</v>
      </c>
    </row>
    <row r="1873" spans="1:24">
      <c r="A1873">
        <v>13201</v>
      </c>
      <c r="B1873" s="1">
        <v>40707.583333333336</v>
      </c>
      <c r="C1873">
        <v>2</v>
      </c>
      <c r="D1873">
        <v>0</v>
      </c>
      <c r="E1873">
        <v>1</v>
      </c>
      <c r="F1873">
        <v>26</v>
      </c>
      <c r="G1873">
        <v>34</v>
      </c>
      <c r="H1873" s="9">
        <v>16.997900000000001</v>
      </c>
      <c r="I1873" s="7">
        <v>55</v>
      </c>
      <c r="J1873" s="7">
        <v>145</v>
      </c>
      <c r="K1873" s="2">
        <v>200</v>
      </c>
      <c r="L1873">
        <f t="shared" si="377"/>
        <v>2011</v>
      </c>
      <c r="M1873">
        <f t="shared" si="378"/>
        <v>6</v>
      </c>
      <c r="N1873">
        <f t="shared" si="379"/>
        <v>1</v>
      </c>
      <c r="O1873">
        <f t="shared" si="380"/>
        <v>14</v>
      </c>
      <c r="P1873">
        <f t="shared" si="389"/>
        <v>0</v>
      </c>
      <c r="Q1873">
        <f t="shared" si="381"/>
        <v>25</v>
      </c>
      <c r="R1873">
        <f t="shared" si="382"/>
        <v>0</v>
      </c>
      <c r="S1873">
        <f t="shared" si="383"/>
        <v>0</v>
      </c>
      <c r="T1873">
        <f t="shared" si="384"/>
        <v>1</v>
      </c>
      <c r="U1873">
        <f t="shared" si="385"/>
        <v>0</v>
      </c>
      <c r="V1873">
        <f t="shared" si="386"/>
        <v>0</v>
      </c>
      <c r="W1873">
        <f t="shared" si="387"/>
        <v>0</v>
      </c>
      <c r="X1873">
        <f t="shared" si="388"/>
        <v>78.800000000000011</v>
      </c>
    </row>
    <row r="1874" spans="1:24">
      <c r="A1874">
        <v>13202</v>
      </c>
      <c r="B1874" s="1">
        <v>40758.208333333336</v>
      </c>
      <c r="C1874">
        <v>3</v>
      </c>
      <c r="D1874">
        <v>0</v>
      </c>
      <c r="E1874">
        <v>2</v>
      </c>
      <c r="F1874">
        <v>29</v>
      </c>
      <c r="G1874">
        <v>55</v>
      </c>
      <c r="H1874" s="9">
        <v>6.0031999999999996</v>
      </c>
      <c r="I1874" s="7">
        <v>2</v>
      </c>
      <c r="J1874" s="7">
        <v>22</v>
      </c>
      <c r="K1874" s="2">
        <v>24</v>
      </c>
      <c r="L1874">
        <f t="shared" si="377"/>
        <v>2011</v>
      </c>
      <c r="M1874">
        <f t="shared" si="378"/>
        <v>8</v>
      </c>
      <c r="N1874">
        <f t="shared" si="379"/>
        <v>3</v>
      </c>
      <c r="O1874">
        <f t="shared" si="380"/>
        <v>5</v>
      </c>
      <c r="P1874">
        <f t="shared" si="389"/>
        <v>0</v>
      </c>
      <c r="Q1874">
        <f t="shared" si="381"/>
        <v>32</v>
      </c>
      <c r="R1874">
        <f t="shared" si="382"/>
        <v>1</v>
      </c>
      <c r="S1874">
        <f t="shared" si="383"/>
        <v>0</v>
      </c>
      <c r="T1874">
        <f t="shared" si="384"/>
        <v>0</v>
      </c>
      <c r="U1874">
        <f t="shared" si="385"/>
        <v>1</v>
      </c>
      <c r="V1874">
        <f t="shared" si="386"/>
        <v>0</v>
      </c>
      <c r="W1874">
        <f t="shared" si="387"/>
        <v>0</v>
      </c>
      <c r="X1874">
        <f t="shared" si="388"/>
        <v>84.2</v>
      </c>
    </row>
    <row r="1875" spans="1:24">
      <c r="A1875">
        <v>13203</v>
      </c>
      <c r="B1875" s="1">
        <v>41165.375</v>
      </c>
      <c r="C1875">
        <v>3</v>
      </c>
      <c r="D1875">
        <v>0</v>
      </c>
      <c r="E1875">
        <v>1</v>
      </c>
      <c r="F1875">
        <v>21.000000000000004</v>
      </c>
      <c r="G1875">
        <v>64</v>
      </c>
      <c r="H1875" s="9">
        <v>6.0031999999999996</v>
      </c>
      <c r="I1875" s="7">
        <v>46</v>
      </c>
      <c r="J1875" s="7">
        <v>292</v>
      </c>
      <c r="K1875" s="2">
        <v>338</v>
      </c>
      <c r="L1875">
        <f t="shared" si="377"/>
        <v>2012</v>
      </c>
      <c r="M1875">
        <f t="shared" si="378"/>
        <v>9</v>
      </c>
      <c r="N1875">
        <f t="shared" si="379"/>
        <v>4</v>
      </c>
      <c r="O1875">
        <f t="shared" si="380"/>
        <v>9</v>
      </c>
      <c r="P1875">
        <f t="shared" si="389"/>
        <v>0</v>
      </c>
      <c r="Q1875">
        <f t="shared" si="381"/>
        <v>37</v>
      </c>
      <c r="R1875">
        <f t="shared" si="382"/>
        <v>0</v>
      </c>
      <c r="S1875">
        <f t="shared" si="383"/>
        <v>0</v>
      </c>
      <c r="T1875">
        <f t="shared" si="384"/>
        <v>0</v>
      </c>
      <c r="U1875">
        <f t="shared" si="385"/>
        <v>1</v>
      </c>
      <c r="V1875">
        <f t="shared" si="386"/>
        <v>0</v>
      </c>
      <c r="W1875">
        <f t="shared" si="387"/>
        <v>1</v>
      </c>
      <c r="X1875">
        <f t="shared" si="388"/>
        <v>69.800000000000011</v>
      </c>
    </row>
    <row r="1876" spans="1:24">
      <c r="A1876">
        <v>13204</v>
      </c>
      <c r="B1876" s="1">
        <v>40786.083333333336</v>
      </c>
      <c r="C1876">
        <v>3</v>
      </c>
      <c r="D1876">
        <v>0</v>
      </c>
      <c r="E1876">
        <v>1</v>
      </c>
      <c r="F1876">
        <v>19.000000000000004</v>
      </c>
      <c r="G1876">
        <v>73</v>
      </c>
      <c r="H1876" s="9">
        <v>0</v>
      </c>
      <c r="I1876" s="7">
        <v>1</v>
      </c>
      <c r="J1876" s="7">
        <v>5</v>
      </c>
      <c r="K1876" s="2">
        <v>6</v>
      </c>
      <c r="L1876">
        <f t="shared" si="377"/>
        <v>2011</v>
      </c>
      <c r="M1876">
        <f t="shared" si="378"/>
        <v>8</v>
      </c>
      <c r="N1876">
        <f t="shared" si="379"/>
        <v>3</v>
      </c>
      <c r="O1876">
        <f t="shared" si="380"/>
        <v>2</v>
      </c>
      <c r="P1876">
        <f t="shared" si="389"/>
        <v>0</v>
      </c>
      <c r="Q1876">
        <f t="shared" si="381"/>
        <v>36</v>
      </c>
      <c r="R1876">
        <f t="shared" si="382"/>
        <v>0</v>
      </c>
      <c r="S1876">
        <f t="shared" si="383"/>
        <v>0</v>
      </c>
      <c r="T1876">
        <f t="shared" si="384"/>
        <v>0</v>
      </c>
      <c r="U1876">
        <f t="shared" si="385"/>
        <v>1</v>
      </c>
      <c r="V1876">
        <f t="shared" si="386"/>
        <v>0</v>
      </c>
      <c r="W1876">
        <f t="shared" si="387"/>
        <v>0</v>
      </c>
      <c r="X1876">
        <f t="shared" si="388"/>
        <v>66.200000000000017</v>
      </c>
    </row>
    <row r="1877" spans="1:24">
      <c r="A1877">
        <v>13205</v>
      </c>
      <c r="B1877" s="1">
        <v>40650.625</v>
      </c>
      <c r="C1877">
        <v>2</v>
      </c>
      <c r="D1877">
        <v>0</v>
      </c>
      <c r="E1877">
        <v>1</v>
      </c>
      <c r="F1877">
        <v>18</v>
      </c>
      <c r="G1877">
        <v>32</v>
      </c>
      <c r="H1877" s="9">
        <v>35.000799999999998</v>
      </c>
      <c r="I1877" s="7">
        <v>178</v>
      </c>
      <c r="J1877" s="7">
        <v>209</v>
      </c>
      <c r="K1877" s="2">
        <v>387</v>
      </c>
      <c r="L1877">
        <f t="shared" si="377"/>
        <v>2011</v>
      </c>
      <c r="M1877">
        <f t="shared" si="378"/>
        <v>4</v>
      </c>
      <c r="N1877">
        <f t="shared" si="379"/>
        <v>7</v>
      </c>
      <c r="O1877">
        <f t="shared" si="380"/>
        <v>15</v>
      </c>
      <c r="P1877">
        <f t="shared" si="389"/>
        <v>1</v>
      </c>
      <c r="Q1877">
        <f t="shared" si="381"/>
        <v>17</v>
      </c>
      <c r="R1877">
        <f t="shared" si="382"/>
        <v>0</v>
      </c>
      <c r="S1877">
        <f t="shared" si="383"/>
        <v>0</v>
      </c>
      <c r="T1877">
        <f t="shared" si="384"/>
        <v>1</v>
      </c>
      <c r="U1877">
        <f t="shared" si="385"/>
        <v>0</v>
      </c>
      <c r="V1877">
        <f t="shared" si="386"/>
        <v>0</v>
      </c>
      <c r="W1877">
        <f t="shared" si="387"/>
        <v>0</v>
      </c>
      <c r="X1877">
        <f t="shared" si="388"/>
        <v>64.400000000000006</v>
      </c>
    </row>
    <row r="1878" spans="1:24">
      <c r="A1878">
        <v>13206</v>
      </c>
      <c r="B1878" s="1">
        <v>40927.833333333336</v>
      </c>
      <c r="C1878">
        <v>1</v>
      </c>
      <c r="D1878">
        <v>0</v>
      </c>
      <c r="E1878">
        <v>1</v>
      </c>
      <c r="F1878">
        <v>4</v>
      </c>
      <c r="G1878">
        <v>52</v>
      </c>
      <c r="H1878" s="9">
        <v>30.002600000000001</v>
      </c>
      <c r="I1878" s="7">
        <v>7</v>
      </c>
      <c r="J1878" s="7">
        <v>184</v>
      </c>
      <c r="K1878" s="2">
        <v>191</v>
      </c>
      <c r="L1878">
        <f t="shared" si="377"/>
        <v>2012</v>
      </c>
      <c r="M1878">
        <f t="shared" si="378"/>
        <v>1</v>
      </c>
      <c r="N1878">
        <f t="shared" si="379"/>
        <v>4</v>
      </c>
      <c r="O1878">
        <f t="shared" si="380"/>
        <v>20</v>
      </c>
      <c r="P1878">
        <f t="shared" si="389"/>
        <v>0</v>
      </c>
      <c r="Q1878">
        <f t="shared" si="381"/>
        <v>3</v>
      </c>
      <c r="R1878">
        <f t="shared" si="382"/>
        <v>0</v>
      </c>
      <c r="S1878">
        <f t="shared" si="383"/>
        <v>0</v>
      </c>
      <c r="T1878">
        <f t="shared" si="384"/>
        <v>0</v>
      </c>
      <c r="U1878">
        <f t="shared" si="385"/>
        <v>0</v>
      </c>
      <c r="V1878">
        <f t="shared" si="386"/>
        <v>0</v>
      </c>
      <c r="W1878">
        <f t="shared" si="387"/>
        <v>1</v>
      </c>
      <c r="X1878">
        <f t="shared" si="388"/>
        <v>39.200000000000003</v>
      </c>
    </row>
    <row r="1879" spans="1:24">
      <c r="A1879">
        <v>13207</v>
      </c>
      <c r="B1879" s="1">
        <v>40681.375</v>
      </c>
      <c r="C1879">
        <v>2</v>
      </c>
      <c r="D1879">
        <v>0</v>
      </c>
      <c r="E1879">
        <v>3</v>
      </c>
      <c r="F1879">
        <v>19.000000000000004</v>
      </c>
      <c r="G1879">
        <v>83</v>
      </c>
      <c r="H1879" s="9">
        <v>16.997900000000001</v>
      </c>
      <c r="I1879" s="7">
        <v>26</v>
      </c>
      <c r="J1879" s="7">
        <v>175</v>
      </c>
      <c r="K1879" s="2">
        <v>201</v>
      </c>
      <c r="L1879">
        <f t="shared" si="377"/>
        <v>2011</v>
      </c>
      <c r="M1879">
        <f t="shared" si="378"/>
        <v>5</v>
      </c>
      <c r="N1879">
        <f t="shared" si="379"/>
        <v>3</v>
      </c>
      <c r="O1879">
        <f t="shared" si="380"/>
        <v>9</v>
      </c>
      <c r="P1879">
        <f t="shared" si="389"/>
        <v>0</v>
      </c>
      <c r="Q1879">
        <f t="shared" si="381"/>
        <v>21</v>
      </c>
      <c r="R1879">
        <f t="shared" si="382"/>
        <v>0</v>
      </c>
      <c r="S1879">
        <f t="shared" si="383"/>
        <v>1</v>
      </c>
      <c r="T1879">
        <f t="shared" si="384"/>
        <v>1</v>
      </c>
      <c r="U1879">
        <f t="shared" si="385"/>
        <v>0</v>
      </c>
      <c r="V1879">
        <f t="shared" si="386"/>
        <v>0</v>
      </c>
      <c r="W1879">
        <f t="shared" si="387"/>
        <v>0</v>
      </c>
      <c r="X1879">
        <f t="shared" si="388"/>
        <v>66.200000000000017</v>
      </c>
    </row>
    <row r="1880" spans="1:24">
      <c r="A1880">
        <v>13208</v>
      </c>
      <c r="B1880" s="1">
        <v>41011.75</v>
      </c>
      <c r="C1880">
        <v>2</v>
      </c>
      <c r="D1880">
        <v>0</v>
      </c>
      <c r="E1880">
        <v>1</v>
      </c>
      <c r="F1880">
        <v>16</v>
      </c>
      <c r="G1880">
        <v>27</v>
      </c>
      <c r="H1880" s="9">
        <v>26.002700000000001</v>
      </c>
      <c r="I1880" s="7">
        <v>63</v>
      </c>
      <c r="J1880" s="7">
        <v>546</v>
      </c>
      <c r="K1880" s="2">
        <v>609</v>
      </c>
      <c r="L1880">
        <f t="shared" si="377"/>
        <v>2012</v>
      </c>
      <c r="M1880">
        <f t="shared" si="378"/>
        <v>4</v>
      </c>
      <c r="N1880">
        <f t="shared" si="379"/>
        <v>4</v>
      </c>
      <c r="O1880">
        <f t="shared" si="380"/>
        <v>18</v>
      </c>
      <c r="P1880">
        <f t="shared" si="389"/>
        <v>0</v>
      </c>
      <c r="Q1880">
        <f t="shared" si="381"/>
        <v>15</v>
      </c>
      <c r="R1880">
        <f t="shared" si="382"/>
        <v>0</v>
      </c>
      <c r="S1880">
        <f t="shared" si="383"/>
        <v>0</v>
      </c>
      <c r="T1880">
        <f t="shared" si="384"/>
        <v>1</v>
      </c>
      <c r="U1880">
        <f t="shared" si="385"/>
        <v>0</v>
      </c>
      <c r="V1880">
        <f t="shared" si="386"/>
        <v>0</v>
      </c>
      <c r="W1880">
        <f t="shared" si="387"/>
        <v>1</v>
      </c>
      <c r="X1880">
        <f t="shared" si="388"/>
        <v>60.8</v>
      </c>
    </row>
    <row r="1881" spans="1:24">
      <c r="A1881">
        <v>13209</v>
      </c>
      <c r="B1881" s="1">
        <v>40850.916666666664</v>
      </c>
      <c r="C1881">
        <v>4</v>
      </c>
      <c r="D1881">
        <v>0</v>
      </c>
      <c r="E1881">
        <v>1</v>
      </c>
      <c r="F1881">
        <v>11</v>
      </c>
      <c r="G1881">
        <v>82</v>
      </c>
      <c r="H1881" s="9">
        <v>0</v>
      </c>
      <c r="I1881" s="7">
        <v>21</v>
      </c>
      <c r="J1881" s="7">
        <v>116</v>
      </c>
      <c r="K1881" s="2">
        <v>137</v>
      </c>
      <c r="L1881">
        <f t="shared" si="377"/>
        <v>2011</v>
      </c>
      <c r="M1881">
        <f t="shared" si="378"/>
        <v>11</v>
      </c>
      <c r="N1881">
        <f t="shared" si="379"/>
        <v>4</v>
      </c>
      <c r="O1881">
        <f t="shared" si="380"/>
        <v>22</v>
      </c>
      <c r="P1881">
        <f t="shared" si="389"/>
        <v>0</v>
      </c>
      <c r="Q1881">
        <f t="shared" si="381"/>
        <v>45</v>
      </c>
      <c r="R1881">
        <f t="shared" si="382"/>
        <v>0</v>
      </c>
      <c r="S1881">
        <f t="shared" si="383"/>
        <v>0</v>
      </c>
      <c r="T1881">
        <f t="shared" si="384"/>
        <v>0</v>
      </c>
      <c r="U1881">
        <f t="shared" si="385"/>
        <v>0</v>
      </c>
      <c r="V1881">
        <f t="shared" si="386"/>
        <v>1</v>
      </c>
      <c r="W1881">
        <f t="shared" si="387"/>
        <v>0</v>
      </c>
      <c r="X1881">
        <f t="shared" si="388"/>
        <v>51.8</v>
      </c>
    </row>
    <row r="1882" spans="1:24">
      <c r="A1882">
        <v>13210</v>
      </c>
      <c r="B1882" s="1">
        <v>41000.708333333336</v>
      </c>
      <c r="C1882">
        <v>2</v>
      </c>
      <c r="D1882">
        <v>0</v>
      </c>
      <c r="E1882">
        <v>1</v>
      </c>
      <c r="F1882">
        <v>17</v>
      </c>
      <c r="G1882">
        <v>55</v>
      </c>
      <c r="H1882" s="9">
        <v>19.001200000000001</v>
      </c>
      <c r="I1882" s="7">
        <v>232</v>
      </c>
      <c r="J1882" s="7">
        <v>323</v>
      </c>
      <c r="K1882" s="2">
        <v>555</v>
      </c>
      <c r="L1882">
        <f t="shared" si="377"/>
        <v>2012</v>
      </c>
      <c r="M1882">
        <f t="shared" si="378"/>
        <v>4</v>
      </c>
      <c r="N1882">
        <f t="shared" si="379"/>
        <v>7</v>
      </c>
      <c r="O1882">
        <f t="shared" si="380"/>
        <v>17</v>
      </c>
      <c r="P1882">
        <f t="shared" si="389"/>
        <v>1</v>
      </c>
      <c r="Q1882">
        <f t="shared" si="381"/>
        <v>14</v>
      </c>
      <c r="R1882">
        <f t="shared" si="382"/>
        <v>0</v>
      </c>
      <c r="S1882">
        <f t="shared" si="383"/>
        <v>0</v>
      </c>
      <c r="T1882">
        <f t="shared" si="384"/>
        <v>1</v>
      </c>
      <c r="U1882">
        <f t="shared" si="385"/>
        <v>0</v>
      </c>
      <c r="V1882">
        <f t="shared" si="386"/>
        <v>0</v>
      </c>
      <c r="W1882">
        <f t="shared" si="387"/>
        <v>1</v>
      </c>
      <c r="X1882">
        <f t="shared" si="388"/>
        <v>62.6</v>
      </c>
    </row>
    <row r="1883" spans="1:24">
      <c r="A1883">
        <v>13211</v>
      </c>
      <c r="B1883" s="1">
        <v>41030.75</v>
      </c>
      <c r="C1883">
        <v>2</v>
      </c>
      <c r="D1883">
        <v>0</v>
      </c>
      <c r="E1883">
        <v>1</v>
      </c>
      <c r="F1883">
        <v>26</v>
      </c>
      <c r="G1883">
        <v>54</v>
      </c>
      <c r="H1883" s="9">
        <v>8.9981000000000009</v>
      </c>
      <c r="I1883" s="7">
        <v>81</v>
      </c>
      <c r="J1883" s="7">
        <v>662</v>
      </c>
      <c r="K1883" s="2">
        <v>743</v>
      </c>
      <c r="L1883">
        <f t="shared" si="377"/>
        <v>2012</v>
      </c>
      <c r="M1883">
        <f t="shared" si="378"/>
        <v>5</v>
      </c>
      <c r="N1883">
        <f t="shared" si="379"/>
        <v>2</v>
      </c>
      <c r="O1883">
        <f t="shared" si="380"/>
        <v>18</v>
      </c>
      <c r="P1883">
        <f t="shared" si="389"/>
        <v>0</v>
      </c>
      <c r="Q1883">
        <f t="shared" si="381"/>
        <v>18</v>
      </c>
      <c r="R1883">
        <f t="shared" si="382"/>
        <v>0</v>
      </c>
      <c r="S1883">
        <f t="shared" si="383"/>
        <v>0</v>
      </c>
      <c r="T1883">
        <f t="shared" si="384"/>
        <v>1</v>
      </c>
      <c r="U1883">
        <f t="shared" si="385"/>
        <v>0</v>
      </c>
      <c r="V1883">
        <f t="shared" si="386"/>
        <v>0</v>
      </c>
      <c r="W1883">
        <f t="shared" si="387"/>
        <v>1</v>
      </c>
      <c r="X1883">
        <f t="shared" si="388"/>
        <v>78.800000000000011</v>
      </c>
    </row>
    <row r="1884" spans="1:24">
      <c r="A1884">
        <v>13212</v>
      </c>
      <c r="B1884" s="1">
        <v>41060.708333333336</v>
      </c>
      <c r="C1884">
        <v>2</v>
      </c>
      <c r="D1884">
        <v>0</v>
      </c>
      <c r="E1884">
        <v>1</v>
      </c>
      <c r="F1884">
        <v>29</v>
      </c>
      <c r="G1884">
        <v>31</v>
      </c>
      <c r="H1884" s="9">
        <v>11.0014</v>
      </c>
      <c r="I1884" s="7">
        <v>85</v>
      </c>
      <c r="J1884" s="7">
        <v>741</v>
      </c>
      <c r="K1884" s="2">
        <v>826</v>
      </c>
      <c r="L1884">
        <f t="shared" si="377"/>
        <v>2012</v>
      </c>
      <c r="M1884">
        <f t="shared" si="378"/>
        <v>5</v>
      </c>
      <c r="N1884">
        <f t="shared" si="379"/>
        <v>4</v>
      </c>
      <c r="O1884">
        <f t="shared" si="380"/>
        <v>17</v>
      </c>
      <c r="P1884">
        <f t="shared" si="389"/>
        <v>0</v>
      </c>
      <c r="Q1884">
        <f t="shared" si="381"/>
        <v>22</v>
      </c>
      <c r="R1884">
        <f t="shared" si="382"/>
        <v>0</v>
      </c>
      <c r="S1884">
        <f t="shared" si="383"/>
        <v>0</v>
      </c>
      <c r="T1884">
        <f t="shared" si="384"/>
        <v>1</v>
      </c>
      <c r="U1884">
        <f t="shared" si="385"/>
        <v>0</v>
      </c>
      <c r="V1884">
        <f t="shared" si="386"/>
        <v>0</v>
      </c>
      <c r="W1884">
        <f t="shared" si="387"/>
        <v>1</v>
      </c>
      <c r="X1884">
        <f t="shared" si="388"/>
        <v>84.2</v>
      </c>
    </row>
    <row r="1885" spans="1:24">
      <c r="A1885">
        <v>13213</v>
      </c>
      <c r="B1885" s="1">
        <v>40723.125</v>
      </c>
      <c r="C1885">
        <v>3</v>
      </c>
      <c r="D1885">
        <v>0</v>
      </c>
      <c r="E1885">
        <v>2</v>
      </c>
      <c r="F1885">
        <v>23.999999999999993</v>
      </c>
      <c r="G1885">
        <v>83</v>
      </c>
      <c r="H1885" s="9">
        <v>7.0015000000000001</v>
      </c>
      <c r="I1885" s="7">
        <v>2</v>
      </c>
      <c r="J1885" s="7">
        <v>3</v>
      </c>
      <c r="K1885" s="2">
        <v>5</v>
      </c>
      <c r="L1885">
        <f t="shared" si="377"/>
        <v>2011</v>
      </c>
      <c r="M1885">
        <f t="shared" si="378"/>
        <v>6</v>
      </c>
      <c r="N1885">
        <f t="shared" si="379"/>
        <v>3</v>
      </c>
      <c r="O1885">
        <f t="shared" si="380"/>
        <v>3</v>
      </c>
      <c r="P1885">
        <f t="shared" si="389"/>
        <v>0</v>
      </c>
      <c r="Q1885">
        <f t="shared" si="381"/>
        <v>27</v>
      </c>
      <c r="R1885">
        <f t="shared" si="382"/>
        <v>1</v>
      </c>
      <c r="S1885">
        <f t="shared" si="383"/>
        <v>0</v>
      </c>
      <c r="T1885">
        <f t="shared" si="384"/>
        <v>0</v>
      </c>
      <c r="U1885">
        <f t="shared" si="385"/>
        <v>1</v>
      </c>
      <c r="V1885">
        <f t="shared" si="386"/>
        <v>0</v>
      </c>
      <c r="W1885">
        <f t="shared" si="387"/>
        <v>0</v>
      </c>
      <c r="X1885">
        <f t="shared" si="388"/>
        <v>75.199999999999989</v>
      </c>
    </row>
    <row r="1886" spans="1:24">
      <c r="A1886">
        <v>13214</v>
      </c>
      <c r="B1886" s="1">
        <v>40825.833333333336</v>
      </c>
      <c r="C1886">
        <v>4</v>
      </c>
      <c r="D1886">
        <v>0</v>
      </c>
      <c r="E1886">
        <v>1</v>
      </c>
      <c r="F1886">
        <v>19.000000000000004</v>
      </c>
      <c r="G1886">
        <v>73</v>
      </c>
      <c r="H1886" s="9">
        <v>7.0015000000000001</v>
      </c>
      <c r="I1886" s="7">
        <v>59</v>
      </c>
      <c r="J1886" s="7">
        <v>134</v>
      </c>
      <c r="K1886" s="2">
        <v>193</v>
      </c>
      <c r="L1886">
        <f t="shared" si="377"/>
        <v>2011</v>
      </c>
      <c r="M1886">
        <f t="shared" si="378"/>
        <v>10</v>
      </c>
      <c r="N1886">
        <f t="shared" si="379"/>
        <v>7</v>
      </c>
      <c r="O1886">
        <f t="shared" si="380"/>
        <v>20</v>
      </c>
      <c r="P1886">
        <f t="shared" si="389"/>
        <v>1</v>
      </c>
      <c r="Q1886">
        <f t="shared" si="381"/>
        <v>42</v>
      </c>
      <c r="R1886">
        <f t="shared" si="382"/>
        <v>0</v>
      </c>
      <c r="S1886">
        <f t="shared" si="383"/>
        <v>0</v>
      </c>
      <c r="T1886">
        <f t="shared" si="384"/>
        <v>0</v>
      </c>
      <c r="U1886">
        <f t="shared" si="385"/>
        <v>0</v>
      </c>
      <c r="V1886">
        <f t="shared" si="386"/>
        <v>1</v>
      </c>
      <c r="W1886">
        <f t="shared" si="387"/>
        <v>0</v>
      </c>
      <c r="X1886">
        <f t="shared" si="388"/>
        <v>66.200000000000017</v>
      </c>
    </row>
    <row r="1887" spans="1:24">
      <c r="A1887">
        <v>13215</v>
      </c>
      <c r="B1887" s="1">
        <v>40729.916666666664</v>
      </c>
      <c r="C1887">
        <v>3</v>
      </c>
      <c r="D1887">
        <v>0</v>
      </c>
      <c r="E1887">
        <v>1</v>
      </c>
      <c r="F1887">
        <v>29</v>
      </c>
      <c r="G1887">
        <v>66</v>
      </c>
      <c r="H1887" s="9">
        <v>15.001300000000001</v>
      </c>
      <c r="I1887" s="7">
        <v>31</v>
      </c>
      <c r="J1887" s="7">
        <v>124</v>
      </c>
      <c r="K1887" s="2">
        <v>155</v>
      </c>
      <c r="L1887">
        <f t="shared" si="377"/>
        <v>2011</v>
      </c>
      <c r="M1887">
        <f t="shared" si="378"/>
        <v>7</v>
      </c>
      <c r="N1887">
        <f t="shared" si="379"/>
        <v>2</v>
      </c>
      <c r="O1887">
        <f t="shared" si="380"/>
        <v>22</v>
      </c>
      <c r="P1887">
        <f t="shared" si="389"/>
        <v>0</v>
      </c>
      <c r="Q1887">
        <f t="shared" si="381"/>
        <v>28</v>
      </c>
      <c r="R1887">
        <f t="shared" si="382"/>
        <v>0</v>
      </c>
      <c r="S1887">
        <f t="shared" si="383"/>
        <v>0</v>
      </c>
      <c r="T1887">
        <f t="shared" si="384"/>
        <v>0</v>
      </c>
      <c r="U1887">
        <f t="shared" si="385"/>
        <v>1</v>
      </c>
      <c r="V1887">
        <f t="shared" si="386"/>
        <v>0</v>
      </c>
      <c r="W1887">
        <f t="shared" si="387"/>
        <v>0</v>
      </c>
      <c r="X1887">
        <f t="shared" si="388"/>
        <v>84.2</v>
      </c>
    </row>
    <row r="1888" spans="1:24">
      <c r="A1888">
        <v>13216</v>
      </c>
      <c r="B1888" s="1">
        <v>40567.875</v>
      </c>
      <c r="C1888">
        <v>1</v>
      </c>
      <c r="D1888">
        <v>0</v>
      </c>
      <c r="E1888">
        <v>1</v>
      </c>
      <c r="F1888">
        <v>-1.9999999999999991</v>
      </c>
      <c r="G1888">
        <v>63</v>
      </c>
      <c r="H1888" s="9">
        <v>11.0014</v>
      </c>
      <c r="I1888" s="2">
        <v>6</v>
      </c>
      <c r="J1888" s="2">
        <v>53</v>
      </c>
      <c r="K1888" s="2">
        <v>59</v>
      </c>
      <c r="L1888">
        <f t="shared" si="377"/>
        <v>2011</v>
      </c>
      <c r="M1888">
        <f t="shared" si="378"/>
        <v>1</v>
      </c>
      <c r="N1888">
        <f t="shared" si="379"/>
        <v>1</v>
      </c>
      <c r="O1888">
        <f t="shared" si="380"/>
        <v>21</v>
      </c>
      <c r="P1888">
        <f t="shared" si="389"/>
        <v>0</v>
      </c>
      <c r="Q1888">
        <f t="shared" si="381"/>
        <v>5</v>
      </c>
      <c r="R1888">
        <f t="shared" si="382"/>
        <v>0</v>
      </c>
      <c r="S1888">
        <f t="shared" si="383"/>
        <v>0</v>
      </c>
      <c r="T1888">
        <f t="shared" si="384"/>
        <v>0</v>
      </c>
      <c r="U1888">
        <f t="shared" si="385"/>
        <v>0</v>
      </c>
      <c r="V1888">
        <f t="shared" si="386"/>
        <v>0</v>
      </c>
      <c r="W1888">
        <f t="shared" si="387"/>
        <v>0</v>
      </c>
      <c r="X1888">
        <f t="shared" si="388"/>
        <v>28.400000000000002</v>
      </c>
    </row>
    <row r="1889" spans="1:24">
      <c r="A1889">
        <v>13217</v>
      </c>
      <c r="B1889" s="1">
        <v>40568.416666666664</v>
      </c>
      <c r="C1889">
        <v>1</v>
      </c>
      <c r="D1889">
        <v>0</v>
      </c>
      <c r="E1889">
        <v>2</v>
      </c>
      <c r="F1889">
        <v>2</v>
      </c>
      <c r="G1889">
        <v>60</v>
      </c>
      <c r="H1889" s="9">
        <v>7.0015000000000001</v>
      </c>
      <c r="I1889" s="2">
        <v>6</v>
      </c>
      <c r="J1889" s="2">
        <v>49</v>
      </c>
      <c r="K1889" s="2">
        <v>55</v>
      </c>
      <c r="L1889">
        <f t="shared" si="377"/>
        <v>2011</v>
      </c>
      <c r="M1889">
        <f t="shared" si="378"/>
        <v>1</v>
      </c>
      <c r="N1889">
        <f t="shared" si="379"/>
        <v>2</v>
      </c>
      <c r="O1889">
        <f t="shared" si="380"/>
        <v>10</v>
      </c>
      <c r="P1889">
        <f t="shared" si="389"/>
        <v>0</v>
      </c>
      <c r="Q1889">
        <f t="shared" si="381"/>
        <v>5</v>
      </c>
      <c r="R1889">
        <f t="shared" si="382"/>
        <v>1</v>
      </c>
      <c r="S1889">
        <f t="shared" si="383"/>
        <v>0</v>
      </c>
      <c r="T1889">
        <f t="shared" si="384"/>
        <v>0</v>
      </c>
      <c r="U1889">
        <f t="shared" si="385"/>
        <v>0</v>
      </c>
      <c r="V1889">
        <f t="shared" si="386"/>
        <v>0</v>
      </c>
      <c r="W1889">
        <f t="shared" si="387"/>
        <v>0</v>
      </c>
      <c r="X1889">
        <f t="shared" si="388"/>
        <v>35.6</v>
      </c>
    </row>
    <row r="1890" spans="1:24">
      <c r="A1890">
        <v>13218</v>
      </c>
      <c r="B1890" s="1">
        <v>41099.75</v>
      </c>
      <c r="C1890">
        <v>3</v>
      </c>
      <c r="D1890">
        <v>0</v>
      </c>
      <c r="E1890">
        <v>1</v>
      </c>
      <c r="F1890">
        <v>29</v>
      </c>
      <c r="G1890">
        <v>48</v>
      </c>
      <c r="H1890" s="9">
        <v>8.9981000000000009</v>
      </c>
      <c r="I1890" s="7">
        <v>82</v>
      </c>
      <c r="J1890" s="7">
        <v>790</v>
      </c>
      <c r="K1890" s="2">
        <v>872</v>
      </c>
      <c r="L1890">
        <f t="shared" si="377"/>
        <v>2012</v>
      </c>
      <c r="M1890">
        <f t="shared" si="378"/>
        <v>7</v>
      </c>
      <c r="N1890">
        <f t="shared" si="379"/>
        <v>1</v>
      </c>
      <c r="O1890">
        <f t="shared" si="380"/>
        <v>18</v>
      </c>
      <c r="P1890">
        <f t="shared" si="389"/>
        <v>0</v>
      </c>
      <c r="Q1890">
        <f t="shared" si="381"/>
        <v>28</v>
      </c>
      <c r="R1890">
        <f t="shared" si="382"/>
        <v>0</v>
      </c>
      <c r="S1890">
        <f t="shared" si="383"/>
        <v>0</v>
      </c>
      <c r="T1890">
        <f t="shared" si="384"/>
        <v>0</v>
      </c>
      <c r="U1890">
        <f t="shared" si="385"/>
        <v>1</v>
      </c>
      <c r="V1890">
        <f t="shared" si="386"/>
        <v>0</v>
      </c>
      <c r="W1890">
        <f t="shared" si="387"/>
        <v>1</v>
      </c>
      <c r="X1890">
        <f t="shared" si="388"/>
        <v>84.2</v>
      </c>
    </row>
    <row r="1891" spans="1:24">
      <c r="A1891">
        <v>13219</v>
      </c>
      <c r="B1891" s="1">
        <v>40969.708333333336</v>
      </c>
      <c r="C1891">
        <v>1</v>
      </c>
      <c r="D1891">
        <v>0</v>
      </c>
      <c r="E1891">
        <v>1</v>
      </c>
      <c r="F1891">
        <v>19.000000000000004</v>
      </c>
      <c r="G1891">
        <v>35</v>
      </c>
      <c r="H1891" s="9">
        <v>19.999500000000001</v>
      </c>
      <c r="I1891" s="7">
        <v>49</v>
      </c>
      <c r="J1891" s="7">
        <v>550</v>
      </c>
      <c r="K1891" s="2">
        <v>599</v>
      </c>
      <c r="L1891">
        <f t="shared" si="377"/>
        <v>2012</v>
      </c>
      <c r="M1891">
        <f t="shared" si="378"/>
        <v>3</v>
      </c>
      <c r="N1891">
        <f t="shared" si="379"/>
        <v>4</v>
      </c>
      <c r="O1891">
        <f t="shared" si="380"/>
        <v>17</v>
      </c>
      <c r="P1891">
        <f t="shared" si="389"/>
        <v>0</v>
      </c>
      <c r="Q1891">
        <f t="shared" si="381"/>
        <v>9</v>
      </c>
      <c r="R1891">
        <f t="shared" si="382"/>
        <v>0</v>
      </c>
      <c r="S1891">
        <f t="shared" si="383"/>
        <v>0</v>
      </c>
      <c r="T1891">
        <f t="shared" si="384"/>
        <v>0</v>
      </c>
      <c r="U1891">
        <f t="shared" si="385"/>
        <v>0</v>
      </c>
      <c r="V1891">
        <f t="shared" si="386"/>
        <v>0</v>
      </c>
      <c r="W1891">
        <f t="shared" si="387"/>
        <v>1</v>
      </c>
      <c r="X1891">
        <f t="shared" si="388"/>
        <v>66.200000000000017</v>
      </c>
    </row>
    <row r="1892" spans="1:24">
      <c r="A1892">
        <v>13220</v>
      </c>
      <c r="B1892" s="1">
        <v>41147.625</v>
      </c>
      <c r="C1892">
        <v>3</v>
      </c>
      <c r="D1892">
        <v>0</v>
      </c>
      <c r="E1892">
        <v>3</v>
      </c>
      <c r="F1892">
        <v>23</v>
      </c>
      <c r="G1892">
        <v>89</v>
      </c>
      <c r="H1892" s="9">
        <v>19.001200000000001</v>
      </c>
      <c r="I1892" s="7">
        <v>132</v>
      </c>
      <c r="J1892" s="7">
        <v>259</v>
      </c>
      <c r="K1892" s="2">
        <v>391</v>
      </c>
      <c r="L1892">
        <f t="shared" si="377"/>
        <v>2012</v>
      </c>
      <c r="M1892">
        <f t="shared" si="378"/>
        <v>8</v>
      </c>
      <c r="N1892">
        <f t="shared" si="379"/>
        <v>7</v>
      </c>
      <c r="O1892">
        <f t="shared" si="380"/>
        <v>15</v>
      </c>
      <c r="P1892">
        <f t="shared" si="389"/>
        <v>1</v>
      </c>
      <c r="Q1892">
        <f t="shared" si="381"/>
        <v>35</v>
      </c>
      <c r="R1892">
        <f t="shared" si="382"/>
        <v>0</v>
      </c>
      <c r="S1892">
        <f t="shared" si="383"/>
        <v>1</v>
      </c>
      <c r="T1892">
        <f t="shared" si="384"/>
        <v>0</v>
      </c>
      <c r="U1892">
        <f t="shared" si="385"/>
        <v>1</v>
      </c>
      <c r="V1892">
        <f t="shared" si="386"/>
        <v>0</v>
      </c>
      <c r="W1892">
        <f t="shared" si="387"/>
        <v>1</v>
      </c>
      <c r="X1892">
        <f t="shared" si="388"/>
        <v>73.400000000000006</v>
      </c>
    </row>
    <row r="1893" spans="1:24">
      <c r="A1893">
        <v>13221</v>
      </c>
      <c r="B1893" s="1">
        <v>41134.958333333336</v>
      </c>
      <c r="C1893">
        <v>3</v>
      </c>
      <c r="D1893">
        <v>0</v>
      </c>
      <c r="E1893">
        <v>1</v>
      </c>
      <c r="F1893">
        <v>26</v>
      </c>
      <c r="G1893">
        <v>70</v>
      </c>
      <c r="H1893" s="9">
        <v>15.001300000000001</v>
      </c>
      <c r="I1893" s="7">
        <v>28</v>
      </c>
      <c r="J1893" s="7">
        <v>100</v>
      </c>
      <c r="K1893" s="2">
        <v>128</v>
      </c>
      <c r="L1893">
        <f t="shared" si="377"/>
        <v>2012</v>
      </c>
      <c r="M1893">
        <f t="shared" si="378"/>
        <v>8</v>
      </c>
      <c r="N1893">
        <f t="shared" si="379"/>
        <v>1</v>
      </c>
      <c r="O1893">
        <f t="shared" si="380"/>
        <v>23</v>
      </c>
      <c r="P1893">
        <f t="shared" si="389"/>
        <v>0</v>
      </c>
      <c r="Q1893">
        <f t="shared" si="381"/>
        <v>33</v>
      </c>
      <c r="R1893">
        <f t="shared" si="382"/>
        <v>0</v>
      </c>
      <c r="S1893">
        <f t="shared" si="383"/>
        <v>0</v>
      </c>
      <c r="T1893">
        <f t="shared" si="384"/>
        <v>0</v>
      </c>
      <c r="U1893">
        <f t="shared" si="385"/>
        <v>1</v>
      </c>
      <c r="V1893">
        <f t="shared" si="386"/>
        <v>0</v>
      </c>
      <c r="W1893">
        <f t="shared" si="387"/>
        <v>1</v>
      </c>
      <c r="X1893">
        <f t="shared" si="388"/>
        <v>78.800000000000011</v>
      </c>
    </row>
    <row r="1894" spans="1:24">
      <c r="A1894">
        <v>13222</v>
      </c>
      <c r="B1894" s="1">
        <v>40745.875</v>
      </c>
      <c r="C1894">
        <v>3</v>
      </c>
      <c r="D1894">
        <v>0</v>
      </c>
      <c r="E1894">
        <v>1</v>
      </c>
      <c r="F1894">
        <v>32</v>
      </c>
      <c r="G1894">
        <v>75</v>
      </c>
      <c r="H1894" s="9">
        <v>15.001300000000001</v>
      </c>
      <c r="I1894" s="7">
        <v>38</v>
      </c>
      <c r="J1894" s="7">
        <v>187</v>
      </c>
      <c r="K1894" s="2">
        <v>225</v>
      </c>
      <c r="L1894">
        <f t="shared" si="377"/>
        <v>2011</v>
      </c>
      <c r="M1894">
        <f t="shared" si="378"/>
        <v>7</v>
      </c>
      <c r="N1894">
        <f t="shared" si="379"/>
        <v>4</v>
      </c>
      <c r="O1894">
        <f t="shared" si="380"/>
        <v>21</v>
      </c>
      <c r="P1894">
        <f t="shared" si="389"/>
        <v>0</v>
      </c>
      <c r="Q1894">
        <f t="shared" si="381"/>
        <v>30</v>
      </c>
      <c r="R1894">
        <f t="shared" si="382"/>
        <v>0</v>
      </c>
      <c r="S1894">
        <f t="shared" si="383"/>
        <v>0</v>
      </c>
      <c r="T1894">
        <f t="shared" si="384"/>
        <v>0</v>
      </c>
      <c r="U1894">
        <f t="shared" si="385"/>
        <v>1</v>
      </c>
      <c r="V1894">
        <f t="shared" si="386"/>
        <v>0</v>
      </c>
      <c r="W1894">
        <f t="shared" si="387"/>
        <v>0</v>
      </c>
      <c r="X1894">
        <f t="shared" si="388"/>
        <v>89.6</v>
      </c>
    </row>
    <row r="1895" spans="1:24">
      <c r="A1895">
        <v>13223</v>
      </c>
      <c r="B1895" s="1">
        <v>40644</v>
      </c>
      <c r="C1895">
        <v>2</v>
      </c>
      <c r="D1895">
        <v>0</v>
      </c>
      <c r="E1895">
        <v>1</v>
      </c>
      <c r="F1895">
        <v>15</v>
      </c>
      <c r="G1895">
        <v>88</v>
      </c>
      <c r="H1895" s="9">
        <v>22.002800000000001</v>
      </c>
      <c r="I1895" s="7">
        <v>7</v>
      </c>
      <c r="J1895" s="7">
        <v>16</v>
      </c>
      <c r="K1895" s="2">
        <v>23</v>
      </c>
      <c r="L1895">
        <f t="shared" si="377"/>
        <v>2011</v>
      </c>
      <c r="M1895">
        <f t="shared" si="378"/>
        <v>4</v>
      </c>
      <c r="N1895">
        <f t="shared" si="379"/>
        <v>1</v>
      </c>
      <c r="O1895">
        <f t="shared" si="380"/>
        <v>0</v>
      </c>
      <c r="P1895">
        <f t="shared" si="389"/>
        <v>0</v>
      </c>
      <c r="Q1895">
        <f t="shared" si="381"/>
        <v>16</v>
      </c>
      <c r="R1895">
        <f t="shared" si="382"/>
        <v>0</v>
      </c>
      <c r="S1895">
        <f t="shared" si="383"/>
        <v>0</v>
      </c>
      <c r="T1895">
        <f t="shared" si="384"/>
        <v>1</v>
      </c>
      <c r="U1895">
        <f t="shared" si="385"/>
        <v>0</v>
      </c>
      <c r="V1895">
        <f t="shared" si="386"/>
        <v>0</v>
      </c>
      <c r="W1895">
        <f t="shared" si="387"/>
        <v>0</v>
      </c>
      <c r="X1895">
        <f t="shared" si="388"/>
        <v>59</v>
      </c>
    </row>
    <row r="1896" spans="1:24">
      <c r="A1896">
        <v>13224</v>
      </c>
      <c r="B1896" s="1">
        <v>40670.666666666664</v>
      </c>
      <c r="C1896">
        <v>2</v>
      </c>
      <c r="D1896">
        <v>0</v>
      </c>
      <c r="E1896">
        <v>1</v>
      </c>
      <c r="F1896">
        <v>21.000000000000004</v>
      </c>
      <c r="G1896">
        <v>38</v>
      </c>
      <c r="H1896" s="9">
        <v>12.997999999999999</v>
      </c>
      <c r="I1896" s="7">
        <v>119</v>
      </c>
      <c r="J1896" s="7">
        <v>223</v>
      </c>
      <c r="K1896" s="2">
        <v>342</v>
      </c>
      <c r="L1896">
        <f t="shared" si="377"/>
        <v>2011</v>
      </c>
      <c r="M1896">
        <f t="shared" si="378"/>
        <v>5</v>
      </c>
      <c r="N1896">
        <f t="shared" si="379"/>
        <v>6</v>
      </c>
      <c r="O1896">
        <f t="shared" si="380"/>
        <v>16</v>
      </c>
      <c r="P1896">
        <f t="shared" si="389"/>
        <v>1</v>
      </c>
      <c r="Q1896">
        <f t="shared" si="381"/>
        <v>19</v>
      </c>
      <c r="R1896">
        <f t="shared" si="382"/>
        <v>0</v>
      </c>
      <c r="S1896">
        <f t="shared" si="383"/>
        <v>0</v>
      </c>
      <c r="T1896">
        <f t="shared" si="384"/>
        <v>1</v>
      </c>
      <c r="U1896">
        <f t="shared" si="385"/>
        <v>0</v>
      </c>
      <c r="V1896">
        <f t="shared" si="386"/>
        <v>0</v>
      </c>
      <c r="W1896">
        <f t="shared" si="387"/>
        <v>0</v>
      </c>
      <c r="X1896">
        <f t="shared" si="388"/>
        <v>69.800000000000011</v>
      </c>
    </row>
    <row r="1897" spans="1:24">
      <c r="A1897">
        <v>13225</v>
      </c>
      <c r="B1897" s="1">
        <v>40611.083333333336</v>
      </c>
      <c r="C1897">
        <v>1</v>
      </c>
      <c r="D1897">
        <v>0</v>
      </c>
      <c r="E1897">
        <v>1</v>
      </c>
      <c r="F1897">
        <v>4</v>
      </c>
      <c r="G1897">
        <v>52</v>
      </c>
      <c r="H1897" s="9">
        <v>8.9981000000000009</v>
      </c>
      <c r="I1897" s="2">
        <v>1</v>
      </c>
      <c r="J1897" s="2">
        <v>1</v>
      </c>
      <c r="K1897" s="2">
        <v>2</v>
      </c>
      <c r="L1897">
        <f t="shared" si="377"/>
        <v>2011</v>
      </c>
      <c r="M1897">
        <f t="shared" si="378"/>
        <v>3</v>
      </c>
      <c r="N1897">
        <f t="shared" si="379"/>
        <v>3</v>
      </c>
      <c r="O1897">
        <f t="shared" si="380"/>
        <v>2</v>
      </c>
      <c r="P1897">
        <f t="shared" si="389"/>
        <v>0</v>
      </c>
      <c r="Q1897">
        <f t="shared" si="381"/>
        <v>11</v>
      </c>
      <c r="R1897">
        <f t="shared" si="382"/>
        <v>0</v>
      </c>
      <c r="S1897">
        <f t="shared" si="383"/>
        <v>0</v>
      </c>
      <c r="T1897">
        <f t="shared" si="384"/>
        <v>0</v>
      </c>
      <c r="U1897">
        <f t="shared" si="385"/>
        <v>0</v>
      </c>
      <c r="V1897">
        <f t="shared" si="386"/>
        <v>0</v>
      </c>
      <c r="W1897">
        <f t="shared" si="387"/>
        <v>0</v>
      </c>
      <c r="X1897">
        <f t="shared" si="388"/>
        <v>39.200000000000003</v>
      </c>
    </row>
    <row r="1898" spans="1:24">
      <c r="A1898">
        <v>13226</v>
      </c>
      <c r="B1898" s="1">
        <v>40819.875</v>
      </c>
      <c r="C1898">
        <v>4</v>
      </c>
      <c r="D1898">
        <v>0</v>
      </c>
      <c r="E1898">
        <v>2</v>
      </c>
      <c r="F1898">
        <v>11</v>
      </c>
      <c r="G1898">
        <v>82</v>
      </c>
      <c r="H1898" s="9">
        <v>0</v>
      </c>
      <c r="I1898" s="7">
        <v>10</v>
      </c>
      <c r="J1898" s="7">
        <v>128</v>
      </c>
      <c r="K1898" s="2">
        <v>138</v>
      </c>
      <c r="L1898">
        <f t="shared" si="377"/>
        <v>2011</v>
      </c>
      <c r="M1898">
        <f t="shared" si="378"/>
        <v>10</v>
      </c>
      <c r="N1898">
        <f t="shared" si="379"/>
        <v>1</v>
      </c>
      <c r="O1898">
        <f t="shared" si="380"/>
        <v>21</v>
      </c>
      <c r="P1898">
        <f t="shared" si="389"/>
        <v>0</v>
      </c>
      <c r="Q1898">
        <f t="shared" si="381"/>
        <v>41</v>
      </c>
      <c r="R1898">
        <f t="shared" si="382"/>
        <v>1</v>
      </c>
      <c r="S1898">
        <f t="shared" si="383"/>
        <v>0</v>
      </c>
      <c r="T1898">
        <f t="shared" si="384"/>
        <v>0</v>
      </c>
      <c r="U1898">
        <f t="shared" si="385"/>
        <v>0</v>
      </c>
      <c r="V1898">
        <f t="shared" si="386"/>
        <v>1</v>
      </c>
      <c r="W1898">
        <f t="shared" si="387"/>
        <v>0</v>
      </c>
      <c r="X1898">
        <f t="shared" si="388"/>
        <v>51.8</v>
      </c>
    </row>
    <row r="1899" spans="1:24">
      <c r="A1899">
        <v>13227</v>
      </c>
      <c r="B1899" s="1">
        <v>40975.125</v>
      </c>
      <c r="C1899">
        <v>1</v>
      </c>
      <c r="D1899">
        <v>0</v>
      </c>
      <c r="E1899">
        <v>1</v>
      </c>
      <c r="F1899">
        <v>6.0000000000000018</v>
      </c>
      <c r="G1899">
        <v>56</v>
      </c>
      <c r="H1899" s="9">
        <v>23.999400000000001</v>
      </c>
      <c r="I1899" s="7">
        <v>1</v>
      </c>
      <c r="J1899" s="7">
        <v>2</v>
      </c>
      <c r="K1899" s="2">
        <v>3</v>
      </c>
      <c r="L1899">
        <f t="shared" si="377"/>
        <v>2012</v>
      </c>
      <c r="M1899">
        <f t="shared" si="378"/>
        <v>3</v>
      </c>
      <c r="N1899">
        <f t="shared" si="379"/>
        <v>3</v>
      </c>
      <c r="O1899">
        <f t="shared" si="380"/>
        <v>3</v>
      </c>
      <c r="P1899">
        <f t="shared" si="389"/>
        <v>0</v>
      </c>
      <c r="Q1899">
        <f t="shared" si="381"/>
        <v>10</v>
      </c>
      <c r="R1899">
        <f t="shared" si="382"/>
        <v>0</v>
      </c>
      <c r="S1899">
        <f t="shared" si="383"/>
        <v>0</v>
      </c>
      <c r="T1899">
        <f t="shared" si="384"/>
        <v>0</v>
      </c>
      <c r="U1899">
        <f t="shared" si="385"/>
        <v>0</v>
      </c>
      <c r="V1899">
        <f t="shared" si="386"/>
        <v>0</v>
      </c>
      <c r="W1899">
        <f t="shared" si="387"/>
        <v>1</v>
      </c>
      <c r="X1899">
        <f t="shared" si="388"/>
        <v>42.800000000000004</v>
      </c>
    </row>
    <row r="1900" spans="1:24">
      <c r="A1900">
        <v>13228</v>
      </c>
      <c r="B1900" s="1">
        <v>40817.166666666664</v>
      </c>
      <c r="C1900">
        <v>4</v>
      </c>
      <c r="D1900">
        <v>0</v>
      </c>
      <c r="E1900">
        <v>1</v>
      </c>
      <c r="F1900">
        <v>13</v>
      </c>
      <c r="G1900">
        <v>58</v>
      </c>
      <c r="H1900" s="9">
        <v>27.999300000000002</v>
      </c>
      <c r="I1900" s="7">
        <v>2</v>
      </c>
      <c r="J1900" s="7">
        <v>6</v>
      </c>
      <c r="K1900" s="2">
        <v>8</v>
      </c>
      <c r="L1900">
        <f t="shared" si="377"/>
        <v>2011</v>
      </c>
      <c r="M1900">
        <f t="shared" si="378"/>
        <v>10</v>
      </c>
      <c r="N1900">
        <f t="shared" si="379"/>
        <v>6</v>
      </c>
      <c r="O1900">
        <f t="shared" si="380"/>
        <v>4</v>
      </c>
      <c r="P1900">
        <f t="shared" si="389"/>
        <v>1</v>
      </c>
      <c r="Q1900">
        <f t="shared" si="381"/>
        <v>40</v>
      </c>
      <c r="R1900">
        <f t="shared" si="382"/>
        <v>0</v>
      </c>
      <c r="S1900">
        <f t="shared" si="383"/>
        <v>0</v>
      </c>
      <c r="T1900">
        <f t="shared" si="384"/>
        <v>0</v>
      </c>
      <c r="U1900">
        <f t="shared" si="385"/>
        <v>0</v>
      </c>
      <c r="V1900">
        <f t="shared" si="386"/>
        <v>1</v>
      </c>
      <c r="W1900">
        <f t="shared" si="387"/>
        <v>0</v>
      </c>
      <c r="X1900">
        <f t="shared" si="388"/>
        <v>55.400000000000006</v>
      </c>
    </row>
    <row r="1901" spans="1:24">
      <c r="A1901">
        <v>13229</v>
      </c>
      <c r="B1901" s="1">
        <v>40560.708333333336</v>
      </c>
      <c r="C1901">
        <v>1</v>
      </c>
      <c r="D1901">
        <v>1</v>
      </c>
      <c r="E1901">
        <v>1</v>
      </c>
      <c r="F1901">
        <v>1</v>
      </c>
      <c r="G1901">
        <v>51</v>
      </c>
      <c r="H1901" s="9">
        <v>12.997999999999999</v>
      </c>
      <c r="I1901" s="2">
        <v>4</v>
      </c>
      <c r="J1901" s="2">
        <v>67</v>
      </c>
      <c r="K1901" s="2">
        <v>71</v>
      </c>
      <c r="L1901">
        <f t="shared" si="377"/>
        <v>2011</v>
      </c>
      <c r="M1901">
        <f t="shared" si="378"/>
        <v>1</v>
      </c>
      <c r="N1901">
        <f t="shared" si="379"/>
        <v>1</v>
      </c>
      <c r="O1901">
        <f t="shared" si="380"/>
        <v>17</v>
      </c>
      <c r="P1901">
        <f t="shared" si="389"/>
        <v>0</v>
      </c>
      <c r="Q1901">
        <f t="shared" si="381"/>
        <v>4</v>
      </c>
      <c r="R1901">
        <f t="shared" si="382"/>
        <v>0</v>
      </c>
      <c r="S1901">
        <f t="shared" si="383"/>
        <v>0</v>
      </c>
      <c r="T1901">
        <f t="shared" si="384"/>
        <v>0</v>
      </c>
      <c r="U1901">
        <f t="shared" si="385"/>
        <v>0</v>
      </c>
      <c r="V1901">
        <f t="shared" si="386"/>
        <v>0</v>
      </c>
      <c r="W1901">
        <f t="shared" si="387"/>
        <v>0</v>
      </c>
      <c r="X1901">
        <f t="shared" si="388"/>
        <v>33.799999999999997</v>
      </c>
    </row>
    <row r="1902" spans="1:24">
      <c r="A1902">
        <v>13230</v>
      </c>
      <c r="B1902" s="1">
        <v>40696.916666666664</v>
      </c>
      <c r="C1902">
        <v>2</v>
      </c>
      <c r="D1902">
        <v>0</v>
      </c>
      <c r="E1902">
        <v>1</v>
      </c>
      <c r="F1902">
        <v>23</v>
      </c>
      <c r="G1902">
        <v>33</v>
      </c>
      <c r="H1902" s="9">
        <v>16.997900000000001</v>
      </c>
      <c r="I1902" s="7">
        <v>14</v>
      </c>
      <c r="J1902" s="7">
        <v>141</v>
      </c>
      <c r="K1902" s="2">
        <v>155</v>
      </c>
      <c r="L1902">
        <f t="shared" si="377"/>
        <v>2011</v>
      </c>
      <c r="M1902">
        <f t="shared" si="378"/>
        <v>6</v>
      </c>
      <c r="N1902">
        <f t="shared" si="379"/>
        <v>4</v>
      </c>
      <c r="O1902">
        <f t="shared" si="380"/>
        <v>22</v>
      </c>
      <c r="P1902">
        <f t="shared" si="389"/>
        <v>0</v>
      </c>
      <c r="Q1902">
        <f t="shared" si="381"/>
        <v>23</v>
      </c>
      <c r="R1902">
        <f t="shared" si="382"/>
        <v>0</v>
      </c>
      <c r="S1902">
        <f t="shared" si="383"/>
        <v>0</v>
      </c>
      <c r="T1902">
        <f t="shared" si="384"/>
        <v>1</v>
      </c>
      <c r="U1902">
        <f t="shared" si="385"/>
        <v>0</v>
      </c>
      <c r="V1902">
        <f t="shared" si="386"/>
        <v>0</v>
      </c>
      <c r="W1902">
        <f t="shared" si="387"/>
        <v>0</v>
      </c>
      <c r="X1902">
        <f t="shared" si="388"/>
        <v>73.400000000000006</v>
      </c>
    </row>
    <row r="1903" spans="1:24">
      <c r="A1903">
        <v>13231</v>
      </c>
      <c r="B1903" s="1">
        <v>41172.541666666664</v>
      </c>
      <c r="C1903">
        <v>3</v>
      </c>
      <c r="D1903">
        <v>0</v>
      </c>
      <c r="E1903">
        <v>1</v>
      </c>
      <c r="F1903">
        <v>23</v>
      </c>
      <c r="G1903">
        <v>44</v>
      </c>
      <c r="H1903" s="9">
        <v>8.9981000000000009</v>
      </c>
      <c r="I1903" s="7">
        <v>68</v>
      </c>
      <c r="J1903" s="7">
        <v>268</v>
      </c>
      <c r="K1903" s="2">
        <v>336</v>
      </c>
      <c r="L1903">
        <f t="shared" si="377"/>
        <v>2012</v>
      </c>
      <c r="M1903">
        <f t="shared" si="378"/>
        <v>9</v>
      </c>
      <c r="N1903">
        <f t="shared" si="379"/>
        <v>4</v>
      </c>
      <c r="O1903">
        <f t="shared" si="380"/>
        <v>13</v>
      </c>
      <c r="P1903">
        <f t="shared" si="389"/>
        <v>0</v>
      </c>
      <c r="Q1903">
        <f t="shared" si="381"/>
        <v>38</v>
      </c>
      <c r="R1903">
        <f t="shared" si="382"/>
        <v>0</v>
      </c>
      <c r="S1903">
        <f t="shared" si="383"/>
        <v>0</v>
      </c>
      <c r="T1903">
        <f t="shared" si="384"/>
        <v>0</v>
      </c>
      <c r="U1903">
        <f t="shared" si="385"/>
        <v>1</v>
      </c>
      <c r="V1903">
        <f t="shared" si="386"/>
        <v>0</v>
      </c>
      <c r="W1903">
        <f t="shared" si="387"/>
        <v>1</v>
      </c>
      <c r="X1903">
        <f t="shared" si="388"/>
        <v>73.400000000000006</v>
      </c>
    </row>
    <row r="1904" spans="1:24">
      <c r="A1904">
        <v>13232</v>
      </c>
      <c r="B1904" s="1">
        <v>41213.916666666664</v>
      </c>
      <c r="C1904">
        <v>4</v>
      </c>
      <c r="D1904">
        <v>0</v>
      </c>
      <c r="E1904">
        <v>1</v>
      </c>
      <c r="F1904">
        <v>9</v>
      </c>
      <c r="G1904">
        <v>57</v>
      </c>
      <c r="H1904" s="9">
        <v>8.9981000000000009</v>
      </c>
      <c r="I1904" s="7">
        <v>18</v>
      </c>
      <c r="J1904" s="7">
        <v>147</v>
      </c>
      <c r="K1904" s="2">
        <v>165</v>
      </c>
      <c r="L1904">
        <f t="shared" si="377"/>
        <v>2012</v>
      </c>
      <c r="M1904">
        <f t="shared" si="378"/>
        <v>10</v>
      </c>
      <c r="N1904">
        <f t="shared" si="379"/>
        <v>3</v>
      </c>
      <c r="O1904">
        <f t="shared" si="380"/>
        <v>22</v>
      </c>
      <c r="P1904">
        <f t="shared" si="389"/>
        <v>0</v>
      </c>
      <c r="Q1904">
        <f t="shared" si="381"/>
        <v>44</v>
      </c>
      <c r="R1904">
        <f t="shared" si="382"/>
        <v>0</v>
      </c>
      <c r="S1904">
        <f t="shared" si="383"/>
        <v>0</v>
      </c>
      <c r="T1904">
        <f t="shared" si="384"/>
        <v>0</v>
      </c>
      <c r="U1904">
        <f t="shared" si="385"/>
        <v>0</v>
      </c>
      <c r="V1904">
        <f t="shared" si="386"/>
        <v>1</v>
      </c>
      <c r="W1904">
        <f t="shared" si="387"/>
        <v>1</v>
      </c>
      <c r="X1904">
        <f t="shared" si="388"/>
        <v>48.2</v>
      </c>
    </row>
    <row r="1905" spans="1:24">
      <c r="A1905">
        <v>13233</v>
      </c>
      <c r="B1905" s="1">
        <v>40622.833333333336</v>
      </c>
      <c r="C1905">
        <v>1</v>
      </c>
      <c r="D1905">
        <v>0</v>
      </c>
      <c r="E1905">
        <v>1</v>
      </c>
      <c r="F1905">
        <v>9</v>
      </c>
      <c r="G1905">
        <v>46</v>
      </c>
      <c r="H1905" s="9">
        <v>19.001200000000001</v>
      </c>
      <c r="I1905" s="2">
        <v>21</v>
      </c>
      <c r="J1905" s="2">
        <v>46</v>
      </c>
      <c r="K1905" s="2">
        <v>67</v>
      </c>
      <c r="L1905">
        <f t="shared" si="377"/>
        <v>2011</v>
      </c>
      <c r="M1905">
        <f t="shared" si="378"/>
        <v>3</v>
      </c>
      <c r="N1905">
        <f t="shared" si="379"/>
        <v>7</v>
      </c>
      <c r="O1905">
        <f t="shared" si="380"/>
        <v>20</v>
      </c>
      <c r="P1905">
        <f t="shared" si="389"/>
        <v>1</v>
      </c>
      <c r="Q1905">
        <f t="shared" si="381"/>
        <v>13</v>
      </c>
      <c r="R1905">
        <f t="shared" si="382"/>
        <v>0</v>
      </c>
      <c r="S1905">
        <f t="shared" si="383"/>
        <v>0</v>
      </c>
      <c r="T1905">
        <f t="shared" si="384"/>
        <v>0</v>
      </c>
      <c r="U1905">
        <f t="shared" si="385"/>
        <v>0</v>
      </c>
      <c r="V1905">
        <f t="shared" si="386"/>
        <v>0</v>
      </c>
      <c r="W1905">
        <f t="shared" si="387"/>
        <v>0</v>
      </c>
      <c r="X1905">
        <f t="shared" si="388"/>
        <v>48.2</v>
      </c>
    </row>
    <row r="1906" spans="1:24">
      <c r="A1906">
        <v>13234</v>
      </c>
      <c r="B1906" s="1">
        <v>41226.625</v>
      </c>
      <c r="C1906">
        <v>4</v>
      </c>
      <c r="D1906">
        <v>0</v>
      </c>
      <c r="E1906">
        <v>1</v>
      </c>
      <c r="F1906">
        <v>11</v>
      </c>
      <c r="G1906">
        <v>40</v>
      </c>
      <c r="H1906" s="9">
        <v>19.999500000000001</v>
      </c>
      <c r="I1906" s="7">
        <v>33</v>
      </c>
      <c r="J1906" s="7">
        <v>184</v>
      </c>
      <c r="K1906" s="2">
        <v>217</v>
      </c>
      <c r="L1906">
        <f t="shared" si="377"/>
        <v>2012</v>
      </c>
      <c r="M1906">
        <f t="shared" si="378"/>
        <v>11</v>
      </c>
      <c r="N1906">
        <f t="shared" si="379"/>
        <v>2</v>
      </c>
      <c r="O1906">
        <f t="shared" si="380"/>
        <v>15</v>
      </c>
      <c r="P1906">
        <f t="shared" si="389"/>
        <v>0</v>
      </c>
      <c r="Q1906">
        <f t="shared" si="381"/>
        <v>46</v>
      </c>
      <c r="R1906">
        <f t="shared" si="382"/>
        <v>0</v>
      </c>
      <c r="S1906">
        <f t="shared" si="383"/>
        <v>0</v>
      </c>
      <c r="T1906">
        <f t="shared" si="384"/>
        <v>0</v>
      </c>
      <c r="U1906">
        <f t="shared" si="385"/>
        <v>0</v>
      </c>
      <c r="V1906">
        <f t="shared" si="386"/>
        <v>1</v>
      </c>
      <c r="W1906">
        <f t="shared" si="387"/>
        <v>1</v>
      </c>
      <c r="X1906">
        <f t="shared" si="388"/>
        <v>51.8</v>
      </c>
    </row>
    <row r="1907" spans="1:24">
      <c r="A1907">
        <v>13235</v>
      </c>
      <c r="B1907" s="1">
        <v>40760.333333333336</v>
      </c>
      <c r="C1907">
        <v>3</v>
      </c>
      <c r="D1907">
        <v>0</v>
      </c>
      <c r="E1907">
        <v>1</v>
      </c>
      <c r="F1907">
        <v>26</v>
      </c>
      <c r="G1907">
        <v>65</v>
      </c>
      <c r="H1907" s="9">
        <v>15.001300000000001</v>
      </c>
      <c r="I1907" s="7">
        <v>39</v>
      </c>
      <c r="J1907" s="7">
        <v>414</v>
      </c>
      <c r="K1907" s="2">
        <v>453</v>
      </c>
      <c r="L1907">
        <f t="shared" si="377"/>
        <v>2011</v>
      </c>
      <c r="M1907">
        <f t="shared" si="378"/>
        <v>8</v>
      </c>
      <c r="N1907">
        <f t="shared" si="379"/>
        <v>5</v>
      </c>
      <c r="O1907">
        <f t="shared" si="380"/>
        <v>8</v>
      </c>
      <c r="P1907">
        <f t="shared" si="389"/>
        <v>0</v>
      </c>
      <c r="Q1907">
        <f t="shared" si="381"/>
        <v>32</v>
      </c>
      <c r="R1907">
        <f t="shared" si="382"/>
        <v>0</v>
      </c>
      <c r="S1907">
        <f t="shared" si="383"/>
        <v>0</v>
      </c>
      <c r="T1907">
        <f t="shared" si="384"/>
        <v>0</v>
      </c>
      <c r="U1907">
        <f t="shared" si="385"/>
        <v>1</v>
      </c>
      <c r="V1907">
        <f t="shared" si="386"/>
        <v>0</v>
      </c>
      <c r="W1907">
        <f t="shared" si="387"/>
        <v>0</v>
      </c>
      <c r="X1907">
        <f t="shared" si="388"/>
        <v>78.800000000000011</v>
      </c>
    </row>
    <row r="1908" spans="1:24">
      <c r="A1908">
        <v>13236</v>
      </c>
      <c r="B1908" s="1">
        <v>41104.708333333336</v>
      </c>
      <c r="C1908">
        <v>3</v>
      </c>
      <c r="D1908">
        <v>0</v>
      </c>
      <c r="E1908">
        <v>3</v>
      </c>
      <c r="F1908">
        <v>26</v>
      </c>
      <c r="G1908">
        <v>79</v>
      </c>
      <c r="H1908" s="9">
        <v>11.0014</v>
      </c>
      <c r="I1908" s="7">
        <v>199</v>
      </c>
      <c r="J1908" s="7">
        <v>259</v>
      </c>
      <c r="K1908" s="2">
        <v>458</v>
      </c>
      <c r="L1908">
        <f t="shared" si="377"/>
        <v>2012</v>
      </c>
      <c r="M1908">
        <f t="shared" si="378"/>
        <v>7</v>
      </c>
      <c r="N1908">
        <f t="shared" si="379"/>
        <v>6</v>
      </c>
      <c r="O1908">
        <f t="shared" si="380"/>
        <v>17</v>
      </c>
      <c r="P1908">
        <f t="shared" si="389"/>
        <v>1</v>
      </c>
      <c r="Q1908">
        <f t="shared" si="381"/>
        <v>28</v>
      </c>
      <c r="R1908">
        <f t="shared" si="382"/>
        <v>0</v>
      </c>
      <c r="S1908">
        <f t="shared" si="383"/>
        <v>1</v>
      </c>
      <c r="T1908">
        <f t="shared" si="384"/>
        <v>0</v>
      </c>
      <c r="U1908">
        <f t="shared" si="385"/>
        <v>1</v>
      </c>
      <c r="V1908">
        <f t="shared" si="386"/>
        <v>0</v>
      </c>
      <c r="W1908">
        <f t="shared" si="387"/>
        <v>1</v>
      </c>
      <c r="X1908">
        <f t="shared" si="388"/>
        <v>78.800000000000011</v>
      </c>
    </row>
    <row r="1909" spans="1:24">
      <c r="A1909">
        <v>13237</v>
      </c>
      <c r="B1909" s="1">
        <v>41134.458333333336</v>
      </c>
      <c r="C1909">
        <v>3</v>
      </c>
      <c r="D1909">
        <v>0</v>
      </c>
      <c r="E1909">
        <v>1</v>
      </c>
      <c r="F1909">
        <v>29</v>
      </c>
      <c r="G1909">
        <v>40</v>
      </c>
      <c r="H1909" s="9">
        <v>6.0031999999999996</v>
      </c>
      <c r="I1909" s="7">
        <v>94</v>
      </c>
      <c r="J1909" s="7">
        <v>151</v>
      </c>
      <c r="K1909" s="2">
        <v>245</v>
      </c>
      <c r="L1909">
        <f t="shared" si="377"/>
        <v>2012</v>
      </c>
      <c r="M1909">
        <f t="shared" si="378"/>
        <v>8</v>
      </c>
      <c r="N1909">
        <f t="shared" si="379"/>
        <v>1</v>
      </c>
      <c r="O1909">
        <f t="shared" si="380"/>
        <v>11</v>
      </c>
      <c r="P1909">
        <f t="shared" si="389"/>
        <v>0</v>
      </c>
      <c r="Q1909">
        <f t="shared" si="381"/>
        <v>33</v>
      </c>
      <c r="R1909">
        <f t="shared" si="382"/>
        <v>0</v>
      </c>
      <c r="S1909">
        <f t="shared" si="383"/>
        <v>0</v>
      </c>
      <c r="T1909">
        <f t="shared" si="384"/>
        <v>0</v>
      </c>
      <c r="U1909">
        <f t="shared" si="385"/>
        <v>1</v>
      </c>
      <c r="V1909">
        <f t="shared" si="386"/>
        <v>0</v>
      </c>
      <c r="W1909">
        <f t="shared" si="387"/>
        <v>1</v>
      </c>
      <c r="X1909">
        <f t="shared" si="388"/>
        <v>84.2</v>
      </c>
    </row>
    <row r="1910" spans="1:24">
      <c r="A1910">
        <v>13238</v>
      </c>
      <c r="B1910" s="1">
        <v>41135.708333333336</v>
      </c>
      <c r="C1910">
        <v>3</v>
      </c>
      <c r="D1910">
        <v>0</v>
      </c>
      <c r="E1910">
        <v>3</v>
      </c>
      <c r="F1910">
        <v>29</v>
      </c>
      <c r="G1910">
        <v>66</v>
      </c>
      <c r="H1910" s="9">
        <v>16.997900000000001</v>
      </c>
      <c r="I1910" s="7">
        <v>78</v>
      </c>
      <c r="J1910" s="7">
        <v>734</v>
      </c>
      <c r="K1910" s="2">
        <v>812</v>
      </c>
      <c r="L1910">
        <f t="shared" si="377"/>
        <v>2012</v>
      </c>
      <c r="M1910">
        <f t="shared" si="378"/>
        <v>8</v>
      </c>
      <c r="N1910">
        <f t="shared" si="379"/>
        <v>2</v>
      </c>
      <c r="O1910">
        <f t="shared" si="380"/>
        <v>17</v>
      </c>
      <c r="P1910">
        <f t="shared" si="389"/>
        <v>0</v>
      </c>
      <c r="Q1910">
        <f t="shared" si="381"/>
        <v>33</v>
      </c>
      <c r="R1910">
        <f t="shared" si="382"/>
        <v>0</v>
      </c>
      <c r="S1910">
        <f t="shared" si="383"/>
        <v>1</v>
      </c>
      <c r="T1910">
        <f t="shared" si="384"/>
        <v>0</v>
      </c>
      <c r="U1910">
        <f t="shared" si="385"/>
        <v>1</v>
      </c>
      <c r="V1910">
        <f t="shared" si="386"/>
        <v>0</v>
      </c>
      <c r="W1910">
        <f t="shared" si="387"/>
        <v>1</v>
      </c>
      <c r="X1910">
        <f t="shared" si="388"/>
        <v>84.2</v>
      </c>
    </row>
    <row r="1911" spans="1:24">
      <c r="A1911">
        <v>13239</v>
      </c>
      <c r="B1911" s="1">
        <v>40601.708333333336</v>
      </c>
      <c r="C1911">
        <v>1</v>
      </c>
      <c r="D1911">
        <v>0</v>
      </c>
      <c r="E1911">
        <v>1</v>
      </c>
      <c r="F1911">
        <v>12</v>
      </c>
      <c r="G1911">
        <v>54</v>
      </c>
      <c r="H1911" s="9">
        <v>12.997999999999999</v>
      </c>
      <c r="I1911" s="2">
        <v>66</v>
      </c>
      <c r="J1911" s="2">
        <v>121</v>
      </c>
      <c r="K1911" s="2">
        <v>187</v>
      </c>
      <c r="L1911">
        <f t="shared" si="377"/>
        <v>2011</v>
      </c>
      <c r="M1911">
        <f t="shared" si="378"/>
        <v>2</v>
      </c>
      <c r="N1911">
        <f t="shared" si="379"/>
        <v>7</v>
      </c>
      <c r="O1911">
        <f t="shared" si="380"/>
        <v>17</v>
      </c>
      <c r="P1911">
        <f t="shared" si="389"/>
        <v>1</v>
      </c>
      <c r="Q1911">
        <f t="shared" si="381"/>
        <v>10</v>
      </c>
      <c r="R1911">
        <f t="shared" si="382"/>
        <v>0</v>
      </c>
      <c r="S1911">
        <f t="shared" si="383"/>
        <v>0</v>
      </c>
      <c r="T1911">
        <f t="shared" si="384"/>
        <v>0</v>
      </c>
      <c r="U1911">
        <f t="shared" si="385"/>
        <v>0</v>
      </c>
      <c r="V1911">
        <f t="shared" si="386"/>
        <v>0</v>
      </c>
      <c r="W1911">
        <f t="shared" si="387"/>
        <v>0</v>
      </c>
      <c r="X1911">
        <f t="shared" si="388"/>
        <v>53.6</v>
      </c>
    </row>
    <row r="1912" spans="1:24">
      <c r="A1912">
        <v>13240</v>
      </c>
      <c r="B1912" s="1">
        <v>41072.416666666664</v>
      </c>
      <c r="C1912">
        <v>2</v>
      </c>
      <c r="D1912">
        <v>0</v>
      </c>
      <c r="E1912">
        <v>3</v>
      </c>
      <c r="F1912">
        <v>23</v>
      </c>
      <c r="G1912">
        <v>89</v>
      </c>
      <c r="H1912" s="9">
        <v>19.001200000000001</v>
      </c>
      <c r="I1912" s="7">
        <v>29</v>
      </c>
      <c r="J1912" s="7">
        <v>94</v>
      </c>
      <c r="K1912" s="2">
        <v>123</v>
      </c>
      <c r="L1912">
        <f t="shared" si="377"/>
        <v>2012</v>
      </c>
      <c r="M1912">
        <f t="shared" si="378"/>
        <v>6</v>
      </c>
      <c r="N1912">
        <f t="shared" si="379"/>
        <v>2</v>
      </c>
      <c r="O1912">
        <f t="shared" si="380"/>
        <v>10</v>
      </c>
      <c r="P1912">
        <f t="shared" si="389"/>
        <v>0</v>
      </c>
      <c r="Q1912">
        <f t="shared" si="381"/>
        <v>24</v>
      </c>
      <c r="R1912">
        <f t="shared" si="382"/>
        <v>0</v>
      </c>
      <c r="S1912">
        <f t="shared" si="383"/>
        <v>1</v>
      </c>
      <c r="T1912">
        <f t="shared" si="384"/>
        <v>1</v>
      </c>
      <c r="U1912">
        <f t="shared" si="385"/>
        <v>0</v>
      </c>
      <c r="V1912">
        <f t="shared" si="386"/>
        <v>0</v>
      </c>
      <c r="W1912">
        <f t="shared" si="387"/>
        <v>1</v>
      </c>
      <c r="X1912">
        <f t="shared" si="388"/>
        <v>73.400000000000006</v>
      </c>
    </row>
    <row r="1913" spans="1:24">
      <c r="A1913">
        <v>13241</v>
      </c>
      <c r="B1913" s="1">
        <v>41165.666666666664</v>
      </c>
      <c r="C1913">
        <v>3</v>
      </c>
      <c r="D1913">
        <v>0</v>
      </c>
      <c r="E1913">
        <v>1</v>
      </c>
      <c r="F1913">
        <v>27</v>
      </c>
      <c r="G1913">
        <v>39</v>
      </c>
      <c r="H1913" s="9">
        <v>6.0031999999999996</v>
      </c>
      <c r="I1913" s="7">
        <v>85</v>
      </c>
      <c r="J1913" s="7">
        <v>406</v>
      </c>
      <c r="K1913" s="2">
        <v>491</v>
      </c>
      <c r="L1913">
        <f t="shared" si="377"/>
        <v>2012</v>
      </c>
      <c r="M1913">
        <f t="shared" si="378"/>
        <v>9</v>
      </c>
      <c r="N1913">
        <f t="shared" si="379"/>
        <v>4</v>
      </c>
      <c r="O1913">
        <f t="shared" si="380"/>
        <v>16</v>
      </c>
      <c r="P1913">
        <f t="shared" si="389"/>
        <v>0</v>
      </c>
      <c r="Q1913">
        <f t="shared" si="381"/>
        <v>37</v>
      </c>
      <c r="R1913">
        <f t="shared" si="382"/>
        <v>0</v>
      </c>
      <c r="S1913">
        <f t="shared" si="383"/>
        <v>0</v>
      </c>
      <c r="T1913">
        <f t="shared" si="384"/>
        <v>0</v>
      </c>
      <c r="U1913">
        <f t="shared" si="385"/>
        <v>1</v>
      </c>
      <c r="V1913">
        <f t="shared" si="386"/>
        <v>0</v>
      </c>
      <c r="W1913">
        <f t="shared" si="387"/>
        <v>1</v>
      </c>
      <c r="X1913">
        <f t="shared" si="388"/>
        <v>80.599999999999994</v>
      </c>
    </row>
    <row r="1914" spans="1:24">
      <c r="A1914">
        <v>13242</v>
      </c>
      <c r="B1914" s="1">
        <v>40916</v>
      </c>
      <c r="C1914">
        <v>1</v>
      </c>
      <c r="D1914">
        <v>0</v>
      </c>
      <c r="E1914">
        <v>1</v>
      </c>
      <c r="F1914">
        <v>10</v>
      </c>
      <c r="G1914">
        <v>40</v>
      </c>
      <c r="H1914" s="9">
        <v>19.001200000000001</v>
      </c>
      <c r="I1914" s="7">
        <v>14</v>
      </c>
      <c r="J1914" s="7">
        <v>77</v>
      </c>
      <c r="K1914" s="2">
        <v>91</v>
      </c>
      <c r="L1914">
        <f t="shared" si="377"/>
        <v>2012</v>
      </c>
      <c r="M1914">
        <f t="shared" si="378"/>
        <v>1</v>
      </c>
      <c r="N1914">
        <f t="shared" si="379"/>
        <v>7</v>
      </c>
      <c r="O1914">
        <f t="shared" si="380"/>
        <v>0</v>
      </c>
      <c r="P1914">
        <f t="shared" si="389"/>
        <v>1</v>
      </c>
      <c r="Q1914">
        <f t="shared" si="381"/>
        <v>2</v>
      </c>
      <c r="R1914">
        <f t="shared" si="382"/>
        <v>0</v>
      </c>
      <c r="S1914">
        <f t="shared" si="383"/>
        <v>0</v>
      </c>
      <c r="T1914">
        <f t="shared" si="384"/>
        <v>0</v>
      </c>
      <c r="U1914">
        <f t="shared" si="385"/>
        <v>0</v>
      </c>
      <c r="V1914">
        <f t="shared" si="386"/>
        <v>0</v>
      </c>
      <c r="W1914">
        <f t="shared" si="387"/>
        <v>1</v>
      </c>
      <c r="X1914">
        <f t="shared" si="388"/>
        <v>50</v>
      </c>
    </row>
    <row r="1915" spans="1:24">
      <c r="A1915">
        <v>13243</v>
      </c>
      <c r="B1915" s="1">
        <v>40994.208333333336</v>
      </c>
      <c r="C1915">
        <v>2</v>
      </c>
      <c r="D1915">
        <v>0</v>
      </c>
      <c r="E1915">
        <v>1</v>
      </c>
      <c r="F1915">
        <v>13</v>
      </c>
      <c r="G1915">
        <v>77</v>
      </c>
      <c r="H1915" s="9">
        <v>11.0014</v>
      </c>
      <c r="I1915" s="7">
        <v>0</v>
      </c>
      <c r="J1915" s="7">
        <v>36</v>
      </c>
      <c r="K1915" s="2">
        <v>36</v>
      </c>
      <c r="L1915">
        <f t="shared" si="377"/>
        <v>2012</v>
      </c>
      <c r="M1915">
        <f t="shared" si="378"/>
        <v>3</v>
      </c>
      <c r="N1915">
        <f t="shared" si="379"/>
        <v>1</v>
      </c>
      <c r="O1915">
        <f t="shared" si="380"/>
        <v>5</v>
      </c>
      <c r="P1915">
        <f t="shared" si="389"/>
        <v>0</v>
      </c>
      <c r="Q1915">
        <f t="shared" si="381"/>
        <v>13</v>
      </c>
      <c r="R1915">
        <f t="shared" si="382"/>
        <v>0</v>
      </c>
      <c r="S1915">
        <f t="shared" si="383"/>
        <v>0</v>
      </c>
      <c r="T1915">
        <f t="shared" si="384"/>
        <v>1</v>
      </c>
      <c r="U1915">
        <f t="shared" si="385"/>
        <v>0</v>
      </c>
      <c r="V1915">
        <f t="shared" si="386"/>
        <v>0</v>
      </c>
      <c r="W1915">
        <f t="shared" si="387"/>
        <v>1</v>
      </c>
      <c r="X1915">
        <f t="shared" si="388"/>
        <v>55.400000000000006</v>
      </c>
    </row>
    <row r="1916" spans="1:24">
      <c r="A1916">
        <v>13244</v>
      </c>
      <c r="B1916" s="1">
        <v>40684.75</v>
      </c>
      <c r="C1916">
        <v>2</v>
      </c>
      <c r="D1916">
        <v>0</v>
      </c>
      <c r="E1916">
        <v>2</v>
      </c>
      <c r="F1916">
        <v>26</v>
      </c>
      <c r="G1916">
        <v>45</v>
      </c>
      <c r="H1916" s="9">
        <v>11.0014</v>
      </c>
      <c r="I1916" s="7">
        <v>191</v>
      </c>
      <c r="J1916" s="7">
        <v>253</v>
      </c>
      <c r="K1916" s="2">
        <v>444</v>
      </c>
      <c r="L1916">
        <f t="shared" si="377"/>
        <v>2011</v>
      </c>
      <c r="M1916">
        <f t="shared" si="378"/>
        <v>5</v>
      </c>
      <c r="N1916">
        <f t="shared" si="379"/>
        <v>6</v>
      </c>
      <c r="O1916">
        <f t="shared" si="380"/>
        <v>18</v>
      </c>
      <c r="P1916">
        <f t="shared" si="389"/>
        <v>1</v>
      </c>
      <c r="Q1916">
        <f t="shared" si="381"/>
        <v>21</v>
      </c>
      <c r="R1916">
        <f t="shared" si="382"/>
        <v>1</v>
      </c>
      <c r="S1916">
        <f t="shared" si="383"/>
        <v>0</v>
      </c>
      <c r="T1916">
        <f t="shared" si="384"/>
        <v>1</v>
      </c>
      <c r="U1916">
        <f t="shared" si="385"/>
        <v>0</v>
      </c>
      <c r="V1916">
        <f t="shared" si="386"/>
        <v>0</v>
      </c>
      <c r="W1916">
        <f t="shared" si="387"/>
        <v>0</v>
      </c>
      <c r="X1916">
        <f t="shared" si="388"/>
        <v>78.800000000000011</v>
      </c>
    </row>
    <row r="1917" spans="1:24">
      <c r="A1917">
        <v>13245</v>
      </c>
      <c r="B1917" s="1">
        <v>40676.083333333336</v>
      </c>
      <c r="C1917">
        <v>2</v>
      </c>
      <c r="D1917">
        <v>0</v>
      </c>
      <c r="E1917">
        <v>2</v>
      </c>
      <c r="F1917">
        <v>16</v>
      </c>
      <c r="G1917">
        <v>88</v>
      </c>
      <c r="H1917" s="9">
        <v>8.9981000000000009</v>
      </c>
      <c r="I1917" s="7">
        <v>3</v>
      </c>
      <c r="J1917" s="7">
        <v>8</v>
      </c>
      <c r="K1917" s="2">
        <v>11</v>
      </c>
      <c r="L1917">
        <f t="shared" si="377"/>
        <v>2011</v>
      </c>
      <c r="M1917">
        <f t="shared" si="378"/>
        <v>5</v>
      </c>
      <c r="N1917">
        <f t="shared" si="379"/>
        <v>5</v>
      </c>
      <c r="O1917">
        <f t="shared" si="380"/>
        <v>2</v>
      </c>
      <c r="P1917">
        <f t="shared" si="389"/>
        <v>0</v>
      </c>
      <c r="Q1917">
        <f t="shared" si="381"/>
        <v>20</v>
      </c>
      <c r="R1917">
        <f t="shared" si="382"/>
        <v>1</v>
      </c>
      <c r="S1917">
        <f t="shared" si="383"/>
        <v>0</v>
      </c>
      <c r="T1917">
        <f t="shared" si="384"/>
        <v>1</v>
      </c>
      <c r="U1917">
        <f t="shared" si="385"/>
        <v>0</v>
      </c>
      <c r="V1917">
        <f t="shared" si="386"/>
        <v>0</v>
      </c>
      <c r="W1917">
        <f t="shared" si="387"/>
        <v>0</v>
      </c>
      <c r="X1917">
        <f t="shared" si="388"/>
        <v>60.8</v>
      </c>
    </row>
    <row r="1918" spans="1:24">
      <c r="A1918">
        <v>13246</v>
      </c>
      <c r="B1918" s="1">
        <v>40925.75</v>
      </c>
      <c r="C1918">
        <v>1</v>
      </c>
      <c r="D1918">
        <v>0</v>
      </c>
      <c r="E1918">
        <v>1</v>
      </c>
      <c r="F1918">
        <v>14</v>
      </c>
      <c r="G1918">
        <v>63</v>
      </c>
      <c r="H1918" s="9">
        <v>30.002600000000001</v>
      </c>
      <c r="I1918" s="7">
        <v>12</v>
      </c>
      <c r="J1918" s="7">
        <v>450</v>
      </c>
      <c r="K1918" s="2">
        <v>462</v>
      </c>
      <c r="L1918">
        <f t="shared" si="377"/>
        <v>2012</v>
      </c>
      <c r="M1918">
        <f t="shared" si="378"/>
        <v>1</v>
      </c>
      <c r="N1918">
        <f t="shared" si="379"/>
        <v>2</v>
      </c>
      <c r="O1918">
        <f t="shared" si="380"/>
        <v>18</v>
      </c>
      <c r="P1918">
        <f t="shared" si="389"/>
        <v>0</v>
      </c>
      <c r="Q1918">
        <f t="shared" si="381"/>
        <v>3</v>
      </c>
      <c r="R1918">
        <f t="shared" si="382"/>
        <v>0</v>
      </c>
      <c r="S1918">
        <f t="shared" si="383"/>
        <v>0</v>
      </c>
      <c r="T1918">
        <f t="shared" si="384"/>
        <v>0</v>
      </c>
      <c r="U1918">
        <f t="shared" si="385"/>
        <v>0</v>
      </c>
      <c r="V1918">
        <f t="shared" si="386"/>
        <v>0</v>
      </c>
      <c r="W1918">
        <f t="shared" si="387"/>
        <v>1</v>
      </c>
      <c r="X1918">
        <f t="shared" si="388"/>
        <v>57.2</v>
      </c>
    </row>
    <row r="1919" spans="1:24">
      <c r="A1919">
        <v>13247</v>
      </c>
      <c r="B1919" s="1">
        <v>41057.958333333336</v>
      </c>
      <c r="C1919">
        <v>2</v>
      </c>
      <c r="D1919">
        <v>1</v>
      </c>
      <c r="E1919">
        <v>1</v>
      </c>
      <c r="F1919">
        <v>27</v>
      </c>
      <c r="G1919">
        <v>74</v>
      </c>
      <c r="H1919" s="9">
        <v>11.0014</v>
      </c>
      <c r="I1919" s="7">
        <v>22</v>
      </c>
      <c r="J1919" s="7">
        <v>60</v>
      </c>
      <c r="K1919" s="2">
        <v>82</v>
      </c>
      <c r="L1919">
        <f t="shared" si="377"/>
        <v>2012</v>
      </c>
      <c r="M1919">
        <f t="shared" si="378"/>
        <v>5</v>
      </c>
      <c r="N1919">
        <f t="shared" si="379"/>
        <v>1</v>
      </c>
      <c r="O1919">
        <f t="shared" si="380"/>
        <v>23</v>
      </c>
      <c r="P1919">
        <f t="shared" si="389"/>
        <v>0</v>
      </c>
      <c r="Q1919">
        <f t="shared" si="381"/>
        <v>22</v>
      </c>
      <c r="R1919">
        <f t="shared" si="382"/>
        <v>0</v>
      </c>
      <c r="S1919">
        <f t="shared" si="383"/>
        <v>0</v>
      </c>
      <c r="T1919">
        <f t="shared" si="384"/>
        <v>1</v>
      </c>
      <c r="U1919">
        <f t="shared" si="385"/>
        <v>0</v>
      </c>
      <c r="V1919">
        <f t="shared" si="386"/>
        <v>0</v>
      </c>
      <c r="W1919">
        <f t="shared" si="387"/>
        <v>1</v>
      </c>
      <c r="X1919">
        <f t="shared" si="388"/>
        <v>80.599999999999994</v>
      </c>
    </row>
    <row r="1920" spans="1:24">
      <c r="A1920">
        <v>13248</v>
      </c>
      <c r="B1920" s="1">
        <v>40869.875</v>
      </c>
      <c r="C1920">
        <v>4</v>
      </c>
      <c r="D1920">
        <v>0</v>
      </c>
      <c r="E1920">
        <v>2</v>
      </c>
      <c r="F1920">
        <v>14</v>
      </c>
      <c r="G1920">
        <v>100</v>
      </c>
      <c r="H1920" s="9">
        <v>16.997900000000001</v>
      </c>
      <c r="I1920" s="7">
        <v>4</v>
      </c>
      <c r="J1920" s="7">
        <v>86</v>
      </c>
      <c r="K1920" s="2">
        <v>90</v>
      </c>
      <c r="L1920">
        <f t="shared" si="377"/>
        <v>2011</v>
      </c>
      <c r="M1920">
        <f t="shared" si="378"/>
        <v>11</v>
      </c>
      <c r="N1920">
        <f t="shared" si="379"/>
        <v>2</v>
      </c>
      <c r="O1920">
        <f t="shared" si="380"/>
        <v>21</v>
      </c>
      <c r="P1920">
        <f t="shared" si="389"/>
        <v>0</v>
      </c>
      <c r="Q1920">
        <f t="shared" si="381"/>
        <v>48</v>
      </c>
      <c r="R1920">
        <f t="shared" si="382"/>
        <v>1</v>
      </c>
      <c r="S1920">
        <f t="shared" si="383"/>
        <v>0</v>
      </c>
      <c r="T1920">
        <f t="shared" si="384"/>
        <v>0</v>
      </c>
      <c r="U1920">
        <f t="shared" si="385"/>
        <v>0</v>
      </c>
      <c r="V1920">
        <f t="shared" si="386"/>
        <v>1</v>
      </c>
      <c r="W1920">
        <f t="shared" si="387"/>
        <v>0</v>
      </c>
      <c r="X1920">
        <f t="shared" si="388"/>
        <v>57.2</v>
      </c>
    </row>
    <row r="1921" spans="1:24">
      <c r="A1921">
        <v>13249</v>
      </c>
      <c r="B1921" s="1">
        <v>40648.916666666664</v>
      </c>
      <c r="C1921">
        <v>2</v>
      </c>
      <c r="D1921">
        <v>1</v>
      </c>
      <c r="E1921">
        <v>2</v>
      </c>
      <c r="F1921">
        <v>10</v>
      </c>
      <c r="G1921">
        <v>82</v>
      </c>
      <c r="H1921" s="9">
        <v>26.002700000000001</v>
      </c>
      <c r="I1921" s="7">
        <v>16</v>
      </c>
      <c r="J1921" s="7">
        <v>64</v>
      </c>
      <c r="K1921" s="2">
        <v>80</v>
      </c>
      <c r="L1921">
        <f t="shared" si="377"/>
        <v>2011</v>
      </c>
      <c r="M1921">
        <f t="shared" si="378"/>
        <v>4</v>
      </c>
      <c r="N1921">
        <f t="shared" si="379"/>
        <v>5</v>
      </c>
      <c r="O1921">
        <f t="shared" si="380"/>
        <v>22</v>
      </c>
      <c r="P1921">
        <f t="shared" si="389"/>
        <v>0</v>
      </c>
      <c r="Q1921">
        <f t="shared" si="381"/>
        <v>16</v>
      </c>
      <c r="R1921">
        <f t="shared" si="382"/>
        <v>1</v>
      </c>
      <c r="S1921">
        <f t="shared" si="383"/>
        <v>0</v>
      </c>
      <c r="T1921">
        <f t="shared" si="384"/>
        <v>1</v>
      </c>
      <c r="U1921">
        <f t="shared" si="385"/>
        <v>0</v>
      </c>
      <c r="V1921">
        <f t="shared" si="386"/>
        <v>0</v>
      </c>
      <c r="W1921">
        <f t="shared" si="387"/>
        <v>0</v>
      </c>
      <c r="X1921">
        <f t="shared" si="388"/>
        <v>50</v>
      </c>
    </row>
    <row r="1922" spans="1:24">
      <c r="A1922">
        <v>13250</v>
      </c>
      <c r="B1922" s="1">
        <v>40593.25</v>
      </c>
      <c r="C1922">
        <v>1</v>
      </c>
      <c r="D1922">
        <v>0</v>
      </c>
      <c r="E1922">
        <v>1</v>
      </c>
      <c r="F1922">
        <v>11</v>
      </c>
      <c r="G1922">
        <v>17</v>
      </c>
      <c r="H1922" s="9">
        <v>27.999300000000002</v>
      </c>
      <c r="I1922" s="2">
        <v>3</v>
      </c>
      <c r="J1922" s="2">
        <v>3</v>
      </c>
      <c r="K1922" s="2">
        <v>6</v>
      </c>
      <c r="L1922">
        <f t="shared" ref="L1922:L1985" si="390">YEAR(B1922)</f>
        <v>2011</v>
      </c>
      <c r="M1922">
        <f t="shared" ref="M1922:M1985" si="391">MONTH(B1922)</f>
        <v>2</v>
      </c>
      <c r="N1922">
        <f t="shared" ref="N1922:N1985" si="392">WEEKDAY(B1922,2)</f>
        <v>6</v>
      </c>
      <c r="O1922">
        <f t="shared" ref="O1922:O1985" si="393">HOUR(B1922)</f>
        <v>6</v>
      </c>
      <c r="P1922">
        <f t="shared" si="389"/>
        <v>1</v>
      </c>
      <c r="Q1922">
        <f t="shared" ref="Q1922:Q1985" si="394">WEEKNUM(B1922,1)</f>
        <v>8</v>
      </c>
      <c r="R1922">
        <f t="shared" ref="R1922:R1985" si="395">IF(E1922=2,1,0)</f>
        <v>0</v>
      </c>
      <c r="S1922">
        <f t="shared" ref="S1922:S1985" si="396">IF(E1922=3,1,0)</f>
        <v>0</v>
      </c>
      <c r="T1922">
        <f t="shared" ref="T1922:T1985" si="397">IF(C1922=2,1,0)</f>
        <v>0</v>
      </c>
      <c r="U1922">
        <f t="shared" ref="U1922:U1985" si="398">IF(C1922=3,1,0)</f>
        <v>0</v>
      </c>
      <c r="V1922">
        <f t="shared" ref="V1922:V1985" si="399">IF(C1922=4,1,0)</f>
        <v>0</v>
      </c>
      <c r="W1922">
        <f t="shared" ref="W1922:W1985" si="400">IF(L1922=2012,1,0)</f>
        <v>0</v>
      </c>
      <c r="X1922">
        <f t="shared" ref="X1922:X1985" si="401">CONVERT(F1922,"C","F")</f>
        <v>51.8</v>
      </c>
    </row>
    <row r="1923" spans="1:24">
      <c r="A1923">
        <v>13251</v>
      </c>
      <c r="B1923" s="1">
        <v>40993.166666666664</v>
      </c>
      <c r="C1923">
        <v>2</v>
      </c>
      <c r="D1923">
        <v>0</v>
      </c>
      <c r="E1923">
        <v>2</v>
      </c>
      <c r="F1923">
        <v>12</v>
      </c>
      <c r="G1923">
        <v>94</v>
      </c>
      <c r="H1923" s="9">
        <v>22.002800000000001</v>
      </c>
      <c r="I1923" s="7">
        <v>1</v>
      </c>
      <c r="J1923" s="7">
        <v>7</v>
      </c>
      <c r="K1923" s="2">
        <v>8</v>
      </c>
      <c r="L1923">
        <f t="shared" si="390"/>
        <v>2012</v>
      </c>
      <c r="M1923">
        <f t="shared" si="391"/>
        <v>3</v>
      </c>
      <c r="N1923">
        <f t="shared" si="392"/>
        <v>7</v>
      </c>
      <c r="O1923">
        <f t="shared" si="393"/>
        <v>4</v>
      </c>
      <c r="P1923">
        <f t="shared" ref="P1923:P1986" si="402">IF(N1923&gt;5,1,0)</f>
        <v>1</v>
      </c>
      <c r="Q1923">
        <f t="shared" si="394"/>
        <v>13</v>
      </c>
      <c r="R1923">
        <f t="shared" si="395"/>
        <v>1</v>
      </c>
      <c r="S1923">
        <f t="shared" si="396"/>
        <v>0</v>
      </c>
      <c r="T1923">
        <f t="shared" si="397"/>
        <v>1</v>
      </c>
      <c r="U1923">
        <f t="shared" si="398"/>
        <v>0</v>
      </c>
      <c r="V1923">
        <f t="shared" si="399"/>
        <v>0</v>
      </c>
      <c r="W1923">
        <f t="shared" si="400"/>
        <v>1</v>
      </c>
      <c r="X1923">
        <f t="shared" si="401"/>
        <v>53.6</v>
      </c>
    </row>
    <row r="1924" spans="1:24">
      <c r="A1924">
        <v>13252</v>
      </c>
      <c r="B1924" s="1">
        <v>41113.666666666664</v>
      </c>
      <c r="C1924">
        <v>3</v>
      </c>
      <c r="D1924">
        <v>0</v>
      </c>
      <c r="E1924">
        <v>1</v>
      </c>
      <c r="F1924">
        <v>32</v>
      </c>
      <c r="G1924">
        <v>52</v>
      </c>
      <c r="H1924" s="9">
        <v>8.9981000000000009</v>
      </c>
      <c r="I1924" s="7">
        <v>111</v>
      </c>
      <c r="J1924" s="7">
        <v>346</v>
      </c>
      <c r="K1924" s="2">
        <v>457</v>
      </c>
      <c r="L1924">
        <f t="shared" si="390"/>
        <v>2012</v>
      </c>
      <c r="M1924">
        <f t="shared" si="391"/>
        <v>7</v>
      </c>
      <c r="N1924">
        <f t="shared" si="392"/>
        <v>1</v>
      </c>
      <c r="O1924">
        <f t="shared" si="393"/>
        <v>16</v>
      </c>
      <c r="P1924">
        <f t="shared" si="402"/>
        <v>0</v>
      </c>
      <c r="Q1924">
        <f t="shared" si="394"/>
        <v>30</v>
      </c>
      <c r="R1924">
        <f t="shared" si="395"/>
        <v>0</v>
      </c>
      <c r="S1924">
        <f t="shared" si="396"/>
        <v>0</v>
      </c>
      <c r="T1924">
        <f t="shared" si="397"/>
        <v>0</v>
      </c>
      <c r="U1924">
        <f t="shared" si="398"/>
        <v>1</v>
      </c>
      <c r="V1924">
        <f t="shared" si="399"/>
        <v>0</v>
      </c>
      <c r="W1924">
        <f t="shared" si="400"/>
        <v>1</v>
      </c>
      <c r="X1924">
        <f t="shared" si="401"/>
        <v>89.6</v>
      </c>
    </row>
    <row r="1925" spans="1:24">
      <c r="A1925">
        <v>13253</v>
      </c>
      <c r="B1925" s="1">
        <v>40715.958333333336</v>
      </c>
      <c r="C1925">
        <v>3</v>
      </c>
      <c r="D1925">
        <v>0</v>
      </c>
      <c r="E1925">
        <v>1</v>
      </c>
      <c r="F1925">
        <v>26</v>
      </c>
      <c r="G1925">
        <v>74</v>
      </c>
      <c r="H1925" s="9">
        <v>7.0015000000000001</v>
      </c>
      <c r="I1925" s="7">
        <v>11</v>
      </c>
      <c r="J1925" s="7">
        <v>53</v>
      </c>
      <c r="K1925" s="2">
        <v>64</v>
      </c>
      <c r="L1925">
        <f t="shared" si="390"/>
        <v>2011</v>
      </c>
      <c r="M1925">
        <f t="shared" si="391"/>
        <v>6</v>
      </c>
      <c r="N1925">
        <f t="shared" si="392"/>
        <v>2</v>
      </c>
      <c r="O1925">
        <f t="shared" si="393"/>
        <v>23</v>
      </c>
      <c r="P1925">
        <f t="shared" si="402"/>
        <v>0</v>
      </c>
      <c r="Q1925">
        <f t="shared" si="394"/>
        <v>26</v>
      </c>
      <c r="R1925">
        <f t="shared" si="395"/>
        <v>0</v>
      </c>
      <c r="S1925">
        <f t="shared" si="396"/>
        <v>0</v>
      </c>
      <c r="T1925">
        <f t="shared" si="397"/>
        <v>0</v>
      </c>
      <c r="U1925">
        <f t="shared" si="398"/>
        <v>1</v>
      </c>
      <c r="V1925">
        <f t="shared" si="399"/>
        <v>0</v>
      </c>
      <c r="W1925">
        <f t="shared" si="400"/>
        <v>0</v>
      </c>
      <c r="X1925">
        <f t="shared" si="401"/>
        <v>78.800000000000011</v>
      </c>
    </row>
    <row r="1926" spans="1:24">
      <c r="A1926">
        <v>13254</v>
      </c>
      <c r="B1926" s="1">
        <v>40767.083333333336</v>
      </c>
      <c r="C1926">
        <v>3</v>
      </c>
      <c r="D1926">
        <v>0</v>
      </c>
      <c r="E1926">
        <v>1</v>
      </c>
      <c r="F1926">
        <v>22</v>
      </c>
      <c r="G1926">
        <v>57</v>
      </c>
      <c r="H1926" s="9">
        <v>12.997999999999999</v>
      </c>
      <c r="I1926" s="7">
        <v>0</v>
      </c>
      <c r="J1926" s="7">
        <v>15</v>
      </c>
      <c r="K1926" s="2">
        <v>15</v>
      </c>
      <c r="L1926">
        <f t="shared" si="390"/>
        <v>2011</v>
      </c>
      <c r="M1926">
        <f t="shared" si="391"/>
        <v>8</v>
      </c>
      <c r="N1926">
        <f t="shared" si="392"/>
        <v>5</v>
      </c>
      <c r="O1926">
        <f t="shared" si="393"/>
        <v>2</v>
      </c>
      <c r="P1926">
        <f t="shared" si="402"/>
        <v>0</v>
      </c>
      <c r="Q1926">
        <f t="shared" si="394"/>
        <v>33</v>
      </c>
      <c r="R1926">
        <f t="shared" si="395"/>
        <v>0</v>
      </c>
      <c r="S1926">
        <f t="shared" si="396"/>
        <v>0</v>
      </c>
      <c r="T1926">
        <f t="shared" si="397"/>
        <v>0</v>
      </c>
      <c r="U1926">
        <f t="shared" si="398"/>
        <v>1</v>
      </c>
      <c r="V1926">
        <f t="shared" si="399"/>
        <v>0</v>
      </c>
      <c r="W1926">
        <f t="shared" si="400"/>
        <v>0</v>
      </c>
      <c r="X1926">
        <f t="shared" si="401"/>
        <v>71.599999999999994</v>
      </c>
    </row>
    <row r="1927" spans="1:24">
      <c r="A1927">
        <v>13255</v>
      </c>
      <c r="B1927" s="1">
        <v>40748.041666666664</v>
      </c>
      <c r="C1927">
        <v>3</v>
      </c>
      <c r="D1927">
        <v>0</v>
      </c>
      <c r="E1927">
        <v>1</v>
      </c>
      <c r="F1927">
        <v>30</v>
      </c>
      <c r="G1927">
        <v>66</v>
      </c>
      <c r="H1927" s="9">
        <v>7.0015000000000001</v>
      </c>
      <c r="I1927" s="7">
        <v>33</v>
      </c>
      <c r="J1927" s="7">
        <v>63</v>
      </c>
      <c r="K1927" s="2">
        <v>96</v>
      </c>
      <c r="L1927">
        <f t="shared" si="390"/>
        <v>2011</v>
      </c>
      <c r="M1927">
        <f t="shared" si="391"/>
        <v>7</v>
      </c>
      <c r="N1927">
        <f t="shared" si="392"/>
        <v>7</v>
      </c>
      <c r="O1927">
        <f t="shared" si="393"/>
        <v>1</v>
      </c>
      <c r="P1927">
        <f t="shared" si="402"/>
        <v>1</v>
      </c>
      <c r="Q1927">
        <f t="shared" si="394"/>
        <v>31</v>
      </c>
      <c r="R1927">
        <f t="shared" si="395"/>
        <v>0</v>
      </c>
      <c r="S1927">
        <f t="shared" si="396"/>
        <v>0</v>
      </c>
      <c r="T1927">
        <f t="shared" si="397"/>
        <v>0</v>
      </c>
      <c r="U1927">
        <f t="shared" si="398"/>
        <v>1</v>
      </c>
      <c r="V1927">
        <f t="shared" si="399"/>
        <v>0</v>
      </c>
      <c r="W1927">
        <f t="shared" si="400"/>
        <v>0</v>
      </c>
      <c r="X1927">
        <f t="shared" si="401"/>
        <v>86</v>
      </c>
    </row>
    <row r="1928" spans="1:24">
      <c r="A1928">
        <v>13256</v>
      </c>
      <c r="B1928" s="1">
        <v>40957.625</v>
      </c>
      <c r="C1928">
        <v>1</v>
      </c>
      <c r="D1928">
        <v>0</v>
      </c>
      <c r="E1928">
        <v>1</v>
      </c>
      <c r="F1928">
        <v>12</v>
      </c>
      <c r="G1928">
        <v>41</v>
      </c>
      <c r="H1928" s="9">
        <v>16.997900000000001</v>
      </c>
      <c r="I1928" s="7">
        <v>229</v>
      </c>
      <c r="J1928" s="7">
        <v>270</v>
      </c>
      <c r="K1928" s="2">
        <v>499</v>
      </c>
      <c r="L1928">
        <f t="shared" si="390"/>
        <v>2012</v>
      </c>
      <c r="M1928">
        <f t="shared" si="391"/>
        <v>2</v>
      </c>
      <c r="N1928">
        <f t="shared" si="392"/>
        <v>6</v>
      </c>
      <c r="O1928">
        <f t="shared" si="393"/>
        <v>15</v>
      </c>
      <c r="P1928">
        <f t="shared" si="402"/>
        <v>1</v>
      </c>
      <c r="Q1928">
        <f t="shared" si="394"/>
        <v>7</v>
      </c>
      <c r="R1928">
        <f t="shared" si="395"/>
        <v>0</v>
      </c>
      <c r="S1928">
        <f t="shared" si="396"/>
        <v>0</v>
      </c>
      <c r="T1928">
        <f t="shared" si="397"/>
        <v>0</v>
      </c>
      <c r="U1928">
        <f t="shared" si="398"/>
        <v>0</v>
      </c>
      <c r="V1928">
        <f t="shared" si="399"/>
        <v>0</v>
      </c>
      <c r="W1928">
        <f t="shared" si="400"/>
        <v>1</v>
      </c>
      <c r="X1928">
        <f t="shared" si="401"/>
        <v>53.6</v>
      </c>
    </row>
    <row r="1929" spans="1:24">
      <c r="A1929">
        <v>13257</v>
      </c>
      <c r="B1929" s="1">
        <v>41037.833333333336</v>
      </c>
      <c r="C1929">
        <v>2</v>
      </c>
      <c r="D1929">
        <v>0</v>
      </c>
      <c r="E1929">
        <v>2</v>
      </c>
      <c r="F1929">
        <v>23</v>
      </c>
      <c r="G1929">
        <v>69</v>
      </c>
      <c r="H1929" s="9">
        <v>19.001200000000001</v>
      </c>
      <c r="I1929" s="7">
        <v>40</v>
      </c>
      <c r="J1929" s="7">
        <v>261</v>
      </c>
      <c r="K1929" s="2">
        <v>301</v>
      </c>
      <c r="L1929">
        <f t="shared" si="390"/>
        <v>2012</v>
      </c>
      <c r="M1929">
        <f t="shared" si="391"/>
        <v>5</v>
      </c>
      <c r="N1929">
        <f t="shared" si="392"/>
        <v>2</v>
      </c>
      <c r="O1929">
        <f t="shared" si="393"/>
        <v>20</v>
      </c>
      <c r="P1929">
        <f t="shared" si="402"/>
        <v>0</v>
      </c>
      <c r="Q1929">
        <f t="shared" si="394"/>
        <v>19</v>
      </c>
      <c r="R1929">
        <f t="shared" si="395"/>
        <v>1</v>
      </c>
      <c r="S1929">
        <f t="shared" si="396"/>
        <v>0</v>
      </c>
      <c r="T1929">
        <f t="shared" si="397"/>
        <v>1</v>
      </c>
      <c r="U1929">
        <f t="shared" si="398"/>
        <v>0</v>
      </c>
      <c r="V1929">
        <f t="shared" si="399"/>
        <v>0</v>
      </c>
      <c r="W1929">
        <f t="shared" si="400"/>
        <v>1</v>
      </c>
      <c r="X1929">
        <f t="shared" si="401"/>
        <v>73.400000000000006</v>
      </c>
    </row>
    <row r="1930" spans="1:24">
      <c r="A1930">
        <v>13258</v>
      </c>
      <c r="B1930" s="1">
        <v>40737.916666666664</v>
      </c>
      <c r="C1930">
        <v>3</v>
      </c>
      <c r="D1930">
        <v>0</v>
      </c>
      <c r="E1930">
        <v>1</v>
      </c>
      <c r="F1930">
        <v>25</v>
      </c>
      <c r="G1930">
        <v>83</v>
      </c>
      <c r="H1930" s="9">
        <v>12.997999999999999</v>
      </c>
      <c r="I1930" s="7">
        <v>48</v>
      </c>
      <c r="J1930" s="7">
        <v>136</v>
      </c>
      <c r="K1930" s="2">
        <v>184</v>
      </c>
      <c r="L1930">
        <f t="shared" si="390"/>
        <v>2011</v>
      </c>
      <c r="M1930">
        <f t="shared" si="391"/>
        <v>7</v>
      </c>
      <c r="N1930">
        <f t="shared" si="392"/>
        <v>3</v>
      </c>
      <c r="O1930">
        <f t="shared" si="393"/>
        <v>22</v>
      </c>
      <c r="P1930">
        <f t="shared" si="402"/>
        <v>0</v>
      </c>
      <c r="Q1930">
        <f t="shared" si="394"/>
        <v>29</v>
      </c>
      <c r="R1930">
        <f t="shared" si="395"/>
        <v>0</v>
      </c>
      <c r="S1930">
        <f t="shared" si="396"/>
        <v>0</v>
      </c>
      <c r="T1930">
        <f t="shared" si="397"/>
        <v>0</v>
      </c>
      <c r="U1930">
        <f t="shared" si="398"/>
        <v>1</v>
      </c>
      <c r="V1930">
        <f t="shared" si="399"/>
        <v>0</v>
      </c>
      <c r="W1930">
        <f t="shared" si="400"/>
        <v>0</v>
      </c>
      <c r="X1930">
        <f t="shared" si="401"/>
        <v>77</v>
      </c>
    </row>
    <row r="1931" spans="1:24">
      <c r="A1931">
        <v>13259</v>
      </c>
      <c r="B1931" s="1">
        <v>41043.291666666664</v>
      </c>
      <c r="C1931">
        <v>2</v>
      </c>
      <c r="D1931">
        <v>0</v>
      </c>
      <c r="E1931">
        <v>3</v>
      </c>
      <c r="F1931">
        <v>17</v>
      </c>
      <c r="G1931">
        <v>94</v>
      </c>
      <c r="H1931" s="9">
        <v>12.997999999999999</v>
      </c>
      <c r="I1931" s="7">
        <v>3</v>
      </c>
      <c r="J1931" s="7">
        <v>72</v>
      </c>
      <c r="K1931" s="2">
        <v>75</v>
      </c>
      <c r="L1931">
        <f t="shared" si="390"/>
        <v>2012</v>
      </c>
      <c r="M1931">
        <f t="shared" si="391"/>
        <v>5</v>
      </c>
      <c r="N1931">
        <f t="shared" si="392"/>
        <v>1</v>
      </c>
      <c r="O1931">
        <f t="shared" si="393"/>
        <v>7</v>
      </c>
      <c r="P1931">
        <f t="shared" si="402"/>
        <v>0</v>
      </c>
      <c r="Q1931">
        <f t="shared" si="394"/>
        <v>20</v>
      </c>
      <c r="R1931">
        <f t="shared" si="395"/>
        <v>0</v>
      </c>
      <c r="S1931">
        <f t="shared" si="396"/>
        <v>1</v>
      </c>
      <c r="T1931">
        <f t="shared" si="397"/>
        <v>1</v>
      </c>
      <c r="U1931">
        <f t="shared" si="398"/>
        <v>0</v>
      </c>
      <c r="V1931">
        <f t="shared" si="399"/>
        <v>0</v>
      </c>
      <c r="W1931">
        <f t="shared" si="400"/>
        <v>1</v>
      </c>
      <c r="X1931">
        <f t="shared" si="401"/>
        <v>62.6</v>
      </c>
    </row>
    <row r="1932" spans="1:24">
      <c r="A1932">
        <v>13260</v>
      </c>
      <c r="B1932" s="1">
        <v>40862.333333333336</v>
      </c>
      <c r="C1932">
        <v>4</v>
      </c>
      <c r="D1932">
        <v>0</v>
      </c>
      <c r="E1932">
        <v>2</v>
      </c>
      <c r="F1932">
        <v>18</v>
      </c>
      <c r="G1932">
        <v>68</v>
      </c>
      <c r="H1932" s="9">
        <v>7.0015000000000001</v>
      </c>
      <c r="I1932" s="7">
        <v>27</v>
      </c>
      <c r="J1932" s="7">
        <v>450</v>
      </c>
      <c r="K1932" s="2">
        <v>477</v>
      </c>
      <c r="L1932">
        <f t="shared" si="390"/>
        <v>2011</v>
      </c>
      <c r="M1932">
        <f t="shared" si="391"/>
        <v>11</v>
      </c>
      <c r="N1932">
        <f t="shared" si="392"/>
        <v>2</v>
      </c>
      <c r="O1932">
        <f t="shared" si="393"/>
        <v>8</v>
      </c>
      <c r="P1932">
        <f t="shared" si="402"/>
        <v>0</v>
      </c>
      <c r="Q1932">
        <f t="shared" si="394"/>
        <v>47</v>
      </c>
      <c r="R1932">
        <f t="shared" si="395"/>
        <v>1</v>
      </c>
      <c r="S1932">
        <f t="shared" si="396"/>
        <v>0</v>
      </c>
      <c r="T1932">
        <f t="shared" si="397"/>
        <v>0</v>
      </c>
      <c r="U1932">
        <f t="shared" si="398"/>
        <v>0</v>
      </c>
      <c r="V1932">
        <f t="shared" si="399"/>
        <v>1</v>
      </c>
      <c r="W1932">
        <f t="shared" si="400"/>
        <v>0</v>
      </c>
      <c r="X1932">
        <f t="shared" si="401"/>
        <v>64.400000000000006</v>
      </c>
    </row>
    <row r="1933" spans="1:24">
      <c r="A1933">
        <v>13261</v>
      </c>
      <c r="B1933" s="1">
        <v>40635.833333333336</v>
      </c>
      <c r="C1933">
        <v>2</v>
      </c>
      <c r="D1933">
        <v>0</v>
      </c>
      <c r="E1933">
        <v>1</v>
      </c>
      <c r="F1933">
        <v>8</v>
      </c>
      <c r="G1933">
        <v>53</v>
      </c>
      <c r="H1933" s="9">
        <v>19.001200000000001</v>
      </c>
      <c r="I1933" s="7">
        <v>29</v>
      </c>
      <c r="J1933" s="7">
        <v>56</v>
      </c>
      <c r="K1933" s="2">
        <v>85</v>
      </c>
      <c r="L1933">
        <f t="shared" si="390"/>
        <v>2011</v>
      </c>
      <c r="M1933">
        <f t="shared" si="391"/>
        <v>4</v>
      </c>
      <c r="N1933">
        <f t="shared" si="392"/>
        <v>6</v>
      </c>
      <c r="O1933">
        <f t="shared" si="393"/>
        <v>20</v>
      </c>
      <c r="P1933">
        <f t="shared" si="402"/>
        <v>1</v>
      </c>
      <c r="Q1933">
        <f t="shared" si="394"/>
        <v>14</v>
      </c>
      <c r="R1933">
        <f t="shared" si="395"/>
        <v>0</v>
      </c>
      <c r="S1933">
        <f t="shared" si="396"/>
        <v>0</v>
      </c>
      <c r="T1933">
        <f t="shared" si="397"/>
        <v>1</v>
      </c>
      <c r="U1933">
        <f t="shared" si="398"/>
        <v>0</v>
      </c>
      <c r="V1933">
        <f t="shared" si="399"/>
        <v>0</v>
      </c>
      <c r="W1933">
        <f t="shared" si="400"/>
        <v>0</v>
      </c>
      <c r="X1933">
        <f t="shared" si="401"/>
        <v>46.4</v>
      </c>
    </row>
    <row r="1934" spans="1:24">
      <c r="A1934">
        <v>13262</v>
      </c>
      <c r="B1934" s="1">
        <v>40623.416666666664</v>
      </c>
      <c r="C1934">
        <v>2</v>
      </c>
      <c r="D1934">
        <v>0</v>
      </c>
      <c r="E1934">
        <v>2</v>
      </c>
      <c r="F1934">
        <v>10</v>
      </c>
      <c r="G1934">
        <v>76</v>
      </c>
      <c r="H1934" s="9">
        <v>26.002700000000001</v>
      </c>
      <c r="I1934" s="2">
        <v>17</v>
      </c>
      <c r="J1934" s="2">
        <v>44</v>
      </c>
      <c r="K1934" s="2">
        <v>61</v>
      </c>
      <c r="L1934">
        <f t="shared" si="390"/>
        <v>2011</v>
      </c>
      <c r="M1934">
        <f t="shared" si="391"/>
        <v>3</v>
      </c>
      <c r="N1934">
        <f t="shared" si="392"/>
        <v>1</v>
      </c>
      <c r="O1934">
        <f t="shared" si="393"/>
        <v>10</v>
      </c>
      <c r="P1934">
        <f t="shared" si="402"/>
        <v>0</v>
      </c>
      <c r="Q1934">
        <f t="shared" si="394"/>
        <v>13</v>
      </c>
      <c r="R1934">
        <f t="shared" si="395"/>
        <v>1</v>
      </c>
      <c r="S1934">
        <f t="shared" si="396"/>
        <v>0</v>
      </c>
      <c r="T1934">
        <f t="shared" si="397"/>
        <v>1</v>
      </c>
      <c r="U1934">
        <f t="shared" si="398"/>
        <v>0</v>
      </c>
      <c r="V1934">
        <f t="shared" si="399"/>
        <v>0</v>
      </c>
      <c r="W1934">
        <f t="shared" si="400"/>
        <v>0</v>
      </c>
      <c r="X1934">
        <f t="shared" si="401"/>
        <v>50</v>
      </c>
    </row>
    <row r="1935" spans="1:24">
      <c r="A1935">
        <v>13263</v>
      </c>
      <c r="B1935" s="1">
        <v>40567.375</v>
      </c>
      <c r="C1935">
        <v>1</v>
      </c>
      <c r="D1935">
        <v>0</v>
      </c>
      <c r="E1935">
        <v>1</v>
      </c>
      <c r="F1935">
        <v>-6</v>
      </c>
      <c r="G1935">
        <v>41</v>
      </c>
      <c r="H1935" s="9">
        <v>0</v>
      </c>
      <c r="I1935" s="2">
        <v>4</v>
      </c>
      <c r="J1935" s="2">
        <v>98</v>
      </c>
      <c r="K1935" s="2">
        <v>102</v>
      </c>
      <c r="L1935">
        <f t="shared" si="390"/>
        <v>2011</v>
      </c>
      <c r="M1935">
        <f t="shared" si="391"/>
        <v>1</v>
      </c>
      <c r="N1935">
        <f t="shared" si="392"/>
        <v>1</v>
      </c>
      <c r="O1935">
        <f t="shared" si="393"/>
        <v>9</v>
      </c>
      <c r="P1935">
        <f t="shared" si="402"/>
        <v>0</v>
      </c>
      <c r="Q1935">
        <f t="shared" si="394"/>
        <v>5</v>
      </c>
      <c r="R1935">
        <f t="shared" si="395"/>
        <v>0</v>
      </c>
      <c r="S1935">
        <f t="shared" si="396"/>
        <v>0</v>
      </c>
      <c r="T1935">
        <f t="shared" si="397"/>
        <v>0</v>
      </c>
      <c r="U1935">
        <f t="shared" si="398"/>
        <v>0</v>
      </c>
      <c r="V1935">
        <f t="shared" si="399"/>
        <v>0</v>
      </c>
      <c r="W1935">
        <f t="shared" si="400"/>
        <v>0</v>
      </c>
      <c r="X1935">
        <f t="shared" si="401"/>
        <v>21.2</v>
      </c>
    </row>
    <row r="1936" spans="1:24">
      <c r="A1936">
        <v>13264</v>
      </c>
      <c r="B1936" s="1">
        <v>41243.916666666664</v>
      </c>
      <c r="C1936">
        <v>4</v>
      </c>
      <c r="D1936">
        <v>0</v>
      </c>
      <c r="E1936">
        <v>1</v>
      </c>
      <c r="F1936">
        <v>6.0000000000000018</v>
      </c>
      <c r="G1936">
        <v>75</v>
      </c>
      <c r="H1936" s="9">
        <v>0</v>
      </c>
      <c r="I1936" s="7">
        <v>18</v>
      </c>
      <c r="J1936" s="7">
        <v>145</v>
      </c>
      <c r="K1936" s="2">
        <v>163</v>
      </c>
      <c r="L1936">
        <f t="shared" si="390"/>
        <v>2012</v>
      </c>
      <c r="M1936">
        <f t="shared" si="391"/>
        <v>11</v>
      </c>
      <c r="N1936">
        <f t="shared" si="392"/>
        <v>5</v>
      </c>
      <c r="O1936">
        <f t="shared" si="393"/>
        <v>22</v>
      </c>
      <c r="P1936">
        <f t="shared" si="402"/>
        <v>0</v>
      </c>
      <c r="Q1936">
        <f t="shared" si="394"/>
        <v>48</v>
      </c>
      <c r="R1936">
        <f t="shared" si="395"/>
        <v>0</v>
      </c>
      <c r="S1936">
        <f t="shared" si="396"/>
        <v>0</v>
      </c>
      <c r="T1936">
        <f t="shared" si="397"/>
        <v>0</v>
      </c>
      <c r="U1936">
        <f t="shared" si="398"/>
        <v>0</v>
      </c>
      <c r="V1936">
        <f t="shared" si="399"/>
        <v>1</v>
      </c>
      <c r="W1936">
        <f t="shared" si="400"/>
        <v>1</v>
      </c>
      <c r="X1936">
        <f t="shared" si="401"/>
        <v>42.800000000000004</v>
      </c>
    </row>
    <row r="1937" spans="1:24">
      <c r="A1937">
        <v>13265</v>
      </c>
      <c r="B1937" s="1">
        <v>40943.333333333336</v>
      </c>
      <c r="C1937">
        <v>1</v>
      </c>
      <c r="D1937">
        <v>0</v>
      </c>
      <c r="E1937">
        <v>1</v>
      </c>
      <c r="F1937">
        <v>3</v>
      </c>
      <c r="G1937">
        <v>87</v>
      </c>
      <c r="H1937" s="9">
        <v>0</v>
      </c>
      <c r="I1937" s="7">
        <v>4</v>
      </c>
      <c r="J1937" s="7">
        <v>86</v>
      </c>
      <c r="K1937" s="2">
        <v>90</v>
      </c>
      <c r="L1937">
        <f t="shared" si="390"/>
        <v>2012</v>
      </c>
      <c r="M1937">
        <f t="shared" si="391"/>
        <v>2</v>
      </c>
      <c r="N1937">
        <f t="shared" si="392"/>
        <v>6</v>
      </c>
      <c r="O1937">
        <f t="shared" si="393"/>
        <v>8</v>
      </c>
      <c r="P1937">
        <f t="shared" si="402"/>
        <v>1</v>
      </c>
      <c r="Q1937">
        <f t="shared" si="394"/>
        <v>5</v>
      </c>
      <c r="R1937">
        <f t="shared" si="395"/>
        <v>0</v>
      </c>
      <c r="S1937">
        <f t="shared" si="396"/>
        <v>0</v>
      </c>
      <c r="T1937">
        <f t="shared" si="397"/>
        <v>0</v>
      </c>
      <c r="U1937">
        <f t="shared" si="398"/>
        <v>0</v>
      </c>
      <c r="V1937">
        <f t="shared" si="399"/>
        <v>0</v>
      </c>
      <c r="W1937">
        <f t="shared" si="400"/>
        <v>1</v>
      </c>
      <c r="X1937">
        <f t="shared" si="401"/>
        <v>37.4</v>
      </c>
    </row>
    <row r="1938" spans="1:24">
      <c r="A1938">
        <v>13266</v>
      </c>
      <c r="B1938" s="1">
        <v>41172.083333333336</v>
      </c>
      <c r="C1938">
        <v>3</v>
      </c>
      <c r="D1938">
        <v>0</v>
      </c>
      <c r="E1938">
        <v>1</v>
      </c>
      <c r="F1938">
        <v>14</v>
      </c>
      <c r="G1938">
        <v>72</v>
      </c>
      <c r="H1938" s="9">
        <v>6.0031999999999996</v>
      </c>
      <c r="I1938" s="7">
        <v>2</v>
      </c>
      <c r="J1938" s="7">
        <v>9</v>
      </c>
      <c r="K1938" s="2">
        <v>11</v>
      </c>
      <c r="L1938">
        <f t="shared" si="390"/>
        <v>2012</v>
      </c>
      <c r="M1938">
        <f t="shared" si="391"/>
        <v>9</v>
      </c>
      <c r="N1938">
        <f t="shared" si="392"/>
        <v>4</v>
      </c>
      <c r="O1938">
        <f t="shared" si="393"/>
        <v>2</v>
      </c>
      <c r="P1938">
        <f t="shared" si="402"/>
        <v>0</v>
      </c>
      <c r="Q1938">
        <f t="shared" si="394"/>
        <v>38</v>
      </c>
      <c r="R1938">
        <f t="shared" si="395"/>
        <v>0</v>
      </c>
      <c r="S1938">
        <f t="shared" si="396"/>
        <v>0</v>
      </c>
      <c r="T1938">
        <f t="shared" si="397"/>
        <v>0</v>
      </c>
      <c r="U1938">
        <f t="shared" si="398"/>
        <v>1</v>
      </c>
      <c r="V1938">
        <f t="shared" si="399"/>
        <v>0</v>
      </c>
      <c r="W1938">
        <f t="shared" si="400"/>
        <v>1</v>
      </c>
      <c r="X1938">
        <f t="shared" si="401"/>
        <v>57.2</v>
      </c>
    </row>
    <row r="1939" spans="1:24">
      <c r="A1939">
        <v>13267</v>
      </c>
      <c r="B1939" s="1">
        <v>41143.166666666664</v>
      </c>
      <c r="C1939">
        <v>3</v>
      </c>
      <c r="D1939">
        <v>0</v>
      </c>
      <c r="E1939">
        <v>1</v>
      </c>
      <c r="F1939">
        <v>20.000000000000004</v>
      </c>
      <c r="G1939">
        <v>83</v>
      </c>
      <c r="H1939" s="9">
        <v>7.0015000000000001</v>
      </c>
      <c r="I1939" s="7">
        <v>1</v>
      </c>
      <c r="J1939" s="7">
        <v>7</v>
      </c>
      <c r="K1939" s="2">
        <v>8</v>
      </c>
      <c r="L1939">
        <f t="shared" si="390"/>
        <v>2012</v>
      </c>
      <c r="M1939">
        <f t="shared" si="391"/>
        <v>8</v>
      </c>
      <c r="N1939">
        <f t="shared" si="392"/>
        <v>3</v>
      </c>
      <c r="O1939">
        <f t="shared" si="393"/>
        <v>4</v>
      </c>
      <c r="P1939">
        <f t="shared" si="402"/>
        <v>0</v>
      </c>
      <c r="Q1939">
        <f t="shared" si="394"/>
        <v>34</v>
      </c>
      <c r="R1939">
        <f t="shared" si="395"/>
        <v>0</v>
      </c>
      <c r="S1939">
        <f t="shared" si="396"/>
        <v>0</v>
      </c>
      <c r="T1939">
        <f t="shared" si="397"/>
        <v>0</v>
      </c>
      <c r="U1939">
        <f t="shared" si="398"/>
        <v>1</v>
      </c>
      <c r="V1939">
        <f t="shared" si="399"/>
        <v>0</v>
      </c>
      <c r="W1939">
        <f t="shared" si="400"/>
        <v>1</v>
      </c>
      <c r="X1939">
        <f t="shared" si="401"/>
        <v>68</v>
      </c>
    </row>
    <row r="1940" spans="1:24">
      <c r="A1940">
        <v>13268</v>
      </c>
      <c r="B1940" s="1">
        <v>40719.708333333336</v>
      </c>
      <c r="C1940">
        <v>3</v>
      </c>
      <c r="D1940">
        <v>0</v>
      </c>
      <c r="E1940">
        <v>1</v>
      </c>
      <c r="F1940">
        <v>28</v>
      </c>
      <c r="G1940">
        <v>42</v>
      </c>
      <c r="H1940" s="9">
        <v>15.001300000000001</v>
      </c>
      <c r="I1940" s="7">
        <v>152</v>
      </c>
      <c r="J1940" s="7">
        <v>247</v>
      </c>
      <c r="K1940" s="2">
        <v>399</v>
      </c>
      <c r="L1940">
        <f t="shared" si="390"/>
        <v>2011</v>
      </c>
      <c r="M1940">
        <f t="shared" si="391"/>
        <v>6</v>
      </c>
      <c r="N1940">
        <f t="shared" si="392"/>
        <v>6</v>
      </c>
      <c r="O1940">
        <f t="shared" si="393"/>
        <v>17</v>
      </c>
      <c r="P1940">
        <f t="shared" si="402"/>
        <v>1</v>
      </c>
      <c r="Q1940">
        <f t="shared" si="394"/>
        <v>26</v>
      </c>
      <c r="R1940">
        <f t="shared" si="395"/>
        <v>0</v>
      </c>
      <c r="S1940">
        <f t="shared" si="396"/>
        <v>0</v>
      </c>
      <c r="T1940">
        <f t="shared" si="397"/>
        <v>0</v>
      </c>
      <c r="U1940">
        <f t="shared" si="398"/>
        <v>1</v>
      </c>
      <c r="V1940">
        <f t="shared" si="399"/>
        <v>0</v>
      </c>
      <c r="W1940">
        <f t="shared" si="400"/>
        <v>0</v>
      </c>
      <c r="X1940">
        <f t="shared" si="401"/>
        <v>82.4</v>
      </c>
    </row>
    <row r="1941" spans="1:24">
      <c r="A1941">
        <v>13269</v>
      </c>
      <c r="B1941" s="1">
        <v>40708.375</v>
      </c>
      <c r="C1941">
        <v>2</v>
      </c>
      <c r="D1941">
        <v>0</v>
      </c>
      <c r="E1941">
        <v>1</v>
      </c>
      <c r="F1941">
        <v>22</v>
      </c>
      <c r="G1941">
        <v>46</v>
      </c>
      <c r="H1941" s="9">
        <v>12.997999999999999</v>
      </c>
      <c r="I1941" s="7">
        <v>19</v>
      </c>
      <c r="J1941" s="7">
        <v>173</v>
      </c>
      <c r="K1941" s="2">
        <v>192</v>
      </c>
      <c r="L1941">
        <f t="shared" si="390"/>
        <v>2011</v>
      </c>
      <c r="M1941">
        <f t="shared" si="391"/>
        <v>6</v>
      </c>
      <c r="N1941">
        <f t="shared" si="392"/>
        <v>2</v>
      </c>
      <c r="O1941">
        <f t="shared" si="393"/>
        <v>9</v>
      </c>
      <c r="P1941">
        <f t="shared" si="402"/>
        <v>0</v>
      </c>
      <c r="Q1941">
        <f t="shared" si="394"/>
        <v>25</v>
      </c>
      <c r="R1941">
        <f t="shared" si="395"/>
        <v>0</v>
      </c>
      <c r="S1941">
        <f t="shared" si="396"/>
        <v>0</v>
      </c>
      <c r="T1941">
        <f t="shared" si="397"/>
        <v>1</v>
      </c>
      <c r="U1941">
        <f t="shared" si="398"/>
        <v>0</v>
      </c>
      <c r="V1941">
        <f t="shared" si="399"/>
        <v>0</v>
      </c>
      <c r="W1941">
        <f t="shared" si="400"/>
        <v>0</v>
      </c>
      <c r="X1941">
        <f t="shared" si="401"/>
        <v>71.599999999999994</v>
      </c>
    </row>
    <row r="1942" spans="1:24">
      <c r="A1942">
        <v>13270</v>
      </c>
      <c r="B1942" s="1">
        <v>41010.416666666664</v>
      </c>
      <c r="C1942">
        <v>2</v>
      </c>
      <c r="D1942">
        <v>0</v>
      </c>
      <c r="E1942">
        <v>2</v>
      </c>
      <c r="F1942">
        <v>8</v>
      </c>
      <c r="G1942">
        <v>49</v>
      </c>
      <c r="H1942" s="9">
        <v>22.002800000000001</v>
      </c>
      <c r="I1942" s="7">
        <v>26</v>
      </c>
      <c r="J1942" s="7">
        <v>127</v>
      </c>
      <c r="K1942" s="2">
        <v>153</v>
      </c>
      <c r="L1942">
        <f t="shared" si="390"/>
        <v>2012</v>
      </c>
      <c r="M1942">
        <f t="shared" si="391"/>
        <v>4</v>
      </c>
      <c r="N1942">
        <f t="shared" si="392"/>
        <v>3</v>
      </c>
      <c r="O1942">
        <f t="shared" si="393"/>
        <v>10</v>
      </c>
      <c r="P1942">
        <f t="shared" si="402"/>
        <v>0</v>
      </c>
      <c r="Q1942">
        <f t="shared" si="394"/>
        <v>15</v>
      </c>
      <c r="R1942">
        <f t="shared" si="395"/>
        <v>1</v>
      </c>
      <c r="S1942">
        <f t="shared" si="396"/>
        <v>0</v>
      </c>
      <c r="T1942">
        <f t="shared" si="397"/>
        <v>1</v>
      </c>
      <c r="U1942">
        <f t="shared" si="398"/>
        <v>0</v>
      </c>
      <c r="V1942">
        <f t="shared" si="399"/>
        <v>0</v>
      </c>
      <c r="W1942">
        <f t="shared" si="400"/>
        <v>1</v>
      </c>
      <c r="X1942">
        <f t="shared" si="401"/>
        <v>46.4</v>
      </c>
    </row>
    <row r="1943" spans="1:24">
      <c r="A1943">
        <v>13271</v>
      </c>
      <c r="B1943" s="1">
        <v>40610.041666666664</v>
      </c>
      <c r="C1943">
        <v>1</v>
      </c>
      <c r="D1943">
        <v>0</v>
      </c>
      <c r="E1943">
        <v>1</v>
      </c>
      <c r="F1943">
        <v>3</v>
      </c>
      <c r="G1943">
        <v>52</v>
      </c>
      <c r="H1943" s="9">
        <v>8.9981000000000009</v>
      </c>
      <c r="I1943" s="2">
        <v>0</v>
      </c>
      <c r="J1943" s="2">
        <v>3</v>
      </c>
      <c r="K1943" s="2">
        <v>3</v>
      </c>
      <c r="L1943">
        <f t="shared" si="390"/>
        <v>2011</v>
      </c>
      <c r="M1943">
        <f t="shared" si="391"/>
        <v>3</v>
      </c>
      <c r="N1943">
        <f t="shared" si="392"/>
        <v>2</v>
      </c>
      <c r="O1943">
        <f t="shared" si="393"/>
        <v>1</v>
      </c>
      <c r="P1943">
        <f t="shared" si="402"/>
        <v>0</v>
      </c>
      <c r="Q1943">
        <f t="shared" si="394"/>
        <v>11</v>
      </c>
      <c r="R1943">
        <f t="shared" si="395"/>
        <v>0</v>
      </c>
      <c r="S1943">
        <f t="shared" si="396"/>
        <v>0</v>
      </c>
      <c r="T1943">
        <f t="shared" si="397"/>
        <v>0</v>
      </c>
      <c r="U1943">
        <f t="shared" si="398"/>
        <v>0</v>
      </c>
      <c r="V1943">
        <f t="shared" si="399"/>
        <v>0</v>
      </c>
      <c r="W1943">
        <f t="shared" si="400"/>
        <v>0</v>
      </c>
      <c r="X1943">
        <f t="shared" si="401"/>
        <v>37.4</v>
      </c>
    </row>
    <row r="1944" spans="1:24">
      <c r="A1944">
        <v>13272</v>
      </c>
      <c r="B1944" s="1">
        <v>40738.625</v>
      </c>
      <c r="C1944">
        <v>3</v>
      </c>
      <c r="D1944">
        <v>0</v>
      </c>
      <c r="E1944">
        <v>1</v>
      </c>
      <c r="F1944">
        <v>29</v>
      </c>
      <c r="G1944">
        <v>33</v>
      </c>
      <c r="H1944" s="9">
        <v>19.999500000000001</v>
      </c>
      <c r="I1944" s="7">
        <v>42</v>
      </c>
      <c r="J1944" s="7">
        <v>137</v>
      </c>
      <c r="K1944" s="2">
        <v>179</v>
      </c>
      <c r="L1944">
        <f t="shared" si="390"/>
        <v>2011</v>
      </c>
      <c r="M1944">
        <f t="shared" si="391"/>
        <v>7</v>
      </c>
      <c r="N1944">
        <f t="shared" si="392"/>
        <v>4</v>
      </c>
      <c r="O1944">
        <f t="shared" si="393"/>
        <v>15</v>
      </c>
      <c r="P1944">
        <f t="shared" si="402"/>
        <v>0</v>
      </c>
      <c r="Q1944">
        <f t="shared" si="394"/>
        <v>29</v>
      </c>
      <c r="R1944">
        <f t="shared" si="395"/>
        <v>0</v>
      </c>
      <c r="S1944">
        <f t="shared" si="396"/>
        <v>0</v>
      </c>
      <c r="T1944">
        <f t="shared" si="397"/>
        <v>0</v>
      </c>
      <c r="U1944">
        <f t="shared" si="398"/>
        <v>1</v>
      </c>
      <c r="V1944">
        <f t="shared" si="399"/>
        <v>0</v>
      </c>
      <c r="W1944">
        <f t="shared" si="400"/>
        <v>0</v>
      </c>
      <c r="X1944">
        <f t="shared" si="401"/>
        <v>84.2</v>
      </c>
    </row>
    <row r="1945" spans="1:24">
      <c r="A1945">
        <v>13273</v>
      </c>
      <c r="B1945" s="1">
        <v>41237.541666666664</v>
      </c>
      <c r="C1945">
        <v>4</v>
      </c>
      <c r="D1945">
        <v>0</v>
      </c>
      <c r="E1945">
        <v>1</v>
      </c>
      <c r="F1945">
        <v>7</v>
      </c>
      <c r="G1945">
        <v>36</v>
      </c>
      <c r="H1945" s="9">
        <v>22.002800000000001</v>
      </c>
      <c r="I1945" s="7">
        <v>64</v>
      </c>
      <c r="J1945" s="7">
        <v>161</v>
      </c>
      <c r="K1945" s="2">
        <v>225</v>
      </c>
      <c r="L1945">
        <f t="shared" si="390"/>
        <v>2012</v>
      </c>
      <c r="M1945">
        <f t="shared" si="391"/>
        <v>11</v>
      </c>
      <c r="N1945">
        <f t="shared" si="392"/>
        <v>6</v>
      </c>
      <c r="O1945">
        <f t="shared" si="393"/>
        <v>13</v>
      </c>
      <c r="P1945">
        <f t="shared" si="402"/>
        <v>1</v>
      </c>
      <c r="Q1945">
        <f t="shared" si="394"/>
        <v>47</v>
      </c>
      <c r="R1945">
        <f t="shared" si="395"/>
        <v>0</v>
      </c>
      <c r="S1945">
        <f t="shared" si="396"/>
        <v>0</v>
      </c>
      <c r="T1945">
        <f t="shared" si="397"/>
        <v>0</v>
      </c>
      <c r="U1945">
        <f t="shared" si="398"/>
        <v>0</v>
      </c>
      <c r="V1945">
        <f t="shared" si="399"/>
        <v>1</v>
      </c>
      <c r="W1945">
        <f t="shared" si="400"/>
        <v>1</v>
      </c>
      <c r="X1945">
        <f t="shared" si="401"/>
        <v>44.6</v>
      </c>
    </row>
    <row r="1946" spans="1:24">
      <c r="A1946">
        <v>13274</v>
      </c>
      <c r="B1946" s="1">
        <v>41103.958333333336</v>
      </c>
      <c r="C1946">
        <v>3</v>
      </c>
      <c r="D1946">
        <v>0</v>
      </c>
      <c r="E1946">
        <v>2</v>
      </c>
      <c r="F1946">
        <v>27</v>
      </c>
      <c r="G1946">
        <v>45</v>
      </c>
      <c r="H1946" s="9">
        <v>8.9981000000000009</v>
      </c>
      <c r="I1946" s="7">
        <v>37</v>
      </c>
      <c r="J1946" s="7">
        <v>175</v>
      </c>
      <c r="K1946" s="2">
        <v>212</v>
      </c>
      <c r="L1946">
        <f t="shared" si="390"/>
        <v>2012</v>
      </c>
      <c r="M1946">
        <f t="shared" si="391"/>
        <v>7</v>
      </c>
      <c r="N1946">
        <f t="shared" si="392"/>
        <v>5</v>
      </c>
      <c r="O1946">
        <f t="shared" si="393"/>
        <v>23</v>
      </c>
      <c r="P1946">
        <f t="shared" si="402"/>
        <v>0</v>
      </c>
      <c r="Q1946">
        <f t="shared" si="394"/>
        <v>28</v>
      </c>
      <c r="R1946">
        <f t="shared" si="395"/>
        <v>1</v>
      </c>
      <c r="S1946">
        <f t="shared" si="396"/>
        <v>0</v>
      </c>
      <c r="T1946">
        <f t="shared" si="397"/>
        <v>0</v>
      </c>
      <c r="U1946">
        <f t="shared" si="398"/>
        <v>1</v>
      </c>
      <c r="V1946">
        <f t="shared" si="399"/>
        <v>0</v>
      </c>
      <c r="W1946">
        <f t="shared" si="400"/>
        <v>1</v>
      </c>
      <c r="X1946">
        <f t="shared" si="401"/>
        <v>80.599999999999994</v>
      </c>
    </row>
    <row r="1947" spans="1:24">
      <c r="A1947">
        <v>13275</v>
      </c>
      <c r="B1947" s="1">
        <v>40772.625</v>
      </c>
      <c r="C1947">
        <v>3</v>
      </c>
      <c r="D1947">
        <v>0</v>
      </c>
      <c r="E1947">
        <v>1</v>
      </c>
      <c r="F1947">
        <v>31</v>
      </c>
      <c r="G1947">
        <v>43</v>
      </c>
      <c r="H1947" s="9">
        <v>8.9981000000000009</v>
      </c>
      <c r="I1947" s="7">
        <v>42</v>
      </c>
      <c r="J1947" s="7">
        <v>117</v>
      </c>
      <c r="K1947" s="2">
        <v>159</v>
      </c>
      <c r="L1947">
        <f t="shared" si="390"/>
        <v>2011</v>
      </c>
      <c r="M1947">
        <f t="shared" si="391"/>
        <v>8</v>
      </c>
      <c r="N1947">
        <f t="shared" si="392"/>
        <v>3</v>
      </c>
      <c r="O1947">
        <f t="shared" si="393"/>
        <v>15</v>
      </c>
      <c r="P1947">
        <f t="shared" si="402"/>
        <v>0</v>
      </c>
      <c r="Q1947">
        <f t="shared" si="394"/>
        <v>34</v>
      </c>
      <c r="R1947">
        <f t="shared" si="395"/>
        <v>0</v>
      </c>
      <c r="S1947">
        <f t="shared" si="396"/>
        <v>0</v>
      </c>
      <c r="T1947">
        <f t="shared" si="397"/>
        <v>0</v>
      </c>
      <c r="U1947">
        <f t="shared" si="398"/>
        <v>1</v>
      </c>
      <c r="V1947">
        <f t="shared" si="399"/>
        <v>0</v>
      </c>
      <c r="W1947">
        <f t="shared" si="400"/>
        <v>0</v>
      </c>
      <c r="X1947">
        <f t="shared" si="401"/>
        <v>87.800000000000011</v>
      </c>
    </row>
    <row r="1948" spans="1:24">
      <c r="A1948">
        <v>13276</v>
      </c>
      <c r="B1948" s="1">
        <v>40557.875</v>
      </c>
      <c r="C1948">
        <v>1</v>
      </c>
      <c r="D1948">
        <v>0</v>
      </c>
      <c r="E1948">
        <v>1</v>
      </c>
      <c r="F1948">
        <v>-1</v>
      </c>
      <c r="G1948">
        <v>69</v>
      </c>
      <c r="H1948" s="9">
        <v>0</v>
      </c>
      <c r="I1948" s="2">
        <v>4</v>
      </c>
      <c r="J1948" s="2">
        <v>48</v>
      </c>
      <c r="K1948" s="2">
        <v>52</v>
      </c>
      <c r="L1948">
        <f t="shared" si="390"/>
        <v>2011</v>
      </c>
      <c r="M1948">
        <f t="shared" si="391"/>
        <v>1</v>
      </c>
      <c r="N1948">
        <f t="shared" si="392"/>
        <v>5</v>
      </c>
      <c r="O1948">
        <f t="shared" si="393"/>
        <v>21</v>
      </c>
      <c r="P1948">
        <f t="shared" si="402"/>
        <v>0</v>
      </c>
      <c r="Q1948">
        <f t="shared" si="394"/>
        <v>3</v>
      </c>
      <c r="R1948">
        <f t="shared" si="395"/>
        <v>0</v>
      </c>
      <c r="S1948">
        <f t="shared" si="396"/>
        <v>0</v>
      </c>
      <c r="T1948">
        <f t="shared" si="397"/>
        <v>0</v>
      </c>
      <c r="U1948">
        <f t="shared" si="398"/>
        <v>0</v>
      </c>
      <c r="V1948">
        <f t="shared" si="399"/>
        <v>0</v>
      </c>
      <c r="W1948">
        <f t="shared" si="400"/>
        <v>0</v>
      </c>
      <c r="X1948">
        <f t="shared" si="401"/>
        <v>30.2</v>
      </c>
    </row>
    <row r="1949" spans="1:24">
      <c r="A1949">
        <v>13277</v>
      </c>
      <c r="B1949" s="1">
        <v>40952.208333333336</v>
      </c>
      <c r="C1949">
        <v>1</v>
      </c>
      <c r="D1949">
        <v>0</v>
      </c>
      <c r="E1949">
        <v>1</v>
      </c>
      <c r="F1949">
        <v>-4</v>
      </c>
      <c r="G1949">
        <v>58</v>
      </c>
      <c r="H1949" s="9">
        <v>8.9981000000000009</v>
      </c>
      <c r="I1949" s="7">
        <v>0</v>
      </c>
      <c r="J1949" s="7">
        <v>17</v>
      </c>
      <c r="K1949" s="2">
        <v>17</v>
      </c>
      <c r="L1949">
        <f t="shared" si="390"/>
        <v>2012</v>
      </c>
      <c r="M1949">
        <f t="shared" si="391"/>
        <v>2</v>
      </c>
      <c r="N1949">
        <f t="shared" si="392"/>
        <v>1</v>
      </c>
      <c r="O1949">
        <f t="shared" si="393"/>
        <v>5</v>
      </c>
      <c r="P1949">
        <f t="shared" si="402"/>
        <v>0</v>
      </c>
      <c r="Q1949">
        <f t="shared" si="394"/>
        <v>7</v>
      </c>
      <c r="R1949">
        <f t="shared" si="395"/>
        <v>0</v>
      </c>
      <c r="S1949">
        <f t="shared" si="396"/>
        <v>0</v>
      </c>
      <c r="T1949">
        <f t="shared" si="397"/>
        <v>0</v>
      </c>
      <c r="U1949">
        <f t="shared" si="398"/>
        <v>0</v>
      </c>
      <c r="V1949">
        <f t="shared" si="399"/>
        <v>0</v>
      </c>
      <c r="W1949">
        <f t="shared" si="400"/>
        <v>1</v>
      </c>
      <c r="X1949">
        <f t="shared" si="401"/>
        <v>24.8</v>
      </c>
    </row>
    <row r="1950" spans="1:24">
      <c r="A1950">
        <v>13278</v>
      </c>
      <c r="B1950" s="1">
        <v>40649.583333333336</v>
      </c>
      <c r="C1950">
        <v>2</v>
      </c>
      <c r="D1950">
        <v>0</v>
      </c>
      <c r="E1950">
        <v>3</v>
      </c>
      <c r="F1950">
        <v>17</v>
      </c>
      <c r="G1950">
        <v>83</v>
      </c>
      <c r="H1950" s="9">
        <v>39.000700000000002</v>
      </c>
      <c r="I1950" s="7">
        <v>14</v>
      </c>
      <c r="J1950" s="7">
        <v>49</v>
      </c>
      <c r="K1950" s="2">
        <v>63</v>
      </c>
      <c r="L1950">
        <f t="shared" si="390"/>
        <v>2011</v>
      </c>
      <c r="M1950">
        <f t="shared" si="391"/>
        <v>4</v>
      </c>
      <c r="N1950">
        <f t="shared" si="392"/>
        <v>6</v>
      </c>
      <c r="O1950">
        <f t="shared" si="393"/>
        <v>14</v>
      </c>
      <c r="P1950">
        <f t="shared" si="402"/>
        <v>1</v>
      </c>
      <c r="Q1950">
        <f t="shared" si="394"/>
        <v>16</v>
      </c>
      <c r="R1950">
        <f t="shared" si="395"/>
        <v>0</v>
      </c>
      <c r="S1950">
        <f t="shared" si="396"/>
        <v>1</v>
      </c>
      <c r="T1950">
        <f t="shared" si="397"/>
        <v>1</v>
      </c>
      <c r="U1950">
        <f t="shared" si="398"/>
        <v>0</v>
      </c>
      <c r="V1950">
        <f t="shared" si="399"/>
        <v>0</v>
      </c>
      <c r="W1950">
        <f t="shared" si="400"/>
        <v>0</v>
      </c>
      <c r="X1950">
        <f t="shared" si="401"/>
        <v>62.6</v>
      </c>
    </row>
    <row r="1951" spans="1:24">
      <c r="A1951">
        <v>13279</v>
      </c>
      <c r="B1951" s="1">
        <v>41072.666666666664</v>
      </c>
      <c r="C1951">
        <v>2</v>
      </c>
      <c r="D1951">
        <v>0</v>
      </c>
      <c r="E1951">
        <v>2</v>
      </c>
      <c r="F1951">
        <v>23.999999999999993</v>
      </c>
      <c r="G1951">
        <v>89</v>
      </c>
      <c r="H1951" s="9">
        <v>19.001200000000001</v>
      </c>
      <c r="I1951" s="7">
        <v>30</v>
      </c>
      <c r="J1951" s="7">
        <v>209</v>
      </c>
      <c r="K1951" s="2">
        <v>239</v>
      </c>
      <c r="L1951">
        <f t="shared" si="390"/>
        <v>2012</v>
      </c>
      <c r="M1951">
        <f t="shared" si="391"/>
        <v>6</v>
      </c>
      <c r="N1951">
        <f t="shared" si="392"/>
        <v>2</v>
      </c>
      <c r="O1951">
        <f t="shared" si="393"/>
        <v>16</v>
      </c>
      <c r="P1951">
        <f t="shared" si="402"/>
        <v>0</v>
      </c>
      <c r="Q1951">
        <f t="shared" si="394"/>
        <v>24</v>
      </c>
      <c r="R1951">
        <f t="shared" si="395"/>
        <v>1</v>
      </c>
      <c r="S1951">
        <f t="shared" si="396"/>
        <v>0</v>
      </c>
      <c r="T1951">
        <f t="shared" si="397"/>
        <v>1</v>
      </c>
      <c r="U1951">
        <f t="shared" si="398"/>
        <v>0</v>
      </c>
      <c r="V1951">
        <f t="shared" si="399"/>
        <v>0</v>
      </c>
      <c r="W1951">
        <f t="shared" si="400"/>
        <v>1</v>
      </c>
      <c r="X1951">
        <f t="shared" si="401"/>
        <v>75.199999999999989</v>
      </c>
    </row>
    <row r="1952" spans="1:24">
      <c r="A1952">
        <v>13280</v>
      </c>
      <c r="B1952" s="1">
        <v>40803.625</v>
      </c>
      <c r="C1952">
        <v>3</v>
      </c>
      <c r="D1952">
        <v>0</v>
      </c>
      <c r="E1952">
        <v>2</v>
      </c>
      <c r="F1952">
        <v>17</v>
      </c>
      <c r="G1952">
        <v>72</v>
      </c>
      <c r="H1952" s="9">
        <v>12.997999999999999</v>
      </c>
      <c r="I1952" s="7">
        <v>148</v>
      </c>
      <c r="J1952" s="7">
        <v>206</v>
      </c>
      <c r="K1952" s="2">
        <v>354</v>
      </c>
      <c r="L1952">
        <f t="shared" si="390"/>
        <v>2011</v>
      </c>
      <c r="M1952">
        <f t="shared" si="391"/>
        <v>9</v>
      </c>
      <c r="N1952">
        <f t="shared" si="392"/>
        <v>6</v>
      </c>
      <c r="O1952">
        <f t="shared" si="393"/>
        <v>15</v>
      </c>
      <c r="P1952">
        <f t="shared" si="402"/>
        <v>1</v>
      </c>
      <c r="Q1952">
        <f t="shared" si="394"/>
        <v>38</v>
      </c>
      <c r="R1952">
        <f t="shared" si="395"/>
        <v>1</v>
      </c>
      <c r="S1952">
        <f t="shared" si="396"/>
        <v>0</v>
      </c>
      <c r="T1952">
        <f t="shared" si="397"/>
        <v>0</v>
      </c>
      <c r="U1952">
        <f t="shared" si="398"/>
        <v>1</v>
      </c>
      <c r="V1952">
        <f t="shared" si="399"/>
        <v>0</v>
      </c>
      <c r="W1952">
        <f t="shared" si="400"/>
        <v>0</v>
      </c>
      <c r="X1952">
        <f t="shared" si="401"/>
        <v>62.6</v>
      </c>
    </row>
    <row r="1953" spans="1:24">
      <c r="A1953">
        <v>13281</v>
      </c>
      <c r="B1953" s="1">
        <v>41156.416666666664</v>
      </c>
      <c r="C1953">
        <v>3</v>
      </c>
      <c r="D1953">
        <v>0</v>
      </c>
      <c r="E1953">
        <v>2</v>
      </c>
      <c r="F1953">
        <v>27</v>
      </c>
      <c r="G1953">
        <v>74</v>
      </c>
      <c r="H1953" s="9">
        <v>16.997900000000001</v>
      </c>
      <c r="I1953" s="7">
        <v>42</v>
      </c>
      <c r="J1953" s="7">
        <v>130</v>
      </c>
      <c r="K1953" s="2">
        <v>172</v>
      </c>
      <c r="L1953">
        <f t="shared" si="390"/>
        <v>2012</v>
      </c>
      <c r="M1953">
        <f t="shared" si="391"/>
        <v>9</v>
      </c>
      <c r="N1953">
        <f t="shared" si="392"/>
        <v>2</v>
      </c>
      <c r="O1953">
        <f t="shared" si="393"/>
        <v>10</v>
      </c>
      <c r="P1953">
        <f t="shared" si="402"/>
        <v>0</v>
      </c>
      <c r="Q1953">
        <f t="shared" si="394"/>
        <v>36</v>
      </c>
      <c r="R1953">
        <f t="shared" si="395"/>
        <v>1</v>
      </c>
      <c r="S1953">
        <f t="shared" si="396"/>
        <v>0</v>
      </c>
      <c r="T1953">
        <f t="shared" si="397"/>
        <v>0</v>
      </c>
      <c r="U1953">
        <f t="shared" si="398"/>
        <v>1</v>
      </c>
      <c r="V1953">
        <f t="shared" si="399"/>
        <v>0</v>
      </c>
      <c r="W1953">
        <f t="shared" si="400"/>
        <v>1</v>
      </c>
      <c r="X1953">
        <f t="shared" si="401"/>
        <v>80.599999999999994</v>
      </c>
    </row>
    <row r="1954" spans="1:24">
      <c r="A1954">
        <v>13282</v>
      </c>
      <c r="B1954" s="1">
        <v>40721.958333333336</v>
      </c>
      <c r="C1954">
        <v>3</v>
      </c>
      <c r="D1954">
        <v>0</v>
      </c>
      <c r="E1954">
        <v>1</v>
      </c>
      <c r="F1954">
        <v>25</v>
      </c>
      <c r="G1954">
        <v>69</v>
      </c>
      <c r="H1954" s="9">
        <v>0</v>
      </c>
      <c r="I1954" s="7">
        <v>16</v>
      </c>
      <c r="J1954" s="7">
        <v>65</v>
      </c>
      <c r="K1954" s="2">
        <v>81</v>
      </c>
      <c r="L1954">
        <f t="shared" si="390"/>
        <v>2011</v>
      </c>
      <c r="M1954">
        <f t="shared" si="391"/>
        <v>6</v>
      </c>
      <c r="N1954">
        <f t="shared" si="392"/>
        <v>1</v>
      </c>
      <c r="O1954">
        <f t="shared" si="393"/>
        <v>23</v>
      </c>
      <c r="P1954">
        <f t="shared" si="402"/>
        <v>0</v>
      </c>
      <c r="Q1954">
        <f t="shared" si="394"/>
        <v>27</v>
      </c>
      <c r="R1954">
        <f t="shared" si="395"/>
        <v>0</v>
      </c>
      <c r="S1954">
        <f t="shared" si="396"/>
        <v>0</v>
      </c>
      <c r="T1954">
        <f t="shared" si="397"/>
        <v>0</v>
      </c>
      <c r="U1954">
        <f t="shared" si="398"/>
        <v>1</v>
      </c>
      <c r="V1954">
        <f t="shared" si="399"/>
        <v>0</v>
      </c>
      <c r="W1954">
        <f t="shared" si="400"/>
        <v>0</v>
      </c>
      <c r="X1954">
        <f t="shared" si="401"/>
        <v>77</v>
      </c>
    </row>
    <row r="1955" spans="1:24">
      <c r="A1955">
        <v>13283</v>
      </c>
      <c r="B1955" s="1">
        <v>41195.916666666664</v>
      </c>
      <c r="C1955">
        <v>4</v>
      </c>
      <c r="D1955">
        <v>0</v>
      </c>
      <c r="E1955">
        <v>1</v>
      </c>
      <c r="F1955">
        <v>11</v>
      </c>
      <c r="G1955">
        <v>62</v>
      </c>
      <c r="H1955" s="9">
        <v>0</v>
      </c>
      <c r="I1955" s="7">
        <v>33</v>
      </c>
      <c r="J1955" s="7">
        <v>156</v>
      </c>
      <c r="K1955" s="2">
        <v>189</v>
      </c>
      <c r="L1955">
        <f t="shared" si="390"/>
        <v>2012</v>
      </c>
      <c r="M1955">
        <f t="shared" si="391"/>
        <v>10</v>
      </c>
      <c r="N1955">
        <f t="shared" si="392"/>
        <v>6</v>
      </c>
      <c r="O1955">
        <f t="shared" si="393"/>
        <v>22</v>
      </c>
      <c r="P1955">
        <f t="shared" si="402"/>
        <v>1</v>
      </c>
      <c r="Q1955">
        <f t="shared" si="394"/>
        <v>41</v>
      </c>
      <c r="R1955">
        <f t="shared" si="395"/>
        <v>0</v>
      </c>
      <c r="S1955">
        <f t="shared" si="396"/>
        <v>0</v>
      </c>
      <c r="T1955">
        <f t="shared" si="397"/>
        <v>0</v>
      </c>
      <c r="U1955">
        <f t="shared" si="398"/>
        <v>0</v>
      </c>
      <c r="V1955">
        <f t="shared" si="399"/>
        <v>1</v>
      </c>
      <c r="W1955">
        <f t="shared" si="400"/>
        <v>1</v>
      </c>
      <c r="X1955">
        <f t="shared" si="401"/>
        <v>51.8</v>
      </c>
    </row>
    <row r="1956" spans="1:24">
      <c r="A1956">
        <v>13284</v>
      </c>
      <c r="B1956" s="1">
        <v>41128.25</v>
      </c>
      <c r="C1956">
        <v>3</v>
      </c>
      <c r="D1956">
        <v>0</v>
      </c>
      <c r="E1956">
        <v>2</v>
      </c>
      <c r="F1956">
        <v>26</v>
      </c>
      <c r="G1956">
        <v>79</v>
      </c>
      <c r="H1956" s="9">
        <v>12.997999999999999</v>
      </c>
      <c r="I1956" s="7">
        <v>3</v>
      </c>
      <c r="J1956" s="7">
        <v>176</v>
      </c>
      <c r="K1956" s="2">
        <v>179</v>
      </c>
      <c r="L1956">
        <f t="shared" si="390"/>
        <v>2012</v>
      </c>
      <c r="M1956">
        <f t="shared" si="391"/>
        <v>8</v>
      </c>
      <c r="N1956">
        <f t="shared" si="392"/>
        <v>2</v>
      </c>
      <c r="O1956">
        <f t="shared" si="393"/>
        <v>6</v>
      </c>
      <c r="P1956">
        <f t="shared" si="402"/>
        <v>0</v>
      </c>
      <c r="Q1956">
        <f t="shared" si="394"/>
        <v>32</v>
      </c>
      <c r="R1956">
        <f t="shared" si="395"/>
        <v>1</v>
      </c>
      <c r="S1956">
        <f t="shared" si="396"/>
        <v>0</v>
      </c>
      <c r="T1956">
        <f t="shared" si="397"/>
        <v>0</v>
      </c>
      <c r="U1956">
        <f t="shared" si="398"/>
        <v>1</v>
      </c>
      <c r="V1956">
        <f t="shared" si="399"/>
        <v>0</v>
      </c>
      <c r="W1956">
        <f t="shared" si="400"/>
        <v>1</v>
      </c>
      <c r="X1956">
        <f t="shared" si="401"/>
        <v>78.800000000000011</v>
      </c>
    </row>
    <row r="1957" spans="1:24">
      <c r="A1957">
        <v>13285</v>
      </c>
      <c r="B1957" s="1">
        <v>40596.708333333336</v>
      </c>
      <c r="C1957">
        <v>1</v>
      </c>
      <c r="D1957">
        <v>0</v>
      </c>
      <c r="E1957">
        <v>1</v>
      </c>
      <c r="F1957">
        <v>2</v>
      </c>
      <c r="G1957">
        <v>51</v>
      </c>
      <c r="H1957" s="9">
        <v>15.001300000000001</v>
      </c>
      <c r="I1957" s="2">
        <v>8</v>
      </c>
      <c r="J1957" s="2">
        <v>188</v>
      </c>
      <c r="K1957" s="2">
        <v>196</v>
      </c>
      <c r="L1957">
        <f t="shared" si="390"/>
        <v>2011</v>
      </c>
      <c r="M1957">
        <f t="shared" si="391"/>
        <v>2</v>
      </c>
      <c r="N1957">
        <f t="shared" si="392"/>
        <v>2</v>
      </c>
      <c r="O1957">
        <f t="shared" si="393"/>
        <v>17</v>
      </c>
      <c r="P1957">
        <f t="shared" si="402"/>
        <v>0</v>
      </c>
      <c r="Q1957">
        <f t="shared" si="394"/>
        <v>9</v>
      </c>
      <c r="R1957">
        <f t="shared" si="395"/>
        <v>0</v>
      </c>
      <c r="S1957">
        <f t="shared" si="396"/>
        <v>0</v>
      </c>
      <c r="T1957">
        <f t="shared" si="397"/>
        <v>0</v>
      </c>
      <c r="U1957">
        <f t="shared" si="398"/>
        <v>0</v>
      </c>
      <c r="V1957">
        <f t="shared" si="399"/>
        <v>0</v>
      </c>
      <c r="W1957">
        <f t="shared" si="400"/>
        <v>0</v>
      </c>
      <c r="X1957">
        <f t="shared" si="401"/>
        <v>35.6</v>
      </c>
    </row>
    <row r="1958" spans="1:24">
      <c r="A1958">
        <v>13286</v>
      </c>
      <c r="B1958" s="1">
        <v>41251.666666666664</v>
      </c>
      <c r="C1958">
        <v>4</v>
      </c>
      <c r="D1958">
        <v>0</v>
      </c>
      <c r="E1958">
        <v>1</v>
      </c>
      <c r="F1958">
        <v>12</v>
      </c>
      <c r="G1958">
        <v>82</v>
      </c>
      <c r="H1958" s="9">
        <v>11.0014</v>
      </c>
      <c r="I1958" s="7">
        <v>139</v>
      </c>
      <c r="J1958" s="7">
        <v>368</v>
      </c>
      <c r="K1958" s="2">
        <v>507</v>
      </c>
      <c r="L1958">
        <f t="shared" si="390"/>
        <v>2012</v>
      </c>
      <c r="M1958">
        <f t="shared" si="391"/>
        <v>12</v>
      </c>
      <c r="N1958">
        <f t="shared" si="392"/>
        <v>6</v>
      </c>
      <c r="O1958">
        <f t="shared" si="393"/>
        <v>16</v>
      </c>
      <c r="P1958">
        <f t="shared" si="402"/>
        <v>1</v>
      </c>
      <c r="Q1958">
        <f t="shared" si="394"/>
        <v>49</v>
      </c>
      <c r="R1958">
        <f t="shared" si="395"/>
        <v>0</v>
      </c>
      <c r="S1958">
        <f t="shared" si="396"/>
        <v>0</v>
      </c>
      <c r="T1958">
        <f t="shared" si="397"/>
        <v>0</v>
      </c>
      <c r="U1958">
        <f t="shared" si="398"/>
        <v>0</v>
      </c>
      <c r="V1958">
        <f t="shared" si="399"/>
        <v>1</v>
      </c>
      <c r="W1958">
        <f t="shared" si="400"/>
        <v>1</v>
      </c>
      <c r="X1958">
        <f t="shared" si="401"/>
        <v>53.6</v>
      </c>
    </row>
    <row r="1959" spans="1:24">
      <c r="A1959">
        <v>13287</v>
      </c>
      <c r="B1959" s="1">
        <v>40628.75</v>
      </c>
      <c r="C1959">
        <v>2</v>
      </c>
      <c r="D1959">
        <v>0</v>
      </c>
      <c r="E1959">
        <v>2</v>
      </c>
      <c r="F1959">
        <v>7</v>
      </c>
      <c r="G1959">
        <v>21</v>
      </c>
      <c r="H1959" s="9">
        <v>11.0014</v>
      </c>
      <c r="I1959" s="2">
        <v>64</v>
      </c>
      <c r="J1959" s="2">
        <v>89</v>
      </c>
      <c r="K1959" s="2">
        <v>153</v>
      </c>
      <c r="L1959">
        <f t="shared" si="390"/>
        <v>2011</v>
      </c>
      <c r="M1959">
        <f t="shared" si="391"/>
        <v>3</v>
      </c>
      <c r="N1959">
        <f t="shared" si="392"/>
        <v>6</v>
      </c>
      <c r="O1959">
        <f t="shared" si="393"/>
        <v>18</v>
      </c>
      <c r="P1959">
        <f t="shared" si="402"/>
        <v>1</v>
      </c>
      <c r="Q1959">
        <f t="shared" si="394"/>
        <v>13</v>
      </c>
      <c r="R1959">
        <f t="shared" si="395"/>
        <v>1</v>
      </c>
      <c r="S1959">
        <f t="shared" si="396"/>
        <v>0</v>
      </c>
      <c r="T1959">
        <f t="shared" si="397"/>
        <v>1</v>
      </c>
      <c r="U1959">
        <f t="shared" si="398"/>
        <v>0</v>
      </c>
      <c r="V1959">
        <f t="shared" si="399"/>
        <v>0</v>
      </c>
      <c r="W1959">
        <f t="shared" si="400"/>
        <v>0</v>
      </c>
      <c r="X1959">
        <f t="shared" si="401"/>
        <v>44.6</v>
      </c>
    </row>
    <row r="1960" spans="1:24">
      <c r="A1960">
        <v>13288</v>
      </c>
      <c r="B1960" s="1">
        <v>41243.333333333336</v>
      </c>
      <c r="C1960">
        <v>4</v>
      </c>
      <c r="D1960">
        <v>0</v>
      </c>
      <c r="E1960">
        <v>2</v>
      </c>
      <c r="F1960">
        <v>2</v>
      </c>
      <c r="G1960">
        <v>80</v>
      </c>
      <c r="H1960" s="9">
        <v>6.0031999999999996</v>
      </c>
      <c r="I1960" s="7">
        <v>20</v>
      </c>
      <c r="J1960" s="7">
        <v>709</v>
      </c>
      <c r="K1960" s="2">
        <v>729</v>
      </c>
      <c r="L1960">
        <f t="shared" si="390"/>
        <v>2012</v>
      </c>
      <c r="M1960">
        <f t="shared" si="391"/>
        <v>11</v>
      </c>
      <c r="N1960">
        <f t="shared" si="392"/>
        <v>5</v>
      </c>
      <c r="O1960">
        <f t="shared" si="393"/>
        <v>8</v>
      </c>
      <c r="P1960">
        <f t="shared" si="402"/>
        <v>0</v>
      </c>
      <c r="Q1960">
        <f t="shared" si="394"/>
        <v>48</v>
      </c>
      <c r="R1960">
        <f t="shared" si="395"/>
        <v>1</v>
      </c>
      <c r="S1960">
        <f t="shared" si="396"/>
        <v>0</v>
      </c>
      <c r="T1960">
        <f t="shared" si="397"/>
        <v>0</v>
      </c>
      <c r="U1960">
        <f t="shared" si="398"/>
        <v>0</v>
      </c>
      <c r="V1960">
        <f t="shared" si="399"/>
        <v>1</v>
      </c>
      <c r="W1960">
        <f t="shared" si="400"/>
        <v>1</v>
      </c>
      <c r="X1960">
        <f t="shared" si="401"/>
        <v>35.6</v>
      </c>
    </row>
    <row r="1961" spans="1:24">
      <c r="A1961">
        <v>13289</v>
      </c>
      <c r="B1961" s="1">
        <v>41152.416666666664</v>
      </c>
      <c r="C1961">
        <v>3</v>
      </c>
      <c r="D1961">
        <v>0</v>
      </c>
      <c r="E1961">
        <v>1</v>
      </c>
      <c r="F1961">
        <v>29</v>
      </c>
      <c r="G1961">
        <v>62</v>
      </c>
      <c r="H1961" s="9">
        <v>6.0031999999999996</v>
      </c>
      <c r="I1961" s="7">
        <v>59</v>
      </c>
      <c r="J1961" s="7">
        <v>197</v>
      </c>
      <c r="K1961" s="2">
        <v>256</v>
      </c>
      <c r="L1961">
        <f t="shared" si="390"/>
        <v>2012</v>
      </c>
      <c r="M1961">
        <f t="shared" si="391"/>
        <v>8</v>
      </c>
      <c r="N1961">
        <f t="shared" si="392"/>
        <v>5</v>
      </c>
      <c r="O1961">
        <f t="shared" si="393"/>
        <v>10</v>
      </c>
      <c r="P1961">
        <f t="shared" si="402"/>
        <v>0</v>
      </c>
      <c r="Q1961">
        <f t="shared" si="394"/>
        <v>35</v>
      </c>
      <c r="R1961">
        <f t="shared" si="395"/>
        <v>0</v>
      </c>
      <c r="S1961">
        <f t="shared" si="396"/>
        <v>0</v>
      </c>
      <c r="T1961">
        <f t="shared" si="397"/>
        <v>0</v>
      </c>
      <c r="U1961">
        <f t="shared" si="398"/>
        <v>1</v>
      </c>
      <c r="V1961">
        <f t="shared" si="399"/>
        <v>0</v>
      </c>
      <c r="W1961">
        <f t="shared" si="400"/>
        <v>1</v>
      </c>
      <c r="X1961">
        <f t="shared" si="401"/>
        <v>84.2</v>
      </c>
    </row>
    <row r="1962" spans="1:24">
      <c r="A1962">
        <v>13290</v>
      </c>
      <c r="B1962" s="1">
        <v>41206.25</v>
      </c>
      <c r="C1962">
        <v>4</v>
      </c>
      <c r="D1962">
        <v>0</v>
      </c>
      <c r="E1962">
        <v>1</v>
      </c>
      <c r="F1962">
        <v>15</v>
      </c>
      <c r="G1962">
        <v>82</v>
      </c>
      <c r="H1962" s="9">
        <v>7.0015000000000001</v>
      </c>
      <c r="I1962" s="7">
        <v>11</v>
      </c>
      <c r="J1962" s="7">
        <v>162</v>
      </c>
      <c r="K1962" s="2">
        <v>173</v>
      </c>
      <c r="L1962">
        <f t="shared" si="390"/>
        <v>2012</v>
      </c>
      <c r="M1962">
        <f t="shared" si="391"/>
        <v>10</v>
      </c>
      <c r="N1962">
        <f t="shared" si="392"/>
        <v>3</v>
      </c>
      <c r="O1962">
        <f t="shared" si="393"/>
        <v>6</v>
      </c>
      <c r="P1962">
        <f t="shared" si="402"/>
        <v>0</v>
      </c>
      <c r="Q1962">
        <f t="shared" si="394"/>
        <v>43</v>
      </c>
      <c r="R1962">
        <f t="shared" si="395"/>
        <v>0</v>
      </c>
      <c r="S1962">
        <f t="shared" si="396"/>
        <v>0</v>
      </c>
      <c r="T1962">
        <f t="shared" si="397"/>
        <v>0</v>
      </c>
      <c r="U1962">
        <f t="shared" si="398"/>
        <v>0</v>
      </c>
      <c r="V1962">
        <f t="shared" si="399"/>
        <v>1</v>
      </c>
      <c r="W1962">
        <f t="shared" si="400"/>
        <v>1</v>
      </c>
      <c r="X1962">
        <f t="shared" si="401"/>
        <v>59</v>
      </c>
    </row>
    <row r="1963" spans="1:24">
      <c r="A1963">
        <v>13291</v>
      </c>
      <c r="B1963" s="1">
        <v>40561.875</v>
      </c>
      <c r="C1963">
        <v>1</v>
      </c>
      <c r="D1963">
        <v>0</v>
      </c>
      <c r="E1963">
        <v>2</v>
      </c>
      <c r="F1963">
        <v>2</v>
      </c>
      <c r="G1963">
        <v>93</v>
      </c>
      <c r="H1963" s="9">
        <v>7.0015000000000001</v>
      </c>
      <c r="I1963" s="2">
        <v>0</v>
      </c>
      <c r="J1963" s="2">
        <v>41</v>
      </c>
      <c r="K1963" s="2">
        <v>41</v>
      </c>
      <c r="L1963">
        <f t="shared" si="390"/>
        <v>2011</v>
      </c>
      <c r="M1963">
        <f t="shared" si="391"/>
        <v>1</v>
      </c>
      <c r="N1963">
        <f t="shared" si="392"/>
        <v>2</v>
      </c>
      <c r="O1963">
        <f t="shared" si="393"/>
        <v>21</v>
      </c>
      <c r="P1963">
        <f t="shared" si="402"/>
        <v>0</v>
      </c>
      <c r="Q1963">
        <f t="shared" si="394"/>
        <v>4</v>
      </c>
      <c r="R1963">
        <f t="shared" si="395"/>
        <v>1</v>
      </c>
      <c r="S1963">
        <f t="shared" si="396"/>
        <v>0</v>
      </c>
      <c r="T1963">
        <f t="shared" si="397"/>
        <v>0</v>
      </c>
      <c r="U1963">
        <f t="shared" si="398"/>
        <v>0</v>
      </c>
      <c r="V1963">
        <f t="shared" si="399"/>
        <v>0</v>
      </c>
      <c r="W1963">
        <f t="shared" si="400"/>
        <v>0</v>
      </c>
      <c r="X1963">
        <f t="shared" si="401"/>
        <v>35.6</v>
      </c>
    </row>
    <row r="1964" spans="1:24">
      <c r="A1964">
        <v>13292</v>
      </c>
      <c r="B1964" s="1">
        <v>41164.208333333336</v>
      </c>
      <c r="C1964">
        <v>3</v>
      </c>
      <c r="D1964">
        <v>0</v>
      </c>
      <c r="E1964">
        <v>1</v>
      </c>
      <c r="F1964">
        <v>16</v>
      </c>
      <c r="G1964">
        <v>72</v>
      </c>
      <c r="H1964" s="9">
        <v>6.0031999999999996</v>
      </c>
      <c r="I1964" s="7">
        <v>4</v>
      </c>
      <c r="J1964" s="7">
        <v>44</v>
      </c>
      <c r="K1964" s="2">
        <v>48</v>
      </c>
      <c r="L1964">
        <f t="shared" si="390"/>
        <v>2012</v>
      </c>
      <c r="M1964">
        <f t="shared" si="391"/>
        <v>9</v>
      </c>
      <c r="N1964">
        <f t="shared" si="392"/>
        <v>3</v>
      </c>
      <c r="O1964">
        <f t="shared" si="393"/>
        <v>5</v>
      </c>
      <c r="P1964">
        <f t="shared" si="402"/>
        <v>0</v>
      </c>
      <c r="Q1964">
        <f t="shared" si="394"/>
        <v>37</v>
      </c>
      <c r="R1964">
        <f t="shared" si="395"/>
        <v>0</v>
      </c>
      <c r="S1964">
        <f t="shared" si="396"/>
        <v>0</v>
      </c>
      <c r="T1964">
        <f t="shared" si="397"/>
        <v>0</v>
      </c>
      <c r="U1964">
        <f t="shared" si="398"/>
        <v>1</v>
      </c>
      <c r="V1964">
        <f t="shared" si="399"/>
        <v>0</v>
      </c>
      <c r="W1964">
        <f t="shared" si="400"/>
        <v>1</v>
      </c>
      <c r="X1964">
        <f t="shared" si="401"/>
        <v>60.8</v>
      </c>
    </row>
    <row r="1965" spans="1:24">
      <c r="A1965">
        <v>13293</v>
      </c>
      <c r="B1965" s="1">
        <v>41116.666666666664</v>
      </c>
      <c r="C1965">
        <v>3</v>
      </c>
      <c r="D1965">
        <v>0</v>
      </c>
      <c r="E1965">
        <v>1</v>
      </c>
      <c r="F1965">
        <v>38</v>
      </c>
      <c r="G1965">
        <v>38</v>
      </c>
      <c r="H1965" s="9">
        <v>26.002700000000001</v>
      </c>
      <c r="I1965" s="7">
        <v>62</v>
      </c>
      <c r="J1965" s="7">
        <v>312</v>
      </c>
      <c r="K1965" s="2">
        <v>374</v>
      </c>
      <c r="L1965">
        <f t="shared" si="390"/>
        <v>2012</v>
      </c>
      <c r="M1965">
        <f t="shared" si="391"/>
        <v>7</v>
      </c>
      <c r="N1965">
        <f t="shared" si="392"/>
        <v>4</v>
      </c>
      <c r="O1965">
        <f t="shared" si="393"/>
        <v>16</v>
      </c>
      <c r="P1965">
        <f t="shared" si="402"/>
        <v>0</v>
      </c>
      <c r="Q1965">
        <f t="shared" si="394"/>
        <v>30</v>
      </c>
      <c r="R1965">
        <f t="shared" si="395"/>
        <v>0</v>
      </c>
      <c r="S1965">
        <f t="shared" si="396"/>
        <v>0</v>
      </c>
      <c r="T1965">
        <f t="shared" si="397"/>
        <v>0</v>
      </c>
      <c r="U1965">
        <f t="shared" si="398"/>
        <v>1</v>
      </c>
      <c r="V1965">
        <f t="shared" si="399"/>
        <v>0</v>
      </c>
      <c r="W1965">
        <f t="shared" si="400"/>
        <v>1</v>
      </c>
      <c r="X1965">
        <f t="shared" si="401"/>
        <v>100.4</v>
      </c>
    </row>
    <row r="1966" spans="1:24">
      <c r="A1966">
        <v>13294</v>
      </c>
      <c r="B1966" s="1">
        <v>41142.583333333336</v>
      </c>
      <c r="C1966">
        <v>3</v>
      </c>
      <c r="D1966">
        <v>0</v>
      </c>
      <c r="E1966">
        <v>1</v>
      </c>
      <c r="F1966">
        <v>29</v>
      </c>
      <c r="G1966">
        <v>37</v>
      </c>
      <c r="H1966" s="9">
        <v>6.0031999999999996</v>
      </c>
      <c r="I1966" s="7">
        <v>110</v>
      </c>
      <c r="J1966" s="7">
        <v>192</v>
      </c>
      <c r="K1966" s="2">
        <v>302</v>
      </c>
      <c r="L1966">
        <f t="shared" si="390"/>
        <v>2012</v>
      </c>
      <c r="M1966">
        <f t="shared" si="391"/>
        <v>8</v>
      </c>
      <c r="N1966">
        <f t="shared" si="392"/>
        <v>2</v>
      </c>
      <c r="O1966">
        <f t="shared" si="393"/>
        <v>14</v>
      </c>
      <c r="P1966">
        <f t="shared" si="402"/>
        <v>0</v>
      </c>
      <c r="Q1966">
        <f t="shared" si="394"/>
        <v>34</v>
      </c>
      <c r="R1966">
        <f t="shared" si="395"/>
        <v>0</v>
      </c>
      <c r="S1966">
        <f t="shared" si="396"/>
        <v>0</v>
      </c>
      <c r="T1966">
        <f t="shared" si="397"/>
        <v>0</v>
      </c>
      <c r="U1966">
        <f t="shared" si="398"/>
        <v>1</v>
      </c>
      <c r="V1966">
        <f t="shared" si="399"/>
        <v>0</v>
      </c>
      <c r="W1966">
        <f t="shared" si="400"/>
        <v>1</v>
      </c>
      <c r="X1966">
        <f t="shared" si="401"/>
        <v>84.2</v>
      </c>
    </row>
    <row r="1967" spans="1:24">
      <c r="A1967">
        <v>13295</v>
      </c>
      <c r="B1967" s="1">
        <v>41194</v>
      </c>
      <c r="C1967">
        <v>4</v>
      </c>
      <c r="D1967">
        <v>0</v>
      </c>
      <c r="E1967">
        <v>1</v>
      </c>
      <c r="F1967">
        <v>11</v>
      </c>
      <c r="G1967">
        <v>66</v>
      </c>
      <c r="H1967" s="9">
        <v>7.0015000000000001</v>
      </c>
      <c r="I1967" s="7">
        <v>8</v>
      </c>
      <c r="J1967" s="7">
        <v>60</v>
      </c>
      <c r="K1967" s="2">
        <v>68</v>
      </c>
      <c r="L1967">
        <f t="shared" si="390"/>
        <v>2012</v>
      </c>
      <c r="M1967">
        <f t="shared" si="391"/>
        <v>10</v>
      </c>
      <c r="N1967">
        <f t="shared" si="392"/>
        <v>5</v>
      </c>
      <c r="O1967">
        <f t="shared" si="393"/>
        <v>0</v>
      </c>
      <c r="P1967">
        <f t="shared" si="402"/>
        <v>0</v>
      </c>
      <c r="Q1967">
        <f t="shared" si="394"/>
        <v>41</v>
      </c>
      <c r="R1967">
        <f t="shared" si="395"/>
        <v>0</v>
      </c>
      <c r="S1967">
        <f t="shared" si="396"/>
        <v>0</v>
      </c>
      <c r="T1967">
        <f t="shared" si="397"/>
        <v>0</v>
      </c>
      <c r="U1967">
        <f t="shared" si="398"/>
        <v>0</v>
      </c>
      <c r="V1967">
        <f t="shared" si="399"/>
        <v>1</v>
      </c>
      <c r="W1967">
        <f t="shared" si="400"/>
        <v>1</v>
      </c>
      <c r="X1967">
        <f t="shared" si="401"/>
        <v>51.8</v>
      </c>
    </row>
    <row r="1968" spans="1:24">
      <c r="A1968">
        <v>13296</v>
      </c>
      <c r="B1968" s="1">
        <v>40851.416666666664</v>
      </c>
      <c r="C1968">
        <v>4</v>
      </c>
      <c r="D1968">
        <v>0</v>
      </c>
      <c r="E1968">
        <v>2</v>
      </c>
      <c r="F1968">
        <v>12</v>
      </c>
      <c r="G1968">
        <v>71</v>
      </c>
      <c r="H1968" s="9">
        <v>22.002800000000001</v>
      </c>
      <c r="I1968" s="7">
        <v>19</v>
      </c>
      <c r="J1968" s="7">
        <v>114</v>
      </c>
      <c r="K1968" s="2">
        <v>133</v>
      </c>
      <c r="L1968">
        <f t="shared" si="390"/>
        <v>2011</v>
      </c>
      <c r="M1968">
        <f t="shared" si="391"/>
        <v>11</v>
      </c>
      <c r="N1968">
        <f t="shared" si="392"/>
        <v>5</v>
      </c>
      <c r="O1968">
        <f t="shared" si="393"/>
        <v>10</v>
      </c>
      <c r="P1968">
        <f t="shared" si="402"/>
        <v>0</v>
      </c>
      <c r="Q1968">
        <f t="shared" si="394"/>
        <v>45</v>
      </c>
      <c r="R1968">
        <f t="shared" si="395"/>
        <v>1</v>
      </c>
      <c r="S1968">
        <f t="shared" si="396"/>
        <v>0</v>
      </c>
      <c r="T1968">
        <f t="shared" si="397"/>
        <v>0</v>
      </c>
      <c r="U1968">
        <f t="shared" si="398"/>
        <v>0</v>
      </c>
      <c r="V1968">
        <f t="shared" si="399"/>
        <v>1</v>
      </c>
      <c r="W1968">
        <f t="shared" si="400"/>
        <v>0</v>
      </c>
      <c r="X1968">
        <f t="shared" si="401"/>
        <v>53.6</v>
      </c>
    </row>
    <row r="1969" spans="1:24">
      <c r="A1969">
        <v>13297</v>
      </c>
      <c r="B1969" s="1">
        <v>41134.333333333336</v>
      </c>
      <c r="C1969">
        <v>3</v>
      </c>
      <c r="D1969">
        <v>0</v>
      </c>
      <c r="E1969">
        <v>2</v>
      </c>
      <c r="F1969">
        <v>27</v>
      </c>
      <c r="G1969">
        <v>51</v>
      </c>
      <c r="H1969" s="9">
        <v>6.0031999999999996</v>
      </c>
      <c r="I1969" s="7">
        <v>25</v>
      </c>
      <c r="J1969" s="7">
        <v>648</v>
      </c>
      <c r="K1969" s="2">
        <v>673</v>
      </c>
      <c r="L1969">
        <f t="shared" si="390"/>
        <v>2012</v>
      </c>
      <c r="M1969">
        <f t="shared" si="391"/>
        <v>8</v>
      </c>
      <c r="N1969">
        <f t="shared" si="392"/>
        <v>1</v>
      </c>
      <c r="O1969">
        <f t="shared" si="393"/>
        <v>8</v>
      </c>
      <c r="P1969">
        <f t="shared" si="402"/>
        <v>0</v>
      </c>
      <c r="Q1969">
        <f t="shared" si="394"/>
        <v>33</v>
      </c>
      <c r="R1969">
        <f t="shared" si="395"/>
        <v>1</v>
      </c>
      <c r="S1969">
        <f t="shared" si="396"/>
        <v>0</v>
      </c>
      <c r="T1969">
        <f t="shared" si="397"/>
        <v>0</v>
      </c>
      <c r="U1969">
        <f t="shared" si="398"/>
        <v>1</v>
      </c>
      <c r="V1969">
        <f t="shared" si="399"/>
        <v>0</v>
      </c>
      <c r="W1969">
        <f t="shared" si="400"/>
        <v>1</v>
      </c>
      <c r="X1969">
        <f t="shared" si="401"/>
        <v>80.599999999999994</v>
      </c>
    </row>
    <row r="1970" spans="1:24">
      <c r="A1970">
        <v>13298</v>
      </c>
      <c r="B1970" s="1">
        <v>40902.083333333336</v>
      </c>
      <c r="C1970">
        <v>1</v>
      </c>
      <c r="D1970">
        <v>0</v>
      </c>
      <c r="E1970">
        <v>1</v>
      </c>
      <c r="F1970">
        <v>2</v>
      </c>
      <c r="G1970">
        <v>75</v>
      </c>
      <c r="H1970" s="9">
        <v>6.0031999999999996</v>
      </c>
      <c r="I1970" s="7">
        <v>0</v>
      </c>
      <c r="J1970" s="7">
        <v>2</v>
      </c>
      <c r="K1970" s="2">
        <v>2</v>
      </c>
      <c r="L1970">
        <f t="shared" si="390"/>
        <v>2011</v>
      </c>
      <c r="M1970">
        <f t="shared" si="391"/>
        <v>12</v>
      </c>
      <c r="N1970">
        <f t="shared" si="392"/>
        <v>7</v>
      </c>
      <c r="O1970">
        <f t="shared" si="393"/>
        <v>2</v>
      </c>
      <c r="P1970">
        <f t="shared" si="402"/>
        <v>1</v>
      </c>
      <c r="Q1970">
        <f t="shared" si="394"/>
        <v>53</v>
      </c>
      <c r="R1970">
        <f t="shared" si="395"/>
        <v>0</v>
      </c>
      <c r="S1970">
        <f t="shared" si="396"/>
        <v>0</v>
      </c>
      <c r="T1970">
        <f t="shared" si="397"/>
        <v>0</v>
      </c>
      <c r="U1970">
        <f t="shared" si="398"/>
        <v>0</v>
      </c>
      <c r="V1970">
        <f t="shared" si="399"/>
        <v>0</v>
      </c>
      <c r="W1970">
        <f t="shared" si="400"/>
        <v>0</v>
      </c>
      <c r="X1970">
        <f t="shared" si="401"/>
        <v>35.6</v>
      </c>
    </row>
    <row r="1971" spans="1:24">
      <c r="A1971">
        <v>13299</v>
      </c>
      <c r="B1971" s="1">
        <v>40973.583333333336</v>
      </c>
      <c r="C1971">
        <v>1</v>
      </c>
      <c r="D1971">
        <v>0</v>
      </c>
      <c r="E1971">
        <v>2</v>
      </c>
      <c r="F1971">
        <v>5.0000000000000018</v>
      </c>
      <c r="G1971">
        <v>57</v>
      </c>
      <c r="H1971" s="9">
        <v>23.999400000000001</v>
      </c>
      <c r="I1971" s="7">
        <v>13</v>
      </c>
      <c r="J1971" s="7">
        <v>115</v>
      </c>
      <c r="K1971" s="2">
        <v>128</v>
      </c>
      <c r="L1971">
        <f t="shared" si="390"/>
        <v>2012</v>
      </c>
      <c r="M1971">
        <f t="shared" si="391"/>
        <v>3</v>
      </c>
      <c r="N1971">
        <f t="shared" si="392"/>
        <v>1</v>
      </c>
      <c r="O1971">
        <f t="shared" si="393"/>
        <v>14</v>
      </c>
      <c r="P1971">
        <f t="shared" si="402"/>
        <v>0</v>
      </c>
      <c r="Q1971">
        <f t="shared" si="394"/>
        <v>10</v>
      </c>
      <c r="R1971">
        <f t="shared" si="395"/>
        <v>1</v>
      </c>
      <c r="S1971">
        <f t="shared" si="396"/>
        <v>0</v>
      </c>
      <c r="T1971">
        <f t="shared" si="397"/>
        <v>0</v>
      </c>
      <c r="U1971">
        <f t="shared" si="398"/>
        <v>0</v>
      </c>
      <c r="V1971">
        <f t="shared" si="399"/>
        <v>0</v>
      </c>
      <c r="W1971">
        <f t="shared" si="400"/>
        <v>1</v>
      </c>
      <c r="X1971">
        <f t="shared" si="401"/>
        <v>41</v>
      </c>
    </row>
    <row r="1972" spans="1:24">
      <c r="A1972">
        <v>13300</v>
      </c>
      <c r="B1972" s="1">
        <v>41041.375</v>
      </c>
      <c r="C1972">
        <v>2</v>
      </c>
      <c r="D1972">
        <v>0</v>
      </c>
      <c r="E1972">
        <v>1</v>
      </c>
      <c r="F1972">
        <v>18</v>
      </c>
      <c r="G1972">
        <v>49</v>
      </c>
      <c r="H1972" s="9">
        <v>0</v>
      </c>
      <c r="I1972" s="7">
        <v>87</v>
      </c>
      <c r="J1972" s="7">
        <v>248</v>
      </c>
      <c r="K1972" s="2">
        <v>335</v>
      </c>
      <c r="L1972">
        <f t="shared" si="390"/>
        <v>2012</v>
      </c>
      <c r="M1972">
        <f t="shared" si="391"/>
        <v>5</v>
      </c>
      <c r="N1972">
        <f t="shared" si="392"/>
        <v>6</v>
      </c>
      <c r="O1972">
        <f t="shared" si="393"/>
        <v>9</v>
      </c>
      <c r="P1972">
        <f t="shared" si="402"/>
        <v>1</v>
      </c>
      <c r="Q1972">
        <f t="shared" si="394"/>
        <v>19</v>
      </c>
      <c r="R1972">
        <f t="shared" si="395"/>
        <v>0</v>
      </c>
      <c r="S1972">
        <f t="shared" si="396"/>
        <v>0</v>
      </c>
      <c r="T1972">
        <f t="shared" si="397"/>
        <v>1</v>
      </c>
      <c r="U1972">
        <f t="shared" si="398"/>
        <v>0</v>
      </c>
      <c r="V1972">
        <f t="shared" si="399"/>
        <v>0</v>
      </c>
      <c r="W1972">
        <f t="shared" si="400"/>
        <v>1</v>
      </c>
      <c r="X1972">
        <f t="shared" si="401"/>
        <v>64.400000000000006</v>
      </c>
    </row>
    <row r="1973" spans="1:24">
      <c r="A1973">
        <v>13301</v>
      </c>
      <c r="B1973" s="1">
        <v>41147.25</v>
      </c>
      <c r="C1973">
        <v>3</v>
      </c>
      <c r="D1973">
        <v>0</v>
      </c>
      <c r="E1973">
        <v>1</v>
      </c>
      <c r="F1973">
        <v>22</v>
      </c>
      <c r="G1973">
        <v>88</v>
      </c>
      <c r="H1973" s="9">
        <v>19.999500000000001</v>
      </c>
      <c r="I1973" s="7">
        <v>5</v>
      </c>
      <c r="J1973" s="7">
        <v>16</v>
      </c>
      <c r="K1973" s="2">
        <v>21</v>
      </c>
      <c r="L1973">
        <f t="shared" si="390"/>
        <v>2012</v>
      </c>
      <c r="M1973">
        <f t="shared" si="391"/>
        <v>8</v>
      </c>
      <c r="N1973">
        <f t="shared" si="392"/>
        <v>7</v>
      </c>
      <c r="O1973">
        <f t="shared" si="393"/>
        <v>6</v>
      </c>
      <c r="P1973">
        <f t="shared" si="402"/>
        <v>1</v>
      </c>
      <c r="Q1973">
        <f t="shared" si="394"/>
        <v>35</v>
      </c>
      <c r="R1973">
        <f t="shared" si="395"/>
        <v>0</v>
      </c>
      <c r="S1973">
        <f t="shared" si="396"/>
        <v>0</v>
      </c>
      <c r="T1973">
        <f t="shared" si="397"/>
        <v>0</v>
      </c>
      <c r="U1973">
        <f t="shared" si="398"/>
        <v>1</v>
      </c>
      <c r="V1973">
        <f t="shared" si="399"/>
        <v>0</v>
      </c>
      <c r="W1973">
        <f t="shared" si="400"/>
        <v>1</v>
      </c>
      <c r="X1973">
        <f t="shared" si="401"/>
        <v>71.599999999999994</v>
      </c>
    </row>
    <row r="1974" spans="1:24">
      <c r="A1974">
        <v>13302</v>
      </c>
      <c r="B1974" s="1">
        <v>41004.208333333336</v>
      </c>
      <c r="C1974">
        <v>2</v>
      </c>
      <c r="D1974">
        <v>0</v>
      </c>
      <c r="E1974">
        <v>1</v>
      </c>
      <c r="F1974">
        <v>10</v>
      </c>
      <c r="G1974">
        <v>43</v>
      </c>
      <c r="H1974" s="9">
        <v>19.001200000000001</v>
      </c>
      <c r="I1974" s="7">
        <v>1</v>
      </c>
      <c r="J1974" s="7">
        <v>28</v>
      </c>
      <c r="K1974" s="2">
        <v>29</v>
      </c>
      <c r="L1974">
        <f t="shared" si="390"/>
        <v>2012</v>
      </c>
      <c r="M1974">
        <f t="shared" si="391"/>
        <v>4</v>
      </c>
      <c r="N1974">
        <f t="shared" si="392"/>
        <v>4</v>
      </c>
      <c r="O1974">
        <f t="shared" si="393"/>
        <v>5</v>
      </c>
      <c r="P1974">
        <f t="shared" si="402"/>
        <v>0</v>
      </c>
      <c r="Q1974">
        <f t="shared" si="394"/>
        <v>14</v>
      </c>
      <c r="R1974">
        <f t="shared" si="395"/>
        <v>0</v>
      </c>
      <c r="S1974">
        <f t="shared" si="396"/>
        <v>0</v>
      </c>
      <c r="T1974">
        <f t="shared" si="397"/>
        <v>1</v>
      </c>
      <c r="U1974">
        <f t="shared" si="398"/>
        <v>0</v>
      </c>
      <c r="V1974">
        <f t="shared" si="399"/>
        <v>0</v>
      </c>
      <c r="W1974">
        <f t="shared" si="400"/>
        <v>1</v>
      </c>
      <c r="X1974">
        <f t="shared" si="401"/>
        <v>50</v>
      </c>
    </row>
    <row r="1975" spans="1:24">
      <c r="A1975">
        <v>13303</v>
      </c>
      <c r="B1975" s="1">
        <v>41026.5</v>
      </c>
      <c r="C1975">
        <v>2</v>
      </c>
      <c r="D1975">
        <v>0</v>
      </c>
      <c r="E1975">
        <v>1</v>
      </c>
      <c r="F1975">
        <v>14</v>
      </c>
      <c r="G1975">
        <v>36</v>
      </c>
      <c r="H1975" s="9">
        <v>23.999400000000001</v>
      </c>
      <c r="I1975" s="7">
        <v>63</v>
      </c>
      <c r="J1975" s="7">
        <v>244</v>
      </c>
      <c r="K1975" s="2">
        <v>307</v>
      </c>
      <c r="L1975">
        <f t="shared" si="390"/>
        <v>2012</v>
      </c>
      <c r="M1975">
        <f t="shared" si="391"/>
        <v>4</v>
      </c>
      <c r="N1975">
        <f t="shared" si="392"/>
        <v>5</v>
      </c>
      <c r="O1975">
        <f t="shared" si="393"/>
        <v>12</v>
      </c>
      <c r="P1975">
        <f t="shared" si="402"/>
        <v>0</v>
      </c>
      <c r="Q1975">
        <f t="shared" si="394"/>
        <v>17</v>
      </c>
      <c r="R1975">
        <f t="shared" si="395"/>
        <v>0</v>
      </c>
      <c r="S1975">
        <f t="shared" si="396"/>
        <v>0</v>
      </c>
      <c r="T1975">
        <f t="shared" si="397"/>
        <v>1</v>
      </c>
      <c r="U1975">
        <f t="shared" si="398"/>
        <v>0</v>
      </c>
      <c r="V1975">
        <f t="shared" si="399"/>
        <v>0</v>
      </c>
      <c r="W1975">
        <f t="shared" si="400"/>
        <v>1</v>
      </c>
      <c r="X1975">
        <f t="shared" si="401"/>
        <v>57.2</v>
      </c>
    </row>
    <row r="1976" spans="1:24">
      <c r="A1976">
        <v>13304</v>
      </c>
      <c r="B1976" s="1">
        <v>41047.791666666664</v>
      </c>
      <c r="C1976">
        <v>2</v>
      </c>
      <c r="D1976">
        <v>0</v>
      </c>
      <c r="E1976">
        <v>1</v>
      </c>
      <c r="F1976">
        <v>22</v>
      </c>
      <c r="G1976">
        <v>41</v>
      </c>
      <c r="H1976" s="9">
        <v>12.997999999999999</v>
      </c>
      <c r="I1976" s="7">
        <v>91</v>
      </c>
      <c r="J1976" s="7">
        <v>392</v>
      </c>
      <c r="K1976" s="2">
        <v>483</v>
      </c>
      <c r="L1976">
        <f t="shared" si="390"/>
        <v>2012</v>
      </c>
      <c r="M1976">
        <f t="shared" si="391"/>
        <v>5</v>
      </c>
      <c r="N1976">
        <f t="shared" si="392"/>
        <v>5</v>
      </c>
      <c r="O1976">
        <f t="shared" si="393"/>
        <v>19</v>
      </c>
      <c r="P1976">
        <f t="shared" si="402"/>
        <v>0</v>
      </c>
      <c r="Q1976">
        <f t="shared" si="394"/>
        <v>20</v>
      </c>
      <c r="R1976">
        <f t="shared" si="395"/>
        <v>0</v>
      </c>
      <c r="S1976">
        <f t="shared" si="396"/>
        <v>0</v>
      </c>
      <c r="T1976">
        <f t="shared" si="397"/>
        <v>1</v>
      </c>
      <c r="U1976">
        <f t="shared" si="398"/>
        <v>0</v>
      </c>
      <c r="V1976">
        <f t="shared" si="399"/>
        <v>0</v>
      </c>
      <c r="W1976">
        <f t="shared" si="400"/>
        <v>1</v>
      </c>
      <c r="X1976">
        <f t="shared" si="401"/>
        <v>71.599999999999994</v>
      </c>
    </row>
    <row r="1977" spans="1:24">
      <c r="A1977">
        <v>13305</v>
      </c>
      <c r="B1977" s="1">
        <v>41155.666666666664</v>
      </c>
      <c r="C1977">
        <v>3</v>
      </c>
      <c r="D1977">
        <v>1</v>
      </c>
      <c r="E1977">
        <v>1</v>
      </c>
      <c r="F1977">
        <v>28</v>
      </c>
      <c r="G1977">
        <v>70</v>
      </c>
      <c r="H1977" s="9">
        <v>15.001300000000001</v>
      </c>
      <c r="I1977" s="7">
        <v>165</v>
      </c>
      <c r="J1977" s="7">
        <v>335</v>
      </c>
      <c r="K1977" s="2">
        <v>500</v>
      </c>
      <c r="L1977">
        <f t="shared" si="390"/>
        <v>2012</v>
      </c>
      <c r="M1977">
        <f t="shared" si="391"/>
        <v>9</v>
      </c>
      <c r="N1977">
        <f t="shared" si="392"/>
        <v>1</v>
      </c>
      <c r="O1977">
        <f t="shared" si="393"/>
        <v>16</v>
      </c>
      <c r="P1977">
        <f t="shared" si="402"/>
        <v>0</v>
      </c>
      <c r="Q1977">
        <f t="shared" si="394"/>
        <v>36</v>
      </c>
      <c r="R1977">
        <f t="shared" si="395"/>
        <v>0</v>
      </c>
      <c r="S1977">
        <f t="shared" si="396"/>
        <v>0</v>
      </c>
      <c r="T1977">
        <f t="shared" si="397"/>
        <v>0</v>
      </c>
      <c r="U1977">
        <f t="shared" si="398"/>
        <v>1</v>
      </c>
      <c r="V1977">
        <f t="shared" si="399"/>
        <v>0</v>
      </c>
      <c r="W1977">
        <f t="shared" si="400"/>
        <v>1</v>
      </c>
      <c r="X1977">
        <f t="shared" si="401"/>
        <v>82.4</v>
      </c>
    </row>
    <row r="1978" spans="1:24">
      <c r="A1978">
        <v>13306</v>
      </c>
      <c r="B1978" s="1">
        <v>41065.833333333336</v>
      </c>
      <c r="C1978">
        <v>2</v>
      </c>
      <c r="D1978">
        <v>0</v>
      </c>
      <c r="E1978">
        <v>1</v>
      </c>
      <c r="F1978">
        <v>19.000000000000004</v>
      </c>
      <c r="G1978">
        <v>49</v>
      </c>
      <c r="H1978" s="9">
        <v>15.001300000000001</v>
      </c>
      <c r="I1978" s="7">
        <v>44</v>
      </c>
      <c r="J1978" s="7">
        <v>371</v>
      </c>
      <c r="K1978" s="2">
        <v>415</v>
      </c>
      <c r="L1978">
        <f t="shared" si="390"/>
        <v>2012</v>
      </c>
      <c r="M1978">
        <f t="shared" si="391"/>
        <v>6</v>
      </c>
      <c r="N1978">
        <f t="shared" si="392"/>
        <v>2</v>
      </c>
      <c r="O1978">
        <f t="shared" si="393"/>
        <v>20</v>
      </c>
      <c r="P1978">
        <f t="shared" si="402"/>
        <v>0</v>
      </c>
      <c r="Q1978">
        <f t="shared" si="394"/>
        <v>23</v>
      </c>
      <c r="R1978">
        <f t="shared" si="395"/>
        <v>0</v>
      </c>
      <c r="S1978">
        <f t="shared" si="396"/>
        <v>0</v>
      </c>
      <c r="T1978">
        <f t="shared" si="397"/>
        <v>1</v>
      </c>
      <c r="U1978">
        <f t="shared" si="398"/>
        <v>0</v>
      </c>
      <c r="V1978">
        <f t="shared" si="399"/>
        <v>0</v>
      </c>
      <c r="W1978">
        <f t="shared" si="400"/>
        <v>1</v>
      </c>
      <c r="X1978">
        <f t="shared" si="401"/>
        <v>66.200000000000017</v>
      </c>
    </row>
    <row r="1979" spans="1:24">
      <c r="A1979">
        <v>13307</v>
      </c>
      <c r="B1979" s="1">
        <v>40802.041666666664</v>
      </c>
      <c r="C1979">
        <v>3</v>
      </c>
      <c r="D1979">
        <v>0</v>
      </c>
      <c r="E1979">
        <v>1</v>
      </c>
      <c r="F1979">
        <v>12</v>
      </c>
      <c r="G1979">
        <v>67</v>
      </c>
      <c r="H1979" s="9">
        <v>12.997999999999999</v>
      </c>
      <c r="I1979" s="7">
        <v>7</v>
      </c>
      <c r="J1979" s="7">
        <v>19</v>
      </c>
      <c r="K1979" s="2">
        <v>26</v>
      </c>
      <c r="L1979">
        <f t="shared" si="390"/>
        <v>2011</v>
      </c>
      <c r="M1979">
        <f t="shared" si="391"/>
        <v>9</v>
      </c>
      <c r="N1979">
        <f t="shared" si="392"/>
        <v>5</v>
      </c>
      <c r="O1979">
        <f t="shared" si="393"/>
        <v>1</v>
      </c>
      <c r="P1979">
        <f t="shared" si="402"/>
        <v>0</v>
      </c>
      <c r="Q1979">
        <f t="shared" si="394"/>
        <v>38</v>
      </c>
      <c r="R1979">
        <f t="shared" si="395"/>
        <v>0</v>
      </c>
      <c r="S1979">
        <f t="shared" si="396"/>
        <v>0</v>
      </c>
      <c r="T1979">
        <f t="shared" si="397"/>
        <v>0</v>
      </c>
      <c r="U1979">
        <f t="shared" si="398"/>
        <v>1</v>
      </c>
      <c r="V1979">
        <f t="shared" si="399"/>
        <v>0</v>
      </c>
      <c r="W1979">
        <f t="shared" si="400"/>
        <v>0</v>
      </c>
      <c r="X1979">
        <f t="shared" si="401"/>
        <v>53.6</v>
      </c>
    </row>
    <row r="1980" spans="1:24">
      <c r="A1980">
        <v>13308</v>
      </c>
      <c r="B1980" s="1">
        <v>40593</v>
      </c>
      <c r="C1980">
        <v>1</v>
      </c>
      <c r="D1980">
        <v>0</v>
      </c>
      <c r="E1980">
        <v>1</v>
      </c>
      <c r="F1980">
        <v>15</v>
      </c>
      <c r="G1980">
        <v>12</v>
      </c>
      <c r="H1980" s="9">
        <v>32.997500000000002</v>
      </c>
      <c r="I1980" s="2">
        <v>6</v>
      </c>
      <c r="J1980" s="2">
        <v>23</v>
      </c>
      <c r="K1980" s="2">
        <v>29</v>
      </c>
      <c r="L1980">
        <f t="shared" si="390"/>
        <v>2011</v>
      </c>
      <c r="M1980">
        <f t="shared" si="391"/>
        <v>2</v>
      </c>
      <c r="N1980">
        <f t="shared" si="392"/>
        <v>6</v>
      </c>
      <c r="O1980">
        <f t="shared" si="393"/>
        <v>0</v>
      </c>
      <c r="P1980">
        <f t="shared" si="402"/>
        <v>1</v>
      </c>
      <c r="Q1980">
        <f t="shared" si="394"/>
        <v>8</v>
      </c>
      <c r="R1980">
        <f t="shared" si="395"/>
        <v>0</v>
      </c>
      <c r="S1980">
        <f t="shared" si="396"/>
        <v>0</v>
      </c>
      <c r="T1980">
        <f t="shared" si="397"/>
        <v>0</v>
      </c>
      <c r="U1980">
        <f t="shared" si="398"/>
        <v>0</v>
      </c>
      <c r="V1980">
        <f t="shared" si="399"/>
        <v>0</v>
      </c>
      <c r="W1980">
        <f t="shared" si="400"/>
        <v>0</v>
      </c>
      <c r="X1980">
        <f t="shared" si="401"/>
        <v>59</v>
      </c>
    </row>
    <row r="1981" spans="1:24">
      <c r="A1981">
        <v>13309</v>
      </c>
      <c r="B1981" s="1">
        <v>41127.083333333336</v>
      </c>
      <c r="C1981">
        <v>3</v>
      </c>
      <c r="D1981">
        <v>0</v>
      </c>
      <c r="E1981">
        <v>2</v>
      </c>
      <c r="F1981">
        <v>27</v>
      </c>
      <c r="G1981">
        <v>79</v>
      </c>
      <c r="H1981" s="9">
        <v>8.9981000000000009</v>
      </c>
      <c r="I1981" s="7">
        <v>0</v>
      </c>
      <c r="J1981" s="7">
        <v>5</v>
      </c>
      <c r="K1981" s="2">
        <v>5</v>
      </c>
      <c r="L1981">
        <f t="shared" si="390"/>
        <v>2012</v>
      </c>
      <c r="M1981">
        <f t="shared" si="391"/>
        <v>8</v>
      </c>
      <c r="N1981">
        <f t="shared" si="392"/>
        <v>1</v>
      </c>
      <c r="O1981">
        <f t="shared" si="393"/>
        <v>2</v>
      </c>
      <c r="P1981">
        <f t="shared" si="402"/>
        <v>0</v>
      </c>
      <c r="Q1981">
        <f t="shared" si="394"/>
        <v>32</v>
      </c>
      <c r="R1981">
        <f t="shared" si="395"/>
        <v>1</v>
      </c>
      <c r="S1981">
        <f t="shared" si="396"/>
        <v>0</v>
      </c>
      <c r="T1981">
        <f t="shared" si="397"/>
        <v>0</v>
      </c>
      <c r="U1981">
        <f t="shared" si="398"/>
        <v>1</v>
      </c>
      <c r="V1981">
        <f t="shared" si="399"/>
        <v>0</v>
      </c>
      <c r="W1981">
        <f t="shared" si="400"/>
        <v>1</v>
      </c>
      <c r="X1981">
        <f t="shared" si="401"/>
        <v>80.599999999999994</v>
      </c>
    </row>
    <row r="1982" spans="1:24">
      <c r="A1982">
        <v>13310</v>
      </c>
      <c r="B1982" s="1">
        <v>40781.583333333336</v>
      </c>
      <c r="C1982">
        <v>3</v>
      </c>
      <c r="D1982">
        <v>0</v>
      </c>
      <c r="E1982">
        <v>1</v>
      </c>
      <c r="F1982">
        <v>31</v>
      </c>
      <c r="G1982">
        <v>59</v>
      </c>
      <c r="H1982" s="9">
        <v>0</v>
      </c>
      <c r="I1982" s="7">
        <v>55</v>
      </c>
      <c r="J1982" s="7">
        <v>163</v>
      </c>
      <c r="K1982" s="2">
        <v>218</v>
      </c>
      <c r="L1982">
        <f t="shared" si="390"/>
        <v>2011</v>
      </c>
      <c r="M1982">
        <f t="shared" si="391"/>
        <v>8</v>
      </c>
      <c r="N1982">
        <f t="shared" si="392"/>
        <v>5</v>
      </c>
      <c r="O1982">
        <f t="shared" si="393"/>
        <v>14</v>
      </c>
      <c r="P1982">
        <f t="shared" si="402"/>
        <v>0</v>
      </c>
      <c r="Q1982">
        <f t="shared" si="394"/>
        <v>35</v>
      </c>
      <c r="R1982">
        <f t="shared" si="395"/>
        <v>0</v>
      </c>
      <c r="S1982">
        <f t="shared" si="396"/>
        <v>0</v>
      </c>
      <c r="T1982">
        <f t="shared" si="397"/>
        <v>0</v>
      </c>
      <c r="U1982">
        <f t="shared" si="398"/>
        <v>1</v>
      </c>
      <c r="V1982">
        <f t="shared" si="399"/>
        <v>0</v>
      </c>
      <c r="W1982">
        <f t="shared" si="400"/>
        <v>0</v>
      </c>
      <c r="X1982">
        <f t="shared" si="401"/>
        <v>87.800000000000011</v>
      </c>
    </row>
    <row r="1983" spans="1:24">
      <c r="A1983">
        <v>13311</v>
      </c>
      <c r="B1983" s="1">
        <v>40579.041666666664</v>
      </c>
      <c r="C1983">
        <v>1</v>
      </c>
      <c r="D1983">
        <v>0</v>
      </c>
      <c r="E1983">
        <v>2</v>
      </c>
      <c r="F1983">
        <v>3</v>
      </c>
      <c r="G1983">
        <v>65</v>
      </c>
      <c r="H1983" s="9">
        <v>11.0014</v>
      </c>
      <c r="I1983" s="2">
        <v>1</v>
      </c>
      <c r="J1983" s="2">
        <v>17</v>
      </c>
      <c r="K1983" s="2">
        <v>18</v>
      </c>
      <c r="L1983">
        <f t="shared" si="390"/>
        <v>2011</v>
      </c>
      <c r="M1983">
        <f t="shared" si="391"/>
        <v>2</v>
      </c>
      <c r="N1983">
        <f t="shared" si="392"/>
        <v>6</v>
      </c>
      <c r="O1983">
        <f t="shared" si="393"/>
        <v>1</v>
      </c>
      <c r="P1983">
        <f t="shared" si="402"/>
        <v>1</v>
      </c>
      <c r="Q1983">
        <f t="shared" si="394"/>
        <v>6</v>
      </c>
      <c r="R1983">
        <f t="shared" si="395"/>
        <v>1</v>
      </c>
      <c r="S1983">
        <f t="shared" si="396"/>
        <v>0</v>
      </c>
      <c r="T1983">
        <f t="shared" si="397"/>
        <v>0</v>
      </c>
      <c r="U1983">
        <f t="shared" si="398"/>
        <v>0</v>
      </c>
      <c r="V1983">
        <f t="shared" si="399"/>
        <v>0</v>
      </c>
      <c r="W1983">
        <f t="shared" si="400"/>
        <v>0</v>
      </c>
      <c r="X1983">
        <f t="shared" si="401"/>
        <v>37.4</v>
      </c>
    </row>
    <row r="1984" spans="1:24">
      <c r="A1984">
        <v>13312</v>
      </c>
      <c r="B1984" s="1">
        <v>41082.75</v>
      </c>
      <c r="C1984">
        <v>3</v>
      </c>
      <c r="D1984">
        <v>0</v>
      </c>
      <c r="E1984">
        <v>2</v>
      </c>
      <c r="F1984">
        <v>31</v>
      </c>
      <c r="G1984">
        <v>55</v>
      </c>
      <c r="H1984" s="9">
        <v>12.997999999999999</v>
      </c>
      <c r="I1984" s="7">
        <v>61</v>
      </c>
      <c r="J1984" s="7">
        <v>441</v>
      </c>
      <c r="K1984" s="2">
        <v>502</v>
      </c>
      <c r="L1984">
        <f t="shared" si="390"/>
        <v>2012</v>
      </c>
      <c r="M1984">
        <f t="shared" si="391"/>
        <v>6</v>
      </c>
      <c r="N1984">
        <f t="shared" si="392"/>
        <v>5</v>
      </c>
      <c r="O1984">
        <f t="shared" si="393"/>
        <v>18</v>
      </c>
      <c r="P1984">
        <f t="shared" si="402"/>
        <v>0</v>
      </c>
      <c r="Q1984">
        <f t="shared" si="394"/>
        <v>25</v>
      </c>
      <c r="R1984">
        <f t="shared" si="395"/>
        <v>1</v>
      </c>
      <c r="S1984">
        <f t="shared" si="396"/>
        <v>0</v>
      </c>
      <c r="T1984">
        <f t="shared" si="397"/>
        <v>0</v>
      </c>
      <c r="U1984">
        <f t="shared" si="398"/>
        <v>1</v>
      </c>
      <c r="V1984">
        <f t="shared" si="399"/>
        <v>0</v>
      </c>
      <c r="W1984">
        <f t="shared" si="400"/>
        <v>1</v>
      </c>
      <c r="X1984">
        <f t="shared" si="401"/>
        <v>87.800000000000011</v>
      </c>
    </row>
    <row r="1985" spans="1:24">
      <c r="A1985">
        <v>13313</v>
      </c>
      <c r="B1985" s="1">
        <v>41023.291666666664</v>
      </c>
      <c r="C1985">
        <v>2</v>
      </c>
      <c r="D1985">
        <v>0</v>
      </c>
      <c r="E1985">
        <v>1</v>
      </c>
      <c r="F1985">
        <v>7</v>
      </c>
      <c r="G1985">
        <v>66</v>
      </c>
      <c r="H1985" s="9">
        <v>19.001200000000001</v>
      </c>
      <c r="I1985" s="7">
        <v>3</v>
      </c>
      <c r="J1985" s="7">
        <v>385</v>
      </c>
      <c r="K1985" s="2">
        <v>388</v>
      </c>
      <c r="L1985">
        <f t="shared" si="390"/>
        <v>2012</v>
      </c>
      <c r="M1985">
        <f t="shared" si="391"/>
        <v>4</v>
      </c>
      <c r="N1985">
        <f t="shared" si="392"/>
        <v>2</v>
      </c>
      <c r="O1985">
        <f t="shared" si="393"/>
        <v>7</v>
      </c>
      <c r="P1985">
        <f t="shared" si="402"/>
        <v>0</v>
      </c>
      <c r="Q1985">
        <f t="shared" si="394"/>
        <v>17</v>
      </c>
      <c r="R1985">
        <f t="shared" si="395"/>
        <v>0</v>
      </c>
      <c r="S1985">
        <f t="shared" si="396"/>
        <v>0</v>
      </c>
      <c r="T1985">
        <f t="shared" si="397"/>
        <v>1</v>
      </c>
      <c r="U1985">
        <f t="shared" si="398"/>
        <v>0</v>
      </c>
      <c r="V1985">
        <f t="shared" si="399"/>
        <v>0</v>
      </c>
      <c r="W1985">
        <f t="shared" si="400"/>
        <v>1</v>
      </c>
      <c r="X1985">
        <f t="shared" si="401"/>
        <v>44.6</v>
      </c>
    </row>
    <row r="1986" spans="1:24">
      <c r="A1986">
        <v>13314</v>
      </c>
      <c r="B1986" s="1">
        <v>40740.166666666664</v>
      </c>
      <c r="C1986">
        <v>3</v>
      </c>
      <c r="D1986">
        <v>0</v>
      </c>
      <c r="E1986">
        <v>1</v>
      </c>
      <c r="F1986">
        <v>21.000000000000004</v>
      </c>
      <c r="G1986">
        <v>73</v>
      </c>
      <c r="H1986" s="9">
        <v>6.0031999999999996</v>
      </c>
      <c r="I1986" s="7">
        <v>9</v>
      </c>
      <c r="J1986" s="7">
        <v>7</v>
      </c>
      <c r="K1986" s="2">
        <v>16</v>
      </c>
      <c r="L1986">
        <f t="shared" ref="L1986:L2049" si="403">YEAR(B1986)</f>
        <v>2011</v>
      </c>
      <c r="M1986">
        <f t="shared" ref="M1986:M2049" si="404">MONTH(B1986)</f>
        <v>7</v>
      </c>
      <c r="N1986">
        <f t="shared" ref="N1986:N2049" si="405">WEEKDAY(B1986,2)</f>
        <v>6</v>
      </c>
      <c r="O1986">
        <f t="shared" ref="O1986:O2049" si="406">HOUR(B1986)</f>
        <v>4</v>
      </c>
      <c r="P1986">
        <f t="shared" si="402"/>
        <v>1</v>
      </c>
      <c r="Q1986">
        <f t="shared" ref="Q1986:Q2049" si="407">WEEKNUM(B1986,1)</f>
        <v>29</v>
      </c>
      <c r="R1986">
        <f t="shared" ref="R1986:R2049" si="408">IF(E1986=2,1,0)</f>
        <v>0</v>
      </c>
      <c r="S1986">
        <f t="shared" ref="S1986:S2049" si="409">IF(E1986=3,1,0)</f>
        <v>0</v>
      </c>
      <c r="T1986">
        <f t="shared" ref="T1986:T2049" si="410">IF(C1986=2,1,0)</f>
        <v>0</v>
      </c>
      <c r="U1986">
        <f t="shared" ref="U1986:U2049" si="411">IF(C1986=3,1,0)</f>
        <v>1</v>
      </c>
      <c r="V1986">
        <f t="shared" ref="V1986:V2049" si="412">IF(C1986=4,1,0)</f>
        <v>0</v>
      </c>
      <c r="W1986">
        <f t="shared" ref="W1986:W2049" si="413">IF(L1986=2012,1,0)</f>
        <v>0</v>
      </c>
      <c r="X1986">
        <f t="shared" ref="X1986:X2049" si="414">CONVERT(F1986,"C","F")</f>
        <v>69.800000000000011</v>
      </c>
    </row>
    <row r="1987" spans="1:24">
      <c r="A1987">
        <v>13315</v>
      </c>
      <c r="B1987" s="1">
        <v>40703.958333333336</v>
      </c>
      <c r="C1987">
        <v>2</v>
      </c>
      <c r="D1987">
        <v>0</v>
      </c>
      <c r="E1987">
        <v>2</v>
      </c>
      <c r="F1987">
        <v>28</v>
      </c>
      <c r="G1987">
        <v>57</v>
      </c>
      <c r="H1987" s="9">
        <v>11.0014</v>
      </c>
      <c r="I1987" s="7">
        <v>15</v>
      </c>
      <c r="J1987" s="7">
        <v>82</v>
      </c>
      <c r="K1987" s="2">
        <v>97</v>
      </c>
      <c r="L1987">
        <f t="shared" si="403"/>
        <v>2011</v>
      </c>
      <c r="M1987">
        <f t="shared" si="404"/>
        <v>6</v>
      </c>
      <c r="N1987">
        <f t="shared" si="405"/>
        <v>4</v>
      </c>
      <c r="O1987">
        <f t="shared" si="406"/>
        <v>23</v>
      </c>
      <c r="P1987">
        <f t="shared" ref="P1987:P2050" si="415">IF(N1987&gt;5,1,0)</f>
        <v>0</v>
      </c>
      <c r="Q1987">
        <f t="shared" si="407"/>
        <v>24</v>
      </c>
      <c r="R1987">
        <f t="shared" si="408"/>
        <v>1</v>
      </c>
      <c r="S1987">
        <f t="shared" si="409"/>
        <v>0</v>
      </c>
      <c r="T1987">
        <f t="shared" si="410"/>
        <v>1</v>
      </c>
      <c r="U1987">
        <f t="shared" si="411"/>
        <v>0</v>
      </c>
      <c r="V1987">
        <f t="shared" si="412"/>
        <v>0</v>
      </c>
      <c r="W1987">
        <f t="shared" si="413"/>
        <v>0</v>
      </c>
      <c r="X1987">
        <f t="shared" si="414"/>
        <v>82.4</v>
      </c>
    </row>
    <row r="1988" spans="1:24">
      <c r="A1988">
        <v>13316</v>
      </c>
      <c r="B1988" s="1">
        <v>41158.416666666664</v>
      </c>
      <c r="C1988">
        <v>3</v>
      </c>
      <c r="D1988">
        <v>0</v>
      </c>
      <c r="E1988">
        <v>3</v>
      </c>
      <c r="F1988">
        <v>23.999999999999993</v>
      </c>
      <c r="G1988">
        <v>94</v>
      </c>
      <c r="H1988" s="9">
        <v>8.9981000000000009</v>
      </c>
      <c r="I1988" s="7">
        <v>9</v>
      </c>
      <c r="J1988" s="7">
        <v>40</v>
      </c>
      <c r="K1988" s="2">
        <v>49</v>
      </c>
      <c r="L1988">
        <f t="shared" si="403"/>
        <v>2012</v>
      </c>
      <c r="M1988">
        <f t="shared" si="404"/>
        <v>9</v>
      </c>
      <c r="N1988">
        <f t="shared" si="405"/>
        <v>4</v>
      </c>
      <c r="O1988">
        <f t="shared" si="406"/>
        <v>10</v>
      </c>
      <c r="P1988">
        <f t="shared" si="415"/>
        <v>0</v>
      </c>
      <c r="Q1988">
        <f t="shared" si="407"/>
        <v>36</v>
      </c>
      <c r="R1988">
        <f t="shared" si="408"/>
        <v>0</v>
      </c>
      <c r="S1988">
        <f t="shared" si="409"/>
        <v>1</v>
      </c>
      <c r="T1988">
        <f t="shared" si="410"/>
        <v>0</v>
      </c>
      <c r="U1988">
        <f t="shared" si="411"/>
        <v>1</v>
      </c>
      <c r="V1988">
        <f t="shared" si="412"/>
        <v>0</v>
      </c>
      <c r="W1988">
        <f t="shared" si="413"/>
        <v>1</v>
      </c>
      <c r="X1988">
        <f t="shared" si="414"/>
        <v>75.199999999999989</v>
      </c>
    </row>
    <row r="1989" spans="1:24">
      <c r="A1989">
        <v>13317</v>
      </c>
      <c r="B1989" s="1">
        <v>40598.916666666664</v>
      </c>
      <c r="C1989">
        <v>1</v>
      </c>
      <c r="D1989">
        <v>0</v>
      </c>
      <c r="E1989">
        <v>3</v>
      </c>
      <c r="F1989">
        <v>8</v>
      </c>
      <c r="G1989">
        <v>87</v>
      </c>
      <c r="H1989" s="9">
        <v>19.001200000000001</v>
      </c>
      <c r="I1989" s="2">
        <v>5</v>
      </c>
      <c r="J1989" s="2">
        <v>50</v>
      </c>
      <c r="K1989" s="2">
        <v>55</v>
      </c>
      <c r="L1989">
        <f t="shared" si="403"/>
        <v>2011</v>
      </c>
      <c r="M1989">
        <f t="shared" si="404"/>
        <v>2</v>
      </c>
      <c r="N1989">
        <f t="shared" si="405"/>
        <v>4</v>
      </c>
      <c r="O1989">
        <f t="shared" si="406"/>
        <v>22</v>
      </c>
      <c r="P1989">
        <f t="shared" si="415"/>
        <v>0</v>
      </c>
      <c r="Q1989">
        <f t="shared" si="407"/>
        <v>9</v>
      </c>
      <c r="R1989">
        <f t="shared" si="408"/>
        <v>0</v>
      </c>
      <c r="S1989">
        <f t="shared" si="409"/>
        <v>1</v>
      </c>
      <c r="T1989">
        <f t="shared" si="410"/>
        <v>0</v>
      </c>
      <c r="U1989">
        <f t="shared" si="411"/>
        <v>0</v>
      </c>
      <c r="V1989">
        <f t="shared" si="412"/>
        <v>0</v>
      </c>
      <c r="W1989">
        <f t="shared" si="413"/>
        <v>0</v>
      </c>
      <c r="X1989">
        <f t="shared" si="414"/>
        <v>46.4</v>
      </c>
    </row>
    <row r="1990" spans="1:24">
      <c r="A1990">
        <v>13318</v>
      </c>
      <c r="B1990" s="1">
        <v>41017.916666666664</v>
      </c>
      <c r="C1990">
        <v>2</v>
      </c>
      <c r="D1990">
        <v>0</v>
      </c>
      <c r="E1990">
        <v>2</v>
      </c>
      <c r="F1990">
        <v>12</v>
      </c>
      <c r="G1990">
        <v>77</v>
      </c>
      <c r="H1990" s="9">
        <v>6.0031999999999996</v>
      </c>
      <c r="I1990" s="7">
        <v>9</v>
      </c>
      <c r="J1990" s="7">
        <v>153</v>
      </c>
      <c r="K1990" s="2">
        <v>162</v>
      </c>
      <c r="L1990">
        <f t="shared" si="403"/>
        <v>2012</v>
      </c>
      <c r="M1990">
        <f t="shared" si="404"/>
        <v>4</v>
      </c>
      <c r="N1990">
        <f t="shared" si="405"/>
        <v>3</v>
      </c>
      <c r="O1990">
        <f t="shared" si="406"/>
        <v>22</v>
      </c>
      <c r="P1990">
        <f t="shared" si="415"/>
        <v>0</v>
      </c>
      <c r="Q1990">
        <f t="shared" si="407"/>
        <v>16</v>
      </c>
      <c r="R1990">
        <f t="shared" si="408"/>
        <v>1</v>
      </c>
      <c r="S1990">
        <f t="shared" si="409"/>
        <v>0</v>
      </c>
      <c r="T1990">
        <f t="shared" si="410"/>
        <v>1</v>
      </c>
      <c r="U1990">
        <f t="shared" si="411"/>
        <v>0</v>
      </c>
      <c r="V1990">
        <f t="shared" si="412"/>
        <v>0</v>
      </c>
      <c r="W1990">
        <f t="shared" si="413"/>
        <v>1</v>
      </c>
      <c r="X1990">
        <f t="shared" si="414"/>
        <v>53.6</v>
      </c>
    </row>
    <row r="1991" spans="1:24">
      <c r="A1991">
        <v>13319</v>
      </c>
      <c r="B1991" s="1">
        <v>40822.958333333336</v>
      </c>
      <c r="C1991">
        <v>4</v>
      </c>
      <c r="D1991">
        <v>0</v>
      </c>
      <c r="E1991">
        <v>1</v>
      </c>
      <c r="F1991">
        <v>13</v>
      </c>
      <c r="G1991">
        <v>88</v>
      </c>
      <c r="H1991" s="9">
        <v>6.0031999999999996</v>
      </c>
      <c r="I1991" s="7">
        <v>18</v>
      </c>
      <c r="J1991" s="7">
        <v>81</v>
      </c>
      <c r="K1991" s="2">
        <v>99</v>
      </c>
      <c r="L1991">
        <f t="shared" si="403"/>
        <v>2011</v>
      </c>
      <c r="M1991">
        <f t="shared" si="404"/>
        <v>10</v>
      </c>
      <c r="N1991">
        <f t="shared" si="405"/>
        <v>4</v>
      </c>
      <c r="O1991">
        <f t="shared" si="406"/>
        <v>23</v>
      </c>
      <c r="P1991">
        <f t="shared" si="415"/>
        <v>0</v>
      </c>
      <c r="Q1991">
        <f t="shared" si="407"/>
        <v>41</v>
      </c>
      <c r="R1991">
        <f t="shared" si="408"/>
        <v>0</v>
      </c>
      <c r="S1991">
        <f t="shared" si="409"/>
        <v>0</v>
      </c>
      <c r="T1991">
        <f t="shared" si="410"/>
        <v>0</v>
      </c>
      <c r="U1991">
        <f t="shared" si="411"/>
        <v>0</v>
      </c>
      <c r="V1991">
        <f t="shared" si="412"/>
        <v>1</v>
      </c>
      <c r="W1991">
        <f t="shared" si="413"/>
        <v>0</v>
      </c>
      <c r="X1991">
        <f t="shared" si="414"/>
        <v>55.400000000000006</v>
      </c>
    </row>
    <row r="1992" spans="1:24">
      <c r="A1992">
        <v>13320</v>
      </c>
      <c r="B1992" s="1">
        <v>40948.375</v>
      </c>
      <c r="C1992">
        <v>1</v>
      </c>
      <c r="D1992">
        <v>0</v>
      </c>
      <c r="E1992">
        <v>1</v>
      </c>
      <c r="F1992">
        <v>1</v>
      </c>
      <c r="G1992">
        <v>59</v>
      </c>
      <c r="H1992" s="9">
        <v>15.001300000000001</v>
      </c>
      <c r="I1992" s="7">
        <v>9</v>
      </c>
      <c r="J1992" s="7">
        <v>229</v>
      </c>
      <c r="K1992" s="2">
        <v>238</v>
      </c>
      <c r="L1992">
        <f t="shared" si="403"/>
        <v>2012</v>
      </c>
      <c r="M1992">
        <f t="shared" si="404"/>
        <v>2</v>
      </c>
      <c r="N1992">
        <f t="shared" si="405"/>
        <v>4</v>
      </c>
      <c r="O1992">
        <f t="shared" si="406"/>
        <v>9</v>
      </c>
      <c r="P1992">
        <f t="shared" si="415"/>
        <v>0</v>
      </c>
      <c r="Q1992">
        <f t="shared" si="407"/>
        <v>6</v>
      </c>
      <c r="R1992">
        <f t="shared" si="408"/>
        <v>0</v>
      </c>
      <c r="S1992">
        <f t="shared" si="409"/>
        <v>0</v>
      </c>
      <c r="T1992">
        <f t="shared" si="410"/>
        <v>0</v>
      </c>
      <c r="U1992">
        <f t="shared" si="411"/>
        <v>0</v>
      </c>
      <c r="V1992">
        <f t="shared" si="412"/>
        <v>0</v>
      </c>
      <c r="W1992">
        <f t="shared" si="413"/>
        <v>1</v>
      </c>
      <c r="X1992">
        <f t="shared" si="414"/>
        <v>33.799999999999997</v>
      </c>
    </row>
    <row r="1993" spans="1:24">
      <c r="A1993">
        <v>13321</v>
      </c>
      <c r="B1993" s="1">
        <v>40907.25</v>
      </c>
      <c r="C1993">
        <v>1</v>
      </c>
      <c r="D1993">
        <v>0</v>
      </c>
      <c r="E1993">
        <v>1</v>
      </c>
      <c r="F1993">
        <v>3</v>
      </c>
      <c r="G1993">
        <v>70</v>
      </c>
      <c r="H1993" s="9">
        <v>6.0031999999999996</v>
      </c>
      <c r="I1993" s="7">
        <v>1</v>
      </c>
      <c r="J1993" s="7">
        <v>31</v>
      </c>
      <c r="K1993" s="2">
        <v>32</v>
      </c>
      <c r="L1993">
        <f t="shared" si="403"/>
        <v>2011</v>
      </c>
      <c r="M1993">
        <f t="shared" si="404"/>
        <v>12</v>
      </c>
      <c r="N1993">
        <f t="shared" si="405"/>
        <v>5</v>
      </c>
      <c r="O1993">
        <f t="shared" si="406"/>
        <v>6</v>
      </c>
      <c r="P1993">
        <f t="shared" si="415"/>
        <v>0</v>
      </c>
      <c r="Q1993">
        <f t="shared" si="407"/>
        <v>53</v>
      </c>
      <c r="R1993">
        <f t="shared" si="408"/>
        <v>0</v>
      </c>
      <c r="S1993">
        <f t="shared" si="409"/>
        <v>0</v>
      </c>
      <c r="T1993">
        <f t="shared" si="410"/>
        <v>0</v>
      </c>
      <c r="U1993">
        <f t="shared" si="411"/>
        <v>0</v>
      </c>
      <c r="V1993">
        <f t="shared" si="412"/>
        <v>0</v>
      </c>
      <c r="W1993">
        <f t="shared" si="413"/>
        <v>0</v>
      </c>
      <c r="X1993">
        <f t="shared" si="414"/>
        <v>37.4</v>
      </c>
    </row>
    <row r="1994" spans="1:24">
      <c r="A1994">
        <v>13322</v>
      </c>
      <c r="B1994" s="1">
        <v>41234.125</v>
      </c>
      <c r="C1994">
        <v>4</v>
      </c>
      <c r="D1994">
        <v>0</v>
      </c>
      <c r="E1994">
        <v>1</v>
      </c>
      <c r="F1994">
        <v>5.0000000000000018</v>
      </c>
      <c r="G1994">
        <v>87</v>
      </c>
      <c r="H1994" s="9">
        <v>7.0015000000000001</v>
      </c>
      <c r="I1994" s="7">
        <v>0</v>
      </c>
      <c r="J1994" s="7">
        <v>2</v>
      </c>
      <c r="K1994" s="2">
        <v>2</v>
      </c>
      <c r="L1994">
        <f t="shared" si="403"/>
        <v>2012</v>
      </c>
      <c r="M1994">
        <f t="shared" si="404"/>
        <v>11</v>
      </c>
      <c r="N1994">
        <f t="shared" si="405"/>
        <v>3</v>
      </c>
      <c r="O1994">
        <f t="shared" si="406"/>
        <v>3</v>
      </c>
      <c r="P1994">
        <f t="shared" si="415"/>
        <v>0</v>
      </c>
      <c r="Q1994">
        <f t="shared" si="407"/>
        <v>47</v>
      </c>
      <c r="R1994">
        <f t="shared" si="408"/>
        <v>0</v>
      </c>
      <c r="S1994">
        <f t="shared" si="409"/>
        <v>0</v>
      </c>
      <c r="T1994">
        <f t="shared" si="410"/>
        <v>0</v>
      </c>
      <c r="U1994">
        <f t="shared" si="411"/>
        <v>0</v>
      </c>
      <c r="V1994">
        <f t="shared" si="412"/>
        <v>1</v>
      </c>
      <c r="W1994">
        <f t="shared" si="413"/>
        <v>1</v>
      </c>
      <c r="X1994">
        <f t="shared" si="414"/>
        <v>41</v>
      </c>
    </row>
    <row r="1995" spans="1:24">
      <c r="A1995">
        <v>13323</v>
      </c>
      <c r="B1995" s="1">
        <v>41104.291666666664</v>
      </c>
      <c r="C1995">
        <v>3</v>
      </c>
      <c r="D1995">
        <v>0</v>
      </c>
      <c r="E1995">
        <v>1</v>
      </c>
      <c r="F1995">
        <v>23</v>
      </c>
      <c r="G1995">
        <v>78</v>
      </c>
      <c r="H1995" s="9">
        <v>19.001200000000001</v>
      </c>
      <c r="I1995" s="7">
        <v>7</v>
      </c>
      <c r="J1995" s="7">
        <v>41</v>
      </c>
      <c r="K1995" s="2">
        <v>48</v>
      </c>
      <c r="L1995">
        <f t="shared" si="403"/>
        <v>2012</v>
      </c>
      <c r="M1995">
        <f t="shared" si="404"/>
        <v>7</v>
      </c>
      <c r="N1995">
        <f t="shared" si="405"/>
        <v>6</v>
      </c>
      <c r="O1995">
        <f t="shared" si="406"/>
        <v>7</v>
      </c>
      <c r="P1995">
        <f t="shared" si="415"/>
        <v>1</v>
      </c>
      <c r="Q1995">
        <f t="shared" si="407"/>
        <v>28</v>
      </c>
      <c r="R1995">
        <f t="shared" si="408"/>
        <v>0</v>
      </c>
      <c r="S1995">
        <f t="shared" si="409"/>
        <v>0</v>
      </c>
      <c r="T1995">
        <f t="shared" si="410"/>
        <v>0</v>
      </c>
      <c r="U1995">
        <f t="shared" si="411"/>
        <v>1</v>
      </c>
      <c r="V1995">
        <f t="shared" si="412"/>
        <v>0</v>
      </c>
      <c r="W1995">
        <f t="shared" si="413"/>
        <v>1</v>
      </c>
      <c r="X1995">
        <f t="shared" si="414"/>
        <v>73.400000000000006</v>
      </c>
    </row>
    <row r="1996" spans="1:24">
      <c r="A1996">
        <v>13324</v>
      </c>
      <c r="B1996" s="1">
        <v>40968.583333333336</v>
      </c>
      <c r="C1996">
        <v>1</v>
      </c>
      <c r="D1996">
        <v>0</v>
      </c>
      <c r="E1996">
        <v>2</v>
      </c>
      <c r="F1996">
        <v>9</v>
      </c>
      <c r="G1996">
        <v>93</v>
      </c>
      <c r="H1996" s="9">
        <v>23.999400000000001</v>
      </c>
      <c r="I1996" s="7">
        <v>2</v>
      </c>
      <c r="J1996" s="7">
        <v>54</v>
      </c>
      <c r="K1996" s="2">
        <v>56</v>
      </c>
      <c r="L1996">
        <f t="shared" si="403"/>
        <v>2012</v>
      </c>
      <c r="M1996">
        <f t="shared" si="404"/>
        <v>2</v>
      </c>
      <c r="N1996">
        <f t="shared" si="405"/>
        <v>3</v>
      </c>
      <c r="O1996">
        <f t="shared" si="406"/>
        <v>14</v>
      </c>
      <c r="P1996">
        <f t="shared" si="415"/>
        <v>0</v>
      </c>
      <c r="Q1996">
        <f t="shared" si="407"/>
        <v>9</v>
      </c>
      <c r="R1996">
        <f t="shared" si="408"/>
        <v>1</v>
      </c>
      <c r="S1996">
        <f t="shared" si="409"/>
        <v>0</v>
      </c>
      <c r="T1996">
        <f t="shared" si="410"/>
        <v>0</v>
      </c>
      <c r="U1996">
        <f t="shared" si="411"/>
        <v>0</v>
      </c>
      <c r="V1996">
        <f t="shared" si="412"/>
        <v>0</v>
      </c>
      <c r="W1996">
        <f t="shared" si="413"/>
        <v>1</v>
      </c>
      <c r="X1996">
        <f t="shared" si="414"/>
        <v>48.2</v>
      </c>
    </row>
    <row r="1997" spans="1:24">
      <c r="A1997">
        <v>13325</v>
      </c>
      <c r="B1997" s="1">
        <v>41244.708333333336</v>
      </c>
      <c r="C1997">
        <v>4</v>
      </c>
      <c r="D1997">
        <v>0</v>
      </c>
      <c r="E1997">
        <v>2</v>
      </c>
      <c r="F1997">
        <v>8</v>
      </c>
      <c r="G1997">
        <v>76</v>
      </c>
      <c r="H1997" s="9">
        <v>7.0015000000000001</v>
      </c>
      <c r="I1997" s="7">
        <v>50</v>
      </c>
      <c r="J1997" s="7">
        <v>270</v>
      </c>
      <c r="K1997" s="2">
        <v>320</v>
      </c>
      <c r="L1997">
        <f t="shared" si="403"/>
        <v>2012</v>
      </c>
      <c r="M1997">
        <f t="shared" si="404"/>
        <v>12</v>
      </c>
      <c r="N1997">
        <f t="shared" si="405"/>
        <v>6</v>
      </c>
      <c r="O1997">
        <f t="shared" si="406"/>
        <v>17</v>
      </c>
      <c r="P1997">
        <f t="shared" si="415"/>
        <v>1</v>
      </c>
      <c r="Q1997">
        <f t="shared" si="407"/>
        <v>48</v>
      </c>
      <c r="R1997">
        <f t="shared" si="408"/>
        <v>1</v>
      </c>
      <c r="S1997">
        <f t="shared" si="409"/>
        <v>0</v>
      </c>
      <c r="T1997">
        <f t="shared" si="410"/>
        <v>0</v>
      </c>
      <c r="U1997">
        <f t="shared" si="411"/>
        <v>0</v>
      </c>
      <c r="V1997">
        <f t="shared" si="412"/>
        <v>1</v>
      </c>
      <c r="W1997">
        <f t="shared" si="413"/>
        <v>1</v>
      </c>
      <c r="X1997">
        <f t="shared" si="414"/>
        <v>46.4</v>
      </c>
    </row>
    <row r="1998" spans="1:24">
      <c r="A1998">
        <v>13326</v>
      </c>
      <c r="B1998" s="1">
        <v>40898.25</v>
      </c>
      <c r="C1998">
        <v>1</v>
      </c>
      <c r="D1998">
        <v>0</v>
      </c>
      <c r="E1998">
        <v>2</v>
      </c>
      <c r="F1998">
        <v>9</v>
      </c>
      <c r="G1998">
        <v>87</v>
      </c>
      <c r="H1998" s="9">
        <v>0</v>
      </c>
      <c r="I1998" s="7">
        <v>1</v>
      </c>
      <c r="J1998" s="7">
        <v>74</v>
      </c>
      <c r="K1998" s="2">
        <v>75</v>
      </c>
      <c r="L1998">
        <f t="shared" si="403"/>
        <v>2011</v>
      </c>
      <c r="M1998">
        <f t="shared" si="404"/>
        <v>12</v>
      </c>
      <c r="N1998">
        <f t="shared" si="405"/>
        <v>3</v>
      </c>
      <c r="O1998">
        <f t="shared" si="406"/>
        <v>6</v>
      </c>
      <c r="P1998">
        <f t="shared" si="415"/>
        <v>0</v>
      </c>
      <c r="Q1998">
        <f t="shared" si="407"/>
        <v>52</v>
      </c>
      <c r="R1998">
        <f t="shared" si="408"/>
        <v>1</v>
      </c>
      <c r="S1998">
        <f t="shared" si="409"/>
        <v>0</v>
      </c>
      <c r="T1998">
        <f t="shared" si="410"/>
        <v>0</v>
      </c>
      <c r="U1998">
        <f t="shared" si="411"/>
        <v>0</v>
      </c>
      <c r="V1998">
        <f t="shared" si="412"/>
        <v>0</v>
      </c>
      <c r="W1998">
        <f t="shared" si="413"/>
        <v>0</v>
      </c>
      <c r="X1998">
        <f t="shared" si="414"/>
        <v>48.2</v>
      </c>
    </row>
    <row r="1999" spans="1:24">
      <c r="A1999">
        <v>13327</v>
      </c>
      <c r="B1999" s="1">
        <v>40920.041666666664</v>
      </c>
      <c r="C1999">
        <v>1</v>
      </c>
      <c r="D1999">
        <v>0</v>
      </c>
      <c r="E1999">
        <v>3</v>
      </c>
      <c r="F1999">
        <v>9</v>
      </c>
      <c r="G1999">
        <v>93</v>
      </c>
      <c r="H1999" s="9">
        <v>12.997999999999999</v>
      </c>
      <c r="I1999" s="7">
        <v>0</v>
      </c>
      <c r="J1999" s="7">
        <v>3</v>
      </c>
      <c r="K1999" s="2">
        <v>3</v>
      </c>
      <c r="L1999">
        <f t="shared" si="403"/>
        <v>2012</v>
      </c>
      <c r="M1999">
        <f t="shared" si="404"/>
        <v>1</v>
      </c>
      <c r="N1999">
        <f t="shared" si="405"/>
        <v>4</v>
      </c>
      <c r="O1999">
        <f t="shared" si="406"/>
        <v>1</v>
      </c>
      <c r="P1999">
        <f t="shared" si="415"/>
        <v>0</v>
      </c>
      <c r="Q1999">
        <f t="shared" si="407"/>
        <v>2</v>
      </c>
      <c r="R1999">
        <f t="shared" si="408"/>
        <v>0</v>
      </c>
      <c r="S1999">
        <f t="shared" si="409"/>
        <v>1</v>
      </c>
      <c r="T1999">
        <f t="shared" si="410"/>
        <v>0</v>
      </c>
      <c r="U1999">
        <f t="shared" si="411"/>
        <v>0</v>
      </c>
      <c r="V1999">
        <f t="shared" si="412"/>
        <v>0</v>
      </c>
      <c r="W1999">
        <f t="shared" si="413"/>
        <v>1</v>
      </c>
      <c r="X1999">
        <f t="shared" si="414"/>
        <v>48.2</v>
      </c>
    </row>
    <row r="2000" spans="1:24">
      <c r="A2000">
        <v>13328</v>
      </c>
      <c r="B2000" s="1">
        <v>41091.125</v>
      </c>
      <c r="C2000">
        <v>3</v>
      </c>
      <c r="D2000">
        <v>0</v>
      </c>
      <c r="E2000">
        <v>1</v>
      </c>
      <c r="F2000">
        <v>27</v>
      </c>
      <c r="G2000">
        <v>84</v>
      </c>
      <c r="H2000" s="9">
        <v>8.9981000000000009</v>
      </c>
      <c r="I2000" s="7">
        <v>6</v>
      </c>
      <c r="J2000" s="7">
        <v>27</v>
      </c>
      <c r="K2000" s="2">
        <v>33</v>
      </c>
      <c r="L2000">
        <f t="shared" si="403"/>
        <v>2012</v>
      </c>
      <c r="M2000">
        <f t="shared" si="404"/>
        <v>7</v>
      </c>
      <c r="N2000">
        <f t="shared" si="405"/>
        <v>7</v>
      </c>
      <c r="O2000">
        <f t="shared" si="406"/>
        <v>3</v>
      </c>
      <c r="P2000">
        <f t="shared" si="415"/>
        <v>1</v>
      </c>
      <c r="Q2000">
        <f t="shared" si="407"/>
        <v>27</v>
      </c>
      <c r="R2000">
        <f t="shared" si="408"/>
        <v>0</v>
      </c>
      <c r="S2000">
        <f t="shared" si="409"/>
        <v>0</v>
      </c>
      <c r="T2000">
        <f t="shared" si="410"/>
        <v>0</v>
      </c>
      <c r="U2000">
        <f t="shared" si="411"/>
        <v>1</v>
      </c>
      <c r="V2000">
        <f t="shared" si="412"/>
        <v>0</v>
      </c>
      <c r="W2000">
        <f t="shared" si="413"/>
        <v>1</v>
      </c>
      <c r="X2000">
        <f t="shared" si="414"/>
        <v>80.599999999999994</v>
      </c>
    </row>
    <row r="2001" spans="1:24">
      <c r="A2001">
        <v>13329</v>
      </c>
      <c r="B2001" s="1">
        <v>40896.083333333336</v>
      </c>
      <c r="C2001">
        <v>4</v>
      </c>
      <c r="D2001">
        <v>0</v>
      </c>
      <c r="E2001">
        <v>1</v>
      </c>
      <c r="F2001">
        <v>0</v>
      </c>
      <c r="G2001">
        <v>80</v>
      </c>
      <c r="H2001" s="9">
        <v>6.0031999999999996</v>
      </c>
      <c r="I2001" s="7">
        <v>0</v>
      </c>
      <c r="J2001" s="7">
        <v>3</v>
      </c>
      <c r="K2001" s="2">
        <v>3</v>
      </c>
      <c r="L2001">
        <f t="shared" si="403"/>
        <v>2011</v>
      </c>
      <c r="M2001">
        <f t="shared" si="404"/>
        <v>12</v>
      </c>
      <c r="N2001">
        <f t="shared" si="405"/>
        <v>1</v>
      </c>
      <c r="O2001">
        <f t="shared" si="406"/>
        <v>2</v>
      </c>
      <c r="P2001">
        <f t="shared" si="415"/>
        <v>0</v>
      </c>
      <c r="Q2001">
        <f t="shared" si="407"/>
        <v>52</v>
      </c>
      <c r="R2001">
        <f t="shared" si="408"/>
        <v>0</v>
      </c>
      <c r="S2001">
        <f t="shared" si="409"/>
        <v>0</v>
      </c>
      <c r="T2001">
        <f t="shared" si="410"/>
        <v>0</v>
      </c>
      <c r="U2001">
        <f t="shared" si="411"/>
        <v>0</v>
      </c>
      <c r="V2001">
        <f t="shared" si="412"/>
        <v>1</v>
      </c>
      <c r="W2001">
        <f t="shared" si="413"/>
        <v>0</v>
      </c>
      <c r="X2001">
        <f t="shared" si="414"/>
        <v>32</v>
      </c>
    </row>
    <row r="2002" spans="1:24">
      <c r="A2002">
        <v>13330</v>
      </c>
      <c r="B2002" s="1">
        <v>41146.708333333336</v>
      </c>
      <c r="C2002">
        <v>3</v>
      </c>
      <c r="D2002">
        <v>0</v>
      </c>
      <c r="E2002">
        <v>2</v>
      </c>
      <c r="F2002">
        <v>23.999999999999993</v>
      </c>
      <c r="G2002">
        <v>74</v>
      </c>
      <c r="H2002" s="9">
        <v>22.002800000000001</v>
      </c>
      <c r="I2002" s="7">
        <v>132</v>
      </c>
      <c r="J2002" s="7">
        <v>271</v>
      </c>
      <c r="K2002" s="2">
        <v>403</v>
      </c>
      <c r="L2002">
        <f t="shared" si="403"/>
        <v>2012</v>
      </c>
      <c r="M2002">
        <f t="shared" si="404"/>
        <v>8</v>
      </c>
      <c r="N2002">
        <f t="shared" si="405"/>
        <v>6</v>
      </c>
      <c r="O2002">
        <f t="shared" si="406"/>
        <v>17</v>
      </c>
      <c r="P2002">
        <f t="shared" si="415"/>
        <v>1</v>
      </c>
      <c r="Q2002">
        <f t="shared" si="407"/>
        <v>34</v>
      </c>
      <c r="R2002">
        <f t="shared" si="408"/>
        <v>1</v>
      </c>
      <c r="S2002">
        <f t="shared" si="409"/>
        <v>0</v>
      </c>
      <c r="T2002">
        <f t="shared" si="410"/>
        <v>0</v>
      </c>
      <c r="U2002">
        <f t="shared" si="411"/>
        <v>1</v>
      </c>
      <c r="V2002">
        <f t="shared" si="412"/>
        <v>0</v>
      </c>
      <c r="W2002">
        <f t="shared" si="413"/>
        <v>1</v>
      </c>
      <c r="X2002">
        <f t="shared" si="414"/>
        <v>75.199999999999989</v>
      </c>
    </row>
    <row r="2003" spans="1:24">
      <c r="A2003">
        <v>13331</v>
      </c>
      <c r="B2003" s="1">
        <v>40797.875</v>
      </c>
      <c r="C2003">
        <v>3</v>
      </c>
      <c r="D2003">
        <v>0</v>
      </c>
      <c r="E2003">
        <v>1</v>
      </c>
      <c r="F2003">
        <v>23</v>
      </c>
      <c r="G2003">
        <v>69</v>
      </c>
      <c r="H2003" s="9">
        <v>0</v>
      </c>
      <c r="I2003" s="7">
        <v>45</v>
      </c>
      <c r="J2003" s="7">
        <v>114</v>
      </c>
      <c r="K2003" s="2">
        <v>159</v>
      </c>
      <c r="L2003">
        <f t="shared" si="403"/>
        <v>2011</v>
      </c>
      <c r="M2003">
        <f t="shared" si="404"/>
        <v>9</v>
      </c>
      <c r="N2003">
        <f t="shared" si="405"/>
        <v>7</v>
      </c>
      <c r="O2003">
        <f t="shared" si="406"/>
        <v>21</v>
      </c>
      <c r="P2003">
        <f t="shared" si="415"/>
        <v>1</v>
      </c>
      <c r="Q2003">
        <f t="shared" si="407"/>
        <v>38</v>
      </c>
      <c r="R2003">
        <f t="shared" si="408"/>
        <v>0</v>
      </c>
      <c r="S2003">
        <f t="shared" si="409"/>
        <v>0</v>
      </c>
      <c r="T2003">
        <f t="shared" si="410"/>
        <v>0</v>
      </c>
      <c r="U2003">
        <f t="shared" si="411"/>
        <v>1</v>
      </c>
      <c r="V2003">
        <f t="shared" si="412"/>
        <v>0</v>
      </c>
      <c r="W2003">
        <f t="shared" si="413"/>
        <v>0</v>
      </c>
      <c r="X2003">
        <f t="shared" si="414"/>
        <v>73.400000000000006</v>
      </c>
    </row>
    <row r="2004" spans="1:24">
      <c r="A2004">
        <v>13332</v>
      </c>
      <c r="B2004" s="1">
        <v>40555.208333333336</v>
      </c>
      <c r="C2004">
        <v>1</v>
      </c>
      <c r="D2004">
        <v>0</v>
      </c>
      <c r="E2004">
        <v>1</v>
      </c>
      <c r="F2004">
        <v>-1.9999999999999991</v>
      </c>
      <c r="G2004">
        <v>86</v>
      </c>
      <c r="H2004" s="9">
        <v>11.0014</v>
      </c>
      <c r="I2004" s="2">
        <v>0</v>
      </c>
      <c r="J2004" s="2">
        <v>5</v>
      </c>
      <c r="K2004" s="2">
        <v>5</v>
      </c>
      <c r="L2004">
        <f t="shared" si="403"/>
        <v>2011</v>
      </c>
      <c r="M2004">
        <f t="shared" si="404"/>
        <v>1</v>
      </c>
      <c r="N2004">
        <f t="shared" si="405"/>
        <v>3</v>
      </c>
      <c r="O2004">
        <f t="shared" si="406"/>
        <v>5</v>
      </c>
      <c r="P2004">
        <f t="shared" si="415"/>
        <v>0</v>
      </c>
      <c r="Q2004">
        <f t="shared" si="407"/>
        <v>3</v>
      </c>
      <c r="R2004">
        <f t="shared" si="408"/>
        <v>0</v>
      </c>
      <c r="S2004">
        <f t="shared" si="409"/>
        <v>0</v>
      </c>
      <c r="T2004">
        <f t="shared" si="410"/>
        <v>0</v>
      </c>
      <c r="U2004">
        <f t="shared" si="411"/>
        <v>0</v>
      </c>
      <c r="V2004">
        <f t="shared" si="412"/>
        <v>0</v>
      </c>
      <c r="W2004">
        <f t="shared" si="413"/>
        <v>0</v>
      </c>
      <c r="X2004">
        <f t="shared" si="414"/>
        <v>28.400000000000002</v>
      </c>
    </row>
    <row r="2005" spans="1:24">
      <c r="A2005">
        <v>13333</v>
      </c>
      <c r="B2005" s="1">
        <v>40926.708333333336</v>
      </c>
      <c r="C2005">
        <v>1</v>
      </c>
      <c r="D2005">
        <v>0</v>
      </c>
      <c r="E2005">
        <v>1</v>
      </c>
      <c r="F2005">
        <v>4</v>
      </c>
      <c r="G2005">
        <v>33</v>
      </c>
      <c r="H2005" s="9">
        <v>30.002600000000001</v>
      </c>
      <c r="I2005" s="7">
        <v>8</v>
      </c>
      <c r="J2005" s="7">
        <v>338</v>
      </c>
      <c r="K2005" s="2">
        <v>346</v>
      </c>
      <c r="L2005">
        <f t="shared" si="403"/>
        <v>2012</v>
      </c>
      <c r="M2005">
        <f t="shared" si="404"/>
        <v>1</v>
      </c>
      <c r="N2005">
        <f t="shared" si="405"/>
        <v>3</v>
      </c>
      <c r="O2005">
        <f t="shared" si="406"/>
        <v>17</v>
      </c>
      <c r="P2005">
        <f t="shared" si="415"/>
        <v>0</v>
      </c>
      <c r="Q2005">
        <f t="shared" si="407"/>
        <v>3</v>
      </c>
      <c r="R2005">
        <f t="shared" si="408"/>
        <v>0</v>
      </c>
      <c r="S2005">
        <f t="shared" si="409"/>
        <v>0</v>
      </c>
      <c r="T2005">
        <f t="shared" si="410"/>
        <v>0</v>
      </c>
      <c r="U2005">
        <f t="shared" si="411"/>
        <v>0</v>
      </c>
      <c r="V2005">
        <f t="shared" si="412"/>
        <v>0</v>
      </c>
      <c r="W2005">
        <f t="shared" si="413"/>
        <v>1</v>
      </c>
      <c r="X2005">
        <f t="shared" si="414"/>
        <v>39.200000000000003</v>
      </c>
    </row>
    <row r="2006" spans="1:24">
      <c r="A2006">
        <v>13334</v>
      </c>
      <c r="B2006" s="1">
        <v>41007.375</v>
      </c>
      <c r="C2006">
        <v>2</v>
      </c>
      <c r="D2006">
        <v>0</v>
      </c>
      <c r="E2006">
        <v>1</v>
      </c>
      <c r="F2006">
        <v>13</v>
      </c>
      <c r="G2006">
        <v>26</v>
      </c>
      <c r="H2006" s="9">
        <v>15.001300000000001</v>
      </c>
      <c r="I2006" s="7">
        <v>71</v>
      </c>
      <c r="J2006" s="7">
        <v>108</v>
      </c>
      <c r="K2006" s="2">
        <v>179</v>
      </c>
      <c r="L2006">
        <f t="shared" si="403"/>
        <v>2012</v>
      </c>
      <c r="M2006">
        <f t="shared" si="404"/>
        <v>4</v>
      </c>
      <c r="N2006">
        <f t="shared" si="405"/>
        <v>7</v>
      </c>
      <c r="O2006">
        <f t="shared" si="406"/>
        <v>9</v>
      </c>
      <c r="P2006">
        <f t="shared" si="415"/>
        <v>1</v>
      </c>
      <c r="Q2006">
        <f t="shared" si="407"/>
        <v>15</v>
      </c>
      <c r="R2006">
        <f t="shared" si="408"/>
        <v>0</v>
      </c>
      <c r="S2006">
        <f t="shared" si="409"/>
        <v>0</v>
      </c>
      <c r="T2006">
        <f t="shared" si="410"/>
        <v>1</v>
      </c>
      <c r="U2006">
        <f t="shared" si="411"/>
        <v>0</v>
      </c>
      <c r="V2006">
        <f t="shared" si="412"/>
        <v>0</v>
      </c>
      <c r="W2006">
        <f t="shared" si="413"/>
        <v>1</v>
      </c>
      <c r="X2006">
        <f t="shared" si="414"/>
        <v>55.400000000000006</v>
      </c>
    </row>
    <row r="2007" spans="1:24">
      <c r="A2007">
        <v>13335</v>
      </c>
      <c r="B2007" s="1">
        <v>41082.25</v>
      </c>
      <c r="C2007">
        <v>3</v>
      </c>
      <c r="D2007">
        <v>0</v>
      </c>
      <c r="E2007">
        <v>2</v>
      </c>
      <c r="F2007">
        <v>28</v>
      </c>
      <c r="G2007">
        <v>66</v>
      </c>
      <c r="H2007" s="9">
        <v>0</v>
      </c>
      <c r="I2007" s="7">
        <v>4</v>
      </c>
      <c r="J2007" s="7">
        <v>117</v>
      </c>
      <c r="K2007" s="2">
        <v>121</v>
      </c>
      <c r="L2007">
        <f t="shared" si="403"/>
        <v>2012</v>
      </c>
      <c r="M2007">
        <f t="shared" si="404"/>
        <v>6</v>
      </c>
      <c r="N2007">
        <f t="shared" si="405"/>
        <v>5</v>
      </c>
      <c r="O2007">
        <f t="shared" si="406"/>
        <v>6</v>
      </c>
      <c r="P2007">
        <f t="shared" si="415"/>
        <v>0</v>
      </c>
      <c r="Q2007">
        <f t="shared" si="407"/>
        <v>25</v>
      </c>
      <c r="R2007">
        <f t="shared" si="408"/>
        <v>1</v>
      </c>
      <c r="S2007">
        <f t="shared" si="409"/>
        <v>0</v>
      </c>
      <c r="T2007">
        <f t="shared" si="410"/>
        <v>0</v>
      </c>
      <c r="U2007">
        <f t="shared" si="411"/>
        <v>1</v>
      </c>
      <c r="V2007">
        <f t="shared" si="412"/>
        <v>0</v>
      </c>
      <c r="W2007">
        <f t="shared" si="413"/>
        <v>1</v>
      </c>
      <c r="X2007">
        <f t="shared" si="414"/>
        <v>82.4</v>
      </c>
    </row>
    <row r="2008" spans="1:24">
      <c r="A2008">
        <v>13336</v>
      </c>
      <c r="B2008" s="1">
        <v>41155.708333333336</v>
      </c>
      <c r="C2008">
        <v>3</v>
      </c>
      <c r="D2008">
        <v>1</v>
      </c>
      <c r="E2008">
        <v>1</v>
      </c>
      <c r="F2008">
        <v>28</v>
      </c>
      <c r="G2008">
        <v>70</v>
      </c>
      <c r="H2008" s="9">
        <v>8.9981000000000009</v>
      </c>
      <c r="I2008" s="7">
        <v>181</v>
      </c>
      <c r="J2008" s="7">
        <v>317</v>
      </c>
      <c r="K2008" s="2">
        <v>498</v>
      </c>
      <c r="L2008">
        <f t="shared" si="403"/>
        <v>2012</v>
      </c>
      <c r="M2008">
        <f t="shared" si="404"/>
        <v>9</v>
      </c>
      <c r="N2008">
        <f t="shared" si="405"/>
        <v>1</v>
      </c>
      <c r="O2008">
        <f t="shared" si="406"/>
        <v>17</v>
      </c>
      <c r="P2008">
        <f t="shared" si="415"/>
        <v>0</v>
      </c>
      <c r="Q2008">
        <f t="shared" si="407"/>
        <v>36</v>
      </c>
      <c r="R2008">
        <f t="shared" si="408"/>
        <v>0</v>
      </c>
      <c r="S2008">
        <f t="shared" si="409"/>
        <v>0</v>
      </c>
      <c r="T2008">
        <f t="shared" si="410"/>
        <v>0</v>
      </c>
      <c r="U2008">
        <f t="shared" si="411"/>
        <v>1</v>
      </c>
      <c r="V2008">
        <f t="shared" si="412"/>
        <v>0</v>
      </c>
      <c r="W2008">
        <f t="shared" si="413"/>
        <v>1</v>
      </c>
      <c r="X2008">
        <f t="shared" si="414"/>
        <v>82.4</v>
      </c>
    </row>
    <row r="2009" spans="1:24">
      <c r="A2009">
        <v>13337</v>
      </c>
      <c r="B2009" s="1">
        <v>41172.125</v>
      </c>
      <c r="C2009">
        <v>3</v>
      </c>
      <c r="D2009">
        <v>0</v>
      </c>
      <c r="E2009">
        <v>1</v>
      </c>
      <c r="F2009">
        <v>13</v>
      </c>
      <c r="G2009">
        <v>77</v>
      </c>
      <c r="H2009" s="9">
        <v>0</v>
      </c>
      <c r="I2009" s="7">
        <v>0</v>
      </c>
      <c r="J2009" s="7">
        <v>6</v>
      </c>
      <c r="K2009" s="2">
        <v>6</v>
      </c>
      <c r="L2009">
        <f t="shared" si="403"/>
        <v>2012</v>
      </c>
      <c r="M2009">
        <f t="shared" si="404"/>
        <v>9</v>
      </c>
      <c r="N2009">
        <f t="shared" si="405"/>
        <v>4</v>
      </c>
      <c r="O2009">
        <f t="shared" si="406"/>
        <v>3</v>
      </c>
      <c r="P2009">
        <f t="shared" si="415"/>
        <v>0</v>
      </c>
      <c r="Q2009">
        <f t="shared" si="407"/>
        <v>38</v>
      </c>
      <c r="R2009">
        <f t="shared" si="408"/>
        <v>0</v>
      </c>
      <c r="S2009">
        <f t="shared" si="409"/>
        <v>0</v>
      </c>
      <c r="T2009">
        <f t="shared" si="410"/>
        <v>0</v>
      </c>
      <c r="U2009">
        <f t="shared" si="411"/>
        <v>1</v>
      </c>
      <c r="V2009">
        <f t="shared" si="412"/>
        <v>0</v>
      </c>
      <c r="W2009">
        <f t="shared" si="413"/>
        <v>1</v>
      </c>
      <c r="X2009">
        <f t="shared" si="414"/>
        <v>55.400000000000006</v>
      </c>
    </row>
    <row r="2010" spans="1:24">
      <c r="A2010">
        <v>13338</v>
      </c>
      <c r="B2010" s="1">
        <v>41272.583333333336</v>
      </c>
      <c r="C2010">
        <v>1</v>
      </c>
      <c r="D2010">
        <v>0</v>
      </c>
      <c r="E2010">
        <v>2</v>
      </c>
      <c r="F2010" s="2">
        <v>3</v>
      </c>
      <c r="G2010">
        <v>87</v>
      </c>
      <c r="H2010" s="9">
        <v>6.0031999999999996</v>
      </c>
      <c r="I2010" s="7">
        <v>10</v>
      </c>
      <c r="J2010" s="7">
        <v>88</v>
      </c>
      <c r="K2010" s="2">
        <v>98</v>
      </c>
      <c r="L2010">
        <f t="shared" si="403"/>
        <v>2012</v>
      </c>
      <c r="M2010">
        <f t="shared" si="404"/>
        <v>12</v>
      </c>
      <c r="N2010">
        <f t="shared" si="405"/>
        <v>6</v>
      </c>
      <c r="O2010">
        <f t="shared" si="406"/>
        <v>14</v>
      </c>
      <c r="P2010">
        <f t="shared" si="415"/>
        <v>1</v>
      </c>
      <c r="Q2010">
        <f t="shared" si="407"/>
        <v>52</v>
      </c>
      <c r="R2010">
        <f t="shared" si="408"/>
        <v>1</v>
      </c>
      <c r="S2010">
        <f t="shared" si="409"/>
        <v>0</v>
      </c>
      <c r="T2010">
        <f t="shared" si="410"/>
        <v>0</v>
      </c>
      <c r="U2010">
        <f t="shared" si="411"/>
        <v>0</v>
      </c>
      <c r="V2010">
        <f t="shared" si="412"/>
        <v>0</v>
      </c>
      <c r="W2010">
        <f t="shared" si="413"/>
        <v>1</v>
      </c>
      <c r="X2010">
        <f t="shared" si="414"/>
        <v>37.4</v>
      </c>
    </row>
    <row r="2011" spans="1:24">
      <c r="A2011">
        <v>13339</v>
      </c>
      <c r="B2011" s="1">
        <v>41105.708333333336</v>
      </c>
      <c r="C2011">
        <v>3</v>
      </c>
      <c r="D2011">
        <v>0</v>
      </c>
      <c r="E2011">
        <v>1</v>
      </c>
      <c r="F2011">
        <v>31</v>
      </c>
      <c r="G2011">
        <v>59</v>
      </c>
      <c r="H2011" s="9">
        <v>32.997500000000002</v>
      </c>
      <c r="I2011" s="7">
        <v>122</v>
      </c>
      <c r="J2011" s="7">
        <v>314</v>
      </c>
      <c r="K2011" s="2">
        <v>436</v>
      </c>
      <c r="L2011">
        <f t="shared" si="403"/>
        <v>2012</v>
      </c>
      <c r="M2011">
        <f t="shared" si="404"/>
        <v>7</v>
      </c>
      <c r="N2011">
        <f t="shared" si="405"/>
        <v>7</v>
      </c>
      <c r="O2011">
        <f t="shared" si="406"/>
        <v>17</v>
      </c>
      <c r="P2011">
        <f t="shared" si="415"/>
        <v>1</v>
      </c>
      <c r="Q2011">
        <f t="shared" si="407"/>
        <v>29</v>
      </c>
      <c r="R2011">
        <f t="shared" si="408"/>
        <v>0</v>
      </c>
      <c r="S2011">
        <f t="shared" si="409"/>
        <v>0</v>
      </c>
      <c r="T2011">
        <f t="shared" si="410"/>
        <v>0</v>
      </c>
      <c r="U2011">
        <f t="shared" si="411"/>
        <v>1</v>
      </c>
      <c r="V2011">
        <f t="shared" si="412"/>
        <v>0</v>
      </c>
      <c r="W2011">
        <f t="shared" si="413"/>
        <v>1</v>
      </c>
      <c r="X2011">
        <f t="shared" si="414"/>
        <v>87.800000000000011</v>
      </c>
    </row>
    <row r="2012" spans="1:24">
      <c r="A2012">
        <v>13340</v>
      </c>
      <c r="B2012" s="1">
        <v>40830.333333333336</v>
      </c>
      <c r="C2012">
        <v>4</v>
      </c>
      <c r="D2012">
        <v>0</v>
      </c>
      <c r="E2012">
        <v>2</v>
      </c>
      <c r="F2012">
        <v>19.000000000000004</v>
      </c>
      <c r="G2012">
        <v>90</v>
      </c>
      <c r="H2012" s="9">
        <v>11.0014</v>
      </c>
      <c r="I2012" s="7">
        <v>23</v>
      </c>
      <c r="J2012" s="7">
        <v>186</v>
      </c>
      <c r="K2012" s="2">
        <v>209</v>
      </c>
      <c r="L2012">
        <f t="shared" si="403"/>
        <v>2011</v>
      </c>
      <c r="M2012">
        <f t="shared" si="404"/>
        <v>10</v>
      </c>
      <c r="N2012">
        <f t="shared" si="405"/>
        <v>5</v>
      </c>
      <c r="O2012">
        <f t="shared" si="406"/>
        <v>8</v>
      </c>
      <c r="P2012">
        <f t="shared" si="415"/>
        <v>0</v>
      </c>
      <c r="Q2012">
        <f t="shared" si="407"/>
        <v>42</v>
      </c>
      <c r="R2012">
        <f t="shared" si="408"/>
        <v>1</v>
      </c>
      <c r="S2012">
        <f t="shared" si="409"/>
        <v>0</v>
      </c>
      <c r="T2012">
        <f t="shared" si="410"/>
        <v>0</v>
      </c>
      <c r="U2012">
        <f t="shared" si="411"/>
        <v>0</v>
      </c>
      <c r="V2012">
        <f t="shared" si="412"/>
        <v>1</v>
      </c>
      <c r="W2012">
        <f t="shared" si="413"/>
        <v>0</v>
      </c>
      <c r="X2012">
        <f t="shared" si="414"/>
        <v>66.200000000000017</v>
      </c>
    </row>
    <row r="2013" spans="1:24">
      <c r="A2013">
        <v>13341</v>
      </c>
      <c r="B2013" s="1">
        <v>40897.916666666664</v>
      </c>
      <c r="C2013">
        <v>4</v>
      </c>
      <c r="D2013">
        <v>0</v>
      </c>
      <c r="E2013">
        <v>2</v>
      </c>
      <c r="F2013">
        <v>9</v>
      </c>
      <c r="G2013">
        <v>66</v>
      </c>
      <c r="H2013" s="9">
        <v>0</v>
      </c>
      <c r="I2013" s="7">
        <v>3</v>
      </c>
      <c r="J2013" s="7">
        <v>104</v>
      </c>
      <c r="K2013" s="2">
        <v>107</v>
      </c>
      <c r="L2013">
        <f t="shared" si="403"/>
        <v>2011</v>
      </c>
      <c r="M2013">
        <f t="shared" si="404"/>
        <v>12</v>
      </c>
      <c r="N2013">
        <f t="shared" si="405"/>
        <v>2</v>
      </c>
      <c r="O2013">
        <f t="shared" si="406"/>
        <v>22</v>
      </c>
      <c r="P2013">
        <f t="shared" si="415"/>
        <v>0</v>
      </c>
      <c r="Q2013">
        <f t="shared" si="407"/>
        <v>52</v>
      </c>
      <c r="R2013">
        <f t="shared" si="408"/>
        <v>1</v>
      </c>
      <c r="S2013">
        <f t="shared" si="409"/>
        <v>0</v>
      </c>
      <c r="T2013">
        <f t="shared" si="410"/>
        <v>0</v>
      </c>
      <c r="U2013">
        <f t="shared" si="411"/>
        <v>0</v>
      </c>
      <c r="V2013">
        <f t="shared" si="412"/>
        <v>1</v>
      </c>
      <c r="W2013">
        <f t="shared" si="413"/>
        <v>0</v>
      </c>
      <c r="X2013">
        <f t="shared" si="414"/>
        <v>48.2</v>
      </c>
    </row>
    <row r="2014" spans="1:24">
      <c r="A2014">
        <v>13342</v>
      </c>
      <c r="B2014" s="1">
        <v>40754.75</v>
      </c>
      <c r="C2014">
        <v>3</v>
      </c>
      <c r="D2014">
        <v>0</v>
      </c>
      <c r="E2014">
        <v>1</v>
      </c>
      <c r="F2014">
        <v>35</v>
      </c>
      <c r="G2014">
        <v>28</v>
      </c>
      <c r="H2014" s="9">
        <v>12.997999999999999</v>
      </c>
      <c r="I2014" s="7">
        <v>92</v>
      </c>
      <c r="J2014" s="7">
        <v>207</v>
      </c>
      <c r="K2014" s="2">
        <v>299</v>
      </c>
      <c r="L2014">
        <f t="shared" si="403"/>
        <v>2011</v>
      </c>
      <c r="M2014">
        <f t="shared" si="404"/>
        <v>7</v>
      </c>
      <c r="N2014">
        <f t="shared" si="405"/>
        <v>6</v>
      </c>
      <c r="O2014">
        <f t="shared" si="406"/>
        <v>18</v>
      </c>
      <c r="P2014">
        <f t="shared" si="415"/>
        <v>1</v>
      </c>
      <c r="Q2014">
        <f t="shared" si="407"/>
        <v>31</v>
      </c>
      <c r="R2014">
        <f t="shared" si="408"/>
        <v>0</v>
      </c>
      <c r="S2014">
        <f t="shared" si="409"/>
        <v>0</v>
      </c>
      <c r="T2014">
        <f t="shared" si="410"/>
        <v>0</v>
      </c>
      <c r="U2014">
        <f t="shared" si="411"/>
        <v>1</v>
      </c>
      <c r="V2014">
        <f t="shared" si="412"/>
        <v>0</v>
      </c>
      <c r="W2014">
        <f t="shared" si="413"/>
        <v>0</v>
      </c>
      <c r="X2014">
        <f t="shared" si="414"/>
        <v>95</v>
      </c>
    </row>
    <row r="2015" spans="1:24">
      <c r="A2015">
        <v>13343</v>
      </c>
      <c r="B2015" s="1">
        <v>41167.666666666664</v>
      </c>
      <c r="C2015">
        <v>3</v>
      </c>
      <c r="D2015">
        <v>0</v>
      </c>
      <c r="E2015">
        <v>2</v>
      </c>
      <c r="F2015">
        <v>23.999999999999993</v>
      </c>
      <c r="G2015">
        <v>36</v>
      </c>
      <c r="H2015" s="9">
        <v>15.001300000000001</v>
      </c>
      <c r="I2015" s="7">
        <v>350</v>
      </c>
      <c r="J2015" s="7">
        <v>433</v>
      </c>
      <c r="K2015" s="2">
        <v>783</v>
      </c>
      <c r="L2015">
        <f t="shared" si="403"/>
        <v>2012</v>
      </c>
      <c r="M2015">
        <f t="shared" si="404"/>
        <v>9</v>
      </c>
      <c r="N2015">
        <f t="shared" si="405"/>
        <v>6</v>
      </c>
      <c r="O2015">
        <f t="shared" si="406"/>
        <v>16</v>
      </c>
      <c r="P2015">
        <f t="shared" si="415"/>
        <v>1</v>
      </c>
      <c r="Q2015">
        <f t="shared" si="407"/>
        <v>37</v>
      </c>
      <c r="R2015">
        <f t="shared" si="408"/>
        <v>1</v>
      </c>
      <c r="S2015">
        <f t="shared" si="409"/>
        <v>0</v>
      </c>
      <c r="T2015">
        <f t="shared" si="410"/>
        <v>0</v>
      </c>
      <c r="U2015">
        <f t="shared" si="411"/>
        <v>1</v>
      </c>
      <c r="V2015">
        <f t="shared" si="412"/>
        <v>0</v>
      </c>
      <c r="W2015">
        <f t="shared" si="413"/>
        <v>1</v>
      </c>
      <c r="X2015">
        <f t="shared" si="414"/>
        <v>75.199999999999989</v>
      </c>
    </row>
    <row r="2016" spans="1:24">
      <c r="A2016">
        <v>13344</v>
      </c>
      <c r="B2016" s="1">
        <v>41202.791666666664</v>
      </c>
      <c r="C2016">
        <v>4</v>
      </c>
      <c r="D2016">
        <v>0</v>
      </c>
      <c r="E2016">
        <v>1</v>
      </c>
      <c r="F2016">
        <v>16</v>
      </c>
      <c r="G2016">
        <v>45</v>
      </c>
      <c r="H2016" s="9">
        <v>8.9981000000000009</v>
      </c>
      <c r="I2016" s="7">
        <v>77</v>
      </c>
      <c r="J2016" s="7">
        <v>268</v>
      </c>
      <c r="K2016" s="2">
        <v>345</v>
      </c>
      <c r="L2016">
        <f t="shared" si="403"/>
        <v>2012</v>
      </c>
      <c r="M2016">
        <f t="shared" si="404"/>
        <v>10</v>
      </c>
      <c r="N2016">
        <f t="shared" si="405"/>
        <v>6</v>
      </c>
      <c r="O2016">
        <f t="shared" si="406"/>
        <v>19</v>
      </c>
      <c r="P2016">
        <f t="shared" si="415"/>
        <v>1</v>
      </c>
      <c r="Q2016">
        <f t="shared" si="407"/>
        <v>42</v>
      </c>
      <c r="R2016">
        <f t="shared" si="408"/>
        <v>0</v>
      </c>
      <c r="S2016">
        <f t="shared" si="409"/>
        <v>0</v>
      </c>
      <c r="T2016">
        <f t="shared" si="410"/>
        <v>0</v>
      </c>
      <c r="U2016">
        <f t="shared" si="411"/>
        <v>0</v>
      </c>
      <c r="V2016">
        <f t="shared" si="412"/>
        <v>1</v>
      </c>
      <c r="W2016">
        <f t="shared" si="413"/>
        <v>1</v>
      </c>
      <c r="X2016">
        <f t="shared" si="414"/>
        <v>60.8</v>
      </c>
    </row>
    <row r="2017" spans="1:24">
      <c r="A2017">
        <v>13345</v>
      </c>
      <c r="B2017" s="1">
        <v>40614.958333333336</v>
      </c>
      <c r="C2017">
        <v>1</v>
      </c>
      <c r="D2017">
        <v>0</v>
      </c>
      <c r="E2017">
        <v>1</v>
      </c>
      <c r="F2017">
        <v>10</v>
      </c>
      <c r="G2017">
        <v>66</v>
      </c>
      <c r="H2017" s="9">
        <v>6.0031999999999996</v>
      </c>
      <c r="I2017" s="2">
        <v>11</v>
      </c>
      <c r="J2017" s="2">
        <v>38</v>
      </c>
      <c r="K2017" s="2">
        <v>49</v>
      </c>
      <c r="L2017">
        <f t="shared" si="403"/>
        <v>2011</v>
      </c>
      <c r="M2017">
        <f t="shared" si="404"/>
        <v>3</v>
      </c>
      <c r="N2017">
        <f t="shared" si="405"/>
        <v>6</v>
      </c>
      <c r="O2017">
        <f t="shared" si="406"/>
        <v>23</v>
      </c>
      <c r="P2017">
        <f t="shared" si="415"/>
        <v>1</v>
      </c>
      <c r="Q2017">
        <f t="shared" si="407"/>
        <v>11</v>
      </c>
      <c r="R2017">
        <f t="shared" si="408"/>
        <v>0</v>
      </c>
      <c r="S2017">
        <f t="shared" si="409"/>
        <v>0</v>
      </c>
      <c r="T2017">
        <f t="shared" si="410"/>
        <v>0</v>
      </c>
      <c r="U2017">
        <f t="shared" si="411"/>
        <v>0</v>
      </c>
      <c r="V2017">
        <f t="shared" si="412"/>
        <v>0</v>
      </c>
      <c r="W2017">
        <f t="shared" si="413"/>
        <v>0</v>
      </c>
      <c r="X2017">
        <f t="shared" si="414"/>
        <v>50</v>
      </c>
    </row>
    <row r="2018" spans="1:24">
      <c r="A2018">
        <v>13346</v>
      </c>
      <c r="B2018" s="1">
        <v>40650.208333333336</v>
      </c>
      <c r="C2018">
        <v>2</v>
      </c>
      <c r="D2018">
        <v>0</v>
      </c>
      <c r="E2018">
        <v>1</v>
      </c>
      <c r="F2018">
        <v>9</v>
      </c>
      <c r="G2018">
        <v>71</v>
      </c>
      <c r="H2018" s="9">
        <v>11.0014</v>
      </c>
      <c r="I2018" s="7">
        <v>2</v>
      </c>
      <c r="J2018" s="7">
        <v>1</v>
      </c>
      <c r="K2018" s="2">
        <v>3</v>
      </c>
      <c r="L2018">
        <f t="shared" si="403"/>
        <v>2011</v>
      </c>
      <c r="M2018">
        <f t="shared" si="404"/>
        <v>4</v>
      </c>
      <c r="N2018">
        <f t="shared" si="405"/>
        <v>7</v>
      </c>
      <c r="O2018">
        <f t="shared" si="406"/>
        <v>5</v>
      </c>
      <c r="P2018">
        <f t="shared" si="415"/>
        <v>1</v>
      </c>
      <c r="Q2018">
        <f t="shared" si="407"/>
        <v>17</v>
      </c>
      <c r="R2018">
        <f t="shared" si="408"/>
        <v>0</v>
      </c>
      <c r="S2018">
        <f t="shared" si="409"/>
        <v>0</v>
      </c>
      <c r="T2018">
        <f t="shared" si="410"/>
        <v>1</v>
      </c>
      <c r="U2018">
        <f t="shared" si="411"/>
        <v>0</v>
      </c>
      <c r="V2018">
        <f t="shared" si="412"/>
        <v>0</v>
      </c>
      <c r="W2018">
        <f t="shared" si="413"/>
        <v>0</v>
      </c>
      <c r="X2018">
        <f t="shared" si="414"/>
        <v>48.2</v>
      </c>
    </row>
    <row r="2019" spans="1:24">
      <c r="A2019">
        <v>13347</v>
      </c>
      <c r="B2019" s="1">
        <v>41245.25</v>
      </c>
      <c r="C2019">
        <v>4</v>
      </c>
      <c r="D2019">
        <v>0</v>
      </c>
      <c r="E2019">
        <v>2</v>
      </c>
      <c r="F2019">
        <v>3</v>
      </c>
      <c r="G2019">
        <v>93</v>
      </c>
      <c r="H2019" s="9">
        <v>8.9981000000000009</v>
      </c>
      <c r="I2019" s="7">
        <v>1</v>
      </c>
      <c r="J2019" s="7">
        <v>15</v>
      </c>
      <c r="K2019" s="2">
        <v>16</v>
      </c>
      <c r="L2019">
        <f t="shared" si="403"/>
        <v>2012</v>
      </c>
      <c r="M2019">
        <f t="shared" si="404"/>
        <v>12</v>
      </c>
      <c r="N2019">
        <f t="shared" si="405"/>
        <v>7</v>
      </c>
      <c r="O2019">
        <f t="shared" si="406"/>
        <v>6</v>
      </c>
      <c r="P2019">
        <f t="shared" si="415"/>
        <v>1</v>
      </c>
      <c r="Q2019">
        <f t="shared" si="407"/>
        <v>49</v>
      </c>
      <c r="R2019">
        <f t="shared" si="408"/>
        <v>1</v>
      </c>
      <c r="S2019">
        <f t="shared" si="409"/>
        <v>0</v>
      </c>
      <c r="T2019">
        <f t="shared" si="410"/>
        <v>0</v>
      </c>
      <c r="U2019">
        <f t="shared" si="411"/>
        <v>0</v>
      </c>
      <c r="V2019">
        <f t="shared" si="412"/>
        <v>1</v>
      </c>
      <c r="W2019">
        <f t="shared" si="413"/>
        <v>1</v>
      </c>
      <c r="X2019">
        <f t="shared" si="414"/>
        <v>37.4</v>
      </c>
    </row>
    <row r="2020" spans="1:24">
      <c r="A2020">
        <v>13348</v>
      </c>
      <c r="B2020" s="1">
        <v>41176.916666666664</v>
      </c>
      <c r="C2020">
        <v>4</v>
      </c>
      <c r="D2020">
        <v>0</v>
      </c>
      <c r="E2020">
        <v>1</v>
      </c>
      <c r="F2020">
        <v>16</v>
      </c>
      <c r="G2020">
        <v>51</v>
      </c>
      <c r="H2020" s="9">
        <v>15.001300000000001</v>
      </c>
      <c r="I2020" s="7">
        <v>18</v>
      </c>
      <c r="J2020" s="7">
        <v>154</v>
      </c>
      <c r="K2020" s="2">
        <v>172</v>
      </c>
      <c r="L2020">
        <f t="shared" si="403"/>
        <v>2012</v>
      </c>
      <c r="M2020">
        <f t="shared" si="404"/>
        <v>9</v>
      </c>
      <c r="N2020">
        <f t="shared" si="405"/>
        <v>1</v>
      </c>
      <c r="O2020">
        <f t="shared" si="406"/>
        <v>22</v>
      </c>
      <c r="P2020">
        <f t="shared" si="415"/>
        <v>0</v>
      </c>
      <c r="Q2020">
        <f t="shared" si="407"/>
        <v>39</v>
      </c>
      <c r="R2020">
        <f t="shared" si="408"/>
        <v>0</v>
      </c>
      <c r="S2020">
        <f t="shared" si="409"/>
        <v>0</v>
      </c>
      <c r="T2020">
        <f t="shared" si="410"/>
        <v>0</v>
      </c>
      <c r="U2020">
        <f t="shared" si="411"/>
        <v>0</v>
      </c>
      <c r="V2020">
        <f t="shared" si="412"/>
        <v>1</v>
      </c>
      <c r="W2020">
        <f t="shared" si="413"/>
        <v>1</v>
      </c>
      <c r="X2020">
        <f t="shared" si="414"/>
        <v>60.8</v>
      </c>
    </row>
    <row r="2021" spans="1:24">
      <c r="A2021">
        <v>13349</v>
      </c>
      <c r="B2021" s="1">
        <v>40727.5</v>
      </c>
      <c r="C2021">
        <v>3</v>
      </c>
      <c r="D2021">
        <v>0</v>
      </c>
      <c r="E2021">
        <v>1</v>
      </c>
      <c r="F2021">
        <v>31</v>
      </c>
      <c r="G2021">
        <v>55</v>
      </c>
      <c r="H2021" s="9">
        <v>7.0015000000000001</v>
      </c>
      <c r="I2021" s="7">
        <v>198</v>
      </c>
      <c r="J2021" s="7">
        <v>206</v>
      </c>
      <c r="K2021" s="2">
        <v>404</v>
      </c>
      <c r="L2021">
        <f t="shared" si="403"/>
        <v>2011</v>
      </c>
      <c r="M2021">
        <f t="shared" si="404"/>
        <v>7</v>
      </c>
      <c r="N2021">
        <f t="shared" si="405"/>
        <v>7</v>
      </c>
      <c r="O2021">
        <f t="shared" si="406"/>
        <v>12</v>
      </c>
      <c r="P2021">
        <f t="shared" si="415"/>
        <v>1</v>
      </c>
      <c r="Q2021">
        <f t="shared" si="407"/>
        <v>28</v>
      </c>
      <c r="R2021">
        <f t="shared" si="408"/>
        <v>0</v>
      </c>
      <c r="S2021">
        <f t="shared" si="409"/>
        <v>0</v>
      </c>
      <c r="T2021">
        <f t="shared" si="410"/>
        <v>0</v>
      </c>
      <c r="U2021">
        <f t="shared" si="411"/>
        <v>1</v>
      </c>
      <c r="V2021">
        <f t="shared" si="412"/>
        <v>0</v>
      </c>
      <c r="W2021">
        <f t="shared" si="413"/>
        <v>0</v>
      </c>
      <c r="X2021">
        <f t="shared" si="414"/>
        <v>87.800000000000011</v>
      </c>
    </row>
    <row r="2022" spans="1:24">
      <c r="A2022">
        <v>13350</v>
      </c>
      <c r="B2022" s="1">
        <v>40897.291666666664</v>
      </c>
      <c r="C2022">
        <v>4</v>
      </c>
      <c r="D2022">
        <v>0</v>
      </c>
      <c r="E2022">
        <v>2</v>
      </c>
      <c r="F2022">
        <v>9</v>
      </c>
      <c r="G2022">
        <v>62</v>
      </c>
      <c r="H2022" s="9">
        <v>0</v>
      </c>
      <c r="I2022" s="7">
        <v>7</v>
      </c>
      <c r="J2022" s="7">
        <v>259</v>
      </c>
      <c r="K2022" s="2">
        <v>266</v>
      </c>
      <c r="L2022">
        <f t="shared" si="403"/>
        <v>2011</v>
      </c>
      <c r="M2022">
        <f t="shared" si="404"/>
        <v>12</v>
      </c>
      <c r="N2022">
        <f t="shared" si="405"/>
        <v>2</v>
      </c>
      <c r="O2022">
        <f t="shared" si="406"/>
        <v>7</v>
      </c>
      <c r="P2022">
        <f t="shared" si="415"/>
        <v>0</v>
      </c>
      <c r="Q2022">
        <f t="shared" si="407"/>
        <v>52</v>
      </c>
      <c r="R2022">
        <f t="shared" si="408"/>
        <v>1</v>
      </c>
      <c r="S2022">
        <f t="shared" si="409"/>
        <v>0</v>
      </c>
      <c r="T2022">
        <f t="shared" si="410"/>
        <v>0</v>
      </c>
      <c r="U2022">
        <f t="shared" si="411"/>
        <v>0</v>
      </c>
      <c r="V2022">
        <f t="shared" si="412"/>
        <v>1</v>
      </c>
      <c r="W2022">
        <f t="shared" si="413"/>
        <v>0</v>
      </c>
      <c r="X2022">
        <f t="shared" si="414"/>
        <v>48.2</v>
      </c>
    </row>
    <row r="2023" spans="1:24">
      <c r="A2023">
        <v>13351</v>
      </c>
      <c r="B2023" s="1">
        <v>40660.833333333336</v>
      </c>
      <c r="C2023">
        <v>2</v>
      </c>
      <c r="D2023">
        <v>0</v>
      </c>
      <c r="E2023">
        <v>1</v>
      </c>
      <c r="F2023">
        <v>23</v>
      </c>
      <c r="G2023">
        <v>83</v>
      </c>
      <c r="H2023" s="9">
        <v>22.002800000000001</v>
      </c>
      <c r="I2023" s="7">
        <v>30</v>
      </c>
      <c r="J2023" s="7">
        <v>188</v>
      </c>
      <c r="K2023" s="2">
        <v>218</v>
      </c>
      <c r="L2023">
        <f t="shared" si="403"/>
        <v>2011</v>
      </c>
      <c r="M2023">
        <f t="shared" si="404"/>
        <v>4</v>
      </c>
      <c r="N2023">
        <f t="shared" si="405"/>
        <v>3</v>
      </c>
      <c r="O2023">
        <f t="shared" si="406"/>
        <v>20</v>
      </c>
      <c r="P2023">
        <f t="shared" si="415"/>
        <v>0</v>
      </c>
      <c r="Q2023">
        <f t="shared" si="407"/>
        <v>18</v>
      </c>
      <c r="R2023">
        <f t="shared" si="408"/>
        <v>0</v>
      </c>
      <c r="S2023">
        <f t="shared" si="409"/>
        <v>0</v>
      </c>
      <c r="T2023">
        <f t="shared" si="410"/>
        <v>1</v>
      </c>
      <c r="U2023">
        <f t="shared" si="411"/>
        <v>0</v>
      </c>
      <c r="V2023">
        <f t="shared" si="412"/>
        <v>0</v>
      </c>
      <c r="W2023">
        <f t="shared" si="413"/>
        <v>0</v>
      </c>
      <c r="X2023">
        <f t="shared" si="414"/>
        <v>73.400000000000006</v>
      </c>
    </row>
    <row r="2024" spans="1:24">
      <c r="A2024">
        <v>13352</v>
      </c>
      <c r="B2024" s="1">
        <v>40810.708333333336</v>
      </c>
      <c r="C2024">
        <v>4</v>
      </c>
      <c r="D2024">
        <v>0</v>
      </c>
      <c r="E2024">
        <v>1</v>
      </c>
      <c r="F2024">
        <v>23.999999999999993</v>
      </c>
      <c r="G2024">
        <v>74</v>
      </c>
      <c r="H2024" s="9">
        <v>7.0015000000000001</v>
      </c>
      <c r="I2024" s="7">
        <v>180</v>
      </c>
      <c r="J2024" s="7">
        <v>246</v>
      </c>
      <c r="K2024" s="2">
        <v>426</v>
      </c>
      <c r="L2024">
        <f t="shared" si="403"/>
        <v>2011</v>
      </c>
      <c r="M2024">
        <f t="shared" si="404"/>
        <v>9</v>
      </c>
      <c r="N2024">
        <f t="shared" si="405"/>
        <v>6</v>
      </c>
      <c r="O2024">
        <f t="shared" si="406"/>
        <v>17</v>
      </c>
      <c r="P2024">
        <f t="shared" si="415"/>
        <v>1</v>
      </c>
      <c r="Q2024">
        <f t="shared" si="407"/>
        <v>39</v>
      </c>
      <c r="R2024">
        <f t="shared" si="408"/>
        <v>0</v>
      </c>
      <c r="S2024">
        <f t="shared" si="409"/>
        <v>0</v>
      </c>
      <c r="T2024">
        <f t="shared" si="410"/>
        <v>0</v>
      </c>
      <c r="U2024">
        <f t="shared" si="411"/>
        <v>0</v>
      </c>
      <c r="V2024">
        <f t="shared" si="412"/>
        <v>1</v>
      </c>
      <c r="W2024">
        <f t="shared" si="413"/>
        <v>0</v>
      </c>
      <c r="X2024">
        <f t="shared" si="414"/>
        <v>75.199999999999989</v>
      </c>
    </row>
    <row r="2025" spans="1:24">
      <c r="A2025">
        <v>13353</v>
      </c>
      <c r="B2025" s="1">
        <v>41150.083333333336</v>
      </c>
      <c r="C2025">
        <v>3</v>
      </c>
      <c r="D2025">
        <v>0</v>
      </c>
      <c r="E2025">
        <v>1</v>
      </c>
      <c r="F2025">
        <v>22</v>
      </c>
      <c r="G2025">
        <v>73</v>
      </c>
      <c r="H2025" s="9">
        <v>8.9981000000000009</v>
      </c>
      <c r="I2025" s="7">
        <v>2</v>
      </c>
      <c r="J2025" s="7">
        <v>4</v>
      </c>
      <c r="K2025" s="2">
        <v>6</v>
      </c>
      <c r="L2025">
        <f t="shared" si="403"/>
        <v>2012</v>
      </c>
      <c r="M2025">
        <f t="shared" si="404"/>
        <v>8</v>
      </c>
      <c r="N2025">
        <f t="shared" si="405"/>
        <v>3</v>
      </c>
      <c r="O2025">
        <f t="shared" si="406"/>
        <v>2</v>
      </c>
      <c r="P2025">
        <f t="shared" si="415"/>
        <v>0</v>
      </c>
      <c r="Q2025">
        <f t="shared" si="407"/>
        <v>35</v>
      </c>
      <c r="R2025">
        <f t="shared" si="408"/>
        <v>0</v>
      </c>
      <c r="S2025">
        <f t="shared" si="409"/>
        <v>0</v>
      </c>
      <c r="T2025">
        <f t="shared" si="410"/>
        <v>0</v>
      </c>
      <c r="U2025">
        <f t="shared" si="411"/>
        <v>1</v>
      </c>
      <c r="V2025">
        <f t="shared" si="412"/>
        <v>0</v>
      </c>
      <c r="W2025">
        <f t="shared" si="413"/>
        <v>1</v>
      </c>
      <c r="X2025">
        <f t="shared" si="414"/>
        <v>71.599999999999994</v>
      </c>
    </row>
    <row r="2026" spans="1:24">
      <c r="A2026">
        <v>13354</v>
      </c>
      <c r="B2026" s="1">
        <v>40657.875</v>
      </c>
      <c r="C2026">
        <v>2</v>
      </c>
      <c r="D2026">
        <v>0</v>
      </c>
      <c r="E2026">
        <v>3</v>
      </c>
      <c r="F2026">
        <v>18</v>
      </c>
      <c r="G2026">
        <v>94</v>
      </c>
      <c r="H2026" s="9">
        <v>11.0014</v>
      </c>
      <c r="I2026" s="7">
        <v>8</v>
      </c>
      <c r="J2026" s="7">
        <v>53</v>
      </c>
      <c r="K2026" s="2">
        <v>61</v>
      </c>
      <c r="L2026">
        <f t="shared" si="403"/>
        <v>2011</v>
      </c>
      <c r="M2026">
        <f t="shared" si="404"/>
        <v>4</v>
      </c>
      <c r="N2026">
        <f t="shared" si="405"/>
        <v>7</v>
      </c>
      <c r="O2026">
        <f t="shared" si="406"/>
        <v>21</v>
      </c>
      <c r="P2026">
        <f t="shared" si="415"/>
        <v>1</v>
      </c>
      <c r="Q2026">
        <f t="shared" si="407"/>
        <v>18</v>
      </c>
      <c r="R2026">
        <f t="shared" si="408"/>
        <v>0</v>
      </c>
      <c r="S2026">
        <f t="shared" si="409"/>
        <v>1</v>
      </c>
      <c r="T2026">
        <f t="shared" si="410"/>
        <v>1</v>
      </c>
      <c r="U2026">
        <f t="shared" si="411"/>
        <v>0</v>
      </c>
      <c r="V2026">
        <f t="shared" si="412"/>
        <v>0</v>
      </c>
      <c r="W2026">
        <f t="shared" si="413"/>
        <v>0</v>
      </c>
      <c r="X2026">
        <f t="shared" si="414"/>
        <v>64.400000000000006</v>
      </c>
    </row>
    <row r="2027" spans="1:24">
      <c r="A2027">
        <v>13355</v>
      </c>
      <c r="B2027" s="1">
        <v>40933.75</v>
      </c>
      <c r="C2027">
        <v>1</v>
      </c>
      <c r="D2027">
        <v>0</v>
      </c>
      <c r="E2027">
        <v>1</v>
      </c>
      <c r="F2027">
        <v>7</v>
      </c>
      <c r="G2027">
        <v>66</v>
      </c>
      <c r="H2027" s="9">
        <v>8.9981000000000009</v>
      </c>
      <c r="I2027" s="7">
        <v>24</v>
      </c>
      <c r="J2027" s="7">
        <v>415</v>
      </c>
      <c r="K2027" s="2">
        <v>439</v>
      </c>
      <c r="L2027">
        <f t="shared" si="403"/>
        <v>2012</v>
      </c>
      <c r="M2027">
        <f t="shared" si="404"/>
        <v>1</v>
      </c>
      <c r="N2027">
        <f t="shared" si="405"/>
        <v>3</v>
      </c>
      <c r="O2027">
        <f t="shared" si="406"/>
        <v>18</v>
      </c>
      <c r="P2027">
        <f t="shared" si="415"/>
        <v>0</v>
      </c>
      <c r="Q2027">
        <f t="shared" si="407"/>
        <v>4</v>
      </c>
      <c r="R2027">
        <f t="shared" si="408"/>
        <v>0</v>
      </c>
      <c r="S2027">
        <f t="shared" si="409"/>
        <v>0</v>
      </c>
      <c r="T2027">
        <f t="shared" si="410"/>
        <v>0</v>
      </c>
      <c r="U2027">
        <f t="shared" si="411"/>
        <v>0</v>
      </c>
      <c r="V2027">
        <f t="shared" si="412"/>
        <v>0</v>
      </c>
      <c r="W2027">
        <f t="shared" si="413"/>
        <v>1</v>
      </c>
      <c r="X2027">
        <f t="shared" si="414"/>
        <v>44.6</v>
      </c>
    </row>
    <row r="2028" spans="1:24">
      <c r="A2028">
        <v>13356</v>
      </c>
      <c r="B2028" s="1">
        <v>40606.916666666664</v>
      </c>
      <c r="C2028">
        <v>1</v>
      </c>
      <c r="D2028">
        <v>0</v>
      </c>
      <c r="E2028">
        <v>1</v>
      </c>
      <c r="F2028">
        <v>6.0000000000000018</v>
      </c>
      <c r="G2028">
        <v>70</v>
      </c>
      <c r="H2028" s="9">
        <v>12.997999999999999</v>
      </c>
      <c r="I2028" s="2">
        <v>4</v>
      </c>
      <c r="J2028" s="2">
        <v>40</v>
      </c>
      <c r="K2028" s="2">
        <v>44</v>
      </c>
      <c r="L2028">
        <f t="shared" si="403"/>
        <v>2011</v>
      </c>
      <c r="M2028">
        <f t="shared" si="404"/>
        <v>3</v>
      </c>
      <c r="N2028">
        <f t="shared" si="405"/>
        <v>5</v>
      </c>
      <c r="O2028">
        <f t="shared" si="406"/>
        <v>22</v>
      </c>
      <c r="P2028">
        <f t="shared" si="415"/>
        <v>0</v>
      </c>
      <c r="Q2028">
        <f t="shared" si="407"/>
        <v>10</v>
      </c>
      <c r="R2028">
        <f t="shared" si="408"/>
        <v>0</v>
      </c>
      <c r="S2028">
        <f t="shared" si="409"/>
        <v>0</v>
      </c>
      <c r="T2028">
        <f t="shared" si="410"/>
        <v>0</v>
      </c>
      <c r="U2028">
        <f t="shared" si="411"/>
        <v>0</v>
      </c>
      <c r="V2028">
        <f t="shared" si="412"/>
        <v>0</v>
      </c>
      <c r="W2028">
        <f t="shared" si="413"/>
        <v>0</v>
      </c>
      <c r="X2028">
        <f t="shared" si="414"/>
        <v>42.800000000000004</v>
      </c>
    </row>
    <row r="2029" spans="1:24">
      <c r="A2029">
        <v>13357</v>
      </c>
      <c r="B2029" s="1">
        <v>40887.708333333336</v>
      </c>
      <c r="C2029">
        <v>4</v>
      </c>
      <c r="D2029">
        <v>0</v>
      </c>
      <c r="E2029">
        <v>1</v>
      </c>
      <c r="F2029">
        <v>5.0000000000000018</v>
      </c>
      <c r="G2029">
        <v>36</v>
      </c>
      <c r="H2029" s="9">
        <v>22.002800000000001</v>
      </c>
      <c r="I2029" s="7">
        <v>34</v>
      </c>
      <c r="J2029" s="7">
        <v>150</v>
      </c>
      <c r="K2029" s="2">
        <v>184</v>
      </c>
      <c r="L2029">
        <f t="shared" si="403"/>
        <v>2011</v>
      </c>
      <c r="M2029">
        <f t="shared" si="404"/>
        <v>12</v>
      </c>
      <c r="N2029">
        <f t="shared" si="405"/>
        <v>6</v>
      </c>
      <c r="O2029">
        <f t="shared" si="406"/>
        <v>17</v>
      </c>
      <c r="P2029">
        <f t="shared" si="415"/>
        <v>1</v>
      </c>
      <c r="Q2029">
        <f t="shared" si="407"/>
        <v>50</v>
      </c>
      <c r="R2029">
        <f t="shared" si="408"/>
        <v>0</v>
      </c>
      <c r="S2029">
        <f t="shared" si="409"/>
        <v>0</v>
      </c>
      <c r="T2029">
        <f t="shared" si="410"/>
        <v>0</v>
      </c>
      <c r="U2029">
        <f t="shared" si="411"/>
        <v>0</v>
      </c>
      <c r="V2029">
        <f t="shared" si="412"/>
        <v>1</v>
      </c>
      <c r="W2029">
        <f t="shared" si="413"/>
        <v>0</v>
      </c>
      <c r="X2029">
        <f t="shared" si="414"/>
        <v>41</v>
      </c>
    </row>
    <row r="2030" spans="1:24">
      <c r="A2030">
        <v>13358</v>
      </c>
      <c r="B2030" s="1">
        <v>40892.375</v>
      </c>
      <c r="C2030">
        <v>4</v>
      </c>
      <c r="D2030">
        <v>0</v>
      </c>
      <c r="E2030">
        <v>2</v>
      </c>
      <c r="F2030">
        <v>9</v>
      </c>
      <c r="G2030">
        <v>62</v>
      </c>
      <c r="H2030" s="9">
        <v>19.001200000000001</v>
      </c>
      <c r="I2030" s="7">
        <v>6</v>
      </c>
      <c r="J2030" s="7">
        <v>274</v>
      </c>
      <c r="K2030" s="2">
        <v>280</v>
      </c>
      <c r="L2030">
        <f t="shared" si="403"/>
        <v>2011</v>
      </c>
      <c r="M2030">
        <f t="shared" si="404"/>
        <v>12</v>
      </c>
      <c r="N2030">
        <f t="shared" si="405"/>
        <v>4</v>
      </c>
      <c r="O2030">
        <f t="shared" si="406"/>
        <v>9</v>
      </c>
      <c r="P2030">
        <f t="shared" si="415"/>
        <v>0</v>
      </c>
      <c r="Q2030">
        <f t="shared" si="407"/>
        <v>51</v>
      </c>
      <c r="R2030">
        <f t="shared" si="408"/>
        <v>1</v>
      </c>
      <c r="S2030">
        <f t="shared" si="409"/>
        <v>0</v>
      </c>
      <c r="T2030">
        <f t="shared" si="410"/>
        <v>0</v>
      </c>
      <c r="U2030">
        <f t="shared" si="411"/>
        <v>0</v>
      </c>
      <c r="V2030">
        <f t="shared" si="412"/>
        <v>1</v>
      </c>
      <c r="W2030">
        <f t="shared" si="413"/>
        <v>0</v>
      </c>
      <c r="X2030">
        <f t="shared" si="414"/>
        <v>48.2</v>
      </c>
    </row>
    <row r="2031" spans="1:24">
      <c r="A2031">
        <v>13359</v>
      </c>
      <c r="B2031" s="1">
        <v>40767</v>
      </c>
      <c r="C2031">
        <v>3</v>
      </c>
      <c r="D2031">
        <v>0</v>
      </c>
      <c r="E2031">
        <v>1</v>
      </c>
      <c r="F2031">
        <v>23</v>
      </c>
      <c r="G2031">
        <v>53</v>
      </c>
      <c r="H2031" s="9">
        <v>11.0014</v>
      </c>
      <c r="I2031" s="7">
        <v>12</v>
      </c>
      <c r="J2031" s="7">
        <v>53</v>
      </c>
      <c r="K2031" s="2">
        <v>65</v>
      </c>
      <c r="L2031">
        <f t="shared" si="403"/>
        <v>2011</v>
      </c>
      <c r="M2031">
        <f t="shared" si="404"/>
        <v>8</v>
      </c>
      <c r="N2031">
        <f t="shared" si="405"/>
        <v>5</v>
      </c>
      <c r="O2031">
        <f t="shared" si="406"/>
        <v>0</v>
      </c>
      <c r="P2031">
        <f t="shared" si="415"/>
        <v>0</v>
      </c>
      <c r="Q2031">
        <f t="shared" si="407"/>
        <v>33</v>
      </c>
      <c r="R2031">
        <f t="shared" si="408"/>
        <v>0</v>
      </c>
      <c r="S2031">
        <f t="shared" si="409"/>
        <v>0</v>
      </c>
      <c r="T2031">
        <f t="shared" si="410"/>
        <v>0</v>
      </c>
      <c r="U2031">
        <f t="shared" si="411"/>
        <v>1</v>
      </c>
      <c r="V2031">
        <f t="shared" si="412"/>
        <v>0</v>
      </c>
      <c r="W2031">
        <f t="shared" si="413"/>
        <v>0</v>
      </c>
      <c r="X2031">
        <f t="shared" si="414"/>
        <v>73.400000000000006</v>
      </c>
    </row>
    <row r="2032" spans="1:24">
      <c r="A2032">
        <v>13360</v>
      </c>
      <c r="B2032" s="1">
        <v>40765.25</v>
      </c>
      <c r="C2032">
        <v>3</v>
      </c>
      <c r="D2032">
        <v>0</v>
      </c>
      <c r="E2032">
        <v>1</v>
      </c>
      <c r="F2032">
        <v>25</v>
      </c>
      <c r="G2032">
        <v>61</v>
      </c>
      <c r="H2032" s="9">
        <v>0</v>
      </c>
      <c r="I2032" s="7">
        <v>9</v>
      </c>
      <c r="J2032" s="7">
        <v>110</v>
      </c>
      <c r="K2032" s="2">
        <v>119</v>
      </c>
      <c r="L2032">
        <f t="shared" si="403"/>
        <v>2011</v>
      </c>
      <c r="M2032">
        <f t="shared" si="404"/>
        <v>8</v>
      </c>
      <c r="N2032">
        <f t="shared" si="405"/>
        <v>3</v>
      </c>
      <c r="O2032">
        <f t="shared" si="406"/>
        <v>6</v>
      </c>
      <c r="P2032">
        <f t="shared" si="415"/>
        <v>0</v>
      </c>
      <c r="Q2032">
        <f t="shared" si="407"/>
        <v>33</v>
      </c>
      <c r="R2032">
        <f t="shared" si="408"/>
        <v>0</v>
      </c>
      <c r="S2032">
        <f t="shared" si="409"/>
        <v>0</v>
      </c>
      <c r="T2032">
        <f t="shared" si="410"/>
        <v>0</v>
      </c>
      <c r="U2032">
        <f t="shared" si="411"/>
        <v>1</v>
      </c>
      <c r="V2032">
        <f t="shared" si="412"/>
        <v>0</v>
      </c>
      <c r="W2032">
        <f t="shared" si="413"/>
        <v>0</v>
      </c>
      <c r="X2032">
        <f t="shared" si="414"/>
        <v>77</v>
      </c>
    </row>
    <row r="2033" spans="1:24">
      <c r="A2033">
        <v>13361</v>
      </c>
      <c r="B2033" s="1">
        <v>41218.166666666664</v>
      </c>
      <c r="C2033">
        <v>4</v>
      </c>
      <c r="D2033">
        <v>0</v>
      </c>
      <c r="E2033">
        <v>2</v>
      </c>
      <c r="F2033">
        <v>6.0000000000000018</v>
      </c>
      <c r="G2033">
        <v>52</v>
      </c>
      <c r="H2033" s="9">
        <v>16.997900000000001</v>
      </c>
      <c r="I2033" s="7">
        <v>5</v>
      </c>
      <c r="J2033" s="7">
        <v>11</v>
      </c>
      <c r="K2033" s="2">
        <v>16</v>
      </c>
      <c r="L2033">
        <f t="shared" si="403"/>
        <v>2012</v>
      </c>
      <c r="M2033">
        <f t="shared" si="404"/>
        <v>11</v>
      </c>
      <c r="N2033">
        <f t="shared" si="405"/>
        <v>1</v>
      </c>
      <c r="O2033">
        <f t="shared" si="406"/>
        <v>4</v>
      </c>
      <c r="P2033">
        <f t="shared" si="415"/>
        <v>0</v>
      </c>
      <c r="Q2033">
        <f t="shared" si="407"/>
        <v>45</v>
      </c>
      <c r="R2033">
        <f t="shared" si="408"/>
        <v>1</v>
      </c>
      <c r="S2033">
        <f t="shared" si="409"/>
        <v>0</v>
      </c>
      <c r="T2033">
        <f t="shared" si="410"/>
        <v>0</v>
      </c>
      <c r="U2033">
        <f t="shared" si="411"/>
        <v>0</v>
      </c>
      <c r="V2033">
        <f t="shared" si="412"/>
        <v>1</v>
      </c>
      <c r="W2033">
        <f t="shared" si="413"/>
        <v>1</v>
      </c>
      <c r="X2033">
        <f t="shared" si="414"/>
        <v>42.800000000000004</v>
      </c>
    </row>
    <row r="2034" spans="1:24">
      <c r="A2034">
        <v>13362</v>
      </c>
      <c r="B2034" s="1">
        <v>41018.458333333336</v>
      </c>
      <c r="C2034">
        <v>2</v>
      </c>
      <c r="D2034">
        <v>0</v>
      </c>
      <c r="E2034">
        <v>1</v>
      </c>
      <c r="F2034">
        <v>17</v>
      </c>
      <c r="G2034">
        <v>48</v>
      </c>
      <c r="H2034" s="9">
        <v>0</v>
      </c>
      <c r="I2034" s="7">
        <v>46</v>
      </c>
      <c r="J2034" s="7">
        <v>180</v>
      </c>
      <c r="K2034" s="2">
        <v>226</v>
      </c>
      <c r="L2034">
        <f t="shared" si="403"/>
        <v>2012</v>
      </c>
      <c r="M2034">
        <f t="shared" si="404"/>
        <v>4</v>
      </c>
      <c r="N2034">
        <f t="shared" si="405"/>
        <v>4</v>
      </c>
      <c r="O2034">
        <f t="shared" si="406"/>
        <v>11</v>
      </c>
      <c r="P2034">
        <f t="shared" si="415"/>
        <v>0</v>
      </c>
      <c r="Q2034">
        <f t="shared" si="407"/>
        <v>16</v>
      </c>
      <c r="R2034">
        <f t="shared" si="408"/>
        <v>0</v>
      </c>
      <c r="S2034">
        <f t="shared" si="409"/>
        <v>0</v>
      </c>
      <c r="T2034">
        <f t="shared" si="410"/>
        <v>1</v>
      </c>
      <c r="U2034">
        <f t="shared" si="411"/>
        <v>0</v>
      </c>
      <c r="V2034">
        <f t="shared" si="412"/>
        <v>0</v>
      </c>
      <c r="W2034">
        <f t="shared" si="413"/>
        <v>1</v>
      </c>
      <c r="X2034">
        <f t="shared" si="414"/>
        <v>62.6</v>
      </c>
    </row>
    <row r="2035" spans="1:24">
      <c r="A2035">
        <v>13363</v>
      </c>
      <c r="B2035" s="1">
        <v>41206.708333333336</v>
      </c>
      <c r="C2035">
        <v>4</v>
      </c>
      <c r="D2035">
        <v>0</v>
      </c>
      <c r="E2035">
        <v>1</v>
      </c>
      <c r="F2035">
        <v>23.999999999999993</v>
      </c>
      <c r="G2035">
        <v>47</v>
      </c>
      <c r="H2035" s="9">
        <v>0</v>
      </c>
      <c r="I2035" s="7">
        <v>87</v>
      </c>
      <c r="J2035" s="7">
        <v>876</v>
      </c>
      <c r="K2035" s="2">
        <v>963</v>
      </c>
      <c r="L2035">
        <f t="shared" si="403"/>
        <v>2012</v>
      </c>
      <c r="M2035">
        <f t="shared" si="404"/>
        <v>10</v>
      </c>
      <c r="N2035">
        <f t="shared" si="405"/>
        <v>3</v>
      </c>
      <c r="O2035">
        <f t="shared" si="406"/>
        <v>17</v>
      </c>
      <c r="P2035">
        <f t="shared" si="415"/>
        <v>0</v>
      </c>
      <c r="Q2035">
        <f t="shared" si="407"/>
        <v>43</v>
      </c>
      <c r="R2035">
        <f t="shared" si="408"/>
        <v>0</v>
      </c>
      <c r="S2035">
        <f t="shared" si="409"/>
        <v>0</v>
      </c>
      <c r="T2035">
        <f t="shared" si="410"/>
        <v>0</v>
      </c>
      <c r="U2035">
        <f t="shared" si="411"/>
        <v>0</v>
      </c>
      <c r="V2035">
        <f t="shared" si="412"/>
        <v>1</v>
      </c>
      <c r="W2035">
        <f t="shared" si="413"/>
        <v>1</v>
      </c>
      <c r="X2035">
        <f t="shared" si="414"/>
        <v>75.199999999999989</v>
      </c>
    </row>
    <row r="2036" spans="1:24">
      <c r="A2036">
        <v>13364</v>
      </c>
      <c r="B2036" s="1">
        <v>41125.458333333336</v>
      </c>
      <c r="C2036">
        <v>3</v>
      </c>
      <c r="D2036">
        <v>0</v>
      </c>
      <c r="E2036">
        <v>1</v>
      </c>
      <c r="F2036">
        <v>34</v>
      </c>
      <c r="G2036">
        <v>47</v>
      </c>
      <c r="H2036" s="9">
        <v>16.997900000000001</v>
      </c>
      <c r="I2036" s="7">
        <v>155</v>
      </c>
      <c r="J2036" s="7">
        <v>315</v>
      </c>
      <c r="K2036" s="2">
        <v>470</v>
      </c>
      <c r="L2036">
        <f t="shared" si="403"/>
        <v>2012</v>
      </c>
      <c r="M2036">
        <f t="shared" si="404"/>
        <v>8</v>
      </c>
      <c r="N2036">
        <f t="shared" si="405"/>
        <v>6</v>
      </c>
      <c r="O2036">
        <f t="shared" si="406"/>
        <v>11</v>
      </c>
      <c r="P2036">
        <f t="shared" si="415"/>
        <v>1</v>
      </c>
      <c r="Q2036">
        <f t="shared" si="407"/>
        <v>31</v>
      </c>
      <c r="R2036">
        <f t="shared" si="408"/>
        <v>0</v>
      </c>
      <c r="S2036">
        <f t="shared" si="409"/>
        <v>0</v>
      </c>
      <c r="T2036">
        <f t="shared" si="410"/>
        <v>0</v>
      </c>
      <c r="U2036">
        <f t="shared" si="411"/>
        <v>1</v>
      </c>
      <c r="V2036">
        <f t="shared" si="412"/>
        <v>0</v>
      </c>
      <c r="W2036">
        <f t="shared" si="413"/>
        <v>1</v>
      </c>
      <c r="X2036">
        <f t="shared" si="414"/>
        <v>93.2</v>
      </c>
    </row>
    <row r="2037" spans="1:24">
      <c r="A2037">
        <v>13365</v>
      </c>
      <c r="B2037" s="1">
        <v>40953.083333333336</v>
      </c>
      <c r="C2037">
        <v>1</v>
      </c>
      <c r="D2037">
        <v>0</v>
      </c>
      <c r="E2037">
        <v>2</v>
      </c>
      <c r="F2037">
        <v>5.0000000000000018</v>
      </c>
      <c r="G2037">
        <v>41</v>
      </c>
      <c r="H2037" s="9">
        <v>0</v>
      </c>
      <c r="I2037" s="7">
        <v>0</v>
      </c>
      <c r="J2037" s="7">
        <v>3</v>
      </c>
      <c r="K2037" s="2">
        <v>3</v>
      </c>
      <c r="L2037">
        <f t="shared" si="403"/>
        <v>2012</v>
      </c>
      <c r="M2037">
        <f t="shared" si="404"/>
        <v>2</v>
      </c>
      <c r="N2037">
        <f t="shared" si="405"/>
        <v>2</v>
      </c>
      <c r="O2037">
        <f t="shared" si="406"/>
        <v>2</v>
      </c>
      <c r="P2037">
        <f t="shared" si="415"/>
        <v>0</v>
      </c>
      <c r="Q2037">
        <f t="shared" si="407"/>
        <v>7</v>
      </c>
      <c r="R2037">
        <f t="shared" si="408"/>
        <v>1</v>
      </c>
      <c r="S2037">
        <f t="shared" si="409"/>
        <v>0</v>
      </c>
      <c r="T2037">
        <f t="shared" si="410"/>
        <v>0</v>
      </c>
      <c r="U2037">
        <f t="shared" si="411"/>
        <v>0</v>
      </c>
      <c r="V2037">
        <f t="shared" si="412"/>
        <v>0</v>
      </c>
      <c r="W2037">
        <f t="shared" si="413"/>
        <v>1</v>
      </c>
      <c r="X2037">
        <f t="shared" si="414"/>
        <v>41</v>
      </c>
    </row>
    <row r="2038" spans="1:24">
      <c r="A2038">
        <v>13366</v>
      </c>
      <c r="B2038" s="1">
        <v>41255.833333333336</v>
      </c>
      <c r="C2038">
        <v>4</v>
      </c>
      <c r="D2038">
        <v>0</v>
      </c>
      <c r="E2038">
        <v>1</v>
      </c>
      <c r="F2038">
        <v>6.0000000000000018</v>
      </c>
      <c r="G2038">
        <v>52</v>
      </c>
      <c r="H2038" s="9">
        <v>19.001200000000001</v>
      </c>
      <c r="I2038" s="7">
        <v>25</v>
      </c>
      <c r="J2038" s="7">
        <v>243</v>
      </c>
      <c r="K2038" s="2">
        <v>268</v>
      </c>
      <c r="L2038">
        <f t="shared" si="403"/>
        <v>2012</v>
      </c>
      <c r="M2038">
        <f t="shared" si="404"/>
        <v>12</v>
      </c>
      <c r="N2038">
        <f t="shared" si="405"/>
        <v>3</v>
      </c>
      <c r="O2038">
        <f t="shared" si="406"/>
        <v>20</v>
      </c>
      <c r="P2038">
        <f t="shared" si="415"/>
        <v>0</v>
      </c>
      <c r="Q2038">
        <f t="shared" si="407"/>
        <v>50</v>
      </c>
      <c r="R2038">
        <f t="shared" si="408"/>
        <v>0</v>
      </c>
      <c r="S2038">
        <f t="shared" si="409"/>
        <v>0</v>
      </c>
      <c r="T2038">
        <f t="shared" si="410"/>
        <v>0</v>
      </c>
      <c r="U2038">
        <f t="shared" si="411"/>
        <v>0</v>
      </c>
      <c r="V2038">
        <f t="shared" si="412"/>
        <v>1</v>
      </c>
      <c r="W2038">
        <f t="shared" si="413"/>
        <v>1</v>
      </c>
      <c r="X2038">
        <f t="shared" si="414"/>
        <v>42.800000000000004</v>
      </c>
    </row>
    <row r="2039" spans="1:24">
      <c r="A2039">
        <v>13367</v>
      </c>
      <c r="B2039" s="1">
        <v>40890.833333333336</v>
      </c>
      <c r="C2039">
        <v>4</v>
      </c>
      <c r="D2039">
        <v>0</v>
      </c>
      <c r="E2039">
        <v>1</v>
      </c>
      <c r="F2039">
        <v>7</v>
      </c>
      <c r="G2039">
        <v>49</v>
      </c>
      <c r="H2039" s="9">
        <v>11.0014</v>
      </c>
      <c r="I2039" s="7">
        <v>7</v>
      </c>
      <c r="J2039" s="7">
        <v>154</v>
      </c>
      <c r="K2039" s="2">
        <v>161</v>
      </c>
      <c r="L2039">
        <f t="shared" si="403"/>
        <v>2011</v>
      </c>
      <c r="M2039">
        <f t="shared" si="404"/>
        <v>12</v>
      </c>
      <c r="N2039">
        <f t="shared" si="405"/>
        <v>2</v>
      </c>
      <c r="O2039">
        <f t="shared" si="406"/>
        <v>20</v>
      </c>
      <c r="P2039">
        <f t="shared" si="415"/>
        <v>0</v>
      </c>
      <c r="Q2039">
        <f t="shared" si="407"/>
        <v>51</v>
      </c>
      <c r="R2039">
        <f t="shared" si="408"/>
        <v>0</v>
      </c>
      <c r="S2039">
        <f t="shared" si="409"/>
        <v>0</v>
      </c>
      <c r="T2039">
        <f t="shared" si="410"/>
        <v>0</v>
      </c>
      <c r="U2039">
        <f t="shared" si="411"/>
        <v>0</v>
      </c>
      <c r="V2039">
        <f t="shared" si="412"/>
        <v>1</v>
      </c>
      <c r="W2039">
        <f t="shared" si="413"/>
        <v>0</v>
      </c>
      <c r="X2039">
        <f t="shared" si="414"/>
        <v>44.6</v>
      </c>
    </row>
    <row r="2040" spans="1:24">
      <c r="A2040">
        <v>13368</v>
      </c>
      <c r="B2040" s="1">
        <v>41156.458333333336</v>
      </c>
      <c r="C2040">
        <v>3</v>
      </c>
      <c r="D2040">
        <v>0</v>
      </c>
      <c r="E2040">
        <v>2</v>
      </c>
      <c r="F2040">
        <v>28</v>
      </c>
      <c r="G2040">
        <v>70</v>
      </c>
      <c r="H2040" s="9">
        <v>19.001200000000001</v>
      </c>
      <c r="I2040" s="7">
        <v>39</v>
      </c>
      <c r="J2040" s="7">
        <v>159</v>
      </c>
      <c r="K2040" s="2">
        <v>198</v>
      </c>
      <c r="L2040">
        <f t="shared" si="403"/>
        <v>2012</v>
      </c>
      <c r="M2040">
        <f t="shared" si="404"/>
        <v>9</v>
      </c>
      <c r="N2040">
        <f t="shared" si="405"/>
        <v>2</v>
      </c>
      <c r="O2040">
        <f t="shared" si="406"/>
        <v>11</v>
      </c>
      <c r="P2040">
        <f t="shared" si="415"/>
        <v>0</v>
      </c>
      <c r="Q2040">
        <f t="shared" si="407"/>
        <v>36</v>
      </c>
      <c r="R2040">
        <f t="shared" si="408"/>
        <v>1</v>
      </c>
      <c r="S2040">
        <f t="shared" si="409"/>
        <v>0</v>
      </c>
      <c r="T2040">
        <f t="shared" si="410"/>
        <v>0</v>
      </c>
      <c r="U2040">
        <f t="shared" si="411"/>
        <v>1</v>
      </c>
      <c r="V2040">
        <f t="shared" si="412"/>
        <v>0</v>
      </c>
      <c r="W2040">
        <f t="shared" si="413"/>
        <v>1</v>
      </c>
      <c r="X2040">
        <f t="shared" si="414"/>
        <v>82.4</v>
      </c>
    </row>
    <row r="2041" spans="1:24">
      <c r="A2041">
        <v>13369</v>
      </c>
      <c r="B2041" s="1">
        <v>41074.166666666664</v>
      </c>
      <c r="C2041">
        <v>2</v>
      </c>
      <c r="D2041">
        <v>0</v>
      </c>
      <c r="E2041">
        <v>2</v>
      </c>
      <c r="F2041">
        <v>21.000000000000004</v>
      </c>
      <c r="G2041">
        <v>56</v>
      </c>
      <c r="H2041" s="9">
        <v>16.997900000000001</v>
      </c>
      <c r="I2041" s="7">
        <v>0</v>
      </c>
      <c r="J2041" s="7">
        <v>6</v>
      </c>
      <c r="K2041" s="2">
        <v>6</v>
      </c>
      <c r="L2041">
        <f t="shared" si="403"/>
        <v>2012</v>
      </c>
      <c r="M2041">
        <f t="shared" si="404"/>
        <v>6</v>
      </c>
      <c r="N2041">
        <f t="shared" si="405"/>
        <v>4</v>
      </c>
      <c r="O2041">
        <f t="shared" si="406"/>
        <v>4</v>
      </c>
      <c r="P2041">
        <f t="shared" si="415"/>
        <v>0</v>
      </c>
      <c r="Q2041">
        <f t="shared" si="407"/>
        <v>24</v>
      </c>
      <c r="R2041">
        <f t="shared" si="408"/>
        <v>1</v>
      </c>
      <c r="S2041">
        <f t="shared" si="409"/>
        <v>0</v>
      </c>
      <c r="T2041">
        <f t="shared" si="410"/>
        <v>1</v>
      </c>
      <c r="U2041">
        <f t="shared" si="411"/>
        <v>0</v>
      </c>
      <c r="V2041">
        <f t="shared" si="412"/>
        <v>0</v>
      </c>
      <c r="W2041">
        <f t="shared" si="413"/>
        <v>1</v>
      </c>
      <c r="X2041">
        <f t="shared" si="414"/>
        <v>69.800000000000011</v>
      </c>
    </row>
    <row r="2042" spans="1:24">
      <c r="A2042">
        <v>13370</v>
      </c>
      <c r="B2042" s="1">
        <v>40732.75</v>
      </c>
      <c r="C2042">
        <v>3</v>
      </c>
      <c r="D2042">
        <v>0</v>
      </c>
      <c r="E2042">
        <v>1</v>
      </c>
      <c r="F2042">
        <v>23.999999999999993</v>
      </c>
      <c r="G2042">
        <v>83</v>
      </c>
      <c r="H2042" s="9">
        <v>6.0031999999999996</v>
      </c>
      <c r="I2042" s="7">
        <v>35</v>
      </c>
      <c r="J2042" s="7">
        <v>281</v>
      </c>
      <c r="K2042" s="2">
        <v>316</v>
      </c>
      <c r="L2042">
        <f t="shared" si="403"/>
        <v>2011</v>
      </c>
      <c r="M2042">
        <f t="shared" si="404"/>
        <v>7</v>
      </c>
      <c r="N2042">
        <f t="shared" si="405"/>
        <v>5</v>
      </c>
      <c r="O2042">
        <f t="shared" si="406"/>
        <v>18</v>
      </c>
      <c r="P2042">
        <f t="shared" si="415"/>
        <v>0</v>
      </c>
      <c r="Q2042">
        <f t="shared" si="407"/>
        <v>28</v>
      </c>
      <c r="R2042">
        <f t="shared" si="408"/>
        <v>0</v>
      </c>
      <c r="S2042">
        <f t="shared" si="409"/>
        <v>0</v>
      </c>
      <c r="T2042">
        <f t="shared" si="410"/>
        <v>0</v>
      </c>
      <c r="U2042">
        <f t="shared" si="411"/>
        <v>1</v>
      </c>
      <c r="V2042">
        <f t="shared" si="412"/>
        <v>0</v>
      </c>
      <c r="W2042">
        <f t="shared" si="413"/>
        <v>0</v>
      </c>
      <c r="X2042">
        <f t="shared" si="414"/>
        <v>75.199999999999989</v>
      </c>
    </row>
    <row r="2043" spans="1:24">
      <c r="A2043">
        <v>13371</v>
      </c>
      <c r="B2043" s="1">
        <v>40960.958333333336</v>
      </c>
      <c r="C2043">
        <v>1</v>
      </c>
      <c r="D2043">
        <v>0</v>
      </c>
      <c r="E2043">
        <v>1</v>
      </c>
      <c r="F2043">
        <v>7</v>
      </c>
      <c r="G2043">
        <v>66</v>
      </c>
      <c r="H2043" s="9">
        <v>15.001300000000001</v>
      </c>
      <c r="I2043" s="7">
        <v>1</v>
      </c>
      <c r="J2043" s="7">
        <v>46</v>
      </c>
      <c r="K2043" s="2">
        <v>47</v>
      </c>
      <c r="L2043">
        <f t="shared" si="403"/>
        <v>2012</v>
      </c>
      <c r="M2043">
        <f t="shared" si="404"/>
        <v>2</v>
      </c>
      <c r="N2043">
        <f t="shared" si="405"/>
        <v>2</v>
      </c>
      <c r="O2043">
        <f t="shared" si="406"/>
        <v>23</v>
      </c>
      <c r="P2043">
        <f t="shared" si="415"/>
        <v>0</v>
      </c>
      <c r="Q2043">
        <f t="shared" si="407"/>
        <v>8</v>
      </c>
      <c r="R2043">
        <f t="shared" si="408"/>
        <v>0</v>
      </c>
      <c r="S2043">
        <f t="shared" si="409"/>
        <v>0</v>
      </c>
      <c r="T2043">
        <f t="shared" si="410"/>
        <v>0</v>
      </c>
      <c r="U2043">
        <f t="shared" si="411"/>
        <v>0</v>
      </c>
      <c r="V2043">
        <f t="shared" si="412"/>
        <v>0</v>
      </c>
      <c r="W2043">
        <f t="shared" si="413"/>
        <v>1</v>
      </c>
      <c r="X2043">
        <f t="shared" si="414"/>
        <v>44.6</v>
      </c>
    </row>
    <row r="2044" spans="1:24">
      <c r="A2044">
        <v>13372</v>
      </c>
      <c r="B2044" s="1">
        <v>41160.208333333336</v>
      </c>
      <c r="C2044">
        <v>3</v>
      </c>
      <c r="D2044">
        <v>0</v>
      </c>
      <c r="E2044">
        <v>2</v>
      </c>
      <c r="F2044">
        <v>23.999999999999993</v>
      </c>
      <c r="G2044">
        <v>94</v>
      </c>
      <c r="H2044" s="9">
        <v>16.997900000000001</v>
      </c>
      <c r="I2044" s="7">
        <v>2</v>
      </c>
      <c r="J2044" s="7">
        <v>13</v>
      </c>
      <c r="K2044" s="2">
        <v>15</v>
      </c>
      <c r="L2044">
        <f t="shared" si="403"/>
        <v>2012</v>
      </c>
      <c r="M2044">
        <f t="shared" si="404"/>
        <v>9</v>
      </c>
      <c r="N2044">
        <f t="shared" si="405"/>
        <v>6</v>
      </c>
      <c r="O2044">
        <f t="shared" si="406"/>
        <v>5</v>
      </c>
      <c r="P2044">
        <f t="shared" si="415"/>
        <v>1</v>
      </c>
      <c r="Q2044">
        <f t="shared" si="407"/>
        <v>36</v>
      </c>
      <c r="R2044">
        <f t="shared" si="408"/>
        <v>1</v>
      </c>
      <c r="S2044">
        <f t="shared" si="409"/>
        <v>0</v>
      </c>
      <c r="T2044">
        <f t="shared" si="410"/>
        <v>0</v>
      </c>
      <c r="U2044">
        <f t="shared" si="411"/>
        <v>1</v>
      </c>
      <c r="V2044">
        <f t="shared" si="412"/>
        <v>0</v>
      </c>
      <c r="W2044">
        <f t="shared" si="413"/>
        <v>1</v>
      </c>
      <c r="X2044">
        <f t="shared" si="414"/>
        <v>75.199999999999989</v>
      </c>
    </row>
    <row r="2045" spans="1:24">
      <c r="A2045">
        <v>13373</v>
      </c>
      <c r="B2045" s="1">
        <v>40609.375</v>
      </c>
      <c r="C2045">
        <v>1</v>
      </c>
      <c r="D2045">
        <v>0</v>
      </c>
      <c r="E2045">
        <v>1</v>
      </c>
      <c r="F2045">
        <v>2</v>
      </c>
      <c r="G2045">
        <v>64</v>
      </c>
      <c r="H2045" s="9">
        <v>31.000900000000001</v>
      </c>
      <c r="I2045" s="2">
        <v>5</v>
      </c>
      <c r="J2045" s="2">
        <v>129</v>
      </c>
      <c r="K2045" s="2">
        <v>134</v>
      </c>
      <c r="L2045">
        <f t="shared" si="403"/>
        <v>2011</v>
      </c>
      <c r="M2045">
        <f t="shared" si="404"/>
        <v>3</v>
      </c>
      <c r="N2045">
        <f t="shared" si="405"/>
        <v>1</v>
      </c>
      <c r="O2045">
        <f t="shared" si="406"/>
        <v>9</v>
      </c>
      <c r="P2045">
        <f t="shared" si="415"/>
        <v>0</v>
      </c>
      <c r="Q2045">
        <f t="shared" si="407"/>
        <v>11</v>
      </c>
      <c r="R2045">
        <f t="shared" si="408"/>
        <v>0</v>
      </c>
      <c r="S2045">
        <f t="shared" si="409"/>
        <v>0</v>
      </c>
      <c r="T2045">
        <f t="shared" si="410"/>
        <v>0</v>
      </c>
      <c r="U2045">
        <f t="shared" si="411"/>
        <v>0</v>
      </c>
      <c r="V2045">
        <f t="shared" si="412"/>
        <v>0</v>
      </c>
      <c r="W2045">
        <f t="shared" si="413"/>
        <v>0</v>
      </c>
      <c r="X2045">
        <f t="shared" si="414"/>
        <v>35.6</v>
      </c>
    </row>
    <row r="2046" spans="1:24">
      <c r="A2046">
        <v>13374</v>
      </c>
      <c r="B2046" s="1">
        <v>41014.666666666664</v>
      </c>
      <c r="C2046">
        <v>2</v>
      </c>
      <c r="D2046">
        <v>0</v>
      </c>
      <c r="E2046">
        <v>1</v>
      </c>
      <c r="F2046">
        <v>27</v>
      </c>
      <c r="G2046">
        <v>39</v>
      </c>
      <c r="H2046" s="9">
        <v>23.999400000000001</v>
      </c>
      <c r="I2046" s="7">
        <v>286</v>
      </c>
      <c r="J2046" s="7">
        <v>330</v>
      </c>
      <c r="K2046" s="2">
        <v>616</v>
      </c>
      <c r="L2046">
        <f t="shared" si="403"/>
        <v>2012</v>
      </c>
      <c r="M2046">
        <f t="shared" si="404"/>
        <v>4</v>
      </c>
      <c r="N2046">
        <f t="shared" si="405"/>
        <v>7</v>
      </c>
      <c r="O2046">
        <f t="shared" si="406"/>
        <v>16</v>
      </c>
      <c r="P2046">
        <f t="shared" si="415"/>
        <v>1</v>
      </c>
      <c r="Q2046">
        <f t="shared" si="407"/>
        <v>16</v>
      </c>
      <c r="R2046">
        <f t="shared" si="408"/>
        <v>0</v>
      </c>
      <c r="S2046">
        <f t="shared" si="409"/>
        <v>0</v>
      </c>
      <c r="T2046">
        <f t="shared" si="410"/>
        <v>1</v>
      </c>
      <c r="U2046">
        <f t="shared" si="411"/>
        <v>0</v>
      </c>
      <c r="V2046">
        <f t="shared" si="412"/>
        <v>0</v>
      </c>
      <c r="W2046">
        <f t="shared" si="413"/>
        <v>1</v>
      </c>
      <c r="X2046">
        <f t="shared" si="414"/>
        <v>80.599999999999994</v>
      </c>
    </row>
    <row r="2047" spans="1:24">
      <c r="A2047">
        <v>13375</v>
      </c>
      <c r="B2047" s="1">
        <v>40734.25</v>
      </c>
      <c r="C2047">
        <v>3</v>
      </c>
      <c r="D2047">
        <v>0</v>
      </c>
      <c r="E2047">
        <v>1</v>
      </c>
      <c r="F2047">
        <v>23</v>
      </c>
      <c r="G2047">
        <v>78</v>
      </c>
      <c r="H2047" s="9">
        <v>6.0031999999999996</v>
      </c>
      <c r="I2047" s="7">
        <v>8</v>
      </c>
      <c r="J2047" s="7">
        <v>17</v>
      </c>
      <c r="K2047" s="2">
        <v>25</v>
      </c>
      <c r="L2047">
        <f t="shared" si="403"/>
        <v>2011</v>
      </c>
      <c r="M2047">
        <f t="shared" si="404"/>
        <v>7</v>
      </c>
      <c r="N2047">
        <f t="shared" si="405"/>
        <v>7</v>
      </c>
      <c r="O2047">
        <f t="shared" si="406"/>
        <v>6</v>
      </c>
      <c r="P2047">
        <f t="shared" si="415"/>
        <v>1</v>
      </c>
      <c r="Q2047">
        <f t="shared" si="407"/>
        <v>29</v>
      </c>
      <c r="R2047">
        <f t="shared" si="408"/>
        <v>0</v>
      </c>
      <c r="S2047">
        <f t="shared" si="409"/>
        <v>0</v>
      </c>
      <c r="T2047">
        <f t="shared" si="410"/>
        <v>0</v>
      </c>
      <c r="U2047">
        <f t="shared" si="411"/>
        <v>1</v>
      </c>
      <c r="V2047">
        <f t="shared" si="412"/>
        <v>0</v>
      </c>
      <c r="W2047">
        <f t="shared" si="413"/>
        <v>0</v>
      </c>
      <c r="X2047">
        <f t="shared" si="414"/>
        <v>73.400000000000006</v>
      </c>
    </row>
    <row r="2048" spans="1:24">
      <c r="A2048">
        <v>13376</v>
      </c>
      <c r="B2048" s="1">
        <v>40853.458333333336</v>
      </c>
      <c r="C2048">
        <v>4</v>
      </c>
      <c r="D2048">
        <v>0</v>
      </c>
      <c r="E2048">
        <v>1</v>
      </c>
      <c r="F2048">
        <v>12</v>
      </c>
      <c r="G2048">
        <v>58</v>
      </c>
      <c r="H2048" s="9">
        <v>6.0031999999999996</v>
      </c>
      <c r="I2048" s="7">
        <v>104</v>
      </c>
      <c r="J2048" s="7">
        <v>216</v>
      </c>
      <c r="K2048" s="2">
        <v>320</v>
      </c>
      <c r="L2048">
        <f t="shared" si="403"/>
        <v>2011</v>
      </c>
      <c r="M2048">
        <f t="shared" si="404"/>
        <v>11</v>
      </c>
      <c r="N2048">
        <f t="shared" si="405"/>
        <v>7</v>
      </c>
      <c r="O2048">
        <f t="shared" si="406"/>
        <v>11</v>
      </c>
      <c r="P2048">
        <f t="shared" si="415"/>
        <v>1</v>
      </c>
      <c r="Q2048">
        <f t="shared" si="407"/>
        <v>46</v>
      </c>
      <c r="R2048">
        <f t="shared" si="408"/>
        <v>0</v>
      </c>
      <c r="S2048">
        <f t="shared" si="409"/>
        <v>0</v>
      </c>
      <c r="T2048">
        <f t="shared" si="410"/>
        <v>0</v>
      </c>
      <c r="U2048">
        <f t="shared" si="411"/>
        <v>0</v>
      </c>
      <c r="V2048">
        <f t="shared" si="412"/>
        <v>1</v>
      </c>
      <c r="W2048">
        <f t="shared" si="413"/>
        <v>0</v>
      </c>
      <c r="X2048">
        <f t="shared" si="414"/>
        <v>53.6</v>
      </c>
    </row>
    <row r="2049" spans="1:24">
      <c r="A2049">
        <v>13377</v>
      </c>
      <c r="B2049" s="1">
        <v>40593.666666666664</v>
      </c>
      <c r="C2049">
        <v>1</v>
      </c>
      <c r="D2049">
        <v>0</v>
      </c>
      <c r="E2049">
        <v>1</v>
      </c>
      <c r="F2049">
        <v>13</v>
      </c>
      <c r="G2049">
        <v>16</v>
      </c>
      <c r="H2049" s="9">
        <v>43.000599999999999</v>
      </c>
      <c r="I2049" s="2">
        <v>39</v>
      </c>
      <c r="J2049" s="2">
        <v>81</v>
      </c>
      <c r="K2049" s="2">
        <v>120</v>
      </c>
      <c r="L2049">
        <f t="shared" si="403"/>
        <v>2011</v>
      </c>
      <c r="M2049">
        <f t="shared" si="404"/>
        <v>2</v>
      </c>
      <c r="N2049">
        <f t="shared" si="405"/>
        <v>6</v>
      </c>
      <c r="O2049">
        <f t="shared" si="406"/>
        <v>16</v>
      </c>
      <c r="P2049">
        <f t="shared" si="415"/>
        <v>1</v>
      </c>
      <c r="Q2049">
        <f t="shared" si="407"/>
        <v>8</v>
      </c>
      <c r="R2049">
        <f t="shared" si="408"/>
        <v>0</v>
      </c>
      <c r="S2049">
        <f t="shared" si="409"/>
        <v>0</v>
      </c>
      <c r="T2049">
        <f t="shared" si="410"/>
        <v>0</v>
      </c>
      <c r="U2049">
        <f t="shared" si="411"/>
        <v>0</v>
      </c>
      <c r="V2049">
        <f t="shared" si="412"/>
        <v>0</v>
      </c>
      <c r="W2049">
        <f t="shared" si="413"/>
        <v>0</v>
      </c>
      <c r="X2049">
        <f t="shared" si="414"/>
        <v>55.400000000000006</v>
      </c>
    </row>
    <row r="2050" spans="1:24">
      <c r="A2050">
        <v>13378</v>
      </c>
      <c r="B2050" s="1">
        <v>41149.666666666664</v>
      </c>
      <c r="C2050">
        <v>3</v>
      </c>
      <c r="D2050">
        <v>0</v>
      </c>
      <c r="E2050">
        <v>1</v>
      </c>
      <c r="F2050">
        <v>32</v>
      </c>
      <c r="G2050">
        <v>33</v>
      </c>
      <c r="H2050" s="9">
        <v>22.002800000000001</v>
      </c>
      <c r="I2050" s="7">
        <v>84</v>
      </c>
      <c r="J2050" s="7">
        <v>396</v>
      </c>
      <c r="K2050" s="2">
        <v>480</v>
      </c>
      <c r="L2050">
        <f t="shared" ref="L2050:L2113" si="416">YEAR(B2050)</f>
        <v>2012</v>
      </c>
      <c r="M2050">
        <f t="shared" ref="M2050:M2113" si="417">MONTH(B2050)</f>
        <v>8</v>
      </c>
      <c r="N2050">
        <f t="shared" ref="N2050:N2113" si="418">WEEKDAY(B2050,2)</f>
        <v>2</v>
      </c>
      <c r="O2050">
        <f t="shared" ref="O2050:O2113" si="419">HOUR(B2050)</f>
        <v>16</v>
      </c>
      <c r="P2050">
        <f t="shared" si="415"/>
        <v>0</v>
      </c>
      <c r="Q2050">
        <f t="shared" ref="Q2050:Q2113" si="420">WEEKNUM(B2050,1)</f>
        <v>35</v>
      </c>
      <c r="R2050">
        <f t="shared" ref="R2050:R2113" si="421">IF(E2050=2,1,0)</f>
        <v>0</v>
      </c>
      <c r="S2050">
        <f t="shared" ref="S2050:S2113" si="422">IF(E2050=3,1,0)</f>
        <v>0</v>
      </c>
      <c r="T2050">
        <f t="shared" ref="T2050:T2113" si="423">IF(C2050=2,1,0)</f>
        <v>0</v>
      </c>
      <c r="U2050">
        <f t="shared" ref="U2050:U2113" si="424">IF(C2050=3,1,0)</f>
        <v>1</v>
      </c>
      <c r="V2050">
        <f t="shared" ref="V2050:V2113" si="425">IF(C2050=4,1,0)</f>
        <v>0</v>
      </c>
      <c r="W2050">
        <f t="shared" ref="W2050:W2113" si="426">IF(L2050=2012,1,0)</f>
        <v>1</v>
      </c>
      <c r="X2050">
        <f t="shared" ref="X2050:X2113" si="427">CONVERT(F2050,"C","F")</f>
        <v>89.6</v>
      </c>
    </row>
    <row r="2051" spans="1:24">
      <c r="A2051">
        <v>13379</v>
      </c>
      <c r="B2051" s="1">
        <v>40770.666666666664</v>
      </c>
      <c r="C2051">
        <v>3</v>
      </c>
      <c r="D2051">
        <v>0</v>
      </c>
      <c r="E2051">
        <v>1</v>
      </c>
      <c r="F2051">
        <v>28</v>
      </c>
      <c r="G2051">
        <v>55</v>
      </c>
      <c r="H2051" s="9">
        <v>22.002800000000001</v>
      </c>
      <c r="I2051" s="7">
        <v>58</v>
      </c>
      <c r="J2051" s="7">
        <v>225</v>
      </c>
      <c r="K2051" s="2">
        <v>283</v>
      </c>
      <c r="L2051">
        <f t="shared" si="416"/>
        <v>2011</v>
      </c>
      <c r="M2051">
        <f t="shared" si="417"/>
        <v>8</v>
      </c>
      <c r="N2051">
        <f t="shared" si="418"/>
        <v>1</v>
      </c>
      <c r="O2051">
        <f t="shared" si="419"/>
        <v>16</v>
      </c>
      <c r="P2051">
        <f t="shared" ref="P2051:P2114" si="428">IF(N2051&gt;5,1,0)</f>
        <v>0</v>
      </c>
      <c r="Q2051">
        <f t="shared" si="420"/>
        <v>34</v>
      </c>
      <c r="R2051">
        <f t="shared" si="421"/>
        <v>0</v>
      </c>
      <c r="S2051">
        <f t="shared" si="422"/>
        <v>0</v>
      </c>
      <c r="T2051">
        <f t="shared" si="423"/>
        <v>0</v>
      </c>
      <c r="U2051">
        <f t="shared" si="424"/>
        <v>1</v>
      </c>
      <c r="V2051">
        <f t="shared" si="425"/>
        <v>0</v>
      </c>
      <c r="W2051">
        <f t="shared" si="426"/>
        <v>0</v>
      </c>
      <c r="X2051">
        <f t="shared" si="427"/>
        <v>82.4</v>
      </c>
    </row>
    <row r="2052" spans="1:24">
      <c r="A2052">
        <v>13380</v>
      </c>
      <c r="B2052" s="1">
        <v>40868.541666666664</v>
      </c>
      <c r="C2052">
        <v>4</v>
      </c>
      <c r="D2052">
        <v>0</v>
      </c>
      <c r="E2052">
        <v>2</v>
      </c>
      <c r="F2052">
        <v>16</v>
      </c>
      <c r="G2052">
        <v>77</v>
      </c>
      <c r="H2052" s="9">
        <v>8.9981000000000009</v>
      </c>
      <c r="I2052" s="7">
        <v>13</v>
      </c>
      <c r="J2052" s="7">
        <v>121</v>
      </c>
      <c r="K2052" s="2">
        <v>134</v>
      </c>
      <c r="L2052">
        <f t="shared" si="416"/>
        <v>2011</v>
      </c>
      <c r="M2052">
        <f t="shared" si="417"/>
        <v>11</v>
      </c>
      <c r="N2052">
        <f t="shared" si="418"/>
        <v>1</v>
      </c>
      <c r="O2052">
        <f t="shared" si="419"/>
        <v>13</v>
      </c>
      <c r="P2052">
        <f t="shared" si="428"/>
        <v>0</v>
      </c>
      <c r="Q2052">
        <f t="shared" si="420"/>
        <v>48</v>
      </c>
      <c r="R2052">
        <f t="shared" si="421"/>
        <v>1</v>
      </c>
      <c r="S2052">
        <f t="shared" si="422"/>
        <v>0</v>
      </c>
      <c r="T2052">
        <f t="shared" si="423"/>
        <v>0</v>
      </c>
      <c r="U2052">
        <f t="shared" si="424"/>
        <v>0</v>
      </c>
      <c r="V2052">
        <f t="shared" si="425"/>
        <v>1</v>
      </c>
      <c r="W2052">
        <f t="shared" si="426"/>
        <v>0</v>
      </c>
      <c r="X2052">
        <f t="shared" si="427"/>
        <v>60.8</v>
      </c>
    </row>
    <row r="2053" spans="1:24">
      <c r="A2053">
        <v>13381</v>
      </c>
      <c r="B2053" s="1">
        <v>40608.75</v>
      </c>
      <c r="C2053">
        <v>1</v>
      </c>
      <c r="D2053">
        <v>0</v>
      </c>
      <c r="E2053">
        <v>3</v>
      </c>
      <c r="F2053">
        <v>7</v>
      </c>
      <c r="G2053">
        <v>100</v>
      </c>
      <c r="H2053" s="9">
        <v>23.999400000000001</v>
      </c>
      <c r="I2053" s="2">
        <v>0</v>
      </c>
      <c r="J2053" s="2">
        <v>23</v>
      </c>
      <c r="K2053" s="2">
        <v>23</v>
      </c>
      <c r="L2053">
        <f t="shared" si="416"/>
        <v>2011</v>
      </c>
      <c r="M2053">
        <f t="shared" si="417"/>
        <v>3</v>
      </c>
      <c r="N2053">
        <f t="shared" si="418"/>
        <v>7</v>
      </c>
      <c r="O2053">
        <f t="shared" si="419"/>
        <v>18</v>
      </c>
      <c r="P2053">
        <f t="shared" si="428"/>
        <v>1</v>
      </c>
      <c r="Q2053">
        <f t="shared" si="420"/>
        <v>11</v>
      </c>
      <c r="R2053">
        <f t="shared" si="421"/>
        <v>0</v>
      </c>
      <c r="S2053">
        <f t="shared" si="422"/>
        <v>1</v>
      </c>
      <c r="T2053">
        <f t="shared" si="423"/>
        <v>0</v>
      </c>
      <c r="U2053">
        <f t="shared" si="424"/>
        <v>0</v>
      </c>
      <c r="V2053">
        <f t="shared" si="425"/>
        <v>0</v>
      </c>
      <c r="W2053">
        <f t="shared" si="426"/>
        <v>0</v>
      </c>
      <c r="X2053">
        <f t="shared" si="427"/>
        <v>44.6</v>
      </c>
    </row>
    <row r="2054" spans="1:24">
      <c r="A2054">
        <v>13382</v>
      </c>
      <c r="B2054" s="1">
        <v>40941.875</v>
      </c>
      <c r="C2054">
        <v>1</v>
      </c>
      <c r="D2054">
        <v>0</v>
      </c>
      <c r="E2054">
        <v>1</v>
      </c>
      <c r="F2054">
        <v>8</v>
      </c>
      <c r="G2054">
        <v>46</v>
      </c>
      <c r="H2054" s="9">
        <v>27.999300000000002</v>
      </c>
      <c r="I2054" s="7">
        <v>4</v>
      </c>
      <c r="J2054" s="7">
        <v>143</v>
      </c>
      <c r="K2054" s="2">
        <v>147</v>
      </c>
      <c r="L2054">
        <f t="shared" si="416"/>
        <v>2012</v>
      </c>
      <c r="M2054">
        <f t="shared" si="417"/>
        <v>2</v>
      </c>
      <c r="N2054">
        <f t="shared" si="418"/>
        <v>4</v>
      </c>
      <c r="O2054">
        <f t="shared" si="419"/>
        <v>21</v>
      </c>
      <c r="P2054">
        <f t="shared" si="428"/>
        <v>0</v>
      </c>
      <c r="Q2054">
        <f t="shared" si="420"/>
        <v>5</v>
      </c>
      <c r="R2054">
        <f t="shared" si="421"/>
        <v>0</v>
      </c>
      <c r="S2054">
        <f t="shared" si="422"/>
        <v>0</v>
      </c>
      <c r="T2054">
        <f t="shared" si="423"/>
        <v>0</v>
      </c>
      <c r="U2054">
        <f t="shared" si="424"/>
        <v>0</v>
      </c>
      <c r="V2054">
        <f t="shared" si="425"/>
        <v>0</v>
      </c>
      <c r="W2054">
        <f t="shared" si="426"/>
        <v>1</v>
      </c>
      <c r="X2054">
        <f t="shared" si="427"/>
        <v>46.4</v>
      </c>
    </row>
    <row r="2055" spans="1:24">
      <c r="A2055">
        <v>13383</v>
      </c>
      <c r="B2055" s="1">
        <v>40819.416666666664</v>
      </c>
      <c r="C2055">
        <v>4</v>
      </c>
      <c r="D2055">
        <v>0</v>
      </c>
      <c r="E2055">
        <v>2</v>
      </c>
      <c r="F2055">
        <v>11</v>
      </c>
      <c r="G2055">
        <v>66</v>
      </c>
      <c r="H2055" s="9">
        <v>7.0015000000000001</v>
      </c>
      <c r="I2055" s="7">
        <v>19</v>
      </c>
      <c r="J2055" s="7">
        <v>82</v>
      </c>
      <c r="K2055" s="2">
        <v>101</v>
      </c>
      <c r="L2055">
        <f t="shared" si="416"/>
        <v>2011</v>
      </c>
      <c r="M2055">
        <f t="shared" si="417"/>
        <v>10</v>
      </c>
      <c r="N2055">
        <f t="shared" si="418"/>
        <v>1</v>
      </c>
      <c r="O2055">
        <f t="shared" si="419"/>
        <v>10</v>
      </c>
      <c r="P2055">
        <f t="shared" si="428"/>
        <v>0</v>
      </c>
      <c r="Q2055">
        <f t="shared" si="420"/>
        <v>41</v>
      </c>
      <c r="R2055">
        <f t="shared" si="421"/>
        <v>1</v>
      </c>
      <c r="S2055">
        <f t="shared" si="422"/>
        <v>0</v>
      </c>
      <c r="T2055">
        <f t="shared" si="423"/>
        <v>0</v>
      </c>
      <c r="U2055">
        <f t="shared" si="424"/>
        <v>0</v>
      </c>
      <c r="V2055">
        <f t="shared" si="425"/>
        <v>1</v>
      </c>
      <c r="W2055">
        <f t="shared" si="426"/>
        <v>0</v>
      </c>
      <c r="X2055">
        <f t="shared" si="427"/>
        <v>51.8</v>
      </c>
    </row>
    <row r="2056" spans="1:24">
      <c r="A2056">
        <v>13384</v>
      </c>
      <c r="B2056" s="1">
        <v>40610.208333333336</v>
      </c>
      <c r="C2056">
        <v>1</v>
      </c>
      <c r="D2056">
        <v>0</v>
      </c>
      <c r="E2056">
        <v>1</v>
      </c>
      <c r="F2056">
        <v>1</v>
      </c>
      <c r="G2056">
        <v>69</v>
      </c>
      <c r="H2056" s="9">
        <v>7.0015000000000001</v>
      </c>
      <c r="I2056" s="2">
        <v>2</v>
      </c>
      <c r="J2056" s="2">
        <v>8</v>
      </c>
      <c r="K2056" s="2">
        <v>10</v>
      </c>
      <c r="L2056">
        <f t="shared" si="416"/>
        <v>2011</v>
      </c>
      <c r="M2056">
        <f t="shared" si="417"/>
        <v>3</v>
      </c>
      <c r="N2056">
        <f t="shared" si="418"/>
        <v>2</v>
      </c>
      <c r="O2056">
        <f t="shared" si="419"/>
        <v>5</v>
      </c>
      <c r="P2056">
        <f t="shared" si="428"/>
        <v>0</v>
      </c>
      <c r="Q2056">
        <f t="shared" si="420"/>
        <v>11</v>
      </c>
      <c r="R2056">
        <f t="shared" si="421"/>
        <v>0</v>
      </c>
      <c r="S2056">
        <f t="shared" si="422"/>
        <v>0</v>
      </c>
      <c r="T2056">
        <f t="shared" si="423"/>
        <v>0</v>
      </c>
      <c r="U2056">
        <f t="shared" si="424"/>
        <v>0</v>
      </c>
      <c r="V2056">
        <f t="shared" si="425"/>
        <v>0</v>
      </c>
      <c r="W2056">
        <f t="shared" si="426"/>
        <v>0</v>
      </c>
      <c r="X2056">
        <f t="shared" si="427"/>
        <v>33.799999999999997</v>
      </c>
    </row>
    <row r="2057" spans="1:24">
      <c r="A2057">
        <v>13385</v>
      </c>
      <c r="B2057" s="1">
        <v>40875.375</v>
      </c>
      <c r="C2057">
        <v>4</v>
      </c>
      <c r="D2057">
        <v>0</v>
      </c>
      <c r="E2057">
        <v>2</v>
      </c>
      <c r="F2057">
        <v>13</v>
      </c>
      <c r="G2057">
        <v>88</v>
      </c>
      <c r="H2057" s="9">
        <v>15.001300000000001</v>
      </c>
      <c r="I2057" s="7">
        <v>17</v>
      </c>
      <c r="J2057" s="7">
        <v>191</v>
      </c>
      <c r="K2057" s="2">
        <v>208</v>
      </c>
      <c r="L2057">
        <f t="shared" si="416"/>
        <v>2011</v>
      </c>
      <c r="M2057">
        <f t="shared" si="417"/>
        <v>11</v>
      </c>
      <c r="N2057">
        <f t="shared" si="418"/>
        <v>1</v>
      </c>
      <c r="O2057">
        <f t="shared" si="419"/>
        <v>9</v>
      </c>
      <c r="P2057">
        <f t="shared" si="428"/>
        <v>0</v>
      </c>
      <c r="Q2057">
        <f t="shared" si="420"/>
        <v>49</v>
      </c>
      <c r="R2057">
        <f t="shared" si="421"/>
        <v>1</v>
      </c>
      <c r="S2057">
        <f t="shared" si="422"/>
        <v>0</v>
      </c>
      <c r="T2057">
        <f t="shared" si="423"/>
        <v>0</v>
      </c>
      <c r="U2057">
        <f t="shared" si="424"/>
        <v>0</v>
      </c>
      <c r="V2057">
        <f t="shared" si="425"/>
        <v>1</v>
      </c>
      <c r="W2057">
        <f t="shared" si="426"/>
        <v>0</v>
      </c>
      <c r="X2057">
        <f t="shared" si="427"/>
        <v>55.400000000000006</v>
      </c>
    </row>
    <row r="2058" spans="1:24">
      <c r="A2058">
        <v>13386</v>
      </c>
      <c r="B2058" s="1">
        <v>40684.416666666664</v>
      </c>
      <c r="C2058">
        <v>2</v>
      </c>
      <c r="D2058">
        <v>0</v>
      </c>
      <c r="E2058">
        <v>1</v>
      </c>
      <c r="F2058">
        <v>22</v>
      </c>
      <c r="G2058">
        <v>61</v>
      </c>
      <c r="H2058" s="9">
        <v>7.0015000000000001</v>
      </c>
      <c r="I2058" s="7">
        <v>122</v>
      </c>
      <c r="J2058" s="7">
        <v>201</v>
      </c>
      <c r="K2058" s="2">
        <v>323</v>
      </c>
      <c r="L2058">
        <f t="shared" si="416"/>
        <v>2011</v>
      </c>
      <c r="M2058">
        <f t="shared" si="417"/>
        <v>5</v>
      </c>
      <c r="N2058">
        <f t="shared" si="418"/>
        <v>6</v>
      </c>
      <c r="O2058">
        <f t="shared" si="419"/>
        <v>10</v>
      </c>
      <c r="P2058">
        <f t="shared" si="428"/>
        <v>1</v>
      </c>
      <c r="Q2058">
        <f t="shared" si="420"/>
        <v>21</v>
      </c>
      <c r="R2058">
        <f t="shared" si="421"/>
        <v>0</v>
      </c>
      <c r="S2058">
        <f t="shared" si="422"/>
        <v>0</v>
      </c>
      <c r="T2058">
        <f t="shared" si="423"/>
        <v>1</v>
      </c>
      <c r="U2058">
        <f t="shared" si="424"/>
        <v>0</v>
      </c>
      <c r="V2058">
        <f t="shared" si="425"/>
        <v>0</v>
      </c>
      <c r="W2058">
        <f t="shared" si="426"/>
        <v>0</v>
      </c>
      <c r="X2058">
        <f t="shared" si="427"/>
        <v>71.599999999999994</v>
      </c>
    </row>
    <row r="2059" spans="1:24">
      <c r="A2059">
        <v>13387</v>
      </c>
      <c r="B2059" s="1">
        <v>40993.708333333336</v>
      </c>
      <c r="C2059">
        <v>2</v>
      </c>
      <c r="D2059">
        <v>0</v>
      </c>
      <c r="E2059">
        <v>1</v>
      </c>
      <c r="F2059">
        <v>16</v>
      </c>
      <c r="G2059">
        <v>72</v>
      </c>
      <c r="H2059" s="9">
        <v>6.0031999999999996</v>
      </c>
      <c r="I2059" s="7">
        <v>146</v>
      </c>
      <c r="J2059" s="7">
        <v>272</v>
      </c>
      <c r="K2059" s="2">
        <v>418</v>
      </c>
      <c r="L2059">
        <f t="shared" si="416"/>
        <v>2012</v>
      </c>
      <c r="M2059">
        <f t="shared" si="417"/>
        <v>3</v>
      </c>
      <c r="N2059">
        <f t="shared" si="418"/>
        <v>7</v>
      </c>
      <c r="O2059">
        <f t="shared" si="419"/>
        <v>17</v>
      </c>
      <c r="P2059">
        <f t="shared" si="428"/>
        <v>1</v>
      </c>
      <c r="Q2059">
        <f t="shared" si="420"/>
        <v>13</v>
      </c>
      <c r="R2059">
        <f t="shared" si="421"/>
        <v>0</v>
      </c>
      <c r="S2059">
        <f t="shared" si="422"/>
        <v>0</v>
      </c>
      <c r="T2059">
        <f t="shared" si="423"/>
        <v>1</v>
      </c>
      <c r="U2059">
        <f t="shared" si="424"/>
        <v>0</v>
      </c>
      <c r="V2059">
        <f t="shared" si="425"/>
        <v>0</v>
      </c>
      <c r="W2059">
        <f t="shared" si="426"/>
        <v>1</v>
      </c>
      <c r="X2059">
        <f t="shared" si="427"/>
        <v>60.8</v>
      </c>
    </row>
    <row r="2060" spans="1:24">
      <c r="A2060">
        <v>13388</v>
      </c>
      <c r="B2060" s="1">
        <v>40737.041666666664</v>
      </c>
      <c r="C2060">
        <v>3</v>
      </c>
      <c r="D2060">
        <v>0</v>
      </c>
      <c r="E2060">
        <v>1</v>
      </c>
      <c r="F2060">
        <v>29</v>
      </c>
      <c r="G2060">
        <v>55</v>
      </c>
      <c r="H2060" s="9">
        <v>0</v>
      </c>
      <c r="I2060" s="7">
        <v>1</v>
      </c>
      <c r="J2060" s="7">
        <v>11</v>
      </c>
      <c r="K2060" s="2">
        <v>12</v>
      </c>
      <c r="L2060">
        <f t="shared" si="416"/>
        <v>2011</v>
      </c>
      <c r="M2060">
        <f t="shared" si="417"/>
        <v>7</v>
      </c>
      <c r="N2060">
        <f t="shared" si="418"/>
        <v>3</v>
      </c>
      <c r="O2060">
        <f t="shared" si="419"/>
        <v>1</v>
      </c>
      <c r="P2060">
        <f t="shared" si="428"/>
        <v>0</v>
      </c>
      <c r="Q2060">
        <f t="shared" si="420"/>
        <v>29</v>
      </c>
      <c r="R2060">
        <f t="shared" si="421"/>
        <v>0</v>
      </c>
      <c r="S2060">
        <f t="shared" si="422"/>
        <v>0</v>
      </c>
      <c r="T2060">
        <f t="shared" si="423"/>
        <v>0</v>
      </c>
      <c r="U2060">
        <f t="shared" si="424"/>
        <v>1</v>
      </c>
      <c r="V2060">
        <f t="shared" si="425"/>
        <v>0</v>
      </c>
      <c r="W2060">
        <f t="shared" si="426"/>
        <v>0</v>
      </c>
      <c r="X2060">
        <f t="shared" si="427"/>
        <v>84.2</v>
      </c>
    </row>
    <row r="2061" spans="1:24">
      <c r="A2061">
        <v>13389</v>
      </c>
      <c r="B2061" s="1">
        <v>40728.833333333336</v>
      </c>
      <c r="C2061">
        <v>3</v>
      </c>
      <c r="D2061">
        <v>1</v>
      </c>
      <c r="E2061">
        <v>2</v>
      </c>
      <c r="F2061">
        <v>29</v>
      </c>
      <c r="G2061">
        <v>55</v>
      </c>
      <c r="H2061" s="9">
        <v>7.0015000000000001</v>
      </c>
      <c r="I2061" s="7">
        <v>195</v>
      </c>
      <c r="J2061" s="7">
        <v>191</v>
      </c>
      <c r="K2061" s="2">
        <v>386</v>
      </c>
      <c r="L2061">
        <f t="shared" si="416"/>
        <v>2011</v>
      </c>
      <c r="M2061">
        <f t="shared" si="417"/>
        <v>7</v>
      </c>
      <c r="N2061">
        <f t="shared" si="418"/>
        <v>1</v>
      </c>
      <c r="O2061">
        <f t="shared" si="419"/>
        <v>20</v>
      </c>
      <c r="P2061">
        <f t="shared" si="428"/>
        <v>0</v>
      </c>
      <c r="Q2061">
        <f t="shared" si="420"/>
        <v>28</v>
      </c>
      <c r="R2061">
        <f t="shared" si="421"/>
        <v>1</v>
      </c>
      <c r="S2061">
        <f t="shared" si="422"/>
        <v>0</v>
      </c>
      <c r="T2061">
        <f t="shared" si="423"/>
        <v>0</v>
      </c>
      <c r="U2061">
        <f t="shared" si="424"/>
        <v>1</v>
      </c>
      <c r="V2061">
        <f t="shared" si="425"/>
        <v>0</v>
      </c>
      <c r="W2061">
        <f t="shared" si="426"/>
        <v>0</v>
      </c>
      <c r="X2061">
        <f t="shared" si="427"/>
        <v>84.2</v>
      </c>
    </row>
    <row r="2062" spans="1:24">
      <c r="A2062">
        <v>13390</v>
      </c>
      <c r="B2062" s="1">
        <v>40933.708333333336</v>
      </c>
      <c r="C2062">
        <v>1</v>
      </c>
      <c r="D2062">
        <v>0</v>
      </c>
      <c r="E2062">
        <v>1</v>
      </c>
      <c r="F2062">
        <v>9</v>
      </c>
      <c r="G2062">
        <v>53</v>
      </c>
      <c r="H2062" s="9">
        <v>11.0014</v>
      </c>
      <c r="I2062" s="7">
        <v>27</v>
      </c>
      <c r="J2062" s="7">
        <v>443</v>
      </c>
      <c r="K2062" s="2">
        <v>470</v>
      </c>
      <c r="L2062">
        <f t="shared" si="416"/>
        <v>2012</v>
      </c>
      <c r="M2062">
        <f t="shared" si="417"/>
        <v>1</v>
      </c>
      <c r="N2062">
        <f t="shared" si="418"/>
        <v>3</v>
      </c>
      <c r="O2062">
        <f t="shared" si="419"/>
        <v>17</v>
      </c>
      <c r="P2062">
        <f t="shared" si="428"/>
        <v>0</v>
      </c>
      <c r="Q2062">
        <f t="shared" si="420"/>
        <v>4</v>
      </c>
      <c r="R2062">
        <f t="shared" si="421"/>
        <v>0</v>
      </c>
      <c r="S2062">
        <f t="shared" si="422"/>
        <v>0</v>
      </c>
      <c r="T2062">
        <f t="shared" si="423"/>
        <v>0</v>
      </c>
      <c r="U2062">
        <f t="shared" si="424"/>
        <v>0</v>
      </c>
      <c r="V2062">
        <f t="shared" si="425"/>
        <v>0</v>
      </c>
      <c r="W2062">
        <f t="shared" si="426"/>
        <v>1</v>
      </c>
      <c r="X2062">
        <f t="shared" si="427"/>
        <v>48.2</v>
      </c>
    </row>
    <row r="2063" spans="1:24">
      <c r="A2063">
        <v>13391</v>
      </c>
      <c r="B2063" s="1">
        <v>41151.916666666664</v>
      </c>
      <c r="C2063">
        <v>3</v>
      </c>
      <c r="D2063">
        <v>0</v>
      </c>
      <c r="E2063">
        <v>1</v>
      </c>
      <c r="F2063">
        <v>26</v>
      </c>
      <c r="G2063">
        <v>70</v>
      </c>
      <c r="H2063" s="9">
        <v>0</v>
      </c>
      <c r="I2063" s="7">
        <v>38</v>
      </c>
      <c r="J2063" s="7">
        <v>253</v>
      </c>
      <c r="K2063" s="2">
        <v>291</v>
      </c>
      <c r="L2063">
        <f t="shared" si="416"/>
        <v>2012</v>
      </c>
      <c r="M2063">
        <f t="shared" si="417"/>
        <v>8</v>
      </c>
      <c r="N2063">
        <f t="shared" si="418"/>
        <v>4</v>
      </c>
      <c r="O2063">
        <f t="shared" si="419"/>
        <v>22</v>
      </c>
      <c r="P2063">
        <f t="shared" si="428"/>
        <v>0</v>
      </c>
      <c r="Q2063">
        <f t="shared" si="420"/>
        <v>35</v>
      </c>
      <c r="R2063">
        <f t="shared" si="421"/>
        <v>0</v>
      </c>
      <c r="S2063">
        <f t="shared" si="422"/>
        <v>0</v>
      </c>
      <c r="T2063">
        <f t="shared" si="423"/>
        <v>0</v>
      </c>
      <c r="U2063">
        <f t="shared" si="424"/>
        <v>1</v>
      </c>
      <c r="V2063">
        <f t="shared" si="425"/>
        <v>0</v>
      </c>
      <c r="W2063">
        <f t="shared" si="426"/>
        <v>1</v>
      </c>
      <c r="X2063">
        <f t="shared" si="427"/>
        <v>78.800000000000011</v>
      </c>
    </row>
    <row r="2064" spans="1:24">
      <c r="A2064">
        <v>13392</v>
      </c>
      <c r="B2064" s="1">
        <v>40993.541666666664</v>
      </c>
      <c r="C2064">
        <v>2</v>
      </c>
      <c r="D2064">
        <v>0</v>
      </c>
      <c r="E2064">
        <v>2</v>
      </c>
      <c r="F2064">
        <v>12</v>
      </c>
      <c r="G2064">
        <v>88</v>
      </c>
      <c r="H2064" s="9">
        <v>11.0014</v>
      </c>
      <c r="I2064" s="7">
        <v>110</v>
      </c>
      <c r="J2064" s="7">
        <v>257</v>
      </c>
      <c r="K2064" s="2">
        <v>367</v>
      </c>
      <c r="L2064">
        <f t="shared" si="416"/>
        <v>2012</v>
      </c>
      <c r="M2064">
        <f t="shared" si="417"/>
        <v>3</v>
      </c>
      <c r="N2064">
        <f t="shared" si="418"/>
        <v>7</v>
      </c>
      <c r="O2064">
        <f t="shared" si="419"/>
        <v>13</v>
      </c>
      <c r="P2064">
        <f t="shared" si="428"/>
        <v>1</v>
      </c>
      <c r="Q2064">
        <f t="shared" si="420"/>
        <v>13</v>
      </c>
      <c r="R2064">
        <f t="shared" si="421"/>
        <v>1</v>
      </c>
      <c r="S2064">
        <f t="shared" si="422"/>
        <v>0</v>
      </c>
      <c r="T2064">
        <f t="shared" si="423"/>
        <v>1</v>
      </c>
      <c r="U2064">
        <f t="shared" si="424"/>
        <v>0</v>
      </c>
      <c r="V2064">
        <f t="shared" si="425"/>
        <v>0</v>
      </c>
      <c r="W2064">
        <f t="shared" si="426"/>
        <v>1</v>
      </c>
      <c r="X2064">
        <f t="shared" si="427"/>
        <v>53.6</v>
      </c>
    </row>
    <row r="2065" spans="1:24">
      <c r="A2065">
        <v>13393</v>
      </c>
      <c r="B2065" s="1">
        <v>40823.625</v>
      </c>
      <c r="C2065">
        <v>4</v>
      </c>
      <c r="D2065">
        <v>0</v>
      </c>
      <c r="E2065">
        <v>1</v>
      </c>
      <c r="F2065">
        <v>23.999999999999993</v>
      </c>
      <c r="G2065">
        <v>41</v>
      </c>
      <c r="H2065" s="9">
        <v>0</v>
      </c>
      <c r="I2065" s="7">
        <v>68</v>
      </c>
      <c r="J2065" s="7">
        <v>202</v>
      </c>
      <c r="K2065" s="2">
        <v>270</v>
      </c>
      <c r="L2065">
        <f t="shared" si="416"/>
        <v>2011</v>
      </c>
      <c r="M2065">
        <f t="shared" si="417"/>
        <v>10</v>
      </c>
      <c r="N2065">
        <f t="shared" si="418"/>
        <v>5</v>
      </c>
      <c r="O2065">
        <f t="shared" si="419"/>
        <v>15</v>
      </c>
      <c r="P2065">
        <f t="shared" si="428"/>
        <v>0</v>
      </c>
      <c r="Q2065">
        <f t="shared" si="420"/>
        <v>41</v>
      </c>
      <c r="R2065">
        <f t="shared" si="421"/>
        <v>0</v>
      </c>
      <c r="S2065">
        <f t="shared" si="422"/>
        <v>0</v>
      </c>
      <c r="T2065">
        <f t="shared" si="423"/>
        <v>0</v>
      </c>
      <c r="U2065">
        <f t="shared" si="424"/>
        <v>0</v>
      </c>
      <c r="V2065">
        <f t="shared" si="425"/>
        <v>1</v>
      </c>
      <c r="W2065">
        <f t="shared" si="426"/>
        <v>0</v>
      </c>
      <c r="X2065">
        <f t="shared" si="427"/>
        <v>75.199999999999989</v>
      </c>
    </row>
    <row r="2066" spans="1:24">
      <c r="A2066">
        <v>13394</v>
      </c>
      <c r="B2066" s="1">
        <v>40979.708333333336</v>
      </c>
      <c r="C2066">
        <v>1</v>
      </c>
      <c r="D2066">
        <v>0</v>
      </c>
      <c r="E2066">
        <v>1</v>
      </c>
      <c r="F2066">
        <v>17</v>
      </c>
      <c r="G2066">
        <v>27</v>
      </c>
      <c r="H2066" s="9">
        <v>19.999500000000001</v>
      </c>
      <c r="I2066" s="7">
        <v>199</v>
      </c>
      <c r="J2066" s="7">
        <v>297</v>
      </c>
      <c r="K2066" s="2">
        <v>496</v>
      </c>
      <c r="L2066">
        <f t="shared" si="416"/>
        <v>2012</v>
      </c>
      <c r="M2066">
        <f t="shared" si="417"/>
        <v>3</v>
      </c>
      <c r="N2066">
        <f t="shared" si="418"/>
        <v>7</v>
      </c>
      <c r="O2066">
        <f t="shared" si="419"/>
        <v>17</v>
      </c>
      <c r="P2066">
        <f t="shared" si="428"/>
        <v>1</v>
      </c>
      <c r="Q2066">
        <f t="shared" si="420"/>
        <v>11</v>
      </c>
      <c r="R2066">
        <f t="shared" si="421"/>
        <v>0</v>
      </c>
      <c r="S2066">
        <f t="shared" si="422"/>
        <v>0</v>
      </c>
      <c r="T2066">
        <f t="shared" si="423"/>
        <v>0</v>
      </c>
      <c r="U2066">
        <f t="shared" si="424"/>
        <v>0</v>
      </c>
      <c r="V2066">
        <f t="shared" si="425"/>
        <v>0</v>
      </c>
      <c r="W2066">
        <f t="shared" si="426"/>
        <v>1</v>
      </c>
      <c r="X2066">
        <f t="shared" si="427"/>
        <v>62.6</v>
      </c>
    </row>
    <row r="2067" spans="1:24">
      <c r="A2067">
        <v>13395</v>
      </c>
      <c r="B2067" s="1">
        <v>40699.833333333336</v>
      </c>
      <c r="C2067">
        <v>2</v>
      </c>
      <c r="D2067">
        <v>0</v>
      </c>
      <c r="E2067">
        <v>1</v>
      </c>
      <c r="F2067">
        <v>23.999999999999993</v>
      </c>
      <c r="G2067">
        <v>69</v>
      </c>
      <c r="H2067" s="9">
        <v>12.997999999999999</v>
      </c>
      <c r="I2067" s="7">
        <v>84</v>
      </c>
      <c r="J2067" s="7">
        <v>195</v>
      </c>
      <c r="K2067" s="2">
        <v>279</v>
      </c>
      <c r="L2067">
        <f t="shared" si="416"/>
        <v>2011</v>
      </c>
      <c r="M2067">
        <f t="shared" si="417"/>
        <v>6</v>
      </c>
      <c r="N2067">
        <f t="shared" si="418"/>
        <v>7</v>
      </c>
      <c r="O2067">
        <f t="shared" si="419"/>
        <v>20</v>
      </c>
      <c r="P2067">
        <f t="shared" si="428"/>
        <v>1</v>
      </c>
      <c r="Q2067">
        <f t="shared" si="420"/>
        <v>24</v>
      </c>
      <c r="R2067">
        <f t="shared" si="421"/>
        <v>0</v>
      </c>
      <c r="S2067">
        <f t="shared" si="422"/>
        <v>0</v>
      </c>
      <c r="T2067">
        <f t="shared" si="423"/>
        <v>1</v>
      </c>
      <c r="U2067">
        <f t="shared" si="424"/>
        <v>0</v>
      </c>
      <c r="V2067">
        <f t="shared" si="425"/>
        <v>0</v>
      </c>
      <c r="W2067">
        <f t="shared" si="426"/>
        <v>0</v>
      </c>
      <c r="X2067">
        <f t="shared" si="427"/>
        <v>75.199999999999989</v>
      </c>
    </row>
    <row r="2068" spans="1:24">
      <c r="A2068">
        <v>13396</v>
      </c>
      <c r="B2068" s="1">
        <v>41030.791666666664</v>
      </c>
      <c r="C2068">
        <v>2</v>
      </c>
      <c r="D2068">
        <v>0</v>
      </c>
      <c r="E2068">
        <v>1</v>
      </c>
      <c r="F2068">
        <v>26</v>
      </c>
      <c r="G2068">
        <v>54</v>
      </c>
      <c r="H2068" s="9">
        <v>8.9981000000000009</v>
      </c>
      <c r="I2068" s="7">
        <v>58</v>
      </c>
      <c r="J2068" s="7">
        <v>428</v>
      </c>
      <c r="K2068" s="2">
        <v>486</v>
      </c>
      <c r="L2068">
        <f t="shared" si="416"/>
        <v>2012</v>
      </c>
      <c r="M2068">
        <f t="shared" si="417"/>
        <v>5</v>
      </c>
      <c r="N2068">
        <f t="shared" si="418"/>
        <v>2</v>
      </c>
      <c r="O2068">
        <f t="shared" si="419"/>
        <v>19</v>
      </c>
      <c r="P2068">
        <f t="shared" si="428"/>
        <v>0</v>
      </c>
      <c r="Q2068">
        <f t="shared" si="420"/>
        <v>18</v>
      </c>
      <c r="R2068">
        <f t="shared" si="421"/>
        <v>0</v>
      </c>
      <c r="S2068">
        <f t="shared" si="422"/>
        <v>0</v>
      </c>
      <c r="T2068">
        <f t="shared" si="423"/>
        <v>1</v>
      </c>
      <c r="U2068">
        <f t="shared" si="424"/>
        <v>0</v>
      </c>
      <c r="V2068">
        <f t="shared" si="425"/>
        <v>0</v>
      </c>
      <c r="W2068">
        <f t="shared" si="426"/>
        <v>1</v>
      </c>
      <c r="X2068">
        <f t="shared" si="427"/>
        <v>78.800000000000011</v>
      </c>
    </row>
    <row r="2069" spans="1:24">
      <c r="A2069">
        <v>13397</v>
      </c>
      <c r="B2069" s="1">
        <v>40808.916666666664</v>
      </c>
      <c r="C2069">
        <v>3</v>
      </c>
      <c r="D2069">
        <v>0</v>
      </c>
      <c r="E2069">
        <v>2</v>
      </c>
      <c r="F2069">
        <v>22</v>
      </c>
      <c r="G2069">
        <v>100</v>
      </c>
      <c r="H2069" s="9">
        <v>6.0031999999999996</v>
      </c>
      <c r="I2069" s="7">
        <v>21</v>
      </c>
      <c r="J2069" s="7">
        <v>166</v>
      </c>
      <c r="K2069" s="2">
        <v>187</v>
      </c>
      <c r="L2069">
        <f t="shared" si="416"/>
        <v>2011</v>
      </c>
      <c r="M2069">
        <f t="shared" si="417"/>
        <v>9</v>
      </c>
      <c r="N2069">
        <f t="shared" si="418"/>
        <v>4</v>
      </c>
      <c r="O2069">
        <f t="shared" si="419"/>
        <v>22</v>
      </c>
      <c r="P2069">
        <f t="shared" si="428"/>
        <v>0</v>
      </c>
      <c r="Q2069">
        <f t="shared" si="420"/>
        <v>39</v>
      </c>
      <c r="R2069">
        <f t="shared" si="421"/>
        <v>1</v>
      </c>
      <c r="S2069">
        <f t="shared" si="422"/>
        <v>0</v>
      </c>
      <c r="T2069">
        <f t="shared" si="423"/>
        <v>0</v>
      </c>
      <c r="U2069">
        <f t="shared" si="424"/>
        <v>1</v>
      </c>
      <c r="V2069">
        <f t="shared" si="425"/>
        <v>0</v>
      </c>
      <c r="W2069">
        <f t="shared" si="426"/>
        <v>0</v>
      </c>
      <c r="X2069">
        <f t="shared" si="427"/>
        <v>71.599999999999994</v>
      </c>
    </row>
    <row r="2070" spans="1:24">
      <c r="A2070">
        <v>13398</v>
      </c>
      <c r="B2070" s="1">
        <v>40897.625</v>
      </c>
      <c r="C2070">
        <v>4</v>
      </c>
      <c r="D2070">
        <v>0</v>
      </c>
      <c r="E2070">
        <v>2</v>
      </c>
      <c r="F2070">
        <v>13</v>
      </c>
      <c r="G2070">
        <v>54</v>
      </c>
      <c r="H2070" s="9">
        <v>0</v>
      </c>
      <c r="I2070" s="7">
        <v>15</v>
      </c>
      <c r="J2070" s="7">
        <v>139</v>
      </c>
      <c r="K2070" s="2">
        <v>154</v>
      </c>
      <c r="L2070">
        <f t="shared" si="416"/>
        <v>2011</v>
      </c>
      <c r="M2070">
        <f t="shared" si="417"/>
        <v>12</v>
      </c>
      <c r="N2070">
        <f t="shared" si="418"/>
        <v>2</v>
      </c>
      <c r="O2070">
        <f t="shared" si="419"/>
        <v>15</v>
      </c>
      <c r="P2070">
        <f t="shared" si="428"/>
        <v>0</v>
      </c>
      <c r="Q2070">
        <f t="shared" si="420"/>
        <v>52</v>
      </c>
      <c r="R2070">
        <f t="shared" si="421"/>
        <v>1</v>
      </c>
      <c r="S2070">
        <f t="shared" si="422"/>
        <v>0</v>
      </c>
      <c r="T2070">
        <f t="shared" si="423"/>
        <v>0</v>
      </c>
      <c r="U2070">
        <f t="shared" si="424"/>
        <v>0</v>
      </c>
      <c r="V2070">
        <f t="shared" si="425"/>
        <v>1</v>
      </c>
      <c r="W2070">
        <f t="shared" si="426"/>
        <v>0</v>
      </c>
      <c r="X2070">
        <f t="shared" si="427"/>
        <v>55.400000000000006</v>
      </c>
    </row>
    <row r="2071" spans="1:24">
      <c r="A2071">
        <v>13399</v>
      </c>
      <c r="B2071" s="1">
        <v>40796.958333333336</v>
      </c>
      <c r="C2071">
        <v>3</v>
      </c>
      <c r="D2071">
        <v>0</v>
      </c>
      <c r="E2071">
        <v>2</v>
      </c>
      <c r="F2071">
        <v>22</v>
      </c>
      <c r="G2071">
        <v>88</v>
      </c>
      <c r="H2071" s="9">
        <v>0</v>
      </c>
      <c r="I2071" s="7">
        <v>32</v>
      </c>
      <c r="J2071" s="7">
        <v>107</v>
      </c>
      <c r="K2071" s="2">
        <v>139</v>
      </c>
      <c r="L2071">
        <f t="shared" si="416"/>
        <v>2011</v>
      </c>
      <c r="M2071">
        <f t="shared" si="417"/>
        <v>9</v>
      </c>
      <c r="N2071">
        <f t="shared" si="418"/>
        <v>6</v>
      </c>
      <c r="O2071">
        <f t="shared" si="419"/>
        <v>23</v>
      </c>
      <c r="P2071">
        <f t="shared" si="428"/>
        <v>1</v>
      </c>
      <c r="Q2071">
        <f t="shared" si="420"/>
        <v>37</v>
      </c>
      <c r="R2071">
        <f t="shared" si="421"/>
        <v>1</v>
      </c>
      <c r="S2071">
        <f t="shared" si="422"/>
        <v>0</v>
      </c>
      <c r="T2071">
        <f t="shared" si="423"/>
        <v>0</v>
      </c>
      <c r="U2071">
        <f t="shared" si="424"/>
        <v>1</v>
      </c>
      <c r="V2071">
        <f t="shared" si="425"/>
        <v>0</v>
      </c>
      <c r="W2071">
        <f t="shared" si="426"/>
        <v>0</v>
      </c>
      <c r="X2071">
        <f t="shared" si="427"/>
        <v>71.599999999999994</v>
      </c>
    </row>
    <row r="2072" spans="1:24">
      <c r="A2072">
        <v>13400</v>
      </c>
      <c r="B2072" s="1">
        <v>41262.666666666664</v>
      </c>
      <c r="C2072">
        <v>4</v>
      </c>
      <c r="D2072">
        <v>0</v>
      </c>
      <c r="E2072">
        <v>1</v>
      </c>
      <c r="F2072">
        <v>12</v>
      </c>
      <c r="G2072">
        <v>50</v>
      </c>
      <c r="H2072" s="9">
        <v>23.999400000000001</v>
      </c>
      <c r="I2072" s="7">
        <v>37</v>
      </c>
      <c r="J2072" s="7">
        <v>297</v>
      </c>
      <c r="K2072" s="2">
        <v>334</v>
      </c>
      <c r="L2072">
        <f t="shared" si="416"/>
        <v>2012</v>
      </c>
      <c r="M2072">
        <f t="shared" si="417"/>
        <v>12</v>
      </c>
      <c r="N2072">
        <f t="shared" si="418"/>
        <v>3</v>
      </c>
      <c r="O2072">
        <f t="shared" si="419"/>
        <v>16</v>
      </c>
      <c r="P2072">
        <f t="shared" si="428"/>
        <v>0</v>
      </c>
      <c r="Q2072">
        <f t="shared" si="420"/>
        <v>51</v>
      </c>
      <c r="R2072">
        <f t="shared" si="421"/>
        <v>0</v>
      </c>
      <c r="S2072">
        <f t="shared" si="422"/>
        <v>0</v>
      </c>
      <c r="T2072">
        <f t="shared" si="423"/>
        <v>0</v>
      </c>
      <c r="U2072">
        <f t="shared" si="424"/>
        <v>0</v>
      </c>
      <c r="V2072">
        <f t="shared" si="425"/>
        <v>1</v>
      </c>
      <c r="W2072">
        <f t="shared" si="426"/>
        <v>1</v>
      </c>
      <c r="X2072">
        <f t="shared" si="427"/>
        <v>53.6</v>
      </c>
    </row>
    <row r="2073" spans="1:24">
      <c r="A2073">
        <v>13401</v>
      </c>
      <c r="B2073" s="1">
        <v>41237.5</v>
      </c>
      <c r="C2073">
        <v>4</v>
      </c>
      <c r="D2073">
        <v>0</v>
      </c>
      <c r="E2073">
        <v>2</v>
      </c>
      <c r="F2073">
        <v>6.0000000000000018</v>
      </c>
      <c r="G2073">
        <v>36</v>
      </c>
      <c r="H2073" s="9">
        <v>40.997300000000003</v>
      </c>
      <c r="I2073" s="7">
        <v>53</v>
      </c>
      <c r="J2073" s="7">
        <v>146</v>
      </c>
      <c r="K2073" s="2">
        <v>199</v>
      </c>
      <c r="L2073">
        <f t="shared" si="416"/>
        <v>2012</v>
      </c>
      <c r="M2073">
        <f t="shared" si="417"/>
        <v>11</v>
      </c>
      <c r="N2073">
        <f t="shared" si="418"/>
        <v>6</v>
      </c>
      <c r="O2073">
        <f t="shared" si="419"/>
        <v>12</v>
      </c>
      <c r="P2073">
        <f t="shared" si="428"/>
        <v>1</v>
      </c>
      <c r="Q2073">
        <f t="shared" si="420"/>
        <v>47</v>
      </c>
      <c r="R2073">
        <f t="shared" si="421"/>
        <v>1</v>
      </c>
      <c r="S2073">
        <f t="shared" si="422"/>
        <v>0</v>
      </c>
      <c r="T2073">
        <f t="shared" si="423"/>
        <v>0</v>
      </c>
      <c r="U2073">
        <f t="shared" si="424"/>
        <v>0</v>
      </c>
      <c r="V2073">
        <f t="shared" si="425"/>
        <v>1</v>
      </c>
      <c r="W2073">
        <f t="shared" si="426"/>
        <v>1</v>
      </c>
      <c r="X2073">
        <f t="shared" si="427"/>
        <v>42.800000000000004</v>
      </c>
    </row>
    <row r="2074" spans="1:24">
      <c r="A2074">
        <v>13402</v>
      </c>
      <c r="B2074" s="1">
        <v>40654.333333333336</v>
      </c>
      <c r="C2074">
        <v>2</v>
      </c>
      <c r="D2074">
        <v>0</v>
      </c>
      <c r="E2074">
        <v>2</v>
      </c>
      <c r="F2074">
        <v>11</v>
      </c>
      <c r="G2074">
        <v>50</v>
      </c>
      <c r="H2074" s="9">
        <v>32.997500000000002</v>
      </c>
      <c r="I2074" s="7">
        <v>19</v>
      </c>
      <c r="J2074" s="7">
        <v>344</v>
      </c>
      <c r="K2074" s="2">
        <v>363</v>
      </c>
      <c r="L2074">
        <f t="shared" si="416"/>
        <v>2011</v>
      </c>
      <c r="M2074">
        <f t="shared" si="417"/>
        <v>4</v>
      </c>
      <c r="N2074">
        <f t="shared" si="418"/>
        <v>4</v>
      </c>
      <c r="O2074">
        <f t="shared" si="419"/>
        <v>8</v>
      </c>
      <c r="P2074">
        <f t="shared" si="428"/>
        <v>0</v>
      </c>
      <c r="Q2074">
        <f t="shared" si="420"/>
        <v>17</v>
      </c>
      <c r="R2074">
        <f t="shared" si="421"/>
        <v>1</v>
      </c>
      <c r="S2074">
        <f t="shared" si="422"/>
        <v>0</v>
      </c>
      <c r="T2074">
        <f t="shared" si="423"/>
        <v>1</v>
      </c>
      <c r="U2074">
        <f t="shared" si="424"/>
        <v>0</v>
      </c>
      <c r="V2074">
        <f t="shared" si="425"/>
        <v>0</v>
      </c>
      <c r="W2074">
        <f t="shared" si="426"/>
        <v>0</v>
      </c>
      <c r="X2074">
        <f t="shared" si="427"/>
        <v>51.8</v>
      </c>
    </row>
    <row r="2075" spans="1:24">
      <c r="A2075">
        <v>13403</v>
      </c>
      <c r="B2075" s="1">
        <v>40690.541666666664</v>
      </c>
      <c r="C2075">
        <v>2</v>
      </c>
      <c r="D2075">
        <v>0</v>
      </c>
      <c r="E2075">
        <v>1</v>
      </c>
      <c r="F2075">
        <v>28</v>
      </c>
      <c r="G2075">
        <v>58</v>
      </c>
      <c r="H2075" s="9">
        <v>12.997999999999999</v>
      </c>
      <c r="I2075" s="7">
        <v>51</v>
      </c>
      <c r="J2075" s="7">
        <v>158</v>
      </c>
      <c r="K2075" s="2">
        <v>209</v>
      </c>
      <c r="L2075">
        <f t="shared" si="416"/>
        <v>2011</v>
      </c>
      <c r="M2075">
        <f t="shared" si="417"/>
        <v>5</v>
      </c>
      <c r="N2075">
        <f t="shared" si="418"/>
        <v>5</v>
      </c>
      <c r="O2075">
        <f t="shared" si="419"/>
        <v>13</v>
      </c>
      <c r="P2075">
        <f t="shared" si="428"/>
        <v>0</v>
      </c>
      <c r="Q2075">
        <f t="shared" si="420"/>
        <v>22</v>
      </c>
      <c r="R2075">
        <f t="shared" si="421"/>
        <v>0</v>
      </c>
      <c r="S2075">
        <f t="shared" si="422"/>
        <v>0</v>
      </c>
      <c r="T2075">
        <f t="shared" si="423"/>
        <v>1</v>
      </c>
      <c r="U2075">
        <f t="shared" si="424"/>
        <v>0</v>
      </c>
      <c r="V2075">
        <f t="shared" si="425"/>
        <v>0</v>
      </c>
      <c r="W2075">
        <f t="shared" si="426"/>
        <v>0</v>
      </c>
      <c r="X2075">
        <f t="shared" si="427"/>
        <v>82.4</v>
      </c>
    </row>
    <row r="2076" spans="1:24">
      <c r="A2076">
        <v>13404</v>
      </c>
      <c r="B2076" s="1">
        <v>41256.833333333336</v>
      </c>
      <c r="C2076">
        <v>4</v>
      </c>
      <c r="D2076">
        <v>0</v>
      </c>
      <c r="E2076">
        <v>1</v>
      </c>
      <c r="F2076">
        <v>6.0000000000000018</v>
      </c>
      <c r="G2076">
        <v>45</v>
      </c>
      <c r="H2076" s="9">
        <v>0</v>
      </c>
      <c r="I2076" s="7">
        <v>6</v>
      </c>
      <c r="J2076" s="7">
        <v>235</v>
      </c>
      <c r="K2076" s="2">
        <v>241</v>
      </c>
      <c r="L2076">
        <f t="shared" si="416"/>
        <v>2012</v>
      </c>
      <c r="M2076">
        <f t="shared" si="417"/>
        <v>12</v>
      </c>
      <c r="N2076">
        <f t="shared" si="418"/>
        <v>4</v>
      </c>
      <c r="O2076">
        <f t="shared" si="419"/>
        <v>20</v>
      </c>
      <c r="P2076">
        <f t="shared" si="428"/>
        <v>0</v>
      </c>
      <c r="Q2076">
        <f t="shared" si="420"/>
        <v>50</v>
      </c>
      <c r="R2076">
        <f t="shared" si="421"/>
        <v>0</v>
      </c>
      <c r="S2076">
        <f t="shared" si="422"/>
        <v>0</v>
      </c>
      <c r="T2076">
        <f t="shared" si="423"/>
        <v>0</v>
      </c>
      <c r="U2076">
        <f t="shared" si="424"/>
        <v>0</v>
      </c>
      <c r="V2076">
        <f t="shared" si="425"/>
        <v>1</v>
      </c>
      <c r="W2076">
        <f t="shared" si="426"/>
        <v>1</v>
      </c>
      <c r="X2076">
        <f t="shared" si="427"/>
        <v>42.800000000000004</v>
      </c>
    </row>
    <row r="2077" spans="1:24">
      <c r="A2077">
        <v>13405</v>
      </c>
      <c r="B2077" s="1">
        <v>40590.833333333336</v>
      </c>
      <c r="C2077">
        <v>1</v>
      </c>
      <c r="D2077">
        <v>0</v>
      </c>
      <c r="E2077">
        <v>1</v>
      </c>
      <c r="F2077">
        <v>10</v>
      </c>
      <c r="G2077">
        <v>43</v>
      </c>
      <c r="H2077" s="9">
        <v>12.997999999999999</v>
      </c>
      <c r="I2077" s="2">
        <v>10</v>
      </c>
      <c r="J2077" s="2">
        <v>108</v>
      </c>
      <c r="K2077" s="2">
        <v>118</v>
      </c>
      <c r="L2077">
        <f t="shared" si="416"/>
        <v>2011</v>
      </c>
      <c r="M2077">
        <f t="shared" si="417"/>
        <v>2</v>
      </c>
      <c r="N2077">
        <f t="shared" si="418"/>
        <v>3</v>
      </c>
      <c r="O2077">
        <f t="shared" si="419"/>
        <v>20</v>
      </c>
      <c r="P2077">
        <f t="shared" si="428"/>
        <v>0</v>
      </c>
      <c r="Q2077">
        <f t="shared" si="420"/>
        <v>8</v>
      </c>
      <c r="R2077">
        <f t="shared" si="421"/>
        <v>0</v>
      </c>
      <c r="S2077">
        <f t="shared" si="422"/>
        <v>0</v>
      </c>
      <c r="T2077">
        <f t="shared" si="423"/>
        <v>0</v>
      </c>
      <c r="U2077">
        <f t="shared" si="424"/>
        <v>0</v>
      </c>
      <c r="V2077">
        <f t="shared" si="425"/>
        <v>0</v>
      </c>
      <c r="W2077">
        <f t="shared" si="426"/>
        <v>0</v>
      </c>
      <c r="X2077">
        <f t="shared" si="427"/>
        <v>50</v>
      </c>
    </row>
    <row r="2078" spans="1:24">
      <c r="A2078">
        <v>13406</v>
      </c>
      <c r="B2078" s="1">
        <v>40681.5</v>
      </c>
      <c r="C2078">
        <v>2</v>
      </c>
      <c r="D2078">
        <v>0</v>
      </c>
      <c r="E2078">
        <v>1</v>
      </c>
      <c r="F2078">
        <v>19.000000000000004</v>
      </c>
      <c r="G2078">
        <v>94</v>
      </c>
      <c r="H2078" s="9">
        <v>19.999500000000001</v>
      </c>
      <c r="I2078" s="7">
        <v>12</v>
      </c>
      <c r="J2078" s="7">
        <v>42</v>
      </c>
      <c r="K2078" s="2">
        <v>54</v>
      </c>
      <c r="L2078">
        <f t="shared" si="416"/>
        <v>2011</v>
      </c>
      <c r="M2078">
        <f t="shared" si="417"/>
        <v>5</v>
      </c>
      <c r="N2078">
        <f t="shared" si="418"/>
        <v>3</v>
      </c>
      <c r="O2078">
        <f t="shared" si="419"/>
        <v>12</v>
      </c>
      <c r="P2078">
        <f t="shared" si="428"/>
        <v>0</v>
      </c>
      <c r="Q2078">
        <f t="shared" si="420"/>
        <v>21</v>
      </c>
      <c r="R2078">
        <f t="shared" si="421"/>
        <v>0</v>
      </c>
      <c r="S2078">
        <f t="shared" si="422"/>
        <v>0</v>
      </c>
      <c r="T2078">
        <f t="shared" si="423"/>
        <v>1</v>
      </c>
      <c r="U2078">
        <f t="shared" si="424"/>
        <v>0</v>
      </c>
      <c r="V2078">
        <f t="shared" si="425"/>
        <v>0</v>
      </c>
      <c r="W2078">
        <f t="shared" si="426"/>
        <v>0</v>
      </c>
      <c r="X2078">
        <f t="shared" si="427"/>
        <v>66.200000000000017</v>
      </c>
    </row>
    <row r="2079" spans="1:24">
      <c r="A2079">
        <v>13407</v>
      </c>
      <c r="B2079" s="1">
        <v>41079.791666666664</v>
      </c>
      <c r="C2079">
        <v>2</v>
      </c>
      <c r="D2079">
        <v>0</v>
      </c>
      <c r="E2079">
        <v>1</v>
      </c>
      <c r="F2079">
        <v>31</v>
      </c>
      <c r="G2079">
        <v>59</v>
      </c>
      <c r="H2079" s="9">
        <v>15.001300000000001</v>
      </c>
      <c r="I2079" s="7">
        <v>82</v>
      </c>
      <c r="J2079" s="7">
        <v>432</v>
      </c>
      <c r="K2079" s="2">
        <v>514</v>
      </c>
      <c r="L2079">
        <f t="shared" si="416"/>
        <v>2012</v>
      </c>
      <c r="M2079">
        <f t="shared" si="417"/>
        <v>6</v>
      </c>
      <c r="N2079">
        <f t="shared" si="418"/>
        <v>2</v>
      </c>
      <c r="O2079">
        <f t="shared" si="419"/>
        <v>19</v>
      </c>
      <c r="P2079">
        <f t="shared" si="428"/>
        <v>0</v>
      </c>
      <c r="Q2079">
        <f t="shared" si="420"/>
        <v>25</v>
      </c>
      <c r="R2079">
        <f t="shared" si="421"/>
        <v>0</v>
      </c>
      <c r="S2079">
        <f t="shared" si="422"/>
        <v>0</v>
      </c>
      <c r="T2079">
        <f t="shared" si="423"/>
        <v>1</v>
      </c>
      <c r="U2079">
        <f t="shared" si="424"/>
        <v>0</v>
      </c>
      <c r="V2079">
        <f t="shared" si="425"/>
        <v>0</v>
      </c>
      <c r="W2079">
        <f t="shared" si="426"/>
        <v>1</v>
      </c>
      <c r="X2079">
        <f t="shared" si="427"/>
        <v>87.800000000000011</v>
      </c>
    </row>
    <row r="2080" spans="1:24">
      <c r="A2080">
        <v>13408</v>
      </c>
      <c r="B2080" s="1">
        <v>40701.125</v>
      </c>
      <c r="C2080">
        <v>2</v>
      </c>
      <c r="D2080">
        <v>0</v>
      </c>
      <c r="E2080">
        <v>1</v>
      </c>
      <c r="F2080">
        <v>21.000000000000004</v>
      </c>
      <c r="G2080">
        <v>73</v>
      </c>
      <c r="H2080" s="9">
        <v>6.0031999999999996</v>
      </c>
      <c r="I2080" s="7">
        <v>1</v>
      </c>
      <c r="J2080" s="7">
        <v>1</v>
      </c>
      <c r="K2080" s="2">
        <v>2</v>
      </c>
      <c r="L2080">
        <f t="shared" si="416"/>
        <v>2011</v>
      </c>
      <c r="M2080">
        <f t="shared" si="417"/>
        <v>6</v>
      </c>
      <c r="N2080">
        <f t="shared" si="418"/>
        <v>2</v>
      </c>
      <c r="O2080">
        <f t="shared" si="419"/>
        <v>3</v>
      </c>
      <c r="P2080">
        <f t="shared" si="428"/>
        <v>0</v>
      </c>
      <c r="Q2080">
        <f t="shared" si="420"/>
        <v>24</v>
      </c>
      <c r="R2080">
        <f t="shared" si="421"/>
        <v>0</v>
      </c>
      <c r="S2080">
        <f t="shared" si="422"/>
        <v>0</v>
      </c>
      <c r="T2080">
        <f t="shared" si="423"/>
        <v>1</v>
      </c>
      <c r="U2080">
        <f t="shared" si="424"/>
        <v>0</v>
      </c>
      <c r="V2080">
        <f t="shared" si="425"/>
        <v>0</v>
      </c>
      <c r="W2080">
        <f t="shared" si="426"/>
        <v>0</v>
      </c>
      <c r="X2080">
        <f t="shared" si="427"/>
        <v>69.800000000000011</v>
      </c>
    </row>
    <row r="2081" spans="1:24">
      <c r="A2081">
        <v>13409</v>
      </c>
      <c r="B2081" s="1">
        <v>40915.75</v>
      </c>
      <c r="C2081">
        <v>1</v>
      </c>
      <c r="D2081">
        <v>0</v>
      </c>
      <c r="E2081">
        <v>1</v>
      </c>
      <c r="F2081">
        <v>18</v>
      </c>
      <c r="G2081">
        <v>45</v>
      </c>
      <c r="H2081" s="9">
        <v>8.9981000000000009</v>
      </c>
      <c r="I2081" s="7">
        <v>49</v>
      </c>
      <c r="J2081" s="7">
        <v>248</v>
      </c>
      <c r="K2081" s="2">
        <v>297</v>
      </c>
      <c r="L2081">
        <f t="shared" si="416"/>
        <v>2012</v>
      </c>
      <c r="M2081">
        <f t="shared" si="417"/>
        <v>1</v>
      </c>
      <c r="N2081">
        <f t="shared" si="418"/>
        <v>6</v>
      </c>
      <c r="O2081">
        <f t="shared" si="419"/>
        <v>18</v>
      </c>
      <c r="P2081">
        <f t="shared" si="428"/>
        <v>1</v>
      </c>
      <c r="Q2081">
        <f t="shared" si="420"/>
        <v>1</v>
      </c>
      <c r="R2081">
        <f t="shared" si="421"/>
        <v>0</v>
      </c>
      <c r="S2081">
        <f t="shared" si="422"/>
        <v>0</v>
      </c>
      <c r="T2081">
        <f t="shared" si="423"/>
        <v>0</v>
      </c>
      <c r="U2081">
        <f t="shared" si="424"/>
        <v>0</v>
      </c>
      <c r="V2081">
        <f t="shared" si="425"/>
        <v>0</v>
      </c>
      <c r="W2081">
        <f t="shared" si="426"/>
        <v>1</v>
      </c>
      <c r="X2081">
        <f t="shared" si="427"/>
        <v>64.400000000000006</v>
      </c>
    </row>
    <row r="2082" spans="1:24">
      <c r="A2082">
        <v>13410</v>
      </c>
      <c r="B2082" s="1">
        <v>40852.333333333336</v>
      </c>
      <c r="C2082">
        <v>4</v>
      </c>
      <c r="D2082">
        <v>0</v>
      </c>
      <c r="E2082">
        <v>1</v>
      </c>
      <c r="F2082">
        <v>5.0000000000000018</v>
      </c>
      <c r="G2082">
        <v>56</v>
      </c>
      <c r="H2082" s="9">
        <v>22.002800000000001</v>
      </c>
      <c r="I2082" s="7">
        <v>4</v>
      </c>
      <c r="J2082" s="7">
        <v>80</v>
      </c>
      <c r="K2082" s="2">
        <v>84</v>
      </c>
      <c r="L2082">
        <f t="shared" si="416"/>
        <v>2011</v>
      </c>
      <c r="M2082">
        <f t="shared" si="417"/>
        <v>11</v>
      </c>
      <c r="N2082">
        <f t="shared" si="418"/>
        <v>6</v>
      </c>
      <c r="O2082">
        <f t="shared" si="419"/>
        <v>8</v>
      </c>
      <c r="P2082">
        <f t="shared" si="428"/>
        <v>1</v>
      </c>
      <c r="Q2082">
        <f t="shared" si="420"/>
        <v>45</v>
      </c>
      <c r="R2082">
        <f t="shared" si="421"/>
        <v>0</v>
      </c>
      <c r="S2082">
        <f t="shared" si="422"/>
        <v>0</v>
      </c>
      <c r="T2082">
        <f t="shared" si="423"/>
        <v>0</v>
      </c>
      <c r="U2082">
        <f t="shared" si="424"/>
        <v>0</v>
      </c>
      <c r="V2082">
        <f t="shared" si="425"/>
        <v>1</v>
      </c>
      <c r="W2082">
        <f t="shared" si="426"/>
        <v>0</v>
      </c>
      <c r="X2082">
        <f t="shared" si="427"/>
        <v>41</v>
      </c>
    </row>
    <row r="2083" spans="1:24">
      <c r="A2083">
        <v>13411</v>
      </c>
      <c r="B2083" s="1">
        <v>40876.333333333336</v>
      </c>
      <c r="C2083">
        <v>4</v>
      </c>
      <c r="D2083">
        <v>0</v>
      </c>
      <c r="E2083">
        <v>1</v>
      </c>
      <c r="F2083">
        <v>18</v>
      </c>
      <c r="G2083">
        <v>77</v>
      </c>
      <c r="H2083" s="9">
        <v>19.001200000000001</v>
      </c>
      <c r="I2083" s="7">
        <v>9</v>
      </c>
      <c r="J2083" s="7">
        <v>438</v>
      </c>
      <c r="K2083" s="2">
        <v>447</v>
      </c>
      <c r="L2083">
        <f t="shared" si="416"/>
        <v>2011</v>
      </c>
      <c r="M2083">
        <f t="shared" si="417"/>
        <v>11</v>
      </c>
      <c r="N2083">
        <f t="shared" si="418"/>
        <v>2</v>
      </c>
      <c r="O2083">
        <f t="shared" si="419"/>
        <v>8</v>
      </c>
      <c r="P2083">
        <f t="shared" si="428"/>
        <v>0</v>
      </c>
      <c r="Q2083">
        <f t="shared" si="420"/>
        <v>49</v>
      </c>
      <c r="R2083">
        <f t="shared" si="421"/>
        <v>0</v>
      </c>
      <c r="S2083">
        <f t="shared" si="422"/>
        <v>0</v>
      </c>
      <c r="T2083">
        <f t="shared" si="423"/>
        <v>0</v>
      </c>
      <c r="U2083">
        <f t="shared" si="424"/>
        <v>0</v>
      </c>
      <c r="V2083">
        <f t="shared" si="425"/>
        <v>1</v>
      </c>
      <c r="W2083">
        <f t="shared" si="426"/>
        <v>0</v>
      </c>
      <c r="X2083">
        <f t="shared" si="427"/>
        <v>64.400000000000006</v>
      </c>
    </row>
    <row r="2084" spans="1:24">
      <c r="A2084">
        <v>13412</v>
      </c>
      <c r="B2084" s="1">
        <v>40868.458333333336</v>
      </c>
      <c r="C2084">
        <v>4</v>
      </c>
      <c r="D2084">
        <v>0</v>
      </c>
      <c r="E2084">
        <v>2</v>
      </c>
      <c r="F2084">
        <v>17</v>
      </c>
      <c r="G2084">
        <v>83</v>
      </c>
      <c r="H2084" s="9">
        <v>7.0015000000000001</v>
      </c>
      <c r="I2084" s="7">
        <v>16</v>
      </c>
      <c r="J2084" s="7">
        <v>111</v>
      </c>
      <c r="K2084" s="2">
        <v>127</v>
      </c>
      <c r="L2084">
        <f t="shared" si="416"/>
        <v>2011</v>
      </c>
      <c r="M2084">
        <f t="shared" si="417"/>
        <v>11</v>
      </c>
      <c r="N2084">
        <f t="shared" si="418"/>
        <v>1</v>
      </c>
      <c r="O2084">
        <f t="shared" si="419"/>
        <v>11</v>
      </c>
      <c r="P2084">
        <f t="shared" si="428"/>
        <v>0</v>
      </c>
      <c r="Q2084">
        <f t="shared" si="420"/>
        <v>48</v>
      </c>
      <c r="R2084">
        <f t="shared" si="421"/>
        <v>1</v>
      </c>
      <c r="S2084">
        <f t="shared" si="422"/>
        <v>0</v>
      </c>
      <c r="T2084">
        <f t="shared" si="423"/>
        <v>0</v>
      </c>
      <c r="U2084">
        <f t="shared" si="424"/>
        <v>0</v>
      </c>
      <c r="V2084">
        <f t="shared" si="425"/>
        <v>1</v>
      </c>
      <c r="W2084">
        <f t="shared" si="426"/>
        <v>0</v>
      </c>
      <c r="X2084">
        <f t="shared" si="427"/>
        <v>62.6</v>
      </c>
    </row>
    <row r="2085" spans="1:24">
      <c r="A2085">
        <v>13413</v>
      </c>
      <c r="B2085" s="1">
        <v>40727.583333333336</v>
      </c>
      <c r="C2085">
        <v>3</v>
      </c>
      <c r="D2085">
        <v>0</v>
      </c>
      <c r="E2085">
        <v>1</v>
      </c>
      <c r="F2085">
        <v>32</v>
      </c>
      <c r="G2085">
        <v>56</v>
      </c>
      <c r="H2085" s="9">
        <v>16.997900000000001</v>
      </c>
      <c r="I2085" s="7">
        <v>225</v>
      </c>
      <c r="J2085" s="7">
        <v>150</v>
      </c>
      <c r="K2085" s="2">
        <v>375</v>
      </c>
      <c r="L2085">
        <f t="shared" si="416"/>
        <v>2011</v>
      </c>
      <c r="M2085">
        <f t="shared" si="417"/>
        <v>7</v>
      </c>
      <c r="N2085">
        <f t="shared" si="418"/>
        <v>7</v>
      </c>
      <c r="O2085">
        <f t="shared" si="419"/>
        <v>14</v>
      </c>
      <c r="P2085">
        <f t="shared" si="428"/>
        <v>1</v>
      </c>
      <c r="Q2085">
        <f t="shared" si="420"/>
        <v>28</v>
      </c>
      <c r="R2085">
        <f t="shared" si="421"/>
        <v>0</v>
      </c>
      <c r="S2085">
        <f t="shared" si="422"/>
        <v>0</v>
      </c>
      <c r="T2085">
        <f t="shared" si="423"/>
        <v>0</v>
      </c>
      <c r="U2085">
        <f t="shared" si="424"/>
        <v>1</v>
      </c>
      <c r="V2085">
        <f t="shared" si="425"/>
        <v>0</v>
      </c>
      <c r="W2085">
        <f t="shared" si="426"/>
        <v>0</v>
      </c>
      <c r="X2085">
        <f t="shared" si="427"/>
        <v>89.6</v>
      </c>
    </row>
    <row r="2086" spans="1:24">
      <c r="A2086">
        <v>13414</v>
      </c>
      <c r="B2086" s="1">
        <v>40649.125</v>
      </c>
      <c r="C2086">
        <v>2</v>
      </c>
      <c r="D2086">
        <v>0</v>
      </c>
      <c r="E2086">
        <v>2</v>
      </c>
      <c r="F2086">
        <v>9</v>
      </c>
      <c r="G2086">
        <v>87</v>
      </c>
      <c r="H2086" s="9">
        <v>11.0014</v>
      </c>
      <c r="I2086" s="7">
        <v>5</v>
      </c>
      <c r="J2086" s="7">
        <v>9</v>
      </c>
      <c r="K2086" s="2">
        <v>14</v>
      </c>
      <c r="L2086">
        <f t="shared" si="416"/>
        <v>2011</v>
      </c>
      <c r="M2086">
        <f t="shared" si="417"/>
        <v>4</v>
      </c>
      <c r="N2086">
        <f t="shared" si="418"/>
        <v>6</v>
      </c>
      <c r="O2086">
        <f t="shared" si="419"/>
        <v>3</v>
      </c>
      <c r="P2086">
        <f t="shared" si="428"/>
        <v>1</v>
      </c>
      <c r="Q2086">
        <f t="shared" si="420"/>
        <v>16</v>
      </c>
      <c r="R2086">
        <f t="shared" si="421"/>
        <v>1</v>
      </c>
      <c r="S2086">
        <f t="shared" si="422"/>
        <v>0</v>
      </c>
      <c r="T2086">
        <f t="shared" si="423"/>
        <v>1</v>
      </c>
      <c r="U2086">
        <f t="shared" si="424"/>
        <v>0</v>
      </c>
      <c r="V2086">
        <f t="shared" si="425"/>
        <v>0</v>
      </c>
      <c r="W2086">
        <f t="shared" si="426"/>
        <v>0</v>
      </c>
      <c r="X2086">
        <f t="shared" si="427"/>
        <v>48.2</v>
      </c>
    </row>
    <row r="2087" spans="1:24">
      <c r="A2087">
        <v>13415</v>
      </c>
      <c r="B2087" s="1">
        <v>40693.75</v>
      </c>
      <c r="C2087">
        <v>2</v>
      </c>
      <c r="D2087">
        <v>1</v>
      </c>
      <c r="E2087">
        <v>1</v>
      </c>
      <c r="F2087">
        <v>34</v>
      </c>
      <c r="G2087">
        <v>41</v>
      </c>
      <c r="H2087" s="9">
        <v>11.0014</v>
      </c>
      <c r="I2087" s="7">
        <v>77</v>
      </c>
      <c r="J2087" s="7">
        <v>172</v>
      </c>
      <c r="K2087" s="2">
        <v>249</v>
      </c>
      <c r="L2087">
        <f t="shared" si="416"/>
        <v>2011</v>
      </c>
      <c r="M2087">
        <f t="shared" si="417"/>
        <v>5</v>
      </c>
      <c r="N2087">
        <f t="shared" si="418"/>
        <v>1</v>
      </c>
      <c r="O2087">
        <f t="shared" si="419"/>
        <v>18</v>
      </c>
      <c r="P2087">
        <f t="shared" si="428"/>
        <v>0</v>
      </c>
      <c r="Q2087">
        <f t="shared" si="420"/>
        <v>23</v>
      </c>
      <c r="R2087">
        <f t="shared" si="421"/>
        <v>0</v>
      </c>
      <c r="S2087">
        <f t="shared" si="422"/>
        <v>0</v>
      </c>
      <c r="T2087">
        <f t="shared" si="423"/>
        <v>1</v>
      </c>
      <c r="U2087">
        <f t="shared" si="424"/>
        <v>0</v>
      </c>
      <c r="V2087">
        <f t="shared" si="425"/>
        <v>0</v>
      </c>
      <c r="W2087">
        <f t="shared" si="426"/>
        <v>0</v>
      </c>
      <c r="X2087">
        <f t="shared" si="427"/>
        <v>93.2</v>
      </c>
    </row>
    <row r="2088" spans="1:24">
      <c r="A2088">
        <v>13416</v>
      </c>
      <c r="B2088" s="1">
        <v>40872.041666666664</v>
      </c>
      <c r="C2088">
        <v>4</v>
      </c>
      <c r="D2088">
        <v>0</v>
      </c>
      <c r="E2088">
        <v>1</v>
      </c>
      <c r="F2088">
        <v>8</v>
      </c>
      <c r="G2088">
        <v>76</v>
      </c>
      <c r="H2088" s="9">
        <v>0</v>
      </c>
      <c r="I2088" s="7">
        <v>2</v>
      </c>
      <c r="J2088" s="7">
        <v>12</v>
      </c>
      <c r="K2088" s="2">
        <v>14</v>
      </c>
      <c r="L2088">
        <f t="shared" si="416"/>
        <v>2011</v>
      </c>
      <c r="M2088">
        <f t="shared" si="417"/>
        <v>11</v>
      </c>
      <c r="N2088">
        <f t="shared" si="418"/>
        <v>5</v>
      </c>
      <c r="O2088">
        <f t="shared" si="419"/>
        <v>1</v>
      </c>
      <c r="P2088">
        <f t="shared" si="428"/>
        <v>0</v>
      </c>
      <c r="Q2088">
        <f t="shared" si="420"/>
        <v>48</v>
      </c>
      <c r="R2088">
        <f t="shared" si="421"/>
        <v>0</v>
      </c>
      <c r="S2088">
        <f t="shared" si="422"/>
        <v>0</v>
      </c>
      <c r="T2088">
        <f t="shared" si="423"/>
        <v>0</v>
      </c>
      <c r="U2088">
        <f t="shared" si="424"/>
        <v>0</v>
      </c>
      <c r="V2088">
        <f t="shared" si="425"/>
        <v>1</v>
      </c>
      <c r="W2088">
        <f t="shared" si="426"/>
        <v>0</v>
      </c>
      <c r="X2088">
        <f t="shared" si="427"/>
        <v>46.4</v>
      </c>
    </row>
    <row r="2089" spans="1:24">
      <c r="A2089">
        <v>13417</v>
      </c>
      <c r="B2089" s="1">
        <v>40947.708333333336</v>
      </c>
      <c r="C2089">
        <v>1</v>
      </c>
      <c r="D2089">
        <v>0</v>
      </c>
      <c r="E2089">
        <v>3</v>
      </c>
      <c r="F2089">
        <v>3</v>
      </c>
      <c r="G2089">
        <v>87</v>
      </c>
      <c r="H2089" s="9">
        <v>7.0015000000000001</v>
      </c>
      <c r="I2089" s="7">
        <v>8</v>
      </c>
      <c r="J2089" s="7">
        <v>147</v>
      </c>
      <c r="K2089" s="2">
        <v>155</v>
      </c>
      <c r="L2089">
        <f t="shared" si="416"/>
        <v>2012</v>
      </c>
      <c r="M2089">
        <f t="shared" si="417"/>
        <v>2</v>
      </c>
      <c r="N2089">
        <f t="shared" si="418"/>
        <v>3</v>
      </c>
      <c r="O2089">
        <f t="shared" si="419"/>
        <v>17</v>
      </c>
      <c r="P2089">
        <f t="shared" si="428"/>
        <v>0</v>
      </c>
      <c r="Q2089">
        <f t="shared" si="420"/>
        <v>6</v>
      </c>
      <c r="R2089">
        <f t="shared" si="421"/>
        <v>0</v>
      </c>
      <c r="S2089">
        <f t="shared" si="422"/>
        <v>1</v>
      </c>
      <c r="T2089">
        <f t="shared" si="423"/>
        <v>0</v>
      </c>
      <c r="U2089">
        <f t="shared" si="424"/>
        <v>0</v>
      </c>
      <c r="V2089">
        <f t="shared" si="425"/>
        <v>0</v>
      </c>
      <c r="W2089">
        <f t="shared" si="426"/>
        <v>1</v>
      </c>
      <c r="X2089">
        <f t="shared" si="427"/>
        <v>37.4</v>
      </c>
    </row>
    <row r="2090" spans="1:24">
      <c r="A2090">
        <v>13418</v>
      </c>
      <c r="B2090" s="1">
        <v>40693.791666666664</v>
      </c>
      <c r="C2090">
        <v>2</v>
      </c>
      <c r="D2090">
        <v>1</v>
      </c>
      <c r="E2090">
        <v>2</v>
      </c>
      <c r="F2090">
        <v>17</v>
      </c>
      <c r="G2090">
        <v>48</v>
      </c>
      <c r="H2090" s="9">
        <v>7.0015000000000001</v>
      </c>
      <c r="I2090" s="7">
        <v>68</v>
      </c>
      <c r="J2090" s="7">
        <v>157</v>
      </c>
      <c r="K2090" s="2">
        <v>225</v>
      </c>
      <c r="L2090">
        <f t="shared" si="416"/>
        <v>2011</v>
      </c>
      <c r="M2090">
        <f t="shared" si="417"/>
        <v>5</v>
      </c>
      <c r="N2090">
        <f t="shared" si="418"/>
        <v>1</v>
      </c>
      <c r="O2090">
        <f t="shared" si="419"/>
        <v>19</v>
      </c>
      <c r="P2090">
        <f t="shared" si="428"/>
        <v>0</v>
      </c>
      <c r="Q2090">
        <f t="shared" si="420"/>
        <v>23</v>
      </c>
      <c r="R2090">
        <f t="shared" si="421"/>
        <v>1</v>
      </c>
      <c r="S2090">
        <f t="shared" si="422"/>
        <v>0</v>
      </c>
      <c r="T2090">
        <f t="shared" si="423"/>
        <v>1</v>
      </c>
      <c r="U2090">
        <f t="shared" si="424"/>
        <v>0</v>
      </c>
      <c r="V2090">
        <f t="shared" si="425"/>
        <v>0</v>
      </c>
      <c r="W2090">
        <f t="shared" si="426"/>
        <v>0</v>
      </c>
      <c r="X2090">
        <f t="shared" si="427"/>
        <v>62.6</v>
      </c>
    </row>
    <row r="2091" spans="1:24">
      <c r="A2091">
        <v>13419</v>
      </c>
      <c r="B2091" s="1">
        <v>41143.208333333336</v>
      </c>
      <c r="C2091">
        <v>3</v>
      </c>
      <c r="D2091">
        <v>0</v>
      </c>
      <c r="E2091">
        <v>1</v>
      </c>
      <c r="F2091">
        <v>21.000000000000004</v>
      </c>
      <c r="G2091">
        <v>78</v>
      </c>
      <c r="H2091" s="9">
        <v>0</v>
      </c>
      <c r="I2091" s="7">
        <v>2</v>
      </c>
      <c r="J2091" s="7">
        <v>38</v>
      </c>
      <c r="K2091" s="2">
        <v>40</v>
      </c>
      <c r="L2091">
        <f t="shared" si="416"/>
        <v>2012</v>
      </c>
      <c r="M2091">
        <f t="shared" si="417"/>
        <v>8</v>
      </c>
      <c r="N2091">
        <f t="shared" si="418"/>
        <v>3</v>
      </c>
      <c r="O2091">
        <f t="shared" si="419"/>
        <v>5</v>
      </c>
      <c r="P2091">
        <f t="shared" si="428"/>
        <v>0</v>
      </c>
      <c r="Q2091">
        <f t="shared" si="420"/>
        <v>34</v>
      </c>
      <c r="R2091">
        <f t="shared" si="421"/>
        <v>0</v>
      </c>
      <c r="S2091">
        <f t="shared" si="422"/>
        <v>0</v>
      </c>
      <c r="T2091">
        <f t="shared" si="423"/>
        <v>0</v>
      </c>
      <c r="U2091">
        <f t="shared" si="424"/>
        <v>1</v>
      </c>
      <c r="V2091">
        <f t="shared" si="425"/>
        <v>0</v>
      </c>
      <c r="W2091">
        <f t="shared" si="426"/>
        <v>1</v>
      </c>
      <c r="X2091">
        <f t="shared" si="427"/>
        <v>69.800000000000011</v>
      </c>
    </row>
    <row r="2092" spans="1:24">
      <c r="A2092">
        <v>13420</v>
      </c>
      <c r="B2092" s="1">
        <v>40775.75</v>
      </c>
      <c r="C2092">
        <v>3</v>
      </c>
      <c r="D2092">
        <v>0</v>
      </c>
      <c r="E2092">
        <v>1</v>
      </c>
      <c r="F2092">
        <v>29</v>
      </c>
      <c r="G2092">
        <v>58</v>
      </c>
      <c r="H2092" s="9">
        <v>16.997900000000001</v>
      </c>
      <c r="I2092" s="7">
        <v>169</v>
      </c>
      <c r="J2092" s="7">
        <v>225</v>
      </c>
      <c r="K2092" s="2">
        <v>394</v>
      </c>
      <c r="L2092">
        <f t="shared" si="416"/>
        <v>2011</v>
      </c>
      <c r="M2092">
        <f t="shared" si="417"/>
        <v>8</v>
      </c>
      <c r="N2092">
        <f t="shared" si="418"/>
        <v>6</v>
      </c>
      <c r="O2092">
        <f t="shared" si="419"/>
        <v>18</v>
      </c>
      <c r="P2092">
        <f t="shared" si="428"/>
        <v>1</v>
      </c>
      <c r="Q2092">
        <f t="shared" si="420"/>
        <v>34</v>
      </c>
      <c r="R2092">
        <f t="shared" si="421"/>
        <v>0</v>
      </c>
      <c r="S2092">
        <f t="shared" si="422"/>
        <v>0</v>
      </c>
      <c r="T2092">
        <f t="shared" si="423"/>
        <v>0</v>
      </c>
      <c r="U2092">
        <f t="shared" si="424"/>
        <v>1</v>
      </c>
      <c r="V2092">
        <f t="shared" si="425"/>
        <v>0</v>
      </c>
      <c r="W2092">
        <f t="shared" si="426"/>
        <v>0</v>
      </c>
      <c r="X2092">
        <f t="shared" si="427"/>
        <v>84.2</v>
      </c>
    </row>
    <row r="2093" spans="1:24">
      <c r="A2093">
        <v>13421</v>
      </c>
      <c r="B2093" s="1">
        <v>40987.708333333336</v>
      </c>
      <c r="C2093">
        <v>1</v>
      </c>
      <c r="D2093">
        <v>0</v>
      </c>
      <c r="E2093">
        <v>1</v>
      </c>
      <c r="F2093">
        <v>23</v>
      </c>
      <c r="G2093">
        <v>53</v>
      </c>
      <c r="H2093" s="9">
        <v>15.001300000000001</v>
      </c>
      <c r="I2093" s="7">
        <v>106</v>
      </c>
      <c r="J2093" s="7">
        <v>615</v>
      </c>
      <c r="K2093" s="2">
        <v>721</v>
      </c>
      <c r="L2093">
        <f t="shared" si="416"/>
        <v>2012</v>
      </c>
      <c r="M2093">
        <f t="shared" si="417"/>
        <v>3</v>
      </c>
      <c r="N2093">
        <f t="shared" si="418"/>
        <v>1</v>
      </c>
      <c r="O2093">
        <f t="shared" si="419"/>
        <v>17</v>
      </c>
      <c r="P2093">
        <f t="shared" si="428"/>
        <v>0</v>
      </c>
      <c r="Q2093">
        <f t="shared" si="420"/>
        <v>12</v>
      </c>
      <c r="R2093">
        <f t="shared" si="421"/>
        <v>0</v>
      </c>
      <c r="S2093">
        <f t="shared" si="422"/>
        <v>0</v>
      </c>
      <c r="T2093">
        <f t="shared" si="423"/>
        <v>0</v>
      </c>
      <c r="U2093">
        <f t="shared" si="424"/>
        <v>0</v>
      </c>
      <c r="V2093">
        <f t="shared" si="425"/>
        <v>0</v>
      </c>
      <c r="W2093">
        <f t="shared" si="426"/>
        <v>1</v>
      </c>
      <c r="X2093">
        <f t="shared" si="427"/>
        <v>73.400000000000006</v>
      </c>
    </row>
    <row r="2094" spans="1:24">
      <c r="A2094">
        <v>13422</v>
      </c>
      <c r="B2094" s="1">
        <v>40967.291666666664</v>
      </c>
      <c r="C2094">
        <v>1</v>
      </c>
      <c r="D2094">
        <v>0</v>
      </c>
      <c r="E2094">
        <v>1</v>
      </c>
      <c r="F2094">
        <v>5.0000000000000018</v>
      </c>
      <c r="G2094">
        <v>45</v>
      </c>
      <c r="H2094" s="9">
        <v>19.999500000000001</v>
      </c>
      <c r="I2094" s="7">
        <v>12</v>
      </c>
      <c r="J2094" s="7">
        <v>313</v>
      </c>
      <c r="K2094" s="2">
        <v>325</v>
      </c>
      <c r="L2094">
        <f t="shared" si="416"/>
        <v>2012</v>
      </c>
      <c r="M2094">
        <f t="shared" si="417"/>
        <v>2</v>
      </c>
      <c r="N2094">
        <f t="shared" si="418"/>
        <v>2</v>
      </c>
      <c r="O2094">
        <f t="shared" si="419"/>
        <v>7</v>
      </c>
      <c r="P2094">
        <f t="shared" si="428"/>
        <v>0</v>
      </c>
      <c r="Q2094">
        <f t="shared" si="420"/>
        <v>9</v>
      </c>
      <c r="R2094">
        <f t="shared" si="421"/>
        <v>0</v>
      </c>
      <c r="S2094">
        <f t="shared" si="422"/>
        <v>0</v>
      </c>
      <c r="T2094">
        <f t="shared" si="423"/>
        <v>0</v>
      </c>
      <c r="U2094">
        <f t="shared" si="424"/>
        <v>0</v>
      </c>
      <c r="V2094">
        <f t="shared" si="425"/>
        <v>0</v>
      </c>
      <c r="W2094">
        <f t="shared" si="426"/>
        <v>1</v>
      </c>
      <c r="X2094">
        <f t="shared" si="427"/>
        <v>41</v>
      </c>
    </row>
    <row r="2095" spans="1:24">
      <c r="A2095">
        <v>13423</v>
      </c>
      <c r="B2095" s="1">
        <v>41170.958333333336</v>
      </c>
      <c r="C2095">
        <v>3</v>
      </c>
      <c r="D2095">
        <v>0</v>
      </c>
      <c r="E2095">
        <v>2</v>
      </c>
      <c r="F2095">
        <v>19.000000000000004</v>
      </c>
      <c r="G2095">
        <v>83</v>
      </c>
      <c r="H2095" s="9">
        <v>15.001300000000001</v>
      </c>
      <c r="I2095" s="7">
        <v>11</v>
      </c>
      <c r="J2095" s="7">
        <v>67</v>
      </c>
      <c r="K2095" s="2">
        <v>78</v>
      </c>
      <c r="L2095">
        <f t="shared" si="416"/>
        <v>2012</v>
      </c>
      <c r="M2095">
        <f t="shared" si="417"/>
        <v>9</v>
      </c>
      <c r="N2095">
        <f t="shared" si="418"/>
        <v>2</v>
      </c>
      <c r="O2095">
        <f t="shared" si="419"/>
        <v>23</v>
      </c>
      <c r="P2095">
        <f t="shared" si="428"/>
        <v>0</v>
      </c>
      <c r="Q2095">
        <f t="shared" si="420"/>
        <v>38</v>
      </c>
      <c r="R2095">
        <f t="shared" si="421"/>
        <v>1</v>
      </c>
      <c r="S2095">
        <f t="shared" si="422"/>
        <v>0</v>
      </c>
      <c r="T2095">
        <f t="shared" si="423"/>
        <v>0</v>
      </c>
      <c r="U2095">
        <f t="shared" si="424"/>
        <v>1</v>
      </c>
      <c r="V2095">
        <f t="shared" si="425"/>
        <v>0</v>
      </c>
      <c r="W2095">
        <f t="shared" si="426"/>
        <v>1</v>
      </c>
      <c r="X2095">
        <f t="shared" si="427"/>
        <v>66.200000000000017</v>
      </c>
    </row>
    <row r="2096" spans="1:24">
      <c r="A2096">
        <v>13424</v>
      </c>
      <c r="B2096" s="1">
        <v>40905.208333333336</v>
      </c>
      <c r="C2096">
        <v>1</v>
      </c>
      <c r="D2096">
        <v>0</v>
      </c>
      <c r="E2096">
        <v>1</v>
      </c>
      <c r="F2096">
        <v>7</v>
      </c>
      <c r="G2096">
        <v>57</v>
      </c>
      <c r="H2096" s="9">
        <v>23.999400000000001</v>
      </c>
      <c r="I2096" s="7">
        <v>0</v>
      </c>
      <c r="J2096" s="7">
        <v>9</v>
      </c>
      <c r="K2096" s="2">
        <v>9</v>
      </c>
      <c r="L2096">
        <f t="shared" si="416"/>
        <v>2011</v>
      </c>
      <c r="M2096">
        <f t="shared" si="417"/>
        <v>12</v>
      </c>
      <c r="N2096">
        <f t="shared" si="418"/>
        <v>3</v>
      </c>
      <c r="O2096">
        <f t="shared" si="419"/>
        <v>5</v>
      </c>
      <c r="P2096">
        <f t="shared" si="428"/>
        <v>0</v>
      </c>
      <c r="Q2096">
        <f t="shared" si="420"/>
        <v>53</v>
      </c>
      <c r="R2096">
        <f t="shared" si="421"/>
        <v>0</v>
      </c>
      <c r="S2096">
        <f t="shared" si="422"/>
        <v>0</v>
      </c>
      <c r="T2096">
        <f t="shared" si="423"/>
        <v>0</v>
      </c>
      <c r="U2096">
        <f t="shared" si="424"/>
        <v>0</v>
      </c>
      <c r="V2096">
        <f t="shared" si="425"/>
        <v>0</v>
      </c>
      <c r="W2096">
        <f t="shared" si="426"/>
        <v>0</v>
      </c>
      <c r="X2096">
        <f t="shared" si="427"/>
        <v>44.6</v>
      </c>
    </row>
    <row r="2097" spans="1:24">
      <c r="A2097">
        <v>13425</v>
      </c>
      <c r="B2097" s="1">
        <v>40963.208333333336</v>
      </c>
      <c r="C2097">
        <v>1</v>
      </c>
      <c r="D2097">
        <v>0</v>
      </c>
      <c r="E2097">
        <v>2</v>
      </c>
      <c r="F2097">
        <v>11</v>
      </c>
      <c r="G2097">
        <v>87</v>
      </c>
      <c r="H2097" s="9">
        <v>12.997999999999999</v>
      </c>
      <c r="I2097" s="7">
        <v>1</v>
      </c>
      <c r="J2097" s="7">
        <v>25</v>
      </c>
      <c r="K2097" s="2">
        <v>26</v>
      </c>
      <c r="L2097">
        <f t="shared" si="416"/>
        <v>2012</v>
      </c>
      <c r="M2097">
        <f t="shared" si="417"/>
        <v>2</v>
      </c>
      <c r="N2097">
        <f t="shared" si="418"/>
        <v>5</v>
      </c>
      <c r="O2097">
        <f t="shared" si="419"/>
        <v>5</v>
      </c>
      <c r="P2097">
        <f t="shared" si="428"/>
        <v>0</v>
      </c>
      <c r="Q2097">
        <f t="shared" si="420"/>
        <v>8</v>
      </c>
      <c r="R2097">
        <f t="shared" si="421"/>
        <v>1</v>
      </c>
      <c r="S2097">
        <f t="shared" si="422"/>
        <v>0</v>
      </c>
      <c r="T2097">
        <f t="shared" si="423"/>
        <v>0</v>
      </c>
      <c r="U2097">
        <f t="shared" si="424"/>
        <v>0</v>
      </c>
      <c r="V2097">
        <f t="shared" si="425"/>
        <v>0</v>
      </c>
      <c r="W2097">
        <f t="shared" si="426"/>
        <v>1</v>
      </c>
      <c r="X2097">
        <f t="shared" si="427"/>
        <v>51.8</v>
      </c>
    </row>
    <row r="2098" spans="1:24">
      <c r="A2098">
        <v>13426</v>
      </c>
      <c r="B2098" s="1">
        <v>40758.75</v>
      </c>
      <c r="C2098">
        <v>3</v>
      </c>
      <c r="D2098">
        <v>0</v>
      </c>
      <c r="E2098">
        <v>3</v>
      </c>
      <c r="F2098">
        <v>26</v>
      </c>
      <c r="G2098">
        <v>84</v>
      </c>
      <c r="H2098" s="9">
        <v>0</v>
      </c>
      <c r="I2098" s="7">
        <v>49</v>
      </c>
      <c r="J2098" s="7">
        <v>443</v>
      </c>
      <c r="K2098" s="2">
        <v>492</v>
      </c>
      <c r="L2098">
        <f t="shared" si="416"/>
        <v>2011</v>
      </c>
      <c r="M2098">
        <f t="shared" si="417"/>
        <v>8</v>
      </c>
      <c r="N2098">
        <f t="shared" si="418"/>
        <v>3</v>
      </c>
      <c r="O2098">
        <f t="shared" si="419"/>
        <v>18</v>
      </c>
      <c r="P2098">
        <f t="shared" si="428"/>
        <v>0</v>
      </c>
      <c r="Q2098">
        <f t="shared" si="420"/>
        <v>32</v>
      </c>
      <c r="R2098">
        <f t="shared" si="421"/>
        <v>0</v>
      </c>
      <c r="S2098">
        <f t="shared" si="422"/>
        <v>1</v>
      </c>
      <c r="T2098">
        <f t="shared" si="423"/>
        <v>0</v>
      </c>
      <c r="U2098">
        <f t="shared" si="424"/>
        <v>1</v>
      </c>
      <c r="V2098">
        <f t="shared" si="425"/>
        <v>0</v>
      </c>
      <c r="W2098">
        <f t="shared" si="426"/>
        <v>0</v>
      </c>
      <c r="X2098">
        <f t="shared" si="427"/>
        <v>78.800000000000011</v>
      </c>
    </row>
    <row r="2099" spans="1:24">
      <c r="A2099">
        <v>13427</v>
      </c>
      <c r="B2099" s="1">
        <v>40779.708333333336</v>
      </c>
      <c r="C2099">
        <v>3</v>
      </c>
      <c r="D2099">
        <v>0</v>
      </c>
      <c r="E2099">
        <v>1</v>
      </c>
      <c r="F2099">
        <v>29</v>
      </c>
      <c r="G2099">
        <v>52</v>
      </c>
      <c r="H2099" s="9">
        <v>23.999400000000001</v>
      </c>
      <c r="I2099" s="7">
        <v>83</v>
      </c>
      <c r="J2099" s="7">
        <v>482</v>
      </c>
      <c r="K2099" s="2">
        <v>565</v>
      </c>
      <c r="L2099">
        <f t="shared" si="416"/>
        <v>2011</v>
      </c>
      <c r="M2099">
        <f t="shared" si="417"/>
        <v>8</v>
      </c>
      <c r="N2099">
        <f t="shared" si="418"/>
        <v>3</v>
      </c>
      <c r="O2099">
        <f t="shared" si="419"/>
        <v>17</v>
      </c>
      <c r="P2099">
        <f t="shared" si="428"/>
        <v>0</v>
      </c>
      <c r="Q2099">
        <f t="shared" si="420"/>
        <v>35</v>
      </c>
      <c r="R2099">
        <f t="shared" si="421"/>
        <v>0</v>
      </c>
      <c r="S2099">
        <f t="shared" si="422"/>
        <v>0</v>
      </c>
      <c r="T2099">
        <f t="shared" si="423"/>
        <v>0</v>
      </c>
      <c r="U2099">
        <f t="shared" si="424"/>
        <v>1</v>
      </c>
      <c r="V2099">
        <f t="shared" si="425"/>
        <v>0</v>
      </c>
      <c r="W2099">
        <f t="shared" si="426"/>
        <v>0</v>
      </c>
      <c r="X2099">
        <f t="shared" si="427"/>
        <v>84.2</v>
      </c>
    </row>
    <row r="2100" spans="1:24">
      <c r="A2100">
        <v>13428</v>
      </c>
      <c r="B2100" s="1">
        <v>40917.125</v>
      </c>
      <c r="C2100">
        <v>1</v>
      </c>
      <c r="D2100">
        <v>0</v>
      </c>
      <c r="E2100">
        <v>1</v>
      </c>
      <c r="F2100">
        <v>3</v>
      </c>
      <c r="G2100">
        <v>52</v>
      </c>
      <c r="H2100" s="9">
        <v>11.0014</v>
      </c>
      <c r="I2100" s="7">
        <v>0</v>
      </c>
      <c r="J2100" s="7">
        <v>3</v>
      </c>
      <c r="K2100" s="2">
        <v>3</v>
      </c>
      <c r="L2100">
        <f t="shared" si="416"/>
        <v>2012</v>
      </c>
      <c r="M2100">
        <f t="shared" si="417"/>
        <v>1</v>
      </c>
      <c r="N2100">
        <f t="shared" si="418"/>
        <v>1</v>
      </c>
      <c r="O2100">
        <f t="shared" si="419"/>
        <v>3</v>
      </c>
      <c r="P2100">
        <f t="shared" si="428"/>
        <v>0</v>
      </c>
      <c r="Q2100">
        <f t="shared" si="420"/>
        <v>2</v>
      </c>
      <c r="R2100">
        <f t="shared" si="421"/>
        <v>0</v>
      </c>
      <c r="S2100">
        <f t="shared" si="422"/>
        <v>0</v>
      </c>
      <c r="T2100">
        <f t="shared" si="423"/>
        <v>0</v>
      </c>
      <c r="U2100">
        <f t="shared" si="424"/>
        <v>0</v>
      </c>
      <c r="V2100">
        <f t="shared" si="425"/>
        <v>0</v>
      </c>
      <c r="W2100">
        <f t="shared" si="426"/>
        <v>1</v>
      </c>
      <c r="X2100">
        <f t="shared" si="427"/>
        <v>37.4</v>
      </c>
    </row>
    <row r="2101" spans="1:24">
      <c r="A2101">
        <v>13429</v>
      </c>
      <c r="B2101" s="1">
        <v>40956.541666666664</v>
      </c>
      <c r="C2101">
        <v>1</v>
      </c>
      <c r="D2101">
        <v>0</v>
      </c>
      <c r="E2101">
        <v>1</v>
      </c>
      <c r="F2101">
        <v>11</v>
      </c>
      <c r="G2101">
        <v>43</v>
      </c>
      <c r="H2101" s="9">
        <v>23.999400000000001</v>
      </c>
      <c r="I2101" s="7">
        <v>34</v>
      </c>
      <c r="J2101" s="7">
        <v>170</v>
      </c>
      <c r="K2101" s="2">
        <v>204</v>
      </c>
      <c r="L2101">
        <f t="shared" si="416"/>
        <v>2012</v>
      </c>
      <c r="M2101">
        <f t="shared" si="417"/>
        <v>2</v>
      </c>
      <c r="N2101">
        <f t="shared" si="418"/>
        <v>5</v>
      </c>
      <c r="O2101">
        <f t="shared" si="419"/>
        <v>13</v>
      </c>
      <c r="P2101">
        <f t="shared" si="428"/>
        <v>0</v>
      </c>
      <c r="Q2101">
        <f t="shared" si="420"/>
        <v>7</v>
      </c>
      <c r="R2101">
        <f t="shared" si="421"/>
        <v>0</v>
      </c>
      <c r="S2101">
        <f t="shared" si="422"/>
        <v>0</v>
      </c>
      <c r="T2101">
        <f t="shared" si="423"/>
        <v>0</v>
      </c>
      <c r="U2101">
        <f t="shared" si="424"/>
        <v>0</v>
      </c>
      <c r="V2101">
        <f t="shared" si="425"/>
        <v>0</v>
      </c>
      <c r="W2101">
        <f t="shared" si="426"/>
        <v>1</v>
      </c>
      <c r="X2101">
        <f t="shared" si="427"/>
        <v>51.8</v>
      </c>
    </row>
    <row r="2102" spans="1:24">
      <c r="A2102">
        <v>13430</v>
      </c>
      <c r="B2102" s="1">
        <v>40873.583333333336</v>
      </c>
      <c r="C2102">
        <v>4</v>
      </c>
      <c r="D2102">
        <v>0</v>
      </c>
      <c r="E2102">
        <v>2</v>
      </c>
      <c r="F2102">
        <v>15</v>
      </c>
      <c r="G2102">
        <v>48</v>
      </c>
      <c r="H2102" s="9">
        <v>8.9981000000000009</v>
      </c>
      <c r="I2102" s="7">
        <v>141</v>
      </c>
      <c r="J2102" s="7">
        <v>158</v>
      </c>
      <c r="K2102" s="2">
        <v>299</v>
      </c>
      <c r="L2102">
        <f t="shared" si="416"/>
        <v>2011</v>
      </c>
      <c r="M2102">
        <f t="shared" si="417"/>
        <v>11</v>
      </c>
      <c r="N2102">
        <f t="shared" si="418"/>
        <v>6</v>
      </c>
      <c r="O2102">
        <f t="shared" si="419"/>
        <v>14</v>
      </c>
      <c r="P2102">
        <f t="shared" si="428"/>
        <v>1</v>
      </c>
      <c r="Q2102">
        <f t="shared" si="420"/>
        <v>48</v>
      </c>
      <c r="R2102">
        <f t="shared" si="421"/>
        <v>1</v>
      </c>
      <c r="S2102">
        <f t="shared" si="422"/>
        <v>0</v>
      </c>
      <c r="T2102">
        <f t="shared" si="423"/>
        <v>0</v>
      </c>
      <c r="U2102">
        <f t="shared" si="424"/>
        <v>0</v>
      </c>
      <c r="V2102">
        <f t="shared" si="425"/>
        <v>1</v>
      </c>
      <c r="W2102">
        <f t="shared" si="426"/>
        <v>0</v>
      </c>
      <c r="X2102">
        <f t="shared" si="427"/>
        <v>59</v>
      </c>
    </row>
    <row r="2103" spans="1:24">
      <c r="A2103">
        <v>13431</v>
      </c>
      <c r="B2103" s="1">
        <v>40670.208333333336</v>
      </c>
      <c r="C2103">
        <v>2</v>
      </c>
      <c r="D2103">
        <v>0</v>
      </c>
      <c r="E2103">
        <v>1</v>
      </c>
      <c r="F2103">
        <v>14</v>
      </c>
      <c r="G2103">
        <v>59</v>
      </c>
      <c r="H2103" s="9">
        <v>8.9981000000000009</v>
      </c>
      <c r="I2103" s="7">
        <v>4</v>
      </c>
      <c r="J2103" s="7">
        <v>3</v>
      </c>
      <c r="K2103" s="2">
        <v>7</v>
      </c>
      <c r="L2103">
        <f t="shared" si="416"/>
        <v>2011</v>
      </c>
      <c r="M2103">
        <f t="shared" si="417"/>
        <v>5</v>
      </c>
      <c r="N2103">
        <f t="shared" si="418"/>
        <v>6</v>
      </c>
      <c r="O2103">
        <f t="shared" si="419"/>
        <v>5</v>
      </c>
      <c r="P2103">
        <f t="shared" si="428"/>
        <v>1</v>
      </c>
      <c r="Q2103">
        <f t="shared" si="420"/>
        <v>19</v>
      </c>
      <c r="R2103">
        <f t="shared" si="421"/>
        <v>0</v>
      </c>
      <c r="S2103">
        <f t="shared" si="422"/>
        <v>0</v>
      </c>
      <c r="T2103">
        <f t="shared" si="423"/>
        <v>1</v>
      </c>
      <c r="U2103">
        <f t="shared" si="424"/>
        <v>0</v>
      </c>
      <c r="V2103">
        <f t="shared" si="425"/>
        <v>0</v>
      </c>
      <c r="W2103">
        <f t="shared" si="426"/>
        <v>0</v>
      </c>
      <c r="X2103">
        <f t="shared" si="427"/>
        <v>57.2</v>
      </c>
    </row>
    <row r="2104" spans="1:24">
      <c r="A2104">
        <v>13432</v>
      </c>
      <c r="B2104" s="1">
        <v>40941.916666666664</v>
      </c>
      <c r="C2104">
        <v>1</v>
      </c>
      <c r="D2104">
        <v>0</v>
      </c>
      <c r="E2104">
        <v>1</v>
      </c>
      <c r="F2104">
        <v>7</v>
      </c>
      <c r="G2104">
        <v>49</v>
      </c>
      <c r="H2104" s="9">
        <v>27.999300000000002</v>
      </c>
      <c r="I2104" s="7">
        <v>3</v>
      </c>
      <c r="J2104" s="7">
        <v>105</v>
      </c>
      <c r="K2104" s="2">
        <v>108</v>
      </c>
      <c r="L2104">
        <f t="shared" si="416"/>
        <v>2012</v>
      </c>
      <c r="M2104">
        <f t="shared" si="417"/>
        <v>2</v>
      </c>
      <c r="N2104">
        <f t="shared" si="418"/>
        <v>4</v>
      </c>
      <c r="O2104">
        <f t="shared" si="419"/>
        <v>22</v>
      </c>
      <c r="P2104">
        <f t="shared" si="428"/>
        <v>0</v>
      </c>
      <c r="Q2104">
        <f t="shared" si="420"/>
        <v>5</v>
      </c>
      <c r="R2104">
        <f t="shared" si="421"/>
        <v>0</v>
      </c>
      <c r="S2104">
        <f t="shared" si="422"/>
        <v>0</v>
      </c>
      <c r="T2104">
        <f t="shared" si="423"/>
        <v>0</v>
      </c>
      <c r="U2104">
        <f t="shared" si="424"/>
        <v>0</v>
      </c>
      <c r="V2104">
        <f t="shared" si="425"/>
        <v>0</v>
      </c>
      <c r="W2104">
        <f t="shared" si="426"/>
        <v>1</v>
      </c>
      <c r="X2104">
        <f t="shared" si="427"/>
        <v>44.6</v>
      </c>
    </row>
    <row r="2105" spans="1:24">
      <c r="A2105">
        <v>13433</v>
      </c>
      <c r="B2105" s="1">
        <v>41263.458333333336</v>
      </c>
      <c r="C2105">
        <v>4</v>
      </c>
      <c r="D2105">
        <v>0</v>
      </c>
      <c r="E2105">
        <v>2</v>
      </c>
      <c r="F2105">
        <v>8</v>
      </c>
      <c r="G2105">
        <v>57</v>
      </c>
      <c r="H2105" s="9">
        <v>15.001300000000001</v>
      </c>
      <c r="I2105" s="7">
        <v>22</v>
      </c>
      <c r="J2105" s="7">
        <v>168</v>
      </c>
      <c r="K2105" s="2">
        <v>190</v>
      </c>
      <c r="L2105">
        <f t="shared" si="416"/>
        <v>2012</v>
      </c>
      <c r="M2105">
        <f t="shared" si="417"/>
        <v>12</v>
      </c>
      <c r="N2105">
        <f t="shared" si="418"/>
        <v>4</v>
      </c>
      <c r="O2105">
        <f t="shared" si="419"/>
        <v>11</v>
      </c>
      <c r="P2105">
        <f t="shared" si="428"/>
        <v>0</v>
      </c>
      <c r="Q2105">
        <f t="shared" si="420"/>
        <v>51</v>
      </c>
      <c r="R2105">
        <f t="shared" si="421"/>
        <v>1</v>
      </c>
      <c r="S2105">
        <f t="shared" si="422"/>
        <v>0</v>
      </c>
      <c r="T2105">
        <f t="shared" si="423"/>
        <v>0</v>
      </c>
      <c r="U2105">
        <f t="shared" si="424"/>
        <v>0</v>
      </c>
      <c r="V2105">
        <f t="shared" si="425"/>
        <v>1</v>
      </c>
      <c r="W2105">
        <f t="shared" si="426"/>
        <v>1</v>
      </c>
      <c r="X2105">
        <f t="shared" si="427"/>
        <v>46.4</v>
      </c>
    </row>
    <row r="2106" spans="1:24">
      <c r="A2106">
        <v>13434</v>
      </c>
      <c r="B2106" s="1">
        <v>40677</v>
      </c>
      <c r="C2106">
        <v>2</v>
      </c>
      <c r="D2106">
        <v>0</v>
      </c>
      <c r="E2106">
        <v>2</v>
      </c>
      <c r="F2106">
        <v>16</v>
      </c>
      <c r="G2106">
        <v>88</v>
      </c>
      <c r="H2106" s="9">
        <v>8.9981000000000009</v>
      </c>
      <c r="I2106" s="7">
        <v>24</v>
      </c>
      <c r="J2106" s="7">
        <v>78</v>
      </c>
      <c r="K2106" s="2">
        <v>102</v>
      </c>
      <c r="L2106">
        <f t="shared" si="416"/>
        <v>2011</v>
      </c>
      <c r="M2106">
        <f t="shared" si="417"/>
        <v>5</v>
      </c>
      <c r="N2106">
        <f t="shared" si="418"/>
        <v>6</v>
      </c>
      <c r="O2106">
        <f t="shared" si="419"/>
        <v>0</v>
      </c>
      <c r="P2106">
        <f t="shared" si="428"/>
        <v>1</v>
      </c>
      <c r="Q2106">
        <f t="shared" si="420"/>
        <v>20</v>
      </c>
      <c r="R2106">
        <f t="shared" si="421"/>
        <v>1</v>
      </c>
      <c r="S2106">
        <f t="shared" si="422"/>
        <v>0</v>
      </c>
      <c r="T2106">
        <f t="shared" si="423"/>
        <v>1</v>
      </c>
      <c r="U2106">
        <f t="shared" si="424"/>
        <v>0</v>
      </c>
      <c r="V2106">
        <f t="shared" si="425"/>
        <v>0</v>
      </c>
      <c r="W2106">
        <f t="shared" si="426"/>
        <v>0</v>
      </c>
      <c r="X2106">
        <f t="shared" si="427"/>
        <v>60.8</v>
      </c>
    </row>
    <row r="2107" spans="1:24">
      <c r="A2107">
        <v>13435</v>
      </c>
      <c r="B2107" s="1">
        <v>41006.125</v>
      </c>
      <c r="C2107">
        <v>2</v>
      </c>
      <c r="D2107">
        <v>0</v>
      </c>
      <c r="E2107">
        <v>1</v>
      </c>
      <c r="F2107">
        <v>9</v>
      </c>
      <c r="G2107">
        <v>32</v>
      </c>
      <c r="H2107" s="9">
        <v>16.997900000000001</v>
      </c>
      <c r="I2107" s="7">
        <v>7</v>
      </c>
      <c r="J2107" s="7">
        <v>21</v>
      </c>
      <c r="K2107" s="2">
        <v>28</v>
      </c>
      <c r="L2107">
        <f t="shared" si="416"/>
        <v>2012</v>
      </c>
      <c r="M2107">
        <f t="shared" si="417"/>
        <v>4</v>
      </c>
      <c r="N2107">
        <f t="shared" si="418"/>
        <v>6</v>
      </c>
      <c r="O2107">
        <f t="shared" si="419"/>
        <v>3</v>
      </c>
      <c r="P2107">
        <f t="shared" si="428"/>
        <v>1</v>
      </c>
      <c r="Q2107">
        <f t="shared" si="420"/>
        <v>14</v>
      </c>
      <c r="R2107">
        <f t="shared" si="421"/>
        <v>0</v>
      </c>
      <c r="S2107">
        <f t="shared" si="422"/>
        <v>0</v>
      </c>
      <c r="T2107">
        <f t="shared" si="423"/>
        <v>1</v>
      </c>
      <c r="U2107">
        <f t="shared" si="424"/>
        <v>0</v>
      </c>
      <c r="V2107">
        <f t="shared" si="425"/>
        <v>0</v>
      </c>
      <c r="W2107">
        <f t="shared" si="426"/>
        <v>1</v>
      </c>
      <c r="X2107">
        <f t="shared" si="427"/>
        <v>48.2</v>
      </c>
    </row>
    <row r="2108" spans="1:24">
      <c r="A2108">
        <v>13436</v>
      </c>
      <c r="B2108" s="1">
        <v>40855.208333333336</v>
      </c>
      <c r="C2108">
        <v>4</v>
      </c>
      <c r="D2108">
        <v>0</v>
      </c>
      <c r="E2108">
        <v>1</v>
      </c>
      <c r="F2108">
        <v>6.0000000000000018</v>
      </c>
      <c r="G2108">
        <v>87</v>
      </c>
      <c r="H2108" s="9">
        <v>6.0031999999999996</v>
      </c>
      <c r="I2108" s="7">
        <v>1</v>
      </c>
      <c r="J2108" s="7">
        <v>17</v>
      </c>
      <c r="K2108" s="2">
        <v>18</v>
      </c>
      <c r="L2108">
        <f t="shared" si="416"/>
        <v>2011</v>
      </c>
      <c r="M2108">
        <f t="shared" si="417"/>
        <v>11</v>
      </c>
      <c r="N2108">
        <f t="shared" si="418"/>
        <v>2</v>
      </c>
      <c r="O2108">
        <f t="shared" si="419"/>
        <v>5</v>
      </c>
      <c r="P2108">
        <f t="shared" si="428"/>
        <v>0</v>
      </c>
      <c r="Q2108">
        <f t="shared" si="420"/>
        <v>46</v>
      </c>
      <c r="R2108">
        <f t="shared" si="421"/>
        <v>0</v>
      </c>
      <c r="S2108">
        <f t="shared" si="422"/>
        <v>0</v>
      </c>
      <c r="T2108">
        <f t="shared" si="423"/>
        <v>0</v>
      </c>
      <c r="U2108">
        <f t="shared" si="424"/>
        <v>0</v>
      </c>
      <c r="V2108">
        <f t="shared" si="425"/>
        <v>1</v>
      </c>
      <c r="W2108">
        <f t="shared" si="426"/>
        <v>0</v>
      </c>
      <c r="X2108">
        <f t="shared" si="427"/>
        <v>42.800000000000004</v>
      </c>
    </row>
    <row r="2109" spans="1:24">
      <c r="A2109">
        <v>13437</v>
      </c>
      <c r="B2109" s="1">
        <v>41112.625</v>
      </c>
      <c r="C2109">
        <v>3</v>
      </c>
      <c r="D2109">
        <v>0</v>
      </c>
      <c r="E2109">
        <v>1</v>
      </c>
      <c r="F2109">
        <v>27</v>
      </c>
      <c r="G2109">
        <v>66</v>
      </c>
      <c r="H2109" s="9">
        <v>7.0015000000000001</v>
      </c>
      <c r="I2109" s="7">
        <v>254</v>
      </c>
      <c r="J2109" s="7">
        <v>370</v>
      </c>
      <c r="K2109" s="2">
        <v>624</v>
      </c>
      <c r="L2109">
        <f t="shared" si="416"/>
        <v>2012</v>
      </c>
      <c r="M2109">
        <f t="shared" si="417"/>
        <v>7</v>
      </c>
      <c r="N2109">
        <f t="shared" si="418"/>
        <v>7</v>
      </c>
      <c r="O2109">
        <f t="shared" si="419"/>
        <v>15</v>
      </c>
      <c r="P2109">
        <f t="shared" si="428"/>
        <v>1</v>
      </c>
      <c r="Q2109">
        <f t="shared" si="420"/>
        <v>30</v>
      </c>
      <c r="R2109">
        <f t="shared" si="421"/>
        <v>0</v>
      </c>
      <c r="S2109">
        <f t="shared" si="422"/>
        <v>0</v>
      </c>
      <c r="T2109">
        <f t="shared" si="423"/>
        <v>0</v>
      </c>
      <c r="U2109">
        <f t="shared" si="424"/>
        <v>1</v>
      </c>
      <c r="V2109">
        <f t="shared" si="425"/>
        <v>0</v>
      </c>
      <c r="W2109">
        <f t="shared" si="426"/>
        <v>1</v>
      </c>
      <c r="X2109">
        <f t="shared" si="427"/>
        <v>80.599999999999994</v>
      </c>
    </row>
    <row r="2110" spans="1:24">
      <c r="A2110">
        <v>13438</v>
      </c>
      <c r="B2110" s="1">
        <v>40954.458333333336</v>
      </c>
      <c r="C2110">
        <v>1</v>
      </c>
      <c r="D2110">
        <v>0</v>
      </c>
      <c r="E2110">
        <v>1</v>
      </c>
      <c r="F2110">
        <v>9</v>
      </c>
      <c r="G2110">
        <v>53</v>
      </c>
      <c r="H2110" s="9">
        <v>19.001200000000001</v>
      </c>
      <c r="I2110" s="7">
        <v>13</v>
      </c>
      <c r="J2110" s="7">
        <v>125</v>
      </c>
      <c r="K2110" s="2">
        <v>138</v>
      </c>
      <c r="L2110">
        <f t="shared" si="416"/>
        <v>2012</v>
      </c>
      <c r="M2110">
        <f t="shared" si="417"/>
        <v>2</v>
      </c>
      <c r="N2110">
        <f t="shared" si="418"/>
        <v>3</v>
      </c>
      <c r="O2110">
        <f t="shared" si="419"/>
        <v>11</v>
      </c>
      <c r="P2110">
        <f t="shared" si="428"/>
        <v>0</v>
      </c>
      <c r="Q2110">
        <f t="shared" si="420"/>
        <v>7</v>
      </c>
      <c r="R2110">
        <f t="shared" si="421"/>
        <v>0</v>
      </c>
      <c r="S2110">
        <f t="shared" si="422"/>
        <v>0</v>
      </c>
      <c r="T2110">
        <f t="shared" si="423"/>
        <v>0</v>
      </c>
      <c r="U2110">
        <f t="shared" si="424"/>
        <v>0</v>
      </c>
      <c r="V2110">
        <f t="shared" si="425"/>
        <v>0</v>
      </c>
      <c r="W2110">
        <f t="shared" si="426"/>
        <v>1</v>
      </c>
      <c r="X2110">
        <f t="shared" si="427"/>
        <v>48.2</v>
      </c>
    </row>
    <row r="2111" spans="1:24">
      <c r="A2111">
        <v>13439</v>
      </c>
      <c r="B2111" s="1">
        <v>40651.25</v>
      </c>
      <c r="C2111">
        <v>2</v>
      </c>
      <c r="D2111">
        <v>0</v>
      </c>
      <c r="E2111">
        <v>1</v>
      </c>
      <c r="F2111">
        <v>11</v>
      </c>
      <c r="G2111">
        <v>82</v>
      </c>
      <c r="H2111" s="9">
        <v>0</v>
      </c>
      <c r="I2111" s="7">
        <v>3</v>
      </c>
      <c r="J2111" s="7">
        <v>51</v>
      </c>
      <c r="K2111" s="2">
        <v>54</v>
      </c>
      <c r="L2111">
        <f t="shared" si="416"/>
        <v>2011</v>
      </c>
      <c r="M2111">
        <f t="shared" si="417"/>
        <v>4</v>
      </c>
      <c r="N2111">
        <f t="shared" si="418"/>
        <v>1</v>
      </c>
      <c r="O2111">
        <f t="shared" si="419"/>
        <v>6</v>
      </c>
      <c r="P2111">
        <f t="shared" si="428"/>
        <v>0</v>
      </c>
      <c r="Q2111">
        <f t="shared" si="420"/>
        <v>17</v>
      </c>
      <c r="R2111">
        <f t="shared" si="421"/>
        <v>0</v>
      </c>
      <c r="S2111">
        <f t="shared" si="422"/>
        <v>0</v>
      </c>
      <c r="T2111">
        <f t="shared" si="423"/>
        <v>1</v>
      </c>
      <c r="U2111">
        <f t="shared" si="424"/>
        <v>0</v>
      </c>
      <c r="V2111">
        <f t="shared" si="425"/>
        <v>0</v>
      </c>
      <c r="W2111">
        <f t="shared" si="426"/>
        <v>0</v>
      </c>
      <c r="X2111">
        <f t="shared" si="427"/>
        <v>51.8</v>
      </c>
    </row>
    <row r="2112" spans="1:24">
      <c r="A2112">
        <v>13440</v>
      </c>
      <c r="B2112" s="1">
        <v>40769.708333333336</v>
      </c>
      <c r="C2112">
        <v>3</v>
      </c>
      <c r="D2112">
        <v>0</v>
      </c>
      <c r="E2112">
        <v>1</v>
      </c>
      <c r="F2112">
        <v>29</v>
      </c>
      <c r="G2112">
        <v>62</v>
      </c>
      <c r="H2112" s="9">
        <v>8.9981000000000009</v>
      </c>
      <c r="I2112" s="7">
        <v>133</v>
      </c>
      <c r="J2112" s="7">
        <v>196</v>
      </c>
      <c r="K2112" s="2">
        <v>329</v>
      </c>
      <c r="L2112">
        <f t="shared" si="416"/>
        <v>2011</v>
      </c>
      <c r="M2112">
        <f t="shared" si="417"/>
        <v>8</v>
      </c>
      <c r="N2112">
        <f t="shared" si="418"/>
        <v>7</v>
      </c>
      <c r="O2112">
        <f t="shared" si="419"/>
        <v>17</v>
      </c>
      <c r="P2112">
        <f t="shared" si="428"/>
        <v>1</v>
      </c>
      <c r="Q2112">
        <f t="shared" si="420"/>
        <v>34</v>
      </c>
      <c r="R2112">
        <f t="shared" si="421"/>
        <v>0</v>
      </c>
      <c r="S2112">
        <f t="shared" si="422"/>
        <v>0</v>
      </c>
      <c r="T2112">
        <f t="shared" si="423"/>
        <v>0</v>
      </c>
      <c r="U2112">
        <f t="shared" si="424"/>
        <v>1</v>
      </c>
      <c r="V2112">
        <f t="shared" si="425"/>
        <v>0</v>
      </c>
      <c r="W2112">
        <f t="shared" si="426"/>
        <v>0</v>
      </c>
      <c r="X2112">
        <f t="shared" si="427"/>
        <v>84.2</v>
      </c>
    </row>
    <row r="2113" spans="1:24">
      <c r="A2113">
        <v>13441</v>
      </c>
      <c r="B2113" s="1">
        <v>40691.666666666664</v>
      </c>
      <c r="C2113">
        <v>2</v>
      </c>
      <c r="D2113">
        <v>0</v>
      </c>
      <c r="E2113">
        <v>1</v>
      </c>
      <c r="F2113">
        <v>29</v>
      </c>
      <c r="G2113">
        <v>55</v>
      </c>
      <c r="H2113" s="9">
        <v>19.001200000000001</v>
      </c>
      <c r="I2113" s="7">
        <v>201</v>
      </c>
      <c r="J2113" s="7">
        <v>201</v>
      </c>
      <c r="K2113" s="2">
        <v>402</v>
      </c>
      <c r="L2113">
        <f t="shared" si="416"/>
        <v>2011</v>
      </c>
      <c r="M2113">
        <f t="shared" si="417"/>
        <v>5</v>
      </c>
      <c r="N2113">
        <f t="shared" si="418"/>
        <v>6</v>
      </c>
      <c r="O2113">
        <f t="shared" si="419"/>
        <v>16</v>
      </c>
      <c r="P2113">
        <f t="shared" si="428"/>
        <v>1</v>
      </c>
      <c r="Q2113">
        <f t="shared" si="420"/>
        <v>22</v>
      </c>
      <c r="R2113">
        <f t="shared" si="421"/>
        <v>0</v>
      </c>
      <c r="S2113">
        <f t="shared" si="422"/>
        <v>0</v>
      </c>
      <c r="T2113">
        <f t="shared" si="423"/>
        <v>1</v>
      </c>
      <c r="U2113">
        <f t="shared" si="424"/>
        <v>0</v>
      </c>
      <c r="V2113">
        <f t="shared" si="425"/>
        <v>0</v>
      </c>
      <c r="W2113">
        <f t="shared" si="426"/>
        <v>0</v>
      </c>
      <c r="X2113">
        <f t="shared" si="427"/>
        <v>84.2</v>
      </c>
    </row>
    <row r="2114" spans="1:24">
      <c r="A2114">
        <v>13442</v>
      </c>
      <c r="B2114" s="1">
        <v>41126.958333333336</v>
      </c>
      <c r="C2114">
        <v>3</v>
      </c>
      <c r="D2114">
        <v>0</v>
      </c>
      <c r="E2114">
        <v>2</v>
      </c>
      <c r="F2114">
        <v>27</v>
      </c>
      <c r="G2114">
        <v>79</v>
      </c>
      <c r="H2114" s="9">
        <v>11.0014</v>
      </c>
      <c r="I2114" s="7">
        <v>29</v>
      </c>
      <c r="J2114" s="7">
        <v>58</v>
      </c>
      <c r="K2114" s="2">
        <v>87</v>
      </c>
      <c r="L2114">
        <f t="shared" ref="L2114:L2177" si="429">YEAR(B2114)</f>
        <v>2012</v>
      </c>
      <c r="M2114">
        <f t="shared" ref="M2114:M2177" si="430">MONTH(B2114)</f>
        <v>8</v>
      </c>
      <c r="N2114">
        <f t="shared" ref="N2114:N2177" si="431">WEEKDAY(B2114,2)</f>
        <v>7</v>
      </c>
      <c r="O2114">
        <f t="shared" ref="O2114:O2177" si="432">HOUR(B2114)</f>
        <v>23</v>
      </c>
      <c r="P2114">
        <f t="shared" si="428"/>
        <v>1</v>
      </c>
      <c r="Q2114">
        <f t="shared" ref="Q2114:Q2177" si="433">WEEKNUM(B2114,1)</f>
        <v>32</v>
      </c>
      <c r="R2114">
        <f t="shared" ref="R2114:R2177" si="434">IF(E2114=2,1,0)</f>
        <v>1</v>
      </c>
      <c r="S2114">
        <f t="shared" ref="S2114:S2177" si="435">IF(E2114=3,1,0)</f>
        <v>0</v>
      </c>
      <c r="T2114">
        <f t="shared" ref="T2114:T2177" si="436">IF(C2114=2,1,0)</f>
        <v>0</v>
      </c>
      <c r="U2114">
        <f t="shared" ref="U2114:U2177" si="437">IF(C2114=3,1,0)</f>
        <v>1</v>
      </c>
      <c r="V2114">
        <f t="shared" ref="V2114:V2177" si="438">IF(C2114=4,1,0)</f>
        <v>0</v>
      </c>
      <c r="W2114">
        <f t="shared" ref="W2114:W2177" si="439">IF(L2114=2012,1,0)</f>
        <v>1</v>
      </c>
      <c r="X2114">
        <f t="shared" ref="X2114:X2177" si="440">CONVERT(F2114,"C","F")</f>
        <v>80.599999999999994</v>
      </c>
    </row>
    <row r="2115" spans="1:24">
      <c r="A2115">
        <v>13443</v>
      </c>
      <c r="B2115" s="1">
        <v>40878.583333333336</v>
      </c>
      <c r="C2115">
        <v>4</v>
      </c>
      <c r="D2115">
        <v>0</v>
      </c>
      <c r="E2115">
        <v>1</v>
      </c>
      <c r="F2115">
        <v>11</v>
      </c>
      <c r="G2115">
        <v>40</v>
      </c>
      <c r="H2115" s="9">
        <v>15.001300000000001</v>
      </c>
      <c r="I2115" s="7">
        <v>20</v>
      </c>
      <c r="J2115" s="7">
        <v>130</v>
      </c>
      <c r="K2115" s="2">
        <v>150</v>
      </c>
      <c r="L2115">
        <f t="shared" si="429"/>
        <v>2011</v>
      </c>
      <c r="M2115">
        <f t="shared" si="430"/>
        <v>12</v>
      </c>
      <c r="N2115">
        <f t="shared" si="431"/>
        <v>4</v>
      </c>
      <c r="O2115">
        <f t="shared" si="432"/>
        <v>14</v>
      </c>
      <c r="P2115">
        <f t="shared" ref="P2115:P2178" si="441">IF(N2115&gt;5,1,0)</f>
        <v>0</v>
      </c>
      <c r="Q2115">
        <f t="shared" si="433"/>
        <v>49</v>
      </c>
      <c r="R2115">
        <f t="shared" si="434"/>
        <v>0</v>
      </c>
      <c r="S2115">
        <f t="shared" si="435"/>
        <v>0</v>
      </c>
      <c r="T2115">
        <f t="shared" si="436"/>
        <v>0</v>
      </c>
      <c r="U2115">
        <f t="shared" si="437"/>
        <v>0</v>
      </c>
      <c r="V2115">
        <f t="shared" si="438"/>
        <v>1</v>
      </c>
      <c r="W2115">
        <f t="shared" si="439"/>
        <v>0</v>
      </c>
      <c r="X2115">
        <f t="shared" si="440"/>
        <v>51.8</v>
      </c>
    </row>
    <row r="2116" spans="1:24">
      <c r="A2116">
        <v>13444</v>
      </c>
      <c r="B2116" s="1">
        <v>41230.583333333336</v>
      </c>
      <c r="C2116">
        <v>4</v>
      </c>
      <c r="D2116">
        <v>0</v>
      </c>
      <c r="E2116">
        <v>1</v>
      </c>
      <c r="F2116">
        <v>12</v>
      </c>
      <c r="G2116">
        <v>38</v>
      </c>
      <c r="H2116" s="9">
        <v>12.997999999999999</v>
      </c>
      <c r="I2116" s="7">
        <v>175</v>
      </c>
      <c r="J2116" s="7">
        <v>380</v>
      </c>
      <c r="K2116" s="2">
        <v>555</v>
      </c>
      <c r="L2116">
        <f t="shared" si="429"/>
        <v>2012</v>
      </c>
      <c r="M2116">
        <f t="shared" si="430"/>
        <v>11</v>
      </c>
      <c r="N2116">
        <f t="shared" si="431"/>
        <v>6</v>
      </c>
      <c r="O2116">
        <f t="shared" si="432"/>
        <v>14</v>
      </c>
      <c r="P2116">
        <f t="shared" si="441"/>
        <v>1</v>
      </c>
      <c r="Q2116">
        <f t="shared" si="433"/>
        <v>46</v>
      </c>
      <c r="R2116">
        <f t="shared" si="434"/>
        <v>0</v>
      </c>
      <c r="S2116">
        <f t="shared" si="435"/>
        <v>0</v>
      </c>
      <c r="T2116">
        <f t="shared" si="436"/>
        <v>0</v>
      </c>
      <c r="U2116">
        <f t="shared" si="437"/>
        <v>0</v>
      </c>
      <c r="V2116">
        <f t="shared" si="438"/>
        <v>1</v>
      </c>
      <c r="W2116">
        <f t="shared" si="439"/>
        <v>1</v>
      </c>
      <c r="X2116">
        <f t="shared" si="440"/>
        <v>53.6</v>
      </c>
    </row>
    <row r="2117" spans="1:24">
      <c r="A2117">
        <v>13445</v>
      </c>
      <c r="B2117" s="1">
        <v>40640.25</v>
      </c>
      <c r="C2117">
        <v>2</v>
      </c>
      <c r="D2117">
        <v>0</v>
      </c>
      <c r="E2117">
        <v>1</v>
      </c>
      <c r="F2117">
        <v>7</v>
      </c>
      <c r="G2117">
        <v>81</v>
      </c>
      <c r="H2117" s="9">
        <v>16.997900000000001</v>
      </c>
      <c r="I2117" s="7">
        <v>5</v>
      </c>
      <c r="J2117" s="7">
        <v>59</v>
      </c>
      <c r="K2117" s="2">
        <v>64</v>
      </c>
      <c r="L2117">
        <f t="shared" si="429"/>
        <v>2011</v>
      </c>
      <c r="M2117">
        <f t="shared" si="430"/>
        <v>4</v>
      </c>
      <c r="N2117">
        <f t="shared" si="431"/>
        <v>4</v>
      </c>
      <c r="O2117">
        <f t="shared" si="432"/>
        <v>6</v>
      </c>
      <c r="P2117">
        <f t="shared" si="441"/>
        <v>0</v>
      </c>
      <c r="Q2117">
        <f t="shared" si="433"/>
        <v>15</v>
      </c>
      <c r="R2117">
        <f t="shared" si="434"/>
        <v>0</v>
      </c>
      <c r="S2117">
        <f t="shared" si="435"/>
        <v>0</v>
      </c>
      <c r="T2117">
        <f t="shared" si="436"/>
        <v>1</v>
      </c>
      <c r="U2117">
        <f t="shared" si="437"/>
        <v>0</v>
      </c>
      <c r="V2117">
        <f t="shared" si="438"/>
        <v>0</v>
      </c>
      <c r="W2117">
        <f t="shared" si="439"/>
        <v>0</v>
      </c>
      <c r="X2117">
        <f t="shared" si="440"/>
        <v>44.6</v>
      </c>
    </row>
    <row r="2118" spans="1:24">
      <c r="A2118">
        <v>13446</v>
      </c>
      <c r="B2118" s="1">
        <v>41238.958333333336</v>
      </c>
      <c r="C2118">
        <v>4</v>
      </c>
      <c r="D2118">
        <v>0</v>
      </c>
      <c r="E2118">
        <v>1</v>
      </c>
      <c r="F2118">
        <v>2</v>
      </c>
      <c r="G2118">
        <v>69</v>
      </c>
      <c r="H2118" s="9">
        <v>6.0031999999999996</v>
      </c>
      <c r="I2118" s="7">
        <v>1</v>
      </c>
      <c r="J2118" s="7">
        <v>40</v>
      </c>
      <c r="K2118" s="2">
        <v>41</v>
      </c>
      <c r="L2118">
        <f t="shared" si="429"/>
        <v>2012</v>
      </c>
      <c r="M2118">
        <f t="shared" si="430"/>
        <v>11</v>
      </c>
      <c r="N2118">
        <f t="shared" si="431"/>
        <v>7</v>
      </c>
      <c r="O2118">
        <f t="shared" si="432"/>
        <v>23</v>
      </c>
      <c r="P2118">
        <f t="shared" si="441"/>
        <v>1</v>
      </c>
      <c r="Q2118">
        <f t="shared" si="433"/>
        <v>48</v>
      </c>
      <c r="R2118">
        <f t="shared" si="434"/>
        <v>0</v>
      </c>
      <c r="S2118">
        <f t="shared" si="435"/>
        <v>0</v>
      </c>
      <c r="T2118">
        <f t="shared" si="436"/>
        <v>0</v>
      </c>
      <c r="U2118">
        <f t="shared" si="437"/>
        <v>0</v>
      </c>
      <c r="V2118">
        <f t="shared" si="438"/>
        <v>1</v>
      </c>
      <c r="W2118">
        <f t="shared" si="439"/>
        <v>1</v>
      </c>
      <c r="X2118">
        <f t="shared" si="440"/>
        <v>35.6</v>
      </c>
    </row>
    <row r="2119" spans="1:24">
      <c r="A2119">
        <v>13447</v>
      </c>
      <c r="B2119" s="1">
        <v>41067.583333333336</v>
      </c>
      <c r="C2119">
        <v>2</v>
      </c>
      <c r="D2119">
        <v>0</v>
      </c>
      <c r="E2119">
        <v>1</v>
      </c>
      <c r="F2119">
        <v>27</v>
      </c>
      <c r="G2119">
        <v>37</v>
      </c>
      <c r="H2119" s="9">
        <v>16.997900000000001</v>
      </c>
      <c r="I2119" s="7">
        <v>67</v>
      </c>
      <c r="J2119" s="7">
        <v>198</v>
      </c>
      <c r="K2119" s="2">
        <v>265</v>
      </c>
      <c r="L2119">
        <f t="shared" si="429"/>
        <v>2012</v>
      </c>
      <c r="M2119">
        <f t="shared" si="430"/>
        <v>6</v>
      </c>
      <c r="N2119">
        <f t="shared" si="431"/>
        <v>4</v>
      </c>
      <c r="O2119">
        <f t="shared" si="432"/>
        <v>14</v>
      </c>
      <c r="P2119">
        <f t="shared" si="441"/>
        <v>0</v>
      </c>
      <c r="Q2119">
        <f t="shared" si="433"/>
        <v>23</v>
      </c>
      <c r="R2119">
        <f t="shared" si="434"/>
        <v>0</v>
      </c>
      <c r="S2119">
        <f t="shared" si="435"/>
        <v>0</v>
      </c>
      <c r="T2119">
        <f t="shared" si="436"/>
        <v>1</v>
      </c>
      <c r="U2119">
        <f t="shared" si="437"/>
        <v>0</v>
      </c>
      <c r="V2119">
        <f t="shared" si="438"/>
        <v>0</v>
      </c>
      <c r="W2119">
        <f t="shared" si="439"/>
        <v>1</v>
      </c>
      <c r="X2119">
        <f t="shared" si="440"/>
        <v>80.599999999999994</v>
      </c>
    </row>
    <row r="2120" spans="1:24">
      <c r="A2120">
        <v>13448</v>
      </c>
      <c r="B2120" s="1">
        <v>41025.708333333336</v>
      </c>
      <c r="C2120">
        <v>2</v>
      </c>
      <c r="D2120">
        <v>0</v>
      </c>
      <c r="E2120">
        <v>1</v>
      </c>
      <c r="F2120">
        <v>18</v>
      </c>
      <c r="G2120">
        <v>77</v>
      </c>
      <c r="H2120" s="9">
        <v>11.0014</v>
      </c>
      <c r="I2120" s="7">
        <v>49</v>
      </c>
      <c r="J2120" s="7">
        <v>564</v>
      </c>
      <c r="K2120" s="2">
        <v>613</v>
      </c>
      <c r="L2120">
        <f t="shared" si="429"/>
        <v>2012</v>
      </c>
      <c r="M2120">
        <f t="shared" si="430"/>
        <v>4</v>
      </c>
      <c r="N2120">
        <f t="shared" si="431"/>
        <v>4</v>
      </c>
      <c r="O2120">
        <f t="shared" si="432"/>
        <v>17</v>
      </c>
      <c r="P2120">
        <f t="shared" si="441"/>
        <v>0</v>
      </c>
      <c r="Q2120">
        <f t="shared" si="433"/>
        <v>17</v>
      </c>
      <c r="R2120">
        <f t="shared" si="434"/>
        <v>0</v>
      </c>
      <c r="S2120">
        <f t="shared" si="435"/>
        <v>0</v>
      </c>
      <c r="T2120">
        <f t="shared" si="436"/>
        <v>1</v>
      </c>
      <c r="U2120">
        <f t="shared" si="437"/>
        <v>0</v>
      </c>
      <c r="V2120">
        <f t="shared" si="438"/>
        <v>0</v>
      </c>
      <c r="W2120">
        <f t="shared" si="439"/>
        <v>1</v>
      </c>
      <c r="X2120">
        <f t="shared" si="440"/>
        <v>64.400000000000006</v>
      </c>
    </row>
    <row r="2121" spans="1:24">
      <c r="A2121">
        <v>13449</v>
      </c>
      <c r="B2121" s="1">
        <v>40939.541666666664</v>
      </c>
      <c r="C2121">
        <v>1</v>
      </c>
      <c r="D2121">
        <v>0</v>
      </c>
      <c r="E2121">
        <v>1</v>
      </c>
      <c r="F2121">
        <v>14</v>
      </c>
      <c r="G2121">
        <v>36</v>
      </c>
      <c r="H2121" s="9">
        <v>15.001300000000001</v>
      </c>
      <c r="I2121" s="7">
        <v>27</v>
      </c>
      <c r="J2121" s="7">
        <v>171</v>
      </c>
      <c r="K2121" s="2">
        <v>198</v>
      </c>
      <c r="L2121">
        <f t="shared" si="429"/>
        <v>2012</v>
      </c>
      <c r="M2121">
        <f t="shared" si="430"/>
        <v>1</v>
      </c>
      <c r="N2121">
        <f t="shared" si="431"/>
        <v>2</v>
      </c>
      <c r="O2121">
        <f t="shared" si="432"/>
        <v>13</v>
      </c>
      <c r="P2121">
        <f t="shared" si="441"/>
        <v>0</v>
      </c>
      <c r="Q2121">
        <f t="shared" si="433"/>
        <v>5</v>
      </c>
      <c r="R2121">
        <f t="shared" si="434"/>
        <v>0</v>
      </c>
      <c r="S2121">
        <f t="shared" si="435"/>
        <v>0</v>
      </c>
      <c r="T2121">
        <f t="shared" si="436"/>
        <v>0</v>
      </c>
      <c r="U2121">
        <f t="shared" si="437"/>
        <v>0</v>
      </c>
      <c r="V2121">
        <f t="shared" si="438"/>
        <v>0</v>
      </c>
      <c r="W2121">
        <f t="shared" si="439"/>
        <v>1</v>
      </c>
      <c r="X2121">
        <f t="shared" si="440"/>
        <v>57.2</v>
      </c>
    </row>
    <row r="2122" spans="1:24">
      <c r="A2122">
        <v>13450</v>
      </c>
      <c r="B2122" s="1">
        <v>41121</v>
      </c>
      <c r="C2122">
        <v>3</v>
      </c>
      <c r="D2122">
        <v>0</v>
      </c>
      <c r="E2122">
        <v>1</v>
      </c>
      <c r="F2122">
        <v>25</v>
      </c>
      <c r="G2122">
        <v>79</v>
      </c>
      <c r="H2122" s="9">
        <v>8.9981000000000009</v>
      </c>
      <c r="I2122" s="7">
        <v>11</v>
      </c>
      <c r="J2122" s="7">
        <v>27</v>
      </c>
      <c r="K2122" s="2">
        <v>38</v>
      </c>
      <c r="L2122">
        <f t="shared" si="429"/>
        <v>2012</v>
      </c>
      <c r="M2122">
        <f t="shared" si="430"/>
        <v>7</v>
      </c>
      <c r="N2122">
        <f t="shared" si="431"/>
        <v>2</v>
      </c>
      <c r="O2122">
        <f t="shared" si="432"/>
        <v>0</v>
      </c>
      <c r="P2122">
        <f t="shared" si="441"/>
        <v>0</v>
      </c>
      <c r="Q2122">
        <f t="shared" si="433"/>
        <v>31</v>
      </c>
      <c r="R2122">
        <f t="shared" si="434"/>
        <v>0</v>
      </c>
      <c r="S2122">
        <f t="shared" si="435"/>
        <v>0</v>
      </c>
      <c r="T2122">
        <f t="shared" si="436"/>
        <v>0</v>
      </c>
      <c r="U2122">
        <f t="shared" si="437"/>
        <v>1</v>
      </c>
      <c r="V2122">
        <f t="shared" si="438"/>
        <v>0</v>
      </c>
      <c r="W2122">
        <f t="shared" si="439"/>
        <v>1</v>
      </c>
      <c r="X2122">
        <f t="shared" si="440"/>
        <v>77</v>
      </c>
    </row>
    <row r="2123" spans="1:24">
      <c r="A2123">
        <v>13451</v>
      </c>
      <c r="B2123" s="1">
        <v>40694.5</v>
      </c>
      <c r="C2123">
        <v>2</v>
      </c>
      <c r="D2123">
        <v>0</v>
      </c>
      <c r="E2123">
        <v>1</v>
      </c>
      <c r="F2123">
        <v>34</v>
      </c>
      <c r="G2123">
        <v>47</v>
      </c>
      <c r="H2123" s="9">
        <v>8.9981000000000009</v>
      </c>
      <c r="I2123" s="7">
        <v>37</v>
      </c>
      <c r="J2123" s="7">
        <v>124</v>
      </c>
      <c r="K2123" s="2">
        <v>161</v>
      </c>
      <c r="L2123">
        <f t="shared" si="429"/>
        <v>2011</v>
      </c>
      <c r="M2123">
        <f t="shared" si="430"/>
        <v>5</v>
      </c>
      <c r="N2123">
        <f t="shared" si="431"/>
        <v>2</v>
      </c>
      <c r="O2123">
        <f t="shared" si="432"/>
        <v>12</v>
      </c>
      <c r="P2123">
        <f t="shared" si="441"/>
        <v>0</v>
      </c>
      <c r="Q2123">
        <f t="shared" si="433"/>
        <v>23</v>
      </c>
      <c r="R2123">
        <f t="shared" si="434"/>
        <v>0</v>
      </c>
      <c r="S2123">
        <f t="shared" si="435"/>
        <v>0</v>
      </c>
      <c r="T2123">
        <f t="shared" si="436"/>
        <v>1</v>
      </c>
      <c r="U2123">
        <f t="shared" si="437"/>
        <v>0</v>
      </c>
      <c r="V2123">
        <f t="shared" si="438"/>
        <v>0</v>
      </c>
      <c r="W2123">
        <f t="shared" si="439"/>
        <v>0</v>
      </c>
      <c r="X2123">
        <f t="shared" si="440"/>
        <v>93.2</v>
      </c>
    </row>
    <row r="2124" spans="1:24">
      <c r="A2124">
        <v>13452</v>
      </c>
      <c r="B2124" s="1">
        <v>40990.25</v>
      </c>
      <c r="C2124">
        <v>2</v>
      </c>
      <c r="D2124">
        <v>0</v>
      </c>
      <c r="E2124">
        <v>2</v>
      </c>
      <c r="F2124">
        <v>15</v>
      </c>
      <c r="G2124">
        <v>100</v>
      </c>
      <c r="H2124" s="9">
        <v>6.0031999999999996</v>
      </c>
      <c r="I2124" s="7">
        <v>10</v>
      </c>
      <c r="J2124" s="7">
        <v>126</v>
      </c>
      <c r="K2124" s="2">
        <v>136</v>
      </c>
      <c r="L2124">
        <f t="shared" si="429"/>
        <v>2012</v>
      </c>
      <c r="M2124">
        <f t="shared" si="430"/>
        <v>3</v>
      </c>
      <c r="N2124">
        <f t="shared" si="431"/>
        <v>4</v>
      </c>
      <c r="O2124">
        <f t="shared" si="432"/>
        <v>6</v>
      </c>
      <c r="P2124">
        <f t="shared" si="441"/>
        <v>0</v>
      </c>
      <c r="Q2124">
        <f t="shared" si="433"/>
        <v>12</v>
      </c>
      <c r="R2124">
        <f t="shared" si="434"/>
        <v>1</v>
      </c>
      <c r="S2124">
        <f t="shared" si="435"/>
        <v>0</v>
      </c>
      <c r="T2124">
        <f t="shared" si="436"/>
        <v>1</v>
      </c>
      <c r="U2124">
        <f t="shared" si="437"/>
        <v>0</v>
      </c>
      <c r="V2124">
        <f t="shared" si="438"/>
        <v>0</v>
      </c>
      <c r="W2124">
        <f t="shared" si="439"/>
        <v>1</v>
      </c>
      <c r="X2124">
        <f t="shared" si="440"/>
        <v>59</v>
      </c>
    </row>
    <row r="2125" spans="1:24">
      <c r="A2125">
        <v>13453</v>
      </c>
      <c r="B2125" s="1">
        <v>41232.291666666664</v>
      </c>
      <c r="C2125">
        <v>4</v>
      </c>
      <c r="D2125">
        <v>0</v>
      </c>
      <c r="E2125">
        <v>2</v>
      </c>
      <c r="F2125">
        <v>9</v>
      </c>
      <c r="G2125">
        <v>66</v>
      </c>
      <c r="H2125" s="9">
        <v>19.999500000000001</v>
      </c>
      <c r="I2125" s="7">
        <v>5</v>
      </c>
      <c r="J2125" s="7">
        <v>381</v>
      </c>
      <c r="K2125" s="2">
        <v>386</v>
      </c>
      <c r="L2125">
        <f t="shared" si="429"/>
        <v>2012</v>
      </c>
      <c r="M2125">
        <f t="shared" si="430"/>
        <v>11</v>
      </c>
      <c r="N2125">
        <f t="shared" si="431"/>
        <v>1</v>
      </c>
      <c r="O2125">
        <f t="shared" si="432"/>
        <v>7</v>
      </c>
      <c r="P2125">
        <f t="shared" si="441"/>
        <v>0</v>
      </c>
      <c r="Q2125">
        <f t="shared" si="433"/>
        <v>47</v>
      </c>
      <c r="R2125">
        <f t="shared" si="434"/>
        <v>1</v>
      </c>
      <c r="S2125">
        <f t="shared" si="435"/>
        <v>0</v>
      </c>
      <c r="T2125">
        <f t="shared" si="436"/>
        <v>0</v>
      </c>
      <c r="U2125">
        <f t="shared" si="437"/>
        <v>0</v>
      </c>
      <c r="V2125">
        <f t="shared" si="438"/>
        <v>1</v>
      </c>
      <c r="W2125">
        <f t="shared" si="439"/>
        <v>1</v>
      </c>
      <c r="X2125">
        <f t="shared" si="440"/>
        <v>48.2</v>
      </c>
    </row>
    <row r="2126" spans="1:24">
      <c r="A2126">
        <v>13455</v>
      </c>
      <c r="B2126" s="1">
        <v>40781.166666666664</v>
      </c>
      <c r="C2126">
        <v>3</v>
      </c>
      <c r="D2126">
        <v>0</v>
      </c>
      <c r="E2126">
        <v>1</v>
      </c>
      <c r="F2126">
        <v>22</v>
      </c>
      <c r="G2126">
        <v>88</v>
      </c>
      <c r="H2126" s="9">
        <v>0</v>
      </c>
      <c r="I2126" s="7">
        <v>2</v>
      </c>
      <c r="J2126" s="7">
        <v>6</v>
      </c>
      <c r="K2126" s="2">
        <v>8</v>
      </c>
      <c r="L2126">
        <f t="shared" si="429"/>
        <v>2011</v>
      </c>
      <c r="M2126">
        <f t="shared" si="430"/>
        <v>8</v>
      </c>
      <c r="N2126">
        <f t="shared" si="431"/>
        <v>5</v>
      </c>
      <c r="O2126">
        <f t="shared" si="432"/>
        <v>4</v>
      </c>
      <c r="P2126">
        <f t="shared" si="441"/>
        <v>0</v>
      </c>
      <c r="Q2126">
        <f t="shared" si="433"/>
        <v>35</v>
      </c>
      <c r="R2126">
        <f t="shared" si="434"/>
        <v>0</v>
      </c>
      <c r="S2126">
        <f t="shared" si="435"/>
        <v>0</v>
      </c>
      <c r="T2126">
        <f t="shared" si="436"/>
        <v>0</v>
      </c>
      <c r="U2126">
        <f t="shared" si="437"/>
        <v>1</v>
      </c>
      <c r="V2126">
        <f t="shared" si="438"/>
        <v>0</v>
      </c>
      <c r="W2126">
        <f t="shared" si="439"/>
        <v>0</v>
      </c>
      <c r="X2126">
        <f t="shared" si="440"/>
        <v>71.599999999999994</v>
      </c>
    </row>
    <row r="2127" spans="1:24">
      <c r="A2127">
        <v>13456</v>
      </c>
      <c r="B2127" s="1">
        <v>40739.583333333336</v>
      </c>
      <c r="C2127">
        <v>3</v>
      </c>
      <c r="D2127">
        <v>0</v>
      </c>
      <c r="E2127">
        <v>1</v>
      </c>
      <c r="F2127">
        <v>26</v>
      </c>
      <c r="G2127">
        <v>51</v>
      </c>
      <c r="H2127" s="9">
        <v>12.997999999999999</v>
      </c>
      <c r="I2127" s="7">
        <v>105</v>
      </c>
      <c r="J2127" s="7">
        <v>160</v>
      </c>
      <c r="K2127" s="2">
        <v>265</v>
      </c>
      <c r="L2127">
        <f t="shared" si="429"/>
        <v>2011</v>
      </c>
      <c r="M2127">
        <f t="shared" si="430"/>
        <v>7</v>
      </c>
      <c r="N2127">
        <f t="shared" si="431"/>
        <v>5</v>
      </c>
      <c r="O2127">
        <f t="shared" si="432"/>
        <v>14</v>
      </c>
      <c r="P2127">
        <f t="shared" si="441"/>
        <v>0</v>
      </c>
      <c r="Q2127">
        <f t="shared" si="433"/>
        <v>29</v>
      </c>
      <c r="R2127">
        <f t="shared" si="434"/>
        <v>0</v>
      </c>
      <c r="S2127">
        <f t="shared" si="435"/>
        <v>0</v>
      </c>
      <c r="T2127">
        <f t="shared" si="436"/>
        <v>0</v>
      </c>
      <c r="U2127">
        <f t="shared" si="437"/>
        <v>1</v>
      </c>
      <c r="V2127">
        <f t="shared" si="438"/>
        <v>0</v>
      </c>
      <c r="W2127">
        <f t="shared" si="439"/>
        <v>0</v>
      </c>
      <c r="X2127">
        <f t="shared" si="440"/>
        <v>78.800000000000011</v>
      </c>
    </row>
    <row r="2128" spans="1:24">
      <c r="A2128">
        <v>13457</v>
      </c>
      <c r="B2128" s="1">
        <v>40678.916666666664</v>
      </c>
      <c r="C2128">
        <v>2</v>
      </c>
      <c r="D2128">
        <v>0</v>
      </c>
      <c r="E2128">
        <v>1</v>
      </c>
      <c r="F2128">
        <v>19.000000000000004</v>
      </c>
      <c r="G2128">
        <v>83</v>
      </c>
      <c r="H2128" s="9">
        <v>0</v>
      </c>
      <c r="I2128" s="7">
        <v>29</v>
      </c>
      <c r="J2128" s="7">
        <v>88</v>
      </c>
      <c r="K2128" s="2">
        <v>117</v>
      </c>
      <c r="L2128">
        <f t="shared" si="429"/>
        <v>2011</v>
      </c>
      <c r="M2128">
        <f t="shared" si="430"/>
        <v>5</v>
      </c>
      <c r="N2128">
        <f t="shared" si="431"/>
        <v>7</v>
      </c>
      <c r="O2128">
        <f t="shared" si="432"/>
        <v>22</v>
      </c>
      <c r="P2128">
        <f t="shared" si="441"/>
        <v>1</v>
      </c>
      <c r="Q2128">
        <f t="shared" si="433"/>
        <v>21</v>
      </c>
      <c r="R2128">
        <f t="shared" si="434"/>
        <v>0</v>
      </c>
      <c r="S2128">
        <f t="shared" si="435"/>
        <v>0</v>
      </c>
      <c r="T2128">
        <f t="shared" si="436"/>
        <v>1</v>
      </c>
      <c r="U2128">
        <f t="shared" si="437"/>
        <v>0</v>
      </c>
      <c r="V2128">
        <f t="shared" si="438"/>
        <v>0</v>
      </c>
      <c r="W2128">
        <f t="shared" si="439"/>
        <v>0</v>
      </c>
      <c r="X2128">
        <f t="shared" si="440"/>
        <v>66.200000000000017</v>
      </c>
    </row>
    <row r="2129" spans="1:24">
      <c r="A2129">
        <v>13458</v>
      </c>
      <c r="B2129" s="1">
        <v>40618.125</v>
      </c>
      <c r="C2129">
        <v>1</v>
      </c>
      <c r="D2129">
        <v>0</v>
      </c>
      <c r="E2129">
        <v>2</v>
      </c>
      <c r="F2129">
        <v>5.0000000000000018</v>
      </c>
      <c r="G2129">
        <v>100</v>
      </c>
      <c r="H2129" s="9">
        <v>15.001300000000001</v>
      </c>
      <c r="I2129" s="2">
        <v>1</v>
      </c>
      <c r="J2129" s="2">
        <v>2</v>
      </c>
      <c r="K2129" s="2">
        <v>3</v>
      </c>
      <c r="L2129">
        <f t="shared" si="429"/>
        <v>2011</v>
      </c>
      <c r="M2129">
        <f t="shared" si="430"/>
        <v>3</v>
      </c>
      <c r="N2129">
        <f t="shared" si="431"/>
        <v>3</v>
      </c>
      <c r="O2129">
        <f t="shared" si="432"/>
        <v>3</v>
      </c>
      <c r="P2129">
        <f t="shared" si="441"/>
        <v>0</v>
      </c>
      <c r="Q2129">
        <f t="shared" si="433"/>
        <v>12</v>
      </c>
      <c r="R2129">
        <f t="shared" si="434"/>
        <v>1</v>
      </c>
      <c r="S2129">
        <f t="shared" si="435"/>
        <v>0</v>
      </c>
      <c r="T2129">
        <f t="shared" si="436"/>
        <v>0</v>
      </c>
      <c r="U2129">
        <f t="shared" si="437"/>
        <v>0</v>
      </c>
      <c r="V2129">
        <f t="shared" si="438"/>
        <v>0</v>
      </c>
      <c r="W2129">
        <f t="shared" si="439"/>
        <v>0</v>
      </c>
      <c r="X2129">
        <f t="shared" si="440"/>
        <v>41</v>
      </c>
    </row>
    <row r="2130" spans="1:24">
      <c r="A2130">
        <v>13459</v>
      </c>
      <c r="B2130" s="1">
        <v>41097.416666666664</v>
      </c>
      <c r="C2130">
        <v>3</v>
      </c>
      <c r="D2130">
        <v>0</v>
      </c>
      <c r="E2130">
        <v>1</v>
      </c>
      <c r="F2130">
        <v>37</v>
      </c>
      <c r="G2130">
        <v>37</v>
      </c>
      <c r="H2130" s="9">
        <v>15.001300000000001</v>
      </c>
      <c r="I2130" s="7">
        <v>100</v>
      </c>
      <c r="J2130" s="7">
        <v>225</v>
      </c>
      <c r="K2130" s="2">
        <v>325</v>
      </c>
      <c r="L2130">
        <f t="shared" si="429"/>
        <v>2012</v>
      </c>
      <c r="M2130">
        <f t="shared" si="430"/>
        <v>7</v>
      </c>
      <c r="N2130">
        <f t="shared" si="431"/>
        <v>6</v>
      </c>
      <c r="O2130">
        <f t="shared" si="432"/>
        <v>10</v>
      </c>
      <c r="P2130">
        <f t="shared" si="441"/>
        <v>1</v>
      </c>
      <c r="Q2130">
        <f t="shared" si="433"/>
        <v>27</v>
      </c>
      <c r="R2130">
        <f t="shared" si="434"/>
        <v>0</v>
      </c>
      <c r="S2130">
        <f t="shared" si="435"/>
        <v>0</v>
      </c>
      <c r="T2130">
        <f t="shared" si="436"/>
        <v>0</v>
      </c>
      <c r="U2130">
        <f t="shared" si="437"/>
        <v>1</v>
      </c>
      <c r="V2130">
        <f t="shared" si="438"/>
        <v>0</v>
      </c>
      <c r="W2130">
        <f t="shared" si="439"/>
        <v>1</v>
      </c>
      <c r="X2130">
        <f t="shared" si="440"/>
        <v>98.600000000000009</v>
      </c>
    </row>
    <row r="2131" spans="1:24">
      <c r="A2131">
        <v>13460</v>
      </c>
      <c r="B2131" s="1">
        <v>41174.125</v>
      </c>
      <c r="C2131">
        <v>3</v>
      </c>
      <c r="D2131">
        <v>0</v>
      </c>
      <c r="E2131">
        <v>1</v>
      </c>
      <c r="F2131">
        <v>19.000000000000004</v>
      </c>
      <c r="G2131">
        <v>83</v>
      </c>
      <c r="H2131" s="9">
        <v>19.001200000000001</v>
      </c>
      <c r="I2131" s="7">
        <v>6</v>
      </c>
      <c r="J2131" s="7">
        <v>39</v>
      </c>
      <c r="K2131" s="2">
        <v>45</v>
      </c>
      <c r="L2131">
        <f t="shared" si="429"/>
        <v>2012</v>
      </c>
      <c r="M2131">
        <f t="shared" si="430"/>
        <v>9</v>
      </c>
      <c r="N2131">
        <f t="shared" si="431"/>
        <v>6</v>
      </c>
      <c r="O2131">
        <f t="shared" si="432"/>
        <v>3</v>
      </c>
      <c r="P2131">
        <f t="shared" si="441"/>
        <v>1</v>
      </c>
      <c r="Q2131">
        <f t="shared" si="433"/>
        <v>38</v>
      </c>
      <c r="R2131">
        <f t="shared" si="434"/>
        <v>0</v>
      </c>
      <c r="S2131">
        <f t="shared" si="435"/>
        <v>0</v>
      </c>
      <c r="T2131">
        <f t="shared" si="436"/>
        <v>0</v>
      </c>
      <c r="U2131">
        <f t="shared" si="437"/>
        <v>1</v>
      </c>
      <c r="V2131">
        <f t="shared" si="438"/>
        <v>0</v>
      </c>
      <c r="W2131">
        <f t="shared" si="439"/>
        <v>1</v>
      </c>
      <c r="X2131">
        <f t="shared" si="440"/>
        <v>66.200000000000017</v>
      </c>
    </row>
    <row r="2132" spans="1:24">
      <c r="A2132">
        <v>13461</v>
      </c>
      <c r="B2132" s="1">
        <v>40652.541666666664</v>
      </c>
      <c r="C2132">
        <v>2</v>
      </c>
      <c r="D2132">
        <v>0</v>
      </c>
      <c r="E2132">
        <v>2</v>
      </c>
      <c r="F2132">
        <v>18</v>
      </c>
      <c r="G2132">
        <v>68</v>
      </c>
      <c r="H2132" s="9">
        <v>15.001300000000001</v>
      </c>
      <c r="I2132" s="7">
        <v>26</v>
      </c>
      <c r="J2132" s="7">
        <v>103</v>
      </c>
      <c r="K2132" s="2">
        <v>129</v>
      </c>
      <c r="L2132">
        <f t="shared" si="429"/>
        <v>2011</v>
      </c>
      <c r="M2132">
        <f t="shared" si="430"/>
        <v>4</v>
      </c>
      <c r="N2132">
        <f t="shared" si="431"/>
        <v>2</v>
      </c>
      <c r="O2132">
        <f t="shared" si="432"/>
        <v>13</v>
      </c>
      <c r="P2132">
        <f t="shared" si="441"/>
        <v>0</v>
      </c>
      <c r="Q2132">
        <f t="shared" si="433"/>
        <v>17</v>
      </c>
      <c r="R2132">
        <f t="shared" si="434"/>
        <v>1</v>
      </c>
      <c r="S2132">
        <f t="shared" si="435"/>
        <v>0</v>
      </c>
      <c r="T2132">
        <f t="shared" si="436"/>
        <v>1</v>
      </c>
      <c r="U2132">
        <f t="shared" si="437"/>
        <v>0</v>
      </c>
      <c r="V2132">
        <f t="shared" si="438"/>
        <v>0</v>
      </c>
      <c r="W2132">
        <f t="shared" si="439"/>
        <v>0</v>
      </c>
      <c r="X2132">
        <f t="shared" si="440"/>
        <v>64.400000000000006</v>
      </c>
    </row>
    <row r="2133" spans="1:24">
      <c r="A2133">
        <v>13462</v>
      </c>
      <c r="B2133" s="1">
        <v>40836.375</v>
      </c>
      <c r="C2133">
        <v>4</v>
      </c>
      <c r="D2133">
        <v>0</v>
      </c>
      <c r="E2133">
        <v>1</v>
      </c>
      <c r="F2133">
        <v>13</v>
      </c>
      <c r="G2133">
        <v>67</v>
      </c>
      <c r="H2133" s="9">
        <v>39.000700000000002</v>
      </c>
      <c r="I2133" s="7">
        <v>26</v>
      </c>
      <c r="J2133" s="7">
        <v>196</v>
      </c>
      <c r="K2133" s="2">
        <v>222</v>
      </c>
      <c r="L2133">
        <f t="shared" si="429"/>
        <v>2011</v>
      </c>
      <c r="M2133">
        <f t="shared" si="430"/>
        <v>10</v>
      </c>
      <c r="N2133">
        <f t="shared" si="431"/>
        <v>4</v>
      </c>
      <c r="O2133">
        <f t="shared" si="432"/>
        <v>9</v>
      </c>
      <c r="P2133">
        <f t="shared" si="441"/>
        <v>0</v>
      </c>
      <c r="Q2133">
        <f t="shared" si="433"/>
        <v>43</v>
      </c>
      <c r="R2133">
        <f t="shared" si="434"/>
        <v>0</v>
      </c>
      <c r="S2133">
        <f t="shared" si="435"/>
        <v>0</v>
      </c>
      <c r="T2133">
        <f t="shared" si="436"/>
        <v>0</v>
      </c>
      <c r="U2133">
        <f t="shared" si="437"/>
        <v>0</v>
      </c>
      <c r="V2133">
        <f t="shared" si="438"/>
        <v>1</v>
      </c>
      <c r="W2133">
        <f t="shared" si="439"/>
        <v>0</v>
      </c>
      <c r="X2133">
        <f t="shared" si="440"/>
        <v>55.400000000000006</v>
      </c>
    </row>
    <row r="2134" spans="1:24">
      <c r="A2134">
        <v>13463</v>
      </c>
      <c r="B2134" s="1">
        <v>40814.416666666664</v>
      </c>
      <c r="C2134">
        <v>4</v>
      </c>
      <c r="D2134">
        <v>0</v>
      </c>
      <c r="E2134">
        <v>2</v>
      </c>
      <c r="F2134">
        <v>22</v>
      </c>
      <c r="G2134">
        <v>94</v>
      </c>
      <c r="H2134" s="9">
        <v>0</v>
      </c>
      <c r="I2134" s="7">
        <v>20</v>
      </c>
      <c r="J2134" s="7">
        <v>109</v>
      </c>
      <c r="K2134" s="2">
        <v>129</v>
      </c>
      <c r="L2134">
        <f t="shared" si="429"/>
        <v>2011</v>
      </c>
      <c r="M2134">
        <f t="shared" si="430"/>
        <v>9</v>
      </c>
      <c r="N2134">
        <f t="shared" si="431"/>
        <v>3</v>
      </c>
      <c r="O2134">
        <f t="shared" si="432"/>
        <v>10</v>
      </c>
      <c r="P2134">
        <f t="shared" si="441"/>
        <v>0</v>
      </c>
      <c r="Q2134">
        <f t="shared" si="433"/>
        <v>40</v>
      </c>
      <c r="R2134">
        <f t="shared" si="434"/>
        <v>1</v>
      </c>
      <c r="S2134">
        <f t="shared" si="435"/>
        <v>0</v>
      </c>
      <c r="T2134">
        <f t="shared" si="436"/>
        <v>0</v>
      </c>
      <c r="U2134">
        <f t="shared" si="437"/>
        <v>0</v>
      </c>
      <c r="V2134">
        <f t="shared" si="438"/>
        <v>1</v>
      </c>
      <c r="W2134">
        <f t="shared" si="439"/>
        <v>0</v>
      </c>
      <c r="X2134">
        <f t="shared" si="440"/>
        <v>71.599999999999994</v>
      </c>
    </row>
    <row r="2135" spans="1:24">
      <c r="A2135">
        <v>13464</v>
      </c>
      <c r="B2135" s="1">
        <v>41258.041666666664</v>
      </c>
      <c r="C2135">
        <v>4</v>
      </c>
      <c r="D2135">
        <v>0</v>
      </c>
      <c r="E2135">
        <v>2</v>
      </c>
      <c r="F2135">
        <v>4</v>
      </c>
      <c r="G2135">
        <v>81</v>
      </c>
      <c r="H2135" s="9">
        <v>6.0031999999999996</v>
      </c>
      <c r="I2135" s="7">
        <v>9</v>
      </c>
      <c r="J2135" s="7">
        <v>86</v>
      </c>
      <c r="K2135" s="2">
        <v>95</v>
      </c>
      <c r="L2135">
        <f t="shared" si="429"/>
        <v>2012</v>
      </c>
      <c r="M2135">
        <f t="shared" si="430"/>
        <v>12</v>
      </c>
      <c r="N2135">
        <f t="shared" si="431"/>
        <v>6</v>
      </c>
      <c r="O2135">
        <f t="shared" si="432"/>
        <v>1</v>
      </c>
      <c r="P2135">
        <f t="shared" si="441"/>
        <v>1</v>
      </c>
      <c r="Q2135">
        <f t="shared" si="433"/>
        <v>50</v>
      </c>
      <c r="R2135">
        <f t="shared" si="434"/>
        <v>1</v>
      </c>
      <c r="S2135">
        <f t="shared" si="435"/>
        <v>0</v>
      </c>
      <c r="T2135">
        <f t="shared" si="436"/>
        <v>0</v>
      </c>
      <c r="U2135">
        <f t="shared" si="437"/>
        <v>0</v>
      </c>
      <c r="V2135">
        <f t="shared" si="438"/>
        <v>1</v>
      </c>
      <c r="W2135">
        <f t="shared" si="439"/>
        <v>1</v>
      </c>
      <c r="X2135">
        <f t="shared" si="440"/>
        <v>39.200000000000003</v>
      </c>
    </row>
    <row r="2136" spans="1:24">
      <c r="A2136">
        <v>13465</v>
      </c>
      <c r="B2136" s="1">
        <v>41016.416666666664</v>
      </c>
      <c r="C2136">
        <v>2</v>
      </c>
      <c r="D2136">
        <v>0</v>
      </c>
      <c r="E2136">
        <v>1</v>
      </c>
      <c r="F2136">
        <v>21.000000000000004</v>
      </c>
      <c r="G2136">
        <v>38</v>
      </c>
      <c r="H2136" s="9">
        <v>27.999300000000002</v>
      </c>
      <c r="I2136" s="7">
        <v>52</v>
      </c>
      <c r="J2136" s="7">
        <v>165</v>
      </c>
      <c r="K2136" s="2">
        <v>217</v>
      </c>
      <c r="L2136">
        <f t="shared" si="429"/>
        <v>2012</v>
      </c>
      <c r="M2136">
        <f t="shared" si="430"/>
        <v>4</v>
      </c>
      <c r="N2136">
        <f t="shared" si="431"/>
        <v>2</v>
      </c>
      <c r="O2136">
        <f t="shared" si="432"/>
        <v>10</v>
      </c>
      <c r="P2136">
        <f t="shared" si="441"/>
        <v>0</v>
      </c>
      <c r="Q2136">
        <f t="shared" si="433"/>
        <v>16</v>
      </c>
      <c r="R2136">
        <f t="shared" si="434"/>
        <v>0</v>
      </c>
      <c r="S2136">
        <f t="shared" si="435"/>
        <v>0</v>
      </c>
      <c r="T2136">
        <f t="shared" si="436"/>
        <v>1</v>
      </c>
      <c r="U2136">
        <f t="shared" si="437"/>
        <v>0</v>
      </c>
      <c r="V2136">
        <f t="shared" si="438"/>
        <v>0</v>
      </c>
      <c r="W2136">
        <f t="shared" si="439"/>
        <v>1</v>
      </c>
      <c r="X2136">
        <f t="shared" si="440"/>
        <v>69.800000000000011</v>
      </c>
    </row>
    <row r="2137" spans="1:24">
      <c r="A2137">
        <v>13466</v>
      </c>
      <c r="B2137" s="1">
        <v>40988.75</v>
      </c>
      <c r="C2137">
        <v>1</v>
      </c>
      <c r="D2137">
        <v>0</v>
      </c>
      <c r="E2137">
        <v>1</v>
      </c>
      <c r="F2137">
        <v>21.000000000000004</v>
      </c>
      <c r="G2137">
        <v>69</v>
      </c>
      <c r="H2137" s="9">
        <v>16.997900000000001</v>
      </c>
      <c r="I2137" s="7">
        <v>136</v>
      </c>
      <c r="J2137" s="7">
        <v>664</v>
      </c>
      <c r="K2137" s="2">
        <v>800</v>
      </c>
      <c r="L2137">
        <f t="shared" si="429"/>
        <v>2012</v>
      </c>
      <c r="M2137">
        <f t="shared" si="430"/>
        <v>3</v>
      </c>
      <c r="N2137">
        <f t="shared" si="431"/>
        <v>2</v>
      </c>
      <c r="O2137">
        <f t="shared" si="432"/>
        <v>18</v>
      </c>
      <c r="P2137">
        <f t="shared" si="441"/>
        <v>0</v>
      </c>
      <c r="Q2137">
        <f t="shared" si="433"/>
        <v>12</v>
      </c>
      <c r="R2137">
        <f t="shared" si="434"/>
        <v>0</v>
      </c>
      <c r="S2137">
        <f t="shared" si="435"/>
        <v>0</v>
      </c>
      <c r="T2137">
        <f t="shared" si="436"/>
        <v>0</v>
      </c>
      <c r="U2137">
        <f t="shared" si="437"/>
        <v>0</v>
      </c>
      <c r="V2137">
        <f t="shared" si="438"/>
        <v>0</v>
      </c>
      <c r="W2137">
        <f t="shared" si="439"/>
        <v>1</v>
      </c>
      <c r="X2137">
        <f t="shared" si="440"/>
        <v>69.800000000000011</v>
      </c>
    </row>
    <row r="2138" spans="1:24">
      <c r="A2138">
        <v>13467</v>
      </c>
      <c r="B2138" s="1">
        <v>41249.666666666664</v>
      </c>
      <c r="C2138">
        <v>4</v>
      </c>
      <c r="D2138">
        <v>0</v>
      </c>
      <c r="E2138">
        <v>1</v>
      </c>
      <c r="F2138">
        <v>7</v>
      </c>
      <c r="G2138">
        <v>42</v>
      </c>
      <c r="H2138" s="9">
        <v>0</v>
      </c>
      <c r="I2138" s="7">
        <v>39</v>
      </c>
      <c r="J2138" s="7">
        <v>292</v>
      </c>
      <c r="K2138" s="2">
        <v>331</v>
      </c>
      <c r="L2138">
        <f t="shared" si="429"/>
        <v>2012</v>
      </c>
      <c r="M2138">
        <f t="shared" si="430"/>
        <v>12</v>
      </c>
      <c r="N2138">
        <f t="shared" si="431"/>
        <v>4</v>
      </c>
      <c r="O2138">
        <f t="shared" si="432"/>
        <v>16</v>
      </c>
      <c r="P2138">
        <f t="shared" si="441"/>
        <v>0</v>
      </c>
      <c r="Q2138">
        <f t="shared" si="433"/>
        <v>49</v>
      </c>
      <c r="R2138">
        <f t="shared" si="434"/>
        <v>0</v>
      </c>
      <c r="S2138">
        <f t="shared" si="435"/>
        <v>0</v>
      </c>
      <c r="T2138">
        <f t="shared" si="436"/>
        <v>0</v>
      </c>
      <c r="U2138">
        <f t="shared" si="437"/>
        <v>0</v>
      </c>
      <c r="V2138">
        <f t="shared" si="438"/>
        <v>1</v>
      </c>
      <c r="W2138">
        <f t="shared" si="439"/>
        <v>1</v>
      </c>
      <c r="X2138">
        <f t="shared" si="440"/>
        <v>44.6</v>
      </c>
    </row>
    <row r="2139" spans="1:24">
      <c r="A2139">
        <v>13468</v>
      </c>
      <c r="B2139" s="1">
        <v>40555.791666666664</v>
      </c>
      <c r="C2139">
        <v>1</v>
      </c>
      <c r="D2139">
        <v>0</v>
      </c>
      <c r="E2139">
        <v>1</v>
      </c>
      <c r="F2139">
        <v>0</v>
      </c>
      <c r="G2139">
        <v>47</v>
      </c>
      <c r="H2139" s="9">
        <v>27.999300000000002</v>
      </c>
      <c r="I2139" s="2">
        <v>1</v>
      </c>
      <c r="J2139" s="2">
        <v>81</v>
      </c>
      <c r="K2139" s="2">
        <v>82</v>
      </c>
      <c r="L2139">
        <f t="shared" si="429"/>
        <v>2011</v>
      </c>
      <c r="M2139">
        <f t="shared" si="430"/>
        <v>1</v>
      </c>
      <c r="N2139">
        <f t="shared" si="431"/>
        <v>3</v>
      </c>
      <c r="O2139">
        <f t="shared" si="432"/>
        <v>19</v>
      </c>
      <c r="P2139">
        <f t="shared" si="441"/>
        <v>0</v>
      </c>
      <c r="Q2139">
        <f t="shared" si="433"/>
        <v>3</v>
      </c>
      <c r="R2139">
        <f t="shared" si="434"/>
        <v>0</v>
      </c>
      <c r="S2139">
        <f t="shared" si="435"/>
        <v>0</v>
      </c>
      <c r="T2139">
        <f t="shared" si="436"/>
        <v>0</v>
      </c>
      <c r="U2139">
        <f t="shared" si="437"/>
        <v>0</v>
      </c>
      <c r="V2139">
        <f t="shared" si="438"/>
        <v>0</v>
      </c>
      <c r="W2139">
        <f t="shared" si="439"/>
        <v>0</v>
      </c>
      <c r="X2139">
        <f t="shared" si="440"/>
        <v>32</v>
      </c>
    </row>
    <row r="2140" spans="1:24">
      <c r="A2140">
        <v>13469</v>
      </c>
      <c r="B2140" s="1">
        <v>41155.958333333336</v>
      </c>
      <c r="C2140">
        <v>3</v>
      </c>
      <c r="D2140">
        <v>1</v>
      </c>
      <c r="E2140">
        <v>2</v>
      </c>
      <c r="F2140">
        <v>26</v>
      </c>
      <c r="G2140">
        <v>84</v>
      </c>
      <c r="H2140" s="9">
        <v>16.997900000000001</v>
      </c>
      <c r="I2140" s="7">
        <v>12</v>
      </c>
      <c r="J2140" s="7">
        <v>58</v>
      </c>
      <c r="K2140" s="2">
        <v>70</v>
      </c>
      <c r="L2140">
        <f t="shared" si="429"/>
        <v>2012</v>
      </c>
      <c r="M2140">
        <f t="shared" si="430"/>
        <v>9</v>
      </c>
      <c r="N2140">
        <f t="shared" si="431"/>
        <v>1</v>
      </c>
      <c r="O2140">
        <f t="shared" si="432"/>
        <v>23</v>
      </c>
      <c r="P2140">
        <f t="shared" si="441"/>
        <v>0</v>
      </c>
      <c r="Q2140">
        <f t="shared" si="433"/>
        <v>36</v>
      </c>
      <c r="R2140">
        <f t="shared" si="434"/>
        <v>1</v>
      </c>
      <c r="S2140">
        <f t="shared" si="435"/>
        <v>0</v>
      </c>
      <c r="T2140">
        <f t="shared" si="436"/>
        <v>0</v>
      </c>
      <c r="U2140">
        <f t="shared" si="437"/>
        <v>1</v>
      </c>
      <c r="V2140">
        <f t="shared" si="438"/>
        <v>0</v>
      </c>
      <c r="W2140">
        <f t="shared" si="439"/>
        <v>1</v>
      </c>
      <c r="X2140">
        <f t="shared" si="440"/>
        <v>78.800000000000011</v>
      </c>
    </row>
    <row r="2141" spans="1:24">
      <c r="A2141">
        <v>13470</v>
      </c>
      <c r="B2141" s="1">
        <v>41006.666666666664</v>
      </c>
      <c r="C2141">
        <v>2</v>
      </c>
      <c r="D2141">
        <v>0</v>
      </c>
      <c r="E2141">
        <v>1</v>
      </c>
      <c r="F2141">
        <v>18</v>
      </c>
      <c r="G2141">
        <v>19</v>
      </c>
      <c r="H2141" s="9">
        <v>26.002700000000001</v>
      </c>
      <c r="I2141" s="7">
        <v>354</v>
      </c>
      <c r="J2141" s="7">
        <v>260</v>
      </c>
      <c r="K2141" s="2">
        <v>614</v>
      </c>
      <c r="L2141">
        <f t="shared" si="429"/>
        <v>2012</v>
      </c>
      <c r="M2141">
        <f t="shared" si="430"/>
        <v>4</v>
      </c>
      <c r="N2141">
        <f t="shared" si="431"/>
        <v>6</v>
      </c>
      <c r="O2141">
        <f t="shared" si="432"/>
        <v>16</v>
      </c>
      <c r="P2141">
        <f t="shared" si="441"/>
        <v>1</v>
      </c>
      <c r="Q2141">
        <f t="shared" si="433"/>
        <v>14</v>
      </c>
      <c r="R2141">
        <f t="shared" si="434"/>
        <v>0</v>
      </c>
      <c r="S2141">
        <f t="shared" si="435"/>
        <v>0</v>
      </c>
      <c r="T2141">
        <f t="shared" si="436"/>
        <v>1</v>
      </c>
      <c r="U2141">
        <f t="shared" si="437"/>
        <v>0</v>
      </c>
      <c r="V2141">
        <f t="shared" si="438"/>
        <v>0</v>
      </c>
      <c r="W2141">
        <f t="shared" si="439"/>
        <v>1</v>
      </c>
      <c r="X2141">
        <f t="shared" si="440"/>
        <v>64.400000000000006</v>
      </c>
    </row>
    <row r="2142" spans="1:24">
      <c r="A2142">
        <v>13471</v>
      </c>
      <c r="B2142" s="1">
        <v>40886.375</v>
      </c>
      <c r="C2142">
        <v>4</v>
      </c>
      <c r="D2142">
        <v>0</v>
      </c>
      <c r="E2142">
        <v>1</v>
      </c>
      <c r="F2142">
        <v>4</v>
      </c>
      <c r="G2142">
        <v>81</v>
      </c>
      <c r="H2142" s="9">
        <v>6.0031999999999996</v>
      </c>
      <c r="I2142" s="7">
        <v>8</v>
      </c>
      <c r="J2142" s="7">
        <v>256</v>
      </c>
      <c r="K2142" s="2">
        <v>264</v>
      </c>
      <c r="L2142">
        <f t="shared" si="429"/>
        <v>2011</v>
      </c>
      <c r="M2142">
        <f t="shared" si="430"/>
        <v>12</v>
      </c>
      <c r="N2142">
        <f t="shared" si="431"/>
        <v>5</v>
      </c>
      <c r="O2142">
        <f t="shared" si="432"/>
        <v>9</v>
      </c>
      <c r="P2142">
        <f t="shared" si="441"/>
        <v>0</v>
      </c>
      <c r="Q2142">
        <f t="shared" si="433"/>
        <v>50</v>
      </c>
      <c r="R2142">
        <f t="shared" si="434"/>
        <v>0</v>
      </c>
      <c r="S2142">
        <f t="shared" si="435"/>
        <v>0</v>
      </c>
      <c r="T2142">
        <f t="shared" si="436"/>
        <v>0</v>
      </c>
      <c r="U2142">
        <f t="shared" si="437"/>
        <v>0</v>
      </c>
      <c r="V2142">
        <f t="shared" si="438"/>
        <v>1</v>
      </c>
      <c r="W2142">
        <f t="shared" si="439"/>
        <v>0</v>
      </c>
      <c r="X2142">
        <f t="shared" si="440"/>
        <v>39.200000000000003</v>
      </c>
    </row>
    <row r="2143" spans="1:24">
      <c r="A2143">
        <v>13472</v>
      </c>
      <c r="B2143" s="1">
        <v>41240.375</v>
      </c>
      <c r="C2143">
        <v>4</v>
      </c>
      <c r="D2143">
        <v>0</v>
      </c>
      <c r="E2143">
        <v>2</v>
      </c>
      <c r="F2143">
        <v>7</v>
      </c>
      <c r="G2143">
        <v>81</v>
      </c>
      <c r="H2143" s="9">
        <v>8.9981000000000009</v>
      </c>
      <c r="I2143" s="7">
        <v>11</v>
      </c>
      <c r="J2143" s="7">
        <v>257</v>
      </c>
      <c r="K2143" s="2">
        <v>268</v>
      </c>
      <c r="L2143">
        <f t="shared" si="429"/>
        <v>2012</v>
      </c>
      <c r="M2143">
        <f t="shared" si="430"/>
        <v>11</v>
      </c>
      <c r="N2143">
        <f t="shared" si="431"/>
        <v>2</v>
      </c>
      <c r="O2143">
        <f t="shared" si="432"/>
        <v>9</v>
      </c>
      <c r="P2143">
        <f t="shared" si="441"/>
        <v>0</v>
      </c>
      <c r="Q2143">
        <f t="shared" si="433"/>
        <v>48</v>
      </c>
      <c r="R2143">
        <f t="shared" si="434"/>
        <v>1</v>
      </c>
      <c r="S2143">
        <f t="shared" si="435"/>
        <v>0</v>
      </c>
      <c r="T2143">
        <f t="shared" si="436"/>
        <v>0</v>
      </c>
      <c r="U2143">
        <f t="shared" si="437"/>
        <v>0</v>
      </c>
      <c r="V2143">
        <f t="shared" si="438"/>
        <v>1</v>
      </c>
      <c r="W2143">
        <f t="shared" si="439"/>
        <v>1</v>
      </c>
      <c r="X2143">
        <f t="shared" si="440"/>
        <v>44.6</v>
      </c>
    </row>
    <row r="2144" spans="1:24">
      <c r="A2144">
        <v>13473</v>
      </c>
      <c r="B2144" s="1">
        <v>41031.916666666664</v>
      </c>
      <c r="C2144">
        <v>2</v>
      </c>
      <c r="D2144">
        <v>0</v>
      </c>
      <c r="E2144">
        <v>1</v>
      </c>
      <c r="F2144">
        <v>16</v>
      </c>
      <c r="G2144">
        <v>82</v>
      </c>
      <c r="H2144" s="9">
        <v>15.001300000000001</v>
      </c>
      <c r="I2144" s="7">
        <v>27</v>
      </c>
      <c r="J2144" s="7">
        <v>146</v>
      </c>
      <c r="K2144" s="2">
        <v>173</v>
      </c>
      <c r="L2144">
        <f t="shared" si="429"/>
        <v>2012</v>
      </c>
      <c r="M2144">
        <f t="shared" si="430"/>
        <v>5</v>
      </c>
      <c r="N2144">
        <f t="shared" si="431"/>
        <v>3</v>
      </c>
      <c r="O2144">
        <f t="shared" si="432"/>
        <v>22</v>
      </c>
      <c r="P2144">
        <f t="shared" si="441"/>
        <v>0</v>
      </c>
      <c r="Q2144">
        <f t="shared" si="433"/>
        <v>18</v>
      </c>
      <c r="R2144">
        <f t="shared" si="434"/>
        <v>0</v>
      </c>
      <c r="S2144">
        <f t="shared" si="435"/>
        <v>0</v>
      </c>
      <c r="T2144">
        <f t="shared" si="436"/>
        <v>1</v>
      </c>
      <c r="U2144">
        <f t="shared" si="437"/>
        <v>0</v>
      </c>
      <c r="V2144">
        <f t="shared" si="438"/>
        <v>0</v>
      </c>
      <c r="W2144">
        <f t="shared" si="439"/>
        <v>1</v>
      </c>
      <c r="X2144">
        <f t="shared" si="440"/>
        <v>60.8</v>
      </c>
    </row>
    <row r="2145" spans="1:24">
      <c r="A2145">
        <v>13474</v>
      </c>
      <c r="B2145" s="1">
        <v>40758.333333333336</v>
      </c>
      <c r="C2145">
        <v>3</v>
      </c>
      <c r="D2145">
        <v>0</v>
      </c>
      <c r="E2145">
        <v>2</v>
      </c>
      <c r="F2145">
        <v>28</v>
      </c>
      <c r="G2145">
        <v>51</v>
      </c>
      <c r="H2145" s="9">
        <v>11.0014</v>
      </c>
      <c r="I2145" s="7">
        <v>29</v>
      </c>
      <c r="J2145" s="7">
        <v>407</v>
      </c>
      <c r="K2145" s="2">
        <v>436</v>
      </c>
      <c r="L2145">
        <f t="shared" si="429"/>
        <v>2011</v>
      </c>
      <c r="M2145">
        <f t="shared" si="430"/>
        <v>8</v>
      </c>
      <c r="N2145">
        <f t="shared" si="431"/>
        <v>3</v>
      </c>
      <c r="O2145">
        <f t="shared" si="432"/>
        <v>8</v>
      </c>
      <c r="P2145">
        <f t="shared" si="441"/>
        <v>0</v>
      </c>
      <c r="Q2145">
        <f t="shared" si="433"/>
        <v>32</v>
      </c>
      <c r="R2145">
        <f t="shared" si="434"/>
        <v>1</v>
      </c>
      <c r="S2145">
        <f t="shared" si="435"/>
        <v>0</v>
      </c>
      <c r="T2145">
        <f t="shared" si="436"/>
        <v>0</v>
      </c>
      <c r="U2145">
        <f t="shared" si="437"/>
        <v>1</v>
      </c>
      <c r="V2145">
        <f t="shared" si="438"/>
        <v>0</v>
      </c>
      <c r="W2145">
        <f t="shared" si="439"/>
        <v>0</v>
      </c>
      <c r="X2145">
        <f t="shared" si="440"/>
        <v>82.4</v>
      </c>
    </row>
    <row r="2146" spans="1:24">
      <c r="A2146">
        <v>13475</v>
      </c>
      <c r="B2146" s="1">
        <v>40621.125</v>
      </c>
      <c r="C2146">
        <v>1</v>
      </c>
      <c r="D2146">
        <v>0</v>
      </c>
      <c r="E2146">
        <v>2</v>
      </c>
      <c r="F2146">
        <v>18</v>
      </c>
      <c r="G2146">
        <v>39</v>
      </c>
      <c r="H2146" s="9">
        <v>22.002800000000001</v>
      </c>
      <c r="I2146" s="2">
        <v>1</v>
      </c>
      <c r="J2146" s="2">
        <v>7</v>
      </c>
      <c r="K2146" s="2">
        <v>8</v>
      </c>
      <c r="L2146">
        <f t="shared" si="429"/>
        <v>2011</v>
      </c>
      <c r="M2146">
        <f t="shared" si="430"/>
        <v>3</v>
      </c>
      <c r="N2146">
        <f t="shared" si="431"/>
        <v>6</v>
      </c>
      <c r="O2146">
        <f t="shared" si="432"/>
        <v>3</v>
      </c>
      <c r="P2146">
        <f t="shared" si="441"/>
        <v>1</v>
      </c>
      <c r="Q2146">
        <f t="shared" si="433"/>
        <v>12</v>
      </c>
      <c r="R2146">
        <f t="shared" si="434"/>
        <v>1</v>
      </c>
      <c r="S2146">
        <f t="shared" si="435"/>
        <v>0</v>
      </c>
      <c r="T2146">
        <f t="shared" si="436"/>
        <v>0</v>
      </c>
      <c r="U2146">
        <f t="shared" si="437"/>
        <v>0</v>
      </c>
      <c r="V2146">
        <f t="shared" si="438"/>
        <v>0</v>
      </c>
      <c r="W2146">
        <f t="shared" si="439"/>
        <v>0</v>
      </c>
      <c r="X2146">
        <f t="shared" si="440"/>
        <v>64.400000000000006</v>
      </c>
    </row>
    <row r="2147" spans="1:24">
      <c r="A2147">
        <v>13476</v>
      </c>
      <c r="B2147" s="1">
        <v>40628.625</v>
      </c>
      <c r="C2147">
        <v>2</v>
      </c>
      <c r="D2147">
        <v>0</v>
      </c>
      <c r="E2147">
        <v>1</v>
      </c>
      <c r="F2147">
        <v>8</v>
      </c>
      <c r="G2147">
        <v>29</v>
      </c>
      <c r="H2147" s="9">
        <v>12.997999999999999</v>
      </c>
      <c r="I2147" s="2">
        <v>110</v>
      </c>
      <c r="J2147" s="2">
        <v>109</v>
      </c>
      <c r="K2147" s="2">
        <v>219</v>
      </c>
      <c r="L2147">
        <f t="shared" si="429"/>
        <v>2011</v>
      </c>
      <c r="M2147">
        <f t="shared" si="430"/>
        <v>3</v>
      </c>
      <c r="N2147">
        <f t="shared" si="431"/>
        <v>6</v>
      </c>
      <c r="O2147">
        <f t="shared" si="432"/>
        <v>15</v>
      </c>
      <c r="P2147">
        <f t="shared" si="441"/>
        <v>1</v>
      </c>
      <c r="Q2147">
        <f t="shared" si="433"/>
        <v>13</v>
      </c>
      <c r="R2147">
        <f t="shared" si="434"/>
        <v>0</v>
      </c>
      <c r="S2147">
        <f t="shared" si="435"/>
        <v>0</v>
      </c>
      <c r="T2147">
        <f t="shared" si="436"/>
        <v>1</v>
      </c>
      <c r="U2147">
        <f t="shared" si="437"/>
        <v>0</v>
      </c>
      <c r="V2147">
        <f t="shared" si="438"/>
        <v>0</v>
      </c>
      <c r="W2147">
        <f t="shared" si="439"/>
        <v>0</v>
      </c>
      <c r="X2147">
        <f t="shared" si="440"/>
        <v>46.4</v>
      </c>
    </row>
    <row r="2148" spans="1:24">
      <c r="A2148">
        <v>13477</v>
      </c>
      <c r="B2148" s="1">
        <v>40771.75</v>
      </c>
      <c r="C2148">
        <v>3</v>
      </c>
      <c r="D2148">
        <v>0</v>
      </c>
      <c r="E2148">
        <v>1</v>
      </c>
      <c r="F2148">
        <v>29</v>
      </c>
      <c r="G2148">
        <v>45</v>
      </c>
      <c r="H2148" s="9">
        <v>15.001300000000001</v>
      </c>
      <c r="I2148" s="7">
        <v>54</v>
      </c>
      <c r="J2148" s="7">
        <v>516</v>
      </c>
      <c r="K2148" s="2">
        <v>570</v>
      </c>
      <c r="L2148">
        <f t="shared" si="429"/>
        <v>2011</v>
      </c>
      <c r="M2148">
        <f t="shared" si="430"/>
        <v>8</v>
      </c>
      <c r="N2148">
        <f t="shared" si="431"/>
        <v>2</v>
      </c>
      <c r="O2148">
        <f t="shared" si="432"/>
        <v>18</v>
      </c>
      <c r="P2148">
        <f t="shared" si="441"/>
        <v>0</v>
      </c>
      <c r="Q2148">
        <f t="shared" si="433"/>
        <v>34</v>
      </c>
      <c r="R2148">
        <f t="shared" si="434"/>
        <v>0</v>
      </c>
      <c r="S2148">
        <f t="shared" si="435"/>
        <v>0</v>
      </c>
      <c r="T2148">
        <f t="shared" si="436"/>
        <v>0</v>
      </c>
      <c r="U2148">
        <f t="shared" si="437"/>
        <v>1</v>
      </c>
      <c r="V2148">
        <f t="shared" si="438"/>
        <v>0</v>
      </c>
      <c r="W2148">
        <f t="shared" si="439"/>
        <v>0</v>
      </c>
      <c r="X2148">
        <f t="shared" si="440"/>
        <v>84.2</v>
      </c>
    </row>
    <row r="2149" spans="1:24">
      <c r="A2149">
        <v>13478</v>
      </c>
      <c r="B2149" s="1">
        <v>40732.666666666664</v>
      </c>
      <c r="C2149">
        <v>3</v>
      </c>
      <c r="D2149">
        <v>0</v>
      </c>
      <c r="E2149">
        <v>3</v>
      </c>
      <c r="F2149">
        <v>25</v>
      </c>
      <c r="G2149">
        <v>83</v>
      </c>
      <c r="H2149" s="9">
        <v>30.002600000000001</v>
      </c>
      <c r="I2149" s="7">
        <v>27</v>
      </c>
      <c r="J2149" s="7">
        <v>104</v>
      </c>
      <c r="K2149" s="2">
        <v>131</v>
      </c>
      <c r="L2149">
        <f t="shared" si="429"/>
        <v>2011</v>
      </c>
      <c r="M2149">
        <f t="shared" si="430"/>
        <v>7</v>
      </c>
      <c r="N2149">
        <f t="shared" si="431"/>
        <v>5</v>
      </c>
      <c r="O2149">
        <f t="shared" si="432"/>
        <v>16</v>
      </c>
      <c r="P2149">
        <f t="shared" si="441"/>
        <v>0</v>
      </c>
      <c r="Q2149">
        <f t="shared" si="433"/>
        <v>28</v>
      </c>
      <c r="R2149">
        <f t="shared" si="434"/>
        <v>0</v>
      </c>
      <c r="S2149">
        <f t="shared" si="435"/>
        <v>1</v>
      </c>
      <c r="T2149">
        <f t="shared" si="436"/>
        <v>0</v>
      </c>
      <c r="U2149">
        <f t="shared" si="437"/>
        <v>1</v>
      </c>
      <c r="V2149">
        <f t="shared" si="438"/>
        <v>0</v>
      </c>
      <c r="W2149">
        <f t="shared" si="439"/>
        <v>0</v>
      </c>
      <c r="X2149">
        <f t="shared" si="440"/>
        <v>77</v>
      </c>
    </row>
    <row r="2150" spans="1:24">
      <c r="A2150">
        <v>13479</v>
      </c>
      <c r="B2150" s="1">
        <v>41273.166666666664</v>
      </c>
      <c r="C2150">
        <v>1</v>
      </c>
      <c r="D2150">
        <v>0</v>
      </c>
      <c r="E2150">
        <v>2</v>
      </c>
      <c r="F2150" s="2">
        <v>4</v>
      </c>
      <c r="G2150">
        <v>56</v>
      </c>
      <c r="H2150" s="9">
        <v>15.001300000000001</v>
      </c>
      <c r="I2150" s="7">
        <v>0</v>
      </c>
      <c r="J2150" s="7">
        <v>7</v>
      </c>
      <c r="K2150" s="2">
        <v>7</v>
      </c>
      <c r="L2150">
        <f t="shared" si="429"/>
        <v>2012</v>
      </c>
      <c r="M2150">
        <f t="shared" si="430"/>
        <v>12</v>
      </c>
      <c r="N2150">
        <f t="shared" si="431"/>
        <v>7</v>
      </c>
      <c r="O2150">
        <f t="shared" si="432"/>
        <v>4</v>
      </c>
      <c r="P2150">
        <f t="shared" si="441"/>
        <v>1</v>
      </c>
      <c r="Q2150">
        <f t="shared" si="433"/>
        <v>53</v>
      </c>
      <c r="R2150">
        <f t="shared" si="434"/>
        <v>1</v>
      </c>
      <c r="S2150">
        <f t="shared" si="435"/>
        <v>0</v>
      </c>
      <c r="T2150">
        <f t="shared" si="436"/>
        <v>0</v>
      </c>
      <c r="U2150">
        <f t="shared" si="437"/>
        <v>0</v>
      </c>
      <c r="V2150">
        <f t="shared" si="438"/>
        <v>0</v>
      </c>
      <c r="W2150">
        <f t="shared" si="439"/>
        <v>1</v>
      </c>
      <c r="X2150">
        <f t="shared" si="440"/>
        <v>39.200000000000003</v>
      </c>
    </row>
    <row r="2151" spans="1:24">
      <c r="A2151">
        <v>13480</v>
      </c>
      <c r="B2151" s="1">
        <v>40626.541666666664</v>
      </c>
      <c r="C2151">
        <v>2</v>
      </c>
      <c r="D2151">
        <v>0</v>
      </c>
      <c r="E2151">
        <v>2</v>
      </c>
      <c r="F2151">
        <v>7</v>
      </c>
      <c r="G2151">
        <v>70</v>
      </c>
      <c r="H2151" s="9">
        <v>15.001300000000001</v>
      </c>
      <c r="I2151" s="2">
        <v>11</v>
      </c>
      <c r="J2151" s="2">
        <v>90</v>
      </c>
      <c r="K2151" s="2">
        <v>101</v>
      </c>
      <c r="L2151">
        <f t="shared" si="429"/>
        <v>2011</v>
      </c>
      <c r="M2151">
        <f t="shared" si="430"/>
        <v>3</v>
      </c>
      <c r="N2151">
        <f t="shared" si="431"/>
        <v>4</v>
      </c>
      <c r="O2151">
        <f t="shared" si="432"/>
        <v>13</v>
      </c>
      <c r="P2151">
        <f t="shared" si="441"/>
        <v>0</v>
      </c>
      <c r="Q2151">
        <f t="shared" si="433"/>
        <v>13</v>
      </c>
      <c r="R2151">
        <f t="shared" si="434"/>
        <v>1</v>
      </c>
      <c r="S2151">
        <f t="shared" si="435"/>
        <v>0</v>
      </c>
      <c r="T2151">
        <f t="shared" si="436"/>
        <v>1</v>
      </c>
      <c r="U2151">
        <f t="shared" si="437"/>
        <v>0</v>
      </c>
      <c r="V2151">
        <f t="shared" si="438"/>
        <v>0</v>
      </c>
      <c r="W2151">
        <f t="shared" si="439"/>
        <v>0</v>
      </c>
      <c r="X2151">
        <f t="shared" si="440"/>
        <v>44.6</v>
      </c>
    </row>
    <row r="2152" spans="1:24">
      <c r="A2152">
        <v>13481</v>
      </c>
      <c r="B2152" s="1">
        <v>40615.458333333336</v>
      </c>
      <c r="C2152">
        <v>1</v>
      </c>
      <c r="D2152">
        <v>0</v>
      </c>
      <c r="E2152">
        <v>1</v>
      </c>
      <c r="F2152">
        <v>13</v>
      </c>
      <c r="G2152">
        <v>41</v>
      </c>
      <c r="H2152" s="9">
        <v>27.999300000000002</v>
      </c>
      <c r="I2152" s="2">
        <v>88</v>
      </c>
      <c r="J2152" s="2">
        <v>93</v>
      </c>
      <c r="K2152" s="2">
        <v>181</v>
      </c>
      <c r="L2152">
        <f t="shared" si="429"/>
        <v>2011</v>
      </c>
      <c r="M2152">
        <f t="shared" si="430"/>
        <v>3</v>
      </c>
      <c r="N2152">
        <f t="shared" si="431"/>
        <v>7</v>
      </c>
      <c r="O2152">
        <f t="shared" si="432"/>
        <v>11</v>
      </c>
      <c r="P2152">
        <f t="shared" si="441"/>
        <v>1</v>
      </c>
      <c r="Q2152">
        <f t="shared" si="433"/>
        <v>12</v>
      </c>
      <c r="R2152">
        <f t="shared" si="434"/>
        <v>0</v>
      </c>
      <c r="S2152">
        <f t="shared" si="435"/>
        <v>0</v>
      </c>
      <c r="T2152">
        <f t="shared" si="436"/>
        <v>0</v>
      </c>
      <c r="U2152">
        <f t="shared" si="437"/>
        <v>0</v>
      </c>
      <c r="V2152">
        <f t="shared" si="438"/>
        <v>0</v>
      </c>
      <c r="W2152">
        <f t="shared" si="439"/>
        <v>0</v>
      </c>
      <c r="X2152">
        <f t="shared" si="440"/>
        <v>55.400000000000006</v>
      </c>
    </row>
    <row r="2153" spans="1:24">
      <c r="A2153">
        <v>13482</v>
      </c>
      <c r="B2153" s="1">
        <v>40644.416666666664</v>
      </c>
      <c r="C2153">
        <v>2</v>
      </c>
      <c r="D2153">
        <v>0</v>
      </c>
      <c r="E2153">
        <v>2</v>
      </c>
      <c r="F2153">
        <v>19.000000000000004</v>
      </c>
      <c r="G2153">
        <v>83</v>
      </c>
      <c r="H2153" s="9">
        <v>19.999500000000001</v>
      </c>
      <c r="I2153" s="7">
        <v>41</v>
      </c>
      <c r="J2153" s="7">
        <v>55</v>
      </c>
      <c r="K2153" s="2">
        <v>96</v>
      </c>
      <c r="L2153">
        <f t="shared" si="429"/>
        <v>2011</v>
      </c>
      <c r="M2153">
        <f t="shared" si="430"/>
        <v>4</v>
      </c>
      <c r="N2153">
        <f t="shared" si="431"/>
        <v>1</v>
      </c>
      <c r="O2153">
        <f t="shared" si="432"/>
        <v>10</v>
      </c>
      <c r="P2153">
        <f t="shared" si="441"/>
        <v>0</v>
      </c>
      <c r="Q2153">
        <f t="shared" si="433"/>
        <v>16</v>
      </c>
      <c r="R2153">
        <f t="shared" si="434"/>
        <v>1</v>
      </c>
      <c r="S2153">
        <f t="shared" si="435"/>
        <v>0</v>
      </c>
      <c r="T2153">
        <f t="shared" si="436"/>
        <v>1</v>
      </c>
      <c r="U2153">
        <f t="shared" si="437"/>
        <v>0</v>
      </c>
      <c r="V2153">
        <f t="shared" si="438"/>
        <v>0</v>
      </c>
      <c r="W2153">
        <f t="shared" si="439"/>
        <v>0</v>
      </c>
      <c r="X2153">
        <f t="shared" si="440"/>
        <v>66.200000000000017</v>
      </c>
    </row>
    <row r="2154" spans="1:24">
      <c r="A2154">
        <v>13483</v>
      </c>
      <c r="B2154" s="1">
        <v>41257.541666666664</v>
      </c>
      <c r="C2154">
        <v>4</v>
      </c>
      <c r="D2154">
        <v>0</v>
      </c>
      <c r="E2154">
        <v>1</v>
      </c>
      <c r="F2154">
        <v>9</v>
      </c>
      <c r="G2154">
        <v>50</v>
      </c>
      <c r="H2154" s="9">
        <v>15.001300000000001</v>
      </c>
      <c r="I2154" s="7">
        <v>39</v>
      </c>
      <c r="J2154" s="7">
        <v>274</v>
      </c>
      <c r="K2154" s="2">
        <v>313</v>
      </c>
      <c r="L2154">
        <f t="shared" si="429"/>
        <v>2012</v>
      </c>
      <c r="M2154">
        <f t="shared" si="430"/>
        <v>12</v>
      </c>
      <c r="N2154">
        <f t="shared" si="431"/>
        <v>5</v>
      </c>
      <c r="O2154">
        <f t="shared" si="432"/>
        <v>13</v>
      </c>
      <c r="P2154">
        <f t="shared" si="441"/>
        <v>0</v>
      </c>
      <c r="Q2154">
        <f t="shared" si="433"/>
        <v>50</v>
      </c>
      <c r="R2154">
        <f t="shared" si="434"/>
        <v>0</v>
      </c>
      <c r="S2154">
        <f t="shared" si="435"/>
        <v>0</v>
      </c>
      <c r="T2154">
        <f t="shared" si="436"/>
        <v>0</v>
      </c>
      <c r="U2154">
        <f t="shared" si="437"/>
        <v>0</v>
      </c>
      <c r="V2154">
        <f t="shared" si="438"/>
        <v>1</v>
      </c>
      <c r="W2154">
        <f t="shared" si="439"/>
        <v>1</v>
      </c>
      <c r="X2154">
        <f t="shared" si="440"/>
        <v>48.2</v>
      </c>
    </row>
    <row r="2155" spans="1:24">
      <c r="A2155">
        <v>13484</v>
      </c>
      <c r="B2155" s="1">
        <v>41168.833333333336</v>
      </c>
      <c r="C2155">
        <v>3</v>
      </c>
      <c r="D2155">
        <v>0</v>
      </c>
      <c r="E2155">
        <v>1</v>
      </c>
      <c r="F2155">
        <v>21.000000000000004</v>
      </c>
      <c r="G2155">
        <v>53</v>
      </c>
      <c r="H2155" s="9">
        <v>7.0015000000000001</v>
      </c>
      <c r="I2155" s="7">
        <v>57</v>
      </c>
      <c r="J2155" s="7">
        <v>267</v>
      </c>
      <c r="K2155" s="2">
        <v>324</v>
      </c>
      <c r="L2155">
        <f t="shared" si="429"/>
        <v>2012</v>
      </c>
      <c r="M2155">
        <f t="shared" si="430"/>
        <v>9</v>
      </c>
      <c r="N2155">
        <f t="shared" si="431"/>
        <v>7</v>
      </c>
      <c r="O2155">
        <f t="shared" si="432"/>
        <v>20</v>
      </c>
      <c r="P2155">
        <f t="shared" si="441"/>
        <v>1</v>
      </c>
      <c r="Q2155">
        <f t="shared" si="433"/>
        <v>38</v>
      </c>
      <c r="R2155">
        <f t="shared" si="434"/>
        <v>0</v>
      </c>
      <c r="S2155">
        <f t="shared" si="435"/>
        <v>0</v>
      </c>
      <c r="T2155">
        <f t="shared" si="436"/>
        <v>0</v>
      </c>
      <c r="U2155">
        <f t="shared" si="437"/>
        <v>1</v>
      </c>
      <c r="V2155">
        <f t="shared" si="438"/>
        <v>0</v>
      </c>
      <c r="W2155">
        <f t="shared" si="439"/>
        <v>1</v>
      </c>
      <c r="X2155">
        <f t="shared" si="440"/>
        <v>69.800000000000011</v>
      </c>
    </row>
    <row r="2156" spans="1:24">
      <c r="A2156">
        <v>13485</v>
      </c>
      <c r="B2156" s="1">
        <v>41177.291666666664</v>
      </c>
      <c r="C2156">
        <v>4</v>
      </c>
      <c r="D2156">
        <v>0</v>
      </c>
      <c r="E2156">
        <v>1</v>
      </c>
      <c r="F2156">
        <v>13</v>
      </c>
      <c r="G2156">
        <v>77</v>
      </c>
      <c r="H2156" s="9">
        <v>12.997999999999999</v>
      </c>
      <c r="I2156" s="7">
        <v>17</v>
      </c>
      <c r="J2156" s="7">
        <v>539</v>
      </c>
      <c r="K2156" s="2">
        <v>556</v>
      </c>
      <c r="L2156">
        <f t="shared" si="429"/>
        <v>2012</v>
      </c>
      <c r="M2156">
        <f t="shared" si="430"/>
        <v>9</v>
      </c>
      <c r="N2156">
        <f t="shared" si="431"/>
        <v>2</v>
      </c>
      <c r="O2156">
        <f t="shared" si="432"/>
        <v>7</v>
      </c>
      <c r="P2156">
        <f t="shared" si="441"/>
        <v>0</v>
      </c>
      <c r="Q2156">
        <f t="shared" si="433"/>
        <v>39</v>
      </c>
      <c r="R2156">
        <f t="shared" si="434"/>
        <v>0</v>
      </c>
      <c r="S2156">
        <f t="shared" si="435"/>
        <v>0</v>
      </c>
      <c r="T2156">
        <f t="shared" si="436"/>
        <v>0</v>
      </c>
      <c r="U2156">
        <f t="shared" si="437"/>
        <v>0</v>
      </c>
      <c r="V2156">
        <f t="shared" si="438"/>
        <v>1</v>
      </c>
      <c r="W2156">
        <f t="shared" si="439"/>
        <v>1</v>
      </c>
      <c r="X2156">
        <f t="shared" si="440"/>
        <v>55.400000000000006</v>
      </c>
    </row>
    <row r="2157" spans="1:24">
      <c r="A2157">
        <v>13486</v>
      </c>
      <c r="B2157" s="1">
        <v>41069.666666666664</v>
      </c>
      <c r="C2157">
        <v>2</v>
      </c>
      <c r="D2157">
        <v>0</v>
      </c>
      <c r="E2157">
        <v>1</v>
      </c>
      <c r="F2157">
        <v>32</v>
      </c>
      <c r="G2157">
        <v>24</v>
      </c>
      <c r="H2157" s="9">
        <v>12.997999999999999</v>
      </c>
      <c r="I2157" s="7">
        <v>219</v>
      </c>
      <c r="J2157" s="7">
        <v>315</v>
      </c>
      <c r="K2157" s="2">
        <v>534</v>
      </c>
      <c r="L2157">
        <f t="shared" si="429"/>
        <v>2012</v>
      </c>
      <c r="M2157">
        <f t="shared" si="430"/>
        <v>6</v>
      </c>
      <c r="N2157">
        <f t="shared" si="431"/>
        <v>6</v>
      </c>
      <c r="O2157">
        <f t="shared" si="432"/>
        <v>16</v>
      </c>
      <c r="P2157">
        <f t="shared" si="441"/>
        <v>1</v>
      </c>
      <c r="Q2157">
        <f t="shared" si="433"/>
        <v>23</v>
      </c>
      <c r="R2157">
        <f t="shared" si="434"/>
        <v>0</v>
      </c>
      <c r="S2157">
        <f t="shared" si="435"/>
        <v>0</v>
      </c>
      <c r="T2157">
        <f t="shared" si="436"/>
        <v>1</v>
      </c>
      <c r="U2157">
        <f t="shared" si="437"/>
        <v>0</v>
      </c>
      <c r="V2157">
        <f t="shared" si="438"/>
        <v>0</v>
      </c>
      <c r="W2157">
        <f t="shared" si="439"/>
        <v>1</v>
      </c>
      <c r="X2157">
        <f t="shared" si="440"/>
        <v>89.6</v>
      </c>
    </row>
    <row r="2158" spans="1:24">
      <c r="A2158">
        <v>13487</v>
      </c>
      <c r="B2158" s="1">
        <v>40616.041666666664</v>
      </c>
      <c r="C2158">
        <v>1</v>
      </c>
      <c r="D2158">
        <v>0</v>
      </c>
      <c r="E2158">
        <v>1</v>
      </c>
      <c r="F2158">
        <v>4</v>
      </c>
      <c r="G2158">
        <v>65</v>
      </c>
      <c r="H2158" s="9">
        <v>6.0031999999999996</v>
      </c>
      <c r="I2158" s="2">
        <v>0</v>
      </c>
      <c r="J2158" s="2">
        <v>1</v>
      </c>
      <c r="K2158" s="2">
        <v>1</v>
      </c>
      <c r="L2158">
        <f t="shared" si="429"/>
        <v>2011</v>
      </c>
      <c r="M2158">
        <f t="shared" si="430"/>
        <v>3</v>
      </c>
      <c r="N2158">
        <f t="shared" si="431"/>
        <v>1</v>
      </c>
      <c r="O2158">
        <f t="shared" si="432"/>
        <v>1</v>
      </c>
      <c r="P2158">
        <f t="shared" si="441"/>
        <v>0</v>
      </c>
      <c r="Q2158">
        <f t="shared" si="433"/>
        <v>12</v>
      </c>
      <c r="R2158">
        <f t="shared" si="434"/>
        <v>0</v>
      </c>
      <c r="S2158">
        <f t="shared" si="435"/>
        <v>0</v>
      </c>
      <c r="T2158">
        <f t="shared" si="436"/>
        <v>0</v>
      </c>
      <c r="U2158">
        <f t="shared" si="437"/>
        <v>0</v>
      </c>
      <c r="V2158">
        <f t="shared" si="438"/>
        <v>0</v>
      </c>
      <c r="W2158">
        <f t="shared" si="439"/>
        <v>0</v>
      </c>
      <c r="X2158">
        <f t="shared" si="440"/>
        <v>39.200000000000003</v>
      </c>
    </row>
    <row r="2159" spans="1:24">
      <c r="A2159">
        <v>13488</v>
      </c>
      <c r="B2159" s="1">
        <v>41082.333333333336</v>
      </c>
      <c r="C2159">
        <v>3</v>
      </c>
      <c r="D2159">
        <v>0</v>
      </c>
      <c r="E2159">
        <v>1</v>
      </c>
      <c r="F2159">
        <v>29</v>
      </c>
      <c r="G2159">
        <v>55</v>
      </c>
      <c r="H2159" s="9">
        <v>8.9981000000000009</v>
      </c>
      <c r="I2159" s="7">
        <v>49</v>
      </c>
      <c r="J2159" s="7">
        <v>561</v>
      </c>
      <c r="K2159" s="2">
        <v>610</v>
      </c>
      <c r="L2159">
        <f t="shared" si="429"/>
        <v>2012</v>
      </c>
      <c r="M2159">
        <f t="shared" si="430"/>
        <v>6</v>
      </c>
      <c r="N2159">
        <f t="shared" si="431"/>
        <v>5</v>
      </c>
      <c r="O2159">
        <f t="shared" si="432"/>
        <v>8</v>
      </c>
      <c r="P2159">
        <f t="shared" si="441"/>
        <v>0</v>
      </c>
      <c r="Q2159">
        <f t="shared" si="433"/>
        <v>25</v>
      </c>
      <c r="R2159">
        <f t="shared" si="434"/>
        <v>0</v>
      </c>
      <c r="S2159">
        <f t="shared" si="435"/>
        <v>0</v>
      </c>
      <c r="T2159">
        <f t="shared" si="436"/>
        <v>0</v>
      </c>
      <c r="U2159">
        <f t="shared" si="437"/>
        <v>1</v>
      </c>
      <c r="V2159">
        <f t="shared" si="438"/>
        <v>0</v>
      </c>
      <c r="W2159">
        <f t="shared" si="439"/>
        <v>1</v>
      </c>
      <c r="X2159">
        <f t="shared" si="440"/>
        <v>84.2</v>
      </c>
    </row>
    <row r="2160" spans="1:24">
      <c r="A2160">
        <v>13489</v>
      </c>
      <c r="B2160" s="1">
        <v>41114.083333333336</v>
      </c>
      <c r="C2160">
        <v>3</v>
      </c>
      <c r="D2160">
        <v>0</v>
      </c>
      <c r="E2160">
        <v>1</v>
      </c>
      <c r="F2160">
        <v>23.999999999999993</v>
      </c>
      <c r="G2160">
        <v>83</v>
      </c>
      <c r="H2160" s="9">
        <v>11.0014</v>
      </c>
      <c r="I2160" s="7">
        <v>6</v>
      </c>
      <c r="J2160" s="7">
        <v>10</v>
      </c>
      <c r="K2160" s="2">
        <v>16</v>
      </c>
      <c r="L2160">
        <f t="shared" si="429"/>
        <v>2012</v>
      </c>
      <c r="M2160">
        <f t="shared" si="430"/>
        <v>7</v>
      </c>
      <c r="N2160">
        <f t="shared" si="431"/>
        <v>2</v>
      </c>
      <c r="O2160">
        <f t="shared" si="432"/>
        <v>2</v>
      </c>
      <c r="P2160">
        <f t="shared" si="441"/>
        <v>0</v>
      </c>
      <c r="Q2160">
        <f t="shared" si="433"/>
        <v>30</v>
      </c>
      <c r="R2160">
        <f t="shared" si="434"/>
        <v>0</v>
      </c>
      <c r="S2160">
        <f t="shared" si="435"/>
        <v>0</v>
      </c>
      <c r="T2160">
        <f t="shared" si="436"/>
        <v>0</v>
      </c>
      <c r="U2160">
        <f t="shared" si="437"/>
        <v>1</v>
      </c>
      <c r="V2160">
        <f t="shared" si="438"/>
        <v>0</v>
      </c>
      <c r="W2160">
        <f t="shared" si="439"/>
        <v>1</v>
      </c>
      <c r="X2160">
        <f t="shared" si="440"/>
        <v>75.199999999999989</v>
      </c>
    </row>
    <row r="2161" spans="1:24">
      <c r="A2161">
        <v>13490</v>
      </c>
      <c r="B2161" s="1">
        <v>41026.541666666664</v>
      </c>
      <c r="C2161">
        <v>2</v>
      </c>
      <c r="D2161">
        <v>0</v>
      </c>
      <c r="E2161">
        <v>1</v>
      </c>
      <c r="F2161">
        <v>14</v>
      </c>
      <c r="G2161">
        <v>33</v>
      </c>
      <c r="H2161" s="9">
        <v>26.002700000000001</v>
      </c>
      <c r="I2161" s="7">
        <v>94</v>
      </c>
      <c r="J2161" s="7">
        <v>212</v>
      </c>
      <c r="K2161" s="2">
        <v>306</v>
      </c>
      <c r="L2161">
        <f t="shared" si="429"/>
        <v>2012</v>
      </c>
      <c r="M2161">
        <f t="shared" si="430"/>
        <v>4</v>
      </c>
      <c r="N2161">
        <f t="shared" si="431"/>
        <v>5</v>
      </c>
      <c r="O2161">
        <f t="shared" si="432"/>
        <v>13</v>
      </c>
      <c r="P2161">
        <f t="shared" si="441"/>
        <v>0</v>
      </c>
      <c r="Q2161">
        <f t="shared" si="433"/>
        <v>17</v>
      </c>
      <c r="R2161">
        <f t="shared" si="434"/>
        <v>0</v>
      </c>
      <c r="S2161">
        <f t="shared" si="435"/>
        <v>0</v>
      </c>
      <c r="T2161">
        <f t="shared" si="436"/>
        <v>1</v>
      </c>
      <c r="U2161">
        <f t="shared" si="437"/>
        <v>0</v>
      </c>
      <c r="V2161">
        <f t="shared" si="438"/>
        <v>0</v>
      </c>
      <c r="W2161">
        <f t="shared" si="439"/>
        <v>1</v>
      </c>
      <c r="X2161">
        <f t="shared" si="440"/>
        <v>57.2</v>
      </c>
    </row>
    <row r="2162" spans="1:24">
      <c r="A2162">
        <v>13491</v>
      </c>
      <c r="B2162" s="1">
        <v>41115.125</v>
      </c>
      <c r="C2162">
        <v>3</v>
      </c>
      <c r="D2162">
        <v>0</v>
      </c>
      <c r="E2162">
        <v>1</v>
      </c>
      <c r="F2162">
        <v>23.999999999999993</v>
      </c>
      <c r="G2162">
        <v>65</v>
      </c>
      <c r="H2162" s="9">
        <v>15.001300000000001</v>
      </c>
      <c r="I2162" s="7">
        <v>1</v>
      </c>
      <c r="J2162" s="7">
        <v>11</v>
      </c>
      <c r="K2162" s="2">
        <v>12</v>
      </c>
      <c r="L2162">
        <f t="shared" si="429"/>
        <v>2012</v>
      </c>
      <c r="M2162">
        <f t="shared" si="430"/>
        <v>7</v>
      </c>
      <c r="N2162">
        <f t="shared" si="431"/>
        <v>3</v>
      </c>
      <c r="O2162">
        <f t="shared" si="432"/>
        <v>3</v>
      </c>
      <c r="P2162">
        <f t="shared" si="441"/>
        <v>0</v>
      </c>
      <c r="Q2162">
        <f t="shared" si="433"/>
        <v>30</v>
      </c>
      <c r="R2162">
        <f t="shared" si="434"/>
        <v>0</v>
      </c>
      <c r="S2162">
        <f t="shared" si="435"/>
        <v>0</v>
      </c>
      <c r="T2162">
        <f t="shared" si="436"/>
        <v>0</v>
      </c>
      <c r="U2162">
        <f t="shared" si="437"/>
        <v>1</v>
      </c>
      <c r="V2162">
        <f t="shared" si="438"/>
        <v>0</v>
      </c>
      <c r="W2162">
        <f t="shared" si="439"/>
        <v>1</v>
      </c>
      <c r="X2162">
        <f t="shared" si="440"/>
        <v>75.199999999999989</v>
      </c>
    </row>
    <row r="2163" spans="1:24">
      <c r="A2163">
        <v>13492</v>
      </c>
      <c r="B2163" s="1">
        <v>40762.166666666664</v>
      </c>
      <c r="C2163">
        <v>3</v>
      </c>
      <c r="D2163">
        <v>0</v>
      </c>
      <c r="E2163">
        <v>1</v>
      </c>
      <c r="F2163">
        <v>26</v>
      </c>
      <c r="G2163">
        <v>84</v>
      </c>
      <c r="H2163" s="9">
        <v>8.9981000000000009</v>
      </c>
      <c r="I2163" s="7">
        <v>1</v>
      </c>
      <c r="J2163" s="7">
        <v>5</v>
      </c>
      <c r="K2163" s="2">
        <v>6</v>
      </c>
      <c r="L2163">
        <f t="shared" si="429"/>
        <v>2011</v>
      </c>
      <c r="M2163">
        <f t="shared" si="430"/>
        <v>8</v>
      </c>
      <c r="N2163">
        <f t="shared" si="431"/>
        <v>7</v>
      </c>
      <c r="O2163">
        <f t="shared" si="432"/>
        <v>4</v>
      </c>
      <c r="P2163">
        <f t="shared" si="441"/>
        <v>1</v>
      </c>
      <c r="Q2163">
        <f t="shared" si="433"/>
        <v>33</v>
      </c>
      <c r="R2163">
        <f t="shared" si="434"/>
        <v>0</v>
      </c>
      <c r="S2163">
        <f t="shared" si="435"/>
        <v>0</v>
      </c>
      <c r="T2163">
        <f t="shared" si="436"/>
        <v>0</v>
      </c>
      <c r="U2163">
        <f t="shared" si="437"/>
        <v>1</v>
      </c>
      <c r="V2163">
        <f t="shared" si="438"/>
        <v>0</v>
      </c>
      <c r="W2163">
        <f t="shared" si="439"/>
        <v>0</v>
      </c>
      <c r="X2163">
        <f t="shared" si="440"/>
        <v>78.800000000000011</v>
      </c>
    </row>
    <row r="2164" spans="1:24">
      <c r="A2164">
        <v>13493</v>
      </c>
      <c r="B2164" s="1">
        <v>40938.333333333336</v>
      </c>
      <c r="C2164">
        <v>1</v>
      </c>
      <c r="D2164">
        <v>0</v>
      </c>
      <c r="E2164">
        <v>1</v>
      </c>
      <c r="F2164">
        <v>1</v>
      </c>
      <c r="G2164">
        <v>47</v>
      </c>
      <c r="H2164" s="9">
        <v>15.001300000000001</v>
      </c>
      <c r="I2164" s="7">
        <v>12</v>
      </c>
      <c r="J2164" s="7">
        <v>480</v>
      </c>
      <c r="K2164" s="2">
        <v>492</v>
      </c>
      <c r="L2164">
        <f t="shared" si="429"/>
        <v>2012</v>
      </c>
      <c r="M2164">
        <f t="shared" si="430"/>
        <v>1</v>
      </c>
      <c r="N2164">
        <f t="shared" si="431"/>
        <v>1</v>
      </c>
      <c r="O2164">
        <f t="shared" si="432"/>
        <v>8</v>
      </c>
      <c r="P2164">
        <f t="shared" si="441"/>
        <v>0</v>
      </c>
      <c r="Q2164">
        <f t="shared" si="433"/>
        <v>5</v>
      </c>
      <c r="R2164">
        <f t="shared" si="434"/>
        <v>0</v>
      </c>
      <c r="S2164">
        <f t="shared" si="435"/>
        <v>0</v>
      </c>
      <c r="T2164">
        <f t="shared" si="436"/>
        <v>0</v>
      </c>
      <c r="U2164">
        <f t="shared" si="437"/>
        <v>0</v>
      </c>
      <c r="V2164">
        <f t="shared" si="438"/>
        <v>0</v>
      </c>
      <c r="W2164">
        <f t="shared" si="439"/>
        <v>1</v>
      </c>
      <c r="X2164">
        <f t="shared" si="440"/>
        <v>33.799999999999997</v>
      </c>
    </row>
    <row r="2165" spans="1:24">
      <c r="A2165">
        <v>13494</v>
      </c>
      <c r="B2165" s="1">
        <v>40650.583333333336</v>
      </c>
      <c r="C2165">
        <v>2</v>
      </c>
      <c r="D2165">
        <v>0</v>
      </c>
      <c r="E2165">
        <v>1</v>
      </c>
      <c r="F2165">
        <v>17</v>
      </c>
      <c r="G2165">
        <v>34</v>
      </c>
      <c r="H2165" s="9">
        <v>26.002700000000001</v>
      </c>
      <c r="I2165" s="7">
        <v>170</v>
      </c>
      <c r="J2165" s="7">
        <v>191</v>
      </c>
      <c r="K2165" s="2">
        <v>361</v>
      </c>
      <c r="L2165">
        <f t="shared" si="429"/>
        <v>2011</v>
      </c>
      <c r="M2165">
        <f t="shared" si="430"/>
        <v>4</v>
      </c>
      <c r="N2165">
        <f t="shared" si="431"/>
        <v>7</v>
      </c>
      <c r="O2165">
        <f t="shared" si="432"/>
        <v>14</v>
      </c>
      <c r="P2165">
        <f t="shared" si="441"/>
        <v>1</v>
      </c>
      <c r="Q2165">
        <f t="shared" si="433"/>
        <v>17</v>
      </c>
      <c r="R2165">
        <f t="shared" si="434"/>
        <v>0</v>
      </c>
      <c r="S2165">
        <f t="shared" si="435"/>
        <v>0</v>
      </c>
      <c r="T2165">
        <f t="shared" si="436"/>
        <v>1</v>
      </c>
      <c r="U2165">
        <f t="shared" si="437"/>
        <v>0</v>
      </c>
      <c r="V2165">
        <f t="shared" si="438"/>
        <v>0</v>
      </c>
      <c r="W2165">
        <f t="shared" si="439"/>
        <v>0</v>
      </c>
      <c r="X2165">
        <f t="shared" si="440"/>
        <v>62.6</v>
      </c>
    </row>
    <row r="2166" spans="1:24">
      <c r="A2166">
        <v>13495</v>
      </c>
      <c r="B2166" s="1">
        <v>40885.375</v>
      </c>
      <c r="C2166">
        <v>4</v>
      </c>
      <c r="D2166">
        <v>0</v>
      </c>
      <c r="E2166">
        <v>1</v>
      </c>
      <c r="F2166">
        <v>3</v>
      </c>
      <c r="G2166">
        <v>52</v>
      </c>
      <c r="H2166" s="9">
        <v>26.002700000000001</v>
      </c>
      <c r="I2166" s="7">
        <v>7</v>
      </c>
      <c r="J2166" s="7">
        <v>217</v>
      </c>
      <c r="K2166" s="2">
        <v>224</v>
      </c>
      <c r="L2166">
        <f t="shared" si="429"/>
        <v>2011</v>
      </c>
      <c r="M2166">
        <f t="shared" si="430"/>
        <v>12</v>
      </c>
      <c r="N2166">
        <f t="shared" si="431"/>
        <v>4</v>
      </c>
      <c r="O2166">
        <f t="shared" si="432"/>
        <v>9</v>
      </c>
      <c r="P2166">
        <f t="shared" si="441"/>
        <v>0</v>
      </c>
      <c r="Q2166">
        <f t="shared" si="433"/>
        <v>50</v>
      </c>
      <c r="R2166">
        <f t="shared" si="434"/>
        <v>0</v>
      </c>
      <c r="S2166">
        <f t="shared" si="435"/>
        <v>0</v>
      </c>
      <c r="T2166">
        <f t="shared" si="436"/>
        <v>0</v>
      </c>
      <c r="U2166">
        <f t="shared" si="437"/>
        <v>0</v>
      </c>
      <c r="V2166">
        <f t="shared" si="438"/>
        <v>1</v>
      </c>
      <c r="W2166">
        <f t="shared" si="439"/>
        <v>0</v>
      </c>
      <c r="X2166">
        <f t="shared" si="440"/>
        <v>37.4</v>
      </c>
    </row>
    <row r="2167" spans="1:24">
      <c r="A2167">
        <v>13496</v>
      </c>
      <c r="B2167" s="1">
        <v>41191.333333333336</v>
      </c>
      <c r="C2167">
        <v>4</v>
      </c>
      <c r="D2167">
        <v>0</v>
      </c>
      <c r="E2167">
        <v>2</v>
      </c>
      <c r="F2167">
        <v>12</v>
      </c>
      <c r="G2167">
        <v>80</v>
      </c>
      <c r="H2167" s="9">
        <v>12.997999999999999</v>
      </c>
      <c r="I2167" s="7">
        <v>15</v>
      </c>
      <c r="J2167" s="7">
        <v>698</v>
      </c>
      <c r="K2167" s="2">
        <v>713</v>
      </c>
      <c r="L2167">
        <f t="shared" si="429"/>
        <v>2012</v>
      </c>
      <c r="M2167">
        <f t="shared" si="430"/>
        <v>10</v>
      </c>
      <c r="N2167">
        <f t="shared" si="431"/>
        <v>2</v>
      </c>
      <c r="O2167">
        <f t="shared" si="432"/>
        <v>8</v>
      </c>
      <c r="P2167">
        <f t="shared" si="441"/>
        <v>0</v>
      </c>
      <c r="Q2167">
        <f t="shared" si="433"/>
        <v>41</v>
      </c>
      <c r="R2167">
        <f t="shared" si="434"/>
        <v>1</v>
      </c>
      <c r="S2167">
        <f t="shared" si="435"/>
        <v>0</v>
      </c>
      <c r="T2167">
        <f t="shared" si="436"/>
        <v>0</v>
      </c>
      <c r="U2167">
        <f t="shared" si="437"/>
        <v>0</v>
      </c>
      <c r="V2167">
        <f t="shared" si="438"/>
        <v>1</v>
      </c>
      <c r="W2167">
        <f t="shared" si="439"/>
        <v>1</v>
      </c>
      <c r="X2167">
        <f t="shared" si="440"/>
        <v>53.6</v>
      </c>
    </row>
    <row r="2168" spans="1:24">
      <c r="A2168">
        <v>13497</v>
      </c>
      <c r="B2168" s="1">
        <v>41131.75</v>
      </c>
      <c r="C2168">
        <v>3</v>
      </c>
      <c r="D2168">
        <v>0</v>
      </c>
      <c r="E2168">
        <v>1</v>
      </c>
      <c r="F2168">
        <v>29</v>
      </c>
      <c r="G2168">
        <v>62</v>
      </c>
      <c r="H2168" s="9">
        <v>19.999500000000001</v>
      </c>
      <c r="I2168" s="7">
        <v>88</v>
      </c>
      <c r="J2168" s="7">
        <v>552</v>
      </c>
      <c r="K2168" s="2">
        <v>640</v>
      </c>
      <c r="L2168">
        <f t="shared" si="429"/>
        <v>2012</v>
      </c>
      <c r="M2168">
        <f t="shared" si="430"/>
        <v>8</v>
      </c>
      <c r="N2168">
        <f t="shared" si="431"/>
        <v>5</v>
      </c>
      <c r="O2168">
        <f t="shared" si="432"/>
        <v>18</v>
      </c>
      <c r="P2168">
        <f t="shared" si="441"/>
        <v>0</v>
      </c>
      <c r="Q2168">
        <f t="shared" si="433"/>
        <v>32</v>
      </c>
      <c r="R2168">
        <f t="shared" si="434"/>
        <v>0</v>
      </c>
      <c r="S2168">
        <f t="shared" si="435"/>
        <v>0</v>
      </c>
      <c r="T2168">
        <f t="shared" si="436"/>
        <v>0</v>
      </c>
      <c r="U2168">
        <f t="shared" si="437"/>
        <v>1</v>
      </c>
      <c r="V2168">
        <f t="shared" si="438"/>
        <v>0</v>
      </c>
      <c r="W2168">
        <f t="shared" si="439"/>
        <v>1</v>
      </c>
      <c r="X2168">
        <f t="shared" si="440"/>
        <v>84.2</v>
      </c>
    </row>
    <row r="2169" spans="1:24">
      <c r="A2169">
        <v>13498</v>
      </c>
      <c r="B2169" s="1">
        <v>40890.666666666664</v>
      </c>
      <c r="C2169">
        <v>4</v>
      </c>
      <c r="D2169">
        <v>0</v>
      </c>
      <c r="E2169">
        <v>1</v>
      </c>
      <c r="F2169">
        <v>10</v>
      </c>
      <c r="G2169">
        <v>37</v>
      </c>
      <c r="H2169" s="9">
        <v>16.997900000000001</v>
      </c>
      <c r="I2169" s="7">
        <v>12</v>
      </c>
      <c r="J2169" s="7">
        <v>194</v>
      </c>
      <c r="K2169" s="2">
        <v>206</v>
      </c>
      <c r="L2169">
        <f t="shared" si="429"/>
        <v>2011</v>
      </c>
      <c r="M2169">
        <f t="shared" si="430"/>
        <v>12</v>
      </c>
      <c r="N2169">
        <f t="shared" si="431"/>
        <v>2</v>
      </c>
      <c r="O2169">
        <f t="shared" si="432"/>
        <v>16</v>
      </c>
      <c r="P2169">
        <f t="shared" si="441"/>
        <v>0</v>
      </c>
      <c r="Q2169">
        <f t="shared" si="433"/>
        <v>51</v>
      </c>
      <c r="R2169">
        <f t="shared" si="434"/>
        <v>0</v>
      </c>
      <c r="S2169">
        <f t="shared" si="435"/>
        <v>0</v>
      </c>
      <c r="T2169">
        <f t="shared" si="436"/>
        <v>0</v>
      </c>
      <c r="U2169">
        <f t="shared" si="437"/>
        <v>0</v>
      </c>
      <c r="V2169">
        <f t="shared" si="438"/>
        <v>1</v>
      </c>
      <c r="W2169">
        <f t="shared" si="439"/>
        <v>0</v>
      </c>
      <c r="X2169">
        <f t="shared" si="440"/>
        <v>50</v>
      </c>
    </row>
    <row r="2170" spans="1:24">
      <c r="A2170">
        <v>13499</v>
      </c>
      <c r="B2170" s="1">
        <v>41191.75</v>
      </c>
      <c r="C2170">
        <v>4</v>
      </c>
      <c r="D2170">
        <v>0</v>
      </c>
      <c r="E2170">
        <v>2</v>
      </c>
      <c r="F2170">
        <v>16</v>
      </c>
      <c r="G2170">
        <v>72</v>
      </c>
      <c r="H2170" s="9">
        <v>15.001300000000001</v>
      </c>
      <c r="I2170" s="7">
        <v>26</v>
      </c>
      <c r="J2170" s="7">
        <v>758</v>
      </c>
      <c r="K2170" s="2">
        <v>784</v>
      </c>
      <c r="L2170">
        <f t="shared" si="429"/>
        <v>2012</v>
      </c>
      <c r="M2170">
        <f t="shared" si="430"/>
        <v>10</v>
      </c>
      <c r="N2170">
        <f t="shared" si="431"/>
        <v>2</v>
      </c>
      <c r="O2170">
        <f t="shared" si="432"/>
        <v>18</v>
      </c>
      <c r="P2170">
        <f t="shared" si="441"/>
        <v>0</v>
      </c>
      <c r="Q2170">
        <f t="shared" si="433"/>
        <v>41</v>
      </c>
      <c r="R2170">
        <f t="shared" si="434"/>
        <v>1</v>
      </c>
      <c r="S2170">
        <f t="shared" si="435"/>
        <v>0</v>
      </c>
      <c r="T2170">
        <f t="shared" si="436"/>
        <v>0</v>
      </c>
      <c r="U2170">
        <f t="shared" si="437"/>
        <v>0</v>
      </c>
      <c r="V2170">
        <f t="shared" si="438"/>
        <v>1</v>
      </c>
      <c r="W2170">
        <f t="shared" si="439"/>
        <v>1</v>
      </c>
      <c r="X2170">
        <f t="shared" si="440"/>
        <v>60.8</v>
      </c>
    </row>
    <row r="2171" spans="1:24">
      <c r="A2171">
        <v>13500</v>
      </c>
      <c r="B2171" s="1">
        <v>40581</v>
      </c>
      <c r="C2171">
        <v>1</v>
      </c>
      <c r="D2171">
        <v>0</v>
      </c>
      <c r="E2171">
        <v>1</v>
      </c>
      <c r="F2171">
        <v>3</v>
      </c>
      <c r="G2171">
        <v>65</v>
      </c>
      <c r="H2171" s="9">
        <v>0</v>
      </c>
      <c r="I2171" s="2">
        <v>1</v>
      </c>
      <c r="J2171" s="2">
        <v>14</v>
      </c>
      <c r="K2171" s="2">
        <v>15</v>
      </c>
      <c r="L2171">
        <f t="shared" si="429"/>
        <v>2011</v>
      </c>
      <c r="M2171">
        <f t="shared" si="430"/>
        <v>2</v>
      </c>
      <c r="N2171">
        <f t="shared" si="431"/>
        <v>1</v>
      </c>
      <c r="O2171">
        <f t="shared" si="432"/>
        <v>0</v>
      </c>
      <c r="P2171">
        <f t="shared" si="441"/>
        <v>0</v>
      </c>
      <c r="Q2171">
        <f t="shared" si="433"/>
        <v>7</v>
      </c>
      <c r="R2171">
        <f t="shared" si="434"/>
        <v>0</v>
      </c>
      <c r="S2171">
        <f t="shared" si="435"/>
        <v>0</v>
      </c>
      <c r="T2171">
        <f t="shared" si="436"/>
        <v>0</v>
      </c>
      <c r="U2171">
        <f t="shared" si="437"/>
        <v>0</v>
      </c>
      <c r="V2171">
        <f t="shared" si="438"/>
        <v>0</v>
      </c>
      <c r="W2171">
        <f t="shared" si="439"/>
        <v>0</v>
      </c>
      <c r="X2171">
        <f t="shared" si="440"/>
        <v>37.4</v>
      </c>
    </row>
    <row r="2172" spans="1:24">
      <c r="A2172">
        <v>13501</v>
      </c>
      <c r="B2172" s="1">
        <v>41243.708333333336</v>
      </c>
      <c r="C2172">
        <v>4</v>
      </c>
      <c r="D2172">
        <v>0</v>
      </c>
      <c r="E2172">
        <v>1</v>
      </c>
      <c r="F2172">
        <v>9</v>
      </c>
      <c r="G2172">
        <v>50</v>
      </c>
      <c r="H2172" s="9">
        <v>12.997999999999999</v>
      </c>
      <c r="I2172" s="7">
        <v>31</v>
      </c>
      <c r="J2172" s="7">
        <v>551</v>
      </c>
      <c r="K2172" s="2">
        <v>582</v>
      </c>
      <c r="L2172">
        <f t="shared" si="429"/>
        <v>2012</v>
      </c>
      <c r="M2172">
        <f t="shared" si="430"/>
        <v>11</v>
      </c>
      <c r="N2172">
        <f t="shared" si="431"/>
        <v>5</v>
      </c>
      <c r="O2172">
        <f t="shared" si="432"/>
        <v>17</v>
      </c>
      <c r="P2172">
        <f t="shared" si="441"/>
        <v>0</v>
      </c>
      <c r="Q2172">
        <f t="shared" si="433"/>
        <v>48</v>
      </c>
      <c r="R2172">
        <f t="shared" si="434"/>
        <v>0</v>
      </c>
      <c r="S2172">
        <f t="shared" si="435"/>
        <v>0</v>
      </c>
      <c r="T2172">
        <f t="shared" si="436"/>
        <v>0</v>
      </c>
      <c r="U2172">
        <f t="shared" si="437"/>
        <v>0</v>
      </c>
      <c r="V2172">
        <f t="shared" si="438"/>
        <v>1</v>
      </c>
      <c r="W2172">
        <f t="shared" si="439"/>
        <v>1</v>
      </c>
      <c r="X2172">
        <f t="shared" si="440"/>
        <v>48.2</v>
      </c>
    </row>
    <row r="2173" spans="1:24">
      <c r="A2173">
        <v>13502</v>
      </c>
      <c r="B2173" s="1">
        <v>41076.375</v>
      </c>
      <c r="C2173">
        <v>2</v>
      </c>
      <c r="D2173">
        <v>0</v>
      </c>
      <c r="E2173">
        <v>1</v>
      </c>
      <c r="F2173">
        <v>21.000000000000004</v>
      </c>
      <c r="G2173">
        <v>60</v>
      </c>
      <c r="H2173" s="9">
        <v>6.0031999999999996</v>
      </c>
      <c r="I2173" s="7">
        <v>88</v>
      </c>
      <c r="J2173" s="7">
        <v>279</v>
      </c>
      <c r="K2173" s="2">
        <v>367</v>
      </c>
      <c r="L2173">
        <f t="shared" si="429"/>
        <v>2012</v>
      </c>
      <c r="M2173">
        <f t="shared" si="430"/>
        <v>6</v>
      </c>
      <c r="N2173">
        <f t="shared" si="431"/>
        <v>6</v>
      </c>
      <c r="O2173">
        <f t="shared" si="432"/>
        <v>9</v>
      </c>
      <c r="P2173">
        <f t="shared" si="441"/>
        <v>1</v>
      </c>
      <c r="Q2173">
        <f t="shared" si="433"/>
        <v>24</v>
      </c>
      <c r="R2173">
        <f t="shared" si="434"/>
        <v>0</v>
      </c>
      <c r="S2173">
        <f t="shared" si="435"/>
        <v>0</v>
      </c>
      <c r="T2173">
        <f t="shared" si="436"/>
        <v>1</v>
      </c>
      <c r="U2173">
        <f t="shared" si="437"/>
        <v>0</v>
      </c>
      <c r="V2173">
        <f t="shared" si="438"/>
        <v>0</v>
      </c>
      <c r="W2173">
        <f t="shared" si="439"/>
        <v>1</v>
      </c>
      <c r="X2173">
        <f t="shared" si="440"/>
        <v>69.800000000000011</v>
      </c>
    </row>
    <row r="2174" spans="1:24">
      <c r="A2174">
        <v>13503</v>
      </c>
      <c r="B2174" s="1">
        <v>40624.583333333336</v>
      </c>
      <c r="C2174">
        <v>2</v>
      </c>
      <c r="D2174">
        <v>0</v>
      </c>
      <c r="E2174">
        <v>1</v>
      </c>
      <c r="F2174">
        <v>16</v>
      </c>
      <c r="G2174">
        <v>42</v>
      </c>
      <c r="H2174" s="9">
        <v>22.002800000000001</v>
      </c>
      <c r="I2174" s="2">
        <v>30</v>
      </c>
      <c r="J2174" s="2">
        <v>71</v>
      </c>
      <c r="K2174" s="2">
        <v>101</v>
      </c>
      <c r="L2174">
        <f t="shared" si="429"/>
        <v>2011</v>
      </c>
      <c r="M2174">
        <f t="shared" si="430"/>
        <v>3</v>
      </c>
      <c r="N2174">
        <f t="shared" si="431"/>
        <v>2</v>
      </c>
      <c r="O2174">
        <f t="shared" si="432"/>
        <v>14</v>
      </c>
      <c r="P2174">
        <f t="shared" si="441"/>
        <v>0</v>
      </c>
      <c r="Q2174">
        <f t="shared" si="433"/>
        <v>13</v>
      </c>
      <c r="R2174">
        <f t="shared" si="434"/>
        <v>0</v>
      </c>
      <c r="S2174">
        <f t="shared" si="435"/>
        <v>0</v>
      </c>
      <c r="T2174">
        <f t="shared" si="436"/>
        <v>1</v>
      </c>
      <c r="U2174">
        <f t="shared" si="437"/>
        <v>0</v>
      </c>
      <c r="V2174">
        <f t="shared" si="438"/>
        <v>0</v>
      </c>
      <c r="W2174">
        <f t="shared" si="439"/>
        <v>0</v>
      </c>
      <c r="X2174">
        <f t="shared" si="440"/>
        <v>60.8</v>
      </c>
    </row>
    <row r="2175" spans="1:24">
      <c r="A2175">
        <v>13504</v>
      </c>
      <c r="B2175" s="1">
        <v>40663.583333333336</v>
      </c>
      <c r="C2175">
        <v>2</v>
      </c>
      <c r="D2175">
        <v>0</v>
      </c>
      <c r="E2175">
        <v>1</v>
      </c>
      <c r="F2175">
        <v>18</v>
      </c>
      <c r="G2175">
        <v>39</v>
      </c>
      <c r="H2175" s="9">
        <v>15.001300000000001</v>
      </c>
      <c r="I2175" s="7">
        <v>184</v>
      </c>
      <c r="J2175" s="7">
        <v>268</v>
      </c>
      <c r="K2175" s="2">
        <v>452</v>
      </c>
      <c r="L2175">
        <f t="shared" si="429"/>
        <v>2011</v>
      </c>
      <c r="M2175">
        <f t="shared" si="430"/>
        <v>4</v>
      </c>
      <c r="N2175">
        <f t="shared" si="431"/>
        <v>6</v>
      </c>
      <c r="O2175">
        <f t="shared" si="432"/>
        <v>14</v>
      </c>
      <c r="P2175">
        <f t="shared" si="441"/>
        <v>1</v>
      </c>
      <c r="Q2175">
        <f t="shared" si="433"/>
        <v>18</v>
      </c>
      <c r="R2175">
        <f t="shared" si="434"/>
        <v>0</v>
      </c>
      <c r="S2175">
        <f t="shared" si="435"/>
        <v>0</v>
      </c>
      <c r="T2175">
        <f t="shared" si="436"/>
        <v>1</v>
      </c>
      <c r="U2175">
        <f t="shared" si="437"/>
        <v>0</v>
      </c>
      <c r="V2175">
        <f t="shared" si="438"/>
        <v>0</v>
      </c>
      <c r="W2175">
        <f t="shared" si="439"/>
        <v>0</v>
      </c>
      <c r="X2175">
        <f t="shared" si="440"/>
        <v>64.400000000000006</v>
      </c>
    </row>
    <row r="2176" spans="1:24">
      <c r="A2176">
        <v>13505</v>
      </c>
      <c r="B2176" s="1">
        <v>41124.875</v>
      </c>
      <c r="C2176">
        <v>3</v>
      </c>
      <c r="D2176">
        <v>0</v>
      </c>
      <c r="E2176">
        <v>2</v>
      </c>
      <c r="F2176">
        <v>29</v>
      </c>
      <c r="G2176">
        <v>66</v>
      </c>
      <c r="H2176" s="9">
        <v>12.997999999999999</v>
      </c>
      <c r="I2176" s="7">
        <v>54</v>
      </c>
      <c r="J2176" s="7">
        <v>224</v>
      </c>
      <c r="K2176" s="2">
        <v>278</v>
      </c>
      <c r="L2176">
        <f t="shared" si="429"/>
        <v>2012</v>
      </c>
      <c r="M2176">
        <f t="shared" si="430"/>
        <v>8</v>
      </c>
      <c r="N2176">
        <f t="shared" si="431"/>
        <v>5</v>
      </c>
      <c r="O2176">
        <f t="shared" si="432"/>
        <v>21</v>
      </c>
      <c r="P2176">
        <f t="shared" si="441"/>
        <v>0</v>
      </c>
      <c r="Q2176">
        <f t="shared" si="433"/>
        <v>31</v>
      </c>
      <c r="R2176">
        <f t="shared" si="434"/>
        <v>1</v>
      </c>
      <c r="S2176">
        <f t="shared" si="435"/>
        <v>0</v>
      </c>
      <c r="T2176">
        <f t="shared" si="436"/>
        <v>0</v>
      </c>
      <c r="U2176">
        <f t="shared" si="437"/>
        <v>1</v>
      </c>
      <c r="V2176">
        <f t="shared" si="438"/>
        <v>0</v>
      </c>
      <c r="W2176">
        <f t="shared" si="439"/>
        <v>1</v>
      </c>
      <c r="X2176">
        <f t="shared" si="440"/>
        <v>84.2</v>
      </c>
    </row>
    <row r="2177" spans="1:24">
      <c r="A2177">
        <v>13506</v>
      </c>
      <c r="B2177" s="1">
        <v>41239.541666666664</v>
      </c>
      <c r="C2177">
        <v>4</v>
      </c>
      <c r="D2177">
        <v>0</v>
      </c>
      <c r="E2177">
        <v>1</v>
      </c>
      <c r="F2177">
        <v>12</v>
      </c>
      <c r="G2177">
        <v>35</v>
      </c>
      <c r="H2177" s="9">
        <v>7.0015000000000001</v>
      </c>
      <c r="I2177" s="7">
        <v>20</v>
      </c>
      <c r="J2177" s="7">
        <v>197</v>
      </c>
      <c r="K2177" s="2">
        <v>217</v>
      </c>
      <c r="L2177">
        <f t="shared" si="429"/>
        <v>2012</v>
      </c>
      <c r="M2177">
        <f t="shared" si="430"/>
        <v>11</v>
      </c>
      <c r="N2177">
        <f t="shared" si="431"/>
        <v>1</v>
      </c>
      <c r="O2177">
        <f t="shared" si="432"/>
        <v>13</v>
      </c>
      <c r="P2177">
        <f t="shared" si="441"/>
        <v>0</v>
      </c>
      <c r="Q2177">
        <f t="shared" si="433"/>
        <v>48</v>
      </c>
      <c r="R2177">
        <f t="shared" si="434"/>
        <v>0</v>
      </c>
      <c r="S2177">
        <f t="shared" si="435"/>
        <v>0</v>
      </c>
      <c r="T2177">
        <f t="shared" si="436"/>
        <v>0</v>
      </c>
      <c r="U2177">
        <f t="shared" si="437"/>
        <v>0</v>
      </c>
      <c r="V2177">
        <f t="shared" si="438"/>
        <v>1</v>
      </c>
      <c r="W2177">
        <f t="shared" si="439"/>
        <v>1</v>
      </c>
      <c r="X2177">
        <f t="shared" si="440"/>
        <v>53.6</v>
      </c>
    </row>
    <row r="2178" spans="1:24">
      <c r="A2178">
        <v>13507</v>
      </c>
      <c r="B2178" s="1">
        <v>40813.333333333336</v>
      </c>
      <c r="C2178">
        <v>4</v>
      </c>
      <c r="D2178">
        <v>0</v>
      </c>
      <c r="E2178">
        <v>2</v>
      </c>
      <c r="F2178">
        <v>23</v>
      </c>
      <c r="G2178">
        <v>89</v>
      </c>
      <c r="H2178" s="9">
        <v>7.0015000000000001</v>
      </c>
      <c r="I2178" s="7">
        <v>27</v>
      </c>
      <c r="J2178" s="7">
        <v>397</v>
      </c>
      <c r="K2178" s="2">
        <v>424</v>
      </c>
      <c r="L2178">
        <f t="shared" ref="L2178:L2241" si="442">YEAR(B2178)</f>
        <v>2011</v>
      </c>
      <c r="M2178">
        <f t="shared" ref="M2178:M2241" si="443">MONTH(B2178)</f>
        <v>9</v>
      </c>
      <c r="N2178">
        <f t="shared" ref="N2178:N2241" si="444">WEEKDAY(B2178,2)</f>
        <v>2</v>
      </c>
      <c r="O2178">
        <f t="shared" ref="O2178:O2241" si="445">HOUR(B2178)</f>
        <v>8</v>
      </c>
      <c r="P2178">
        <f t="shared" si="441"/>
        <v>0</v>
      </c>
      <c r="Q2178">
        <f t="shared" ref="Q2178:Q2241" si="446">WEEKNUM(B2178,1)</f>
        <v>40</v>
      </c>
      <c r="R2178">
        <f t="shared" ref="R2178:R2241" si="447">IF(E2178=2,1,0)</f>
        <v>1</v>
      </c>
      <c r="S2178">
        <f t="shared" ref="S2178:S2241" si="448">IF(E2178=3,1,0)</f>
        <v>0</v>
      </c>
      <c r="T2178">
        <f t="shared" ref="T2178:T2241" si="449">IF(C2178=2,1,0)</f>
        <v>0</v>
      </c>
      <c r="U2178">
        <f t="shared" ref="U2178:U2241" si="450">IF(C2178=3,1,0)</f>
        <v>0</v>
      </c>
      <c r="V2178">
        <f t="shared" ref="V2178:V2241" si="451">IF(C2178=4,1,0)</f>
        <v>1</v>
      </c>
      <c r="W2178">
        <f t="shared" ref="W2178:W2241" si="452">IF(L2178=2012,1,0)</f>
        <v>0</v>
      </c>
      <c r="X2178">
        <f t="shared" ref="X2178:X2241" si="453">CONVERT(F2178,"C","F")</f>
        <v>73.400000000000006</v>
      </c>
    </row>
    <row r="2179" spans="1:24">
      <c r="A2179">
        <v>13508</v>
      </c>
      <c r="B2179" s="1">
        <v>41208.166666666664</v>
      </c>
      <c r="C2179">
        <v>4</v>
      </c>
      <c r="D2179">
        <v>0</v>
      </c>
      <c r="E2179">
        <v>2</v>
      </c>
      <c r="F2179">
        <v>17</v>
      </c>
      <c r="G2179">
        <v>88</v>
      </c>
      <c r="H2179" s="9">
        <v>11.0014</v>
      </c>
      <c r="I2179" s="7">
        <v>1</v>
      </c>
      <c r="J2179" s="7">
        <v>4</v>
      </c>
      <c r="K2179" s="2">
        <v>5</v>
      </c>
      <c r="L2179">
        <f t="shared" si="442"/>
        <v>2012</v>
      </c>
      <c r="M2179">
        <f t="shared" si="443"/>
        <v>10</v>
      </c>
      <c r="N2179">
        <f t="shared" si="444"/>
        <v>5</v>
      </c>
      <c r="O2179">
        <f t="shared" si="445"/>
        <v>4</v>
      </c>
      <c r="P2179">
        <f t="shared" ref="P2179:P2242" si="454">IF(N2179&gt;5,1,0)</f>
        <v>0</v>
      </c>
      <c r="Q2179">
        <f t="shared" si="446"/>
        <v>43</v>
      </c>
      <c r="R2179">
        <f t="shared" si="447"/>
        <v>1</v>
      </c>
      <c r="S2179">
        <f t="shared" si="448"/>
        <v>0</v>
      </c>
      <c r="T2179">
        <f t="shared" si="449"/>
        <v>0</v>
      </c>
      <c r="U2179">
        <f t="shared" si="450"/>
        <v>0</v>
      </c>
      <c r="V2179">
        <f t="shared" si="451"/>
        <v>1</v>
      </c>
      <c r="W2179">
        <f t="shared" si="452"/>
        <v>1</v>
      </c>
      <c r="X2179">
        <f t="shared" si="453"/>
        <v>62.6</v>
      </c>
    </row>
    <row r="2180" spans="1:24">
      <c r="A2180">
        <v>13509</v>
      </c>
      <c r="B2180" s="1">
        <v>41012.125</v>
      </c>
      <c r="C2180">
        <v>2</v>
      </c>
      <c r="D2180">
        <v>0</v>
      </c>
      <c r="E2180">
        <v>1</v>
      </c>
      <c r="F2180">
        <v>8</v>
      </c>
      <c r="G2180">
        <v>61</v>
      </c>
      <c r="H2180" s="9">
        <v>11.0014</v>
      </c>
      <c r="I2180" s="7">
        <v>3</v>
      </c>
      <c r="J2180" s="7">
        <v>8</v>
      </c>
      <c r="K2180" s="2">
        <v>11</v>
      </c>
      <c r="L2180">
        <f t="shared" si="442"/>
        <v>2012</v>
      </c>
      <c r="M2180">
        <f t="shared" si="443"/>
        <v>4</v>
      </c>
      <c r="N2180">
        <f t="shared" si="444"/>
        <v>5</v>
      </c>
      <c r="O2180">
        <f t="shared" si="445"/>
        <v>3</v>
      </c>
      <c r="P2180">
        <f t="shared" si="454"/>
        <v>0</v>
      </c>
      <c r="Q2180">
        <f t="shared" si="446"/>
        <v>15</v>
      </c>
      <c r="R2180">
        <f t="shared" si="447"/>
        <v>0</v>
      </c>
      <c r="S2180">
        <f t="shared" si="448"/>
        <v>0</v>
      </c>
      <c r="T2180">
        <f t="shared" si="449"/>
        <v>1</v>
      </c>
      <c r="U2180">
        <f t="shared" si="450"/>
        <v>0</v>
      </c>
      <c r="V2180">
        <f t="shared" si="451"/>
        <v>0</v>
      </c>
      <c r="W2180">
        <f t="shared" si="452"/>
        <v>1</v>
      </c>
      <c r="X2180">
        <f t="shared" si="453"/>
        <v>46.4</v>
      </c>
    </row>
    <row r="2181" spans="1:24">
      <c r="A2181">
        <v>13510</v>
      </c>
      <c r="B2181" s="1">
        <v>40846.375</v>
      </c>
      <c r="C2181">
        <v>4</v>
      </c>
      <c r="D2181">
        <v>0</v>
      </c>
      <c r="E2181">
        <v>1</v>
      </c>
      <c r="F2181">
        <v>6.0000000000000018</v>
      </c>
      <c r="G2181">
        <v>65</v>
      </c>
      <c r="H2181" s="9">
        <v>16.997900000000001</v>
      </c>
      <c r="I2181" s="7">
        <v>55</v>
      </c>
      <c r="J2181" s="7">
        <v>92</v>
      </c>
      <c r="K2181" s="2">
        <v>147</v>
      </c>
      <c r="L2181">
        <f t="shared" si="442"/>
        <v>2011</v>
      </c>
      <c r="M2181">
        <f t="shared" si="443"/>
        <v>10</v>
      </c>
      <c r="N2181">
        <f t="shared" si="444"/>
        <v>7</v>
      </c>
      <c r="O2181">
        <f t="shared" si="445"/>
        <v>9</v>
      </c>
      <c r="P2181">
        <f t="shared" si="454"/>
        <v>1</v>
      </c>
      <c r="Q2181">
        <f t="shared" si="446"/>
        <v>45</v>
      </c>
      <c r="R2181">
        <f t="shared" si="447"/>
        <v>0</v>
      </c>
      <c r="S2181">
        <f t="shared" si="448"/>
        <v>0</v>
      </c>
      <c r="T2181">
        <f t="shared" si="449"/>
        <v>0</v>
      </c>
      <c r="U2181">
        <f t="shared" si="450"/>
        <v>0</v>
      </c>
      <c r="V2181">
        <f t="shared" si="451"/>
        <v>1</v>
      </c>
      <c r="W2181">
        <f t="shared" si="452"/>
        <v>0</v>
      </c>
      <c r="X2181">
        <f t="shared" si="453"/>
        <v>42.800000000000004</v>
      </c>
    </row>
    <row r="2182" spans="1:24">
      <c r="A2182">
        <v>13511</v>
      </c>
      <c r="B2182" s="1">
        <v>40859.625</v>
      </c>
      <c r="C2182">
        <v>4</v>
      </c>
      <c r="D2182">
        <v>0</v>
      </c>
      <c r="E2182">
        <v>1</v>
      </c>
      <c r="F2182">
        <v>17</v>
      </c>
      <c r="G2182">
        <v>29</v>
      </c>
      <c r="H2182" s="9">
        <v>19.001200000000001</v>
      </c>
      <c r="I2182" s="7">
        <v>165</v>
      </c>
      <c r="J2182" s="7">
        <v>221</v>
      </c>
      <c r="K2182" s="2">
        <v>386</v>
      </c>
      <c r="L2182">
        <f t="shared" si="442"/>
        <v>2011</v>
      </c>
      <c r="M2182">
        <f t="shared" si="443"/>
        <v>11</v>
      </c>
      <c r="N2182">
        <f t="shared" si="444"/>
        <v>6</v>
      </c>
      <c r="O2182">
        <f t="shared" si="445"/>
        <v>15</v>
      </c>
      <c r="P2182">
        <f t="shared" si="454"/>
        <v>1</v>
      </c>
      <c r="Q2182">
        <f t="shared" si="446"/>
        <v>46</v>
      </c>
      <c r="R2182">
        <f t="shared" si="447"/>
        <v>0</v>
      </c>
      <c r="S2182">
        <f t="shared" si="448"/>
        <v>0</v>
      </c>
      <c r="T2182">
        <f t="shared" si="449"/>
        <v>0</v>
      </c>
      <c r="U2182">
        <f t="shared" si="450"/>
        <v>0</v>
      </c>
      <c r="V2182">
        <f t="shared" si="451"/>
        <v>1</v>
      </c>
      <c r="W2182">
        <f t="shared" si="452"/>
        <v>0</v>
      </c>
      <c r="X2182">
        <f t="shared" si="453"/>
        <v>62.6</v>
      </c>
    </row>
    <row r="2183" spans="1:24">
      <c r="A2183">
        <v>13512</v>
      </c>
      <c r="B2183" s="1">
        <v>41254.041666666664</v>
      </c>
      <c r="C2183">
        <v>4</v>
      </c>
      <c r="D2183">
        <v>0</v>
      </c>
      <c r="E2183">
        <v>1</v>
      </c>
      <c r="F2183">
        <v>12</v>
      </c>
      <c r="G2183">
        <v>71</v>
      </c>
      <c r="H2183" s="9">
        <v>30.002600000000001</v>
      </c>
      <c r="I2183" s="7">
        <v>1</v>
      </c>
      <c r="J2183" s="7">
        <v>7</v>
      </c>
      <c r="K2183" s="2">
        <v>8</v>
      </c>
      <c r="L2183">
        <f t="shared" si="442"/>
        <v>2012</v>
      </c>
      <c r="M2183">
        <f t="shared" si="443"/>
        <v>12</v>
      </c>
      <c r="N2183">
        <f t="shared" si="444"/>
        <v>2</v>
      </c>
      <c r="O2183">
        <f t="shared" si="445"/>
        <v>1</v>
      </c>
      <c r="P2183">
        <f t="shared" si="454"/>
        <v>0</v>
      </c>
      <c r="Q2183">
        <f t="shared" si="446"/>
        <v>50</v>
      </c>
      <c r="R2183">
        <f t="shared" si="447"/>
        <v>0</v>
      </c>
      <c r="S2183">
        <f t="shared" si="448"/>
        <v>0</v>
      </c>
      <c r="T2183">
        <f t="shared" si="449"/>
        <v>0</v>
      </c>
      <c r="U2183">
        <f t="shared" si="450"/>
        <v>0</v>
      </c>
      <c r="V2183">
        <f t="shared" si="451"/>
        <v>1</v>
      </c>
      <c r="W2183">
        <f t="shared" si="452"/>
        <v>1</v>
      </c>
      <c r="X2183">
        <f t="shared" si="453"/>
        <v>53.6</v>
      </c>
    </row>
    <row r="2184" spans="1:24">
      <c r="A2184">
        <v>13513</v>
      </c>
      <c r="B2184" s="1">
        <v>40797.541666666664</v>
      </c>
      <c r="C2184">
        <v>3</v>
      </c>
      <c r="D2184">
        <v>0</v>
      </c>
      <c r="E2184">
        <v>1</v>
      </c>
      <c r="F2184">
        <v>28</v>
      </c>
      <c r="G2184">
        <v>58</v>
      </c>
      <c r="H2184" s="9">
        <v>7.0015000000000001</v>
      </c>
      <c r="I2184" s="7">
        <v>119</v>
      </c>
      <c r="J2184" s="7">
        <v>230</v>
      </c>
      <c r="K2184" s="2">
        <v>349</v>
      </c>
      <c r="L2184">
        <f t="shared" si="442"/>
        <v>2011</v>
      </c>
      <c r="M2184">
        <f t="shared" si="443"/>
        <v>9</v>
      </c>
      <c r="N2184">
        <f t="shared" si="444"/>
        <v>7</v>
      </c>
      <c r="O2184">
        <f t="shared" si="445"/>
        <v>13</v>
      </c>
      <c r="P2184">
        <f t="shared" si="454"/>
        <v>1</v>
      </c>
      <c r="Q2184">
        <f t="shared" si="446"/>
        <v>38</v>
      </c>
      <c r="R2184">
        <f t="shared" si="447"/>
        <v>0</v>
      </c>
      <c r="S2184">
        <f t="shared" si="448"/>
        <v>0</v>
      </c>
      <c r="T2184">
        <f t="shared" si="449"/>
        <v>0</v>
      </c>
      <c r="U2184">
        <f t="shared" si="450"/>
        <v>1</v>
      </c>
      <c r="V2184">
        <f t="shared" si="451"/>
        <v>0</v>
      </c>
      <c r="W2184">
        <f t="shared" si="452"/>
        <v>0</v>
      </c>
      <c r="X2184">
        <f t="shared" si="453"/>
        <v>82.4</v>
      </c>
    </row>
    <row r="2185" spans="1:24">
      <c r="A2185">
        <v>13514</v>
      </c>
      <c r="B2185" s="1">
        <v>40666.791666666664</v>
      </c>
      <c r="C2185">
        <v>2</v>
      </c>
      <c r="D2185">
        <v>0</v>
      </c>
      <c r="E2185">
        <v>1</v>
      </c>
      <c r="F2185">
        <v>25</v>
      </c>
      <c r="G2185">
        <v>57</v>
      </c>
      <c r="H2185" s="9">
        <v>23.999400000000001</v>
      </c>
      <c r="I2185" s="7">
        <v>42</v>
      </c>
      <c r="J2185" s="7">
        <v>323</v>
      </c>
      <c r="K2185" s="2">
        <v>365</v>
      </c>
      <c r="L2185">
        <f t="shared" si="442"/>
        <v>2011</v>
      </c>
      <c r="M2185">
        <f t="shared" si="443"/>
        <v>5</v>
      </c>
      <c r="N2185">
        <f t="shared" si="444"/>
        <v>2</v>
      </c>
      <c r="O2185">
        <f t="shared" si="445"/>
        <v>19</v>
      </c>
      <c r="P2185">
        <f t="shared" si="454"/>
        <v>0</v>
      </c>
      <c r="Q2185">
        <f t="shared" si="446"/>
        <v>19</v>
      </c>
      <c r="R2185">
        <f t="shared" si="447"/>
        <v>0</v>
      </c>
      <c r="S2185">
        <f t="shared" si="448"/>
        <v>0</v>
      </c>
      <c r="T2185">
        <f t="shared" si="449"/>
        <v>1</v>
      </c>
      <c r="U2185">
        <f t="shared" si="450"/>
        <v>0</v>
      </c>
      <c r="V2185">
        <f t="shared" si="451"/>
        <v>0</v>
      </c>
      <c r="W2185">
        <f t="shared" si="452"/>
        <v>0</v>
      </c>
      <c r="X2185">
        <f t="shared" si="453"/>
        <v>77</v>
      </c>
    </row>
    <row r="2186" spans="1:24">
      <c r="A2186">
        <v>13515</v>
      </c>
      <c r="B2186" s="1">
        <v>40922.041666666664</v>
      </c>
      <c r="C2186">
        <v>1</v>
      </c>
      <c r="D2186">
        <v>0</v>
      </c>
      <c r="E2186">
        <v>1</v>
      </c>
      <c r="F2186">
        <v>-1</v>
      </c>
      <c r="G2186">
        <v>47</v>
      </c>
      <c r="H2186" s="9">
        <v>12.997999999999999</v>
      </c>
      <c r="I2186" s="7">
        <v>6</v>
      </c>
      <c r="J2186" s="7">
        <v>44</v>
      </c>
      <c r="K2186" s="2">
        <v>50</v>
      </c>
      <c r="L2186">
        <f t="shared" si="442"/>
        <v>2012</v>
      </c>
      <c r="M2186">
        <f t="shared" si="443"/>
        <v>1</v>
      </c>
      <c r="N2186">
        <f t="shared" si="444"/>
        <v>6</v>
      </c>
      <c r="O2186">
        <f t="shared" si="445"/>
        <v>1</v>
      </c>
      <c r="P2186">
        <f t="shared" si="454"/>
        <v>1</v>
      </c>
      <c r="Q2186">
        <f t="shared" si="446"/>
        <v>2</v>
      </c>
      <c r="R2186">
        <f t="shared" si="447"/>
        <v>0</v>
      </c>
      <c r="S2186">
        <f t="shared" si="448"/>
        <v>0</v>
      </c>
      <c r="T2186">
        <f t="shared" si="449"/>
        <v>0</v>
      </c>
      <c r="U2186">
        <f t="shared" si="450"/>
        <v>0</v>
      </c>
      <c r="V2186">
        <f t="shared" si="451"/>
        <v>0</v>
      </c>
      <c r="W2186">
        <f t="shared" si="452"/>
        <v>1</v>
      </c>
      <c r="X2186">
        <f t="shared" si="453"/>
        <v>30.2</v>
      </c>
    </row>
    <row r="2187" spans="1:24">
      <c r="A2187">
        <v>13516</v>
      </c>
      <c r="B2187" s="1">
        <v>40913.833333333336</v>
      </c>
      <c r="C2187">
        <v>1</v>
      </c>
      <c r="D2187">
        <v>0</v>
      </c>
      <c r="E2187">
        <v>1</v>
      </c>
      <c r="F2187">
        <v>6.0000000000000018</v>
      </c>
      <c r="G2187">
        <v>49</v>
      </c>
      <c r="H2187" s="9">
        <v>0</v>
      </c>
      <c r="I2187" s="7">
        <v>5</v>
      </c>
      <c r="J2187" s="7">
        <v>171</v>
      </c>
      <c r="K2187" s="2">
        <v>176</v>
      </c>
      <c r="L2187">
        <f t="shared" si="442"/>
        <v>2012</v>
      </c>
      <c r="M2187">
        <f t="shared" si="443"/>
        <v>1</v>
      </c>
      <c r="N2187">
        <f t="shared" si="444"/>
        <v>4</v>
      </c>
      <c r="O2187">
        <f t="shared" si="445"/>
        <v>20</v>
      </c>
      <c r="P2187">
        <f t="shared" si="454"/>
        <v>0</v>
      </c>
      <c r="Q2187">
        <f t="shared" si="446"/>
        <v>1</v>
      </c>
      <c r="R2187">
        <f t="shared" si="447"/>
        <v>0</v>
      </c>
      <c r="S2187">
        <f t="shared" si="448"/>
        <v>0</v>
      </c>
      <c r="T2187">
        <f t="shared" si="449"/>
        <v>0</v>
      </c>
      <c r="U2187">
        <f t="shared" si="450"/>
        <v>0</v>
      </c>
      <c r="V2187">
        <f t="shared" si="451"/>
        <v>0</v>
      </c>
      <c r="W2187">
        <f t="shared" si="452"/>
        <v>1</v>
      </c>
      <c r="X2187">
        <f t="shared" si="453"/>
        <v>42.800000000000004</v>
      </c>
    </row>
    <row r="2188" spans="1:24">
      <c r="A2188">
        <v>13517</v>
      </c>
      <c r="B2188" s="1">
        <v>41220.541666666664</v>
      </c>
      <c r="C2188">
        <v>4</v>
      </c>
      <c r="D2188">
        <v>0</v>
      </c>
      <c r="E2188">
        <v>2</v>
      </c>
      <c r="F2188">
        <v>7</v>
      </c>
      <c r="G2188">
        <v>53</v>
      </c>
      <c r="H2188" s="9">
        <v>16.997900000000001</v>
      </c>
      <c r="I2188" s="7">
        <v>23</v>
      </c>
      <c r="J2188" s="7">
        <v>158</v>
      </c>
      <c r="K2188" s="2">
        <v>181</v>
      </c>
      <c r="L2188">
        <f t="shared" si="442"/>
        <v>2012</v>
      </c>
      <c r="M2188">
        <f t="shared" si="443"/>
        <v>11</v>
      </c>
      <c r="N2188">
        <f t="shared" si="444"/>
        <v>3</v>
      </c>
      <c r="O2188">
        <f t="shared" si="445"/>
        <v>13</v>
      </c>
      <c r="P2188">
        <f t="shared" si="454"/>
        <v>0</v>
      </c>
      <c r="Q2188">
        <f t="shared" si="446"/>
        <v>45</v>
      </c>
      <c r="R2188">
        <f t="shared" si="447"/>
        <v>1</v>
      </c>
      <c r="S2188">
        <f t="shared" si="448"/>
        <v>0</v>
      </c>
      <c r="T2188">
        <f t="shared" si="449"/>
        <v>0</v>
      </c>
      <c r="U2188">
        <f t="shared" si="450"/>
        <v>0</v>
      </c>
      <c r="V2188">
        <f t="shared" si="451"/>
        <v>1</v>
      </c>
      <c r="W2188">
        <f t="shared" si="452"/>
        <v>1</v>
      </c>
      <c r="X2188">
        <f t="shared" si="453"/>
        <v>44.6</v>
      </c>
    </row>
    <row r="2189" spans="1:24">
      <c r="A2189">
        <v>13518</v>
      </c>
      <c r="B2189" s="1">
        <v>40942.916666666664</v>
      </c>
      <c r="C2189">
        <v>1</v>
      </c>
      <c r="D2189">
        <v>0</v>
      </c>
      <c r="E2189">
        <v>1</v>
      </c>
      <c r="F2189">
        <v>8</v>
      </c>
      <c r="G2189">
        <v>49</v>
      </c>
      <c r="H2189" s="9">
        <v>7.0015000000000001</v>
      </c>
      <c r="I2189" s="7">
        <v>3</v>
      </c>
      <c r="J2189" s="7">
        <v>116</v>
      </c>
      <c r="K2189" s="2">
        <v>119</v>
      </c>
      <c r="L2189">
        <f t="shared" si="442"/>
        <v>2012</v>
      </c>
      <c r="M2189">
        <f t="shared" si="443"/>
        <v>2</v>
      </c>
      <c r="N2189">
        <f t="shared" si="444"/>
        <v>5</v>
      </c>
      <c r="O2189">
        <f t="shared" si="445"/>
        <v>22</v>
      </c>
      <c r="P2189">
        <f t="shared" si="454"/>
        <v>0</v>
      </c>
      <c r="Q2189">
        <f t="shared" si="446"/>
        <v>5</v>
      </c>
      <c r="R2189">
        <f t="shared" si="447"/>
        <v>0</v>
      </c>
      <c r="S2189">
        <f t="shared" si="448"/>
        <v>0</v>
      </c>
      <c r="T2189">
        <f t="shared" si="449"/>
        <v>0</v>
      </c>
      <c r="U2189">
        <f t="shared" si="450"/>
        <v>0</v>
      </c>
      <c r="V2189">
        <f t="shared" si="451"/>
        <v>0</v>
      </c>
      <c r="W2189">
        <f t="shared" si="452"/>
        <v>1</v>
      </c>
      <c r="X2189">
        <f t="shared" si="453"/>
        <v>46.4</v>
      </c>
    </row>
    <row r="2190" spans="1:24">
      <c r="A2190">
        <v>13519</v>
      </c>
      <c r="B2190" s="1">
        <v>40868.416666666664</v>
      </c>
      <c r="C2190">
        <v>4</v>
      </c>
      <c r="D2190">
        <v>0</v>
      </c>
      <c r="E2190">
        <v>2</v>
      </c>
      <c r="F2190">
        <v>17</v>
      </c>
      <c r="G2190">
        <v>83</v>
      </c>
      <c r="H2190" s="9">
        <v>0</v>
      </c>
      <c r="I2190" s="7">
        <v>25</v>
      </c>
      <c r="J2190" s="7">
        <v>109</v>
      </c>
      <c r="K2190" s="2">
        <v>134</v>
      </c>
      <c r="L2190">
        <f t="shared" si="442"/>
        <v>2011</v>
      </c>
      <c r="M2190">
        <f t="shared" si="443"/>
        <v>11</v>
      </c>
      <c r="N2190">
        <f t="shared" si="444"/>
        <v>1</v>
      </c>
      <c r="O2190">
        <f t="shared" si="445"/>
        <v>10</v>
      </c>
      <c r="P2190">
        <f t="shared" si="454"/>
        <v>0</v>
      </c>
      <c r="Q2190">
        <f t="shared" si="446"/>
        <v>48</v>
      </c>
      <c r="R2190">
        <f t="shared" si="447"/>
        <v>1</v>
      </c>
      <c r="S2190">
        <f t="shared" si="448"/>
        <v>0</v>
      </c>
      <c r="T2190">
        <f t="shared" si="449"/>
        <v>0</v>
      </c>
      <c r="U2190">
        <f t="shared" si="450"/>
        <v>0</v>
      </c>
      <c r="V2190">
        <f t="shared" si="451"/>
        <v>1</v>
      </c>
      <c r="W2190">
        <f t="shared" si="452"/>
        <v>0</v>
      </c>
      <c r="X2190">
        <f t="shared" si="453"/>
        <v>62.6</v>
      </c>
    </row>
    <row r="2191" spans="1:24">
      <c r="A2191">
        <v>13520</v>
      </c>
      <c r="B2191" s="1">
        <v>41028.666666666664</v>
      </c>
      <c r="C2191">
        <v>2</v>
      </c>
      <c r="D2191">
        <v>0</v>
      </c>
      <c r="E2191">
        <v>1</v>
      </c>
      <c r="F2191">
        <v>21.000000000000004</v>
      </c>
      <c r="G2191">
        <v>28</v>
      </c>
      <c r="H2191" s="9">
        <v>12.997999999999999</v>
      </c>
      <c r="I2191" s="7">
        <v>240</v>
      </c>
      <c r="J2191" s="7">
        <v>347</v>
      </c>
      <c r="K2191" s="2">
        <v>587</v>
      </c>
      <c r="L2191">
        <f t="shared" si="442"/>
        <v>2012</v>
      </c>
      <c r="M2191">
        <f t="shared" si="443"/>
        <v>4</v>
      </c>
      <c r="N2191">
        <f t="shared" si="444"/>
        <v>7</v>
      </c>
      <c r="O2191">
        <f t="shared" si="445"/>
        <v>16</v>
      </c>
      <c r="P2191">
        <f t="shared" si="454"/>
        <v>1</v>
      </c>
      <c r="Q2191">
        <f t="shared" si="446"/>
        <v>18</v>
      </c>
      <c r="R2191">
        <f t="shared" si="447"/>
        <v>0</v>
      </c>
      <c r="S2191">
        <f t="shared" si="448"/>
        <v>0</v>
      </c>
      <c r="T2191">
        <f t="shared" si="449"/>
        <v>1</v>
      </c>
      <c r="U2191">
        <f t="shared" si="450"/>
        <v>0</v>
      </c>
      <c r="V2191">
        <f t="shared" si="451"/>
        <v>0</v>
      </c>
      <c r="W2191">
        <f t="shared" si="452"/>
        <v>1</v>
      </c>
      <c r="X2191">
        <f t="shared" si="453"/>
        <v>69.800000000000011</v>
      </c>
    </row>
    <row r="2192" spans="1:24">
      <c r="A2192">
        <v>13521</v>
      </c>
      <c r="B2192" s="1">
        <v>40730.833333333336</v>
      </c>
      <c r="C2192">
        <v>3</v>
      </c>
      <c r="D2192">
        <v>0</v>
      </c>
      <c r="E2192">
        <v>1</v>
      </c>
      <c r="F2192">
        <v>27</v>
      </c>
      <c r="G2192">
        <v>74</v>
      </c>
      <c r="H2192" s="9">
        <v>16.997900000000001</v>
      </c>
      <c r="I2192" s="7">
        <v>55</v>
      </c>
      <c r="J2192" s="7">
        <v>257</v>
      </c>
      <c r="K2192" s="2">
        <v>312</v>
      </c>
      <c r="L2192">
        <f t="shared" si="442"/>
        <v>2011</v>
      </c>
      <c r="M2192">
        <f t="shared" si="443"/>
        <v>7</v>
      </c>
      <c r="N2192">
        <f t="shared" si="444"/>
        <v>3</v>
      </c>
      <c r="O2192">
        <f t="shared" si="445"/>
        <v>20</v>
      </c>
      <c r="P2192">
        <f t="shared" si="454"/>
        <v>0</v>
      </c>
      <c r="Q2192">
        <f t="shared" si="446"/>
        <v>28</v>
      </c>
      <c r="R2192">
        <f t="shared" si="447"/>
        <v>0</v>
      </c>
      <c r="S2192">
        <f t="shared" si="448"/>
        <v>0</v>
      </c>
      <c r="T2192">
        <f t="shared" si="449"/>
        <v>0</v>
      </c>
      <c r="U2192">
        <f t="shared" si="450"/>
        <v>1</v>
      </c>
      <c r="V2192">
        <f t="shared" si="451"/>
        <v>0</v>
      </c>
      <c r="W2192">
        <f t="shared" si="452"/>
        <v>0</v>
      </c>
      <c r="X2192">
        <f t="shared" si="453"/>
        <v>80.599999999999994</v>
      </c>
    </row>
    <row r="2193" spans="1:24">
      <c r="A2193">
        <v>13522</v>
      </c>
      <c r="B2193" s="1">
        <v>40592.833333333336</v>
      </c>
      <c r="C2193">
        <v>1</v>
      </c>
      <c r="D2193">
        <v>0</v>
      </c>
      <c r="E2193">
        <v>1</v>
      </c>
      <c r="F2193">
        <v>21.000000000000004</v>
      </c>
      <c r="G2193">
        <v>31</v>
      </c>
      <c r="H2193" s="9">
        <v>12.997999999999999</v>
      </c>
      <c r="I2193" s="2">
        <v>19</v>
      </c>
      <c r="J2193" s="2">
        <v>105</v>
      </c>
      <c r="K2193" s="2">
        <v>124</v>
      </c>
      <c r="L2193">
        <f t="shared" si="442"/>
        <v>2011</v>
      </c>
      <c r="M2193">
        <f t="shared" si="443"/>
        <v>2</v>
      </c>
      <c r="N2193">
        <f t="shared" si="444"/>
        <v>5</v>
      </c>
      <c r="O2193">
        <f t="shared" si="445"/>
        <v>20</v>
      </c>
      <c r="P2193">
        <f t="shared" si="454"/>
        <v>0</v>
      </c>
      <c r="Q2193">
        <f t="shared" si="446"/>
        <v>8</v>
      </c>
      <c r="R2193">
        <f t="shared" si="447"/>
        <v>0</v>
      </c>
      <c r="S2193">
        <f t="shared" si="448"/>
        <v>0</v>
      </c>
      <c r="T2193">
        <f t="shared" si="449"/>
        <v>0</v>
      </c>
      <c r="U2193">
        <f t="shared" si="450"/>
        <v>0</v>
      </c>
      <c r="V2193">
        <f t="shared" si="451"/>
        <v>0</v>
      </c>
      <c r="W2193">
        <f t="shared" si="452"/>
        <v>0</v>
      </c>
      <c r="X2193">
        <f t="shared" si="453"/>
        <v>69.800000000000011</v>
      </c>
    </row>
    <row r="2194" spans="1:24">
      <c r="A2194">
        <v>13523</v>
      </c>
      <c r="B2194" s="1">
        <v>41174.791666666664</v>
      </c>
      <c r="C2194">
        <v>3</v>
      </c>
      <c r="D2194">
        <v>0</v>
      </c>
      <c r="E2194">
        <v>1</v>
      </c>
      <c r="F2194">
        <v>26</v>
      </c>
      <c r="G2194">
        <v>58</v>
      </c>
      <c r="H2194" s="9">
        <v>12.997999999999999</v>
      </c>
      <c r="I2194" s="7">
        <v>99</v>
      </c>
      <c r="J2194" s="7">
        <v>308</v>
      </c>
      <c r="K2194" s="2">
        <v>407</v>
      </c>
      <c r="L2194">
        <f t="shared" si="442"/>
        <v>2012</v>
      </c>
      <c r="M2194">
        <f t="shared" si="443"/>
        <v>9</v>
      </c>
      <c r="N2194">
        <f t="shared" si="444"/>
        <v>6</v>
      </c>
      <c r="O2194">
        <f t="shared" si="445"/>
        <v>19</v>
      </c>
      <c r="P2194">
        <f t="shared" si="454"/>
        <v>1</v>
      </c>
      <c r="Q2194">
        <f t="shared" si="446"/>
        <v>38</v>
      </c>
      <c r="R2194">
        <f t="shared" si="447"/>
        <v>0</v>
      </c>
      <c r="S2194">
        <f t="shared" si="448"/>
        <v>0</v>
      </c>
      <c r="T2194">
        <f t="shared" si="449"/>
        <v>0</v>
      </c>
      <c r="U2194">
        <f t="shared" si="450"/>
        <v>1</v>
      </c>
      <c r="V2194">
        <f t="shared" si="451"/>
        <v>0</v>
      </c>
      <c r="W2194">
        <f t="shared" si="452"/>
        <v>1</v>
      </c>
      <c r="X2194">
        <f t="shared" si="453"/>
        <v>78.800000000000011</v>
      </c>
    </row>
    <row r="2195" spans="1:24">
      <c r="A2195">
        <v>13524</v>
      </c>
      <c r="B2195" s="1">
        <v>41191.916666666664</v>
      </c>
      <c r="C2195">
        <v>4</v>
      </c>
      <c r="D2195">
        <v>0</v>
      </c>
      <c r="E2195">
        <v>2</v>
      </c>
      <c r="F2195">
        <v>15</v>
      </c>
      <c r="G2195">
        <v>77</v>
      </c>
      <c r="H2195" s="9">
        <v>6.0031999999999996</v>
      </c>
      <c r="I2195" s="7">
        <v>7</v>
      </c>
      <c r="J2195" s="7">
        <v>155</v>
      </c>
      <c r="K2195" s="2">
        <v>162</v>
      </c>
      <c r="L2195">
        <f t="shared" si="442"/>
        <v>2012</v>
      </c>
      <c r="M2195">
        <f t="shared" si="443"/>
        <v>10</v>
      </c>
      <c r="N2195">
        <f t="shared" si="444"/>
        <v>2</v>
      </c>
      <c r="O2195">
        <f t="shared" si="445"/>
        <v>22</v>
      </c>
      <c r="P2195">
        <f t="shared" si="454"/>
        <v>0</v>
      </c>
      <c r="Q2195">
        <f t="shared" si="446"/>
        <v>41</v>
      </c>
      <c r="R2195">
        <f t="shared" si="447"/>
        <v>1</v>
      </c>
      <c r="S2195">
        <f t="shared" si="448"/>
        <v>0</v>
      </c>
      <c r="T2195">
        <f t="shared" si="449"/>
        <v>0</v>
      </c>
      <c r="U2195">
        <f t="shared" si="450"/>
        <v>0</v>
      </c>
      <c r="V2195">
        <f t="shared" si="451"/>
        <v>1</v>
      </c>
      <c r="W2195">
        <f t="shared" si="452"/>
        <v>1</v>
      </c>
      <c r="X2195">
        <f t="shared" si="453"/>
        <v>59</v>
      </c>
    </row>
    <row r="2196" spans="1:24">
      <c r="A2196">
        <v>13525</v>
      </c>
      <c r="B2196" s="1">
        <v>40546.958333333336</v>
      </c>
      <c r="C2196">
        <v>1</v>
      </c>
      <c r="D2196">
        <v>0</v>
      </c>
      <c r="E2196">
        <v>1</v>
      </c>
      <c r="F2196">
        <v>0</v>
      </c>
      <c r="G2196">
        <v>55</v>
      </c>
      <c r="H2196" s="9">
        <v>7.0015000000000001</v>
      </c>
      <c r="I2196" s="2">
        <v>1</v>
      </c>
      <c r="J2196" s="2">
        <v>11</v>
      </c>
      <c r="K2196" s="2">
        <v>12</v>
      </c>
      <c r="L2196">
        <f t="shared" si="442"/>
        <v>2011</v>
      </c>
      <c r="M2196">
        <f t="shared" si="443"/>
        <v>1</v>
      </c>
      <c r="N2196">
        <f t="shared" si="444"/>
        <v>1</v>
      </c>
      <c r="O2196">
        <f t="shared" si="445"/>
        <v>23</v>
      </c>
      <c r="P2196">
        <f t="shared" si="454"/>
        <v>0</v>
      </c>
      <c r="Q2196">
        <f t="shared" si="446"/>
        <v>2</v>
      </c>
      <c r="R2196">
        <f t="shared" si="447"/>
        <v>0</v>
      </c>
      <c r="S2196">
        <f t="shared" si="448"/>
        <v>0</v>
      </c>
      <c r="T2196">
        <f t="shared" si="449"/>
        <v>0</v>
      </c>
      <c r="U2196">
        <f t="shared" si="450"/>
        <v>0</v>
      </c>
      <c r="V2196">
        <f t="shared" si="451"/>
        <v>0</v>
      </c>
      <c r="W2196">
        <f t="shared" si="452"/>
        <v>0</v>
      </c>
      <c r="X2196">
        <f t="shared" si="453"/>
        <v>32</v>
      </c>
    </row>
    <row r="2197" spans="1:24">
      <c r="A2197">
        <v>13526</v>
      </c>
      <c r="B2197" s="1">
        <v>40595.75</v>
      </c>
      <c r="C2197">
        <v>1</v>
      </c>
      <c r="D2197">
        <v>1</v>
      </c>
      <c r="E2197">
        <v>2</v>
      </c>
      <c r="F2197">
        <v>3</v>
      </c>
      <c r="G2197">
        <v>87</v>
      </c>
      <c r="H2197" s="9">
        <v>23.999400000000001</v>
      </c>
      <c r="I2197" s="2">
        <v>2</v>
      </c>
      <c r="J2197" s="2">
        <v>64</v>
      </c>
      <c r="K2197" s="2">
        <v>66</v>
      </c>
      <c r="L2197">
        <f t="shared" si="442"/>
        <v>2011</v>
      </c>
      <c r="M2197">
        <f t="shared" si="443"/>
        <v>2</v>
      </c>
      <c r="N2197">
        <f t="shared" si="444"/>
        <v>1</v>
      </c>
      <c r="O2197">
        <f t="shared" si="445"/>
        <v>18</v>
      </c>
      <c r="P2197">
        <f t="shared" si="454"/>
        <v>0</v>
      </c>
      <c r="Q2197">
        <f t="shared" si="446"/>
        <v>9</v>
      </c>
      <c r="R2197">
        <f t="shared" si="447"/>
        <v>1</v>
      </c>
      <c r="S2197">
        <f t="shared" si="448"/>
        <v>0</v>
      </c>
      <c r="T2197">
        <f t="shared" si="449"/>
        <v>0</v>
      </c>
      <c r="U2197">
        <f t="shared" si="450"/>
        <v>0</v>
      </c>
      <c r="V2197">
        <f t="shared" si="451"/>
        <v>0</v>
      </c>
      <c r="W2197">
        <f t="shared" si="452"/>
        <v>0</v>
      </c>
      <c r="X2197">
        <f t="shared" si="453"/>
        <v>37.4</v>
      </c>
    </row>
    <row r="2198" spans="1:24">
      <c r="A2198">
        <v>13527</v>
      </c>
      <c r="B2198" s="1">
        <v>40640.291666666664</v>
      </c>
      <c r="C2198">
        <v>2</v>
      </c>
      <c r="D2198">
        <v>0</v>
      </c>
      <c r="E2198">
        <v>2</v>
      </c>
      <c r="F2198">
        <v>8</v>
      </c>
      <c r="G2198">
        <v>76</v>
      </c>
      <c r="H2198" s="9">
        <v>11.0014</v>
      </c>
      <c r="I2198" s="7">
        <v>8</v>
      </c>
      <c r="J2198" s="7">
        <v>150</v>
      </c>
      <c r="K2198" s="2">
        <v>158</v>
      </c>
      <c r="L2198">
        <f t="shared" si="442"/>
        <v>2011</v>
      </c>
      <c r="M2198">
        <f t="shared" si="443"/>
        <v>4</v>
      </c>
      <c r="N2198">
        <f t="shared" si="444"/>
        <v>4</v>
      </c>
      <c r="O2198">
        <f t="shared" si="445"/>
        <v>7</v>
      </c>
      <c r="P2198">
        <f t="shared" si="454"/>
        <v>0</v>
      </c>
      <c r="Q2198">
        <f t="shared" si="446"/>
        <v>15</v>
      </c>
      <c r="R2198">
        <f t="shared" si="447"/>
        <v>1</v>
      </c>
      <c r="S2198">
        <f t="shared" si="448"/>
        <v>0</v>
      </c>
      <c r="T2198">
        <f t="shared" si="449"/>
        <v>1</v>
      </c>
      <c r="U2198">
        <f t="shared" si="450"/>
        <v>0</v>
      </c>
      <c r="V2198">
        <f t="shared" si="451"/>
        <v>0</v>
      </c>
      <c r="W2198">
        <f t="shared" si="452"/>
        <v>0</v>
      </c>
      <c r="X2198">
        <f t="shared" si="453"/>
        <v>46.4</v>
      </c>
    </row>
    <row r="2199" spans="1:24">
      <c r="A2199">
        <v>13528</v>
      </c>
      <c r="B2199" s="1">
        <v>41132.375</v>
      </c>
      <c r="C2199">
        <v>3</v>
      </c>
      <c r="D2199">
        <v>0</v>
      </c>
      <c r="E2199">
        <v>1</v>
      </c>
      <c r="F2199">
        <v>25</v>
      </c>
      <c r="G2199">
        <v>79</v>
      </c>
      <c r="H2199" s="9">
        <v>12.997999999999999</v>
      </c>
      <c r="I2199" s="7">
        <v>54</v>
      </c>
      <c r="J2199" s="7">
        <v>217</v>
      </c>
      <c r="K2199" s="2">
        <v>271</v>
      </c>
      <c r="L2199">
        <f t="shared" si="442"/>
        <v>2012</v>
      </c>
      <c r="M2199">
        <f t="shared" si="443"/>
        <v>8</v>
      </c>
      <c r="N2199">
        <f t="shared" si="444"/>
        <v>6</v>
      </c>
      <c r="O2199">
        <f t="shared" si="445"/>
        <v>9</v>
      </c>
      <c r="P2199">
        <f t="shared" si="454"/>
        <v>1</v>
      </c>
      <c r="Q2199">
        <f t="shared" si="446"/>
        <v>32</v>
      </c>
      <c r="R2199">
        <f t="shared" si="447"/>
        <v>0</v>
      </c>
      <c r="S2199">
        <f t="shared" si="448"/>
        <v>0</v>
      </c>
      <c r="T2199">
        <f t="shared" si="449"/>
        <v>0</v>
      </c>
      <c r="U2199">
        <f t="shared" si="450"/>
        <v>1</v>
      </c>
      <c r="V2199">
        <f t="shared" si="451"/>
        <v>0</v>
      </c>
      <c r="W2199">
        <f t="shared" si="452"/>
        <v>1</v>
      </c>
      <c r="X2199">
        <f t="shared" si="453"/>
        <v>77</v>
      </c>
    </row>
    <row r="2200" spans="1:24">
      <c r="A2200">
        <v>13529</v>
      </c>
      <c r="B2200" s="1">
        <v>40859.041666666664</v>
      </c>
      <c r="C2200">
        <v>4</v>
      </c>
      <c r="D2200">
        <v>0</v>
      </c>
      <c r="E2200">
        <v>1</v>
      </c>
      <c r="F2200">
        <v>3</v>
      </c>
      <c r="G2200">
        <v>60</v>
      </c>
      <c r="H2200" s="9">
        <v>8.9981000000000009</v>
      </c>
      <c r="I2200" s="7">
        <v>9</v>
      </c>
      <c r="J2200" s="7">
        <v>45</v>
      </c>
      <c r="K2200" s="2">
        <v>54</v>
      </c>
      <c r="L2200">
        <f t="shared" si="442"/>
        <v>2011</v>
      </c>
      <c r="M2200">
        <f t="shared" si="443"/>
        <v>11</v>
      </c>
      <c r="N2200">
        <f t="shared" si="444"/>
        <v>6</v>
      </c>
      <c r="O2200">
        <f t="shared" si="445"/>
        <v>1</v>
      </c>
      <c r="P2200">
        <f t="shared" si="454"/>
        <v>1</v>
      </c>
      <c r="Q2200">
        <f t="shared" si="446"/>
        <v>46</v>
      </c>
      <c r="R2200">
        <f t="shared" si="447"/>
        <v>0</v>
      </c>
      <c r="S2200">
        <f t="shared" si="448"/>
        <v>0</v>
      </c>
      <c r="T2200">
        <f t="shared" si="449"/>
        <v>0</v>
      </c>
      <c r="U2200">
        <f t="shared" si="450"/>
        <v>0</v>
      </c>
      <c r="V2200">
        <f t="shared" si="451"/>
        <v>1</v>
      </c>
      <c r="W2200">
        <f t="shared" si="452"/>
        <v>0</v>
      </c>
      <c r="X2200">
        <f t="shared" si="453"/>
        <v>37.4</v>
      </c>
    </row>
    <row r="2201" spans="1:24">
      <c r="A2201">
        <v>13530</v>
      </c>
      <c r="B2201" s="1">
        <v>41138.416666666664</v>
      </c>
      <c r="C2201">
        <v>3</v>
      </c>
      <c r="D2201">
        <v>0</v>
      </c>
      <c r="E2201">
        <v>1</v>
      </c>
      <c r="F2201">
        <v>28</v>
      </c>
      <c r="G2201">
        <v>55</v>
      </c>
      <c r="H2201" s="9">
        <v>11.0014</v>
      </c>
      <c r="I2201" s="7">
        <v>82</v>
      </c>
      <c r="J2201" s="7">
        <v>149</v>
      </c>
      <c r="K2201" s="2">
        <v>231</v>
      </c>
      <c r="L2201">
        <f t="shared" si="442"/>
        <v>2012</v>
      </c>
      <c r="M2201">
        <f t="shared" si="443"/>
        <v>8</v>
      </c>
      <c r="N2201">
        <f t="shared" si="444"/>
        <v>5</v>
      </c>
      <c r="O2201">
        <f t="shared" si="445"/>
        <v>10</v>
      </c>
      <c r="P2201">
        <f t="shared" si="454"/>
        <v>0</v>
      </c>
      <c r="Q2201">
        <f t="shared" si="446"/>
        <v>33</v>
      </c>
      <c r="R2201">
        <f t="shared" si="447"/>
        <v>0</v>
      </c>
      <c r="S2201">
        <f t="shared" si="448"/>
        <v>0</v>
      </c>
      <c r="T2201">
        <f t="shared" si="449"/>
        <v>0</v>
      </c>
      <c r="U2201">
        <f t="shared" si="450"/>
        <v>1</v>
      </c>
      <c r="V2201">
        <f t="shared" si="451"/>
        <v>0</v>
      </c>
      <c r="W2201">
        <f t="shared" si="452"/>
        <v>1</v>
      </c>
      <c r="X2201">
        <f t="shared" si="453"/>
        <v>82.4</v>
      </c>
    </row>
    <row r="2202" spans="1:24">
      <c r="A2202">
        <v>13531</v>
      </c>
      <c r="B2202" s="1">
        <v>41088.333333333336</v>
      </c>
      <c r="C2202">
        <v>3</v>
      </c>
      <c r="D2202">
        <v>0</v>
      </c>
      <c r="E2202">
        <v>1</v>
      </c>
      <c r="F2202">
        <v>23.999999999999993</v>
      </c>
      <c r="G2202">
        <v>50</v>
      </c>
      <c r="H2202" s="9">
        <v>8.9981000000000009</v>
      </c>
      <c r="I2202" s="7">
        <v>40</v>
      </c>
      <c r="J2202" s="7">
        <v>575</v>
      </c>
      <c r="K2202" s="2">
        <v>615</v>
      </c>
      <c r="L2202">
        <f t="shared" si="442"/>
        <v>2012</v>
      </c>
      <c r="M2202">
        <f t="shared" si="443"/>
        <v>6</v>
      </c>
      <c r="N2202">
        <f t="shared" si="444"/>
        <v>4</v>
      </c>
      <c r="O2202">
        <f t="shared" si="445"/>
        <v>8</v>
      </c>
      <c r="P2202">
        <f t="shared" si="454"/>
        <v>0</v>
      </c>
      <c r="Q2202">
        <f t="shared" si="446"/>
        <v>26</v>
      </c>
      <c r="R2202">
        <f t="shared" si="447"/>
        <v>0</v>
      </c>
      <c r="S2202">
        <f t="shared" si="448"/>
        <v>0</v>
      </c>
      <c r="T2202">
        <f t="shared" si="449"/>
        <v>0</v>
      </c>
      <c r="U2202">
        <f t="shared" si="450"/>
        <v>1</v>
      </c>
      <c r="V2202">
        <f t="shared" si="451"/>
        <v>0</v>
      </c>
      <c r="W2202">
        <f t="shared" si="452"/>
        <v>1</v>
      </c>
      <c r="X2202">
        <f t="shared" si="453"/>
        <v>75.199999999999989</v>
      </c>
    </row>
    <row r="2203" spans="1:24">
      <c r="A2203">
        <v>13532</v>
      </c>
      <c r="B2203" s="1">
        <v>41019.875</v>
      </c>
      <c r="C2203">
        <v>2</v>
      </c>
      <c r="D2203">
        <v>0</v>
      </c>
      <c r="E2203">
        <v>1</v>
      </c>
      <c r="F2203">
        <v>19.000000000000004</v>
      </c>
      <c r="G2203">
        <v>68</v>
      </c>
      <c r="H2203" s="9">
        <v>8.9981000000000009</v>
      </c>
      <c r="I2203" s="7">
        <v>35</v>
      </c>
      <c r="J2203" s="7">
        <v>252</v>
      </c>
      <c r="K2203" s="2">
        <v>287</v>
      </c>
      <c r="L2203">
        <f t="shared" si="442"/>
        <v>2012</v>
      </c>
      <c r="M2203">
        <f t="shared" si="443"/>
        <v>4</v>
      </c>
      <c r="N2203">
        <f t="shared" si="444"/>
        <v>5</v>
      </c>
      <c r="O2203">
        <f t="shared" si="445"/>
        <v>21</v>
      </c>
      <c r="P2203">
        <f t="shared" si="454"/>
        <v>0</v>
      </c>
      <c r="Q2203">
        <f t="shared" si="446"/>
        <v>16</v>
      </c>
      <c r="R2203">
        <f t="shared" si="447"/>
        <v>0</v>
      </c>
      <c r="S2203">
        <f t="shared" si="448"/>
        <v>0</v>
      </c>
      <c r="T2203">
        <f t="shared" si="449"/>
        <v>1</v>
      </c>
      <c r="U2203">
        <f t="shared" si="450"/>
        <v>0</v>
      </c>
      <c r="V2203">
        <f t="shared" si="451"/>
        <v>0</v>
      </c>
      <c r="W2203">
        <f t="shared" si="452"/>
        <v>1</v>
      </c>
      <c r="X2203">
        <f t="shared" si="453"/>
        <v>66.200000000000017</v>
      </c>
    </row>
    <row r="2204" spans="1:24">
      <c r="A2204">
        <v>13533</v>
      </c>
      <c r="B2204" s="1">
        <v>40880.291666666664</v>
      </c>
      <c r="C2204">
        <v>4</v>
      </c>
      <c r="D2204">
        <v>0</v>
      </c>
      <c r="E2204">
        <v>1</v>
      </c>
      <c r="F2204">
        <v>2</v>
      </c>
      <c r="G2204">
        <v>75</v>
      </c>
      <c r="H2204" s="9">
        <v>6.0031999999999996</v>
      </c>
      <c r="I2204" s="7">
        <v>2</v>
      </c>
      <c r="J2204" s="7">
        <v>24</v>
      </c>
      <c r="K2204" s="2">
        <v>26</v>
      </c>
      <c r="L2204">
        <f t="shared" si="442"/>
        <v>2011</v>
      </c>
      <c r="M2204">
        <f t="shared" si="443"/>
        <v>12</v>
      </c>
      <c r="N2204">
        <f t="shared" si="444"/>
        <v>6</v>
      </c>
      <c r="O2204">
        <f t="shared" si="445"/>
        <v>7</v>
      </c>
      <c r="P2204">
        <f t="shared" si="454"/>
        <v>1</v>
      </c>
      <c r="Q2204">
        <f t="shared" si="446"/>
        <v>49</v>
      </c>
      <c r="R2204">
        <f t="shared" si="447"/>
        <v>0</v>
      </c>
      <c r="S2204">
        <f t="shared" si="448"/>
        <v>0</v>
      </c>
      <c r="T2204">
        <f t="shared" si="449"/>
        <v>0</v>
      </c>
      <c r="U2204">
        <f t="shared" si="450"/>
        <v>0</v>
      </c>
      <c r="V2204">
        <f t="shared" si="451"/>
        <v>1</v>
      </c>
      <c r="W2204">
        <f t="shared" si="452"/>
        <v>0</v>
      </c>
      <c r="X2204">
        <f t="shared" si="453"/>
        <v>35.6</v>
      </c>
    </row>
    <row r="2205" spans="1:24">
      <c r="A2205">
        <v>13534</v>
      </c>
      <c r="B2205" s="1">
        <v>41191.833333333336</v>
      </c>
      <c r="C2205">
        <v>4</v>
      </c>
      <c r="D2205">
        <v>0</v>
      </c>
      <c r="E2205">
        <v>2</v>
      </c>
      <c r="F2205">
        <v>16</v>
      </c>
      <c r="G2205">
        <v>72</v>
      </c>
      <c r="H2205" s="9">
        <v>11.0014</v>
      </c>
      <c r="I2205" s="7">
        <v>30</v>
      </c>
      <c r="J2205" s="7">
        <v>330</v>
      </c>
      <c r="K2205" s="2">
        <v>360</v>
      </c>
      <c r="L2205">
        <f t="shared" si="442"/>
        <v>2012</v>
      </c>
      <c r="M2205">
        <f t="shared" si="443"/>
        <v>10</v>
      </c>
      <c r="N2205">
        <f t="shared" si="444"/>
        <v>2</v>
      </c>
      <c r="O2205">
        <f t="shared" si="445"/>
        <v>20</v>
      </c>
      <c r="P2205">
        <f t="shared" si="454"/>
        <v>0</v>
      </c>
      <c r="Q2205">
        <f t="shared" si="446"/>
        <v>41</v>
      </c>
      <c r="R2205">
        <f t="shared" si="447"/>
        <v>1</v>
      </c>
      <c r="S2205">
        <f t="shared" si="448"/>
        <v>0</v>
      </c>
      <c r="T2205">
        <f t="shared" si="449"/>
        <v>0</v>
      </c>
      <c r="U2205">
        <f t="shared" si="450"/>
        <v>0</v>
      </c>
      <c r="V2205">
        <f t="shared" si="451"/>
        <v>1</v>
      </c>
      <c r="W2205">
        <f t="shared" si="452"/>
        <v>1</v>
      </c>
      <c r="X2205">
        <f t="shared" si="453"/>
        <v>60.8</v>
      </c>
    </row>
    <row r="2206" spans="1:24">
      <c r="A2206">
        <v>13535</v>
      </c>
      <c r="B2206" s="1">
        <v>40784.458333333336</v>
      </c>
      <c r="C2206">
        <v>3</v>
      </c>
      <c r="D2206">
        <v>0</v>
      </c>
      <c r="E2206">
        <v>1</v>
      </c>
      <c r="F2206">
        <v>23.999999999999993</v>
      </c>
      <c r="G2206">
        <v>47</v>
      </c>
      <c r="H2206" s="9">
        <v>11.0014</v>
      </c>
      <c r="I2206" s="7">
        <v>38</v>
      </c>
      <c r="J2206" s="7">
        <v>100</v>
      </c>
      <c r="K2206" s="2">
        <v>138</v>
      </c>
      <c r="L2206">
        <f t="shared" si="442"/>
        <v>2011</v>
      </c>
      <c r="M2206">
        <f t="shared" si="443"/>
        <v>8</v>
      </c>
      <c r="N2206">
        <f t="shared" si="444"/>
        <v>1</v>
      </c>
      <c r="O2206">
        <f t="shared" si="445"/>
        <v>11</v>
      </c>
      <c r="P2206">
        <f t="shared" si="454"/>
        <v>0</v>
      </c>
      <c r="Q2206">
        <f t="shared" si="446"/>
        <v>36</v>
      </c>
      <c r="R2206">
        <f t="shared" si="447"/>
        <v>0</v>
      </c>
      <c r="S2206">
        <f t="shared" si="448"/>
        <v>0</v>
      </c>
      <c r="T2206">
        <f t="shared" si="449"/>
        <v>0</v>
      </c>
      <c r="U2206">
        <f t="shared" si="450"/>
        <v>1</v>
      </c>
      <c r="V2206">
        <f t="shared" si="451"/>
        <v>0</v>
      </c>
      <c r="W2206">
        <f t="shared" si="452"/>
        <v>0</v>
      </c>
      <c r="X2206">
        <f t="shared" si="453"/>
        <v>75.199999999999989</v>
      </c>
    </row>
    <row r="2207" spans="1:24">
      <c r="A2207">
        <v>13536</v>
      </c>
      <c r="B2207" s="1">
        <v>41273.958333333336</v>
      </c>
      <c r="C2207">
        <v>1</v>
      </c>
      <c r="D2207">
        <v>0</v>
      </c>
      <c r="E2207">
        <v>1</v>
      </c>
      <c r="F2207" s="2">
        <v>1</v>
      </c>
      <c r="G2207">
        <v>51</v>
      </c>
      <c r="H2207" s="9">
        <v>15.001300000000001</v>
      </c>
      <c r="I2207" s="7">
        <v>10</v>
      </c>
      <c r="J2207" s="7">
        <v>39</v>
      </c>
      <c r="K2207" s="2">
        <v>49</v>
      </c>
      <c r="L2207">
        <f t="shared" si="442"/>
        <v>2012</v>
      </c>
      <c r="M2207">
        <f t="shared" si="443"/>
        <v>12</v>
      </c>
      <c r="N2207">
        <f t="shared" si="444"/>
        <v>7</v>
      </c>
      <c r="O2207">
        <f t="shared" si="445"/>
        <v>23</v>
      </c>
      <c r="P2207">
        <f t="shared" si="454"/>
        <v>1</v>
      </c>
      <c r="Q2207">
        <f t="shared" si="446"/>
        <v>53</v>
      </c>
      <c r="R2207">
        <f t="shared" si="447"/>
        <v>0</v>
      </c>
      <c r="S2207">
        <f t="shared" si="448"/>
        <v>0</v>
      </c>
      <c r="T2207">
        <f t="shared" si="449"/>
        <v>0</v>
      </c>
      <c r="U2207">
        <f t="shared" si="450"/>
        <v>0</v>
      </c>
      <c r="V2207">
        <f t="shared" si="451"/>
        <v>0</v>
      </c>
      <c r="W2207">
        <f t="shared" si="452"/>
        <v>1</v>
      </c>
      <c r="X2207">
        <f t="shared" si="453"/>
        <v>33.799999999999997</v>
      </c>
    </row>
    <row r="2208" spans="1:24">
      <c r="A2208">
        <v>13537</v>
      </c>
      <c r="B2208" s="1">
        <v>40557.5</v>
      </c>
      <c r="C2208">
        <v>1</v>
      </c>
      <c r="D2208">
        <v>0</v>
      </c>
      <c r="E2208">
        <v>1</v>
      </c>
      <c r="F2208">
        <v>1</v>
      </c>
      <c r="G2208">
        <v>44</v>
      </c>
      <c r="H2208" s="9">
        <v>16.997900000000001</v>
      </c>
      <c r="I2208" s="2">
        <v>2</v>
      </c>
      <c r="J2208" s="2">
        <v>58</v>
      </c>
      <c r="K2208" s="2">
        <v>60</v>
      </c>
      <c r="L2208">
        <f t="shared" si="442"/>
        <v>2011</v>
      </c>
      <c r="M2208">
        <f t="shared" si="443"/>
        <v>1</v>
      </c>
      <c r="N2208">
        <f t="shared" si="444"/>
        <v>5</v>
      </c>
      <c r="O2208">
        <f t="shared" si="445"/>
        <v>12</v>
      </c>
      <c r="P2208">
        <f t="shared" si="454"/>
        <v>0</v>
      </c>
      <c r="Q2208">
        <f t="shared" si="446"/>
        <v>3</v>
      </c>
      <c r="R2208">
        <f t="shared" si="447"/>
        <v>0</v>
      </c>
      <c r="S2208">
        <f t="shared" si="448"/>
        <v>0</v>
      </c>
      <c r="T2208">
        <f t="shared" si="449"/>
        <v>0</v>
      </c>
      <c r="U2208">
        <f t="shared" si="450"/>
        <v>0</v>
      </c>
      <c r="V2208">
        <f t="shared" si="451"/>
        <v>0</v>
      </c>
      <c r="W2208">
        <f t="shared" si="452"/>
        <v>0</v>
      </c>
      <c r="X2208">
        <f t="shared" si="453"/>
        <v>33.799999999999997</v>
      </c>
    </row>
    <row r="2209" spans="1:24">
      <c r="A2209">
        <v>13538</v>
      </c>
      <c r="B2209" s="1">
        <v>40738.833333333336</v>
      </c>
      <c r="C2209">
        <v>3</v>
      </c>
      <c r="D2209">
        <v>0</v>
      </c>
      <c r="E2209">
        <v>1</v>
      </c>
      <c r="F2209">
        <v>26</v>
      </c>
      <c r="G2209">
        <v>42</v>
      </c>
      <c r="H2209" s="9">
        <v>15.001300000000001</v>
      </c>
      <c r="I2209" s="7">
        <v>81</v>
      </c>
      <c r="J2209" s="7">
        <v>267</v>
      </c>
      <c r="K2209" s="2">
        <v>348</v>
      </c>
      <c r="L2209">
        <f t="shared" si="442"/>
        <v>2011</v>
      </c>
      <c r="M2209">
        <f t="shared" si="443"/>
        <v>7</v>
      </c>
      <c r="N2209">
        <f t="shared" si="444"/>
        <v>4</v>
      </c>
      <c r="O2209">
        <f t="shared" si="445"/>
        <v>20</v>
      </c>
      <c r="P2209">
        <f t="shared" si="454"/>
        <v>0</v>
      </c>
      <c r="Q2209">
        <f t="shared" si="446"/>
        <v>29</v>
      </c>
      <c r="R2209">
        <f t="shared" si="447"/>
        <v>0</v>
      </c>
      <c r="S2209">
        <f t="shared" si="448"/>
        <v>0</v>
      </c>
      <c r="T2209">
        <f t="shared" si="449"/>
        <v>0</v>
      </c>
      <c r="U2209">
        <f t="shared" si="450"/>
        <v>1</v>
      </c>
      <c r="V2209">
        <f t="shared" si="451"/>
        <v>0</v>
      </c>
      <c r="W2209">
        <f t="shared" si="452"/>
        <v>0</v>
      </c>
      <c r="X2209">
        <f t="shared" si="453"/>
        <v>78.800000000000011</v>
      </c>
    </row>
    <row r="2210" spans="1:24">
      <c r="A2210">
        <v>13539</v>
      </c>
      <c r="B2210" s="1">
        <v>40932.375</v>
      </c>
      <c r="C2210">
        <v>1</v>
      </c>
      <c r="D2210">
        <v>0</v>
      </c>
      <c r="E2210">
        <v>2</v>
      </c>
      <c r="F2210">
        <v>7</v>
      </c>
      <c r="G2210">
        <v>87</v>
      </c>
      <c r="H2210" s="9">
        <v>6.0031999999999996</v>
      </c>
      <c r="I2210" s="7">
        <v>11</v>
      </c>
      <c r="J2210" s="7">
        <v>243</v>
      </c>
      <c r="K2210" s="2">
        <v>254</v>
      </c>
      <c r="L2210">
        <f t="shared" si="442"/>
        <v>2012</v>
      </c>
      <c r="M2210">
        <f t="shared" si="443"/>
        <v>1</v>
      </c>
      <c r="N2210">
        <f t="shared" si="444"/>
        <v>2</v>
      </c>
      <c r="O2210">
        <f t="shared" si="445"/>
        <v>9</v>
      </c>
      <c r="P2210">
        <f t="shared" si="454"/>
        <v>0</v>
      </c>
      <c r="Q2210">
        <f t="shared" si="446"/>
        <v>4</v>
      </c>
      <c r="R2210">
        <f t="shared" si="447"/>
        <v>1</v>
      </c>
      <c r="S2210">
        <f t="shared" si="448"/>
        <v>0</v>
      </c>
      <c r="T2210">
        <f t="shared" si="449"/>
        <v>0</v>
      </c>
      <c r="U2210">
        <f t="shared" si="450"/>
        <v>0</v>
      </c>
      <c r="V2210">
        <f t="shared" si="451"/>
        <v>0</v>
      </c>
      <c r="W2210">
        <f t="shared" si="452"/>
        <v>1</v>
      </c>
      <c r="X2210">
        <f t="shared" si="453"/>
        <v>44.6</v>
      </c>
    </row>
    <row r="2211" spans="1:24">
      <c r="A2211">
        <v>13540</v>
      </c>
      <c r="B2211" s="1">
        <v>41213.5</v>
      </c>
      <c r="C2211">
        <v>4</v>
      </c>
      <c r="D2211">
        <v>0</v>
      </c>
      <c r="E2211">
        <v>1</v>
      </c>
      <c r="F2211">
        <v>11</v>
      </c>
      <c r="G2211">
        <v>58</v>
      </c>
      <c r="H2211" s="9">
        <v>12.997999999999999</v>
      </c>
      <c r="I2211" s="7">
        <v>44</v>
      </c>
      <c r="J2211" s="7">
        <v>197</v>
      </c>
      <c r="K2211" s="2">
        <v>241</v>
      </c>
      <c r="L2211">
        <f t="shared" si="442"/>
        <v>2012</v>
      </c>
      <c r="M2211">
        <f t="shared" si="443"/>
        <v>10</v>
      </c>
      <c r="N2211">
        <f t="shared" si="444"/>
        <v>3</v>
      </c>
      <c r="O2211">
        <f t="shared" si="445"/>
        <v>12</v>
      </c>
      <c r="P2211">
        <f t="shared" si="454"/>
        <v>0</v>
      </c>
      <c r="Q2211">
        <f t="shared" si="446"/>
        <v>44</v>
      </c>
      <c r="R2211">
        <f t="shared" si="447"/>
        <v>0</v>
      </c>
      <c r="S2211">
        <f t="shared" si="448"/>
        <v>0</v>
      </c>
      <c r="T2211">
        <f t="shared" si="449"/>
        <v>0</v>
      </c>
      <c r="U2211">
        <f t="shared" si="450"/>
        <v>0</v>
      </c>
      <c r="V2211">
        <f t="shared" si="451"/>
        <v>1</v>
      </c>
      <c r="W2211">
        <f t="shared" si="452"/>
        <v>1</v>
      </c>
      <c r="X2211">
        <f t="shared" si="453"/>
        <v>51.8</v>
      </c>
    </row>
    <row r="2212" spans="1:24">
      <c r="A2212">
        <v>13541</v>
      </c>
      <c r="B2212" s="1">
        <v>40798.666666666664</v>
      </c>
      <c r="C2212">
        <v>3</v>
      </c>
      <c r="D2212">
        <v>0</v>
      </c>
      <c r="E2212">
        <v>1</v>
      </c>
      <c r="F2212">
        <v>27</v>
      </c>
      <c r="G2212">
        <v>48</v>
      </c>
      <c r="H2212" s="9">
        <v>0</v>
      </c>
      <c r="I2212" s="7">
        <v>60</v>
      </c>
      <c r="J2212" s="7">
        <v>238</v>
      </c>
      <c r="K2212" s="2">
        <v>298</v>
      </c>
      <c r="L2212">
        <f t="shared" si="442"/>
        <v>2011</v>
      </c>
      <c r="M2212">
        <f t="shared" si="443"/>
        <v>9</v>
      </c>
      <c r="N2212">
        <f t="shared" si="444"/>
        <v>1</v>
      </c>
      <c r="O2212">
        <f t="shared" si="445"/>
        <v>16</v>
      </c>
      <c r="P2212">
        <f t="shared" si="454"/>
        <v>0</v>
      </c>
      <c r="Q2212">
        <f t="shared" si="446"/>
        <v>38</v>
      </c>
      <c r="R2212">
        <f t="shared" si="447"/>
        <v>0</v>
      </c>
      <c r="S2212">
        <f t="shared" si="448"/>
        <v>0</v>
      </c>
      <c r="T2212">
        <f t="shared" si="449"/>
        <v>0</v>
      </c>
      <c r="U2212">
        <f t="shared" si="450"/>
        <v>1</v>
      </c>
      <c r="V2212">
        <f t="shared" si="451"/>
        <v>0</v>
      </c>
      <c r="W2212">
        <f t="shared" si="452"/>
        <v>0</v>
      </c>
      <c r="X2212">
        <f t="shared" si="453"/>
        <v>80.599999999999994</v>
      </c>
    </row>
    <row r="2213" spans="1:24">
      <c r="A2213">
        <v>13542</v>
      </c>
      <c r="B2213" s="1">
        <v>41175</v>
      </c>
      <c r="C2213">
        <v>4</v>
      </c>
      <c r="D2213">
        <v>0</v>
      </c>
      <c r="E2213">
        <v>1</v>
      </c>
      <c r="F2213">
        <v>22</v>
      </c>
      <c r="G2213">
        <v>38</v>
      </c>
      <c r="H2213" s="9">
        <v>16.997900000000001</v>
      </c>
      <c r="I2213" s="7">
        <v>34</v>
      </c>
      <c r="J2213" s="7">
        <v>146</v>
      </c>
      <c r="K2213" s="2">
        <v>180</v>
      </c>
      <c r="L2213">
        <f t="shared" si="442"/>
        <v>2012</v>
      </c>
      <c r="M2213">
        <f t="shared" si="443"/>
        <v>9</v>
      </c>
      <c r="N2213">
        <f t="shared" si="444"/>
        <v>7</v>
      </c>
      <c r="O2213">
        <f t="shared" si="445"/>
        <v>0</v>
      </c>
      <c r="P2213">
        <f t="shared" si="454"/>
        <v>1</v>
      </c>
      <c r="Q2213">
        <f t="shared" si="446"/>
        <v>39</v>
      </c>
      <c r="R2213">
        <f t="shared" si="447"/>
        <v>0</v>
      </c>
      <c r="S2213">
        <f t="shared" si="448"/>
        <v>0</v>
      </c>
      <c r="T2213">
        <f t="shared" si="449"/>
        <v>0</v>
      </c>
      <c r="U2213">
        <f t="shared" si="450"/>
        <v>0</v>
      </c>
      <c r="V2213">
        <f t="shared" si="451"/>
        <v>1</v>
      </c>
      <c r="W2213">
        <f t="shared" si="452"/>
        <v>1</v>
      </c>
      <c r="X2213">
        <f t="shared" si="453"/>
        <v>71.599999999999994</v>
      </c>
    </row>
    <row r="2214" spans="1:24">
      <c r="A2214">
        <v>13543</v>
      </c>
      <c r="B2214" s="1">
        <v>40776.5</v>
      </c>
      <c r="C2214">
        <v>3</v>
      </c>
      <c r="D2214">
        <v>0</v>
      </c>
      <c r="E2214">
        <v>1</v>
      </c>
      <c r="F2214">
        <v>32</v>
      </c>
      <c r="G2214">
        <v>59</v>
      </c>
      <c r="H2214" s="9">
        <v>19.001200000000001</v>
      </c>
      <c r="I2214" s="7">
        <v>135</v>
      </c>
      <c r="J2214" s="7">
        <v>238</v>
      </c>
      <c r="K2214" s="2">
        <v>373</v>
      </c>
      <c r="L2214">
        <f t="shared" si="442"/>
        <v>2011</v>
      </c>
      <c r="M2214">
        <f t="shared" si="443"/>
        <v>8</v>
      </c>
      <c r="N2214">
        <f t="shared" si="444"/>
        <v>7</v>
      </c>
      <c r="O2214">
        <f t="shared" si="445"/>
        <v>12</v>
      </c>
      <c r="P2214">
        <f t="shared" si="454"/>
        <v>1</v>
      </c>
      <c r="Q2214">
        <f t="shared" si="446"/>
        <v>35</v>
      </c>
      <c r="R2214">
        <f t="shared" si="447"/>
        <v>0</v>
      </c>
      <c r="S2214">
        <f t="shared" si="448"/>
        <v>0</v>
      </c>
      <c r="T2214">
        <f t="shared" si="449"/>
        <v>0</v>
      </c>
      <c r="U2214">
        <f t="shared" si="450"/>
        <v>1</v>
      </c>
      <c r="V2214">
        <f t="shared" si="451"/>
        <v>0</v>
      </c>
      <c r="W2214">
        <f t="shared" si="452"/>
        <v>0</v>
      </c>
      <c r="X2214">
        <f t="shared" si="453"/>
        <v>89.6</v>
      </c>
    </row>
    <row r="2215" spans="1:24">
      <c r="A2215">
        <v>13544</v>
      </c>
      <c r="B2215" s="1">
        <v>40651.75</v>
      </c>
      <c r="C2215">
        <v>2</v>
      </c>
      <c r="D2215">
        <v>0</v>
      </c>
      <c r="E2215">
        <v>1</v>
      </c>
      <c r="F2215">
        <v>23</v>
      </c>
      <c r="G2215">
        <v>31</v>
      </c>
      <c r="H2215" s="9">
        <v>23.999400000000001</v>
      </c>
      <c r="I2215" s="7">
        <v>41</v>
      </c>
      <c r="J2215" s="7">
        <v>321</v>
      </c>
      <c r="K2215" s="2">
        <v>362</v>
      </c>
      <c r="L2215">
        <f t="shared" si="442"/>
        <v>2011</v>
      </c>
      <c r="M2215">
        <f t="shared" si="443"/>
        <v>4</v>
      </c>
      <c r="N2215">
        <f t="shared" si="444"/>
        <v>1</v>
      </c>
      <c r="O2215">
        <f t="shared" si="445"/>
        <v>18</v>
      </c>
      <c r="P2215">
        <f t="shared" si="454"/>
        <v>0</v>
      </c>
      <c r="Q2215">
        <f t="shared" si="446"/>
        <v>17</v>
      </c>
      <c r="R2215">
        <f t="shared" si="447"/>
        <v>0</v>
      </c>
      <c r="S2215">
        <f t="shared" si="448"/>
        <v>0</v>
      </c>
      <c r="T2215">
        <f t="shared" si="449"/>
        <v>1</v>
      </c>
      <c r="U2215">
        <f t="shared" si="450"/>
        <v>0</v>
      </c>
      <c r="V2215">
        <f t="shared" si="451"/>
        <v>0</v>
      </c>
      <c r="W2215">
        <f t="shared" si="452"/>
        <v>0</v>
      </c>
      <c r="X2215">
        <f t="shared" si="453"/>
        <v>73.400000000000006</v>
      </c>
    </row>
    <row r="2216" spans="1:24">
      <c r="A2216">
        <v>13545</v>
      </c>
      <c r="B2216" s="1">
        <v>41118</v>
      </c>
      <c r="C2216">
        <v>3</v>
      </c>
      <c r="D2216">
        <v>0</v>
      </c>
      <c r="E2216">
        <v>1</v>
      </c>
      <c r="F2216">
        <v>28</v>
      </c>
      <c r="G2216">
        <v>62</v>
      </c>
      <c r="H2216" s="9">
        <v>8.9981000000000009</v>
      </c>
      <c r="I2216" s="7">
        <v>21</v>
      </c>
      <c r="J2216" s="7">
        <v>170</v>
      </c>
      <c r="K2216" s="2">
        <v>191</v>
      </c>
      <c r="L2216">
        <f t="shared" si="442"/>
        <v>2012</v>
      </c>
      <c r="M2216">
        <f t="shared" si="443"/>
        <v>7</v>
      </c>
      <c r="N2216">
        <f t="shared" si="444"/>
        <v>6</v>
      </c>
      <c r="O2216">
        <f t="shared" si="445"/>
        <v>0</v>
      </c>
      <c r="P2216">
        <f t="shared" si="454"/>
        <v>1</v>
      </c>
      <c r="Q2216">
        <f t="shared" si="446"/>
        <v>30</v>
      </c>
      <c r="R2216">
        <f t="shared" si="447"/>
        <v>0</v>
      </c>
      <c r="S2216">
        <f t="shared" si="448"/>
        <v>0</v>
      </c>
      <c r="T2216">
        <f t="shared" si="449"/>
        <v>0</v>
      </c>
      <c r="U2216">
        <f t="shared" si="450"/>
        <v>1</v>
      </c>
      <c r="V2216">
        <f t="shared" si="451"/>
        <v>0</v>
      </c>
      <c r="W2216">
        <f t="shared" si="452"/>
        <v>1</v>
      </c>
      <c r="X2216">
        <f t="shared" si="453"/>
        <v>82.4</v>
      </c>
    </row>
    <row r="2217" spans="1:24">
      <c r="A2217">
        <v>13546</v>
      </c>
      <c r="B2217" s="1">
        <v>40848.416666666664</v>
      </c>
      <c r="C2217">
        <v>4</v>
      </c>
      <c r="D2217">
        <v>0</v>
      </c>
      <c r="E2217">
        <v>1</v>
      </c>
      <c r="F2217">
        <v>13</v>
      </c>
      <c r="G2217">
        <v>62</v>
      </c>
      <c r="H2217" s="9">
        <v>8.9981000000000009</v>
      </c>
      <c r="I2217" s="7">
        <v>21</v>
      </c>
      <c r="J2217" s="7">
        <v>114</v>
      </c>
      <c r="K2217" s="2">
        <v>135</v>
      </c>
      <c r="L2217">
        <f t="shared" si="442"/>
        <v>2011</v>
      </c>
      <c r="M2217">
        <f t="shared" si="443"/>
        <v>11</v>
      </c>
      <c r="N2217">
        <f t="shared" si="444"/>
        <v>2</v>
      </c>
      <c r="O2217">
        <f t="shared" si="445"/>
        <v>10</v>
      </c>
      <c r="P2217">
        <f t="shared" si="454"/>
        <v>0</v>
      </c>
      <c r="Q2217">
        <f t="shared" si="446"/>
        <v>45</v>
      </c>
      <c r="R2217">
        <f t="shared" si="447"/>
        <v>0</v>
      </c>
      <c r="S2217">
        <f t="shared" si="448"/>
        <v>0</v>
      </c>
      <c r="T2217">
        <f t="shared" si="449"/>
        <v>0</v>
      </c>
      <c r="U2217">
        <f t="shared" si="450"/>
        <v>0</v>
      </c>
      <c r="V2217">
        <f t="shared" si="451"/>
        <v>1</v>
      </c>
      <c r="W2217">
        <f t="shared" si="452"/>
        <v>0</v>
      </c>
      <c r="X2217">
        <f t="shared" si="453"/>
        <v>55.400000000000006</v>
      </c>
    </row>
    <row r="2218" spans="1:24">
      <c r="A2218">
        <v>13547</v>
      </c>
      <c r="B2218" s="1">
        <v>41222.583333333336</v>
      </c>
      <c r="C2218">
        <v>4</v>
      </c>
      <c r="D2218">
        <v>0</v>
      </c>
      <c r="E2218">
        <v>1</v>
      </c>
      <c r="F2218">
        <v>14</v>
      </c>
      <c r="G2218">
        <v>38</v>
      </c>
      <c r="H2218" s="9">
        <v>12.997999999999999</v>
      </c>
      <c r="I2218" s="7">
        <v>67</v>
      </c>
      <c r="J2218" s="7">
        <v>207</v>
      </c>
      <c r="K2218" s="2">
        <v>274</v>
      </c>
      <c r="L2218">
        <f t="shared" si="442"/>
        <v>2012</v>
      </c>
      <c r="M2218">
        <f t="shared" si="443"/>
        <v>11</v>
      </c>
      <c r="N2218">
        <f t="shared" si="444"/>
        <v>5</v>
      </c>
      <c r="O2218">
        <f t="shared" si="445"/>
        <v>14</v>
      </c>
      <c r="P2218">
        <f t="shared" si="454"/>
        <v>0</v>
      </c>
      <c r="Q2218">
        <f t="shared" si="446"/>
        <v>45</v>
      </c>
      <c r="R2218">
        <f t="shared" si="447"/>
        <v>0</v>
      </c>
      <c r="S2218">
        <f t="shared" si="448"/>
        <v>0</v>
      </c>
      <c r="T2218">
        <f t="shared" si="449"/>
        <v>0</v>
      </c>
      <c r="U2218">
        <f t="shared" si="450"/>
        <v>0</v>
      </c>
      <c r="V2218">
        <f t="shared" si="451"/>
        <v>1</v>
      </c>
      <c r="W2218">
        <f t="shared" si="452"/>
        <v>1</v>
      </c>
      <c r="X2218">
        <f t="shared" si="453"/>
        <v>57.2</v>
      </c>
    </row>
    <row r="2219" spans="1:24">
      <c r="A2219">
        <v>13548</v>
      </c>
      <c r="B2219" s="1">
        <v>41092.416666666664</v>
      </c>
      <c r="C2219">
        <v>3</v>
      </c>
      <c r="D2219">
        <v>0</v>
      </c>
      <c r="E2219">
        <v>1</v>
      </c>
      <c r="F2219">
        <v>31</v>
      </c>
      <c r="G2219">
        <v>43</v>
      </c>
      <c r="H2219" s="9">
        <v>16.997900000000001</v>
      </c>
      <c r="I2219" s="7">
        <v>70</v>
      </c>
      <c r="J2219" s="7">
        <v>104</v>
      </c>
      <c r="K2219" s="2">
        <v>174</v>
      </c>
      <c r="L2219">
        <f t="shared" si="442"/>
        <v>2012</v>
      </c>
      <c r="M2219">
        <f t="shared" si="443"/>
        <v>7</v>
      </c>
      <c r="N2219">
        <f t="shared" si="444"/>
        <v>1</v>
      </c>
      <c r="O2219">
        <f t="shared" si="445"/>
        <v>10</v>
      </c>
      <c r="P2219">
        <f t="shared" si="454"/>
        <v>0</v>
      </c>
      <c r="Q2219">
        <f t="shared" si="446"/>
        <v>27</v>
      </c>
      <c r="R2219">
        <f t="shared" si="447"/>
        <v>0</v>
      </c>
      <c r="S2219">
        <f t="shared" si="448"/>
        <v>0</v>
      </c>
      <c r="T2219">
        <f t="shared" si="449"/>
        <v>0</v>
      </c>
      <c r="U2219">
        <f t="shared" si="450"/>
        <v>1</v>
      </c>
      <c r="V2219">
        <f t="shared" si="451"/>
        <v>0</v>
      </c>
      <c r="W2219">
        <f t="shared" si="452"/>
        <v>1</v>
      </c>
      <c r="X2219">
        <f t="shared" si="453"/>
        <v>87.800000000000011</v>
      </c>
    </row>
    <row r="2220" spans="1:24">
      <c r="A2220">
        <v>13549</v>
      </c>
      <c r="B2220" s="1">
        <v>40962.333333333336</v>
      </c>
      <c r="C2220">
        <v>1</v>
      </c>
      <c r="D2220">
        <v>0</v>
      </c>
      <c r="E2220">
        <v>1</v>
      </c>
      <c r="F2220">
        <v>8</v>
      </c>
      <c r="G2220">
        <v>87</v>
      </c>
      <c r="H2220" s="9">
        <v>12.997999999999999</v>
      </c>
      <c r="I2220" s="7">
        <v>11</v>
      </c>
      <c r="J2220" s="7">
        <v>547</v>
      </c>
      <c r="K2220" s="2">
        <v>558</v>
      </c>
      <c r="L2220">
        <f t="shared" si="442"/>
        <v>2012</v>
      </c>
      <c r="M2220">
        <f t="shared" si="443"/>
        <v>2</v>
      </c>
      <c r="N2220">
        <f t="shared" si="444"/>
        <v>4</v>
      </c>
      <c r="O2220">
        <f t="shared" si="445"/>
        <v>8</v>
      </c>
      <c r="P2220">
        <f t="shared" si="454"/>
        <v>0</v>
      </c>
      <c r="Q2220">
        <f t="shared" si="446"/>
        <v>8</v>
      </c>
      <c r="R2220">
        <f t="shared" si="447"/>
        <v>0</v>
      </c>
      <c r="S2220">
        <f t="shared" si="448"/>
        <v>0</v>
      </c>
      <c r="T2220">
        <f t="shared" si="449"/>
        <v>0</v>
      </c>
      <c r="U2220">
        <f t="shared" si="450"/>
        <v>0</v>
      </c>
      <c r="V2220">
        <f t="shared" si="451"/>
        <v>0</v>
      </c>
      <c r="W2220">
        <f t="shared" si="452"/>
        <v>1</v>
      </c>
      <c r="X2220">
        <f t="shared" si="453"/>
        <v>46.4</v>
      </c>
    </row>
    <row r="2221" spans="1:24">
      <c r="A2221">
        <v>13550</v>
      </c>
      <c r="B2221" s="1">
        <v>41047.083333333336</v>
      </c>
      <c r="C2221">
        <v>2</v>
      </c>
      <c r="D2221">
        <v>0</v>
      </c>
      <c r="E2221">
        <v>1</v>
      </c>
      <c r="F2221">
        <v>15</v>
      </c>
      <c r="G2221">
        <v>67</v>
      </c>
      <c r="H2221" s="9">
        <v>8.9981000000000009</v>
      </c>
      <c r="I2221" s="7">
        <v>12</v>
      </c>
      <c r="J2221" s="7">
        <v>9</v>
      </c>
      <c r="K2221" s="2">
        <v>21</v>
      </c>
      <c r="L2221">
        <f t="shared" si="442"/>
        <v>2012</v>
      </c>
      <c r="M2221">
        <f t="shared" si="443"/>
        <v>5</v>
      </c>
      <c r="N2221">
        <f t="shared" si="444"/>
        <v>5</v>
      </c>
      <c r="O2221">
        <f t="shared" si="445"/>
        <v>2</v>
      </c>
      <c r="P2221">
        <f t="shared" si="454"/>
        <v>0</v>
      </c>
      <c r="Q2221">
        <f t="shared" si="446"/>
        <v>20</v>
      </c>
      <c r="R2221">
        <f t="shared" si="447"/>
        <v>0</v>
      </c>
      <c r="S2221">
        <f t="shared" si="448"/>
        <v>0</v>
      </c>
      <c r="T2221">
        <f t="shared" si="449"/>
        <v>1</v>
      </c>
      <c r="U2221">
        <f t="shared" si="450"/>
        <v>0</v>
      </c>
      <c r="V2221">
        <f t="shared" si="451"/>
        <v>0</v>
      </c>
      <c r="W2221">
        <f t="shared" si="452"/>
        <v>1</v>
      </c>
      <c r="X2221">
        <f t="shared" si="453"/>
        <v>59</v>
      </c>
    </row>
    <row r="2222" spans="1:24">
      <c r="A2222">
        <v>13551</v>
      </c>
      <c r="B2222" s="1">
        <v>40879.375</v>
      </c>
      <c r="C2222">
        <v>4</v>
      </c>
      <c r="D2222">
        <v>0</v>
      </c>
      <c r="E2222">
        <v>1</v>
      </c>
      <c r="F2222">
        <v>5.0000000000000018</v>
      </c>
      <c r="G2222">
        <v>81</v>
      </c>
      <c r="H2222" s="9">
        <v>0</v>
      </c>
      <c r="I2222" s="7">
        <v>12</v>
      </c>
      <c r="J2222" s="7">
        <v>234</v>
      </c>
      <c r="K2222" s="2">
        <v>246</v>
      </c>
      <c r="L2222">
        <f t="shared" si="442"/>
        <v>2011</v>
      </c>
      <c r="M2222">
        <f t="shared" si="443"/>
        <v>12</v>
      </c>
      <c r="N2222">
        <f t="shared" si="444"/>
        <v>5</v>
      </c>
      <c r="O2222">
        <f t="shared" si="445"/>
        <v>9</v>
      </c>
      <c r="P2222">
        <f t="shared" si="454"/>
        <v>0</v>
      </c>
      <c r="Q2222">
        <f t="shared" si="446"/>
        <v>49</v>
      </c>
      <c r="R2222">
        <f t="shared" si="447"/>
        <v>0</v>
      </c>
      <c r="S2222">
        <f t="shared" si="448"/>
        <v>0</v>
      </c>
      <c r="T2222">
        <f t="shared" si="449"/>
        <v>0</v>
      </c>
      <c r="U2222">
        <f t="shared" si="450"/>
        <v>0</v>
      </c>
      <c r="V2222">
        <f t="shared" si="451"/>
        <v>1</v>
      </c>
      <c r="W2222">
        <f t="shared" si="452"/>
        <v>0</v>
      </c>
      <c r="X2222">
        <f t="shared" si="453"/>
        <v>41</v>
      </c>
    </row>
    <row r="2223" spans="1:24">
      <c r="A2223">
        <v>13552</v>
      </c>
      <c r="B2223" s="1">
        <v>41262.25</v>
      </c>
      <c r="C2223">
        <v>4</v>
      </c>
      <c r="D2223">
        <v>0</v>
      </c>
      <c r="E2223">
        <v>1</v>
      </c>
      <c r="F2223">
        <v>3</v>
      </c>
      <c r="G2223">
        <v>75</v>
      </c>
      <c r="H2223" s="9">
        <v>6.0031999999999996</v>
      </c>
      <c r="I2223" s="7">
        <v>3</v>
      </c>
      <c r="J2223" s="7">
        <v>109</v>
      </c>
      <c r="K2223" s="2">
        <v>112</v>
      </c>
      <c r="L2223">
        <f t="shared" si="442"/>
        <v>2012</v>
      </c>
      <c r="M2223">
        <f t="shared" si="443"/>
        <v>12</v>
      </c>
      <c r="N2223">
        <f t="shared" si="444"/>
        <v>3</v>
      </c>
      <c r="O2223">
        <f t="shared" si="445"/>
        <v>6</v>
      </c>
      <c r="P2223">
        <f t="shared" si="454"/>
        <v>0</v>
      </c>
      <c r="Q2223">
        <f t="shared" si="446"/>
        <v>51</v>
      </c>
      <c r="R2223">
        <f t="shared" si="447"/>
        <v>0</v>
      </c>
      <c r="S2223">
        <f t="shared" si="448"/>
        <v>0</v>
      </c>
      <c r="T2223">
        <f t="shared" si="449"/>
        <v>0</v>
      </c>
      <c r="U2223">
        <f t="shared" si="450"/>
        <v>0</v>
      </c>
      <c r="V2223">
        <f t="shared" si="451"/>
        <v>1</v>
      </c>
      <c r="W2223">
        <f t="shared" si="452"/>
        <v>1</v>
      </c>
      <c r="X2223">
        <f t="shared" si="453"/>
        <v>37.4</v>
      </c>
    </row>
    <row r="2224" spans="1:24">
      <c r="A2224">
        <v>13553</v>
      </c>
      <c r="B2224" s="1">
        <v>41228.666666666664</v>
      </c>
      <c r="C2224">
        <v>4</v>
      </c>
      <c r="D2224">
        <v>0</v>
      </c>
      <c r="E2224">
        <v>2</v>
      </c>
      <c r="F2224">
        <v>9</v>
      </c>
      <c r="G2224">
        <v>57</v>
      </c>
      <c r="H2224" s="9">
        <v>12.997999999999999</v>
      </c>
      <c r="I2224" s="7">
        <v>24</v>
      </c>
      <c r="J2224" s="7">
        <v>318</v>
      </c>
      <c r="K2224" s="2">
        <v>342</v>
      </c>
      <c r="L2224">
        <f t="shared" si="442"/>
        <v>2012</v>
      </c>
      <c r="M2224">
        <f t="shared" si="443"/>
        <v>11</v>
      </c>
      <c r="N2224">
        <f t="shared" si="444"/>
        <v>4</v>
      </c>
      <c r="O2224">
        <f t="shared" si="445"/>
        <v>16</v>
      </c>
      <c r="P2224">
        <f t="shared" si="454"/>
        <v>0</v>
      </c>
      <c r="Q2224">
        <f t="shared" si="446"/>
        <v>46</v>
      </c>
      <c r="R2224">
        <f t="shared" si="447"/>
        <v>1</v>
      </c>
      <c r="S2224">
        <f t="shared" si="448"/>
        <v>0</v>
      </c>
      <c r="T2224">
        <f t="shared" si="449"/>
        <v>0</v>
      </c>
      <c r="U2224">
        <f t="shared" si="450"/>
        <v>0</v>
      </c>
      <c r="V2224">
        <f t="shared" si="451"/>
        <v>1</v>
      </c>
      <c r="W2224">
        <f t="shared" si="452"/>
        <v>1</v>
      </c>
      <c r="X2224">
        <f t="shared" si="453"/>
        <v>48.2</v>
      </c>
    </row>
    <row r="2225" spans="1:24">
      <c r="A2225">
        <v>13554</v>
      </c>
      <c r="B2225" s="1">
        <v>40617.083333333336</v>
      </c>
      <c r="C2225">
        <v>1</v>
      </c>
      <c r="D2225">
        <v>0</v>
      </c>
      <c r="E2225">
        <v>1</v>
      </c>
      <c r="F2225">
        <v>6.0000000000000018</v>
      </c>
      <c r="G2225">
        <v>62</v>
      </c>
      <c r="H2225" s="9">
        <v>6.0031999999999996</v>
      </c>
      <c r="I2225" s="2">
        <v>1</v>
      </c>
      <c r="J2225" s="2">
        <v>2</v>
      </c>
      <c r="K2225" s="2">
        <v>3</v>
      </c>
      <c r="L2225">
        <f t="shared" si="442"/>
        <v>2011</v>
      </c>
      <c r="M2225">
        <f t="shared" si="443"/>
        <v>3</v>
      </c>
      <c r="N2225">
        <f t="shared" si="444"/>
        <v>2</v>
      </c>
      <c r="O2225">
        <f t="shared" si="445"/>
        <v>2</v>
      </c>
      <c r="P2225">
        <f t="shared" si="454"/>
        <v>0</v>
      </c>
      <c r="Q2225">
        <f t="shared" si="446"/>
        <v>12</v>
      </c>
      <c r="R2225">
        <f t="shared" si="447"/>
        <v>0</v>
      </c>
      <c r="S2225">
        <f t="shared" si="448"/>
        <v>0</v>
      </c>
      <c r="T2225">
        <f t="shared" si="449"/>
        <v>0</v>
      </c>
      <c r="U2225">
        <f t="shared" si="450"/>
        <v>0</v>
      </c>
      <c r="V2225">
        <f t="shared" si="451"/>
        <v>0</v>
      </c>
      <c r="W2225">
        <f t="shared" si="452"/>
        <v>0</v>
      </c>
      <c r="X2225">
        <f t="shared" si="453"/>
        <v>42.800000000000004</v>
      </c>
    </row>
    <row r="2226" spans="1:24">
      <c r="A2226">
        <v>13555</v>
      </c>
      <c r="B2226" s="1">
        <v>40759.416666666664</v>
      </c>
      <c r="C2226">
        <v>3</v>
      </c>
      <c r="D2226">
        <v>0</v>
      </c>
      <c r="E2226">
        <v>1</v>
      </c>
      <c r="F2226">
        <v>27</v>
      </c>
      <c r="G2226">
        <v>71</v>
      </c>
      <c r="H2226" s="9">
        <v>19.999500000000001</v>
      </c>
      <c r="I2226" s="7">
        <v>24</v>
      </c>
      <c r="J2226" s="7">
        <v>89</v>
      </c>
      <c r="K2226" s="2">
        <v>113</v>
      </c>
      <c r="L2226">
        <f t="shared" si="442"/>
        <v>2011</v>
      </c>
      <c r="M2226">
        <f t="shared" si="443"/>
        <v>8</v>
      </c>
      <c r="N2226">
        <f t="shared" si="444"/>
        <v>4</v>
      </c>
      <c r="O2226">
        <f t="shared" si="445"/>
        <v>10</v>
      </c>
      <c r="P2226">
        <f t="shared" si="454"/>
        <v>0</v>
      </c>
      <c r="Q2226">
        <f t="shared" si="446"/>
        <v>32</v>
      </c>
      <c r="R2226">
        <f t="shared" si="447"/>
        <v>0</v>
      </c>
      <c r="S2226">
        <f t="shared" si="448"/>
        <v>0</v>
      </c>
      <c r="T2226">
        <f t="shared" si="449"/>
        <v>0</v>
      </c>
      <c r="U2226">
        <f t="shared" si="450"/>
        <v>1</v>
      </c>
      <c r="V2226">
        <f t="shared" si="451"/>
        <v>0</v>
      </c>
      <c r="W2226">
        <f t="shared" si="452"/>
        <v>0</v>
      </c>
      <c r="X2226">
        <f t="shared" si="453"/>
        <v>80.599999999999994</v>
      </c>
    </row>
    <row r="2227" spans="1:24">
      <c r="A2227">
        <v>13556</v>
      </c>
      <c r="B2227" s="1">
        <v>40677.125</v>
      </c>
      <c r="C2227">
        <v>2</v>
      </c>
      <c r="D2227">
        <v>0</v>
      </c>
      <c r="E2227">
        <v>2</v>
      </c>
      <c r="F2227">
        <v>16</v>
      </c>
      <c r="G2227">
        <v>88</v>
      </c>
      <c r="H2227" s="9">
        <v>8.9981000000000009</v>
      </c>
      <c r="I2227" s="7">
        <v>5</v>
      </c>
      <c r="J2227" s="7">
        <v>30</v>
      </c>
      <c r="K2227" s="2">
        <v>35</v>
      </c>
      <c r="L2227">
        <f t="shared" si="442"/>
        <v>2011</v>
      </c>
      <c r="M2227">
        <f t="shared" si="443"/>
        <v>5</v>
      </c>
      <c r="N2227">
        <f t="shared" si="444"/>
        <v>6</v>
      </c>
      <c r="O2227">
        <f t="shared" si="445"/>
        <v>3</v>
      </c>
      <c r="P2227">
        <f t="shared" si="454"/>
        <v>1</v>
      </c>
      <c r="Q2227">
        <f t="shared" si="446"/>
        <v>20</v>
      </c>
      <c r="R2227">
        <f t="shared" si="447"/>
        <v>1</v>
      </c>
      <c r="S2227">
        <f t="shared" si="448"/>
        <v>0</v>
      </c>
      <c r="T2227">
        <f t="shared" si="449"/>
        <v>1</v>
      </c>
      <c r="U2227">
        <f t="shared" si="450"/>
        <v>0</v>
      </c>
      <c r="V2227">
        <f t="shared" si="451"/>
        <v>0</v>
      </c>
      <c r="W2227">
        <f t="shared" si="452"/>
        <v>0</v>
      </c>
      <c r="X2227">
        <f t="shared" si="453"/>
        <v>60.8</v>
      </c>
    </row>
    <row r="2228" spans="1:24">
      <c r="A2228">
        <v>13557</v>
      </c>
      <c r="B2228" s="1">
        <v>41271.541666666664</v>
      </c>
      <c r="C2228">
        <v>1</v>
      </c>
      <c r="D2228">
        <v>0</v>
      </c>
      <c r="E2228">
        <v>2</v>
      </c>
      <c r="F2228" s="2">
        <v>6.0000000000000018</v>
      </c>
      <c r="G2228">
        <v>49</v>
      </c>
      <c r="H2228" s="9">
        <v>8.9981000000000009</v>
      </c>
      <c r="I2228" s="7">
        <v>76</v>
      </c>
      <c r="J2228" s="7">
        <v>146</v>
      </c>
      <c r="K2228" s="2">
        <v>222</v>
      </c>
      <c r="L2228">
        <f t="shared" si="442"/>
        <v>2012</v>
      </c>
      <c r="M2228">
        <f t="shared" si="443"/>
        <v>12</v>
      </c>
      <c r="N2228">
        <f t="shared" si="444"/>
        <v>5</v>
      </c>
      <c r="O2228">
        <f t="shared" si="445"/>
        <v>13</v>
      </c>
      <c r="P2228">
        <f t="shared" si="454"/>
        <v>0</v>
      </c>
      <c r="Q2228">
        <f t="shared" si="446"/>
        <v>52</v>
      </c>
      <c r="R2228">
        <f t="shared" si="447"/>
        <v>1</v>
      </c>
      <c r="S2228">
        <f t="shared" si="448"/>
        <v>0</v>
      </c>
      <c r="T2228">
        <f t="shared" si="449"/>
        <v>0</v>
      </c>
      <c r="U2228">
        <f t="shared" si="450"/>
        <v>0</v>
      </c>
      <c r="V2228">
        <f t="shared" si="451"/>
        <v>0</v>
      </c>
      <c r="W2228">
        <f t="shared" si="452"/>
        <v>1</v>
      </c>
      <c r="X2228">
        <f t="shared" si="453"/>
        <v>42.800000000000004</v>
      </c>
    </row>
    <row r="2229" spans="1:24">
      <c r="A2229">
        <v>13558</v>
      </c>
      <c r="B2229" s="1">
        <v>40687.291666666664</v>
      </c>
      <c r="C2229">
        <v>2</v>
      </c>
      <c r="D2229">
        <v>0</v>
      </c>
      <c r="E2229">
        <v>3</v>
      </c>
      <c r="F2229">
        <v>23</v>
      </c>
      <c r="G2229">
        <v>78</v>
      </c>
      <c r="H2229" s="9">
        <v>12.997999999999999</v>
      </c>
      <c r="I2229" s="7">
        <v>26</v>
      </c>
      <c r="J2229" s="7">
        <v>287</v>
      </c>
      <c r="K2229" s="2">
        <v>313</v>
      </c>
      <c r="L2229">
        <f t="shared" si="442"/>
        <v>2011</v>
      </c>
      <c r="M2229">
        <f t="shared" si="443"/>
        <v>5</v>
      </c>
      <c r="N2229">
        <f t="shared" si="444"/>
        <v>2</v>
      </c>
      <c r="O2229">
        <f t="shared" si="445"/>
        <v>7</v>
      </c>
      <c r="P2229">
        <f t="shared" si="454"/>
        <v>0</v>
      </c>
      <c r="Q2229">
        <f t="shared" si="446"/>
        <v>22</v>
      </c>
      <c r="R2229">
        <f t="shared" si="447"/>
        <v>0</v>
      </c>
      <c r="S2229">
        <f t="shared" si="448"/>
        <v>1</v>
      </c>
      <c r="T2229">
        <f t="shared" si="449"/>
        <v>1</v>
      </c>
      <c r="U2229">
        <f t="shared" si="450"/>
        <v>0</v>
      </c>
      <c r="V2229">
        <f t="shared" si="451"/>
        <v>0</v>
      </c>
      <c r="W2229">
        <f t="shared" si="452"/>
        <v>0</v>
      </c>
      <c r="X2229">
        <f t="shared" si="453"/>
        <v>73.400000000000006</v>
      </c>
    </row>
    <row r="2230" spans="1:24">
      <c r="A2230">
        <v>13559</v>
      </c>
      <c r="B2230" s="1">
        <v>40705.333333333336</v>
      </c>
      <c r="C2230">
        <v>2</v>
      </c>
      <c r="D2230">
        <v>0</v>
      </c>
      <c r="E2230">
        <v>1</v>
      </c>
      <c r="F2230">
        <v>28</v>
      </c>
      <c r="G2230">
        <v>58</v>
      </c>
      <c r="H2230" s="9">
        <v>12.997999999999999</v>
      </c>
      <c r="I2230" s="7">
        <v>32</v>
      </c>
      <c r="J2230" s="7">
        <v>111</v>
      </c>
      <c r="K2230" s="2">
        <v>143</v>
      </c>
      <c r="L2230">
        <f t="shared" si="442"/>
        <v>2011</v>
      </c>
      <c r="M2230">
        <f t="shared" si="443"/>
        <v>6</v>
      </c>
      <c r="N2230">
        <f t="shared" si="444"/>
        <v>6</v>
      </c>
      <c r="O2230">
        <f t="shared" si="445"/>
        <v>8</v>
      </c>
      <c r="P2230">
        <f t="shared" si="454"/>
        <v>1</v>
      </c>
      <c r="Q2230">
        <f t="shared" si="446"/>
        <v>24</v>
      </c>
      <c r="R2230">
        <f t="shared" si="447"/>
        <v>0</v>
      </c>
      <c r="S2230">
        <f t="shared" si="448"/>
        <v>0</v>
      </c>
      <c r="T2230">
        <f t="shared" si="449"/>
        <v>1</v>
      </c>
      <c r="U2230">
        <f t="shared" si="450"/>
        <v>0</v>
      </c>
      <c r="V2230">
        <f t="shared" si="451"/>
        <v>0</v>
      </c>
      <c r="W2230">
        <f t="shared" si="452"/>
        <v>0</v>
      </c>
      <c r="X2230">
        <f t="shared" si="453"/>
        <v>82.4</v>
      </c>
    </row>
    <row r="2231" spans="1:24">
      <c r="A2231">
        <v>13560</v>
      </c>
      <c r="B2231" s="1">
        <v>40988.333333333336</v>
      </c>
      <c r="C2231">
        <v>1</v>
      </c>
      <c r="D2231">
        <v>0</v>
      </c>
      <c r="E2231">
        <v>2</v>
      </c>
      <c r="F2231">
        <v>17</v>
      </c>
      <c r="G2231">
        <v>88</v>
      </c>
      <c r="H2231" s="9">
        <v>7.0015000000000001</v>
      </c>
      <c r="I2231" s="7">
        <v>28</v>
      </c>
      <c r="J2231" s="7">
        <v>488</v>
      </c>
      <c r="K2231" s="2">
        <v>516</v>
      </c>
      <c r="L2231">
        <f t="shared" si="442"/>
        <v>2012</v>
      </c>
      <c r="M2231">
        <f t="shared" si="443"/>
        <v>3</v>
      </c>
      <c r="N2231">
        <f t="shared" si="444"/>
        <v>2</v>
      </c>
      <c r="O2231">
        <f t="shared" si="445"/>
        <v>8</v>
      </c>
      <c r="P2231">
        <f t="shared" si="454"/>
        <v>0</v>
      </c>
      <c r="Q2231">
        <f t="shared" si="446"/>
        <v>12</v>
      </c>
      <c r="R2231">
        <f t="shared" si="447"/>
        <v>1</v>
      </c>
      <c r="S2231">
        <f t="shared" si="448"/>
        <v>0</v>
      </c>
      <c r="T2231">
        <f t="shared" si="449"/>
        <v>0</v>
      </c>
      <c r="U2231">
        <f t="shared" si="450"/>
        <v>0</v>
      </c>
      <c r="V2231">
        <f t="shared" si="451"/>
        <v>0</v>
      </c>
      <c r="W2231">
        <f t="shared" si="452"/>
        <v>1</v>
      </c>
      <c r="X2231">
        <f t="shared" si="453"/>
        <v>62.6</v>
      </c>
    </row>
    <row r="2232" spans="1:24">
      <c r="A2232">
        <v>13561</v>
      </c>
      <c r="B2232" s="1">
        <v>40579.083333333336</v>
      </c>
      <c r="C2232">
        <v>1</v>
      </c>
      <c r="D2232">
        <v>0</v>
      </c>
      <c r="E2232">
        <v>2</v>
      </c>
      <c r="F2232">
        <v>3</v>
      </c>
      <c r="G2232">
        <v>75</v>
      </c>
      <c r="H2232" s="9">
        <v>11.0014</v>
      </c>
      <c r="I2232" s="2">
        <v>5</v>
      </c>
      <c r="J2232" s="2">
        <v>12</v>
      </c>
      <c r="K2232" s="2">
        <v>17</v>
      </c>
      <c r="L2232">
        <f t="shared" si="442"/>
        <v>2011</v>
      </c>
      <c r="M2232">
        <f t="shared" si="443"/>
        <v>2</v>
      </c>
      <c r="N2232">
        <f t="shared" si="444"/>
        <v>6</v>
      </c>
      <c r="O2232">
        <f t="shared" si="445"/>
        <v>2</v>
      </c>
      <c r="P2232">
        <f t="shared" si="454"/>
        <v>1</v>
      </c>
      <c r="Q2232">
        <f t="shared" si="446"/>
        <v>6</v>
      </c>
      <c r="R2232">
        <f t="shared" si="447"/>
        <v>1</v>
      </c>
      <c r="S2232">
        <f t="shared" si="448"/>
        <v>0</v>
      </c>
      <c r="T2232">
        <f t="shared" si="449"/>
        <v>0</v>
      </c>
      <c r="U2232">
        <f t="shared" si="450"/>
        <v>0</v>
      </c>
      <c r="V2232">
        <f t="shared" si="451"/>
        <v>0</v>
      </c>
      <c r="W2232">
        <f t="shared" si="452"/>
        <v>0</v>
      </c>
      <c r="X2232">
        <f t="shared" si="453"/>
        <v>37.4</v>
      </c>
    </row>
    <row r="2233" spans="1:24">
      <c r="A2233">
        <v>13562</v>
      </c>
      <c r="B2233" s="1">
        <v>40603.916666666664</v>
      </c>
      <c r="C2233">
        <v>1</v>
      </c>
      <c r="D2233">
        <v>0</v>
      </c>
      <c r="E2233">
        <v>1</v>
      </c>
      <c r="F2233">
        <v>3</v>
      </c>
      <c r="G2233">
        <v>62</v>
      </c>
      <c r="H2233" s="9">
        <v>7.0015000000000001</v>
      </c>
      <c r="I2233" s="2">
        <v>3</v>
      </c>
      <c r="J2233" s="2">
        <v>43</v>
      </c>
      <c r="K2233" s="2">
        <v>46</v>
      </c>
      <c r="L2233">
        <f t="shared" si="442"/>
        <v>2011</v>
      </c>
      <c r="M2233">
        <f t="shared" si="443"/>
        <v>3</v>
      </c>
      <c r="N2233">
        <f t="shared" si="444"/>
        <v>2</v>
      </c>
      <c r="O2233">
        <f t="shared" si="445"/>
        <v>22</v>
      </c>
      <c r="P2233">
        <f t="shared" si="454"/>
        <v>0</v>
      </c>
      <c r="Q2233">
        <f t="shared" si="446"/>
        <v>10</v>
      </c>
      <c r="R2233">
        <f t="shared" si="447"/>
        <v>0</v>
      </c>
      <c r="S2233">
        <f t="shared" si="448"/>
        <v>0</v>
      </c>
      <c r="T2233">
        <f t="shared" si="449"/>
        <v>0</v>
      </c>
      <c r="U2233">
        <f t="shared" si="450"/>
        <v>0</v>
      </c>
      <c r="V2233">
        <f t="shared" si="451"/>
        <v>0</v>
      </c>
      <c r="W2233">
        <f t="shared" si="452"/>
        <v>0</v>
      </c>
      <c r="X2233">
        <f t="shared" si="453"/>
        <v>37.4</v>
      </c>
    </row>
    <row r="2234" spans="1:24">
      <c r="A2234">
        <v>13563</v>
      </c>
      <c r="B2234" s="1">
        <v>40995.75</v>
      </c>
      <c r="C2234">
        <v>2</v>
      </c>
      <c r="D2234">
        <v>0</v>
      </c>
      <c r="E2234">
        <v>1</v>
      </c>
      <c r="F2234">
        <v>12</v>
      </c>
      <c r="G2234">
        <v>17</v>
      </c>
      <c r="H2234" s="9">
        <v>6.0031999999999996</v>
      </c>
      <c r="I2234" s="7">
        <v>67</v>
      </c>
      <c r="J2234" s="7">
        <v>576</v>
      </c>
      <c r="K2234" s="2">
        <v>643</v>
      </c>
      <c r="L2234">
        <f t="shared" si="442"/>
        <v>2012</v>
      </c>
      <c r="M2234">
        <f t="shared" si="443"/>
        <v>3</v>
      </c>
      <c r="N2234">
        <f t="shared" si="444"/>
        <v>2</v>
      </c>
      <c r="O2234">
        <f t="shared" si="445"/>
        <v>18</v>
      </c>
      <c r="P2234">
        <f t="shared" si="454"/>
        <v>0</v>
      </c>
      <c r="Q2234">
        <f t="shared" si="446"/>
        <v>13</v>
      </c>
      <c r="R2234">
        <f t="shared" si="447"/>
        <v>0</v>
      </c>
      <c r="S2234">
        <f t="shared" si="448"/>
        <v>0</v>
      </c>
      <c r="T2234">
        <f t="shared" si="449"/>
        <v>1</v>
      </c>
      <c r="U2234">
        <f t="shared" si="450"/>
        <v>0</v>
      </c>
      <c r="V2234">
        <f t="shared" si="451"/>
        <v>0</v>
      </c>
      <c r="W2234">
        <f t="shared" si="452"/>
        <v>1</v>
      </c>
      <c r="X2234">
        <f t="shared" si="453"/>
        <v>53.6</v>
      </c>
    </row>
    <row r="2235" spans="1:24">
      <c r="A2235">
        <v>13564</v>
      </c>
      <c r="B2235" s="1">
        <v>40819.5</v>
      </c>
      <c r="C2235">
        <v>4</v>
      </c>
      <c r="D2235">
        <v>0</v>
      </c>
      <c r="E2235">
        <v>2</v>
      </c>
      <c r="F2235">
        <v>11</v>
      </c>
      <c r="G2235">
        <v>71</v>
      </c>
      <c r="H2235" s="9">
        <v>8.9981000000000009</v>
      </c>
      <c r="I2235" s="7">
        <v>29</v>
      </c>
      <c r="J2235" s="7">
        <v>117</v>
      </c>
      <c r="K2235" s="2">
        <v>146</v>
      </c>
      <c r="L2235">
        <f t="shared" si="442"/>
        <v>2011</v>
      </c>
      <c r="M2235">
        <f t="shared" si="443"/>
        <v>10</v>
      </c>
      <c r="N2235">
        <f t="shared" si="444"/>
        <v>1</v>
      </c>
      <c r="O2235">
        <f t="shared" si="445"/>
        <v>12</v>
      </c>
      <c r="P2235">
        <f t="shared" si="454"/>
        <v>0</v>
      </c>
      <c r="Q2235">
        <f t="shared" si="446"/>
        <v>41</v>
      </c>
      <c r="R2235">
        <f t="shared" si="447"/>
        <v>1</v>
      </c>
      <c r="S2235">
        <f t="shared" si="448"/>
        <v>0</v>
      </c>
      <c r="T2235">
        <f t="shared" si="449"/>
        <v>0</v>
      </c>
      <c r="U2235">
        <f t="shared" si="450"/>
        <v>0</v>
      </c>
      <c r="V2235">
        <f t="shared" si="451"/>
        <v>1</v>
      </c>
      <c r="W2235">
        <f t="shared" si="452"/>
        <v>0</v>
      </c>
      <c r="X2235">
        <f t="shared" si="453"/>
        <v>51.8</v>
      </c>
    </row>
    <row r="2236" spans="1:24">
      <c r="A2236">
        <v>13565</v>
      </c>
      <c r="B2236" s="1">
        <v>40622.916666666664</v>
      </c>
      <c r="C2236">
        <v>1</v>
      </c>
      <c r="D2236">
        <v>0</v>
      </c>
      <c r="E2236">
        <v>2</v>
      </c>
      <c r="F2236">
        <v>8</v>
      </c>
      <c r="G2236">
        <v>53</v>
      </c>
      <c r="H2236" s="9">
        <v>22.002800000000001</v>
      </c>
      <c r="I2236" s="2">
        <v>8</v>
      </c>
      <c r="J2236" s="2">
        <v>30</v>
      </c>
      <c r="K2236" s="2">
        <v>38</v>
      </c>
      <c r="L2236">
        <f t="shared" si="442"/>
        <v>2011</v>
      </c>
      <c r="M2236">
        <f t="shared" si="443"/>
        <v>3</v>
      </c>
      <c r="N2236">
        <f t="shared" si="444"/>
        <v>7</v>
      </c>
      <c r="O2236">
        <f t="shared" si="445"/>
        <v>22</v>
      </c>
      <c r="P2236">
        <f t="shared" si="454"/>
        <v>1</v>
      </c>
      <c r="Q2236">
        <f t="shared" si="446"/>
        <v>13</v>
      </c>
      <c r="R2236">
        <f t="shared" si="447"/>
        <v>1</v>
      </c>
      <c r="S2236">
        <f t="shared" si="448"/>
        <v>0</v>
      </c>
      <c r="T2236">
        <f t="shared" si="449"/>
        <v>0</v>
      </c>
      <c r="U2236">
        <f t="shared" si="450"/>
        <v>0</v>
      </c>
      <c r="V2236">
        <f t="shared" si="451"/>
        <v>0</v>
      </c>
      <c r="W2236">
        <f t="shared" si="452"/>
        <v>0</v>
      </c>
      <c r="X2236">
        <f t="shared" si="453"/>
        <v>46.4</v>
      </c>
    </row>
    <row r="2237" spans="1:24">
      <c r="A2237">
        <v>13566</v>
      </c>
      <c r="B2237" s="1">
        <v>40808.833333333336</v>
      </c>
      <c r="C2237">
        <v>3</v>
      </c>
      <c r="D2237">
        <v>0</v>
      </c>
      <c r="E2237">
        <v>2</v>
      </c>
      <c r="F2237">
        <v>22</v>
      </c>
      <c r="G2237">
        <v>94</v>
      </c>
      <c r="H2237" s="9">
        <v>8.9981000000000009</v>
      </c>
      <c r="I2237" s="7">
        <v>35</v>
      </c>
      <c r="J2237" s="7">
        <v>250</v>
      </c>
      <c r="K2237" s="2">
        <v>285</v>
      </c>
      <c r="L2237">
        <f t="shared" si="442"/>
        <v>2011</v>
      </c>
      <c r="M2237">
        <f t="shared" si="443"/>
        <v>9</v>
      </c>
      <c r="N2237">
        <f t="shared" si="444"/>
        <v>4</v>
      </c>
      <c r="O2237">
        <f t="shared" si="445"/>
        <v>20</v>
      </c>
      <c r="P2237">
        <f t="shared" si="454"/>
        <v>0</v>
      </c>
      <c r="Q2237">
        <f t="shared" si="446"/>
        <v>39</v>
      </c>
      <c r="R2237">
        <f t="shared" si="447"/>
        <v>1</v>
      </c>
      <c r="S2237">
        <f t="shared" si="448"/>
        <v>0</v>
      </c>
      <c r="T2237">
        <f t="shared" si="449"/>
        <v>0</v>
      </c>
      <c r="U2237">
        <f t="shared" si="450"/>
        <v>1</v>
      </c>
      <c r="V2237">
        <f t="shared" si="451"/>
        <v>0</v>
      </c>
      <c r="W2237">
        <f t="shared" si="452"/>
        <v>0</v>
      </c>
      <c r="X2237">
        <f t="shared" si="453"/>
        <v>71.599999999999994</v>
      </c>
    </row>
    <row r="2238" spans="1:24">
      <c r="A2238">
        <v>13567</v>
      </c>
      <c r="B2238" s="1">
        <v>41057.708333333336</v>
      </c>
      <c r="C2238">
        <v>2</v>
      </c>
      <c r="D2238">
        <v>1</v>
      </c>
      <c r="E2238">
        <v>1</v>
      </c>
      <c r="F2238">
        <v>32</v>
      </c>
      <c r="G2238">
        <v>56</v>
      </c>
      <c r="H2238" s="9">
        <v>19.999500000000001</v>
      </c>
      <c r="I2238" s="7">
        <v>158</v>
      </c>
      <c r="J2238" s="7">
        <v>247</v>
      </c>
      <c r="K2238" s="2">
        <v>405</v>
      </c>
      <c r="L2238">
        <f t="shared" si="442"/>
        <v>2012</v>
      </c>
      <c r="M2238">
        <f t="shared" si="443"/>
        <v>5</v>
      </c>
      <c r="N2238">
        <f t="shared" si="444"/>
        <v>1</v>
      </c>
      <c r="O2238">
        <f t="shared" si="445"/>
        <v>17</v>
      </c>
      <c r="P2238">
        <f t="shared" si="454"/>
        <v>0</v>
      </c>
      <c r="Q2238">
        <f t="shared" si="446"/>
        <v>22</v>
      </c>
      <c r="R2238">
        <f t="shared" si="447"/>
        <v>0</v>
      </c>
      <c r="S2238">
        <f t="shared" si="448"/>
        <v>0</v>
      </c>
      <c r="T2238">
        <f t="shared" si="449"/>
        <v>1</v>
      </c>
      <c r="U2238">
        <f t="shared" si="450"/>
        <v>0</v>
      </c>
      <c r="V2238">
        <f t="shared" si="451"/>
        <v>0</v>
      </c>
      <c r="W2238">
        <f t="shared" si="452"/>
        <v>1</v>
      </c>
      <c r="X2238">
        <f t="shared" si="453"/>
        <v>89.6</v>
      </c>
    </row>
    <row r="2239" spans="1:24">
      <c r="A2239">
        <v>13568</v>
      </c>
      <c r="B2239" s="1">
        <v>40548.083333333336</v>
      </c>
      <c r="C2239">
        <v>1</v>
      </c>
      <c r="D2239">
        <v>0</v>
      </c>
      <c r="E2239">
        <v>1</v>
      </c>
      <c r="F2239">
        <v>-1</v>
      </c>
      <c r="G2239">
        <v>74</v>
      </c>
      <c r="H2239" s="9">
        <v>6.0031999999999996</v>
      </c>
      <c r="I2239" s="2">
        <v>0</v>
      </c>
      <c r="J2239" s="2">
        <v>2</v>
      </c>
      <c r="K2239" s="2">
        <v>2</v>
      </c>
      <c r="L2239">
        <f t="shared" si="442"/>
        <v>2011</v>
      </c>
      <c r="M2239">
        <f t="shared" si="443"/>
        <v>1</v>
      </c>
      <c r="N2239">
        <f t="shared" si="444"/>
        <v>3</v>
      </c>
      <c r="O2239">
        <f t="shared" si="445"/>
        <v>2</v>
      </c>
      <c r="P2239">
        <f t="shared" si="454"/>
        <v>0</v>
      </c>
      <c r="Q2239">
        <f t="shared" si="446"/>
        <v>2</v>
      </c>
      <c r="R2239">
        <f t="shared" si="447"/>
        <v>0</v>
      </c>
      <c r="S2239">
        <f t="shared" si="448"/>
        <v>0</v>
      </c>
      <c r="T2239">
        <f t="shared" si="449"/>
        <v>0</v>
      </c>
      <c r="U2239">
        <f t="shared" si="450"/>
        <v>0</v>
      </c>
      <c r="V2239">
        <f t="shared" si="451"/>
        <v>0</v>
      </c>
      <c r="W2239">
        <f t="shared" si="452"/>
        <v>0</v>
      </c>
      <c r="X2239">
        <f t="shared" si="453"/>
        <v>30.2</v>
      </c>
    </row>
    <row r="2240" spans="1:24">
      <c r="A2240">
        <v>13569</v>
      </c>
      <c r="B2240" s="1">
        <v>40671.625</v>
      </c>
      <c r="C2240">
        <v>2</v>
      </c>
      <c r="D2240">
        <v>0</v>
      </c>
      <c r="E2240">
        <v>1</v>
      </c>
      <c r="F2240">
        <v>21.000000000000004</v>
      </c>
      <c r="G2240">
        <v>49</v>
      </c>
      <c r="H2240" s="9">
        <v>0</v>
      </c>
      <c r="I2240" s="7">
        <v>128</v>
      </c>
      <c r="J2240" s="7">
        <v>230</v>
      </c>
      <c r="K2240" s="2">
        <v>358</v>
      </c>
      <c r="L2240">
        <f t="shared" si="442"/>
        <v>2011</v>
      </c>
      <c r="M2240">
        <f t="shared" si="443"/>
        <v>5</v>
      </c>
      <c r="N2240">
        <f t="shared" si="444"/>
        <v>7</v>
      </c>
      <c r="O2240">
        <f t="shared" si="445"/>
        <v>15</v>
      </c>
      <c r="P2240">
        <f t="shared" si="454"/>
        <v>1</v>
      </c>
      <c r="Q2240">
        <f t="shared" si="446"/>
        <v>20</v>
      </c>
      <c r="R2240">
        <f t="shared" si="447"/>
        <v>0</v>
      </c>
      <c r="S2240">
        <f t="shared" si="448"/>
        <v>0</v>
      </c>
      <c r="T2240">
        <f t="shared" si="449"/>
        <v>1</v>
      </c>
      <c r="U2240">
        <f t="shared" si="450"/>
        <v>0</v>
      </c>
      <c r="V2240">
        <f t="shared" si="451"/>
        <v>0</v>
      </c>
      <c r="W2240">
        <f t="shared" si="452"/>
        <v>0</v>
      </c>
      <c r="X2240">
        <f t="shared" si="453"/>
        <v>69.800000000000011</v>
      </c>
    </row>
    <row r="2241" spans="1:24">
      <c r="A2241">
        <v>13570</v>
      </c>
      <c r="B2241" s="1">
        <v>40664.916666666664</v>
      </c>
      <c r="C2241">
        <v>2</v>
      </c>
      <c r="D2241">
        <v>0</v>
      </c>
      <c r="E2241">
        <v>2</v>
      </c>
      <c r="F2241">
        <v>14</v>
      </c>
      <c r="G2241">
        <v>82</v>
      </c>
      <c r="H2241" s="9">
        <v>0</v>
      </c>
      <c r="I2241" s="7">
        <v>32</v>
      </c>
      <c r="J2241" s="7">
        <v>68</v>
      </c>
      <c r="K2241" s="2">
        <v>100</v>
      </c>
      <c r="L2241">
        <f t="shared" si="442"/>
        <v>2011</v>
      </c>
      <c r="M2241">
        <f t="shared" si="443"/>
        <v>5</v>
      </c>
      <c r="N2241">
        <f t="shared" si="444"/>
        <v>7</v>
      </c>
      <c r="O2241">
        <f t="shared" si="445"/>
        <v>22</v>
      </c>
      <c r="P2241">
        <f t="shared" si="454"/>
        <v>1</v>
      </c>
      <c r="Q2241">
        <f t="shared" si="446"/>
        <v>19</v>
      </c>
      <c r="R2241">
        <f t="shared" si="447"/>
        <v>1</v>
      </c>
      <c r="S2241">
        <f t="shared" si="448"/>
        <v>0</v>
      </c>
      <c r="T2241">
        <f t="shared" si="449"/>
        <v>1</v>
      </c>
      <c r="U2241">
        <f t="shared" si="450"/>
        <v>0</v>
      </c>
      <c r="V2241">
        <f t="shared" si="451"/>
        <v>0</v>
      </c>
      <c r="W2241">
        <f t="shared" si="452"/>
        <v>0</v>
      </c>
      <c r="X2241">
        <f t="shared" si="453"/>
        <v>57.2</v>
      </c>
    </row>
    <row r="2242" spans="1:24">
      <c r="A2242">
        <v>13571</v>
      </c>
      <c r="B2242" s="1">
        <v>40936.791666666664</v>
      </c>
      <c r="C2242">
        <v>1</v>
      </c>
      <c r="D2242">
        <v>0</v>
      </c>
      <c r="E2242">
        <v>2</v>
      </c>
      <c r="F2242">
        <v>12</v>
      </c>
      <c r="G2242">
        <v>41</v>
      </c>
      <c r="H2242" s="9">
        <v>36.997399999999999</v>
      </c>
      <c r="I2242" s="7">
        <v>33</v>
      </c>
      <c r="J2242" s="7">
        <v>173</v>
      </c>
      <c r="K2242" s="2">
        <v>206</v>
      </c>
      <c r="L2242">
        <f t="shared" ref="L2242:L2305" si="455">YEAR(B2242)</f>
        <v>2012</v>
      </c>
      <c r="M2242">
        <f t="shared" ref="M2242:M2305" si="456">MONTH(B2242)</f>
        <v>1</v>
      </c>
      <c r="N2242">
        <f t="shared" ref="N2242:N2305" si="457">WEEKDAY(B2242,2)</f>
        <v>6</v>
      </c>
      <c r="O2242">
        <f t="shared" ref="O2242:O2305" si="458">HOUR(B2242)</f>
        <v>19</v>
      </c>
      <c r="P2242">
        <f t="shared" si="454"/>
        <v>1</v>
      </c>
      <c r="Q2242">
        <f t="shared" ref="Q2242:Q2305" si="459">WEEKNUM(B2242,1)</f>
        <v>4</v>
      </c>
      <c r="R2242">
        <f t="shared" ref="R2242:R2305" si="460">IF(E2242=2,1,0)</f>
        <v>1</v>
      </c>
      <c r="S2242">
        <f t="shared" ref="S2242:S2305" si="461">IF(E2242=3,1,0)</f>
        <v>0</v>
      </c>
      <c r="T2242">
        <f t="shared" ref="T2242:T2305" si="462">IF(C2242=2,1,0)</f>
        <v>0</v>
      </c>
      <c r="U2242">
        <f t="shared" ref="U2242:U2305" si="463">IF(C2242=3,1,0)</f>
        <v>0</v>
      </c>
      <c r="V2242">
        <f t="shared" ref="V2242:V2305" si="464">IF(C2242=4,1,0)</f>
        <v>0</v>
      </c>
      <c r="W2242">
        <f t="shared" ref="W2242:W2305" si="465">IF(L2242=2012,1,0)</f>
        <v>1</v>
      </c>
      <c r="X2242">
        <f t="shared" ref="X2242:X2305" si="466">CONVERT(F2242,"C","F")</f>
        <v>53.6</v>
      </c>
    </row>
    <row r="2243" spans="1:24">
      <c r="A2243">
        <v>13572</v>
      </c>
      <c r="B2243" s="1">
        <v>41009.5</v>
      </c>
      <c r="C2243">
        <v>2</v>
      </c>
      <c r="D2243">
        <v>0</v>
      </c>
      <c r="E2243">
        <v>1</v>
      </c>
      <c r="F2243">
        <v>18</v>
      </c>
      <c r="G2243">
        <v>22</v>
      </c>
      <c r="H2243" s="9">
        <v>19.001200000000001</v>
      </c>
      <c r="I2243" s="7">
        <v>75</v>
      </c>
      <c r="J2243" s="7">
        <v>184</v>
      </c>
      <c r="K2243" s="2">
        <v>259</v>
      </c>
      <c r="L2243">
        <f t="shared" si="455"/>
        <v>2012</v>
      </c>
      <c r="M2243">
        <f t="shared" si="456"/>
        <v>4</v>
      </c>
      <c r="N2243">
        <f t="shared" si="457"/>
        <v>2</v>
      </c>
      <c r="O2243">
        <f t="shared" si="458"/>
        <v>12</v>
      </c>
      <c r="P2243">
        <f t="shared" ref="P2243:P2306" si="467">IF(N2243&gt;5,1,0)</f>
        <v>0</v>
      </c>
      <c r="Q2243">
        <f t="shared" si="459"/>
        <v>15</v>
      </c>
      <c r="R2243">
        <f t="shared" si="460"/>
        <v>0</v>
      </c>
      <c r="S2243">
        <f t="shared" si="461"/>
        <v>0</v>
      </c>
      <c r="T2243">
        <f t="shared" si="462"/>
        <v>1</v>
      </c>
      <c r="U2243">
        <f t="shared" si="463"/>
        <v>0</v>
      </c>
      <c r="V2243">
        <f t="shared" si="464"/>
        <v>0</v>
      </c>
      <c r="W2243">
        <f t="shared" si="465"/>
        <v>1</v>
      </c>
      <c r="X2243">
        <f t="shared" si="466"/>
        <v>64.400000000000006</v>
      </c>
    </row>
    <row r="2244" spans="1:24">
      <c r="A2244">
        <v>13573</v>
      </c>
      <c r="B2244" s="1">
        <v>40571.083333333336</v>
      </c>
      <c r="C2244">
        <v>1</v>
      </c>
      <c r="D2244">
        <v>0</v>
      </c>
      <c r="E2244">
        <v>2</v>
      </c>
      <c r="F2244">
        <v>1</v>
      </c>
      <c r="G2244">
        <v>75</v>
      </c>
      <c r="H2244" s="9">
        <v>11.0014</v>
      </c>
      <c r="I2244" s="2">
        <v>0</v>
      </c>
      <c r="J2244" s="2">
        <v>2</v>
      </c>
      <c r="K2244" s="2">
        <v>2</v>
      </c>
      <c r="L2244">
        <f t="shared" si="455"/>
        <v>2011</v>
      </c>
      <c r="M2244">
        <f t="shared" si="456"/>
        <v>1</v>
      </c>
      <c r="N2244">
        <f t="shared" si="457"/>
        <v>5</v>
      </c>
      <c r="O2244">
        <f t="shared" si="458"/>
        <v>2</v>
      </c>
      <c r="P2244">
        <f t="shared" si="467"/>
        <v>0</v>
      </c>
      <c r="Q2244">
        <f t="shared" si="459"/>
        <v>5</v>
      </c>
      <c r="R2244">
        <f t="shared" si="460"/>
        <v>1</v>
      </c>
      <c r="S2244">
        <f t="shared" si="461"/>
        <v>0</v>
      </c>
      <c r="T2244">
        <f t="shared" si="462"/>
        <v>0</v>
      </c>
      <c r="U2244">
        <f t="shared" si="463"/>
        <v>0</v>
      </c>
      <c r="V2244">
        <f t="shared" si="464"/>
        <v>0</v>
      </c>
      <c r="W2244">
        <f t="shared" si="465"/>
        <v>0</v>
      </c>
      <c r="X2244">
        <f t="shared" si="466"/>
        <v>33.799999999999997</v>
      </c>
    </row>
    <row r="2245" spans="1:24">
      <c r="A2245">
        <v>13574</v>
      </c>
      <c r="B2245" s="1">
        <v>41186.291666666664</v>
      </c>
      <c r="C2245">
        <v>4</v>
      </c>
      <c r="D2245">
        <v>0</v>
      </c>
      <c r="E2245">
        <v>2</v>
      </c>
      <c r="F2245">
        <v>23</v>
      </c>
      <c r="G2245">
        <v>89</v>
      </c>
      <c r="H2245" s="9">
        <v>6.0031999999999996</v>
      </c>
      <c r="I2245" s="7">
        <v>12</v>
      </c>
      <c r="J2245" s="7">
        <v>379</v>
      </c>
      <c r="K2245" s="2">
        <v>391</v>
      </c>
      <c r="L2245">
        <f t="shared" si="455"/>
        <v>2012</v>
      </c>
      <c r="M2245">
        <f t="shared" si="456"/>
        <v>10</v>
      </c>
      <c r="N2245">
        <f t="shared" si="457"/>
        <v>4</v>
      </c>
      <c r="O2245">
        <f t="shared" si="458"/>
        <v>7</v>
      </c>
      <c r="P2245">
        <f t="shared" si="467"/>
        <v>0</v>
      </c>
      <c r="Q2245">
        <f t="shared" si="459"/>
        <v>40</v>
      </c>
      <c r="R2245">
        <f t="shared" si="460"/>
        <v>1</v>
      </c>
      <c r="S2245">
        <f t="shared" si="461"/>
        <v>0</v>
      </c>
      <c r="T2245">
        <f t="shared" si="462"/>
        <v>0</v>
      </c>
      <c r="U2245">
        <f t="shared" si="463"/>
        <v>0</v>
      </c>
      <c r="V2245">
        <f t="shared" si="464"/>
        <v>1</v>
      </c>
      <c r="W2245">
        <f t="shared" si="465"/>
        <v>1</v>
      </c>
      <c r="X2245">
        <f t="shared" si="466"/>
        <v>73.400000000000006</v>
      </c>
    </row>
    <row r="2246" spans="1:24">
      <c r="A2246">
        <v>13575</v>
      </c>
      <c r="B2246" s="1">
        <v>40990.875</v>
      </c>
      <c r="C2246">
        <v>2</v>
      </c>
      <c r="D2246">
        <v>0</v>
      </c>
      <c r="E2246">
        <v>1</v>
      </c>
      <c r="F2246">
        <v>20.000000000000004</v>
      </c>
      <c r="G2246">
        <v>78</v>
      </c>
      <c r="H2246" s="9">
        <v>11.0014</v>
      </c>
      <c r="I2246" s="7">
        <v>66</v>
      </c>
      <c r="J2246" s="7">
        <v>308</v>
      </c>
      <c r="K2246" s="2">
        <v>374</v>
      </c>
      <c r="L2246">
        <f t="shared" si="455"/>
        <v>2012</v>
      </c>
      <c r="M2246">
        <f t="shared" si="456"/>
        <v>3</v>
      </c>
      <c r="N2246">
        <f t="shared" si="457"/>
        <v>4</v>
      </c>
      <c r="O2246">
        <f t="shared" si="458"/>
        <v>21</v>
      </c>
      <c r="P2246">
        <f t="shared" si="467"/>
        <v>0</v>
      </c>
      <c r="Q2246">
        <f t="shared" si="459"/>
        <v>12</v>
      </c>
      <c r="R2246">
        <f t="shared" si="460"/>
        <v>0</v>
      </c>
      <c r="S2246">
        <f t="shared" si="461"/>
        <v>0</v>
      </c>
      <c r="T2246">
        <f t="shared" si="462"/>
        <v>1</v>
      </c>
      <c r="U2246">
        <f t="shared" si="463"/>
        <v>0</v>
      </c>
      <c r="V2246">
        <f t="shared" si="464"/>
        <v>0</v>
      </c>
      <c r="W2246">
        <f t="shared" si="465"/>
        <v>1</v>
      </c>
      <c r="X2246">
        <f t="shared" si="466"/>
        <v>68</v>
      </c>
    </row>
    <row r="2247" spans="1:24">
      <c r="A2247">
        <v>13576</v>
      </c>
      <c r="B2247" s="1">
        <v>40838.583333333336</v>
      </c>
      <c r="C2247">
        <v>4</v>
      </c>
      <c r="D2247">
        <v>0</v>
      </c>
      <c r="E2247">
        <v>2</v>
      </c>
      <c r="F2247">
        <v>15</v>
      </c>
      <c r="G2247">
        <v>48</v>
      </c>
      <c r="H2247" s="9">
        <v>15.001300000000001</v>
      </c>
      <c r="I2247" s="7">
        <v>133</v>
      </c>
      <c r="J2247" s="7">
        <v>177</v>
      </c>
      <c r="K2247" s="2">
        <v>310</v>
      </c>
      <c r="L2247">
        <f t="shared" si="455"/>
        <v>2011</v>
      </c>
      <c r="M2247">
        <f t="shared" si="456"/>
        <v>10</v>
      </c>
      <c r="N2247">
        <f t="shared" si="457"/>
        <v>6</v>
      </c>
      <c r="O2247">
        <f t="shared" si="458"/>
        <v>14</v>
      </c>
      <c r="P2247">
        <f t="shared" si="467"/>
        <v>1</v>
      </c>
      <c r="Q2247">
        <f t="shared" si="459"/>
        <v>43</v>
      </c>
      <c r="R2247">
        <f t="shared" si="460"/>
        <v>1</v>
      </c>
      <c r="S2247">
        <f t="shared" si="461"/>
        <v>0</v>
      </c>
      <c r="T2247">
        <f t="shared" si="462"/>
        <v>0</v>
      </c>
      <c r="U2247">
        <f t="shared" si="463"/>
        <v>0</v>
      </c>
      <c r="V2247">
        <f t="shared" si="464"/>
        <v>1</v>
      </c>
      <c r="W2247">
        <f t="shared" si="465"/>
        <v>0</v>
      </c>
      <c r="X2247">
        <f t="shared" si="466"/>
        <v>59</v>
      </c>
    </row>
    <row r="2248" spans="1:24">
      <c r="A2248">
        <v>13577</v>
      </c>
      <c r="B2248" s="1">
        <v>40819.791666666664</v>
      </c>
      <c r="C2248">
        <v>4</v>
      </c>
      <c r="D2248">
        <v>0</v>
      </c>
      <c r="E2248">
        <v>1</v>
      </c>
      <c r="F2248">
        <v>11</v>
      </c>
      <c r="G2248">
        <v>76</v>
      </c>
      <c r="H2248" s="9">
        <v>0</v>
      </c>
      <c r="I2248" s="7">
        <v>15</v>
      </c>
      <c r="J2248" s="7">
        <v>298</v>
      </c>
      <c r="K2248" s="2">
        <v>313</v>
      </c>
      <c r="L2248">
        <f t="shared" si="455"/>
        <v>2011</v>
      </c>
      <c r="M2248">
        <f t="shared" si="456"/>
        <v>10</v>
      </c>
      <c r="N2248">
        <f t="shared" si="457"/>
        <v>1</v>
      </c>
      <c r="O2248">
        <f t="shared" si="458"/>
        <v>19</v>
      </c>
      <c r="P2248">
        <f t="shared" si="467"/>
        <v>0</v>
      </c>
      <c r="Q2248">
        <f t="shared" si="459"/>
        <v>41</v>
      </c>
      <c r="R2248">
        <f t="shared" si="460"/>
        <v>0</v>
      </c>
      <c r="S2248">
        <f t="shared" si="461"/>
        <v>0</v>
      </c>
      <c r="T2248">
        <f t="shared" si="462"/>
        <v>0</v>
      </c>
      <c r="U2248">
        <f t="shared" si="463"/>
        <v>0</v>
      </c>
      <c r="V2248">
        <f t="shared" si="464"/>
        <v>1</v>
      </c>
      <c r="W2248">
        <f t="shared" si="465"/>
        <v>0</v>
      </c>
      <c r="X2248">
        <f t="shared" si="466"/>
        <v>51.8</v>
      </c>
    </row>
    <row r="2249" spans="1:24">
      <c r="A2249">
        <v>13578</v>
      </c>
      <c r="B2249" s="1">
        <v>40988.166666666664</v>
      </c>
      <c r="C2249">
        <v>1</v>
      </c>
      <c r="D2249">
        <v>0</v>
      </c>
      <c r="E2249">
        <v>2</v>
      </c>
      <c r="F2249">
        <v>17</v>
      </c>
      <c r="G2249">
        <v>88</v>
      </c>
      <c r="H2249" s="9">
        <v>8.9981000000000009</v>
      </c>
      <c r="I2249" s="7">
        <v>0</v>
      </c>
      <c r="J2249" s="7">
        <v>6</v>
      </c>
      <c r="K2249" s="2">
        <v>6</v>
      </c>
      <c r="L2249">
        <f t="shared" si="455"/>
        <v>2012</v>
      </c>
      <c r="M2249">
        <f t="shared" si="456"/>
        <v>3</v>
      </c>
      <c r="N2249">
        <f t="shared" si="457"/>
        <v>2</v>
      </c>
      <c r="O2249">
        <f t="shared" si="458"/>
        <v>4</v>
      </c>
      <c r="P2249">
        <f t="shared" si="467"/>
        <v>0</v>
      </c>
      <c r="Q2249">
        <f t="shared" si="459"/>
        <v>12</v>
      </c>
      <c r="R2249">
        <f t="shared" si="460"/>
        <v>1</v>
      </c>
      <c r="S2249">
        <f t="shared" si="461"/>
        <v>0</v>
      </c>
      <c r="T2249">
        <f t="shared" si="462"/>
        <v>0</v>
      </c>
      <c r="U2249">
        <f t="shared" si="463"/>
        <v>0</v>
      </c>
      <c r="V2249">
        <f t="shared" si="464"/>
        <v>0</v>
      </c>
      <c r="W2249">
        <f t="shared" si="465"/>
        <v>1</v>
      </c>
      <c r="X2249">
        <f t="shared" si="466"/>
        <v>62.6</v>
      </c>
    </row>
    <row r="2250" spans="1:24">
      <c r="A2250">
        <v>13579</v>
      </c>
      <c r="B2250" s="1">
        <v>40613.833333333336</v>
      </c>
      <c r="C2250">
        <v>1</v>
      </c>
      <c r="D2250">
        <v>0</v>
      </c>
      <c r="E2250">
        <v>1</v>
      </c>
      <c r="F2250">
        <v>6.0000000000000018</v>
      </c>
      <c r="G2250">
        <v>56</v>
      </c>
      <c r="H2250" s="9">
        <v>11.0014</v>
      </c>
      <c r="I2250" s="2">
        <v>6</v>
      </c>
      <c r="J2250" s="2">
        <v>70</v>
      </c>
      <c r="K2250" s="2">
        <v>76</v>
      </c>
      <c r="L2250">
        <f t="shared" si="455"/>
        <v>2011</v>
      </c>
      <c r="M2250">
        <f t="shared" si="456"/>
        <v>3</v>
      </c>
      <c r="N2250">
        <f t="shared" si="457"/>
        <v>5</v>
      </c>
      <c r="O2250">
        <f t="shared" si="458"/>
        <v>20</v>
      </c>
      <c r="P2250">
        <f t="shared" si="467"/>
        <v>0</v>
      </c>
      <c r="Q2250">
        <f t="shared" si="459"/>
        <v>11</v>
      </c>
      <c r="R2250">
        <f t="shared" si="460"/>
        <v>0</v>
      </c>
      <c r="S2250">
        <f t="shared" si="461"/>
        <v>0</v>
      </c>
      <c r="T2250">
        <f t="shared" si="462"/>
        <v>0</v>
      </c>
      <c r="U2250">
        <f t="shared" si="463"/>
        <v>0</v>
      </c>
      <c r="V2250">
        <f t="shared" si="464"/>
        <v>0</v>
      </c>
      <c r="W2250">
        <f t="shared" si="465"/>
        <v>0</v>
      </c>
      <c r="X2250">
        <f t="shared" si="466"/>
        <v>42.800000000000004</v>
      </c>
    </row>
    <row r="2251" spans="1:24">
      <c r="A2251">
        <v>13580</v>
      </c>
      <c r="B2251" s="1">
        <v>40975.916666666664</v>
      </c>
      <c r="C2251">
        <v>1</v>
      </c>
      <c r="D2251">
        <v>0</v>
      </c>
      <c r="E2251">
        <v>1</v>
      </c>
      <c r="F2251">
        <v>14</v>
      </c>
      <c r="G2251">
        <v>59</v>
      </c>
      <c r="H2251" s="9">
        <v>19.999500000000001</v>
      </c>
      <c r="I2251" s="7">
        <v>10</v>
      </c>
      <c r="J2251" s="7">
        <v>148</v>
      </c>
      <c r="K2251" s="2">
        <v>158</v>
      </c>
      <c r="L2251">
        <f t="shared" si="455"/>
        <v>2012</v>
      </c>
      <c r="M2251">
        <f t="shared" si="456"/>
        <v>3</v>
      </c>
      <c r="N2251">
        <f t="shared" si="457"/>
        <v>3</v>
      </c>
      <c r="O2251">
        <f t="shared" si="458"/>
        <v>22</v>
      </c>
      <c r="P2251">
        <f t="shared" si="467"/>
        <v>0</v>
      </c>
      <c r="Q2251">
        <f t="shared" si="459"/>
        <v>10</v>
      </c>
      <c r="R2251">
        <f t="shared" si="460"/>
        <v>0</v>
      </c>
      <c r="S2251">
        <f t="shared" si="461"/>
        <v>0</v>
      </c>
      <c r="T2251">
        <f t="shared" si="462"/>
        <v>0</v>
      </c>
      <c r="U2251">
        <f t="shared" si="463"/>
        <v>0</v>
      </c>
      <c r="V2251">
        <f t="shared" si="464"/>
        <v>0</v>
      </c>
      <c r="W2251">
        <f t="shared" si="465"/>
        <v>1</v>
      </c>
      <c r="X2251">
        <f t="shared" si="466"/>
        <v>57.2</v>
      </c>
    </row>
    <row r="2252" spans="1:24">
      <c r="A2252">
        <v>13581</v>
      </c>
      <c r="B2252" s="1">
        <v>40825.75</v>
      </c>
      <c r="C2252">
        <v>4</v>
      </c>
      <c r="D2252">
        <v>0</v>
      </c>
      <c r="E2252">
        <v>1</v>
      </c>
      <c r="F2252">
        <v>23</v>
      </c>
      <c r="G2252">
        <v>50</v>
      </c>
      <c r="H2252" s="9">
        <v>7.0015000000000001</v>
      </c>
      <c r="I2252" s="7">
        <v>186</v>
      </c>
      <c r="J2252" s="7">
        <v>228</v>
      </c>
      <c r="K2252" s="2">
        <v>414</v>
      </c>
      <c r="L2252">
        <f t="shared" si="455"/>
        <v>2011</v>
      </c>
      <c r="M2252">
        <f t="shared" si="456"/>
        <v>10</v>
      </c>
      <c r="N2252">
        <f t="shared" si="457"/>
        <v>7</v>
      </c>
      <c r="O2252">
        <f t="shared" si="458"/>
        <v>18</v>
      </c>
      <c r="P2252">
        <f t="shared" si="467"/>
        <v>1</v>
      </c>
      <c r="Q2252">
        <f t="shared" si="459"/>
        <v>42</v>
      </c>
      <c r="R2252">
        <f t="shared" si="460"/>
        <v>0</v>
      </c>
      <c r="S2252">
        <f t="shared" si="461"/>
        <v>0</v>
      </c>
      <c r="T2252">
        <f t="shared" si="462"/>
        <v>0</v>
      </c>
      <c r="U2252">
        <f t="shared" si="463"/>
        <v>0</v>
      </c>
      <c r="V2252">
        <f t="shared" si="464"/>
        <v>1</v>
      </c>
      <c r="W2252">
        <f t="shared" si="465"/>
        <v>0</v>
      </c>
      <c r="X2252">
        <f t="shared" si="466"/>
        <v>73.400000000000006</v>
      </c>
    </row>
    <row r="2253" spans="1:24">
      <c r="A2253">
        <v>13582</v>
      </c>
      <c r="B2253" s="1">
        <v>40745.208333333336</v>
      </c>
      <c r="C2253">
        <v>3</v>
      </c>
      <c r="D2253">
        <v>0</v>
      </c>
      <c r="E2253">
        <v>2</v>
      </c>
      <c r="F2253">
        <v>27</v>
      </c>
      <c r="G2253">
        <v>84</v>
      </c>
      <c r="H2253" s="9">
        <v>7.0015000000000001</v>
      </c>
      <c r="I2253" s="7">
        <v>2</v>
      </c>
      <c r="J2253" s="7">
        <v>16</v>
      </c>
      <c r="K2253" s="2">
        <v>18</v>
      </c>
      <c r="L2253">
        <f t="shared" si="455"/>
        <v>2011</v>
      </c>
      <c r="M2253">
        <f t="shared" si="456"/>
        <v>7</v>
      </c>
      <c r="N2253">
        <f t="shared" si="457"/>
        <v>4</v>
      </c>
      <c r="O2253">
        <f t="shared" si="458"/>
        <v>5</v>
      </c>
      <c r="P2253">
        <f t="shared" si="467"/>
        <v>0</v>
      </c>
      <c r="Q2253">
        <f t="shared" si="459"/>
        <v>30</v>
      </c>
      <c r="R2253">
        <f t="shared" si="460"/>
        <v>1</v>
      </c>
      <c r="S2253">
        <f t="shared" si="461"/>
        <v>0</v>
      </c>
      <c r="T2253">
        <f t="shared" si="462"/>
        <v>0</v>
      </c>
      <c r="U2253">
        <f t="shared" si="463"/>
        <v>1</v>
      </c>
      <c r="V2253">
        <f t="shared" si="464"/>
        <v>0</v>
      </c>
      <c r="W2253">
        <f t="shared" si="465"/>
        <v>0</v>
      </c>
      <c r="X2253">
        <f t="shared" si="466"/>
        <v>80.599999999999994</v>
      </c>
    </row>
    <row r="2254" spans="1:24">
      <c r="A2254">
        <v>13583</v>
      </c>
      <c r="B2254" s="1">
        <v>41103.166666666664</v>
      </c>
      <c r="C2254">
        <v>3</v>
      </c>
      <c r="D2254">
        <v>0</v>
      </c>
      <c r="E2254">
        <v>2</v>
      </c>
      <c r="F2254">
        <v>23.999999999999993</v>
      </c>
      <c r="G2254">
        <v>61</v>
      </c>
      <c r="H2254" s="9">
        <v>0</v>
      </c>
      <c r="I2254" s="7">
        <v>0</v>
      </c>
      <c r="J2254" s="7">
        <v>11</v>
      </c>
      <c r="K2254" s="2">
        <v>11</v>
      </c>
      <c r="L2254">
        <f t="shared" si="455"/>
        <v>2012</v>
      </c>
      <c r="M2254">
        <f t="shared" si="456"/>
        <v>7</v>
      </c>
      <c r="N2254">
        <f t="shared" si="457"/>
        <v>5</v>
      </c>
      <c r="O2254">
        <f t="shared" si="458"/>
        <v>4</v>
      </c>
      <c r="P2254">
        <f t="shared" si="467"/>
        <v>0</v>
      </c>
      <c r="Q2254">
        <f t="shared" si="459"/>
        <v>28</v>
      </c>
      <c r="R2254">
        <f t="shared" si="460"/>
        <v>1</v>
      </c>
      <c r="S2254">
        <f t="shared" si="461"/>
        <v>0</v>
      </c>
      <c r="T2254">
        <f t="shared" si="462"/>
        <v>0</v>
      </c>
      <c r="U2254">
        <f t="shared" si="463"/>
        <v>1</v>
      </c>
      <c r="V2254">
        <f t="shared" si="464"/>
        <v>0</v>
      </c>
      <c r="W2254">
        <f t="shared" si="465"/>
        <v>1</v>
      </c>
      <c r="X2254">
        <f t="shared" si="466"/>
        <v>75.199999999999989</v>
      </c>
    </row>
    <row r="2255" spans="1:24">
      <c r="A2255">
        <v>13584</v>
      </c>
      <c r="B2255" s="1">
        <v>41044.458333333336</v>
      </c>
      <c r="C2255">
        <v>2</v>
      </c>
      <c r="D2255">
        <v>0</v>
      </c>
      <c r="E2255">
        <v>1</v>
      </c>
      <c r="F2255">
        <v>23</v>
      </c>
      <c r="G2255">
        <v>78</v>
      </c>
      <c r="H2255" s="9">
        <v>12.997999999999999</v>
      </c>
      <c r="I2255" s="7">
        <v>38</v>
      </c>
      <c r="J2255" s="7">
        <v>186</v>
      </c>
      <c r="K2255" s="2">
        <v>224</v>
      </c>
      <c r="L2255">
        <f t="shared" si="455"/>
        <v>2012</v>
      </c>
      <c r="M2255">
        <f t="shared" si="456"/>
        <v>5</v>
      </c>
      <c r="N2255">
        <f t="shared" si="457"/>
        <v>2</v>
      </c>
      <c r="O2255">
        <f t="shared" si="458"/>
        <v>11</v>
      </c>
      <c r="P2255">
        <f t="shared" si="467"/>
        <v>0</v>
      </c>
      <c r="Q2255">
        <f t="shared" si="459"/>
        <v>20</v>
      </c>
      <c r="R2255">
        <f t="shared" si="460"/>
        <v>0</v>
      </c>
      <c r="S2255">
        <f t="shared" si="461"/>
        <v>0</v>
      </c>
      <c r="T2255">
        <f t="shared" si="462"/>
        <v>1</v>
      </c>
      <c r="U2255">
        <f t="shared" si="463"/>
        <v>0</v>
      </c>
      <c r="V2255">
        <f t="shared" si="464"/>
        <v>0</v>
      </c>
      <c r="W2255">
        <f t="shared" si="465"/>
        <v>1</v>
      </c>
      <c r="X2255">
        <f t="shared" si="466"/>
        <v>73.400000000000006</v>
      </c>
    </row>
    <row r="2256" spans="1:24">
      <c r="A2256">
        <v>13585</v>
      </c>
      <c r="B2256" s="1">
        <v>40975.5</v>
      </c>
      <c r="C2256">
        <v>1</v>
      </c>
      <c r="D2256">
        <v>0</v>
      </c>
      <c r="E2256">
        <v>1</v>
      </c>
      <c r="F2256">
        <v>13</v>
      </c>
      <c r="G2256">
        <v>38</v>
      </c>
      <c r="H2256" s="9">
        <v>26.002700000000001</v>
      </c>
      <c r="I2256" s="7">
        <v>40</v>
      </c>
      <c r="J2256" s="7">
        <v>175</v>
      </c>
      <c r="K2256" s="2">
        <v>215</v>
      </c>
      <c r="L2256">
        <f t="shared" si="455"/>
        <v>2012</v>
      </c>
      <c r="M2256">
        <f t="shared" si="456"/>
        <v>3</v>
      </c>
      <c r="N2256">
        <f t="shared" si="457"/>
        <v>3</v>
      </c>
      <c r="O2256">
        <f t="shared" si="458"/>
        <v>12</v>
      </c>
      <c r="P2256">
        <f t="shared" si="467"/>
        <v>0</v>
      </c>
      <c r="Q2256">
        <f t="shared" si="459"/>
        <v>10</v>
      </c>
      <c r="R2256">
        <f t="shared" si="460"/>
        <v>0</v>
      </c>
      <c r="S2256">
        <f t="shared" si="461"/>
        <v>0</v>
      </c>
      <c r="T2256">
        <f t="shared" si="462"/>
        <v>0</v>
      </c>
      <c r="U2256">
        <f t="shared" si="463"/>
        <v>0</v>
      </c>
      <c r="V2256">
        <f t="shared" si="464"/>
        <v>0</v>
      </c>
      <c r="W2256">
        <f t="shared" si="465"/>
        <v>1</v>
      </c>
      <c r="X2256">
        <f t="shared" si="466"/>
        <v>55.400000000000006</v>
      </c>
    </row>
    <row r="2257" spans="1:24">
      <c r="A2257">
        <v>13586</v>
      </c>
      <c r="B2257" s="1">
        <v>40553.25</v>
      </c>
      <c r="C2257">
        <v>1</v>
      </c>
      <c r="D2257">
        <v>0</v>
      </c>
      <c r="E2257">
        <v>1</v>
      </c>
      <c r="F2257">
        <v>-3</v>
      </c>
      <c r="G2257">
        <v>50</v>
      </c>
      <c r="H2257" s="9">
        <v>19.001200000000001</v>
      </c>
      <c r="I2257" s="2">
        <v>0</v>
      </c>
      <c r="J2257" s="2">
        <v>31</v>
      </c>
      <c r="K2257" s="2">
        <v>31</v>
      </c>
      <c r="L2257">
        <f t="shared" si="455"/>
        <v>2011</v>
      </c>
      <c r="M2257">
        <f t="shared" si="456"/>
        <v>1</v>
      </c>
      <c r="N2257">
        <f t="shared" si="457"/>
        <v>1</v>
      </c>
      <c r="O2257">
        <f t="shared" si="458"/>
        <v>6</v>
      </c>
      <c r="P2257">
        <f t="shared" si="467"/>
        <v>0</v>
      </c>
      <c r="Q2257">
        <f t="shared" si="459"/>
        <v>3</v>
      </c>
      <c r="R2257">
        <f t="shared" si="460"/>
        <v>0</v>
      </c>
      <c r="S2257">
        <f t="shared" si="461"/>
        <v>0</v>
      </c>
      <c r="T2257">
        <f t="shared" si="462"/>
        <v>0</v>
      </c>
      <c r="U2257">
        <f t="shared" si="463"/>
        <v>0</v>
      </c>
      <c r="V2257">
        <f t="shared" si="464"/>
        <v>0</v>
      </c>
      <c r="W2257">
        <f t="shared" si="465"/>
        <v>0</v>
      </c>
      <c r="X2257">
        <f t="shared" si="466"/>
        <v>26.6</v>
      </c>
    </row>
    <row r="2258" spans="1:24">
      <c r="A2258">
        <v>13587</v>
      </c>
      <c r="B2258" s="1">
        <v>41078.5</v>
      </c>
      <c r="C2258">
        <v>2</v>
      </c>
      <c r="D2258">
        <v>0</v>
      </c>
      <c r="E2258">
        <v>3</v>
      </c>
      <c r="F2258">
        <v>19.000000000000004</v>
      </c>
      <c r="G2258">
        <v>78</v>
      </c>
      <c r="H2258" s="9">
        <v>8.9981000000000009</v>
      </c>
      <c r="I2258" s="7">
        <v>29</v>
      </c>
      <c r="J2258" s="7">
        <v>139</v>
      </c>
      <c r="K2258" s="2">
        <v>168</v>
      </c>
      <c r="L2258">
        <f t="shared" si="455"/>
        <v>2012</v>
      </c>
      <c r="M2258">
        <f t="shared" si="456"/>
        <v>6</v>
      </c>
      <c r="N2258">
        <f t="shared" si="457"/>
        <v>1</v>
      </c>
      <c r="O2258">
        <f t="shared" si="458"/>
        <v>12</v>
      </c>
      <c r="P2258">
        <f t="shared" si="467"/>
        <v>0</v>
      </c>
      <c r="Q2258">
        <f t="shared" si="459"/>
        <v>25</v>
      </c>
      <c r="R2258">
        <f t="shared" si="460"/>
        <v>0</v>
      </c>
      <c r="S2258">
        <f t="shared" si="461"/>
        <v>1</v>
      </c>
      <c r="T2258">
        <f t="shared" si="462"/>
        <v>1</v>
      </c>
      <c r="U2258">
        <f t="shared" si="463"/>
        <v>0</v>
      </c>
      <c r="V2258">
        <f t="shared" si="464"/>
        <v>0</v>
      </c>
      <c r="W2258">
        <f t="shared" si="465"/>
        <v>1</v>
      </c>
      <c r="X2258">
        <f t="shared" si="466"/>
        <v>66.200000000000017</v>
      </c>
    </row>
    <row r="2259" spans="1:24">
      <c r="A2259">
        <v>13588</v>
      </c>
      <c r="B2259" s="1">
        <v>40753.375</v>
      </c>
      <c r="C2259">
        <v>3</v>
      </c>
      <c r="D2259">
        <v>0</v>
      </c>
      <c r="E2259">
        <v>1</v>
      </c>
      <c r="F2259">
        <v>34</v>
      </c>
      <c r="G2259">
        <v>47</v>
      </c>
      <c r="H2259" s="9">
        <v>16.997900000000001</v>
      </c>
      <c r="I2259" s="7">
        <v>28</v>
      </c>
      <c r="J2259" s="7">
        <v>151</v>
      </c>
      <c r="K2259" s="2">
        <v>179</v>
      </c>
      <c r="L2259">
        <f t="shared" si="455"/>
        <v>2011</v>
      </c>
      <c r="M2259">
        <f t="shared" si="456"/>
        <v>7</v>
      </c>
      <c r="N2259">
        <f t="shared" si="457"/>
        <v>5</v>
      </c>
      <c r="O2259">
        <f t="shared" si="458"/>
        <v>9</v>
      </c>
      <c r="P2259">
        <f t="shared" si="467"/>
        <v>0</v>
      </c>
      <c r="Q2259">
        <f t="shared" si="459"/>
        <v>31</v>
      </c>
      <c r="R2259">
        <f t="shared" si="460"/>
        <v>0</v>
      </c>
      <c r="S2259">
        <f t="shared" si="461"/>
        <v>0</v>
      </c>
      <c r="T2259">
        <f t="shared" si="462"/>
        <v>0</v>
      </c>
      <c r="U2259">
        <f t="shared" si="463"/>
        <v>1</v>
      </c>
      <c r="V2259">
        <f t="shared" si="464"/>
        <v>0</v>
      </c>
      <c r="W2259">
        <f t="shared" si="465"/>
        <v>0</v>
      </c>
      <c r="X2259">
        <f t="shared" si="466"/>
        <v>93.2</v>
      </c>
    </row>
    <row r="2260" spans="1:24">
      <c r="A2260">
        <v>13589</v>
      </c>
      <c r="B2260" s="1">
        <v>40924.75</v>
      </c>
      <c r="C2260">
        <v>1</v>
      </c>
      <c r="D2260">
        <v>1</v>
      </c>
      <c r="E2260">
        <v>1</v>
      </c>
      <c r="F2260">
        <v>4</v>
      </c>
      <c r="G2260">
        <v>52</v>
      </c>
      <c r="H2260" s="9">
        <v>22.002800000000001</v>
      </c>
      <c r="I2260" s="7">
        <v>6</v>
      </c>
      <c r="J2260" s="7">
        <v>174</v>
      </c>
      <c r="K2260" s="2">
        <v>180</v>
      </c>
      <c r="L2260">
        <f t="shared" si="455"/>
        <v>2012</v>
      </c>
      <c r="M2260">
        <f t="shared" si="456"/>
        <v>1</v>
      </c>
      <c r="N2260">
        <f t="shared" si="457"/>
        <v>1</v>
      </c>
      <c r="O2260">
        <f t="shared" si="458"/>
        <v>18</v>
      </c>
      <c r="P2260">
        <f t="shared" si="467"/>
        <v>0</v>
      </c>
      <c r="Q2260">
        <f t="shared" si="459"/>
        <v>3</v>
      </c>
      <c r="R2260">
        <f t="shared" si="460"/>
        <v>0</v>
      </c>
      <c r="S2260">
        <f t="shared" si="461"/>
        <v>0</v>
      </c>
      <c r="T2260">
        <f t="shared" si="462"/>
        <v>0</v>
      </c>
      <c r="U2260">
        <f t="shared" si="463"/>
        <v>0</v>
      </c>
      <c r="V2260">
        <f t="shared" si="464"/>
        <v>0</v>
      </c>
      <c r="W2260">
        <f t="shared" si="465"/>
        <v>1</v>
      </c>
      <c r="X2260">
        <f t="shared" si="466"/>
        <v>39.200000000000003</v>
      </c>
    </row>
    <row r="2261" spans="1:24">
      <c r="A2261">
        <v>13590</v>
      </c>
      <c r="B2261" s="1">
        <v>40729.5</v>
      </c>
      <c r="C2261">
        <v>3</v>
      </c>
      <c r="D2261">
        <v>0</v>
      </c>
      <c r="E2261">
        <v>1</v>
      </c>
      <c r="F2261">
        <v>31</v>
      </c>
      <c r="G2261">
        <v>43</v>
      </c>
      <c r="H2261" s="9">
        <v>7.0015000000000001</v>
      </c>
      <c r="I2261" s="7">
        <v>71</v>
      </c>
      <c r="J2261" s="7">
        <v>130</v>
      </c>
      <c r="K2261" s="2">
        <v>201</v>
      </c>
      <c r="L2261">
        <f t="shared" si="455"/>
        <v>2011</v>
      </c>
      <c r="M2261">
        <f t="shared" si="456"/>
        <v>7</v>
      </c>
      <c r="N2261">
        <f t="shared" si="457"/>
        <v>2</v>
      </c>
      <c r="O2261">
        <f t="shared" si="458"/>
        <v>12</v>
      </c>
      <c r="P2261">
        <f t="shared" si="467"/>
        <v>0</v>
      </c>
      <c r="Q2261">
        <f t="shared" si="459"/>
        <v>28</v>
      </c>
      <c r="R2261">
        <f t="shared" si="460"/>
        <v>0</v>
      </c>
      <c r="S2261">
        <f t="shared" si="461"/>
        <v>0</v>
      </c>
      <c r="T2261">
        <f t="shared" si="462"/>
        <v>0</v>
      </c>
      <c r="U2261">
        <f t="shared" si="463"/>
        <v>1</v>
      </c>
      <c r="V2261">
        <f t="shared" si="464"/>
        <v>0</v>
      </c>
      <c r="W2261">
        <f t="shared" si="465"/>
        <v>0</v>
      </c>
      <c r="X2261">
        <f t="shared" si="466"/>
        <v>87.800000000000011</v>
      </c>
    </row>
    <row r="2262" spans="1:24">
      <c r="A2262">
        <v>13591</v>
      </c>
      <c r="B2262" s="1">
        <v>41113.333333333336</v>
      </c>
      <c r="C2262">
        <v>3</v>
      </c>
      <c r="D2262">
        <v>0</v>
      </c>
      <c r="E2262">
        <v>1</v>
      </c>
      <c r="F2262">
        <v>27</v>
      </c>
      <c r="G2262">
        <v>79</v>
      </c>
      <c r="H2262" s="9">
        <v>7.0015000000000001</v>
      </c>
      <c r="I2262" s="7">
        <v>47</v>
      </c>
      <c r="J2262" s="7">
        <v>691</v>
      </c>
      <c r="K2262" s="2">
        <v>738</v>
      </c>
      <c r="L2262">
        <f t="shared" si="455"/>
        <v>2012</v>
      </c>
      <c r="M2262">
        <f t="shared" si="456"/>
        <v>7</v>
      </c>
      <c r="N2262">
        <f t="shared" si="457"/>
        <v>1</v>
      </c>
      <c r="O2262">
        <f t="shared" si="458"/>
        <v>8</v>
      </c>
      <c r="P2262">
        <f t="shared" si="467"/>
        <v>0</v>
      </c>
      <c r="Q2262">
        <f t="shared" si="459"/>
        <v>30</v>
      </c>
      <c r="R2262">
        <f t="shared" si="460"/>
        <v>0</v>
      </c>
      <c r="S2262">
        <f t="shared" si="461"/>
        <v>0</v>
      </c>
      <c r="T2262">
        <f t="shared" si="462"/>
        <v>0</v>
      </c>
      <c r="U2262">
        <f t="shared" si="463"/>
        <v>1</v>
      </c>
      <c r="V2262">
        <f t="shared" si="464"/>
        <v>0</v>
      </c>
      <c r="W2262">
        <f t="shared" si="465"/>
        <v>1</v>
      </c>
      <c r="X2262">
        <f t="shared" si="466"/>
        <v>80.599999999999994</v>
      </c>
    </row>
    <row r="2263" spans="1:24">
      <c r="A2263">
        <v>13592</v>
      </c>
      <c r="B2263" s="1">
        <v>40871.875</v>
      </c>
      <c r="C2263">
        <v>4</v>
      </c>
      <c r="D2263">
        <v>1</v>
      </c>
      <c r="E2263">
        <v>1</v>
      </c>
      <c r="F2263">
        <v>9</v>
      </c>
      <c r="G2263">
        <v>71</v>
      </c>
      <c r="H2263" s="9">
        <v>11.0014</v>
      </c>
      <c r="I2263" s="7">
        <v>7</v>
      </c>
      <c r="J2263" s="7">
        <v>19</v>
      </c>
      <c r="K2263" s="2">
        <v>26</v>
      </c>
      <c r="L2263">
        <f t="shared" si="455"/>
        <v>2011</v>
      </c>
      <c r="M2263">
        <f t="shared" si="456"/>
        <v>11</v>
      </c>
      <c r="N2263">
        <f t="shared" si="457"/>
        <v>4</v>
      </c>
      <c r="O2263">
        <f t="shared" si="458"/>
        <v>21</v>
      </c>
      <c r="P2263">
        <f t="shared" si="467"/>
        <v>0</v>
      </c>
      <c r="Q2263">
        <f t="shared" si="459"/>
        <v>48</v>
      </c>
      <c r="R2263">
        <f t="shared" si="460"/>
        <v>0</v>
      </c>
      <c r="S2263">
        <f t="shared" si="461"/>
        <v>0</v>
      </c>
      <c r="T2263">
        <f t="shared" si="462"/>
        <v>0</v>
      </c>
      <c r="U2263">
        <f t="shared" si="463"/>
        <v>0</v>
      </c>
      <c r="V2263">
        <f t="shared" si="464"/>
        <v>1</v>
      </c>
      <c r="W2263">
        <f t="shared" si="465"/>
        <v>0</v>
      </c>
      <c r="X2263">
        <f t="shared" si="466"/>
        <v>48.2</v>
      </c>
    </row>
    <row r="2264" spans="1:24">
      <c r="A2264">
        <v>13593</v>
      </c>
      <c r="B2264" s="1">
        <v>41189.416666666664</v>
      </c>
      <c r="C2264">
        <v>4</v>
      </c>
      <c r="D2264">
        <v>0</v>
      </c>
      <c r="E2264">
        <v>2</v>
      </c>
      <c r="F2264">
        <v>12</v>
      </c>
      <c r="G2264">
        <v>67</v>
      </c>
      <c r="H2264" s="9">
        <v>12.997999999999999</v>
      </c>
      <c r="I2264" s="7">
        <v>41</v>
      </c>
      <c r="J2264" s="7">
        <v>144</v>
      </c>
      <c r="K2264" s="2">
        <v>185</v>
      </c>
      <c r="L2264">
        <f t="shared" si="455"/>
        <v>2012</v>
      </c>
      <c r="M2264">
        <f t="shared" si="456"/>
        <v>10</v>
      </c>
      <c r="N2264">
        <f t="shared" si="457"/>
        <v>7</v>
      </c>
      <c r="O2264">
        <f t="shared" si="458"/>
        <v>10</v>
      </c>
      <c r="P2264">
        <f t="shared" si="467"/>
        <v>1</v>
      </c>
      <c r="Q2264">
        <f t="shared" si="459"/>
        <v>41</v>
      </c>
      <c r="R2264">
        <f t="shared" si="460"/>
        <v>1</v>
      </c>
      <c r="S2264">
        <f t="shared" si="461"/>
        <v>0</v>
      </c>
      <c r="T2264">
        <f t="shared" si="462"/>
        <v>0</v>
      </c>
      <c r="U2264">
        <f t="shared" si="463"/>
        <v>0</v>
      </c>
      <c r="V2264">
        <f t="shared" si="464"/>
        <v>1</v>
      </c>
      <c r="W2264">
        <f t="shared" si="465"/>
        <v>1</v>
      </c>
      <c r="X2264">
        <f t="shared" si="466"/>
        <v>53.6</v>
      </c>
    </row>
    <row r="2265" spans="1:24">
      <c r="A2265">
        <v>13594</v>
      </c>
      <c r="B2265" s="1">
        <v>40792.5</v>
      </c>
      <c r="C2265">
        <v>3</v>
      </c>
      <c r="D2265">
        <v>0</v>
      </c>
      <c r="E2265">
        <v>3</v>
      </c>
      <c r="F2265">
        <v>18</v>
      </c>
      <c r="G2265">
        <v>83</v>
      </c>
      <c r="H2265" s="9">
        <v>26.002700000000001</v>
      </c>
      <c r="I2265" s="7">
        <v>16</v>
      </c>
      <c r="J2265" s="7">
        <v>51</v>
      </c>
      <c r="K2265" s="2">
        <v>67</v>
      </c>
      <c r="L2265">
        <f t="shared" si="455"/>
        <v>2011</v>
      </c>
      <c r="M2265">
        <f t="shared" si="456"/>
        <v>9</v>
      </c>
      <c r="N2265">
        <f t="shared" si="457"/>
        <v>2</v>
      </c>
      <c r="O2265">
        <f t="shared" si="458"/>
        <v>12</v>
      </c>
      <c r="P2265">
        <f t="shared" si="467"/>
        <v>0</v>
      </c>
      <c r="Q2265">
        <f t="shared" si="459"/>
        <v>37</v>
      </c>
      <c r="R2265">
        <f t="shared" si="460"/>
        <v>0</v>
      </c>
      <c r="S2265">
        <f t="shared" si="461"/>
        <v>1</v>
      </c>
      <c r="T2265">
        <f t="shared" si="462"/>
        <v>0</v>
      </c>
      <c r="U2265">
        <f t="shared" si="463"/>
        <v>1</v>
      </c>
      <c r="V2265">
        <f t="shared" si="464"/>
        <v>0</v>
      </c>
      <c r="W2265">
        <f t="shared" si="465"/>
        <v>0</v>
      </c>
      <c r="X2265">
        <f t="shared" si="466"/>
        <v>64.400000000000006</v>
      </c>
    </row>
    <row r="2266" spans="1:24">
      <c r="A2266">
        <v>13595</v>
      </c>
      <c r="B2266" s="1">
        <v>41192.916666666664</v>
      </c>
      <c r="C2266">
        <v>4</v>
      </c>
      <c r="D2266">
        <v>0</v>
      </c>
      <c r="E2266">
        <v>1</v>
      </c>
      <c r="F2266">
        <v>14</v>
      </c>
      <c r="G2266">
        <v>55</v>
      </c>
      <c r="H2266" s="9">
        <v>19.999500000000001</v>
      </c>
      <c r="I2266" s="7">
        <v>27</v>
      </c>
      <c r="J2266" s="7">
        <v>170</v>
      </c>
      <c r="K2266" s="2">
        <v>197</v>
      </c>
      <c r="L2266">
        <f t="shared" si="455"/>
        <v>2012</v>
      </c>
      <c r="M2266">
        <f t="shared" si="456"/>
        <v>10</v>
      </c>
      <c r="N2266">
        <f t="shared" si="457"/>
        <v>3</v>
      </c>
      <c r="O2266">
        <f t="shared" si="458"/>
        <v>22</v>
      </c>
      <c r="P2266">
        <f t="shared" si="467"/>
        <v>0</v>
      </c>
      <c r="Q2266">
        <f t="shared" si="459"/>
        <v>41</v>
      </c>
      <c r="R2266">
        <f t="shared" si="460"/>
        <v>0</v>
      </c>
      <c r="S2266">
        <f t="shared" si="461"/>
        <v>0</v>
      </c>
      <c r="T2266">
        <f t="shared" si="462"/>
        <v>0</v>
      </c>
      <c r="U2266">
        <f t="shared" si="463"/>
        <v>0</v>
      </c>
      <c r="V2266">
        <f t="shared" si="464"/>
        <v>1</v>
      </c>
      <c r="W2266">
        <f t="shared" si="465"/>
        <v>1</v>
      </c>
      <c r="X2266">
        <f t="shared" si="466"/>
        <v>57.2</v>
      </c>
    </row>
    <row r="2267" spans="1:24">
      <c r="A2267">
        <v>13596</v>
      </c>
      <c r="B2267" s="1">
        <v>41017.708333333336</v>
      </c>
      <c r="C2267">
        <v>2</v>
      </c>
      <c r="D2267">
        <v>0</v>
      </c>
      <c r="E2267">
        <v>2</v>
      </c>
      <c r="F2267">
        <v>12</v>
      </c>
      <c r="G2267">
        <v>77</v>
      </c>
      <c r="H2267" s="9">
        <v>12.997999999999999</v>
      </c>
      <c r="I2267" s="7">
        <v>46</v>
      </c>
      <c r="J2267" s="7">
        <v>441</v>
      </c>
      <c r="K2267" s="2">
        <v>487</v>
      </c>
      <c r="L2267">
        <f t="shared" si="455"/>
        <v>2012</v>
      </c>
      <c r="M2267">
        <f t="shared" si="456"/>
        <v>4</v>
      </c>
      <c r="N2267">
        <f t="shared" si="457"/>
        <v>3</v>
      </c>
      <c r="O2267">
        <f t="shared" si="458"/>
        <v>17</v>
      </c>
      <c r="P2267">
        <f t="shared" si="467"/>
        <v>0</v>
      </c>
      <c r="Q2267">
        <f t="shared" si="459"/>
        <v>16</v>
      </c>
      <c r="R2267">
        <f t="shared" si="460"/>
        <v>1</v>
      </c>
      <c r="S2267">
        <f t="shared" si="461"/>
        <v>0</v>
      </c>
      <c r="T2267">
        <f t="shared" si="462"/>
        <v>1</v>
      </c>
      <c r="U2267">
        <f t="shared" si="463"/>
        <v>0</v>
      </c>
      <c r="V2267">
        <f t="shared" si="464"/>
        <v>0</v>
      </c>
      <c r="W2267">
        <f t="shared" si="465"/>
        <v>1</v>
      </c>
      <c r="X2267">
        <f t="shared" si="466"/>
        <v>53.6</v>
      </c>
    </row>
    <row r="2268" spans="1:24">
      <c r="A2268">
        <v>13597</v>
      </c>
      <c r="B2268" s="1">
        <v>41150.208333333336</v>
      </c>
      <c r="C2268">
        <v>3</v>
      </c>
      <c r="D2268">
        <v>0</v>
      </c>
      <c r="E2268">
        <v>1</v>
      </c>
      <c r="F2268">
        <v>21.000000000000004</v>
      </c>
      <c r="G2268">
        <v>73</v>
      </c>
      <c r="H2268" s="9">
        <v>12.997999999999999</v>
      </c>
      <c r="I2268" s="7">
        <v>3</v>
      </c>
      <c r="J2268" s="7">
        <v>37</v>
      </c>
      <c r="K2268" s="2">
        <v>40</v>
      </c>
      <c r="L2268">
        <f t="shared" si="455"/>
        <v>2012</v>
      </c>
      <c r="M2268">
        <f t="shared" si="456"/>
        <v>8</v>
      </c>
      <c r="N2268">
        <f t="shared" si="457"/>
        <v>3</v>
      </c>
      <c r="O2268">
        <f t="shared" si="458"/>
        <v>5</v>
      </c>
      <c r="P2268">
        <f t="shared" si="467"/>
        <v>0</v>
      </c>
      <c r="Q2268">
        <f t="shared" si="459"/>
        <v>35</v>
      </c>
      <c r="R2268">
        <f t="shared" si="460"/>
        <v>0</v>
      </c>
      <c r="S2268">
        <f t="shared" si="461"/>
        <v>0</v>
      </c>
      <c r="T2268">
        <f t="shared" si="462"/>
        <v>0</v>
      </c>
      <c r="U2268">
        <f t="shared" si="463"/>
        <v>1</v>
      </c>
      <c r="V2268">
        <f t="shared" si="464"/>
        <v>0</v>
      </c>
      <c r="W2268">
        <f t="shared" si="465"/>
        <v>1</v>
      </c>
      <c r="X2268">
        <f t="shared" si="466"/>
        <v>69.800000000000011</v>
      </c>
    </row>
    <row r="2269" spans="1:24">
      <c r="A2269">
        <v>13598</v>
      </c>
      <c r="B2269" s="1">
        <v>40694</v>
      </c>
      <c r="C2269">
        <v>2</v>
      </c>
      <c r="D2269">
        <v>0</v>
      </c>
      <c r="E2269">
        <v>1</v>
      </c>
      <c r="F2269">
        <v>26</v>
      </c>
      <c r="G2269">
        <v>79</v>
      </c>
      <c r="H2269" s="9">
        <v>6.0031999999999996</v>
      </c>
      <c r="I2269" s="7">
        <v>9</v>
      </c>
      <c r="J2269" s="7">
        <v>20</v>
      </c>
      <c r="K2269" s="2">
        <v>29</v>
      </c>
      <c r="L2269">
        <f t="shared" si="455"/>
        <v>2011</v>
      </c>
      <c r="M2269">
        <f t="shared" si="456"/>
        <v>5</v>
      </c>
      <c r="N2269">
        <f t="shared" si="457"/>
        <v>2</v>
      </c>
      <c r="O2269">
        <f t="shared" si="458"/>
        <v>0</v>
      </c>
      <c r="P2269">
        <f t="shared" si="467"/>
        <v>0</v>
      </c>
      <c r="Q2269">
        <f t="shared" si="459"/>
        <v>23</v>
      </c>
      <c r="R2269">
        <f t="shared" si="460"/>
        <v>0</v>
      </c>
      <c r="S2269">
        <f t="shared" si="461"/>
        <v>0</v>
      </c>
      <c r="T2269">
        <f t="shared" si="462"/>
        <v>1</v>
      </c>
      <c r="U2269">
        <f t="shared" si="463"/>
        <v>0</v>
      </c>
      <c r="V2269">
        <f t="shared" si="464"/>
        <v>0</v>
      </c>
      <c r="W2269">
        <f t="shared" si="465"/>
        <v>0</v>
      </c>
      <c r="X2269">
        <f t="shared" si="466"/>
        <v>78.800000000000011</v>
      </c>
    </row>
    <row r="2270" spans="1:24">
      <c r="A2270">
        <v>13599</v>
      </c>
      <c r="B2270" s="1">
        <v>40952.125</v>
      </c>
      <c r="C2270">
        <v>1</v>
      </c>
      <c r="D2270">
        <v>0</v>
      </c>
      <c r="E2270">
        <v>1</v>
      </c>
      <c r="F2270">
        <v>-3</v>
      </c>
      <c r="G2270">
        <v>54</v>
      </c>
      <c r="H2270" s="9">
        <v>7.0015000000000001</v>
      </c>
      <c r="I2270" s="7">
        <v>0</v>
      </c>
      <c r="J2270" s="7">
        <v>1</v>
      </c>
      <c r="K2270" s="2">
        <v>1</v>
      </c>
      <c r="L2270">
        <f t="shared" si="455"/>
        <v>2012</v>
      </c>
      <c r="M2270">
        <f t="shared" si="456"/>
        <v>2</v>
      </c>
      <c r="N2270">
        <f t="shared" si="457"/>
        <v>1</v>
      </c>
      <c r="O2270">
        <f t="shared" si="458"/>
        <v>3</v>
      </c>
      <c r="P2270">
        <f t="shared" si="467"/>
        <v>0</v>
      </c>
      <c r="Q2270">
        <f t="shared" si="459"/>
        <v>7</v>
      </c>
      <c r="R2270">
        <f t="shared" si="460"/>
        <v>0</v>
      </c>
      <c r="S2270">
        <f t="shared" si="461"/>
        <v>0</v>
      </c>
      <c r="T2270">
        <f t="shared" si="462"/>
        <v>0</v>
      </c>
      <c r="U2270">
        <f t="shared" si="463"/>
        <v>0</v>
      </c>
      <c r="V2270">
        <f t="shared" si="464"/>
        <v>0</v>
      </c>
      <c r="W2270">
        <f t="shared" si="465"/>
        <v>1</v>
      </c>
      <c r="X2270">
        <f t="shared" si="466"/>
        <v>26.6</v>
      </c>
    </row>
    <row r="2271" spans="1:24">
      <c r="A2271">
        <v>13600</v>
      </c>
      <c r="B2271" s="1">
        <v>40800.625</v>
      </c>
      <c r="C2271">
        <v>3</v>
      </c>
      <c r="D2271">
        <v>0</v>
      </c>
      <c r="E2271">
        <v>1</v>
      </c>
      <c r="F2271">
        <v>30</v>
      </c>
      <c r="G2271">
        <v>49</v>
      </c>
      <c r="H2271" s="9">
        <v>16.997900000000001</v>
      </c>
      <c r="I2271" s="7">
        <v>29</v>
      </c>
      <c r="J2271" s="7">
        <v>146</v>
      </c>
      <c r="K2271" s="2">
        <v>175</v>
      </c>
      <c r="L2271">
        <f t="shared" si="455"/>
        <v>2011</v>
      </c>
      <c r="M2271">
        <f t="shared" si="456"/>
        <v>9</v>
      </c>
      <c r="N2271">
        <f t="shared" si="457"/>
        <v>3</v>
      </c>
      <c r="O2271">
        <f t="shared" si="458"/>
        <v>15</v>
      </c>
      <c r="P2271">
        <f t="shared" si="467"/>
        <v>0</v>
      </c>
      <c r="Q2271">
        <f t="shared" si="459"/>
        <v>38</v>
      </c>
      <c r="R2271">
        <f t="shared" si="460"/>
        <v>0</v>
      </c>
      <c r="S2271">
        <f t="shared" si="461"/>
        <v>0</v>
      </c>
      <c r="T2271">
        <f t="shared" si="462"/>
        <v>0</v>
      </c>
      <c r="U2271">
        <f t="shared" si="463"/>
        <v>1</v>
      </c>
      <c r="V2271">
        <f t="shared" si="464"/>
        <v>0</v>
      </c>
      <c r="W2271">
        <f t="shared" si="465"/>
        <v>0</v>
      </c>
      <c r="X2271">
        <f t="shared" si="466"/>
        <v>86</v>
      </c>
    </row>
    <row r="2272" spans="1:24">
      <c r="A2272">
        <v>13601</v>
      </c>
      <c r="B2272" s="1">
        <v>40662.791666666664</v>
      </c>
      <c r="C2272">
        <v>2</v>
      </c>
      <c r="D2272">
        <v>0</v>
      </c>
      <c r="E2272">
        <v>1</v>
      </c>
      <c r="F2272">
        <v>14</v>
      </c>
      <c r="G2272">
        <v>55</v>
      </c>
      <c r="H2272" s="9">
        <v>22.002800000000001</v>
      </c>
      <c r="I2272" s="7">
        <v>40</v>
      </c>
      <c r="J2272" s="7">
        <v>229</v>
      </c>
      <c r="K2272" s="2">
        <v>269</v>
      </c>
      <c r="L2272">
        <f t="shared" si="455"/>
        <v>2011</v>
      </c>
      <c r="M2272">
        <f t="shared" si="456"/>
        <v>4</v>
      </c>
      <c r="N2272">
        <f t="shared" si="457"/>
        <v>5</v>
      </c>
      <c r="O2272">
        <f t="shared" si="458"/>
        <v>19</v>
      </c>
      <c r="P2272">
        <f t="shared" si="467"/>
        <v>0</v>
      </c>
      <c r="Q2272">
        <f t="shared" si="459"/>
        <v>18</v>
      </c>
      <c r="R2272">
        <f t="shared" si="460"/>
        <v>0</v>
      </c>
      <c r="S2272">
        <f t="shared" si="461"/>
        <v>0</v>
      </c>
      <c r="T2272">
        <f t="shared" si="462"/>
        <v>1</v>
      </c>
      <c r="U2272">
        <f t="shared" si="463"/>
        <v>0</v>
      </c>
      <c r="V2272">
        <f t="shared" si="464"/>
        <v>0</v>
      </c>
      <c r="W2272">
        <f t="shared" si="465"/>
        <v>0</v>
      </c>
      <c r="X2272">
        <f t="shared" si="466"/>
        <v>57.2</v>
      </c>
    </row>
    <row r="2273" spans="1:24">
      <c r="A2273">
        <v>13602</v>
      </c>
      <c r="B2273" s="1">
        <v>41003.791666666664</v>
      </c>
      <c r="C2273">
        <v>2</v>
      </c>
      <c r="D2273">
        <v>0</v>
      </c>
      <c r="E2273">
        <v>1</v>
      </c>
      <c r="F2273">
        <v>23.999999999999993</v>
      </c>
      <c r="G2273">
        <v>39</v>
      </c>
      <c r="H2273" s="9">
        <v>15.001300000000001</v>
      </c>
      <c r="I2273" s="7">
        <v>75</v>
      </c>
      <c r="J2273" s="7">
        <v>419</v>
      </c>
      <c r="K2273" s="2">
        <v>494</v>
      </c>
      <c r="L2273">
        <f t="shared" si="455"/>
        <v>2012</v>
      </c>
      <c r="M2273">
        <f t="shared" si="456"/>
        <v>4</v>
      </c>
      <c r="N2273">
        <f t="shared" si="457"/>
        <v>3</v>
      </c>
      <c r="O2273">
        <f t="shared" si="458"/>
        <v>19</v>
      </c>
      <c r="P2273">
        <f t="shared" si="467"/>
        <v>0</v>
      </c>
      <c r="Q2273">
        <f t="shared" si="459"/>
        <v>14</v>
      </c>
      <c r="R2273">
        <f t="shared" si="460"/>
        <v>0</v>
      </c>
      <c r="S2273">
        <f t="shared" si="461"/>
        <v>0</v>
      </c>
      <c r="T2273">
        <f t="shared" si="462"/>
        <v>1</v>
      </c>
      <c r="U2273">
        <f t="shared" si="463"/>
        <v>0</v>
      </c>
      <c r="V2273">
        <f t="shared" si="464"/>
        <v>0</v>
      </c>
      <c r="W2273">
        <f t="shared" si="465"/>
        <v>1</v>
      </c>
      <c r="X2273">
        <f t="shared" si="466"/>
        <v>75.199999999999989</v>
      </c>
    </row>
    <row r="2274" spans="1:24">
      <c r="A2274">
        <v>13603</v>
      </c>
      <c r="B2274" s="1">
        <v>40673.791666666664</v>
      </c>
      <c r="C2274">
        <v>2</v>
      </c>
      <c r="D2274">
        <v>0</v>
      </c>
      <c r="E2274">
        <v>1</v>
      </c>
      <c r="F2274">
        <v>21.000000000000004</v>
      </c>
      <c r="G2274">
        <v>43</v>
      </c>
      <c r="H2274" s="9">
        <v>15.001300000000001</v>
      </c>
      <c r="I2274" s="7">
        <v>69</v>
      </c>
      <c r="J2274" s="7">
        <v>363</v>
      </c>
      <c r="K2274" s="2">
        <v>432</v>
      </c>
      <c r="L2274">
        <f t="shared" si="455"/>
        <v>2011</v>
      </c>
      <c r="M2274">
        <f t="shared" si="456"/>
        <v>5</v>
      </c>
      <c r="N2274">
        <f t="shared" si="457"/>
        <v>2</v>
      </c>
      <c r="O2274">
        <f t="shared" si="458"/>
        <v>19</v>
      </c>
      <c r="P2274">
        <f t="shared" si="467"/>
        <v>0</v>
      </c>
      <c r="Q2274">
        <f t="shared" si="459"/>
        <v>20</v>
      </c>
      <c r="R2274">
        <f t="shared" si="460"/>
        <v>0</v>
      </c>
      <c r="S2274">
        <f t="shared" si="461"/>
        <v>0</v>
      </c>
      <c r="T2274">
        <f t="shared" si="462"/>
        <v>1</v>
      </c>
      <c r="U2274">
        <f t="shared" si="463"/>
        <v>0</v>
      </c>
      <c r="V2274">
        <f t="shared" si="464"/>
        <v>0</v>
      </c>
      <c r="W2274">
        <f t="shared" si="465"/>
        <v>0</v>
      </c>
      <c r="X2274">
        <f t="shared" si="466"/>
        <v>69.800000000000011</v>
      </c>
    </row>
    <row r="2275" spans="1:24">
      <c r="A2275">
        <v>13604</v>
      </c>
      <c r="B2275" s="1">
        <v>40581.166666666664</v>
      </c>
      <c r="C2275">
        <v>1</v>
      </c>
      <c r="D2275">
        <v>0</v>
      </c>
      <c r="E2275">
        <v>1</v>
      </c>
      <c r="F2275">
        <v>1</v>
      </c>
      <c r="G2275">
        <v>86</v>
      </c>
      <c r="H2275" s="9">
        <v>0</v>
      </c>
      <c r="I2275" s="2">
        <v>1</v>
      </c>
      <c r="J2275" s="2">
        <v>1</v>
      </c>
      <c r="K2275" s="2">
        <v>2</v>
      </c>
      <c r="L2275">
        <f t="shared" si="455"/>
        <v>2011</v>
      </c>
      <c r="M2275">
        <f t="shared" si="456"/>
        <v>2</v>
      </c>
      <c r="N2275">
        <f t="shared" si="457"/>
        <v>1</v>
      </c>
      <c r="O2275">
        <f t="shared" si="458"/>
        <v>4</v>
      </c>
      <c r="P2275">
        <f t="shared" si="467"/>
        <v>0</v>
      </c>
      <c r="Q2275">
        <f t="shared" si="459"/>
        <v>7</v>
      </c>
      <c r="R2275">
        <f t="shared" si="460"/>
        <v>0</v>
      </c>
      <c r="S2275">
        <f t="shared" si="461"/>
        <v>0</v>
      </c>
      <c r="T2275">
        <f t="shared" si="462"/>
        <v>0</v>
      </c>
      <c r="U2275">
        <f t="shared" si="463"/>
        <v>0</v>
      </c>
      <c r="V2275">
        <f t="shared" si="464"/>
        <v>0</v>
      </c>
      <c r="W2275">
        <f t="shared" si="465"/>
        <v>0</v>
      </c>
      <c r="X2275">
        <f t="shared" si="466"/>
        <v>33.799999999999997</v>
      </c>
    </row>
    <row r="2276" spans="1:24">
      <c r="A2276">
        <v>13605</v>
      </c>
      <c r="B2276" s="1">
        <v>40666.458333333336</v>
      </c>
      <c r="C2276">
        <v>2</v>
      </c>
      <c r="D2276">
        <v>0</v>
      </c>
      <c r="E2276">
        <v>2</v>
      </c>
      <c r="F2276">
        <v>23.999999999999993</v>
      </c>
      <c r="G2276">
        <v>65</v>
      </c>
      <c r="H2276" s="9">
        <v>22.002800000000001</v>
      </c>
      <c r="I2276" s="7">
        <v>20</v>
      </c>
      <c r="J2276" s="7">
        <v>118</v>
      </c>
      <c r="K2276" s="2">
        <v>138</v>
      </c>
      <c r="L2276">
        <f t="shared" si="455"/>
        <v>2011</v>
      </c>
      <c r="M2276">
        <f t="shared" si="456"/>
        <v>5</v>
      </c>
      <c r="N2276">
        <f t="shared" si="457"/>
        <v>2</v>
      </c>
      <c r="O2276">
        <f t="shared" si="458"/>
        <v>11</v>
      </c>
      <c r="P2276">
        <f t="shared" si="467"/>
        <v>0</v>
      </c>
      <c r="Q2276">
        <f t="shared" si="459"/>
        <v>19</v>
      </c>
      <c r="R2276">
        <f t="shared" si="460"/>
        <v>1</v>
      </c>
      <c r="S2276">
        <f t="shared" si="461"/>
        <v>0</v>
      </c>
      <c r="T2276">
        <f t="shared" si="462"/>
        <v>1</v>
      </c>
      <c r="U2276">
        <f t="shared" si="463"/>
        <v>0</v>
      </c>
      <c r="V2276">
        <f t="shared" si="464"/>
        <v>0</v>
      </c>
      <c r="W2276">
        <f t="shared" si="465"/>
        <v>0</v>
      </c>
      <c r="X2276">
        <f t="shared" si="466"/>
        <v>75.199999999999989</v>
      </c>
    </row>
    <row r="2277" spans="1:24">
      <c r="A2277">
        <v>13606</v>
      </c>
      <c r="B2277" s="1">
        <v>40924.25</v>
      </c>
      <c r="C2277">
        <v>1</v>
      </c>
      <c r="D2277">
        <v>1</v>
      </c>
      <c r="E2277">
        <v>1</v>
      </c>
      <c r="F2277">
        <v>-4</v>
      </c>
      <c r="G2277">
        <v>54</v>
      </c>
      <c r="H2277" s="9">
        <v>6.0031999999999996</v>
      </c>
      <c r="I2277" s="7">
        <v>0</v>
      </c>
      <c r="J2277" s="7">
        <v>13</v>
      </c>
      <c r="K2277" s="2">
        <v>13</v>
      </c>
      <c r="L2277">
        <f t="shared" si="455"/>
        <v>2012</v>
      </c>
      <c r="M2277">
        <f t="shared" si="456"/>
        <v>1</v>
      </c>
      <c r="N2277">
        <f t="shared" si="457"/>
        <v>1</v>
      </c>
      <c r="O2277">
        <f t="shared" si="458"/>
        <v>6</v>
      </c>
      <c r="P2277">
        <f t="shared" si="467"/>
        <v>0</v>
      </c>
      <c r="Q2277">
        <f t="shared" si="459"/>
        <v>3</v>
      </c>
      <c r="R2277">
        <f t="shared" si="460"/>
        <v>0</v>
      </c>
      <c r="S2277">
        <f t="shared" si="461"/>
        <v>0</v>
      </c>
      <c r="T2277">
        <f t="shared" si="462"/>
        <v>0</v>
      </c>
      <c r="U2277">
        <f t="shared" si="463"/>
        <v>0</v>
      </c>
      <c r="V2277">
        <f t="shared" si="464"/>
        <v>0</v>
      </c>
      <c r="W2277">
        <f t="shared" si="465"/>
        <v>1</v>
      </c>
      <c r="X2277">
        <f t="shared" si="466"/>
        <v>24.8</v>
      </c>
    </row>
    <row r="2278" spans="1:24">
      <c r="A2278">
        <v>13607</v>
      </c>
      <c r="B2278" s="1">
        <v>40721.125</v>
      </c>
      <c r="C2278">
        <v>3</v>
      </c>
      <c r="D2278">
        <v>0</v>
      </c>
      <c r="E2278">
        <v>3</v>
      </c>
      <c r="F2278">
        <v>22</v>
      </c>
      <c r="G2278">
        <v>78</v>
      </c>
      <c r="H2278" s="9">
        <v>8.9981000000000009</v>
      </c>
      <c r="I2278" s="7">
        <v>0</v>
      </c>
      <c r="J2278" s="7">
        <v>2</v>
      </c>
      <c r="K2278" s="2">
        <v>2</v>
      </c>
      <c r="L2278">
        <f t="shared" si="455"/>
        <v>2011</v>
      </c>
      <c r="M2278">
        <f t="shared" si="456"/>
        <v>6</v>
      </c>
      <c r="N2278">
        <f t="shared" si="457"/>
        <v>1</v>
      </c>
      <c r="O2278">
        <f t="shared" si="458"/>
        <v>3</v>
      </c>
      <c r="P2278">
        <f t="shared" si="467"/>
        <v>0</v>
      </c>
      <c r="Q2278">
        <f t="shared" si="459"/>
        <v>27</v>
      </c>
      <c r="R2278">
        <f t="shared" si="460"/>
        <v>0</v>
      </c>
      <c r="S2278">
        <f t="shared" si="461"/>
        <v>1</v>
      </c>
      <c r="T2278">
        <f t="shared" si="462"/>
        <v>0</v>
      </c>
      <c r="U2278">
        <f t="shared" si="463"/>
        <v>1</v>
      </c>
      <c r="V2278">
        <f t="shared" si="464"/>
        <v>0</v>
      </c>
      <c r="W2278">
        <f t="shared" si="465"/>
        <v>0</v>
      </c>
      <c r="X2278">
        <f t="shared" si="466"/>
        <v>71.599999999999994</v>
      </c>
    </row>
    <row r="2279" spans="1:24">
      <c r="A2279">
        <v>13608</v>
      </c>
      <c r="B2279" s="1">
        <v>40611.208333333336</v>
      </c>
      <c r="C2279">
        <v>1</v>
      </c>
      <c r="D2279">
        <v>0</v>
      </c>
      <c r="E2279">
        <v>2</v>
      </c>
      <c r="F2279">
        <v>3</v>
      </c>
      <c r="G2279">
        <v>81</v>
      </c>
      <c r="H2279" s="9">
        <v>8.9981000000000009</v>
      </c>
      <c r="I2279" s="2">
        <v>1</v>
      </c>
      <c r="J2279" s="2">
        <v>7</v>
      </c>
      <c r="K2279" s="2">
        <v>8</v>
      </c>
      <c r="L2279">
        <f t="shared" si="455"/>
        <v>2011</v>
      </c>
      <c r="M2279">
        <f t="shared" si="456"/>
        <v>3</v>
      </c>
      <c r="N2279">
        <f t="shared" si="457"/>
        <v>3</v>
      </c>
      <c r="O2279">
        <f t="shared" si="458"/>
        <v>5</v>
      </c>
      <c r="P2279">
        <f t="shared" si="467"/>
        <v>0</v>
      </c>
      <c r="Q2279">
        <f t="shared" si="459"/>
        <v>11</v>
      </c>
      <c r="R2279">
        <f t="shared" si="460"/>
        <v>1</v>
      </c>
      <c r="S2279">
        <f t="shared" si="461"/>
        <v>0</v>
      </c>
      <c r="T2279">
        <f t="shared" si="462"/>
        <v>0</v>
      </c>
      <c r="U2279">
        <f t="shared" si="463"/>
        <v>0</v>
      </c>
      <c r="V2279">
        <f t="shared" si="464"/>
        <v>0</v>
      </c>
      <c r="W2279">
        <f t="shared" si="465"/>
        <v>0</v>
      </c>
      <c r="X2279">
        <f t="shared" si="466"/>
        <v>37.4</v>
      </c>
    </row>
    <row r="2280" spans="1:24">
      <c r="A2280">
        <v>13609</v>
      </c>
      <c r="B2280" s="1">
        <v>41227.541666666664</v>
      </c>
      <c r="C2280">
        <v>4</v>
      </c>
      <c r="D2280">
        <v>0</v>
      </c>
      <c r="E2280">
        <v>1</v>
      </c>
      <c r="F2280">
        <v>9</v>
      </c>
      <c r="G2280">
        <v>43</v>
      </c>
      <c r="H2280" s="9">
        <v>16.997900000000001</v>
      </c>
      <c r="I2280" s="7">
        <v>32</v>
      </c>
      <c r="J2280" s="7">
        <v>182</v>
      </c>
      <c r="K2280" s="2">
        <v>214</v>
      </c>
      <c r="L2280">
        <f t="shared" si="455"/>
        <v>2012</v>
      </c>
      <c r="M2280">
        <f t="shared" si="456"/>
        <v>11</v>
      </c>
      <c r="N2280">
        <f t="shared" si="457"/>
        <v>3</v>
      </c>
      <c r="O2280">
        <f t="shared" si="458"/>
        <v>13</v>
      </c>
      <c r="P2280">
        <f t="shared" si="467"/>
        <v>0</v>
      </c>
      <c r="Q2280">
        <f t="shared" si="459"/>
        <v>46</v>
      </c>
      <c r="R2280">
        <f t="shared" si="460"/>
        <v>0</v>
      </c>
      <c r="S2280">
        <f t="shared" si="461"/>
        <v>0</v>
      </c>
      <c r="T2280">
        <f t="shared" si="462"/>
        <v>0</v>
      </c>
      <c r="U2280">
        <f t="shared" si="463"/>
        <v>0</v>
      </c>
      <c r="V2280">
        <f t="shared" si="464"/>
        <v>1</v>
      </c>
      <c r="W2280">
        <f t="shared" si="465"/>
        <v>1</v>
      </c>
      <c r="X2280">
        <f t="shared" si="466"/>
        <v>48.2</v>
      </c>
    </row>
    <row r="2281" spans="1:24">
      <c r="A2281">
        <v>13610</v>
      </c>
      <c r="B2281" s="1">
        <v>40853.708333333336</v>
      </c>
      <c r="C2281">
        <v>4</v>
      </c>
      <c r="D2281">
        <v>0</v>
      </c>
      <c r="E2281">
        <v>1</v>
      </c>
      <c r="F2281">
        <v>13</v>
      </c>
      <c r="G2281">
        <v>62</v>
      </c>
      <c r="H2281" s="9">
        <v>11.0014</v>
      </c>
      <c r="I2281" s="7">
        <v>71</v>
      </c>
      <c r="J2281" s="7">
        <v>185</v>
      </c>
      <c r="K2281" s="2">
        <v>256</v>
      </c>
      <c r="L2281">
        <f t="shared" si="455"/>
        <v>2011</v>
      </c>
      <c r="M2281">
        <f t="shared" si="456"/>
        <v>11</v>
      </c>
      <c r="N2281">
        <f t="shared" si="457"/>
        <v>7</v>
      </c>
      <c r="O2281">
        <f t="shared" si="458"/>
        <v>17</v>
      </c>
      <c r="P2281">
        <f t="shared" si="467"/>
        <v>1</v>
      </c>
      <c r="Q2281">
        <f t="shared" si="459"/>
        <v>46</v>
      </c>
      <c r="R2281">
        <f t="shared" si="460"/>
        <v>0</v>
      </c>
      <c r="S2281">
        <f t="shared" si="461"/>
        <v>0</v>
      </c>
      <c r="T2281">
        <f t="shared" si="462"/>
        <v>0</v>
      </c>
      <c r="U2281">
        <f t="shared" si="463"/>
        <v>0</v>
      </c>
      <c r="V2281">
        <f t="shared" si="464"/>
        <v>1</v>
      </c>
      <c r="W2281">
        <f t="shared" si="465"/>
        <v>0</v>
      </c>
      <c r="X2281">
        <f t="shared" si="466"/>
        <v>55.400000000000006</v>
      </c>
    </row>
    <row r="2282" spans="1:24">
      <c r="A2282">
        <v>13611</v>
      </c>
      <c r="B2282" s="1">
        <v>41032.958333333336</v>
      </c>
      <c r="C2282">
        <v>2</v>
      </c>
      <c r="D2282">
        <v>0</v>
      </c>
      <c r="E2282">
        <v>1</v>
      </c>
      <c r="F2282">
        <v>21.000000000000004</v>
      </c>
      <c r="G2282">
        <v>83</v>
      </c>
      <c r="H2282" s="9">
        <v>0</v>
      </c>
      <c r="I2282" s="7">
        <v>21</v>
      </c>
      <c r="J2282" s="7">
        <v>100</v>
      </c>
      <c r="K2282" s="2">
        <v>121</v>
      </c>
      <c r="L2282">
        <f t="shared" si="455"/>
        <v>2012</v>
      </c>
      <c r="M2282">
        <f t="shared" si="456"/>
        <v>5</v>
      </c>
      <c r="N2282">
        <f t="shared" si="457"/>
        <v>4</v>
      </c>
      <c r="O2282">
        <f t="shared" si="458"/>
        <v>23</v>
      </c>
      <c r="P2282">
        <f t="shared" si="467"/>
        <v>0</v>
      </c>
      <c r="Q2282">
        <f t="shared" si="459"/>
        <v>18</v>
      </c>
      <c r="R2282">
        <f t="shared" si="460"/>
        <v>0</v>
      </c>
      <c r="S2282">
        <f t="shared" si="461"/>
        <v>0</v>
      </c>
      <c r="T2282">
        <f t="shared" si="462"/>
        <v>1</v>
      </c>
      <c r="U2282">
        <f t="shared" si="463"/>
        <v>0</v>
      </c>
      <c r="V2282">
        <f t="shared" si="464"/>
        <v>0</v>
      </c>
      <c r="W2282">
        <f t="shared" si="465"/>
        <v>1</v>
      </c>
      <c r="X2282">
        <f t="shared" si="466"/>
        <v>69.800000000000011</v>
      </c>
    </row>
    <row r="2283" spans="1:24">
      <c r="A2283">
        <v>13612</v>
      </c>
      <c r="B2283" s="1">
        <v>40544.583333333336</v>
      </c>
      <c r="C2283">
        <v>1</v>
      </c>
      <c r="D2283">
        <v>0</v>
      </c>
      <c r="E2283">
        <v>2</v>
      </c>
      <c r="F2283">
        <v>14</v>
      </c>
      <c r="G2283">
        <v>72</v>
      </c>
      <c r="H2283" s="9">
        <v>19.001200000000001</v>
      </c>
      <c r="I2283" s="2">
        <v>34</v>
      </c>
      <c r="J2283" s="2">
        <v>71</v>
      </c>
      <c r="K2283" s="2">
        <v>105</v>
      </c>
      <c r="L2283">
        <f t="shared" si="455"/>
        <v>2011</v>
      </c>
      <c r="M2283">
        <f t="shared" si="456"/>
        <v>1</v>
      </c>
      <c r="N2283">
        <f t="shared" si="457"/>
        <v>6</v>
      </c>
      <c r="O2283">
        <f t="shared" si="458"/>
        <v>14</v>
      </c>
      <c r="P2283">
        <f t="shared" si="467"/>
        <v>1</v>
      </c>
      <c r="Q2283">
        <f t="shared" si="459"/>
        <v>1</v>
      </c>
      <c r="R2283">
        <f t="shared" si="460"/>
        <v>1</v>
      </c>
      <c r="S2283">
        <f t="shared" si="461"/>
        <v>0</v>
      </c>
      <c r="T2283">
        <f t="shared" si="462"/>
        <v>0</v>
      </c>
      <c r="U2283">
        <f t="shared" si="463"/>
        <v>0</v>
      </c>
      <c r="V2283">
        <f t="shared" si="464"/>
        <v>0</v>
      </c>
      <c r="W2283">
        <f t="shared" si="465"/>
        <v>0</v>
      </c>
      <c r="X2283">
        <f t="shared" si="466"/>
        <v>57.2</v>
      </c>
    </row>
    <row r="2284" spans="1:24">
      <c r="A2284">
        <v>13613</v>
      </c>
      <c r="B2284" s="1">
        <v>40829.916666666664</v>
      </c>
      <c r="C2284">
        <v>4</v>
      </c>
      <c r="D2284">
        <v>0</v>
      </c>
      <c r="E2284">
        <v>1</v>
      </c>
      <c r="F2284">
        <v>22</v>
      </c>
      <c r="G2284">
        <v>83</v>
      </c>
      <c r="H2284" s="9">
        <v>12.997999999999999</v>
      </c>
      <c r="I2284" s="7">
        <v>13</v>
      </c>
      <c r="J2284" s="7">
        <v>101</v>
      </c>
      <c r="K2284" s="2">
        <v>114</v>
      </c>
      <c r="L2284">
        <f t="shared" si="455"/>
        <v>2011</v>
      </c>
      <c r="M2284">
        <f t="shared" si="456"/>
        <v>10</v>
      </c>
      <c r="N2284">
        <f t="shared" si="457"/>
        <v>4</v>
      </c>
      <c r="O2284">
        <f t="shared" si="458"/>
        <v>22</v>
      </c>
      <c r="P2284">
        <f t="shared" si="467"/>
        <v>0</v>
      </c>
      <c r="Q2284">
        <f t="shared" si="459"/>
        <v>42</v>
      </c>
      <c r="R2284">
        <f t="shared" si="460"/>
        <v>0</v>
      </c>
      <c r="S2284">
        <f t="shared" si="461"/>
        <v>0</v>
      </c>
      <c r="T2284">
        <f t="shared" si="462"/>
        <v>0</v>
      </c>
      <c r="U2284">
        <f t="shared" si="463"/>
        <v>0</v>
      </c>
      <c r="V2284">
        <f t="shared" si="464"/>
        <v>1</v>
      </c>
      <c r="W2284">
        <f t="shared" si="465"/>
        <v>0</v>
      </c>
      <c r="X2284">
        <f t="shared" si="466"/>
        <v>71.599999999999994</v>
      </c>
    </row>
    <row r="2285" spans="1:24">
      <c r="A2285">
        <v>13614</v>
      </c>
      <c r="B2285" s="1">
        <v>40598.708333333336</v>
      </c>
      <c r="C2285">
        <v>1</v>
      </c>
      <c r="D2285">
        <v>0</v>
      </c>
      <c r="E2285">
        <v>3</v>
      </c>
      <c r="F2285">
        <v>9</v>
      </c>
      <c r="G2285">
        <v>66</v>
      </c>
      <c r="H2285" s="9">
        <v>12.997999999999999</v>
      </c>
      <c r="I2285" s="2">
        <v>9</v>
      </c>
      <c r="J2285" s="2">
        <v>168</v>
      </c>
      <c r="K2285" s="2">
        <v>177</v>
      </c>
      <c r="L2285">
        <f t="shared" si="455"/>
        <v>2011</v>
      </c>
      <c r="M2285">
        <f t="shared" si="456"/>
        <v>2</v>
      </c>
      <c r="N2285">
        <f t="shared" si="457"/>
        <v>4</v>
      </c>
      <c r="O2285">
        <f t="shared" si="458"/>
        <v>17</v>
      </c>
      <c r="P2285">
        <f t="shared" si="467"/>
        <v>0</v>
      </c>
      <c r="Q2285">
        <f t="shared" si="459"/>
        <v>9</v>
      </c>
      <c r="R2285">
        <f t="shared" si="460"/>
        <v>0</v>
      </c>
      <c r="S2285">
        <f t="shared" si="461"/>
        <v>1</v>
      </c>
      <c r="T2285">
        <f t="shared" si="462"/>
        <v>0</v>
      </c>
      <c r="U2285">
        <f t="shared" si="463"/>
        <v>0</v>
      </c>
      <c r="V2285">
        <f t="shared" si="464"/>
        <v>0</v>
      </c>
      <c r="W2285">
        <f t="shared" si="465"/>
        <v>0</v>
      </c>
      <c r="X2285">
        <f t="shared" si="466"/>
        <v>48.2</v>
      </c>
    </row>
    <row r="2286" spans="1:24">
      <c r="A2286">
        <v>13615</v>
      </c>
      <c r="B2286" s="1">
        <v>40859.791666666664</v>
      </c>
      <c r="C2286">
        <v>4</v>
      </c>
      <c r="D2286">
        <v>0</v>
      </c>
      <c r="E2286">
        <v>1</v>
      </c>
      <c r="F2286">
        <v>12</v>
      </c>
      <c r="G2286">
        <v>50</v>
      </c>
      <c r="H2286" s="9">
        <v>16.997900000000001</v>
      </c>
      <c r="I2286" s="7">
        <v>32</v>
      </c>
      <c r="J2286" s="7">
        <v>139</v>
      </c>
      <c r="K2286" s="2">
        <v>171</v>
      </c>
      <c r="L2286">
        <f t="shared" si="455"/>
        <v>2011</v>
      </c>
      <c r="M2286">
        <f t="shared" si="456"/>
        <v>11</v>
      </c>
      <c r="N2286">
        <f t="shared" si="457"/>
        <v>6</v>
      </c>
      <c r="O2286">
        <f t="shared" si="458"/>
        <v>19</v>
      </c>
      <c r="P2286">
        <f t="shared" si="467"/>
        <v>1</v>
      </c>
      <c r="Q2286">
        <f t="shared" si="459"/>
        <v>46</v>
      </c>
      <c r="R2286">
        <f t="shared" si="460"/>
        <v>0</v>
      </c>
      <c r="S2286">
        <f t="shared" si="461"/>
        <v>0</v>
      </c>
      <c r="T2286">
        <f t="shared" si="462"/>
        <v>0</v>
      </c>
      <c r="U2286">
        <f t="shared" si="463"/>
        <v>0</v>
      </c>
      <c r="V2286">
        <f t="shared" si="464"/>
        <v>1</v>
      </c>
      <c r="W2286">
        <f t="shared" si="465"/>
        <v>0</v>
      </c>
      <c r="X2286">
        <f t="shared" si="466"/>
        <v>53.6</v>
      </c>
    </row>
    <row r="2287" spans="1:24">
      <c r="A2287">
        <v>13616</v>
      </c>
      <c r="B2287" s="1">
        <v>41107.916666666664</v>
      </c>
      <c r="C2287">
        <v>3</v>
      </c>
      <c r="D2287">
        <v>0</v>
      </c>
      <c r="E2287">
        <v>1</v>
      </c>
      <c r="F2287">
        <v>31</v>
      </c>
      <c r="G2287">
        <v>55</v>
      </c>
      <c r="H2287" s="9">
        <v>15.001300000000001</v>
      </c>
      <c r="I2287" s="7">
        <v>29</v>
      </c>
      <c r="J2287" s="7">
        <v>215</v>
      </c>
      <c r="K2287" s="2">
        <v>244</v>
      </c>
      <c r="L2287">
        <f t="shared" si="455"/>
        <v>2012</v>
      </c>
      <c r="M2287">
        <f t="shared" si="456"/>
        <v>7</v>
      </c>
      <c r="N2287">
        <f t="shared" si="457"/>
        <v>2</v>
      </c>
      <c r="O2287">
        <f t="shared" si="458"/>
        <v>22</v>
      </c>
      <c r="P2287">
        <f t="shared" si="467"/>
        <v>0</v>
      </c>
      <c r="Q2287">
        <f t="shared" si="459"/>
        <v>29</v>
      </c>
      <c r="R2287">
        <f t="shared" si="460"/>
        <v>0</v>
      </c>
      <c r="S2287">
        <f t="shared" si="461"/>
        <v>0</v>
      </c>
      <c r="T2287">
        <f t="shared" si="462"/>
        <v>0</v>
      </c>
      <c r="U2287">
        <f t="shared" si="463"/>
        <v>1</v>
      </c>
      <c r="V2287">
        <f t="shared" si="464"/>
        <v>0</v>
      </c>
      <c r="W2287">
        <f t="shared" si="465"/>
        <v>1</v>
      </c>
      <c r="X2287">
        <f t="shared" si="466"/>
        <v>87.800000000000011</v>
      </c>
    </row>
    <row r="2288" spans="1:24">
      <c r="A2288">
        <v>13617</v>
      </c>
      <c r="B2288" s="1">
        <v>41047.166666666664</v>
      </c>
      <c r="C2288">
        <v>2</v>
      </c>
      <c r="D2288">
        <v>0</v>
      </c>
      <c r="E2288">
        <v>1</v>
      </c>
      <c r="F2288">
        <v>14</v>
      </c>
      <c r="G2288">
        <v>77</v>
      </c>
      <c r="H2288" s="9">
        <v>11.0014</v>
      </c>
      <c r="I2288" s="7">
        <v>0</v>
      </c>
      <c r="J2288" s="7">
        <v>11</v>
      </c>
      <c r="K2288" s="2">
        <v>11</v>
      </c>
      <c r="L2288">
        <f t="shared" si="455"/>
        <v>2012</v>
      </c>
      <c r="M2288">
        <f t="shared" si="456"/>
        <v>5</v>
      </c>
      <c r="N2288">
        <f t="shared" si="457"/>
        <v>5</v>
      </c>
      <c r="O2288">
        <f t="shared" si="458"/>
        <v>4</v>
      </c>
      <c r="P2288">
        <f t="shared" si="467"/>
        <v>0</v>
      </c>
      <c r="Q2288">
        <f t="shared" si="459"/>
        <v>20</v>
      </c>
      <c r="R2288">
        <f t="shared" si="460"/>
        <v>0</v>
      </c>
      <c r="S2288">
        <f t="shared" si="461"/>
        <v>0</v>
      </c>
      <c r="T2288">
        <f t="shared" si="462"/>
        <v>1</v>
      </c>
      <c r="U2288">
        <f t="shared" si="463"/>
        <v>0</v>
      </c>
      <c r="V2288">
        <f t="shared" si="464"/>
        <v>0</v>
      </c>
      <c r="W2288">
        <f t="shared" si="465"/>
        <v>1</v>
      </c>
      <c r="X2288">
        <f t="shared" si="466"/>
        <v>57.2</v>
      </c>
    </row>
    <row r="2289" spans="1:24">
      <c r="A2289">
        <v>13618</v>
      </c>
      <c r="B2289" s="1">
        <v>40809.791666666664</v>
      </c>
      <c r="C2289">
        <v>4</v>
      </c>
      <c r="D2289">
        <v>0</v>
      </c>
      <c r="E2289">
        <v>1</v>
      </c>
      <c r="F2289">
        <v>22</v>
      </c>
      <c r="G2289">
        <v>94</v>
      </c>
      <c r="H2289" s="9">
        <v>8.9981000000000009</v>
      </c>
      <c r="I2289" s="7">
        <v>16</v>
      </c>
      <c r="J2289" s="7">
        <v>231</v>
      </c>
      <c r="K2289" s="2">
        <v>247</v>
      </c>
      <c r="L2289">
        <f t="shared" si="455"/>
        <v>2011</v>
      </c>
      <c r="M2289">
        <f t="shared" si="456"/>
        <v>9</v>
      </c>
      <c r="N2289">
        <f t="shared" si="457"/>
        <v>5</v>
      </c>
      <c r="O2289">
        <f t="shared" si="458"/>
        <v>19</v>
      </c>
      <c r="P2289">
        <f t="shared" si="467"/>
        <v>0</v>
      </c>
      <c r="Q2289">
        <f t="shared" si="459"/>
        <v>39</v>
      </c>
      <c r="R2289">
        <f t="shared" si="460"/>
        <v>0</v>
      </c>
      <c r="S2289">
        <f t="shared" si="461"/>
        <v>0</v>
      </c>
      <c r="T2289">
        <f t="shared" si="462"/>
        <v>0</v>
      </c>
      <c r="U2289">
        <f t="shared" si="463"/>
        <v>0</v>
      </c>
      <c r="V2289">
        <f t="shared" si="464"/>
        <v>1</v>
      </c>
      <c r="W2289">
        <f t="shared" si="465"/>
        <v>0</v>
      </c>
      <c r="X2289">
        <f t="shared" si="466"/>
        <v>71.599999999999994</v>
      </c>
    </row>
    <row r="2290" spans="1:24">
      <c r="A2290">
        <v>13619</v>
      </c>
      <c r="B2290" s="1">
        <v>41029.791666666664</v>
      </c>
      <c r="C2290">
        <v>2</v>
      </c>
      <c r="D2290">
        <v>0</v>
      </c>
      <c r="E2290">
        <v>2</v>
      </c>
      <c r="F2290">
        <v>18</v>
      </c>
      <c r="G2290">
        <v>64</v>
      </c>
      <c r="H2290" s="9">
        <v>16.997900000000001</v>
      </c>
      <c r="I2290" s="7">
        <v>51</v>
      </c>
      <c r="J2290" s="7">
        <v>420</v>
      </c>
      <c r="K2290" s="2">
        <v>471</v>
      </c>
      <c r="L2290">
        <f t="shared" si="455"/>
        <v>2012</v>
      </c>
      <c r="M2290">
        <f t="shared" si="456"/>
        <v>4</v>
      </c>
      <c r="N2290">
        <f t="shared" si="457"/>
        <v>1</v>
      </c>
      <c r="O2290">
        <f t="shared" si="458"/>
        <v>19</v>
      </c>
      <c r="P2290">
        <f t="shared" si="467"/>
        <v>0</v>
      </c>
      <c r="Q2290">
        <f t="shared" si="459"/>
        <v>18</v>
      </c>
      <c r="R2290">
        <f t="shared" si="460"/>
        <v>1</v>
      </c>
      <c r="S2290">
        <f t="shared" si="461"/>
        <v>0</v>
      </c>
      <c r="T2290">
        <f t="shared" si="462"/>
        <v>1</v>
      </c>
      <c r="U2290">
        <f t="shared" si="463"/>
        <v>0</v>
      </c>
      <c r="V2290">
        <f t="shared" si="464"/>
        <v>0</v>
      </c>
      <c r="W2290">
        <f t="shared" si="465"/>
        <v>1</v>
      </c>
      <c r="X2290">
        <f t="shared" si="466"/>
        <v>64.400000000000006</v>
      </c>
    </row>
    <row r="2291" spans="1:24">
      <c r="A2291">
        <v>13620</v>
      </c>
      <c r="B2291" s="1">
        <v>40789.5</v>
      </c>
      <c r="C2291">
        <v>3</v>
      </c>
      <c r="D2291">
        <v>0</v>
      </c>
      <c r="E2291">
        <v>1</v>
      </c>
      <c r="F2291">
        <v>26</v>
      </c>
      <c r="G2291">
        <v>61</v>
      </c>
      <c r="H2291" s="9">
        <v>15.001300000000001</v>
      </c>
      <c r="I2291" s="7">
        <v>97</v>
      </c>
      <c r="J2291" s="7">
        <v>160</v>
      </c>
      <c r="K2291" s="2">
        <v>257</v>
      </c>
      <c r="L2291">
        <f t="shared" si="455"/>
        <v>2011</v>
      </c>
      <c r="M2291">
        <f t="shared" si="456"/>
        <v>9</v>
      </c>
      <c r="N2291">
        <f t="shared" si="457"/>
        <v>6</v>
      </c>
      <c r="O2291">
        <f t="shared" si="458"/>
        <v>12</v>
      </c>
      <c r="P2291">
        <f t="shared" si="467"/>
        <v>1</v>
      </c>
      <c r="Q2291">
        <f t="shared" si="459"/>
        <v>36</v>
      </c>
      <c r="R2291">
        <f t="shared" si="460"/>
        <v>0</v>
      </c>
      <c r="S2291">
        <f t="shared" si="461"/>
        <v>0</v>
      </c>
      <c r="T2291">
        <f t="shared" si="462"/>
        <v>0</v>
      </c>
      <c r="U2291">
        <f t="shared" si="463"/>
        <v>1</v>
      </c>
      <c r="V2291">
        <f t="shared" si="464"/>
        <v>0</v>
      </c>
      <c r="W2291">
        <f t="shared" si="465"/>
        <v>0</v>
      </c>
      <c r="X2291">
        <f t="shared" si="466"/>
        <v>78.800000000000011</v>
      </c>
    </row>
    <row r="2292" spans="1:24">
      <c r="A2292">
        <v>13621</v>
      </c>
      <c r="B2292" s="1">
        <v>40578.083333333336</v>
      </c>
      <c r="C2292">
        <v>1</v>
      </c>
      <c r="D2292">
        <v>0</v>
      </c>
      <c r="E2292">
        <v>2</v>
      </c>
      <c r="F2292">
        <v>-1.9999999999999991</v>
      </c>
      <c r="G2292">
        <v>63</v>
      </c>
      <c r="H2292" s="9">
        <v>7.0015000000000001</v>
      </c>
      <c r="I2292" s="2">
        <v>0</v>
      </c>
      <c r="J2292" s="2">
        <v>1</v>
      </c>
      <c r="K2292" s="2">
        <v>1</v>
      </c>
      <c r="L2292">
        <f t="shared" si="455"/>
        <v>2011</v>
      </c>
      <c r="M2292">
        <f t="shared" si="456"/>
        <v>2</v>
      </c>
      <c r="N2292">
        <f t="shared" si="457"/>
        <v>5</v>
      </c>
      <c r="O2292">
        <f t="shared" si="458"/>
        <v>2</v>
      </c>
      <c r="P2292">
        <f t="shared" si="467"/>
        <v>0</v>
      </c>
      <c r="Q2292">
        <f t="shared" si="459"/>
        <v>6</v>
      </c>
      <c r="R2292">
        <f t="shared" si="460"/>
        <v>1</v>
      </c>
      <c r="S2292">
        <f t="shared" si="461"/>
        <v>0</v>
      </c>
      <c r="T2292">
        <f t="shared" si="462"/>
        <v>0</v>
      </c>
      <c r="U2292">
        <f t="shared" si="463"/>
        <v>0</v>
      </c>
      <c r="V2292">
        <f t="shared" si="464"/>
        <v>0</v>
      </c>
      <c r="W2292">
        <f t="shared" si="465"/>
        <v>0</v>
      </c>
      <c r="X2292">
        <f t="shared" si="466"/>
        <v>28.400000000000002</v>
      </c>
    </row>
    <row r="2293" spans="1:24">
      <c r="A2293">
        <v>13622</v>
      </c>
      <c r="B2293" s="1">
        <v>40868.791666666664</v>
      </c>
      <c r="C2293">
        <v>4</v>
      </c>
      <c r="D2293">
        <v>0</v>
      </c>
      <c r="E2293">
        <v>3</v>
      </c>
      <c r="F2293">
        <v>11</v>
      </c>
      <c r="G2293">
        <v>94</v>
      </c>
      <c r="H2293" s="9">
        <v>12.997999999999999</v>
      </c>
      <c r="I2293" s="7">
        <v>2</v>
      </c>
      <c r="J2293" s="7">
        <v>135</v>
      </c>
      <c r="K2293" s="2">
        <v>137</v>
      </c>
      <c r="L2293">
        <f t="shared" si="455"/>
        <v>2011</v>
      </c>
      <c r="M2293">
        <f t="shared" si="456"/>
        <v>11</v>
      </c>
      <c r="N2293">
        <f t="shared" si="457"/>
        <v>1</v>
      </c>
      <c r="O2293">
        <f t="shared" si="458"/>
        <v>19</v>
      </c>
      <c r="P2293">
        <f t="shared" si="467"/>
        <v>0</v>
      </c>
      <c r="Q2293">
        <f t="shared" si="459"/>
        <v>48</v>
      </c>
      <c r="R2293">
        <f t="shared" si="460"/>
        <v>0</v>
      </c>
      <c r="S2293">
        <f t="shared" si="461"/>
        <v>1</v>
      </c>
      <c r="T2293">
        <f t="shared" si="462"/>
        <v>0</v>
      </c>
      <c r="U2293">
        <f t="shared" si="463"/>
        <v>0</v>
      </c>
      <c r="V2293">
        <f t="shared" si="464"/>
        <v>1</v>
      </c>
      <c r="W2293">
        <f t="shared" si="465"/>
        <v>0</v>
      </c>
      <c r="X2293">
        <f t="shared" si="466"/>
        <v>51.8</v>
      </c>
    </row>
    <row r="2294" spans="1:24">
      <c r="A2294">
        <v>13623</v>
      </c>
      <c r="B2294" s="1">
        <v>41119.041666666664</v>
      </c>
      <c r="C2294">
        <v>3</v>
      </c>
      <c r="D2294">
        <v>0</v>
      </c>
      <c r="E2294">
        <v>1</v>
      </c>
      <c r="F2294">
        <v>23.999999999999993</v>
      </c>
      <c r="G2294">
        <v>83</v>
      </c>
      <c r="H2294" s="9">
        <v>7.0015000000000001</v>
      </c>
      <c r="I2294" s="7">
        <v>49</v>
      </c>
      <c r="J2294" s="7">
        <v>109</v>
      </c>
      <c r="K2294" s="2">
        <v>158</v>
      </c>
      <c r="L2294">
        <f t="shared" si="455"/>
        <v>2012</v>
      </c>
      <c r="M2294">
        <f t="shared" si="456"/>
        <v>7</v>
      </c>
      <c r="N2294">
        <f t="shared" si="457"/>
        <v>7</v>
      </c>
      <c r="O2294">
        <f t="shared" si="458"/>
        <v>1</v>
      </c>
      <c r="P2294">
        <f t="shared" si="467"/>
        <v>1</v>
      </c>
      <c r="Q2294">
        <f t="shared" si="459"/>
        <v>31</v>
      </c>
      <c r="R2294">
        <f t="shared" si="460"/>
        <v>0</v>
      </c>
      <c r="S2294">
        <f t="shared" si="461"/>
        <v>0</v>
      </c>
      <c r="T2294">
        <f t="shared" si="462"/>
        <v>0</v>
      </c>
      <c r="U2294">
        <f t="shared" si="463"/>
        <v>1</v>
      </c>
      <c r="V2294">
        <f t="shared" si="464"/>
        <v>0</v>
      </c>
      <c r="W2294">
        <f t="shared" si="465"/>
        <v>1</v>
      </c>
      <c r="X2294">
        <f t="shared" si="466"/>
        <v>75.199999999999989</v>
      </c>
    </row>
    <row r="2295" spans="1:24">
      <c r="A2295">
        <v>13624</v>
      </c>
      <c r="B2295" s="1">
        <v>40889.75</v>
      </c>
      <c r="C2295">
        <v>4</v>
      </c>
      <c r="D2295">
        <v>0</v>
      </c>
      <c r="E2295">
        <v>1</v>
      </c>
      <c r="F2295">
        <v>6.0000000000000018</v>
      </c>
      <c r="G2295">
        <v>56</v>
      </c>
      <c r="H2295" s="9">
        <v>6.0031999999999996</v>
      </c>
      <c r="I2295" s="7">
        <v>8</v>
      </c>
      <c r="J2295" s="7">
        <v>349</v>
      </c>
      <c r="K2295" s="2">
        <v>357</v>
      </c>
      <c r="L2295">
        <f t="shared" si="455"/>
        <v>2011</v>
      </c>
      <c r="M2295">
        <f t="shared" si="456"/>
        <v>12</v>
      </c>
      <c r="N2295">
        <f t="shared" si="457"/>
        <v>1</v>
      </c>
      <c r="O2295">
        <f t="shared" si="458"/>
        <v>18</v>
      </c>
      <c r="P2295">
        <f t="shared" si="467"/>
        <v>0</v>
      </c>
      <c r="Q2295">
        <f t="shared" si="459"/>
        <v>51</v>
      </c>
      <c r="R2295">
        <f t="shared" si="460"/>
        <v>0</v>
      </c>
      <c r="S2295">
        <f t="shared" si="461"/>
        <v>0</v>
      </c>
      <c r="T2295">
        <f t="shared" si="462"/>
        <v>0</v>
      </c>
      <c r="U2295">
        <f t="shared" si="463"/>
        <v>0</v>
      </c>
      <c r="V2295">
        <f t="shared" si="464"/>
        <v>1</v>
      </c>
      <c r="W2295">
        <f t="shared" si="465"/>
        <v>0</v>
      </c>
      <c r="X2295">
        <f t="shared" si="466"/>
        <v>42.800000000000004</v>
      </c>
    </row>
    <row r="2296" spans="1:24">
      <c r="A2296">
        <v>13625</v>
      </c>
      <c r="B2296" s="1">
        <v>40655.625</v>
      </c>
      <c r="C2296">
        <v>2</v>
      </c>
      <c r="D2296">
        <v>0</v>
      </c>
      <c r="E2296">
        <v>3</v>
      </c>
      <c r="F2296">
        <v>8</v>
      </c>
      <c r="G2296">
        <v>87</v>
      </c>
      <c r="H2296" s="9">
        <v>12.997999999999999</v>
      </c>
      <c r="I2296" s="7">
        <v>13</v>
      </c>
      <c r="J2296" s="7">
        <v>62</v>
      </c>
      <c r="K2296" s="2">
        <v>75</v>
      </c>
      <c r="L2296">
        <f t="shared" si="455"/>
        <v>2011</v>
      </c>
      <c r="M2296">
        <f t="shared" si="456"/>
        <v>4</v>
      </c>
      <c r="N2296">
        <f t="shared" si="457"/>
        <v>5</v>
      </c>
      <c r="O2296">
        <f t="shared" si="458"/>
        <v>15</v>
      </c>
      <c r="P2296">
        <f t="shared" si="467"/>
        <v>0</v>
      </c>
      <c r="Q2296">
        <f t="shared" si="459"/>
        <v>17</v>
      </c>
      <c r="R2296">
        <f t="shared" si="460"/>
        <v>0</v>
      </c>
      <c r="S2296">
        <f t="shared" si="461"/>
        <v>1</v>
      </c>
      <c r="T2296">
        <f t="shared" si="462"/>
        <v>1</v>
      </c>
      <c r="U2296">
        <f t="shared" si="463"/>
        <v>0</v>
      </c>
      <c r="V2296">
        <f t="shared" si="464"/>
        <v>0</v>
      </c>
      <c r="W2296">
        <f t="shared" si="465"/>
        <v>0</v>
      </c>
      <c r="X2296">
        <f t="shared" si="466"/>
        <v>46.4</v>
      </c>
    </row>
    <row r="2297" spans="1:24">
      <c r="A2297">
        <v>13626</v>
      </c>
      <c r="B2297" s="1">
        <v>41081.125</v>
      </c>
      <c r="C2297">
        <v>3</v>
      </c>
      <c r="D2297">
        <v>0</v>
      </c>
      <c r="E2297">
        <v>1</v>
      </c>
      <c r="F2297">
        <v>27</v>
      </c>
      <c r="G2297">
        <v>74</v>
      </c>
      <c r="H2297" s="9">
        <v>0</v>
      </c>
      <c r="I2297" s="7">
        <v>3</v>
      </c>
      <c r="J2297" s="7">
        <v>8</v>
      </c>
      <c r="K2297" s="2">
        <v>11</v>
      </c>
      <c r="L2297">
        <f t="shared" si="455"/>
        <v>2012</v>
      </c>
      <c r="M2297">
        <f t="shared" si="456"/>
        <v>6</v>
      </c>
      <c r="N2297">
        <f t="shared" si="457"/>
        <v>4</v>
      </c>
      <c r="O2297">
        <f t="shared" si="458"/>
        <v>3</v>
      </c>
      <c r="P2297">
        <f t="shared" si="467"/>
        <v>0</v>
      </c>
      <c r="Q2297">
        <f t="shared" si="459"/>
        <v>25</v>
      </c>
      <c r="R2297">
        <f t="shared" si="460"/>
        <v>0</v>
      </c>
      <c r="S2297">
        <f t="shared" si="461"/>
        <v>0</v>
      </c>
      <c r="T2297">
        <f t="shared" si="462"/>
        <v>0</v>
      </c>
      <c r="U2297">
        <f t="shared" si="463"/>
        <v>1</v>
      </c>
      <c r="V2297">
        <f t="shared" si="464"/>
        <v>0</v>
      </c>
      <c r="W2297">
        <f t="shared" si="465"/>
        <v>1</v>
      </c>
      <c r="X2297">
        <f t="shared" si="466"/>
        <v>80.599999999999994</v>
      </c>
    </row>
    <row r="2298" spans="1:24">
      <c r="A2298">
        <v>13627</v>
      </c>
      <c r="B2298" s="1">
        <v>41233.083333333336</v>
      </c>
      <c r="C2298">
        <v>4</v>
      </c>
      <c r="D2298">
        <v>0</v>
      </c>
      <c r="E2298">
        <v>2</v>
      </c>
      <c r="F2298">
        <v>7</v>
      </c>
      <c r="G2298">
        <v>76</v>
      </c>
      <c r="H2298" s="9">
        <v>6.0031999999999996</v>
      </c>
      <c r="I2298" s="7">
        <v>0</v>
      </c>
      <c r="J2298" s="7">
        <v>5</v>
      </c>
      <c r="K2298" s="2">
        <v>5</v>
      </c>
      <c r="L2298">
        <f t="shared" si="455"/>
        <v>2012</v>
      </c>
      <c r="M2298">
        <f t="shared" si="456"/>
        <v>11</v>
      </c>
      <c r="N2298">
        <f t="shared" si="457"/>
        <v>2</v>
      </c>
      <c r="O2298">
        <f t="shared" si="458"/>
        <v>2</v>
      </c>
      <c r="P2298">
        <f t="shared" si="467"/>
        <v>0</v>
      </c>
      <c r="Q2298">
        <f t="shared" si="459"/>
        <v>47</v>
      </c>
      <c r="R2298">
        <f t="shared" si="460"/>
        <v>1</v>
      </c>
      <c r="S2298">
        <f t="shared" si="461"/>
        <v>0</v>
      </c>
      <c r="T2298">
        <f t="shared" si="462"/>
        <v>0</v>
      </c>
      <c r="U2298">
        <f t="shared" si="463"/>
        <v>0</v>
      </c>
      <c r="V2298">
        <f t="shared" si="464"/>
        <v>1</v>
      </c>
      <c r="W2298">
        <f t="shared" si="465"/>
        <v>1</v>
      </c>
      <c r="X2298">
        <f t="shared" si="466"/>
        <v>44.6</v>
      </c>
    </row>
    <row r="2299" spans="1:24">
      <c r="A2299">
        <v>13628</v>
      </c>
      <c r="B2299" s="1">
        <v>40545.791666666664</v>
      </c>
      <c r="C2299">
        <v>1</v>
      </c>
      <c r="D2299">
        <v>0</v>
      </c>
      <c r="E2299">
        <v>1</v>
      </c>
      <c r="F2299">
        <v>7</v>
      </c>
      <c r="G2299">
        <v>42</v>
      </c>
      <c r="H2299" s="9">
        <v>30.002600000000001</v>
      </c>
      <c r="I2299" s="2">
        <v>1</v>
      </c>
      <c r="J2299" s="2">
        <v>29</v>
      </c>
      <c r="K2299" s="2">
        <v>30</v>
      </c>
      <c r="L2299">
        <f t="shared" si="455"/>
        <v>2011</v>
      </c>
      <c r="M2299">
        <f t="shared" si="456"/>
        <v>1</v>
      </c>
      <c r="N2299">
        <f t="shared" si="457"/>
        <v>7</v>
      </c>
      <c r="O2299">
        <f t="shared" si="458"/>
        <v>19</v>
      </c>
      <c r="P2299">
        <f t="shared" si="467"/>
        <v>1</v>
      </c>
      <c r="Q2299">
        <f t="shared" si="459"/>
        <v>2</v>
      </c>
      <c r="R2299">
        <f t="shared" si="460"/>
        <v>0</v>
      </c>
      <c r="S2299">
        <f t="shared" si="461"/>
        <v>0</v>
      </c>
      <c r="T2299">
        <f t="shared" si="462"/>
        <v>0</v>
      </c>
      <c r="U2299">
        <f t="shared" si="463"/>
        <v>0</v>
      </c>
      <c r="V2299">
        <f t="shared" si="464"/>
        <v>0</v>
      </c>
      <c r="W2299">
        <f t="shared" si="465"/>
        <v>0</v>
      </c>
      <c r="X2299">
        <f t="shared" si="466"/>
        <v>44.6</v>
      </c>
    </row>
    <row r="2300" spans="1:24">
      <c r="A2300">
        <v>13629</v>
      </c>
      <c r="B2300" s="1">
        <v>40713.208333333336</v>
      </c>
      <c r="C2300">
        <v>2</v>
      </c>
      <c r="D2300">
        <v>0</v>
      </c>
      <c r="E2300">
        <v>2</v>
      </c>
      <c r="F2300">
        <v>23.999999999999993</v>
      </c>
      <c r="G2300">
        <v>78</v>
      </c>
      <c r="H2300" s="9">
        <v>0</v>
      </c>
      <c r="I2300" s="7">
        <v>7</v>
      </c>
      <c r="J2300" s="7">
        <v>12</v>
      </c>
      <c r="K2300" s="2">
        <v>19</v>
      </c>
      <c r="L2300">
        <f t="shared" si="455"/>
        <v>2011</v>
      </c>
      <c r="M2300">
        <f t="shared" si="456"/>
        <v>6</v>
      </c>
      <c r="N2300">
        <f t="shared" si="457"/>
        <v>7</v>
      </c>
      <c r="O2300">
        <f t="shared" si="458"/>
        <v>5</v>
      </c>
      <c r="P2300">
        <f t="shared" si="467"/>
        <v>1</v>
      </c>
      <c r="Q2300">
        <f t="shared" si="459"/>
        <v>26</v>
      </c>
      <c r="R2300">
        <f t="shared" si="460"/>
        <v>1</v>
      </c>
      <c r="S2300">
        <f t="shared" si="461"/>
        <v>0</v>
      </c>
      <c r="T2300">
        <f t="shared" si="462"/>
        <v>1</v>
      </c>
      <c r="U2300">
        <f t="shared" si="463"/>
        <v>0</v>
      </c>
      <c r="V2300">
        <f t="shared" si="464"/>
        <v>0</v>
      </c>
      <c r="W2300">
        <f t="shared" si="465"/>
        <v>0</v>
      </c>
      <c r="X2300">
        <f t="shared" si="466"/>
        <v>75.199999999999989</v>
      </c>
    </row>
    <row r="2301" spans="1:24">
      <c r="A2301">
        <v>13630</v>
      </c>
      <c r="B2301" s="1">
        <v>41221.708333333336</v>
      </c>
      <c r="C2301">
        <v>4</v>
      </c>
      <c r="D2301">
        <v>0</v>
      </c>
      <c r="E2301">
        <v>1</v>
      </c>
      <c r="F2301">
        <v>11</v>
      </c>
      <c r="G2301">
        <v>20</v>
      </c>
      <c r="H2301" s="9">
        <v>19.999500000000001</v>
      </c>
      <c r="I2301" s="7">
        <v>36</v>
      </c>
      <c r="J2301" s="7">
        <v>556</v>
      </c>
      <c r="K2301" s="2">
        <v>592</v>
      </c>
      <c r="L2301">
        <f t="shared" si="455"/>
        <v>2012</v>
      </c>
      <c r="M2301">
        <f t="shared" si="456"/>
        <v>11</v>
      </c>
      <c r="N2301">
        <f t="shared" si="457"/>
        <v>4</v>
      </c>
      <c r="O2301">
        <f t="shared" si="458"/>
        <v>17</v>
      </c>
      <c r="P2301">
        <f t="shared" si="467"/>
        <v>0</v>
      </c>
      <c r="Q2301">
        <f t="shared" si="459"/>
        <v>45</v>
      </c>
      <c r="R2301">
        <f t="shared" si="460"/>
        <v>0</v>
      </c>
      <c r="S2301">
        <f t="shared" si="461"/>
        <v>0</v>
      </c>
      <c r="T2301">
        <f t="shared" si="462"/>
        <v>0</v>
      </c>
      <c r="U2301">
        <f t="shared" si="463"/>
        <v>0</v>
      </c>
      <c r="V2301">
        <f t="shared" si="464"/>
        <v>1</v>
      </c>
      <c r="W2301">
        <f t="shared" si="465"/>
        <v>1</v>
      </c>
      <c r="X2301">
        <f t="shared" si="466"/>
        <v>51.8</v>
      </c>
    </row>
    <row r="2302" spans="1:24">
      <c r="A2302">
        <v>13631</v>
      </c>
      <c r="B2302" s="1">
        <v>41135.125</v>
      </c>
      <c r="C2302">
        <v>3</v>
      </c>
      <c r="D2302">
        <v>0</v>
      </c>
      <c r="E2302">
        <v>2</v>
      </c>
      <c r="F2302">
        <v>25</v>
      </c>
      <c r="G2302">
        <v>83</v>
      </c>
      <c r="H2302" s="9">
        <v>12.997999999999999</v>
      </c>
      <c r="I2302" s="7">
        <v>0</v>
      </c>
      <c r="J2302" s="7">
        <v>3</v>
      </c>
      <c r="K2302" s="2">
        <v>3</v>
      </c>
      <c r="L2302">
        <f t="shared" si="455"/>
        <v>2012</v>
      </c>
      <c r="M2302">
        <f t="shared" si="456"/>
        <v>8</v>
      </c>
      <c r="N2302">
        <f t="shared" si="457"/>
        <v>2</v>
      </c>
      <c r="O2302">
        <f t="shared" si="458"/>
        <v>3</v>
      </c>
      <c r="P2302">
        <f t="shared" si="467"/>
        <v>0</v>
      </c>
      <c r="Q2302">
        <f t="shared" si="459"/>
        <v>33</v>
      </c>
      <c r="R2302">
        <f t="shared" si="460"/>
        <v>1</v>
      </c>
      <c r="S2302">
        <f t="shared" si="461"/>
        <v>0</v>
      </c>
      <c r="T2302">
        <f t="shared" si="462"/>
        <v>0</v>
      </c>
      <c r="U2302">
        <f t="shared" si="463"/>
        <v>1</v>
      </c>
      <c r="V2302">
        <f t="shared" si="464"/>
        <v>0</v>
      </c>
      <c r="W2302">
        <f t="shared" si="465"/>
        <v>1</v>
      </c>
      <c r="X2302">
        <f t="shared" si="466"/>
        <v>77</v>
      </c>
    </row>
    <row r="2303" spans="1:24">
      <c r="A2303">
        <v>13632</v>
      </c>
      <c r="B2303" s="1">
        <v>40738.208333333336</v>
      </c>
      <c r="C2303">
        <v>3</v>
      </c>
      <c r="D2303">
        <v>0</v>
      </c>
      <c r="E2303">
        <v>1</v>
      </c>
      <c r="F2303">
        <v>21.000000000000004</v>
      </c>
      <c r="G2303">
        <v>56</v>
      </c>
      <c r="H2303" s="9">
        <v>15.001300000000001</v>
      </c>
      <c r="I2303" s="7">
        <v>6</v>
      </c>
      <c r="J2303" s="7">
        <v>22</v>
      </c>
      <c r="K2303" s="2">
        <v>28</v>
      </c>
      <c r="L2303">
        <f t="shared" si="455"/>
        <v>2011</v>
      </c>
      <c r="M2303">
        <f t="shared" si="456"/>
        <v>7</v>
      </c>
      <c r="N2303">
        <f t="shared" si="457"/>
        <v>4</v>
      </c>
      <c r="O2303">
        <f t="shared" si="458"/>
        <v>5</v>
      </c>
      <c r="P2303">
        <f t="shared" si="467"/>
        <v>0</v>
      </c>
      <c r="Q2303">
        <f t="shared" si="459"/>
        <v>29</v>
      </c>
      <c r="R2303">
        <f t="shared" si="460"/>
        <v>0</v>
      </c>
      <c r="S2303">
        <f t="shared" si="461"/>
        <v>0</v>
      </c>
      <c r="T2303">
        <f t="shared" si="462"/>
        <v>0</v>
      </c>
      <c r="U2303">
        <f t="shared" si="463"/>
        <v>1</v>
      </c>
      <c r="V2303">
        <f t="shared" si="464"/>
        <v>0</v>
      </c>
      <c r="W2303">
        <f t="shared" si="465"/>
        <v>0</v>
      </c>
      <c r="X2303">
        <f t="shared" si="466"/>
        <v>69.800000000000011</v>
      </c>
    </row>
    <row r="2304" spans="1:24">
      <c r="A2304">
        <v>13633</v>
      </c>
      <c r="B2304" s="1">
        <v>40799.791666666664</v>
      </c>
      <c r="C2304">
        <v>3</v>
      </c>
      <c r="D2304">
        <v>0</v>
      </c>
      <c r="E2304">
        <v>1</v>
      </c>
      <c r="F2304">
        <v>25</v>
      </c>
      <c r="G2304">
        <v>69</v>
      </c>
      <c r="H2304" s="9">
        <v>11.0014</v>
      </c>
      <c r="I2304" s="7">
        <v>55</v>
      </c>
      <c r="J2304" s="7">
        <v>340</v>
      </c>
      <c r="K2304" s="2">
        <v>395</v>
      </c>
      <c r="L2304">
        <f t="shared" si="455"/>
        <v>2011</v>
      </c>
      <c r="M2304">
        <f t="shared" si="456"/>
        <v>9</v>
      </c>
      <c r="N2304">
        <f t="shared" si="457"/>
        <v>2</v>
      </c>
      <c r="O2304">
        <f t="shared" si="458"/>
        <v>19</v>
      </c>
      <c r="P2304">
        <f t="shared" si="467"/>
        <v>0</v>
      </c>
      <c r="Q2304">
        <f t="shared" si="459"/>
        <v>38</v>
      </c>
      <c r="R2304">
        <f t="shared" si="460"/>
        <v>0</v>
      </c>
      <c r="S2304">
        <f t="shared" si="461"/>
        <v>0</v>
      </c>
      <c r="T2304">
        <f t="shared" si="462"/>
        <v>0</v>
      </c>
      <c r="U2304">
        <f t="shared" si="463"/>
        <v>1</v>
      </c>
      <c r="V2304">
        <f t="shared" si="464"/>
        <v>0</v>
      </c>
      <c r="W2304">
        <f t="shared" si="465"/>
        <v>0</v>
      </c>
      <c r="X2304">
        <f t="shared" si="466"/>
        <v>77</v>
      </c>
    </row>
    <row r="2305" spans="1:24">
      <c r="A2305">
        <v>13634</v>
      </c>
      <c r="B2305" s="1">
        <v>41272.875</v>
      </c>
      <c r="C2305">
        <v>1</v>
      </c>
      <c r="D2305">
        <v>0</v>
      </c>
      <c r="E2305">
        <v>2</v>
      </c>
      <c r="F2305" s="2">
        <v>5.0000000000000018</v>
      </c>
      <c r="G2305">
        <v>56</v>
      </c>
      <c r="H2305" s="9">
        <v>32.997500000000002</v>
      </c>
      <c r="I2305" s="7">
        <v>4</v>
      </c>
      <c r="J2305" s="7">
        <v>56</v>
      </c>
      <c r="K2305" s="2">
        <v>60</v>
      </c>
      <c r="L2305">
        <f t="shared" si="455"/>
        <v>2012</v>
      </c>
      <c r="M2305">
        <f t="shared" si="456"/>
        <v>12</v>
      </c>
      <c r="N2305">
        <f t="shared" si="457"/>
        <v>6</v>
      </c>
      <c r="O2305">
        <f t="shared" si="458"/>
        <v>21</v>
      </c>
      <c r="P2305">
        <f t="shared" si="467"/>
        <v>1</v>
      </c>
      <c r="Q2305">
        <f t="shared" si="459"/>
        <v>52</v>
      </c>
      <c r="R2305">
        <f t="shared" si="460"/>
        <v>1</v>
      </c>
      <c r="S2305">
        <f t="shared" si="461"/>
        <v>0</v>
      </c>
      <c r="T2305">
        <f t="shared" si="462"/>
        <v>0</v>
      </c>
      <c r="U2305">
        <f t="shared" si="463"/>
        <v>0</v>
      </c>
      <c r="V2305">
        <f t="shared" si="464"/>
        <v>0</v>
      </c>
      <c r="W2305">
        <f t="shared" si="465"/>
        <v>1</v>
      </c>
      <c r="X2305">
        <f t="shared" si="466"/>
        <v>41</v>
      </c>
    </row>
    <row r="2306" spans="1:24">
      <c r="A2306">
        <v>13635</v>
      </c>
      <c r="B2306" s="1">
        <v>41218.083333333336</v>
      </c>
      <c r="C2306">
        <v>4</v>
      </c>
      <c r="D2306">
        <v>0</v>
      </c>
      <c r="E2306">
        <v>2</v>
      </c>
      <c r="F2306">
        <v>6.0000000000000018</v>
      </c>
      <c r="G2306">
        <v>56</v>
      </c>
      <c r="H2306" s="9">
        <v>11.0014</v>
      </c>
      <c r="I2306" s="7">
        <v>2</v>
      </c>
      <c r="J2306" s="7">
        <v>4</v>
      </c>
      <c r="K2306" s="2">
        <v>6</v>
      </c>
      <c r="L2306">
        <f t="shared" ref="L2306:L2335" si="468">YEAR(B2306)</f>
        <v>2012</v>
      </c>
      <c r="M2306">
        <f t="shared" ref="M2306:M2335" si="469">MONTH(B2306)</f>
        <v>11</v>
      </c>
      <c r="N2306">
        <f t="shared" ref="N2306:N2335" si="470">WEEKDAY(B2306,2)</f>
        <v>1</v>
      </c>
      <c r="O2306">
        <f t="shared" ref="O2306:O2335" si="471">HOUR(B2306)</f>
        <v>2</v>
      </c>
      <c r="P2306">
        <f t="shared" si="467"/>
        <v>0</v>
      </c>
      <c r="Q2306">
        <f t="shared" ref="Q2306:Q2335" si="472">WEEKNUM(B2306,1)</f>
        <v>45</v>
      </c>
      <c r="R2306">
        <f t="shared" ref="R2306:R2335" si="473">IF(E2306=2,1,0)</f>
        <v>1</v>
      </c>
      <c r="S2306">
        <f t="shared" ref="S2306:S2335" si="474">IF(E2306=3,1,0)</f>
        <v>0</v>
      </c>
      <c r="T2306">
        <f t="shared" ref="T2306:T2335" si="475">IF(C2306=2,1,0)</f>
        <v>0</v>
      </c>
      <c r="U2306">
        <f t="shared" ref="U2306:U2335" si="476">IF(C2306=3,1,0)</f>
        <v>0</v>
      </c>
      <c r="V2306">
        <f t="shared" ref="V2306:V2335" si="477">IF(C2306=4,1,0)</f>
        <v>1</v>
      </c>
      <c r="W2306">
        <f t="shared" ref="W2306:W2335" si="478">IF(L2306=2012,1,0)</f>
        <v>1</v>
      </c>
      <c r="X2306">
        <f t="shared" ref="X2306:X2335" si="479">CONVERT(F2306,"C","F")</f>
        <v>42.800000000000004</v>
      </c>
    </row>
    <row r="2307" spans="1:24">
      <c r="A2307">
        <v>13636</v>
      </c>
      <c r="B2307" s="1">
        <v>41199.958333333336</v>
      </c>
      <c r="C2307">
        <v>4</v>
      </c>
      <c r="D2307">
        <v>0</v>
      </c>
      <c r="E2307">
        <v>1</v>
      </c>
      <c r="F2307">
        <v>14</v>
      </c>
      <c r="G2307">
        <v>88</v>
      </c>
      <c r="H2307" s="9">
        <v>15.001300000000001</v>
      </c>
      <c r="I2307" s="7">
        <v>15</v>
      </c>
      <c r="J2307" s="7">
        <v>84</v>
      </c>
      <c r="K2307" s="2">
        <v>99</v>
      </c>
      <c r="L2307">
        <f t="shared" si="468"/>
        <v>2012</v>
      </c>
      <c r="M2307">
        <f t="shared" si="469"/>
        <v>10</v>
      </c>
      <c r="N2307">
        <f t="shared" si="470"/>
        <v>3</v>
      </c>
      <c r="O2307">
        <f t="shared" si="471"/>
        <v>23</v>
      </c>
      <c r="P2307">
        <f t="shared" ref="P2307:P2335" si="480">IF(N2307&gt;5,1,0)</f>
        <v>0</v>
      </c>
      <c r="Q2307">
        <f t="shared" si="472"/>
        <v>42</v>
      </c>
      <c r="R2307">
        <f t="shared" si="473"/>
        <v>0</v>
      </c>
      <c r="S2307">
        <f t="shared" si="474"/>
        <v>0</v>
      </c>
      <c r="T2307">
        <f t="shared" si="475"/>
        <v>0</v>
      </c>
      <c r="U2307">
        <f t="shared" si="476"/>
        <v>0</v>
      </c>
      <c r="V2307">
        <f t="shared" si="477"/>
        <v>1</v>
      </c>
      <c r="W2307">
        <f t="shared" si="478"/>
        <v>1</v>
      </c>
      <c r="X2307">
        <f t="shared" si="479"/>
        <v>57.2</v>
      </c>
    </row>
    <row r="2308" spans="1:24">
      <c r="A2308">
        <v>13637</v>
      </c>
      <c r="B2308" s="1">
        <v>41225.875</v>
      </c>
      <c r="C2308">
        <v>4</v>
      </c>
      <c r="D2308">
        <v>1</v>
      </c>
      <c r="E2308">
        <v>3</v>
      </c>
      <c r="F2308">
        <v>18</v>
      </c>
      <c r="G2308">
        <v>73</v>
      </c>
      <c r="H2308" s="9">
        <v>15.001300000000001</v>
      </c>
      <c r="I2308" s="7">
        <v>10</v>
      </c>
      <c r="J2308" s="7">
        <v>145</v>
      </c>
      <c r="K2308" s="2">
        <v>155</v>
      </c>
      <c r="L2308">
        <f t="shared" si="468"/>
        <v>2012</v>
      </c>
      <c r="M2308">
        <f t="shared" si="469"/>
        <v>11</v>
      </c>
      <c r="N2308">
        <f t="shared" si="470"/>
        <v>1</v>
      </c>
      <c r="O2308">
        <f t="shared" si="471"/>
        <v>21</v>
      </c>
      <c r="P2308">
        <f t="shared" si="480"/>
        <v>0</v>
      </c>
      <c r="Q2308">
        <f t="shared" si="472"/>
        <v>46</v>
      </c>
      <c r="R2308">
        <f t="shared" si="473"/>
        <v>0</v>
      </c>
      <c r="S2308">
        <f t="shared" si="474"/>
        <v>1</v>
      </c>
      <c r="T2308">
        <f t="shared" si="475"/>
        <v>0</v>
      </c>
      <c r="U2308">
        <f t="shared" si="476"/>
        <v>0</v>
      </c>
      <c r="V2308">
        <f t="shared" si="477"/>
        <v>1</v>
      </c>
      <c r="W2308">
        <f t="shared" si="478"/>
        <v>1</v>
      </c>
      <c r="X2308">
        <f t="shared" si="479"/>
        <v>64.400000000000006</v>
      </c>
    </row>
    <row r="2309" spans="1:24">
      <c r="A2309">
        <v>13638</v>
      </c>
      <c r="B2309" s="1">
        <v>40735.5</v>
      </c>
      <c r="C2309">
        <v>3</v>
      </c>
      <c r="D2309">
        <v>0</v>
      </c>
      <c r="E2309">
        <v>1</v>
      </c>
      <c r="F2309">
        <v>33</v>
      </c>
      <c r="G2309">
        <v>53</v>
      </c>
      <c r="H2309" s="9">
        <v>19.001200000000001</v>
      </c>
      <c r="I2309" s="7">
        <v>40</v>
      </c>
      <c r="J2309" s="7">
        <v>108</v>
      </c>
      <c r="K2309" s="2">
        <v>148</v>
      </c>
      <c r="L2309">
        <f t="shared" si="468"/>
        <v>2011</v>
      </c>
      <c r="M2309">
        <f t="shared" si="469"/>
        <v>7</v>
      </c>
      <c r="N2309">
        <f t="shared" si="470"/>
        <v>1</v>
      </c>
      <c r="O2309">
        <f t="shared" si="471"/>
        <v>12</v>
      </c>
      <c r="P2309">
        <f t="shared" si="480"/>
        <v>0</v>
      </c>
      <c r="Q2309">
        <f t="shared" si="472"/>
        <v>29</v>
      </c>
      <c r="R2309">
        <f t="shared" si="473"/>
        <v>0</v>
      </c>
      <c r="S2309">
        <f t="shared" si="474"/>
        <v>0</v>
      </c>
      <c r="T2309">
        <f t="shared" si="475"/>
        <v>0</v>
      </c>
      <c r="U2309">
        <f t="shared" si="476"/>
        <v>1</v>
      </c>
      <c r="V2309">
        <f t="shared" si="477"/>
        <v>0</v>
      </c>
      <c r="W2309">
        <f t="shared" si="478"/>
        <v>0</v>
      </c>
      <c r="X2309">
        <f t="shared" si="479"/>
        <v>91.4</v>
      </c>
    </row>
    <row r="2310" spans="1:24">
      <c r="A2310">
        <v>13639</v>
      </c>
      <c r="B2310" s="1">
        <v>40680.291666666664</v>
      </c>
      <c r="C2310">
        <v>2</v>
      </c>
      <c r="D2310">
        <v>0</v>
      </c>
      <c r="E2310">
        <v>2</v>
      </c>
      <c r="F2310">
        <v>17</v>
      </c>
      <c r="G2310">
        <v>94</v>
      </c>
      <c r="H2310" s="9">
        <v>16.997900000000001</v>
      </c>
      <c r="I2310" s="7">
        <v>13</v>
      </c>
      <c r="J2310" s="7">
        <v>136</v>
      </c>
      <c r="K2310" s="2">
        <v>149</v>
      </c>
      <c r="L2310">
        <f t="shared" si="468"/>
        <v>2011</v>
      </c>
      <c r="M2310">
        <f t="shared" si="469"/>
        <v>5</v>
      </c>
      <c r="N2310">
        <f t="shared" si="470"/>
        <v>2</v>
      </c>
      <c r="O2310">
        <f t="shared" si="471"/>
        <v>7</v>
      </c>
      <c r="P2310">
        <f t="shared" si="480"/>
        <v>0</v>
      </c>
      <c r="Q2310">
        <f t="shared" si="472"/>
        <v>21</v>
      </c>
      <c r="R2310">
        <f t="shared" si="473"/>
        <v>1</v>
      </c>
      <c r="S2310">
        <f t="shared" si="474"/>
        <v>0</v>
      </c>
      <c r="T2310">
        <f t="shared" si="475"/>
        <v>1</v>
      </c>
      <c r="U2310">
        <f t="shared" si="476"/>
        <v>0</v>
      </c>
      <c r="V2310">
        <f t="shared" si="477"/>
        <v>0</v>
      </c>
      <c r="W2310">
        <f t="shared" si="478"/>
        <v>0</v>
      </c>
      <c r="X2310">
        <f t="shared" si="479"/>
        <v>62.6</v>
      </c>
    </row>
    <row r="2311" spans="1:24">
      <c r="A2311">
        <v>13640</v>
      </c>
      <c r="B2311" s="1">
        <v>41014.833333333336</v>
      </c>
      <c r="C2311">
        <v>2</v>
      </c>
      <c r="D2311">
        <v>0</v>
      </c>
      <c r="E2311">
        <v>1</v>
      </c>
      <c r="F2311">
        <v>23</v>
      </c>
      <c r="G2311">
        <v>50</v>
      </c>
      <c r="H2311" s="9">
        <v>15.001300000000001</v>
      </c>
      <c r="I2311" s="7">
        <v>86</v>
      </c>
      <c r="J2311" s="7">
        <v>205</v>
      </c>
      <c r="K2311" s="2">
        <v>291</v>
      </c>
      <c r="L2311">
        <f t="shared" si="468"/>
        <v>2012</v>
      </c>
      <c r="M2311">
        <f t="shared" si="469"/>
        <v>4</v>
      </c>
      <c r="N2311">
        <f t="shared" si="470"/>
        <v>7</v>
      </c>
      <c r="O2311">
        <f t="shared" si="471"/>
        <v>20</v>
      </c>
      <c r="P2311">
        <f t="shared" si="480"/>
        <v>1</v>
      </c>
      <c r="Q2311">
        <f t="shared" si="472"/>
        <v>16</v>
      </c>
      <c r="R2311">
        <f t="shared" si="473"/>
        <v>0</v>
      </c>
      <c r="S2311">
        <f t="shared" si="474"/>
        <v>0</v>
      </c>
      <c r="T2311">
        <f t="shared" si="475"/>
        <v>1</v>
      </c>
      <c r="U2311">
        <f t="shared" si="476"/>
        <v>0</v>
      </c>
      <c r="V2311">
        <f t="shared" si="477"/>
        <v>0</v>
      </c>
      <c r="W2311">
        <f t="shared" si="478"/>
        <v>1</v>
      </c>
      <c r="X2311">
        <f t="shared" si="479"/>
        <v>73.400000000000006</v>
      </c>
    </row>
    <row r="2312" spans="1:24">
      <c r="A2312">
        <v>13641</v>
      </c>
      <c r="B2312" s="1">
        <v>41000.958333333336</v>
      </c>
      <c r="C2312">
        <v>2</v>
      </c>
      <c r="D2312">
        <v>0</v>
      </c>
      <c r="E2312">
        <v>3</v>
      </c>
      <c r="F2312">
        <v>14</v>
      </c>
      <c r="G2312">
        <v>72</v>
      </c>
      <c r="H2312" s="9">
        <v>0</v>
      </c>
      <c r="I2312" s="7">
        <v>10</v>
      </c>
      <c r="J2312" s="7">
        <v>53</v>
      </c>
      <c r="K2312" s="2">
        <v>63</v>
      </c>
      <c r="L2312">
        <f t="shared" si="468"/>
        <v>2012</v>
      </c>
      <c r="M2312">
        <f t="shared" si="469"/>
        <v>4</v>
      </c>
      <c r="N2312">
        <f t="shared" si="470"/>
        <v>7</v>
      </c>
      <c r="O2312">
        <f t="shared" si="471"/>
        <v>23</v>
      </c>
      <c r="P2312">
        <f t="shared" si="480"/>
        <v>1</v>
      </c>
      <c r="Q2312">
        <f t="shared" si="472"/>
        <v>14</v>
      </c>
      <c r="R2312">
        <f t="shared" si="473"/>
        <v>0</v>
      </c>
      <c r="S2312">
        <f t="shared" si="474"/>
        <v>1</v>
      </c>
      <c r="T2312">
        <f t="shared" si="475"/>
        <v>1</v>
      </c>
      <c r="U2312">
        <f t="shared" si="476"/>
        <v>0</v>
      </c>
      <c r="V2312">
        <f t="shared" si="477"/>
        <v>0</v>
      </c>
      <c r="W2312">
        <f t="shared" si="478"/>
        <v>1</v>
      </c>
      <c r="X2312">
        <f t="shared" si="479"/>
        <v>57.2</v>
      </c>
    </row>
    <row r="2313" spans="1:24">
      <c r="A2313">
        <v>13642</v>
      </c>
      <c r="B2313" s="1">
        <v>40850</v>
      </c>
      <c r="C2313">
        <v>4</v>
      </c>
      <c r="D2313">
        <v>0</v>
      </c>
      <c r="E2313">
        <v>1</v>
      </c>
      <c r="F2313">
        <v>9</v>
      </c>
      <c r="G2313">
        <v>76</v>
      </c>
      <c r="H2313" s="9">
        <v>6.0031999999999996</v>
      </c>
      <c r="I2313" s="7">
        <v>3</v>
      </c>
      <c r="J2313" s="7">
        <v>28</v>
      </c>
      <c r="K2313" s="2">
        <v>31</v>
      </c>
      <c r="L2313">
        <f t="shared" si="468"/>
        <v>2011</v>
      </c>
      <c r="M2313">
        <f t="shared" si="469"/>
        <v>11</v>
      </c>
      <c r="N2313">
        <f t="shared" si="470"/>
        <v>4</v>
      </c>
      <c r="O2313">
        <f t="shared" si="471"/>
        <v>0</v>
      </c>
      <c r="P2313">
        <f t="shared" si="480"/>
        <v>0</v>
      </c>
      <c r="Q2313">
        <f t="shared" si="472"/>
        <v>45</v>
      </c>
      <c r="R2313">
        <f t="shared" si="473"/>
        <v>0</v>
      </c>
      <c r="S2313">
        <f t="shared" si="474"/>
        <v>0</v>
      </c>
      <c r="T2313">
        <f t="shared" si="475"/>
        <v>0</v>
      </c>
      <c r="U2313">
        <f t="shared" si="476"/>
        <v>0</v>
      </c>
      <c r="V2313">
        <f t="shared" si="477"/>
        <v>1</v>
      </c>
      <c r="W2313">
        <f t="shared" si="478"/>
        <v>0</v>
      </c>
      <c r="X2313">
        <f t="shared" si="479"/>
        <v>48.2</v>
      </c>
    </row>
    <row r="2314" spans="1:24">
      <c r="A2314">
        <v>13643</v>
      </c>
      <c r="B2314" s="1">
        <v>40723.708333333336</v>
      </c>
      <c r="C2314">
        <v>3</v>
      </c>
      <c r="D2314">
        <v>0</v>
      </c>
      <c r="E2314">
        <v>1</v>
      </c>
      <c r="F2314">
        <v>32</v>
      </c>
      <c r="G2314">
        <v>26</v>
      </c>
      <c r="H2314" s="9">
        <v>27.999300000000002</v>
      </c>
      <c r="I2314" s="7">
        <v>78</v>
      </c>
      <c r="J2314" s="7">
        <v>492</v>
      </c>
      <c r="K2314" s="2">
        <v>570</v>
      </c>
      <c r="L2314">
        <f t="shared" si="468"/>
        <v>2011</v>
      </c>
      <c r="M2314">
        <f t="shared" si="469"/>
        <v>6</v>
      </c>
      <c r="N2314">
        <f t="shared" si="470"/>
        <v>3</v>
      </c>
      <c r="O2314">
        <f t="shared" si="471"/>
        <v>17</v>
      </c>
      <c r="P2314">
        <f t="shared" si="480"/>
        <v>0</v>
      </c>
      <c r="Q2314">
        <f t="shared" si="472"/>
        <v>27</v>
      </c>
      <c r="R2314">
        <f t="shared" si="473"/>
        <v>0</v>
      </c>
      <c r="S2314">
        <f t="shared" si="474"/>
        <v>0</v>
      </c>
      <c r="T2314">
        <f t="shared" si="475"/>
        <v>0</v>
      </c>
      <c r="U2314">
        <f t="shared" si="476"/>
        <v>1</v>
      </c>
      <c r="V2314">
        <f t="shared" si="477"/>
        <v>0</v>
      </c>
      <c r="W2314">
        <f t="shared" si="478"/>
        <v>0</v>
      </c>
      <c r="X2314">
        <f t="shared" si="479"/>
        <v>89.6</v>
      </c>
    </row>
    <row r="2315" spans="1:24">
      <c r="A2315">
        <v>13644</v>
      </c>
      <c r="B2315" s="1">
        <v>40962.416666666664</v>
      </c>
      <c r="C2315">
        <v>1</v>
      </c>
      <c r="D2315">
        <v>0</v>
      </c>
      <c r="E2315">
        <v>1</v>
      </c>
      <c r="F2315">
        <v>12</v>
      </c>
      <c r="G2315">
        <v>67</v>
      </c>
      <c r="H2315" s="9">
        <v>12.997999999999999</v>
      </c>
      <c r="I2315" s="7">
        <v>41</v>
      </c>
      <c r="J2315" s="7">
        <v>107</v>
      </c>
      <c r="K2315" s="2">
        <v>148</v>
      </c>
      <c r="L2315">
        <f t="shared" si="468"/>
        <v>2012</v>
      </c>
      <c r="M2315">
        <f t="shared" si="469"/>
        <v>2</v>
      </c>
      <c r="N2315">
        <f t="shared" si="470"/>
        <v>4</v>
      </c>
      <c r="O2315">
        <f t="shared" si="471"/>
        <v>10</v>
      </c>
      <c r="P2315">
        <f t="shared" si="480"/>
        <v>0</v>
      </c>
      <c r="Q2315">
        <f t="shared" si="472"/>
        <v>8</v>
      </c>
      <c r="R2315">
        <f t="shared" si="473"/>
        <v>0</v>
      </c>
      <c r="S2315">
        <f t="shared" si="474"/>
        <v>0</v>
      </c>
      <c r="T2315">
        <f t="shared" si="475"/>
        <v>0</v>
      </c>
      <c r="U2315">
        <f t="shared" si="476"/>
        <v>0</v>
      </c>
      <c r="V2315">
        <f t="shared" si="477"/>
        <v>0</v>
      </c>
      <c r="W2315">
        <f t="shared" si="478"/>
        <v>1</v>
      </c>
      <c r="X2315">
        <f t="shared" si="479"/>
        <v>53.6</v>
      </c>
    </row>
    <row r="2316" spans="1:24">
      <c r="A2316">
        <v>13645</v>
      </c>
      <c r="B2316" s="1">
        <v>41230.5</v>
      </c>
      <c r="C2316">
        <v>4</v>
      </c>
      <c r="D2316">
        <v>0</v>
      </c>
      <c r="E2316">
        <v>1</v>
      </c>
      <c r="F2316">
        <v>11</v>
      </c>
      <c r="G2316">
        <v>40</v>
      </c>
      <c r="H2316" s="9">
        <v>11.0014</v>
      </c>
      <c r="I2316" s="7">
        <v>117</v>
      </c>
      <c r="J2316" s="7">
        <v>359</v>
      </c>
      <c r="K2316" s="2">
        <v>476</v>
      </c>
      <c r="L2316">
        <f t="shared" si="468"/>
        <v>2012</v>
      </c>
      <c r="M2316">
        <f t="shared" si="469"/>
        <v>11</v>
      </c>
      <c r="N2316">
        <f t="shared" si="470"/>
        <v>6</v>
      </c>
      <c r="O2316">
        <f t="shared" si="471"/>
        <v>12</v>
      </c>
      <c r="P2316">
        <f t="shared" si="480"/>
        <v>1</v>
      </c>
      <c r="Q2316">
        <f t="shared" si="472"/>
        <v>46</v>
      </c>
      <c r="R2316">
        <f t="shared" si="473"/>
        <v>0</v>
      </c>
      <c r="S2316">
        <f t="shared" si="474"/>
        <v>0</v>
      </c>
      <c r="T2316">
        <f t="shared" si="475"/>
        <v>0</v>
      </c>
      <c r="U2316">
        <f t="shared" si="476"/>
        <v>0</v>
      </c>
      <c r="V2316">
        <f t="shared" si="477"/>
        <v>1</v>
      </c>
      <c r="W2316">
        <f t="shared" si="478"/>
        <v>1</v>
      </c>
      <c r="X2316">
        <f t="shared" si="479"/>
        <v>51.8</v>
      </c>
    </row>
    <row r="2317" spans="1:24">
      <c r="A2317">
        <v>13646</v>
      </c>
      <c r="B2317" s="1">
        <v>40908.041666666664</v>
      </c>
      <c r="C2317">
        <v>1</v>
      </c>
      <c r="D2317">
        <v>0</v>
      </c>
      <c r="E2317">
        <v>2</v>
      </c>
      <c r="F2317">
        <v>11</v>
      </c>
      <c r="G2317">
        <v>62</v>
      </c>
      <c r="H2317" s="9">
        <v>19.001200000000001</v>
      </c>
      <c r="I2317" s="7">
        <v>4</v>
      </c>
      <c r="J2317" s="7">
        <v>31</v>
      </c>
      <c r="K2317" s="2">
        <v>35</v>
      </c>
      <c r="L2317">
        <f t="shared" si="468"/>
        <v>2011</v>
      </c>
      <c r="M2317">
        <f t="shared" si="469"/>
        <v>12</v>
      </c>
      <c r="N2317">
        <f t="shared" si="470"/>
        <v>6</v>
      </c>
      <c r="O2317">
        <f t="shared" si="471"/>
        <v>1</v>
      </c>
      <c r="P2317">
        <f t="shared" si="480"/>
        <v>1</v>
      </c>
      <c r="Q2317">
        <f t="shared" si="472"/>
        <v>53</v>
      </c>
      <c r="R2317">
        <f t="shared" si="473"/>
        <v>1</v>
      </c>
      <c r="S2317">
        <f t="shared" si="474"/>
        <v>0</v>
      </c>
      <c r="T2317">
        <f t="shared" si="475"/>
        <v>0</v>
      </c>
      <c r="U2317">
        <f t="shared" si="476"/>
        <v>0</v>
      </c>
      <c r="V2317">
        <f t="shared" si="477"/>
        <v>0</v>
      </c>
      <c r="W2317">
        <f t="shared" si="478"/>
        <v>0</v>
      </c>
      <c r="X2317">
        <f t="shared" si="479"/>
        <v>51.8</v>
      </c>
    </row>
    <row r="2318" spans="1:24">
      <c r="A2318">
        <v>13647</v>
      </c>
      <c r="B2318" s="1">
        <v>40703.625</v>
      </c>
      <c r="C2318">
        <v>2</v>
      </c>
      <c r="D2318">
        <v>0</v>
      </c>
      <c r="E2318">
        <v>1</v>
      </c>
      <c r="F2318">
        <v>38</v>
      </c>
      <c r="G2318">
        <v>31</v>
      </c>
      <c r="H2318" s="9">
        <v>11.0014</v>
      </c>
      <c r="I2318" s="7">
        <v>18</v>
      </c>
      <c r="J2318" s="7">
        <v>86</v>
      </c>
      <c r="K2318" s="2">
        <v>104</v>
      </c>
      <c r="L2318">
        <f t="shared" si="468"/>
        <v>2011</v>
      </c>
      <c r="M2318">
        <f t="shared" si="469"/>
        <v>6</v>
      </c>
      <c r="N2318">
        <f t="shared" si="470"/>
        <v>4</v>
      </c>
      <c r="O2318">
        <f t="shared" si="471"/>
        <v>15</v>
      </c>
      <c r="P2318">
        <f t="shared" si="480"/>
        <v>0</v>
      </c>
      <c r="Q2318">
        <f t="shared" si="472"/>
        <v>24</v>
      </c>
      <c r="R2318">
        <f t="shared" si="473"/>
        <v>0</v>
      </c>
      <c r="S2318">
        <f t="shared" si="474"/>
        <v>0</v>
      </c>
      <c r="T2318">
        <f t="shared" si="475"/>
        <v>1</v>
      </c>
      <c r="U2318">
        <f t="shared" si="476"/>
        <v>0</v>
      </c>
      <c r="V2318">
        <f t="shared" si="477"/>
        <v>0</v>
      </c>
      <c r="W2318">
        <f t="shared" si="478"/>
        <v>0</v>
      </c>
      <c r="X2318">
        <f t="shared" si="479"/>
        <v>100.4</v>
      </c>
    </row>
    <row r="2319" spans="1:24">
      <c r="A2319">
        <v>13648</v>
      </c>
      <c r="B2319" s="1">
        <v>41245.125</v>
      </c>
      <c r="C2319">
        <v>4</v>
      </c>
      <c r="D2319">
        <v>0</v>
      </c>
      <c r="E2319">
        <v>2</v>
      </c>
      <c r="F2319">
        <v>4</v>
      </c>
      <c r="G2319">
        <v>93</v>
      </c>
      <c r="H2319" s="9">
        <v>0</v>
      </c>
      <c r="I2319" s="7">
        <v>4</v>
      </c>
      <c r="J2319" s="7">
        <v>21</v>
      </c>
      <c r="K2319" s="2">
        <v>25</v>
      </c>
      <c r="L2319">
        <f t="shared" si="468"/>
        <v>2012</v>
      </c>
      <c r="M2319">
        <f t="shared" si="469"/>
        <v>12</v>
      </c>
      <c r="N2319">
        <f t="shared" si="470"/>
        <v>7</v>
      </c>
      <c r="O2319">
        <f t="shared" si="471"/>
        <v>3</v>
      </c>
      <c r="P2319">
        <f t="shared" si="480"/>
        <v>1</v>
      </c>
      <c r="Q2319">
        <f t="shared" si="472"/>
        <v>49</v>
      </c>
      <c r="R2319">
        <f t="shared" si="473"/>
        <v>1</v>
      </c>
      <c r="S2319">
        <f t="shared" si="474"/>
        <v>0</v>
      </c>
      <c r="T2319">
        <f t="shared" si="475"/>
        <v>0</v>
      </c>
      <c r="U2319">
        <f t="shared" si="476"/>
        <v>0</v>
      </c>
      <c r="V2319">
        <f t="shared" si="477"/>
        <v>1</v>
      </c>
      <c r="W2319">
        <f t="shared" si="478"/>
        <v>1</v>
      </c>
      <c r="X2319">
        <f t="shared" si="479"/>
        <v>39.200000000000003</v>
      </c>
    </row>
    <row r="2320" spans="1:24">
      <c r="A2320">
        <v>13649</v>
      </c>
      <c r="B2320" s="1">
        <v>41158.541666666664</v>
      </c>
      <c r="C2320">
        <v>3</v>
      </c>
      <c r="D2320">
        <v>0</v>
      </c>
      <c r="E2320">
        <v>2</v>
      </c>
      <c r="F2320">
        <v>27</v>
      </c>
      <c r="G2320">
        <v>79</v>
      </c>
      <c r="H2320" s="9">
        <v>7.0015000000000001</v>
      </c>
      <c r="I2320" s="7">
        <v>39</v>
      </c>
      <c r="J2320" s="7">
        <v>152</v>
      </c>
      <c r="K2320" s="2">
        <v>191</v>
      </c>
      <c r="L2320">
        <f t="shared" si="468"/>
        <v>2012</v>
      </c>
      <c r="M2320">
        <f t="shared" si="469"/>
        <v>9</v>
      </c>
      <c r="N2320">
        <f t="shared" si="470"/>
        <v>4</v>
      </c>
      <c r="O2320">
        <f t="shared" si="471"/>
        <v>13</v>
      </c>
      <c r="P2320">
        <f t="shared" si="480"/>
        <v>0</v>
      </c>
      <c r="Q2320">
        <f t="shared" si="472"/>
        <v>36</v>
      </c>
      <c r="R2320">
        <f t="shared" si="473"/>
        <v>1</v>
      </c>
      <c r="S2320">
        <f t="shared" si="474"/>
        <v>0</v>
      </c>
      <c r="T2320">
        <f t="shared" si="475"/>
        <v>0</v>
      </c>
      <c r="U2320">
        <f t="shared" si="476"/>
        <v>1</v>
      </c>
      <c r="V2320">
        <f t="shared" si="477"/>
        <v>0</v>
      </c>
      <c r="W2320">
        <f t="shared" si="478"/>
        <v>1</v>
      </c>
      <c r="X2320">
        <f t="shared" si="479"/>
        <v>80.599999999999994</v>
      </c>
    </row>
    <row r="2321" spans="1:24">
      <c r="A2321">
        <v>13650</v>
      </c>
      <c r="B2321" s="1">
        <v>40975.708333333336</v>
      </c>
      <c r="C2321">
        <v>1</v>
      </c>
      <c r="D2321">
        <v>0</v>
      </c>
      <c r="E2321">
        <v>1</v>
      </c>
      <c r="F2321">
        <v>19.000000000000004</v>
      </c>
      <c r="G2321">
        <v>43</v>
      </c>
      <c r="H2321" s="9">
        <v>32.997500000000002</v>
      </c>
      <c r="I2321" s="7">
        <v>58</v>
      </c>
      <c r="J2321" s="7">
        <v>554</v>
      </c>
      <c r="K2321" s="2">
        <v>612</v>
      </c>
      <c r="L2321">
        <f t="shared" si="468"/>
        <v>2012</v>
      </c>
      <c r="M2321">
        <f t="shared" si="469"/>
        <v>3</v>
      </c>
      <c r="N2321">
        <f t="shared" si="470"/>
        <v>3</v>
      </c>
      <c r="O2321">
        <f t="shared" si="471"/>
        <v>17</v>
      </c>
      <c r="P2321">
        <f t="shared" si="480"/>
        <v>0</v>
      </c>
      <c r="Q2321">
        <f t="shared" si="472"/>
        <v>10</v>
      </c>
      <c r="R2321">
        <f t="shared" si="473"/>
        <v>0</v>
      </c>
      <c r="S2321">
        <f t="shared" si="474"/>
        <v>0</v>
      </c>
      <c r="T2321">
        <f t="shared" si="475"/>
        <v>0</v>
      </c>
      <c r="U2321">
        <f t="shared" si="476"/>
        <v>0</v>
      </c>
      <c r="V2321">
        <f t="shared" si="477"/>
        <v>0</v>
      </c>
      <c r="W2321">
        <f t="shared" si="478"/>
        <v>1</v>
      </c>
      <c r="X2321">
        <f t="shared" si="479"/>
        <v>66.200000000000017</v>
      </c>
    </row>
    <row r="2322" spans="1:24">
      <c r="A2322">
        <v>13651</v>
      </c>
      <c r="B2322" s="1">
        <v>41208.208333333336</v>
      </c>
      <c r="C2322">
        <v>4</v>
      </c>
      <c r="D2322">
        <v>0</v>
      </c>
      <c r="E2322">
        <v>2</v>
      </c>
      <c r="F2322">
        <v>17</v>
      </c>
      <c r="G2322">
        <v>88</v>
      </c>
      <c r="H2322" s="9">
        <v>7.0015000000000001</v>
      </c>
      <c r="I2322" s="7">
        <v>3</v>
      </c>
      <c r="J2322" s="7">
        <v>47</v>
      </c>
      <c r="K2322" s="2">
        <v>50</v>
      </c>
      <c r="L2322">
        <f t="shared" si="468"/>
        <v>2012</v>
      </c>
      <c r="M2322">
        <f t="shared" si="469"/>
        <v>10</v>
      </c>
      <c r="N2322">
        <f t="shared" si="470"/>
        <v>5</v>
      </c>
      <c r="O2322">
        <f t="shared" si="471"/>
        <v>5</v>
      </c>
      <c r="P2322">
        <f t="shared" si="480"/>
        <v>0</v>
      </c>
      <c r="Q2322">
        <f t="shared" si="472"/>
        <v>43</v>
      </c>
      <c r="R2322">
        <f t="shared" si="473"/>
        <v>1</v>
      </c>
      <c r="S2322">
        <f t="shared" si="474"/>
        <v>0</v>
      </c>
      <c r="T2322">
        <f t="shared" si="475"/>
        <v>0</v>
      </c>
      <c r="U2322">
        <f t="shared" si="476"/>
        <v>0</v>
      </c>
      <c r="V2322">
        <f t="shared" si="477"/>
        <v>1</v>
      </c>
      <c r="W2322">
        <f t="shared" si="478"/>
        <v>1</v>
      </c>
      <c r="X2322">
        <f t="shared" si="479"/>
        <v>62.6</v>
      </c>
    </row>
    <row r="2323" spans="1:24">
      <c r="A2323">
        <v>13652</v>
      </c>
      <c r="B2323" s="1">
        <v>41231.291666666664</v>
      </c>
      <c r="C2323">
        <v>4</v>
      </c>
      <c r="D2323">
        <v>0</v>
      </c>
      <c r="E2323">
        <v>1</v>
      </c>
      <c r="F2323">
        <v>5.0000000000000018</v>
      </c>
      <c r="G2323">
        <v>81</v>
      </c>
      <c r="H2323" s="9">
        <v>12.997999999999999</v>
      </c>
      <c r="I2323" s="7">
        <v>3</v>
      </c>
      <c r="J2323" s="7">
        <v>39</v>
      </c>
      <c r="K2323" s="2">
        <v>42</v>
      </c>
      <c r="L2323">
        <f t="shared" si="468"/>
        <v>2012</v>
      </c>
      <c r="M2323">
        <f t="shared" si="469"/>
        <v>11</v>
      </c>
      <c r="N2323">
        <f t="shared" si="470"/>
        <v>7</v>
      </c>
      <c r="O2323">
        <f t="shared" si="471"/>
        <v>7</v>
      </c>
      <c r="P2323">
        <f t="shared" si="480"/>
        <v>1</v>
      </c>
      <c r="Q2323">
        <f t="shared" si="472"/>
        <v>47</v>
      </c>
      <c r="R2323">
        <f t="shared" si="473"/>
        <v>0</v>
      </c>
      <c r="S2323">
        <f t="shared" si="474"/>
        <v>0</v>
      </c>
      <c r="T2323">
        <f t="shared" si="475"/>
        <v>0</v>
      </c>
      <c r="U2323">
        <f t="shared" si="476"/>
        <v>0</v>
      </c>
      <c r="V2323">
        <f t="shared" si="477"/>
        <v>1</v>
      </c>
      <c r="W2323">
        <f t="shared" si="478"/>
        <v>1</v>
      </c>
      <c r="X2323">
        <f t="shared" si="479"/>
        <v>41</v>
      </c>
    </row>
    <row r="2324" spans="1:24">
      <c r="A2324">
        <v>13653</v>
      </c>
      <c r="B2324" s="1">
        <v>40934.583333333336</v>
      </c>
      <c r="C2324">
        <v>1</v>
      </c>
      <c r="D2324">
        <v>0</v>
      </c>
      <c r="E2324">
        <v>2</v>
      </c>
      <c r="F2324">
        <v>11</v>
      </c>
      <c r="G2324">
        <v>71</v>
      </c>
      <c r="H2324" s="9">
        <v>7.0015000000000001</v>
      </c>
      <c r="I2324" s="7">
        <v>16</v>
      </c>
      <c r="J2324" s="7">
        <v>111</v>
      </c>
      <c r="K2324" s="2">
        <v>127</v>
      </c>
      <c r="L2324">
        <f t="shared" si="468"/>
        <v>2012</v>
      </c>
      <c r="M2324">
        <f t="shared" si="469"/>
        <v>1</v>
      </c>
      <c r="N2324">
        <f t="shared" si="470"/>
        <v>4</v>
      </c>
      <c r="O2324">
        <f t="shared" si="471"/>
        <v>14</v>
      </c>
      <c r="P2324">
        <f t="shared" si="480"/>
        <v>0</v>
      </c>
      <c r="Q2324">
        <f t="shared" si="472"/>
        <v>4</v>
      </c>
      <c r="R2324">
        <f t="shared" si="473"/>
        <v>1</v>
      </c>
      <c r="S2324">
        <f t="shared" si="474"/>
        <v>0</v>
      </c>
      <c r="T2324">
        <f t="shared" si="475"/>
        <v>0</v>
      </c>
      <c r="U2324">
        <f t="shared" si="476"/>
        <v>0</v>
      </c>
      <c r="V2324">
        <f t="shared" si="477"/>
        <v>0</v>
      </c>
      <c r="W2324">
        <f t="shared" si="478"/>
        <v>1</v>
      </c>
      <c r="X2324">
        <f t="shared" si="479"/>
        <v>51.8</v>
      </c>
    </row>
    <row r="2325" spans="1:24">
      <c r="A2325">
        <v>13654</v>
      </c>
      <c r="B2325" s="1">
        <v>41014.291666666664</v>
      </c>
      <c r="C2325">
        <v>2</v>
      </c>
      <c r="D2325">
        <v>0</v>
      </c>
      <c r="E2325">
        <v>1</v>
      </c>
      <c r="F2325">
        <v>16</v>
      </c>
      <c r="G2325">
        <v>63</v>
      </c>
      <c r="H2325" s="9">
        <v>7.0015000000000001</v>
      </c>
      <c r="I2325" s="7">
        <v>16</v>
      </c>
      <c r="J2325" s="7">
        <v>30</v>
      </c>
      <c r="K2325" s="2">
        <v>46</v>
      </c>
      <c r="L2325">
        <f t="shared" si="468"/>
        <v>2012</v>
      </c>
      <c r="M2325">
        <f t="shared" si="469"/>
        <v>4</v>
      </c>
      <c r="N2325">
        <f t="shared" si="470"/>
        <v>7</v>
      </c>
      <c r="O2325">
        <f t="shared" si="471"/>
        <v>7</v>
      </c>
      <c r="P2325">
        <f t="shared" si="480"/>
        <v>1</v>
      </c>
      <c r="Q2325">
        <f t="shared" si="472"/>
        <v>16</v>
      </c>
      <c r="R2325">
        <f t="shared" si="473"/>
        <v>0</v>
      </c>
      <c r="S2325">
        <f t="shared" si="474"/>
        <v>0</v>
      </c>
      <c r="T2325">
        <f t="shared" si="475"/>
        <v>1</v>
      </c>
      <c r="U2325">
        <f t="shared" si="476"/>
        <v>0</v>
      </c>
      <c r="V2325">
        <f t="shared" si="477"/>
        <v>0</v>
      </c>
      <c r="W2325">
        <f t="shared" si="478"/>
        <v>1</v>
      </c>
      <c r="X2325">
        <f t="shared" si="479"/>
        <v>60.8</v>
      </c>
    </row>
    <row r="2326" spans="1:24">
      <c r="A2326">
        <v>13655</v>
      </c>
      <c r="B2326" s="1">
        <v>41018.5</v>
      </c>
      <c r="C2326">
        <v>2</v>
      </c>
      <c r="D2326">
        <v>0</v>
      </c>
      <c r="E2326">
        <v>1</v>
      </c>
      <c r="F2326">
        <v>18</v>
      </c>
      <c r="G2326">
        <v>49</v>
      </c>
      <c r="H2326" s="9">
        <v>0</v>
      </c>
      <c r="I2326" s="7">
        <v>50</v>
      </c>
      <c r="J2326" s="7">
        <v>212</v>
      </c>
      <c r="K2326" s="2">
        <v>262</v>
      </c>
      <c r="L2326">
        <f t="shared" si="468"/>
        <v>2012</v>
      </c>
      <c r="M2326">
        <f t="shared" si="469"/>
        <v>4</v>
      </c>
      <c r="N2326">
        <f t="shared" si="470"/>
        <v>4</v>
      </c>
      <c r="O2326">
        <f t="shared" si="471"/>
        <v>12</v>
      </c>
      <c r="P2326">
        <f t="shared" si="480"/>
        <v>0</v>
      </c>
      <c r="Q2326">
        <f t="shared" si="472"/>
        <v>16</v>
      </c>
      <c r="R2326">
        <f t="shared" si="473"/>
        <v>0</v>
      </c>
      <c r="S2326">
        <f t="shared" si="474"/>
        <v>0</v>
      </c>
      <c r="T2326">
        <f t="shared" si="475"/>
        <v>1</v>
      </c>
      <c r="U2326">
        <f t="shared" si="476"/>
        <v>0</v>
      </c>
      <c r="V2326">
        <f t="shared" si="477"/>
        <v>0</v>
      </c>
      <c r="W2326">
        <f t="shared" si="478"/>
        <v>1</v>
      </c>
      <c r="X2326">
        <f t="shared" si="479"/>
        <v>64.400000000000006</v>
      </c>
    </row>
    <row r="2327" spans="1:24">
      <c r="A2327">
        <v>13656</v>
      </c>
      <c r="B2327" s="1">
        <v>40844.208333333336</v>
      </c>
      <c r="C2327">
        <v>4</v>
      </c>
      <c r="D2327">
        <v>0</v>
      </c>
      <c r="E2327">
        <v>2</v>
      </c>
      <c r="F2327">
        <v>6.0000000000000018</v>
      </c>
      <c r="G2327">
        <v>61</v>
      </c>
      <c r="H2327" s="9">
        <v>16.997900000000001</v>
      </c>
      <c r="I2327" s="7">
        <v>0</v>
      </c>
      <c r="J2327" s="7">
        <v>25</v>
      </c>
      <c r="K2327" s="2">
        <v>25</v>
      </c>
      <c r="L2327">
        <f t="shared" si="468"/>
        <v>2011</v>
      </c>
      <c r="M2327">
        <f t="shared" si="469"/>
        <v>10</v>
      </c>
      <c r="N2327">
        <f t="shared" si="470"/>
        <v>5</v>
      </c>
      <c r="O2327">
        <f t="shared" si="471"/>
        <v>5</v>
      </c>
      <c r="P2327">
        <f t="shared" si="480"/>
        <v>0</v>
      </c>
      <c r="Q2327">
        <f t="shared" si="472"/>
        <v>44</v>
      </c>
      <c r="R2327">
        <f t="shared" si="473"/>
        <v>1</v>
      </c>
      <c r="S2327">
        <f t="shared" si="474"/>
        <v>0</v>
      </c>
      <c r="T2327">
        <f t="shared" si="475"/>
        <v>0</v>
      </c>
      <c r="U2327">
        <f t="shared" si="476"/>
        <v>0</v>
      </c>
      <c r="V2327">
        <f t="shared" si="477"/>
        <v>1</v>
      </c>
      <c r="W2327">
        <f t="shared" si="478"/>
        <v>0</v>
      </c>
      <c r="X2327">
        <f t="shared" si="479"/>
        <v>42.800000000000004</v>
      </c>
    </row>
    <row r="2328" spans="1:24">
      <c r="A2328">
        <v>13657</v>
      </c>
      <c r="B2328" s="1">
        <v>40901.958333333336</v>
      </c>
      <c r="C2328">
        <v>1</v>
      </c>
      <c r="D2328">
        <v>0</v>
      </c>
      <c r="E2328">
        <v>1</v>
      </c>
      <c r="F2328">
        <v>3</v>
      </c>
      <c r="G2328">
        <v>56</v>
      </c>
      <c r="H2328" s="9">
        <v>0</v>
      </c>
      <c r="I2328" s="7">
        <v>1</v>
      </c>
      <c r="J2328" s="7">
        <v>16</v>
      </c>
      <c r="K2328" s="2">
        <v>17</v>
      </c>
      <c r="L2328">
        <f t="shared" si="468"/>
        <v>2011</v>
      </c>
      <c r="M2328">
        <f t="shared" si="469"/>
        <v>12</v>
      </c>
      <c r="N2328">
        <f t="shared" si="470"/>
        <v>6</v>
      </c>
      <c r="O2328">
        <f t="shared" si="471"/>
        <v>23</v>
      </c>
      <c r="P2328">
        <f t="shared" si="480"/>
        <v>1</v>
      </c>
      <c r="Q2328">
        <f t="shared" si="472"/>
        <v>52</v>
      </c>
      <c r="R2328">
        <f t="shared" si="473"/>
        <v>0</v>
      </c>
      <c r="S2328">
        <f t="shared" si="474"/>
        <v>0</v>
      </c>
      <c r="T2328">
        <f t="shared" si="475"/>
        <v>0</v>
      </c>
      <c r="U2328">
        <f t="shared" si="476"/>
        <v>0</v>
      </c>
      <c r="V2328">
        <f t="shared" si="477"/>
        <v>0</v>
      </c>
      <c r="W2328">
        <f t="shared" si="478"/>
        <v>0</v>
      </c>
      <c r="X2328">
        <f t="shared" si="479"/>
        <v>37.4</v>
      </c>
    </row>
    <row r="2329" spans="1:24">
      <c r="A2329">
        <v>13658</v>
      </c>
      <c r="B2329" s="1">
        <v>40952.875</v>
      </c>
      <c r="C2329">
        <v>1</v>
      </c>
      <c r="D2329">
        <v>0</v>
      </c>
      <c r="E2329">
        <v>1</v>
      </c>
      <c r="F2329">
        <v>5.0000000000000018</v>
      </c>
      <c r="G2329">
        <v>45</v>
      </c>
      <c r="H2329" s="9">
        <v>8.9981000000000009</v>
      </c>
      <c r="I2329" s="7">
        <v>2</v>
      </c>
      <c r="J2329" s="7">
        <v>144</v>
      </c>
      <c r="K2329" s="2">
        <v>146</v>
      </c>
      <c r="L2329">
        <f t="shared" si="468"/>
        <v>2012</v>
      </c>
      <c r="M2329">
        <f t="shared" si="469"/>
        <v>2</v>
      </c>
      <c r="N2329">
        <f t="shared" si="470"/>
        <v>1</v>
      </c>
      <c r="O2329">
        <f t="shared" si="471"/>
        <v>21</v>
      </c>
      <c r="P2329">
        <f t="shared" si="480"/>
        <v>0</v>
      </c>
      <c r="Q2329">
        <f t="shared" si="472"/>
        <v>7</v>
      </c>
      <c r="R2329">
        <f t="shared" si="473"/>
        <v>0</v>
      </c>
      <c r="S2329">
        <f t="shared" si="474"/>
        <v>0</v>
      </c>
      <c r="T2329">
        <f t="shared" si="475"/>
        <v>0</v>
      </c>
      <c r="U2329">
        <f t="shared" si="476"/>
        <v>0</v>
      </c>
      <c r="V2329">
        <f t="shared" si="477"/>
        <v>0</v>
      </c>
      <c r="W2329">
        <f t="shared" si="478"/>
        <v>1</v>
      </c>
      <c r="X2329">
        <f t="shared" si="479"/>
        <v>41</v>
      </c>
    </row>
    <row r="2330" spans="1:24">
      <c r="A2330">
        <v>13659</v>
      </c>
      <c r="B2330" s="1">
        <v>41016.541666666664</v>
      </c>
      <c r="C2330">
        <v>2</v>
      </c>
      <c r="D2330">
        <v>0</v>
      </c>
      <c r="E2330">
        <v>1</v>
      </c>
      <c r="F2330">
        <v>22</v>
      </c>
      <c r="G2330">
        <v>29</v>
      </c>
      <c r="H2330" s="9">
        <v>16.997900000000001</v>
      </c>
      <c r="I2330" s="7">
        <v>52</v>
      </c>
      <c r="J2330" s="7">
        <v>187</v>
      </c>
      <c r="K2330" s="2">
        <v>239</v>
      </c>
      <c r="L2330">
        <f t="shared" si="468"/>
        <v>2012</v>
      </c>
      <c r="M2330">
        <f t="shared" si="469"/>
        <v>4</v>
      </c>
      <c r="N2330">
        <f t="shared" si="470"/>
        <v>2</v>
      </c>
      <c r="O2330">
        <f t="shared" si="471"/>
        <v>13</v>
      </c>
      <c r="P2330">
        <f t="shared" si="480"/>
        <v>0</v>
      </c>
      <c r="Q2330">
        <f t="shared" si="472"/>
        <v>16</v>
      </c>
      <c r="R2330">
        <f t="shared" si="473"/>
        <v>0</v>
      </c>
      <c r="S2330">
        <f t="shared" si="474"/>
        <v>0</v>
      </c>
      <c r="T2330">
        <f t="shared" si="475"/>
        <v>1</v>
      </c>
      <c r="U2330">
        <f t="shared" si="476"/>
        <v>0</v>
      </c>
      <c r="V2330">
        <f t="shared" si="477"/>
        <v>0</v>
      </c>
      <c r="W2330">
        <f t="shared" si="478"/>
        <v>1</v>
      </c>
      <c r="X2330">
        <f t="shared" si="479"/>
        <v>71.599999999999994</v>
      </c>
    </row>
    <row r="2331" spans="1:24">
      <c r="A2331">
        <v>13660</v>
      </c>
      <c r="B2331" s="1">
        <v>41259.375</v>
      </c>
      <c r="C2331">
        <v>4</v>
      </c>
      <c r="D2331">
        <v>0</v>
      </c>
      <c r="E2331">
        <v>2</v>
      </c>
      <c r="F2331">
        <v>9</v>
      </c>
      <c r="G2331">
        <v>87</v>
      </c>
      <c r="H2331" s="9">
        <v>8.9981000000000009</v>
      </c>
      <c r="I2331" s="7">
        <v>19</v>
      </c>
      <c r="J2331" s="7">
        <v>113</v>
      </c>
      <c r="K2331" s="2">
        <v>132</v>
      </c>
      <c r="L2331">
        <f t="shared" si="468"/>
        <v>2012</v>
      </c>
      <c r="M2331">
        <f t="shared" si="469"/>
        <v>12</v>
      </c>
      <c r="N2331">
        <f t="shared" si="470"/>
        <v>7</v>
      </c>
      <c r="O2331">
        <f t="shared" si="471"/>
        <v>9</v>
      </c>
      <c r="P2331">
        <f t="shared" si="480"/>
        <v>1</v>
      </c>
      <c r="Q2331">
        <f t="shared" si="472"/>
        <v>51</v>
      </c>
      <c r="R2331">
        <f t="shared" si="473"/>
        <v>1</v>
      </c>
      <c r="S2331">
        <f t="shared" si="474"/>
        <v>0</v>
      </c>
      <c r="T2331">
        <f t="shared" si="475"/>
        <v>0</v>
      </c>
      <c r="U2331">
        <f t="shared" si="476"/>
        <v>0</v>
      </c>
      <c r="V2331">
        <f t="shared" si="477"/>
        <v>1</v>
      </c>
      <c r="W2331">
        <f t="shared" si="478"/>
        <v>1</v>
      </c>
      <c r="X2331">
        <f t="shared" si="479"/>
        <v>48.2</v>
      </c>
    </row>
    <row r="2332" spans="1:24">
      <c r="A2332">
        <v>13661</v>
      </c>
      <c r="B2332" s="1">
        <v>41098.583333333336</v>
      </c>
      <c r="C2332">
        <v>3</v>
      </c>
      <c r="D2332">
        <v>0</v>
      </c>
      <c r="E2332">
        <v>1</v>
      </c>
      <c r="F2332">
        <v>39</v>
      </c>
      <c r="G2332">
        <v>36</v>
      </c>
      <c r="H2332" s="9">
        <v>11.0014</v>
      </c>
      <c r="I2332" s="7">
        <v>77</v>
      </c>
      <c r="J2332" s="7">
        <v>235</v>
      </c>
      <c r="K2332" s="2">
        <v>312</v>
      </c>
      <c r="L2332">
        <f t="shared" si="468"/>
        <v>2012</v>
      </c>
      <c r="M2332">
        <f t="shared" si="469"/>
        <v>7</v>
      </c>
      <c r="N2332">
        <f t="shared" si="470"/>
        <v>7</v>
      </c>
      <c r="O2332">
        <f t="shared" si="471"/>
        <v>14</v>
      </c>
      <c r="P2332">
        <f t="shared" si="480"/>
        <v>1</v>
      </c>
      <c r="Q2332">
        <f t="shared" si="472"/>
        <v>28</v>
      </c>
      <c r="R2332">
        <f t="shared" si="473"/>
        <v>0</v>
      </c>
      <c r="S2332">
        <f t="shared" si="474"/>
        <v>0</v>
      </c>
      <c r="T2332">
        <f t="shared" si="475"/>
        <v>0</v>
      </c>
      <c r="U2332">
        <f t="shared" si="476"/>
        <v>1</v>
      </c>
      <c r="V2332">
        <f t="shared" si="477"/>
        <v>0</v>
      </c>
      <c r="W2332">
        <f t="shared" si="478"/>
        <v>1</v>
      </c>
      <c r="X2332">
        <f t="shared" si="479"/>
        <v>102.2</v>
      </c>
    </row>
    <row r="2333" spans="1:24">
      <c r="A2333">
        <v>13662</v>
      </c>
      <c r="B2333" s="1">
        <v>40987</v>
      </c>
      <c r="C2333">
        <v>1</v>
      </c>
      <c r="D2333">
        <v>0</v>
      </c>
      <c r="E2333">
        <v>1</v>
      </c>
      <c r="F2333">
        <v>15</v>
      </c>
      <c r="G2333">
        <v>82</v>
      </c>
      <c r="H2333" s="9">
        <v>7.0015000000000001</v>
      </c>
      <c r="I2333" s="7">
        <v>4</v>
      </c>
      <c r="J2333" s="7">
        <v>19</v>
      </c>
      <c r="K2333" s="2">
        <v>23</v>
      </c>
      <c r="L2333">
        <f t="shared" si="468"/>
        <v>2012</v>
      </c>
      <c r="M2333">
        <f t="shared" si="469"/>
        <v>3</v>
      </c>
      <c r="N2333">
        <f t="shared" si="470"/>
        <v>1</v>
      </c>
      <c r="O2333">
        <f t="shared" si="471"/>
        <v>0</v>
      </c>
      <c r="P2333">
        <f t="shared" si="480"/>
        <v>0</v>
      </c>
      <c r="Q2333">
        <f t="shared" si="472"/>
        <v>12</v>
      </c>
      <c r="R2333">
        <f t="shared" si="473"/>
        <v>0</v>
      </c>
      <c r="S2333">
        <f t="shared" si="474"/>
        <v>0</v>
      </c>
      <c r="T2333">
        <f t="shared" si="475"/>
        <v>0</v>
      </c>
      <c r="U2333">
        <f t="shared" si="476"/>
        <v>0</v>
      </c>
      <c r="V2333">
        <f t="shared" si="477"/>
        <v>0</v>
      </c>
      <c r="W2333">
        <f t="shared" si="478"/>
        <v>1</v>
      </c>
      <c r="X2333">
        <f t="shared" si="479"/>
        <v>59</v>
      </c>
    </row>
    <row r="2334" spans="1:24">
      <c r="A2334">
        <v>13663</v>
      </c>
      <c r="B2334" s="1">
        <v>41127.708333333336</v>
      </c>
      <c r="C2334">
        <v>3</v>
      </c>
      <c r="D2334">
        <v>0</v>
      </c>
      <c r="E2334">
        <v>1</v>
      </c>
      <c r="F2334">
        <v>32</v>
      </c>
      <c r="G2334">
        <v>41</v>
      </c>
      <c r="H2334" s="9">
        <v>0</v>
      </c>
      <c r="I2334" s="7">
        <v>112</v>
      </c>
      <c r="J2334" s="7">
        <v>746</v>
      </c>
      <c r="K2334" s="2">
        <v>858</v>
      </c>
      <c r="L2334">
        <f t="shared" si="468"/>
        <v>2012</v>
      </c>
      <c r="M2334">
        <f t="shared" si="469"/>
        <v>8</v>
      </c>
      <c r="N2334">
        <f t="shared" si="470"/>
        <v>1</v>
      </c>
      <c r="O2334">
        <f t="shared" si="471"/>
        <v>17</v>
      </c>
      <c r="P2334">
        <f t="shared" si="480"/>
        <v>0</v>
      </c>
      <c r="Q2334">
        <f t="shared" si="472"/>
        <v>32</v>
      </c>
      <c r="R2334">
        <f t="shared" si="473"/>
        <v>0</v>
      </c>
      <c r="S2334">
        <f t="shared" si="474"/>
        <v>0</v>
      </c>
      <c r="T2334">
        <f t="shared" si="475"/>
        <v>0</v>
      </c>
      <c r="U2334">
        <f t="shared" si="476"/>
        <v>1</v>
      </c>
      <c r="V2334">
        <f t="shared" si="477"/>
        <v>0</v>
      </c>
      <c r="W2334">
        <f t="shared" si="478"/>
        <v>1</v>
      </c>
      <c r="X2334">
        <f t="shared" si="479"/>
        <v>89.6</v>
      </c>
    </row>
    <row r="2335" spans="1:24">
      <c r="A2335">
        <v>13664</v>
      </c>
      <c r="B2335" s="1">
        <v>41143.833333333336</v>
      </c>
      <c r="C2335">
        <v>3</v>
      </c>
      <c r="D2335">
        <v>0</v>
      </c>
      <c r="E2335">
        <v>1</v>
      </c>
      <c r="F2335">
        <v>23</v>
      </c>
      <c r="G2335">
        <v>73</v>
      </c>
      <c r="H2335" s="9">
        <v>12.997999999999999</v>
      </c>
      <c r="I2335" s="7">
        <v>59</v>
      </c>
      <c r="J2335" s="7">
        <v>332</v>
      </c>
      <c r="K2335" s="2">
        <v>391</v>
      </c>
      <c r="L2335">
        <f t="shared" si="468"/>
        <v>2012</v>
      </c>
      <c r="M2335">
        <f t="shared" si="469"/>
        <v>8</v>
      </c>
      <c r="N2335">
        <f t="shared" si="470"/>
        <v>3</v>
      </c>
      <c r="O2335">
        <f t="shared" si="471"/>
        <v>20</v>
      </c>
      <c r="P2335">
        <f t="shared" si="480"/>
        <v>0</v>
      </c>
      <c r="Q2335">
        <f t="shared" si="472"/>
        <v>34</v>
      </c>
      <c r="R2335">
        <f t="shared" si="473"/>
        <v>0</v>
      </c>
      <c r="S2335">
        <f t="shared" si="474"/>
        <v>0</v>
      </c>
      <c r="T2335">
        <f t="shared" si="475"/>
        <v>0</v>
      </c>
      <c r="U2335">
        <f t="shared" si="476"/>
        <v>1</v>
      </c>
      <c r="V2335">
        <f t="shared" si="477"/>
        <v>0</v>
      </c>
      <c r="W2335">
        <f t="shared" si="478"/>
        <v>1</v>
      </c>
      <c r="X2335">
        <f t="shared" si="479"/>
        <v>73.400000000000006</v>
      </c>
    </row>
    <row r="2336" spans="1:24">
      <c r="I2336"/>
    </row>
    <row r="2337" spans="9:11">
      <c r="I2337"/>
    </row>
    <row r="2338" spans="9:11">
      <c r="I2338"/>
    </row>
    <row r="2339" spans="9:11">
      <c r="K2339" s="2"/>
    </row>
    <row r="2340" spans="9:11">
      <c r="K2340" s="2"/>
    </row>
    <row r="2341" spans="9:11">
      <c r="K2341" s="2"/>
    </row>
    <row r="2342" spans="9:11">
      <c r="K2342" s="2"/>
    </row>
    <row r="2343" spans="9:11">
      <c r="K2343" s="2"/>
    </row>
    <row r="2344" spans="9:11">
      <c r="K2344" s="2"/>
    </row>
    <row r="2345" spans="9:11">
      <c r="K2345" s="2"/>
    </row>
    <row r="2346" spans="9:11">
      <c r="K2346" s="2"/>
    </row>
    <row r="2347" spans="9:11">
      <c r="K2347" s="2"/>
    </row>
    <row r="2348" spans="9:11">
      <c r="K2348" s="2"/>
    </row>
    <row r="2349" spans="9:11">
      <c r="K2349" s="2"/>
    </row>
    <row r="2350" spans="9:11">
      <c r="K2350" s="2"/>
    </row>
    <row r="2351" spans="9:11">
      <c r="K2351" s="2"/>
    </row>
    <row r="2352" spans="9:11">
      <c r="K2352" s="2"/>
    </row>
    <row r="2353" spans="11:11">
      <c r="K2353" s="2"/>
    </row>
    <row r="2354" spans="11:11">
      <c r="K2354" s="2"/>
    </row>
    <row r="2355" spans="11:11">
      <c r="K2355" s="2"/>
    </row>
    <row r="2356" spans="11:11">
      <c r="K2356" s="2"/>
    </row>
    <row r="2357" spans="11:11">
      <c r="K2357" s="2"/>
    </row>
    <row r="2358" spans="11:11">
      <c r="K2358" s="2"/>
    </row>
    <row r="2359" spans="11:11">
      <c r="K2359" s="2"/>
    </row>
    <row r="2360" spans="11:11">
      <c r="K2360" s="2"/>
    </row>
    <row r="2361" spans="11:11">
      <c r="K2361" s="2"/>
    </row>
    <row r="2362" spans="11:11">
      <c r="K2362" s="2"/>
    </row>
    <row r="2363" spans="11:11">
      <c r="K2363" s="2"/>
    </row>
    <row r="2364" spans="11:11">
      <c r="K2364" s="2"/>
    </row>
    <row r="2365" spans="11:11">
      <c r="K2365" s="2"/>
    </row>
    <row r="2366" spans="11:11">
      <c r="K2366" s="2"/>
    </row>
    <row r="2367" spans="11:11">
      <c r="K2367" s="2"/>
    </row>
    <row r="2368" spans="11:11">
      <c r="K2368" s="2"/>
    </row>
    <row r="2369" spans="11:11">
      <c r="K2369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21C1-3F8C-344D-8C65-6AD652B5170C}">
  <dimension ref="A1:G2369"/>
  <sheetViews>
    <sheetView zoomScale="120" zoomScaleNormal="120" workbookViewId="0">
      <selection activeCell="C23" sqref="C23"/>
    </sheetView>
  </sheetViews>
  <sheetFormatPr baseColWidth="10" defaultRowHeight="15"/>
  <cols>
    <col min="1" max="1" width="14.5" customWidth="1"/>
    <col min="3" max="3" width="11.83203125" customWidth="1"/>
    <col min="4" max="4" width="16.5" bestFit="1" customWidth="1"/>
    <col min="5" max="5" width="15.6640625" bestFit="1" customWidth="1"/>
    <col min="6" max="6" width="16.6640625" bestFit="1" customWidth="1"/>
    <col min="7" max="7" width="14.5" bestFit="1" customWidth="1"/>
  </cols>
  <sheetData>
    <row r="1" spans="1:7" ht="16">
      <c r="A1" s="30" t="s">
        <v>67</v>
      </c>
      <c r="B1" s="28" t="s">
        <v>68</v>
      </c>
      <c r="C1" s="9">
        <v>192.42759211653814</v>
      </c>
      <c r="D1" t="s">
        <v>54</v>
      </c>
      <c r="E1" t="s">
        <v>65</v>
      </c>
      <c r="F1" t="s">
        <v>66</v>
      </c>
    </row>
    <row r="2" spans="1:7" ht="16">
      <c r="A2" s="29"/>
      <c r="B2" s="28" t="s">
        <v>69</v>
      </c>
      <c r="C2" s="9">
        <v>1.96</v>
      </c>
      <c r="D2" s="17">
        <v>192.42759211653814</v>
      </c>
      <c r="E2" s="17">
        <v>2334</v>
      </c>
      <c r="F2" s="17">
        <v>183.87249498482637</v>
      </c>
    </row>
    <row r="3" spans="1:7" ht="16">
      <c r="A3" s="29"/>
      <c r="B3" s="28" t="s">
        <v>70</v>
      </c>
      <c r="C3" s="9">
        <v>183.87249498482637</v>
      </c>
    </row>
    <row r="4" spans="1:7" ht="16">
      <c r="A4" s="29"/>
      <c r="B4" s="28" t="s">
        <v>71</v>
      </c>
      <c r="C4" s="9">
        <v>2334</v>
      </c>
    </row>
    <row r="5" spans="1:7" ht="16">
      <c r="A5" s="29"/>
      <c r="B5" s="28"/>
      <c r="C5" s="9"/>
    </row>
    <row r="6" spans="1:7" ht="16">
      <c r="A6" s="28"/>
      <c r="B6" s="30" t="s">
        <v>38</v>
      </c>
      <c r="C6" s="33">
        <f>C1-C2*C3/SQRT(C4)</f>
        <v>184.96787403979695</v>
      </c>
    </row>
    <row r="7" spans="1:7" ht="16">
      <c r="A7" s="28"/>
      <c r="B7" s="30" t="s">
        <v>75</v>
      </c>
      <c r="C7" s="33">
        <f>C1+C2*C3/SQRT(C4)</f>
        <v>199.88731019327932</v>
      </c>
    </row>
    <row r="8" spans="1:7" ht="16">
      <c r="A8" s="28"/>
      <c r="B8" s="28"/>
      <c r="C8" s="9"/>
    </row>
    <row r="9" spans="1:7" ht="16">
      <c r="A9" s="32" t="s">
        <v>73</v>
      </c>
      <c r="B9" s="28" t="s">
        <v>74</v>
      </c>
      <c r="C9" s="9">
        <v>35.556126820908311</v>
      </c>
      <c r="E9" t="s">
        <v>53</v>
      </c>
      <c r="F9" t="s">
        <v>77</v>
      </c>
      <c r="G9" t="s">
        <v>78</v>
      </c>
    </row>
    <row r="10" spans="1:7" ht="16">
      <c r="A10" s="29"/>
      <c r="B10" s="28" t="s">
        <v>69</v>
      </c>
      <c r="C10" s="9">
        <v>1.96</v>
      </c>
      <c r="E10" s="17">
        <v>35.556126820908311</v>
      </c>
      <c r="F10" s="17">
        <v>2334</v>
      </c>
      <c r="G10" s="17">
        <v>50.158395261945131</v>
      </c>
    </row>
    <row r="11" spans="1:7" ht="16">
      <c r="A11" s="29"/>
      <c r="B11" s="28" t="s">
        <v>70</v>
      </c>
      <c r="C11" s="9">
        <v>50.158395261945131</v>
      </c>
    </row>
    <row r="12" spans="1:7" ht="16">
      <c r="A12" s="29"/>
      <c r="B12" s="28" t="s">
        <v>71</v>
      </c>
      <c r="C12" s="9">
        <v>2334</v>
      </c>
    </row>
    <row r="13" spans="1:7" ht="16">
      <c r="A13" s="29"/>
      <c r="B13" s="28"/>
      <c r="C13" s="9"/>
    </row>
    <row r="14" spans="1:7" ht="16">
      <c r="A14" s="29"/>
      <c r="B14" s="30" t="s">
        <v>38</v>
      </c>
      <c r="C14" s="33">
        <f>C9-C10*C11/SQRT(C12)</f>
        <v>33.521197736671219</v>
      </c>
    </row>
    <row r="15" spans="1:7" ht="16">
      <c r="A15" s="29"/>
      <c r="B15" s="30" t="s">
        <v>39</v>
      </c>
      <c r="C15" s="33">
        <f>C9+C10*C11/SQRT(C12)</f>
        <v>37.591055905145403</v>
      </c>
    </row>
    <row r="16" spans="1:7" ht="16">
      <c r="A16" s="29"/>
      <c r="B16" s="28"/>
      <c r="C16" s="9"/>
    </row>
    <row r="17" spans="1:7" ht="16">
      <c r="A17" s="32" t="s">
        <v>76</v>
      </c>
      <c r="B17" s="28" t="s">
        <v>74</v>
      </c>
      <c r="C17" s="9">
        <v>156.87146529562983</v>
      </c>
      <c r="E17" t="s">
        <v>31</v>
      </c>
      <c r="F17" t="s">
        <v>79</v>
      </c>
      <c r="G17" t="s">
        <v>80</v>
      </c>
    </row>
    <row r="18" spans="1:7" ht="16">
      <c r="A18" s="29"/>
      <c r="B18" s="28" t="s">
        <v>69</v>
      </c>
      <c r="C18" s="9">
        <v>2.58</v>
      </c>
      <c r="E18" s="17">
        <v>156.87146529562983</v>
      </c>
      <c r="F18" s="17">
        <v>2334</v>
      </c>
      <c r="G18" s="17">
        <v>154.55122239157421</v>
      </c>
    </row>
    <row r="19" spans="1:7" ht="16">
      <c r="A19" s="29"/>
      <c r="B19" s="28" t="s">
        <v>70</v>
      </c>
      <c r="C19" s="9">
        <v>154.55122239157421</v>
      </c>
    </row>
    <row r="20" spans="1:7" ht="16">
      <c r="A20" s="29"/>
      <c r="B20" s="28" t="s">
        <v>37</v>
      </c>
      <c r="C20" s="9">
        <v>2334</v>
      </c>
    </row>
    <row r="21" spans="1:7" ht="16">
      <c r="A21" s="29"/>
      <c r="B21" s="28"/>
      <c r="C21" s="9"/>
    </row>
    <row r="22" spans="1:7" ht="16">
      <c r="A22" s="29"/>
      <c r="B22" s="30" t="s">
        <v>38</v>
      </c>
      <c r="C22" s="33">
        <f>C17-C18*C19/SQRT(C20)</f>
        <v>148.61789747129404</v>
      </c>
    </row>
    <row r="23" spans="1:7" ht="16">
      <c r="A23" s="29"/>
      <c r="B23" s="30" t="s">
        <v>39</v>
      </c>
      <c r="C23" s="33">
        <f>C17+C18*C19/SQRT(C20)</f>
        <v>165.12503311996562</v>
      </c>
    </row>
    <row r="24" spans="1:7" ht="16">
      <c r="A24" s="29"/>
      <c r="B24" s="28"/>
      <c r="C24" s="9"/>
    </row>
    <row r="25" spans="1:7" ht="16">
      <c r="A25" s="29"/>
      <c r="B25" s="28"/>
    </row>
    <row r="26" spans="1:7" ht="16">
      <c r="A26" s="29"/>
      <c r="B26" s="28"/>
    </row>
    <row r="27" spans="1:7" ht="16">
      <c r="A27" s="29"/>
      <c r="B27" s="28"/>
    </row>
    <row r="28" spans="1:7" ht="16">
      <c r="A28" s="29"/>
      <c r="B28" s="28"/>
    </row>
    <row r="29" spans="1:7" ht="16">
      <c r="A29" s="29"/>
      <c r="B29" s="28"/>
    </row>
    <row r="30" spans="1:7" ht="16">
      <c r="A30" s="29"/>
      <c r="B30" s="28"/>
    </row>
    <row r="31" spans="1:7" ht="16">
      <c r="A31" s="29"/>
      <c r="B31" s="28"/>
    </row>
    <row r="32" spans="1:7" ht="16">
      <c r="A32" s="29"/>
      <c r="B32" s="28"/>
    </row>
    <row r="33" spans="1:2" ht="16">
      <c r="A33" s="29"/>
      <c r="B33" s="28"/>
    </row>
    <row r="34" spans="1:2" ht="16">
      <c r="A34" s="29"/>
      <c r="B34" s="28"/>
    </row>
    <row r="35" spans="1:2" ht="16">
      <c r="A35" s="29"/>
      <c r="B35" s="28"/>
    </row>
    <row r="36" spans="1:2" ht="16">
      <c r="A36" s="29"/>
      <c r="B36" s="28"/>
    </row>
    <row r="37" spans="1:2" ht="16">
      <c r="A37" s="29"/>
      <c r="B37" s="28"/>
    </row>
    <row r="38" spans="1:2" ht="16">
      <c r="A38" s="29"/>
      <c r="B38" s="28"/>
    </row>
    <row r="39" spans="1:2" ht="16">
      <c r="A39" s="29"/>
      <c r="B39" s="28"/>
    </row>
    <row r="40" spans="1:2" ht="16">
      <c r="A40" s="29"/>
      <c r="B40" s="28"/>
    </row>
    <row r="41" spans="1:2" ht="16">
      <c r="A41" s="29"/>
      <c r="B41" s="28"/>
    </row>
    <row r="42" spans="1:2" ht="16">
      <c r="A42" s="29"/>
      <c r="B42" s="28"/>
    </row>
    <row r="43" spans="1:2" ht="16">
      <c r="A43" s="29"/>
      <c r="B43" s="28"/>
    </row>
    <row r="44" spans="1:2" ht="16">
      <c r="A44" s="29"/>
      <c r="B44" s="28"/>
    </row>
    <row r="45" spans="1:2">
      <c r="A45" s="2"/>
    </row>
    <row r="46" spans="1:2">
      <c r="A46" s="2"/>
    </row>
    <row r="47" spans="1:2">
      <c r="A47" s="2"/>
    </row>
    <row r="48" spans="1:2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03D5-1FD0-8E48-AF0A-E6861CCB65FE}">
  <dimension ref="A1:K2369"/>
  <sheetViews>
    <sheetView topLeftCell="C16" zoomScaleNormal="100" workbookViewId="0">
      <selection activeCell="F15" sqref="F15"/>
    </sheetView>
  </sheetViews>
  <sheetFormatPr baseColWidth="10" defaultRowHeight="15"/>
  <cols>
    <col min="1" max="1" width="14.5" customWidth="1"/>
    <col min="2" max="2" width="15.33203125" customWidth="1"/>
    <col min="4" max="4" width="19.6640625" customWidth="1"/>
    <col min="6" max="6" width="12.1640625" customWidth="1"/>
    <col min="8" max="8" width="17.6640625" customWidth="1"/>
    <col min="9" max="9" width="16.83203125" bestFit="1" customWidth="1"/>
    <col min="10" max="10" width="15.6640625" bestFit="1" customWidth="1"/>
    <col min="11" max="11" width="16.6640625" bestFit="1" customWidth="1"/>
  </cols>
  <sheetData>
    <row r="1" spans="1:11" ht="19">
      <c r="A1" s="12" t="s">
        <v>10</v>
      </c>
      <c r="B1" s="14" t="s">
        <v>15</v>
      </c>
      <c r="E1" s="35" t="s">
        <v>81</v>
      </c>
      <c r="F1" s="35" t="s">
        <v>82</v>
      </c>
      <c r="H1" s="20" t="s">
        <v>51</v>
      </c>
      <c r="I1" t="s">
        <v>54</v>
      </c>
      <c r="J1" t="s">
        <v>65</v>
      </c>
      <c r="K1" t="s">
        <v>66</v>
      </c>
    </row>
    <row r="2" spans="1:11">
      <c r="A2" s="2">
        <v>312</v>
      </c>
      <c r="B2">
        <v>1</v>
      </c>
      <c r="D2" s="31" t="s">
        <v>67</v>
      </c>
      <c r="H2" s="21" t="s">
        <v>82</v>
      </c>
      <c r="I2" s="17">
        <v>196.28149024246008</v>
      </c>
      <c r="J2" s="17">
        <v>1691</v>
      </c>
      <c r="K2" s="17">
        <v>186.40306904209064</v>
      </c>
    </row>
    <row r="3" spans="1:11">
      <c r="A3" s="2">
        <v>25</v>
      </c>
      <c r="B3">
        <v>0</v>
      </c>
      <c r="D3" s="31" t="s">
        <v>83</v>
      </c>
      <c r="E3" s="33">
        <v>182.29237947122863</v>
      </c>
      <c r="F3" s="33">
        <v>196.28149024245999</v>
      </c>
      <c r="H3" s="21" t="s">
        <v>15</v>
      </c>
      <c r="I3" s="17">
        <v>182.29237947122863</v>
      </c>
      <c r="J3" s="17">
        <v>643</v>
      </c>
      <c r="K3" s="17">
        <v>176.78566071037213</v>
      </c>
    </row>
    <row r="4" spans="1:11">
      <c r="A4" s="2">
        <v>2</v>
      </c>
      <c r="B4">
        <v>0</v>
      </c>
      <c r="D4" s="31" t="s">
        <v>70</v>
      </c>
      <c r="E4" s="33">
        <v>176.78566071037213</v>
      </c>
      <c r="F4" s="33">
        <v>186.40306904209064</v>
      </c>
      <c r="H4" s="21" t="s">
        <v>52</v>
      </c>
      <c r="I4" s="17">
        <v>192.42759211653814</v>
      </c>
      <c r="J4" s="17">
        <v>2334</v>
      </c>
      <c r="K4" s="17">
        <v>183.87249498482637</v>
      </c>
    </row>
    <row r="5" spans="1:11">
      <c r="A5" s="2">
        <v>151</v>
      </c>
      <c r="B5">
        <v>1</v>
      </c>
      <c r="D5" s="31" t="s">
        <v>84</v>
      </c>
      <c r="E5" s="34">
        <v>1691</v>
      </c>
      <c r="F5" s="34">
        <v>643</v>
      </c>
    </row>
    <row r="6" spans="1:11">
      <c r="A6" s="2">
        <v>189</v>
      </c>
      <c r="B6">
        <v>1</v>
      </c>
    </row>
    <row r="7" spans="1:11">
      <c r="A7" s="2">
        <v>30</v>
      </c>
      <c r="B7">
        <v>0</v>
      </c>
      <c r="D7" s="38" t="s">
        <v>85</v>
      </c>
      <c r="H7" s="20" t="s">
        <v>51</v>
      </c>
      <c r="I7" t="s">
        <v>53</v>
      </c>
      <c r="J7" t="s">
        <v>77</v>
      </c>
      <c r="K7" t="s">
        <v>78</v>
      </c>
    </row>
    <row r="8" spans="1:11">
      <c r="A8" s="2">
        <v>149</v>
      </c>
      <c r="B8">
        <v>1</v>
      </c>
      <c r="D8" s="39" t="s">
        <v>86</v>
      </c>
      <c r="E8" s="72">
        <v>59.704510108864696</v>
      </c>
      <c r="F8" s="72">
        <v>26.373743347131875</v>
      </c>
      <c r="H8" s="21" t="s">
        <v>82</v>
      </c>
      <c r="I8" s="17">
        <v>26.373743347131875</v>
      </c>
      <c r="J8" s="17">
        <v>1691</v>
      </c>
      <c r="K8" s="17">
        <v>31.279989578803679</v>
      </c>
    </row>
    <row r="9" spans="1:11">
      <c r="A9" s="2">
        <v>8</v>
      </c>
      <c r="B9">
        <v>0</v>
      </c>
      <c r="D9" s="39" t="s">
        <v>70</v>
      </c>
      <c r="E9" s="72">
        <v>75.899711015755585</v>
      </c>
      <c r="F9" s="72">
        <v>31.279989578803679</v>
      </c>
      <c r="H9" s="21" t="s">
        <v>15</v>
      </c>
      <c r="I9" s="17">
        <v>59.704510108864696</v>
      </c>
      <c r="J9" s="17">
        <v>643</v>
      </c>
      <c r="K9" s="17">
        <v>75.899711015755585</v>
      </c>
    </row>
    <row r="10" spans="1:11">
      <c r="A10" s="2">
        <v>82</v>
      </c>
      <c r="B10">
        <v>1</v>
      </c>
      <c r="D10" s="39" t="s">
        <v>84</v>
      </c>
      <c r="E10" s="40">
        <v>1691</v>
      </c>
      <c r="F10" s="40">
        <v>643</v>
      </c>
      <c r="H10" s="21" t="s">
        <v>52</v>
      </c>
      <c r="I10" s="17">
        <v>35.556126820908311</v>
      </c>
      <c r="J10" s="17">
        <v>2334</v>
      </c>
      <c r="K10" s="17">
        <v>50.158395261945131</v>
      </c>
    </row>
    <row r="11" spans="1:11">
      <c r="A11" s="2">
        <v>33</v>
      </c>
      <c r="B11">
        <v>1</v>
      </c>
    </row>
    <row r="12" spans="1:11">
      <c r="A12" s="2">
        <v>432</v>
      </c>
      <c r="B12">
        <v>1</v>
      </c>
      <c r="D12" s="42" t="s">
        <v>87</v>
      </c>
      <c r="E12" s="42"/>
      <c r="F12" s="42"/>
      <c r="H12" s="20" t="s">
        <v>51</v>
      </c>
      <c r="I12" t="s">
        <v>31</v>
      </c>
      <c r="J12" t="s">
        <v>79</v>
      </c>
      <c r="K12" t="s">
        <v>80</v>
      </c>
    </row>
    <row r="13" spans="1:11">
      <c r="A13" s="2">
        <v>24</v>
      </c>
      <c r="B13">
        <v>1</v>
      </c>
      <c r="D13" s="42" t="s">
        <v>86</v>
      </c>
      <c r="E13" s="68">
        <v>122.58786936236392</v>
      </c>
      <c r="F13" s="68">
        <v>169.90774689532822</v>
      </c>
      <c r="H13" s="21" t="s">
        <v>82</v>
      </c>
      <c r="I13" s="17">
        <v>169.90774689532822</v>
      </c>
      <c r="J13" s="17">
        <v>1691</v>
      </c>
      <c r="K13" s="17">
        <v>167.39773281554449</v>
      </c>
    </row>
    <row r="14" spans="1:11">
      <c r="A14" s="2">
        <v>505</v>
      </c>
      <c r="B14">
        <v>1</v>
      </c>
      <c r="D14" s="42" t="s">
        <v>88</v>
      </c>
      <c r="E14" s="68">
        <v>106.82261612969801</v>
      </c>
      <c r="F14" s="68">
        <v>167.39773281554449</v>
      </c>
      <c r="H14" s="21" t="s">
        <v>15</v>
      </c>
      <c r="I14" s="17">
        <v>122.58786936236392</v>
      </c>
      <c r="J14" s="17">
        <v>643</v>
      </c>
      <c r="K14" s="17">
        <v>106.82261612969829</v>
      </c>
    </row>
    <row r="15" spans="1:11">
      <c r="A15" s="2">
        <v>193</v>
      </c>
      <c r="B15">
        <v>1</v>
      </c>
      <c r="D15" s="42" t="s">
        <v>84</v>
      </c>
      <c r="E15" s="68">
        <v>1691</v>
      </c>
      <c r="F15" s="68">
        <v>643</v>
      </c>
      <c r="H15" s="21" t="s">
        <v>52</v>
      </c>
      <c r="I15" s="17">
        <v>156.87146529562983</v>
      </c>
      <c r="J15" s="17">
        <v>2334</v>
      </c>
      <c r="K15" s="17">
        <v>154.55122239157421</v>
      </c>
    </row>
    <row r="16" spans="1:11">
      <c r="A16" s="2">
        <v>110</v>
      </c>
      <c r="B16">
        <v>1</v>
      </c>
      <c r="D16" s="6"/>
    </row>
    <row r="17" spans="1:11">
      <c r="A17" s="2">
        <v>115</v>
      </c>
      <c r="B17">
        <v>1</v>
      </c>
      <c r="D17" s="31" t="s">
        <v>89</v>
      </c>
    </row>
    <row r="18" spans="1:11">
      <c r="A18" s="2">
        <v>36</v>
      </c>
      <c r="B18">
        <v>0</v>
      </c>
      <c r="D18" s="6" t="s">
        <v>90</v>
      </c>
      <c r="E18">
        <f>E3-F3</f>
        <v>-13.989110771231367</v>
      </c>
      <c r="H18" s="21" t="s">
        <v>7</v>
      </c>
    </row>
    <row r="19" spans="1:11">
      <c r="A19" s="2">
        <v>797</v>
      </c>
      <c r="B19">
        <v>1</v>
      </c>
      <c r="D19" s="6" t="s">
        <v>69</v>
      </c>
      <c r="E19">
        <v>1.96</v>
      </c>
      <c r="H19" s="62" t="s">
        <v>170</v>
      </c>
      <c r="I19" t="s">
        <v>15</v>
      </c>
      <c r="J19" t="s">
        <v>82</v>
      </c>
    </row>
    <row r="20" spans="1:11">
      <c r="A20" s="2">
        <v>3</v>
      </c>
      <c r="B20">
        <v>0</v>
      </c>
      <c r="D20" s="6" t="s">
        <v>91</v>
      </c>
      <c r="E20">
        <f>F20/E5</f>
        <v>18.482063768659263</v>
      </c>
      <c r="F20">
        <f>E4*E4</f>
        <v>31253.169832802811</v>
      </c>
      <c r="H20" t="s">
        <v>83</v>
      </c>
      <c r="I20" s="69">
        <v>59.7</v>
      </c>
      <c r="J20" s="69">
        <v>26.37</v>
      </c>
    </row>
    <row r="21" spans="1:11">
      <c r="A21" s="2">
        <v>404</v>
      </c>
      <c r="B21">
        <v>1</v>
      </c>
      <c r="D21" s="6" t="s">
        <v>92</v>
      </c>
      <c r="E21">
        <f>F21/F5</f>
        <v>54.037487011369215</v>
      </c>
      <c r="F21">
        <f>F4*F4</f>
        <v>34746.104148310405</v>
      </c>
      <c r="H21" t="s">
        <v>171</v>
      </c>
      <c r="I21" s="69">
        <v>75.900000000000006</v>
      </c>
      <c r="J21" s="69">
        <v>31.28</v>
      </c>
    </row>
    <row r="22" spans="1:11">
      <c r="A22" s="2">
        <v>12</v>
      </c>
      <c r="B22">
        <v>0</v>
      </c>
      <c r="D22" s="6"/>
      <c r="E22">
        <f>SQRT(E20+E21)</f>
        <v>8.5158411669093788</v>
      </c>
      <c r="H22" t="s">
        <v>172</v>
      </c>
      <c r="I22" s="73">
        <v>1691</v>
      </c>
      <c r="J22" s="73">
        <v>643</v>
      </c>
    </row>
    <row r="23" spans="1:11">
      <c r="A23" s="2">
        <v>102</v>
      </c>
      <c r="B23">
        <v>1</v>
      </c>
      <c r="D23" s="31" t="s">
        <v>38</v>
      </c>
      <c r="E23" s="31">
        <f>E18-E19*E22</f>
        <v>-30.680159458373748</v>
      </c>
    </row>
    <row r="24" spans="1:11">
      <c r="A24" s="2">
        <v>82</v>
      </c>
      <c r="B24">
        <v>1</v>
      </c>
      <c r="D24" s="31" t="s">
        <v>93</v>
      </c>
      <c r="E24" s="31">
        <f>E18+E19*E22</f>
        <v>2.7019379159110137</v>
      </c>
      <c r="H24" s="70"/>
      <c r="I24" s="71" t="s">
        <v>15</v>
      </c>
      <c r="J24" s="71" t="s">
        <v>82</v>
      </c>
    </row>
    <row r="25" spans="1:11">
      <c r="A25" s="2">
        <v>108</v>
      </c>
      <c r="B25">
        <v>1</v>
      </c>
      <c r="D25" s="37" t="s">
        <v>94</v>
      </c>
      <c r="E25" t="s">
        <v>166</v>
      </c>
      <c r="H25" t="s">
        <v>83</v>
      </c>
      <c r="I25" s="69">
        <v>122.59</v>
      </c>
      <c r="J25" s="69">
        <v>169.91</v>
      </c>
      <c r="K25" t="s">
        <v>8</v>
      </c>
    </row>
    <row r="26" spans="1:11">
      <c r="A26" s="2">
        <v>303</v>
      </c>
      <c r="B26">
        <v>1</v>
      </c>
      <c r="D26" s="6"/>
      <c r="H26" t="s">
        <v>171</v>
      </c>
      <c r="I26" s="69">
        <v>106.82</v>
      </c>
      <c r="J26" s="69">
        <v>167.4</v>
      </c>
    </row>
    <row r="27" spans="1:11">
      <c r="A27" s="2">
        <v>3</v>
      </c>
      <c r="B27">
        <v>0</v>
      </c>
      <c r="D27" s="38" t="s">
        <v>96</v>
      </c>
      <c r="H27" t="s">
        <v>172</v>
      </c>
      <c r="I27" s="73">
        <v>1691</v>
      </c>
      <c r="J27" s="73">
        <v>643</v>
      </c>
    </row>
    <row r="28" spans="1:11">
      <c r="A28" s="2">
        <v>76</v>
      </c>
      <c r="B28">
        <v>1</v>
      </c>
      <c r="D28" s="6" t="s">
        <v>90</v>
      </c>
      <c r="E28">
        <f>E8-F8</f>
        <v>33.330766761732818</v>
      </c>
    </row>
    <row r="29" spans="1:11">
      <c r="A29" s="2">
        <v>222</v>
      </c>
      <c r="B29">
        <v>1</v>
      </c>
      <c r="D29" s="6" t="s">
        <v>69</v>
      </c>
      <c r="E29">
        <v>1.96</v>
      </c>
      <c r="H29" s="63" t="s">
        <v>170</v>
      </c>
      <c r="I29" s="58" t="s">
        <v>15</v>
      </c>
      <c r="J29" s="61" t="s">
        <v>82</v>
      </c>
    </row>
    <row r="30" spans="1:11">
      <c r="A30" s="2">
        <v>215</v>
      </c>
      <c r="B30">
        <v>1</v>
      </c>
      <c r="D30" s="6" t="s">
        <v>91</v>
      </c>
      <c r="E30">
        <f>F30/E10</f>
        <v>3.4067215448108872</v>
      </c>
      <c r="F30">
        <f>E9*E9</f>
        <v>5760.7661322752101</v>
      </c>
      <c r="H30" s="57" t="s">
        <v>83</v>
      </c>
      <c r="I30" s="64">
        <v>182.29</v>
      </c>
      <c r="J30" s="65">
        <v>196.28</v>
      </c>
    </row>
    <row r="31" spans="1:11">
      <c r="A31" s="2">
        <v>225</v>
      </c>
      <c r="B31">
        <v>1</v>
      </c>
      <c r="D31" s="6" t="s">
        <v>92</v>
      </c>
      <c r="E31">
        <f>F31/F15</f>
        <v>1.5216761244946606</v>
      </c>
      <c r="F31">
        <f>F9*F9</f>
        <v>978.43774805006683</v>
      </c>
      <c r="H31" s="56" t="s">
        <v>171</v>
      </c>
      <c r="I31" s="66">
        <v>176.79</v>
      </c>
      <c r="J31" s="67">
        <v>186.4</v>
      </c>
      <c r="K31" t="s">
        <v>173</v>
      </c>
    </row>
    <row r="32" spans="1:11">
      <c r="A32" s="2">
        <v>11</v>
      </c>
      <c r="B32">
        <v>0</v>
      </c>
      <c r="D32" s="6"/>
      <c r="E32">
        <f>SQRT(E30+E31)</f>
        <v>2.2199994750687551</v>
      </c>
      <c r="H32" s="57" t="s">
        <v>172</v>
      </c>
      <c r="I32" s="64">
        <v>1691</v>
      </c>
      <c r="J32" s="65">
        <v>643</v>
      </c>
    </row>
    <row r="33" spans="1:6">
      <c r="A33" s="2">
        <v>90</v>
      </c>
      <c r="B33">
        <v>1</v>
      </c>
      <c r="D33" s="38" t="s">
        <v>38</v>
      </c>
      <c r="E33" s="74">
        <f>E28-E29*E32</f>
        <v>28.979567790598058</v>
      </c>
    </row>
    <row r="34" spans="1:6">
      <c r="A34" s="2">
        <v>462</v>
      </c>
      <c r="B34">
        <v>1</v>
      </c>
      <c r="D34" s="38" t="s">
        <v>39</v>
      </c>
      <c r="E34" s="74">
        <f>E28+E29*E32</f>
        <v>37.681965732867575</v>
      </c>
    </row>
    <row r="35" spans="1:6">
      <c r="A35" s="2">
        <v>436</v>
      </c>
      <c r="B35">
        <v>1</v>
      </c>
      <c r="D35" s="41" t="s">
        <v>94</v>
      </c>
      <c r="E35" t="s">
        <v>181</v>
      </c>
    </row>
    <row r="36" spans="1:6">
      <c r="A36" s="2">
        <v>302</v>
      </c>
      <c r="B36">
        <v>1</v>
      </c>
      <c r="D36" s="6"/>
    </row>
    <row r="37" spans="1:6">
      <c r="A37" s="2">
        <v>11</v>
      </c>
      <c r="B37">
        <v>0</v>
      </c>
      <c r="D37" s="42" t="s">
        <v>95</v>
      </c>
    </row>
    <row r="38" spans="1:6">
      <c r="A38" s="2">
        <v>98</v>
      </c>
      <c r="B38">
        <v>1</v>
      </c>
      <c r="D38" s="6" t="s">
        <v>90</v>
      </c>
      <c r="E38">
        <f>E13-F13</f>
        <v>-47.319877532964298</v>
      </c>
    </row>
    <row r="39" spans="1:6">
      <c r="A39" s="2">
        <v>838</v>
      </c>
      <c r="B39">
        <v>1</v>
      </c>
      <c r="D39" s="6" t="s">
        <v>69</v>
      </c>
      <c r="E39">
        <v>1.96</v>
      </c>
    </row>
    <row r="40" spans="1:6">
      <c r="A40" s="2">
        <v>83</v>
      </c>
      <c r="B40">
        <v>1</v>
      </c>
      <c r="D40" s="6" t="s">
        <v>91</v>
      </c>
      <c r="E40">
        <f>F40/E15</f>
        <v>6.7481202346498028</v>
      </c>
      <c r="F40">
        <f>E14*E14</f>
        <v>11411.071316792817</v>
      </c>
    </row>
    <row r="41" spans="1:6">
      <c r="A41" s="2">
        <v>68</v>
      </c>
      <c r="B41">
        <v>1</v>
      </c>
      <c r="D41" s="6" t="s">
        <v>92</v>
      </c>
      <c r="E41">
        <f>F41/F15</f>
        <v>43.580094792821804</v>
      </c>
      <c r="F41">
        <f>F14*F14</f>
        <v>28022.000951784419</v>
      </c>
    </row>
    <row r="42" spans="1:6">
      <c r="A42" s="2">
        <v>158</v>
      </c>
      <c r="B42">
        <v>1</v>
      </c>
      <c r="D42" s="6"/>
      <c r="E42">
        <f>SQRT(E40+E41)</f>
        <v>7.0942381569462132</v>
      </c>
    </row>
    <row r="43" spans="1:6">
      <c r="A43" s="2">
        <v>327</v>
      </c>
      <c r="B43">
        <v>1</v>
      </c>
      <c r="D43" s="36" t="s">
        <v>38</v>
      </c>
      <c r="E43" s="75">
        <f>E38-E39*E42</f>
        <v>-61.224584320578877</v>
      </c>
    </row>
    <row r="44" spans="1:6">
      <c r="A44" s="2">
        <v>7</v>
      </c>
      <c r="B44">
        <v>0</v>
      </c>
      <c r="D44" s="36" t="s">
        <v>39</v>
      </c>
      <c r="E44" s="75">
        <f>E38+E39*E42</f>
        <v>-33.41517074534972</v>
      </c>
    </row>
    <row r="45" spans="1:6">
      <c r="A45" s="2">
        <v>12</v>
      </c>
      <c r="B45">
        <v>0</v>
      </c>
      <c r="D45" s="43" t="s">
        <v>94</v>
      </c>
      <c r="E45" t="s">
        <v>181</v>
      </c>
    </row>
    <row r="46" spans="1:6">
      <c r="A46" s="2">
        <v>16</v>
      </c>
      <c r="B46">
        <v>0</v>
      </c>
      <c r="D46" s="6"/>
    </row>
    <row r="47" spans="1:6">
      <c r="A47" s="2">
        <v>3</v>
      </c>
      <c r="B47">
        <v>0</v>
      </c>
      <c r="D47" s="6"/>
    </row>
    <row r="48" spans="1:6">
      <c r="A48" s="2">
        <v>528</v>
      </c>
      <c r="B48">
        <v>1</v>
      </c>
      <c r="D48" s="6"/>
    </row>
    <row r="49" spans="1:4">
      <c r="A49" s="2">
        <v>18</v>
      </c>
      <c r="B49">
        <v>0</v>
      </c>
      <c r="D49" s="6"/>
    </row>
    <row r="50" spans="1:4">
      <c r="A50" s="2">
        <v>139</v>
      </c>
      <c r="B50">
        <v>1</v>
      </c>
      <c r="D50" s="6"/>
    </row>
    <row r="51" spans="1:4">
      <c r="A51" s="2">
        <v>21</v>
      </c>
      <c r="B51">
        <v>0</v>
      </c>
      <c r="D51" s="6"/>
    </row>
    <row r="52" spans="1:4">
      <c r="A52" s="2">
        <v>237</v>
      </c>
      <c r="B52">
        <v>1</v>
      </c>
      <c r="D52" s="6"/>
    </row>
    <row r="53" spans="1:4">
      <c r="A53" s="2">
        <v>649</v>
      </c>
      <c r="B53">
        <v>1</v>
      </c>
      <c r="D53" s="6"/>
    </row>
    <row r="54" spans="1:4">
      <c r="A54" s="2">
        <v>281</v>
      </c>
      <c r="B54">
        <v>1</v>
      </c>
      <c r="D54" s="6"/>
    </row>
    <row r="55" spans="1:4">
      <c r="A55" s="2">
        <v>378</v>
      </c>
      <c r="B55">
        <v>1</v>
      </c>
      <c r="D55" s="6"/>
    </row>
    <row r="56" spans="1:4">
      <c r="A56" s="2">
        <v>179</v>
      </c>
      <c r="B56">
        <v>1</v>
      </c>
      <c r="D56" s="6"/>
    </row>
    <row r="57" spans="1:4">
      <c r="A57" s="2">
        <v>254</v>
      </c>
      <c r="B57">
        <v>1</v>
      </c>
      <c r="D57" s="6"/>
    </row>
    <row r="58" spans="1:4">
      <c r="A58" s="2">
        <v>1</v>
      </c>
      <c r="B58">
        <v>0</v>
      </c>
      <c r="D58" s="6"/>
    </row>
    <row r="59" spans="1:4">
      <c r="A59" s="2">
        <v>61</v>
      </c>
      <c r="B59">
        <v>1</v>
      </c>
      <c r="D59" s="6"/>
    </row>
    <row r="60" spans="1:4">
      <c r="A60" s="2">
        <v>6</v>
      </c>
      <c r="B60">
        <v>0</v>
      </c>
      <c r="D60" s="6"/>
    </row>
    <row r="61" spans="1:4">
      <c r="A61" s="2">
        <v>244</v>
      </c>
      <c r="B61">
        <v>1</v>
      </c>
      <c r="D61" s="6"/>
    </row>
    <row r="62" spans="1:4">
      <c r="A62" s="2">
        <v>30</v>
      </c>
      <c r="B62">
        <v>1</v>
      </c>
      <c r="D62" s="6"/>
    </row>
    <row r="63" spans="1:4">
      <c r="A63" s="2">
        <v>399</v>
      </c>
      <c r="B63">
        <v>1</v>
      </c>
      <c r="D63" s="6"/>
    </row>
    <row r="64" spans="1:4">
      <c r="A64" s="2">
        <v>41</v>
      </c>
      <c r="B64">
        <v>1</v>
      </c>
      <c r="D64" s="6"/>
    </row>
    <row r="65" spans="1:4">
      <c r="A65" s="2">
        <v>314</v>
      </c>
      <c r="B65">
        <v>1</v>
      </c>
      <c r="D65" s="6"/>
    </row>
    <row r="66" spans="1:4">
      <c r="A66" s="2">
        <v>418</v>
      </c>
      <c r="B66">
        <v>1</v>
      </c>
      <c r="D66" s="6"/>
    </row>
    <row r="67" spans="1:4">
      <c r="A67" s="2">
        <v>6</v>
      </c>
      <c r="B67">
        <v>0</v>
      </c>
      <c r="D67" s="6"/>
    </row>
    <row r="68" spans="1:4">
      <c r="A68" s="2">
        <v>77</v>
      </c>
      <c r="B68">
        <v>1</v>
      </c>
      <c r="D68" s="6"/>
    </row>
    <row r="69" spans="1:4">
      <c r="A69" s="2">
        <v>283</v>
      </c>
      <c r="B69">
        <v>1</v>
      </c>
      <c r="D69" s="6"/>
    </row>
    <row r="70" spans="1:4">
      <c r="A70" s="2">
        <v>38</v>
      </c>
      <c r="B70">
        <v>0</v>
      </c>
    </row>
    <row r="71" spans="1:4">
      <c r="A71" s="2">
        <v>45</v>
      </c>
      <c r="B71">
        <v>0</v>
      </c>
    </row>
    <row r="72" spans="1:4">
      <c r="A72" s="2">
        <v>350</v>
      </c>
      <c r="B72">
        <v>1</v>
      </c>
    </row>
    <row r="73" spans="1:4">
      <c r="A73" s="2">
        <v>367</v>
      </c>
      <c r="B73">
        <v>1</v>
      </c>
    </row>
    <row r="74" spans="1:4">
      <c r="A74" s="2">
        <v>25</v>
      </c>
      <c r="B74">
        <v>0</v>
      </c>
    </row>
    <row r="75" spans="1:4">
      <c r="A75" s="2">
        <v>15</v>
      </c>
      <c r="B75">
        <v>0</v>
      </c>
    </row>
    <row r="76" spans="1:4">
      <c r="A76" s="2">
        <v>166</v>
      </c>
      <c r="B76">
        <v>1</v>
      </c>
    </row>
    <row r="77" spans="1:4">
      <c r="A77" s="2">
        <v>218</v>
      </c>
      <c r="B77">
        <v>1</v>
      </c>
    </row>
    <row r="78" spans="1:4">
      <c r="A78" s="2">
        <v>511</v>
      </c>
      <c r="B78">
        <v>1</v>
      </c>
    </row>
    <row r="79" spans="1:4">
      <c r="A79" s="2">
        <v>226</v>
      </c>
      <c r="B79">
        <v>1</v>
      </c>
    </row>
    <row r="80" spans="1:4">
      <c r="A80" s="2">
        <v>104</v>
      </c>
      <c r="B80">
        <v>1</v>
      </c>
    </row>
    <row r="81" spans="1:2">
      <c r="A81" s="2">
        <v>224</v>
      </c>
      <c r="B81">
        <v>1</v>
      </c>
    </row>
    <row r="82" spans="1:2">
      <c r="A82" s="2">
        <v>78</v>
      </c>
      <c r="B82">
        <v>1</v>
      </c>
    </row>
    <row r="83" spans="1:2">
      <c r="A83" s="2">
        <v>547</v>
      </c>
      <c r="B83">
        <v>1</v>
      </c>
    </row>
    <row r="84" spans="1:2">
      <c r="A84" s="2">
        <v>112</v>
      </c>
      <c r="B84">
        <v>1</v>
      </c>
    </row>
    <row r="85" spans="1:2">
      <c r="A85" s="2">
        <v>279</v>
      </c>
      <c r="B85">
        <v>1</v>
      </c>
    </row>
    <row r="86" spans="1:2">
      <c r="A86" s="2">
        <v>1</v>
      </c>
      <c r="B86">
        <v>0</v>
      </c>
    </row>
    <row r="87" spans="1:2">
      <c r="A87" s="2">
        <v>14</v>
      </c>
      <c r="B87">
        <v>1</v>
      </c>
    </row>
    <row r="88" spans="1:2">
      <c r="A88" s="2">
        <v>117</v>
      </c>
      <c r="B88">
        <v>1</v>
      </c>
    </row>
    <row r="89" spans="1:2">
      <c r="A89" s="2">
        <v>29</v>
      </c>
      <c r="B89">
        <v>1</v>
      </c>
    </row>
    <row r="90" spans="1:2">
      <c r="A90" s="2">
        <v>113</v>
      </c>
      <c r="B90">
        <v>1</v>
      </c>
    </row>
    <row r="91" spans="1:2">
      <c r="A91" s="2">
        <v>40</v>
      </c>
      <c r="B91">
        <v>0</v>
      </c>
    </row>
    <row r="92" spans="1:2">
      <c r="A92" s="2">
        <v>134</v>
      </c>
      <c r="B92">
        <v>1</v>
      </c>
    </row>
    <row r="93" spans="1:2">
      <c r="A93" s="2">
        <v>137</v>
      </c>
      <c r="B93">
        <v>1</v>
      </c>
    </row>
    <row r="94" spans="1:2">
      <c r="A94" s="2">
        <v>286</v>
      </c>
      <c r="B94">
        <v>1</v>
      </c>
    </row>
    <row r="95" spans="1:2">
      <c r="A95" s="2">
        <v>311</v>
      </c>
      <c r="B95">
        <v>1</v>
      </c>
    </row>
    <row r="96" spans="1:2">
      <c r="A96" s="2">
        <v>153</v>
      </c>
      <c r="B96">
        <v>1</v>
      </c>
    </row>
    <row r="97" spans="1:2">
      <c r="A97" s="2">
        <v>330</v>
      </c>
      <c r="B97">
        <v>1</v>
      </c>
    </row>
    <row r="98" spans="1:2">
      <c r="A98" s="2">
        <v>143</v>
      </c>
      <c r="B98">
        <v>1</v>
      </c>
    </row>
    <row r="99" spans="1:2">
      <c r="A99" s="2">
        <v>17</v>
      </c>
      <c r="B99">
        <v>0</v>
      </c>
    </row>
    <row r="100" spans="1:2">
      <c r="A100" s="2">
        <v>51</v>
      </c>
      <c r="B100">
        <v>1</v>
      </c>
    </row>
    <row r="101" spans="1:2">
      <c r="A101" s="2">
        <v>3</v>
      </c>
      <c r="B101">
        <v>0</v>
      </c>
    </row>
    <row r="102" spans="1:2">
      <c r="A102" s="2">
        <v>5</v>
      </c>
      <c r="B102">
        <v>0</v>
      </c>
    </row>
    <row r="103" spans="1:2">
      <c r="A103" s="2">
        <v>462</v>
      </c>
      <c r="B103">
        <v>1</v>
      </c>
    </row>
    <row r="104" spans="1:2">
      <c r="A104" s="2">
        <v>413</v>
      </c>
      <c r="B104">
        <v>1</v>
      </c>
    </row>
    <row r="105" spans="1:2">
      <c r="A105" s="2">
        <v>480</v>
      </c>
      <c r="B105">
        <v>1</v>
      </c>
    </row>
    <row r="106" spans="1:2">
      <c r="A106" s="2">
        <v>25</v>
      </c>
      <c r="B106">
        <v>1</v>
      </c>
    </row>
    <row r="107" spans="1:2">
      <c r="A107" s="2">
        <v>489</v>
      </c>
      <c r="B107">
        <v>1</v>
      </c>
    </row>
    <row r="108" spans="1:2">
      <c r="A108" s="2">
        <v>537</v>
      </c>
      <c r="B108">
        <v>1</v>
      </c>
    </row>
    <row r="109" spans="1:2">
      <c r="A109" s="2">
        <v>72</v>
      </c>
      <c r="B109">
        <v>1</v>
      </c>
    </row>
    <row r="110" spans="1:2">
      <c r="A110" s="2">
        <v>85</v>
      </c>
      <c r="B110">
        <v>0</v>
      </c>
    </row>
    <row r="111" spans="1:2">
      <c r="A111" s="2">
        <v>136</v>
      </c>
      <c r="B111">
        <v>1</v>
      </c>
    </row>
    <row r="112" spans="1:2">
      <c r="A112" s="2">
        <v>615</v>
      </c>
      <c r="B112">
        <v>1</v>
      </c>
    </row>
    <row r="113" spans="1:2">
      <c r="A113" s="2">
        <v>148</v>
      </c>
      <c r="B113">
        <v>1</v>
      </c>
    </row>
    <row r="114" spans="1:2">
      <c r="A114" s="2">
        <v>8</v>
      </c>
      <c r="B114">
        <v>0</v>
      </c>
    </row>
    <row r="115" spans="1:2">
      <c r="A115" s="2">
        <v>283</v>
      </c>
      <c r="B115">
        <v>1</v>
      </c>
    </row>
    <row r="116" spans="1:2">
      <c r="A116" s="2">
        <v>172</v>
      </c>
      <c r="B116">
        <v>1</v>
      </c>
    </row>
    <row r="117" spans="1:2">
      <c r="A117" s="2">
        <v>88</v>
      </c>
      <c r="B117">
        <v>0</v>
      </c>
    </row>
    <row r="118" spans="1:2">
      <c r="A118" s="2">
        <v>665</v>
      </c>
      <c r="B118">
        <v>1</v>
      </c>
    </row>
    <row r="119" spans="1:2">
      <c r="A119" s="2">
        <v>268</v>
      </c>
      <c r="B119">
        <v>1</v>
      </c>
    </row>
    <row r="120" spans="1:2">
      <c r="A120" s="2">
        <v>217</v>
      </c>
      <c r="B120">
        <v>1</v>
      </c>
    </row>
    <row r="121" spans="1:2">
      <c r="A121" s="2">
        <v>170</v>
      </c>
      <c r="B121">
        <v>1</v>
      </c>
    </row>
    <row r="122" spans="1:2">
      <c r="A122" s="2">
        <v>275</v>
      </c>
      <c r="B122">
        <v>1</v>
      </c>
    </row>
    <row r="123" spans="1:2">
      <c r="A123" s="2">
        <v>315</v>
      </c>
      <c r="B123">
        <v>1</v>
      </c>
    </row>
    <row r="124" spans="1:2">
      <c r="A124" s="2">
        <v>65</v>
      </c>
      <c r="B124">
        <v>1</v>
      </c>
    </row>
    <row r="125" spans="1:2">
      <c r="A125" s="2">
        <v>6</v>
      </c>
      <c r="B125">
        <v>0</v>
      </c>
    </row>
    <row r="126" spans="1:2">
      <c r="A126" s="2">
        <v>81</v>
      </c>
      <c r="B126">
        <v>1</v>
      </c>
    </row>
    <row r="127" spans="1:2">
      <c r="A127" s="2">
        <v>313</v>
      </c>
      <c r="B127">
        <v>1</v>
      </c>
    </row>
    <row r="128" spans="1:2">
      <c r="A128" s="2">
        <v>133</v>
      </c>
      <c r="B128">
        <v>0</v>
      </c>
    </row>
    <row r="129" spans="1:2">
      <c r="A129" s="2">
        <v>230</v>
      </c>
      <c r="B129">
        <v>1</v>
      </c>
    </row>
    <row r="130" spans="1:2">
      <c r="A130" s="2">
        <v>66</v>
      </c>
      <c r="B130">
        <v>1</v>
      </c>
    </row>
    <row r="131" spans="1:2">
      <c r="A131" s="2">
        <v>40</v>
      </c>
      <c r="B131">
        <v>1</v>
      </c>
    </row>
    <row r="132" spans="1:2">
      <c r="A132" s="2">
        <v>385</v>
      </c>
      <c r="B132">
        <v>1</v>
      </c>
    </row>
    <row r="133" spans="1:2">
      <c r="A133" s="2">
        <v>271</v>
      </c>
      <c r="B133">
        <v>1</v>
      </c>
    </row>
    <row r="134" spans="1:2">
      <c r="A134" s="2">
        <v>99</v>
      </c>
      <c r="B134">
        <v>1</v>
      </c>
    </row>
    <row r="135" spans="1:2">
      <c r="A135" s="2">
        <v>483</v>
      </c>
      <c r="B135">
        <v>1</v>
      </c>
    </row>
    <row r="136" spans="1:2">
      <c r="A136" s="2">
        <v>206</v>
      </c>
      <c r="B136">
        <v>1</v>
      </c>
    </row>
    <row r="137" spans="1:2">
      <c r="A137" s="2">
        <v>504</v>
      </c>
      <c r="B137">
        <v>1</v>
      </c>
    </row>
    <row r="138" spans="1:2">
      <c r="A138" s="2">
        <v>426</v>
      </c>
      <c r="B138">
        <v>1</v>
      </c>
    </row>
    <row r="139" spans="1:2">
      <c r="A139" s="2">
        <v>101</v>
      </c>
      <c r="B139">
        <v>1</v>
      </c>
    </row>
    <row r="140" spans="1:2">
      <c r="A140" s="2">
        <v>4</v>
      </c>
      <c r="B140">
        <v>0</v>
      </c>
    </row>
    <row r="141" spans="1:2">
      <c r="A141" s="2">
        <v>266</v>
      </c>
      <c r="B141">
        <v>1</v>
      </c>
    </row>
    <row r="142" spans="1:2">
      <c r="A142" s="2">
        <v>52</v>
      </c>
      <c r="B142">
        <v>1</v>
      </c>
    </row>
    <row r="143" spans="1:2">
      <c r="A143" s="2">
        <v>193</v>
      </c>
      <c r="B143">
        <v>1</v>
      </c>
    </row>
    <row r="144" spans="1:2">
      <c r="A144" s="2">
        <v>311</v>
      </c>
      <c r="B144">
        <v>1</v>
      </c>
    </row>
    <row r="145" spans="1:2">
      <c r="A145" s="2">
        <v>42</v>
      </c>
      <c r="B145">
        <v>0</v>
      </c>
    </row>
    <row r="146" spans="1:2">
      <c r="A146" s="2">
        <v>226</v>
      </c>
      <c r="B146">
        <v>1</v>
      </c>
    </row>
    <row r="147" spans="1:2">
      <c r="A147" s="2">
        <v>239</v>
      </c>
      <c r="B147">
        <v>1</v>
      </c>
    </row>
    <row r="148" spans="1:2">
      <c r="A148" s="2">
        <v>67</v>
      </c>
      <c r="B148">
        <v>1</v>
      </c>
    </row>
    <row r="149" spans="1:2">
      <c r="A149" s="2">
        <v>160</v>
      </c>
      <c r="B149">
        <v>1</v>
      </c>
    </row>
    <row r="150" spans="1:2">
      <c r="A150" s="2">
        <v>70</v>
      </c>
      <c r="B150">
        <v>1</v>
      </c>
    </row>
    <row r="151" spans="1:2">
      <c r="A151" s="2">
        <v>56</v>
      </c>
      <c r="B151">
        <v>1</v>
      </c>
    </row>
    <row r="152" spans="1:2">
      <c r="A152" s="2">
        <v>14</v>
      </c>
      <c r="B152">
        <v>0</v>
      </c>
    </row>
    <row r="153" spans="1:2">
      <c r="A153" s="2">
        <v>302</v>
      </c>
      <c r="B153">
        <v>1</v>
      </c>
    </row>
    <row r="154" spans="1:2">
      <c r="A154" s="2">
        <v>180</v>
      </c>
      <c r="B154">
        <v>1</v>
      </c>
    </row>
    <row r="155" spans="1:2">
      <c r="A155" s="2">
        <v>180</v>
      </c>
      <c r="B155">
        <v>1</v>
      </c>
    </row>
    <row r="156" spans="1:2">
      <c r="A156" s="2">
        <v>238</v>
      </c>
      <c r="B156">
        <v>1</v>
      </c>
    </row>
    <row r="157" spans="1:2">
      <c r="A157" s="2">
        <v>27</v>
      </c>
      <c r="B157">
        <v>0</v>
      </c>
    </row>
    <row r="158" spans="1:2">
      <c r="A158" s="2">
        <v>125</v>
      </c>
      <c r="B158">
        <v>1</v>
      </c>
    </row>
    <row r="159" spans="1:2">
      <c r="A159" s="2">
        <v>73</v>
      </c>
      <c r="B159">
        <v>0</v>
      </c>
    </row>
    <row r="160" spans="1:2">
      <c r="A160" s="2">
        <v>32</v>
      </c>
      <c r="B160">
        <v>0</v>
      </c>
    </row>
    <row r="161" spans="1:2">
      <c r="A161" s="2">
        <v>377</v>
      </c>
      <c r="B161">
        <v>1</v>
      </c>
    </row>
    <row r="162" spans="1:2">
      <c r="A162" s="2">
        <v>117</v>
      </c>
      <c r="B162">
        <v>1</v>
      </c>
    </row>
    <row r="163" spans="1:2">
      <c r="A163" s="2">
        <v>41</v>
      </c>
      <c r="B163">
        <v>1</v>
      </c>
    </row>
    <row r="164" spans="1:2">
      <c r="A164" s="2">
        <v>6</v>
      </c>
      <c r="B164">
        <v>0</v>
      </c>
    </row>
    <row r="165" spans="1:2">
      <c r="A165" s="2">
        <v>373</v>
      </c>
      <c r="B165">
        <v>1</v>
      </c>
    </row>
    <row r="166" spans="1:2">
      <c r="A166" s="2">
        <v>145</v>
      </c>
      <c r="B166">
        <v>1</v>
      </c>
    </row>
    <row r="167" spans="1:2">
      <c r="A167" s="2">
        <v>137</v>
      </c>
      <c r="B167">
        <v>1</v>
      </c>
    </row>
    <row r="168" spans="1:2">
      <c r="A168" s="2">
        <v>336</v>
      </c>
      <c r="B168">
        <v>1</v>
      </c>
    </row>
    <row r="169" spans="1:2">
      <c r="A169" s="2">
        <v>555</v>
      </c>
      <c r="B169">
        <v>1</v>
      </c>
    </row>
    <row r="170" spans="1:2">
      <c r="A170" s="2">
        <v>198</v>
      </c>
      <c r="B170">
        <v>1</v>
      </c>
    </row>
    <row r="171" spans="1:2">
      <c r="A171" s="2">
        <v>139</v>
      </c>
      <c r="B171">
        <v>1</v>
      </c>
    </row>
    <row r="172" spans="1:2">
      <c r="A172" s="2">
        <v>59</v>
      </c>
      <c r="B172">
        <v>1</v>
      </c>
    </row>
    <row r="173" spans="1:2">
      <c r="A173" s="2">
        <v>74</v>
      </c>
      <c r="B173">
        <v>1</v>
      </c>
    </row>
    <row r="174" spans="1:2">
      <c r="A174" s="2">
        <v>570</v>
      </c>
      <c r="B174">
        <v>1</v>
      </c>
    </row>
    <row r="175" spans="1:2">
      <c r="A175" s="2">
        <v>20</v>
      </c>
      <c r="B175">
        <v>0</v>
      </c>
    </row>
    <row r="176" spans="1:2">
      <c r="A176" s="2">
        <v>368</v>
      </c>
      <c r="B176">
        <v>1</v>
      </c>
    </row>
    <row r="177" spans="1:2">
      <c r="A177" s="2">
        <v>897</v>
      </c>
      <c r="B177">
        <v>1</v>
      </c>
    </row>
    <row r="178" spans="1:2">
      <c r="A178" s="2">
        <v>179</v>
      </c>
      <c r="B178">
        <v>1</v>
      </c>
    </row>
    <row r="179" spans="1:2">
      <c r="A179" s="2">
        <v>76</v>
      </c>
      <c r="B179">
        <v>0</v>
      </c>
    </row>
    <row r="180" spans="1:2">
      <c r="A180" s="2">
        <v>238</v>
      </c>
      <c r="B180">
        <v>1</v>
      </c>
    </row>
    <row r="181" spans="1:2">
      <c r="A181" s="2">
        <v>211</v>
      </c>
      <c r="B181">
        <v>1</v>
      </c>
    </row>
    <row r="182" spans="1:2">
      <c r="A182" s="2">
        <v>504</v>
      </c>
      <c r="B182">
        <v>1</v>
      </c>
    </row>
    <row r="183" spans="1:2">
      <c r="A183" s="2">
        <v>92</v>
      </c>
      <c r="B183">
        <v>1</v>
      </c>
    </row>
    <row r="184" spans="1:2">
      <c r="A184" s="2">
        <v>14</v>
      </c>
      <c r="B184">
        <v>0</v>
      </c>
    </row>
    <row r="185" spans="1:2">
      <c r="A185" s="2">
        <v>131</v>
      </c>
      <c r="B185">
        <v>1</v>
      </c>
    </row>
    <row r="186" spans="1:2">
      <c r="A186" s="2">
        <v>296</v>
      </c>
      <c r="B186">
        <v>1</v>
      </c>
    </row>
    <row r="187" spans="1:2">
      <c r="A187" s="2">
        <v>12</v>
      </c>
      <c r="B187">
        <v>0</v>
      </c>
    </row>
    <row r="188" spans="1:2">
      <c r="A188" s="2">
        <v>18</v>
      </c>
      <c r="B188">
        <v>0</v>
      </c>
    </row>
    <row r="189" spans="1:2">
      <c r="A189" s="2">
        <v>120</v>
      </c>
      <c r="B189">
        <v>1</v>
      </c>
    </row>
    <row r="190" spans="1:2">
      <c r="A190" s="2">
        <v>23</v>
      </c>
      <c r="B190">
        <v>0</v>
      </c>
    </row>
    <row r="191" spans="1:2">
      <c r="A191" s="2">
        <v>37</v>
      </c>
      <c r="B191">
        <v>0</v>
      </c>
    </row>
    <row r="192" spans="1:2">
      <c r="A192" s="2">
        <v>11</v>
      </c>
      <c r="B192">
        <v>0</v>
      </c>
    </row>
    <row r="193" spans="1:2">
      <c r="A193" s="2">
        <v>146</v>
      </c>
      <c r="B193">
        <v>1</v>
      </c>
    </row>
    <row r="194" spans="1:2">
      <c r="A194" s="2">
        <v>202</v>
      </c>
      <c r="B194">
        <v>1</v>
      </c>
    </row>
    <row r="195" spans="1:2">
      <c r="A195" s="2">
        <v>45</v>
      </c>
      <c r="B195">
        <v>1</v>
      </c>
    </row>
    <row r="196" spans="1:2">
      <c r="A196" s="2">
        <v>39</v>
      </c>
      <c r="B196">
        <v>1</v>
      </c>
    </row>
    <row r="197" spans="1:2">
      <c r="A197" s="2">
        <v>208</v>
      </c>
      <c r="B197">
        <v>1</v>
      </c>
    </row>
    <row r="198" spans="1:2">
      <c r="A198" s="2">
        <v>312</v>
      </c>
      <c r="B198">
        <v>1</v>
      </c>
    </row>
    <row r="199" spans="1:2">
      <c r="A199" s="2">
        <v>183</v>
      </c>
      <c r="B199">
        <v>1</v>
      </c>
    </row>
    <row r="200" spans="1:2">
      <c r="A200" s="2">
        <v>478</v>
      </c>
      <c r="B200">
        <v>1</v>
      </c>
    </row>
    <row r="201" spans="1:2">
      <c r="A201" s="2">
        <v>9</v>
      </c>
      <c r="B201">
        <v>0</v>
      </c>
    </row>
    <row r="202" spans="1:2">
      <c r="A202" s="2">
        <v>299</v>
      </c>
      <c r="B202">
        <v>1</v>
      </c>
    </row>
    <row r="203" spans="1:2">
      <c r="A203" s="2">
        <v>78</v>
      </c>
      <c r="B203">
        <v>1</v>
      </c>
    </row>
    <row r="204" spans="1:2">
      <c r="A204" s="2">
        <v>204</v>
      </c>
      <c r="B204">
        <v>1</v>
      </c>
    </row>
    <row r="205" spans="1:2">
      <c r="A205" s="2">
        <v>148</v>
      </c>
      <c r="B205">
        <v>1</v>
      </c>
    </row>
    <row r="206" spans="1:2">
      <c r="A206" s="2">
        <v>194</v>
      </c>
      <c r="B206">
        <v>1</v>
      </c>
    </row>
    <row r="207" spans="1:2">
      <c r="A207" s="2">
        <v>61</v>
      </c>
      <c r="B207">
        <v>1</v>
      </c>
    </row>
    <row r="208" spans="1:2">
      <c r="A208" s="2">
        <v>389</v>
      </c>
      <c r="B208">
        <v>1</v>
      </c>
    </row>
    <row r="209" spans="1:2">
      <c r="A209" s="2">
        <v>187</v>
      </c>
      <c r="B209">
        <v>1</v>
      </c>
    </row>
    <row r="210" spans="1:2">
      <c r="A210" s="2">
        <v>383</v>
      </c>
      <c r="B210">
        <v>1</v>
      </c>
    </row>
    <row r="211" spans="1:2">
      <c r="A211" s="2">
        <v>227</v>
      </c>
      <c r="B211">
        <v>1</v>
      </c>
    </row>
    <row r="212" spans="1:2">
      <c r="A212" s="2">
        <v>79</v>
      </c>
      <c r="B212">
        <v>0</v>
      </c>
    </row>
    <row r="213" spans="1:2">
      <c r="A213" s="2">
        <v>43</v>
      </c>
      <c r="B213">
        <v>1</v>
      </c>
    </row>
    <row r="214" spans="1:2">
      <c r="A214" s="2">
        <v>89</v>
      </c>
      <c r="B214">
        <v>1</v>
      </c>
    </row>
    <row r="215" spans="1:2">
      <c r="A215" s="2">
        <v>207</v>
      </c>
      <c r="B215">
        <v>1</v>
      </c>
    </row>
    <row r="216" spans="1:2">
      <c r="A216" s="2">
        <v>246</v>
      </c>
      <c r="B216">
        <v>1</v>
      </c>
    </row>
    <row r="217" spans="1:2">
      <c r="A217" s="2">
        <v>306</v>
      </c>
      <c r="B217">
        <v>1</v>
      </c>
    </row>
    <row r="218" spans="1:2">
      <c r="A218" s="2">
        <v>4</v>
      </c>
      <c r="B218">
        <v>0</v>
      </c>
    </row>
    <row r="219" spans="1:2">
      <c r="A219" s="2">
        <v>35</v>
      </c>
      <c r="B219">
        <v>0</v>
      </c>
    </row>
    <row r="220" spans="1:2">
      <c r="A220" s="2">
        <v>3</v>
      </c>
      <c r="B220">
        <v>0</v>
      </c>
    </row>
    <row r="221" spans="1:2">
      <c r="A221" s="2">
        <v>9</v>
      </c>
      <c r="B221">
        <v>0</v>
      </c>
    </row>
    <row r="222" spans="1:2">
      <c r="A222" s="2">
        <v>5</v>
      </c>
      <c r="B222">
        <v>0</v>
      </c>
    </row>
    <row r="223" spans="1:2">
      <c r="A223" s="2">
        <v>61</v>
      </c>
      <c r="B223">
        <v>0</v>
      </c>
    </row>
    <row r="224" spans="1:2">
      <c r="A224" s="2">
        <v>32</v>
      </c>
      <c r="B224">
        <v>0</v>
      </c>
    </row>
    <row r="225" spans="1:2">
      <c r="A225" s="2">
        <v>11</v>
      </c>
      <c r="B225">
        <v>0</v>
      </c>
    </row>
    <row r="226" spans="1:2">
      <c r="A226" s="2">
        <v>208</v>
      </c>
      <c r="B226">
        <v>1</v>
      </c>
    </row>
    <row r="227" spans="1:2">
      <c r="A227" s="2">
        <v>272</v>
      </c>
      <c r="B227">
        <v>1</v>
      </c>
    </row>
    <row r="228" spans="1:2">
      <c r="A228" s="2">
        <v>88</v>
      </c>
      <c r="B228">
        <v>0</v>
      </c>
    </row>
    <row r="229" spans="1:2">
      <c r="A229" s="2">
        <v>471</v>
      </c>
      <c r="B229">
        <v>1</v>
      </c>
    </row>
    <row r="230" spans="1:2">
      <c r="A230" s="2">
        <v>62</v>
      </c>
      <c r="B230">
        <v>1</v>
      </c>
    </row>
    <row r="231" spans="1:2">
      <c r="A231" s="2">
        <v>215</v>
      </c>
      <c r="B231">
        <v>1</v>
      </c>
    </row>
    <row r="232" spans="1:2">
      <c r="A232" s="2">
        <v>448</v>
      </c>
      <c r="B232">
        <v>1</v>
      </c>
    </row>
    <row r="233" spans="1:2">
      <c r="A233" s="2">
        <v>207</v>
      </c>
      <c r="B233">
        <v>1</v>
      </c>
    </row>
    <row r="234" spans="1:2">
      <c r="A234" s="2">
        <v>14</v>
      </c>
      <c r="B234">
        <v>0</v>
      </c>
    </row>
    <row r="235" spans="1:2">
      <c r="A235" s="2">
        <v>209</v>
      </c>
      <c r="B235">
        <v>1</v>
      </c>
    </row>
    <row r="236" spans="1:2">
      <c r="A236" s="2">
        <v>285</v>
      </c>
      <c r="B236">
        <v>1</v>
      </c>
    </row>
    <row r="237" spans="1:2">
      <c r="A237" s="2">
        <v>168</v>
      </c>
      <c r="B237">
        <v>1</v>
      </c>
    </row>
    <row r="238" spans="1:2">
      <c r="A238" s="2">
        <v>645</v>
      </c>
      <c r="B238">
        <v>1</v>
      </c>
    </row>
    <row r="239" spans="1:2">
      <c r="A239" s="2">
        <v>21</v>
      </c>
      <c r="B239">
        <v>0</v>
      </c>
    </row>
    <row r="240" spans="1:2">
      <c r="A240" s="2">
        <v>27</v>
      </c>
      <c r="B240">
        <v>1</v>
      </c>
    </row>
    <row r="241" spans="1:2">
      <c r="A241" s="2">
        <v>654</v>
      </c>
      <c r="B241">
        <v>1</v>
      </c>
    </row>
    <row r="242" spans="1:2">
      <c r="A242" s="2">
        <v>387</v>
      </c>
      <c r="B242">
        <v>1</v>
      </c>
    </row>
    <row r="243" spans="1:2">
      <c r="A243" s="2">
        <v>111</v>
      </c>
      <c r="B243">
        <v>1</v>
      </c>
    </row>
    <row r="244" spans="1:2">
      <c r="A244" s="2">
        <v>384</v>
      </c>
      <c r="B244">
        <v>1</v>
      </c>
    </row>
    <row r="245" spans="1:2">
      <c r="A245" s="2">
        <v>83</v>
      </c>
      <c r="B245">
        <v>1</v>
      </c>
    </row>
    <row r="246" spans="1:2">
      <c r="A246" s="2">
        <v>12</v>
      </c>
      <c r="B246">
        <v>0</v>
      </c>
    </row>
    <row r="247" spans="1:2">
      <c r="A247" s="2">
        <v>152</v>
      </c>
      <c r="B247">
        <v>1</v>
      </c>
    </row>
    <row r="248" spans="1:2">
      <c r="A248" s="2">
        <v>6</v>
      </c>
      <c r="B248">
        <v>0</v>
      </c>
    </row>
    <row r="249" spans="1:2">
      <c r="A249" s="2">
        <v>134</v>
      </c>
      <c r="B249">
        <v>1</v>
      </c>
    </row>
    <row r="250" spans="1:2">
      <c r="A250" s="2">
        <v>6</v>
      </c>
      <c r="B250">
        <v>0</v>
      </c>
    </row>
    <row r="251" spans="1:2">
      <c r="A251" s="2">
        <v>373</v>
      </c>
      <c r="B251">
        <v>1</v>
      </c>
    </row>
    <row r="252" spans="1:2">
      <c r="A252" s="2">
        <v>116</v>
      </c>
      <c r="B252">
        <v>1</v>
      </c>
    </row>
    <row r="253" spans="1:2">
      <c r="A253" s="2">
        <v>251</v>
      </c>
      <c r="B253">
        <v>1</v>
      </c>
    </row>
    <row r="254" spans="1:2">
      <c r="A254" s="2">
        <v>198</v>
      </c>
      <c r="B254">
        <v>1</v>
      </c>
    </row>
    <row r="255" spans="1:2">
      <c r="A255" s="2">
        <v>229</v>
      </c>
      <c r="B255">
        <v>1</v>
      </c>
    </row>
    <row r="256" spans="1:2">
      <c r="A256" s="2">
        <v>440</v>
      </c>
      <c r="B256">
        <v>1</v>
      </c>
    </row>
    <row r="257" spans="1:2">
      <c r="A257" s="2">
        <v>8</v>
      </c>
      <c r="B257">
        <v>0</v>
      </c>
    </row>
    <row r="258" spans="1:2">
      <c r="A258" s="2">
        <v>125</v>
      </c>
      <c r="B258">
        <v>1</v>
      </c>
    </row>
    <row r="259" spans="1:2">
      <c r="A259" s="2">
        <v>18</v>
      </c>
      <c r="B259">
        <v>0</v>
      </c>
    </row>
    <row r="260" spans="1:2">
      <c r="A260" s="2">
        <v>516</v>
      </c>
      <c r="B260">
        <v>1</v>
      </c>
    </row>
    <row r="261" spans="1:2">
      <c r="A261" s="2">
        <v>6</v>
      </c>
      <c r="B261">
        <v>0</v>
      </c>
    </row>
    <row r="262" spans="1:2">
      <c r="A262" s="2">
        <v>106</v>
      </c>
      <c r="B262">
        <v>1</v>
      </c>
    </row>
    <row r="263" spans="1:2">
      <c r="A263" s="2">
        <v>13</v>
      </c>
      <c r="B263">
        <v>0</v>
      </c>
    </row>
    <row r="264" spans="1:2">
      <c r="A264" s="2">
        <v>462</v>
      </c>
      <c r="B264">
        <v>1</v>
      </c>
    </row>
    <row r="265" spans="1:2">
      <c r="A265" s="2">
        <v>576</v>
      </c>
      <c r="B265">
        <v>1</v>
      </c>
    </row>
    <row r="266" spans="1:2">
      <c r="A266" s="2">
        <v>262</v>
      </c>
      <c r="B266">
        <v>1</v>
      </c>
    </row>
    <row r="267" spans="1:2">
      <c r="A267" s="2">
        <v>132</v>
      </c>
      <c r="B267">
        <v>1</v>
      </c>
    </row>
    <row r="268" spans="1:2">
      <c r="A268" s="2">
        <v>148</v>
      </c>
      <c r="B268">
        <v>1</v>
      </c>
    </row>
    <row r="269" spans="1:2">
      <c r="A269" s="2">
        <v>411</v>
      </c>
      <c r="B269">
        <v>1</v>
      </c>
    </row>
    <row r="270" spans="1:2">
      <c r="A270" s="2">
        <v>42</v>
      </c>
      <c r="B270">
        <v>1</v>
      </c>
    </row>
    <row r="271" spans="1:2">
      <c r="A271" s="2">
        <v>9</v>
      </c>
      <c r="B271">
        <v>0</v>
      </c>
    </row>
    <row r="272" spans="1:2">
      <c r="A272" s="2">
        <v>103</v>
      </c>
      <c r="B272">
        <v>1</v>
      </c>
    </row>
    <row r="273" spans="1:2">
      <c r="A273" s="2">
        <v>186</v>
      </c>
      <c r="B273">
        <v>1</v>
      </c>
    </row>
    <row r="274" spans="1:2">
      <c r="A274" s="2">
        <v>7</v>
      </c>
      <c r="B274">
        <v>0</v>
      </c>
    </row>
    <row r="275" spans="1:2">
      <c r="A275" s="2">
        <v>39</v>
      </c>
      <c r="B275">
        <v>1</v>
      </c>
    </row>
    <row r="276" spans="1:2">
      <c r="A276" s="2">
        <v>19</v>
      </c>
      <c r="B276">
        <v>1</v>
      </c>
    </row>
    <row r="277" spans="1:2">
      <c r="A277" s="2">
        <v>148</v>
      </c>
      <c r="B277">
        <v>1</v>
      </c>
    </row>
    <row r="278" spans="1:2">
      <c r="A278" s="2">
        <v>293</v>
      </c>
      <c r="B278">
        <v>1</v>
      </c>
    </row>
    <row r="279" spans="1:2">
      <c r="A279" s="2">
        <v>44</v>
      </c>
      <c r="B279">
        <v>0</v>
      </c>
    </row>
    <row r="280" spans="1:2">
      <c r="A280" s="2">
        <v>108</v>
      </c>
      <c r="B280">
        <v>0</v>
      </c>
    </row>
    <row r="281" spans="1:2">
      <c r="A281" s="2">
        <v>262</v>
      </c>
      <c r="B281">
        <v>1</v>
      </c>
    </row>
    <row r="282" spans="1:2">
      <c r="A282" s="2">
        <v>373</v>
      </c>
      <c r="B282">
        <v>1</v>
      </c>
    </row>
    <row r="283" spans="1:2">
      <c r="A283" s="2">
        <v>394</v>
      </c>
      <c r="B283">
        <v>1</v>
      </c>
    </row>
    <row r="284" spans="1:2">
      <c r="A284" s="2">
        <v>48</v>
      </c>
      <c r="B284">
        <v>1</v>
      </c>
    </row>
    <row r="285" spans="1:2">
      <c r="A285" s="2">
        <v>321</v>
      </c>
      <c r="B285">
        <v>1</v>
      </c>
    </row>
    <row r="286" spans="1:2">
      <c r="A286" s="2">
        <v>276</v>
      </c>
      <c r="B286">
        <v>1</v>
      </c>
    </row>
    <row r="287" spans="1:2">
      <c r="A287" s="2">
        <v>22</v>
      </c>
      <c r="B287">
        <v>0</v>
      </c>
    </row>
    <row r="288" spans="1:2">
      <c r="A288" s="2">
        <v>199</v>
      </c>
      <c r="B288">
        <v>1</v>
      </c>
    </row>
    <row r="289" spans="1:2">
      <c r="A289" s="2">
        <v>126</v>
      </c>
      <c r="B289">
        <v>1</v>
      </c>
    </row>
    <row r="290" spans="1:2">
      <c r="A290" s="2">
        <v>302</v>
      </c>
      <c r="B290">
        <v>1</v>
      </c>
    </row>
    <row r="291" spans="1:2">
      <c r="A291" s="2">
        <v>46</v>
      </c>
      <c r="B291">
        <v>1</v>
      </c>
    </row>
    <row r="292" spans="1:2">
      <c r="A292" s="2">
        <v>288</v>
      </c>
      <c r="B292">
        <v>1</v>
      </c>
    </row>
    <row r="293" spans="1:2">
      <c r="A293" s="2">
        <v>27</v>
      </c>
      <c r="B293">
        <v>0</v>
      </c>
    </row>
    <row r="294" spans="1:2">
      <c r="A294" s="2">
        <v>162</v>
      </c>
      <c r="B294">
        <v>1</v>
      </c>
    </row>
    <row r="295" spans="1:2">
      <c r="A295" s="2">
        <v>360</v>
      </c>
      <c r="B295">
        <v>1</v>
      </c>
    </row>
    <row r="296" spans="1:2">
      <c r="A296" s="2">
        <v>2</v>
      </c>
      <c r="B296">
        <v>0</v>
      </c>
    </row>
    <row r="297" spans="1:2">
      <c r="A297" s="2">
        <v>145</v>
      </c>
      <c r="B297">
        <v>1</v>
      </c>
    </row>
    <row r="298" spans="1:2">
      <c r="A298" s="2">
        <v>240</v>
      </c>
      <c r="B298">
        <v>1</v>
      </c>
    </row>
    <row r="299" spans="1:2">
      <c r="A299" s="2">
        <v>38</v>
      </c>
      <c r="B299">
        <v>1</v>
      </c>
    </row>
    <row r="300" spans="1:2">
      <c r="A300" s="2">
        <v>124</v>
      </c>
      <c r="B300">
        <v>1</v>
      </c>
    </row>
    <row r="301" spans="1:2">
      <c r="A301" s="2">
        <v>96</v>
      </c>
      <c r="B301">
        <v>1</v>
      </c>
    </row>
    <row r="302" spans="1:2">
      <c r="A302" s="2">
        <v>9</v>
      </c>
      <c r="B302">
        <v>0</v>
      </c>
    </row>
    <row r="303" spans="1:2">
      <c r="A303" s="2">
        <v>67</v>
      </c>
      <c r="B303">
        <v>1</v>
      </c>
    </row>
    <row r="304" spans="1:2">
      <c r="A304" s="2">
        <v>413</v>
      </c>
      <c r="B304">
        <v>1</v>
      </c>
    </row>
    <row r="305" spans="1:2">
      <c r="A305" s="2">
        <v>8</v>
      </c>
      <c r="B305">
        <v>1</v>
      </c>
    </row>
    <row r="306" spans="1:2">
      <c r="A306" s="2">
        <v>90</v>
      </c>
      <c r="B306">
        <v>1</v>
      </c>
    </row>
    <row r="307" spans="1:2">
      <c r="A307" s="2">
        <v>2</v>
      </c>
      <c r="B307">
        <v>0</v>
      </c>
    </row>
    <row r="308" spans="1:2">
      <c r="A308" s="2">
        <v>85</v>
      </c>
      <c r="B308">
        <v>1</v>
      </c>
    </row>
    <row r="309" spans="1:2">
      <c r="A309" s="2">
        <v>205</v>
      </c>
      <c r="B309">
        <v>1</v>
      </c>
    </row>
    <row r="310" spans="1:2">
      <c r="A310" s="2">
        <v>165</v>
      </c>
      <c r="B310">
        <v>1</v>
      </c>
    </row>
    <row r="311" spans="1:2">
      <c r="A311" s="2">
        <v>10</v>
      </c>
      <c r="B311">
        <v>0</v>
      </c>
    </row>
    <row r="312" spans="1:2">
      <c r="A312" s="2">
        <v>33</v>
      </c>
      <c r="B312">
        <v>0</v>
      </c>
    </row>
    <row r="313" spans="1:2">
      <c r="A313" s="2">
        <v>13</v>
      </c>
      <c r="B313">
        <v>1</v>
      </c>
    </row>
    <row r="314" spans="1:2">
      <c r="A314" s="2">
        <v>240</v>
      </c>
      <c r="B314">
        <v>1</v>
      </c>
    </row>
    <row r="315" spans="1:2">
      <c r="A315" s="2">
        <v>3</v>
      </c>
      <c r="B315">
        <v>0</v>
      </c>
    </row>
    <row r="316" spans="1:2">
      <c r="A316" s="2">
        <v>181</v>
      </c>
      <c r="B316">
        <v>1</v>
      </c>
    </row>
    <row r="317" spans="1:2">
      <c r="A317" s="2">
        <v>9</v>
      </c>
      <c r="B317">
        <v>0</v>
      </c>
    </row>
    <row r="318" spans="1:2">
      <c r="A318" s="2">
        <v>88</v>
      </c>
      <c r="B318">
        <v>1</v>
      </c>
    </row>
    <row r="319" spans="1:2">
      <c r="A319" s="2">
        <v>4</v>
      </c>
      <c r="B319">
        <v>0</v>
      </c>
    </row>
    <row r="320" spans="1:2">
      <c r="A320" s="2">
        <v>340</v>
      </c>
      <c r="B320">
        <v>1</v>
      </c>
    </row>
    <row r="321" spans="1:2">
      <c r="A321" s="2">
        <v>165</v>
      </c>
      <c r="B321">
        <v>1</v>
      </c>
    </row>
    <row r="322" spans="1:2">
      <c r="A322" s="2">
        <v>788</v>
      </c>
      <c r="B322">
        <v>1</v>
      </c>
    </row>
    <row r="323" spans="1:2">
      <c r="A323" s="2">
        <v>465</v>
      </c>
      <c r="B323">
        <v>1</v>
      </c>
    </row>
    <row r="324" spans="1:2">
      <c r="A324" s="2">
        <v>150</v>
      </c>
      <c r="B324">
        <v>1</v>
      </c>
    </row>
    <row r="325" spans="1:2">
      <c r="A325" s="2">
        <v>58</v>
      </c>
      <c r="B325">
        <v>0</v>
      </c>
    </row>
    <row r="326" spans="1:2">
      <c r="A326" s="2">
        <v>504</v>
      </c>
      <c r="B326">
        <v>1</v>
      </c>
    </row>
    <row r="327" spans="1:2">
      <c r="A327" s="2">
        <v>154</v>
      </c>
      <c r="B327">
        <v>1</v>
      </c>
    </row>
    <row r="328" spans="1:2">
      <c r="A328" s="2">
        <v>335</v>
      </c>
      <c r="B328">
        <v>1</v>
      </c>
    </row>
    <row r="329" spans="1:2">
      <c r="A329" s="2">
        <v>703</v>
      </c>
      <c r="B329">
        <v>1</v>
      </c>
    </row>
    <row r="330" spans="1:2">
      <c r="A330" s="2">
        <v>151</v>
      </c>
      <c r="B330">
        <v>1</v>
      </c>
    </row>
    <row r="331" spans="1:2">
      <c r="A331" s="2">
        <v>471</v>
      </c>
      <c r="B331">
        <v>1</v>
      </c>
    </row>
    <row r="332" spans="1:2">
      <c r="A332" s="2">
        <v>3</v>
      </c>
      <c r="B332">
        <v>0</v>
      </c>
    </row>
    <row r="333" spans="1:2">
      <c r="A333" s="2">
        <v>133</v>
      </c>
      <c r="B333">
        <v>0</v>
      </c>
    </row>
    <row r="334" spans="1:2">
      <c r="A334" s="2">
        <v>163</v>
      </c>
      <c r="B334">
        <v>1</v>
      </c>
    </row>
    <row r="335" spans="1:2">
      <c r="A335" s="2">
        <v>6</v>
      </c>
      <c r="B335">
        <v>0</v>
      </c>
    </row>
    <row r="336" spans="1:2">
      <c r="A336" s="2">
        <v>254</v>
      </c>
      <c r="B336">
        <v>1</v>
      </c>
    </row>
    <row r="337" spans="1:2">
      <c r="A337" s="2">
        <v>78</v>
      </c>
      <c r="B337">
        <v>1</v>
      </c>
    </row>
    <row r="338" spans="1:2">
      <c r="A338" s="2">
        <v>497</v>
      </c>
      <c r="B338">
        <v>1</v>
      </c>
    </row>
    <row r="339" spans="1:2">
      <c r="A339" s="2">
        <v>580</v>
      </c>
      <c r="B339">
        <v>1</v>
      </c>
    </row>
    <row r="340" spans="1:2">
      <c r="A340" s="2">
        <v>37</v>
      </c>
      <c r="B340">
        <v>0</v>
      </c>
    </row>
    <row r="341" spans="1:2">
      <c r="A341" s="2">
        <v>222</v>
      </c>
      <c r="B341">
        <v>1</v>
      </c>
    </row>
    <row r="342" spans="1:2">
      <c r="A342" s="2">
        <v>192</v>
      </c>
      <c r="B342">
        <v>1</v>
      </c>
    </row>
    <row r="343" spans="1:2">
      <c r="A343" s="2">
        <v>235</v>
      </c>
      <c r="B343">
        <v>1</v>
      </c>
    </row>
    <row r="344" spans="1:2">
      <c r="A344" s="2">
        <v>468</v>
      </c>
      <c r="B344">
        <v>1</v>
      </c>
    </row>
    <row r="345" spans="1:2">
      <c r="A345" s="2">
        <v>187</v>
      </c>
      <c r="B345">
        <v>1</v>
      </c>
    </row>
    <row r="346" spans="1:2">
      <c r="A346" s="2">
        <v>228</v>
      </c>
      <c r="B346">
        <v>1</v>
      </c>
    </row>
    <row r="347" spans="1:2">
      <c r="A347" s="2">
        <v>297</v>
      </c>
      <c r="B347">
        <v>1</v>
      </c>
    </row>
    <row r="348" spans="1:2">
      <c r="A348" s="2">
        <v>112</v>
      </c>
      <c r="B348">
        <v>0</v>
      </c>
    </row>
    <row r="349" spans="1:2">
      <c r="A349" s="2">
        <v>190</v>
      </c>
      <c r="B349">
        <v>1</v>
      </c>
    </row>
    <row r="350" spans="1:2">
      <c r="A350" s="2">
        <v>2</v>
      </c>
      <c r="B350">
        <v>0</v>
      </c>
    </row>
    <row r="351" spans="1:2">
      <c r="A351" s="2">
        <v>91</v>
      </c>
      <c r="B351">
        <v>1</v>
      </c>
    </row>
    <row r="352" spans="1:2">
      <c r="A352" s="2">
        <v>13</v>
      </c>
      <c r="B352">
        <v>0</v>
      </c>
    </row>
    <row r="353" spans="1:2">
      <c r="A353" s="2">
        <v>74</v>
      </c>
      <c r="B353">
        <v>1</v>
      </c>
    </row>
    <row r="354" spans="1:2">
      <c r="A354" s="2">
        <v>11</v>
      </c>
      <c r="B354">
        <v>0</v>
      </c>
    </row>
    <row r="355" spans="1:2">
      <c r="A355" s="2">
        <v>502</v>
      </c>
      <c r="B355">
        <v>1</v>
      </c>
    </row>
    <row r="356" spans="1:2">
      <c r="A356" s="2">
        <v>97</v>
      </c>
      <c r="B356">
        <v>1</v>
      </c>
    </row>
    <row r="357" spans="1:2">
      <c r="A357" s="2">
        <v>32</v>
      </c>
      <c r="B357">
        <v>0</v>
      </c>
    </row>
    <row r="358" spans="1:2">
      <c r="A358" s="2">
        <v>87</v>
      </c>
      <c r="B358">
        <v>1</v>
      </c>
    </row>
    <row r="359" spans="1:2">
      <c r="A359" s="2">
        <v>13</v>
      </c>
      <c r="B359">
        <v>0</v>
      </c>
    </row>
    <row r="360" spans="1:2">
      <c r="A360" s="2">
        <v>10</v>
      </c>
      <c r="B360">
        <v>1</v>
      </c>
    </row>
    <row r="361" spans="1:2">
      <c r="A361" s="2">
        <v>63</v>
      </c>
      <c r="B361">
        <v>1</v>
      </c>
    </row>
    <row r="362" spans="1:2">
      <c r="A362" s="2">
        <v>7</v>
      </c>
      <c r="B362">
        <v>0</v>
      </c>
    </row>
    <row r="363" spans="1:2">
      <c r="A363" s="2">
        <v>9</v>
      </c>
      <c r="B363">
        <v>0</v>
      </c>
    </row>
    <row r="364" spans="1:2">
      <c r="A364" s="2">
        <v>343</v>
      </c>
      <c r="B364">
        <v>1</v>
      </c>
    </row>
    <row r="365" spans="1:2">
      <c r="A365" s="2">
        <v>28</v>
      </c>
      <c r="B365">
        <v>0</v>
      </c>
    </row>
    <row r="366" spans="1:2">
      <c r="A366" s="2">
        <v>21</v>
      </c>
      <c r="B366">
        <v>0</v>
      </c>
    </row>
    <row r="367" spans="1:2">
      <c r="A367" s="2">
        <v>543</v>
      </c>
      <c r="B367">
        <v>1</v>
      </c>
    </row>
    <row r="368" spans="1:2">
      <c r="A368" s="2">
        <v>26</v>
      </c>
      <c r="B368">
        <v>0</v>
      </c>
    </row>
    <row r="369" spans="1:2">
      <c r="A369" s="2">
        <v>93</v>
      </c>
      <c r="B369">
        <v>1</v>
      </c>
    </row>
    <row r="370" spans="1:2">
      <c r="A370" s="2">
        <v>306</v>
      </c>
      <c r="B370">
        <v>1</v>
      </c>
    </row>
    <row r="371" spans="1:2">
      <c r="A371" s="2">
        <v>130</v>
      </c>
      <c r="B371">
        <v>1</v>
      </c>
    </row>
    <row r="372" spans="1:2">
      <c r="A372" s="2">
        <v>10</v>
      </c>
      <c r="B372">
        <v>0</v>
      </c>
    </row>
    <row r="373" spans="1:2">
      <c r="A373" s="2">
        <v>57</v>
      </c>
      <c r="B373">
        <v>1</v>
      </c>
    </row>
    <row r="374" spans="1:2">
      <c r="A374" s="2">
        <v>159</v>
      </c>
      <c r="B374">
        <v>1</v>
      </c>
    </row>
    <row r="375" spans="1:2">
      <c r="A375" s="2">
        <v>83</v>
      </c>
      <c r="B375">
        <v>0</v>
      </c>
    </row>
    <row r="376" spans="1:2">
      <c r="A376" s="2">
        <v>99</v>
      </c>
      <c r="B376">
        <v>1</v>
      </c>
    </row>
    <row r="377" spans="1:2">
      <c r="A377" s="2">
        <v>280</v>
      </c>
      <c r="B377">
        <v>1</v>
      </c>
    </row>
    <row r="378" spans="1:2">
      <c r="A378" s="2">
        <v>168</v>
      </c>
      <c r="B378">
        <v>1</v>
      </c>
    </row>
    <row r="379" spans="1:2">
      <c r="A379" s="2">
        <v>84</v>
      </c>
      <c r="B379">
        <v>1</v>
      </c>
    </row>
    <row r="380" spans="1:2">
      <c r="A380" s="2">
        <v>4</v>
      </c>
      <c r="B380">
        <v>0</v>
      </c>
    </row>
    <row r="381" spans="1:2">
      <c r="A381" s="2">
        <v>28</v>
      </c>
      <c r="B381">
        <v>1</v>
      </c>
    </row>
    <row r="382" spans="1:2">
      <c r="A382" s="2">
        <v>77</v>
      </c>
      <c r="B382">
        <v>1</v>
      </c>
    </row>
    <row r="383" spans="1:2">
      <c r="A383" s="2">
        <v>42</v>
      </c>
      <c r="B383">
        <v>1</v>
      </c>
    </row>
    <row r="384" spans="1:2">
      <c r="A384" s="2">
        <v>154</v>
      </c>
      <c r="B384">
        <v>1</v>
      </c>
    </row>
    <row r="385" spans="1:2">
      <c r="A385" s="2">
        <v>8</v>
      </c>
      <c r="B385">
        <v>0</v>
      </c>
    </row>
    <row r="386" spans="1:2">
      <c r="A386" s="2">
        <v>151</v>
      </c>
      <c r="B386">
        <v>1</v>
      </c>
    </row>
    <row r="387" spans="1:2">
      <c r="A387" s="2">
        <v>4</v>
      </c>
      <c r="B387">
        <v>0</v>
      </c>
    </row>
    <row r="388" spans="1:2">
      <c r="A388" s="2">
        <v>17</v>
      </c>
      <c r="B388">
        <v>0</v>
      </c>
    </row>
    <row r="389" spans="1:2">
      <c r="A389" s="2">
        <v>157</v>
      </c>
      <c r="B389">
        <v>1</v>
      </c>
    </row>
    <row r="390" spans="1:2">
      <c r="A390" s="2">
        <v>5</v>
      </c>
      <c r="B390">
        <v>0</v>
      </c>
    </row>
    <row r="391" spans="1:2">
      <c r="A391" s="2">
        <v>130</v>
      </c>
      <c r="B391">
        <v>1</v>
      </c>
    </row>
    <row r="392" spans="1:2">
      <c r="A392" s="2">
        <v>436</v>
      </c>
      <c r="B392">
        <v>1</v>
      </c>
    </row>
    <row r="393" spans="1:2">
      <c r="A393" s="2">
        <v>564</v>
      </c>
      <c r="B393">
        <v>1</v>
      </c>
    </row>
    <row r="394" spans="1:2">
      <c r="A394" s="2">
        <v>292</v>
      </c>
      <c r="B394">
        <v>1</v>
      </c>
    </row>
    <row r="395" spans="1:2">
      <c r="A395" s="2">
        <v>78</v>
      </c>
      <c r="B395">
        <v>1</v>
      </c>
    </row>
    <row r="396" spans="1:2">
      <c r="A396" s="2">
        <v>29</v>
      </c>
      <c r="B396">
        <v>0</v>
      </c>
    </row>
    <row r="397" spans="1:2">
      <c r="A397" s="2">
        <v>292</v>
      </c>
      <c r="B397">
        <v>1</v>
      </c>
    </row>
    <row r="398" spans="1:2">
      <c r="A398" s="2">
        <v>317</v>
      </c>
      <c r="B398">
        <v>1</v>
      </c>
    </row>
    <row r="399" spans="1:2">
      <c r="A399" s="2">
        <v>32</v>
      </c>
      <c r="B399">
        <v>0</v>
      </c>
    </row>
    <row r="400" spans="1:2">
      <c r="A400" s="2">
        <v>181</v>
      </c>
      <c r="B400">
        <v>1</v>
      </c>
    </row>
    <row r="401" spans="1:2">
      <c r="A401" s="2">
        <v>28</v>
      </c>
      <c r="B401">
        <v>0</v>
      </c>
    </row>
    <row r="402" spans="1:2">
      <c r="A402" s="2">
        <v>129</v>
      </c>
      <c r="B402">
        <v>1</v>
      </c>
    </row>
    <row r="403" spans="1:2">
      <c r="A403" s="2">
        <v>344</v>
      </c>
      <c r="B403">
        <v>1</v>
      </c>
    </row>
    <row r="404" spans="1:2">
      <c r="A404" s="2">
        <v>143</v>
      </c>
      <c r="B404">
        <v>1</v>
      </c>
    </row>
    <row r="405" spans="1:2">
      <c r="A405" s="2">
        <v>266</v>
      </c>
      <c r="B405">
        <v>1</v>
      </c>
    </row>
    <row r="406" spans="1:2">
      <c r="A406" s="2">
        <v>75</v>
      </c>
      <c r="B406">
        <v>0</v>
      </c>
    </row>
    <row r="407" spans="1:2">
      <c r="A407" s="2">
        <v>123</v>
      </c>
      <c r="B407">
        <v>1</v>
      </c>
    </row>
    <row r="408" spans="1:2">
      <c r="A408" s="2">
        <v>222</v>
      </c>
      <c r="B408">
        <v>1</v>
      </c>
    </row>
    <row r="409" spans="1:2">
      <c r="A409" s="2">
        <v>113</v>
      </c>
      <c r="B409">
        <v>1</v>
      </c>
    </row>
    <row r="410" spans="1:2">
      <c r="A410" s="2">
        <v>444</v>
      </c>
      <c r="B410">
        <v>1</v>
      </c>
    </row>
    <row r="411" spans="1:2">
      <c r="A411" s="2">
        <v>570</v>
      </c>
      <c r="B411">
        <v>1</v>
      </c>
    </row>
    <row r="412" spans="1:2">
      <c r="A412" s="2">
        <v>2</v>
      </c>
      <c r="B412">
        <v>0</v>
      </c>
    </row>
    <row r="413" spans="1:2">
      <c r="A413" s="2">
        <v>184</v>
      </c>
      <c r="B413">
        <v>1</v>
      </c>
    </row>
    <row r="414" spans="1:2">
      <c r="A414" s="2">
        <v>52</v>
      </c>
      <c r="B414">
        <v>1</v>
      </c>
    </row>
    <row r="415" spans="1:2">
      <c r="A415" s="2">
        <v>310</v>
      </c>
      <c r="B415">
        <v>1</v>
      </c>
    </row>
    <row r="416" spans="1:2">
      <c r="A416" s="2">
        <v>634</v>
      </c>
      <c r="B416">
        <v>1</v>
      </c>
    </row>
    <row r="417" spans="1:2">
      <c r="A417" s="2">
        <v>15</v>
      </c>
      <c r="B417">
        <v>0</v>
      </c>
    </row>
    <row r="418" spans="1:2">
      <c r="A418" s="2">
        <v>427</v>
      </c>
      <c r="B418">
        <v>1</v>
      </c>
    </row>
    <row r="419" spans="1:2">
      <c r="A419" s="2">
        <v>47</v>
      </c>
      <c r="B419">
        <v>0</v>
      </c>
    </row>
    <row r="420" spans="1:2">
      <c r="A420" s="2">
        <v>32</v>
      </c>
      <c r="B420">
        <v>0</v>
      </c>
    </row>
    <row r="421" spans="1:2">
      <c r="A421" s="2">
        <v>10</v>
      </c>
      <c r="B421">
        <v>0</v>
      </c>
    </row>
    <row r="422" spans="1:2">
      <c r="A422" s="2">
        <v>79</v>
      </c>
      <c r="B422">
        <v>1</v>
      </c>
    </row>
    <row r="423" spans="1:2">
      <c r="A423" s="2">
        <v>266</v>
      </c>
      <c r="B423">
        <v>1</v>
      </c>
    </row>
    <row r="424" spans="1:2">
      <c r="A424" s="2">
        <v>44</v>
      </c>
      <c r="B424">
        <v>1</v>
      </c>
    </row>
    <row r="425" spans="1:2">
      <c r="A425" s="2">
        <v>64</v>
      </c>
      <c r="B425">
        <v>1</v>
      </c>
    </row>
    <row r="426" spans="1:2">
      <c r="A426" s="2">
        <v>28</v>
      </c>
      <c r="B426">
        <v>1</v>
      </c>
    </row>
    <row r="427" spans="1:2">
      <c r="A427" s="2">
        <v>126</v>
      </c>
      <c r="B427">
        <v>1</v>
      </c>
    </row>
    <row r="428" spans="1:2">
      <c r="A428" s="2">
        <v>233</v>
      </c>
      <c r="B428">
        <v>1</v>
      </c>
    </row>
    <row r="429" spans="1:2">
      <c r="A429" s="2">
        <v>732</v>
      </c>
      <c r="B429">
        <v>1</v>
      </c>
    </row>
    <row r="430" spans="1:2">
      <c r="A430" s="2">
        <v>238</v>
      </c>
      <c r="B430">
        <v>1</v>
      </c>
    </row>
    <row r="431" spans="1:2">
      <c r="A431" s="2">
        <v>150</v>
      </c>
      <c r="B431">
        <v>1</v>
      </c>
    </row>
    <row r="432" spans="1:2">
      <c r="A432" s="2">
        <v>218</v>
      </c>
      <c r="B432">
        <v>1</v>
      </c>
    </row>
    <row r="433" spans="1:2">
      <c r="A433" s="2">
        <v>56</v>
      </c>
      <c r="B433">
        <v>1</v>
      </c>
    </row>
    <row r="434" spans="1:2">
      <c r="A434" s="2">
        <v>6</v>
      </c>
      <c r="B434">
        <v>0</v>
      </c>
    </row>
    <row r="435" spans="1:2">
      <c r="A435" s="2">
        <v>20</v>
      </c>
      <c r="B435">
        <v>0</v>
      </c>
    </row>
    <row r="436" spans="1:2">
      <c r="A436" s="2">
        <v>92</v>
      </c>
      <c r="B436">
        <v>1</v>
      </c>
    </row>
    <row r="437" spans="1:2">
      <c r="A437" s="2">
        <v>284</v>
      </c>
      <c r="B437">
        <v>1</v>
      </c>
    </row>
    <row r="438" spans="1:2">
      <c r="A438" s="2">
        <v>157</v>
      </c>
      <c r="B438">
        <v>1</v>
      </c>
    </row>
    <row r="439" spans="1:2">
      <c r="A439" s="2">
        <v>492</v>
      </c>
      <c r="B439">
        <v>1</v>
      </c>
    </row>
    <row r="440" spans="1:2">
      <c r="A440" s="2">
        <v>341</v>
      </c>
      <c r="B440">
        <v>1</v>
      </c>
    </row>
    <row r="441" spans="1:2">
      <c r="A441" s="2">
        <v>10</v>
      </c>
      <c r="B441">
        <v>0</v>
      </c>
    </row>
    <row r="442" spans="1:2">
      <c r="A442" s="2">
        <v>4</v>
      </c>
      <c r="B442">
        <v>1</v>
      </c>
    </row>
    <row r="443" spans="1:2">
      <c r="A443" s="2">
        <v>236</v>
      </c>
      <c r="B443">
        <v>1</v>
      </c>
    </row>
    <row r="444" spans="1:2">
      <c r="A444" s="2">
        <v>35</v>
      </c>
      <c r="B444">
        <v>1</v>
      </c>
    </row>
    <row r="445" spans="1:2">
      <c r="A445" s="2">
        <v>382</v>
      </c>
      <c r="B445">
        <v>1</v>
      </c>
    </row>
    <row r="446" spans="1:2">
      <c r="A446" s="2">
        <v>84</v>
      </c>
      <c r="B446">
        <v>0</v>
      </c>
    </row>
    <row r="447" spans="1:2">
      <c r="A447" s="2">
        <v>138</v>
      </c>
      <c r="B447">
        <v>1</v>
      </c>
    </row>
    <row r="448" spans="1:2">
      <c r="A448" s="2">
        <v>124</v>
      </c>
      <c r="B448">
        <v>1</v>
      </c>
    </row>
    <row r="449" spans="1:2">
      <c r="A449" s="2">
        <v>82</v>
      </c>
      <c r="B449">
        <v>1</v>
      </c>
    </row>
    <row r="450" spans="1:2">
      <c r="A450" s="2">
        <v>156</v>
      </c>
      <c r="B450">
        <v>1</v>
      </c>
    </row>
    <row r="451" spans="1:2">
      <c r="A451" s="2">
        <v>31</v>
      </c>
      <c r="B451">
        <v>0</v>
      </c>
    </row>
    <row r="452" spans="1:2">
      <c r="A452" s="2">
        <v>200</v>
      </c>
      <c r="B452">
        <v>1</v>
      </c>
    </row>
    <row r="453" spans="1:2">
      <c r="A453" s="2">
        <v>166</v>
      </c>
      <c r="B453">
        <v>1</v>
      </c>
    </row>
    <row r="454" spans="1:2">
      <c r="A454" s="2">
        <v>12</v>
      </c>
      <c r="B454">
        <v>0</v>
      </c>
    </row>
    <row r="455" spans="1:2">
      <c r="A455" s="2">
        <v>10</v>
      </c>
      <c r="B455">
        <v>0</v>
      </c>
    </row>
    <row r="456" spans="1:2">
      <c r="A456" s="2">
        <v>1</v>
      </c>
      <c r="B456">
        <v>0</v>
      </c>
    </row>
    <row r="457" spans="1:2">
      <c r="A457" s="2">
        <v>151</v>
      </c>
      <c r="B457">
        <v>1</v>
      </c>
    </row>
    <row r="458" spans="1:2">
      <c r="A458" s="2">
        <v>245</v>
      </c>
      <c r="B458">
        <v>1</v>
      </c>
    </row>
    <row r="459" spans="1:2">
      <c r="A459" s="2">
        <v>197</v>
      </c>
      <c r="B459">
        <v>1</v>
      </c>
    </row>
    <row r="460" spans="1:2">
      <c r="A460" s="2">
        <v>140</v>
      </c>
      <c r="B460">
        <v>1</v>
      </c>
    </row>
    <row r="461" spans="1:2">
      <c r="A461" s="2">
        <v>1</v>
      </c>
      <c r="B461">
        <v>0</v>
      </c>
    </row>
    <row r="462" spans="1:2">
      <c r="A462" s="2">
        <v>248</v>
      </c>
      <c r="B462">
        <v>1</v>
      </c>
    </row>
    <row r="463" spans="1:2">
      <c r="A463" s="2">
        <v>84</v>
      </c>
      <c r="B463">
        <v>1</v>
      </c>
    </row>
    <row r="464" spans="1:2">
      <c r="A464" s="2">
        <v>223</v>
      </c>
      <c r="B464">
        <v>1</v>
      </c>
    </row>
    <row r="465" spans="1:2">
      <c r="A465" s="2">
        <v>92</v>
      </c>
      <c r="B465">
        <v>1</v>
      </c>
    </row>
    <row r="466" spans="1:2">
      <c r="A466" s="2">
        <v>345</v>
      </c>
      <c r="B466">
        <v>1</v>
      </c>
    </row>
    <row r="467" spans="1:2">
      <c r="A467" s="2">
        <v>80</v>
      </c>
      <c r="B467">
        <v>1</v>
      </c>
    </row>
    <row r="468" spans="1:2">
      <c r="A468" s="2">
        <v>2</v>
      </c>
      <c r="B468">
        <v>0</v>
      </c>
    </row>
    <row r="469" spans="1:2">
      <c r="A469" s="2">
        <v>424</v>
      </c>
      <c r="B469">
        <v>1</v>
      </c>
    </row>
    <row r="470" spans="1:2">
      <c r="A470" s="2">
        <v>7</v>
      </c>
      <c r="B470">
        <v>0</v>
      </c>
    </row>
    <row r="471" spans="1:2">
      <c r="A471" s="2">
        <v>67</v>
      </c>
      <c r="B471">
        <v>0</v>
      </c>
    </row>
    <row r="472" spans="1:2">
      <c r="A472" s="2">
        <v>12</v>
      </c>
      <c r="B472">
        <v>0</v>
      </c>
    </row>
    <row r="473" spans="1:2">
      <c r="A473" s="2">
        <v>126</v>
      </c>
      <c r="B473">
        <v>1</v>
      </c>
    </row>
    <row r="474" spans="1:2">
      <c r="A474" s="2">
        <v>8</v>
      </c>
      <c r="B474">
        <v>0</v>
      </c>
    </row>
    <row r="475" spans="1:2">
      <c r="A475" s="2">
        <v>15</v>
      </c>
      <c r="B475">
        <v>1</v>
      </c>
    </row>
    <row r="476" spans="1:2">
      <c r="A476" s="2">
        <v>602</v>
      </c>
      <c r="B476">
        <v>1</v>
      </c>
    </row>
    <row r="477" spans="1:2">
      <c r="A477" s="2">
        <v>435</v>
      </c>
      <c r="B477">
        <v>1</v>
      </c>
    </row>
    <row r="478" spans="1:2">
      <c r="A478" s="2">
        <v>356</v>
      </c>
      <c r="B478">
        <v>1</v>
      </c>
    </row>
    <row r="479" spans="1:2">
      <c r="A479" s="2">
        <v>100</v>
      </c>
      <c r="B479">
        <v>1</v>
      </c>
    </row>
    <row r="480" spans="1:2">
      <c r="A480" s="2">
        <v>20</v>
      </c>
      <c r="B480">
        <v>1</v>
      </c>
    </row>
    <row r="481" spans="1:2">
      <c r="A481" s="2">
        <v>107</v>
      </c>
      <c r="B481">
        <v>1</v>
      </c>
    </row>
    <row r="482" spans="1:2">
      <c r="A482" s="2">
        <v>84</v>
      </c>
      <c r="B482">
        <v>1</v>
      </c>
    </row>
    <row r="483" spans="1:2">
      <c r="A483" s="2">
        <v>3</v>
      </c>
      <c r="B483">
        <v>0</v>
      </c>
    </row>
    <row r="484" spans="1:2">
      <c r="A484" s="2">
        <v>414</v>
      </c>
      <c r="B484">
        <v>1</v>
      </c>
    </row>
    <row r="485" spans="1:2">
      <c r="A485" s="2">
        <v>9</v>
      </c>
      <c r="B485">
        <v>0</v>
      </c>
    </row>
    <row r="486" spans="1:2">
      <c r="A486" s="2">
        <v>24</v>
      </c>
      <c r="B486">
        <v>1</v>
      </c>
    </row>
    <row r="487" spans="1:2">
      <c r="A487" s="2">
        <v>662</v>
      </c>
      <c r="B487">
        <v>1</v>
      </c>
    </row>
    <row r="488" spans="1:2">
      <c r="A488" s="2">
        <v>35</v>
      </c>
      <c r="B488">
        <v>0</v>
      </c>
    </row>
    <row r="489" spans="1:2">
      <c r="A489" s="2">
        <v>325</v>
      </c>
      <c r="B489">
        <v>1</v>
      </c>
    </row>
    <row r="490" spans="1:2">
      <c r="A490" s="2">
        <v>7</v>
      </c>
      <c r="B490">
        <v>0</v>
      </c>
    </row>
    <row r="491" spans="1:2">
      <c r="A491" s="2">
        <v>674</v>
      </c>
      <c r="B491">
        <v>1</v>
      </c>
    </row>
    <row r="492" spans="1:2">
      <c r="A492" s="2">
        <v>9</v>
      </c>
      <c r="B492">
        <v>0</v>
      </c>
    </row>
    <row r="493" spans="1:2">
      <c r="A493" s="2">
        <v>163</v>
      </c>
      <c r="B493">
        <v>1</v>
      </c>
    </row>
    <row r="494" spans="1:2">
      <c r="A494" s="2">
        <v>109</v>
      </c>
      <c r="B494">
        <v>1</v>
      </c>
    </row>
    <row r="495" spans="1:2">
      <c r="A495" s="2">
        <v>57</v>
      </c>
      <c r="B495">
        <v>1</v>
      </c>
    </row>
    <row r="496" spans="1:2">
      <c r="A496" s="2">
        <v>11</v>
      </c>
      <c r="B496">
        <v>0</v>
      </c>
    </row>
    <row r="497" spans="1:2">
      <c r="A497" s="2">
        <v>160</v>
      </c>
      <c r="B497">
        <v>1</v>
      </c>
    </row>
    <row r="498" spans="1:2">
      <c r="A498" s="2">
        <v>64</v>
      </c>
      <c r="B498">
        <v>0</v>
      </c>
    </row>
    <row r="499" spans="1:2">
      <c r="A499" s="2">
        <v>190</v>
      </c>
      <c r="B499">
        <v>1</v>
      </c>
    </row>
    <row r="500" spans="1:2">
      <c r="A500" s="2">
        <v>91</v>
      </c>
      <c r="B500">
        <v>1</v>
      </c>
    </row>
    <row r="501" spans="1:2">
      <c r="A501" s="2">
        <v>126</v>
      </c>
      <c r="B501">
        <v>1</v>
      </c>
    </row>
    <row r="502" spans="1:2">
      <c r="A502" s="2">
        <v>181</v>
      </c>
      <c r="B502">
        <v>1</v>
      </c>
    </row>
    <row r="503" spans="1:2">
      <c r="A503" s="2">
        <v>63</v>
      </c>
      <c r="B503">
        <v>1</v>
      </c>
    </row>
    <row r="504" spans="1:2">
      <c r="A504" s="2">
        <v>72</v>
      </c>
      <c r="B504">
        <v>1</v>
      </c>
    </row>
    <row r="505" spans="1:2">
      <c r="A505" s="2">
        <v>308</v>
      </c>
      <c r="B505">
        <v>1</v>
      </c>
    </row>
    <row r="506" spans="1:2">
      <c r="A506" s="2">
        <v>223</v>
      </c>
      <c r="B506">
        <v>1</v>
      </c>
    </row>
    <row r="507" spans="1:2">
      <c r="A507" s="2">
        <v>177</v>
      </c>
      <c r="B507">
        <v>1</v>
      </c>
    </row>
    <row r="508" spans="1:2">
      <c r="A508" s="2">
        <v>77</v>
      </c>
      <c r="B508">
        <v>1</v>
      </c>
    </row>
    <row r="509" spans="1:2">
      <c r="A509" s="2">
        <v>45</v>
      </c>
      <c r="B509">
        <v>1</v>
      </c>
    </row>
    <row r="510" spans="1:2">
      <c r="A510" s="2">
        <v>182</v>
      </c>
      <c r="B510">
        <v>1</v>
      </c>
    </row>
    <row r="511" spans="1:2">
      <c r="A511" s="2">
        <v>140</v>
      </c>
      <c r="B511">
        <v>1</v>
      </c>
    </row>
    <row r="512" spans="1:2">
      <c r="A512" s="2">
        <v>280</v>
      </c>
      <c r="B512">
        <v>1</v>
      </c>
    </row>
    <row r="513" spans="1:2">
      <c r="A513" s="2">
        <v>235</v>
      </c>
      <c r="B513">
        <v>1</v>
      </c>
    </row>
    <row r="514" spans="1:2">
      <c r="A514" s="2">
        <v>44</v>
      </c>
      <c r="B514">
        <v>1</v>
      </c>
    </row>
    <row r="515" spans="1:2">
      <c r="A515" s="2">
        <v>12</v>
      </c>
      <c r="B515">
        <v>0</v>
      </c>
    </row>
    <row r="516" spans="1:2">
      <c r="A516" s="2">
        <v>261</v>
      </c>
      <c r="B516">
        <v>1</v>
      </c>
    </row>
    <row r="517" spans="1:2">
      <c r="A517" s="2">
        <v>345</v>
      </c>
      <c r="B517">
        <v>1</v>
      </c>
    </row>
    <row r="518" spans="1:2">
      <c r="A518" s="2">
        <v>317</v>
      </c>
      <c r="B518">
        <v>1</v>
      </c>
    </row>
    <row r="519" spans="1:2">
      <c r="A519" s="2">
        <v>89</v>
      </c>
      <c r="B519">
        <v>1</v>
      </c>
    </row>
    <row r="520" spans="1:2">
      <c r="A520" s="2">
        <v>19</v>
      </c>
      <c r="B520">
        <v>0</v>
      </c>
    </row>
    <row r="521" spans="1:2">
      <c r="A521" s="2">
        <v>536</v>
      </c>
      <c r="B521">
        <v>1</v>
      </c>
    </row>
    <row r="522" spans="1:2">
      <c r="A522" s="2">
        <v>43</v>
      </c>
      <c r="B522">
        <v>0</v>
      </c>
    </row>
    <row r="523" spans="1:2">
      <c r="A523" s="2">
        <v>15</v>
      </c>
      <c r="B523">
        <v>1</v>
      </c>
    </row>
    <row r="524" spans="1:2">
      <c r="A524" s="2">
        <v>130</v>
      </c>
      <c r="B524">
        <v>1</v>
      </c>
    </row>
    <row r="525" spans="1:2">
      <c r="A525" s="2">
        <v>232</v>
      </c>
      <c r="B525">
        <v>1</v>
      </c>
    </row>
    <row r="526" spans="1:2">
      <c r="A526" s="2">
        <v>2</v>
      </c>
      <c r="B526">
        <v>0</v>
      </c>
    </row>
    <row r="527" spans="1:2">
      <c r="A527" s="2">
        <v>159</v>
      </c>
      <c r="B527">
        <v>1</v>
      </c>
    </row>
    <row r="528" spans="1:2">
      <c r="A528" s="2">
        <v>190</v>
      </c>
      <c r="B528">
        <v>1</v>
      </c>
    </row>
    <row r="529" spans="1:2">
      <c r="A529" s="2">
        <v>813</v>
      </c>
      <c r="B529">
        <v>1</v>
      </c>
    </row>
    <row r="530" spans="1:2">
      <c r="A530" s="2">
        <v>130</v>
      </c>
      <c r="B530">
        <v>1</v>
      </c>
    </row>
    <row r="531" spans="1:2">
      <c r="A531" s="2">
        <v>233</v>
      </c>
      <c r="B531">
        <v>1</v>
      </c>
    </row>
    <row r="532" spans="1:2">
      <c r="A532" s="2">
        <v>49</v>
      </c>
      <c r="B532">
        <v>0</v>
      </c>
    </row>
    <row r="533" spans="1:2">
      <c r="A533" s="2">
        <v>254</v>
      </c>
      <c r="B533">
        <v>1</v>
      </c>
    </row>
    <row r="534" spans="1:2">
      <c r="A534" s="2">
        <v>251</v>
      </c>
      <c r="B534">
        <v>1</v>
      </c>
    </row>
    <row r="535" spans="1:2">
      <c r="A535" s="2">
        <v>13</v>
      </c>
      <c r="B535">
        <v>0</v>
      </c>
    </row>
    <row r="536" spans="1:2">
      <c r="A536" s="2">
        <v>546</v>
      </c>
      <c r="B536">
        <v>1</v>
      </c>
    </row>
    <row r="537" spans="1:2">
      <c r="A537" s="2">
        <v>91</v>
      </c>
      <c r="B537">
        <v>1</v>
      </c>
    </row>
    <row r="538" spans="1:2">
      <c r="A538" s="2">
        <v>327</v>
      </c>
      <c r="B538">
        <v>1</v>
      </c>
    </row>
    <row r="539" spans="1:2">
      <c r="A539" s="2">
        <v>664</v>
      </c>
      <c r="B539">
        <v>1</v>
      </c>
    </row>
    <row r="540" spans="1:2">
      <c r="A540" s="2">
        <v>133</v>
      </c>
      <c r="B540">
        <v>1</v>
      </c>
    </row>
    <row r="541" spans="1:2">
      <c r="A541" s="2">
        <v>116</v>
      </c>
      <c r="B541">
        <v>0</v>
      </c>
    </row>
    <row r="542" spans="1:2">
      <c r="A542" s="2">
        <v>181</v>
      </c>
      <c r="B542">
        <v>1</v>
      </c>
    </row>
    <row r="543" spans="1:2">
      <c r="A543" s="2">
        <v>193</v>
      </c>
      <c r="B543">
        <v>1</v>
      </c>
    </row>
    <row r="544" spans="1:2">
      <c r="A544" s="2">
        <v>174</v>
      </c>
      <c r="B544">
        <v>1</v>
      </c>
    </row>
    <row r="545" spans="1:2">
      <c r="A545" s="2">
        <v>130</v>
      </c>
      <c r="B545">
        <v>1</v>
      </c>
    </row>
    <row r="546" spans="1:2">
      <c r="A546" s="2">
        <v>68</v>
      </c>
      <c r="B546">
        <v>1</v>
      </c>
    </row>
    <row r="547" spans="1:2">
      <c r="A547" s="2">
        <v>337</v>
      </c>
      <c r="B547">
        <v>1</v>
      </c>
    </row>
    <row r="548" spans="1:2">
      <c r="A548" s="2">
        <v>830</v>
      </c>
      <c r="B548">
        <v>1</v>
      </c>
    </row>
    <row r="549" spans="1:2">
      <c r="A549" s="2">
        <v>38</v>
      </c>
      <c r="B549">
        <v>0</v>
      </c>
    </row>
    <row r="550" spans="1:2">
      <c r="A550" s="2">
        <v>4</v>
      </c>
      <c r="B550">
        <v>0</v>
      </c>
    </row>
    <row r="551" spans="1:2">
      <c r="A551" s="2">
        <v>214</v>
      </c>
      <c r="B551">
        <v>1</v>
      </c>
    </row>
    <row r="552" spans="1:2">
      <c r="A552" s="2">
        <v>56</v>
      </c>
      <c r="B552">
        <v>1</v>
      </c>
    </row>
    <row r="553" spans="1:2">
      <c r="A553" s="2">
        <v>37</v>
      </c>
      <c r="B553">
        <v>0</v>
      </c>
    </row>
    <row r="554" spans="1:2">
      <c r="A554" s="2">
        <v>86</v>
      </c>
      <c r="B554">
        <v>0</v>
      </c>
    </row>
    <row r="555" spans="1:2">
      <c r="A555" s="2">
        <v>2</v>
      </c>
      <c r="B555">
        <v>0</v>
      </c>
    </row>
    <row r="556" spans="1:2">
      <c r="A556" s="2">
        <v>479</v>
      </c>
      <c r="B556">
        <v>1</v>
      </c>
    </row>
    <row r="557" spans="1:2">
      <c r="A557" s="2">
        <v>7</v>
      </c>
      <c r="B557">
        <v>0</v>
      </c>
    </row>
    <row r="558" spans="1:2">
      <c r="A558" s="2">
        <v>446</v>
      </c>
      <c r="B558">
        <v>1</v>
      </c>
    </row>
    <row r="559" spans="1:2">
      <c r="A559" s="2">
        <v>24</v>
      </c>
      <c r="B559">
        <v>1</v>
      </c>
    </row>
    <row r="560" spans="1:2">
      <c r="A560" s="2">
        <v>328</v>
      </c>
      <c r="B560">
        <v>1</v>
      </c>
    </row>
    <row r="561" spans="1:2">
      <c r="A561" s="2">
        <v>25</v>
      </c>
      <c r="B561">
        <v>0</v>
      </c>
    </row>
    <row r="562" spans="1:2">
      <c r="A562" s="2">
        <v>141</v>
      </c>
      <c r="B562">
        <v>1</v>
      </c>
    </row>
    <row r="563" spans="1:2">
      <c r="A563" s="2">
        <v>181</v>
      </c>
      <c r="B563">
        <v>1</v>
      </c>
    </row>
    <row r="564" spans="1:2">
      <c r="A564" s="2">
        <v>130</v>
      </c>
      <c r="B564">
        <v>1</v>
      </c>
    </row>
    <row r="565" spans="1:2">
      <c r="A565" s="2">
        <v>369</v>
      </c>
      <c r="B565">
        <v>1</v>
      </c>
    </row>
    <row r="566" spans="1:2">
      <c r="A566" s="2">
        <v>166</v>
      </c>
      <c r="B566">
        <v>1</v>
      </c>
    </row>
    <row r="567" spans="1:2">
      <c r="A567" s="2">
        <v>44</v>
      </c>
      <c r="B567">
        <v>1</v>
      </c>
    </row>
    <row r="568" spans="1:2">
      <c r="A568" s="2">
        <v>189</v>
      </c>
      <c r="B568">
        <v>1</v>
      </c>
    </row>
    <row r="569" spans="1:2">
      <c r="A569" s="2">
        <v>795</v>
      </c>
      <c r="B569">
        <v>1</v>
      </c>
    </row>
    <row r="570" spans="1:2">
      <c r="A570" s="2">
        <v>569</v>
      </c>
      <c r="B570">
        <v>1</v>
      </c>
    </row>
    <row r="571" spans="1:2">
      <c r="A571" s="2">
        <v>192</v>
      </c>
      <c r="B571">
        <v>1</v>
      </c>
    </row>
    <row r="572" spans="1:2">
      <c r="A572" s="2">
        <v>18</v>
      </c>
      <c r="B572">
        <v>0</v>
      </c>
    </row>
    <row r="573" spans="1:2">
      <c r="A573" s="2">
        <v>299</v>
      </c>
      <c r="B573">
        <v>1</v>
      </c>
    </row>
    <row r="574" spans="1:2">
      <c r="A574" s="2">
        <v>64</v>
      </c>
      <c r="B574">
        <v>0</v>
      </c>
    </row>
    <row r="575" spans="1:2">
      <c r="A575" s="2">
        <v>26</v>
      </c>
      <c r="B575">
        <v>0</v>
      </c>
    </row>
    <row r="576" spans="1:2">
      <c r="A576" s="2">
        <v>277</v>
      </c>
      <c r="B576">
        <v>1</v>
      </c>
    </row>
    <row r="577" spans="1:2">
      <c r="A577" s="2">
        <v>270</v>
      </c>
      <c r="B577">
        <v>1</v>
      </c>
    </row>
    <row r="578" spans="1:2">
      <c r="A578" s="2">
        <v>7</v>
      </c>
      <c r="B578">
        <v>0</v>
      </c>
    </row>
    <row r="579" spans="1:2">
      <c r="A579" s="2">
        <v>3</v>
      </c>
      <c r="B579">
        <v>0</v>
      </c>
    </row>
    <row r="580" spans="1:2">
      <c r="A580" s="2">
        <v>5</v>
      </c>
      <c r="B580">
        <v>0</v>
      </c>
    </row>
    <row r="581" spans="1:2">
      <c r="A581" s="2">
        <v>568</v>
      </c>
      <c r="B581">
        <v>1</v>
      </c>
    </row>
    <row r="582" spans="1:2">
      <c r="A582" s="2">
        <v>168</v>
      </c>
      <c r="B582">
        <v>1</v>
      </c>
    </row>
    <row r="583" spans="1:2">
      <c r="A583" s="2">
        <v>543</v>
      </c>
      <c r="B583">
        <v>1</v>
      </c>
    </row>
    <row r="584" spans="1:2">
      <c r="A584" s="2">
        <v>9</v>
      </c>
      <c r="B584">
        <v>0</v>
      </c>
    </row>
    <row r="585" spans="1:2">
      <c r="A585" s="2">
        <v>83</v>
      </c>
      <c r="B585">
        <v>1</v>
      </c>
    </row>
    <row r="586" spans="1:2">
      <c r="A586" s="2">
        <v>143</v>
      </c>
      <c r="B586">
        <v>1</v>
      </c>
    </row>
    <row r="587" spans="1:2">
      <c r="A587" s="2">
        <v>4</v>
      </c>
      <c r="B587">
        <v>0</v>
      </c>
    </row>
    <row r="588" spans="1:2">
      <c r="A588" s="2">
        <v>281</v>
      </c>
      <c r="B588">
        <v>1</v>
      </c>
    </row>
    <row r="589" spans="1:2">
      <c r="A589" s="2">
        <v>217</v>
      </c>
      <c r="B589">
        <v>1</v>
      </c>
    </row>
    <row r="590" spans="1:2">
      <c r="A590" s="2">
        <v>5</v>
      </c>
      <c r="B590">
        <v>0</v>
      </c>
    </row>
    <row r="591" spans="1:2">
      <c r="A591" s="2">
        <v>272</v>
      </c>
      <c r="B591">
        <v>1</v>
      </c>
    </row>
    <row r="592" spans="1:2">
      <c r="A592" s="2">
        <v>131</v>
      </c>
      <c r="B592">
        <v>1</v>
      </c>
    </row>
    <row r="593" spans="1:2">
      <c r="A593" s="2">
        <v>38</v>
      </c>
      <c r="B593">
        <v>1</v>
      </c>
    </row>
    <row r="594" spans="1:2">
      <c r="A594" s="2">
        <v>6</v>
      </c>
      <c r="B594">
        <v>0</v>
      </c>
    </row>
    <row r="595" spans="1:2">
      <c r="A595" s="2">
        <v>317</v>
      </c>
      <c r="B595">
        <v>1</v>
      </c>
    </row>
    <row r="596" spans="1:2">
      <c r="A596" s="2">
        <v>13</v>
      </c>
      <c r="B596">
        <v>0</v>
      </c>
    </row>
    <row r="597" spans="1:2">
      <c r="A597" s="2">
        <v>5</v>
      </c>
      <c r="B597">
        <v>0</v>
      </c>
    </row>
    <row r="598" spans="1:2">
      <c r="A598" s="2">
        <v>554</v>
      </c>
      <c r="B598">
        <v>1</v>
      </c>
    </row>
    <row r="599" spans="1:2">
      <c r="A599" s="2">
        <v>42</v>
      </c>
      <c r="B599">
        <v>1</v>
      </c>
    </row>
    <row r="600" spans="1:2">
      <c r="A600" s="2">
        <v>290</v>
      </c>
      <c r="B600">
        <v>1</v>
      </c>
    </row>
    <row r="601" spans="1:2">
      <c r="A601" s="2">
        <v>88</v>
      </c>
      <c r="B601">
        <v>1</v>
      </c>
    </row>
    <row r="602" spans="1:2">
      <c r="A602" s="2">
        <v>66</v>
      </c>
      <c r="B602">
        <v>1</v>
      </c>
    </row>
    <row r="603" spans="1:2">
      <c r="A603" s="2">
        <v>443</v>
      </c>
      <c r="B603">
        <v>1</v>
      </c>
    </row>
    <row r="604" spans="1:2">
      <c r="A604" s="2">
        <v>50</v>
      </c>
      <c r="B604">
        <v>0</v>
      </c>
    </row>
    <row r="605" spans="1:2">
      <c r="A605" s="2">
        <v>76</v>
      </c>
      <c r="B605">
        <v>1</v>
      </c>
    </row>
    <row r="606" spans="1:2">
      <c r="A606" s="2">
        <v>4</v>
      </c>
      <c r="B606">
        <v>0</v>
      </c>
    </row>
    <row r="607" spans="1:2">
      <c r="A607" s="2">
        <v>260</v>
      </c>
      <c r="B607">
        <v>1</v>
      </c>
    </row>
    <row r="608" spans="1:2">
      <c r="A608" s="2">
        <v>32</v>
      </c>
      <c r="B608">
        <v>0</v>
      </c>
    </row>
    <row r="609" spans="1:2">
      <c r="A609" s="2">
        <v>24</v>
      </c>
      <c r="B609">
        <v>1</v>
      </c>
    </row>
    <row r="610" spans="1:2">
      <c r="A610" s="2">
        <v>95</v>
      </c>
      <c r="B610">
        <v>1</v>
      </c>
    </row>
    <row r="611" spans="1:2">
      <c r="A611" s="2">
        <v>321</v>
      </c>
      <c r="B611">
        <v>1</v>
      </c>
    </row>
    <row r="612" spans="1:2">
      <c r="A612" s="2">
        <v>145</v>
      </c>
      <c r="B612">
        <v>1</v>
      </c>
    </row>
    <row r="613" spans="1:2">
      <c r="A613" s="2">
        <v>285</v>
      </c>
      <c r="B613">
        <v>1</v>
      </c>
    </row>
    <row r="614" spans="1:2">
      <c r="A614" s="2">
        <v>272</v>
      </c>
      <c r="B614">
        <v>1</v>
      </c>
    </row>
    <row r="615" spans="1:2">
      <c r="A615" s="2">
        <v>4</v>
      </c>
      <c r="B615">
        <v>0</v>
      </c>
    </row>
    <row r="616" spans="1:2">
      <c r="A616" s="2">
        <v>19</v>
      </c>
      <c r="B616">
        <v>0</v>
      </c>
    </row>
    <row r="617" spans="1:2">
      <c r="A617" s="2">
        <v>97</v>
      </c>
      <c r="B617">
        <v>1</v>
      </c>
    </row>
    <row r="618" spans="1:2">
      <c r="A618" s="2">
        <v>308</v>
      </c>
      <c r="B618">
        <v>1</v>
      </c>
    </row>
    <row r="619" spans="1:2">
      <c r="A619" s="2">
        <v>342</v>
      </c>
      <c r="B619">
        <v>1</v>
      </c>
    </row>
    <row r="620" spans="1:2">
      <c r="A620" s="2">
        <v>151</v>
      </c>
      <c r="B620">
        <v>1</v>
      </c>
    </row>
    <row r="621" spans="1:2">
      <c r="A621" s="2">
        <v>184</v>
      </c>
      <c r="B621">
        <v>1</v>
      </c>
    </row>
    <row r="622" spans="1:2">
      <c r="A622" s="2">
        <v>201</v>
      </c>
      <c r="B622">
        <v>1</v>
      </c>
    </row>
    <row r="623" spans="1:2">
      <c r="A623" s="2">
        <v>34</v>
      </c>
      <c r="B623">
        <v>0</v>
      </c>
    </row>
    <row r="624" spans="1:2">
      <c r="A624" s="2">
        <v>11</v>
      </c>
      <c r="B624">
        <v>1</v>
      </c>
    </row>
    <row r="625" spans="1:2">
      <c r="A625" s="2">
        <v>371</v>
      </c>
      <c r="B625">
        <v>1</v>
      </c>
    </row>
    <row r="626" spans="1:2">
      <c r="A626" s="2">
        <v>130</v>
      </c>
      <c r="B626">
        <v>1</v>
      </c>
    </row>
    <row r="627" spans="1:2">
      <c r="A627" s="2">
        <v>527</v>
      </c>
      <c r="B627">
        <v>1</v>
      </c>
    </row>
    <row r="628" spans="1:2">
      <c r="A628" s="2">
        <v>402</v>
      </c>
      <c r="B628">
        <v>1</v>
      </c>
    </row>
    <row r="629" spans="1:2">
      <c r="A629" s="2">
        <v>334</v>
      </c>
      <c r="B629">
        <v>1</v>
      </c>
    </row>
    <row r="630" spans="1:2">
      <c r="A630" s="2">
        <v>98</v>
      </c>
      <c r="B630">
        <v>1</v>
      </c>
    </row>
    <row r="631" spans="1:2">
      <c r="A631" s="2">
        <v>177</v>
      </c>
      <c r="B631">
        <v>1</v>
      </c>
    </row>
    <row r="632" spans="1:2">
      <c r="A632" s="2">
        <v>23</v>
      </c>
      <c r="B632">
        <v>0</v>
      </c>
    </row>
    <row r="633" spans="1:2">
      <c r="A633" s="2">
        <v>268</v>
      </c>
      <c r="B633">
        <v>1</v>
      </c>
    </row>
    <row r="634" spans="1:2">
      <c r="A634" s="2">
        <v>253</v>
      </c>
      <c r="B634">
        <v>1</v>
      </c>
    </row>
    <row r="635" spans="1:2">
      <c r="A635" s="2">
        <v>308</v>
      </c>
      <c r="B635">
        <v>1</v>
      </c>
    </row>
    <row r="636" spans="1:2">
      <c r="A636" s="2">
        <v>75</v>
      </c>
      <c r="B636">
        <v>1</v>
      </c>
    </row>
    <row r="637" spans="1:2">
      <c r="A637" s="2">
        <v>37</v>
      </c>
      <c r="B637">
        <v>0</v>
      </c>
    </row>
    <row r="638" spans="1:2">
      <c r="A638" s="2">
        <v>1</v>
      </c>
      <c r="B638">
        <v>0</v>
      </c>
    </row>
    <row r="639" spans="1:2">
      <c r="A639" s="2">
        <v>118</v>
      </c>
      <c r="B639">
        <v>1</v>
      </c>
    </row>
    <row r="640" spans="1:2">
      <c r="A640" s="2">
        <v>280</v>
      </c>
      <c r="B640">
        <v>1</v>
      </c>
    </row>
    <row r="641" spans="1:2">
      <c r="A641" s="2">
        <v>37</v>
      </c>
      <c r="B641">
        <v>0</v>
      </c>
    </row>
    <row r="642" spans="1:2">
      <c r="A642" s="2">
        <v>313</v>
      </c>
      <c r="B642">
        <v>1</v>
      </c>
    </row>
    <row r="643" spans="1:2">
      <c r="A643" s="2">
        <v>6</v>
      </c>
      <c r="B643">
        <v>0</v>
      </c>
    </row>
    <row r="644" spans="1:2">
      <c r="A644" s="2">
        <v>309</v>
      </c>
      <c r="B644">
        <v>1</v>
      </c>
    </row>
    <row r="645" spans="1:2">
      <c r="A645" s="2">
        <v>594</v>
      </c>
      <c r="B645">
        <v>1</v>
      </c>
    </row>
    <row r="646" spans="1:2">
      <c r="A646" s="2">
        <v>25</v>
      </c>
      <c r="B646">
        <v>1</v>
      </c>
    </row>
    <row r="647" spans="1:2">
      <c r="A647" s="2">
        <v>358</v>
      </c>
      <c r="B647">
        <v>1</v>
      </c>
    </row>
    <row r="648" spans="1:2">
      <c r="A648" s="2">
        <v>178</v>
      </c>
      <c r="B648">
        <v>1</v>
      </c>
    </row>
    <row r="649" spans="1:2">
      <c r="A649" s="2">
        <v>82</v>
      </c>
      <c r="B649">
        <v>1</v>
      </c>
    </row>
    <row r="650" spans="1:2">
      <c r="A650" s="2">
        <v>106</v>
      </c>
      <c r="B650">
        <v>1</v>
      </c>
    </row>
    <row r="651" spans="1:2">
      <c r="A651" s="2">
        <v>92</v>
      </c>
      <c r="B651">
        <v>1</v>
      </c>
    </row>
    <row r="652" spans="1:2">
      <c r="A652" s="2">
        <v>37</v>
      </c>
      <c r="B652">
        <v>1</v>
      </c>
    </row>
    <row r="653" spans="1:2">
      <c r="A653" s="2">
        <v>136</v>
      </c>
      <c r="B653">
        <v>1</v>
      </c>
    </row>
    <row r="654" spans="1:2">
      <c r="A654" s="2">
        <v>178</v>
      </c>
      <c r="B654">
        <v>1</v>
      </c>
    </row>
    <row r="655" spans="1:2">
      <c r="A655" s="2">
        <v>745</v>
      </c>
      <c r="B655">
        <v>1</v>
      </c>
    </row>
    <row r="656" spans="1:2">
      <c r="A656" s="2">
        <v>134</v>
      </c>
      <c r="B656">
        <v>1</v>
      </c>
    </row>
    <row r="657" spans="1:2">
      <c r="A657" s="2">
        <v>646</v>
      </c>
      <c r="B657">
        <v>1</v>
      </c>
    </row>
    <row r="658" spans="1:2">
      <c r="A658" s="2">
        <v>209</v>
      </c>
      <c r="B658">
        <v>1</v>
      </c>
    </row>
    <row r="659" spans="1:2">
      <c r="A659" s="2">
        <v>64</v>
      </c>
      <c r="B659">
        <v>1</v>
      </c>
    </row>
    <row r="660" spans="1:2">
      <c r="A660" s="2">
        <v>4</v>
      </c>
      <c r="B660">
        <v>0</v>
      </c>
    </row>
    <row r="661" spans="1:2">
      <c r="A661" s="2">
        <v>121</v>
      </c>
      <c r="B661">
        <v>1</v>
      </c>
    </row>
    <row r="662" spans="1:2">
      <c r="A662" s="2">
        <v>255</v>
      </c>
      <c r="B662">
        <v>1</v>
      </c>
    </row>
    <row r="663" spans="1:2">
      <c r="A663" s="2">
        <v>199</v>
      </c>
      <c r="B663">
        <v>1</v>
      </c>
    </row>
    <row r="664" spans="1:2">
      <c r="A664" s="2">
        <v>9</v>
      </c>
      <c r="B664">
        <v>0</v>
      </c>
    </row>
    <row r="665" spans="1:2">
      <c r="A665" s="2">
        <v>159</v>
      </c>
      <c r="B665">
        <v>1</v>
      </c>
    </row>
    <row r="666" spans="1:2">
      <c r="A666" s="2">
        <v>367</v>
      </c>
      <c r="B666">
        <v>1</v>
      </c>
    </row>
    <row r="667" spans="1:2">
      <c r="A667" s="2">
        <v>105</v>
      </c>
      <c r="B667">
        <v>1</v>
      </c>
    </row>
    <row r="668" spans="1:2">
      <c r="A668" s="2">
        <v>60</v>
      </c>
      <c r="B668">
        <v>0</v>
      </c>
    </row>
    <row r="669" spans="1:2">
      <c r="A669" s="2">
        <v>31</v>
      </c>
      <c r="B669">
        <v>0</v>
      </c>
    </row>
    <row r="670" spans="1:2">
      <c r="A670" s="2">
        <v>124</v>
      </c>
      <c r="B670">
        <v>1</v>
      </c>
    </row>
    <row r="671" spans="1:2">
      <c r="A671" s="2">
        <v>78</v>
      </c>
      <c r="B671">
        <v>1</v>
      </c>
    </row>
    <row r="672" spans="1:2">
      <c r="A672" s="2">
        <v>216</v>
      </c>
      <c r="B672">
        <v>1</v>
      </c>
    </row>
    <row r="673" spans="1:2">
      <c r="A673" s="2">
        <v>380</v>
      </c>
      <c r="B673">
        <v>1</v>
      </c>
    </row>
    <row r="674" spans="1:2">
      <c r="A674" s="2">
        <v>87</v>
      </c>
      <c r="B674">
        <v>1</v>
      </c>
    </row>
    <row r="675" spans="1:2">
      <c r="A675" s="2">
        <v>10</v>
      </c>
      <c r="B675">
        <v>0</v>
      </c>
    </row>
    <row r="676" spans="1:2">
      <c r="A676" s="2">
        <v>482</v>
      </c>
      <c r="B676">
        <v>1</v>
      </c>
    </row>
    <row r="677" spans="1:2">
      <c r="A677" s="2">
        <v>188</v>
      </c>
      <c r="B677">
        <v>1</v>
      </c>
    </row>
    <row r="678" spans="1:2">
      <c r="A678" s="2">
        <v>195</v>
      </c>
      <c r="B678">
        <v>1</v>
      </c>
    </row>
    <row r="679" spans="1:2">
      <c r="A679" s="2">
        <v>231</v>
      </c>
      <c r="B679">
        <v>1</v>
      </c>
    </row>
    <row r="680" spans="1:2">
      <c r="A680" s="2">
        <v>239</v>
      </c>
      <c r="B680">
        <v>1</v>
      </c>
    </row>
    <row r="681" spans="1:2">
      <c r="A681" s="2">
        <v>183</v>
      </c>
      <c r="B681">
        <v>1</v>
      </c>
    </row>
    <row r="682" spans="1:2">
      <c r="A682" s="2">
        <v>231</v>
      </c>
      <c r="B682">
        <v>1</v>
      </c>
    </row>
    <row r="683" spans="1:2">
      <c r="A683" s="2">
        <v>483</v>
      </c>
      <c r="B683">
        <v>1</v>
      </c>
    </row>
    <row r="684" spans="1:2">
      <c r="A684" s="2">
        <v>8</v>
      </c>
      <c r="B684">
        <v>0</v>
      </c>
    </row>
    <row r="685" spans="1:2">
      <c r="A685" s="2">
        <v>428</v>
      </c>
      <c r="B685">
        <v>1</v>
      </c>
    </row>
    <row r="686" spans="1:2">
      <c r="A686" s="2">
        <v>500</v>
      </c>
      <c r="B686">
        <v>1</v>
      </c>
    </row>
    <row r="687" spans="1:2">
      <c r="A687" s="2">
        <v>359</v>
      </c>
      <c r="B687">
        <v>1</v>
      </c>
    </row>
    <row r="688" spans="1:2">
      <c r="A688" s="2">
        <v>36</v>
      </c>
      <c r="B688">
        <v>1</v>
      </c>
    </row>
    <row r="689" spans="1:2">
      <c r="A689" s="2">
        <v>5</v>
      </c>
      <c r="B689">
        <v>0</v>
      </c>
    </row>
    <row r="690" spans="1:2">
      <c r="A690" s="2">
        <v>281</v>
      </c>
      <c r="B690">
        <v>1</v>
      </c>
    </row>
    <row r="691" spans="1:2">
      <c r="A691" s="2">
        <v>173</v>
      </c>
      <c r="B691">
        <v>1</v>
      </c>
    </row>
    <row r="692" spans="1:2">
      <c r="A692" s="2">
        <v>5</v>
      </c>
      <c r="B692">
        <v>0</v>
      </c>
    </row>
    <row r="693" spans="1:2">
      <c r="A693" s="2">
        <v>155</v>
      </c>
      <c r="B693">
        <v>1</v>
      </c>
    </row>
    <row r="694" spans="1:2">
      <c r="A694" s="2">
        <v>219</v>
      </c>
      <c r="B694">
        <v>1</v>
      </c>
    </row>
    <row r="695" spans="1:2">
      <c r="A695" s="2">
        <v>284</v>
      </c>
      <c r="B695">
        <v>1</v>
      </c>
    </row>
    <row r="696" spans="1:2">
      <c r="A696" s="2">
        <v>11</v>
      </c>
      <c r="B696">
        <v>0</v>
      </c>
    </row>
    <row r="697" spans="1:2">
      <c r="A697" s="2">
        <v>9</v>
      </c>
      <c r="B697">
        <v>0</v>
      </c>
    </row>
    <row r="698" spans="1:2">
      <c r="A698" s="2">
        <v>225</v>
      </c>
      <c r="B698">
        <v>1</v>
      </c>
    </row>
    <row r="699" spans="1:2">
      <c r="A699" s="2">
        <v>6</v>
      </c>
      <c r="B699">
        <v>0</v>
      </c>
    </row>
    <row r="700" spans="1:2">
      <c r="A700" s="2">
        <v>5</v>
      </c>
      <c r="B700">
        <v>0</v>
      </c>
    </row>
    <row r="701" spans="1:2">
      <c r="A701" s="2">
        <v>194</v>
      </c>
      <c r="B701">
        <v>1</v>
      </c>
    </row>
    <row r="702" spans="1:2">
      <c r="A702" s="2">
        <v>82</v>
      </c>
      <c r="B702">
        <v>1</v>
      </c>
    </row>
    <row r="703" spans="1:2">
      <c r="A703" s="2">
        <v>35</v>
      </c>
      <c r="B703">
        <v>1</v>
      </c>
    </row>
    <row r="704" spans="1:2">
      <c r="A704" s="2">
        <v>12</v>
      </c>
      <c r="B704">
        <v>0</v>
      </c>
    </row>
    <row r="705" spans="1:2">
      <c r="A705" s="2">
        <v>120</v>
      </c>
      <c r="B705">
        <v>1</v>
      </c>
    </row>
    <row r="706" spans="1:2">
      <c r="A706" s="2">
        <v>220</v>
      </c>
      <c r="B706">
        <v>1</v>
      </c>
    </row>
    <row r="707" spans="1:2">
      <c r="A707" s="2">
        <v>131</v>
      </c>
      <c r="B707">
        <v>1</v>
      </c>
    </row>
    <row r="708" spans="1:2">
      <c r="A708" s="2">
        <v>4</v>
      </c>
      <c r="B708">
        <v>0</v>
      </c>
    </row>
    <row r="709" spans="1:2">
      <c r="A709" s="2">
        <v>358</v>
      </c>
      <c r="B709">
        <v>1</v>
      </c>
    </row>
    <row r="710" spans="1:2">
      <c r="A710" s="2">
        <v>185</v>
      </c>
      <c r="B710">
        <v>1</v>
      </c>
    </row>
    <row r="711" spans="1:2">
      <c r="A711" s="2">
        <v>206</v>
      </c>
      <c r="B711">
        <v>1</v>
      </c>
    </row>
    <row r="712" spans="1:2">
      <c r="A712" s="2">
        <v>118</v>
      </c>
      <c r="B712">
        <v>1</v>
      </c>
    </row>
    <row r="713" spans="1:2">
      <c r="A713" s="2">
        <v>4</v>
      </c>
      <c r="B713">
        <v>0</v>
      </c>
    </row>
    <row r="714" spans="1:2">
      <c r="A714" s="2">
        <v>63</v>
      </c>
      <c r="B714">
        <v>1</v>
      </c>
    </row>
    <row r="715" spans="1:2">
      <c r="A715" s="2">
        <v>236</v>
      </c>
      <c r="B715">
        <v>1</v>
      </c>
    </row>
    <row r="716" spans="1:2">
      <c r="A716" s="2">
        <v>383</v>
      </c>
      <c r="B716">
        <v>1</v>
      </c>
    </row>
    <row r="717" spans="1:2">
      <c r="A717" s="2">
        <v>62</v>
      </c>
      <c r="B717">
        <v>1</v>
      </c>
    </row>
    <row r="718" spans="1:2">
      <c r="A718" s="2">
        <v>45</v>
      </c>
      <c r="B718">
        <v>0</v>
      </c>
    </row>
    <row r="719" spans="1:2">
      <c r="A719" s="2">
        <v>442</v>
      </c>
      <c r="B719">
        <v>1</v>
      </c>
    </row>
    <row r="720" spans="1:2">
      <c r="A720" s="2">
        <v>107</v>
      </c>
      <c r="B720">
        <v>1</v>
      </c>
    </row>
    <row r="721" spans="1:2">
      <c r="A721" s="2">
        <v>114</v>
      </c>
      <c r="B721">
        <v>1</v>
      </c>
    </row>
    <row r="722" spans="1:2">
      <c r="A722" s="2">
        <v>273</v>
      </c>
      <c r="B722">
        <v>1</v>
      </c>
    </row>
    <row r="723" spans="1:2">
      <c r="A723" s="2">
        <v>41</v>
      </c>
      <c r="B723">
        <v>0</v>
      </c>
    </row>
    <row r="724" spans="1:2">
      <c r="A724" s="2">
        <v>206</v>
      </c>
      <c r="B724">
        <v>1</v>
      </c>
    </row>
    <row r="725" spans="1:2">
      <c r="A725" s="2">
        <v>477</v>
      </c>
      <c r="B725">
        <v>1</v>
      </c>
    </row>
    <row r="726" spans="1:2">
      <c r="A726" s="2">
        <v>5</v>
      </c>
      <c r="B726">
        <v>0</v>
      </c>
    </row>
    <row r="727" spans="1:2">
      <c r="A727" s="2">
        <v>32</v>
      </c>
      <c r="B727">
        <v>0</v>
      </c>
    </row>
    <row r="728" spans="1:2">
      <c r="A728" s="2">
        <v>305</v>
      </c>
      <c r="B728">
        <v>1</v>
      </c>
    </row>
    <row r="729" spans="1:2">
      <c r="A729" s="2">
        <v>3</v>
      </c>
      <c r="B729">
        <v>0</v>
      </c>
    </row>
    <row r="730" spans="1:2">
      <c r="A730" s="2">
        <v>372</v>
      </c>
      <c r="B730">
        <v>1</v>
      </c>
    </row>
    <row r="731" spans="1:2">
      <c r="A731" s="2">
        <v>170</v>
      </c>
      <c r="B731">
        <v>1</v>
      </c>
    </row>
    <row r="732" spans="1:2">
      <c r="A732" s="2">
        <v>272</v>
      </c>
      <c r="B732">
        <v>1</v>
      </c>
    </row>
    <row r="733" spans="1:2">
      <c r="A733" s="2">
        <v>471</v>
      </c>
      <c r="B733">
        <v>1</v>
      </c>
    </row>
    <row r="734" spans="1:2">
      <c r="A734" s="2">
        <v>102</v>
      </c>
      <c r="B734">
        <v>1</v>
      </c>
    </row>
    <row r="735" spans="1:2">
      <c r="A735" s="2">
        <v>49</v>
      </c>
      <c r="B735">
        <v>1</v>
      </c>
    </row>
    <row r="736" spans="1:2">
      <c r="A736" s="2">
        <v>28</v>
      </c>
      <c r="B736">
        <v>1</v>
      </c>
    </row>
    <row r="737" spans="1:2">
      <c r="A737" s="2">
        <v>33</v>
      </c>
      <c r="B737">
        <v>0</v>
      </c>
    </row>
    <row r="738" spans="1:2">
      <c r="A738" s="2">
        <v>330</v>
      </c>
      <c r="B738">
        <v>1</v>
      </c>
    </row>
    <row r="739" spans="1:2">
      <c r="A739" s="2">
        <v>194</v>
      </c>
      <c r="B739">
        <v>1</v>
      </c>
    </row>
    <row r="740" spans="1:2">
      <c r="A740" s="2">
        <v>74</v>
      </c>
      <c r="B740">
        <v>1</v>
      </c>
    </row>
    <row r="741" spans="1:2">
      <c r="A741" s="2">
        <v>287</v>
      </c>
      <c r="B741">
        <v>1</v>
      </c>
    </row>
    <row r="742" spans="1:2">
      <c r="A742" s="2">
        <v>9</v>
      </c>
      <c r="B742">
        <v>0</v>
      </c>
    </row>
    <row r="743" spans="1:2">
      <c r="A743" s="2">
        <v>59</v>
      </c>
      <c r="B743">
        <v>1</v>
      </c>
    </row>
    <row r="744" spans="1:2">
      <c r="A744" s="2">
        <v>46</v>
      </c>
      <c r="B744">
        <v>1</v>
      </c>
    </row>
    <row r="745" spans="1:2">
      <c r="A745" s="2">
        <v>203</v>
      </c>
      <c r="B745">
        <v>1</v>
      </c>
    </row>
    <row r="746" spans="1:2">
      <c r="A746" s="2">
        <v>9</v>
      </c>
      <c r="B746">
        <v>1</v>
      </c>
    </row>
    <row r="747" spans="1:2">
      <c r="A747" s="2">
        <v>245</v>
      </c>
      <c r="B747">
        <v>1</v>
      </c>
    </row>
    <row r="748" spans="1:2">
      <c r="A748" s="2">
        <v>14</v>
      </c>
      <c r="B748">
        <v>0</v>
      </c>
    </row>
    <row r="749" spans="1:2">
      <c r="A749" s="2">
        <v>241</v>
      </c>
      <c r="B749">
        <v>1</v>
      </c>
    </row>
    <row r="750" spans="1:2">
      <c r="A750" s="2">
        <v>242</v>
      </c>
      <c r="B750">
        <v>1</v>
      </c>
    </row>
    <row r="751" spans="1:2">
      <c r="A751" s="2">
        <v>69</v>
      </c>
      <c r="B751">
        <v>1</v>
      </c>
    </row>
    <row r="752" spans="1:2">
      <c r="A752" s="2">
        <v>106</v>
      </c>
      <c r="B752">
        <v>1</v>
      </c>
    </row>
    <row r="753" spans="1:2">
      <c r="A753" s="2">
        <v>171</v>
      </c>
      <c r="B753">
        <v>1</v>
      </c>
    </row>
    <row r="754" spans="1:2">
      <c r="A754" s="2">
        <v>398</v>
      </c>
      <c r="B754">
        <v>1</v>
      </c>
    </row>
    <row r="755" spans="1:2">
      <c r="A755" s="2">
        <v>5</v>
      </c>
      <c r="B755">
        <v>0</v>
      </c>
    </row>
    <row r="756" spans="1:2">
      <c r="A756" s="2">
        <v>87</v>
      </c>
      <c r="B756">
        <v>1</v>
      </c>
    </row>
    <row r="757" spans="1:2">
      <c r="A757" s="2">
        <v>15</v>
      </c>
      <c r="B757">
        <v>0</v>
      </c>
    </row>
    <row r="758" spans="1:2">
      <c r="A758" s="2">
        <v>134</v>
      </c>
      <c r="B758">
        <v>1</v>
      </c>
    </row>
    <row r="759" spans="1:2">
      <c r="A759" s="2">
        <v>8</v>
      </c>
      <c r="B759">
        <v>0</v>
      </c>
    </row>
    <row r="760" spans="1:2">
      <c r="A760" s="2">
        <v>29</v>
      </c>
      <c r="B760">
        <v>1</v>
      </c>
    </row>
    <row r="761" spans="1:2">
      <c r="A761" s="2">
        <v>68</v>
      </c>
      <c r="B761">
        <v>1</v>
      </c>
    </row>
    <row r="762" spans="1:2">
      <c r="A762" s="2">
        <v>434</v>
      </c>
      <c r="B762">
        <v>1</v>
      </c>
    </row>
    <row r="763" spans="1:2">
      <c r="A763" s="2">
        <v>26</v>
      </c>
      <c r="B763">
        <v>1</v>
      </c>
    </row>
    <row r="764" spans="1:2">
      <c r="A764" s="2">
        <v>98</v>
      </c>
      <c r="B764">
        <v>1</v>
      </c>
    </row>
    <row r="765" spans="1:2">
      <c r="A765" s="2">
        <v>205</v>
      </c>
      <c r="B765">
        <v>1</v>
      </c>
    </row>
    <row r="766" spans="1:2">
      <c r="A766" s="2">
        <v>99</v>
      </c>
      <c r="B766">
        <v>1</v>
      </c>
    </row>
    <row r="767" spans="1:2">
      <c r="A767" s="2">
        <v>578</v>
      </c>
      <c r="B767">
        <v>1</v>
      </c>
    </row>
    <row r="768" spans="1:2">
      <c r="A768" s="2">
        <v>25</v>
      </c>
      <c r="B768">
        <v>0</v>
      </c>
    </row>
    <row r="769" spans="1:2">
      <c r="A769" s="2">
        <v>24</v>
      </c>
      <c r="B769">
        <v>1</v>
      </c>
    </row>
    <row r="770" spans="1:2">
      <c r="A770" s="2">
        <v>437</v>
      </c>
      <c r="B770">
        <v>1</v>
      </c>
    </row>
    <row r="771" spans="1:2">
      <c r="A771" s="2">
        <v>11</v>
      </c>
      <c r="B771">
        <v>0</v>
      </c>
    </row>
    <row r="772" spans="1:2">
      <c r="A772" s="2">
        <v>134</v>
      </c>
      <c r="B772">
        <v>1</v>
      </c>
    </row>
    <row r="773" spans="1:2">
      <c r="A773" s="2">
        <v>10</v>
      </c>
      <c r="B773">
        <v>0</v>
      </c>
    </row>
    <row r="774" spans="1:2">
      <c r="A774" s="2">
        <v>147</v>
      </c>
      <c r="B774">
        <v>1</v>
      </c>
    </row>
    <row r="775" spans="1:2">
      <c r="A775" s="2">
        <v>9</v>
      </c>
      <c r="B775">
        <v>0</v>
      </c>
    </row>
    <row r="776" spans="1:2">
      <c r="A776" s="2">
        <v>181</v>
      </c>
      <c r="B776">
        <v>1</v>
      </c>
    </row>
    <row r="777" spans="1:2">
      <c r="A777" s="2">
        <v>88</v>
      </c>
      <c r="B777">
        <v>1</v>
      </c>
    </row>
    <row r="778" spans="1:2">
      <c r="A778" s="2">
        <v>312</v>
      </c>
      <c r="B778">
        <v>1</v>
      </c>
    </row>
    <row r="779" spans="1:2">
      <c r="A779" s="2">
        <v>73</v>
      </c>
      <c r="B779">
        <v>1</v>
      </c>
    </row>
    <row r="780" spans="1:2">
      <c r="A780" s="2">
        <v>5</v>
      </c>
      <c r="B780">
        <v>0</v>
      </c>
    </row>
    <row r="781" spans="1:2">
      <c r="A781" s="2">
        <v>151</v>
      </c>
      <c r="B781">
        <v>1</v>
      </c>
    </row>
    <row r="782" spans="1:2">
      <c r="A782" s="2">
        <v>153</v>
      </c>
      <c r="B782">
        <v>1</v>
      </c>
    </row>
    <row r="783" spans="1:2">
      <c r="A783" s="2">
        <v>35</v>
      </c>
      <c r="B783">
        <v>0</v>
      </c>
    </row>
    <row r="784" spans="1:2">
      <c r="A784" s="2">
        <v>216</v>
      </c>
      <c r="B784">
        <v>1</v>
      </c>
    </row>
    <row r="785" spans="1:2">
      <c r="A785" s="2">
        <v>292</v>
      </c>
      <c r="B785">
        <v>1</v>
      </c>
    </row>
    <row r="786" spans="1:2">
      <c r="A786" s="2">
        <v>7</v>
      </c>
      <c r="B786">
        <v>0</v>
      </c>
    </row>
    <row r="787" spans="1:2">
      <c r="A787" s="2">
        <v>28</v>
      </c>
      <c r="B787">
        <v>0</v>
      </c>
    </row>
    <row r="788" spans="1:2">
      <c r="A788" s="2">
        <v>28</v>
      </c>
      <c r="B788">
        <v>1</v>
      </c>
    </row>
    <row r="789" spans="1:2">
      <c r="A789" s="2">
        <v>384</v>
      </c>
      <c r="B789">
        <v>1</v>
      </c>
    </row>
    <row r="790" spans="1:2">
      <c r="A790" s="2">
        <v>285</v>
      </c>
      <c r="B790">
        <v>1</v>
      </c>
    </row>
    <row r="791" spans="1:2">
      <c r="A791" s="2">
        <v>164</v>
      </c>
      <c r="B791">
        <v>1</v>
      </c>
    </row>
    <row r="792" spans="1:2">
      <c r="A792" s="2">
        <v>501</v>
      </c>
      <c r="B792">
        <v>1</v>
      </c>
    </row>
    <row r="793" spans="1:2">
      <c r="A793" s="2">
        <v>89</v>
      </c>
      <c r="B793">
        <v>1</v>
      </c>
    </row>
    <row r="794" spans="1:2">
      <c r="A794" s="2">
        <v>235</v>
      </c>
      <c r="B794">
        <v>1</v>
      </c>
    </row>
    <row r="795" spans="1:2">
      <c r="A795" s="2">
        <v>477</v>
      </c>
      <c r="B795">
        <v>1</v>
      </c>
    </row>
    <row r="796" spans="1:2">
      <c r="A796" s="2">
        <v>17</v>
      </c>
      <c r="B796">
        <v>0</v>
      </c>
    </row>
    <row r="797" spans="1:2">
      <c r="A797" s="2">
        <v>968</v>
      </c>
      <c r="B797">
        <v>1</v>
      </c>
    </row>
    <row r="798" spans="1:2">
      <c r="A798" s="2">
        <v>121</v>
      </c>
      <c r="B798">
        <v>1</v>
      </c>
    </row>
    <row r="799" spans="1:2">
      <c r="A799" s="2">
        <v>17</v>
      </c>
      <c r="B799">
        <v>0</v>
      </c>
    </row>
    <row r="800" spans="1:2">
      <c r="A800" s="2">
        <v>78</v>
      </c>
      <c r="B800">
        <v>1</v>
      </c>
    </row>
    <row r="801" spans="1:2">
      <c r="A801" s="2">
        <v>233</v>
      </c>
      <c r="B801">
        <v>1</v>
      </c>
    </row>
    <row r="802" spans="1:2">
      <c r="A802" s="2">
        <v>126</v>
      </c>
      <c r="B802">
        <v>1</v>
      </c>
    </row>
    <row r="803" spans="1:2">
      <c r="A803" s="2">
        <v>469</v>
      </c>
      <c r="B803">
        <v>1</v>
      </c>
    </row>
    <row r="804" spans="1:2">
      <c r="A804" s="2">
        <v>572</v>
      </c>
      <c r="B804">
        <v>1</v>
      </c>
    </row>
    <row r="805" spans="1:2">
      <c r="A805" s="2">
        <v>185</v>
      </c>
      <c r="B805">
        <v>1</v>
      </c>
    </row>
    <row r="806" spans="1:2">
      <c r="A806" s="2">
        <v>285</v>
      </c>
      <c r="B806">
        <v>1</v>
      </c>
    </row>
    <row r="807" spans="1:2">
      <c r="A807" s="2">
        <v>61</v>
      </c>
      <c r="B807">
        <v>1</v>
      </c>
    </row>
    <row r="808" spans="1:2">
      <c r="A808" s="2">
        <v>182</v>
      </c>
      <c r="B808">
        <v>1</v>
      </c>
    </row>
    <row r="809" spans="1:2">
      <c r="A809" s="2">
        <v>7</v>
      </c>
      <c r="B809">
        <v>0</v>
      </c>
    </row>
    <row r="810" spans="1:2">
      <c r="A810" s="2">
        <v>344</v>
      </c>
      <c r="B810">
        <v>1</v>
      </c>
    </row>
    <row r="811" spans="1:2">
      <c r="A811" s="2">
        <v>269</v>
      </c>
      <c r="B811">
        <v>1</v>
      </c>
    </row>
    <row r="812" spans="1:2">
      <c r="A812" s="2">
        <v>32</v>
      </c>
      <c r="B812">
        <v>1</v>
      </c>
    </row>
    <row r="813" spans="1:2">
      <c r="A813" s="2">
        <v>4</v>
      </c>
      <c r="B813">
        <v>0</v>
      </c>
    </row>
    <row r="814" spans="1:2">
      <c r="A814" s="2">
        <v>162</v>
      </c>
      <c r="B814">
        <v>1</v>
      </c>
    </row>
    <row r="815" spans="1:2">
      <c r="A815" s="2">
        <v>224</v>
      </c>
      <c r="B815">
        <v>1</v>
      </c>
    </row>
    <row r="816" spans="1:2">
      <c r="A816" s="2">
        <v>158</v>
      </c>
      <c r="B816">
        <v>1</v>
      </c>
    </row>
    <row r="817" spans="1:2">
      <c r="A817" s="2">
        <v>3</v>
      </c>
      <c r="B817">
        <v>0</v>
      </c>
    </row>
    <row r="818" spans="1:2">
      <c r="A818" s="2">
        <v>201</v>
      </c>
      <c r="B818">
        <v>1</v>
      </c>
    </row>
    <row r="819" spans="1:2">
      <c r="A819" s="2">
        <v>562</v>
      </c>
      <c r="B819">
        <v>1</v>
      </c>
    </row>
    <row r="820" spans="1:2">
      <c r="A820" s="2">
        <v>19</v>
      </c>
      <c r="B820">
        <v>0</v>
      </c>
    </row>
    <row r="821" spans="1:2">
      <c r="A821" s="2">
        <v>385</v>
      </c>
      <c r="B821">
        <v>1</v>
      </c>
    </row>
    <row r="822" spans="1:2">
      <c r="A822" s="2">
        <v>126</v>
      </c>
      <c r="B822">
        <v>1</v>
      </c>
    </row>
    <row r="823" spans="1:2">
      <c r="A823" s="2">
        <v>25</v>
      </c>
      <c r="B823">
        <v>0</v>
      </c>
    </row>
    <row r="824" spans="1:2">
      <c r="A824" s="2">
        <v>53</v>
      </c>
      <c r="B824">
        <v>1</v>
      </c>
    </row>
    <row r="825" spans="1:2">
      <c r="A825" s="2">
        <v>21</v>
      </c>
      <c r="B825">
        <v>0</v>
      </c>
    </row>
    <row r="826" spans="1:2">
      <c r="A826" s="2">
        <v>25</v>
      </c>
      <c r="B826">
        <v>0</v>
      </c>
    </row>
    <row r="827" spans="1:2">
      <c r="A827" s="2">
        <v>249</v>
      </c>
      <c r="B827">
        <v>1</v>
      </c>
    </row>
    <row r="828" spans="1:2">
      <c r="A828" s="2">
        <v>46</v>
      </c>
      <c r="B828">
        <v>0</v>
      </c>
    </row>
    <row r="829" spans="1:2">
      <c r="A829" s="2">
        <v>230</v>
      </c>
      <c r="B829">
        <v>1</v>
      </c>
    </row>
    <row r="830" spans="1:2">
      <c r="A830" s="2">
        <v>68</v>
      </c>
      <c r="B830">
        <v>1</v>
      </c>
    </row>
    <row r="831" spans="1:2">
      <c r="A831" s="2">
        <v>79</v>
      </c>
      <c r="B831">
        <v>1</v>
      </c>
    </row>
    <row r="832" spans="1:2">
      <c r="A832" s="2">
        <v>142</v>
      </c>
      <c r="B832">
        <v>1</v>
      </c>
    </row>
    <row r="833" spans="1:2">
      <c r="A833" s="2">
        <v>451</v>
      </c>
      <c r="B833">
        <v>1</v>
      </c>
    </row>
    <row r="834" spans="1:2">
      <c r="A834" s="2">
        <v>132</v>
      </c>
      <c r="B834">
        <v>1</v>
      </c>
    </row>
    <row r="835" spans="1:2">
      <c r="A835" s="2">
        <v>20</v>
      </c>
      <c r="B835">
        <v>0</v>
      </c>
    </row>
    <row r="836" spans="1:2">
      <c r="A836" s="2">
        <v>108</v>
      </c>
      <c r="B836">
        <v>1</v>
      </c>
    </row>
    <row r="837" spans="1:2">
      <c r="A837" s="2">
        <v>523</v>
      </c>
      <c r="B837">
        <v>1</v>
      </c>
    </row>
    <row r="838" spans="1:2">
      <c r="A838" s="2">
        <v>346</v>
      </c>
      <c r="B838">
        <v>1</v>
      </c>
    </row>
    <row r="839" spans="1:2">
      <c r="A839" s="2">
        <v>50</v>
      </c>
      <c r="B839">
        <v>1</v>
      </c>
    </row>
    <row r="840" spans="1:2">
      <c r="A840" s="2">
        <v>196</v>
      </c>
      <c r="B840">
        <v>1</v>
      </c>
    </row>
    <row r="841" spans="1:2">
      <c r="A841" s="2">
        <v>270</v>
      </c>
      <c r="B841">
        <v>1</v>
      </c>
    </row>
    <row r="842" spans="1:2">
      <c r="A842" s="2">
        <v>24</v>
      </c>
      <c r="B842">
        <v>0</v>
      </c>
    </row>
    <row r="843" spans="1:2">
      <c r="A843" s="2">
        <v>58</v>
      </c>
      <c r="B843">
        <v>1</v>
      </c>
    </row>
    <row r="844" spans="1:2">
      <c r="A844" s="2">
        <v>276</v>
      </c>
      <c r="B844">
        <v>1</v>
      </c>
    </row>
    <row r="845" spans="1:2">
      <c r="A845" s="2">
        <v>53</v>
      </c>
      <c r="B845">
        <v>0</v>
      </c>
    </row>
    <row r="846" spans="1:2">
      <c r="A846" s="2">
        <v>569</v>
      </c>
      <c r="B846">
        <v>1</v>
      </c>
    </row>
    <row r="847" spans="1:2">
      <c r="A847" s="2">
        <v>34</v>
      </c>
      <c r="B847">
        <v>1</v>
      </c>
    </row>
    <row r="848" spans="1:2">
      <c r="A848" s="2">
        <v>168</v>
      </c>
      <c r="B848">
        <v>1</v>
      </c>
    </row>
    <row r="849" spans="1:2">
      <c r="A849" s="2">
        <v>84</v>
      </c>
      <c r="B849">
        <v>0</v>
      </c>
    </row>
    <row r="850" spans="1:2">
      <c r="A850" s="2">
        <v>184</v>
      </c>
      <c r="B850">
        <v>1</v>
      </c>
    </row>
    <row r="851" spans="1:2">
      <c r="A851" s="2">
        <v>36</v>
      </c>
      <c r="B851">
        <v>0</v>
      </c>
    </row>
    <row r="852" spans="1:2">
      <c r="A852" s="2">
        <v>100</v>
      </c>
      <c r="B852">
        <v>1</v>
      </c>
    </row>
    <row r="853" spans="1:2">
      <c r="A853" s="2">
        <v>138</v>
      </c>
      <c r="B853">
        <v>1</v>
      </c>
    </row>
    <row r="854" spans="1:2">
      <c r="A854" s="2">
        <v>15</v>
      </c>
      <c r="B854">
        <v>0</v>
      </c>
    </row>
    <row r="855" spans="1:2">
      <c r="A855" s="2">
        <v>33</v>
      </c>
      <c r="B855">
        <v>0</v>
      </c>
    </row>
    <row r="856" spans="1:2">
      <c r="A856" s="2">
        <v>278</v>
      </c>
      <c r="B856">
        <v>1</v>
      </c>
    </row>
    <row r="857" spans="1:2">
      <c r="A857" s="2">
        <v>181</v>
      </c>
      <c r="B857">
        <v>1</v>
      </c>
    </row>
    <row r="858" spans="1:2">
      <c r="A858" s="2">
        <v>280</v>
      </c>
      <c r="B858">
        <v>1</v>
      </c>
    </row>
    <row r="859" spans="1:2">
      <c r="A859" s="2">
        <v>330</v>
      </c>
      <c r="B859">
        <v>1</v>
      </c>
    </row>
    <row r="860" spans="1:2">
      <c r="A860" s="2">
        <v>7</v>
      </c>
      <c r="B860">
        <v>0</v>
      </c>
    </row>
    <row r="861" spans="1:2">
      <c r="A861" s="2">
        <v>77</v>
      </c>
      <c r="B861">
        <v>1</v>
      </c>
    </row>
    <row r="862" spans="1:2">
      <c r="A862" s="2">
        <v>91</v>
      </c>
      <c r="B862">
        <v>1</v>
      </c>
    </row>
    <row r="863" spans="1:2">
      <c r="A863" s="2">
        <v>32</v>
      </c>
      <c r="B863">
        <v>0</v>
      </c>
    </row>
    <row r="864" spans="1:2">
      <c r="A864" s="2">
        <v>302</v>
      </c>
      <c r="B864">
        <v>1</v>
      </c>
    </row>
    <row r="865" spans="1:2">
      <c r="A865" s="2">
        <v>267</v>
      </c>
      <c r="B865">
        <v>1</v>
      </c>
    </row>
    <row r="866" spans="1:2">
      <c r="A866" s="2">
        <v>196</v>
      </c>
      <c r="B866">
        <v>1</v>
      </c>
    </row>
    <row r="867" spans="1:2">
      <c r="A867" s="2">
        <v>163</v>
      </c>
      <c r="B867">
        <v>1</v>
      </c>
    </row>
    <row r="868" spans="1:2">
      <c r="A868" s="2">
        <v>493</v>
      </c>
      <c r="B868">
        <v>1</v>
      </c>
    </row>
    <row r="869" spans="1:2">
      <c r="A869" s="2">
        <v>25</v>
      </c>
      <c r="B869">
        <v>0</v>
      </c>
    </row>
    <row r="870" spans="1:2">
      <c r="A870" s="2">
        <v>340</v>
      </c>
      <c r="B870">
        <v>1</v>
      </c>
    </row>
    <row r="871" spans="1:2">
      <c r="A871" s="2">
        <v>3</v>
      </c>
      <c r="B871">
        <v>0</v>
      </c>
    </row>
    <row r="872" spans="1:2">
      <c r="A872" s="2">
        <v>301</v>
      </c>
      <c r="B872">
        <v>1</v>
      </c>
    </row>
    <row r="873" spans="1:2">
      <c r="A873" s="2">
        <v>64</v>
      </c>
      <c r="B873">
        <v>1</v>
      </c>
    </row>
    <row r="874" spans="1:2">
      <c r="A874" s="2">
        <v>473</v>
      </c>
      <c r="B874">
        <v>1</v>
      </c>
    </row>
    <row r="875" spans="1:2">
      <c r="A875" s="2">
        <v>344</v>
      </c>
      <c r="B875">
        <v>1</v>
      </c>
    </row>
    <row r="876" spans="1:2">
      <c r="A876" s="2">
        <v>305</v>
      </c>
      <c r="B876">
        <v>1</v>
      </c>
    </row>
    <row r="877" spans="1:2">
      <c r="A877" s="2">
        <v>261</v>
      </c>
      <c r="B877">
        <v>1</v>
      </c>
    </row>
    <row r="878" spans="1:2">
      <c r="A878" s="2">
        <v>48</v>
      </c>
      <c r="B878">
        <v>1</v>
      </c>
    </row>
    <row r="879" spans="1:2">
      <c r="A879" s="2">
        <v>619</v>
      </c>
      <c r="B879">
        <v>1</v>
      </c>
    </row>
    <row r="880" spans="1:2">
      <c r="A880" s="2">
        <v>8</v>
      </c>
      <c r="B880">
        <v>0</v>
      </c>
    </row>
    <row r="881" spans="1:2">
      <c r="A881" s="2">
        <v>403</v>
      </c>
      <c r="B881">
        <v>1</v>
      </c>
    </row>
    <row r="882" spans="1:2">
      <c r="A882" s="2">
        <v>95</v>
      </c>
      <c r="B882">
        <v>1</v>
      </c>
    </row>
    <row r="883" spans="1:2">
      <c r="A883" s="2">
        <v>9</v>
      </c>
      <c r="B883">
        <v>0</v>
      </c>
    </row>
    <row r="884" spans="1:2">
      <c r="A884" s="2">
        <v>101</v>
      </c>
      <c r="B884">
        <v>1</v>
      </c>
    </row>
    <row r="885" spans="1:2">
      <c r="A885" s="2">
        <v>291</v>
      </c>
      <c r="B885">
        <v>1</v>
      </c>
    </row>
    <row r="886" spans="1:2">
      <c r="A886" s="2">
        <v>36</v>
      </c>
      <c r="B886">
        <v>1</v>
      </c>
    </row>
    <row r="887" spans="1:2">
      <c r="A887" s="2">
        <v>647</v>
      </c>
      <c r="B887">
        <v>1</v>
      </c>
    </row>
    <row r="888" spans="1:2">
      <c r="A888" s="2">
        <v>36</v>
      </c>
      <c r="B888">
        <v>0</v>
      </c>
    </row>
    <row r="889" spans="1:2">
      <c r="A889" s="2">
        <v>419</v>
      </c>
      <c r="B889">
        <v>1</v>
      </c>
    </row>
    <row r="890" spans="1:2">
      <c r="A890" s="2">
        <v>39</v>
      </c>
      <c r="B890">
        <v>0</v>
      </c>
    </row>
    <row r="891" spans="1:2">
      <c r="A891" s="2">
        <v>590</v>
      </c>
      <c r="B891">
        <v>1</v>
      </c>
    </row>
    <row r="892" spans="1:2">
      <c r="A892" s="2">
        <v>298</v>
      </c>
      <c r="B892">
        <v>1</v>
      </c>
    </row>
    <row r="893" spans="1:2">
      <c r="A893" s="2">
        <v>146</v>
      </c>
      <c r="B893">
        <v>1</v>
      </c>
    </row>
    <row r="894" spans="1:2">
      <c r="A894" s="2">
        <v>40</v>
      </c>
      <c r="B894">
        <v>0</v>
      </c>
    </row>
    <row r="895" spans="1:2">
      <c r="A895" s="2">
        <v>124</v>
      </c>
      <c r="B895">
        <v>1</v>
      </c>
    </row>
    <row r="896" spans="1:2">
      <c r="A896" s="2">
        <v>13</v>
      </c>
      <c r="B896">
        <v>0</v>
      </c>
    </row>
    <row r="897" spans="1:2">
      <c r="A897" s="2">
        <v>38</v>
      </c>
      <c r="B897">
        <v>1</v>
      </c>
    </row>
    <row r="898" spans="1:2">
      <c r="A898" s="2">
        <v>11</v>
      </c>
      <c r="B898">
        <v>0</v>
      </c>
    </row>
    <row r="899" spans="1:2">
      <c r="A899" s="2">
        <v>899</v>
      </c>
      <c r="B899">
        <v>1</v>
      </c>
    </row>
    <row r="900" spans="1:2">
      <c r="A900" s="2">
        <v>179</v>
      </c>
      <c r="B900">
        <v>1</v>
      </c>
    </row>
    <row r="901" spans="1:2">
      <c r="A901" s="2">
        <v>97</v>
      </c>
      <c r="B901">
        <v>1</v>
      </c>
    </row>
    <row r="902" spans="1:2">
      <c r="A902" s="2">
        <v>67</v>
      </c>
      <c r="B902">
        <v>1</v>
      </c>
    </row>
    <row r="903" spans="1:2">
      <c r="A903" s="2">
        <v>101</v>
      </c>
      <c r="B903">
        <v>1</v>
      </c>
    </row>
    <row r="904" spans="1:2">
      <c r="A904" s="2">
        <v>253</v>
      </c>
      <c r="B904">
        <v>1</v>
      </c>
    </row>
    <row r="905" spans="1:2">
      <c r="A905" s="2">
        <v>4</v>
      </c>
      <c r="B905">
        <v>0</v>
      </c>
    </row>
    <row r="906" spans="1:2">
      <c r="A906" s="2">
        <v>351</v>
      </c>
      <c r="B906">
        <v>1</v>
      </c>
    </row>
    <row r="907" spans="1:2">
      <c r="A907" s="2">
        <v>97</v>
      </c>
      <c r="B907">
        <v>1</v>
      </c>
    </row>
    <row r="908" spans="1:2">
      <c r="A908" s="2">
        <v>23</v>
      </c>
      <c r="B908">
        <v>0</v>
      </c>
    </row>
    <row r="909" spans="1:2">
      <c r="A909" s="2">
        <v>31</v>
      </c>
      <c r="B909">
        <v>0</v>
      </c>
    </row>
    <row r="910" spans="1:2">
      <c r="A910" s="2">
        <v>39</v>
      </c>
      <c r="B910">
        <v>1</v>
      </c>
    </row>
    <row r="911" spans="1:2">
      <c r="A911" s="2">
        <v>47</v>
      </c>
      <c r="B911">
        <v>1</v>
      </c>
    </row>
    <row r="912" spans="1:2">
      <c r="A912" s="2">
        <v>2</v>
      </c>
      <c r="B912">
        <v>0</v>
      </c>
    </row>
    <row r="913" spans="1:2">
      <c r="A913" s="2">
        <v>410</v>
      </c>
      <c r="B913">
        <v>1</v>
      </c>
    </row>
    <row r="914" spans="1:2">
      <c r="A914" s="2">
        <v>226</v>
      </c>
      <c r="B914">
        <v>1</v>
      </c>
    </row>
    <row r="915" spans="1:2">
      <c r="A915" s="2">
        <v>67</v>
      </c>
      <c r="B915">
        <v>0</v>
      </c>
    </row>
    <row r="916" spans="1:2">
      <c r="A916" s="2">
        <v>17</v>
      </c>
      <c r="B916">
        <v>0</v>
      </c>
    </row>
    <row r="917" spans="1:2">
      <c r="A917" s="2">
        <v>74</v>
      </c>
      <c r="B917">
        <v>1</v>
      </c>
    </row>
    <row r="918" spans="1:2">
      <c r="A918" s="2">
        <v>564</v>
      </c>
      <c r="B918">
        <v>1</v>
      </c>
    </row>
    <row r="919" spans="1:2">
      <c r="A919" s="2">
        <v>3</v>
      </c>
      <c r="B919">
        <v>0</v>
      </c>
    </row>
    <row r="920" spans="1:2">
      <c r="A920" s="2">
        <v>432</v>
      </c>
      <c r="B920">
        <v>1</v>
      </c>
    </row>
    <row r="921" spans="1:2">
      <c r="A921" s="2">
        <v>47</v>
      </c>
      <c r="B921">
        <v>1</v>
      </c>
    </row>
    <row r="922" spans="1:2">
      <c r="A922" s="2">
        <v>149</v>
      </c>
      <c r="B922">
        <v>1</v>
      </c>
    </row>
    <row r="923" spans="1:2">
      <c r="A923" s="2">
        <v>89</v>
      </c>
      <c r="B923">
        <v>1</v>
      </c>
    </row>
    <row r="924" spans="1:2">
      <c r="A924" s="2">
        <v>236</v>
      </c>
      <c r="B924">
        <v>1</v>
      </c>
    </row>
    <row r="925" spans="1:2">
      <c r="A925" s="2">
        <v>227</v>
      </c>
      <c r="B925">
        <v>1</v>
      </c>
    </row>
    <row r="926" spans="1:2">
      <c r="A926" s="2">
        <v>11</v>
      </c>
      <c r="B926">
        <v>0</v>
      </c>
    </row>
    <row r="927" spans="1:2">
      <c r="A927" s="2">
        <v>93</v>
      </c>
      <c r="B927">
        <v>1</v>
      </c>
    </row>
    <row r="928" spans="1:2">
      <c r="A928" s="2">
        <v>85</v>
      </c>
      <c r="B928">
        <v>1</v>
      </c>
    </row>
    <row r="929" spans="1:2">
      <c r="A929" s="2">
        <v>337</v>
      </c>
      <c r="B929">
        <v>1</v>
      </c>
    </row>
    <row r="930" spans="1:2">
      <c r="A930" s="2">
        <v>183</v>
      </c>
      <c r="B930">
        <v>1</v>
      </c>
    </row>
    <row r="931" spans="1:2">
      <c r="A931" s="2">
        <v>91</v>
      </c>
      <c r="B931">
        <v>1</v>
      </c>
    </row>
    <row r="932" spans="1:2">
      <c r="A932" s="2">
        <v>455</v>
      </c>
      <c r="B932">
        <v>1</v>
      </c>
    </row>
    <row r="933" spans="1:2">
      <c r="A933" s="2">
        <v>71</v>
      </c>
      <c r="B933">
        <v>1</v>
      </c>
    </row>
    <row r="934" spans="1:2">
      <c r="A934" s="2">
        <v>5</v>
      </c>
      <c r="B934">
        <v>0</v>
      </c>
    </row>
    <row r="935" spans="1:2">
      <c r="A935" s="2">
        <v>145</v>
      </c>
      <c r="B935">
        <v>1</v>
      </c>
    </row>
    <row r="936" spans="1:2">
      <c r="A936" s="2">
        <v>476</v>
      </c>
      <c r="B936">
        <v>1</v>
      </c>
    </row>
    <row r="937" spans="1:2">
      <c r="A937" s="2">
        <v>6</v>
      </c>
      <c r="B937">
        <v>0</v>
      </c>
    </row>
    <row r="938" spans="1:2">
      <c r="A938" s="2">
        <v>6</v>
      </c>
      <c r="B938">
        <v>0</v>
      </c>
    </row>
    <row r="939" spans="1:2">
      <c r="A939" s="2">
        <v>7</v>
      </c>
      <c r="B939">
        <v>0</v>
      </c>
    </row>
    <row r="940" spans="1:2">
      <c r="A940" s="2">
        <v>133</v>
      </c>
      <c r="B940">
        <v>1</v>
      </c>
    </row>
    <row r="941" spans="1:2">
      <c r="A941" s="2">
        <v>737</v>
      </c>
      <c r="B941">
        <v>1</v>
      </c>
    </row>
    <row r="942" spans="1:2">
      <c r="A942" s="2">
        <v>190</v>
      </c>
      <c r="B942">
        <v>1</v>
      </c>
    </row>
    <row r="943" spans="1:2">
      <c r="A943" s="2">
        <v>44</v>
      </c>
      <c r="B943">
        <v>0</v>
      </c>
    </row>
    <row r="944" spans="1:2">
      <c r="A944" s="2">
        <v>541</v>
      </c>
      <c r="B944">
        <v>1</v>
      </c>
    </row>
    <row r="945" spans="1:2">
      <c r="A945" s="2">
        <v>60</v>
      </c>
      <c r="B945">
        <v>0</v>
      </c>
    </row>
    <row r="946" spans="1:2">
      <c r="A946" s="2">
        <v>247</v>
      </c>
      <c r="B946">
        <v>1</v>
      </c>
    </row>
    <row r="947" spans="1:2">
      <c r="A947" s="2">
        <v>627</v>
      </c>
      <c r="B947">
        <v>1</v>
      </c>
    </row>
    <row r="948" spans="1:2">
      <c r="A948" s="2">
        <v>225</v>
      </c>
      <c r="B948">
        <v>1</v>
      </c>
    </row>
    <row r="949" spans="1:2">
      <c r="A949" s="2">
        <v>172</v>
      </c>
      <c r="B949">
        <v>1</v>
      </c>
    </row>
    <row r="950" spans="1:2">
      <c r="A950" s="2">
        <v>6</v>
      </c>
      <c r="B950">
        <v>0</v>
      </c>
    </row>
    <row r="951" spans="1:2">
      <c r="A951" s="2">
        <v>46</v>
      </c>
      <c r="B951">
        <v>1</v>
      </c>
    </row>
    <row r="952" spans="1:2">
      <c r="A952" s="2">
        <v>129</v>
      </c>
      <c r="B952">
        <v>1</v>
      </c>
    </row>
    <row r="953" spans="1:2">
      <c r="A953" s="2">
        <v>606</v>
      </c>
      <c r="B953">
        <v>1</v>
      </c>
    </row>
    <row r="954" spans="1:2">
      <c r="A954" s="2">
        <v>6</v>
      </c>
      <c r="B954">
        <v>0</v>
      </c>
    </row>
    <row r="955" spans="1:2">
      <c r="A955" s="2">
        <v>213</v>
      </c>
      <c r="B955">
        <v>1</v>
      </c>
    </row>
    <row r="956" spans="1:2">
      <c r="A956" s="2">
        <v>97</v>
      </c>
      <c r="B956">
        <v>1</v>
      </c>
    </row>
    <row r="957" spans="1:2">
      <c r="A957" s="2">
        <v>49</v>
      </c>
      <c r="B957">
        <v>1</v>
      </c>
    </row>
    <row r="958" spans="1:2">
      <c r="A958" s="2">
        <v>119</v>
      </c>
      <c r="B958">
        <v>1</v>
      </c>
    </row>
    <row r="959" spans="1:2">
      <c r="A959" s="2">
        <v>2</v>
      </c>
      <c r="B959">
        <v>0</v>
      </c>
    </row>
    <row r="960" spans="1:2">
      <c r="A960" s="2">
        <v>202</v>
      </c>
      <c r="B960">
        <v>1</v>
      </c>
    </row>
    <row r="961" spans="1:2">
      <c r="A961" s="2">
        <v>382</v>
      </c>
      <c r="B961">
        <v>1</v>
      </c>
    </row>
    <row r="962" spans="1:2">
      <c r="A962" s="2">
        <v>146</v>
      </c>
      <c r="B962">
        <v>1</v>
      </c>
    </row>
    <row r="963" spans="1:2">
      <c r="A963" s="2">
        <v>18</v>
      </c>
      <c r="B963">
        <v>0</v>
      </c>
    </row>
    <row r="964" spans="1:2">
      <c r="A964" s="2">
        <v>81</v>
      </c>
      <c r="B964">
        <v>1</v>
      </c>
    </row>
    <row r="965" spans="1:2">
      <c r="A965" s="2">
        <v>119</v>
      </c>
      <c r="B965">
        <v>1</v>
      </c>
    </row>
    <row r="966" spans="1:2">
      <c r="A966" s="2">
        <v>89</v>
      </c>
      <c r="B966">
        <v>1</v>
      </c>
    </row>
    <row r="967" spans="1:2">
      <c r="A967" s="2">
        <v>532</v>
      </c>
      <c r="B967">
        <v>1</v>
      </c>
    </row>
    <row r="968" spans="1:2">
      <c r="A968" s="2">
        <v>499</v>
      </c>
      <c r="B968">
        <v>1</v>
      </c>
    </row>
    <row r="969" spans="1:2">
      <c r="A969" s="2">
        <v>322</v>
      </c>
      <c r="B969">
        <v>1</v>
      </c>
    </row>
    <row r="970" spans="1:2">
      <c r="A970" s="2">
        <v>106</v>
      </c>
      <c r="B970">
        <v>1</v>
      </c>
    </row>
    <row r="971" spans="1:2">
      <c r="A971" s="2">
        <v>464</v>
      </c>
      <c r="B971">
        <v>1</v>
      </c>
    </row>
    <row r="972" spans="1:2">
      <c r="A972" s="2">
        <v>138</v>
      </c>
      <c r="B972">
        <v>1</v>
      </c>
    </row>
    <row r="973" spans="1:2">
      <c r="A973" s="2">
        <v>55</v>
      </c>
      <c r="B973">
        <v>0</v>
      </c>
    </row>
    <row r="974" spans="1:2">
      <c r="A974" s="2">
        <v>40</v>
      </c>
      <c r="B974">
        <v>0</v>
      </c>
    </row>
    <row r="975" spans="1:2">
      <c r="A975" s="2">
        <v>37</v>
      </c>
      <c r="B975">
        <v>1</v>
      </c>
    </row>
    <row r="976" spans="1:2">
      <c r="A976" s="2">
        <v>74</v>
      </c>
      <c r="B976">
        <v>1</v>
      </c>
    </row>
    <row r="977" spans="1:2">
      <c r="A977" s="2">
        <v>172</v>
      </c>
      <c r="B977">
        <v>1</v>
      </c>
    </row>
    <row r="978" spans="1:2">
      <c r="A978" s="2">
        <v>220</v>
      </c>
      <c r="B978">
        <v>1</v>
      </c>
    </row>
    <row r="979" spans="1:2">
      <c r="A979" s="2">
        <v>144</v>
      </c>
      <c r="B979">
        <v>1</v>
      </c>
    </row>
    <row r="980" spans="1:2">
      <c r="A980" s="2">
        <v>270</v>
      </c>
      <c r="B980">
        <v>1</v>
      </c>
    </row>
    <row r="981" spans="1:2">
      <c r="A981" s="2">
        <v>361</v>
      </c>
      <c r="B981">
        <v>1</v>
      </c>
    </row>
    <row r="982" spans="1:2">
      <c r="A982" s="2">
        <v>4</v>
      </c>
      <c r="B982">
        <v>0</v>
      </c>
    </row>
    <row r="983" spans="1:2">
      <c r="A983" s="2">
        <v>71</v>
      </c>
      <c r="B983">
        <v>1</v>
      </c>
    </row>
    <row r="984" spans="1:2">
      <c r="A984" s="2">
        <v>94</v>
      </c>
      <c r="B984">
        <v>1</v>
      </c>
    </row>
    <row r="985" spans="1:2">
      <c r="A985" s="2">
        <v>64</v>
      </c>
      <c r="B985">
        <v>1</v>
      </c>
    </row>
    <row r="986" spans="1:2">
      <c r="A986" s="2">
        <v>7</v>
      </c>
      <c r="B986">
        <v>0</v>
      </c>
    </row>
    <row r="987" spans="1:2">
      <c r="A987" s="2">
        <v>132</v>
      </c>
      <c r="B987">
        <v>1</v>
      </c>
    </row>
    <row r="988" spans="1:2">
      <c r="A988" s="2">
        <v>364</v>
      </c>
      <c r="B988">
        <v>1</v>
      </c>
    </row>
    <row r="989" spans="1:2">
      <c r="A989" s="2">
        <v>522</v>
      </c>
      <c r="B989">
        <v>1</v>
      </c>
    </row>
    <row r="990" spans="1:2">
      <c r="A990" s="2">
        <v>210</v>
      </c>
      <c r="B990">
        <v>1</v>
      </c>
    </row>
    <row r="991" spans="1:2">
      <c r="A991" s="2">
        <v>769</v>
      </c>
      <c r="B991">
        <v>1</v>
      </c>
    </row>
    <row r="992" spans="1:2">
      <c r="A992" s="2">
        <v>252</v>
      </c>
      <c r="B992">
        <v>1</v>
      </c>
    </row>
    <row r="993" spans="1:2">
      <c r="A993" s="2">
        <v>136</v>
      </c>
      <c r="B993">
        <v>1</v>
      </c>
    </row>
    <row r="994" spans="1:2">
      <c r="A994" s="2">
        <v>539</v>
      </c>
      <c r="B994">
        <v>1</v>
      </c>
    </row>
    <row r="995" spans="1:2">
      <c r="A995" s="2">
        <v>1</v>
      </c>
      <c r="B995">
        <v>0</v>
      </c>
    </row>
    <row r="996" spans="1:2">
      <c r="A996" s="2">
        <v>5</v>
      </c>
      <c r="B996">
        <v>0</v>
      </c>
    </row>
    <row r="997" spans="1:2">
      <c r="A997" s="2">
        <v>41</v>
      </c>
      <c r="B997">
        <v>0</v>
      </c>
    </row>
    <row r="998" spans="1:2">
      <c r="A998" s="2">
        <v>15</v>
      </c>
      <c r="B998">
        <v>0</v>
      </c>
    </row>
    <row r="999" spans="1:2">
      <c r="A999" s="2">
        <v>153</v>
      </c>
      <c r="B999">
        <v>1</v>
      </c>
    </row>
    <row r="1000" spans="1:2">
      <c r="A1000" s="2">
        <v>9</v>
      </c>
      <c r="B1000">
        <v>0</v>
      </c>
    </row>
    <row r="1001" spans="1:2">
      <c r="A1001" s="2">
        <v>9</v>
      </c>
      <c r="B1001">
        <v>0</v>
      </c>
    </row>
    <row r="1002" spans="1:2">
      <c r="A1002" s="2">
        <v>116</v>
      </c>
      <c r="B1002">
        <v>0</v>
      </c>
    </row>
    <row r="1003" spans="1:2">
      <c r="A1003" s="2">
        <v>6</v>
      </c>
      <c r="B1003">
        <v>0</v>
      </c>
    </row>
    <row r="1004" spans="1:2">
      <c r="A1004" s="2">
        <v>290</v>
      </c>
      <c r="B1004">
        <v>1</v>
      </c>
    </row>
    <row r="1005" spans="1:2">
      <c r="A1005" s="2">
        <v>15</v>
      </c>
      <c r="B1005">
        <v>0</v>
      </c>
    </row>
    <row r="1006" spans="1:2">
      <c r="A1006" s="2">
        <v>15</v>
      </c>
      <c r="B1006">
        <v>0</v>
      </c>
    </row>
    <row r="1007" spans="1:2">
      <c r="A1007" s="2">
        <v>351</v>
      </c>
      <c r="B1007">
        <v>1</v>
      </c>
    </row>
    <row r="1008" spans="1:2">
      <c r="A1008" s="2">
        <v>109</v>
      </c>
      <c r="B1008">
        <v>1</v>
      </c>
    </row>
    <row r="1009" spans="1:2">
      <c r="A1009" s="2">
        <v>28</v>
      </c>
      <c r="B1009">
        <v>0</v>
      </c>
    </row>
    <row r="1010" spans="1:2">
      <c r="A1010" s="2">
        <v>33</v>
      </c>
      <c r="B1010">
        <v>1</v>
      </c>
    </row>
    <row r="1011" spans="1:2">
      <c r="A1011" s="2">
        <v>201</v>
      </c>
      <c r="B1011">
        <v>1</v>
      </c>
    </row>
    <row r="1012" spans="1:2">
      <c r="A1012" s="2">
        <v>117</v>
      </c>
      <c r="B1012">
        <v>1</v>
      </c>
    </row>
    <row r="1013" spans="1:2">
      <c r="A1013" s="2">
        <v>215</v>
      </c>
      <c r="B1013">
        <v>1</v>
      </c>
    </row>
    <row r="1014" spans="1:2">
      <c r="A1014" s="2">
        <v>32</v>
      </c>
      <c r="B1014">
        <v>0</v>
      </c>
    </row>
    <row r="1015" spans="1:2">
      <c r="A1015" s="2">
        <v>586</v>
      </c>
      <c r="B1015">
        <v>1</v>
      </c>
    </row>
    <row r="1016" spans="1:2">
      <c r="A1016" s="2">
        <v>64</v>
      </c>
      <c r="B1016">
        <v>1</v>
      </c>
    </row>
    <row r="1017" spans="1:2">
      <c r="A1017" s="2">
        <v>351</v>
      </c>
      <c r="B1017">
        <v>1</v>
      </c>
    </row>
    <row r="1018" spans="1:2">
      <c r="A1018" s="2">
        <v>53</v>
      </c>
      <c r="B1018">
        <v>0</v>
      </c>
    </row>
    <row r="1019" spans="1:2">
      <c r="A1019" s="2">
        <v>7</v>
      </c>
      <c r="B1019">
        <v>0</v>
      </c>
    </row>
    <row r="1020" spans="1:2">
      <c r="A1020" s="2">
        <v>13</v>
      </c>
      <c r="B1020">
        <v>0</v>
      </c>
    </row>
    <row r="1021" spans="1:2">
      <c r="A1021" s="2">
        <v>10</v>
      </c>
      <c r="B1021">
        <v>0</v>
      </c>
    </row>
    <row r="1022" spans="1:2">
      <c r="A1022" s="2">
        <v>172</v>
      </c>
      <c r="B1022">
        <v>1</v>
      </c>
    </row>
    <row r="1023" spans="1:2">
      <c r="A1023" s="2">
        <v>6</v>
      </c>
      <c r="B1023">
        <v>0</v>
      </c>
    </row>
    <row r="1024" spans="1:2">
      <c r="A1024" s="2">
        <v>500</v>
      </c>
      <c r="B1024">
        <v>1</v>
      </c>
    </row>
    <row r="1025" spans="1:2">
      <c r="A1025" s="2">
        <v>60</v>
      </c>
      <c r="B1025">
        <v>1</v>
      </c>
    </row>
    <row r="1026" spans="1:2">
      <c r="A1026" s="2">
        <v>61</v>
      </c>
      <c r="B1026">
        <v>1</v>
      </c>
    </row>
    <row r="1027" spans="1:2">
      <c r="A1027" s="2">
        <v>133</v>
      </c>
      <c r="B1027">
        <v>1</v>
      </c>
    </row>
    <row r="1028" spans="1:2">
      <c r="A1028" s="2">
        <v>225</v>
      </c>
      <c r="B1028">
        <v>1</v>
      </c>
    </row>
    <row r="1029" spans="1:2">
      <c r="A1029" s="2">
        <v>274</v>
      </c>
      <c r="B1029">
        <v>1</v>
      </c>
    </row>
    <row r="1030" spans="1:2">
      <c r="A1030" s="2">
        <v>575</v>
      </c>
      <c r="B1030">
        <v>1</v>
      </c>
    </row>
    <row r="1031" spans="1:2">
      <c r="A1031" s="2">
        <v>7</v>
      </c>
      <c r="B1031">
        <v>0</v>
      </c>
    </row>
    <row r="1032" spans="1:2">
      <c r="A1032" s="2">
        <v>163</v>
      </c>
      <c r="B1032">
        <v>1</v>
      </c>
    </row>
    <row r="1033" spans="1:2">
      <c r="A1033" s="2">
        <v>382</v>
      </c>
      <c r="B1033">
        <v>1</v>
      </c>
    </row>
    <row r="1034" spans="1:2">
      <c r="A1034" s="2">
        <v>91</v>
      </c>
      <c r="B1034">
        <v>1</v>
      </c>
    </row>
    <row r="1035" spans="1:2">
      <c r="A1035" s="2">
        <v>94</v>
      </c>
      <c r="B1035">
        <v>1</v>
      </c>
    </row>
    <row r="1036" spans="1:2">
      <c r="A1036" s="2">
        <v>121</v>
      </c>
      <c r="B1036">
        <v>1</v>
      </c>
    </row>
    <row r="1037" spans="1:2">
      <c r="A1037" s="2">
        <v>250</v>
      </c>
      <c r="B1037">
        <v>1</v>
      </c>
    </row>
    <row r="1038" spans="1:2">
      <c r="A1038" s="2">
        <v>25</v>
      </c>
      <c r="B1038">
        <v>0</v>
      </c>
    </row>
    <row r="1039" spans="1:2">
      <c r="A1039" s="2">
        <v>168</v>
      </c>
      <c r="B1039">
        <v>0</v>
      </c>
    </row>
    <row r="1040" spans="1:2">
      <c r="A1040" s="2">
        <v>424</v>
      </c>
      <c r="B1040">
        <v>1</v>
      </c>
    </row>
    <row r="1041" spans="1:2">
      <c r="A1041" s="2">
        <v>525</v>
      </c>
      <c r="B1041">
        <v>1</v>
      </c>
    </row>
    <row r="1042" spans="1:2">
      <c r="A1042" s="2">
        <v>526</v>
      </c>
      <c r="B1042">
        <v>1</v>
      </c>
    </row>
    <row r="1043" spans="1:2">
      <c r="A1043" s="2">
        <v>106</v>
      </c>
      <c r="B1043">
        <v>1</v>
      </c>
    </row>
    <row r="1044" spans="1:2">
      <c r="A1044" s="2">
        <v>182</v>
      </c>
      <c r="B1044">
        <v>1</v>
      </c>
    </row>
    <row r="1045" spans="1:2">
      <c r="A1045" s="2">
        <v>6</v>
      </c>
      <c r="B1045">
        <v>0</v>
      </c>
    </row>
    <row r="1046" spans="1:2">
      <c r="A1046" s="2">
        <v>19</v>
      </c>
      <c r="B1046">
        <v>0</v>
      </c>
    </row>
    <row r="1047" spans="1:2">
      <c r="A1047" s="2">
        <v>228</v>
      </c>
      <c r="B1047">
        <v>1</v>
      </c>
    </row>
    <row r="1048" spans="1:2">
      <c r="A1048" s="2">
        <v>72</v>
      </c>
      <c r="B1048">
        <v>1</v>
      </c>
    </row>
    <row r="1049" spans="1:2">
      <c r="A1049" s="2">
        <v>268</v>
      </c>
      <c r="B1049">
        <v>1</v>
      </c>
    </row>
    <row r="1050" spans="1:2">
      <c r="A1050" s="2">
        <v>75</v>
      </c>
      <c r="B1050">
        <v>1</v>
      </c>
    </row>
    <row r="1051" spans="1:2">
      <c r="A1051" s="2">
        <v>318</v>
      </c>
      <c r="B1051">
        <v>1</v>
      </c>
    </row>
    <row r="1052" spans="1:2">
      <c r="A1052" s="2">
        <v>174</v>
      </c>
      <c r="B1052">
        <v>1</v>
      </c>
    </row>
    <row r="1053" spans="1:2">
      <c r="A1053" s="2">
        <v>548</v>
      </c>
      <c r="B1053">
        <v>1</v>
      </c>
    </row>
    <row r="1054" spans="1:2">
      <c r="A1054" s="2">
        <v>8</v>
      </c>
      <c r="B1054">
        <v>0</v>
      </c>
    </row>
    <row r="1055" spans="1:2">
      <c r="A1055" s="2">
        <v>191</v>
      </c>
      <c r="B1055">
        <v>1</v>
      </c>
    </row>
    <row r="1056" spans="1:2">
      <c r="A1056" s="2">
        <v>79</v>
      </c>
      <c r="B1056">
        <v>0</v>
      </c>
    </row>
    <row r="1057" spans="1:2">
      <c r="A1057" s="2">
        <v>622</v>
      </c>
      <c r="B1057">
        <v>1</v>
      </c>
    </row>
    <row r="1058" spans="1:2">
      <c r="A1058" s="2">
        <v>480</v>
      </c>
      <c r="B1058">
        <v>1</v>
      </c>
    </row>
    <row r="1059" spans="1:2">
      <c r="A1059" s="2">
        <v>49</v>
      </c>
      <c r="B1059">
        <v>1</v>
      </c>
    </row>
    <row r="1060" spans="1:2">
      <c r="A1060" s="2">
        <v>30</v>
      </c>
      <c r="B1060">
        <v>0</v>
      </c>
    </row>
    <row r="1061" spans="1:2">
      <c r="A1061" s="2">
        <v>48</v>
      </c>
      <c r="B1061">
        <v>1</v>
      </c>
    </row>
    <row r="1062" spans="1:2">
      <c r="A1062" s="2">
        <v>63</v>
      </c>
      <c r="B1062">
        <v>1</v>
      </c>
    </row>
    <row r="1063" spans="1:2">
      <c r="A1063" s="2">
        <v>487</v>
      </c>
      <c r="B1063">
        <v>1</v>
      </c>
    </row>
    <row r="1064" spans="1:2">
      <c r="A1064" s="2">
        <v>13</v>
      </c>
      <c r="B1064">
        <v>1</v>
      </c>
    </row>
    <row r="1065" spans="1:2">
      <c r="A1065" s="2">
        <v>174</v>
      </c>
      <c r="B1065">
        <v>1</v>
      </c>
    </row>
    <row r="1066" spans="1:2">
      <c r="A1066" s="2">
        <v>24</v>
      </c>
      <c r="B1066">
        <v>0</v>
      </c>
    </row>
    <row r="1067" spans="1:2">
      <c r="A1067" s="2">
        <v>5</v>
      </c>
      <c r="B1067">
        <v>0</v>
      </c>
    </row>
    <row r="1068" spans="1:2">
      <c r="A1068" s="2">
        <v>402</v>
      </c>
      <c r="B1068">
        <v>1</v>
      </c>
    </row>
    <row r="1069" spans="1:2">
      <c r="A1069" s="2">
        <v>199</v>
      </c>
      <c r="B1069">
        <v>1</v>
      </c>
    </row>
    <row r="1070" spans="1:2">
      <c r="A1070" s="2">
        <v>810</v>
      </c>
      <c r="B1070">
        <v>1</v>
      </c>
    </row>
    <row r="1071" spans="1:2">
      <c r="A1071" s="2">
        <v>640</v>
      </c>
      <c r="B1071">
        <v>1</v>
      </c>
    </row>
    <row r="1072" spans="1:2">
      <c r="A1072" s="2">
        <v>80</v>
      </c>
      <c r="B1072">
        <v>1</v>
      </c>
    </row>
    <row r="1073" spans="1:2">
      <c r="A1073" s="2">
        <v>185</v>
      </c>
      <c r="B1073">
        <v>1</v>
      </c>
    </row>
    <row r="1074" spans="1:2">
      <c r="A1074" s="2">
        <v>870</v>
      </c>
      <c r="B1074">
        <v>1</v>
      </c>
    </row>
    <row r="1075" spans="1:2">
      <c r="A1075" s="2">
        <v>26</v>
      </c>
      <c r="B1075">
        <v>1</v>
      </c>
    </row>
    <row r="1076" spans="1:2">
      <c r="A1076" s="2">
        <v>967</v>
      </c>
      <c r="B1076">
        <v>1</v>
      </c>
    </row>
    <row r="1077" spans="1:2">
      <c r="A1077" s="2">
        <v>325</v>
      </c>
      <c r="B1077">
        <v>1</v>
      </c>
    </row>
    <row r="1078" spans="1:2">
      <c r="A1078" s="2">
        <v>219</v>
      </c>
      <c r="B1078">
        <v>1</v>
      </c>
    </row>
    <row r="1079" spans="1:2">
      <c r="A1079" s="2">
        <v>32</v>
      </c>
      <c r="B1079">
        <v>1</v>
      </c>
    </row>
    <row r="1080" spans="1:2">
      <c r="A1080" s="2">
        <v>244</v>
      </c>
      <c r="B1080">
        <v>1</v>
      </c>
    </row>
    <row r="1081" spans="1:2">
      <c r="A1081" s="2">
        <v>1</v>
      </c>
      <c r="B1081">
        <v>0</v>
      </c>
    </row>
    <row r="1082" spans="1:2">
      <c r="A1082" s="2">
        <v>500</v>
      </c>
      <c r="B1082">
        <v>1</v>
      </c>
    </row>
    <row r="1083" spans="1:2">
      <c r="A1083" s="2">
        <v>60</v>
      </c>
      <c r="B1083">
        <v>0</v>
      </c>
    </row>
    <row r="1084" spans="1:2">
      <c r="A1084" s="2">
        <v>40</v>
      </c>
      <c r="B1084">
        <v>0</v>
      </c>
    </row>
    <row r="1085" spans="1:2">
      <c r="A1085" s="2">
        <v>144</v>
      </c>
      <c r="B1085">
        <v>1</v>
      </c>
    </row>
    <row r="1086" spans="1:2">
      <c r="A1086" s="2">
        <v>13</v>
      </c>
      <c r="B1086">
        <v>0</v>
      </c>
    </row>
    <row r="1087" spans="1:2">
      <c r="A1087" s="2">
        <v>350</v>
      </c>
      <c r="B1087">
        <v>1</v>
      </c>
    </row>
    <row r="1088" spans="1:2">
      <c r="A1088" s="2">
        <v>354</v>
      </c>
      <c r="B1088">
        <v>1</v>
      </c>
    </row>
    <row r="1089" spans="1:2">
      <c r="A1089" s="2">
        <v>341</v>
      </c>
      <c r="B1089">
        <v>1</v>
      </c>
    </row>
    <row r="1090" spans="1:2">
      <c r="A1090" s="2">
        <v>177</v>
      </c>
      <c r="B1090">
        <v>1</v>
      </c>
    </row>
    <row r="1091" spans="1:2">
      <c r="A1091" s="2">
        <v>296</v>
      </c>
      <c r="B1091">
        <v>1</v>
      </c>
    </row>
    <row r="1092" spans="1:2">
      <c r="A1092" s="2">
        <v>317</v>
      </c>
      <c r="B1092">
        <v>1</v>
      </c>
    </row>
    <row r="1093" spans="1:2">
      <c r="A1093" s="2">
        <v>16</v>
      </c>
      <c r="B1093">
        <v>0</v>
      </c>
    </row>
    <row r="1094" spans="1:2">
      <c r="A1094" s="2">
        <v>660</v>
      </c>
      <c r="B1094">
        <v>1</v>
      </c>
    </row>
    <row r="1095" spans="1:2">
      <c r="A1095" s="2">
        <v>201</v>
      </c>
      <c r="B1095">
        <v>1</v>
      </c>
    </row>
    <row r="1096" spans="1:2">
      <c r="A1096" s="2">
        <v>45</v>
      </c>
      <c r="B1096">
        <v>0</v>
      </c>
    </row>
    <row r="1097" spans="1:2">
      <c r="A1097" s="2">
        <v>123</v>
      </c>
      <c r="B1097">
        <v>1</v>
      </c>
    </row>
    <row r="1098" spans="1:2">
      <c r="A1098" s="2">
        <v>512</v>
      </c>
      <c r="B1098">
        <v>1</v>
      </c>
    </row>
    <row r="1099" spans="1:2">
      <c r="A1099" s="2">
        <v>12</v>
      </c>
      <c r="B1099">
        <v>1</v>
      </c>
    </row>
    <row r="1100" spans="1:2">
      <c r="A1100" s="2">
        <v>9</v>
      </c>
      <c r="B1100">
        <v>0</v>
      </c>
    </row>
    <row r="1101" spans="1:2">
      <c r="A1101" s="2">
        <v>181</v>
      </c>
      <c r="B1101">
        <v>1</v>
      </c>
    </row>
    <row r="1102" spans="1:2">
      <c r="A1102" s="2">
        <v>44</v>
      </c>
      <c r="B1102">
        <v>0</v>
      </c>
    </row>
    <row r="1103" spans="1:2">
      <c r="A1103" s="2">
        <v>124</v>
      </c>
      <c r="B1103">
        <v>1</v>
      </c>
    </row>
    <row r="1104" spans="1:2">
      <c r="A1104" s="2">
        <v>511</v>
      </c>
      <c r="B1104">
        <v>1</v>
      </c>
    </row>
    <row r="1105" spans="1:2">
      <c r="A1105" s="2">
        <v>590</v>
      </c>
      <c r="B1105">
        <v>1</v>
      </c>
    </row>
    <row r="1106" spans="1:2">
      <c r="A1106" s="2">
        <v>7</v>
      </c>
      <c r="B1106">
        <v>0</v>
      </c>
    </row>
    <row r="1107" spans="1:2">
      <c r="A1107" s="2">
        <v>6</v>
      </c>
      <c r="B1107">
        <v>0</v>
      </c>
    </row>
    <row r="1108" spans="1:2">
      <c r="A1108" s="2">
        <v>254</v>
      </c>
      <c r="B1108">
        <v>1</v>
      </c>
    </row>
    <row r="1109" spans="1:2">
      <c r="A1109" s="2">
        <v>90</v>
      </c>
      <c r="B1109">
        <v>1</v>
      </c>
    </row>
    <row r="1110" spans="1:2">
      <c r="A1110" s="2">
        <v>94</v>
      </c>
      <c r="B1110">
        <v>1</v>
      </c>
    </row>
    <row r="1111" spans="1:2">
      <c r="A1111" s="2">
        <v>222</v>
      </c>
      <c r="B1111">
        <v>1</v>
      </c>
    </row>
    <row r="1112" spans="1:2">
      <c r="A1112" s="2">
        <v>161</v>
      </c>
      <c r="B1112">
        <v>1</v>
      </c>
    </row>
    <row r="1113" spans="1:2">
      <c r="A1113" s="2">
        <v>274</v>
      </c>
      <c r="B1113">
        <v>1</v>
      </c>
    </row>
    <row r="1114" spans="1:2">
      <c r="A1114" s="2">
        <v>723</v>
      </c>
      <c r="B1114">
        <v>1</v>
      </c>
    </row>
    <row r="1115" spans="1:2">
      <c r="A1115" s="2">
        <v>236</v>
      </c>
      <c r="B1115">
        <v>1</v>
      </c>
    </row>
    <row r="1116" spans="1:2">
      <c r="A1116" s="2">
        <v>112</v>
      </c>
      <c r="B1116">
        <v>1</v>
      </c>
    </row>
    <row r="1117" spans="1:2">
      <c r="A1117" s="2">
        <v>257</v>
      </c>
      <c r="B1117">
        <v>1</v>
      </c>
    </row>
    <row r="1118" spans="1:2">
      <c r="A1118" s="2">
        <v>495</v>
      </c>
      <c r="B1118">
        <v>1</v>
      </c>
    </row>
    <row r="1119" spans="1:2">
      <c r="A1119" s="2">
        <v>36</v>
      </c>
      <c r="B1119">
        <v>1</v>
      </c>
    </row>
    <row r="1120" spans="1:2">
      <c r="A1120" s="2">
        <v>258</v>
      </c>
      <c r="B1120">
        <v>1</v>
      </c>
    </row>
    <row r="1121" spans="1:2">
      <c r="A1121" s="2">
        <v>252</v>
      </c>
      <c r="B1121">
        <v>1</v>
      </c>
    </row>
    <row r="1122" spans="1:2">
      <c r="A1122" s="2">
        <v>273</v>
      </c>
      <c r="B1122">
        <v>1</v>
      </c>
    </row>
    <row r="1123" spans="1:2">
      <c r="A1123" s="2">
        <v>20</v>
      </c>
      <c r="B1123">
        <v>0</v>
      </c>
    </row>
    <row r="1124" spans="1:2">
      <c r="A1124" s="2">
        <v>166</v>
      </c>
      <c r="B1124">
        <v>1</v>
      </c>
    </row>
    <row r="1125" spans="1:2">
      <c r="A1125" s="2">
        <v>111</v>
      </c>
      <c r="B1125">
        <v>1</v>
      </c>
    </row>
    <row r="1126" spans="1:2">
      <c r="A1126" s="2">
        <v>53</v>
      </c>
      <c r="B1126">
        <v>0</v>
      </c>
    </row>
    <row r="1127" spans="1:2">
      <c r="A1127" s="2">
        <v>436</v>
      </c>
      <c r="B1127">
        <v>1</v>
      </c>
    </row>
    <row r="1128" spans="1:2">
      <c r="A1128" s="2">
        <v>39</v>
      </c>
      <c r="B1128">
        <v>0</v>
      </c>
    </row>
    <row r="1129" spans="1:2">
      <c r="A1129" s="2">
        <v>383</v>
      </c>
      <c r="B1129">
        <v>1</v>
      </c>
    </row>
    <row r="1130" spans="1:2">
      <c r="A1130" s="2">
        <v>10</v>
      </c>
      <c r="B1130">
        <v>0</v>
      </c>
    </row>
    <row r="1131" spans="1:2">
      <c r="A1131" s="2">
        <v>59</v>
      </c>
      <c r="B1131">
        <v>0</v>
      </c>
    </row>
    <row r="1132" spans="1:2">
      <c r="A1132" s="2">
        <v>66</v>
      </c>
      <c r="B1132">
        <v>1</v>
      </c>
    </row>
    <row r="1133" spans="1:2">
      <c r="A1133" s="2">
        <v>184</v>
      </c>
      <c r="B1133">
        <v>1</v>
      </c>
    </row>
    <row r="1134" spans="1:2">
      <c r="A1134" s="2">
        <v>27</v>
      </c>
      <c r="B1134">
        <v>1</v>
      </c>
    </row>
    <row r="1135" spans="1:2">
      <c r="A1135" s="2">
        <v>273</v>
      </c>
      <c r="B1135">
        <v>1</v>
      </c>
    </row>
    <row r="1136" spans="1:2">
      <c r="A1136" s="2">
        <v>318</v>
      </c>
      <c r="B1136">
        <v>1</v>
      </c>
    </row>
    <row r="1137" spans="1:2">
      <c r="A1137" s="2">
        <v>263</v>
      </c>
      <c r="B1137">
        <v>1</v>
      </c>
    </row>
    <row r="1138" spans="1:2">
      <c r="A1138" s="2">
        <v>198</v>
      </c>
      <c r="B1138">
        <v>1</v>
      </c>
    </row>
    <row r="1139" spans="1:2">
      <c r="A1139" s="2">
        <v>16</v>
      </c>
      <c r="B1139">
        <v>0</v>
      </c>
    </row>
    <row r="1140" spans="1:2">
      <c r="A1140" s="2">
        <v>175</v>
      </c>
      <c r="B1140">
        <v>1</v>
      </c>
    </row>
    <row r="1141" spans="1:2">
      <c r="A1141" s="2">
        <v>337</v>
      </c>
      <c r="B1141">
        <v>1</v>
      </c>
    </row>
    <row r="1142" spans="1:2">
      <c r="A1142" s="2">
        <v>385</v>
      </c>
      <c r="B1142">
        <v>1</v>
      </c>
    </row>
    <row r="1143" spans="1:2">
      <c r="A1143" s="2">
        <v>2</v>
      </c>
      <c r="B1143">
        <v>1</v>
      </c>
    </row>
    <row r="1144" spans="1:2">
      <c r="A1144" s="2">
        <v>51</v>
      </c>
      <c r="B1144">
        <v>1</v>
      </c>
    </row>
    <row r="1145" spans="1:2">
      <c r="A1145" s="2">
        <v>865</v>
      </c>
      <c r="B1145">
        <v>1</v>
      </c>
    </row>
    <row r="1146" spans="1:2">
      <c r="A1146" s="2">
        <v>176</v>
      </c>
      <c r="B1146">
        <v>1</v>
      </c>
    </row>
    <row r="1147" spans="1:2">
      <c r="A1147" s="2">
        <v>308</v>
      </c>
      <c r="B1147">
        <v>1</v>
      </c>
    </row>
    <row r="1148" spans="1:2">
      <c r="A1148" s="2">
        <v>287</v>
      </c>
      <c r="B1148">
        <v>1</v>
      </c>
    </row>
    <row r="1149" spans="1:2">
      <c r="A1149" s="2">
        <v>195</v>
      </c>
      <c r="B1149">
        <v>1</v>
      </c>
    </row>
    <row r="1150" spans="1:2">
      <c r="A1150" s="2">
        <v>45</v>
      </c>
      <c r="B1150">
        <v>0</v>
      </c>
    </row>
    <row r="1151" spans="1:2">
      <c r="A1151" s="2">
        <v>397</v>
      </c>
      <c r="B1151">
        <v>1</v>
      </c>
    </row>
    <row r="1152" spans="1:2">
      <c r="A1152" s="2">
        <v>205</v>
      </c>
      <c r="B1152">
        <v>1</v>
      </c>
    </row>
    <row r="1153" spans="1:2">
      <c r="A1153" s="2">
        <v>191</v>
      </c>
      <c r="B1153">
        <v>1</v>
      </c>
    </row>
    <row r="1154" spans="1:2">
      <c r="A1154" s="2">
        <v>78</v>
      </c>
      <c r="B1154">
        <v>1</v>
      </c>
    </row>
    <row r="1155" spans="1:2">
      <c r="A1155" s="2">
        <v>106</v>
      </c>
      <c r="B1155">
        <v>1</v>
      </c>
    </row>
    <row r="1156" spans="1:2">
      <c r="A1156" s="2">
        <v>208</v>
      </c>
      <c r="B1156">
        <v>1</v>
      </c>
    </row>
    <row r="1157" spans="1:2">
      <c r="A1157" s="2">
        <v>15</v>
      </c>
      <c r="B1157">
        <v>1</v>
      </c>
    </row>
    <row r="1158" spans="1:2">
      <c r="A1158" s="2">
        <v>87</v>
      </c>
      <c r="B1158">
        <v>1</v>
      </c>
    </row>
    <row r="1159" spans="1:2">
      <c r="A1159" s="2">
        <v>3</v>
      </c>
      <c r="B1159">
        <v>0</v>
      </c>
    </row>
    <row r="1160" spans="1:2">
      <c r="A1160" s="2">
        <v>109</v>
      </c>
      <c r="B1160">
        <v>1</v>
      </c>
    </row>
    <row r="1161" spans="1:2">
      <c r="A1161" s="2">
        <v>36</v>
      </c>
      <c r="B1161">
        <v>0</v>
      </c>
    </row>
    <row r="1162" spans="1:2">
      <c r="A1162" s="2">
        <v>10</v>
      </c>
      <c r="B1162">
        <v>0</v>
      </c>
    </row>
    <row r="1163" spans="1:2">
      <c r="A1163" s="2">
        <v>212</v>
      </c>
      <c r="B1163">
        <v>1</v>
      </c>
    </row>
    <row r="1164" spans="1:2">
      <c r="A1164" s="2">
        <v>55</v>
      </c>
      <c r="B1164">
        <v>1</v>
      </c>
    </row>
    <row r="1165" spans="1:2">
      <c r="A1165" s="2">
        <v>398</v>
      </c>
      <c r="B1165">
        <v>1</v>
      </c>
    </row>
    <row r="1166" spans="1:2">
      <c r="A1166" s="2">
        <v>28</v>
      </c>
      <c r="B1166">
        <v>0</v>
      </c>
    </row>
    <row r="1167" spans="1:2">
      <c r="A1167" s="2">
        <v>35</v>
      </c>
      <c r="B1167">
        <v>0</v>
      </c>
    </row>
    <row r="1168" spans="1:2">
      <c r="A1168" s="2">
        <v>604</v>
      </c>
      <c r="B1168">
        <v>1</v>
      </c>
    </row>
    <row r="1169" spans="1:2">
      <c r="A1169" s="2">
        <v>351</v>
      </c>
      <c r="B1169">
        <v>1</v>
      </c>
    </row>
    <row r="1170" spans="1:2">
      <c r="A1170" s="2">
        <v>8</v>
      </c>
      <c r="B1170">
        <v>0</v>
      </c>
    </row>
    <row r="1171" spans="1:2">
      <c r="A1171" s="2">
        <v>174</v>
      </c>
      <c r="B1171">
        <v>1</v>
      </c>
    </row>
    <row r="1172" spans="1:2">
      <c r="A1172" s="2">
        <v>40</v>
      </c>
      <c r="B1172">
        <v>0</v>
      </c>
    </row>
    <row r="1173" spans="1:2">
      <c r="A1173" s="2">
        <v>385</v>
      </c>
      <c r="B1173">
        <v>1</v>
      </c>
    </row>
    <row r="1174" spans="1:2">
      <c r="A1174" s="2">
        <v>286</v>
      </c>
      <c r="B1174">
        <v>1</v>
      </c>
    </row>
    <row r="1175" spans="1:2">
      <c r="A1175" s="2">
        <v>380</v>
      </c>
      <c r="B1175">
        <v>1</v>
      </c>
    </row>
    <row r="1176" spans="1:2">
      <c r="A1176" s="2">
        <v>416</v>
      </c>
      <c r="B1176">
        <v>1</v>
      </c>
    </row>
    <row r="1177" spans="1:2">
      <c r="A1177" s="2">
        <v>175</v>
      </c>
      <c r="B1177">
        <v>1</v>
      </c>
    </row>
    <row r="1178" spans="1:2">
      <c r="A1178" s="2">
        <v>193</v>
      </c>
      <c r="B1178">
        <v>1</v>
      </c>
    </row>
    <row r="1179" spans="1:2">
      <c r="A1179" s="2">
        <v>317</v>
      </c>
      <c r="B1179">
        <v>1</v>
      </c>
    </row>
    <row r="1180" spans="1:2">
      <c r="A1180" s="2">
        <v>913</v>
      </c>
      <c r="B1180">
        <v>1</v>
      </c>
    </row>
    <row r="1181" spans="1:2">
      <c r="A1181" s="2">
        <v>332</v>
      </c>
      <c r="B1181">
        <v>1</v>
      </c>
    </row>
    <row r="1182" spans="1:2">
      <c r="A1182" s="2">
        <v>1</v>
      </c>
      <c r="B1182">
        <v>0</v>
      </c>
    </row>
    <row r="1183" spans="1:2">
      <c r="A1183" s="2">
        <v>18</v>
      </c>
      <c r="B1183">
        <v>1</v>
      </c>
    </row>
    <row r="1184" spans="1:2">
      <c r="A1184" s="2">
        <v>98</v>
      </c>
      <c r="B1184">
        <v>1</v>
      </c>
    </row>
    <row r="1185" spans="1:2">
      <c r="A1185" s="2">
        <v>250</v>
      </c>
      <c r="B1185">
        <v>1</v>
      </c>
    </row>
    <row r="1186" spans="1:2">
      <c r="A1186" s="2">
        <v>27</v>
      </c>
      <c r="B1186">
        <v>0</v>
      </c>
    </row>
    <row r="1187" spans="1:2">
      <c r="A1187" s="2">
        <v>7</v>
      </c>
      <c r="B1187">
        <v>0</v>
      </c>
    </row>
    <row r="1188" spans="1:2">
      <c r="A1188" s="2">
        <v>64</v>
      </c>
      <c r="B1188">
        <v>0</v>
      </c>
    </row>
    <row r="1189" spans="1:2">
      <c r="A1189" s="2">
        <v>556</v>
      </c>
      <c r="B1189">
        <v>1</v>
      </c>
    </row>
    <row r="1190" spans="1:2">
      <c r="A1190" s="2">
        <v>145</v>
      </c>
      <c r="B1190">
        <v>1</v>
      </c>
    </row>
    <row r="1191" spans="1:2">
      <c r="A1191" s="2">
        <v>347</v>
      </c>
      <c r="B1191">
        <v>1</v>
      </c>
    </row>
    <row r="1192" spans="1:2">
      <c r="A1192" s="2">
        <v>93</v>
      </c>
      <c r="B1192">
        <v>0</v>
      </c>
    </row>
    <row r="1193" spans="1:2">
      <c r="A1193" s="2">
        <v>280</v>
      </c>
      <c r="B1193">
        <v>1</v>
      </c>
    </row>
    <row r="1194" spans="1:2">
      <c r="A1194" s="2">
        <v>165</v>
      </c>
      <c r="B1194">
        <v>1</v>
      </c>
    </row>
    <row r="1195" spans="1:2">
      <c r="A1195" s="2">
        <v>78</v>
      </c>
      <c r="B1195">
        <v>1</v>
      </c>
    </row>
    <row r="1196" spans="1:2">
      <c r="A1196" s="2">
        <v>591</v>
      </c>
      <c r="B1196">
        <v>1</v>
      </c>
    </row>
    <row r="1197" spans="1:2">
      <c r="A1197" s="2">
        <v>74</v>
      </c>
      <c r="B1197">
        <v>1</v>
      </c>
    </row>
    <row r="1198" spans="1:2">
      <c r="A1198" s="2">
        <v>3</v>
      </c>
      <c r="B1198">
        <v>0</v>
      </c>
    </row>
    <row r="1199" spans="1:2">
      <c r="A1199" s="2">
        <v>121</v>
      </c>
      <c r="B1199">
        <v>1</v>
      </c>
    </row>
    <row r="1200" spans="1:2">
      <c r="A1200" s="2">
        <v>184</v>
      </c>
      <c r="B1200">
        <v>1</v>
      </c>
    </row>
    <row r="1201" spans="1:2">
      <c r="A1201" s="2">
        <v>180</v>
      </c>
      <c r="B1201">
        <v>1</v>
      </c>
    </row>
    <row r="1202" spans="1:2">
      <c r="A1202" s="2">
        <v>147</v>
      </c>
      <c r="B1202">
        <v>1</v>
      </c>
    </row>
    <row r="1203" spans="1:2">
      <c r="A1203" s="2">
        <v>4</v>
      </c>
      <c r="B1203">
        <v>0</v>
      </c>
    </row>
    <row r="1204" spans="1:2">
      <c r="A1204" s="2">
        <v>552</v>
      </c>
      <c r="B1204">
        <v>1</v>
      </c>
    </row>
    <row r="1205" spans="1:2">
      <c r="A1205" s="2">
        <v>92</v>
      </c>
      <c r="B1205">
        <v>0</v>
      </c>
    </row>
    <row r="1206" spans="1:2">
      <c r="A1206" s="2">
        <v>46</v>
      </c>
      <c r="B1206">
        <v>1</v>
      </c>
    </row>
    <row r="1207" spans="1:2">
      <c r="A1207" s="2">
        <v>538</v>
      </c>
      <c r="B1207">
        <v>1</v>
      </c>
    </row>
    <row r="1208" spans="1:2">
      <c r="A1208" s="2">
        <v>16</v>
      </c>
      <c r="B1208">
        <v>0</v>
      </c>
    </row>
    <row r="1209" spans="1:2">
      <c r="A1209" s="2">
        <v>35</v>
      </c>
      <c r="B1209">
        <v>0</v>
      </c>
    </row>
    <row r="1210" spans="1:2">
      <c r="A1210" s="2">
        <v>12</v>
      </c>
      <c r="B1210">
        <v>0</v>
      </c>
    </row>
    <row r="1211" spans="1:2">
      <c r="A1211" s="2">
        <v>79</v>
      </c>
      <c r="B1211">
        <v>1</v>
      </c>
    </row>
    <row r="1212" spans="1:2">
      <c r="A1212" s="2">
        <v>18</v>
      </c>
      <c r="B1212">
        <v>0</v>
      </c>
    </row>
    <row r="1213" spans="1:2">
      <c r="A1213" s="2">
        <v>372</v>
      </c>
      <c r="B1213">
        <v>1</v>
      </c>
    </row>
    <row r="1214" spans="1:2">
      <c r="A1214" s="2">
        <v>5</v>
      </c>
      <c r="B1214">
        <v>0</v>
      </c>
    </row>
    <row r="1215" spans="1:2">
      <c r="A1215" s="2">
        <v>47</v>
      </c>
      <c r="B1215">
        <v>1</v>
      </c>
    </row>
    <row r="1216" spans="1:2">
      <c r="A1216" s="2">
        <v>416</v>
      </c>
      <c r="B1216">
        <v>1</v>
      </c>
    </row>
    <row r="1217" spans="1:2">
      <c r="A1217" s="2">
        <v>32</v>
      </c>
      <c r="B1217">
        <v>1</v>
      </c>
    </row>
    <row r="1218" spans="1:2">
      <c r="A1218" s="2">
        <v>24</v>
      </c>
      <c r="B1218">
        <v>0</v>
      </c>
    </row>
    <row r="1219" spans="1:2">
      <c r="A1219" s="2">
        <v>153</v>
      </c>
      <c r="B1219">
        <v>1</v>
      </c>
    </row>
    <row r="1220" spans="1:2">
      <c r="A1220" s="2">
        <v>4</v>
      </c>
      <c r="B1220">
        <v>0</v>
      </c>
    </row>
    <row r="1221" spans="1:2">
      <c r="A1221" s="2">
        <v>183</v>
      </c>
      <c r="B1221">
        <v>1</v>
      </c>
    </row>
    <row r="1222" spans="1:2">
      <c r="A1222" s="2">
        <v>112</v>
      </c>
      <c r="B1222">
        <v>1</v>
      </c>
    </row>
    <row r="1223" spans="1:2">
      <c r="A1223" s="2">
        <v>10</v>
      </c>
      <c r="B1223">
        <v>0</v>
      </c>
    </row>
    <row r="1224" spans="1:2">
      <c r="A1224" s="2">
        <v>24</v>
      </c>
      <c r="B1224">
        <v>0</v>
      </c>
    </row>
    <row r="1225" spans="1:2">
      <c r="A1225" s="2">
        <v>259</v>
      </c>
      <c r="B1225">
        <v>1</v>
      </c>
    </row>
    <row r="1226" spans="1:2">
      <c r="A1226" s="2">
        <v>106</v>
      </c>
      <c r="B1226">
        <v>1</v>
      </c>
    </row>
    <row r="1227" spans="1:2">
      <c r="A1227" s="2">
        <v>138</v>
      </c>
      <c r="B1227">
        <v>1</v>
      </c>
    </row>
    <row r="1228" spans="1:2">
      <c r="A1228" s="2">
        <v>9</v>
      </c>
      <c r="B1228">
        <v>0</v>
      </c>
    </row>
    <row r="1229" spans="1:2">
      <c r="A1229" s="2">
        <v>190</v>
      </c>
      <c r="B1229">
        <v>1</v>
      </c>
    </row>
    <row r="1230" spans="1:2">
      <c r="A1230" s="2">
        <v>75</v>
      </c>
      <c r="B1230">
        <v>1</v>
      </c>
    </row>
    <row r="1231" spans="1:2">
      <c r="A1231" s="2">
        <v>88</v>
      </c>
      <c r="B1231">
        <v>1</v>
      </c>
    </row>
    <row r="1232" spans="1:2">
      <c r="A1232" s="2">
        <v>393</v>
      </c>
      <c r="B1232">
        <v>1</v>
      </c>
    </row>
    <row r="1233" spans="1:2">
      <c r="A1233" s="2">
        <v>4</v>
      </c>
      <c r="B1233">
        <v>0</v>
      </c>
    </row>
    <row r="1234" spans="1:2">
      <c r="A1234" s="2">
        <v>26</v>
      </c>
      <c r="B1234">
        <v>0</v>
      </c>
    </row>
    <row r="1235" spans="1:2">
      <c r="A1235" s="2">
        <v>192</v>
      </c>
      <c r="B1235">
        <v>1</v>
      </c>
    </row>
    <row r="1236" spans="1:2">
      <c r="A1236" s="2">
        <v>346</v>
      </c>
      <c r="B1236">
        <v>1</v>
      </c>
    </row>
    <row r="1237" spans="1:2">
      <c r="A1237" s="2">
        <v>776</v>
      </c>
      <c r="B1237">
        <v>1</v>
      </c>
    </row>
    <row r="1238" spans="1:2">
      <c r="A1238" s="2">
        <v>136</v>
      </c>
      <c r="B1238">
        <v>1</v>
      </c>
    </row>
    <row r="1239" spans="1:2">
      <c r="A1239" s="2">
        <v>207</v>
      </c>
      <c r="B1239">
        <v>1</v>
      </c>
    </row>
    <row r="1240" spans="1:2">
      <c r="A1240" s="2">
        <v>648</v>
      </c>
      <c r="B1240">
        <v>1</v>
      </c>
    </row>
    <row r="1241" spans="1:2">
      <c r="A1241" s="2">
        <v>114</v>
      </c>
      <c r="B1241">
        <v>1</v>
      </c>
    </row>
    <row r="1242" spans="1:2">
      <c r="A1242" s="2">
        <v>331</v>
      </c>
      <c r="B1242">
        <v>1</v>
      </c>
    </row>
    <row r="1243" spans="1:2">
      <c r="A1243" s="2">
        <v>31</v>
      </c>
      <c r="B1243">
        <v>1</v>
      </c>
    </row>
    <row r="1244" spans="1:2">
      <c r="A1244" s="2">
        <v>309</v>
      </c>
      <c r="B1244">
        <v>1</v>
      </c>
    </row>
    <row r="1245" spans="1:2">
      <c r="A1245" s="2">
        <v>17</v>
      </c>
      <c r="B1245">
        <v>0</v>
      </c>
    </row>
    <row r="1246" spans="1:2">
      <c r="A1246" s="2">
        <v>38</v>
      </c>
      <c r="B1246">
        <v>0</v>
      </c>
    </row>
    <row r="1247" spans="1:2">
      <c r="A1247" s="2">
        <v>58</v>
      </c>
      <c r="B1247">
        <v>1</v>
      </c>
    </row>
    <row r="1248" spans="1:2">
      <c r="A1248" s="2">
        <v>62</v>
      </c>
      <c r="B1248">
        <v>1</v>
      </c>
    </row>
    <row r="1249" spans="1:2">
      <c r="A1249" s="2">
        <v>3</v>
      </c>
      <c r="B1249">
        <v>0</v>
      </c>
    </row>
    <row r="1250" spans="1:2">
      <c r="A1250" s="2">
        <v>729</v>
      </c>
      <c r="B1250">
        <v>1</v>
      </c>
    </row>
    <row r="1251" spans="1:2">
      <c r="A1251" s="2">
        <v>363</v>
      </c>
      <c r="B1251">
        <v>1</v>
      </c>
    </row>
    <row r="1252" spans="1:2">
      <c r="A1252" s="2">
        <v>24</v>
      </c>
      <c r="B1252">
        <v>1</v>
      </c>
    </row>
    <row r="1253" spans="1:2">
      <c r="A1253" s="2">
        <v>214</v>
      </c>
      <c r="B1253">
        <v>1</v>
      </c>
    </row>
    <row r="1254" spans="1:2">
      <c r="A1254" s="2">
        <v>232</v>
      </c>
      <c r="B1254">
        <v>1</v>
      </c>
    </row>
    <row r="1255" spans="1:2">
      <c r="A1255" s="2">
        <v>150</v>
      </c>
      <c r="B1255">
        <v>0</v>
      </c>
    </row>
    <row r="1256" spans="1:2">
      <c r="A1256" s="2">
        <v>21</v>
      </c>
      <c r="B1256">
        <v>0</v>
      </c>
    </row>
    <row r="1257" spans="1:2">
      <c r="A1257" s="2">
        <v>123</v>
      </c>
      <c r="B1257">
        <v>1</v>
      </c>
    </row>
    <row r="1258" spans="1:2">
      <c r="A1258" s="2">
        <v>167</v>
      </c>
      <c r="B1258">
        <v>1</v>
      </c>
    </row>
    <row r="1259" spans="1:2">
      <c r="A1259" s="2">
        <v>98</v>
      </c>
      <c r="B1259">
        <v>1</v>
      </c>
    </row>
    <row r="1260" spans="1:2">
      <c r="A1260" s="2">
        <v>204</v>
      </c>
      <c r="B1260">
        <v>1</v>
      </c>
    </row>
    <row r="1261" spans="1:2">
      <c r="A1261" s="2">
        <v>214</v>
      </c>
      <c r="B1261">
        <v>1</v>
      </c>
    </row>
    <row r="1262" spans="1:2">
      <c r="A1262" s="2">
        <v>205</v>
      </c>
      <c r="B1262">
        <v>1</v>
      </c>
    </row>
    <row r="1263" spans="1:2">
      <c r="A1263" s="2">
        <v>271</v>
      </c>
      <c r="B1263">
        <v>1</v>
      </c>
    </row>
    <row r="1264" spans="1:2">
      <c r="A1264" s="2">
        <v>71</v>
      </c>
      <c r="B1264">
        <v>1</v>
      </c>
    </row>
    <row r="1265" spans="1:2">
      <c r="A1265" s="2">
        <v>248</v>
      </c>
      <c r="B1265">
        <v>1</v>
      </c>
    </row>
    <row r="1266" spans="1:2">
      <c r="A1266" s="2">
        <v>32</v>
      </c>
      <c r="B1266">
        <v>0</v>
      </c>
    </row>
    <row r="1267" spans="1:2">
      <c r="A1267" s="2">
        <v>93</v>
      </c>
      <c r="B1267">
        <v>1</v>
      </c>
    </row>
    <row r="1268" spans="1:2">
      <c r="A1268" s="2">
        <v>181</v>
      </c>
      <c r="B1268">
        <v>1</v>
      </c>
    </row>
    <row r="1269" spans="1:2">
      <c r="A1269" s="2">
        <v>86</v>
      </c>
      <c r="B1269">
        <v>1</v>
      </c>
    </row>
    <row r="1270" spans="1:2">
      <c r="A1270" s="2">
        <v>447</v>
      </c>
      <c r="B1270">
        <v>1</v>
      </c>
    </row>
    <row r="1271" spans="1:2">
      <c r="A1271" s="2">
        <v>182</v>
      </c>
      <c r="B1271">
        <v>1</v>
      </c>
    </row>
    <row r="1272" spans="1:2">
      <c r="A1272" s="2">
        <v>213</v>
      </c>
      <c r="B1272">
        <v>1</v>
      </c>
    </row>
    <row r="1273" spans="1:2">
      <c r="A1273" s="2">
        <v>155</v>
      </c>
      <c r="B1273">
        <v>1</v>
      </c>
    </row>
    <row r="1274" spans="1:2">
      <c r="A1274" s="2">
        <v>95</v>
      </c>
      <c r="B1274">
        <v>1</v>
      </c>
    </row>
    <row r="1275" spans="1:2">
      <c r="A1275" s="2">
        <v>5</v>
      </c>
      <c r="B1275">
        <v>0</v>
      </c>
    </row>
    <row r="1276" spans="1:2">
      <c r="A1276" s="2">
        <v>369</v>
      </c>
      <c r="B1276">
        <v>1</v>
      </c>
    </row>
    <row r="1277" spans="1:2">
      <c r="A1277" s="2">
        <v>192</v>
      </c>
      <c r="B1277">
        <v>1</v>
      </c>
    </row>
    <row r="1278" spans="1:2">
      <c r="A1278" s="2">
        <v>72</v>
      </c>
      <c r="B1278">
        <v>1</v>
      </c>
    </row>
    <row r="1279" spans="1:2">
      <c r="A1279" s="2">
        <v>33</v>
      </c>
      <c r="B1279">
        <v>1</v>
      </c>
    </row>
    <row r="1280" spans="1:2">
      <c r="A1280" s="2">
        <v>359</v>
      </c>
      <c r="B1280">
        <v>1</v>
      </c>
    </row>
    <row r="1281" spans="1:2">
      <c r="A1281" s="2">
        <v>85</v>
      </c>
      <c r="B1281">
        <v>1</v>
      </c>
    </row>
    <row r="1282" spans="1:2">
      <c r="A1282" s="2">
        <v>521</v>
      </c>
      <c r="B1282">
        <v>1</v>
      </c>
    </row>
    <row r="1283" spans="1:2">
      <c r="A1283" s="2">
        <v>107</v>
      </c>
      <c r="B1283">
        <v>1</v>
      </c>
    </row>
    <row r="1284" spans="1:2">
      <c r="A1284" s="2">
        <v>195</v>
      </c>
      <c r="B1284">
        <v>1</v>
      </c>
    </row>
    <row r="1285" spans="1:2">
      <c r="A1285" s="2">
        <v>230</v>
      </c>
      <c r="B1285">
        <v>1</v>
      </c>
    </row>
    <row r="1286" spans="1:2">
      <c r="A1286" s="2">
        <v>108</v>
      </c>
      <c r="B1286">
        <v>1</v>
      </c>
    </row>
    <row r="1287" spans="1:2">
      <c r="A1287" s="2">
        <v>49</v>
      </c>
      <c r="B1287">
        <v>1</v>
      </c>
    </row>
    <row r="1288" spans="1:2">
      <c r="A1288" s="2">
        <v>402</v>
      </c>
      <c r="B1288">
        <v>1</v>
      </c>
    </row>
    <row r="1289" spans="1:2">
      <c r="A1289" s="2">
        <v>46</v>
      </c>
      <c r="B1289">
        <v>1</v>
      </c>
    </row>
    <row r="1290" spans="1:2">
      <c r="A1290" s="2">
        <v>456</v>
      </c>
      <c r="B1290">
        <v>1</v>
      </c>
    </row>
    <row r="1291" spans="1:2">
      <c r="A1291" s="2">
        <v>86</v>
      </c>
      <c r="B1291">
        <v>1</v>
      </c>
    </row>
    <row r="1292" spans="1:2">
      <c r="A1292" s="2">
        <v>192</v>
      </c>
      <c r="B1292">
        <v>1</v>
      </c>
    </row>
    <row r="1293" spans="1:2">
      <c r="A1293" s="2">
        <v>26</v>
      </c>
      <c r="B1293">
        <v>1</v>
      </c>
    </row>
    <row r="1294" spans="1:2">
      <c r="A1294" s="2">
        <v>237</v>
      </c>
      <c r="B1294">
        <v>1</v>
      </c>
    </row>
    <row r="1295" spans="1:2">
      <c r="A1295" s="2">
        <v>261</v>
      </c>
      <c r="B1295">
        <v>1</v>
      </c>
    </row>
    <row r="1296" spans="1:2">
      <c r="A1296" s="2">
        <v>8</v>
      </c>
      <c r="B1296">
        <v>0</v>
      </c>
    </row>
    <row r="1297" spans="1:2">
      <c r="A1297" s="2">
        <v>710</v>
      </c>
      <c r="B1297">
        <v>1</v>
      </c>
    </row>
    <row r="1298" spans="1:2">
      <c r="A1298" s="2">
        <v>129</v>
      </c>
      <c r="B1298">
        <v>0</v>
      </c>
    </row>
    <row r="1299" spans="1:2">
      <c r="A1299" s="2">
        <v>715</v>
      </c>
      <c r="B1299">
        <v>1</v>
      </c>
    </row>
    <row r="1300" spans="1:2">
      <c r="A1300" s="2">
        <v>331</v>
      </c>
      <c r="B1300">
        <v>1</v>
      </c>
    </row>
    <row r="1301" spans="1:2">
      <c r="A1301" s="2">
        <v>387</v>
      </c>
      <c r="B1301">
        <v>1</v>
      </c>
    </row>
    <row r="1302" spans="1:2">
      <c r="A1302" s="2">
        <v>55</v>
      </c>
      <c r="B1302">
        <v>0</v>
      </c>
    </row>
    <row r="1303" spans="1:2">
      <c r="A1303" s="2">
        <v>470</v>
      </c>
      <c r="B1303">
        <v>1</v>
      </c>
    </row>
    <row r="1304" spans="1:2">
      <c r="A1304" s="2">
        <v>6</v>
      </c>
      <c r="B1304">
        <v>1</v>
      </c>
    </row>
    <row r="1305" spans="1:2">
      <c r="A1305" s="2">
        <v>562</v>
      </c>
      <c r="B1305">
        <v>1</v>
      </c>
    </row>
    <row r="1306" spans="1:2">
      <c r="A1306" s="2">
        <v>249</v>
      </c>
      <c r="B1306">
        <v>1</v>
      </c>
    </row>
    <row r="1307" spans="1:2">
      <c r="A1307" s="2">
        <v>80</v>
      </c>
      <c r="B1307">
        <v>1</v>
      </c>
    </row>
    <row r="1308" spans="1:2">
      <c r="A1308" s="2">
        <v>91</v>
      </c>
      <c r="B1308">
        <v>1</v>
      </c>
    </row>
    <row r="1309" spans="1:2">
      <c r="A1309" s="2">
        <v>170</v>
      </c>
      <c r="B1309">
        <v>1</v>
      </c>
    </row>
    <row r="1310" spans="1:2">
      <c r="A1310" s="2">
        <v>171</v>
      </c>
      <c r="B1310">
        <v>1</v>
      </c>
    </row>
    <row r="1311" spans="1:2">
      <c r="A1311" s="2">
        <v>10</v>
      </c>
      <c r="B1311">
        <v>0</v>
      </c>
    </row>
    <row r="1312" spans="1:2">
      <c r="A1312" s="2">
        <v>182</v>
      </c>
      <c r="B1312">
        <v>1</v>
      </c>
    </row>
    <row r="1313" spans="1:2">
      <c r="A1313" s="2">
        <v>69</v>
      </c>
      <c r="B1313">
        <v>0</v>
      </c>
    </row>
    <row r="1314" spans="1:2">
      <c r="A1314" s="2">
        <v>6</v>
      </c>
      <c r="B1314">
        <v>0</v>
      </c>
    </row>
    <row r="1315" spans="1:2">
      <c r="A1315" s="2">
        <v>416</v>
      </c>
      <c r="B1315">
        <v>1</v>
      </c>
    </row>
    <row r="1316" spans="1:2">
      <c r="A1316" s="2">
        <v>94</v>
      </c>
      <c r="B1316">
        <v>1</v>
      </c>
    </row>
    <row r="1317" spans="1:2">
      <c r="A1317" s="2">
        <v>524</v>
      </c>
      <c r="B1317">
        <v>1</v>
      </c>
    </row>
    <row r="1318" spans="1:2">
      <c r="A1318" s="2">
        <v>154</v>
      </c>
      <c r="B1318">
        <v>1</v>
      </c>
    </row>
    <row r="1319" spans="1:2">
      <c r="A1319" s="2">
        <v>44</v>
      </c>
      <c r="B1319">
        <v>1</v>
      </c>
    </row>
    <row r="1320" spans="1:2">
      <c r="A1320" s="2">
        <v>123</v>
      </c>
      <c r="B1320">
        <v>1</v>
      </c>
    </row>
    <row r="1321" spans="1:2">
      <c r="A1321" s="2">
        <v>70</v>
      </c>
      <c r="B1321">
        <v>0</v>
      </c>
    </row>
    <row r="1322" spans="1:2">
      <c r="A1322" s="2">
        <v>631</v>
      </c>
      <c r="B1322">
        <v>1</v>
      </c>
    </row>
    <row r="1323" spans="1:2">
      <c r="A1323" s="2">
        <v>240</v>
      </c>
      <c r="B1323">
        <v>1</v>
      </c>
    </row>
    <row r="1324" spans="1:2">
      <c r="A1324" s="2">
        <v>88</v>
      </c>
      <c r="B1324">
        <v>1</v>
      </c>
    </row>
    <row r="1325" spans="1:2">
      <c r="A1325" s="2">
        <v>431</v>
      </c>
      <c r="B1325">
        <v>1</v>
      </c>
    </row>
    <row r="1326" spans="1:2">
      <c r="A1326" s="2">
        <v>61</v>
      </c>
      <c r="B1326">
        <v>1</v>
      </c>
    </row>
    <row r="1327" spans="1:2">
      <c r="A1327" s="2">
        <v>637</v>
      </c>
      <c r="B1327">
        <v>1</v>
      </c>
    </row>
    <row r="1328" spans="1:2">
      <c r="A1328" s="2">
        <v>95</v>
      </c>
      <c r="B1328">
        <v>0</v>
      </c>
    </row>
    <row r="1329" spans="1:2">
      <c r="A1329" s="2">
        <v>172</v>
      </c>
      <c r="B1329">
        <v>1</v>
      </c>
    </row>
    <row r="1330" spans="1:2">
      <c r="A1330" s="2">
        <v>152</v>
      </c>
      <c r="B1330">
        <v>1</v>
      </c>
    </row>
    <row r="1331" spans="1:2">
      <c r="A1331" s="2">
        <v>376</v>
      </c>
      <c r="B1331">
        <v>1</v>
      </c>
    </row>
    <row r="1332" spans="1:2">
      <c r="A1332" s="2">
        <v>235</v>
      </c>
      <c r="B1332">
        <v>1</v>
      </c>
    </row>
    <row r="1333" spans="1:2">
      <c r="A1333" s="2">
        <v>7</v>
      </c>
      <c r="B1333">
        <v>0</v>
      </c>
    </row>
    <row r="1334" spans="1:2">
      <c r="A1334" s="2">
        <v>138</v>
      </c>
      <c r="B1334">
        <v>1</v>
      </c>
    </row>
    <row r="1335" spans="1:2">
      <c r="A1335" s="2">
        <v>273</v>
      </c>
      <c r="B1335">
        <v>1</v>
      </c>
    </row>
    <row r="1336" spans="1:2">
      <c r="A1336" s="2">
        <v>325</v>
      </c>
      <c r="B1336">
        <v>1</v>
      </c>
    </row>
    <row r="1337" spans="1:2">
      <c r="A1337" s="2">
        <v>107</v>
      </c>
      <c r="B1337">
        <v>1</v>
      </c>
    </row>
    <row r="1338" spans="1:2">
      <c r="A1338" s="2">
        <v>222</v>
      </c>
      <c r="B1338">
        <v>1</v>
      </c>
    </row>
    <row r="1339" spans="1:2">
      <c r="A1339" s="2">
        <v>430</v>
      </c>
      <c r="B1339">
        <v>1</v>
      </c>
    </row>
    <row r="1340" spans="1:2">
      <c r="A1340" s="2">
        <v>39</v>
      </c>
      <c r="B1340">
        <v>0</v>
      </c>
    </row>
    <row r="1341" spans="1:2">
      <c r="A1341" s="2">
        <v>370</v>
      </c>
      <c r="B1341">
        <v>1</v>
      </c>
    </row>
    <row r="1342" spans="1:2">
      <c r="A1342" s="2">
        <v>210</v>
      </c>
      <c r="B1342">
        <v>1</v>
      </c>
    </row>
    <row r="1343" spans="1:2">
      <c r="A1343" s="2">
        <v>528</v>
      </c>
      <c r="B1343">
        <v>1</v>
      </c>
    </row>
    <row r="1344" spans="1:2">
      <c r="A1344" s="2">
        <v>339</v>
      </c>
      <c r="B1344">
        <v>1</v>
      </c>
    </row>
    <row r="1345" spans="1:2">
      <c r="A1345" s="2">
        <v>377</v>
      </c>
      <c r="B1345">
        <v>1</v>
      </c>
    </row>
    <row r="1346" spans="1:2">
      <c r="A1346" s="2">
        <v>195</v>
      </c>
      <c r="B1346">
        <v>1</v>
      </c>
    </row>
    <row r="1347" spans="1:2">
      <c r="A1347" s="2">
        <v>761</v>
      </c>
      <c r="B1347">
        <v>1</v>
      </c>
    </row>
    <row r="1348" spans="1:2">
      <c r="A1348" s="2">
        <v>408</v>
      </c>
      <c r="B1348">
        <v>1</v>
      </c>
    </row>
    <row r="1349" spans="1:2">
      <c r="A1349" s="2">
        <v>4</v>
      </c>
      <c r="B1349">
        <v>0</v>
      </c>
    </row>
    <row r="1350" spans="1:2">
      <c r="A1350" s="2">
        <v>603</v>
      </c>
      <c r="B1350">
        <v>1</v>
      </c>
    </row>
    <row r="1351" spans="1:2">
      <c r="A1351" s="2">
        <v>229</v>
      </c>
      <c r="B1351">
        <v>1</v>
      </c>
    </row>
    <row r="1352" spans="1:2">
      <c r="A1352" s="2">
        <v>290</v>
      </c>
      <c r="B1352">
        <v>1</v>
      </c>
    </row>
    <row r="1353" spans="1:2">
      <c r="A1353" s="2">
        <v>558</v>
      </c>
      <c r="B1353">
        <v>1</v>
      </c>
    </row>
    <row r="1354" spans="1:2">
      <c r="A1354" s="2">
        <v>129</v>
      </c>
      <c r="B1354">
        <v>1</v>
      </c>
    </row>
    <row r="1355" spans="1:2">
      <c r="A1355" s="2">
        <v>59</v>
      </c>
      <c r="B1355">
        <v>0</v>
      </c>
    </row>
    <row r="1356" spans="1:2">
      <c r="A1356" s="2">
        <v>499</v>
      </c>
      <c r="B1356">
        <v>1</v>
      </c>
    </row>
    <row r="1357" spans="1:2">
      <c r="A1357" s="2">
        <v>233</v>
      </c>
      <c r="B1357">
        <v>1</v>
      </c>
    </row>
    <row r="1358" spans="1:2">
      <c r="A1358" s="2">
        <v>344</v>
      </c>
      <c r="B1358">
        <v>1</v>
      </c>
    </row>
    <row r="1359" spans="1:2">
      <c r="A1359" s="2">
        <v>170</v>
      </c>
      <c r="B1359">
        <v>1</v>
      </c>
    </row>
    <row r="1360" spans="1:2">
      <c r="A1360" s="2">
        <v>167</v>
      </c>
      <c r="B1360">
        <v>1</v>
      </c>
    </row>
    <row r="1361" spans="1:2">
      <c r="A1361" s="2">
        <v>16</v>
      </c>
      <c r="B1361">
        <v>1</v>
      </c>
    </row>
    <row r="1362" spans="1:2">
      <c r="A1362" s="2">
        <v>34</v>
      </c>
      <c r="B1362">
        <v>1</v>
      </c>
    </row>
    <row r="1363" spans="1:2">
      <c r="A1363" s="2">
        <v>144</v>
      </c>
      <c r="B1363">
        <v>1</v>
      </c>
    </row>
    <row r="1364" spans="1:2">
      <c r="A1364" s="2">
        <v>3</v>
      </c>
      <c r="B1364">
        <v>0</v>
      </c>
    </row>
    <row r="1365" spans="1:2">
      <c r="A1365" s="2">
        <v>71</v>
      </c>
      <c r="B1365">
        <v>1</v>
      </c>
    </row>
    <row r="1366" spans="1:2">
      <c r="A1366" s="2">
        <v>71</v>
      </c>
      <c r="B1366">
        <v>0</v>
      </c>
    </row>
    <row r="1367" spans="1:2">
      <c r="A1367" s="2">
        <v>11</v>
      </c>
      <c r="B1367">
        <v>0</v>
      </c>
    </row>
    <row r="1368" spans="1:2">
      <c r="A1368" s="2">
        <v>24</v>
      </c>
      <c r="B1368">
        <v>1</v>
      </c>
    </row>
    <row r="1369" spans="1:2">
      <c r="A1369" s="2">
        <v>12</v>
      </c>
      <c r="B1369">
        <v>0</v>
      </c>
    </row>
    <row r="1370" spans="1:2">
      <c r="A1370" s="2">
        <v>13</v>
      </c>
      <c r="B1370">
        <v>0</v>
      </c>
    </row>
    <row r="1371" spans="1:2">
      <c r="A1371" s="2">
        <v>201</v>
      </c>
      <c r="B1371">
        <v>1</v>
      </c>
    </row>
    <row r="1372" spans="1:2">
      <c r="A1372" s="2">
        <v>275</v>
      </c>
      <c r="B1372">
        <v>1</v>
      </c>
    </row>
    <row r="1373" spans="1:2">
      <c r="A1373" s="2">
        <v>14</v>
      </c>
      <c r="B1373">
        <v>0</v>
      </c>
    </row>
    <row r="1374" spans="1:2">
      <c r="A1374" s="2">
        <v>35</v>
      </c>
      <c r="B1374">
        <v>0</v>
      </c>
    </row>
    <row r="1375" spans="1:2">
      <c r="A1375" s="2">
        <v>268</v>
      </c>
      <c r="B1375">
        <v>1</v>
      </c>
    </row>
    <row r="1376" spans="1:2">
      <c r="A1376" s="2">
        <v>79</v>
      </c>
      <c r="B1376">
        <v>1</v>
      </c>
    </row>
    <row r="1377" spans="1:2">
      <c r="A1377" s="2">
        <v>6</v>
      </c>
      <c r="B1377">
        <v>0</v>
      </c>
    </row>
    <row r="1378" spans="1:2">
      <c r="A1378" s="2">
        <v>83</v>
      </c>
      <c r="B1378">
        <v>1</v>
      </c>
    </row>
    <row r="1379" spans="1:2">
      <c r="A1379" s="2">
        <v>173</v>
      </c>
      <c r="B1379">
        <v>1</v>
      </c>
    </row>
    <row r="1380" spans="1:2">
      <c r="A1380" s="2">
        <v>301</v>
      </c>
      <c r="B1380">
        <v>1</v>
      </c>
    </row>
    <row r="1381" spans="1:2">
      <c r="A1381" s="2">
        <v>128</v>
      </c>
      <c r="B1381">
        <v>1</v>
      </c>
    </row>
    <row r="1382" spans="1:2">
      <c r="A1382" s="2">
        <v>121</v>
      </c>
      <c r="B1382">
        <v>1</v>
      </c>
    </row>
    <row r="1383" spans="1:2">
      <c r="A1383" s="2">
        <v>32</v>
      </c>
      <c r="B1383">
        <v>1</v>
      </c>
    </row>
    <row r="1384" spans="1:2">
      <c r="A1384" s="2">
        <v>293</v>
      </c>
      <c r="B1384">
        <v>1</v>
      </c>
    </row>
    <row r="1385" spans="1:2">
      <c r="A1385" s="2">
        <v>32</v>
      </c>
      <c r="B1385">
        <v>0</v>
      </c>
    </row>
    <row r="1386" spans="1:2">
      <c r="A1386" s="2">
        <v>88</v>
      </c>
      <c r="B1386">
        <v>1</v>
      </c>
    </row>
    <row r="1387" spans="1:2">
      <c r="A1387" s="2">
        <v>491</v>
      </c>
      <c r="B1387">
        <v>1</v>
      </c>
    </row>
    <row r="1388" spans="1:2">
      <c r="A1388" s="2">
        <v>159</v>
      </c>
      <c r="B1388">
        <v>1</v>
      </c>
    </row>
    <row r="1389" spans="1:2">
      <c r="A1389" s="2">
        <v>702</v>
      </c>
      <c r="B1389">
        <v>1</v>
      </c>
    </row>
    <row r="1390" spans="1:2">
      <c r="A1390" s="2">
        <v>313</v>
      </c>
      <c r="B1390">
        <v>1</v>
      </c>
    </row>
    <row r="1391" spans="1:2">
      <c r="A1391" s="2">
        <v>320</v>
      </c>
      <c r="B1391">
        <v>1</v>
      </c>
    </row>
    <row r="1392" spans="1:2">
      <c r="A1392" s="2">
        <v>32</v>
      </c>
      <c r="B1392">
        <v>1</v>
      </c>
    </row>
    <row r="1393" spans="1:2">
      <c r="A1393" s="2">
        <v>124</v>
      </c>
      <c r="B1393">
        <v>1</v>
      </c>
    </row>
    <row r="1394" spans="1:2">
      <c r="A1394" s="2">
        <v>686</v>
      </c>
      <c r="B1394">
        <v>1</v>
      </c>
    </row>
    <row r="1395" spans="1:2">
      <c r="A1395" s="2">
        <v>5</v>
      </c>
      <c r="B1395">
        <v>0</v>
      </c>
    </row>
    <row r="1396" spans="1:2">
      <c r="A1396" s="2">
        <v>118</v>
      </c>
      <c r="B1396">
        <v>1</v>
      </c>
    </row>
    <row r="1397" spans="1:2">
      <c r="A1397" s="2">
        <v>45</v>
      </c>
      <c r="B1397">
        <v>1</v>
      </c>
    </row>
    <row r="1398" spans="1:2">
      <c r="A1398" s="2">
        <v>29</v>
      </c>
      <c r="B1398">
        <v>0</v>
      </c>
    </row>
    <row r="1399" spans="1:2">
      <c r="A1399" s="2">
        <v>201</v>
      </c>
      <c r="B1399">
        <v>1</v>
      </c>
    </row>
    <row r="1400" spans="1:2">
      <c r="A1400" s="2">
        <v>237</v>
      </c>
      <c r="B1400">
        <v>1</v>
      </c>
    </row>
    <row r="1401" spans="1:2">
      <c r="A1401" s="2">
        <v>86</v>
      </c>
      <c r="B1401">
        <v>1</v>
      </c>
    </row>
    <row r="1402" spans="1:2">
      <c r="A1402" s="2">
        <v>147</v>
      </c>
      <c r="B1402">
        <v>1</v>
      </c>
    </row>
    <row r="1403" spans="1:2">
      <c r="A1403" s="2">
        <v>131</v>
      </c>
      <c r="B1403">
        <v>1</v>
      </c>
    </row>
    <row r="1404" spans="1:2">
      <c r="A1404" s="2">
        <v>13</v>
      </c>
      <c r="B1404">
        <v>0</v>
      </c>
    </row>
    <row r="1405" spans="1:2">
      <c r="A1405" s="2">
        <v>6</v>
      </c>
      <c r="B1405">
        <v>0</v>
      </c>
    </row>
    <row r="1406" spans="1:2">
      <c r="A1406" s="2">
        <v>12</v>
      </c>
      <c r="B1406">
        <v>0</v>
      </c>
    </row>
    <row r="1407" spans="1:2">
      <c r="A1407" s="2">
        <v>30</v>
      </c>
      <c r="B1407">
        <v>1</v>
      </c>
    </row>
    <row r="1408" spans="1:2">
      <c r="A1408" s="2">
        <v>14</v>
      </c>
      <c r="B1408">
        <v>0</v>
      </c>
    </row>
    <row r="1409" spans="1:2">
      <c r="A1409" s="2">
        <v>313</v>
      </c>
      <c r="B1409">
        <v>1</v>
      </c>
    </row>
    <row r="1410" spans="1:2">
      <c r="A1410" s="2">
        <v>15</v>
      </c>
      <c r="B1410">
        <v>0</v>
      </c>
    </row>
    <row r="1411" spans="1:2">
      <c r="A1411" s="2">
        <v>19</v>
      </c>
      <c r="B1411">
        <v>1</v>
      </c>
    </row>
    <row r="1412" spans="1:2">
      <c r="A1412" s="2">
        <v>294</v>
      </c>
      <c r="B1412">
        <v>1</v>
      </c>
    </row>
    <row r="1413" spans="1:2">
      <c r="A1413" s="2">
        <v>47</v>
      </c>
      <c r="B1413">
        <v>1</v>
      </c>
    </row>
    <row r="1414" spans="1:2">
      <c r="A1414" s="2">
        <v>820</v>
      </c>
      <c r="B1414">
        <v>1</v>
      </c>
    </row>
    <row r="1415" spans="1:2">
      <c r="A1415" s="2">
        <v>188</v>
      </c>
      <c r="B1415">
        <v>1</v>
      </c>
    </row>
    <row r="1416" spans="1:2">
      <c r="A1416" s="2">
        <v>4</v>
      </c>
      <c r="B1416">
        <v>0</v>
      </c>
    </row>
    <row r="1417" spans="1:2">
      <c r="A1417" s="2">
        <v>230</v>
      </c>
      <c r="B1417">
        <v>1</v>
      </c>
    </row>
    <row r="1418" spans="1:2">
      <c r="A1418" s="2">
        <v>16</v>
      </c>
      <c r="B1418">
        <v>0</v>
      </c>
    </row>
    <row r="1419" spans="1:2">
      <c r="A1419" s="2">
        <v>355</v>
      </c>
      <c r="B1419">
        <v>1</v>
      </c>
    </row>
    <row r="1420" spans="1:2">
      <c r="A1420" s="2">
        <v>340</v>
      </c>
      <c r="B1420">
        <v>1</v>
      </c>
    </row>
    <row r="1421" spans="1:2">
      <c r="A1421" s="2">
        <v>114</v>
      </c>
      <c r="B1421">
        <v>1</v>
      </c>
    </row>
    <row r="1422" spans="1:2">
      <c r="A1422" s="2">
        <v>6</v>
      </c>
      <c r="B1422">
        <v>0</v>
      </c>
    </row>
    <row r="1423" spans="1:2">
      <c r="A1423" s="2">
        <v>33</v>
      </c>
      <c r="B1423">
        <v>1</v>
      </c>
    </row>
    <row r="1424" spans="1:2">
      <c r="A1424" s="2">
        <v>582</v>
      </c>
      <c r="B1424">
        <v>1</v>
      </c>
    </row>
    <row r="1425" spans="1:2">
      <c r="A1425" s="2">
        <v>1</v>
      </c>
      <c r="B1425">
        <v>0</v>
      </c>
    </row>
    <row r="1426" spans="1:2">
      <c r="A1426" s="2">
        <v>333</v>
      </c>
      <c r="B1426">
        <v>1</v>
      </c>
    </row>
    <row r="1427" spans="1:2">
      <c r="A1427" s="2">
        <v>101</v>
      </c>
      <c r="B1427">
        <v>1</v>
      </c>
    </row>
    <row r="1428" spans="1:2">
      <c r="A1428" s="2">
        <v>266</v>
      </c>
      <c r="B1428">
        <v>1</v>
      </c>
    </row>
    <row r="1429" spans="1:2">
      <c r="A1429" s="2">
        <v>188</v>
      </c>
      <c r="B1429">
        <v>1</v>
      </c>
    </row>
    <row r="1430" spans="1:2">
      <c r="A1430" s="2">
        <v>3</v>
      </c>
      <c r="B1430">
        <v>0</v>
      </c>
    </row>
    <row r="1431" spans="1:2">
      <c r="A1431" s="2">
        <v>252</v>
      </c>
      <c r="B1431">
        <v>1</v>
      </c>
    </row>
    <row r="1432" spans="1:2">
      <c r="A1432" s="2">
        <v>34</v>
      </c>
      <c r="B1432">
        <v>0</v>
      </c>
    </row>
    <row r="1433" spans="1:2">
      <c r="A1433" s="2">
        <v>276</v>
      </c>
      <c r="B1433">
        <v>1</v>
      </c>
    </row>
    <row r="1434" spans="1:2">
      <c r="A1434" s="2">
        <v>135</v>
      </c>
      <c r="B1434">
        <v>1</v>
      </c>
    </row>
    <row r="1435" spans="1:2">
      <c r="A1435" s="2">
        <v>260</v>
      </c>
      <c r="B1435">
        <v>1</v>
      </c>
    </row>
    <row r="1436" spans="1:2">
      <c r="A1436" s="2">
        <v>220</v>
      </c>
      <c r="B1436">
        <v>1</v>
      </c>
    </row>
    <row r="1437" spans="1:2">
      <c r="A1437" s="2">
        <v>420</v>
      </c>
      <c r="B1437">
        <v>1</v>
      </c>
    </row>
    <row r="1438" spans="1:2">
      <c r="A1438" s="2">
        <v>55</v>
      </c>
      <c r="B1438">
        <v>1</v>
      </c>
    </row>
    <row r="1439" spans="1:2">
      <c r="A1439" s="2">
        <v>627</v>
      </c>
      <c r="B1439">
        <v>1</v>
      </c>
    </row>
    <row r="1440" spans="1:2">
      <c r="A1440" s="2">
        <v>412</v>
      </c>
      <c r="B1440">
        <v>1</v>
      </c>
    </row>
    <row r="1441" spans="1:2">
      <c r="A1441" s="2">
        <v>37</v>
      </c>
      <c r="B1441">
        <v>1</v>
      </c>
    </row>
    <row r="1442" spans="1:2">
      <c r="A1442" s="2">
        <v>249</v>
      </c>
      <c r="B1442">
        <v>1</v>
      </c>
    </row>
    <row r="1443" spans="1:2">
      <c r="A1443" s="2">
        <v>45</v>
      </c>
      <c r="B1443">
        <v>1</v>
      </c>
    </row>
    <row r="1444" spans="1:2">
      <c r="A1444" s="2">
        <v>37</v>
      </c>
      <c r="B1444">
        <v>1</v>
      </c>
    </row>
    <row r="1445" spans="1:2">
      <c r="A1445" s="2">
        <v>7</v>
      </c>
      <c r="B1445">
        <v>0</v>
      </c>
    </row>
    <row r="1446" spans="1:2">
      <c r="A1446" s="2">
        <v>2</v>
      </c>
      <c r="B1446">
        <v>0</v>
      </c>
    </row>
    <row r="1447" spans="1:2">
      <c r="A1447" s="2">
        <v>460</v>
      </c>
      <c r="B1447">
        <v>1</v>
      </c>
    </row>
    <row r="1448" spans="1:2">
      <c r="A1448" s="2">
        <v>7</v>
      </c>
      <c r="B1448">
        <v>0</v>
      </c>
    </row>
    <row r="1449" spans="1:2">
      <c r="A1449" s="2">
        <v>655</v>
      </c>
      <c r="B1449">
        <v>1</v>
      </c>
    </row>
    <row r="1450" spans="1:2">
      <c r="A1450" s="2">
        <v>15</v>
      </c>
      <c r="B1450">
        <v>0</v>
      </c>
    </row>
    <row r="1451" spans="1:2">
      <c r="A1451" s="2">
        <v>337</v>
      </c>
      <c r="B1451">
        <v>1</v>
      </c>
    </row>
    <row r="1452" spans="1:2">
      <c r="A1452" s="2">
        <v>75</v>
      </c>
      <c r="B1452">
        <v>1</v>
      </c>
    </row>
    <row r="1453" spans="1:2">
      <c r="A1453" s="2">
        <v>90</v>
      </c>
      <c r="B1453">
        <v>1</v>
      </c>
    </row>
    <row r="1454" spans="1:2">
      <c r="A1454" s="2">
        <v>238</v>
      </c>
      <c r="B1454">
        <v>1</v>
      </c>
    </row>
    <row r="1455" spans="1:2">
      <c r="A1455" s="2">
        <v>127</v>
      </c>
      <c r="B1455">
        <v>1</v>
      </c>
    </row>
    <row r="1456" spans="1:2">
      <c r="A1456" s="2">
        <v>279</v>
      </c>
      <c r="B1456">
        <v>1</v>
      </c>
    </row>
    <row r="1457" spans="1:2">
      <c r="A1457" s="2">
        <v>192</v>
      </c>
      <c r="B1457">
        <v>1</v>
      </c>
    </row>
    <row r="1458" spans="1:2">
      <c r="A1458" s="2">
        <v>559</v>
      </c>
      <c r="B1458">
        <v>1</v>
      </c>
    </row>
    <row r="1459" spans="1:2">
      <c r="A1459" s="2">
        <v>264</v>
      </c>
      <c r="B1459">
        <v>1</v>
      </c>
    </row>
    <row r="1460" spans="1:2">
      <c r="A1460" s="2">
        <v>73</v>
      </c>
      <c r="B1460">
        <v>1</v>
      </c>
    </row>
    <row r="1461" spans="1:2">
      <c r="A1461" s="2">
        <v>253</v>
      </c>
      <c r="B1461">
        <v>1</v>
      </c>
    </row>
    <row r="1462" spans="1:2">
      <c r="A1462" s="2">
        <v>111</v>
      </c>
      <c r="B1462">
        <v>1</v>
      </c>
    </row>
    <row r="1463" spans="1:2">
      <c r="A1463" s="2">
        <v>86</v>
      </c>
      <c r="B1463">
        <v>1</v>
      </c>
    </row>
    <row r="1464" spans="1:2">
      <c r="A1464" s="2">
        <v>11</v>
      </c>
      <c r="B1464">
        <v>0</v>
      </c>
    </row>
    <row r="1465" spans="1:2">
      <c r="A1465" s="2">
        <v>90</v>
      </c>
      <c r="B1465">
        <v>1</v>
      </c>
    </row>
    <row r="1466" spans="1:2">
      <c r="A1466" s="2">
        <v>52</v>
      </c>
      <c r="B1466">
        <v>0</v>
      </c>
    </row>
    <row r="1467" spans="1:2">
      <c r="A1467" s="2">
        <v>568</v>
      </c>
      <c r="B1467">
        <v>1</v>
      </c>
    </row>
    <row r="1468" spans="1:2">
      <c r="A1468" s="2">
        <v>364</v>
      </c>
      <c r="B1468">
        <v>1</v>
      </c>
    </row>
    <row r="1469" spans="1:2">
      <c r="A1469" s="2">
        <v>59</v>
      </c>
      <c r="B1469">
        <v>1</v>
      </c>
    </row>
    <row r="1470" spans="1:2">
      <c r="A1470" s="2">
        <v>308</v>
      </c>
      <c r="B1470">
        <v>1</v>
      </c>
    </row>
    <row r="1471" spans="1:2">
      <c r="A1471" s="2">
        <v>292</v>
      </c>
      <c r="B1471">
        <v>1</v>
      </c>
    </row>
    <row r="1472" spans="1:2">
      <c r="A1472" s="2">
        <v>186</v>
      </c>
      <c r="B1472">
        <v>1</v>
      </c>
    </row>
    <row r="1473" spans="1:2">
      <c r="A1473" s="2">
        <v>2</v>
      </c>
      <c r="B1473">
        <v>0</v>
      </c>
    </row>
    <row r="1474" spans="1:2">
      <c r="A1474" s="2">
        <v>8</v>
      </c>
      <c r="B1474">
        <v>0</v>
      </c>
    </row>
    <row r="1475" spans="1:2">
      <c r="A1475" s="2">
        <v>69</v>
      </c>
      <c r="B1475">
        <v>0</v>
      </c>
    </row>
    <row r="1476" spans="1:2">
      <c r="A1476" s="2">
        <v>209</v>
      </c>
      <c r="B1476">
        <v>1</v>
      </c>
    </row>
    <row r="1477" spans="1:2">
      <c r="A1477" s="2">
        <v>108</v>
      </c>
      <c r="B1477">
        <v>1</v>
      </c>
    </row>
    <row r="1478" spans="1:2">
      <c r="A1478" s="2">
        <v>179</v>
      </c>
      <c r="B1478">
        <v>1</v>
      </c>
    </row>
    <row r="1479" spans="1:2">
      <c r="A1479" s="2">
        <v>172</v>
      </c>
      <c r="B1479">
        <v>1</v>
      </c>
    </row>
    <row r="1480" spans="1:2">
      <c r="A1480" s="2">
        <v>114</v>
      </c>
      <c r="B1480">
        <v>1</v>
      </c>
    </row>
    <row r="1481" spans="1:2">
      <c r="A1481" s="2">
        <v>210</v>
      </c>
      <c r="B1481">
        <v>1</v>
      </c>
    </row>
    <row r="1482" spans="1:2">
      <c r="A1482" s="2">
        <v>47</v>
      </c>
      <c r="B1482">
        <v>0</v>
      </c>
    </row>
    <row r="1483" spans="1:2">
      <c r="A1483" s="2">
        <v>115</v>
      </c>
      <c r="B1483">
        <v>1</v>
      </c>
    </row>
    <row r="1484" spans="1:2">
      <c r="A1484" s="2">
        <v>334</v>
      </c>
      <c r="B1484">
        <v>1</v>
      </c>
    </row>
    <row r="1485" spans="1:2">
      <c r="A1485" s="2">
        <v>456</v>
      </c>
      <c r="B1485">
        <v>1</v>
      </c>
    </row>
    <row r="1486" spans="1:2">
      <c r="A1486" s="2">
        <v>197</v>
      </c>
      <c r="B1486">
        <v>1</v>
      </c>
    </row>
    <row r="1487" spans="1:2">
      <c r="A1487" s="2">
        <v>107</v>
      </c>
      <c r="B1487">
        <v>1</v>
      </c>
    </row>
    <row r="1488" spans="1:2">
      <c r="A1488" s="2">
        <v>38</v>
      </c>
      <c r="B1488">
        <v>1</v>
      </c>
    </row>
    <row r="1489" spans="1:2">
      <c r="A1489" s="2">
        <v>148</v>
      </c>
      <c r="B1489">
        <v>1</v>
      </c>
    </row>
    <row r="1490" spans="1:2">
      <c r="A1490" s="2">
        <v>90</v>
      </c>
      <c r="B1490">
        <v>1</v>
      </c>
    </row>
    <row r="1491" spans="1:2">
      <c r="A1491" s="2">
        <v>282</v>
      </c>
      <c r="B1491">
        <v>1</v>
      </c>
    </row>
    <row r="1492" spans="1:2">
      <c r="A1492" s="2">
        <v>402</v>
      </c>
      <c r="B1492">
        <v>1</v>
      </c>
    </row>
    <row r="1493" spans="1:2">
      <c r="A1493" s="2">
        <v>90</v>
      </c>
      <c r="B1493">
        <v>1</v>
      </c>
    </row>
    <row r="1494" spans="1:2">
      <c r="A1494" s="2">
        <v>4</v>
      </c>
      <c r="B1494">
        <v>0</v>
      </c>
    </row>
    <row r="1495" spans="1:2">
      <c r="A1495" s="2">
        <v>50</v>
      </c>
      <c r="B1495">
        <v>1</v>
      </c>
    </row>
    <row r="1496" spans="1:2">
      <c r="A1496" s="2">
        <v>808</v>
      </c>
      <c r="B1496">
        <v>1</v>
      </c>
    </row>
    <row r="1497" spans="1:2">
      <c r="A1497" s="2">
        <v>57</v>
      </c>
      <c r="B1497">
        <v>1</v>
      </c>
    </row>
    <row r="1498" spans="1:2">
      <c r="A1498" s="2">
        <v>457</v>
      </c>
      <c r="B1498">
        <v>1</v>
      </c>
    </row>
    <row r="1499" spans="1:2">
      <c r="A1499" s="2">
        <v>187</v>
      </c>
      <c r="B1499">
        <v>1</v>
      </c>
    </row>
    <row r="1500" spans="1:2">
      <c r="A1500" s="2">
        <v>62</v>
      </c>
      <c r="B1500">
        <v>1</v>
      </c>
    </row>
    <row r="1501" spans="1:2">
      <c r="A1501" s="2">
        <v>267</v>
      </c>
      <c r="B1501">
        <v>1</v>
      </c>
    </row>
    <row r="1502" spans="1:2">
      <c r="A1502" s="2">
        <v>194</v>
      </c>
      <c r="B1502">
        <v>1</v>
      </c>
    </row>
    <row r="1503" spans="1:2">
      <c r="A1503" s="2">
        <v>321</v>
      </c>
      <c r="B1503">
        <v>1</v>
      </c>
    </row>
    <row r="1504" spans="1:2">
      <c r="A1504" s="2">
        <v>69</v>
      </c>
      <c r="B1504">
        <v>1</v>
      </c>
    </row>
    <row r="1505" spans="1:2">
      <c r="A1505" s="2">
        <v>23</v>
      </c>
      <c r="B1505">
        <v>0</v>
      </c>
    </row>
    <row r="1506" spans="1:2">
      <c r="A1506" s="2">
        <v>122</v>
      </c>
      <c r="B1506">
        <v>1</v>
      </c>
    </row>
    <row r="1507" spans="1:2">
      <c r="A1507" s="2">
        <v>31</v>
      </c>
      <c r="B1507">
        <v>0</v>
      </c>
    </row>
    <row r="1508" spans="1:2">
      <c r="A1508" s="2">
        <v>28</v>
      </c>
      <c r="B1508">
        <v>0</v>
      </c>
    </row>
    <row r="1509" spans="1:2">
      <c r="A1509" s="2">
        <v>202</v>
      </c>
      <c r="B1509">
        <v>1</v>
      </c>
    </row>
    <row r="1510" spans="1:2">
      <c r="A1510" s="2">
        <v>194</v>
      </c>
      <c r="B1510">
        <v>1</v>
      </c>
    </row>
    <row r="1511" spans="1:2">
      <c r="A1511" s="2">
        <v>126</v>
      </c>
      <c r="B1511">
        <v>1</v>
      </c>
    </row>
    <row r="1512" spans="1:2">
      <c r="A1512" s="2">
        <v>28</v>
      </c>
      <c r="B1512">
        <v>0</v>
      </c>
    </row>
    <row r="1513" spans="1:2">
      <c r="A1513" s="2">
        <v>718</v>
      </c>
      <c r="B1513">
        <v>1</v>
      </c>
    </row>
    <row r="1514" spans="1:2">
      <c r="A1514" s="2">
        <v>74</v>
      </c>
      <c r="B1514">
        <v>0</v>
      </c>
    </row>
    <row r="1515" spans="1:2">
      <c r="A1515" s="2">
        <v>212</v>
      </c>
      <c r="B1515">
        <v>1</v>
      </c>
    </row>
    <row r="1516" spans="1:2">
      <c r="A1516" s="2">
        <v>359</v>
      </c>
      <c r="B1516">
        <v>1</v>
      </c>
    </row>
    <row r="1517" spans="1:2">
      <c r="A1517" s="2">
        <v>2</v>
      </c>
      <c r="B1517">
        <v>0</v>
      </c>
    </row>
    <row r="1518" spans="1:2">
      <c r="A1518" s="2">
        <v>25</v>
      </c>
      <c r="B1518">
        <v>0</v>
      </c>
    </row>
    <row r="1519" spans="1:2">
      <c r="A1519" s="2">
        <v>530</v>
      </c>
      <c r="B1519">
        <v>1</v>
      </c>
    </row>
    <row r="1520" spans="1:2">
      <c r="A1520" s="2">
        <v>43</v>
      </c>
      <c r="B1520">
        <v>1</v>
      </c>
    </row>
    <row r="1521" spans="1:2">
      <c r="A1521" s="2">
        <v>171</v>
      </c>
      <c r="B1521">
        <v>1</v>
      </c>
    </row>
    <row r="1522" spans="1:2">
      <c r="A1522" s="2">
        <v>12</v>
      </c>
      <c r="B1522">
        <v>1</v>
      </c>
    </row>
    <row r="1523" spans="1:2">
      <c r="A1523" s="2">
        <v>270</v>
      </c>
      <c r="B1523">
        <v>1</v>
      </c>
    </row>
    <row r="1524" spans="1:2">
      <c r="A1524" s="2">
        <v>884</v>
      </c>
      <c r="B1524">
        <v>1</v>
      </c>
    </row>
    <row r="1525" spans="1:2">
      <c r="A1525" s="2">
        <v>165</v>
      </c>
      <c r="B1525">
        <v>1</v>
      </c>
    </row>
    <row r="1526" spans="1:2">
      <c r="A1526" s="2">
        <v>116</v>
      </c>
      <c r="B1526">
        <v>1</v>
      </c>
    </row>
    <row r="1527" spans="1:2">
      <c r="A1527" s="2">
        <v>15</v>
      </c>
      <c r="B1527">
        <v>0</v>
      </c>
    </row>
    <row r="1528" spans="1:2">
      <c r="A1528" s="2">
        <v>642</v>
      </c>
      <c r="B1528">
        <v>1</v>
      </c>
    </row>
    <row r="1529" spans="1:2">
      <c r="A1529" s="2">
        <v>230</v>
      </c>
      <c r="B1529">
        <v>1</v>
      </c>
    </row>
    <row r="1530" spans="1:2">
      <c r="A1530" s="2">
        <v>27</v>
      </c>
      <c r="B1530">
        <v>0</v>
      </c>
    </row>
    <row r="1531" spans="1:2">
      <c r="A1531" s="2">
        <v>141</v>
      </c>
      <c r="B1531">
        <v>1</v>
      </c>
    </row>
    <row r="1532" spans="1:2">
      <c r="A1532" s="2">
        <v>5</v>
      </c>
      <c r="B1532">
        <v>0</v>
      </c>
    </row>
    <row r="1533" spans="1:2">
      <c r="A1533" s="2">
        <v>332</v>
      </c>
      <c r="B1533">
        <v>1</v>
      </c>
    </row>
    <row r="1534" spans="1:2">
      <c r="A1534" s="2">
        <v>30</v>
      </c>
      <c r="B1534">
        <v>0</v>
      </c>
    </row>
    <row r="1535" spans="1:2">
      <c r="A1535" s="2">
        <v>23</v>
      </c>
      <c r="B1535">
        <v>0</v>
      </c>
    </row>
    <row r="1536" spans="1:2">
      <c r="A1536" s="2">
        <v>17</v>
      </c>
      <c r="B1536">
        <v>0</v>
      </c>
    </row>
    <row r="1537" spans="1:2">
      <c r="A1537" s="2">
        <v>142</v>
      </c>
      <c r="B1537">
        <v>1</v>
      </c>
    </row>
    <row r="1538" spans="1:2">
      <c r="A1538" s="2">
        <v>84</v>
      </c>
      <c r="B1538">
        <v>1</v>
      </c>
    </row>
    <row r="1539" spans="1:2">
      <c r="A1539" s="2">
        <v>405</v>
      </c>
      <c r="B1539">
        <v>1</v>
      </c>
    </row>
    <row r="1540" spans="1:2">
      <c r="A1540" s="2">
        <v>441</v>
      </c>
      <c r="B1540">
        <v>1</v>
      </c>
    </row>
    <row r="1541" spans="1:2">
      <c r="A1541" s="2">
        <v>323</v>
      </c>
      <c r="B1541">
        <v>1</v>
      </c>
    </row>
    <row r="1542" spans="1:2">
      <c r="A1542" s="2">
        <v>79</v>
      </c>
      <c r="B1542">
        <v>1</v>
      </c>
    </row>
    <row r="1543" spans="1:2">
      <c r="A1543" s="2">
        <v>15</v>
      </c>
      <c r="B1543">
        <v>0</v>
      </c>
    </row>
    <row r="1544" spans="1:2">
      <c r="A1544" s="2">
        <v>5</v>
      </c>
      <c r="B1544">
        <v>0</v>
      </c>
    </row>
    <row r="1545" spans="1:2">
      <c r="A1545" s="2">
        <v>12</v>
      </c>
      <c r="B1545">
        <v>0</v>
      </c>
    </row>
    <row r="1546" spans="1:2">
      <c r="A1546" s="2">
        <v>61</v>
      </c>
      <c r="B1546">
        <v>1</v>
      </c>
    </row>
    <row r="1547" spans="1:2">
      <c r="A1547" s="2">
        <v>603</v>
      </c>
      <c r="B1547">
        <v>1</v>
      </c>
    </row>
    <row r="1548" spans="1:2">
      <c r="A1548" s="2">
        <v>713</v>
      </c>
      <c r="B1548">
        <v>1</v>
      </c>
    </row>
    <row r="1549" spans="1:2">
      <c r="A1549" s="2">
        <v>87</v>
      </c>
      <c r="B1549">
        <v>1</v>
      </c>
    </row>
    <row r="1550" spans="1:2">
      <c r="A1550" s="2">
        <v>191</v>
      </c>
      <c r="B1550">
        <v>1</v>
      </c>
    </row>
    <row r="1551" spans="1:2">
      <c r="A1551" s="2">
        <v>49</v>
      </c>
      <c r="B1551">
        <v>0</v>
      </c>
    </row>
    <row r="1552" spans="1:2">
      <c r="A1552" s="2">
        <v>300</v>
      </c>
      <c r="B1552">
        <v>1</v>
      </c>
    </row>
    <row r="1553" spans="1:2">
      <c r="A1553" s="2">
        <v>13</v>
      </c>
      <c r="B1553">
        <v>1</v>
      </c>
    </row>
    <row r="1554" spans="1:2">
      <c r="A1554" s="2">
        <v>370</v>
      </c>
      <c r="B1554">
        <v>1</v>
      </c>
    </row>
    <row r="1555" spans="1:2">
      <c r="A1555" s="2">
        <v>459</v>
      </c>
      <c r="B1555">
        <v>1</v>
      </c>
    </row>
    <row r="1556" spans="1:2">
      <c r="A1556" s="2">
        <v>223</v>
      </c>
      <c r="B1556">
        <v>1</v>
      </c>
    </row>
    <row r="1557" spans="1:2">
      <c r="A1557" s="2">
        <v>127</v>
      </c>
      <c r="B1557">
        <v>1</v>
      </c>
    </row>
    <row r="1558" spans="1:2">
      <c r="A1558" s="2">
        <v>430</v>
      </c>
      <c r="B1558">
        <v>1</v>
      </c>
    </row>
    <row r="1559" spans="1:2">
      <c r="A1559" s="2">
        <v>497</v>
      </c>
      <c r="B1559">
        <v>1</v>
      </c>
    </row>
    <row r="1560" spans="1:2">
      <c r="A1560" s="2">
        <v>168</v>
      </c>
      <c r="B1560">
        <v>1</v>
      </c>
    </row>
    <row r="1561" spans="1:2">
      <c r="A1561" s="2">
        <v>455</v>
      </c>
      <c r="B1561">
        <v>1</v>
      </c>
    </row>
    <row r="1562" spans="1:2">
      <c r="A1562" s="2">
        <v>191</v>
      </c>
      <c r="B1562">
        <v>1</v>
      </c>
    </row>
    <row r="1563" spans="1:2">
      <c r="A1563" s="2">
        <v>236</v>
      </c>
      <c r="B1563">
        <v>1</v>
      </c>
    </row>
    <row r="1564" spans="1:2">
      <c r="A1564" s="2">
        <v>6</v>
      </c>
      <c r="B1564">
        <v>0</v>
      </c>
    </row>
    <row r="1565" spans="1:2">
      <c r="A1565" s="2">
        <v>26</v>
      </c>
      <c r="B1565">
        <v>0</v>
      </c>
    </row>
    <row r="1566" spans="1:2">
      <c r="A1566" s="2">
        <v>6</v>
      </c>
      <c r="B1566">
        <v>0</v>
      </c>
    </row>
    <row r="1567" spans="1:2">
      <c r="A1567" s="2">
        <v>429</v>
      </c>
      <c r="B1567">
        <v>1</v>
      </c>
    </row>
    <row r="1568" spans="1:2">
      <c r="A1568" s="2">
        <v>55</v>
      </c>
      <c r="B1568">
        <v>1</v>
      </c>
    </row>
    <row r="1569" spans="1:2">
      <c r="A1569" s="2">
        <v>235</v>
      </c>
      <c r="B1569">
        <v>1</v>
      </c>
    </row>
    <row r="1570" spans="1:2">
      <c r="A1570" s="2">
        <v>200</v>
      </c>
      <c r="B1570">
        <v>1</v>
      </c>
    </row>
    <row r="1571" spans="1:2">
      <c r="A1571" s="2">
        <v>613</v>
      </c>
      <c r="B1571">
        <v>1</v>
      </c>
    </row>
    <row r="1572" spans="1:2">
      <c r="A1572" s="2">
        <v>53</v>
      </c>
      <c r="B1572">
        <v>0</v>
      </c>
    </row>
    <row r="1573" spans="1:2">
      <c r="A1573" s="2">
        <v>271</v>
      </c>
      <c r="B1573">
        <v>1</v>
      </c>
    </row>
    <row r="1574" spans="1:2">
      <c r="A1574" s="2">
        <v>164</v>
      </c>
      <c r="B1574">
        <v>1</v>
      </c>
    </row>
    <row r="1575" spans="1:2">
      <c r="A1575" s="2">
        <v>3</v>
      </c>
      <c r="B1575">
        <v>0</v>
      </c>
    </row>
    <row r="1576" spans="1:2">
      <c r="A1576" s="2">
        <v>2</v>
      </c>
      <c r="B1576">
        <v>0</v>
      </c>
    </row>
    <row r="1577" spans="1:2">
      <c r="A1577" s="2">
        <v>70</v>
      </c>
      <c r="B1577">
        <v>1</v>
      </c>
    </row>
    <row r="1578" spans="1:2">
      <c r="A1578" s="2">
        <v>58</v>
      </c>
      <c r="B1578">
        <v>0</v>
      </c>
    </row>
    <row r="1579" spans="1:2">
      <c r="A1579" s="2">
        <v>567</v>
      </c>
      <c r="B1579">
        <v>1</v>
      </c>
    </row>
    <row r="1580" spans="1:2">
      <c r="A1580" s="2">
        <v>20</v>
      </c>
      <c r="B1580">
        <v>0</v>
      </c>
    </row>
    <row r="1581" spans="1:2">
      <c r="A1581" s="2">
        <v>223</v>
      </c>
      <c r="B1581">
        <v>1</v>
      </c>
    </row>
    <row r="1582" spans="1:2">
      <c r="A1582" s="2">
        <v>844</v>
      </c>
      <c r="B1582">
        <v>1</v>
      </c>
    </row>
    <row r="1583" spans="1:2">
      <c r="A1583" s="2">
        <v>191</v>
      </c>
      <c r="B1583">
        <v>1</v>
      </c>
    </row>
    <row r="1584" spans="1:2">
      <c r="A1584" s="2">
        <v>51</v>
      </c>
      <c r="B1584">
        <v>0</v>
      </c>
    </row>
    <row r="1585" spans="1:2">
      <c r="A1585" s="2">
        <v>42</v>
      </c>
      <c r="B1585">
        <v>0</v>
      </c>
    </row>
    <row r="1586" spans="1:2">
      <c r="A1586" s="2">
        <v>296</v>
      </c>
      <c r="B1586">
        <v>1</v>
      </c>
    </row>
    <row r="1587" spans="1:2">
      <c r="A1587" s="2">
        <v>140</v>
      </c>
      <c r="B1587">
        <v>1</v>
      </c>
    </row>
    <row r="1588" spans="1:2">
      <c r="A1588" s="2">
        <v>235</v>
      </c>
      <c r="B1588">
        <v>1</v>
      </c>
    </row>
    <row r="1589" spans="1:2">
      <c r="A1589" s="2">
        <v>60</v>
      </c>
      <c r="B1589">
        <v>1</v>
      </c>
    </row>
    <row r="1590" spans="1:2">
      <c r="A1590" s="2">
        <v>245</v>
      </c>
      <c r="B1590">
        <v>1</v>
      </c>
    </row>
    <row r="1591" spans="1:2">
      <c r="A1591" s="2">
        <v>18</v>
      </c>
      <c r="B1591">
        <v>1</v>
      </c>
    </row>
    <row r="1592" spans="1:2">
      <c r="A1592" s="2">
        <v>402</v>
      </c>
      <c r="B1592">
        <v>1</v>
      </c>
    </row>
    <row r="1593" spans="1:2">
      <c r="A1593" s="2">
        <v>84</v>
      </c>
      <c r="B1593">
        <v>1</v>
      </c>
    </row>
    <row r="1594" spans="1:2">
      <c r="A1594" s="2">
        <v>462</v>
      </c>
      <c r="B1594">
        <v>1</v>
      </c>
    </row>
    <row r="1595" spans="1:2">
      <c r="A1595" s="2">
        <v>64</v>
      </c>
      <c r="B1595">
        <v>1</v>
      </c>
    </row>
    <row r="1596" spans="1:2">
      <c r="A1596" s="2">
        <v>72</v>
      </c>
      <c r="B1596">
        <v>0</v>
      </c>
    </row>
    <row r="1597" spans="1:2">
      <c r="A1597" s="2">
        <v>3</v>
      </c>
      <c r="B1597">
        <v>0</v>
      </c>
    </row>
    <row r="1598" spans="1:2">
      <c r="A1598" s="2">
        <v>30</v>
      </c>
      <c r="B1598">
        <v>1</v>
      </c>
    </row>
    <row r="1599" spans="1:2">
      <c r="A1599" s="2">
        <v>27</v>
      </c>
      <c r="B1599">
        <v>1</v>
      </c>
    </row>
    <row r="1600" spans="1:2">
      <c r="A1600" s="2">
        <v>20</v>
      </c>
      <c r="B1600">
        <v>0</v>
      </c>
    </row>
    <row r="1601" spans="1:2">
      <c r="A1601" s="2">
        <v>60</v>
      </c>
      <c r="B1601">
        <v>1</v>
      </c>
    </row>
    <row r="1602" spans="1:2">
      <c r="A1602" s="2">
        <v>287</v>
      </c>
      <c r="B1602">
        <v>1</v>
      </c>
    </row>
    <row r="1603" spans="1:2">
      <c r="A1603" s="2">
        <v>374</v>
      </c>
      <c r="B1603">
        <v>1</v>
      </c>
    </row>
    <row r="1604" spans="1:2">
      <c r="A1604" s="2">
        <v>261</v>
      </c>
      <c r="B1604">
        <v>1</v>
      </c>
    </row>
    <row r="1605" spans="1:2">
      <c r="A1605" s="2">
        <v>10</v>
      </c>
      <c r="B1605">
        <v>0</v>
      </c>
    </row>
    <row r="1606" spans="1:2">
      <c r="A1606" s="2">
        <v>7</v>
      </c>
      <c r="B1606">
        <v>0</v>
      </c>
    </row>
    <row r="1607" spans="1:2">
      <c r="A1607" s="2">
        <v>194</v>
      </c>
      <c r="B1607">
        <v>1</v>
      </c>
    </row>
    <row r="1608" spans="1:2">
      <c r="A1608" s="2">
        <v>171</v>
      </c>
      <c r="B1608">
        <v>1</v>
      </c>
    </row>
    <row r="1609" spans="1:2">
      <c r="A1609" s="2">
        <v>265</v>
      </c>
      <c r="B1609">
        <v>1</v>
      </c>
    </row>
    <row r="1610" spans="1:2">
      <c r="A1610" s="2">
        <v>137</v>
      </c>
      <c r="B1610">
        <v>0</v>
      </c>
    </row>
    <row r="1611" spans="1:2">
      <c r="A1611" s="2">
        <v>434</v>
      </c>
      <c r="B1611">
        <v>1</v>
      </c>
    </row>
    <row r="1612" spans="1:2">
      <c r="A1612" s="2">
        <v>80</v>
      </c>
      <c r="B1612">
        <v>1</v>
      </c>
    </row>
    <row r="1613" spans="1:2">
      <c r="A1613" s="2">
        <v>69</v>
      </c>
      <c r="B1613">
        <v>1</v>
      </c>
    </row>
    <row r="1614" spans="1:2">
      <c r="A1614" s="2">
        <v>596</v>
      </c>
      <c r="B1614">
        <v>1</v>
      </c>
    </row>
    <row r="1615" spans="1:2">
      <c r="A1615" s="2">
        <v>201</v>
      </c>
      <c r="B1615">
        <v>1</v>
      </c>
    </row>
    <row r="1616" spans="1:2">
      <c r="A1616" s="2">
        <v>67</v>
      </c>
      <c r="B1616">
        <v>1</v>
      </c>
    </row>
    <row r="1617" spans="1:2">
      <c r="A1617" s="2">
        <v>18</v>
      </c>
      <c r="B1617">
        <v>0</v>
      </c>
    </row>
    <row r="1618" spans="1:2">
      <c r="A1618" s="2">
        <v>375</v>
      </c>
      <c r="B1618">
        <v>1</v>
      </c>
    </row>
    <row r="1619" spans="1:2">
      <c r="A1619" s="2">
        <v>46</v>
      </c>
      <c r="B1619">
        <v>1</v>
      </c>
    </row>
    <row r="1620" spans="1:2">
      <c r="A1620" s="2">
        <v>232</v>
      </c>
      <c r="B1620">
        <v>1</v>
      </c>
    </row>
    <row r="1621" spans="1:2">
      <c r="A1621" s="2">
        <v>164</v>
      </c>
      <c r="B1621">
        <v>1</v>
      </c>
    </row>
    <row r="1622" spans="1:2">
      <c r="A1622" s="2">
        <v>2</v>
      </c>
      <c r="B1622">
        <v>0</v>
      </c>
    </row>
    <row r="1623" spans="1:2">
      <c r="A1623" s="2">
        <v>85</v>
      </c>
      <c r="B1623">
        <v>1</v>
      </c>
    </row>
    <row r="1624" spans="1:2">
      <c r="A1624" s="2">
        <v>488</v>
      </c>
      <c r="B1624">
        <v>1</v>
      </c>
    </row>
    <row r="1625" spans="1:2">
      <c r="A1625" s="2">
        <v>35</v>
      </c>
      <c r="B1625">
        <v>1</v>
      </c>
    </row>
    <row r="1626" spans="1:2">
      <c r="A1626" s="2">
        <v>79</v>
      </c>
      <c r="B1626">
        <v>1</v>
      </c>
    </row>
    <row r="1627" spans="1:2">
      <c r="A1627" s="2">
        <v>270</v>
      </c>
      <c r="B1627">
        <v>1</v>
      </c>
    </row>
    <row r="1628" spans="1:2">
      <c r="A1628" s="2">
        <v>300</v>
      </c>
      <c r="B1628">
        <v>1</v>
      </c>
    </row>
    <row r="1629" spans="1:2">
      <c r="A1629" s="2">
        <v>16</v>
      </c>
      <c r="B1629">
        <v>0</v>
      </c>
    </row>
    <row r="1630" spans="1:2">
      <c r="A1630" s="2">
        <v>33</v>
      </c>
      <c r="B1630">
        <v>0</v>
      </c>
    </row>
    <row r="1631" spans="1:2">
      <c r="A1631" s="2">
        <v>448</v>
      </c>
      <c r="B1631">
        <v>1</v>
      </c>
    </row>
    <row r="1632" spans="1:2">
      <c r="A1632" s="2">
        <v>170</v>
      </c>
      <c r="B1632">
        <v>1</v>
      </c>
    </row>
    <row r="1633" spans="1:2">
      <c r="A1633" s="2">
        <v>33</v>
      </c>
      <c r="B1633">
        <v>1</v>
      </c>
    </row>
    <row r="1634" spans="1:2">
      <c r="A1634" s="2">
        <v>41</v>
      </c>
      <c r="B1634">
        <v>1</v>
      </c>
    </row>
    <row r="1635" spans="1:2">
      <c r="A1635" s="2">
        <v>514</v>
      </c>
      <c r="B1635">
        <v>1</v>
      </c>
    </row>
    <row r="1636" spans="1:2">
      <c r="A1636" s="2">
        <v>323</v>
      </c>
      <c r="B1636">
        <v>1</v>
      </c>
    </row>
    <row r="1637" spans="1:2">
      <c r="A1637" s="2">
        <v>164</v>
      </c>
      <c r="B1637">
        <v>1</v>
      </c>
    </row>
    <row r="1638" spans="1:2">
      <c r="A1638" s="2">
        <v>13</v>
      </c>
      <c r="B1638">
        <v>0</v>
      </c>
    </row>
    <row r="1639" spans="1:2">
      <c r="A1639" s="2">
        <v>241</v>
      </c>
      <c r="B1639">
        <v>1</v>
      </c>
    </row>
    <row r="1640" spans="1:2">
      <c r="A1640" s="2">
        <v>39</v>
      </c>
      <c r="B1640">
        <v>1</v>
      </c>
    </row>
    <row r="1641" spans="1:2">
      <c r="A1641" s="2">
        <v>538</v>
      </c>
      <c r="B1641">
        <v>1</v>
      </c>
    </row>
    <row r="1642" spans="1:2">
      <c r="A1642" s="2">
        <v>186</v>
      </c>
      <c r="B1642">
        <v>1</v>
      </c>
    </row>
    <row r="1643" spans="1:2">
      <c r="A1643" s="2">
        <v>364</v>
      </c>
      <c r="B1643">
        <v>1</v>
      </c>
    </row>
    <row r="1644" spans="1:2">
      <c r="A1644" s="2">
        <v>724</v>
      </c>
      <c r="B1644">
        <v>1</v>
      </c>
    </row>
    <row r="1645" spans="1:2">
      <c r="A1645" s="2">
        <v>37</v>
      </c>
      <c r="B1645">
        <v>1</v>
      </c>
    </row>
    <row r="1646" spans="1:2">
      <c r="A1646" s="2">
        <v>679</v>
      </c>
      <c r="B1646">
        <v>1</v>
      </c>
    </row>
    <row r="1647" spans="1:2">
      <c r="A1647" s="2">
        <v>17</v>
      </c>
      <c r="B1647">
        <v>0</v>
      </c>
    </row>
    <row r="1648" spans="1:2">
      <c r="A1648" s="2">
        <v>80</v>
      </c>
      <c r="B1648">
        <v>1</v>
      </c>
    </row>
    <row r="1649" spans="1:2">
      <c r="A1649" s="2">
        <v>219</v>
      </c>
      <c r="B1649">
        <v>1</v>
      </c>
    </row>
    <row r="1650" spans="1:2">
      <c r="A1650" s="2">
        <v>357</v>
      </c>
      <c r="B1650">
        <v>1</v>
      </c>
    </row>
    <row r="1651" spans="1:2">
      <c r="A1651" s="2">
        <v>125</v>
      </c>
      <c r="B1651">
        <v>1</v>
      </c>
    </row>
    <row r="1652" spans="1:2">
      <c r="A1652" s="2">
        <v>89</v>
      </c>
      <c r="B1652">
        <v>0</v>
      </c>
    </row>
    <row r="1653" spans="1:2">
      <c r="A1653" s="2">
        <v>129</v>
      </c>
      <c r="B1653">
        <v>1</v>
      </c>
    </row>
    <row r="1654" spans="1:2">
      <c r="A1654" s="2">
        <v>108</v>
      </c>
      <c r="B1654">
        <v>1</v>
      </c>
    </row>
    <row r="1655" spans="1:2">
      <c r="A1655" s="2">
        <v>162</v>
      </c>
      <c r="B1655">
        <v>1</v>
      </c>
    </row>
    <row r="1656" spans="1:2">
      <c r="A1656" s="2">
        <v>164</v>
      </c>
      <c r="B1656">
        <v>1</v>
      </c>
    </row>
    <row r="1657" spans="1:2">
      <c r="A1657" s="2">
        <v>41</v>
      </c>
      <c r="B1657">
        <v>0</v>
      </c>
    </row>
    <row r="1658" spans="1:2">
      <c r="A1658" s="2">
        <v>64</v>
      </c>
      <c r="B1658">
        <v>0</v>
      </c>
    </row>
    <row r="1659" spans="1:2">
      <c r="A1659" s="2">
        <v>263</v>
      </c>
      <c r="B1659">
        <v>1</v>
      </c>
    </row>
    <row r="1660" spans="1:2">
      <c r="A1660" s="2">
        <v>143</v>
      </c>
      <c r="B1660">
        <v>1</v>
      </c>
    </row>
    <row r="1661" spans="1:2">
      <c r="A1661" s="2">
        <v>224</v>
      </c>
      <c r="B1661">
        <v>1</v>
      </c>
    </row>
    <row r="1662" spans="1:2">
      <c r="A1662" s="2">
        <v>39</v>
      </c>
      <c r="B1662">
        <v>0</v>
      </c>
    </row>
    <row r="1663" spans="1:2">
      <c r="A1663" s="2">
        <v>108</v>
      </c>
      <c r="B1663">
        <v>1</v>
      </c>
    </row>
    <row r="1664" spans="1:2">
      <c r="A1664" s="2">
        <v>144</v>
      </c>
      <c r="B1664">
        <v>1</v>
      </c>
    </row>
    <row r="1665" spans="1:2">
      <c r="A1665" s="2">
        <v>122</v>
      </c>
      <c r="B1665">
        <v>1</v>
      </c>
    </row>
    <row r="1666" spans="1:2">
      <c r="A1666" s="2">
        <v>490</v>
      </c>
      <c r="B1666">
        <v>1</v>
      </c>
    </row>
    <row r="1667" spans="1:2">
      <c r="A1667" s="2">
        <v>33</v>
      </c>
      <c r="B1667">
        <v>0</v>
      </c>
    </row>
    <row r="1668" spans="1:2">
      <c r="A1668" s="2">
        <v>66</v>
      </c>
      <c r="B1668">
        <v>1</v>
      </c>
    </row>
    <row r="1669" spans="1:2">
      <c r="A1669" s="2">
        <v>233</v>
      </c>
      <c r="B1669">
        <v>1</v>
      </c>
    </row>
    <row r="1670" spans="1:2">
      <c r="A1670" s="2">
        <v>8</v>
      </c>
      <c r="B1670">
        <v>0</v>
      </c>
    </row>
    <row r="1671" spans="1:2">
      <c r="A1671" s="2">
        <v>208</v>
      </c>
      <c r="B1671">
        <v>1</v>
      </c>
    </row>
    <row r="1672" spans="1:2">
      <c r="A1672" s="2">
        <v>506</v>
      </c>
      <c r="B1672">
        <v>1</v>
      </c>
    </row>
    <row r="1673" spans="1:2">
      <c r="A1673" s="2">
        <v>2</v>
      </c>
      <c r="B1673">
        <v>0</v>
      </c>
    </row>
    <row r="1674" spans="1:2">
      <c r="A1674" s="2">
        <v>29</v>
      </c>
      <c r="B1674">
        <v>0</v>
      </c>
    </row>
    <row r="1675" spans="1:2">
      <c r="A1675" s="2">
        <v>300</v>
      </c>
      <c r="B1675">
        <v>1</v>
      </c>
    </row>
    <row r="1676" spans="1:2">
      <c r="A1676" s="2">
        <v>381</v>
      </c>
      <c r="B1676">
        <v>1</v>
      </c>
    </row>
    <row r="1677" spans="1:2">
      <c r="A1677" s="2">
        <v>256</v>
      </c>
      <c r="B1677">
        <v>1</v>
      </c>
    </row>
    <row r="1678" spans="1:2">
      <c r="A1678" s="2">
        <v>110</v>
      </c>
      <c r="B1678">
        <v>1</v>
      </c>
    </row>
    <row r="1679" spans="1:2">
      <c r="A1679" s="2">
        <v>106</v>
      </c>
      <c r="B1679">
        <v>1</v>
      </c>
    </row>
    <row r="1680" spans="1:2">
      <c r="A1680" s="2">
        <v>54</v>
      </c>
      <c r="B1680">
        <v>1</v>
      </c>
    </row>
    <row r="1681" spans="1:2">
      <c r="A1681" s="2">
        <v>334</v>
      </c>
      <c r="B1681">
        <v>1</v>
      </c>
    </row>
    <row r="1682" spans="1:2">
      <c r="A1682" s="2">
        <v>62</v>
      </c>
      <c r="B1682">
        <v>1</v>
      </c>
    </row>
    <row r="1683" spans="1:2">
      <c r="A1683" s="2">
        <v>179</v>
      </c>
      <c r="B1683">
        <v>1</v>
      </c>
    </row>
    <row r="1684" spans="1:2">
      <c r="A1684" s="2">
        <v>20</v>
      </c>
      <c r="B1684">
        <v>0</v>
      </c>
    </row>
    <row r="1685" spans="1:2">
      <c r="A1685" s="2">
        <v>51</v>
      </c>
      <c r="B1685">
        <v>0</v>
      </c>
    </row>
    <row r="1686" spans="1:2">
      <c r="A1686" s="2">
        <v>232</v>
      </c>
      <c r="B1686">
        <v>1</v>
      </c>
    </row>
    <row r="1687" spans="1:2">
      <c r="A1687" s="2">
        <v>51</v>
      </c>
      <c r="B1687">
        <v>1</v>
      </c>
    </row>
    <row r="1688" spans="1:2">
      <c r="A1688" s="2">
        <v>205</v>
      </c>
      <c r="B1688">
        <v>1</v>
      </c>
    </row>
    <row r="1689" spans="1:2">
      <c r="A1689" s="2">
        <v>11</v>
      </c>
      <c r="B1689">
        <v>0</v>
      </c>
    </row>
    <row r="1690" spans="1:2">
      <c r="A1690" s="2">
        <v>651</v>
      </c>
      <c r="B1690">
        <v>1</v>
      </c>
    </row>
    <row r="1691" spans="1:2">
      <c r="A1691" s="2">
        <v>119</v>
      </c>
      <c r="B1691">
        <v>1</v>
      </c>
    </row>
    <row r="1692" spans="1:2">
      <c r="A1692" s="2">
        <v>219</v>
      </c>
      <c r="B1692">
        <v>1</v>
      </c>
    </row>
    <row r="1693" spans="1:2">
      <c r="A1693" s="2">
        <v>581</v>
      </c>
      <c r="B1693">
        <v>1</v>
      </c>
    </row>
    <row r="1694" spans="1:2">
      <c r="A1694" s="2">
        <v>240</v>
      </c>
      <c r="B1694">
        <v>1</v>
      </c>
    </row>
    <row r="1695" spans="1:2">
      <c r="A1695" s="2">
        <v>138</v>
      </c>
      <c r="B1695">
        <v>1</v>
      </c>
    </row>
    <row r="1696" spans="1:2">
      <c r="A1696" s="2">
        <v>148</v>
      </c>
      <c r="B1696">
        <v>1</v>
      </c>
    </row>
    <row r="1697" spans="1:2">
      <c r="A1697" s="2">
        <v>295</v>
      </c>
      <c r="B1697">
        <v>1</v>
      </c>
    </row>
    <row r="1698" spans="1:2">
      <c r="A1698" s="2">
        <v>154</v>
      </c>
      <c r="B1698">
        <v>1</v>
      </c>
    </row>
    <row r="1699" spans="1:2">
      <c r="A1699" s="2">
        <v>448</v>
      </c>
      <c r="B1699">
        <v>1</v>
      </c>
    </row>
    <row r="1700" spans="1:2">
      <c r="A1700" s="2">
        <v>45</v>
      </c>
      <c r="B1700">
        <v>1</v>
      </c>
    </row>
    <row r="1701" spans="1:2">
      <c r="A1701" s="2">
        <v>86</v>
      </c>
      <c r="B1701">
        <v>1</v>
      </c>
    </row>
    <row r="1702" spans="1:2">
      <c r="A1702" s="2">
        <v>785</v>
      </c>
      <c r="B1702">
        <v>1</v>
      </c>
    </row>
    <row r="1703" spans="1:2">
      <c r="A1703" s="2">
        <v>114</v>
      </c>
      <c r="B1703">
        <v>1</v>
      </c>
    </row>
    <row r="1704" spans="1:2">
      <c r="A1704" s="2">
        <v>192</v>
      </c>
      <c r="B1704">
        <v>1</v>
      </c>
    </row>
    <row r="1705" spans="1:2">
      <c r="A1705" s="2">
        <v>342</v>
      </c>
      <c r="B1705">
        <v>1</v>
      </c>
    </row>
    <row r="1706" spans="1:2">
      <c r="A1706" s="2">
        <v>380</v>
      </c>
      <c r="B1706">
        <v>1</v>
      </c>
    </row>
    <row r="1707" spans="1:2">
      <c r="A1707" s="2">
        <v>41</v>
      </c>
      <c r="B1707">
        <v>0</v>
      </c>
    </row>
    <row r="1708" spans="1:2">
      <c r="A1708" s="2">
        <v>71</v>
      </c>
      <c r="B1708">
        <v>1</v>
      </c>
    </row>
    <row r="1709" spans="1:2">
      <c r="A1709" s="2">
        <v>481</v>
      </c>
      <c r="B1709">
        <v>1</v>
      </c>
    </row>
    <row r="1710" spans="1:2">
      <c r="A1710" s="2">
        <v>153</v>
      </c>
      <c r="B1710">
        <v>1</v>
      </c>
    </row>
    <row r="1711" spans="1:2">
      <c r="A1711" s="2">
        <v>639</v>
      </c>
      <c r="B1711">
        <v>1</v>
      </c>
    </row>
    <row r="1712" spans="1:2">
      <c r="A1712" s="2">
        <v>530</v>
      </c>
      <c r="B1712">
        <v>1</v>
      </c>
    </row>
    <row r="1713" spans="1:2">
      <c r="A1713" s="2">
        <v>16</v>
      </c>
      <c r="B1713">
        <v>1</v>
      </c>
    </row>
    <row r="1714" spans="1:2">
      <c r="A1714" s="2">
        <v>12</v>
      </c>
      <c r="B1714">
        <v>1</v>
      </c>
    </row>
    <row r="1715" spans="1:2">
      <c r="A1715" s="2">
        <v>137</v>
      </c>
      <c r="B1715">
        <v>1</v>
      </c>
    </row>
    <row r="1716" spans="1:2">
      <c r="A1716" s="2">
        <v>654</v>
      </c>
      <c r="B1716">
        <v>1</v>
      </c>
    </row>
    <row r="1717" spans="1:2">
      <c r="A1717" s="2">
        <v>196</v>
      </c>
      <c r="B1717">
        <v>1</v>
      </c>
    </row>
    <row r="1718" spans="1:2">
      <c r="A1718" s="2">
        <v>326</v>
      </c>
      <c r="B1718">
        <v>1</v>
      </c>
    </row>
    <row r="1719" spans="1:2">
      <c r="A1719" s="2">
        <v>518</v>
      </c>
      <c r="B1719">
        <v>1</v>
      </c>
    </row>
    <row r="1720" spans="1:2">
      <c r="A1720" s="2">
        <v>24</v>
      </c>
      <c r="B1720">
        <v>0</v>
      </c>
    </row>
    <row r="1721" spans="1:2">
      <c r="A1721" s="2">
        <v>73</v>
      </c>
      <c r="B1721">
        <v>1</v>
      </c>
    </row>
    <row r="1722" spans="1:2">
      <c r="A1722" s="2">
        <v>377</v>
      </c>
      <c r="B1722">
        <v>1</v>
      </c>
    </row>
    <row r="1723" spans="1:2">
      <c r="A1723" s="2">
        <v>609</v>
      </c>
      <c r="B1723">
        <v>1</v>
      </c>
    </row>
    <row r="1724" spans="1:2">
      <c r="A1724" s="2">
        <v>421</v>
      </c>
      <c r="B1724">
        <v>1</v>
      </c>
    </row>
    <row r="1725" spans="1:2">
      <c r="A1725" s="2">
        <v>4</v>
      </c>
      <c r="B1725">
        <v>0</v>
      </c>
    </row>
    <row r="1726" spans="1:2">
      <c r="A1726" s="2">
        <v>208</v>
      </c>
      <c r="B1726">
        <v>1</v>
      </c>
    </row>
    <row r="1727" spans="1:2">
      <c r="A1727" s="2">
        <v>223</v>
      </c>
      <c r="B1727">
        <v>1</v>
      </c>
    </row>
    <row r="1728" spans="1:2">
      <c r="A1728" s="2">
        <v>116</v>
      </c>
      <c r="B1728">
        <v>0</v>
      </c>
    </row>
    <row r="1729" spans="1:2">
      <c r="A1729" s="2">
        <v>35</v>
      </c>
      <c r="B1729">
        <v>0</v>
      </c>
    </row>
    <row r="1730" spans="1:2">
      <c r="A1730" s="2">
        <v>117</v>
      </c>
      <c r="B1730">
        <v>1</v>
      </c>
    </row>
    <row r="1731" spans="1:2">
      <c r="A1731" s="2">
        <v>52</v>
      </c>
      <c r="B1731">
        <v>1</v>
      </c>
    </row>
    <row r="1732" spans="1:2">
      <c r="A1732" s="2">
        <v>3</v>
      </c>
      <c r="B1732">
        <v>0</v>
      </c>
    </row>
    <row r="1733" spans="1:2">
      <c r="A1733" s="2">
        <v>64</v>
      </c>
      <c r="B1733">
        <v>1</v>
      </c>
    </row>
    <row r="1734" spans="1:2">
      <c r="A1734" s="2">
        <v>5</v>
      </c>
      <c r="B1734">
        <v>0</v>
      </c>
    </row>
    <row r="1735" spans="1:2">
      <c r="A1735" s="2">
        <v>185</v>
      </c>
      <c r="B1735">
        <v>1</v>
      </c>
    </row>
    <row r="1736" spans="1:2">
      <c r="A1736" s="2">
        <v>578</v>
      </c>
      <c r="B1736">
        <v>1</v>
      </c>
    </row>
    <row r="1737" spans="1:2">
      <c r="A1737" s="2">
        <v>1</v>
      </c>
      <c r="B1737">
        <v>0</v>
      </c>
    </row>
    <row r="1738" spans="1:2">
      <c r="A1738" s="2">
        <v>84</v>
      </c>
      <c r="B1738">
        <v>1</v>
      </c>
    </row>
    <row r="1739" spans="1:2">
      <c r="A1739" s="2">
        <v>3</v>
      </c>
      <c r="B1739">
        <v>0</v>
      </c>
    </row>
    <row r="1740" spans="1:2">
      <c r="A1740" s="2">
        <v>49</v>
      </c>
      <c r="B1740">
        <v>1</v>
      </c>
    </row>
    <row r="1741" spans="1:2">
      <c r="A1741" s="2">
        <v>4</v>
      </c>
      <c r="B1741">
        <v>0</v>
      </c>
    </row>
    <row r="1742" spans="1:2">
      <c r="A1742" s="2">
        <v>26</v>
      </c>
      <c r="B1742">
        <v>1</v>
      </c>
    </row>
    <row r="1743" spans="1:2">
      <c r="A1743" s="2">
        <v>302</v>
      </c>
      <c r="B1743">
        <v>1</v>
      </c>
    </row>
    <row r="1744" spans="1:2">
      <c r="A1744" s="2">
        <v>149</v>
      </c>
      <c r="B1744">
        <v>1</v>
      </c>
    </row>
    <row r="1745" spans="1:2">
      <c r="A1745" s="2">
        <v>25</v>
      </c>
      <c r="B1745">
        <v>0</v>
      </c>
    </row>
    <row r="1746" spans="1:2">
      <c r="A1746" s="2">
        <v>498</v>
      </c>
      <c r="B1746">
        <v>1</v>
      </c>
    </row>
    <row r="1747" spans="1:2">
      <c r="A1747" s="2">
        <v>237</v>
      </c>
      <c r="B1747">
        <v>1</v>
      </c>
    </row>
    <row r="1748" spans="1:2">
      <c r="A1748" s="2">
        <v>277</v>
      </c>
      <c r="B1748">
        <v>1</v>
      </c>
    </row>
    <row r="1749" spans="1:2">
      <c r="A1749" s="2">
        <v>378</v>
      </c>
      <c r="B1749">
        <v>1</v>
      </c>
    </row>
    <row r="1750" spans="1:2">
      <c r="A1750" s="2">
        <v>234</v>
      </c>
      <c r="B1750">
        <v>1</v>
      </c>
    </row>
    <row r="1751" spans="1:2">
      <c r="A1751" s="2">
        <v>337</v>
      </c>
      <c r="B1751">
        <v>1</v>
      </c>
    </row>
    <row r="1752" spans="1:2">
      <c r="A1752" s="2">
        <v>182</v>
      </c>
      <c r="B1752">
        <v>1</v>
      </c>
    </row>
    <row r="1753" spans="1:2">
      <c r="A1753" s="2">
        <v>115</v>
      </c>
      <c r="B1753">
        <v>1</v>
      </c>
    </row>
    <row r="1754" spans="1:2">
      <c r="A1754" s="2">
        <v>54</v>
      </c>
      <c r="B1754">
        <v>1</v>
      </c>
    </row>
    <row r="1755" spans="1:2">
      <c r="A1755" s="2">
        <v>43</v>
      </c>
      <c r="B1755">
        <v>1</v>
      </c>
    </row>
    <row r="1756" spans="1:2">
      <c r="A1756" s="2">
        <v>203</v>
      </c>
      <c r="B1756">
        <v>1</v>
      </c>
    </row>
    <row r="1757" spans="1:2">
      <c r="A1757" s="2">
        <v>447</v>
      </c>
      <c r="B1757">
        <v>1</v>
      </c>
    </row>
    <row r="1758" spans="1:2">
      <c r="A1758" s="2">
        <v>19</v>
      </c>
      <c r="B1758">
        <v>1</v>
      </c>
    </row>
    <row r="1759" spans="1:2">
      <c r="A1759" s="2">
        <v>90</v>
      </c>
      <c r="B1759">
        <v>0</v>
      </c>
    </row>
    <row r="1760" spans="1:2">
      <c r="A1760" s="2">
        <v>166</v>
      </c>
      <c r="B1760">
        <v>1</v>
      </c>
    </row>
    <row r="1761" spans="1:2">
      <c r="A1761" s="2">
        <v>193</v>
      </c>
      <c r="B1761">
        <v>1</v>
      </c>
    </row>
    <row r="1762" spans="1:2">
      <c r="A1762" s="2">
        <v>131</v>
      </c>
      <c r="B1762">
        <v>0</v>
      </c>
    </row>
    <row r="1763" spans="1:2">
      <c r="A1763" s="2">
        <v>117</v>
      </c>
      <c r="B1763">
        <v>1</v>
      </c>
    </row>
    <row r="1764" spans="1:2">
      <c r="A1764" s="2">
        <v>83</v>
      </c>
      <c r="B1764">
        <v>1</v>
      </c>
    </row>
    <row r="1765" spans="1:2">
      <c r="A1765" s="2">
        <v>39</v>
      </c>
      <c r="B1765">
        <v>1</v>
      </c>
    </row>
    <row r="1766" spans="1:2">
      <c r="A1766" s="2">
        <v>61</v>
      </c>
      <c r="B1766">
        <v>0</v>
      </c>
    </row>
    <row r="1767" spans="1:2">
      <c r="A1767" s="2">
        <v>14</v>
      </c>
      <c r="B1767">
        <v>0</v>
      </c>
    </row>
    <row r="1768" spans="1:2">
      <c r="A1768" s="2">
        <v>187</v>
      </c>
      <c r="B1768">
        <v>1</v>
      </c>
    </row>
    <row r="1769" spans="1:2">
      <c r="A1769" s="2">
        <v>156</v>
      </c>
      <c r="B1769">
        <v>1</v>
      </c>
    </row>
    <row r="1770" spans="1:2">
      <c r="A1770" s="2">
        <v>1</v>
      </c>
      <c r="B1770">
        <v>0</v>
      </c>
    </row>
    <row r="1771" spans="1:2">
      <c r="A1771" s="2">
        <v>8</v>
      </c>
      <c r="B1771">
        <v>0</v>
      </c>
    </row>
    <row r="1772" spans="1:2">
      <c r="A1772" s="2">
        <v>3</v>
      </c>
      <c r="B1772">
        <v>0</v>
      </c>
    </row>
    <row r="1773" spans="1:2">
      <c r="A1773" s="2">
        <v>56</v>
      </c>
      <c r="B1773">
        <v>1</v>
      </c>
    </row>
    <row r="1774" spans="1:2">
      <c r="A1774" s="2">
        <v>27</v>
      </c>
      <c r="B1774">
        <v>0</v>
      </c>
    </row>
    <row r="1775" spans="1:2">
      <c r="A1775" s="2">
        <v>211</v>
      </c>
      <c r="B1775">
        <v>1</v>
      </c>
    </row>
    <row r="1776" spans="1:2">
      <c r="A1776" s="2">
        <v>213</v>
      </c>
      <c r="B1776">
        <v>1</v>
      </c>
    </row>
    <row r="1777" spans="1:2">
      <c r="A1777" s="2">
        <v>161</v>
      </c>
      <c r="B1777">
        <v>1</v>
      </c>
    </row>
    <row r="1778" spans="1:2">
      <c r="A1778" s="2">
        <v>94</v>
      </c>
      <c r="B1778">
        <v>1</v>
      </c>
    </row>
    <row r="1779" spans="1:2">
      <c r="A1779" s="2">
        <v>421</v>
      </c>
      <c r="B1779">
        <v>1</v>
      </c>
    </row>
    <row r="1780" spans="1:2">
      <c r="A1780" s="2">
        <v>268</v>
      </c>
      <c r="B1780">
        <v>1</v>
      </c>
    </row>
    <row r="1781" spans="1:2">
      <c r="A1781" s="2">
        <v>2</v>
      </c>
      <c r="B1781">
        <v>1</v>
      </c>
    </row>
    <row r="1782" spans="1:2">
      <c r="A1782" s="2">
        <v>7</v>
      </c>
      <c r="B1782">
        <v>0</v>
      </c>
    </row>
    <row r="1783" spans="1:2">
      <c r="A1783" s="2">
        <v>168</v>
      </c>
      <c r="B1783">
        <v>1</v>
      </c>
    </row>
    <row r="1784" spans="1:2">
      <c r="A1784" s="2">
        <v>27</v>
      </c>
      <c r="B1784">
        <v>1</v>
      </c>
    </row>
    <row r="1785" spans="1:2">
      <c r="A1785" s="2">
        <v>67</v>
      </c>
      <c r="B1785">
        <v>0</v>
      </c>
    </row>
    <row r="1786" spans="1:2">
      <c r="A1786" s="2">
        <v>100</v>
      </c>
      <c r="B1786">
        <v>0</v>
      </c>
    </row>
    <row r="1787" spans="1:2">
      <c r="A1787" s="2">
        <v>431</v>
      </c>
      <c r="B1787">
        <v>1</v>
      </c>
    </row>
    <row r="1788" spans="1:2">
      <c r="A1788" s="2">
        <v>7</v>
      </c>
      <c r="B1788">
        <v>0</v>
      </c>
    </row>
    <row r="1789" spans="1:2">
      <c r="A1789" s="2">
        <v>46</v>
      </c>
      <c r="B1789">
        <v>0</v>
      </c>
    </row>
    <row r="1790" spans="1:2">
      <c r="A1790" s="2">
        <v>258</v>
      </c>
      <c r="B1790">
        <v>1</v>
      </c>
    </row>
    <row r="1791" spans="1:2">
      <c r="A1791" s="2">
        <v>326</v>
      </c>
      <c r="B1791">
        <v>1</v>
      </c>
    </row>
    <row r="1792" spans="1:2">
      <c r="A1792" s="2">
        <v>523</v>
      </c>
      <c r="B1792">
        <v>1</v>
      </c>
    </row>
    <row r="1793" spans="1:2">
      <c r="A1793" s="2">
        <v>2</v>
      </c>
      <c r="B1793">
        <v>0</v>
      </c>
    </row>
    <row r="1794" spans="1:2">
      <c r="A1794" s="2">
        <v>8</v>
      </c>
      <c r="B1794">
        <v>0</v>
      </c>
    </row>
    <row r="1795" spans="1:2">
      <c r="A1795" s="2">
        <v>41</v>
      </c>
      <c r="B1795">
        <v>0</v>
      </c>
    </row>
    <row r="1796" spans="1:2">
      <c r="A1796" s="2">
        <v>123</v>
      </c>
      <c r="B1796">
        <v>1</v>
      </c>
    </row>
    <row r="1797" spans="1:2">
      <c r="A1797" s="2">
        <v>203</v>
      </c>
      <c r="B1797">
        <v>1</v>
      </c>
    </row>
    <row r="1798" spans="1:2">
      <c r="A1798" s="2">
        <v>137</v>
      </c>
      <c r="B1798">
        <v>1</v>
      </c>
    </row>
    <row r="1799" spans="1:2">
      <c r="A1799" s="2">
        <v>79</v>
      </c>
      <c r="B1799">
        <v>1</v>
      </c>
    </row>
    <row r="1800" spans="1:2">
      <c r="A1800" s="2">
        <v>75</v>
      </c>
      <c r="B1800">
        <v>1</v>
      </c>
    </row>
    <row r="1801" spans="1:2">
      <c r="A1801" s="2">
        <v>189</v>
      </c>
      <c r="B1801">
        <v>1</v>
      </c>
    </row>
    <row r="1802" spans="1:2">
      <c r="A1802" s="2">
        <v>42</v>
      </c>
      <c r="B1802">
        <v>0</v>
      </c>
    </row>
    <row r="1803" spans="1:2">
      <c r="A1803" s="2">
        <v>321</v>
      </c>
      <c r="B1803">
        <v>1</v>
      </c>
    </row>
    <row r="1804" spans="1:2">
      <c r="A1804" s="2">
        <v>23</v>
      </c>
      <c r="B1804">
        <v>0</v>
      </c>
    </row>
    <row r="1805" spans="1:2">
      <c r="A1805" s="2">
        <v>114</v>
      </c>
      <c r="B1805">
        <v>1</v>
      </c>
    </row>
    <row r="1806" spans="1:2">
      <c r="A1806" s="2">
        <v>103</v>
      </c>
      <c r="B1806">
        <v>1</v>
      </c>
    </row>
    <row r="1807" spans="1:2">
      <c r="A1807" s="2">
        <v>398</v>
      </c>
      <c r="B1807">
        <v>1</v>
      </c>
    </row>
    <row r="1808" spans="1:2">
      <c r="A1808" s="2">
        <v>486</v>
      </c>
      <c r="B1808">
        <v>1</v>
      </c>
    </row>
    <row r="1809" spans="1:2">
      <c r="A1809" s="2">
        <v>363</v>
      </c>
      <c r="B1809">
        <v>1</v>
      </c>
    </row>
    <row r="1810" spans="1:2">
      <c r="A1810" s="2">
        <v>243</v>
      </c>
      <c r="B1810">
        <v>1</v>
      </c>
    </row>
    <row r="1811" spans="1:2">
      <c r="A1811" s="2">
        <v>204</v>
      </c>
      <c r="B1811">
        <v>1</v>
      </c>
    </row>
    <row r="1812" spans="1:2">
      <c r="A1812" s="2">
        <v>364</v>
      </c>
      <c r="B1812">
        <v>1</v>
      </c>
    </row>
    <row r="1813" spans="1:2">
      <c r="A1813" s="2">
        <v>229</v>
      </c>
      <c r="B1813">
        <v>1</v>
      </c>
    </row>
    <row r="1814" spans="1:2">
      <c r="A1814" s="2">
        <v>155</v>
      </c>
      <c r="B1814">
        <v>1</v>
      </c>
    </row>
    <row r="1815" spans="1:2">
      <c r="A1815" s="2">
        <v>296</v>
      </c>
      <c r="B1815">
        <v>1</v>
      </c>
    </row>
    <row r="1816" spans="1:2">
      <c r="A1816" s="2">
        <v>560</v>
      </c>
      <c r="B1816">
        <v>1</v>
      </c>
    </row>
    <row r="1817" spans="1:2">
      <c r="A1817" s="2">
        <v>9</v>
      </c>
      <c r="B1817">
        <v>0</v>
      </c>
    </row>
    <row r="1818" spans="1:2">
      <c r="A1818" s="2">
        <v>236</v>
      </c>
      <c r="B1818">
        <v>1</v>
      </c>
    </row>
    <row r="1819" spans="1:2">
      <c r="A1819" s="2">
        <v>106</v>
      </c>
      <c r="B1819">
        <v>1</v>
      </c>
    </row>
    <row r="1820" spans="1:2">
      <c r="A1820" s="2">
        <v>114</v>
      </c>
      <c r="B1820">
        <v>1</v>
      </c>
    </row>
    <row r="1821" spans="1:2">
      <c r="A1821" s="2">
        <v>187</v>
      </c>
      <c r="B1821">
        <v>1</v>
      </c>
    </row>
    <row r="1822" spans="1:2">
      <c r="A1822" s="2">
        <v>5</v>
      </c>
      <c r="B1822">
        <v>0</v>
      </c>
    </row>
    <row r="1823" spans="1:2">
      <c r="A1823" s="2">
        <v>408</v>
      </c>
      <c r="B1823">
        <v>1</v>
      </c>
    </row>
    <row r="1824" spans="1:2">
      <c r="A1824" s="2">
        <v>18</v>
      </c>
      <c r="B1824">
        <v>0</v>
      </c>
    </row>
    <row r="1825" spans="1:2">
      <c r="A1825" s="2">
        <v>155</v>
      </c>
      <c r="B1825">
        <v>1</v>
      </c>
    </row>
    <row r="1826" spans="1:2">
      <c r="A1826" s="2">
        <v>85</v>
      </c>
      <c r="B1826">
        <v>1</v>
      </c>
    </row>
    <row r="1827" spans="1:2">
      <c r="A1827" s="2">
        <v>11</v>
      </c>
      <c r="B1827">
        <v>0</v>
      </c>
    </row>
    <row r="1828" spans="1:2">
      <c r="A1828" s="2">
        <v>55</v>
      </c>
      <c r="B1828">
        <v>0</v>
      </c>
    </row>
    <row r="1829" spans="1:2">
      <c r="A1829" s="2">
        <v>69</v>
      </c>
      <c r="B1829">
        <v>0</v>
      </c>
    </row>
    <row r="1830" spans="1:2">
      <c r="A1830" s="2">
        <v>361</v>
      </c>
      <c r="B1830">
        <v>1</v>
      </c>
    </row>
    <row r="1831" spans="1:2">
      <c r="A1831" s="2">
        <v>108</v>
      </c>
      <c r="B1831">
        <v>1</v>
      </c>
    </row>
    <row r="1832" spans="1:2">
      <c r="A1832" s="2">
        <v>366</v>
      </c>
      <c r="B1832">
        <v>1</v>
      </c>
    </row>
    <row r="1833" spans="1:2">
      <c r="A1833" s="2">
        <v>25</v>
      </c>
      <c r="B1833">
        <v>0</v>
      </c>
    </row>
    <row r="1834" spans="1:2">
      <c r="A1834" s="2">
        <v>395</v>
      </c>
      <c r="B1834">
        <v>1</v>
      </c>
    </row>
    <row r="1835" spans="1:2">
      <c r="A1835" s="2">
        <v>176</v>
      </c>
      <c r="B1835">
        <v>1</v>
      </c>
    </row>
    <row r="1836" spans="1:2">
      <c r="A1836" s="2">
        <v>377</v>
      </c>
      <c r="B1836">
        <v>1</v>
      </c>
    </row>
    <row r="1837" spans="1:2">
      <c r="A1837" s="2">
        <v>203</v>
      </c>
      <c r="B1837">
        <v>1</v>
      </c>
    </row>
    <row r="1838" spans="1:2">
      <c r="A1838" s="2">
        <v>268</v>
      </c>
      <c r="B1838">
        <v>1</v>
      </c>
    </row>
    <row r="1839" spans="1:2">
      <c r="A1839" s="2">
        <v>270</v>
      </c>
      <c r="B1839">
        <v>1</v>
      </c>
    </row>
    <row r="1840" spans="1:2">
      <c r="A1840" s="2">
        <v>8</v>
      </c>
      <c r="B1840">
        <v>0</v>
      </c>
    </row>
    <row r="1841" spans="1:2">
      <c r="A1841" s="2">
        <v>28</v>
      </c>
      <c r="B1841">
        <v>1</v>
      </c>
    </row>
    <row r="1842" spans="1:2">
      <c r="A1842" s="2">
        <v>318</v>
      </c>
      <c r="B1842">
        <v>1</v>
      </c>
    </row>
    <row r="1843" spans="1:2">
      <c r="A1843" s="2">
        <v>132</v>
      </c>
      <c r="B1843">
        <v>1</v>
      </c>
    </row>
    <row r="1844" spans="1:2">
      <c r="A1844" s="2">
        <v>191</v>
      </c>
      <c r="B1844">
        <v>1</v>
      </c>
    </row>
    <row r="1845" spans="1:2">
      <c r="A1845" s="2">
        <v>50</v>
      </c>
      <c r="B1845">
        <v>1</v>
      </c>
    </row>
    <row r="1846" spans="1:2">
      <c r="A1846" s="2">
        <v>16</v>
      </c>
      <c r="B1846">
        <v>0</v>
      </c>
    </row>
    <row r="1847" spans="1:2">
      <c r="A1847" s="2">
        <v>171</v>
      </c>
      <c r="B1847">
        <v>1</v>
      </c>
    </row>
    <row r="1848" spans="1:2">
      <c r="A1848" s="2">
        <v>291</v>
      </c>
      <c r="B1848">
        <v>1</v>
      </c>
    </row>
    <row r="1849" spans="1:2">
      <c r="A1849" s="2">
        <v>163</v>
      </c>
      <c r="B1849">
        <v>1</v>
      </c>
    </row>
    <row r="1850" spans="1:2">
      <c r="A1850" s="2">
        <v>766</v>
      </c>
      <c r="B1850">
        <v>1</v>
      </c>
    </row>
    <row r="1851" spans="1:2">
      <c r="A1851" s="2">
        <v>412</v>
      </c>
      <c r="B1851">
        <v>1</v>
      </c>
    </row>
    <row r="1852" spans="1:2">
      <c r="A1852" s="2">
        <v>325</v>
      </c>
      <c r="B1852">
        <v>1</v>
      </c>
    </row>
    <row r="1853" spans="1:2">
      <c r="A1853" s="2">
        <v>142</v>
      </c>
      <c r="B1853">
        <v>0</v>
      </c>
    </row>
    <row r="1854" spans="1:2">
      <c r="A1854" s="2">
        <v>128</v>
      </c>
      <c r="B1854">
        <v>1</v>
      </c>
    </row>
    <row r="1855" spans="1:2">
      <c r="A1855" s="2">
        <v>89</v>
      </c>
      <c r="B1855">
        <v>1</v>
      </c>
    </row>
    <row r="1856" spans="1:2">
      <c r="A1856" s="2">
        <v>87</v>
      </c>
      <c r="B1856">
        <v>1</v>
      </c>
    </row>
    <row r="1857" spans="1:2">
      <c r="A1857" s="2">
        <v>9</v>
      </c>
      <c r="B1857">
        <v>1</v>
      </c>
    </row>
    <row r="1858" spans="1:2">
      <c r="A1858" s="2">
        <v>189</v>
      </c>
      <c r="B1858">
        <v>1</v>
      </c>
    </row>
    <row r="1859" spans="1:2">
      <c r="A1859" s="2">
        <v>196</v>
      </c>
      <c r="B1859">
        <v>1</v>
      </c>
    </row>
    <row r="1860" spans="1:2">
      <c r="A1860" s="2">
        <v>61</v>
      </c>
      <c r="B1860">
        <v>1</v>
      </c>
    </row>
    <row r="1861" spans="1:2">
      <c r="A1861" s="2">
        <v>256</v>
      </c>
      <c r="B1861">
        <v>1</v>
      </c>
    </row>
    <row r="1862" spans="1:2">
      <c r="A1862" s="2">
        <v>120</v>
      </c>
      <c r="B1862">
        <v>1</v>
      </c>
    </row>
    <row r="1863" spans="1:2">
      <c r="A1863" s="2">
        <v>288</v>
      </c>
      <c r="B1863">
        <v>1</v>
      </c>
    </row>
    <row r="1864" spans="1:2">
      <c r="A1864" s="2">
        <v>193</v>
      </c>
      <c r="B1864">
        <v>1</v>
      </c>
    </row>
    <row r="1865" spans="1:2">
      <c r="A1865" s="2">
        <v>138</v>
      </c>
      <c r="B1865">
        <v>1</v>
      </c>
    </row>
    <row r="1866" spans="1:2">
      <c r="A1866" s="2">
        <v>269</v>
      </c>
      <c r="B1866">
        <v>1</v>
      </c>
    </row>
    <row r="1867" spans="1:2">
      <c r="A1867" s="2">
        <v>5</v>
      </c>
      <c r="B1867">
        <v>0</v>
      </c>
    </row>
    <row r="1868" spans="1:2">
      <c r="A1868" s="2">
        <v>7</v>
      </c>
      <c r="B1868">
        <v>0</v>
      </c>
    </row>
    <row r="1869" spans="1:2">
      <c r="A1869" s="2">
        <v>292</v>
      </c>
      <c r="B1869">
        <v>1</v>
      </c>
    </row>
    <row r="1870" spans="1:2">
      <c r="A1870" s="2">
        <v>452</v>
      </c>
      <c r="B1870">
        <v>1</v>
      </c>
    </row>
    <row r="1871" spans="1:2">
      <c r="A1871" s="2">
        <v>342</v>
      </c>
      <c r="B1871">
        <v>1</v>
      </c>
    </row>
    <row r="1872" spans="1:2">
      <c r="A1872" s="2">
        <v>105</v>
      </c>
      <c r="B1872">
        <v>1</v>
      </c>
    </row>
    <row r="1873" spans="1:2">
      <c r="A1873" s="2">
        <v>200</v>
      </c>
      <c r="B1873">
        <v>1</v>
      </c>
    </row>
    <row r="1874" spans="1:2">
      <c r="A1874" s="2">
        <v>24</v>
      </c>
      <c r="B1874">
        <v>0</v>
      </c>
    </row>
    <row r="1875" spans="1:2">
      <c r="A1875" s="2">
        <v>338</v>
      </c>
      <c r="B1875">
        <v>1</v>
      </c>
    </row>
    <row r="1876" spans="1:2">
      <c r="A1876" s="2">
        <v>6</v>
      </c>
      <c r="B1876">
        <v>0</v>
      </c>
    </row>
    <row r="1877" spans="1:2">
      <c r="A1877" s="2">
        <v>387</v>
      </c>
      <c r="B1877">
        <v>1</v>
      </c>
    </row>
    <row r="1878" spans="1:2">
      <c r="A1878" s="2">
        <v>191</v>
      </c>
      <c r="B1878">
        <v>1</v>
      </c>
    </row>
    <row r="1879" spans="1:2">
      <c r="A1879" s="2">
        <v>201</v>
      </c>
      <c r="B1879">
        <v>1</v>
      </c>
    </row>
    <row r="1880" spans="1:2">
      <c r="A1880" s="2">
        <v>609</v>
      </c>
      <c r="B1880">
        <v>1</v>
      </c>
    </row>
    <row r="1881" spans="1:2">
      <c r="A1881" s="2">
        <v>137</v>
      </c>
      <c r="B1881">
        <v>1</v>
      </c>
    </row>
    <row r="1882" spans="1:2">
      <c r="A1882" s="2">
        <v>555</v>
      </c>
      <c r="B1882">
        <v>1</v>
      </c>
    </row>
    <row r="1883" spans="1:2">
      <c r="A1883" s="2">
        <v>743</v>
      </c>
      <c r="B1883">
        <v>1</v>
      </c>
    </row>
    <row r="1884" spans="1:2">
      <c r="A1884" s="2">
        <v>826</v>
      </c>
      <c r="B1884">
        <v>1</v>
      </c>
    </row>
    <row r="1885" spans="1:2">
      <c r="A1885" s="2">
        <v>5</v>
      </c>
      <c r="B1885">
        <v>0</v>
      </c>
    </row>
    <row r="1886" spans="1:2">
      <c r="A1886" s="2">
        <v>193</v>
      </c>
      <c r="B1886">
        <v>1</v>
      </c>
    </row>
    <row r="1887" spans="1:2">
      <c r="A1887" s="2">
        <v>155</v>
      </c>
      <c r="B1887">
        <v>1</v>
      </c>
    </row>
    <row r="1888" spans="1:2">
      <c r="A1888" s="2">
        <v>59</v>
      </c>
      <c r="B1888">
        <v>1</v>
      </c>
    </row>
    <row r="1889" spans="1:2">
      <c r="A1889" s="2">
        <v>55</v>
      </c>
      <c r="B1889">
        <v>1</v>
      </c>
    </row>
    <row r="1890" spans="1:2">
      <c r="A1890" s="2">
        <v>872</v>
      </c>
      <c r="B1890">
        <v>1</v>
      </c>
    </row>
    <row r="1891" spans="1:2">
      <c r="A1891" s="2">
        <v>599</v>
      </c>
      <c r="B1891">
        <v>1</v>
      </c>
    </row>
    <row r="1892" spans="1:2">
      <c r="A1892" s="2">
        <v>391</v>
      </c>
      <c r="B1892">
        <v>1</v>
      </c>
    </row>
    <row r="1893" spans="1:2">
      <c r="A1893" s="2">
        <v>128</v>
      </c>
      <c r="B1893">
        <v>1</v>
      </c>
    </row>
    <row r="1894" spans="1:2">
      <c r="A1894" s="2">
        <v>225</v>
      </c>
      <c r="B1894">
        <v>1</v>
      </c>
    </row>
    <row r="1895" spans="1:2">
      <c r="A1895" s="2">
        <v>23</v>
      </c>
      <c r="B1895">
        <v>0</v>
      </c>
    </row>
    <row r="1896" spans="1:2">
      <c r="A1896" s="2">
        <v>342</v>
      </c>
      <c r="B1896">
        <v>1</v>
      </c>
    </row>
    <row r="1897" spans="1:2">
      <c r="A1897" s="2">
        <v>2</v>
      </c>
      <c r="B1897">
        <v>0</v>
      </c>
    </row>
    <row r="1898" spans="1:2">
      <c r="A1898" s="2">
        <v>138</v>
      </c>
      <c r="B1898">
        <v>1</v>
      </c>
    </row>
    <row r="1899" spans="1:2">
      <c r="A1899" s="2">
        <v>3</v>
      </c>
      <c r="B1899">
        <v>0</v>
      </c>
    </row>
    <row r="1900" spans="1:2">
      <c r="A1900" s="2">
        <v>8</v>
      </c>
      <c r="B1900">
        <v>0</v>
      </c>
    </row>
    <row r="1901" spans="1:2">
      <c r="A1901" s="2">
        <v>71</v>
      </c>
      <c r="B1901">
        <v>1</v>
      </c>
    </row>
    <row r="1902" spans="1:2">
      <c r="A1902" s="2">
        <v>155</v>
      </c>
      <c r="B1902">
        <v>1</v>
      </c>
    </row>
    <row r="1903" spans="1:2">
      <c r="A1903" s="2">
        <v>336</v>
      </c>
      <c r="B1903">
        <v>1</v>
      </c>
    </row>
    <row r="1904" spans="1:2">
      <c r="A1904" s="2">
        <v>165</v>
      </c>
      <c r="B1904">
        <v>1</v>
      </c>
    </row>
    <row r="1905" spans="1:2">
      <c r="A1905" s="2">
        <v>67</v>
      </c>
      <c r="B1905">
        <v>1</v>
      </c>
    </row>
    <row r="1906" spans="1:2">
      <c r="A1906" s="2">
        <v>217</v>
      </c>
      <c r="B1906">
        <v>1</v>
      </c>
    </row>
    <row r="1907" spans="1:2">
      <c r="A1907" s="2">
        <v>453</v>
      </c>
      <c r="B1907">
        <v>1</v>
      </c>
    </row>
    <row r="1908" spans="1:2">
      <c r="A1908" s="2">
        <v>458</v>
      </c>
      <c r="B1908">
        <v>1</v>
      </c>
    </row>
    <row r="1909" spans="1:2">
      <c r="A1909" s="2">
        <v>245</v>
      </c>
      <c r="B1909">
        <v>1</v>
      </c>
    </row>
    <row r="1910" spans="1:2">
      <c r="A1910" s="2">
        <v>812</v>
      </c>
      <c r="B1910">
        <v>1</v>
      </c>
    </row>
    <row r="1911" spans="1:2">
      <c r="A1911" s="2">
        <v>187</v>
      </c>
      <c r="B1911">
        <v>1</v>
      </c>
    </row>
    <row r="1912" spans="1:2">
      <c r="A1912" s="2">
        <v>123</v>
      </c>
      <c r="B1912">
        <v>1</v>
      </c>
    </row>
    <row r="1913" spans="1:2">
      <c r="A1913" s="2">
        <v>491</v>
      </c>
      <c r="B1913">
        <v>1</v>
      </c>
    </row>
    <row r="1914" spans="1:2">
      <c r="A1914" s="2">
        <v>91</v>
      </c>
      <c r="B1914">
        <v>0</v>
      </c>
    </row>
    <row r="1915" spans="1:2">
      <c r="A1915" s="2">
        <v>36</v>
      </c>
      <c r="B1915">
        <v>0</v>
      </c>
    </row>
    <row r="1916" spans="1:2">
      <c r="A1916" s="2">
        <v>444</v>
      </c>
      <c r="B1916">
        <v>1</v>
      </c>
    </row>
    <row r="1917" spans="1:2">
      <c r="A1917" s="2">
        <v>11</v>
      </c>
      <c r="B1917">
        <v>0</v>
      </c>
    </row>
    <row r="1918" spans="1:2">
      <c r="A1918" s="2">
        <v>462</v>
      </c>
      <c r="B1918">
        <v>1</v>
      </c>
    </row>
    <row r="1919" spans="1:2">
      <c r="A1919" s="2">
        <v>82</v>
      </c>
      <c r="B1919">
        <v>1</v>
      </c>
    </row>
    <row r="1920" spans="1:2">
      <c r="A1920" s="2">
        <v>90</v>
      </c>
      <c r="B1920">
        <v>1</v>
      </c>
    </row>
    <row r="1921" spans="1:2">
      <c r="A1921" s="2">
        <v>80</v>
      </c>
      <c r="B1921">
        <v>1</v>
      </c>
    </row>
    <row r="1922" spans="1:2">
      <c r="A1922" s="2">
        <v>6</v>
      </c>
      <c r="B1922">
        <v>1</v>
      </c>
    </row>
    <row r="1923" spans="1:2">
      <c r="A1923" s="2">
        <v>8</v>
      </c>
      <c r="B1923">
        <v>0</v>
      </c>
    </row>
    <row r="1924" spans="1:2">
      <c r="A1924" s="2">
        <v>457</v>
      </c>
      <c r="B1924">
        <v>1</v>
      </c>
    </row>
    <row r="1925" spans="1:2">
      <c r="A1925" s="2">
        <v>64</v>
      </c>
      <c r="B1925">
        <v>1</v>
      </c>
    </row>
    <row r="1926" spans="1:2">
      <c r="A1926" s="2">
        <v>15</v>
      </c>
      <c r="B1926">
        <v>0</v>
      </c>
    </row>
    <row r="1927" spans="1:2">
      <c r="A1927" s="2">
        <v>96</v>
      </c>
      <c r="B1927">
        <v>0</v>
      </c>
    </row>
    <row r="1928" spans="1:2">
      <c r="A1928" s="2">
        <v>499</v>
      </c>
      <c r="B1928">
        <v>1</v>
      </c>
    </row>
    <row r="1929" spans="1:2">
      <c r="A1929" s="2">
        <v>301</v>
      </c>
      <c r="B1929">
        <v>1</v>
      </c>
    </row>
    <row r="1930" spans="1:2">
      <c r="A1930" s="2">
        <v>184</v>
      </c>
      <c r="B1930">
        <v>1</v>
      </c>
    </row>
    <row r="1931" spans="1:2">
      <c r="A1931" s="2">
        <v>75</v>
      </c>
      <c r="B1931">
        <v>1</v>
      </c>
    </row>
    <row r="1932" spans="1:2">
      <c r="A1932" s="2">
        <v>477</v>
      </c>
      <c r="B1932">
        <v>1</v>
      </c>
    </row>
    <row r="1933" spans="1:2">
      <c r="A1933" s="2">
        <v>85</v>
      </c>
      <c r="B1933">
        <v>1</v>
      </c>
    </row>
    <row r="1934" spans="1:2">
      <c r="A1934" s="2">
        <v>61</v>
      </c>
      <c r="B1934">
        <v>1</v>
      </c>
    </row>
    <row r="1935" spans="1:2">
      <c r="A1935" s="2">
        <v>102</v>
      </c>
      <c r="B1935">
        <v>1</v>
      </c>
    </row>
    <row r="1936" spans="1:2">
      <c r="A1936" s="2">
        <v>163</v>
      </c>
      <c r="B1936">
        <v>1</v>
      </c>
    </row>
    <row r="1937" spans="1:2">
      <c r="A1937" s="2">
        <v>90</v>
      </c>
      <c r="B1937">
        <v>1</v>
      </c>
    </row>
    <row r="1938" spans="1:2">
      <c r="A1938" s="2">
        <v>11</v>
      </c>
      <c r="B1938">
        <v>0</v>
      </c>
    </row>
    <row r="1939" spans="1:2">
      <c r="A1939" s="2">
        <v>8</v>
      </c>
      <c r="B1939">
        <v>0</v>
      </c>
    </row>
    <row r="1940" spans="1:2">
      <c r="A1940" s="2">
        <v>399</v>
      </c>
      <c r="B1940">
        <v>1</v>
      </c>
    </row>
    <row r="1941" spans="1:2">
      <c r="A1941" s="2">
        <v>192</v>
      </c>
      <c r="B1941">
        <v>1</v>
      </c>
    </row>
    <row r="1942" spans="1:2">
      <c r="A1942" s="2">
        <v>153</v>
      </c>
      <c r="B1942">
        <v>1</v>
      </c>
    </row>
    <row r="1943" spans="1:2">
      <c r="A1943" s="2">
        <v>3</v>
      </c>
      <c r="B1943">
        <v>0</v>
      </c>
    </row>
    <row r="1944" spans="1:2">
      <c r="A1944" s="2">
        <v>179</v>
      </c>
      <c r="B1944">
        <v>1</v>
      </c>
    </row>
    <row r="1945" spans="1:2">
      <c r="A1945" s="2">
        <v>225</v>
      </c>
      <c r="B1945">
        <v>1</v>
      </c>
    </row>
    <row r="1946" spans="1:2">
      <c r="A1946" s="2">
        <v>212</v>
      </c>
      <c r="B1946">
        <v>1</v>
      </c>
    </row>
    <row r="1947" spans="1:2">
      <c r="A1947" s="2">
        <v>159</v>
      </c>
      <c r="B1947">
        <v>1</v>
      </c>
    </row>
    <row r="1948" spans="1:2">
      <c r="A1948" s="2">
        <v>52</v>
      </c>
      <c r="B1948">
        <v>1</v>
      </c>
    </row>
    <row r="1949" spans="1:2">
      <c r="A1949" s="2">
        <v>17</v>
      </c>
      <c r="B1949">
        <v>0</v>
      </c>
    </row>
    <row r="1950" spans="1:2">
      <c r="A1950" s="2">
        <v>63</v>
      </c>
      <c r="B1950">
        <v>1</v>
      </c>
    </row>
    <row r="1951" spans="1:2">
      <c r="A1951" s="2">
        <v>239</v>
      </c>
      <c r="B1951">
        <v>1</v>
      </c>
    </row>
    <row r="1952" spans="1:2">
      <c r="A1952" s="2">
        <v>354</v>
      </c>
      <c r="B1952">
        <v>1</v>
      </c>
    </row>
    <row r="1953" spans="1:2">
      <c r="A1953" s="2">
        <v>172</v>
      </c>
      <c r="B1953">
        <v>1</v>
      </c>
    </row>
    <row r="1954" spans="1:2">
      <c r="A1954" s="2">
        <v>81</v>
      </c>
      <c r="B1954">
        <v>1</v>
      </c>
    </row>
    <row r="1955" spans="1:2">
      <c r="A1955" s="2">
        <v>189</v>
      </c>
      <c r="B1955">
        <v>1</v>
      </c>
    </row>
    <row r="1956" spans="1:2">
      <c r="A1956" s="2">
        <v>179</v>
      </c>
      <c r="B1956">
        <v>1</v>
      </c>
    </row>
    <row r="1957" spans="1:2">
      <c r="A1957" s="2">
        <v>196</v>
      </c>
      <c r="B1957">
        <v>1</v>
      </c>
    </row>
    <row r="1958" spans="1:2">
      <c r="A1958" s="2">
        <v>507</v>
      </c>
      <c r="B1958">
        <v>1</v>
      </c>
    </row>
    <row r="1959" spans="1:2">
      <c r="A1959" s="2">
        <v>153</v>
      </c>
      <c r="B1959">
        <v>1</v>
      </c>
    </row>
    <row r="1960" spans="1:2">
      <c r="A1960" s="2">
        <v>729</v>
      </c>
      <c r="B1960">
        <v>1</v>
      </c>
    </row>
    <row r="1961" spans="1:2">
      <c r="A1961" s="2">
        <v>256</v>
      </c>
      <c r="B1961">
        <v>1</v>
      </c>
    </row>
    <row r="1962" spans="1:2">
      <c r="A1962" s="2">
        <v>173</v>
      </c>
      <c r="B1962">
        <v>1</v>
      </c>
    </row>
    <row r="1963" spans="1:2">
      <c r="A1963" s="2">
        <v>41</v>
      </c>
      <c r="B1963">
        <v>1</v>
      </c>
    </row>
    <row r="1964" spans="1:2">
      <c r="A1964" s="2">
        <v>48</v>
      </c>
      <c r="B1964">
        <v>0</v>
      </c>
    </row>
    <row r="1965" spans="1:2">
      <c r="A1965" s="2">
        <v>374</v>
      </c>
      <c r="B1965">
        <v>1</v>
      </c>
    </row>
    <row r="1966" spans="1:2">
      <c r="A1966" s="2">
        <v>302</v>
      </c>
      <c r="B1966">
        <v>1</v>
      </c>
    </row>
    <row r="1967" spans="1:2">
      <c r="A1967" s="2">
        <v>68</v>
      </c>
      <c r="B1967">
        <v>0</v>
      </c>
    </row>
    <row r="1968" spans="1:2">
      <c r="A1968" s="2">
        <v>133</v>
      </c>
      <c r="B1968">
        <v>1</v>
      </c>
    </row>
    <row r="1969" spans="1:2">
      <c r="A1969" s="2">
        <v>673</v>
      </c>
      <c r="B1969">
        <v>1</v>
      </c>
    </row>
    <row r="1970" spans="1:2">
      <c r="A1970" s="2">
        <v>2</v>
      </c>
      <c r="B1970">
        <v>0</v>
      </c>
    </row>
    <row r="1971" spans="1:2">
      <c r="A1971" s="2">
        <v>128</v>
      </c>
      <c r="B1971">
        <v>1</v>
      </c>
    </row>
    <row r="1972" spans="1:2">
      <c r="A1972" s="2">
        <v>335</v>
      </c>
      <c r="B1972">
        <v>1</v>
      </c>
    </row>
    <row r="1973" spans="1:2">
      <c r="A1973" s="2">
        <v>21</v>
      </c>
      <c r="B1973">
        <v>1</v>
      </c>
    </row>
    <row r="1974" spans="1:2">
      <c r="A1974" s="2">
        <v>29</v>
      </c>
      <c r="B1974">
        <v>0</v>
      </c>
    </row>
    <row r="1975" spans="1:2">
      <c r="A1975" s="2">
        <v>307</v>
      </c>
      <c r="B1975">
        <v>1</v>
      </c>
    </row>
    <row r="1976" spans="1:2">
      <c r="A1976" s="2">
        <v>483</v>
      </c>
      <c r="B1976">
        <v>1</v>
      </c>
    </row>
    <row r="1977" spans="1:2">
      <c r="A1977" s="2">
        <v>500</v>
      </c>
      <c r="B1977">
        <v>1</v>
      </c>
    </row>
    <row r="1978" spans="1:2">
      <c r="A1978" s="2">
        <v>415</v>
      </c>
      <c r="B1978">
        <v>1</v>
      </c>
    </row>
    <row r="1979" spans="1:2">
      <c r="A1979" s="2">
        <v>26</v>
      </c>
      <c r="B1979">
        <v>0</v>
      </c>
    </row>
    <row r="1980" spans="1:2">
      <c r="A1980" s="2">
        <v>29</v>
      </c>
      <c r="B1980">
        <v>0</v>
      </c>
    </row>
    <row r="1981" spans="1:2">
      <c r="A1981" s="2">
        <v>5</v>
      </c>
      <c r="B1981">
        <v>0</v>
      </c>
    </row>
    <row r="1982" spans="1:2">
      <c r="A1982" s="2">
        <v>218</v>
      </c>
      <c r="B1982">
        <v>1</v>
      </c>
    </row>
    <row r="1983" spans="1:2">
      <c r="A1983" s="2">
        <v>18</v>
      </c>
      <c r="B1983">
        <v>0</v>
      </c>
    </row>
    <row r="1984" spans="1:2">
      <c r="A1984" s="2">
        <v>502</v>
      </c>
      <c r="B1984">
        <v>1</v>
      </c>
    </row>
    <row r="1985" spans="1:2">
      <c r="A1985" s="2">
        <v>388</v>
      </c>
      <c r="B1985">
        <v>1</v>
      </c>
    </row>
    <row r="1986" spans="1:2">
      <c r="A1986" s="2">
        <v>16</v>
      </c>
      <c r="B1986">
        <v>0</v>
      </c>
    </row>
    <row r="1987" spans="1:2">
      <c r="A1987" s="2">
        <v>97</v>
      </c>
      <c r="B1987">
        <v>1</v>
      </c>
    </row>
    <row r="1988" spans="1:2">
      <c r="A1988" s="2">
        <v>49</v>
      </c>
      <c r="B1988">
        <v>1</v>
      </c>
    </row>
    <row r="1989" spans="1:2">
      <c r="A1989" s="2">
        <v>55</v>
      </c>
      <c r="B1989">
        <v>1</v>
      </c>
    </row>
    <row r="1990" spans="1:2">
      <c r="A1990" s="2">
        <v>162</v>
      </c>
      <c r="B1990">
        <v>1</v>
      </c>
    </row>
    <row r="1991" spans="1:2">
      <c r="A1991" s="2">
        <v>99</v>
      </c>
      <c r="B1991">
        <v>1</v>
      </c>
    </row>
    <row r="1992" spans="1:2">
      <c r="A1992" s="2">
        <v>238</v>
      </c>
      <c r="B1992">
        <v>1</v>
      </c>
    </row>
    <row r="1993" spans="1:2">
      <c r="A1993" s="2">
        <v>32</v>
      </c>
      <c r="B1993">
        <v>1</v>
      </c>
    </row>
    <row r="1994" spans="1:2">
      <c r="A1994" s="2">
        <v>2</v>
      </c>
      <c r="B1994">
        <v>0</v>
      </c>
    </row>
    <row r="1995" spans="1:2">
      <c r="A1995" s="2">
        <v>48</v>
      </c>
      <c r="B1995">
        <v>1</v>
      </c>
    </row>
    <row r="1996" spans="1:2">
      <c r="A1996" s="2">
        <v>56</v>
      </c>
      <c r="B1996">
        <v>1</v>
      </c>
    </row>
    <row r="1997" spans="1:2">
      <c r="A1997" s="2">
        <v>320</v>
      </c>
      <c r="B1997">
        <v>1</v>
      </c>
    </row>
    <row r="1998" spans="1:2">
      <c r="A1998" s="2">
        <v>75</v>
      </c>
      <c r="B1998">
        <v>1</v>
      </c>
    </row>
    <row r="1999" spans="1:2">
      <c r="A1999" s="2">
        <v>3</v>
      </c>
      <c r="B1999">
        <v>0</v>
      </c>
    </row>
    <row r="2000" spans="1:2">
      <c r="A2000" s="2">
        <v>33</v>
      </c>
      <c r="B2000">
        <v>0</v>
      </c>
    </row>
    <row r="2001" spans="1:2">
      <c r="A2001" s="2">
        <v>3</v>
      </c>
      <c r="B2001">
        <v>0</v>
      </c>
    </row>
    <row r="2002" spans="1:2">
      <c r="A2002" s="2">
        <v>403</v>
      </c>
      <c r="B2002">
        <v>1</v>
      </c>
    </row>
    <row r="2003" spans="1:2">
      <c r="A2003" s="2">
        <v>159</v>
      </c>
      <c r="B2003">
        <v>1</v>
      </c>
    </row>
    <row r="2004" spans="1:2">
      <c r="A2004" s="2">
        <v>5</v>
      </c>
      <c r="B2004">
        <v>0</v>
      </c>
    </row>
    <row r="2005" spans="1:2">
      <c r="A2005" s="2">
        <v>346</v>
      </c>
      <c r="B2005">
        <v>1</v>
      </c>
    </row>
    <row r="2006" spans="1:2">
      <c r="A2006" s="2">
        <v>179</v>
      </c>
      <c r="B2006">
        <v>1</v>
      </c>
    </row>
    <row r="2007" spans="1:2">
      <c r="A2007" s="2">
        <v>121</v>
      </c>
      <c r="B2007">
        <v>1</v>
      </c>
    </row>
    <row r="2008" spans="1:2">
      <c r="A2008" s="2">
        <v>498</v>
      </c>
      <c r="B2008">
        <v>1</v>
      </c>
    </row>
    <row r="2009" spans="1:2">
      <c r="A2009" s="2">
        <v>6</v>
      </c>
      <c r="B2009">
        <v>0</v>
      </c>
    </row>
    <row r="2010" spans="1:2">
      <c r="A2010" s="2">
        <v>98</v>
      </c>
      <c r="B2010">
        <v>1</v>
      </c>
    </row>
    <row r="2011" spans="1:2">
      <c r="A2011" s="2">
        <v>436</v>
      </c>
      <c r="B2011">
        <v>1</v>
      </c>
    </row>
    <row r="2012" spans="1:2">
      <c r="A2012" s="2">
        <v>209</v>
      </c>
      <c r="B2012">
        <v>1</v>
      </c>
    </row>
    <row r="2013" spans="1:2">
      <c r="A2013" s="2">
        <v>107</v>
      </c>
      <c r="B2013">
        <v>1</v>
      </c>
    </row>
    <row r="2014" spans="1:2">
      <c r="A2014" s="2">
        <v>299</v>
      </c>
      <c r="B2014">
        <v>1</v>
      </c>
    </row>
    <row r="2015" spans="1:2">
      <c r="A2015" s="2">
        <v>783</v>
      </c>
      <c r="B2015">
        <v>1</v>
      </c>
    </row>
    <row r="2016" spans="1:2">
      <c r="A2016" s="2">
        <v>345</v>
      </c>
      <c r="B2016">
        <v>1</v>
      </c>
    </row>
    <row r="2017" spans="1:2">
      <c r="A2017" s="2">
        <v>49</v>
      </c>
      <c r="B2017">
        <v>1</v>
      </c>
    </row>
    <row r="2018" spans="1:2">
      <c r="A2018" s="2">
        <v>3</v>
      </c>
      <c r="B2018">
        <v>0</v>
      </c>
    </row>
    <row r="2019" spans="1:2">
      <c r="A2019" s="2">
        <v>16</v>
      </c>
      <c r="B2019">
        <v>1</v>
      </c>
    </row>
    <row r="2020" spans="1:2">
      <c r="A2020" s="2">
        <v>172</v>
      </c>
      <c r="B2020">
        <v>1</v>
      </c>
    </row>
    <row r="2021" spans="1:2">
      <c r="A2021" s="2">
        <v>404</v>
      </c>
      <c r="B2021">
        <v>1</v>
      </c>
    </row>
    <row r="2022" spans="1:2">
      <c r="A2022" s="2">
        <v>266</v>
      </c>
      <c r="B2022">
        <v>1</v>
      </c>
    </row>
    <row r="2023" spans="1:2">
      <c r="A2023" s="2">
        <v>218</v>
      </c>
      <c r="B2023">
        <v>1</v>
      </c>
    </row>
    <row r="2024" spans="1:2">
      <c r="A2024" s="2">
        <v>426</v>
      </c>
      <c r="B2024">
        <v>1</v>
      </c>
    </row>
    <row r="2025" spans="1:2">
      <c r="A2025" s="2">
        <v>6</v>
      </c>
      <c r="B2025">
        <v>0</v>
      </c>
    </row>
    <row r="2026" spans="1:2">
      <c r="A2026" s="2">
        <v>61</v>
      </c>
      <c r="B2026">
        <v>1</v>
      </c>
    </row>
    <row r="2027" spans="1:2">
      <c r="A2027" s="2">
        <v>439</v>
      </c>
      <c r="B2027">
        <v>1</v>
      </c>
    </row>
    <row r="2028" spans="1:2">
      <c r="A2028" s="2">
        <v>44</v>
      </c>
      <c r="B2028">
        <v>1</v>
      </c>
    </row>
    <row r="2029" spans="1:2">
      <c r="A2029" s="2">
        <v>184</v>
      </c>
      <c r="B2029">
        <v>1</v>
      </c>
    </row>
    <row r="2030" spans="1:2">
      <c r="A2030" s="2">
        <v>280</v>
      </c>
      <c r="B2030">
        <v>1</v>
      </c>
    </row>
    <row r="2031" spans="1:2">
      <c r="A2031" s="2">
        <v>65</v>
      </c>
      <c r="B2031">
        <v>0</v>
      </c>
    </row>
    <row r="2032" spans="1:2">
      <c r="A2032" s="2">
        <v>119</v>
      </c>
      <c r="B2032">
        <v>1</v>
      </c>
    </row>
    <row r="2033" spans="1:2">
      <c r="A2033" s="2">
        <v>16</v>
      </c>
      <c r="B2033">
        <v>0</v>
      </c>
    </row>
    <row r="2034" spans="1:2">
      <c r="A2034" s="2">
        <v>226</v>
      </c>
      <c r="B2034">
        <v>1</v>
      </c>
    </row>
    <row r="2035" spans="1:2">
      <c r="A2035" s="2">
        <v>963</v>
      </c>
      <c r="B2035">
        <v>1</v>
      </c>
    </row>
    <row r="2036" spans="1:2">
      <c r="A2036" s="2">
        <v>470</v>
      </c>
      <c r="B2036">
        <v>1</v>
      </c>
    </row>
    <row r="2037" spans="1:2">
      <c r="A2037" s="2">
        <v>3</v>
      </c>
      <c r="B2037">
        <v>0</v>
      </c>
    </row>
    <row r="2038" spans="1:2">
      <c r="A2038" s="2">
        <v>268</v>
      </c>
      <c r="B2038">
        <v>1</v>
      </c>
    </row>
    <row r="2039" spans="1:2">
      <c r="A2039" s="2">
        <v>161</v>
      </c>
      <c r="B2039">
        <v>1</v>
      </c>
    </row>
    <row r="2040" spans="1:2">
      <c r="A2040" s="2">
        <v>198</v>
      </c>
      <c r="B2040">
        <v>1</v>
      </c>
    </row>
    <row r="2041" spans="1:2">
      <c r="A2041" s="2">
        <v>6</v>
      </c>
      <c r="B2041">
        <v>0</v>
      </c>
    </row>
    <row r="2042" spans="1:2">
      <c r="A2042" s="2">
        <v>316</v>
      </c>
      <c r="B2042">
        <v>1</v>
      </c>
    </row>
    <row r="2043" spans="1:2">
      <c r="A2043" s="2">
        <v>47</v>
      </c>
      <c r="B2043">
        <v>1</v>
      </c>
    </row>
    <row r="2044" spans="1:2">
      <c r="A2044" s="2">
        <v>15</v>
      </c>
      <c r="B2044">
        <v>0</v>
      </c>
    </row>
    <row r="2045" spans="1:2">
      <c r="A2045" s="2">
        <v>134</v>
      </c>
      <c r="B2045">
        <v>1</v>
      </c>
    </row>
    <row r="2046" spans="1:2">
      <c r="A2046" s="2">
        <v>616</v>
      </c>
      <c r="B2046">
        <v>1</v>
      </c>
    </row>
    <row r="2047" spans="1:2">
      <c r="A2047" s="2">
        <v>25</v>
      </c>
      <c r="B2047">
        <v>1</v>
      </c>
    </row>
    <row r="2048" spans="1:2">
      <c r="A2048" s="2">
        <v>320</v>
      </c>
      <c r="B2048">
        <v>1</v>
      </c>
    </row>
    <row r="2049" spans="1:2">
      <c r="A2049" s="2">
        <v>120</v>
      </c>
      <c r="B2049">
        <v>1</v>
      </c>
    </row>
    <row r="2050" spans="1:2">
      <c r="A2050" s="2">
        <v>480</v>
      </c>
      <c r="B2050">
        <v>1</v>
      </c>
    </row>
    <row r="2051" spans="1:2">
      <c r="A2051" s="2">
        <v>283</v>
      </c>
      <c r="B2051">
        <v>1</v>
      </c>
    </row>
    <row r="2052" spans="1:2">
      <c r="A2052" s="2">
        <v>134</v>
      </c>
      <c r="B2052">
        <v>1</v>
      </c>
    </row>
    <row r="2053" spans="1:2">
      <c r="A2053" s="2">
        <v>23</v>
      </c>
      <c r="B2053">
        <v>1</v>
      </c>
    </row>
    <row r="2054" spans="1:2">
      <c r="A2054" s="2">
        <v>147</v>
      </c>
      <c r="B2054">
        <v>1</v>
      </c>
    </row>
    <row r="2055" spans="1:2">
      <c r="A2055" s="2">
        <v>101</v>
      </c>
      <c r="B2055">
        <v>1</v>
      </c>
    </row>
    <row r="2056" spans="1:2">
      <c r="A2056" s="2">
        <v>10</v>
      </c>
      <c r="B2056">
        <v>0</v>
      </c>
    </row>
    <row r="2057" spans="1:2">
      <c r="A2057" s="2">
        <v>208</v>
      </c>
      <c r="B2057">
        <v>1</v>
      </c>
    </row>
    <row r="2058" spans="1:2">
      <c r="A2058" s="2">
        <v>323</v>
      </c>
      <c r="B2058">
        <v>1</v>
      </c>
    </row>
    <row r="2059" spans="1:2">
      <c r="A2059" s="2">
        <v>418</v>
      </c>
      <c r="B2059">
        <v>1</v>
      </c>
    </row>
    <row r="2060" spans="1:2">
      <c r="A2060" s="2">
        <v>12</v>
      </c>
      <c r="B2060">
        <v>0</v>
      </c>
    </row>
    <row r="2061" spans="1:2">
      <c r="A2061" s="2">
        <v>386</v>
      </c>
      <c r="B2061">
        <v>1</v>
      </c>
    </row>
    <row r="2062" spans="1:2">
      <c r="A2062" s="2">
        <v>470</v>
      </c>
      <c r="B2062">
        <v>1</v>
      </c>
    </row>
    <row r="2063" spans="1:2">
      <c r="A2063" s="2">
        <v>291</v>
      </c>
      <c r="B2063">
        <v>1</v>
      </c>
    </row>
    <row r="2064" spans="1:2">
      <c r="A2064" s="2">
        <v>367</v>
      </c>
      <c r="B2064">
        <v>1</v>
      </c>
    </row>
    <row r="2065" spans="1:2">
      <c r="A2065" s="2">
        <v>270</v>
      </c>
      <c r="B2065">
        <v>1</v>
      </c>
    </row>
    <row r="2066" spans="1:2">
      <c r="A2066" s="2">
        <v>496</v>
      </c>
      <c r="B2066">
        <v>1</v>
      </c>
    </row>
    <row r="2067" spans="1:2">
      <c r="A2067" s="2">
        <v>279</v>
      </c>
      <c r="B2067">
        <v>1</v>
      </c>
    </row>
    <row r="2068" spans="1:2">
      <c r="A2068" s="2">
        <v>486</v>
      </c>
      <c r="B2068">
        <v>1</v>
      </c>
    </row>
    <row r="2069" spans="1:2">
      <c r="A2069" s="2">
        <v>187</v>
      </c>
      <c r="B2069">
        <v>1</v>
      </c>
    </row>
    <row r="2070" spans="1:2">
      <c r="A2070" s="2">
        <v>154</v>
      </c>
      <c r="B2070">
        <v>1</v>
      </c>
    </row>
    <row r="2071" spans="1:2">
      <c r="A2071" s="2">
        <v>139</v>
      </c>
      <c r="B2071">
        <v>1</v>
      </c>
    </row>
    <row r="2072" spans="1:2">
      <c r="A2072" s="2">
        <v>334</v>
      </c>
      <c r="B2072">
        <v>1</v>
      </c>
    </row>
    <row r="2073" spans="1:2">
      <c r="A2073" s="2">
        <v>199</v>
      </c>
      <c r="B2073">
        <v>1</v>
      </c>
    </row>
    <row r="2074" spans="1:2">
      <c r="A2074" s="2">
        <v>363</v>
      </c>
      <c r="B2074">
        <v>1</v>
      </c>
    </row>
    <row r="2075" spans="1:2">
      <c r="A2075" s="2">
        <v>209</v>
      </c>
      <c r="B2075">
        <v>1</v>
      </c>
    </row>
    <row r="2076" spans="1:2">
      <c r="A2076" s="2">
        <v>241</v>
      </c>
      <c r="B2076">
        <v>1</v>
      </c>
    </row>
    <row r="2077" spans="1:2">
      <c r="A2077" s="2">
        <v>118</v>
      </c>
      <c r="B2077">
        <v>1</v>
      </c>
    </row>
    <row r="2078" spans="1:2">
      <c r="A2078" s="2">
        <v>54</v>
      </c>
      <c r="B2078">
        <v>1</v>
      </c>
    </row>
    <row r="2079" spans="1:2">
      <c r="A2079" s="2">
        <v>514</v>
      </c>
      <c r="B2079">
        <v>1</v>
      </c>
    </row>
    <row r="2080" spans="1:2">
      <c r="A2080" s="2">
        <v>2</v>
      </c>
      <c r="B2080">
        <v>0</v>
      </c>
    </row>
    <row r="2081" spans="1:2">
      <c r="A2081" s="2">
        <v>297</v>
      </c>
      <c r="B2081">
        <v>1</v>
      </c>
    </row>
    <row r="2082" spans="1:2">
      <c r="A2082" s="2">
        <v>84</v>
      </c>
      <c r="B2082">
        <v>1</v>
      </c>
    </row>
    <row r="2083" spans="1:2">
      <c r="A2083" s="2">
        <v>447</v>
      </c>
      <c r="B2083">
        <v>1</v>
      </c>
    </row>
    <row r="2084" spans="1:2">
      <c r="A2084" s="2">
        <v>127</v>
      </c>
      <c r="B2084">
        <v>1</v>
      </c>
    </row>
    <row r="2085" spans="1:2">
      <c r="A2085" s="2">
        <v>375</v>
      </c>
      <c r="B2085">
        <v>1</v>
      </c>
    </row>
    <row r="2086" spans="1:2">
      <c r="A2086" s="2">
        <v>14</v>
      </c>
      <c r="B2086">
        <v>0</v>
      </c>
    </row>
    <row r="2087" spans="1:2">
      <c r="A2087" s="2">
        <v>249</v>
      </c>
      <c r="B2087">
        <v>1</v>
      </c>
    </row>
    <row r="2088" spans="1:2">
      <c r="A2088" s="2">
        <v>14</v>
      </c>
      <c r="B2088">
        <v>0</v>
      </c>
    </row>
    <row r="2089" spans="1:2">
      <c r="A2089" s="2">
        <v>155</v>
      </c>
      <c r="B2089">
        <v>1</v>
      </c>
    </row>
    <row r="2090" spans="1:2">
      <c r="A2090" s="2">
        <v>225</v>
      </c>
      <c r="B2090">
        <v>1</v>
      </c>
    </row>
    <row r="2091" spans="1:2">
      <c r="A2091" s="2">
        <v>40</v>
      </c>
      <c r="B2091">
        <v>0</v>
      </c>
    </row>
    <row r="2092" spans="1:2">
      <c r="A2092" s="2">
        <v>394</v>
      </c>
      <c r="B2092">
        <v>1</v>
      </c>
    </row>
    <row r="2093" spans="1:2">
      <c r="A2093" s="2">
        <v>721</v>
      </c>
      <c r="B2093">
        <v>1</v>
      </c>
    </row>
    <row r="2094" spans="1:2">
      <c r="A2094" s="2">
        <v>325</v>
      </c>
      <c r="B2094">
        <v>1</v>
      </c>
    </row>
    <row r="2095" spans="1:2">
      <c r="A2095" s="2">
        <v>78</v>
      </c>
      <c r="B2095">
        <v>1</v>
      </c>
    </row>
    <row r="2096" spans="1:2">
      <c r="A2096" s="2">
        <v>9</v>
      </c>
      <c r="B2096">
        <v>0</v>
      </c>
    </row>
    <row r="2097" spans="1:2">
      <c r="A2097" s="2">
        <v>26</v>
      </c>
      <c r="B2097">
        <v>0</v>
      </c>
    </row>
    <row r="2098" spans="1:2">
      <c r="A2098" s="2">
        <v>492</v>
      </c>
      <c r="B2098">
        <v>1</v>
      </c>
    </row>
    <row r="2099" spans="1:2">
      <c r="A2099" s="2">
        <v>565</v>
      </c>
      <c r="B2099">
        <v>1</v>
      </c>
    </row>
    <row r="2100" spans="1:2">
      <c r="A2100" s="2">
        <v>3</v>
      </c>
      <c r="B2100">
        <v>0</v>
      </c>
    </row>
    <row r="2101" spans="1:2">
      <c r="A2101" s="2">
        <v>204</v>
      </c>
      <c r="B2101">
        <v>1</v>
      </c>
    </row>
    <row r="2102" spans="1:2">
      <c r="A2102" s="2">
        <v>299</v>
      </c>
      <c r="B2102">
        <v>1</v>
      </c>
    </row>
    <row r="2103" spans="1:2">
      <c r="A2103" s="2">
        <v>7</v>
      </c>
      <c r="B2103">
        <v>0</v>
      </c>
    </row>
    <row r="2104" spans="1:2">
      <c r="A2104" s="2">
        <v>108</v>
      </c>
      <c r="B2104">
        <v>1</v>
      </c>
    </row>
    <row r="2105" spans="1:2">
      <c r="A2105" s="2">
        <v>190</v>
      </c>
      <c r="B2105">
        <v>1</v>
      </c>
    </row>
    <row r="2106" spans="1:2">
      <c r="A2106" s="2">
        <v>102</v>
      </c>
      <c r="B2106">
        <v>0</v>
      </c>
    </row>
    <row r="2107" spans="1:2">
      <c r="A2107" s="2">
        <v>28</v>
      </c>
      <c r="B2107">
        <v>0</v>
      </c>
    </row>
    <row r="2108" spans="1:2">
      <c r="A2108" s="2">
        <v>18</v>
      </c>
      <c r="B2108">
        <v>0</v>
      </c>
    </row>
    <row r="2109" spans="1:2">
      <c r="A2109" s="2">
        <v>624</v>
      </c>
      <c r="B2109">
        <v>1</v>
      </c>
    </row>
    <row r="2110" spans="1:2">
      <c r="A2110" s="2">
        <v>138</v>
      </c>
      <c r="B2110">
        <v>1</v>
      </c>
    </row>
    <row r="2111" spans="1:2">
      <c r="A2111" s="2">
        <v>54</v>
      </c>
      <c r="B2111">
        <v>1</v>
      </c>
    </row>
    <row r="2112" spans="1:2">
      <c r="A2112" s="2">
        <v>329</v>
      </c>
      <c r="B2112">
        <v>1</v>
      </c>
    </row>
    <row r="2113" spans="1:2">
      <c r="A2113" s="2">
        <v>402</v>
      </c>
      <c r="B2113">
        <v>1</v>
      </c>
    </row>
    <row r="2114" spans="1:2">
      <c r="A2114" s="2">
        <v>87</v>
      </c>
      <c r="B2114">
        <v>1</v>
      </c>
    </row>
    <row r="2115" spans="1:2">
      <c r="A2115" s="2">
        <v>150</v>
      </c>
      <c r="B2115">
        <v>1</v>
      </c>
    </row>
    <row r="2116" spans="1:2">
      <c r="A2116" s="2">
        <v>555</v>
      </c>
      <c r="B2116">
        <v>1</v>
      </c>
    </row>
    <row r="2117" spans="1:2">
      <c r="A2117" s="2">
        <v>64</v>
      </c>
      <c r="B2117">
        <v>1</v>
      </c>
    </row>
    <row r="2118" spans="1:2">
      <c r="A2118" s="2">
        <v>41</v>
      </c>
      <c r="B2118">
        <v>1</v>
      </c>
    </row>
    <row r="2119" spans="1:2">
      <c r="A2119" s="2">
        <v>265</v>
      </c>
      <c r="B2119">
        <v>1</v>
      </c>
    </row>
    <row r="2120" spans="1:2">
      <c r="A2120" s="2">
        <v>613</v>
      </c>
      <c r="B2120">
        <v>1</v>
      </c>
    </row>
    <row r="2121" spans="1:2">
      <c r="A2121" s="2">
        <v>198</v>
      </c>
      <c r="B2121">
        <v>1</v>
      </c>
    </row>
    <row r="2122" spans="1:2">
      <c r="A2122" s="2">
        <v>38</v>
      </c>
      <c r="B2122">
        <v>0</v>
      </c>
    </row>
    <row r="2123" spans="1:2">
      <c r="A2123" s="2">
        <v>161</v>
      </c>
      <c r="B2123">
        <v>1</v>
      </c>
    </row>
    <row r="2124" spans="1:2">
      <c r="A2124" s="2">
        <v>136</v>
      </c>
      <c r="B2124">
        <v>1</v>
      </c>
    </row>
    <row r="2125" spans="1:2">
      <c r="A2125" s="2">
        <v>386</v>
      </c>
      <c r="B2125">
        <v>1</v>
      </c>
    </row>
    <row r="2126" spans="1:2">
      <c r="A2126" s="2">
        <v>8</v>
      </c>
      <c r="B2126">
        <v>0</v>
      </c>
    </row>
    <row r="2127" spans="1:2">
      <c r="A2127" s="2">
        <v>265</v>
      </c>
      <c r="B2127">
        <v>1</v>
      </c>
    </row>
    <row r="2128" spans="1:2">
      <c r="A2128" s="2">
        <v>117</v>
      </c>
      <c r="B2128">
        <v>1</v>
      </c>
    </row>
    <row r="2129" spans="1:2">
      <c r="A2129" s="2">
        <v>3</v>
      </c>
      <c r="B2129">
        <v>0</v>
      </c>
    </row>
    <row r="2130" spans="1:2">
      <c r="A2130" s="2">
        <v>325</v>
      </c>
      <c r="B2130">
        <v>1</v>
      </c>
    </row>
    <row r="2131" spans="1:2">
      <c r="A2131" s="2">
        <v>45</v>
      </c>
      <c r="B2131">
        <v>0</v>
      </c>
    </row>
    <row r="2132" spans="1:2">
      <c r="A2132" s="2">
        <v>129</v>
      </c>
      <c r="B2132">
        <v>1</v>
      </c>
    </row>
    <row r="2133" spans="1:2">
      <c r="A2133" s="2">
        <v>222</v>
      </c>
      <c r="B2133">
        <v>1</v>
      </c>
    </row>
    <row r="2134" spans="1:2">
      <c r="A2134" s="2">
        <v>129</v>
      </c>
      <c r="B2134">
        <v>1</v>
      </c>
    </row>
    <row r="2135" spans="1:2">
      <c r="A2135" s="2">
        <v>95</v>
      </c>
      <c r="B2135">
        <v>0</v>
      </c>
    </row>
    <row r="2136" spans="1:2">
      <c r="A2136" s="2">
        <v>217</v>
      </c>
      <c r="B2136">
        <v>1</v>
      </c>
    </row>
    <row r="2137" spans="1:2">
      <c r="A2137" s="2">
        <v>800</v>
      </c>
      <c r="B2137">
        <v>1</v>
      </c>
    </row>
    <row r="2138" spans="1:2">
      <c r="A2138" s="2">
        <v>331</v>
      </c>
      <c r="B2138">
        <v>1</v>
      </c>
    </row>
    <row r="2139" spans="1:2">
      <c r="A2139" s="2">
        <v>82</v>
      </c>
      <c r="B2139">
        <v>1</v>
      </c>
    </row>
    <row r="2140" spans="1:2">
      <c r="A2140" s="2">
        <v>70</v>
      </c>
      <c r="B2140">
        <v>1</v>
      </c>
    </row>
    <row r="2141" spans="1:2">
      <c r="A2141" s="2">
        <v>614</v>
      </c>
      <c r="B2141">
        <v>1</v>
      </c>
    </row>
    <row r="2142" spans="1:2">
      <c r="A2142" s="2">
        <v>264</v>
      </c>
      <c r="B2142">
        <v>1</v>
      </c>
    </row>
    <row r="2143" spans="1:2">
      <c r="A2143" s="2">
        <v>268</v>
      </c>
      <c r="B2143">
        <v>1</v>
      </c>
    </row>
    <row r="2144" spans="1:2">
      <c r="A2144" s="2">
        <v>173</v>
      </c>
      <c r="B2144">
        <v>1</v>
      </c>
    </row>
    <row r="2145" spans="1:2">
      <c r="A2145" s="2">
        <v>436</v>
      </c>
      <c r="B2145">
        <v>1</v>
      </c>
    </row>
    <row r="2146" spans="1:2">
      <c r="A2146" s="2">
        <v>8</v>
      </c>
      <c r="B2146">
        <v>0</v>
      </c>
    </row>
    <row r="2147" spans="1:2">
      <c r="A2147" s="2">
        <v>219</v>
      </c>
      <c r="B2147">
        <v>1</v>
      </c>
    </row>
    <row r="2148" spans="1:2">
      <c r="A2148" s="2">
        <v>570</v>
      </c>
      <c r="B2148">
        <v>1</v>
      </c>
    </row>
    <row r="2149" spans="1:2">
      <c r="A2149" s="2">
        <v>131</v>
      </c>
      <c r="B2149">
        <v>1</v>
      </c>
    </row>
    <row r="2150" spans="1:2">
      <c r="A2150" s="2">
        <v>7</v>
      </c>
      <c r="B2150">
        <v>0</v>
      </c>
    </row>
    <row r="2151" spans="1:2">
      <c r="A2151" s="2">
        <v>101</v>
      </c>
      <c r="B2151">
        <v>1</v>
      </c>
    </row>
    <row r="2152" spans="1:2">
      <c r="A2152" s="2">
        <v>181</v>
      </c>
      <c r="B2152">
        <v>1</v>
      </c>
    </row>
    <row r="2153" spans="1:2">
      <c r="A2153" s="2">
        <v>96</v>
      </c>
      <c r="B2153">
        <v>1</v>
      </c>
    </row>
    <row r="2154" spans="1:2">
      <c r="A2154" s="2">
        <v>313</v>
      </c>
      <c r="B2154">
        <v>1</v>
      </c>
    </row>
    <row r="2155" spans="1:2">
      <c r="A2155" s="2">
        <v>324</v>
      </c>
      <c r="B2155">
        <v>1</v>
      </c>
    </row>
    <row r="2156" spans="1:2">
      <c r="A2156" s="2">
        <v>556</v>
      </c>
      <c r="B2156">
        <v>1</v>
      </c>
    </row>
    <row r="2157" spans="1:2">
      <c r="A2157" s="2">
        <v>534</v>
      </c>
      <c r="B2157">
        <v>1</v>
      </c>
    </row>
    <row r="2158" spans="1:2">
      <c r="A2158" s="2">
        <v>1</v>
      </c>
      <c r="B2158">
        <v>0</v>
      </c>
    </row>
    <row r="2159" spans="1:2">
      <c r="A2159" s="2">
        <v>610</v>
      </c>
      <c r="B2159">
        <v>1</v>
      </c>
    </row>
    <row r="2160" spans="1:2">
      <c r="A2160" s="2">
        <v>16</v>
      </c>
      <c r="B2160">
        <v>0</v>
      </c>
    </row>
    <row r="2161" spans="1:2">
      <c r="A2161" s="2">
        <v>306</v>
      </c>
      <c r="B2161">
        <v>1</v>
      </c>
    </row>
    <row r="2162" spans="1:2">
      <c r="A2162" s="2">
        <v>12</v>
      </c>
      <c r="B2162">
        <v>0</v>
      </c>
    </row>
    <row r="2163" spans="1:2">
      <c r="A2163" s="2">
        <v>6</v>
      </c>
      <c r="B2163">
        <v>0</v>
      </c>
    </row>
    <row r="2164" spans="1:2">
      <c r="A2164" s="2">
        <v>492</v>
      </c>
      <c r="B2164">
        <v>1</v>
      </c>
    </row>
    <row r="2165" spans="1:2">
      <c r="A2165" s="2">
        <v>361</v>
      </c>
      <c r="B2165">
        <v>1</v>
      </c>
    </row>
    <row r="2166" spans="1:2">
      <c r="A2166" s="2">
        <v>224</v>
      </c>
      <c r="B2166">
        <v>1</v>
      </c>
    </row>
    <row r="2167" spans="1:2">
      <c r="A2167" s="2">
        <v>713</v>
      </c>
      <c r="B2167">
        <v>1</v>
      </c>
    </row>
    <row r="2168" spans="1:2">
      <c r="A2168" s="2">
        <v>640</v>
      </c>
      <c r="B2168">
        <v>1</v>
      </c>
    </row>
    <row r="2169" spans="1:2">
      <c r="A2169" s="2">
        <v>206</v>
      </c>
      <c r="B2169">
        <v>1</v>
      </c>
    </row>
    <row r="2170" spans="1:2">
      <c r="A2170" s="2">
        <v>784</v>
      </c>
      <c r="B2170">
        <v>1</v>
      </c>
    </row>
    <row r="2171" spans="1:2">
      <c r="A2171" s="2">
        <v>15</v>
      </c>
      <c r="B2171">
        <v>0</v>
      </c>
    </row>
    <row r="2172" spans="1:2">
      <c r="A2172" s="2">
        <v>582</v>
      </c>
      <c r="B2172">
        <v>1</v>
      </c>
    </row>
    <row r="2173" spans="1:2">
      <c r="A2173" s="2">
        <v>367</v>
      </c>
      <c r="B2173">
        <v>1</v>
      </c>
    </row>
    <row r="2174" spans="1:2">
      <c r="A2174" s="2">
        <v>101</v>
      </c>
      <c r="B2174">
        <v>1</v>
      </c>
    </row>
    <row r="2175" spans="1:2">
      <c r="A2175" s="2">
        <v>452</v>
      </c>
      <c r="B2175">
        <v>1</v>
      </c>
    </row>
    <row r="2176" spans="1:2">
      <c r="A2176" s="2">
        <v>278</v>
      </c>
      <c r="B2176">
        <v>1</v>
      </c>
    </row>
    <row r="2177" spans="1:2">
      <c r="A2177" s="2">
        <v>217</v>
      </c>
      <c r="B2177">
        <v>1</v>
      </c>
    </row>
    <row r="2178" spans="1:2">
      <c r="A2178" s="2">
        <v>424</v>
      </c>
      <c r="B2178">
        <v>1</v>
      </c>
    </row>
    <row r="2179" spans="1:2">
      <c r="A2179" s="2">
        <v>5</v>
      </c>
      <c r="B2179">
        <v>0</v>
      </c>
    </row>
    <row r="2180" spans="1:2">
      <c r="A2180" s="2">
        <v>11</v>
      </c>
      <c r="B2180">
        <v>0</v>
      </c>
    </row>
    <row r="2181" spans="1:2">
      <c r="A2181" s="2">
        <v>147</v>
      </c>
      <c r="B2181">
        <v>1</v>
      </c>
    </row>
    <row r="2182" spans="1:2">
      <c r="A2182" s="2">
        <v>386</v>
      </c>
      <c r="B2182">
        <v>1</v>
      </c>
    </row>
    <row r="2183" spans="1:2">
      <c r="A2183" s="2">
        <v>8</v>
      </c>
      <c r="B2183">
        <v>0</v>
      </c>
    </row>
    <row r="2184" spans="1:2">
      <c r="A2184" s="2">
        <v>349</v>
      </c>
      <c r="B2184">
        <v>1</v>
      </c>
    </row>
    <row r="2185" spans="1:2">
      <c r="A2185" s="2">
        <v>365</v>
      </c>
      <c r="B2185">
        <v>1</v>
      </c>
    </row>
    <row r="2186" spans="1:2">
      <c r="A2186" s="2">
        <v>50</v>
      </c>
      <c r="B2186">
        <v>0</v>
      </c>
    </row>
    <row r="2187" spans="1:2">
      <c r="A2187" s="2">
        <v>176</v>
      </c>
      <c r="B2187">
        <v>1</v>
      </c>
    </row>
    <row r="2188" spans="1:2">
      <c r="A2188" s="2">
        <v>181</v>
      </c>
      <c r="B2188">
        <v>1</v>
      </c>
    </row>
    <row r="2189" spans="1:2">
      <c r="A2189" s="2">
        <v>119</v>
      </c>
      <c r="B2189">
        <v>1</v>
      </c>
    </row>
    <row r="2190" spans="1:2">
      <c r="A2190" s="2">
        <v>134</v>
      </c>
      <c r="B2190">
        <v>1</v>
      </c>
    </row>
    <row r="2191" spans="1:2">
      <c r="A2191" s="2">
        <v>587</v>
      </c>
      <c r="B2191">
        <v>1</v>
      </c>
    </row>
    <row r="2192" spans="1:2">
      <c r="A2192" s="2">
        <v>312</v>
      </c>
      <c r="B2192">
        <v>1</v>
      </c>
    </row>
    <row r="2193" spans="1:2">
      <c r="A2193" s="2">
        <v>124</v>
      </c>
      <c r="B2193">
        <v>1</v>
      </c>
    </row>
    <row r="2194" spans="1:2">
      <c r="A2194" s="2">
        <v>407</v>
      </c>
      <c r="B2194">
        <v>1</v>
      </c>
    </row>
    <row r="2195" spans="1:2">
      <c r="A2195" s="2">
        <v>162</v>
      </c>
      <c r="B2195">
        <v>1</v>
      </c>
    </row>
    <row r="2196" spans="1:2">
      <c r="A2196" s="2">
        <v>12</v>
      </c>
      <c r="B2196">
        <v>1</v>
      </c>
    </row>
    <row r="2197" spans="1:2">
      <c r="A2197" s="2">
        <v>66</v>
      </c>
      <c r="B2197">
        <v>1</v>
      </c>
    </row>
    <row r="2198" spans="1:2">
      <c r="A2198" s="2">
        <v>158</v>
      </c>
      <c r="B2198">
        <v>1</v>
      </c>
    </row>
    <row r="2199" spans="1:2">
      <c r="A2199" s="2">
        <v>271</v>
      </c>
      <c r="B2199">
        <v>1</v>
      </c>
    </row>
    <row r="2200" spans="1:2">
      <c r="A2200" s="2">
        <v>54</v>
      </c>
      <c r="B2200">
        <v>0</v>
      </c>
    </row>
    <row r="2201" spans="1:2">
      <c r="A2201" s="2">
        <v>231</v>
      </c>
      <c r="B2201">
        <v>1</v>
      </c>
    </row>
    <row r="2202" spans="1:2">
      <c r="A2202" s="2">
        <v>615</v>
      </c>
      <c r="B2202">
        <v>1</v>
      </c>
    </row>
    <row r="2203" spans="1:2">
      <c r="A2203" s="2">
        <v>287</v>
      </c>
      <c r="B2203">
        <v>1</v>
      </c>
    </row>
    <row r="2204" spans="1:2">
      <c r="A2204" s="2">
        <v>26</v>
      </c>
      <c r="B2204">
        <v>1</v>
      </c>
    </row>
    <row r="2205" spans="1:2">
      <c r="A2205" s="2">
        <v>360</v>
      </c>
      <c r="B2205">
        <v>1</v>
      </c>
    </row>
    <row r="2206" spans="1:2">
      <c r="A2206" s="2">
        <v>138</v>
      </c>
      <c r="B2206">
        <v>1</v>
      </c>
    </row>
    <row r="2207" spans="1:2">
      <c r="A2207" s="2">
        <v>49</v>
      </c>
      <c r="B2207">
        <v>1</v>
      </c>
    </row>
    <row r="2208" spans="1:2">
      <c r="A2208" s="2">
        <v>60</v>
      </c>
      <c r="B2208">
        <v>1</v>
      </c>
    </row>
    <row r="2209" spans="1:2">
      <c r="A2209" s="2">
        <v>348</v>
      </c>
      <c r="B2209">
        <v>1</v>
      </c>
    </row>
    <row r="2210" spans="1:2">
      <c r="A2210" s="2">
        <v>254</v>
      </c>
      <c r="B2210">
        <v>1</v>
      </c>
    </row>
    <row r="2211" spans="1:2">
      <c r="A2211" s="2">
        <v>241</v>
      </c>
      <c r="B2211">
        <v>1</v>
      </c>
    </row>
    <row r="2212" spans="1:2">
      <c r="A2212" s="2">
        <v>298</v>
      </c>
      <c r="B2212">
        <v>1</v>
      </c>
    </row>
    <row r="2213" spans="1:2">
      <c r="A2213" s="2">
        <v>180</v>
      </c>
      <c r="B2213">
        <v>0</v>
      </c>
    </row>
    <row r="2214" spans="1:2">
      <c r="A2214" s="2">
        <v>373</v>
      </c>
      <c r="B2214">
        <v>1</v>
      </c>
    </row>
    <row r="2215" spans="1:2">
      <c r="A2215" s="2">
        <v>362</v>
      </c>
      <c r="B2215">
        <v>1</v>
      </c>
    </row>
    <row r="2216" spans="1:2">
      <c r="A2216" s="2">
        <v>191</v>
      </c>
      <c r="B2216">
        <v>0</v>
      </c>
    </row>
    <row r="2217" spans="1:2">
      <c r="A2217" s="2">
        <v>135</v>
      </c>
      <c r="B2217">
        <v>1</v>
      </c>
    </row>
    <row r="2218" spans="1:2">
      <c r="A2218" s="2">
        <v>274</v>
      </c>
      <c r="B2218">
        <v>1</v>
      </c>
    </row>
    <row r="2219" spans="1:2">
      <c r="A2219" s="2">
        <v>174</v>
      </c>
      <c r="B2219">
        <v>1</v>
      </c>
    </row>
    <row r="2220" spans="1:2">
      <c r="A2220" s="2">
        <v>558</v>
      </c>
      <c r="B2220">
        <v>1</v>
      </c>
    </row>
    <row r="2221" spans="1:2">
      <c r="A2221" s="2">
        <v>21</v>
      </c>
      <c r="B2221">
        <v>0</v>
      </c>
    </row>
    <row r="2222" spans="1:2">
      <c r="A2222" s="2">
        <v>246</v>
      </c>
      <c r="B2222">
        <v>1</v>
      </c>
    </row>
    <row r="2223" spans="1:2">
      <c r="A2223" s="2">
        <v>112</v>
      </c>
      <c r="B2223">
        <v>1</v>
      </c>
    </row>
    <row r="2224" spans="1:2">
      <c r="A2224" s="2">
        <v>342</v>
      </c>
      <c r="B2224">
        <v>1</v>
      </c>
    </row>
    <row r="2225" spans="1:2">
      <c r="A2225" s="2">
        <v>3</v>
      </c>
      <c r="B2225">
        <v>0</v>
      </c>
    </row>
    <row r="2226" spans="1:2">
      <c r="A2226" s="2">
        <v>113</v>
      </c>
      <c r="B2226">
        <v>1</v>
      </c>
    </row>
    <row r="2227" spans="1:2">
      <c r="A2227" s="2">
        <v>35</v>
      </c>
      <c r="B2227">
        <v>0</v>
      </c>
    </row>
    <row r="2228" spans="1:2">
      <c r="A2228" s="2">
        <v>222</v>
      </c>
      <c r="B2228">
        <v>1</v>
      </c>
    </row>
    <row r="2229" spans="1:2">
      <c r="A2229" s="2">
        <v>313</v>
      </c>
      <c r="B2229">
        <v>1</v>
      </c>
    </row>
    <row r="2230" spans="1:2">
      <c r="A2230" s="2">
        <v>143</v>
      </c>
      <c r="B2230">
        <v>1</v>
      </c>
    </row>
    <row r="2231" spans="1:2">
      <c r="A2231" s="2">
        <v>516</v>
      </c>
      <c r="B2231">
        <v>1</v>
      </c>
    </row>
    <row r="2232" spans="1:2">
      <c r="A2232" s="2">
        <v>17</v>
      </c>
      <c r="B2232">
        <v>0</v>
      </c>
    </row>
    <row r="2233" spans="1:2">
      <c r="A2233" s="2">
        <v>46</v>
      </c>
      <c r="B2233">
        <v>1</v>
      </c>
    </row>
    <row r="2234" spans="1:2">
      <c r="A2234" s="2">
        <v>643</v>
      </c>
      <c r="B2234">
        <v>1</v>
      </c>
    </row>
    <row r="2235" spans="1:2">
      <c r="A2235" s="2">
        <v>146</v>
      </c>
      <c r="B2235">
        <v>1</v>
      </c>
    </row>
    <row r="2236" spans="1:2">
      <c r="A2236" s="2">
        <v>38</v>
      </c>
      <c r="B2236">
        <v>1</v>
      </c>
    </row>
    <row r="2237" spans="1:2">
      <c r="A2237" s="2">
        <v>285</v>
      </c>
      <c r="B2237">
        <v>1</v>
      </c>
    </row>
    <row r="2238" spans="1:2">
      <c r="A2238" s="2">
        <v>405</v>
      </c>
      <c r="B2238">
        <v>1</v>
      </c>
    </row>
    <row r="2239" spans="1:2">
      <c r="A2239" s="2">
        <v>2</v>
      </c>
      <c r="B2239">
        <v>0</v>
      </c>
    </row>
    <row r="2240" spans="1:2">
      <c r="A2240" s="2">
        <v>358</v>
      </c>
      <c r="B2240">
        <v>1</v>
      </c>
    </row>
    <row r="2241" spans="1:2">
      <c r="A2241" s="2">
        <v>100</v>
      </c>
      <c r="B2241">
        <v>1</v>
      </c>
    </row>
    <row r="2242" spans="1:2">
      <c r="A2242" s="2">
        <v>206</v>
      </c>
      <c r="B2242">
        <v>1</v>
      </c>
    </row>
    <row r="2243" spans="1:2">
      <c r="A2243" s="2">
        <v>259</v>
      </c>
      <c r="B2243">
        <v>1</v>
      </c>
    </row>
    <row r="2244" spans="1:2">
      <c r="A2244" s="2">
        <v>2</v>
      </c>
      <c r="B2244">
        <v>0</v>
      </c>
    </row>
    <row r="2245" spans="1:2">
      <c r="A2245" s="2">
        <v>391</v>
      </c>
      <c r="B2245">
        <v>1</v>
      </c>
    </row>
    <row r="2246" spans="1:2">
      <c r="A2246" s="2">
        <v>374</v>
      </c>
      <c r="B2246">
        <v>1</v>
      </c>
    </row>
    <row r="2247" spans="1:2">
      <c r="A2247" s="2">
        <v>310</v>
      </c>
      <c r="B2247">
        <v>1</v>
      </c>
    </row>
    <row r="2248" spans="1:2">
      <c r="A2248" s="2">
        <v>313</v>
      </c>
      <c r="B2248">
        <v>1</v>
      </c>
    </row>
    <row r="2249" spans="1:2">
      <c r="A2249" s="2">
        <v>6</v>
      </c>
      <c r="B2249">
        <v>0</v>
      </c>
    </row>
    <row r="2250" spans="1:2">
      <c r="A2250" s="2">
        <v>76</v>
      </c>
      <c r="B2250">
        <v>1</v>
      </c>
    </row>
    <row r="2251" spans="1:2">
      <c r="A2251" s="2">
        <v>158</v>
      </c>
      <c r="B2251">
        <v>1</v>
      </c>
    </row>
    <row r="2252" spans="1:2">
      <c r="A2252" s="2">
        <v>414</v>
      </c>
      <c r="B2252">
        <v>1</v>
      </c>
    </row>
    <row r="2253" spans="1:2">
      <c r="A2253" s="2">
        <v>18</v>
      </c>
      <c r="B2253">
        <v>0</v>
      </c>
    </row>
    <row r="2254" spans="1:2">
      <c r="A2254" s="2">
        <v>11</v>
      </c>
      <c r="B2254">
        <v>0</v>
      </c>
    </row>
    <row r="2255" spans="1:2">
      <c r="A2255" s="2">
        <v>224</v>
      </c>
      <c r="B2255">
        <v>1</v>
      </c>
    </row>
    <row r="2256" spans="1:2">
      <c r="A2256" s="2">
        <v>215</v>
      </c>
      <c r="B2256">
        <v>1</v>
      </c>
    </row>
    <row r="2257" spans="1:2">
      <c r="A2257" s="2">
        <v>31</v>
      </c>
      <c r="B2257">
        <v>1</v>
      </c>
    </row>
    <row r="2258" spans="1:2">
      <c r="A2258" s="2">
        <v>168</v>
      </c>
      <c r="B2258">
        <v>1</v>
      </c>
    </row>
    <row r="2259" spans="1:2">
      <c r="A2259" s="2">
        <v>179</v>
      </c>
      <c r="B2259">
        <v>1</v>
      </c>
    </row>
    <row r="2260" spans="1:2">
      <c r="A2260" s="2">
        <v>180</v>
      </c>
      <c r="B2260">
        <v>1</v>
      </c>
    </row>
    <row r="2261" spans="1:2">
      <c r="A2261" s="2">
        <v>201</v>
      </c>
      <c r="B2261">
        <v>1</v>
      </c>
    </row>
    <row r="2262" spans="1:2">
      <c r="A2262" s="2">
        <v>738</v>
      </c>
      <c r="B2262">
        <v>1</v>
      </c>
    </row>
    <row r="2263" spans="1:2">
      <c r="A2263" s="2">
        <v>26</v>
      </c>
      <c r="B2263">
        <v>1</v>
      </c>
    </row>
    <row r="2264" spans="1:2">
      <c r="A2264" s="2">
        <v>185</v>
      </c>
      <c r="B2264">
        <v>1</v>
      </c>
    </row>
    <row r="2265" spans="1:2">
      <c r="A2265" s="2">
        <v>67</v>
      </c>
      <c r="B2265">
        <v>1</v>
      </c>
    </row>
    <row r="2266" spans="1:2">
      <c r="A2266" s="2">
        <v>197</v>
      </c>
      <c r="B2266">
        <v>1</v>
      </c>
    </row>
    <row r="2267" spans="1:2">
      <c r="A2267" s="2">
        <v>487</v>
      </c>
      <c r="B2267">
        <v>1</v>
      </c>
    </row>
    <row r="2268" spans="1:2">
      <c r="A2268" s="2">
        <v>40</v>
      </c>
      <c r="B2268">
        <v>0</v>
      </c>
    </row>
    <row r="2269" spans="1:2">
      <c r="A2269" s="2">
        <v>29</v>
      </c>
      <c r="B2269">
        <v>0</v>
      </c>
    </row>
    <row r="2270" spans="1:2">
      <c r="A2270" s="2">
        <v>1</v>
      </c>
      <c r="B2270">
        <v>0</v>
      </c>
    </row>
    <row r="2271" spans="1:2">
      <c r="A2271" s="2">
        <v>175</v>
      </c>
      <c r="B2271">
        <v>1</v>
      </c>
    </row>
    <row r="2272" spans="1:2">
      <c r="A2272" s="2">
        <v>269</v>
      </c>
      <c r="B2272">
        <v>1</v>
      </c>
    </row>
    <row r="2273" spans="1:2">
      <c r="A2273" s="2">
        <v>494</v>
      </c>
      <c r="B2273">
        <v>1</v>
      </c>
    </row>
    <row r="2274" spans="1:2">
      <c r="A2274" s="2">
        <v>432</v>
      </c>
      <c r="B2274">
        <v>1</v>
      </c>
    </row>
    <row r="2275" spans="1:2">
      <c r="A2275" s="2">
        <v>2</v>
      </c>
      <c r="B2275">
        <v>0</v>
      </c>
    </row>
    <row r="2276" spans="1:2">
      <c r="A2276" s="2">
        <v>138</v>
      </c>
      <c r="B2276">
        <v>1</v>
      </c>
    </row>
    <row r="2277" spans="1:2">
      <c r="A2277" s="2">
        <v>13</v>
      </c>
      <c r="B2277">
        <v>1</v>
      </c>
    </row>
    <row r="2278" spans="1:2">
      <c r="A2278" s="2">
        <v>2</v>
      </c>
      <c r="B2278">
        <v>0</v>
      </c>
    </row>
    <row r="2279" spans="1:2">
      <c r="A2279" s="2">
        <v>8</v>
      </c>
      <c r="B2279">
        <v>0</v>
      </c>
    </row>
    <row r="2280" spans="1:2">
      <c r="A2280" s="2">
        <v>214</v>
      </c>
      <c r="B2280">
        <v>1</v>
      </c>
    </row>
    <row r="2281" spans="1:2">
      <c r="A2281" s="2">
        <v>256</v>
      </c>
      <c r="B2281">
        <v>1</v>
      </c>
    </row>
    <row r="2282" spans="1:2">
      <c r="A2282" s="2">
        <v>121</v>
      </c>
      <c r="B2282">
        <v>1</v>
      </c>
    </row>
    <row r="2283" spans="1:2">
      <c r="A2283" s="2">
        <v>105</v>
      </c>
      <c r="B2283">
        <v>1</v>
      </c>
    </row>
    <row r="2284" spans="1:2">
      <c r="A2284" s="2">
        <v>114</v>
      </c>
      <c r="B2284">
        <v>1</v>
      </c>
    </row>
    <row r="2285" spans="1:2">
      <c r="A2285" s="2">
        <v>177</v>
      </c>
      <c r="B2285">
        <v>1</v>
      </c>
    </row>
    <row r="2286" spans="1:2">
      <c r="A2286" s="2">
        <v>171</v>
      </c>
      <c r="B2286">
        <v>1</v>
      </c>
    </row>
    <row r="2287" spans="1:2">
      <c r="A2287" s="2">
        <v>244</v>
      </c>
      <c r="B2287">
        <v>1</v>
      </c>
    </row>
    <row r="2288" spans="1:2">
      <c r="A2288" s="2">
        <v>11</v>
      </c>
      <c r="B2288">
        <v>0</v>
      </c>
    </row>
    <row r="2289" spans="1:2">
      <c r="A2289" s="2">
        <v>247</v>
      </c>
      <c r="B2289">
        <v>1</v>
      </c>
    </row>
    <row r="2290" spans="1:2">
      <c r="A2290" s="2">
        <v>471</v>
      </c>
      <c r="B2290">
        <v>1</v>
      </c>
    </row>
    <row r="2291" spans="1:2">
      <c r="A2291" s="2">
        <v>257</v>
      </c>
      <c r="B2291">
        <v>1</v>
      </c>
    </row>
    <row r="2292" spans="1:2">
      <c r="A2292" s="2">
        <v>1</v>
      </c>
      <c r="B2292">
        <v>0</v>
      </c>
    </row>
    <row r="2293" spans="1:2">
      <c r="A2293" s="2">
        <v>137</v>
      </c>
      <c r="B2293">
        <v>1</v>
      </c>
    </row>
    <row r="2294" spans="1:2">
      <c r="A2294" s="2">
        <v>158</v>
      </c>
      <c r="B2294">
        <v>0</v>
      </c>
    </row>
    <row r="2295" spans="1:2">
      <c r="A2295" s="2">
        <v>357</v>
      </c>
      <c r="B2295">
        <v>1</v>
      </c>
    </row>
    <row r="2296" spans="1:2">
      <c r="A2296" s="2">
        <v>75</v>
      </c>
      <c r="B2296">
        <v>1</v>
      </c>
    </row>
    <row r="2297" spans="1:2">
      <c r="A2297" s="2">
        <v>11</v>
      </c>
      <c r="B2297">
        <v>0</v>
      </c>
    </row>
    <row r="2298" spans="1:2">
      <c r="A2298" s="2">
        <v>5</v>
      </c>
      <c r="B2298">
        <v>0</v>
      </c>
    </row>
    <row r="2299" spans="1:2">
      <c r="A2299" s="2">
        <v>30</v>
      </c>
      <c r="B2299">
        <v>1</v>
      </c>
    </row>
    <row r="2300" spans="1:2">
      <c r="A2300" s="2">
        <v>19</v>
      </c>
      <c r="B2300">
        <v>0</v>
      </c>
    </row>
    <row r="2301" spans="1:2">
      <c r="A2301" s="2">
        <v>592</v>
      </c>
      <c r="B2301">
        <v>1</v>
      </c>
    </row>
    <row r="2302" spans="1:2">
      <c r="A2302" s="2">
        <v>3</v>
      </c>
      <c r="B2302">
        <v>0</v>
      </c>
    </row>
    <row r="2303" spans="1:2">
      <c r="A2303" s="2">
        <v>28</v>
      </c>
      <c r="B2303">
        <v>0</v>
      </c>
    </row>
    <row r="2304" spans="1:2">
      <c r="A2304" s="2">
        <v>395</v>
      </c>
      <c r="B2304">
        <v>1</v>
      </c>
    </row>
    <row r="2305" spans="1:2">
      <c r="A2305" s="2">
        <v>60</v>
      </c>
      <c r="B2305">
        <v>1</v>
      </c>
    </row>
    <row r="2306" spans="1:2">
      <c r="A2306" s="2">
        <v>6</v>
      </c>
      <c r="B2306">
        <v>0</v>
      </c>
    </row>
    <row r="2307" spans="1:2">
      <c r="A2307" s="2">
        <v>99</v>
      </c>
      <c r="B2307">
        <v>1</v>
      </c>
    </row>
    <row r="2308" spans="1:2">
      <c r="A2308" s="2">
        <v>155</v>
      </c>
      <c r="B2308">
        <v>1</v>
      </c>
    </row>
    <row r="2309" spans="1:2">
      <c r="A2309" s="2">
        <v>148</v>
      </c>
      <c r="B2309">
        <v>1</v>
      </c>
    </row>
    <row r="2310" spans="1:2">
      <c r="A2310" s="2">
        <v>149</v>
      </c>
      <c r="B2310">
        <v>1</v>
      </c>
    </row>
    <row r="2311" spans="1:2">
      <c r="A2311" s="2">
        <v>291</v>
      </c>
      <c r="B2311">
        <v>1</v>
      </c>
    </row>
    <row r="2312" spans="1:2">
      <c r="A2312" s="2">
        <v>63</v>
      </c>
      <c r="B2312">
        <v>1</v>
      </c>
    </row>
    <row r="2313" spans="1:2">
      <c r="A2313" s="2">
        <v>31</v>
      </c>
      <c r="B2313">
        <v>0</v>
      </c>
    </row>
    <row r="2314" spans="1:2">
      <c r="A2314" s="2">
        <v>570</v>
      </c>
      <c r="B2314">
        <v>1</v>
      </c>
    </row>
    <row r="2315" spans="1:2">
      <c r="A2315" s="2">
        <v>148</v>
      </c>
      <c r="B2315">
        <v>1</v>
      </c>
    </row>
    <row r="2316" spans="1:2">
      <c r="A2316" s="2">
        <v>476</v>
      </c>
      <c r="B2316">
        <v>1</v>
      </c>
    </row>
    <row r="2317" spans="1:2">
      <c r="A2317" s="2">
        <v>35</v>
      </c>
      <c r="B2317">
        <v>0</v>
      </c>
    </row>
    <row r="2318" spans="1:2">
      <c r="A2318" s="2">
        <v>104</v>
      </c>
      <c r="B2318">
        <v>1</v>
      </c>
    </row>
    <row r="2319" spans="1:2">
      <c r="A2319" s="2">
        <v>25</v>
      </c>
      <c r="B2319">
        <v>0</v>
      </c>
    </row>
    <row r="2320" spans="1:2">
      <c r="A2320" s="2">
        <v>191</v>
      </c>
      <c r="B2320">
        <v>1</v>
      </c>
    </row>
    <row r="2321" spans="1:2">
      <c r="A2321" s="2">
        <v>612</v>
      </c>
      <c r="B2321">
        <v>1</v>
      </c>
    </row>
    <row r="2322" spans="1:2">
      <c r="A2322" s="2">
        <v>50</v>
      </c>
      <c r="B2322">
        <v>0</v>
      </c>
    </row>
    <row r="2323" spans="1:2">
      <c r="A2323" s="2">
        <v>42</v>
      </c>
      <c r="B2323">
        <v>1</v>
      </c>
    </row>
    <row r="2324" spans="1:2">
      <c r="A2324" s="2">
        <v>127</v>
      </c>
      <c r="B2324">
        <v>1</v>
      </c>
    </row>
    <row r="2325" spans="1:2">
      <c r="A2325" s="2">
        <v>46</v>
      </c>
      <c r="B2325">
        <v>1</v>
      </c>
    </row>
    <row r="2326" spans="1:2">
      <c r="A2326" s="2">
        <v>262</v>
      </c>
      <c r="B2326">
        <v>1</v>
      </c>
    </row>
    <row r="2327" spans="1:2">
      <c r="A2327" s="2">
        <v>25</v>
      </c>
      <c r="B2327">
        <v>0</v>
      </c>
    </row>
    <row r="2328" spans="1:2">
      <c r="A2328" s="2">
        <v>17</v>
      </c>
      <c r="B2328">
        <v>1</v>
      </c>
    </row>
    <row r="2329" spans="1:2">
      <c r="A2329" s="2">
        <v>146</v>
      </c>
      <c r="B2329">
        <v>1</v>
      </c>
    </row>
    <row r="2330" spans="1:2">
      <c r="A2330" s="2">
        <v>239</v>
      </c>
      <c r="B2330">
        <v>1</v>
      </c>
    </row>
    <row r="2331" spans="1:2">
      <c r="A2331" s="2">
        <v>132</v>
      </c>
      <c r="B2331">
        <v>1</v>
      </c>
    </row>
    <row r="2332" spans="1:2">
      <c r="A2332" s="2">
        <v>312</v>
      </c>
      <c r="B2332">
        <v>1</v>
      </c>
    </row>
    <row r="2333" spans="1:2">
      <c r="A2333" s="2">
        <v>23</v>
      </c>
      <c r="B2333">
        <v>0</v>
      </c>
    </row>
    <row r="2334" spans="1:2">
      <c r="A2334" s="2">
        <v>858</v>
      </c>
      <c r="B2334">
        <v>1</v>
      </c>
    </row>
    <row r="2335" spans="1:2">
      <c r="A2335" s="2">
        <v>391</v>
      </c>
      <c r="B2335">
        <v>1</v>
      </c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</sheetData>
  <pageMargins left="0.7" right="0.7" top="0.75" bottom="0.75" header="0.3" footer="0.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DBA8-98CC-C543-81E2-8A876C12502A}">
  <dimension ref="A1:J2369"/>
  <sheetViews>
    <sheetView topLeftCell="B1" zoomScale="120" zoomScaleNormal="120" workbookViewId="0">
      <selection activeCell="E16" sqref="E16"/>
    </sheetView>
  </sheetViews>
  <sheetFormatPr baseColWidth="10" defaultRowHeight="15"/>
  <cols>
    <col min="1" max="1" width="14.5" customWidth="1"/>
    <col min="2" max="2" width="15.33203125" customWidth="1"/>
    <col min="5" max="5" width="13" customWidth="1"/>
    <col min="6" max="8" width="11" bestFit="1" customWidth="1"/>
    <col min="9" max="10" width="11.1640625" bestFit="1" customWidth="1"/>
  </cols>
  <sheetData>
    <row r="1" spans="1:10" ht="19">
      <c r="A1" s="12" t="s">
        <v>10</v>
      </c>
      <c r="B1" s="14" t="s">
        <v>23</v>
      </c>
      <c r="D1" t="s">
        <v>97</v>
      </c>
    </row>
    <row r="2" spans="1:10" ht="16" thickBot="1">
      <c r="A2" s="2">
        <v>312</v>
      </c>
      <c r="B2">
        <v>80.599999999999994</v>
      </c>
    </row>
    <row r="3" spans="1:10">
      <c r="A3" s="2">
        <v>25</v>
      </c>
      <c r="B3">
        <v>75.199999999999989</v>
      </c>
      <c r="D3" s="44" t="s">
        <v>98</v>
      </c>
      <c r="E3" s="44"/>
    </row>
    <row r="4" spans="1:10">
      <c r="A4" s="2">
        <v>2</v>
      </c>
      <c r="B4">
        <v>39.200000000000003</v>
      </c>
      <c r="D4" s="25" t="s">
        <v>99</v>
      </c>
      <c r="E4" s="45">
        <v>0.3967969977325993</v>
      </c>
    </row>
    <row r="5" spans="1:10">
      <c r="A5" s="2">
        <v>151</v>
      </c>
      <c r="B5">
        <v>73.400000000000006</v>
      </c>
      <c r="D5" s="25" t="s">
        <v>100</v>
      </c>
      <c r="E5" s="45">
        <v>0.1574478574096044</v>
      </c>
    </row>
    <row r="6" spans="1:10">
      <c r="A6" s="2">
        <v>189</v>
      </c>
      <c r="B6">
        <v>89.6</v>
      </c>
      <c r="D6" s="25" t="s">
        <v>101</v>
      </c>
      <c r="E6" s="45">
        <v>0.15708655717693271</v>
      </c>
    </row>
    <row r="7" spans="1:10">
      <c r="A7" s="2">
        <v>30</v>
      </c>
      <c r="B7">
        <v>48.2</v>
      </c>
      <c r="D7" s="25" t="s">
        <v>102</v>
      </c>
      <c r="E7" s="45">
        <v>168.81392172893439</v>
      </c>
    </row>
    <row r="8" spans="1:10" ht="16" thickBot="1">
      <c r="A8" s="2">
        <v>149</v>
      </c>
      <c r="B8">
        <v>69.800000000000011</v>
      </c>
      <c r="D8" s="26" t="s">
        <v>103</v>
      </c>
      <c r="E8" s="26">
        <v>2334</v>
      </c>
    </row>
    <row r="9" spans="1:10" ht="16" thickBot="1">
      <c r="A9" s="2">
        <v>8</v>
      </c>
      <c r="B9">
        <v>32</v>
      </c>
    </row>
    <row r="10" spans="1:10">
      <c r="A10" s="2">
        <v>82</v>
      </c>
      <c r="B10">
        <v>37.4</v>
      </c>
      <c r="D10" s="27"/>
      <c r="E10" s="27" t="s">
        <v>105</v>
      </c>
      <c r="F10" s="27" t="s">
        <v>102</v>
      </c>
      <c r="G10" s="27" t="s">
        <v>106</v>
      </c>
      <c r="H10" s="27" t="s">
        <v>107</v>
      </c>
      <c r="I10" s="27" t="s">
        <v>108</v>
      </c>
      <c r="J10" s="27" t="s">
        <v>109</v>
      </c>
    </row>
    <row r="11" spans="1:10">
      <c r="A11" s="2">
        <v>33</v>
      </c>
      <c r="B11">
        <v>37.4</v>
      </c>
      <c r="D11" s="25" t="s">
        <v>104</v>
      </c>
      <c r="E11" s="45">
        <v>-66.438426256099461</v>
      </c>
      <c r="F11" s="45">
        <v>12.883459414592153</v>
      </c>
      <c r="G11" s="45">
        <v>-5.1568778321177859</v>
      </c>
      <c r="H11" s="45">
        <v>2.7224132012631901E-7</v>
      </c>
      <c r="I11" s="45">
        <v>-91.702655337685769</v>
      </c>
      <c r="J11" s="45">
        <v>-41.174197174513147</v>
      </c>
    </row>
    <row r="12" spans="1:10" ht="16" thickBot="1">
      <c r="A12" s="2">
        <v>432</v>
      </c>
      <c r="B12">
        <v>57.2</v>
      </c>
      <c r="D12" s="26" t="s">
        <v>23</v>
      </c>
      <c r="E12" s="46">
        <v>4.2936094497533883</v>
      </c>
      <c r="F12" s="46">
        <v>0.20567820867495826</v>
      </c>
      <c r="G12" s="46">
        <v>20.875373611108973</v>
      </c>
      <c r="H12" s="46">
        <v>7.3168607190801283E-89</v>
      </c>
      <c r="I12" s="46">
        <v>3.890278231496203</v>
      </c>
      <c r="J12" s="46">
        <v>4.6969406680105736</v>
      </c>
    </row>
    <row r="13" spans="1:10">
      <c r="A13" s="2">
        <v>24</v>
      </c>
      <c r="B13">
        <v>30.2</v>
      </c>
    </row>
    <row r="14" spans="1:10" ht="16" thickBot="1">
      <c r="A14" s="2">
        <v>505</v>
      </c>
      <c r="B14">
        <v>98.600000000000009</v>
      </c>
      <c r="D14" s="31" t="s">
        <v>110</v>
      </c>
      <c r="E14" s="47">
        <v>4.2936094497533883</v>
      </c>
    </row>
    <row r="15" spans="1:10">
      <c r="A15" s="2">
        <v>193</v>
      </c>
      <c r="B15">
        <v>73.400000000000006</v>
      </c>
      <c r="D15" s="31" t="s">
        <v>72</v>
      </c>
      <c r="E15" s="48">
        <v>0.15744785740960399</v>
      </c>
    </row>
    <row r="16" spans="1:10">
      <c r="A16" s="2">
        <v>110</v>
      </c>
      <c r="B16">
        <v>64.400000000000006</v>
      </c>
      <c r="D16" s="31" t="s">
        <v>111</v>
      </c>
      <c r="E16" s="77">
        <f>SQRT(E15)</f>
        <v>0.39679699773259874</v>
      </c>
    </row>
    <row r="17" spans="1:2">
      <c r="A17" s="2">
        <v>115</v>
      </c>
      <c r="B17">
        <v>41</v>
      </c>
    </row>
    <row r="18" spans="1:2">
      <c r="A18" s="2">
        <v>36</v>
      </c>
      <c r="B18">
        <v>42.800000000000004</v>
      </c>
    </row>
    <row r="19" spans="1:2">
      <c r="A19" s="2">
        <v>797</v>
      </c>
      <c r="B19">
        <v>62.6</v>
      </c>
    </row>
    <row r="20" spans="1:2">
      <c r="A20" s="2">
        <v>3</v>
      </c>
      <c r="B20">
        <v>41</v>
      </c>
    </row>
    <row r="21" spans="1:2">
      <c r="A21" s="2">
        <v>404</v>
      </c>
      <c r="B21">
        <v>71.599999999999994</v>
      </c>
    </row>
    <row r="22" spans="1:2">
      <c r="A22" s="2">
        <v>12</v>
      </c>
      <c r="B22">
        <v>69.800000000000011</v>
      </c>
    </row>
    <row r="23" spans="1:2">
      <c r="A23" s="2">
        <v>102</v>
      </c>
      <c r="B23">
        <v>44.6</v>
      </c>
    </row>
    <row r="24" spans="1:2">
      <c r="A24" s="2">
        <v>82</v>
      </c>
      <c r="B24">
        <v>35.6</v>
      </c>
    </row>
    <row r="25" spans="1:2">
      <c r="A25" s="2">
        <v>108</v>
      </c>
      <c r="B25">
        <v>57.2</v>
      </c>
    </row>
    <row r="26" spans="1:2">
      <c r="A26" s="2">
        <v>303</v>
      </c>
      <c r="B26">
        <v>78.800000000000011</v>
      </c>
    </row>
    <row r="27" spans="1:2">
      <c r="A27" s="2">
        <v>3</v>
      </c>
      <c r="B27">
        <v>24.8</v>
      </c>
    </row>
    <row r="28" spans="1:2">
      <c r="A28" s="2">
        <v>76</v>
      </c>
      <c r="B28">
        <v>35.6</v>
      </c>
    </row>
    <row r="29" spans="1:2">
      <c r="A29" s="2">
        <v>222</v>
      </c>
      <c r="B29">
        <v>87.800000000000011</v>
      </c>
    </row>
    <row r="30" spans="1:2">
      <c r="A30" s="2">
        <v>215</v>
      </c>
      <c r="B30">
        <v>84.2</v>
      </c>
    </row>
    <row r="31" spans="1:2">
      <c r="A31" s="2">
        <v>225</v>
      </c>
      <c r="B31">
        <v>80.599999999999994</v>
      </c>
    </row>
    <row r="32" spans="1:2">
      <c r="A32" s="2">
        <v>11</v>
      </c>
      <c r="B32">
        <v>69.800000000000011</v>
      </c>
    </row>
    <row r="33" spans="1:2">
      <c r="A33" s="2">
        <v>90</v>
      </c>
      <c r="B33">
        <v>39.200000000000003</v>
      </c>
    </row>
    <row r="34" spans="1:2">
      <c r="A34" s="2">
        <v>462</v>
      </c>
      <c r="B34">
        <v>78.800000000000011</v>
      </c>
    </row>
    <row r="35" spans="1:2">
      <c r="A35" s="2">
        <v>436</v>
      </c>
      <c r="B35">
        <v>87.800000000000011</v>
      </c>
    </row>
    <row r="36" spans="1:2">
      <c r="A36" s="2">
        <v>302</v>
      </c>
      <c r="B36">
        <v>68</v>
      </c>
    </row>
    <row r="37" spans="1:2">
      <c r="A37" s="2">
        <v>11</v>
      </c>
      <c r="B37">
        <v>55.400000000000006</v>
      </c>
    </row>
    <row r="38" spans="1:2">
      <c r="A38" s="2">
        <v>98</v>
      </c>
      <c r="B38">
        <v>48.2</v>
      </c>
    </row>
    <row r="39" spans="1:2">
      <c r="A39" s="2">
        <v>838</v>
      </c>
      <c r="B39">
        <v>60.8</v>
      </c>
    </row>
    <row r="40" spans="1:2">
      <c r="A40" s="2">
        <v>83</v>
      </c>
      <c r="B40">
        <v>33.799999999999997</v>
      </c>
    </row>
    <row r="41" spans="1:2">
      <c r="A41" s="2">
        <v>68</v>
      </c>
      <c r="B41">
        <v>46.4</v>
      </c>
    </row>
    <row r="42" spans="1:2">
      <c r="A42" s="2">
        <v>158</v>
      </c>
      <c r="B42">
        <v>95</v>
      </c>
    </row>
    <row r="43" spans="1:2">
      <c r="A43" s="2">
        <v>327</v>
      </c>
      <c r="B43">
        <v>95</v>
      </c>
    </row>
    <row r="44" spans="1:2">
      <c r="A44" s="2">
        <v>7</v>
      </c>
      <c r="B44">
        <v>55.400000000000006</v>
      </c>
    </row>
    <row r="45" spans="1:2">
      <c r="A45" s="2">
        <v>12</v>
      </c>
      <c r="B45">
        <v>37.4</v>
      </c>
    </row>
    <row r="46" spans="1:2">
      <c r="A46" s="2">
        <v>16</v>
      </c>
      <c r="B46">
        <v>39.200000000000003</v>
      </c>
    </row>
    <row r="47" spans="1:2">
      <c r="A47" s="2">
        <v>3</v>
      </c>
      <c r="B47">
        <v>53.6</v>
      </c>
    </row>
    <row r="48" spans="1:2">
      <c r="A48" s="2">
        <v>528</v>
      </c>
      <c r="B48">
        <v>64.400000000000006</v>
      </c>
    </row>
    <row r="49" spans="1:2">
      <c r="A49" s="2">
        <v>18</v>
      </c>
      <c r="B49">
        <v>78.800000000000011</v>
      </c>
    </row>
    <row r="50" spans="1:2">
      <c r="A50" s="2">
        <v>139</v>
      </c>
      <c r="B50">
        <v>33.799999999999997</v>
      </c>
    </row>
    <row r="51" spans="1:2">
      <c r="A51" s="2">
        <v>21</v>
      </c>
      <c r="B51">
        <v>75.199999999999989</v>
      </c>
    </row>
    <row r="52" spans="1:2">
      <c r="A52" s="2">
        <v>237</v>
      </c>
      <c r="B52">
        <v>69.800000000000011</v>
      </c>
    </row>
    <row r="53" spans="1:2">
      <c r="A53" s="2">
        <v>649</v>
      </c>
      <c r="B53">
        <v>80.599999999999994</v>
      </c>
    </row>
    <row r="54" spans="1:2">
      <c r="A54" s="2">
        <v>281</v>
      </c>
      <c r="B54">
        <v>57.2</v>
      </c>
    </row>
    <row r="55" spans="1:2">
      <c r="A55" s="2">
        <v>378</v>
      </c>
      <c r="B55">
        <v>66.200000000000017</v>
      </c>
    </row>
    <row r="56" spans="1:2">
      <c r="A56" s="2">
        <v>179</v>
      </c>
      <c r="B56">
        <v>50</v>
      </c>
    </row>
    <row r="57" spans="1:2">
      <c r="A57" s="2">
        <v>254</v>
      </c>
      <c r="B57">
        <v>78.800000000000011</v>
      </c>
    </row>
    <row r="58" spans="1:2">
      <c r="A58" s="2">
        <v>1</v>
      </c>
      <c r="B58">
        <v>42.800000000000004</v>
      </c>
    </row>
    <row r="59" spans="1:2">
      <c r="A59" s="2">
        <v>61</v>
      </c>
      <c r="B59">
        <v>51.8</v>
      </c>
    </row>
    <row r="60" spans="1:2">
      <c r="A60" s="2">
        <v>6</v>
      </c>
      <c r="B60">
        <v>48.2</v>
      </c>
    </row>
    <row r="61" spans="1:2">
      <c r="A61" s="2">
        <v>244</v>
      </c>
      <c r="B61">
        <v>68</v>
      </c>
    </row>
    <row r="62" spans="1:2">
      <c r="A62" s="2">
        <v>30</v>
      </c>
      <c r="B62">
        <v>41</v>
      </c>
    </row>
    <row r="63" spans="1:2">
      <c r="A63" s="2">
        <v>399</v>
      </c>
      <c r="B63">
        <v>44.6</v>
      </c>
    </row>
    <row r="64" spans="1:2">
      <c r="A64" s="2">
        <v>41</v>
      </c>
      <c r="B64">
        <v>32</v>
      </c>
    </row>
    <row r="65" spans="1:2">
      <c r="A65" s="2">
        <v>314</v>
      </c>
      <c r="B65">
        <v>57.2</v>
      </c>
    </row>
    <row r="66" spans="1:2">
      <c r="A66" s="2">
        <v>418</v>
      </c>
      <c r="B66">
        <v>87.800000000000011</v>
      </c>
    </row>
    <row r="67" spans="1:2">
      <c r="A67" s="2">
        <v>6</v>
      </c>
      <c r="B67">
        <v>55.400000000000006</v>
      </c>
    </row>
    <row r="68" spans="1:2">
      <c r="A68" s="2">
        <v>77</v>
      </c>
      <c r="B68">
        <v>71.599999999999994</v>
      </c>
    </row>
    <row r="69" spans="1:2">
      <c r="A69" s="2">
        <v>283</v>
      </c>
      <c r="B69">
        <v>69.800000000000011</v>
      </c>
    </row>
    <row r="70" spans="1:2">
      <c r="A70" s="2">
        <v>38</v>
      </c>
      <c r="B70">
        <v>48.2</v>
      </c>
    </row>
    <row r="71" spans="1:2">
      <c r="A71" s="2">
        <v>45</v>
      </c>
      <c r="B71">
        <v>78.800000000000011</v>
      </c>
    </row>
    <row r="72" spans="1:2">
      <c r="A72" s="2">
        <v>350</v>
      </c>
      <c r="B72">
        <v>78.800000000000011</v>
      </c>
    </row>
    <row r="73" spans="1:2">
      <c r="A73" s="2">
        <v>367</v>
      </c>
      <c r="B73">
        <v>42.800000000000004</v>
      </c>
    </row>
    <row r="74" spans="1:2">
      <c r="A74" s="2">
        <v>25</v>
      </c>
      <c r="B74">
        <v>66.200000000000017</v>
      </c>
    </row>
    <row r="75" spans="1:2">
      <c r="A75" s="2">
        <v>15</v>
      </c>
      <c r="B75">
        <v>42.800000000000004</v>
      </c>
    </row>
    <row r="76" spans="1:2">
      <c r="A76" s="2">
        <v>166</v>
      </c>
      <c r="B76">
        <v>75.199999999999989</v>
      </c>
    </row>
    <row r="77" spans="1:2">
      <c r="A77" s="2">
        <v>218</v>
      </c>
      <c r="B77">
        <v>71.599999999999994</v>
      </c>
    </row>
    <row r="78" spans="1:2">
      <c r="A78" s="2">
        <v>511</v>
      </c>
      <c r="B78">
        <v>39.200000000000003</v>
      </c>
    </row>
    <row r="79" spans="1:2">
      <c r="A79" s="2">
        <v>226</v>
      </c>
      <c r="B79">
        <v>39.200000000000003</v>
      </c>
    </row>
    <row r="80" spans="1:2">
      <c r="A80" s="2">
        <v>104</v>
      </c>
      <c r="B80">
        <v>60.8</v>
      </c>
    </row>
    <row r="81" spans="1:2">
      <c r="A81" s="2">
        <v>224</v>
      </c>
      <c r="B81">
        <v>55.400000000000006</v>
      </c>
    </row>
    <row r="82" spans="1:2">
      <c r="A82" s="2">
        <v>78</v>
      </c>
      <c r="B82">
        <v>35.6</v>
      </c>
    </row>
    <row r="83" spans="1:2">
      <c r="A83" s="2">
        <v>547</v>
      </c>
      <c r="B83">
        <v>93.2</v>
      </c>
    </row>
    <row r="84" spans="1:2">
      <c r="A84" s="2">
        <v>112</v>
      </c>
      <c r="B84">
        <v>35.6</v>
      </c>
    </row>
    <row r="85" spans="1:2">
      <c r="A85" s="2">
        <v>279</v>
      </c>
      <c r="B85">
        <v>62.6</v>
      </c>
    </row>
    <row r="86" spans="1:2">
      <c r="A86" s="2">
        <v>1</v>
      </c>
      <c r="B86">
        <v>75.199999999999989</v>
      </c>
    </row>
    <row r="87" spans="1:2">
      <c r="A87" s="2">
        <v>14</v>
      </c>
      <c r="B87">
        <v>55.400000000000006</v>
      </c>
    </row>
    <row r="88" spans="1:2">
      <c r="A88" s="2">
        <v>117</v>
      </c>
      <c r="B88">
        <v>64.400000000000006</v>
      </c>
    </row>
    <row r="89" spans="1:2">
      <c r="A89" s="2">
        <v>29</v>
      </c>
      <c r="B89">
        <v>30.2</v>
      </c>
    </row>
    <row r="90" spans="1:2">
      <c r="A90" s="2">
        <v>113</v>
      </c>
      <c r="B90">
        <v>39.200000000000003</v>
      </c>
    </row>
    <row r="91" spans="1:2">
      <c r="A91" s="2">
        <v>40</v>
      </c>
      <c r="B91">
        <v>66.200000000000017</v>
      </c>
    </row>
    <row r="92" spans="1:2">
      <c r="A92" s="2">
        <v>134</v>
      </c>
      <c r="B92">
        <v>51.8</v>
      </c>
    </row>
    <row r="93" spans="1:2">
      <c r="A93" s="2">
        <v>137</v>
      </c>
      <c r="B93">
        <v>37.4</v>
      </c>
    </row>
    <row r="94" spans="1:2">
      <c r="A94" s="2">
        <v>286</v>
      </c>
      <c r="B94">
        <v>60.8</v>
      </c>
    </row>
    <row r="95" spans="1:2">
      <c r="A95" s="2">
        <v>311</v>
      </c>
      <c r="B95">
        <v>84.2</v>
      </c>
    </row>
    <row r="96" spans="1:2">
      <c r="A96" s="2">
        <v>153</v>
      </c>
      <c r="B96">
        <v>89.6</v>
      </c>
    </row>
    <row r="97" spans="1:2">
      <c r="A97" s="2">
        <v>330</v>
      </c>
      <c r="B97">
        <v>71.599999999999994</v>
      </c>
    </row>
    <row r="98" spans="1:2">
      <c r="A98" s="2">
        <v>143</v>
      </c>
      <c r="B98">
        <v>78.800000000000011</v>
      </c>
    </row>
    <row r="99" spans="1:2">
      <c r="A99" s="2">
        <v>17</v>
      </c>
      <c r="B99">
        <v>75.199999999999989</v>
      </c>
    </row>
    <row r="100" spans="1:2">
      <c r="A100" s="2">
        <v>51</v>
      </c>
      <c r="B100">
        <v>53.6</v>
      </c>
    </row>
    <row r="101" spans="1:2">
      <c r="A101" s="2">
        <v>3</v>
      </c>
      <c r="B101">
        <v>37.4</v>
      </c>
    </row>
    <row r="102" spans="1:2">
      <c r="A102" s="2">
        <v>5</v>
      </c>
      <c r="B102">
        <v>46.4</v>
      </c>
    </row>
    <row r="103" spans="1:2">
      <c r="A103" s="2">
        <v>462</v>
      </c>
      <c r="B103">
        <v>78.800000000000011</v>
      </c>
    </row>
    <row r="104" spans="1:2">
      <c r="A104" s="2">
        <v>413</v>
      </c>
      <c r="B104">
        <v>66.200000000000017</v>
      </c>
    </row>
    <row r="105" spans="1:2">
      <c r="A105" s="2">
        <v>480</v>
      </c>
      <c r="B105">
        <v>84.2</v>
      </c>
    </row>
    <row r="106" spans="1:2">
      <c r="A106" s="2">
        <v>25</v>
      </c>
      <c r="B106">
        <v>48.2</v>
      </c>
    </row>
    <row r="107" spans="1:2">
      <c r="A107" s="2">
        <v>489</v>
      </c>
      <c r="B107">
        <v>93.2</v>
      </c>
    </row>
    <row r="108" spans="1:2">
      <c r="A108" s="2">
        <v>537</v>
      </c>
      <c r="B108">
        <v>44.6</v>
      </c>
    </row>
    <row r="109" spans="1:2">
      <c r="A109" s="2">
        <v>72</v>
      </c>
      <c r="B109">
        <v>44.6</v>
      </c>
    </row>
    <row r="110" spans="1:2">
      <c r="A110" s="2">
        <v>85</v>
      </c>
      <c r="B110">
        <v>78.800000000000011</v>
      </c>
    </row>
    <row r="111" spans="1:2">
      <c r="A111" s="2">
        <v>136</v>
      </c>
      <c r="B111">
        <v>46.4</v>
      </c>
    </row>
    <row r="112" spans="1:2">
      <c r="A112" s="2">
        <v>615</v>
      </c>
      <c r="B112">
        <v>60.8</v>
      </c>
    </row>
    <row r="113" spans="1:2">
      <c r="A113" s="2">
        <v>148</v>
      </c>
      <c r="B113">
        <v>41</v>
      </c>
    </row>
    <row r="114" spans="1:2">
      <c r="A114" s="2">
        <v>8</v>
      </c>
      <c r="B114">
        <v>75.199999999999989</v>
      </c>
    </row>
    <row r="115" spans="1:2">
      <c r="A115" s="2">
        <v>283</v>
      </c>
      <c r="B115">
        <v>78.800000000000011</v>
      </c>
    </row>
    <row r="116" spans="1:2">
      <c r="A116" s="2">
        <v>172</v>
      </c>
      <c r="B116">
        <v>35.6</v>
      </c>
    </row>
    <row r="117" spans="1:2">
      <c r="A117" s="2">
        <v>88</v>
      </c>
      <c r="B117">
        <v>48.2</v>
      </c>
    </row>
    <row r="118" spans="1:2">
      <c r="A118" s="2">
        <v>665</v>
      </c>
      <c r="B118">
        <v>64.400000000000006</v>
      </c>
    </row>
    <row r="119" spans="1:2">
      <c r="A119" s="2">
        <v>268</v>
      </c>
      <c r="B119">
        <v>82.4</v>
      </c>
    </row>
    <row r="120" spans="1:2">
      <c r="A120" s="2">
        <v>217</v>
      </c>
      <c r="B120">
        <v>28.400000000000002</v>
      </c>
    </row>
    <row r="121" spans="1:2">
      <c r="A121" s="2">
        <v>170</v>
      </c>
      <c r="B121">
        <v>69.800000000000011</v>
      </c>
    </row>
    <row r="122" spans="1:2">
      <c r="A122" s="2">
        <v>275</v>
      </c>
      <c r="B122">
        <v>75.199999999999989</v>
      </c>
    </row>
    <row r="123" spans="1:2">
      <c r="A123" s="2">
        <v>315</v>
      </c>
      <c r="B123">
        <v>50</v>
      </c>
    </row>
    <row r="124" spans="1:2">
      <c r="A124" s="2">
        <v>65</v>
      </c>
      <c r="B124">
        <v>51.8</v>
      </c>
    </row>
    <row r="125" spans="1:2">
      <c r="A125" s="2">
        <v>6</v>
      </c>
      <c r="B125">
        <v>71.599999999999994</v>
      </c>
    </row>
    <row r="126" spans="1:2">
      <c r="A126" s="2">
        <v>81</v>
      </c>
      <c r="B126">
        <v>44.6</v>
      </c>
    </row>
    <row r="127" spans="1:2">
      <c r="A127" s="2">
        <v>313</v>
      </c>
      <c r="B127">
        <v>51.8</v>
      </c>
    </row>
    <row r="128" spans="1:2">
      <c r="A128" s="2">
        <v>133</v>
      </c>
      <c r="B128">
        <v>75.199999999999989</v>
      </c>
    </row>
    <row r="129" spans="1:2">
      <c r="A129" s="2">
        <v>230</v>
      </c>
      <c r="B129">
        <v>73.400000000000006</v>
      </c>
    </row>
    <row r="130" spans="1:2">
      <c r="A130" s="2">
        <v>66</v>
      </c>
      <c r="B130">
        <v>35.6</v>
      </c>
    </row>
    <row r="131" spans="1:2">
      <c r="A131" s="2">
        <v>40</v>
      </c>
      <c r="B131">
        <v>35.6</v>
      </c>
    </row>
    <row r="132" spans="1:2">
      <c r="A132" s="2">
        <v>385</v>
      </c>
      <c r="B132">
        <v>37.4</v>
      </c>
    </row>
    <row r="133" spans="1:2">
      <c r="A133" s="2">
        <v>271</v>
      </c>
      <c r="B133">
        <v>48.2</v>
      </c>
    </row>
    <row r="134" spans="1:2">
      <c r="A134" s="2">
        <v>99</v>
      </c>
      <c r="B134">
        <v>37.4</v>
      </c>
    </row>
    <row r="135" spans="1:2">
      <c r="A135" s="2">
        <v>483</v>
      </c>
      <c r="B135">
        <v>68</v>
      </c>
    </row>
    <row r="136" spans="1:2">
      <c r="A136" s="2">
        <v>206</v>
      </c>
      <c r="B136">
        <v>66.200000000000017</v>
      </c>
    </row>
    <row r="137" spans="1:2">
      <c r="A137" s="2">
        <v>504</v>
      </c>
      <c r="B137">
        <v>69.800000000000011</v>
      </c>
    </row>
    <row r="138" spans="1:2">
      <c r="A138" s="2">
        <v>426</v>
      </c>
      <c r="B138">
        <v>69.800000000000011</v>
      </c>
    </row>
    <row r="139" spans="1:2">
      <c r="A139" s="2">
        <v>101</v>
      </c>
      <c r="B139">
        <v>42.800000000000004</v>
      </c>
    </row>
    <row r="140" spans="1:2">
      <c r="A140" s="2">
        <v>4</v>
      </c>
      <c r="B140">
        <v>64.400000000000006</v>
      </c>
    </row>
    <row r="141" spans="1:2">
      <c r="A141" s="2">
        <v>266</v>
      </c>
      <c r="B141">
        <v>33.799999999999997</v>
      </c>
    </row>
    <row r="142" spans="1:2">
      <c r="A142" s="2">
        <v>52</v>
      </c>
      <c r="B142">
        <v>33.799999999999997</v>
      </c>
    </row>
    <row r="143" spans="1:2">
      <c r="A143" s="2">
        <v>193</v>
      </c>
      <c r="B143">
        <v>50</v>
      </c>
    </row>
    <row r="144" spans="1:2">
      <c r="A144" s="2">
        <v>311</v>
      </c>
      <c r="B144">
        <v>68</v>
      </c>
    </row>
    <row r="145" spans="1:2">
      <c r="A145" s="2">
        <v>42</v>
      </c>
      <c r="B145">
        <v>75.199999999999989</v>
      </c>
    </row>
    <row r="146" spans="1:2">
      <c r="A146" s="2">
        <v>226</v>
      </c>
      <c r="B146">
        <v>66.200000000000017</v>
      </c>
    </row>
    <row r="147" spans="1:2">
      <c r="A147" s="2">
        <v>239</v>
      </c>
      <c r="B147">
        <v>37.4</v>
      </c>
    </row>
    <row r="148" spans="1:2">
      <c r="A148" s="2">
        <v>67</v>
      </c>
      <c r="B148">
        <v>42.800000000000004</v>
      </c>
    </row>
    <row r="149" spans="1:2">
      <c r="A149" s="2">
        <v>160</v>
      </c>
      <c r="B149">
        <v>71.599999999999994</v>
      </c>
    </row>
    <row r="150" spans="1:2">
      <c r="A150" s="2">
        <v>70</v>
      </c>
      <c r="B150">
        <v>82.4</v>
      </c>
    </row>
    <row r="151" spans="1:2">
      <c r="A151" s="2">
        <v>56</v>
      </c>
      <c r="B151">
        <v>37.4</v>
      </c>
    </row>
    <row r="152" spans="1:2">
      <c r="A152" s="2">
        <v>14</v>
      </c>
      <c r="B152">
        <v>42.800000000000004</v>
      </c>
    </row>
    <row r="153" spans="1:2">
      <c r="A153" s="2">
        <v>302</v>
      </c>
      <c r="B153">
        <v>44.6</v>
      </c>
    </row>
    <row r="154" spans="1:2">
      <c r="A154" s="2">
        <v>180</v>
      </c>
      <c r="B154">
        <v>19.399999999999999</v>
      </c>
    </row>
    <row r="155" spans="1:2">
      <c r="A155" s="2">
        <v>180</v>
      </c>
      <c r="B155">
        <v>66.200000000000017</v>
      </c>
    </row>
    <row r="156" spans="1:2">
      <c r="A156" s="2">
        <v>238</v>
      </c>
      <c r="B156">
        <v>55.400000000000006</v>
      </c>
    </row>
    <row r="157" spans="1:2">
      <c r="A157" s="2">
        <v>27</v>
      </c>
      <c r="B157">
        <v>35.6</v>
      </c>
    </row>
    <row r="158" spans="1:2">
      <c r="A158" s="2">
        <v>125</v>
      </c>
      <c r="B158">
        <v>53.6</v>
      </c>
    </row>
    <row r="159" spans="1:2">
      <c r="A159" s="2">
        <v>73</v>
      </c>
      <c r="B159">
        <v>75.199999999999989</v>
      </c>
    </row>
    <row r="160" spans="1:2">
      <c r="A160" s="2">
        <v>32</v>
      </c>
      <c r="B160">
        <v>55.400000000000006</v>
      </c>
    </row>
    <row r="161" spans="1:2">
      <c r="A161" s="2">
        <v>377</v>
      </c>
      <c r="B161">
        <v>44.6</v>
      </c>
    </row>
    <row r="162" spans="1:2">
      <c r="A162" s="2">
        <v>117</v>
      </c>
      <c r="B162">
        <v>44.6</v>
      </c>
    </row>
    <row r="163" spans="1:2">
      <c r="A163" s="2">
        <v>41</v>
      </c>
      <c r="B163">
        <v>66.200000000000017</v>
      </c>
    </row>
    <row r="164" spans="1:2">
      <c r="A164" s="2">
        <v>6</v>
      </c>
      <c r="B164">
        <v>37.4</v>
      </c>
    </row>
    <row r="165" spans="1:2">
      <c r="A165" s="2">
        <v>373</v>
      </c>
      <c r="B165">
        <v>91.4</v>
      </c>
    </row>
    <row r="166" spans="1:2">
      <c r="A166" s="2">
        <v>145</v>
      </c>
      <c r="B166">
        <v>96.799999999999983</v>
      </c>
    </row>
    <row r="167" spans="1:2">
      <c r="A167" s="2">
        <v>137</v>
      </c>
      <c r="B167">
        <v>48.2</v>
      </c>
    </row>
    <row r="168" spans="1:2">
      <c r="A168" s="2">
        <v>336</v>
      </c>
      <c r="B168">
        <v>62.6</v>
      </c>
    </row>
    <row r="169" spans="1:2">
      <c r="A169" s="2">
        <v>555</v>
      </c>
      <c r="B169">
        <v>84.2</v>
      </c>
    </row>
    <row r="170" spans="1:2">
      <c r="A170" s="2">
        <v>198</v>
      </c>
      <c r="B170">
        <v>80.599999999999994</v>
      </c>
    </row>
    <row r="171" spans="1:2">
      <c r="A171" s="2">
        <v>139</v>
      </c>
      <c r="B171">
        <v>77</v>
      </c>
    </row>
    <row r="172" spans="1:2">
      <c r="A172" s="2">
        <v>59</v>
      </c>
      <c r="B172">
        <v>75.199999999999989</v>
      </c>
    </row>
    <row r="173" spans="1:2">
      <c r="A173" s="2">
        <v>74</v>
      </c>
      <c r="B173">
        <v>48.2</v>
      </c>
    </row>
    <row r="174" spans="1:2">
      <c r="A174" s="2">
        <v>570</v>
      </c>
      <c r="B174">
        <v>91.4</v>
      </c>
    </row>
    <row r="175" spans="1:2">
      <c r="A175" s="2">
        <v>20</v>
      </c>
      <c r="B175">
        <v>35.6</v>
      </c>
    </row>
    <row r="176" spans="1:2">
      <c r="A176" s="2">
        <v>368</v>
      </c>
      <c r="B176">
        <v>55.400000000000006</v>
      </c>
    </row>
    <row r="177" spans="1:2">
      <c r="A177" s="2">
        <v>897</v>
      </c>
      <c r="B177">
        <v>89.6</v>
      </c>
    </row>
    <row r="178" spans="1:2">
      <c r="A178" s="2">
        <v>179</v>
      </c>
      <c r="B178">
        <v>69.800000000000011</v>
      </c>
    </row>
    <row r="179" spans="1:2">
      <c r="A179" s="2">
        <v>76</v>
      </c>
      <c r="B179">
        <v>71.599999999999994</v>
      </c>
    </row>
    <row r="180" spans="1:2">
      <c r="A180" s="2">
        <v>238</v>
      </c>
      <c r="B180">
        <v>69.800000000000011</v>
      </c>
    </row>
    <row r="181" spans="1:2">
      <c r="A181" s="2">
        <v>211</v>
      </c>
      <c r="B181">
        <v>48.2</v>
      </c>
    </row>
    <row r="182" spans="1:2">
      <c r="A182" s="2">
        <v>504</v>
      </c>
      <c r="B182">
        <v>89.6</v>
      </c>
    </row>
    <row r="183" spans="1:2">
      <c r="A183" s="2">
        <v>92</v>
      </c>
      <c r="B183">
        <v>71.599999999999994</v>
      </c>
    </row>
    <row r="184" spans="1:2">
      <c r="A184" s="2">
        <v>14</v>
      </c>
      <c r="B184">
        <v>57.2</v>
      </c>
    </row>
    <row r="185" spans="1:2">
      <c r="A185" s="2">
        <v>131</v>
      </c>
      <c r="B185">
        <v>57.2</v>
      </c>
    </row>
    <row r="186" spans="1:2">
      <c r="A186" s="2">
        <v>296</v>
      </c>
      <c r="B186">
        <v>53.6</v>
      </c>
    </row>
    <row r="187" spans="1:2">
      <c r="A187" s="2">
        <v>12</v>
      </c>
      <c r="B187">
        <v>44.6</v>
      </c>
    </row>
    <row r="188" spans="1:2">
      <c r="A188" s="2">
        <v>18</v>
      </c>
      <c r="B188">
        <v>37.4</v>
      </c>
    </row>
    <row r="189" spans="1:2">
      <c r="A189" s="2">
        <v>120</v>
      </c>
      <c r="B189">
        <v>51.8</v>
      </c>
    </row>
    <row r="190" spans="1:2">
      <c r="A190" s="2">
        <v>23</v>
      </c>
      <c r="B190">
        <v>44.6</v>
      </c>
    </row>
    <row r="191" spans="1:2">
      <c r="A191" s="2">
        <v>37</v>
      </c>
      <c r="B191">
        <v>57.2</v>
      </c>
    </row>
    <row r="192" spans="1:2">
      <c r="A192" s="2">
        <v>11</v>
      </c>
      <c r="B192">
        <v>71.599999999999994</v>
      </c>
    </row>
    <row r="193" spans="1:2">
      <c r="A193" s="2">
        <v>146</v>
      </c>
      <c r="B193">
        <v>39.200000000000003</v>
      </c>
    </row>
    <row r="194" spans="1:2">
      <c r="A194" s="2">
        <v>202</v>
      </c>
      <c r="B194">
        <v>62.6</v>
      </c>
    </row>
    <row r="195" spans="1:2">
      <c r="A195" s="2">
        <v>45</v>
      </c>
      <c r="B195">
        <v>21.2</v>
      </c>
    </row>
    <row r="196" spans="1:2">
      <c r="A196" s="2">
        <v>39</v>
      </c>
      <c r="B196">
        <v>39.200000000000003</v>
      </c>
    </row>
    <row r="197" spans="1:2">
      <c r="A197" s="2">
        <v>208</v>
      </c>
      <c r="B197">
        <v>51.8</v>
      </c>
    </row>
    <row r="198" spans="1:2">
      <c r="A198" s="2">
        <v>312</v>
      </c>
      <c r="B198">
        <v>82.4</v>
      </c>
    </row>
    <row r="199" spans="1:2">
      <c r="A199" s="2">
        <v>183</v>
      </c>
      <c r="B199">
        <v>57.2</v>
      </c>
    </row>
    <row r="200" spans="1:2">
      <c r="A200" s="2">
        <v>478</v>
      </c>
      <c r="B200">
        <v>71.599999999999994</v>
      </c>
    </row>
    <row r="201" spans="1:2">
      <c r="A201" s="2">
        <v>9</v>
      </c>
      <c r="B201">
        <v>75.199999999999989</v>
      </c>
    </row>
    <row r="202" spans="1:2">
      <c r="A202" s="2">
        <v>299</v>
      </c>
      <c r="B202">
        <v>51.8</v>
      </c>
    </row>
    <row r="203" spans="1:2">
      <c r="A203" s="2">
        <v>78</v>
      </c>
      <c r="B203">
        <v>35.6</v>
      </c>
    </row>
    <row r="204" spans="1:2">
      <c r="A204" s="2">
        <v>204</v>
      </c>
      <c r="B204">
        <v>77</v>
      </c>
    </row>
    <row r="205" spans="1:2">
      <c r="A205" s="2">
        <v>148</v>
      </c>
      <c r="B205">
        <v>48.2</v>
      </c>
    </row>
    <row r="206" spans="1:2">
      <c r="A206" s="2">
        <v>194</v>
      </c>
      <c r="B206">
        <v>66.200000000000017</v>
      </c>
    </row>
    <row r="207" spans="1:2">
      <c r="A207" s="2">
        <v>61</v>
      </c>
      <c r="B207">
        <v>51.8</v>
      </c>
    </row>
    <row r="208" spans="1:2">
      <c r="A208" s="2">
        <v>389</v>
      </c>
      <c r="B208">
        <v>62.6</v>
      </c>
    </row>
    <row r="209" spans="1:2">
      <c r="A209" s="2">
        <v>187</v>
      </c>
      <c r="B209">
        <v>73.400000000000006</v>
      </c>
    </row>
    <row r="210" spans="1:2">
      <c r="A210" s="2">
        <v>383</v>
      </c>
      <c r="B210">
        <v>68</v>
      </c>
    </row>
    <row r="211" spans="1:2">
      <c r="A211" s="2">
        <v>227</v>
      </c>
      <c r="B211">
        <v>32</v>
      </c>
    </row>
    <row r="212" spans="1:2">
      <c r="A212" s="2">
        <v>79</v>
      </c>
      <c r="B212">
        <v>82.4</v>
      </c>
    </row>
    <row r="213" spans="1:2">
      <c r="A213" s="2">
        <v>43</v>
      </c>
      <c r="B213">
        <v>46.4</v>
      </c>
    </row>
    <row r="214" spans="1:2">
      <c r="A214" s="2">
        <v>89</v>
      </c>
      <c r="B214">
        <v>46.4</v>
      </c>
    </row>
    <row r="215" spans="1:2">
      <c r="A215" s="2">
        <v>207</v>
      </c>
      <c r="B215">
        <v>50</v>
      </c>
    </row>
    <row r="216" spans="1:2">
      <c r="A216" s="2">
        <v>246</v>
      </c>
      <c r="B216">
        <v>77</v>
      </c>
    </row>
    <row r="217" spans="1:2">
      <c r="A217" s="2">
        <v>306</v>
      </c>
      <c r="B217">
        <v>69.800000000000011</v>
      </c>
    </row>
    <row r="218" spans="1:2">
      <c r="A218" s="2">
        <v>4</v>
      </c>
      <c r="B218">
        <v>42.800000000000004</v>
      </c>
    </row>
    <row r="219" spans="1:2">
      <c r="A219" s="2">
        <v>35</v>
      </c>
      <c r="B219">
        <v>60.8</v>
      </c>
    </row>
    <row r="220" spans="1:2">
      <c r="A220" s="2">
        <v>3</v>
      </c>
      <c r="B220">
        <v>42.800000000000004</v>
      </c>
    </row>
    <row r="221" spans="1:2">
      <c r="A221" s="2">
        <v>9</v>
      </c>
      <c r="B221">
        <v>35.6</v>
      </c>
    </row>
    <row r="222" spans="1:2">
      <c r="A222" s="2">
        <v>5</v>
      </c>
      <c r="B222">
        <v>35.6</v>
      </c>
    </row>
    <row r="223" spans="1:2">
      <c r="A223" s="2">
        <v>61</v>
      </c>
      <c r="B223">
        <v>71.599999999999994</v>
      </c>
    </row>
    <row r="224" spans="1:2">
      <c r="A224" s="2">
        <v>32</v>
      </c>
      <c r="B224">
        <v>73.400000000000006</v>
      </c>
    </row>
    <row r="225" spans="1:2">
      <c r="A225" s="2">
        <v>11</v>
      </c>
      <c r="B225">
        <v>24.8</v>
      </c>
    </row>
    <row r="226" spans="1:2">
      <c r="A226" s="2">
        <v>208</v>
      </c>
      <c r="B226">
        <v>80.599999999999994</v>
      </c>
    </row>
    <row r="227" spans="1:2">
      <c r="A227" s="2">
        <v>272</v>
      </c>
      <c r="B227">
        <v>68</v>
      </c>
    </row>
    <row r="228" spans="1:2">
      <c r="A228" s="2">
        <v>88</v>
      </c>
      <c r="B228">
        <v>62.6</v>
      </c>
    </row>
    <row r="229" spans="1:2">
      <c r="A229" s="2">
        <v>471</v>
      </c>
      <c r="B229">
        <v>82.4</v>
      </c>
    </row>
    <row r="230" spans="1:2">
      <c r="A230" s="2">
        <v>62</v>
      </c>
      <c r="B230">
        <v>66.200000000000017</v>
      </c>
    </row>
    <row r="231" spans="1:2">
      <c r="A231" s="2">
        <v>215</v>
      </c>
      <c r="B231">
        <v>44.6</v>
      </c>
    </row>
    <row r="232" spans="1:2">
      <c r="A232" s="2">
        <v>448</v>
      </c>
      <c r="B232">
        <v>87.800000000000011</v>
      </c>
    </row>
    <row r="233" spans="1:2">
      <c r="A233" s="2">
        <v>207</v>
      </c>
      <c r="B233">
        <v>64.400000000000006</v>
      </c>
    </row>
    <row r="234" spans="1:2">
      <c r="A234" s="2">
        <v>14</v>
      </c>
      <c r="B234">
        <v>69.800000000000011</v>
      </c>
    </row>
    <row r="235" spans="1:2">
      <c r="A235" s="2">
        <v>209</v>
      </c>
      <c r="B235">
        <v>46.4</v>
      </c>
    </row>
    <row r="236" spans="1:2">
      <c r="A236" s="2">
        <v>285</v>
      </c>
      <c r="B236">
        <v>89.6</v>
      </c>
    </row>
    <row r="237" spans="1:2">
      <c r="A237" s="2">
        <v>168</v>
      </c>
      <c r="B237">
        <v>82.4</v>
      </c>
    </row>
    <row r="238" spans="1:2">
      <c r="A238" s="2">
        <v>645</v>
      </c>
      <c r="B238">
        <v>82.4</v>
      </c>
    </row>
    <row r="239" spans="1:2">
      <c r="A239" s="2">
        <v>21</v>
      </c>
      <c r="B239">
        <v>82.4</v>
      </c>
    </row>
    <row r="240" spans="1:2">
      <c r="A240" s="2">
        <v>27</v>
      </c>
      <c r="B240">
        <v>69.800000000000011</v>
      </c>
    </row>
    <row r="241" spans="1:2">
      <c r="A241" s="2">
        <v>654</v>
      </c>
      <c r="B241">
        <v>69.800000000000011</v>
      </c>
    </row>
    <row r="242" spans="1:2">
      <c r="A242" s="2">
        <v>387</v>
      </c>
      <c r="B242">
        <v>84.2</v>
      </c>
    </row>
    <row r="243" spans="1:2">
      <c r="A243" s="2">
        <v>111</v>
      </c>
      <c r="B243">
        <v>69.800000000000011</v>
      </c>
    </row>
    <row r="244" spans="1:2">
      <c r="A244" s="2">
        <v>384</v>
      </c>
      <c r="B244">
        <v>80.599999999999994</v>
      </c>
    </row>
    <row r="245" spans="1:2">
      <c r="A245" s="2">
        <v>83</v>
      </c>
      <c r="B245">
        <v>46.4</v>
      </c>
    </row>
    <row r="246" spans="1:2">
      <c r="A246" s="2">
        <v>12</v>
      </c>
      <c r="B246">
        <v>69.800000000000011</v>
      </c>
    </row>
    <row r="247" spans="1:2">
      <c r="A247" s="2">
        <v>152</v>
      </c>
      <c r="B247">
        <v>48.2</v>
      </c>
    </row>
    <row r="248" spans="1:2">
      <c r="A248" s="2">
        <v>6</v>
      </c>
      <c r="B248">
        <v>78.800000000000011</v>
      </c>
    </row>
    <row r="249" spans="1:2">
      <c r="A249" s="2">
        <v>134</v>
      </c>
      <c r="B249">
        <v>53.6</v>
      </c>
    </row>
    <row r="250" spans="1:2">
      <c r="A250" s="2">
        <v>6</v>
      </c>
      <c r="B250">
        <v>73.400000000000006</v>
      </c>
    </row>
    <row r="251" spans="1:2">
      <c r="A251" s="2">
        <v>373</v>
      </c>
      <c r="B251">
        <v>62.6</v>
      </c>
    </row>
    <row r="252" spans="1:2">
      <c r="A252" s="2">
        <v>116</v>
      </c>
      <c r="B252">
        <v>89.6</v>
      </c>
    </row>
    <row r="253" spans="1:2">
      <c r="A253" s="2">
        <v>251</v>
      </c>
      <c r="B253">
        <v>44.6</v>
      </c>
    </row>
    <row r="254" spans="1:2">
      <c r="A254" s="2">
        <v>198</v>
      </c>
      <c r="B254">
        <v>33.799999999999997</v>
      </c>
    </row>
    <row r="255" spans="1:2">
      <c r="A255" s="2">
        <v>229</v>
      </c>
      <c r="B255">
        <v>64.400000000000006</v>
      </c>
    </row>
    <row r="256" spans="1:2">
      <c r="A256" s="2">
        <v>440</v>
      </c>
      <c r="B256">
        <v>82.4</v>
      </c>
    </row>
    <row r="257" spans="1:2">
      <c r="A257" s="2">
        <v>8</v>
      </c>
      <c r="B257">
        <v>42.800000000000004</v>
      </c>
    </row>
    <row r="258" spans="1:2">
      <c r="A258" s="2">
        <v>125</v>
      </c>
      <c r="B258">
        <v>73.400000000000006</v>
      </c>
    </row>
    <row r="259" spans="1:2">
      <c r="A259" s="2">
        <v>18</v>
      </c>
      <c r="B259">
        <v>51.8</v>
      </c>
    </row>
    <row r="260" spans="1:2">
      <c r="A260" s="2">
        <v>516</v>
      </c>
      <c r="B260">
        <v>68</v>
      </c>
    </row>
    <row r="261" spans="1:2">
      <c r="A261" s="2">
        <v>6</v>
      </c>
      <c r="B261">
        <v>33.799999999999997</v>
      </c>
    </row>
    <row r="262" spans="1:2">
      <c r="A262" s="2">
        <v>106</v>
      </c>
      <c r="B262">
        <v>33.799999999999997</v>
      </c>
    </row>
    <row r="263" spans="1:2">
      <c r="A263" s="2">
        <v>13</v>
      </c>
      <c r="B263">
        <v>69.800000000000011</v>
      </c>
    </row>
    <row r="264" spans="1:2">
      <c r="A264" s="2">
        <v>462</v>
      </c>
      <c r="B264">
        <v>86</v>
      </c>
    </row>
    <row r="265" spans="1:2">
      <c r="A265" s="2">
        <v>576</v>
      </c>
      <c r="B265">
        <v>75.199999999999989</v>
      </c>
    </row>
    <row r="266" spans="1:2">
      <c r="A266" s="2">
        <v>262</v>
      </c>
      <c r="B266">
        <v>51.8</v>
      </c>
    </row>
    <row r="267" spans="1:2">
      <c r="A267" s="2">
        <v>132</v>
      </c>
      <c r="B267">
        <v>39.200000000000003</v>
      </c>
    </row>
    <row r="268" spans="1:2">
      <c r="A268" s="2">
        <v>148</v>
      </c>
      <c r="B268">
        <v>69.800000000000011</v>
      </c>
    </row>
    <row r="269" spans="1:2">
      <c r="A269" s="2">
        <v>411</v>
      </c>
      <c r="B269">
        <v>50</v>
      </c>
    </row>
    <row r="270" spans="1:2">
      <c r="A270" s="2">
        <v>42</v>
      </c>
      <c r="B270">
        <v>62.6</v>
      </c>
    </row>
    <row r="271" spans="1:2">
      <c r="A271" s="2">
        <v>9</v>
      </c>
      <c r="B271">
        <v>53.6</v>
      </c>
    </row>
    <row r="272" spans="1:2">
      <c r="A272" s="2">
        <v>103</v>
      </c>
      <c r="B272">
        <v>50</v>
      </c>
    </row>
    <row r="273" spans="1:2">
      <c r="A273" s="2">
        <v>186</v>
      </c>
      <c r="B273">
        <v>57.2</v>
      </c>
    </row>
    <row r="274" spans="1:2">
      <c r="A274" s="2">
        <v>7</v>
      </c>
      <c r="B274">
        <v>28.400000000000002</v>
      </c>
    </row>
    <row r="275" spans="1:2">
      <c r="A275" s="2">
        <v>39</v>
      </c>
      <c r="B275">
        <v>39.200000000000003</v>
      </c>
    </row>
    <row r="276" spans="1:2">
      <c r="A276" s="2">
        <v>19</v>
      </c>
      <c r="B276">
        <v>42.800000000000004</v>
      </c>
    </row>
    <row r="277" spans="1:2">
      <c r="A277" s="2">
        <v>148</v>
      </c>
      <c r="B277">
        <v>68</v>
      </c>
    </row>
    <row r="278" spans="1:2">
      <c r="A278" s="2">
        <v>293</v>
      </c>
      <c r="B278">
        <v>73.400000000000006</v>
      </c>
    </row>
    <row r="279" spans="1:2">
      <c r="A279" s="2">
        <v>44</v>
      </c>
      <c r="B279">
        <v>48.2</v>
      </c>
    </row>
    <row r="280" spans="1:2">
      <c r="A280" s="2">
        <v>108</v>
      </c>
      <c r="B280">
        <v>57.2</v>
      </c>
    </row>
    <row r="281" spans="1:2">
      <c r="A281" s="2">
        <v>262</v>
      </c>
      <c r="B281">
        <v>82.4</v>
      </c>
    </row>
    <row r="282" spans="1:2">
      <c r="A282" s="2">
        <v>373</v>
      </c>
      <c r="B282">
        <v>78.800000000000011</v>
      </c>
    </row>
    <row r="283" spans="1:2">
      <c r="A283" s="2">
        <v>394</v>
      </c>
      <c r="B283">
        <v>48.2</v>
      </c>
    </row>
    <row r="284" spans="1:2">
      <c r="A284" s="2">
        <v>48</v>
      </c>
      <c r="B284">
        <v>28.400000000000002</v>
      </c>
    </row>
    <row r="285" spans="1:2">
      <c r="A285" s="2">
        <v>321</v>
      </c>
      <c r="B285">
        <v>87.800000000000011</v>
      </c>
    </row>
    <row r="286" spans="1:2">
      <c r="A286" s="2">
        <v>276</v>
      </c>
      <c r="B286">
        <v>60.8</v>
      </c>
    </row>
    <row r="287" spans="1:2">
      <c r="A287" s="2">
        <v>22</v>
      </c>
      <c r="B287">
        <v>75.199999999999989</v>
      </c>
    </row>
    <row r="288" spans="1:2">
      <c r="A288" s="2">
        <v>199</v>
      </c>
      <c r="B288">
        <v>86</v>
      </c>
    </row>
    <row r="289" spans="1:2">
      <c r="A289" s="2">
        <v>126</v>
      </c>
      <c r="B289">
        <v>59</v>
      </c>
    </row>
    <row r="290" spans="1:2">
      <c r="A290" s="2">
        <v>302</v>
      </c>
      <c r="B290">
        <v>87.800000000000011</v>
      </c>
    </row>
    <row r="291" spans="1:2">
      <c r="A291" s="2">
        <v>46</v>
      </c>
      <c r="B291">
        <v>55.400000000000006</v>
      </c>
    </row>
    <row r="292" spans="1:2">
      <c r="A292" s="2">
        <v>288</v>
      </c>
      <c r="B292">
        <v>42.800000000000004</v>
      </c>
    </row>
    <row r="293" spans="1:2">
      <c r="A293" s="2">
        <v>27</v>
      </c>
      <c r="B293">
        <v>75.199999999999989</v>
      </c>
    </row>
    <row r="294" spans="1:2">
      <c r="A294" s="2">
        <v>162</v>
      </c>
      <c r="B294">
        <v>75.199999999999989</v>
      </c>
    </row>
    <row r="295" spans="1:2">
      <c r="A295" s="2">
        <v>360</v>
      </c>
      <c r="B295">
        <v>75.199999999999989</v>
      </c>
    </row>
    <row r="296" spans="1:2">
      <c r="A296" s="2">
        <v>2</v>
      </c>
      <c r="B296">
        <v>59</v>
      </c>
    </row>
    <row r="297" spans="1:2">
      <c r="A297" s="2">
        <v>145</v>
      </c>
      <c r="B297">
        <v>69.800000000000011</v>
      </c>
    </row>
    <row r="298" spans="1:2">
      <c r="A298" s="2">
        <v>240</v>
      </c>
      <c r="B298">
        <v>62.6</v>
      </c>
    </row>
    <row r="299" spans="1:2">
      <c r="A299" s="2">
        <v>38</v>
      </c>
      <c r="B299">
        <v>30.2</v>
      </c>
    </row>
    <row r="300" spans="1:2">
      <c r="A300" s="2">
        <v>124</v>
      </c>
      <c r="B300">
        <v>59</v>
      </c>
    </row>
    <row r="301" spans="1:2">
      <c r="A301" s="2">
        <v>96</v>
      </c>
      <c r="B301">
        <v>39.200000000000003</v>
      </c>
    </row>
    <row r="302" spans="1:2">
      <c r="A302" s="2">
        <v>9</v>
      </c>
      <c r="B302">
        <v>71.599999999999994</v>
      </c>
    </row>
    <row r="303" spans="1:2">
      <c r="A303" s="2">
        <v>67</v>
      </c>
      <c r="B303">
        <v>53.6</v>
      </c>
    </row>
    <row r="304" spans="1:2">
      <c r="A304" s="2">
        <v>413</v>
      </c>
      <c r="B304">
        <v>64.400000000000006</v>
      </c>
    </row>
    <row r="305" spans="1:2">
      <c r="A305" s="2">
        <v>8</v>
      </c>
      <c r="B305">
        <v>17.600000000000001</v>
      </c>
    </row>
    <row r="306" spans="1:2">
      <c r="A306" s="2">
        <v>90</v>
      </c>
      <c r="B306">
        <v>46.4</v>
      </c>
    </row>
    <row r="307" spans="1:2">
      <c r="A307" s="2">
        <v>2</v>
      </c>
      <c r="B307">
        <v>33.799999999999997</v>
      </c>
    </row>
    <row r="308" spans="1:2">
      <c r="A308" s="2">
        <v>85</v>
      </c>
      <c r="B308">
        <v>55.400000000000006</v>
      </c>
    </row>
    <row r="309" spans="1:2">
      <c r="A309" s="2">
        <v>205</v>
      </c>
      <c r="B309">
        <v>41</v>
      </c>
    </row>
    <row r="310" spans="1:2">
      <c r="A310" s="2">
        <v>165</v>
      </c>
      <c r="B310">
        <v>53.6</v>
      </c>
    </row>
    <row r="311" spans="1:2">
      <c r="A311" s="2">
        <v>10</v>
      </c>
      <c r="B311">
        <v>41</v>
      </c>
    </row>
    <row r="312" spans="1:2">
      <c r="A312" s="2">
        <v>33</v>
      </c>
      <c r="B312">
        <v>71.599999999999994</v>
      </c>
    </row>
    <row r="313" spans="1:2">
      <c r="A313" s="2">
        <v>13</v>
      </c>
      <c r="B313">
        <v>42.800000000000004</v>
      </c>
    </row>
    <row r="314" spans="1:2">
      <c r="A314" s="2">
        <v>240</v>
      </c>
      <c r="B314">
        <v>60.8</v>
      </c>
    </row>
    <row r="315" spans="1:2">
      <c r="A315" s="2">
        <v>3</v>
      </c>
      <c r="B315">
        <v>51.8</v>
      </c>
    </row>
    <row r="316" spans="1:2">
      <c r="A316" s="2">
        <v>181</v>
      </c>
      <c r="B316">
        <v>46.4</v>
      </c>
    </row>
    <row r="317" spans="1:2">
      <c r="A317" s="2">
        <v>9</v>
      </c>
      <c r="B317">
        <v>71.599999999999994</v>
      </c>
    </row>
    <row r="318" spans="1:2">
      <c r="A318" s="2">
        <v>88</v>
      </c>
      <c r="B318">
        <v>71.599999999999994</v>
      </c>
    </row>
    <row r="319" spans="1:2">
      <c r="A319" s="2">
        <v>4</v>
      </c>
      <c r="B319">
        <v>82.4</v>
      </c>
    </row>
    <row r="320" spans="1:2">
      <c r="A320" s="2">
        <v>340</v>
      </c>
      <c r="B320">
        <v>71.599999999999994</v>
      </c>
    </row>
    <row r="321" spans="1:2">
      <c r="A321" s="2">
        <v>165</v>
      </c>
      <c r="B321">
        <v>87.800000000000011</v>
      </c>
    </row>
    <row r="322" spans="1:2">
      <c r="A322" s="2">
        <v>788</v>
      </c>
      <c r="B322">
        <v>66.200000000000017</v>
      </c>
    </row>
    <row r="323" spans="1:2">
      <c r="A323" s="2">
        <v>465</v>
      </c>
      <c r="B323">
        <v>53.6</v>
      </c>
    </row>
    <row r="324" spans="1:2">
      <c r="A324" s="2">
        <v>150</v>
      </c>
      <c r="B324">
        <v>48.2</v>
      </c>
    </row>
    <row r="325" spans="1:2">
      <c r="A325" s="2">
        <v>58</v>
      </c>
      <c r="B325">
        <v>42.800000000000004</v>
      </c>
    </row>
    <row r="326" spans="1:2">
      <c r="A326" s="2">
        <v>504</v>
      </c>
      <c r="B326">
        <v>78.800000000000011</v>
      </c>
    </row>
    <row r="327" spans="1:2">
      <c r="A327" s="2">
        <v>154</v>
      </c>
      <c r="B327">
        <v>64.400000000000006</v>
      </c>
    </row>
    <row r="328" spans="1:2">
      <c r="A328" s="2">
        <v>335</v>
      </c>
      <c r="B328">
        <v>75.199999999999989</v>
      </c>
    </row>
    <row r="329" spans="1:2">
      <c r="A329" s="2">
        <v>703</v>
      </c>
      <c r="B329">
        <v>66.200000000000017</v>
      </c>
    </row>
    <row r="330" spans="1:2">
      <c r="A330" s="2">
        <v>151</v>
      </c>
      <c r="B330">
        <v>57.2</v>
      </c>
    </row>
    <row r="331" spans="1:2">
      <c r="A331" s="2">
        <v>471</v>
      </c>
      <c r="B331">
        <v>80.599999999999994</v>
      </c>
    </row>
    <row r="332" spans="1:2">
      <c r="A332" s="2">
        <v>3</v>
      </c>
      <c r="B332">
        <v>41</v>
      </c>
    </row>
    <row r="333" spans="1:2">
      <c r="A333" s="2">
        <v>133</v>
      </c>
      <c r="B333">
        <v>84.2</v>
      </c>
    </row>
    <row r="334" spans="1:2">
      <c r="A334" s="2">
        <v>163</v>
      </c>
      <c r="B334">
        <v>46.4</v>
      </c>
    </row>
    <row r="335" spans="1:2">
      <c r="A335" s="2">
        <v>6</v>
      </c>
      <c r="B335">
        <v>75.199999999999989</v>
      </c>
    </row>
    <row r="336" spans="1:2">
      <c r="A336" s="2">
        <v>254</v>
      </c>
      <c r="B336">
        <v>80.599999999999994</v>
      </c>
    </row>
    <row r="337" spans="1:2">
      <c r="A337" s="2">
        <v>78</v>
      </c>
      <c r="B337">
        <v>75.199999999999989</v>
      </c>
    </row>
    <row r="338" spans="1:2">
      <c r="A338" s="2">
        <v>497</v>
      </c>
      <c r="B338">
        <v>59</v>
      </c>
    </row>
    <row r="339" spans="1:2">
      <c r="A339" s="2">
        <v>580</v>
      </c>
      <c r="B339">
        <v>51.8</v>
      </c>
    </row>
    <row r="340" spans="1:2">
      <c r="A340" s="2">
        <v>37</v>
      </c>
      <c r="B340">
        <v>46.4</v>
      </c>
    </row>
    <row r="341" spans="1:2">
      <c r="A341" s="2">
        <v>222</v>
      </c>
      <c r="B341">
        <v>69.800000000000011</v>
      </c>
    </row>
    <row r="342" spans="1:2">
      <c r="A342" s="2">
        <v>192</v>
      </c>
      <c r="B342">
        <v>69.800000000000011</v>
      </c>
    </row>
    <row r="343" spans="1:2">
      <c r="A343" s="2">
        <v>235</v>
      </c>
      <c r="B343">
        <v>44.6</v>
      </c>
    </row>
    <row r="344" spans="1:2">
      <c r="A344" s="2">
        <v>468</v>
      </c>
      <c r="B344">
        <v>51.8</v>
      </c>
    </row>
    <row r="345" spans="1:2">
      <c r="A345" s="2">
        <v>187</v>
      </c>
      <c r="B345">
        <v>75.199999999999989</v>
      </c>
    </row>
    <row r="346" spans="1:2">
      <c r="A346" s="2">
        <v>228</v>
      </c>
      <c r="B346">
        <v>60.8</v>
      </c>
    </row>
    <row r="347" spans="1:2">
      <c r="A347" s="2">
        <v>297</v>
      </c>
      <c r="B347">
        <v>46.4</v>
      </c>
    </row>
    <row r="348" spans="1:2">
      <c r="A348" s="2">
        <v>112</v>
      </c>
      <c r="B348">
        <v>75.199999999999989</v>
      </c>
    </row>
    <row r="349" spans="1:2">
      <c r="A349" s="2">
        <v>190</v>
      </c>
      <c r="B349">
        <v>73.400000000000006</v>
      </c>
    </row>
    <row r="350" spans="1:2">
      <c r="A350" s="2">
        <v>2</v>
      </c>
      <c r="B350">
        <v>42.800000000000004</v>
      </c>
    </row>
    <row r="351" spans="1:2">
      <c r="A351" s="2">
        <v>91</v>
      </c>
      <c r="B351">
        <v>39.200000000000003</v>
      </c>
    </row>
    <row r="352" spans="1:2">
      <c r="A352" s="2">
        <v>13</v>
      </c>
      <c r="B352">
        <v>48.2</v>
      </c>
    </row>
    <row r="353" spans="1:2">
      <c r="A353" s="2">
        <v>74</v>
      </c>
      <c r="B353">
        <v>69.800000000000011</v>
      </c>
    </row>
    <row r="354" spans="1:2">
      <c r="A354" s="2">
        <v>11</v>
      </c>
      <c r="B354">
        <v>57.2</v>
      </c>
    </row>
    <row r="355" spans="1:2">
      <c r="A355" s="2">
        <v>502</v>
      </c>
      <c r="B355">
        <v>75.199999999999989</v>
      </c>
    </row>
    <row r="356" spans="1:2">
      <c r="A356" s="2">
        <v>97</v>
      </c>
      <c r="B356">
        <v>66.200000000000017</v>
      </c>
    </row>
    <row r="357" spans="1:2">
      <c r="A357" s="2">
        <v>32</v>
      </c>
      <c r="B357">
        <v>55.400000000000006</v>
      </c>
    </row>
    <row r="358" spans="1:2">
      <c r="A358" s="2">
        <v>87</v>
      </c>
      <c r="B358">
        <v>48.2</v>
      </c>
    </row>
    <row r="359" spans="1:2">
      <c r="A359" s="2">
        <v>13</v>
      </c>
      <c r="B359">
        <v>39.200000000000003</v>
      </c>
    </row>
    <row r="360" spans="1:2">
      <c r="A360" s="2">
        <v>10</v>
      </c>
      <c r="B360">
        <v>41</v>
      </c>
    </row>
    <row r="361" spans="1:2">
      <c r="A361" s="2">
        <v>63</v>
      </c>
      <c r="B361">
        <v>32</v>
      </c>
    </row>
    <row r="362" spans="1:2">
      <c r="A362" s="2">
        <v>7</v>
      </c>
      <c r="B362">
        <v>53.6</v>
      </c>
    </row>
    <row r="363" spans="1:2">
      <c r="A363" s="2">
        <v>9</v>
      </c>
      <c r="B363">
        <v>60.8</v>
      </c>
    </row>
    <row r="364" spans="1:2">
      <c r="A364" s="2">
        <v>343</v>
      </c>
      <c r="B364">
        <v>62.6</v>
      </c>
    </row>
    <row r="365" spans="1:2">
      <c r="A365" s="2">
        <v>28</v>
      </c>
      <c r="B365">
        <v>64.400000000000006</v>
      </c>
    </row>
    <row r="366" spans="1:2">
      <c r="A366" s="2">
        <v>21</v>
      </c>
      <c r="B366">
        <v>57.2</v>
      </c>
    </row>
    <row r="367" spans="1:2">
      <c r="A367" s="2">
        <v>543</v>
      </c>
      <c r="B367">
        <v>78.800000000000011</v>
      </c>
    </row>
    <row r="368" spans="1:2">
      <c r="A368" s="2">
        <v>26</v>
      </c>
      <c r="B368">
        <v>69.800000000000011</v>
      </c>
    </row>
    <row r="369" spans="1:2">
      <c r="A369" s="2">
        <v>93</v>
      </c>
      <c r="B369">
        <v>35.6</v>
      </c>
    </row>
    <row r="370" spans="1:2">
      <c r="A370" s="2">
        <v>306</v>
      </c>
      <c r="B370">
        <v>95</v>
      </c>
    </row>
    <row r="371" spans="1:2">
      <c r="A371" s="2">
        <v>130</v>
      </c>
      <c r="B371">
        <v>62.6</v>
      </c>
    </row>
    <row r="372" spans="1:2">
      <c r="A372" s="2">
        <v>10</v>
      </c>
      <c r="B372">
        <v>64.400000000000006</v>
      </c>
    </row>
    <row r="373" spans="1:2">
      <c r="A373" s="2">
        <v>57</v>
      </c>
      <c r="B373">
        <v>48.2</v>
      </c>
    </row>
    <row r="374" spans="1:2">
      <c r="A374" s="2">
        <v>159</v>
      </c>
      <c r="B374">
        <v>53.6</v>
      </c>
    </row>
    <row r="375" spans="1:2">
      <c r="A375" s="2">
        <v>83</v>
      </c>
      <c r="B375">
        <v>42.800000000000004</v>
      </c>
    </row>
    <row r="376" spans="1:2">
      <c r="A376" s="2">
        <v>99</v>
      </c>
      <c r="B376">
        <v>30.2</v>
      </c>
    </row>
    <row r="377" spans="1:2">
      <c r="A377" s="2">
        <v>280</v>
      </c>
      <c r="B377">
        <v>50</v>
      </c>
    </row>
    <row r="378" spans="1:2">
      <c r="A378" s="2">
        <v>168</v>
      </c>
      <c r="B378">
        <v>41</v>
      </c>
    </row>
    <row r="379" spans="1:2">
      <c r="A379" s="2">
        <v>84</v>
      </c>
      <c r="B379">
        <v>59</v>
      </c>
    </row>
    <row r="380" spans="1:2">
      <c r="A380" s="2">
        <v>4</v>
      </c>
      <c r="B380">
        <v>35.6</v>
      </c>
    </row>
    <row r="381" spans="1:2">
      <c r="A381" s="2">
        <v>28</v>
      </c>
      <c r="B381">
        <v>37.4</v>
      </c>
    </row>
    <row r="382" spans="1:2">
      <c r="A382" s="2">
        <v>77</v>
      </c>
      <c r="B382">
        <v>44.6</v>
      </c>
    </row>
    <row r="383" spans="1:2">
      <c r="A383" s="2">
        <v>42</v>
      </c>
      <c r="B383">
        <v>64.400000000000006</v>
      </c>
    </row>
    <row r="384" spans="1:2">
      <c r="A384" s="2">
        <v>154</v>
      </c>
      <c r="B384">
        <v>46.4</v>
      </c>
    </row>
    <row r="385" spans="1:2">
      <c r="A385" s="2">
        <v>8</v>
      </c>
      <c r="B385">
        <v>46.4</v>
      </c>
    </row>
    <row r="386" spans="1:2">
      <c r="A386" s="2">
        <v>151</v>
      </c>
      <c r="B386">
        <v>71.599999999999994</v>
      </c>
    </row>
    <row r="387" spans="1:2">
      <c r="A387" s="2">
        <v>4</v>
      </c>
      <c r="B387">
        <v>55.400000000000006</v>
      </c>
    </row>
    <row r="388" spans="1:2">
      <c r="A388" s="2">
        <v>17</v>
      </c>
      <c r="B388">
        <v>80.599999999999994</v>
      </c>
    </row>
    <row r="389" spans="1:2">
      <c r="A389" s="2">
        <v>157</v>
      </c>
      <c r="B389">
        <v>71.599999999999994</v>
      </c>
    </row>
    <row r="390" spans="1:2">
      <c r="A390" s="2">
        <v>5</v>
      </c>
      <c r="B390">
        <v>73.400000000000006</v>
      </c>
    </row>
    <row r="391" spans="1:2">
      <c r="A391" s="2">
        <v>130</v>
      </c>
      <c r="B391">
        <v>42.800000000000004</v>
      </c>
    </row>
    <row r="392" spans="1:2">
      <c r="A392" s="2">
        <v>436</v>
      </c>
      <c r="B392">
        <v>96.799999999999983</v>
      </c>
    </row>
    <row r="393" spans="1:2">
      <c r="A393" s="2">
        <v>564</v>
      </c>
      <c r="B393">
        <v>46.4</v>
      </c>
    </row>
    <row r="394" spans="1:2">
      <c r="A394" s="2">
        <v>292</v>
      </c>
      <c r="B394">
        <v>69.800000000000011</v>
      </c>
    </row>
    <row r="395" spans="1:2">
      <c r="A395" s="2">
        <v>78</v>
      </c>
      <c r="B395">
        <v>46.4</v>
      </c>
    </row>
    <row r="396" spans="1:2">
      <c r="A396" s="2">
        <v>29</v>
      </c>
      <c r="B396">
        <v>86</v>
      </c>
    </row>
    <row r="397" spans="1:2">
      <c r="A397" s="2">
        <v>292</v>
      </c>
      <c r="B397">
        <v>64.400000000000006</v>
      </c>
    </row>
    <row r="398" spans="1:2">
      <c r="A398" s="2">
        <v>317</v>
      </c>
      <c r="B398">
        <v>41</v>
      </c>
    </row>
    <row r="399" spans="1:2">
      <c r="A399" s="2">
        <v>32</v>
      </c>
      <c r="B399">
        <v>39.200000000000003</v>
      </c>
    </row>
    <row r="400" spans="1:2">
      <c r="A400" s="2">
        <v>181</v>
      </c>
      <c r="B400">
        <v>82.4</v>
      </c>
    </row>
    <row r="401" spans="1:2">
      <c r="A401" s="2">
        <v>28</v>
      </c>
      <c r="B401">
        <v>68</v>
      </c>
    </row>
    <row r="402" spans="1:2">
      <c r="A402" s="2">
        <v>129</v>
      </c>
      <c r="B402">
        <v>53.6</v>
      </c>
    </row>
    <row r="403" spans="1:2">
      <c r="A403" s="2">
        <v>344</v>
      </c>
      <c r="B403">
        <v>80.599999999999994</v>
      </c>
    </row>
    <row r="404" spans="1:2">
      <c r="A404" s="2">
        <v>143</v>
      </c>
      <c r="B404">
        <v>84.2</v>
      </c>
    </row>
    <row r="405" spans="1:2">
      <c r="A405" s="2">
        <v>266</v>
      </c>
      <c r="B405">
        <v>46.4</v>
      </c>
    </row>
    <row r="406" spans="1:2">
      <c r="A406" s="2">
        <v>75</v>
      </c>
      <c r="B406">
        <v>68</v>
      </c>
    </row>
    <row r="407" spans="1:2">
      <c r="A407" s="2">
        <v>123</v>
      </c>
      <c r="B407">
        <v>87.800000000000011</v>
      </c>
    </row>
    <row r="408" spans="1:2">
      <c r="A408" s="2">
        <v>222</v>
      </c>
      <c r="B408">
        <v>51.8</v>
      </c>
    </row>
    <row r="409" spans="1:2">
      <c r="A409" s="2">
        <v>113</v>
      </c>
      <c r="B409">
        <v>71.599999999999994</v>
      </c>
    </row>
    <row r="410" spans="1:2">
      <c r="A410" s="2">
        <v>444</v>
      </c>
      <c r="B410">
        <v>84.2</v>
      </c>
    </row>
    <row r="411" spans="1:2">
      <c r="A411" s="2">
        <v>570</v>
      </c>
      <c r="B411">
        <v>82.4</v>
      </c>
    </row>
    <row r="412" spans="1:2">
      <c r="A412" s="2">
        <v>2</v>
      </c>
      <c r="B412">
        <v>35.6</v>
      </c>
    </row>
    <row r="413" spans="1:2">
      <c r="A413" s="2">
        <v>184</v>
      </c>
      <c r="B413">
        <v>78.800000000000011</v>
      </c>
    </row>
    <row r="414" spans="1:2">
      <c r="A414" s="2">
        <v>52</v>
      </c>
      <c r="B414">
        <v>33.799999999999997</v>
      </c>
    </row>
    <row r="415" spans="1:2">
      <c r="A415" s="2">
        <v>310</v>
      </c>
      <c r="B415">
        <v>73.400000000000006</v>
      </c>
    </row>
    <row r="416" spans="1:2">
      <c r="A416" s="2">
        <v>634</v>
      </c>
      <c r="B416">
        <v>80.599999999999994</v>
      </c>
    </row>
    <row r="417" spans="1:2">
      <c r="A417" s="2">
        <v>15</v>
      </c>
      <c r="B417">
        <v>41</v>
      </c>
    </row>
    <row r="418" spans="1:2">
      <c r="A418" s="2">
        <v>427</v>
      </c>
      <c r="B418">
        <v>89.6</v>
      </c>
    </row>
    <row r="419" spans="1:2">
      <c r="A419" s="2">
        <v>47</v>
      </c>
      <c r="B419">
        <v>32</v>
      </c>
    </row>
    <row r="420" spans="1:2">
      <c r="A420" s="2">
        <v>32</v>
      </c>
      <c r="B420">
        <v>71.599999999999994</v>
      </c>
    </row>
    <row r="421" spans="1:2">
      <c r="A421" s="2">
        <v>10</v>
      </c>
      <c r="B421">
        <v>77</v>
      </c>
    </row>
    <row r="422" spans="1:2">
      <c r="A422" s="2">
        <v>79</v>
      </c>
      <c r="B422">
        <v>39.200000000000003</v>
      </c>
    </row>
    <row r="423" spans="1:2">
      <c r="A423" s="2">
        <v>266</v>
      </c>
      <c r="B423">
        <v>60.8</v>
      </c>
    </row>
    <row r="424" spans="1:2">
      <c r="A424" s="2">
        <v>44</v>
      </c>
      <c r="B424">
        <v>35.6</v>
      </c>
    </row>
    <row r="425" spans="1:2">
      <c r="A425" s="2">
        <v>64</v>
      </c>
      <c r="B425">
        <v>39.200000000000003</v>
      </c>
    </row>
    <row r="426" spans="1:2">
      <c r="A426" s="2">
        <v>28</v>
      </c>
      <c r="B426">
        <v>28.400000000000002</v>
      </c>
    </row>
    <row r="427" spans="1:2">
      <c r="A427" s="2">
        <v>126</v>
      </c>
      <c r="B427">
        <v>28.400000000000002</v>
      </c>
    </row>
    <row r="428" spans="1:2">
      <c r="A428" s="2">
        <v>233</v>
      </c>
      <c r="B428">
        <v>62.6</v>
      </c>
    </row>
    <row r="429" spans="1:2">
      <c r="A429" s="2">
        <v>732</v>
      </c>
      <c r="B429">
        <v>69.800000000000011</v>
      </c>
    </row>
    <row r="430" spans="1:2">
      <c r="A430" s="2">
        <v>238</v>
      </c>
      <c r="B430">
        <v>69.800000000000011</v>
      </c>
    </row>
    <row r="431" spans="1:2">
      <c r="A431" s="2">
        <v>150</v>
      </c>
      <c r="B431">
        <v>78.800000000000011</v>
      </c>
    </row>
    <row r="432" spans="1:2">
      <c r="A432" s="2">
        <v>218</v>
      </c>
      <c r="B432">
        <v>86</v>
      </c>
    </row>
    <row r="433" spans="1:2">
      <c r="A433" s="2">
        <v>56</v>
      </c>
      <c r="B433">
        <v>55.400000000000006</v>
      </c>
    </row>
    <row r="434" spans="1:2">
      <c r="A434" s="2">
        <v>6</v>
      </c>
      <c r="B434">
        <v>39.200000000000003</v>
      </c>
    </row>
    <row r="435" spans="1:2">
      <c r="A435" s="2">
        <v>20</v>
      </c>
      <c r="B435">
        <v>57.2</v>
      </c>
    </row>
    <row r="436" spans="1:2">
      <c r="A436" s="2">
        <v>92</v>
      </c>
      <c r="B436">
        <v>46.4</v>
      </c>
    </row>
    <row r="437" spans="1:2">
      <c r="A437" s="2">
        <v>284</v>
      </c>
      <c r="B437">
        <v>87.800000000000011</v>
      </c>
    </row>
    <row r="438" spans="1:2">
      <c r="A438" s="2">
        <v>157</v>
      </c>
      <c r="B438">
        <v>39.200000000000003</v>
      </c>
    </row>
    <row r="439" spans="1:2">
      <c r="A439" s="2">
        <v>492</v>
      </c>
      <c r="B439">
        <v>93.2</v>
      </c>
    </row>
    <row r="440" spans="1:2">
      <c r="A440" s="2">
        <v>341</v>
      </c>
      <c r="B440">
        <v>59</v>
      </c>
    </row>
    <row r="441" spans="1:2">
      <c r="A441" s="2">
        <v>10</v>
      </c>
      <c r="B441">
        <v>69.800000000000011</v>
      </c>
    </row>
    <row r="442" spans="1:2">
      <c r="A442" s="2">
        <v>4</v>
      </c>
      <c r="B442">
        <v>39.200000000000003</v>
      </c>
    </row>
    <row r="443" spans="1:2">
      <c r="A443" s="2">
        <v>236</v>
      </c>
      <c r="B443">
        <v>84.2</v>
      </c>
    </row>
    <row r="444" spans="1:2">
      <c r="A444" s="2">
        <v>35</v>
      </c>
      <c r="B444">
        <v>42.800000000000004</v>
      </c>
    </row>
    <row r="445" spans="1:2">
      <c r="A445" s="2">
        <v>382</v>
      </c>
      <c r="B445">
        <v>82.4</v>
      </c>
    </row>
    <row r="446" spans="1:2">
      <c r="A446" s="2">
        <v>84</v>
      </c>
      <c r="B446">
        <v>80.599999999999994</v>
      </c>
    </row>
    <row r="447" spans="1:2">
      <c r="A447" s="2">
        <v>138</v>
      </c>
      <c r="B447">
        <v>39.200000000000003</v>
      </c>
    </row>
    <row r="448" spans="1:2">
      <c r="A448" s="2">
        <v>124</v>
      </c>
      <c r="B448">
        <v>42.800000000000004</v>
      </c>
    </row>
    <row r="449" spans="1:2">
      <c r="A449" s="2">
        <v>82</v>
      </c>
      <c r="B449">
        <v>60.8</v>
      </c>
    </row>
    <row r="450" spans="1:2">
      <c r="A450" s="2">
        <v>156</v>
      </c>
      <c r="B450">
        <v>48.2</v>
      </c>
    </row>
    <row r="451" spans="1:2">
      <c r="A451" s="2">
        <v>31</v>
      </c>
      <c r="B451">
        <v>80.599999999999994</v>
      </c>
    </row>
    <row r="452" spans="1:2">
      <c r="A452" s="2">
        <v>200</v>
      </c>
      <c r="B452">
        <v>46.4</v>
      </c>
    </row>
    <row r="453" spans="1:2">
      <c r="A453" s="2">
        <v>166</v>
      </c>
      <c r="B453">
        <v>46.4</v>
      </c>
    </row>
    <row r="454" spans="1:2">
      <c r="A454" s="2">
        <v>12</v>
      </c>
      <c r="B454">
        <v>37.4</v>
      </c>
    </row>
    <row r="455" spans="1:2">
      <c r="A455" s="2">
        <v>10</v>
      </c>
      <c r="B455">
        <v>71.599999999999994</v>
      </c>
    </row>
    <row r="456" spans="1:2">
      <c r="A456" s="2">
        <v>1</v>
      </c>
      <c r="B456">
        <v>26.6</v>
      </c>
    </row>
    <row r="457" spans="1:2">
      <c r="A457" s="2">
        <v>151</v>
      </c>
      <c r="B457">
        <v>84.2</v>
      </c>
    </row>
    <row r="458" spans="1:2">
      <c r="A458" s="2">
        <v>245</v>
      </c>
      <c r="B458">
        <v>73.400000000000006</v>
      </c>
    </row>
    <row r="459" spans="1:2">
      <c r="A459" s="2">
        <v>197</v>
      </c>
      <c r="B459">
        <v>100.4</v>
      </c>
    </row>
    <row r="460" spans="1:2">
      <c r="A460" s="2">
        <v>140</v>
      </c>
      <c r="B460">
        <v>44.6</v>
      </c>
    </row>
    <row r="461" spans="1:2">
      <c r="A461" s="2">
        <v>1</v>
      </c>
      <c r="B461">
        <v>39.200000000000003</v>
      </c>
    </row>
    <row r="462" spans="1:2">
      <c r="A462" s="2">
        <v>248</v>
      </c>
      <c r="B462">
        <v>62.6</v>
      </c>
    </row>
    <row r="463" spans="1:2">
      <c r="A463" s="2">
        <v>84</v>
      </c>
      <c r="B463">
        <v>51.8</v>
      </c>
    </row>
    <row r="464" spans="1:2">
      <c r="A464" s="2">
        <v>223</v>
      </c>
      <c r="B464">
        <v>60.8</v>
      </c>
    </row>
    <row r="465" spans="1:2">
      <c r="A465" s="2">
        <v>92</v>
      </c>
      <c r="B465">
        <v>53.6</v>
      </c>
    </row>
    <row r="466" spans="1:2">
      <c r="A466" s="2">
        <v>345</v>
      </c>
      <c r="B466">
        <v>82.4</v>
      </c>
    </row>
    <row r="467" spans="1:2">
      <c r="A467" s="2">
        <v>80</v>
      </c>
      <c r="B467">
        <v>66.200000000000017</v>
      </c>
    </row>
    <row r="468" spans="1:2">
      <c r="A468" s="2">
        <v>2</v>
      </c>
      <c r="B468">
        <v>42.800000000000004</v>
      </c>
    </row>
    <row r="469" spans="1:2">
      <c r="A469" s="2">
        <v>424</v>
      </c>
      <c r="B469">
        <v>60.8</v>
      </c>
    </row>
    <row r="470" spans="1:2">
      <c r="A470" s="2">
        <v>7</v>
      </c>
      <c r="B470">
        <v>69.800000000000011</v>
      </c>
    </row>
    <row r="471" spans="1:2">
      <c r="A471" s="2">
        <v>67</v>
      </c>
      <c r="B471">
        <v>68</v>
      </c>
    </row>
    <row r="472" spans="1:2">
      <c r="A472" s="2">
        <v>12</v>
      </c>
      <c r="B472">
        <v>44.6</v>
      </c>
    </row>
    <row r="473" spans="1:2">
      <c r="A473" s="2">
        <v>126</v>
      </c>
      <c r="B473">
        <v>42.800000000000004</v>
      </c>
    </row>
    <row r="474" spans="1:2">
      <c r="A474" s="2">
        <v>8</v>
      </c>
      <c r="B474">
        <v>41</v>
      </c>
    </row>
    <row r="475" spans="1:2">
      <c r="A475" s="2">
        <v>15</v>
      </c>
      <c r="B475">
        <v>71.599999999999994</v>
      </c>
    </row>
    <row r="476" spans="1:2">
      <c r="A476" s="2">
        <v>602</v>
      </c>
      <c r="B476">
        <v>77</v>
      </c>
    </row>
    <row r="477" spans="1:2">
      <c r="A477" s="2">
        <v>435</v>
      </c>
      <c r="B477">
        <v>82.4</v>
      </c>
    </row>
    <row r="478" spans="1:2">
      <c r="A478" s="2">
        <v>356</v>
      </c>
      <c r="B478">
        <v>51.8</v>
      </c>
    </row>
    <row r="479" spans="1:2">
      <c r="A479" s="2">
        <v>100</v>
      </c>
      <c r="B479">
        <v>44.6</v>
      </c>
    </row>
    <row r="480" spans="1:2">
      <c r="A480" s="2">
        <v>20</v>
      </c>
      <c r="B480">
        <v>35.6</v>
      </c>
    </row>
    <row r="481" spans="1:2">
      <c r="A481" s="2">
        <v>107</v>
      </c>
      <c r="B481">
        <v>60.8</v>
      </c>
    </row>
    <row r="482" spans="1:2">
      <c r="A482" s="2">
        <v>84</v>
      </c>
      <c r="B482">
        <v>37.4</v>
      </c>
    </row>
    <row r="483" spans="1:2">
      <c r="A483" s="2">
        <v>3</v>
      </c>
      <c r="B483">
        <v>50</v>
      </c>
    </row>
    <row r="484" spans="1:2">
      <c r="A484" s="2">
        <v>414</v>
      </c>
      <c r="B484">
        <v>66.200000000000017</v>
      </c>
    </row>
    <row r="485" spans="1:2">
      <c r="A485" s="2">
        <v>9</v>
      </c>
      <c r="B485">
        <v>53.6</v>
      </c>
    </row>
    <row r="486" spans="1:2">
      <c r="A486" s="2">
        <v>24</v>
      </c>
      <c r="B486">
        <v>51.8</v>
      </c>
    </row>
    <row r="487" spans="1:2">
      <c r="A487" s="2">
        <v>662</v>
      </c>
      <c r="B487">
        <v>78.800000000000011</v>
      </c>
    </row>
    <row r="488" spans="1:2">
      <c r="A488" s="2">
        <v>35</v>
      </c>
      <c r="B488">
        <v>62.6</v>
      </c>
    </row>
    <row r="489" spans="1:2">
      <c r="A489" s="2">
        <v>325</v>
      </c>
      <c r="B489">
        <v>71.599999999999994</v>
      </c>
    </row>
    <row r="490" spans="1:2">
      <c r="A490" s="2">
        <v>7</v>
      </c>
      <c r="B490">
        <v>80.599999999999994</v>
      </c>
    </row>
    <row r="491" spans="1:2">
      <c r="A491" s="2">
        <v>674</v>
      </c>
      <c r="B491">
        <v>78.800000000000011</v>
      </c>
    </row>
    <row r="492" spans="1:2">
      <c r="A492" s="2">
        <v>9</v>
      </c>
      <c r="B492">
        <v>66.200000000000017</v>
      </c>
    </row>
    <row r="493" spans="1:2">
      <c r="A493" s="2">
        <v>163</v>
      </c>
      <c r="B493">
        <v>64.400000000000006</v>
      </c>
    </row>
    <row r="494" spans="1:2">
      <c r="A494" s="2">
        <v>109</v>
      </c>
      <c r="B494">
        <v>71.599999999999994</v>
      </c>
    </row>
    <row r="495" spans="1:2">
      <c r="A495" s="2">
        <v>57</v>
      </c>
      <c r="B495">
        <v>42.800000000000004</v>
      </c>
    </row>
    <row r="496" spans="1:2">
      <c r="A496" s="2">
        <v>11</v>
      </c>
      <c r="B496">
        <v>59</v>
      </c>
    </row>
    <row r="497" spans="1:2">
      <c r="A497" s="2">
        <v>160</v>
      </c>
      <c r="B497">
        <v>59</v>
      </c>
    </row>
    <row r="498" spans="1:2">
      <c r="A498" s="2">
        <v>64</v>
      </c>
      <c r="B498">
        <v>62.6</v>
      </c>
    </row>
    <row r="499" spans="1:2">
      <c r="A499" s="2">
        <v>190</v>
      </c>
      <c r="B499">
        <v>46.4</v>
      </c>
    </row>
    <row r="500" spans="1:2">
      <c r="A500" s="2">
        <v>91</v>
      </c>
      <c r="B500">
        <v>42.800000000000004</v>
      </c>
    </row>
    <row r="501" spans="1:2">
      <c r="A501" s="2">
        <v>126</v>
      </c>
      <c r="B501">
        <v>51.8</v>
      </c>
    </row>
    <row r="502" spans="1:2">
      <c r="A502" s="2">
        <v>181</v>
      </c>
      <c r="B502">
        <v>78.800000000000011</v>
      </c>
    </row>
    <row r="503" spans="1:2">
      <c r="A503" s="2">
        <v>63</v>
      </c>
      <c r="B503">
        <v>37.4</v>
      </c>
    </row>
    <row r="504" spans="1:2">
      <c r="A504" s="2">
        <v>72</v>
      </c>
      <c r="B504">
        <v>39.200000000000003</v>
      </c>
    </row>
    <row r="505" spans="1:2">
      <c r="A505" s="2">
        <v>308</v>
      </c>
      <c r="B505">
        <v>53.6</v>
      </c>
    </row>
    <row r="506" spans="1:2">
      <c r="A506" s="2">
        <v>223</v>
      </c>
      <c r="B506">
        <v>46.4</v>
      </c>
    </row>
    <row r="507" spans="1:2">
      <c r="A507" s="2">
        <v>177</v>
      </c>
      <c r="B507">
        <v>59</v>
      </c>
    </row>
    <row r="508" spans="1:2">
      <c r="A508" s="2">
        <v>77</v>
      </c>
      <c r="B508">
        <v>39.200000000000003</v>
      </c>
    </row>
    <row r="509" spans="1:2">
      <c r="A509" s="2">
        <v>45</v>
      </c>
      <c r="B509">
        <v>46.4</v>
      </c>
    </row>
    <row r="510" spans="1:2">
      <c r="A510" s="2">
        <v>182</v>
      </c>
      <c r="B510">
        <v>82.4</v>
      </c>
    </row>
    <row r="511" spans="1:2">
      <c r="A511" s="2">
        <v>140</v>
      </c>
      <c r="B511">
        <v>73.400000000000006</v>
      </c>
    </row>
    <row r="512" spans="1:2">
      <c r="A512" s="2">
        <v>280</v>
      </c>
      <c r="B512">
        <v>82.4</v>
      </c>
    </row>
    <row r="513" spans="1:2">
      <c r="A513" s="2">
        <v>235</v>
      </c>
      <c r="B513">
        <v>80.599999999999994</v>
      </c>
    </row>
    <row r="514" spans="1:2">
      <c r="A514" s="2">
        <v>44</v>
      </c>
      <c r="B514">
        <v>48.2</v>
      </c>
    </row>
    <row r="515" spans="1:2">
      <c r="A515" s="2">
        <v>12</v>
      </c>
      <c r="B515">
        <v>78.800000000000011</v>
      </c>
    </row>
    <row r="516" spans="1:2">
      <c r="A516" s="2">
        <v>261</v>
      </c>
      <c r="B516">
        <v>75.199999999999989</v>
      </c>
    </row>
    <row r="517" spans="1:2">
      <c r="A517" s="2">
        <v>345</v>
      </c>
      <c r="B517">
        <v>60.8</v>
      </c>
    </row>
    <row r="518" spans="1:2">
      <c r="A518" s="2">
        <v>317</v>
      </c>
      <c r="B518">
        <v>64.400000000000006</v>
      </c>
    </row>
    <row r="519" spans="1:2">
      <c r="A519" s="2">
        <v>89</v>
      </c>
      <c r="B519">
        <v>51.8</v>
      </c>
    </row>
    <row r="520" spans="1:2">
      <c r="A520" s="2">
        <v>19</v>
      </c>
      <c r="B520">
        <v>64.400000000000006</v>
      </c>
    </row>
    <row r="521" spans="1:2">
      <c r="A521" s="2">
        <v>536</v>
      </c>
      <c r="B521">
        <v>78.800000000000011</v>
      </c>
    </row>
    <row r="522" spans="1:2">
      <c r="A522" s="2">
        <v>43</v>
      </c>
      <c r="B522">
        <v>78.800000000000011</v>
      </c>
    </row>
    <row r="523" spans="1:2">
      <c r="A523" s="2">
        <v>15</v>
      </c>
      <c r="B523">
        <v>44.6</v>
      </c>
    </row>
    <row r="524" spans="1:2">
      <c r="A524" s="2">
        <v>130</v>
      </c>
      <c r="B524">
        <v>80.599999999999994</v>
      </c>
    </row>
    <row r="525" spans="1:2">
      <c r="A525" s="2">
        <v>232</v>
      </c>
      <c r="B525">
        <v>53.6</v>
      </c>
    </row>
    <row r="526" spans="1:2">
      <c r="A526" s="2">
        <v>2</v>
      </c>
      <c r="B526">
        <v>64.400000000000006</v>
      </c>
    </row>
    <row r="527" spans="1:2">
      <c r="A527" s="2">
        <v>159</v>
      </c>
      <c r="B527">
        <v>46.4</v>
      </c>
    </row>
    <row r="528" spans="1:2">
      <c r="A528" s="2">
        <v>190</v>
      </c>
      <c r="B528">
        <v>82.4</v>
      </c>
    </row>
    <row r="529" spans="1:2">
      <c r="A529" s="2">
        <v>813</v>
      </c>
      <c r="B529">
        <v>66.200000000000017</v>
      </c>
    </row>
    <row r="530" spans="1:2">
      <c r="A530" s="2">
        <v>130</v>
      </c>
      <c r="B530">
        <v>57.2</v>
      </c>
    </row>
    <row r="531" spans="1:2">
      <c r="A531" s="2">
        <v>233</v>
      </c>
      <c r="B531">
        <v>51.8</v>
      </c>
    </row>
    <row r="532" spans="1:2">
      <c r="A532" s="2">
        <v>49</v>
      </c>
      <c r="B532">
        <v>73.400000000000006</v>
      </c>
    </row>
    <row r="533" spans="1:2">
      <c r="A533" s="2">
        <v>254</v>
      </c>
      <c r="B533">
        <v>50</v>
      </c>
    </row>
    <row r="534" spans="1:2">
      <c r="A534" s="2">
        <v>251</v>
      </c>
      <c r="B534">
        <v>51.8</v>
      </c>
    </row>
    <row r="535" spans="1:2">
      <c r="A535" s="2">
        <v>13</v>
      </c>
      <c r="B535">
        <v>80.599999999999994</v>
      </c>
    </row>
    <row r="536" spans="1:2">
      <c r="A536" s="2">
        <v>546</v>
      </c>
      <c r="B536">
        <v>84.2</v>
      </c>
    </row>
    <row r="537" spans="1:2">
      <c r="A537" s="2">
        <v>91</v>
      </c>
      <c r="B537">
        <v>82.4</v>
      </c>
    </row>
    <row r="538" spans="1:2">
      <c r="A538" s="2">
        <v>327</v>
      </c>
      <c r="B538">
        <v>46.4</v>
      </c>
    </row>
    <row r="539" spans="1:2">
      <c r="A539" s="2">
        <v>664</v>
      </c>
      <c r="B539">
        <v>57.2</v>
      </c>
    </row>
    <row r="540" spans="1:2">
      <c r="A540" s="2">
        <v>133</v>
      </c>
      <c r="B540">
        <v>69.800000000000011</v>
      </c>
    </row>
    <row r="541" spans="1:2">
      <c r="A541" s="2">
        <v>116</v>
      </c>
      <c r="B541">
        <v>73.400000000000006</v>
      </c>
    </row>
    <row r="542" spans="1:2">
      <c r="A542" s="2">
        <v>181</v>
      </c>
      <c r="B542">
        <v>60.8</v>
      </c>
    </row>
    <row r="543" spans="1:2">
      <c r="A543" s="2">
        <v>193</v>
      </c>
      <c r="B543">
        <v>71.599999999999994</v>
      </c>
    </row>
    <row r="544" spans="1:2">
      <c r="A544" s="2">
        <v>174</v>
      </c>
      <c r="B544">
        <v>48.2</v>
      </c>
    </row>
    <row r="545" spans="1:2">
      <c r="A545" s="2">
        <v>130</v>
      </c>
      <c r="B545">
        <v>32</v>
      </c>
    </row>
    <row r="546" spans="1:2">
      <c r="A546" s="2">
        <v>68</v>
      </c>
      <c r="B546">
        <v>44.6</v>
      </c>
    </row>
    <row r="547" spans="1:2">
      <c r="A547" s="2">
        <v>337</v>
      </c>
      <c r="B547">
        <v>82.4</v>
      </c>
    </row>
    <row r="548" spans="1:2">
      <c r="A548" s="2">
        <v>830</v>
      </c>
      <c r="B548">
        <v>87.800000000000011</v>
      </c>
    </row>
    <row r="549" spans="1:2">
      <c r="A549" s="2">
        <v>38</v>
      </c>
      <c r="B549">
        <v>64.400000000000006</v>
      </c>
    </row>
    <row r="550" spans="1:2">
      <c r="A550" s="2">
        <v>4</v>
      </c>
      <c r="B550">
        <v>39.200000000000003</v>
      </c>
    </row>
    <row r="551" spans="1:2">
      <c r="A551" s="2">
        <v>214</v>
      </c>
      <c r="B551">
        <v>73.400000000000006</v>
      </c>
    </row>
    <row r="552" spans="1:2">
      <c r="A552" s="2">
        <v>56</v>
      </c>
      <c r="B552">
        <v>33.799999999999997</v>
      </c>
    </row>
    <row r="553" spans="1:2">
      <c r="A553" s="2">
        <v>37</v>
      </c>
      <c r="B553">
        <v>73.400000000000006</v>
      </c>
    </row>
    <row r="554" spans="1:2">
      <c r="A554" s="2">
        <v>86</v>
      </c>
      <c r="B554">
        <v>66.200000000000017</v>
      </c>
    </row>
    <row r="555" spans="1:2">
      <c r="A555" s="2">
        <v>2</v>
      </c>
      <c r="B555">
        <v>57.2</v>
      </c>
    </row>
    <row r="556" spans="1:2">
      <c r="A556" s="2">
        <v>479</v>
      </c>
      <c r="B556">
        <v>69.800000000000011</v>
      </c>
    </row>
    <row r="557" spans="1:2">
      <c r="A557" s="2">
        <v>7</v>
      </c>
      <c r="B557">
        <v>37.4</v>
      </c>
    </row>
    <row r="558" spans="1:2">
      <c r="A558" s="2">
        <v>446</v>
      </c>
      <c r="B558">
        <v>48.2</v>
      </c>
    </row>
    <row r="559" spans="1:2">
      <c r="A559" s="2">
        <v>24</v>
      </c>
      <c r="B559">
        <v>42.800000000000004</v>
      </c>
    </row>
    <row r="560" spans="1:2">
      <c r="A560" s="2">
        <v>328</v>
      </c>
      <c r="B560">
        <v>73.400000000000006</v>
      </c>
    </row>
    <row r="561" spans="1:2">
      <c r="A561" s="2">
        <v>25</v>
      </c>
      <c r="B561">
        <v>41</v>
      </c>
    </row>
    <row r="562" spans="1:2">
      <c r="A562" s="2">
        <v>141</v>
      </c>
      <c r="B562">
        <v>57.2</v>
      </c>
    </row>
    <row r="563" spans="1:2">
      <c r="A563" s="2">
        <v>181</v>
      </c>
      <c r="B563">
        <v>78.800000000000011</v>
      </c>
    </row>
    <row r="564" spans="1:2">
      <c r="A564" s="2">
        <v>130</v>
      </c>
      <c r="B564">
        <v>84.2</v>
      </c>
    </row>
    <row r="565" spans="1:2">
      <c r="A565" s="2">
        <v>369</v>
      </c>
      <c r="B565">
        <v>64.400000000000006</v>
      </c>
    </row>
    <row r="566" spans="1:2">
      <c r="A566" s="2">
        <v>166</v>
      </c>
      <c r="B566">
        <v>50</v>
      </c>
    </row>
    <row r="567" spans="1:2">
      <c r="A567" s="2">
        <v>44</v>
      </c>
      <c r="B567">
        <v>44.6</v>
      </c>
    </row>
    <row r="568" spans="1:2">
      <c r="A568" s="2">
        <v>189</v>
      </c>
      <c r="B568">
        <v>50</v>
      </c>
    </row>
    <row r="569" spans="1:2">
      <c r="A569" s="2">
        <v>795</v>
      </c>
      <c r="B569">
        <v>84.2</v>
      </c>
    </row>
    <row r="570" spans="1:2">
      <c r="A570" s="2">
        <v>569</v>
      </c>
      <c r="B570">
        <v>84.2</v>
      </c>
    </row>
    <row r="571" spans="1:2">
      <c r="A571" s="2">
        <v>192</v>
      </c>
      <c r="B571">
        <v>64.400000000000006</v>
      </c>
    </row>
    <row r="572" spans="1:2">
      <c r="A572" s="2">
        <v>18</v>
      </c>
      <c r="B572">
        <v>77</v>
      </c>
    </row>
    <row r="573" spans="1:2">
      <c r="A573" s="2">
        <v>299</v>
      </c>
      <c r="B573">
        <v>77</v>
      </c>
    </row>
    <row r="574" spans="1:2">
      <c r="A574" s="2">
        <v>64</v>
      </c>
      <c r="B574">
        <v>57.2</v>
      </c>
    </row>
    <row r="575" spans="1:2">
      <c r="A575" s="2">
        <v>26</v>
      </c>
      <c r="B575">
        <v>44.6</v>
      </c>
    </row>
    <row r="576" spans="1:2">
      <c r="A576" s="2">
        <v>277</v>
      </c>
      <c r="B576">
        <v>46.4</v>
      </c>
    </row>
    <row r="577" spans="1:2">
      <c r="A577" s="2">
        <v>270</v>
      </c>
      <c r="B577">
        <v>73.400000000000006</v>
      </c>
    </row>
    <row r="578" spans="1:2">
      <c r="A578" s="2">
        <v>7</v>
      </c>
      <c r="B578">
        <v>75.199999999999989</v>
      </c>
    </row>
    <row r="579" spans="1:2">
      <c r="A579" s="2">
        <v>3</v>
      </c>
      <c r="B579">
        <v>33.799999999999997</v>
      </c>
    </row>
    <row r="580" spans="1:2">
      <c r="A580" s="2">
        <v>5</v>
      </c>
      <c r="B580">
        <v>68</v>
      </c>
    </row>
    <row r="581" spans="1:2">
      <c r="A581" s="2">
        <v>568</v>
      </c>
      <c r="B581">
        <v>78.800000000000011</v>
      </c>
    </row>
    <row r="582" spans="1:2">
      <c r="A582" s="2">
        <v>168</v>
      </c>
      <c r="B582">
        <v>57.2</v>
      </c>
    </row>
    <row r="583" spans="1:2">
      <c r="A583" s="2">
        <v>543</v>
      </c>
      <c r="B583">
        <v>80.599999999999994</v>
      </c>
    </row>
    <row r="584" spans="1:2">
      <c r="A584" s="2">
        <v>9</v>
      </c>
      <c r="B584">
        <v>46.4</v>
      </c>
    </row>
    <row r="585" spans="1:2">
      <c r="A585" s="2">
        <v>83</v>
      </c>
      <c r="B585">
        <v>42.800000000000004</v>
      </c>
    </row>
    <row r="586" spans="1:2">
      <c r="A586" s="2">
        <v>143</v>
      </c>
      <c r="B586">
        <v>44.6</v>
      </c>
    </row>
    <row r="587" spans="1:2">
      <c r="A587" s="2">
        <v>4</v>
      </c>
      <c r="B587">
        <v>62.6</v>
      </c>
    </row>
    <row r="588" spans="1:2">
      <c r="A588" s="2">
        <v>281</v>
      </c>
      <c r="B588">
        <v>69.800000000000011</v>
      </c>
    </row>
    <row r="589" spans="1:2">
      <c r="A589" s="2">
        <v>217</v>
      </c>
      <c r="B589">
        <v>66.200000000000017</v>
      </c>
    </row>
    <row r="590" spans="1:2">
      <c r="A590" s="2">
        <v>5</v>
      </c>
      <c r="B590">
        <v>59</v>
      </c>
    </row>
    <row r="591" spans="1:2">
      <c r="A591" s="2">
        <v>272</v>
      </c>
      <c r="B591">
        <v>64.400000000000006</v>
      </c>
    </row>
    <row r="592" spans="1:2">
      <c r="A592" s="2">
        <v>131</v>
      </c>
      <c r="B592">
        <v>64.400000000000006</v>
      </c>
    </row>
    <row r="593" spans="1:2">
      <c r="A593" s="2">
        <v>38</v>
      </c>
      <c r="B593">
        <v>59</v>
      </c>
    </row>
    <row r="594" spans="1:2">
      <c r="A594" s="2">
        <v>6</v>
      </c>
      <c r="B594">
        <v>62.6</v>
      </c>
    </row>
    <row r="595" spans="1:2">
      <c r="A595" s="2">
        <v>317</v>
      </c>
      <c r="B595">
        <v>73.400000000000006</v>
      </c>
    </row>
    <row r="596" spans="1:2">
      <c r="A596" s="2">
        <v>13</v>
      </c>
      <c r="B596">
        <v>53.6</v>
      </c>
    </row>
    <row r="597" spans="1:2">
      <c r="A597" s="2">
        <v>5</v>
      </c>
      <c r="B597">
        <v>64.400000000000006</v>
      </c>
    </row>
    <row r="598" spans="1:2">
      <c r="A598" s="2">
        <v>554</v>
      </c>
      <c r="B598">
        <v>73.400000000000006</v>
      </c>
    </row>
    <row r="599" spans="1:2">
      <c r="A599" s="2">
        <v>42</v>
      </c>
      <c r="B599">
        <v>50</v>
      </c>
    </row>
    <row r="600" spans="1:2">
      <c r="A600" s="2">
        <v>290</v>
      </c>
      <c r="B600">
        <v>82.4</v>
      </c>
    </row>
    <row r="601" spans="1:2">
      <c r="A601" s="2">
        <v>88</v>
      </c>
      <c r="B601">
        <v>44.6</v>
      </c>
    </row>
    <row r="602" spans="1:2">
      <c r="A602" s="2">
        <v>66</v>
      </c>
      <c r="B602">
        <v>59</v>
      </c>
    </row>
    <row r="603" spans="1:2">
      <c r="A603" s="2">
        <v>443</v>
      </c>
      <c r="B603">
        <v>55.400000000000006</v>
      </c>
    </row>
    <row r="604" spans="1:2">
      <c r="A604" s="2">
        <v>50</v>
      </c>
      <c r="B604">
        <v>75.199999999999989</v>
      </c>
    </row>
    <row r="605" spans="1:2">
      <c r="A605" s="2">
        <v>76</v>
      </c>
      <c r="B605">
        <v>44.6</v>
      </c>
    </row>
    <row r="606" spans="1:2">
      <c r="A606" s="2">
        <v>4</v>
      </c>
      <c r="B606">
        <v>73.400000000000006</v>
      </c>
    </row>
    <row r="607" spans="1:2">
      <c r="A607" s="2">
        <v>260</v>
      </c>
      <c r="B607">
        <v>68</v>
      </c>
    </row>
    <row r="608" spans="1:2">
      <c r="A608" s="2">
        <v>32</v>
      </c>
      <c r="B608">
        <v>50</v>
      </c>
    </row>
    <row r="609" spans="1:2">
      <c r="A609" s="2">
        <v>24</v>
      </c>
      <c r="B609">
        <v>46.4</v>
      </c>
    </row>
    <row r="610" spans="1:2">
      <c r="A610" s="2">
        <v>95</v>
      </c>
      <c r="B610">
        <v>50</v>
      </c>
    </row>
    <row r="611" spans="1:2">
      <c r="A611" s="2">
        <v>321</v>
      </c>
      <c r="B611">
        <v>41</v>
      </c>
    </row>
    <row r="612" spans="1:2">
      <c r="A612" s="2">
        <v>145</v>
      </c>
      <c r="B612">
        <v>68</v>
      </c>
    </row>
    <row r="613" spans="1:2">
      <c r="A613" s="2">
        <v>285</v>
      </c>
      <c r="B613">
        <v>62.6</v>
      </c>
    </row>
    <row r="614" spans="1:2">
      <c r="A614" s="2">
        <v>272</v>
      </c>
      <c r="B614">
        <v>95</v>
      </c>
    </row>
    <row r="615" spans="1:2">
      <c r="A615" s="2">
        <v>4</v>
      </c>
      <c r="B615">
        <v>44.6</v>
      </c>
    </row>
    <row r="616" spans="1:2">
      <c r="A616" s="2">
        <v>19</v>
      </c>
      <c r="B616">
        <v>26.6</v>
      </c>
    </row>
    <row r="617" spans="1:2">
      <c r="A617" s="2">
        <v>97</v>
      </c>
      <c r="B617">
        <v>35.6</v>
      </c>
    </row>
    <row r="618" spans="1:2">
      <c r="A618" s="2">
        <v>308</v>
      </c>
      <c r="B618">
        <v>78.800000000000011</v>
      </c>
    </row>
    <row r="619" spans="1:2">
      <c r="A619" s="2">
        <v>342</v>
      </c>
      <c r="B619">
        <v>80.599999999999994</v>
      </c>
    </row>
    <row r="620" spans="1:2">
      <c r="A620" s="2">
        <v>151</v>
      </c>
      <c r="B620">
        <v>77</v>
      </c>
    </row>
    <row r="621" spans="1:2">
      <c r="A621" s="2">
        <v>184</v>
      </c>
      <c r="B621">
        <v>60.8</v>
      </c>
    </row>
    <row r="622" spans="1:2">
      <c r="A622" s="2">
        <v>201</v>
      </c>
      <c r="B622">
        <v>73.400000000000006</v>
      </c>
    </row>
    <row r="623" spans="1:2">
      <c r="A623" s="2">
        <v>34</v>
      </c>
      <c r="B623">
        <v>59</v>
      </c>
    </row>
    <row r="624" spans="1:2">
      <c r="A624" s="2">
        <v>11</v>
      </c>
      <c r="B624">
        <v>37.4</v>
      </c>
    </row>
    <row r="625" spans="1:2">
      <c r="A625" s="2">
        <v>371</v>
      </c>
      <c r="B625">
        <v>82.4</v>
      </c>
    </row>
    <row r="626" spans="1:2">
      <c r="A626" s="2">
        <v>130</v>
      </c>
      <c r="B626">
        <v>62.6</v>
      </c>
    </row>
    <row r="627" spans="1:2">
      <c r="A627" s="2">
        <v>527</v>
      </c>
      <c r="B627">
        <v>42.800000000000004</v>
      </c>
    </row>
    <row r="628" spans="1:2">
      <c r="A628" s="2">
        <v>402</v>
      </c>
      <c r="B628">
        <v>60.8</v>
      </c>
    </row>
    <row r="629" spans="1:2">
      <c r="A629" s="2">
        <v>334</v>
      </c>
      <c r="B629">
        <v>50</v>
      </c>
    </row>
    <row r="630" spans="1:2">
      <c r="A630" s="2">
        <v>98</v>
      </c>
      <c r="B630">
        <v>62.6</v>
      </c>
    </row>
    <row r="631" spans="1:2">
      <c r="A631" s="2">
        <v>177</v>
      </c>
      <c r="B631">
        <v>71.599999999999994</v>
      </c>
    </row>
    <row r="632" spans="1:2">
      <c r="A632" s="2">
        <v>23</v>
      </c>
      <c r="B632">
        <v>69.800000000000011</v>
      </c>
    </row>
    <row r="633" spans="1:2">
      <c r="A633" s="2">
        <v>268</v>
      </c>
      <c r="B633">
        <v>53.6</v>
      </c>
    </row>
    <row r="634" spans="1:2">
      <c r="A634" s="2">
        <v>253</v>
      </c>
      <c r="B634">
        <v>93.2</v>
      </c>
    </row>
    <row r="635" spans="1:2">
      <c r="A635" s="2">
        <v>308</v>
      </c>
      <c r="B635">
        <v>68</v>
      </c>
    </row>
    <row r="636" spans="1:2">
      <c r="A636" s="2">
        <v>75</v>
      </c>
      <c r="B636">
        <v>24.8</v>
      </c>
    </row>
    <row r="637" spans="1:2">
      <c r="A637" s="2">
        <v>37</v>
      </c>
      <c r="B637">
        <v>62.6</v>
      </c>
    </row>
    <row r="638" spans="1:2">
      <c r="A638" s="2">
        <v>1</v>
      </c>
      <c r="B638">
        <v>17.600000000000001</v>
      </c>
    </row>
    <row r="639" spans="1:2">
      <c r="A639" s="2">
        <v>118</v>
      </c>
      <c r="B639">
        <v>57.2</v>
      </c>
    </row>
    <row r="640" spans="1:2">
      <c r="A640" s="2">
        <v>280</v>
      </c>
      <c r="B640">
        <v>87.800000000000011</v>
      </c>
    </row>
    <row r="641" spans="1:2">
      <c r="A641" s="2">
        <v>37</v>
      </c>
      <c r="B641">
        <v>68</v>
      </c>
    </row>
    <row r="642" spans="1:2">
      <c r="A642" s="2">
        <v>313</v>
      </c>
      <c r="B642">
        <v>78.800000000000011</v>
      </c>
    </row>
    <row r="643" spans="1:2">
      <c r="A643" s="2">
        <v>6</v>
      </c>
      <c r="B643">
        <v>77</v>
      </c>
    </row>
    <row r="644" spans="1:2">
      <c r="A644" s="2">
        <v>309</v>
      </c>
      <c r="B644">
        <v>87.800000000000011</v>
      </c>
    </row>
    <row r="645" spans="1:2">
      <c r="A645" s="2">
        <v>594</v>
      </c>
      <c r="B645">
        <v>86</v>
      </c>
    </row>
    <row r="646" spans="1:2">
      <c r="A646" s="2">
        <v>25</v>
      </c>
      <c r="B646">
        <v>42.800000000000004</v>
      </c>
    </row>
    <row r="647" spans="1:2">
      <c r="A647" s="2">
        <v>358</v>
      </c>
      <c r="B647">
        <v>75.199999999999989</v>
      </c>
    </row>
    <row r="648" spans="1:2">
      <c r="A648" s="2">
        <v>178</v>
      </c>
      <c r="B648">
        <v>82.4</v>
      </c>
    </row>
    <row r="649" spans="1:2">
      <c r="A649" s="2">
        <v>82</v>
      </c>
      <c r="B649">
        <v>51.8</v>
      </c>
    </row>
    <row r="650" spans="1:2">
      <c r="A650" s="2">
        <v>106</v>
      </c>
      <c r="B650">
        <v>35.6</v>
      </c>
    </row>
    <row r="651" spans="1:2">
      <c r="A651" s="2">
        <v>92</v>
      </c>
      <c r="B651">
        <v>37.4</v>
      </c>
    </row>
    <row r="652" spans="1:2">
      <c r="A652" s="2">
        <v>37</v>
      </c>
      <c r="B652">
        <v>53.6</v>
      </c>
    </row>
    <row r="653" spans="1:2">
      <c r="A653" s="2">
        <v>136</v>
      </c>
      <c r="B653">
        <v>62.6</v>
      </c>
    </row>
    <row r="654" spans="1:2">
      <c r="A654" s="2">
        <v>178</v>
      </c>
      <c r="B654">
        <v>71.599999999999994</v>
      </c>
    </row>
    <row r="655" spans="1:2">
      <c r="A655" s="2">
        <v>745</v>
      </c>
      <c r="B655">
        <v>75.199999999999989</v>
      </c>
    </row>
    <row r="656" spans="1:2">
      <c r="A656" s="2">
        <v>134</v>
      </c>
      <c r="B656">
        <v>77</v>
      </c>
    </row>
    <row r="657" spans="1:2">
      <c r="A657" s="2">
        <v>646</v>
      </c>
      <c r="B657">
        <v>89.6</v>
      </c>
    </row>
    <row r="658" spans="1:2">
      <c r="A658" s="2">
        <v>209</v>
      </c>
      <c r="B658">
        <v>82.4</v>
      </c>
    </row>
    <row r="659" spans="1:2">
      <c r="A659" s="2">
        <v>64</v>
      </c>
      <c r="B659">
        <v>37.4</v>
      </c>
    </row>
    <row r="660" spans="1:2">
      <c r="A660" s="2">
        <v>4</v>
      </c>
      <c r="B660">
        <v>77</v>
      </c>
    </row>
    <row r="661" spans="1:2">
      <c r="A661" s="2">
        <v>121</v>
      </c>
      <c r="B661">
        <v>68</v>
      </c>
    </row>
    <row r="662" spans="1:2">
      <c r="A662" s="2">
        <v>255</v>
      </c>
      <c r="B662">
        <v>73.400000000000006</v>
      </c>
    </row>
    <row r="663" spans="1:2">
      <c r="A663" s="2">
        <v>199</v>
      </c>
      <c r="B663">
        <v>44.6</v>
      </c>
    </row>
    <row r="664" spans="1:2">
      <c r="A664" s="2">
        <v>9</v>
      </c>
      <c r="B664">
        <v>71.599999999999994</v>
      </c>
    </row>
    <row r="665" spans="1:2">
      <c r="A665" s="2">
        <v>159</v>
      </c>
      <c r="B665">
        <v>71.599999999999994</v>
      </c>
    </row>
    <row r="666" spans="1:2">
      <c r="A666" s="2">
        <v>367</v>
      </c>
      <c r="B666">
        <v>80.599999999999994</v>
      </c>
    </row>
    <row r="667" spans="1:2">
      <c r="A667" s="2">
        <v>105</v>
      </c>
      <c r="B667">
        <v>51.8</v>
      </c>
    </row>
    <row r="668" spans="1:2">
      <c r="A668" s="2">
        <v>60</v>
      </c>
      <c r="B668">
        <v>62.6</v>
      </c>
    </row>
    <row r="669" spans="1:2">
      <c r="A669" s="2">
        <v>31</v>
      </c>
      <c r="B669">
        <v>57.2</v>
      </c>
    </row>
    <row r="670" spans="1:2">
      <c r="A670" s="2">
        <v>124</v>
      </c>
      <c r="B670">
        <v>46.4</v>
      </c>
    </row>
    <row r="671" spans="1:2">
      <c r="A671" s="2">
        <v>78</v>
      </c>
      <c r="B671">
        <v>51.8</v>
      </c>
    </row>
    <row r="672" spans="1:2">
      <c r="A672" s="2">
        <v>216</v>
      </c>
      <c r="B672">
        <v>80.599999999999994</v>
      </c>
    </row>
    <row r="673" spans="1:2">
      <c r="A673" s="2">
        <v>380</v>
      </c>
      <c r="B673">
        <v>46.4</v>
      </c>
    </row>
    <row r="674" spans="1:2">
      <c r="A674" s="2">
        <v>87</v>
      </c>
      <c r="B674">
        <v>39.200000000000003</v>
      </c>
    </row>
    <row r="675" spans="1:2">
      <c r="A675" s="2">
        <v>10</v>
      </c>
      <c r="B675">
        <v>51.8</v>
      </c>
    </row>
    <row r="676" spans="1:2">
      <c r="A676" s="2">
        <v>482</v>
      </c>
      <c r="B676">
        <v>60.8</v>
      </c>
    </row>
    <row r="677" spans="1:2">
      <c r="A677" s="2">
        <v>188</v>
      </c>
      <c r="B677">
        <v>33.799999999999997</v>
      </c>
    </row>
    <row r="678" spans="1:2">
      <c r="A678" s="2">
        <v>195</v>
      </c>
      <c r="B678">
        <v>59</v>
      </c>
    </row>
    <row r="679" spans="1:2">
      <c r="A679" s="2">
        <v>231</v>
      </c>
      <c r="B679">
        <v>82.4</v>
      </c>
    </row>
    <row r="680" spans="1:2">
      <c r="A680" s="2">
        <v>239</v>
      </c>
      <c r="B680">
        <v>73.400000000000006</v>
      </c>
    </row>
    <row r="681" spans="1:2">
      <c r="A681" s="2">
        <v>183</v>
      </c>
      <c r="B681">
        <v>75.199999999999989</v>
      </c>
    </row>
    <row r="682" spans="1:2">
      <c r="A682" s="2">
        <v>231</v>
      </c>
      <c r="B682">
        <v>73.400000000000006</v>
      </c>
    </row>
    <row r="683" spans="1:2">
      <c r="A683" s="2">
        <v>483</v>
      </c>
      <c r="B683">
        <v>55.400000000000006</v>
      </c>
    </row>
    <row r="684" spans="1:2">
      <c r="A684" s="2">
        <v>8</v>
      </c>
      <c r="B684">
        <v>57.2</v>
      </c>
    </row>
    <row r="685" spans="1:2">
      <c r="A685" s="2">
        <v>428</v>
      </c>
      <c r="B685">
        <v>62.6</v>
      </c>
    </row>
    <row r="686" spans="1:2">
      <c r="A686" s="2">
        <v>500</v>
      </c>
      <c r="B686">
        <v>44.6</v>
      </c>
    </row>
    <row r="687" spans="1:2">
      <c r="A687" s="2">
        <v>359</v>
      </c>
      <c r="B687">
        <v>57.2</v>
      </c>
    </row>
    <row r="688" spans="1:2">
      <c r="A688" s="2">
        <v>36</v>
      </c>
      <c r="B688">
        <v>32</v>
      </c>
    </row>
    <row r="689" spans="1:2">
      <c r="A689" s="2">
        <v>5</v>
      </c>
      <c r="B689">
        <v>39.200000000000003</v>
      </c>
    </row>
    <row r="690" spans="1:2">
      <c r="A690" s="2">
        <v>281</v>
      </c>
      <c r="B690">
        <v>60.8</v>
      </c>
    </row>
    <row r="691" spans="1:2">
      <c r="A691" s="2">
        <v>173</v>
      </c>
      <c r="B691">
        <v>51.8</v>
      </c>
    </row>
    <row r="692" spans="1:2">
      <c r="A692" s="2">
        <v>5</v>
      </c>
      <c r="B692">
        <v>62.6</v>
      </c>
    </row>
    <row r="693" spans="1:2">
      <c r="A693" s="2">
        <v>155</v>
      </c>
      <c r="B693">
        <v>30.2</v>
      </c>
    </row>
    <row r="694" spans="1:2">
      <c r="A694" s="2">
        <v>219</v>
      </c>
      <c r="B694">
        <v>46.4</v>
      </c>
    </row>
    <row r="695" spans="1:2">
      <c r="A695" s="2">
        <v>284</v>
      </c>
      <c r="B695">
        <v>53.6</v>
      </c>
    </row>
    <row r="696" spans="1:2">
      <c r="A696" s="2">
        <v>11</v>
      </c>
      <c r="B696">
        <v>30.2</v>
      </c>
    </row>
    <row r="697" spans="1:2">
      <c r="A697" s="2">
        <v>9</v>
      </c>
      <c r="B697">
        <v>42.800000000000004</v>
      </c>
    </row>
    <row r="698" spans="1:2">
      <c r="A698" s="2">
        <v>225</v>
      </c>
      <c r="B698">
        <v>68</v>
      </c>
    </row>
    <row r="699" spans="1:2">
      <c r="A699" s="2">
        <v>6</v>
      </c>
      <c r="B699">
        <v>75.199999999999989</v>
      </c>
    </row>
    <row r="700" spans="1:2">
      <c r="A700" s="2">
        <v>5</v>
      </c>
      <c r="B700">
        <v>77</v>
      </c>
    </row>
    <row r="701" spans="1:2">
      <c r="A701" s="2">
        <v>194</v>
      </c>
      <c r="B701">
        <v>82.4</v>
      </c>
    </row>
    <row r="702" spans="1:2">
      <c r="A702" s="2">
        <v>82</v>
      </c>
      <c r="B702">
        <v>48.2</v>
      </c>
    </row>
    <row r="703" spans="1:2">
      <c r="A703" s="2">
        <v>35</v>
      </c>
      <c r="B703">
        <v>55.400000000000006</v>
      </c>
    </row>
    <row r="704" spans="1:2">
      <c r="A704" s="2">
        <v>12</v>
      </c>
      <c r="B704">
        <v>62.6</v>
      </c>
    </row>
    <row r="705" spans="1:2">
      <c r="A705" s="2">
        <v>120</v>
      </c>
      <c r="B705">
        <v>35.6</v>
      </c>
    </row>
    <row r="706" spans="1:2">
      <c r="A706" s="2">
        <v>220</v>
      </c>
      <c r="B706">
        <v>50</v>
      </c>
    </row>
    <row r="707" spans="1:2">
      <c r="A707" s="2">
        <v>131</v>
      </c>
      <c r="B707">
        <v>44.6</v>
      </c>
    </row>
    <row r="708" spans="1:2">
      <c r="A708" s="2">
        <v>4</v>
      </c>
      <c r="B708">
        <v>35.6</v>
      </c>
    </row>
    <row r="709" spans="1:2">
      <c r="A709" s="2">
        <v>358</v>
      </c>
      <c r="B709">
        <v>91.4</v>
      </c>
    </row>
    <row r="710" spans="1:2">
      <c r="A710" s="2">
        <v>185</v>
      </c>
      <c r="B710">
        <v>69.800000000000011</v>
      </c>
    </row>
    <row r="711" spans="1:2">
      <c r="A711" s="2">
        <v>206</v>
      </c>
      <c r="B711">
        <v>57.2</v>
      </c>
    </row>
    <row r="712" spans="1:2">
      <c r="A712" s="2">
        <v>118</v>
      </c>
      <c r="B712">
        <v>46.4</v>
      </c>
    </row>
    <row r="713" spans="1:2">
      <c r="A713" s="2">
        <v>4</v>
      </c>
      <c r="B713">
        <v>39.200000000000003</v>
      </c>
    </row>
    <row r="714" spans="1:2">
      <c r="A714" s="2">
        <v>63</v>
      </c>
      <c r="B714">
        <v>35.6</v>
      </c>
    </row>
    <row r="715" spans="1:2">
      <c r="A715" s="2">
        <v>236</v>
      </c>
      <c r="B715">
        <v>75.199999999999989</v>
      </c>
    </row>
    <row r="716" spans="1:2">
      <c r="A716" s="2">
        <v>383</v>
      </c>
      <c r="B716">
        <v>78.800000000000011</v>
      </c>
    </row>
    <row r="717" spans="1:2">
      <c r="A717" s="2">
        <v>62</v>
      </c>
      <c r="B717">
        <v>33.799999999999997</v>
      </c>
    </row>
    <row r="718" spans="1:2">
      <c r="A718" s="2">
        <v>45</v>
      </c>
      <c r="B718">
        <v>57.2</v>
      </c>
    </row>
    <row r="719" spans="1:2">
      <c r="A719" s="2">
        <v>442</v>
      </c>
      <c r="B719">
        <v>69.800000000000011</v>
      </c>
    </row>
    <row r="720" spans="1:2">
      <c r="A720" s="2">
        <v>107</v>
      </c>
      <c r="B720">
        <v>37.4</v>
      </c>
    </row>
    <row r="721" spans="1:2">
      <c r="A721" s="2">
        <v>114</v>
      </c>
      <c r="B721">
        <v>60.8</v>
      </c>
    </row>
    <row r="722" spans="1:2">
      <c r="A722" s="2">
        <v>273</v>
      </c>
      <c r="B722">
        <v>44.6</v>
      </c>
    </row>
    <row r="723" spans="1:2">
      <c r="A723" s="2">
        <v>41</v>
      </c>
      <c r="B723">
        <v>35.6</v>
      </c>
    </row>
    <row r="724" spans="1:2">
      <c r="A724" s="2">
        <v>206</v>
      </c>
      <c r="B724">
        <v>75.199999999999989</v>
      </c>
    </row>
    <row r="725" spans="1:2">
      <c r="A725" s="2">
        <v>477</v>
      </c>
      <c r="B725">
        <v>73.400000000000006</v>
      </c>
    </row>
    <row r="726" spans="1:2">
      <c r="A726" s="2">
        <v>5</v>
      </c>
      <c r="B726">
        <v>33.799999999999997</v>
      </c>
    </row>
    <row r="727" spans="1:2">
      <c r="A727" s="2">
        <v>32</v>
      </c>
      <c r="B727">
        <v>60.8</v>
      </c>
    </row>
    <row r="728" spans="1:2">
      <c r="A728" s="2">
        <v>305</v>
      </c>
      <c r="B728">
        <v>86</v>
      </c>
    </row>
    <row r="729" spans="1:2">
      <c r="A729" s="2">
        <v>3</v>
      </c>
      <c r="B729">
        <v>48.2</v>
      </c>
    </row>
    <row r="730" spans="1:2">
      <c r="A730" s="2">
        <v>372</v>
      </c>
      <c r="B730">
        <v>62.6</v>
      </c>
    </row>
    <row r="731" spans="1:2">
      <c r="A731" s="2">
        <v>170</v>
      </c>
      <c r="B731">
        <v>41</v>
      </c>
    </row>
    <row r="732" spans="1:2">
      <c r="A732" s="2">
        <v>272</v>
      </c>
      <c r="B732">
        <v>75.199999999999989</v>
      </c>
    </row>
    <row r="733" spans="1:2">
      <c r="A733" s="2">
        <v>471</v>
      </c>
      <c r="B733">
        <v>44.6</v>
      </c>
    </row>
    <row r="734" spans="1:2">
      <c r="A734" s="2">
        <v>102</v>
      </c>
      <c r="B734">
        <v>95</v>
      </c>
    </row>
    <row r="735" spans="1:2">
      <c r="A735" s="2">
        <v>49</v>
      </c>
      <c r="B735">
        <v>62.6</v>
      </c>
    </row>
    <row r="736" spans="1:2">
      <c r="A736" s="2">
        <v>28</v>
      </c>
      <c r="B736">
        <v>48.2</v>
      </c>
    </row>
    <row r="737" spans="1:2">
      <c r="A737" s="2">
        <v>33</v>
      </c>
      <c r="B737">
        <v>71.599999999999994</v>
      </c>
    </row>
    <row r="738" spans="1:2">
      <c r="A738" s="2">
        <v>330</v>
      </c>
      <c r="B738">
        <v>60.8</v>
      </c>
    </row>
    <row r="739" spans="1:2">
      <c r="A739" s="2">
        <v>194</v>
      </c>
      <c r="B739">
        <v>75.199999999999989</v>
      </c>
    </row>
    <row r="740" spans="1:2">
      <c r="A740" s="2">
        <v>74</v>
      </c>
      <c r="B740">
        <v>60.8</v>
      </c>
    </row>
    <row r="741" spans="1:2">
      <c r="A741" s="2">
        <v>287</v>
      </c>
      <c r="B741">
        <v>57.2</v>
      </c>
    </row>
    <row r="742" spans="1:2">
      <c r="A742" s="2">
        <v>9</v>
      </c>
      <c r="B742">
        <v>62.6</v>
      </c>
    </row>
    <row r="743" spans="1:2">
      <c r="A743" s="2">
        <v>59</v>
      </c>
      <c r="B743">
        <v>62.6</v>
      </c>
    </row>
    <row r="744" spans="1:2">
      <c r="A744" s="2">
        <v>46</v>
      </c>
      <c r="B744">
        <v>73.400000000000006</v>
      </c>
    </row>
    <row r="745" spans="1:2">
      <c r="A745" s="2">
        <v>203</v>
      </c>
      <c r="B745">
        <v>41</v>
      </c>
    </row>
    <row r="746" spans="1:2">
      <c r="A746" s="2">
        <v>9</v>
      </c>
      <c r="B746">
        <v>51.8</v>
      </c>
    </row>
    <row r="747" spans="1:2">
      <c r="A747" s="2">
        <v>245</v>
      </c>
      <c r="B747">
        <v>73.400000000000006</v>
      </c>
    </row>
    <row r="748" spans="1:2">
      <c r="A748" s="2">
        <v>14</v>
      </c>
      <c r="B748">
        <v>48.2</v>
      </c>
    </row>
    <row r="749" spans="1:2">
      <c r="A749" s="2">
        <v>241</v>
      </c>
      <c r="B749">
        <v>51.8</v>
      </c>
    </row>
    <row r="750" spans="1:2">
      <c r="A750" s="2">
        <v>242</v>
      </c>
      <c r="B750">
        <v>66.200000000000017</v>
      </c>
    </row>
    <row r="751" spans="1:2">
      <c r="A751" s="2">
        <v>69</v>
      </c>
      <c r="B751">
        <v>55.400000000000006</v>
      </c>
    </row>
    <row r="752" spans="1:2">
      <c r="A752" s="2">
        <v>106</v>
      </c>
      <c r="B752">
        <v>69.800000000000011</v>
      </c>
    </row>
    <row r="753" spans="1:2">
      <c r="A753" s="2">
        <v>171</v>
      </c>
      <c r="B753">
        <v>84.2</v>
      </c>
    </row>
    <row r="754" spans="1:2">
      <c r="A754" s="2">
        <v>398</v>
      </c>
      <c r="B754">
        <v>69.800000000000011</v>
      </c>
    </row>
    <row r="755" spans="1:2">
      <c r="A755" s="2">
        <v>5</v>
      </c>
      <c r="B755">
        <v>51.8</v>
      </c>
    </row>
    <row r="756" spans="1:2">
      <c r="A756" s="2">
        <v>87</v>
      </c>
      <c r="B756">
        <v>32</v>
      </c>
    </row>
    <row r="757" spans="1:2">
      <c r="A757" s="2">
        <v>15</v>
      </c>
      <c r="B757">
        <v>35.6</v>
      </c>
    </row>
    <row r="758" spans="1:2">
      <c r="A758" s="2">
        <v>134</v>
      </c>
      <c r="B758">
        <v>62.6</v>
      </c>
    </row>
    <row r="759" spans="1:2">
      <c r="A759" s="2">
        <v>8</v>
      </c>
      <c r="B759">
        <v>50</v>
      </c>
    </row>
    <row r="760" spans="1:2">
      <c r="A760" s="2">
        <v>29</v>
      </c>
      <c r="B760">
        <v>41</v>
      </c>
    </row>
    <row r="761" spans="1:2">
      <c r="A761" s="2">
        <v>68</v>
      </c>
      <c r="B761">
        <v>33.799999999999997</v>
      </c>
    </row>
    <row r="762" spans="1:2">
      <c r="A762" s="2">
        <v>434</v>
      </c>
      <c r="B762">
        <v>57.2</v>
      </c>
    </row>
    <row r="763" spans="1:2">
      <c r="A763" s="2">
        <v>26</v>
      </c>
      <c r="B763">
        <v>37.4</v>
      </c>
    </row>
    <row r="764" spans="1:2">
      <c r="A764" s="2">
        <v>98</v>
      </c>
      <c r="B764">
        <v>46.4</v>
      </c>
    </row>
    <row r="765" spans="1:2">
      <c r="A765" s="2">
        <v>205</v>
      </c>
      <c r="B765">
        <v>69.800000000000011</v>
      </c>
    </row>
    <row r="766" spans="1:2">
      <c r="A766" s="2">
        <v>99</v>
      </c>
      <c r="B766">
        <v>35.6</v>
      </c>
    </row>
    <row r="767" spans="1:2">
      <c r="A767" s="2">
        <v>578</v>
      </c>
      <c r="B767">
        <v>60.8</v>
      </c>
    </row>
    <row r="768" spans="1:2">
      <c r="A768" s="2">
        <v>25</v>
      </c>
      <c r="B768">
        <v>66.200000000000017</v>
      </c>
    </row>
    <row r="769" spans="1:2">
      <c r="A769" s="2">
        <v>24</v>
      </c>
      <c r="B769">
        <v>39.200000000000003</v>
      </c>
    </row>
    <row r="770" spans="1:2">
      <c r="A770" s="2">
        <v>437</v>
      </c>
      <c r="B770">
        <v>82.4</v>
      </c>
    </row>
    <row r="771" spans="1:2">
      <c r="A771" s="2">
        <v>11</v>
      </c>
      <c r="B771">
        <v>59</v>
      </c>
    </row>
    <row r="772" spans="1:2">
      <c r="A772" s="2">
        <v>134</v>
      </c>
      <c r="B772">
        <v>60.8</v>
      </c>
    </row>
    <row r="773" spans="1:2">
      <c r="A773" s="2">
        <v>10</v>
      </c>
      <c r="B773">
        <v>50</v>
      </c>
    </row>
    <row r="774" spans="1:2">
      <c r="A774" s="2">
        <v>147</v>
      </c>
      <c r="B774">
        <v>96.799999999999983</v>
      </c>
    </row>
    <row r="775" spans="1:2">
      <c r="A775" s="2">
        <v>9</v>
      </c>
      <c r="B775">
        <v>75.199999999999989</v>
      </c>
    </row>
    <row r="776" spans="1:2">
      <c r="A776" s="2">
        <v>181</v>
      </c>
      <c r="B776">
        <v>46.4</v>
      </c>
    </row>
    <row r="777" spans="1:2">
      <c r="A777" s="2">
        <v>88</v>
      </c>
      <c r="B777">
        <v>37.4</v>
      </c>
    </row>
    <row r="778" spans="1:2">
      <c r="A778" s="2">
        <v>312</v>
      </c>
      <c r="B778">
        <v>68</v>
      </c>
    </row>
    <row r="779" spans="1:2">
      <c r="A779" s="2">
        <v>73</v>
      </c>
      <c r="B779">
        <v>59</v>
      </c>
    </row>
    <row r="780" spans="1:2">
      <c r="A780" s="2">
        <v>5</v>
      </c>
      <c r="B780">
        <v>77</v>
      </c>
    </row>
    <row r="781" spans="1:2">
      <c r="A781" s="2">
        <v>151</v>
      </c>
      <c r="B781">
        <v>62.6</v>
      </c>
    </row>
    <row r="782" spans="1:2">
      <c r="A782" s="2">
        <v>153</v>
      </c>
      <c r="B782">
        <v>78.800000000000011</v>
      </c>
    </row>
    <row r="783" spans="1:2">
      <c r="A783" s="2">
        <v>35</v>
      </c>
      <c r="B783">
        <v>77</v>
      </c>
    </row>
    <row r="784" spans="1:2">
      <c r="A784" s="2">
        <v>216</v>
      </c>
      <c r="B784">
        <v>66.200000000000017</v>
      </c>
    </row>
    <row r="785" spans="1:2">
      <c r="A785" s="2">
        <v>292</v>
      </c>
      <c r="B785">
        <v>73.400000000000006</v>
      </c>
    </row>
    <row r="786" spans="1:2">
      <c r="A786" s="2">
        <v>7</v>
      </c>
      <c r="B786">
        <v>46.4</v>
      </c>
    </row>
    <row r="787" spans="1:2">
      <c r="A787" s="2">
        <v>28</v>
      </c>
      <c r="B787">
        <v>78.800000000000011</v>
      </c>
    </row>
    <row r="788" spans="1:2">
      <c r="A788" s="2">
        <v>28</v>
      </c>
      <c r="B788">
        <v>24.8</v>
      </c>
    </row>
    <row r="789" spans="1:2">
      <c r="A789" s="2">
        <v>384</v>
      </c>
      <c r="B789">
        <v>77</v>
      </c>
    </row>
    <row r="790" spans="1:2">
      <c r="A790" s="2">
        <v>285</v>
      </c>
      <c r="B790">
        <v>98.600000000000009</v>
      </c>
    </row>
    <row r="791" spans="1:2">
      <c r="A791" s="2">
        <v>164</v>
      </c>
      <c r="B791">
        <v>30.2</v>
      </c>
    </row>
    <row r="792" spans="1:2">
      <c r="A792" s="2">
        <v>501</v>
      </c>
      <c r="B792">
        <v>71.599999999999994</v>
      </c>
    </row>
    <row r="793" spans="1:2">
      <c r="A793" s="2">
        <v>89</v>
      </c>
      <c r="B793">
        <v>42.800000000000004</v>
      </c>
    </row>
    <row r="794" spans="1:2">
      <c r="A794" s="2">
        <v>235</v>
      </c>
      <c r="B794">
        <v>75.199999999999989</v>
      </c>
    </row>
    <row r="795" spans="1:2">
      <c r="A795" s="2">
        <v>477</v>
      </c>
      <c r="B795">
        <v>75.199999999999989</v>
      </c>
    </row>
    <row r="796" spans="1:2">
      <c r="A796" s="2">
        <v>17</v>
      </c>
      <c r="B796">
        <v>46.4</v>
      </c>
    </row>
    <row r="797" spans="1:2">
      <c r="A797" s="2">
        <v>968</v>
      </c>
      <c r="B797">
        <v>71.599999999999994</v>
      </c>
    </row>
    <row r="798" spans="1:2">
      <c r="A798" s="2">
        <v>121</v>
      </c>
      <c r="B798">
        <v>51.8</v>
      </c>
    </row>
    <row r="799" spans="1:2">
      <c r="A799" s="2">
        <v>17</v>
      </c>
      <c r="B799">
        <v>55.400000000000006</v>
      </c>
    </row>
    <row r="800" spans="1:2">
      <c r="A800" s="2">
        <v>78</v>
      </c>
      <c r="B800">
        <v>37.4</v>
      </c>
    </row>
    <row r="801" spans="1:2">
      <c r="A801" s="2">
        <v>233</v>
      </c>
      <c r="B801">
        <v>55.400000000000006</v>
      </c>
    </row>
    <row r="802" spans="1:2">
      <c r="A802" s="2">
        <v>126</v>
      </c>
      <c r="B802">
        <v>91.4</v>
      </c>
    </row>
    <row r="803" spans="1:2">
      <c r="A803" s="2">
        <v>469</v>
      </c>
      <c r="B803">
        <v>57.2</v>
      </c>
    </row>
    <row r="804" spans="1:2">
      <c r="A804" s="2">
        <v>572</v>
      </c>
      <c r="B804">
        <v>51.8</v>
      </c>
    </row>
    <row r="805" spans="1:2">
      <c r="A805" s="2">
        <v>185</v>
      </c>
      <c r="B805">
        <v>69.800000000000011</v>
      </c>
    </row>
    <row r="806" spans="1:2">
      <c r="A806" s="2">
        <v>285</v>
      </c>
      <c r="B806">
        <v>93.2</v>
      </c>
    </row>
    <row r="807" spans="1:2">
      <c r="A807" s="2">
        <v>61</v>
      </c>
      <c r="B807">
        <v>57.2</v>
      </c>
    </row>
    <row r="808" spans="1:2">
      <c r="A808" s="2">
        <v>182</v>
      </c>
      <c r="B808">
        <v>55.400000000000006</v>
      </c>
    </row>
    <row r="809" spans="1:2">
      <c r="A809" s="2">
        <v>7</v>
      </c>
      <c r="B809">
        <v>32</v>
      </c>
    </row>
    <row r="810" spans="1:2">
      <c r="A810" s="2">
        <v>344</v>
      </c>
      <c r="B810">
        <v>55.400000000000006</v>
      </c>
    </row>
    <row r="811" spans="1:2">
      <c r="A811" s="2">
        <v>269</v>
      </c>
      <c r="B811">
        <v>84.2</v>
      </c>
    </row>
    <row r="812" spans="1:2">
      <c r="A812" s="2">
        <v>32</v>
      </c>
      <c r="B812">
        <v>71.599999999999994</v>
      </c>
    </row>
    <row r="813" spans="1:2">
      <c r="A813" s="2">
        <v>4</v>
      </c>
      <c r="B813">
        <v>35.6</v>
      </c>
    </row>
    <row r="814" spans="1:2">
      <c r="A814" s="2">
        <v>162</v>
      </c>
      <c r="B814">
        <v>71.599999999999994</v>
      </c>
    </row>
    <row r="815" spans="1:2">
      <c r="A815" s="2">
        <v>224</v>
      </c>
      <c r="B815">
        <v>71.599999999999994</v>
      </c>
    </row>
    <row r="816" spans="1:2">
      <c r="A816" s="2">
        <v>158</v>
      </c>
      <c r="B816">
        <v>71.599999999999994</v>
      </c>
    </row>
    <row r="817" spans="1:2">
      <c r="A817" s="2">
        <v>3</v>
      </c>
      <c r="B817">
        <v>62.6</v>
      </c>
    </row>
    <row r="818" spans="1:2">
      <c r="A818" s="2">
        <v>201</v>
      </c>
      <c r="B818">
        <v>59</v>
      </c>
    </row>
    <row r="819" spans="1:2">
      <c r="A819" s="2">
        <v>562</v>
      </c>
      <c r="B819">
        <v>87.800000000000011</v>
      </c>
    </row>
    <row r="820" spans="1:2">
      <c r="A820" s="2">
        <v>19</v>
      </c>
      <c r="B820">
        <v>33.799999999999997</v>
      </c>
    </row>
    <row r="821" spans="1:2">
      <c r="A821" s="2">
        <v>385</v>
      </c>
      <c r="B821">
        <v>82.4</v>
      </c>
    </row>
    <row r="822" spans="1:2">
      <c r="A822" s="2">
        <v>126</v>
      </c>
      <c r="B822">
        <v>41</v>
      </c>
    </row>
    <row r="823" spans="1:2">
      <c r="A823" s="2">
        <v>25</v>
      </c>
      <c r="B823">
        <v>53.6</v>
      </c>
    </row>
    <row r="824" spans="1:2">
      <c r="A824" s="2">
        <v>53</v>
      </c>
      <c r="B824">
        <v>50</v>
      </c>
    </row>
    <row r="825" spans="1:2">
      <c r="A825" s="2">
        <v>21</v>
      </c>
      <c r="B825">
        <v>71.599999999999994</v>
      </c>
    </row>
    <row r="826" spans="1:2">
      <c r="A826" s="2">
        <v>25</v>
      </c>
      <c r="B826">
        <v>73.400000000000006</v>
      </c>
    </row>
    <row r="827" spans="1:2">
      <c r="A827" s="2">
        <v>249</v>
      </c>
      <c r="B827">
        <v>44.6</v>
      </c>
    </row>
    <row r="828" spans="1:2">
      <c r="A828" s="2">
        <v>46</v>
      </c>
      <c r="B828">
        <v>55.400000000000006</v>
      </c>
    </row>
    <row r="829" spans="1:2">
      <c r="A829" s="2">
        <v>230</v>
      </c>
      <c r="B829">
        <v>84.2</v>
      </c>
    </row>
    <row r="830" spans="1:2">
      <c r="A830" s="2">
        <v>68</v>
      </c>
      <c r="B830">
        <v>39.200000000000003</v>
      </c>
    </row>
    <row r="831" spans="1:2">
      <c r="A831" s="2">
        <v>79</v>
      </c>
      <c r="B831">
        <v>66.200000000000017</v>
      </c>
    </row>
    <row r="832" spans="1:2">
      <c r="A832" s="2">
        <v>142</v>
      </c>
      <c r="B832">
        <v>35.6</v>
      </c>
    </row>
    <row r="833" spans="1:2">
      <c r="A833" s="2">
        <v>451</v>
      </c>
      <c r="B833">
        <v>68</v>
      </c>
    </row>
    <row r="834" spans="1:2">
      <c r="A834" s="2">
        <v>132</v>
      </c>
      <c r="B834">
        <v>46.4</v>
      </c>
    </row>
    <row r="835" spans="1:2">
      <c r="A835" s="2">
        <v>20</v>
      </c>
      <c r="B835">
        <v>30.2</v>
      </c>
    </row>
    <row r="836" spans="1:2">
      <c r="A836" s="2">
        <v>108</v>
      </c>
      <c r="B836">
        <v>57.2</v>
      </c>
    </row>
    <row r="837" spans="1:2">
      <c r="A837" s="2">
        <v>523</v>
      </c>
      <c r="B837">
        <v>95</v>
      </c>
    </row>
    <row r="838" spans="1:2">
      <c r="A838" s="2">
        <v>346</v>
      </c>
      <c r="B838">
        <v>80.599999999999994</v>
      </c>
    </row>
    <row r="839" spans="1:2">
      <c r="A839" s="2">
        <v>50</v>
      </c>
      <c r="B839">
        <v>69.800000000000011</v>
      </c>
    </row>
    <row r="840" spans="1:2">
      <c r="A840" s="2">
        <v>196</v>
      </c>
      <c r="B840">
        <v>82.4</v>
      </c>
    </row>
    <row r="841" spans="1:2">
      <c r="A841" s="2">
        <v>270</v>
      </c>
      <c r="B841">
        <v>69.800000000000011</v>
      </c>
    </row>
    <row r="842" spans="1:2">
      <c r="A842" s="2">
        <v>24</v>
      </c>
      <c r="B842">
        <v>68</v>
      </c>
    </row>
    <row r="843" spans="1:2">
      <c r="A843" s="2">
        <v>58</v>
      </c>
      <c r="B843">
        <v>46.4</v>
      </c>
    </row>
    <row r="844" spans="1:2">
      <c r="A844" s="2">
        <v>276</v>
      </c>
      <c r="B844">
        <v>55.400000000000006</v>
      </c>
    </row>
    <row r="845" spans="1:2">
      <c r="A845" s="2">
        <v>53</v>
      </c>
      <c r="B845">
        <v>80.599999999999994</v>
      </c>
    </row>
    <row r="846" spans="1:2">
      <c r="A846" s="2">
        <v>569</v>
      </c>
      <c r="B846">
        <v>73.400000000000006</v>
      </c>
    </row>
    <row r="847" spans="1:2">
      <c r="A847" s="2">
        <v>34</v>
      </c>
      <c r="B847">
        <v>35.6</v>
      </c>
    </row>
    <row r="848" spans="1:2">
      <c r="A848" s="2">
        <v>168</v>
      </c>
      <c r="B848">
        <v>46.4</v>
      </c>
    </row>
    <row r="849" spans="1:2">
      <c r="A849" s="2">
        <v>84</v>
      </c>
      <c r="B849">
        <v>77</v>
      </c>
    </row>
    <row r="850" spans="1:2">
      <c r="A850" s="2">
        <v>184</v>
      </c>
      <c r="B850">
        <v>55.400000000000006</v>
      </c>
    </row>
    <row r="851" spans="1:2">
      <c r="A851" s="2">
        <v>36</v>
      </c>
      <c r="B851">
        <v>59</v>
      </c>
    </row>
    <row r="852" spans="1:2">
      <c r="A852" s="2">
        <v>100</v>
      </c>
      <c r="B852">
        <v>39.200000000000003</v>
      </c>
    </row>
    <row r="853" spans="1:2">
      <c r="A853" s="2">
        <v>138</v>
      </c>
      <c r="B853">
        <v>32</v>
      </c>
    </row>
    <row r="854" spans="1:2">
      <c r="A854" s="2">
        <v>15</v>
      </c>
      <c r="B854">
        <v>69.800000000000011</v>
      </c>
    </row>
    <row r="855" spans="1:2">
      <c r="A855" s="2">
        <v>33</v>
      </c>
      <c r="B855">
        <v>57.2</v>
      </c>
    </row>
    <row r="856" spans="1:2">
      <c r="A856" s="2">
        <v>278</v>
      </c>
      <c r="B856">
        <v>80.599999999999994</v>
      </c>
    </row>
    <row r="857" spans="1:2">
      <c r="A857" s="2">
        <v>181</v>
      </c>
      <c r="B857">
        <v>77</v>
      </c>
    </row>
    <row r="858" spans="1:2">
      <c r="A858" s="2">
        <v>280</v>
      </c>
      <c r="B858">
        <v>73.400000000000006</v>
      </c>
    </row>
    <row r="859" spans="1:2">
      <c r="A859" s="2">
        <v>330</v>
      </c>
      <c r="B859">
        <v>78.800000000000011</v>
      </c>
    </row>
    <row r="860" spans="1:2">
      <c r="A860" s="2">
        <v>7</v>
      </c>
      <c r="B860">
        <v>39.200000000000003</v>
      </c>
    </row>
    <row r="861" spans="1:2">
      <c r="A861" s="2">
        <v>77</v>
      </c>
      <c r="B861">
        <v>37.4</v>
      </c>
    </row>
    <row r="862" spans="1:2">
      <c r="A862" s="2">
        <v>91</v>
      </c>
      <c r="B862">
        <v>73.400000000000006</v>
      </c>
    </row>
    <row r="863" spans="1:2">
      <c r="A863" s="2">
        <v>32</v>
      </c>
      <c r="B863">
        <v>71.599999999999994</v>
      </c>
    </row>
    <row r="864" spans="1:2">
      <c r="A864" s="2">
        <v>302</v>
      </c>
      <c r="B864">
        <v>80.599999999999994</v>
      </c>
    </row>
    <row r="865" spans="1:2">
      <c r="A865" s="2">
        <v>267</v>
      </c>
      <c r="B865">
        <v>69.800000000000011</v>
      </c>
    </row>
    <row r="866" spans="1:2">
      <c r="A866" s="2">
        <v>196</v>
      </c>
      <c r="B866">
        <v>46.4</v>
      </c>
    </row>
    <row r="867" spans="1:2">
      <c r="A867" s="2">
        <v>163</v>
      </c>
      <c r="B867">
        <v>75.199999999999989</v>
      </c>
    </row>
    <row r="868" spans="1:2">
      <c r="A868" s="2">
        <v>493</v>
      </c>
      <c r="B868">
        <v>60.8</v>
      </c>
    </row>
    <row r="869" spans="1:2">
      <c r="A869" s="2">
        <v>25</v>
      </c>
      <c r="B869">
        <v>69.800000000000011</v>
      </c>
    </row>
    <row r="870" spans="1:2">
      <c r="A870" s="2">
        <v>340</v>
      </c>
      <c r="B870">
        <v>82.4</v>
      </c>
    </row>
    <row r="871" spans="1:2">
      <c r="A871" s="2">
        <v>3</v>
      </c>
      <c r="B871">
        <v>48.2</v>
      </c>
    </row>
    <row r="872" spans="1:2">
      <c r="A872" s="2">
        <v>301</v>
      </c>
      <c r="B872">
        <v>42.800000000000004</v>
      </c>
    </row>
    <row r="873" spans="1:2">
      <c r="A873" s="2">
        <v>64</v>
      </c>
      <c r="B873">
        <v>48.2</v>
      </c>
    </row>
    <row r="874" spans="1:2">
      <c r="A874" s="2">
        <v>473</v>
      </c>
      <c r="B874">
        <v>69.800000000000011</v>
      </c>
    </row>
    <row r="875" spans="1:2">
      <c r="A875" s="2">
        <v>344</v>
      </c>
      <c r="B875">
        <v>78.800000000000011</v>
      </c>
    </row>
    <row r="876" spans="1:2">
      <c r="A876" s="2">
        <v>305</v>
      </c>
      <c r="B876">
        <v>82.4</v>
      </c>
    </row>
    <row r="877" spans="1:2">
      <c r="A877" s="2">
        <v>261</v>
      </c>
      <c r="B877">
        <v>57.2</v>
      </c>
    </row>
    <row r="878" spans="1:2">
      <c r="A878" s="2">
        <v>48</v>
      </c>
      <c r="B878">
        <v>30.2</v>
      </c>
    </row>
    <row r="879" spans="1:2">
      <c r="A879" s="2">
        <v>619</v>
      </c>
      <c r="B879">
        <v>73.400000000000006</v>
      </c>
    </row>
    <row r="880" spans="1:2">
      <c r="A880" s="2">
        <v>8</v>
      </c>
      <c r="B880">
        <v>66.200000000000017</v>
      </c>
    </row>
    <row r="881" spans="1:2">
      <c r="A881" s="2">
        <v>403</v>
      </c>
      <c r="B881">
        <v>64.400000000000006</v>
      </c>
    </row>
    <row r="882" spans="1:2">
      <c r="A882" s="2">
        <v>95</v>
      </c>
      <c r="B882">
        <v>80.599999999999994</v>
      </c>
    </row>
    <row r="883" spans="1:2">
      <c r="A883" s="2">
        <v>9</v>
      </c>
      <c r="B883">
        <v>39.200000000000003</v>
      </c>
    </row>
    <row r="884" spans="1:2">
      <c r="A884" s="2">
        <v>101</v>
      </c>
      <c r="B884">
        <v>59</v>
      </c>
    </row>
    <row r="885" spans="1:2">
      <c r="A885" s="2">
        <v>291</v>
      </c>
      <c r="B885">
        <v>44.6</v>
      </c>
    </row>
    <row r="886" spans="1:2">
      <c r="A886" s="2">
        <v>36</v>
      </c>
      <c r="B886">
        <v>53.6</v>
      </c>
    </row>
    <row r="887" spans="1:2">
      <c r="A887" s="2">
        <v>647</v>
      </c>
      <c r="B887">
        <v>73.400000000000006</v>
      </c>
    </row>
    <row r="888" spans="1:2">
      <c r="A888" s="2">
        <v>36</v>
      </c>
      <c r="B888">
        <v>55.400000000000006</v>
      </c>
    </row>
    <row r="889" spans="1:2">
      <c r="A889" s="2">
        <v>419</v>
      </c>
      <c r="B889">
        <v>86</v>
      </c>
    </row>
    <row r="890" spans="1:2">
      <c r="A890" s="2">
        <v>39</v>
      </c>
      <c r="B890">
        <v>68</v>
      </c>
    </row>
    <row r="891" spans="1:2">
      <c r="A891" s="2">
        <v>590</v>
      </c>
      <c r="B891">
        <v>57.2</v>
      </c>
    </row>
    <row r="892" spans="1:2">
      <c r="A892" s="2">
        <v>298</v>
      </c>
      <c r="B892">
        <v>57.2</v>
      </c>
    </row>
    <row r="893" spans="1:2">
      <c r="A893" s="2">
        <v>146</v>
      </c>
      <c r="B893">
        <v>44.6</v>
      </c>
    </row>
    <row r="894" spans="1:2">
      <c r="A894" s="2">
        <v>40</v>
      </c>
      <c r="B894">
        <v>77</v>
      </c>
    </row>
    <row r="895" spans="1:2">
      <c r="A895" s="2">
        <v>124</v>
      </c>
      <c r="B895">
        <v>42.800000000000004</v>
      </c>
    </row>
    <row r="896" spans="1:2">
      <c r="A896" s="2">
        <v>13</v>
      </c>
      <c r="B896">
        <v>46.4</v>
      </c>
    </row>
    <row r="897" spans="1:2">
      <c r="A897" s="2">
        <v>38</v>
      </c>
      <c r="B897">
        <v>71.599999999999994</v>
      </c>
    </row>
    <row r="898" spans="1:2">
      <c r="A898" s="2">
        <v>11</v>
      </c>
      <c r="B898">
        <v>53.6</v>
      </c>
    </row>
    <row r="899" spans="1:2">
      <c r="A899" s="2">
        <v>899</v>
      </c>
      <c r="B899">
        <v>75.199999999999989</v>
      </c>
    </row>
    <row r="900" spans="1:2">
      <c r="A900" s="2">
        <v>179</v>
      </c>
      <c r="B900">
        <v>73.400000000000006</v>
      </c>
    </row>
    <row r="901" spans="1:2">
      <c r="A901" s="2">
        <v>97</v>
      </c>
      <c r="B901">
        <v>50</v>
      </c>
    </row>
    <row r="902" spans="1:2">
      <c r="A902" s="2">
        <v>67</v>
      </c>
      <c r="B902">
        <v>51.8</v>
      </c>
    </row>
    <row r="903" spans="1:2">
      <c r="A903" s="2">
        <v>101</v>
      </c>
      <c r="B903">
        <v>75.199999999999989</v>
      </c>
    </row>
    <row r="904" spans="1:2">
      <c r="A904" s="2">
        <v>253</v>
      </c>
      <c r="B904">
        <v>46.4</v>
      </c>
    </row>
    <row r="905" spans="1:2">
      <c r="A905" s="2">
        <v>4</v>
      </c>
      <c r="B905">
        <v>69.800000000000011</v>
      </c>
    </row>
    <row r="906" spans="1:2">
      <c r="A906" s="2">
        <v>351</v>
      </c>
      <c r="B906">
        <v>66.200000000000017</v>
      </c>
    </row>
    <row r="907" spans="1:2">
      <c r="A907" s="2">
        <v>97</v>
      </c>
      <c r="B907">
        <v>37.4</v>
      </c>
    </row>
    <row r="908" spans="1:2">
      <c r="A908" s="2">
        <v>23</v>
      </c>
      <c r="B908">
        <v>73.400000000000006</v>
      </c>
    </row>
    <row r="909" spans="1:2">
      <c r="A909" s="2">
        <v>31</v>
      </c>
      <c r="B909">
        <v>64.400000000000006</v>
      </c>
    </row>
    <row r="910" spans="1:2">
      <c r="A910" s="2">
        <v>39</v>
      </c>
      <c r="B910">
        <v>60.8</v>
      </c>
    </row>
    <row r="911" spans="1:2">
      <c r="A911" s="2">
        <v>47</v>
      </c>
      <c r="B911">
        <v>68</v>
      </c>
    </row>
    <row r="912" spans="1:2">
      <c r="A912" s="2">
        <v>2</v>
      </c>
      <c r="B912">
        <v>50</v>
      </c>
    </row>
    <row r="913" spans="1:2">
      <c r="A913" s="2">
        <v>410</v>
      </c>
      <c r="B913">
        <v>84.2</v>
      </c>
    </row>
    <row r="914" spans="1:2">
      <c r="A914" s="2">
        <v>226</v>
      </c>
      <c r="B914">
        <v>71.599999999999994</v>
      </c>
    </row>
    <row r="915" spans="1:2">
      <c r="A915" s="2">
        <v>67</v>
      </c>
      <c r="B915">
        <v>82.4</v>
      </c>
    </row>
    <row r="916" spans="1:2">
      <c r="A916" s="2">
        <v>17</v>
      </c>
      <c r="B916">
        <v>53.6</v>
      </c>
    </row>
    <row r="917" spans="1:2">
      <c r="A917" s="2">
        <v>74</v>
      </c>
      <c r="B917">
        <v>42.800000000000004</v>
      </c>
    </row>
    <row r="918" spans="1:2">
      <c r="A918" s="2">
        <v>564</v>
      </c>
      <c r="B918">
        <v>78.800000000000011</v>
      </c>
    </row>
    <row r="919" spans="1:2">
      <c r="A919" s="2">
        <v>3</v>
      </c>
      <c r="B919">
        <v>57.2</v>
      </c>
    </row>
    <row r="920" spans="1:2">
      <c r="A920" s="2">
        <v>432</v>
      </c>
      <c r="B920">
        <v>57.2</v>
      </c>
    </row>
    <row r="921" spans="1:2">
      <c r="A921" s="2">
        <v>47</v>
      </c>
      <c r="B921">
        <v>53.6</v>
      </c>
    </row>
    <row r="922" spans="1:2">
      <c r="A922" s="2">
        <v>149</v>
      </c>
      <c r="B922">
        <v>73.400000000000006</v>
      </c>
    </row>
    <row r="923" spans="1:2">
      <c r="A923" s="2">
        <v>89</v>
      </c>
      <c r="B923">
        <v>41</v>
      </c>
    </row>
    <row r="924" spans="1:2">
      <c r="A924" s="2">
        <v>236</v>
      </c>
      <c r="B924">
        <v>71.599999999999994</v>
      </c>
    </row>
    <row r="925" spans="1:2">
      <c r="A925" s="2">
        <v>227</v>
      </c>
      <c r="B925">
        <v>51.8</v>
      </c>
    </row>
    <row r="926" spans="1:2">
      <c r="A926" s="2">
        <v>11</v>
      </c>
      <c r="B926">
        <v>64.400000000000006</v>
      </c>
    </row>
    <row r="927" spans="1:2">
      <c r="A927" s="2">
        <v>93</v>
      </c>
      <c r="B927">
        <v>50</v>
      </c>
    </row>
    <row r="928" spans="1:2">
      <c r="A928" s="2">
        <v>85</v>
      </c>
      <c r="B928">
        <v>51.8</v>
      </c>
    </row>
    <row r="929" spans="1:2">
      <c r="A929" s="2">
        <v>337</v>
      </c>
      <c r="B929">
        <v>71.599999999999994</v>
      </c>
    </row>
    <row r="930" spans="1:2">
      <c r="A930" s="2">
        <v>183</v>
      </c>
      <c r="B930">
        <v>48.2</v>
      </c>
    </row>
    <row r="931" spans="1:2">
      <c r="A931" s="2">
        <v>91</v>
      </c>
      <c r="B931">
        <v>46.4</v>
      </c>
    </row>
    <row r="932" spans="1:2">
      <c r="A932" s="2">
        <v>455</v>
      </c>
      <c r="B932">
        <v>44.6</v>
      </c>
    </row>
    <row r="933" spans="1:2">
      <c r="A933" s="2">
        <v>71</v>
      </c>
      <c r="B933">
        <v>86</v>
      </c>
    </row>
    <row r="934" spans="1:2">
      <c r="A934" s="2">
        <v>5</v>
      </c>
      <c r="B934">
        <v>42.800000000000004</v>
      </c>
    </row>
    <row r="935" spans="1:2">
      <c r="A935" s="2">
        <v>145</v>
      </c>
      <c r="B935">
        <v>71.599999999999994</v>
      </c>
    </row>
    <row r="936" spans="1:2">
      <c r="A936" s="2">
        <v>476</v>
      </c>
      <c r="B936">
        <v>57.2</v>
      </c>
    </row>
    <row r="937" spans="1:2">
      <c r="A937" s="2">
        <v>6</v>
      </c>
      <c r="B937">
        <v>44.6</v>
      </c>
    </row>
    <row r="938" spans="1:2">
      <c r="A938" s="2">
        <v>6</v>
      </c>
      <c r="B938">
        <v>73.400000000000006</v>
      </c>
    </row>
    <row r="939" spans="1:2">
      <c r="A939" s="2">
        <v>7</v>
      </c>
      <c r="B939">
        <v>35.6</v>
      </c>
    </row>
    <row r="940" spans="1:2">
      <c r="A940" s="2">
        <v>133</v>
      </c>
      <c r="B940">
        <v>57.2</v>
      </c>
    </row>
    <row r="941" spans="1:2">
      <c r="A941" s="2">
        <v>737</v>
      </c>
      <c r="B941">
        <v>82.4</v>
      </c>
    </row>
    <row r="942" spans="1:2">
      <c r="A942" s="2">
        <v>190</v>
      </c>
      <c r="B942">
        <v>44.6</v>
      </c>
    </row>
    <row r="943" spans="1:2">
      <c r="A943" s="2">
        <v>44</v>
      </c>
      <c r="B943">
        <v>39.200000000000003</v>
      </c>
    </row>
    <row r="944" spans="1:2">
      <c r="A944" s="2">
        <v>541</v>
      </c>
      <c r="B944">
        <v>77</v>
      </c>
    </row>
    <row r="945" spans="1:2">
      <c r="A945" s="2">
        <v>60</v>
      </c>
      <c r="B945">
        <v>78.800000000000011</v>
      </c>
    </row>
    <row r="946" spans="1:2">
      <c r="A946" s="2">
        <v>247</v>
      </c>
      <c r="B946">
        <v>87.800000000000011</v>
      </c>
    </row>
    <row r="947" spans="1:2">
      <c r="A947" s="2">
        <v>627</v>
      </c>
      <c r="B947">
        <v>93.2</v>
      </c>
    </row>
    <row r="948" spans="1:2">
      <c r="A948" s="2">
        <v>225</v>
      </c>
      <c r="B948">
        <v>68</v>
      </c>
    </row>
    <row r="949" spans="1:2">
      <c r="A949" s="2">
        <v>172</v>
      </c>
      <c r="B949">
        <v>41</v>
      </c>
    </row>
    <row r="950" spans="1:2">
      <c r="A950" s="2">
        <v>6</v>
      </c>
      <c r="B950">
        <v>75.199999999999989</v>
      </c>
    </row>
    <row r="951" spans="1:2">
      <c r="A951" s="2">
        <v>46</v>
      </c>
      <c r="B951">
        <v>24.8</v>
      </c>
    </row>
    <row r="952" spans="1:2">
      <c r="A952" s="2">
        <v>129</v>
      </c>
      <c r="B952">
        <v>46.4</v>
      </c>
    </row>
    <row r="953" spans="1:2">
      <c r="A953" s="2">
        <v>606</v>
      </c>
      <c r="B953">
        <v>78.800000000000011</v>
      </c>
    </row>
    <row r="954" spans="1:2">
      <c r="A954" s="2">
        <v>6</v>
      </c>
      <c r="B954">
        <v>62.6</v>
      </c>
    </row>
    <row r="955" spans="1:2">
      <c r="A955" s="2">
        <v>213</v>
      </c>
      <c r="B955">
        <v>66.200000000000017</v>
      </c>
    </row>
    <row r="956" spans="1:2">
      <c r="A956" s="2">
        <v>97</v>
      </c>
      <c r="B956">
        <v>39.200000000000003</v>
      </c>
    </row>
    <row r="957" spans="1:2">
      <c r="A957" s="2">
        <v>49</v>
      </c>
      <c r="B957">
        <v>50</v>
      </c>
    </row>
    <row r="958" spans="1:2">
      <c r="A958" s="2">
        <v>119</v>
      </c>
      <c r="B958">
        <v>71.599999999999994</v>
      </c>
    </row>
    <row r="959" spans="1:2">
      <c r="A959" s="2">
        <v>2</v>
      </c>
      <c r="B959">
        <v>39.200000000000003</v>
      </c>
    </row>
    <row r="960" spans="1:2">
      <c r="A960" s="2">
        <v>202</v>
      </c>
      <c r="B960">
        <v>39.200000000000003</v>
      </c>
    </row>
    <row r="961" spans="1:2">
      <c r="A961" s="2">
        <v>382</v>
      </c>
      <c r="B961">
        <v>53.6</v>
      </c>
    </row>
    <row r="962" spans="1:2">
      <c r="A962" s="2">
        <v>146</v>
      </c>
      <c r="B962">
        <v>46.4</v>
      </c>
    </row>
    <row r="963" spans="1:2">
      <c r="A963" s="2">
        <v>18</v>
      </c>
      <c r="B963">
        <v>57.2</v>
      </c>
    </row>
    <row r="964" spans="1:2">
      <c r="A964" s="2">
        <v>81</v>
      </c>
      <c r="B964">
        <v>55.400000000000006</v>
      </c>
    </row>
    <row r="965" spans="1:2">
      <c r="A965" s="2">
        <v>119</v>
      </c>
      <c r="B965">
        <v>33.799999999999997</v>
      </c>
    </row>
    <row r="966" spans="1:2">
      <c r="A966" s="2">
        <v>89</v>
      </c>
      <c r="B966">
        <v>64.400000000000006</v>
      </c>
    </row>
    <row r="967" spans="1:2">
      <c r="A967" s="2">
        <v>532</v>
      </c>
      <c r="B967">
        <v>91.4</v>
      </c>
    </row>
    <row r="968" spans="1:2">
      <c r="A968" s="2">
        <v>499</v>
      </c>
      <c r="B968">
        <v>62.6</v>
      </c>
    </row>
    <row r="969" spans="1:2">
      <c r="A969" s="2">
        <v>322</v>
      </c>
      <c r="B969">
        <v>59</v>
      </c>
    </row>
    <row r="970" spans="1:2">
      <c r="A970" s="2">
        <v>106</v>
      </c>
      <c r="B970">
        <v>71.599999999999994</v>
      </c>
    </row>
    <row r="971" spans="1:2">
      <c r="A971" s="2">
        <v>464</v>
      </c>
      <c r="B971">
        <v>68</v>
      </c>
    </row>
    <row r="972" spans="1:2">
      <c r="A972" s="2">
        <v>138</v>
      </c>
      <c r="B972">
        <v>55.400000000000006</v>
      </c>
    </row>
    <row r="973" spans="1:2">
      <c r="A973" s="2">
        <v>55</v>
      </c>
      <c r="B973">
        <v>78.800000000000011</v>
      </c>
    </row>
    <row r="974" spans="1:2">
      <c r="A974" s="2">
        <v>40</v>
      </c>
      <c r="B974">
        <v>71.599999999999994</v>
      </c>
    </row>
    <row r="975" spans="1:2">
      <c r="A975" s="2">
        <v>37</v>
      </c>
      <c r="B975">
        <v>69.800000000000011</v>
      </c>
    </row>
    <row r="976" spans="1:2">
      <c r="A976" s="2">
        <v>74</v>
      </c>
      <c r="B976">
        <v>23</v>
      </c>
    </row>
    <row r="977" spans="1:2">
      <c r="A977" s="2">
        <v>172</v>
      </c>
      <c r="B977">
        <v>60.8</v>
      </c>
    </row>
    <row r="978" spans="1:2">
      <c r="A978" s="2">
        <v>220</v>
      </c>
      <c r="B978">
        <v>66.200000000000017</v>
      </c>
    </row>
    <row r="979" spans="1:2">
      <c r="A979" s="2">
        <v>144</v>
      </c>
      <c r="B979">
        <v>46.4</v>
      </c>
    </row>
    <row r="980" spans="1:2">
      <c r="A980" s="2">
        <v>270</v>
      </c>
      <c r="B980">
        <v>73.400000000000006</v>
      </c>
    </row>
    <row r="981" spans="1:2">
      <c r="A981" s="2">
        <v>361</v>
      </c>
      <c r="B981">
        <v>75.199999999999989</v>
      </c>
    </row>
    <row r="982" spans="1:2">
      <c r="A982" s="2">
        <v>4</v>
      </c>
      <c r="B982">
        <v>75.199999999999989</v>
      </c>
    </row>
    <row r="983" spans="1:2">
      <c r="A983" s="2">
        <v>71</v>
      </c>
      <c r="B983">
        <v>50</v>
      </c>
    </row>
    <row r="984" spans="1:2">
      <c r="A984" s="2">
        <v>94</v>
      </c>
      <c r="B984">
        <v>71.599999999999994</v>
      </c>
    </row>
    <row r="985" spans="1:2">
      <c r="A985" s="2">
        <v>64</v>
      </c>
      <c r="B985">
        <v>35.6</v>
      </c>
    </row>
    <row r="986" spans="1:2">
      <c r="A986" s="2">
        <v>7</v>
      </c>
      <c r="B986">
        <v>64.400000000000006</v>
      </c>
    </row>
    <row r="987" spans="1:2">
      <c r="A987" s="2">
        <v>132</v>
      </c>
      <c r="B987">
        <v>62.6</v>
      </c>
    </row>
    <row r="988" spans="1:2">
      <c r="A988" s="2">
        <v>364</v>
      </c>
      <c r="B988">
        <v>80.599999999999994</v>
      </c>
    </row>
    <row r="989" spans="1:2">
      <c r="A989" s="2">
        <v>522</v>
      </c>
      <c r="B989">
        <v>84.2</v>
      </c>
    </row>
    <row r="990" spans="1:2">
      <c r="A990" s="2">
        <v>210</v>
      </c>
      <c r="B990">
        <v>66.200000000000017</v>
      </c>
    </row>
    <row r="991" spans="1:2">
      <c r="A991" s="2">
        <v>769</v>
      </c>
      <c r="B991">
        <v>66.200000000000017</v>
      </c>
    </row>
    <row r="992" spans="1:2">
      <c r="A992" s="2">
        <v>252</v>
      </c>
      <c r="B992">
        <v>57.2</v>
      </c>
    </row>
    <row r="993" spans="1:2">
      <c r="A993" s="2">
        <v>136</v>
      </c>
      <c r="B993">
        <v>53.6</v>
      </c>
    </row>
    <row r="994" spans="1:2">
      <c r="A994" s="2">
        <v>539</v>
      </c>
      <c r="B994">
        <v>87.800000000000011</v>
      </c>
    </row>
    <row r="995" spans="1:2">
      <c r="A995" s="2">
        <v>1</v>
      </c>
      <c r="B995">
        <v>55.400000000000006</v>
      </c>
    </row>
    <row r="996" spans="1:2">
      <c r="A996" s="2">
        <v>5</v>
      </c>
      <c r="B996">
        <v>30.2</v>
      </c>
    </row>
    <row r="997" spans="1:2">
      <c r="A997" s="2">
        <v>41</v>
      </c>
      <c r="B997">
        <v>59</v>
      </c>
    </row>
    <row r="998" spans="1:2">
      <c r="A998" s="2">
        <v>15</v>
      </c>
      <c r="B998">
        <v>71.599999999999994</v>
      </c>
    </row>
    <row r="999" spans="1:2">
      <c r="A999" s="2">
        <v>153</v>
      </c>
      <c r="B999">
        <v>44.6</v>
      </c>
    </row>
    <row r="1000" spans="1:2">
      <c r="A1000" s="2">
        <v>9</v>
      </c>
      <c r="B1000">
        <v>35.6</v>
      </c>
    </row>
    <row r="1001" spans="1:2">
      <c r="A1001" s="2">
        <v>9</v>
      </c>
      <c r="B1001">
        <v>75.199999999999989</v>
      </c>
    </row>
    <row r="1002" spans="1:2">
      <c r="A1002" s="2">
        <v>116</v>
      </c>
      <c r="B1002">
        <v>73.400000000000006</v>
      </c>
    </row>
    <row r="1003" spans="1:2">
      <c r="A1003" s="2">
        <v>6</v>
      </c>
      <c r="B1003">
        <v>64.400000000000006</v>
      </c>
    </row>
    <row r="1004" spans="1:2">
      <c r="A1004" s="2">
        <v>290</v>
      </c>
      <c r="B1004">
        <v>64.400000000000006</v>
      </c>
    </row>
    <row r="1005" spans="1:2">
      <c r="A1005" s="2">
        <v>15</v>
      </c>
      <c r="B1005">
        <v>66.200000000000017</v>
      </c>
    </row>
    <row r="1006" spans="1:2">
      <c r="A1006" s="2">
        <v>15</v>
      </c>
      <c r="B1006">
        <v>73.400000000000006</v>
      </c>
    </row>
    <row r="1007" spans="1:2">
      <c r="A1007" s="2">
        <v>351</v>
      </c>
      <c r="B1007">
        <v>73.400000000000006</v>
      </c>
    </row>
    <row r="1008" spans="1:2">
      <c r="A1008" s="2">
        <v>109</v>
      </c>
      <c r="B1008">
        <v>51.8</v>
      </c>
    </row>
    <row r="1009" spans="1:2">
      <c r="A1009" s="2">
        <v>28</v>
      </c>
      <c r="B1009">
        <v>51.8</v>
      </c>
    </row>
    <row r="1010" spans="1:2">
      <c r="A1010" s="2">
        <v>33</v>
      </c>
      <c r="B1010">
        <v>37.4</v>
      </c>
    </row>
    <row r="1011" spans="1:2">
      <c r="A1011" s="2">
        <v>201</v>
      </c>
      <c r="B1011">
        <v>66.200000000000017</v>
      </c>
    </row>
    <row r="1012" spans="1:2">
      <c r="A1012" s="2">
        <v>117</v>
      </c>
      <c r="B1012">
        <v>44.6</v>
      </c>
    </row>
    <row r="1013" spans="1:2">
      <c r="A1013" s="2">
        <v>215</v>
      </c>
      <c r="B1013">
        <v>41</v>
      </c>
    </row>
    <row r="1014" spans="1:2">
      <c r="A1014" s="2">
        <v>32</v>
      </c>
      <c r="B1014">
        <v>42.800000000000004</v>
      </c>
    </row>
    <row r="1015" spans="1:2">
      <c r="A1015" s="2">
        <v>586</v>
      </c>
      <c r="B1015">
        <v>71.599999999999994</v>
      </c>
    </row>
    <row r="1016" spans="1:2">
      <c r="A1016" s="2">
        <v>64</v>
      </c>
      <c r="B1016">
        <v>50</v>
      </c>
    </row>
    <row r="1017" spans="1:2">
      <c r="A1017" s="2">
        <v>351</v>
      </c>
      <c r="B1017">
        <v>87.800000000000011</v>
      </c>
    </row>
    <row r="1018" spans="1:2">
      <c r="A1018" s="2">
        <v>53</v>
      </c>
      <c r="B1018">
        <v>80.599999999999994</v>
      </c>
    </row>
    <row r="1019" spans="1:2">
      <c r="A1019" s="2">
        <v>7</v>
      </c>
      <c r="B1019">
        <v>39.200000000000003</v>
      </c>
    </row>
    <row r="1020" spans="1:2">
      <c r="A1020" s="2">
        <v>13</v>
      </c>
      <c r="B1020">
        <v>39.200000000000003</v>
      </c>
    </row>
    <row r="1021" spans="1:2">
      <c r="A1021" s="2">
        <v>10</v>
      </c>
      <c r="B1021">
        <v>84.2</v>
      </c>
    </row>
    <row r="1022" spans="1:2">
      <c r="A1022" s="2">
        <v>172</v>
      </c>
      <c r="B1022">
        <v>48.2</v>
      </c>
    </row>
    <row r="1023" spans="1:2">
      <c r="A1023" s="2">
        <v>6</v>
      </c>
      <c r="B1023">
        <v>82.4</v>
      </c>
    </row>
    <row r="1024" spans="1:2">
      <c r="A1024" s="2">
        <v>500</v>
      </c>
      <c r="B1024">
        <v>30.2</v>
      </c>
    </row>
    <row r="1025" spans="1:2">
      <c r="A1025" s="2">
        <v>60</v>
      </c>
      <c r="B1025">
        <v>30.2</v>
      </c>
    </row>
    <row r="1026" spans="1:2">
      <c r="A1026" s="2">
        <v>61</v>
      </c>
      <c r="B1026">
        <v>32</v>
      </c>
    </row>
    <row r="1027" spans="1:2">
      <c r="A1027" s="2">
        <v>133</v>
      </c>
      <c r="B1027">
        <v>42.800000000000004</v>
      </c>
    </row>
    <row r="1028" spans="1:2">
      <c r="A1028" s="2">
        <v>225</v>
      </c>
      <c r="B1028">
        <v>46.4</v>
      </c>
    </row>
    <row r="1029" spans="1:2">
      <c r="A1029" s="2">
        <v>274</v>
      </c>
      <c r="B1029">
        <v>64.400000000000006</v>
      </c>
    </row>
    <row r="1030" spans="1:2">
      <c r="A1030" s="2">
        <v>575</v>
      </c>
      <c r="B1030">
        <v>60.8</v>
      </c>
    </row>
    <row r="1031" spans="1:2">
      <c r="A1031" s="2">
        <v>7</v>
      </c>
      <c r="B1031">
        <v>41</v>
      </c>
    </row>
    <row r="1032" spans="1:2">
      <c r="A1032" s="2">
        <v>163</v>
      </c>
      <c r="B1032">
        <v>35.6</v>
      </c>
    </row>
    <row r="1033" spans="1:2">
      <c r="A1033" s="2">
        <v>382</v>
      </c>
      <c r="B1033">
        <v>46.4</v>
      </c>
    </row>
    <row r="1034" spans="1:2">
      <c r="A1034" s="2">
        <v>91</v>
      </c>
      <c r="B1034">
        <v>80.599999999999994</v>
      </c>
    </row>
    <row r="1035" spans="1:2">
      <c r="A1035" s="2">
        <v>94</v>
      </c>
      <c r="B1035">
        <v>53.6</v>
      </c>
    </row>
    <row r="1036" spans="1:2">
      <c r="A1036" s="2">
        <v>121</v>
      </c>
      <c r="B1036">
        <v>66.200000000000017</v>
      </c>
    </row>
    <row r="1037" spans="1:2">
      <c r="A1037" s="2">
        <v>250</v>
      </c>
      <c r="B1037">
        <v>57.2</v>
      </c>
    </row>
    <row r="1038" spans="1:2">
      <c r="A1038" s="2">
        <v>25</v>
      </c>
      <c r="B1038">
        <v>53.6</v>
      </c>
    </row>
    <row r="1039" spans="1:2">
      <c r="A1039" s="2">
        <v>168</v>
      </c>
      <c r="B1039">
        <v>82.4</v>
      </c>
    </row>
    <row r="1040" spans="1:2">
      <c r="A1040" s="2">
        <v>424</v>
      </c>
      <c r="B1040">
        <v>71.599999999999994</v>
      </c>
    </row>
    <row r="1041" spans="1:2">
      <c r="A1041" s="2">
        <v>525</v>
      </c>
      <c r="B1041">
        <v>71.599999999999994</v>
      </c>
    </row>
    <row r="1042" spans="1:2">
      <c r="A1042" s="2">
        <v>526</v>
      </c>
      <c r="B1042">
        <v>82.4</v>
      </c>
    </row>
    <row r="1043" spans="1:2">
      <c r="A1043" s="2">
        <v>106</v>
      </c>
      <c r="B1043">
        <v>53.6</v>
      </c>
    </row>
    <row r="1044" spans="1:2">
      <c r="A1044" s="2">
        <v>182</v>
      </c>
      <c r="B1044">
        <v>80.599999999999994</v>
      </c>
    </row>
    <row r="1045" spans="1:2">
      <c r="A1045" s="2">
        <v>6</v>
      </c>
      <c r="B1045">
        <v>37.4</v>
      </c>
    </row>
    <row r="1046" spans="1:2">
      <c r="A1046" s="2">
        <v>19</v>
      </c>
      <c r="B1046">
        <v>50</v>
      </c>
    </row>
    <row r="1047" spans="1:2">
      <c r="A1047" s="2">
        <v>228</v>
      </c>
      <c r="B1047">
        <v>51.8</v>
      </c>
    </row>
    <row r="1048" spans="1:2">
      <c r="A1048" s="2">
        <v>72</v>
      </c>
      <c r="B1048">
        <v>30.2</v>
      </c>
    </row>
    <row r="1049" spans="1:2">
      <c r="A1049" s="2">
        <v>268</v>
      </c>
      <c r="B1049">
        <v>78.800000000000011</v>
      </c>
    </row>
    <row r="1050" spans="1:2">
      <c r="A1050" s="2">
        <v>75</v>
      </c>
      <c r="B1050">
        <v>48.2</v>
      </c>
    </row>
    <row r="1051" spans="1:2">
      <c r="A1051" s="2">
        <v>318</v>
      </c>
      <c r="B1051">
        <v>62.6</v>
      </c>
    </row>
    <row r="1052" spans="1:2">
      <c r="A1052" s="2">
        <v>174</v>
      </c>
      <c r="B1052">
        <v>46.4</v>
      </c>
    </row>
    <row r="1053" spans="1:2">
      <c r="A1053" s="2">
        <v>548</v>
      </c>
      <c r="B1053">
        <v>73.400000000000006</v>
      </c>
    </row>
    <row r="1054" spans="1:2">
      <c r="A1054" s="2">
        <v>8</v>
      </c>
      <c r="B1054">
        <v>66.200000000000017</v>
      </c>
    </row>
    <row r="1055" spans="1:2">
      <c r="A1055" s="2">
        <v>191</v>
      </c>
      <c r="B1055">
        <v>48.2</v>
      </c>
    </row>
    <row r="1056" spans="1:2">
      <c r="A1056" s="2">
        <v>79</v>
      </c>
      <c r="B1056">
        <v>69.800000000000011</v>
      </c>
    </row>
    <row r="1057" spans="1:2">
      <c r="A1057" s="2">
        <v>622</v>
      </c>
      <c r="B1057">
        <v>78.800000000000011</v>
      </c>
    </row>
    <row r="1058" spans="1:2">
      <c r="A1058" s="2">
        <v>480</v>
      </c>
      <c r="B1058">
        <v>78.800000000000011</v>
      </c>
    </row>
    <row r="1059" spans="1:2">
      <c r="A1059" s="2">
        <v>49</v>
      </c>
      <c r="B1059">
        <v>57.2</v>
      </c>
    </row>
    <row r="1060" spans="1:2">
      <c r="A1060" s="2">
        <v>30</v>
      </c>
      <c r="B1060">
        <v>51.8</v>
      </c>
    </row>
    <row r="1061" spans="1:2">
      <c r="A1061" s="2">
        <v>48</v>
      </c>
      <c r="B1061">
        <v>48.2</v>
      </c>
    </row>
    <row r="1062" spans="1:2">
      <c r="A1062" s="2">
        <v>63</v>
      </c>
      <c r="B1062">
        <v>37.4</v>
      </c>
    </row>
    <row r="1063" spans="1:2">
      <c r="A1063" s="2">
        <v>487</v>
      </c>
      <c r="B1063">
        <v>84.2</v>
      </c>
    </row>
    <row r="1064" spans="1:2">
      <c r="A1064" s="2">
        <v>13</v>
      </c>
      <c r="B1064">
        <v>60.8</v>
      </c>
    </row>
    <row r="1065" spans="1:2">
      <c r="A1065" s="2">
        <v>174</v>
      </c>
      <c r="B1065">
        <v>59</v>
      </c>
    </row>
    <row r="1066" spans="1:2">
      <c r="A1066" s="2">
        <v>24</v>
      </c>
      <c r="B1066">
        <v>51.8</v>
      </c>
    </row>
    <row r="1067" spans="1:2">
      <c r="A1067" s="2">
        <v>5</v>
      </c>
      <c r="B1067">
        <v>42.800000000000004</v>
      </c>
    </row>
    <row r="1068" spans="1:2">
      <c r="A1068" s="2">
        <v>402</v>
      </c>
      <c r="B1068">
        <v>78.800000000000011</v>
      </c>
    </row>
    <row r="1069" spans="1:2">
      <c r="A1069" s="2">
        <v>199</v>
      </c>
      <c r="B1069">
        <v>46.4</v>
      </c>
    </row>
    <row r="1070" spans="1:2">
      <c r="A1070" s="2">
        <v>810</v>
      </c>
      <c r="B1070">
        <v>75.199999999999989</v>
      </c>
    </row>
    <row r="1071" spans="1:2">
      <c r="A1071" s="2">
        <v>640</v>
      </c>
      <c r="B1071">
        <v>86</v>
      </c>
    </row>
    <row r="1072" spans="1:2">
      <c r="A1072" s="2">
        <v>80</v>
      </c>
      <c r="B1072">
        <v>39.200000000000003</v>
      </c>
    </row>
    <row r="1073" spans="1:2">
      <c r="A1073" s="2">
        <v>185</v>
      </c>
      <c r="B1073">
        <v>89.6</v>
      </c>
    </row>
    <row r="1074" spans="1:2">
      <c r="A1074" s="2">
        <v>870</v>
      </c>
      <c r="B1074">
        <v>86</v>
      </c>
    </row>
    <row r="1075" spans="1:2">
      <c r="A1075" s="2">
        <v>26</v>
      </c>
      <c r="B1075">
        <v>33.799999999999997</v>
      </c>
    </row>
    <row r="1076" spans="1:2">
      <c r="A1076" s="2">
        <v>967</v>
      </c>
      <c r="B1076">
        <v>75.199999999999989</v>
      </c>
    </row>
    <row r="1077" spans="1:2">
      <c r="A1077" s="2">
        <v>325</v>
      </c>
      <c r="B1077">
        <v>66.200000000000017</v>
      </c>
    </row>
    <row r="1078" spans="1:2">
      <c r="A1078" s="2">
        <v>219</v>
      </c>
      <c r="B1078">
        <v>57.2</v>
      </c>
    </row>
    <row r="1079" spans="1:2">
      <c r="A1079" s="2">
        <v>32</v>
      </c>
      <c r="B1079">
        <v>75.199999999999989</v>
      </c>
    </row>
    <row r="1080" spans="1:2">
      <c r="A1080" s="2">
        <v>244</v>
      </c>
      <c r="B1080">
        <v>69.800000000000011</v>
      </c>
    </row>
    <row r="1081" spans="1:2">
      <c r="A1081" s="2">
        <v>1</v>
      </c>
      <c r="B1081">
        <v>35.6</v>
      </c>
    </row>
    <row r="1082" spans="1:2">
      <c r="A1082" s="2">
        <v>500</v>
      </c>
      <c r="B1082">
        <v>91.4</v>
      </c>
    </row>
    <row r="1083" spans="1:2">
      <c r="A1083" s="2">
        <v>60</v>
      </c>
      <c r="B1083">
        <v>75.199999999999989</v>
      </c>
    </row>
    <row r="1084" spans="1:2">
      <c r="A1084" s="2">
        <v>40</v>
      </c>
      <c r="B1084">
        <v>55.400000000000006</v>
      </c>
    </row>
    <row r="1085" spans="1:2">
      <c r="A1085" s="2">
        <v>144</v>
      </c>
      <c r="B1085">
        <v>73.400000000000006</v>
      </c>
    </row>
    <row r="1086" spans="1:2">
      <c r="A1086" s="2">
        <v>13</v>
      </c>
      <c r="B1086">
        <v>50</v>
      </c>
    </row>
    <row r="1087" spans="1:2">
      <c r="A1087" s="2">
        <v>350</v>
      </c>
      <c r="B1087">
        <v>77</v>
      </c>
    </row>
    <row r="1088" spans="1:2">
      <c r="A1088" s="2">
        <v>354</v>
      </c>
      <c r="B1088">
        <v>48.2</v>
      </c>
    </row>
    <row r="1089" spans="1:2">
      <c r="A1089" s="2">
        <v>341</v>
      </c>
      <c r="B1089">
        <v>84.2</v>
      </c>
    </row>
    <row r="1090" spans="1:2">
      <c r="A1090" s="2">
        <v>177</v>
      </c>
      <c r="B1090">
        <v>42.800000000000004</v>
      </c>
    </row>
    <row r="1091" spans="1:2">
      <c r="A1091" s="2">
        <v>296</v>
      </c>
      <c r="B1091">
        <v>73.400000000000006</v>
      </c>
    </row>
    <row r="1092" spans="1:2">
      <c r="A1092" s="2">
        <v>317</v>
      </c>
      <c r="B1092">
        <v>60.8</v>
      </c>
    </row>
    <row r="1093" spans="1:2">
      <c r="A1093" s="2">
        <v>16</v>
      </c>
      <c r="B1093">
        <v>51.8</v>
      </c>
    </row>
    <row r="1094" spans="1:2">
      <c r="A1094" s="2">
        <v>660</v>
      </c>
      <c r="B1094">
        <v>73.400000000000006</v>
      </c>
    </row>
    <row r="1095" spans="1:2">
      <c r="A1095" s="2">
        <v>201</v>
      </c>
      <c r="B1095">
        <v>71.599999999999994</v>
      </c>
    </row>
    <row r="1096" spans="1:2">
      <c r="A1096" s="2">
        <v>45</v>
      </c>
      <c r="B1096">
        <v>42.800000000000004</v>
      </c>
    </row>
    <row r="1097" spans="1:2">
      <c r="A1097" s="2">
        <v>123</v>
      </c>
      <c r="B1097">
        <v>84.2</v>
      </c>
    </row>
    <row r="1098" spans="1:2">
      <c r="A1098" s="2">
        <v>512</v>
      </c>
      <c r="B1098">
        <v>60.8</v>
      </c>
    </row>
    <row r="1099" spans="1:2">
      <c r="A1099" s="2">
        <v>12</v>
      </c>
      <c r="B1099">
        <v>53.6</v>
      </c>
    </row>
    <row r="1100" spans="1:2">
      <c r="A1100" s="2">
        <v>9</v>
      </c>
      <c r="B1100">
        <v>44.6</v>
      </c>
    </row>
    <row r="1101" spans="1:2">
      <c r="A1101" s="2">
        <v>181</v>
      </c>
      <c r="B1101">
        <v>42.800000000000004</v>
      </c>
    </row>
    <row r="1102" spans="1:2">
      <c r="A1102" s="2">
        <v>44</v>
      </c>
      <c r="B1102">
        <v>39.200000000000003</v>
      </c>
    </row>
    <row r="1103" spans="1:2">
      <c r="A1103" s="2">
        <v>124</v>
      </c>
      <c r="B1103">
        <v>42.800000000000004</v>
      </c>
    </row>
    <row r="1104" spans="1:2">
      <c r="A1104" s="2">
        <v>511</v>
      </c>
      <c r="B1104">
        <v>71.599999999999994</v>
      </c>
    </row>
    <row r="1105" spans="1:2">
      <c r="A1105" s="2">
        <v>590</v>
      </c>
      <c r="B1105">
        <v>78.800000000000011</v>
      </c>
    </row>
    <row r="1106" spans="1:2">
      <c r="A1106" s="2">
        <v>7</v>
      </c>
      <c r="B1106">
        <v>48.2</v>
      </c>
    </row>
    <row r="1107" spans="1:2">
      <c r="A1107" s="2">
        <v>6</v>
      </c>
      <c r="B1107">
        <v>46.4</v>
      </c>
    </row>
    <row r="1108" spans="1:2">
      <c r="A1108" s="2">
        <v>254</v>
      </c>
      <c r="B1108">
        <v>87.800000000000011</v>
      </c>
    </row>
    <row r="1109" spans="1:2">
      <c r="A1109" s="2">
        <v>90</v>
      </c>
      <c r="B1109">
        <v>62.6</v>
      </c>
    </row>
    <row r="1110" spans="1:2">
      <c r="A1110" s="2">
        <v>94</v>
      </c>
      <c r="B1110">
        <v>53.6</v>
      </c>
    </row>
    <row r="1111" spans="1:2">
      <c r="A1111" s="2">
        <v>222</v>
      </c>
      <c r="B1111">
        <v>53.6</v>
      </c>
    </row>
    <row r="1112" spans="1:2">
      <c r="A1112" s="2">
        <v>161</v>
      </c>
      <c r="B1112">
        <v>98.600000000000009</v>
      </c>
    </row>
    <row r="1113" spans="1:2">
      <c r="A1113" s="2">
        <v>274</v>
      </c>
      <c r="B1113">
        <v>68</v>
      </c>
    </row>
    <row r="1114" spans="1:2">
      <c r="A1114" s="2">
        <v>723</v>
      </c>
      <c r="B1114">
        <v>51.8</v>
      </c>
    </row>
    <row r="1115" spans="1:2">
      <c r="A1115" s="2">
        <v>236</v>
      </c>
      <c r="B1115">
        <v>48.2</v>
      </c>
    </row>
    <row r="1116" spans="1:2">
      <c r="A1116" s="2">
        <v>112</v>
      </c>
      <c r="B1116">
        <v>41</v>
      </c>
    </row>
    <row r="1117" spans="1:2">
      <c r="A1117" s="2">
        <v>257</v>
      </c>
      <c r="B1117">
        <v>91.4</v>
      </c>
    </row>
    <row r="1118" spans="1:2">
      <c r="A1118" s="2">
        <v>495</v>
      </c>
      <c r="B1118">
        <v>91.4</v>
      </c>
    </row>
    <row r="1119" spans="1:2">
      <c r="A1119" s="2">
        <v>36</v>
      </c>
      <c r="B1119">
        <v>51.8</v>
      </c>
    </row>
    <row r="1120" spans="1:2">
      <c r="A1120" s="2">
        <v>258</v>
      </c>
      <c r="B1120">
        <v>60.8</v>
      </c>
    </row>
    <row r="1121" spans="1:2">
      <c r="A1121" s="2">
        <v>252</v>
      </c>
      <c r="B1121">
        <v>82.4</v>
      </c>
    </row>
    <row r="1122" spans="1:2">
      <c r="A1122" s="2">
        <v>273</v>
      </c>
      <c r="B1122">
        <v>64.400000000000006</v>
      </c>
    </row>
    <row r="1123" spans="1:2">
      <c r="A1123" s="2">
        <v>20</v>
      </c>
      <c r="B1123">
        <v>51.8</v>
      </c>
    </row>
    <row r="1124" spans="1:2">
      <c r="A1124" s="2">
        <v>166</v>
      </c>
      <c r="B1124">
        <v>66.200000000000017</v>
      </c>
    </row>
    <row r="1125" spans="1:2">
      <c r="A1125" s="2">
        <v>111</v>
      </c>
      <c r="B1125">
        <v>86</v>
      </c>
    </row>
    <row r="1126" spans="1:2">
      <c r="A1126" s="2">
        <v>53</v>
      </c>
      <c r="B1126">
        <v>42.800000000000004</v>
      </c>
    </row>
    <row r="1127" spans="1:2">
      <c r="A1127" s="2">
        <v>436</v>
      </c>
      <c r="B1127">
        <v>73.400000000000006</v>
      </c>
    </row>
    <row r="1128" spans="1:2">
      <c r="A1128" s="2">
        <v>39</v>
      </c>
      <c r="B1128">
        <v>77</v>
      </c>
    </row>
    <row r="1129" spans="1:2">
      <c r="A1129" s="2">
        <v>383</v>
      </c>
      <c r="B1129">
        <v>87.800000000000011</v>
      </c>
    </row>
    <row r="1130" spans="1:2">
      <c r="A1130" s="2">
        <v>10</v>
      </c>
      <c r="B1130">
        <v>55.400000000000006</v>
      </c>
    </row>
    <row r="1131" spans="1:2">
      <c r="A1131" s="2">
        <v>59</v>
      </c>
      <c r="B1131">
        <v>69.800000000000011</v>
      </c>
    </row>
    <row r="1132" spans="1:2">
      <c r="A1132" s="2">
        <v>66</v>
      </c>
      <c r="B1132">
        <v>33.799999999999997</v>
      </c>
    </row>
    <row r="1133" spans="1:2">
      <c r="A1133" s="2">
        <v>184</v>
      </c>
      <c r="B1133">
        <v>46.4</v>
      </c>
    </row>
    <row r="1134" spans="1:2">
      <c r="A1134" s="2">
        <v>27</v>
      </c>
      <c r="B1134">
        <v>35.6</v>
      </c>
    </row>
    <row r="1135" spans="1:2">
      <c r="A1135" s="2">
        <v>273</v>
      </c>
      <c r="B1135">
        <v>48.2</v>
      </c>
    </row>
    <row r="1136" spans="1:2">
      <c r="A1136" s="2">
        <v>318</v>
      </c>
      <c r="B1136">
        <v>80.599999999999994</v>
      </c>
    </row>
    <row r="1137" spans="1:2">
      <c r="A1137" s="2">
        <v>263</v>
      </c>
      <c r="B1137">
        <v>66.200000000000017</v>
      </c>
    </row>
    <row r="1138" spans="1:2">
      <c r="A1138" s="2">
        <v>198</v>
      </c>
      <c r="B1138">
        <v>42.800000000000004</v>
      </c>
    </row>
    <row r="1139" spans="1:2">
      <c r="A1139" s="2">
        <v>16</v>
      </c>
      <c r="B1139">
        <v>39.200000000000003</v>
      </c>
    </row>
    <row r="1140" spans="1:2">
      <c r="A1140" s="2">
        <v>175</v>
      </c>
      <c r="B1140">
        <v>62.6</v>
      </c>
    </row>
    <row r="1141" spans="1:2">
      <c r="A1141" s="2">
        <v>337</v>
      </c>
      <c r="B1141">
        <v>62.6</v>
      </c>
    </row>
    <row r="1142" spans="1:2">
      <c r="A1142" s="2">
        <v>385</v>
      </c>
      <c r="B1142">
        <v>82.4</v>
      </c>
    </row>
    <row r="1143" spans="1:2">
      <c r="A1143" s="2">
        <v>2</v>
      </c>
      <c r="B1143">
        <v>33.799999999999997</v>
      </c>
    </row>
    <row r="1144" spans="1:2">
      <c r="A1144" s="2">
        <v>51</v>
      </c>
      <c r="B1144">
        <v>51.8</v>
      </c>
    </row>
    <row r="1145" spans="1:2">
      <c r="A1145" s="2">
        <v>865</v>
      </c>
      <c r="B1145">
        <v>89.6</v>
      </c>
    </row>
    <row r="1146" spans="1:2">
      <c r="A1146" s="2">
        <v>176</v>
      </c>
      <c r="B1146">
        <v>41</v>
      </c>
    </row>
    <row r="1147" spans="1:2">
      <c r="A1147" s="2">
        <v>308</v>
      </c>
      <c r="B1147">
        <v>48.2</v>
      </c>
    </row>
    <row r="1148" spans="1:2">
      <c r="A1148" s="2">
        <v>287</v>
      </c>
      <c r="B1148">
        <v>51.8</v>
      </c>
    </row>
    <row r="1149" spans="1:2">
      <c r="A1149" s="2">
        <v>195</v>
      </c>
      <c r="B1149">
        <v>24.8</v>
      </c>
    </row>
    <row r="1150" spans="1:2">
      <c r="A1150" s="2">
        <v>45</v>
      </c>
      <c r="B1150">
        <v>62.6</v>
      </c>
    </row>
    <row r="1151" spans="1:2">
      <c r="A1151" s="2">
        <v>397</v>
      </c>
      <c r="B1151">
        <v>75.199999999999989</v>
      </c>
    </row>
    <row r="1152" spans="1:2">
      <c r="A1152" s="2">
        <v>205</v>
      </c>
      <c r="B1152">
        <v>57.2</v>
      </c>
    </row>
    <row r="1153" spans="1:2">
      <c r="A1153" s="2">
        <v>191</v>
      </c>
      <c r="B1153">
        <v>71.599999999999994</v>
      </c>
    </row>
    <row r="1154" spans="1:2">
      <c r="A1154" s="2">
        <v>78</v>
      </c>
      <c r="B1154">
        <v>44.6</v>
      </c>
    </row>
    <row r="1155" spans="1:2">
      <c r="A1155" s="2">
        <v>106</v>
      </c>
      <c r="B1155">
        <v>33.799999999999997</v>
      </c>
    </row>
    <row r="1156" spans="1:2">
      <c r="A1156" s="2">
        <v>208</v>
      </c>
      <c r="B1156">
        <v>33.799999999999997</v>
      </c>
    </row>
    <row r="1157" spans="1:2">
      <c r="A1157" s="2">
        <v>15</v>
      </c>
      <c r="B1157">
        <v>17.600000000000001</v>
      </c>
    </row>
    <row r="1158" spans="1:2">
      <c r="A1158" s="2">
        <v>87</v>
      </c>
      <c r="B1158">
        <v>53.6</v>
      </c>
    </row>
    <row r="1159" spans="1:2">
      <c r="A1159" s="2">
        <v>3</v>
      </c>
      <c r="B1159">
        <v>35.6</v>
      </c>
    </row>
    <row r="1160" spans="1:2">
      <c r="A1160" s="2">
        <v>109</v>
      </c>
      <c r="B1160">
        <v>62.6</v>
      </c>
    </row>
    <row r="1161" spans="1:2">
      <c r="A1161" s="2">
        <v>36</v>
      </c>
      <c r="B1161">
        <v>71.599999999999994</v>
      </c>
    </row>
    <row r="1162" spans="1:2">
      <c r="A1162" s="2">
        <v>10</v>
      </c>
      <c r="B1162">
        <v>44.6</v>
      </c>
    </row>
    <row r="1163" spans="1:2">
      <c r="A1163" s="2">
        <v>212</v>
      </c>
      <c r="B1163">
        <v>44.6</v>
      </c>
    </row>
    <row r="1164" spans="1:2">
      <c r="A1164" s="2">
        <v>55</v>
      </c>
      <c r="B1164">
        <v>57.2</v>
      </c>
    </row>
    <row r="1165" spans="1:2">
      <c r="A1165" s="2">
        <v>398</v>
      </c>
      <c r="B1165">
        <v>80.599999999999994</v>
      </c>
    </row>
    <row r="1166" spans="1:2">
      <c r="A1166" s="2">
        <v>28</v>
      </c>
      <c r="B1166">
        <v>57.2</v>
      </c>
    </row>
    <row r="1167" spans="1:2">
      <c r="A1167" s="2">
        <v>35</v>
      </c>
      <c r="B1167">
        <v>73.400000000000006</v>
      </c>
    </row>
    <row r="1168" spans="1:2">
      <c r="A1168" s="2">
        <v>604</v>
      </c>
      <c r="B1168">
        <v>69.800000000000011</v>
      </c>
    </row>
    <row r="1169" spans="1:2">
      <c r="A1169" s="2">
        <v>351</v>
      </c>
      <c r="B1169">
        <v>53.6</v>
      </c>
    </row>
    <row r="1170" spans="1:2">
      <c r="A1170" s="2">
        <v>8</v>
      </c>
      <c r="B1170">
        <v>75.199999999999989</v>
      </c>
    </row>
    <row r="1171" spans="1:2">
      <c r="A1171" s="2">
        <v>174</v>
      </c>
      <c r="B1171">
        <v>48.2</v>
      </c>
    </row>
    <row r="1172" spans="1:2">
      <c r="A1172" s="2">
        <v>40</v>
      </c>
      <c r="B1172">
        <v>48.2</v>
      </c>
    </row>
    <row r="1173" spans="1:2">
      <c r="A1173" s="2">
        <v>385</v>
      </c>
      <c r="B1173">
        <v>80.599999999999994</v>
      </c>
    </row>
    <row r="1174" spans="1:2">
      <c r="A1174" s="2">
        <v>286</v>
      </c>
      <c r="B1174">
        <v>87.800000000000011</v>
      </c>
    </row>
    <row r="1175" spans="1:2">
      <c r="A1175" s="2">
        <v>380</v>
      </c>
      <c r="B1175">
        <v>53.6</v>
      </c>
    </row>
    <row r="1176" spans="1:2">
      <c r="A1176" s="2">
        <v>416</v>
      </c>
      <c r="B1176">
        <v>82.4</v>
      </c>
    </row>
    <row r="1177" spans="1:2">
      <c r="A1177" s="2">
        <v>175</v>
      </c>
      <c r="B1177">
        <v>96.799999999999983</v>
      </c>
    </row>
    <row r="1178" spans="1:2">
      <c r="A1178" s="2">
        <v>193</v>
      </c>
      <c r="B1178">
        <v>39.200000000000003</v>
      </c>
    </row>
    <row r="1179" spans="1:2">
      <c r="A1179" s="2">
        <v>317</v>
      </c>
      <c r="B1179">
        <v>82.4</v>
      </c>
    </row>
    <row r="1180" spans="1:2">
      <c r="A1180" s="2">
        <v>913</v>
      </c>
      <c r="B1180">
        <v>87.800000000000011</v>
      </c>
    </row>
    <row r="1181" spans="1:2">
      <c r="A1181" s="2">
        <v>332</v>
      </c>
      <c r="B1181">
        <v>80.599999999999994</v>
      </c>
    </row>
    <row r="1182" spans="1:2">
      <c r="A1182" s="2">
        <v>1</v>
      </c>
      <c r="B1182">
        <v>23</v>
      </c>
    </row>
    <row r="1183" spans="1:2">
      <c r="A1183" s="2">
        <v>18</v>
      </c>
      <c r="B1183">
        <v>46.4</v>
      </c>
    </row>
    <row r="1184" spans="1:2">
      <c r="A1184" s="2">
        <v>98</v>
      </c>
      <c r="B1184">
        <v>42.800000000000004</v>
      </c>
    </row>
    <row r="1185" spans="1:2">
      <c r="A1185" s="2">
        <v>250</v>
      </c>
      <c r="B1185">
        <v>48.2</v>
      </c>
    </row>
    <row r="1186" spans="1:2">
      <c r="A1186" s="2">
        <v>27</v>
      </c>
      <c r="B1186">
        <v>55.400000000000006</v>
      </c>
    </row>
    <row r="1187" spans="1:2">
      <c r="A1187" s="2">
        <v>7</v>
      </c>
      <c r="B1187">
        <v>57.2</v>
      </c>
    </row>
    <row r="1188" spans="1:2">
      <c r="A1188" s="2">
        <v>64</v>
      </c>
      <c r="B1188">
        <v>78.800000000000011</v>
      </c>
    </row>
    <row r="1189" spans="1:2">
      <c r="A1189" s="2">
        <v>556</v>
      </c>
      <c r="B1189">
        <v>87.800000000000011</v>
      </c>
    </row>
    <row r="1190" spans="1:2">
      <c r="A1190" s="2">
        <v>145</v>
      </c>
      <c r="B1190">
        <v>53.6</v>
      </c>
    </row>
    <row r="1191" spans="1:2">
      <c r="A1191" s="2">
        <v>347</v>
      </c>
      <c r="B1191">
        <v>66.200000000000017</v>
      </c>
    </row>
    <row r="1192" spans="1:2">
      <c r="A1192" s="2">
        <v>93</v>
      </c>
      <c r="B1192">
        <v>66.200000000000017</v>
      </c>
    </row>
    <row r="1193" spans="1:2">
      <c r="A1193" s="2">
        <v>280</v>
      </c>
      <c r="B1193">
        <v>37.4</v>
      </c>
    </row>
    <row r="1194" spans="1:2">
      <c r="A1194" s="2">
        <v>165</v>
      </c>
      <c r="B1194">
        <v>82.4</v>
      </c>
    </row>
    <row r="1195" spans="1:2">
      <c r="A1195" s="2">
        <v>78</v>
      </c>
      <c r="B1195">
        <v>55.400000000000006</v>
      </c>
    </row>
    <row r="1196" spans="1:2">
      <c r="A1196" s="2">
        <v>591</v>
      </c>
      <c r="B1196">
        <v>42.800000000000004</v>
      </c>
    </row>
    <row r="1197" spans="1:2">
      <c r="A1197" s="2">
        <v>74</v>
      </c>
      <c r="B1197">
        <v>39.200000000000003</v>
      </c>
    </row>
    <row r="1198" spans="1:2">
      <c r="A1198" s="2">
        <v>3</v>
      </c>
      <c r="B1198">
        <v>19.399999999999999</v>
      </c>
    </row>
    <row r="1199" spans="1:2">
      <c r="A1199" s="2">
        <v>121</v>
      </c>
      <c r="B1199">
        <v>73.400000000000006</v>
      </c>
    </row>
    <row r="1200" spans="1:2">
      <c r="A1200" s="2">
        <v>184</v>
      </c>
      <c r="B1200">
        <v>55.400000000000006</v>
      </c>
    </row>
    <row r="1201" spans="1:2">
      <c r="A1201" s="2">
        <v>180</v>
      </c>
      <c r="B1201">
        <v>78.800000000000011</v>
      </c>
    </row>
    <row r="1202" spans="1:2">
      <c r="A1202" s="2">
        <v>147</v>
      </c>
      <c r="B1202">
        <v>51.8</v>
      </c>
    </row>
    <row r="1203" spans="1:2">
      <c r="A1203" s="2">
        <v>4</v>
      </c>
      <c r="B1203">
        <v>35.6</v>
      </c>
    </row>
    <row r="1204" spans="1:2">
      <c r="A1204" s="2">
        <v>552</v>
      </c>
      <c r="B1204">
        <v>84.2</v>
      </c>
    </row>
    <row r="1205" spans="1:2">
      <c r="A1205" s="2">
        <v>92</v>
      </c>
      <c r="B1205">
        <v>59</v>
      </c>
    </row>
    <row r="1206" spans="1:2">
      <c r="A1206" s="2">
        <v>46</v>
      </c>
      <c r="B1206">
        <v>42.800000000000004</v>
      </c>
    </row>
    <row r="1207" spans="1:2">
      <c r="A1207" s="2">
        <v>538</v>
      </c>
      <c r="B1207">
        <v>64.400000000000006</v>
      </c>
    </row>
    <row r="1208" spans="1:2">
      <c r="A1208" s="2">
        <v>16</v>
      </c>
      <c r="B1208">
        <v>62.6</v>
      </c>
    </row>
    <row r="1209" spans="1:2">
      <c r="A1209" s="2">
        <v>35</v>
      </c>
      <c r="B1209">
        <v>39.200000000000003</v>
      </c>
    </row>
    <row r="1210" spans="1:2">
      <c r="A1210" s="2">
        <v>12</v>
      </c>
      <c r="B1210">
        <v>64.400000000000006</v>
      </c>
    </row>
    <row r="1211" spans="1:2">
      <c r="A1211" s="2">
        <v>79</v>
      </c>
      <c r="B1211">
        <v>46.4</v>
      </c>
    </row>
    <row r="1212" spans="1:2">
      <c r="A1212" s="2">
        <v>18</v>
      </c>
      <c r="B1212">
        <v>55.400000000000006</v>
      </c>
    </row>
    <row r="1213" spans="1:2">
      <c r="A1213" s="2">
        <v>372</v>
      </c>
      <c r="B1213">
        <v>73.400000000000006</v>
      </c>
    </row>
    <row r="1214" spans="1:2">
      <c r="A1214" s="2">
        <v>5</v>
      </c>
      <c r="B1214">
        <v>64.400000000000006</v>
      </c>
    </row>
    <row r="1215" spans="1:2">
      <c r="A1215" s="2">
        <v>47</v>
      </c>
      <c r="B1215">
        <v>48.2</v>
      </c>
    </row>
    <row r="1216" spans="1:2">
      <c r="A1216" s="2">
        <v>416</v>
      </c>
      <c r="B1216">
        <v>84.2</v>
      </c>
    </row>
    <row r="1217" spans="1:2">
      <c r="A1217" s="2">
        <v>32</v>
      </c>
      <c r="B1217">
        <v>35.6</v>
      </c>
    </row>
    <row r="1218" spans="1:2">
      <c r="A1218" s="2">
        <v>24</v>
      </c>
      <c r="B1218">
        <v>50</v>
      </c>
    </row>
    <row r="1219" spans="1:2">
      <c r="A1219" s="2">
        <v>153</v>
      </c>
      <c r="B1219">
        <v>50</v>
      </c>
    </row>
    <row r="1220" spans="1:2">
      <c r="A1220" s="2">
        <v>4</v>
      </c>
      <c r="B1220">
        <v>35.6</v>
      </c>
    </row>
    <row r="1221" spans="1:2">
      <c r="A1221" s="2">
        <v>183</v>
      </c>
      <c r="B1221">
        <v>80.599999999999994</v>
      </c>
    </row>
    <row r="1222" spans="1:2">
      <c r="A1222" s="2">
        <v>112</v>
      </c>
      <c r="B1222">
        <v>59</v>
      </c>
    </row>
    <row r="1223" spans="1:2">
      <c r="A1223" s="2">
        <v>10</v>
      </c>
      <c r="B1223">
        <v>78.800000000000011</v>
      </c>
    </row>
    <row r="1224" spans="1:2">
      <c r="A1224" s="2">
        <v>24</v>
      </c>
      <c r="B1224">
        <v>57.2</v>
      </c>
    </row>
    <row r="1225" spans="1:2">
      <c r="A1225" s="2">
        <v>259</v>
      </c>
      <c r="B1225">
        <v>64.400000000000006</v>
      </c>
    </row>
    <row r="1226" spans="1:2">
      <c r="A1226" s="2">
        <v>106</v>
      </c>
      <c r="B1226">
        <v>50</v>
      </c>
    </row>
    <row r="1227" spans="1:2">
      <c r="A1227" s="2">
        <v>138</v>
      </c>
      <c r="B1227">
        <v>62.6</v>
      </c>
    </row>
    <row r="1228" spans="1:2">
      <c r="A1228" s="2">
        <v>9</v>
      </c>
      <c r="B1228">
        <v>62.6</v>
      </c>
    </row>
    <row r="1229" spans="1:2">
      <c r="A1229" s="2">
        <v>190</v>
      </c>
      <c r="B1229">
        <v>62.6</v>
      </c>
    </row>
    <row r="1230" spans="1:2">
      <c r="A1230" s="2">
        <v>75</v>
      </c>
      <c r="B1230">
        <v>28.400000000000002</v>
      </c>
    </row>
    <row r="1231" spans="1:2">
      <c r="A1231" s="2">
        <v>88</v>
      </c>
      <c r="B1231">
        <v>28.400000000000002</v>
      </c>
    </row>
    <row r="1232" spans="1:2">
      <c r="A1232" s="2">
        <v>393</v>
      </c>
      <c r="B1232">
        <v>66.200000000000017</v>
      </c>
    </row>
    <row r="1233" spans="1:2">
      <c r="A1233" s="2">
        <v>4</v>
      </c>
      <c r="B1233">
        <v>48.2</v>
      </c>
    </row>
    <row r="1234" spans="1:2">
      <c r="A1234" s="2">
        <v>26</v>
      </c>
      <c r="B1234">
        <v>75.199999999999989</v>
      </c>
    </row>
    <row r="1235" spans="1:2">
      <c r="A1235" s="2">
        <v>192</v>
      </c>
      <c r="B1235">
        <v>39.200000000000003</v>
      </c>
    </row>
    <row r="1236" spans="1:2">
      <c r="A1236" s="2">
        <v>346</v>
      </c>
      <c r="B1236">
        <v>64.400000000000006</v>
      </c>
    </row>
    <row r="1237" spans="1:2">
      <c r="A1237" s="2">
        <v>776</v>
      </c>
      <c r="B1237">
        <v>66.200000000000017</v>
      </c>
    </row>
    <row r="1238" spans="1:2">
      <c r="A1238" s="2">
        <v>136</v>
      </c>
      <c r="B1238">
        <v>55.400000000000006</v>
      </c>
    </row>
    <row r="1239" spans="1:2">
      <c r="A1239" s="2">
        <v>207</v>
      </c>
      <c r="B1239">
        <v>80.599999999999994</v>
      </c>
    </row>
    <row r="1240" spans="1:2">
      <c r="A1240" s="2">
        <v>648</v>
      </c>
      <c r="B1240">
        <v>42.800000000000004</v>
      </c>
    </row>
    <row r="1241" spans="1:2">
      <c r="A1241" s="2">
        <v>114</v>
      </c>
      <c r="B1241">
        <v>64.400000000000006</v>
      </c>
    </row>
    <row r="1242" spans="1:2">
      <c r="A1242" s="2">
        <v>331</v>
      </c>
      <c r="B1242">
        <v>73.400000000000006</v>
      </c>
    </row>
    <row r="1243" spans="1:2">
      <c r="A1243" s="2">
        <v>31</v>
      </c>
      <c r="B1243">
        <v>39.200000000000003</v>
      </c>
    </row>
    <row r="1244" spans="1:2">
      <c r="A1244" s="2">
        <v>309</v>
      </c>
      <c r="B1244">
        <v>93.2</v>
      </c>
    </row>
    <row r="1245" spans="1:2">
      <c r="A1245" s="2">
        <v>17</v>
      </c>
      <c r="B1245">
        <v>28.400000000000002</v>
      </c>
    </row>
    <row r="1246" spans="1:2">
      <c r="A1246" s="2">
        <v>38</v>
      </c>
      <c r="B1246">
        <v>73.400000000000006</v>
      </c>
    </row>
    <row r="1247" spans="1:2">
      <c r="A1247" s="2">
        <v>58</v>
      </c>
      <c r="B1247">
        <v>46.4</v>
      </c>
    </row>
    <row r="1248" spans="1:2">
      <c r="A1248" s="2">
        <v>62</v>
      </c>
      <c r="B1248">
        <v>42.800000000000004</v>
      </c>
    </row>
    <row r="1249" spans="1:2">
      <c r="A1249" s="2">
        <v>3</v>
      </c>
      <c r="B1249">
        <v>26.6</v>
      </c>
    </row>
    <row r="1250" spans="1:2">
      <c r="A1250" s="2">
        <v>729</v>
      </c>
      <c r="B1250">
        <v>69.800000000000011</v>
      </c>
    </row>
    <row r="1251" spans="1:2">
      <c r="A1251" s="2">
        <v>363</v>
      </c>
      <c r="B1251">
        <v>89.6</v>
      </c>
    </row>
    <row r="1252" spans="1:2">
      <c r="A1252" s="2">
        <v>24</v>
      </c>
      <c r="B1252">
        <v>64.400000000000006</v>
      </c>
    </row>
    <row r="1253" spans="1:2">
      <c r="A1253" s="2">
        <v>214</v>
      </c>
      <c r="B1253">
        <v>77</v>
      </c>
    </row>
    <row r="1254" spans="1:2">
      <c r="A1254" s="2">
        <v>232</v>
      </c>
      <c r="B1254">
        <v>77</v>
      </c>
    </row>
    <row r="1255" spans="1:2">
      <c r="A1255" s="2">
        <v>150</v>
      </c>
      <c r="B1255">
        <v>86</v>
      </c>
    </row>
    <row r="1256" spans="1:2">
      <c r="A1256" s="2">
        <v>21</v>
      </c>
      <c r="B1256">
        <v>39.200000000000003</v>
      </c>
    </row>
    <row r="1257" spans="1:2">
      <c r="A1257" s="2">
        <v>123</v>
      </c>
      <c r="B1257">
        <v>75.199999999999989</v>
      </c>
    </row>
    <row r="1258" spans="1:2">
      <c r="A1258" s="2">
        <v>167</v>
      </c>
      <c r="B1258">
        <v>48.2</v>
      </c>
    </row>
    <row r="1259" spans="1:2">
      <c r="A1259" s="2">
        <v>98</v>
      </c>
      <c r="B1259">
        <v>33.799999999999997</v>
      </c>
    </row>
    <row r="1260" spans="1:2">
      <c r="A1260" s="2">
        <v>204</v>
      </c>
      <c r="B1260">
        <v>44.6</v>
      </c>
    </row>
    <row r="1261" spans="1:2">
      <c r="A1261" s="2">
        <v>214</v>
      </c>
      <c r="B1261">
        <v>78.800000000000011</v>
      </c>
    </row>
    <row r="1262" spans="1:2">
      <c r="A1262" s="2">
        <v>205</v>
      </c>
      <c r="B1262">
        <v>66.200000000000017</v>
      </c>
    </row>
    <row r="1263" spans="1:2">
      <c r="A1263" s="2">
        <v>271</v>
      </c>
      <c r="B1263">
        <v>69.800000000000011</v>
      </c>
    </row>
    <row r="1264" spans="1:2">
      <c r="A1264" s="2">
        <v>71</v>
      </c>
      <c r="B1264">
        <v>66.200000000000017</v>
      </c>
    </row>
    <row r="1265" spans="1:2">
      <c r="A1265" s="2">
        <v>248</v>
      </c>
      <c r="B1265">
        <v>57.2</v>
      </c>
    </row>
    <row r="1266" spans="1:2">
      <c r="A1266" s="2">
        <v>32</v>
      </c>
      <c r="B1266">
        <v>35.6</v>
      </c>
    </row>
    <row r="1267" spans="1:2">
      <c r="A1267" s="2">
        <v>93</v>
      </c>
      <c r="B1267">
        <v>53.6</v>
      </c>
    </row>
    <row r="1268" spans="1:2">
      <c r="A1268" s="2">
        <v>181</v>
      </c>
      <c r="B1268">
        <v>87.800000000000011</v>
      </c>
    </row>
    <row r="1269" spans="1:2">
      <c r="A1269" s="2">
        <v>86</v>
      </c>
      <c r="B1269">
        <v>59</v>
      </c>
    </row>
    <row r="1270" spans="1:2">
      <c r="A1270" s="2">
        <v>447</v>
      </c>
      <c r="B1270">
        <v>86</v>
      </c>
    </row>
    <row r="1271" spans="1:2">
      <c r="A1271" s="2">
        <v>182</v>
      </c>
      <c r="B1271">
        <v>42.800000000000004</v>
      </c>
    </row>
    <row r="1272" spans="1:2">
      <c r="A1272" s="2">
        <v>213</v>
      </c>
      <c r="B1272">
        <v>84.2</v>
      </c>
    </row>
    <row r="1273" spans="1:2">
      <c r="A1273" s="2">
        <v>155</v>
      </c>
      <c r="B1273">
        <v>73.400000000000006</v>
      </c>
    </row>
    <row r="1274" spans="1:2">
      <c r="A1274" s="2">
        <v>95</v>
      </c>
      <c r="B1274">
        <v>53.6</v>
      </c>
    </row>
    <row r="1275" spans="1:2">
      <c r="A1275" s="2">
        <v>5</v>
      </c>
      <c r="B1275">
        <v>77</v>
      </c>
    </row>
    <row r="1276" spans="1:2">
      <c r="A1276" s="2">
        <v>369</v>
      </c>
      <c r="B1276">
        <v>87.800000000000011</v>
      </c>
    </row>
    <row r="1277" spans="1:2">
      <c r="A1277" s="2">
        <v>192</v>
      </c>
      <c r="B1277">
        <v>71.599999999999994</v>
      </c>
    </row>
    <row r="1278" spans="1:2">
      <c r="A1278" s="2">
        <v>72</v>
      </c>
      <c r="B1278">
        <v>35.6</v>
      </c>
    </row>
    <row r="1279" spans="1:2">
      <c r="A1279" s="2">
        <v>33</v>
      </c>
      <c r="B1279">
        <v>30.2</v>
      </c>
    </row>
    <row r="1280" spans="1:2">
      <c r="A1280" s="2">
        <v>359</v>
      </c>
      <c r="B1280">
        <v>69.800000000000011</v>
      </c>
    </row>
    <row r="1281" spans="1:2">
      <c r="A1281" s="2">
        <v>85</v>
      </c>
      <c r="B1281">
        <v>46.4</v>
      </c>
    </row>
    <row r="1282" spans="1:2">
      <c r="A1282" s="2">
        <v>521</v>
      </c>
      <c r="B1282">
        <v>71.599999999999994</v>
      </c>
    </row>
    <row r="1283" spans="1:2">
      <c r="A1283" s="2">
        <v>107</v>
      </c>
      <c r="B1283">
        <v>46.4</v>
      </c>
    </row>
    <row r="1284" spans="1:2">
      <c r="A1284" s="2">
        <v>195</v>
      </c>
      <c r="B1284">
        <v>82.4</v>
      </c>
    </row>
    <row r="1285" spans="1:2">
      <c r="A1285" s="2">
        <v>230</v>
      </c>
      <c r="B1285">
        <v>68</v>
      </c>
    </row>
    <row r="1286" spans="1:2">
      <c r="A1286" s="2">
        <v>108</v>
      </c>
      <c r="B1286">
        <v>64.400000000000006</v>
      </c>
    </row>
    <row r="1287" spans="1:2">
      <c r="A1287" s="2">
        <v>49</v>
      </c>
      <c r="B1287">
        <v>46.4</v>
      </c>
    </row>
    <row r="1288" spans="1:2">
      <c r="A1288" s="2">
        <v>402</v>
      </c>
      <c r="B1288">
        <v>64.400000000000006</v>
      </c>
    </row>
    <row r="1289" spans="1:2">
      <c r="A1289" s="2">
        <v>46</v>
      </c>
      <c r="B1289">
        <v>30.2</v>
      </c>
    </row>
    <row r="1290" spans="1:2">
      <c r="A1290" s="2">
        <v>456</v>
      </c>
      <c r="B1290">
        <v>82.4</v>
      </c>
    </row>
    <row r="1291" spans="1:2">
      <c r="A1291" s="2">
        <v>86</v>
      </c>
      <c r="B1291">
        <v>73.400000000000006</v>
      </c>
    </row>
    <row r="1292" spans="1:2">
      <c r="A1292" s="2">
        <v>192</v>
      </c>
      <c r="B1292">
        <v>80.599999999999994</v>
      </c>
    </row>
    <row r="1293" spans="1:2">
      <c r="A1293" s="2">
        <v>26</v>
      </c>
      <c r="B1293">
        <v>39.200000000000003</v>
      </c>
    </row>
    <row r="1294" spans="1:2">
      <c r="A1294" s="2">
        <v>237</v>
      </c>
      <c r="B1294">
        <v>44.6</v>
      </c>
    </row>
    <row r="1295" spans="1:2">
      <c r="A1295" s="2">
        <v>261</v>
      </c>
      <c r="B1295">
        <v>39.200000000000003</v>
      </c>
    </row>
    <row r="1296" spans="1:2">
      <c r="A1296" s="2">
        <v>8</v>
      </c>
      <c r="B1296">
        <v>42.800000000000004</v>
      </c>
    </row>
    <row r="1297" spans="1:2">
      <c r="A1297" s="2">
        <v>710</v>
      </c>
      <c r="B1297">
        <v>73.400000000000006</v>
      </c>
    </row>
    <row r="1298" spans="1:2">
      <c r="A1298" s="2">
        <v>129</v>
      </c>
      <c r="B1298">
        <v>57.2</v>
      </c>
    </row>
    <row r="1299" spans="1:2">
      <c r="A1299" s="2">
        <v>715</v>
      </c>
      <c r="B1299">
        <v>75.199999999999989</v>
      </c>
    </row>
    <row r="1300" spans="1:2">
      <c r="A1300" s="2">
        <v>331</v>
      </c>
      <c r="B1300">
        <v>60.8</v>
      </c>
    </row>
    <row r="1301" spans="1:2">
      <c r="A1301" s="2">
        <v>387</v>
      </c>
      <c r="B1301">
        <v>80.599999999999994</v>
      </c>
    </row>
    <row r="1302" spans="1:2">
      <c r="A1302" s="2">
        <v>55</v>
      </c>
      <c r="B1302">
        <v>71.599999999999994</v>
      </c>
    </row>
    <row r="1303" spans="1:2">
      <c r="A1303" s="2">
        <v>470</v>
      </c>
      <c r="B1303">
        <v>62.6</v>
      </c>
    </row>
    <row r="1304" spans="1:2">
      <c r="A1304" s="2">
        <v>6</v>
      </c>
      <c r="B1304">
        <v>42.800000000000004</v>
      </c>
    </row>
    <row r="1305" spans="1:2">
      <c r="A1305" s="2">
        <v>562</v>
      </c>
      <c r="B1305">
        <v>71.599999999999994</v>
      </c>
    </row>
    <row r="1306" spans="1:2">
      <c r="A1306" s="2">
        <v>249</v>
      </c>
      <c r="B1306">
        <v>84.2</v>
      </c>
    </row>
    <row r="1307" spans="1:2">
      <c r="A1307" s="2">
        <v>80</v>
      </c>
      <c r="B1307">
        <v>44.6</v>
      </c>
    </row>
    <row r="1308" spans="1:2">
      <c r="A1308" s="2">
        <v>91</v>
      </c>
      <c r="B1308">
        <v>53.6</v>
      </c>
    </row>
    <row r="1309" spans="1:2">
      <c r="A1309" s="2">
        <v>170</v>
      </c>
      <c r="B1309">
        <v>51.8</v>
      </c>
    </row>
    <row r="1310" spans="1:2">
      <c r="A1310" s="2">
        <v>171</v>
      </c>
      <c r="B1310">
        <v>96.799999999999983</v>
      </c>
    </row>
    <row r="1311" spans="1:2">
      <c r="A1311" s="2">
        <v>10</v>
      </c>
      <c r="B1311">
        <v>55.400000000000006</v>
      </c>
    </row>
    <row r="1312" spans="1:2">
      <c r="A1312" s="2">
        <v>182</v>
      </c>
      <c r="B1312">
        <v>91.4</v>
      </c>
    </row>
    <row r="1313" spans="1:2">
      <c r="A1313" s="2">
        <v>69</v>
      </c>
      <c r="B1313">
        <v>55.400000000000006</v>
      </c>
    </row>
    <row r="1314" spans="1:2">
      <c r="A1314" s="2">
        <v>6</v>
      </c>
      <c r="B1314">
        <v>26.6</v>
      </c>
    </row>
    <row r="1315" spans="1:2">
      <c r="A1315" s="2">
        <v>416</v>
      </c>
      <c r="B1315">
        <v>53.6</v>
      </c>
    </row>
    <row r="1316" spans="1:2">
      <c r="A1316" s="2">
        <v>94</v>
      </c>
      <c r="B1316">
        <v>42.800000000000004</v>
      </c>
    </row>
    <row r="1317" spans="1:2">
      <c r="A1317" s="2">
        <v>524</v>
      </c>
      <c r="B1317">
        <v>86</v>
      </c>
    </row>
    <row r="1318" spans="1:2">
      <c r="A1318" s="2">
        <v>154</v>
      </c>
      <c r="B1318">
        <v>62.6</v>
      </c>
    </row>
    <row r="1319" spans="1:2">
      <c r="A1319" s="2">
        <v>44</v>
      </c>
      <c r="B1319">
        <v>60.8</v>
      </c>
    </row>
    <row r="1320" spans="1:2">
      <c r="A1320" s="2">
        <v>123</v>
      </c>
      <c r="B1320">
        <v>59</v>
      </c>
    </row>
    <row r="1321" spans="1:2">
      <c r="A1321" s="2">
        <v>70</v>
      </c>
      <c r="B1321">
        <v>51.8</v>
      </c>
    </row>
    <row r="1322" spans="1:2">
      <c r="A1322" s="2">
        <v>631</v>
      </c>
      <c r="B1322">
        <v>64.400000000000006</v>
      </c>
    </row>
    <row r="1323" spans="1:2">
      <c r="A1323" s="2">
        <v>240</v>
      </c>
      <c r="B1323">
        <v>93.2</v>
      </c>
    </row>
    <row r="1324" spans="1:2">
      <c r="A1324" s="2">
        <v>88</v>
      </c>
      <c r="B1324">
        <v>50</v>
      </c>
    </row>
    <row r="1325" spans="1:2">
      <c r="A1325" s="2">
        <v>431</v>
      </c>
      <c r="B1325">
        <v>82.4</v>
      </c>
    </row>
    <row r="1326" spans="1:2">
      <c r="A1326" s="2">
        <v>61</v>
      </c>
      <c r="B1326">
        <v>37.4</v>
      </c>
    </row>
    <row r="1327" spans="1:2">
      <c r="A1327" s="2">
        <v>637</v>
      </c>
      <c r="B1327">
        <v>64.400000000000006</v>
      </c>
    </row>
    <row r="1328" spans="1:2">
      <c r="A1328" s="2">
        <v>95</v>
      </c>
      <c r="B1328">
        <v>66.200000000000017</v>
      </c>
    </row>
    <row r="1329" spans="1:2">
      <c r="A1329" s="2">
        <v>172</v>
      </c>
      <c r="B1329">
        <v>73.400000000000006</v>
      </c>
    </row>
    <row r="1330" spans="1:2">
      <c r="A1330" s="2">
        <v>152</v>
      </c>
      <c r="B1330">
        <v>64.400000000000006</v>
      </c>
    </row>
    <row r="1331" spans="1:2">
      <c r="A1331" s="2">
        <v>376</v>
      </c>
      <c r="B1331">
        <v>55.400000000000006</v>
      </c>
    </row>
    <row r="1332" spans="1:2">
      <c r="A1332" s="2">
        <v>235</v>
      </c>
      <c r="B1332">
        <v>78.800000000000011</v>
      </c>
    </row>
    <row r="1333" spans="1:2">
      <c r="A1333" s="2">
        <v>7</v>
      </c>
      <c r="B1333">
        <v>42.800000000000004</v>
      </c>
    </row>
    <row r="1334" spans="1:2">
      <c r="A1334" s="2">
        <v>138</v>
      </c>
      <c r="B1334">
        <v>48.2</v>
      </c>
    </row>
    <row r="1335" spans="1:2">
      <c r="A1335" s="2">
        <v>273</v>
      </c>
      <c r="B1335">
        <v>41</v>
      </c>
    </row>
    <row r="1336" spans="1:2">
      <c r="A1336" s="2">
        <v>325</v>
      </c>
      <c r="B1336">
        <v>80.599999999999994</v>
      </c>
    </row>
    <row r="1337" spans="1:2">
      <c r="A1337" s="2">
        <v>107</v>
      </c>
      <c r="B1337">
        <v>73.400000000000006</v>
      </c>
    </row>
    <row r="1338" spans="1:2">
      <c r="A1338" s="2">
        <v>222</v>
      </c>
      <c r="B1338">
        <v>73.400000000000006</v>
      </c>
    </row>
    <row r="1339" spans="1:2">
      <c r="A1339" s="2">
        <v>430</v>
      </c>
      <c r="B1339">
        <v>84.2</v>
      </c>
    </row>
    <row r="1340" spans="1:2">
      <c r="A1340" s="2">
        <v>39</v>
      </c>
      <c r="B1340">
        <v>51.8</v>
      </c>
    </row>
    <row r="1341" spans="1:2">
      <c r="A1341" s="2">
        <v>370</v>
      </c>
      <c r="B1341">
        <v>77</v>
      </c>
    </row>
    <row r="1342" spans="1:2">
      <c r="A1342" s="2">
        <v>210</v>
      </c>
      <c r="B1342">
        <v>48.2</v>
      </c>
    </row>
    <row r="1343" spans="1:2">
      <c r="A1343" s="2">
        <v>528</v>
      </c>
      <c r="B1343">
        <v>96.799999999999983</v>
      </c>
    </row>
    <row r="1344" spans="1:2">
      <c r="A1344" s="2">
        <v>339</v>
      </c>
      <c r="B1344">
        <v>62.6</v>
      </c>
    </row>
    <row r="1345" spans="1:2">
      <c r="A1345" s="2">
        <v>377</v>
      </c>
      <c r="B1345">
        <v>57.2</v>
      </c>
    </row>
    <row r="1346" spans="1:2">
      <c r="A1346" s="2">
        <v>195</v>
      </c>
      <c r="B1346">
        <v>57.2</v>
      </c>
    </row>
    <row r="1347" spans="1:2">
      <c r="A1347" s="2">
        <v>761</v>
      </c>
      <c r="B1347">
        <v>57.2</v>
      </c>
    </row>
    <row r="1348" spans="1:2">
      <c r="A1348" s="2">
        <v>408</v>
      </c>
      <c r="B1348">
        <v>53.6</v>
      </c>
    </row>
    <row r="1349" spans="1:2">
      <c r="A1349" s="2">
        <v>4</v>
      </c>
      <c r="B1349">
        <v>37.4</v>
      </c>
    </row>
    <row r="1350" spans="1:2">
      <c r="A1350" s="2">
        <v>603</v>
      </c>
      <c r="B1350">
        <v>46.4</v>
      </c>
    </row>
    <row r="1351" spans="1:2">
      <c r="A1351" s="2">
        <v>229</v>
      </c>
      <c r="B1351">
        <v>66.200000000000017</v>
      </c>
    </row>
    <row r="1352" spans="1:2">
      <c r="A1352" s="2">
        <v>290</v>
      </c>
      <c r="B1352">
        <v>69.800000000000011</v>
      </c>
    </row>
    <row r="1353" spans="1:2">
      <c r="A1353" s="2">
        <v>558</v>
      </c>
      <c r="B1353">
        <v>77</v>
      </c>
    </row>
    <row r="1354" spans="1:2">
      <c r="A1354" s="2">
        <v>129</v>
      </c>
      <c r="B1354">
        <v>30.2</v>
      </c>
    </row>
    <row r="1355" spans="1:2">
      <c r="A1355" s="2">
        <v>59</v>
      </c>
      <c r="B1355">
        <v>73.400000000000006</v>
      </c>
    </row>
    <row r="1356" spans="1:2">
      <c r="A1356" s="2">
        <v>499</v>
      </c>
      <c r="B1356">
        <v>96.799999999999983</v>
      </c>
    </row>
    <row r="1357" spans="1:2">
      <c r="A1357" s="2">
        <v>233</v>
      </c>
      <c r="B1357">
        <v>69.800000000000011</v>
      </c>
    </row>
    <row r="1358" spans="1:2">
      <c r="A1358" s="2">
        <v>344</v>
      </c>
      <c r="B1358">
        <v>69.800000000000011</v>
      </c>
    </row>
    <row r="1359" spans="1:2">
      <c r="A1359" s="2">
        <v>170</v>
      </c>
      <c r="B1359">
        <v>80.599999999999994</v>
      </c>
    </row>
    <row r="1360" spans="1:2">
      <c r="A1360" s="2">
        <v>167</v>
      </c>
      <c r="B1360">
        <v>42.800000000000004</v>
      </c>
    </row>
    <row r="1361" spans="1:2">
      <c r="A1361" s="2">
        <v>16</v>
      </c>
      <c r="B1361">
        <v>37.4</v>
      </c>
    </row>
    <row r="1362" spans="1:2">
      <c r="A1362" s="2">
        <v>34</v>
      </c>
      <c r="B1362">
        <v>39.200000000000003</v>
      </c>
    </row>
    <row r="1363" spans="1:2">
      <c r="A1363" s="2">
        <v>144</v>
      </c>
      <c r="B1363">
        <v>64.400000000000006</v>
      </c>
    </row>
    <row r="1364" spans="1:2">
      <c r="A1364" s="2">
        <v>3</v>
      </c>
      <c r="B1364">
        <v>60.8</v>
      </c>
    </row>
    <row r="1365" spans="1:2">
      <c r="A1365" s="2">
        <v>71</v>
      </c>
      <c r="B1365">
        <v>42.800000000000004</v>
      </c>
    </row>
    <row r="1366" spans="1:2">
      <c r="A1366" s="2">
        <v>71</v>
      </c>
      <c r="B1366">
        <v>64.400000000000006</v>
      </c>
    </row>
    <row r="1367" spans="1:2">
      <c r="A1367" s="2">
        <v>11</v>
      </c>
      <c r="B1367">
        <v>69.800000000000011</v>
      </c>
    </row>
    <row r="1368" spans="1:2">
      <c r="A1368" s="2">
        <v>24</v>
      </c>
      <c r="B1368">
        <v>37.4</v>
      </c>
    </row>
    <row r="1369" spans="1:2">
      <c r="A1369" s="2">
        <v>12</v>
      </c>
      <c r="B1369">
        <v>44.6</v>
      </c>
    </row>
    <row r="1370" spans="1:2">
      <c r="A1370" s="2">
        <v>13</v>
      </c>
      <c r="B1370">
        <v>64.400000000000006</v>
      </c>
    </row>
    <row r="1371" spans="1:2">
      <c r="A1371" s="2">
        <v>201</v>
      </c>
      <c r="B1371">
        <v>93.2</v>
      </c>
    </row>
    <row r="1372" spans="1:2">
      <c r="A1372" s="2">
        <v>275</v>
      </c>
      <c r="B1372">
        <v>73.400000000000006</v>
      </c>
    </row>
    <row r="1373" spans="1:2">
      <c r="A1373" s="2">
        <v>14</v>
      </c>
      <c r="B1373">
        <v>62.6</v>
      </c>
    </row>
    <row r="1374" spans="1:2">
      <c r="A1374" s="2">
        <v>35</v>
      </c>
      <c r="B1374">
        <v>53.6</v>
      </c>
    </row>
    <row r="1375" spans="1:2">
      <c r="A1375" s="2">
        <v>268</v>
      </c>
      <c r="B1375">
        <v>75.199999999999989</v>
      </c>
    </row>
    <row r="1376" spans="1:2">
      <c r="A1376" s="2">
        <v>79</v>
      </c>
      <c r="B1376">
        <v>41</v>
      </c>
    </row>
    <row r="1377" spans="1:2">
      <c r="A1377" s="2">
        <v>6</v>
      </c>
      <c r="B1377">
        <v>68</v>
      </c>
    </row>
    <row r="1378" spans="1:2">
      <c r="A1378" s="2">
        <v>83</v>
      </c>
      <c r="B1378">
        <v>68</v>
      </c>
    </row>
    <row r="1379" spans="1:2">
      <c r="A1379" s="2">
        <v>173</v>
      </c>
      <c r="B1379">
        <v>48.2</v>
      </c>
    </row>
    <row r="1380" spans="1:2">
      <c r="A1380" s="2">
        <v>301</v>
      </c>
      <c r="B1380">
        <v>60.8</v>
      </c>
    </row>
    <row r="1381" spans="1:2">
      <c r="A1381" s="2">
        <v>128</v>
      </c>
      <c r="B1381">
        <v>64.400000000000006</v>
      </c>
    </row>
    <row r="1382" spans="1:2">
      <c r="A1382" s="2">
        <v>121</v>
      </c>
      <c r="B1382">
        <v>48.2</v>
      </c>
    </row>
    <row r="1383" spans="1:2">
      <c r="A1383" s="2">
        <v>32</v>
      </c>
      <c r="B1383">
        <v>44.6</v>
      </c>
    </row>
    <row r="1384" spans="1:2">
      <c r="A1384" s="2">
        <v>293</v>
      </c>
      <c r="B1384">
        <v>46.4</v>
      </c>
    </row>
    <row r="1385" spans="1:2">
      <c r="A1385" s="2">
        <v>32</v>
      </c>
      <c r="B1385">
        <v>48.2</v>
      </c>
    </row>
    <row r="1386" spans="1:2">
      <c r="A1386" s="2">
        <v>88</v>
      </c>
      <c r="B1386">
        <v>51.8</v>
      </c>
    </row>
    <row r="1387" spans="1:2">
      <c r="A1387" s="2">
        <v>491</v>
      </c>
      <c r="B1387">
        <v>77</v>
      </c>
    </row>
    <row r="1388" spans="1:2">
      <c r="A1388" s="2">
        <v>159</v>
      </c>
      <c r="B1388">
        <v>35.6</v>
      </c>
    </row>
    <row r="1389" spans="1:2">
      <c r="A1389" s="2">
        <v>702</v>
      </c>
      <c r="B1389">
        <v>77</v>
      </c>
    </row>
    <row r="1390" spans="1:2">
      <c r="A1390" s="2">
        <v>313</v>
      </c>
      <c r="B1390">
        <v>55.400000000000006</v>
      </c>
    </row>
    <row r="1391" spans="1:2">
      <c r="A1391" s="2">
        <v>320</v>
      </c>
      <c r="B1391">
        <v>80.599999999999994</v>
      </c>
    </row>
    <row r="1392" spans="1:2">
      <c r="A1392" s="2">
        <v>32</v>
      </c>
      <c r="B1392">
        <v>51.8</v>
      </c>
    </row>
    <row r="1393" spans="1:2">
      <c r="A1393" s="2">
        <v>124</v>
      </c>
      <c r="B1393">
        <v>55.400000000000006</v>
      </c>
    </row>
    <row r="1394" spans="1:2">
      <c r="A1394" s="2">
        <v>686</v>
      </c>
      <c r="B1394">
        <v>77</v>
      </c>
    </row>
    <row r="1395" spans="1:2">
      <c r="A1395" s="2">
        <v>5</v>
      </c>
      <c r="B1395">
        <v>30.2</v>
      </c>
    </row>
    <row r="1396" spans="1:2">
      <c r="A1396" s="2">
        <v>118</v>
      </c>
      <c r="B1396">
        <v>71.599999999999994</v>
      </c>
    </row>
    <row r="1397" spans="1:2">
      <c r="A1397" s="2">
        <v>45</v>
      </c>
      <c r="B1397">
        <v>37.4</v>
      </c>
    </row>
    <row r="1398" spans="1:2">
      <c r="A1398" s="2">
        <v>29</v>
      </c>
      <c r="B1398">
        <v>51.8</v>
      </c>
    </row>
    <row r="1399" spans="1:2">
      <c r="A1399" s="2">
        <v>201</v>
      </c>
      <c r="B1399">
        <v>62.6</v>
      </c>
    </row>
    <row r="1400" spans="1:2">
      <c r="A1400" s="2">
        <v>237</v>
      </c>
      <c r="B1400">
        <v>66.200000000000017</v>
      </c>
    </row>
    <row r="1401" spans="1:2">
      <c r="A1401" s="2">
        <v>86</v>
      </c>
      <c r="B1401">
        <v>32</v>
      </c>
    </row>
    <row r="1402" spans="1:2">
      <c r="A1402" s="2">
        <v>147</v>
      </c>
      <c r="B1402">
        <v>80.599999999999994</v>
      </c>
    </row>
    <row r="1403" spans="1:2">
      <c r="A1403" s="2">
        <v>131</v>
      </c>
      <c r="B1403">
        <v>32</v>
      </c>
    </row>
    <row r="1404" spans="1:2">
      <c r="A1404" s="2">
        <v>13</v>
      </c>
      <c r="B1404">
        <v>84.2</v>
      </c>
    </row>
    <row r="1405" spans="1:2">
      <c r="A1405" s="2">
        <v>6</v>
      </c>
      <c r="B1405">
        <v>82.4</v>
      </c>
    </row>
    <row r="1406" spans="1:2">
      <c r="A1406" s="2">
        <v>12</v>
      </c>
      <c r="B1406">
        <v>66.200000000000017</v>
      </c>
    </row>
    <row r="1407" spans="1:2">
      <c r="A1407" s="2">
        <v>30</v>
      </c>
      <c r="B1407">
        <v>33.799999999999997</v>
      </c>
    </row>
    <row r="1408" spans="1:2">
      <c r="A1408" s="2">
        <v>14</v>
      </c>
      <c r="B1408">
        <v>35.6</v>
      </c>
    </row>
    <row r="1409" spans="1:2">
      <c r="A1409" s="2">
        <v>313</v>
      </c>
      <c r="B1409">
        <v>64.400000000000006</v>
      </c>
    </row>
    <row r="1410" spans="1:2">
      <c r="A1410" s="2">
        <v>15</v>
      </c>
      <c r="B1410">
        <v>37.4</v>
      </c>
    </row>
    <row r="1411" spans="1:2">
      <c r="A1411" s="2">
        <v>19</v>
      </c>
      <c r="B1411">
        <v>26.6</v>
      </c>
    </row>
    <row r="1412" spans="1:2">
      <c r="A1412" s="2">
        <v>294</v>
      </c>
      <c r="B1412">
        <v>44.6</v>
      </c>
    </row>
    <row r="1413" spans="1:2">
      <c r="A1413" s="2">
        <v>47</v>
      </c>
      <c r="B1413">
        <v>33.799999999999997</v>
      </c>
    </row>
    <row r="1414" spans="1:2">
      <c r="A1414" s="2">
        <v>820</v>
      </c>
      <c r="B1414">
        <v>86</v>
      </c>
    </row>
    <row r="1415" spans="1:2">
      <c r="A1415" s="2">
        <v>188</v>
      </c>
      <c r="B1415">
        <v>39.200000000000003</v>
      </c>
    </row>
    <row r="1416" spans="1:2">
      <c r="A1416" s="2">
        <v>4</v>
      </c>
      <c r="B1416">
        <v>51.8</v>
      </c>
    </row>
    <row r="1417" spans="1:2">
      <c r="A1417" s="2">
        <v>230</v>
      </c>
      <c r="B1417">
        <v>78.800000000000011</v>
      </c>
    </row>
    <row r="1418" spans="1:2">
      <c r="A1418" s="2">
        <v>16</v>
      </c>
      <c r="B1418">
        <v>57.2</v>
      </c>
    </row>
    <row r="1419" spans="1:2">
      <c r="A1419" s="2">
        <v>355</v>
      </c>
      <c r="B1419">
        <v>80.599999999999994</v>
      </c>
    </row>
    <row r="1420" spans="1:2">
      <c r="A1420" s="2">
        <v>340</v>
      </c>
      <c r="B1420">
        <v>53.6</v>
      </c>
    </row>
    <row r="1421" spans="1:2">
      <c r="A1421" s="2">
        <v>114</v>
      </c>
      <c r="B1421">
        <v>44.6</v>
      </c>
    </row>
    <row r="1422" spans="1:2">
      <c r="A1422" s="2">
        <v>6</v>
      </c>
      <c r="B1422">
        <v>37.4</v>
      </c>
    </row>
    <row r="1423" spans="1:2">
      <c r="A1423" s="2">
        <v>33</v>
      </c>
      <c r="B1423">
        <v>46.4</v>
      </c>
    </row>
    <row r="1424" spans="1:2">
      <c r="A1424" s="2">
        <v>582</v>
      </c>
      <c r="B1424">
        <v>68</v>
      </c>
    </row>
    <row r="1425" spans="1:2">
      <c r="A1425" s="2">
        <v>1</v>
      </c>
      <c r="B1425">
        <v>33.799999999999997</v>
      </c>
    </row>
    <row r="1426" spans="1:2">
      <c r="A1426" s="2">
        <v>333</v>
      </c>
      <c r="B1426">
        <v>60.8</v>
      </c>
    </row>
    <row r="1427" spans="1:2">
      <c r="A1427" s="2">
        <v>101</v>
      </c>
      <c r="B1427">
        <v>39.200000000000003</v>
      </c>
    </row>
    <row r="1428" spans="1:2">
      <c r="A1428" s="2">
        <v>266</v>
      </c>
      <c r="B1428">
        <v>46.4</v>
      </c>
    </row>
    <row r="1429" spans="1:2">
      <c r="A1429" s="2">
        <v>188</v>
      </c>
      <c r="B1429">
        <v>64.400000000000006</v>
      </c>
    </row>
    <row r="1430" spans="1:2">
      <c r="A1430" s="2">
        <v>3</v>
      </c>
      <c r="B1430">
        <v>32</v>
      </c>
    </row>
    <row r="1431" spans="1:2">
      <c r="A1431" s="2">
        <v>252</v>
      </c>
      <c r="B1431">
        <v>44.6</v>
      </c>
    </row>
    <row r="1432" spans="1:2">
      <c r="A1432" s="2">
        <v>34</v>
      </c>
      <c r="B1432">
        <v>42.800000000000004</v>
      </c>
    </row>
    <row r="1433" spans="1:2">
      <c r="A1433" s="2">
        <v>276</v>
      </c>
      <c r="B1433">
        <v>87.800000000000011</v>
      </c>
    </row>
    <row r="1434" spans="1:2">
      <c r="A1434" s="2">
        <v>135</v>
      </c>
      <c r="B1434">
        <v>75.199999999999989</v>
      </c>
    </row>
    <row r="1435" spans="1:2">
      <c r="A1435" s="2">
        <v>260</v>
      </c>
      <c r="B1435">
        <v>80.599999999999994</v>
      </c>
    </row>
    <row r="1436" spans="1:2">
      <c r="A1436" s="2">
        <v>220</v>
      </c>
      <c r="B1436">
        <v>59</v>
      </c>
    </row>
    <row r="1437" spans="1:2">
      <c r="A1437" s="2">
        <v>420</v>
      </c>
      <c r="B1437">
        <v>98.600000000000009</v>
      </c>
    </row>
    <row r="1438" spans="1:2">
      <c r="A1438" s="2">
        <v>55</v>
      </c>
      <c r="B1438">
        <v>39.200000000000003</v>
      </c>
    </row>
    <row r="1439" spans="1:2">
      <c r="A1439" s="2">
        <v>627</v>
      </c>
      <c r="B1439">
        <v>44.6</v>
      </c>
    </row>
    <row r="1440" spans="1:2">
      <c r="A1440" s="2">
        <v>412</v>
      </c>
      <c r="B1440">
        <v>51.8</v>
      </c>
    </row>
    <row r="1441" spans="1:2">
      <c r="A1441" s="2">
        <v>37</v>
      </c>
      <c r="B1441">
        <v>55.400000000000006</v>
      </c>
    </row>
    <row r="1442" spans="1:2">
      <c r="A1442" s="2">
        <v>249</v>
      </c>
      <c r="B1442">
        <v>87.800000000000011</v>
      </c>
    </row>
    <row r="1443" spans="1:2">
      <c r="A1443" s="2">
        <v>45</v>
      </c>
      <c r="B1443">
        <v>44.6</v>
      </c>
    </row>
    <row r="1444" spans="1:2">
      <c r="A1444" s="2">
        <v>37</v>
      </c>
      <c r="B1444">
        <v>57.2</v>
      </c>
    </row>
    <row r="1445" spans="1:2">
      <c r="A1445" s="2">
        <v>7</v>
      </c>
      <c r="B1445">
        <v>57.2</v>
      </c>
    </row>
    <row r="1446" spans="1:2">
      <c r="A1446" s="2">
        <v>2</v>
      </c>
      <c r="B1446">
        <v>51.8</v>
      </c>
    </row>
    <row r="1447" spans="1:2">
      <c r="A1447" s="2">
        <v>460</v>
      </c>
      <c r="B1447">
        <v>89.6</v>
      </c>
    </row>
    <row r="1448" spans="1:2">
      <c r="A1448" s="2">
        <v>7</v>
      </c>
      <c r="B1448">
        <v>77</v>
      </c>
    </row>
    <row r="1449" spans="1:2">
      <c r="A1449" s="2">
        <v>655</v>
      </c>
      <c r="B1449">
        <v>71.599999999999994</v>
      </c>
    </row>
    <row r="1450" spans="1:2">
      <c r="A1450" s="2">
        <v>15</v>
      </c>
      <c r="B1450">
        <v>78.800000000000011</v>
      </c>
    </row>
    <row r="1451" spans="1:2">
      <c r="A1451" s="2">
        <v>337</v>
      </c>
      <c r="B1451">
        <v>73.400000000000006</v>
      </c>
    </row>
    <row r="1452" spans="1:2">
      <c r="A1452" s="2">
        <v>75</v>
      </c>
      <c r="B1452">
        <v>51.8</v>
      </c>
    </row>
    <row r="1453" spans="1:2">
      <c r="A1453" s="2">
        <v>90</v>
      </c>
      <c r="B1453">
        <v>51.8</v>
      </c>
    </row>
    <row r="1454" spans="1:2">
      <c r="A1454" s="2">
        <v>238</v>
      </c>
      <c r="B1454">
        <v>60.8</v>
      </c>
    </row>
    <row r="1455" spans="1:2">
      <c r="A1455" s="2">
        <v>127</v>
      </c>
      <c r="B1455">
        <v>77</v>
      </c>
    </row>
    <row r="1456" spans="1:2">
      <c r="A1456" s="2">
        <v>279</v>
      </c>
      <c r="B1456">
        <v>62.6</v>
      </c>
    </row>
    <row r="1457" spans="1:2">
      <c r="A1457" s="2">
        <v>192</v>
      </c>
      <c r="B1457">
        <v>55.400000000000006</v>
      </c>
    </row>
    <row r="1458" spans="1:2">
      <c r="A1458" s="2">
        <v>559</v>
      </c>
      <c r="B1458">
        <v>46.4</v>
      </c>
    </row>
    <row r="1459" spans="1:2">
      <c r="A1459" s="2">
        <v>264</v>
      </c>
      <c r="B1459">
        <v>82.4</v>
      </c>
    </row>
    <row r="1460" spans="1:2">
      <c r="A1460" s="2">
        <v>73</v>
      </c>
      <c r="B1460">
        <v>48.2</v>
      </c>
    </row>
    <row r="1461" spans="1:2">
      <c r="A1461" s="2">
        <v>253</v>
      </c>
      <c r="B1461">
        <v>55.400000000000006</v>
      </c>
    </row>
    <row r="1462" spans="1:2">
      <c r="A1462" s="2">
        <v>111</v>
      </c>
      <c r="B1462">
        <v>57.2</v>
      </c>
    </row>
    <row r="1463" spans="1:2">
      <c r="A1463" s="2">
        <v>86</v>
      </c>
      <c r="B1463">
        <v>73.400000000000006</v>
      </c>
    </row>
    <row r="1464" spans="1:2">
      <c r="A1464" s="2">
        <v>11</v>
      </c>
      <c r="B1464">
        <v>59</v>
      </c>
    </row>
    <row r="1465" spans="1:2">
      <c r="A1465" s="2">
        <v>90</v>
      </c>
      <c r="B1465">
        <v>35.6</v>
      </c>
    </row>
    <row r="1466" spans="1:2">
      <c r="A1466" s="2">
        <v>52</v>
      </c>
      <c r="B1466">
        <v>60.8</v>
      </c>
    </row>
    <row r="1467" spans="1:2">
      <c r="A1467" s="2">
        <v>568</v>
      </c>
      <c r="B1467">
        <v>66.200000000000017</v>
      </c>
    </row>
    <row r="1468" spans="1:2">
      <c r="A1468" s="2">
        <v>364</v>
      </c>
      <c r="B1468">
        <v>87.800000000000011</v>
      </c>
    </row>
    <row r="1469" spans="1:2">
      <c r="A1469" s="2">
        <v>59</v>
      </c>
      <c r="B1469">
        <v>48.2</v>
      </c>
    </row>
    <row r="1470" spans="1:2">
      <c r="A1470" s="2">
        <v>308</v>
      </c>
      <c r="B1470">
        <v>71.599999999999994</v>
      </c>
    </row>
    <row r="1471" spans="1:2">
      <c r="A1471" s="2">
        <v>292</v>
      </c>
      <c r="B1471">
        <v>53.6</v>
      </c>
    </row>
    <row r="1472" spans="1:2">
      <c r="A1472" s="2">
        <v>186</v>
      </c>
      <c r="B1472">
        <v>44.6</v>
      </c>
    </row>
    <row r="1473" spans="1:2">
      <c r="A1473" s="2">
        <v>2</v>
      </c>
      <c r="B1473">
        <v>44.6</v>
      </c>
    </row>
    <row r="1474" spans="1:2">
      <c r="A1474" s="2">
        <v>8</v>
      </c>
      <c r="B1474">
        <v>42.800000000000004</v>
      </c>
    </row>
    <row r="1475" spans="1:2">
      <c r="A1475" s="2">
        <v>69</v>
      </c>
      <c r="B1475">
        <v>78.800000000000011</v>
      </c>
    </row>
    <row r="1476" spans="1:2">
      <c r="A1476" s="2">
        <v>209</v>
      </c>
      <c r="B1476">
        <v>75.199999999999989</v>
      </c>
    </row>
    <row r="1477" spans="1:2">
      <c r="A1477" s="2">
        <v>108</v>
      </c>
      <c r="B1477">
        <v>71.599999999999994</v>
      </c>
    </row>
    <row r="1478" spans="1:2">
      <c r="A1478" s="2">
        <v>179</v>
      </c>
      <c r="B1478">
        <v>57.2</v>
      </c>
    </row>
    <row r="1479" spans="1:2">
      <c r="A1479" s="2">
        <v>172</v>
      </c>
      <c r="B1479">
        <v>48.2</v>
      </c>
    </row>
    <row r="1480" spans="1:2">
      <c r="A1480" s="2">
        <v>114</v>
      </c>
      <c r="B1480">
        <v>96.799999999999983</v>
      </c>
    </row>
    <row r="1481" spans="1:2">
      <c r="A1481" s="2">
        <v>210</v>
      </c>
      <c r="B1481">
        <v>78.800000000000011</v>
      </c>
    </row>
    <row r="1482" spans="1:2">
      <c r="A1482" s="2">
        <v>47</v>
      </c>
      <c r="B1482">
        <v>48.2</v>
      </c>
    </row>
    <row r="1483" spans="1:2">
      <c r="A1483" s="2">
        <v>115</v>
      </c>
      <c r="B1483">
        <v>60.8</v>
      </c>
    </row>
    <row r="1484" spans="1:2">
      <c r="A1484" s="2">
        <v>334</v>
      </c>
      <c r="B1484">
        <v>89.6</v>
      </c>
    </row>
    <row r="1485" spans="1:2">
      <c r="A1485" s="2">
        <v>456</v>
      </c>
      <c r="B1485">
        <v>69.800000000000011</v>
      </c>
    </row>
    <row r="1486" spans="1:2">
      <c r="A1486" s="2">
        <v>197</v>
      </c>
      <c r="B1486">
        <v>48.2</v>
      </c>
    </row>
    <row r="1487" spans="1:2">
      <c r="A1487" s="2">
        <v>107</v>
      </c>
      <c r="B1487">
        <v>48.2</v>
      </c>
    </row>
    <row r="1488" spans="1:2">
      <c r="A1488" s="2">
        <v>38</v>
      </c>
      <c r="B1488">
        <v>48.2</v>
      </c>
    </row>
    <row r="1489" spans="1:2">
      <c r="A1489" s="2">
        <v>148</v>
      </c>
      <c r="B1489">
        <v>46.4</v>
      </c>
    </row>
    <row r="1490" spans="1:2">
      <c r="A1490" s="2">
        <v>90</v>
      </c>
      <c r="B1490">
        <v>42.800000000000004</v>
      </c>
    </row>
    <row r="1491" spans="1:2">
      <c r="A1491" s="2">
        <v>282</v>
      </c>
      <c r="B1491">
        <v>51.8</v>
      </c>
    </row>
    <row r="1492" spans="1:2">
      <c r="A1492" s="2">
        <v>402</v>
      </c>
      <c r="B1492">
        <v>42.800000000000004</v>
      </c>
    </row>
    <row r="1493" spans="1:2">
      <c r="A1493" s="2">
        <v>90</v>
      </c>
      <c r="B1493">
        <v>37.4</v>
      </c>
    </row>
    <row r="1494" spans="1:2">
      <c r="A1494" s="2">
        <v>4</v>
      </c>
      <c r="B1494">
        <v>69.800000000000011</v>
      </c>
    </row>
    <row r="1495" spans="1:2">
      <c r="A1495" s="2">
        <v>50</v>
      </c>
      <c r="B1495">
        <v>46.4</v>
      </c>
    </row>
    <row r="1496" spans="1:2">
      <c r="A1496" s="2">
        <v>808</v>
      </c>
      <c r="B1496">
        <v>75.199999999999989</v>
      </c>
    </row>
    <row r="1497" spans="1:2">
      <c r="A1497" s="2">
        <v>57</v>
      </c>
      <c r="B1497">
        <v>48.2</v>
      </c>
    </row>
    <row r="1498" spans="1:2">
      <c r="A1498" s="2">
        <v>457</v>
      </c>
      <c r="B1498">
        <v>80.599999999999994</v>
      </c>
    </row>
    <row r="1499" spans="1:2">
      <c r="A1499" s="2">
        <v>187</v>
      </c>
      <c r="B1499">
        <v>48.2</v>
      </c>
    </row>
    <row r="1500" spans="1:2">
      <c r="A1500" s="2">
        <v>62</v>
      </c>
      <c r="B1500">
        <v>44.6</v>
      </c>
    </row>
    <row r="1501" spans="1:2">
      <c r="A1501" s="2">
        <v>267</v>
      </c>
      <c r="B1501">
        <v>78.800000000000011</v>
      </c>
    </row>
    <row r="1502" spans="1:2">
      <c r="A1502" s="2">
        <v>194</v>
      </c>
      <c r="B1502">
        <v>87.800000000000011</v>
      </c>
    </row>
    <row r="1503" spans="1:2">
      <c r="A1503" s="2">
        <v>321</v>
      </c>
      <c r="B1503">
        <v>64.400000000000006</v>
      </c>
    </row>
    <row r="1504" spans="1:2">
      <c r="A1504" s="2">
        <v>69</v>
      </c>
      <c r="B1504">
        <v>51.8</v>
      </c>
    </row>
    <row r="1505" spans="1:2">
      <c r="A1505" s="2">
        <v>23</v>
      </c>
      <c r="B1505">
        <v>66.200000000000017</v>
      </c>
    </row>
    <row r="1506" spans="1:2">
      <c r="A1506" s="2">
        <v>122</v>
      </c>
      <c r="B1506">
        <v>46.4</v>
      </c>
    </row>
    <row r="1507" spans="1:2">
      <c r="A1507" s="2">
        <v>31</v>
      </c>
      <c r="B1507">
        <v>84.2</v>
      </c>
    </row>
    <row r="1508" spans="1:2">
      <c r="A1508" s="2">
        <v>28</v>
      </c>
      <c r="B1508">
        <v>60.8</v>
      </c>
    </row>
    <row r="1509" spans="1:2">
      <c r="A1509" s="2">
        <v>202</v>
      </c>
      <c r="B1509">
        <v>50</v>
      </c>
    </row>
    <row r="1510" spans="1:2">
      <c r="A1510" s="2">
        <v>194</v>
      </c>
      <c r="B1510">
        <v>51.8</v>
      </c>
    </row>
    <row r="1511" spans="1:2">
      <c r="A1511" s="2">
        <v>126</v>
      </c>
      <c r="B1511">
        <v>75.199999999999989</v>
      </c>
    </row>
    <row r="1512" spans="1:2">
      <c r="A1512" s="2">
        <v>28</v>
      </c>
      <c r="B1512">
        <v>77</v>
      </c>
    </row>
    <row r="1513" spans="1:2">
      <c r="A1513" s="2">
        <v>718</v>
      </c>
      <c r="B1513">
        <v>69.800000000000011</v>
      </c>
    </row>
    <row r="1514" spans="1:2">
      <c r="A1514" s="2">
        <v>74</v>
      </c>
      <c r="B1514">
        <v>78.800000000000011</v>
      </c>
    </row>
    <row r="1515" spans="1:2">
      <c r="A1515" s="2">
        <v>212</v>
      </c>
      <c r="B1515">
        <v>42.800000000000004</v>
      </c>
    </row>
    <row r="1516" spans="1:2">
      <c r="A1516" s="2">
        <v>359</v>
      </c>
      <c r="B1516">
        <v>55.400000000000006</v>
      </c>
    </row>
    <row r="1517" spans="1:2">
      <c r="A1517" s="2">
        <v>2</v>
      </c>
      <c r="B1517">
        <v>48.2</v>
      </c>
    </row>
    <row r="1518" spans="1:2">
      <c r="A1518" s="2">
        <v>25</v>
      </c>
      <c r="B1518">
        <v>30.2</v>
      </c>
    </row>
    <row r="1519" spans="1:2">
      <c r="A1519" s="2">
        <v>530</v>
      </c>
      <c r="B1519">
        <v>41</v>
      </c>
    </row>
    <row r="1520" spans="1:2">
      <c r="A1520" s="2">
        <v>43</v>
      </c>
      <c r="B1520">
        <v>30.2</v>
      </c>
    </row>
    <row r="1521" spans="1:2">
      <c r="A1521" s="2">
        <v>171</v>
      </c>
      <c r="B1521">
        <v>53.6</v>
      </c>
    </row>
    <row r="1522" spans="1:2">
      <c r="A1522" s="2">
        <v>12</v>
      </c>
      <c r="B1522">
        <v>35.6</v>
      </c>
    </row>
    <row r="1523" spans="1:2">
      <c r="A1523" s="2">
        <v>270</v>
      </c>
      <c r="B1523">
        <v>71.599999999999994</v>
      </c>
    </row>
    <row r="1524" spans="1:2">
      <c r="A1524" s="2">
        <v>884</v>
      </c>
      <c r="B1524">
        <v>82.4</v>
      </c>
    </row>
    <row r="1525" spans="1:2">
      <c r="A1525" s="2">
        <v>165</v>
      </c>
      <c r="B1525">
        <v>87.800000000000011</v>
      </c>
    </row>
    <row r="1526" spans="1:2">
      <c r="A1526" s="2">
        <v>116</v>
      </c>
      <c r="B1526">
        <v>35.6</v>
      </c>
    </row>
    <row r="1527" spans="1:2">
      <c r="A1527" s="2">
        <v>15</v>
      </c>
      <c r="B1527">
        <v>66.200000000000017</v>
      </c>
    </row>
    <row r="1528" spans="1:2">
      <c r="A1528" s="2">
        <v>642</v>
      </c>
      <c r="B1528">
        <v>75.199999999999989</v>
      </c>
    </row>
    <row r="1529" spans="1:2">
      <c r="A1529" s="2">
        <v>230</v>
      </c>
      <c r="B1529">
        <v>64.400000000000006</v>
      </c>
    </row>
    <row r="1530" spans="1:2">
      <c r="A1530" s="2">
        <v>27</v>
      </c>
      <c r="B1530">
        <v>75.199999999999989</v>
      </c>
    </row>
    <row r="1531" spans="1:2">
      <c r="A1531" s="2">
        <v>141</v>
      </c>
      <c r="B1531">
        <v>42.800000000000004</v>
      </c>
    </row>
    <row r="1532" spans="1:2">
      <c r="A1532" s="2">
        <v>5</v>
      </c>
      <c r="B1532">
        <v>37.4</v>
      </c>
    </row>
    <row r="1533" spans="1:2">
      <c r="A1533" s="2">
        <v>332</v>
      </c>
      <c r="B1533">
        <v>50</v>
      </c>
    </row>
    <row r="1534" spans="1:2">
      <c r="A1534" s="2">
        <v>30</v>
      </c>
      <c r="B1534">
        <v>71.599999999999994</v>
      </c>
    </row>
    <row r="1535" spans="1:2">
      <c r="A1535" s="2">
        <v>23</v>
      </c>
      <c r="B1535">
        <v>50</v>
      </c>
    </row>
    <row r="1536" spans="1:2">
      <c r="A1536" s="2">
        <v>17</v>
      </c>
      <c r="B1536">
        <v>75.199999999999989</v>
      </c>
    </row>
    <row r="1537" spans="1:2">
      <c r="A1537" s="2">
        <v>142</v>
      </c>
      <c r="B1537">
        <v>71.599999999999994</v>
      </c>
    </row>
    <row r="1538" spans="1:2">
      <c r="A1538" s="2">
        <v>84</v>
      </c>
      <c r="B1538">
        <v>48.2</v>
      </c>
    </row>
    <row r="1539" spans="1:2">
      <c r="A1539" s="2">
        <v>405</v>
      </c>
      <c r="B1539">
        <v>53.6</v>
      </c>
    </row>
    <row r="1540" spans="1:2">
      <c r="A1540" s="2">
        <v>441</v>
      </c>
      <c r="B1540">
        <v>71.599999999999994</v>
      </c>
    </row>
    <row r="1541" spans="1:2">
      <c r="A1541" s="2">
        <v>323</v>
      </c>
      <c r="B1541">
        <v>82.4</v>
      </c>
    </row>
    <row r="1542" spans="1:2">
      <c r="A1542" s="2">
        <v>79</v>
      </c>
      <c r="B1542">
        <v>42.800000000000004</v>
      </c>
    </row>
    <row r="1543" spans="1:2">
      <c r="A1543" s="2">
        <v>15</v>
      </c>
      <c r="B1543">
        <v>78.800000000000011</v>
      </c>
    </row>
    <row r="1544" spans="1:2">
      <c r="A1544" s="2">
        <v>5</v>
      </c>
      <c r="B1544">
        <v>69.800000000000011</v>
      </c>
    </row>
    <row r="1545" spans="1:2">
      <c r="A1545" s="2">
        <v>12</v>
      </c>
      <c r="B1545">
        <v>66.200000000000017</v>
      </c>
    </row>
    <row r="1546" spans="1:2">
      <c r="A1546" s="2">
        <v>61</v>
      </c>
      <c r="B1546">
        <v>57.2</v>
      </c>
    </row>
    <row r="1547" spans="1:2">
      <c r="A1547" s="2">
        <v>603</v>
      </c>
      <c r="B1547">
        <v>71.599999999999994</v>
      </c>
    </row>
    <row r="1548" spans="1:2">
      <c r="A1548" s="2">
        <v>713</v>
      </c>
      <c r="B1548">
        <v>78.800000000000011</v>
      </c>
    </row>
    <row r="1549" spans="1:2">
      <c r="A1549" s="2">
        <v>87</v>
      </c>
      <c r="B1549">
        <v>46.4</v>
      </c>
    </row>
    <row r="1550" spans="1:2">
      <c r="A1550" s="2">
        <v>191</v>
      </c>
      <c r="B1550">
        <v>69.800000000000011</v>
      </c>
    </row>
    <row r="1551" spans="1:2">
      <c r="A1551" s="2">
        <v>49</v>
      </c>
      <c r="B1551">
        <v>60.8</v>
      </c>
    </row>
    <row r="1552" spans="1:2">
      <c r="A1552" s="2">
        <v>300</v>
      </c>
      <c r="B1552">
        <v>57.2</v>
      </c>
    </row>
    <row r="1553" spans="1:2">
      <c r="A1553" s="2">
        <v>13</v>
      </c>
      <c r="B1553">
        <v>46.4</v>
      </c>
    </row>
    <row r="1554" spans="1:2">
      <c r="A1554" s="2">
        <v>370</v>
      </c>
      <c r="B1554">
        <v>48.2</v>
      </c>
    </row>
    <row r="1555" spans="1:2">
      <c r="A1555" s="2">
        <v>459</v>
      </c>
      <c r="B1555">
        <v>53.6</v>
      </c>
    </row>
    <row r="1556" spans="1:2">
      <c r="A1556" s="2">
        <v>223</v>
      </c>
      <c r="B1556">
        <v>42.800000000000004</v>
      </c>
    </row>
    <row r="1557" spans="1:2">
      <c r="A1557" s="2">
        <v>127</v>
      </c>
      <c r="B1557">
        <v>59</v>
      </c>
    </row>
    <row r="1558" spans="1:2">
      <c r="A1558" s="2">
        <v>430</v>
      </c>
      <c r="B1558">
        <v>51.8</v>
      </c>
    </row>
    <row r="1559" spans="1:2">
      <c r="A1559" s="2">
        <v>497</v>
      </c>
      <c r="B1559">
        <v>91.4</v>
      </c>
    </row>
    <row r="1560" spans="1:2">
      <c r="A1560" s="2">
        <v>168</v>
      </c>
      <c r="B1560">
        <v>48.2</v>
      </c>
    </row>
    <row r="1561" spans="1:2">
      <c r="A1561" s="2">
        <v>455</v>
      </c>
      <c r="B1561">
        <v>66.200000000000017</v>
      </c>
    </row>
    <row r="1562" spans="1:2">
      <c r="A1562" s="2">
        <v>191</v>
      </c>
      <c r="B1562">
        <v>50</v>
      </c>
    </row>
    <row r="1563" spans="1:2">
      <c r="A1563" s="2">
        <v>236</v>
      </c>
      <c r="B1563">
        <v>68</v>
      </c>
    </row>
    <row r="1564" spans="1:2">
      <c r="A1564" s="2">
        <v>6</v>
      </c>
      <c r="B1564">
        <v>57.2</v>
      </c>
    </row>
    <row r="1565" spans="1:2">
      <c r="A1565" s="2">
        <v>26</v>
      </c>
      <c r="B1565">
        <v>28.400000000000002</v>
      </c>
    </row>
    <row r="1566" spans="1:2">
      <c r="A1566" s="2">
        <v>6</v>
      </c>
      <c r="B1566">
        <v>73.400000000000006</v>
      </c>
    </row>
    <row r="1567" spans="1:2">
      <c r="A1567" s="2">
        <v>429</v>
      </c>
      <c r="B1567">
        <v>69.800000000000011</v>
      </c>
    </row>
    <row r="1568" spans="1:2">
      <c r="A1568" s="2">
        <v>55</v>
      </c>
      <c r="B1568">
        <v>35.6</v>
      </c>
    </row>
    <row r="1569" spans="1:2">
      <c r="A1569" s="2">
        <v>235</v>
      </c>
      <c r="B1569">
        <v>73.400000000000006</v>
      </c>
    </row>
    <row r="1570" spans="1:2">
      <c r="A1570" s="2">
        <v>200</v>
      </c>
      <c r="B1570">
        <v>51.8</v>
      </c>
    </row>
    <row r="1571" spans="1:2">
      <c r="A1571" s="2">
        <v>613</v>
      </c>
      <c r="B1571">
        <v>66.200000000000017</v>
      </c>
    </row>
    <row r="1572" spans="1:2">
      <c r="A1572" s="2">
        <v>53</v>
      </c>
      <c r="B1572">
        <v>57.2</v>
      </c>
    </row>
    <row r="1573" spans="1:2">
      <c r="A1573" s="2">
        <v>271</v>
      </c>
      <c r="B1573">
        <v>50</v>
      </c>
    </row>
    <row r="1574" spans="1:2">
      <c r="A1574" s="2">
        <v>164</v>
      </c>
      <c r="B1574">
        <v>39.200000000000003</v>
      </c>
    </row>
    <row r="1575" spans="1:2">
      <c r="A1575" s="2">
        <v>3</v>
      </c>
      <c r="B1575">
        <v>35.6</v>
      </c>
    </row>
    <row r="1576" spans="1:2">
      <c r="A1576" s="2">
        <v>2</v>
      </c>
      <c r="B1576">
        <v>73.400000000000006</v>
      </c>
    </row>
    <row r="1577" spans="1:2">
      <c r="A1577" s="2">
        <v>70</v>
      </c>
      <c r="B1577">
        <v>41</v>
      </c>
    </row>
    <row r="1578" spans="1:2">
      <c r="A1578" s="2">
        <v>58</v>
      </c>
      <c r="B1578">
        <v>78.800000000000011</v>
      </c>
    </row>
    <row r="1579" spans="1:2">
      <c r="A1579" s="2">
        <v>567</v>
      </c>
      <c r="B1579">
        <v>66.200000000000017</v>
      </c>
    </row>
    <row r="1580" spans="1:2">
      <c r="A1580" s="2">
        <v>20</v>
      </c>
      <c r="B1580">
        <v>46.4</v>
      </c>
    </row>
    <row r="1581" spans="1:2">
      <c r="A1581" s="2">
        <v>223</v>
      </c>
      <c r="B1581">
        <v>80.599999999999994</v>
      </c>
    </row>
    <row r="1582" spans="1:2">
      <c r="A1582" s="2">
        <v>844</v>
      </c>
      <c r="B1582">
        <v>66.200000000000017</v>
      </c>
    </row>
    <row r="1583" spans="1:2">
      <c r="A1583" s="2">
        <v>191</v>
      </c>
      <c r="B1583">
        <v>71.599999999999994</v>
      </c>
    </row>
    <row r="1584" spans="1:2">
      <c r="A1584" s="2">
        <v>51</v>
      </c>
      <c r="B1584">
        <v>75.199999999999989</v>
      </c>
    </row>
    <row r="1585" spans="1:2">
      <c r="A1585" s="2">
        <v>42</v>
      </c>
      <c r="B1585">
        <v>33.799999999999997</v>
      </c>
    </row>
    <row r="1586" spans="1:2">
      <c r="A1586" s="2">
        <v>296</v>
      </c>
      <c r="B1586">
        <v>50</v>
      </c>
    </row>
    <row r="1587" spans="1:2">
      <c r="A1587" s="2">
        <v>140</v>
      </c>
      <c r="B1587">
        <v>28.400000000000002</v>
      </c>
    </row>
    <row r="1588" spans="1:2">
      <c r="A1588" s="2">
        <v>235</v>
      </c>
      <c r="B1588">
        <v>59</v>
      </c>
    </row>
    <row r="1589" spans="1:2">
      <c r="A1589" s="2">
        <v>60</v>
      </c>
      <c r="B1589">
        <v>37.4</v>
      </c>
    </row>
    <row r="1590" spans="1:2">
      <c r="A1590" s="2">
        <v>245</v>
      </c>
      <c r="B1590">
        <v>69.800000000000011</v>
      </c>
    </row>
    <row r="1591" spans="1:2">
      <c r="A1591" s="2">
        <v>18</v>
      </c>
      <c r="B1591">
        <v>62.6</v>
      </c>
    </row>
    <row r="1592" spans="1:2">
      <c r="A1592" s="2">
        <v>402</v>
      </c>
      <c r="B1592">
        <v>71.599999999999994</v>
      </c>
    </row>
    <row r="1593" spans="1:2">
      <c r="A1593" s="2">
        <v>84</v>
      </c>
      <c r="B1593">
        <v>42.800000000000004</v>
      </c>
    </row>
    <row r="1594" spans="1:2">
      <c r="A1594" s="2">
        <v>462</v>
      </c>
      <c r="B1594">
        <v>66.200000000000017</v>
      </c>
    </row>
    <row r="1595" spans="1:2">
      <c r="A1595" s="2">
        <v>64</v>
      </c>
      <c r="B1595">
        <v>66.200000000000017</v>
      </c>
    </row>
    <row r="1596" spans="1:2">
      <c r="A1596" s="2">
        <v>72</v>
      </c>
      <c r="B1596">
        <v>44.6</v>
      </c>
    </row>
    <row r="1597" spans="1:2">
      <c r="A1597" s="2">
        <v>3</v>
      </c>
      <c r="B1597">
        <v>57.2</v>
      </c>
    </row>
    <row r="1598" spans="1:2">
      <c r="A1598" s="2">
        <v>30</v>
      </c>
      <c r="B1598">
        <v>35.6</v>
      </c>
    </row>
    <row r="1599" spans="1:2">
      <c r="A1599" s="2">
        <v>27</v>
      </c>
      <c r="B1599">
        <v>39.200000000000003</v>
      </c>
    </row>
    <row r="1600" spans="1:2">
      <c r="A1600" s="2">
        <v>20</v>
      </c>
      <c r="B1600">
        <v>78.800000000000011</v>
      </c>
    </row>
    <row r="1601" spans="1:2">
      <c r="A1601" s="2">
        <v>60</v>
      </c>
      <c r="B1601">
        <v>39.200000000000003</v>
      </c>
    </row>
    <row r="1602" spans="1:2">
      <c r="A1602" s="2">
        <v>287</v>
      </c>
      <c r="B1602">
        <v>80.599999999999994</v>
      </c>
    </row>
    <row r="1603" spans="1:2">
      <c r="A1603" s="2">
        <v>374</v>
      </c>
      <c r="B1603">
        <v>82.4</v>
      </c>
    </row>
    <row r="1604" spans="1:2">
      <c r="A1604" s="2">
        <v>261</v>
      </c>
      <c r="B1604">
        <v>42.800000000000004</v>
      </c>
    </row>
    <row r="1605" spans="1:2">
      <c r="A1605" s="2">
        <v>10</v>
      </c>
      <c r="B1605">
        <v>69.800000000000011</v>
      </c>
    </row>
    <row r="1606" spans="1:2">
      <c r="A1606" s="2">
        <v>7</v>
      </c>
      <c r="B1606">
        <v>28.400000000000002</v>
      </c>
    </row>
    <row r="1607" spans="1:2">
      <c r="A1607" s="2">
        <v>194</v>
      </c>
      <c r="B1607">
        <v>69.800000000000011</v>
      </c>
    </row>
    <row r="1608" spans="1:2">
      <c r="A1608" s="2">
        <v>171</v>
      </c>
      <c r="B1608">
        <v>53.6</v>
      </c>
    </row>
    <row r="1609" spans="1:2">
      <c r="A1609" s="2">
        <v>265</v>
      </c>
      <c r="B1609">
        <v>80.599999999999994</v>
      </c>
    </row>
    <row r="1610" spans="1:2">
      <c r="A1610" s="2">
        <v>137</v>
      </c>
      <c r="B1610">
        <v>68</v>
      </c>
    </row>
    <row r="1611" spans="1:2">
      <c r="A1611" s="2">
        <v>434</v>
      </c>
      <c r="B1611">
        <v>75.199999999999989</v>
      </c>
    </row>
    <row r="1612" spans="1:2">
      <c r="A1612" s="2">
        <v>80</v>
      </c>
      <c r="B1612">
        <v>42.800000000000004</v>
      </c>
    </row>
    <row r="1613" spans="1:2">
      <c r="A1613" s="2">
        <v>69</v>
      </c>
      <c r="B1613">
        <v>51.8</v>
      </c>
    </row>
    <row r="1614" spans="1:2">
      <c r="A1614" s="2">
        <v>596</v>
      </c>
      <c r="B1614">
        <v>84.2</v>
      </c>
    </row>
    <row r="1615" spans="1:2">
      <c r="A1615" s="2">
        <v>201</v>
      </c>
      <c r="B1615">
        <v>48.2</v>
      </c>
    </row>
    <row r="1616" spans="1:2">
      <c r="A1616" s="2">
        <v>67</v>
      </c>
      <c r="B1616">
        <v>33.799999999999997</v>
      </c>
    </row>
    <row r="1617" spans="1:2">
      <c r="A1617" s="2">
        <v>18</v>
      </c>
      <c r="B1617">
        <v>51.8</v>
      </c>
    </row>
    <row r="1618" spans="1:2">
      <c r="A1618" s="2">
        <v>375</v>
      </c>
      <c r="B1618">
        <v>87.800000000000011</v>
      </c>
    </row>
    <row r="1619" spans="1:2">
      <c r="A1619" s="2">
        <v>46</v>
      </c>
      <c r="B1619">
        <v>23</v>
      </c>
    </row>
    <row r="1620" spans="1:2">
      <c r="A1620" s="2">
        <v>232</v>
      </c>
      <c r="B1620">
        <v>66.200000000000017</v>
      </c>
    </row>
    <row r="1621" spans="1:2">
      <c r="A1621" s="2">
        <v>164</v>
      </c>
      <c r="B1621">
        <v>48.2</v>
      </c>
    </row>
    <row r="1622" spans="1:2">
      <c r="A1622" s="2">
        <v>2</v>
      </c>
      <c r="B1622">
        <v>64.400000000000006</v>
      </c>
    </row>
    <row r="1623" spans="1:2">
      <c r="A1623" s="2">
        <v>85</v>
      </c>
      <c r="B1623">
        <v>62.6</v>
      </c>
    </row>
    <row r="1624" spans="1:2">
      <c r="A1624" s="2">
        <v>488</v>
      </c>
      <c r="B1624">
        <v>75.199999999999989</v>
      </c>
    </row>
    <row r="1625" spans="1:2">
      <c r="A1625" s="2">
        <v>35</v>
      </c>
      <c r="B1625">
        <v>33.799999999999997</v>
      </c>
    </row>
    <row r="1626" spans="1:2">
      <c r="A1626" s="2">
        <v>79</v>
      </c>
      <c r="B1626">
        <v>55.400000000000006</v>
      </c>
    </row>
    <row r="1627" spans="1:2">
      <c r="A1627" s="2">
        <v>270</v>
      </c>
      <c r="B1627">
        <v>44.6</v>
      </c>
    </row>
    <row r="1628" spans="1:2">
      <c r="A1628" s="2">
        <v>300</v>
      </c>
      <c r="B1628">
        <v>82.4</v>
      </c>
    </row>
    <row r="1629" spans="1:2">
      <c r="A1629" s="2">
        <v>16</v>
      </c>
      <c r="B1629">
        <v>46.4</v>
      </c>
    </row>
    <row r="1630" spans="1:2">
      <c r="A1630" s="2">
        <v>33</v>
      </c>
      <c r="B1630">
        <v>60.8</v>
      </c>
    </row>
    <row r="1631" spans="1:2">
      <c r="A1631" s="2">
        <v>448</v>
      </c>
      <c r="B1631">
        <v>75.199999999999989</v>
      </c>
    </row>
    <row r="1632" spans="1:2">
      <c r="A1632" s="2">
        <v>170</v>
      </c>
      <c r="B1632">
        <v>51.8</v>
      </c>
    </row>
    <row r="1633" spans="1:2">
      <c r="A1633" s="2">
        <v>33</v>
      </c>
      <c r="B1633">
        <v>37.4</v>
      </c>
    </row>
    <row r="1634" spans="1:2">
      <c r="A1634" s="2">
        <v>41</v>
      </c>
      <c r="B1634">
        <v>33.799999999999997</v>
      </c>
    </row>
    <row r="1635" spans="1:2">
      <c r="A1635" s="2">
        <v>514</v>
      </c>
      <c r="B1635">
        <v>53.6</v>
      </c>
    </row>
    <row r="1636" spans="1:2">
      <c r="A1636" s="2">
        <v>323</v>
      </c>
      <c r="B1636">
        <v>73.400000000000006</v>
      </c>
    </row>
    <row r="1637" spans="1:2">
      <c r="A1637" s="2">
        <v>164</v>
      </c>
      <c r="B1637">
        <v>33.799999999999997</v>
      </c>
    </row>
    <row r="1638" spans="1:2">
      <c r="A1638" s="2">
        <v>13</v>
      </c>
      <c r="B1638">
        <v>60.8</v>
      </c>
    </row>
    <row r="1639" spans="1:2">
      <c r="A1639" s="2">
        <v>241</v>
      </c>
      <c r="B1639">
        <v>75.199999999999989</v>
      </c>
    </row>
    <row r="1640" spans="1:2">
      <c r="A1640" s="2">
        <v>39</v>
      </c>
      <c r="B1640">
        <v>53.6</v>
      </c>
    </row>
    <row r="1641" spans="1:2">
      <c r="A1641" s="2">
        <v>538</v>
      </c>
      <c r="B1641">
        <v>78.800000000000011</v>
      </c>
    </row>
    <row r="1642" spans="1:2">
      <c r="A1642" s="2">
        <v>186</v>
      </c>
      <c r="B1642">
        <v>78.800000000000011</v>
      </c>
    </row>
    <row r="1643" spans="1:2">
      <c r="A1643" s="2">
        <v>364</v>
      </c>
      <c r="B1643">
        <v>78.800000000000011</v>
      </c>
    </row>
    <row r="1644" spans="1:2">
      <c r="A1644" s="2">
        <v>724</v>
      </c>
      <c r="B1644">
        <v>46.4</v>
      </c>
    </row>
    <row r="1645" spans="1:2">
      <c r="A1645" s="2">
        <v>37</v>
      </c>
      <c r="B1645">
        <v>26.6</v>
      </c>
    </row>
    <row r="1646" spans="1:2">
      <c r="A1646" s="2">
        <v>679</v>
      </c>
      <c r="B1646">
        <v>33.799999999999997</v>
      </c>
    </row>
    <row r="1647" spans="1:2">
      <c r="A1647" s="2">
        <v>17</v>
      </c>
      <c r="B1647">
        <v>37.4</v>
      </c>
    </row>
    <row r="1648" spans="1:2">
      <c r="A1648" s="2">
        <v>80</v>
      </c>
      <c r="B1648">
        <v>39.200000000000003</v>
      </c>
    </row>
    <row r="1649" spans="1:2">
      <c r="A1649" s="2">
        <v>219</v>
      </c>
      <c r="B1649">
        <v>55.400000000000006</v>
      </c>
    </row>
    <row r="1650" spans="1:2">
      <c r="A1650" s="2">
        <v>357</v>
      </c>
      <c r="B1650">
        <v>82.4</v>
      </c>
    </row>
    <row r="1651" spans="1:2">
      <c r="A1651" s="2">
        <v>125</v>
      </c>
      <c r="B1651">
        <v>57.2</v>
      </c>
    </row>
    <row r="1652" spans="1:2">
      <c r="A1652" s="2">
        <v>89</v>
      </c>
      <c r="B1652">
        <v>55.400000000000006</v>
      </c>
    </row>
    <row r="1653" spans="1:2">
      <c r="A1653" s="2">
        <v>129</v>
      </c>
      <c r="B1653">
        <v>77</v>
      </c>
    </row>
    <row r="1654" spans="1:2">
      <c r="A1654" s="2">
        <v>108</v>
      </c>
      <c r="B1654">
        <v>55.400000000000006</v>
      </c>
    </row>
    <row r="1655" spans="1:2">
      <c r="A1655" s="2">
        <v>162</v>
      </c>
      <c r="B1655">
        <v>55.400000000000006</v>
      </c>
    </row>
    <row r="1656" spans="1:2">
      <c r="A1656" s="2">
        <v>164</v>
      </c>
      <c r="B1656">
        <v>80.599999999999994</v>
      </c>
    </row>
    <row r="1657" spans="1:2">
      <c r="A1657" s="2">
        <v>41</v>
      </c>
      <c r="B1657">
        <v>55.400000000000006</v>
      </c>
    </row>
    <row r="1658" spans="1:2">
      <c r="A1658" s="2">
        <v>64</v>
      </c>
      <c r="B1658">
        <v>37.4</v>
      </c>
    </row>
    <row r="1659" spans="1:2">
      <c r="A1659" s="2">
        <v>263</v>
      </c>
      <c r="B1659">
        <v>77</v>
      </c>
    </row>
    <row r="1660" spans="1:2">
      <c r="A1660" s="2">
        <v>143</v>
      </c>
      <c r="B1660">
        <v>46.4</v>
      </c>
    </row>
    <row r="1661" spans="1:2">
      <c r="A1661" s="2">
        <v>224</v>
      </c>
      <c r="B1661">
        <v>80.599999999999994</v>
      </c>
    </row>
    <row r="1662" spans="1:2">
      <c r="A1662" s="2">
        <v>39</v>
      </c>
      <c r="B1662">
        <v>62.6</v>
      </c>
    </row>
    <row r="1663" spans="1:2">
      <c r="A1663" s="2">
        <v>108</v>
      </c>
      <c r="B1663">
        <v>33.799999999999997</v>
      </c>
    </row>
    <row r="1664" spans="1:2">
      <c r="A1664" s="2">
        <v>144</v>
      </c>
      <c r="B1664">
        <v>84.2</v>
      </c>
    </row>
    <row r="1665" spans="1:2">
      <c r="A1665" s="2">
        <v>122</v>
      </c>
      <c r="B1665">
        <v>50</v>
      </c>
    </row>
    <row r="1666" spans="1:2">
      <c r="A1666" s="2">
        <v>490</v>
      </c>
      <c r="B1666">
        <v>93.2</v>
      </c>
    </row>
    <row r="1667" spans="1:2">
      <c r="A1667" s="2">
        <v>33</v>
      </c>
      <c r="B1667">
        <v>39.200000000000003</v>
      </c>
    </row>
    <row r="1668" spans="1:2">
      <c r="A1668" s="2">
        <v>66</v>
      </c>
      <c r="B1668">
        <v>37.4</v>
      </c>
    </row>
    <row r="1669" spans="1:2">
      <c r="A1669" s="2">
        <v>233</v>
      </c>
      <c r="B1669">
        <v>77</v>
      </c>
    </row>
    <row r="1670" spans="1:2">
      <c r="A1670" s="2">
        <v>8</v>
      </c>
      <c r="B1670">
        <v>80.599999999999994</v>
      </c>
    </row>
    <row r="1671" spans="1:2">
      <c r="A1671" s="2">
        <v>208</v>
      </c>
      <c r="B1671">
        <v>80.599999999999994</v>
      </c>
    </row>
    <row r="1672" spans="1:2">
      <c r="A1672" s="2">
        <v>506</v>
      </c>
      <c r="B1672">
        <v>69.800000000000011</v>
      </c>
    </row>
    <row r="1673" spans="1:2">
      <c r="A1673" s="2">
        <v>2</v>
      </c>
      <c r="B1673">
        <v>48.2</v>
      </c>
    </row>
    <row r="1674" spans="1:2">
      <c r="A1674" s="2">
        <v>29</v>
      </c>
      <c r="B1674">
        <v>73.400000000000006</v>
      </c>
    </row>
    <row r="1675" spans="1:2">
      <c r="A1675" s="2">
        <v>300</v>
      </c>
      <c r="B1675">
        <v>57.2</v>
      </c>
    </row>
    <row r="1676" spans="1:2">
      <c r="A1676" s="2">
        <v>381</v>
      </c>
      <c r="B1676">
        <v>82.4</v>
      </c>
    </row>
    <row r="1677" spans="1:2">
      <c r="A1677" s="2">
        <v>256</v>
      </c>
      <c r="B1677">
        <v>91.4</v>
      </c>
    </row>
    <row r="1678" spans="1:2">
      <c r="A1678" s="2">
        <v>110</v>
      </c>
      <c r="B1678">
        <v>35.6</v>
      </c>
    </row>
    <row r="1679" spans="1:2">
      <c r="A1679" s="2">
        <v>106</v>
      </c>
      <c r="B1679">
        <v>46.4</v>
      </c>
    </row>
    <row r="1680" spans="1:2">
      <c r="A1680" s="2">
        <v>54</v>
      </c>
      <c r="B1680">
        <v>23</v>
      </c>
    </row>
    <row r="1681" spans="1:2">
      <c r="A1681" s="2">
        <v>334</v>
      </c>
      <c r="B1681">
        <v>96.799999999999983</v>
      </c>
    </row>
    <row r="1682" spans="1:2">
      <c r="A1682" s="2">
        <v>62</v>
      </c>
      <c r="B1682">
        <v>55.400000000000006</v>
      </c>
    </row>
    <row r="1683" spans="1:2">
      <c r="A1683" s="2">
        <v>179</v>
      </c>
      <c r="B1683">
        <v>73.400000000000006</v>
      </c>
    </row>
    <row r="1684" spans="1:2">
      <c r="A1684" s="2">
        <v>20</v>
      </c>
      <c r="B1684">
        <v>71.599999999999994</v>
      </c>
    </row>
    <row r="1685" spans="1:2">
      <c r="A1685" s="2">
        <v>51</v>
      </c>
      <c r="B1685">
        <v>71.599999999999994</v>
      </c>
    </row>
    <row r="1686" spans="1:2">
      <c r="A1686" s="2">
        <v>232</v>
      </c>
      <c r="B1686">
        <v>73.400000000000006</v>
      </c>
    </row>
    <row r="1687" spans="1:2">
      <c r="A1687" s="2">
        <v>51</v>
      </c>
      <c r="B1687">
        <v>26.6</v>
      </c>
    </row>
    <row r="1688" spans="1:2">
      <c r="A1688" s="2">
        <v>205</v>
      </c>
      <c r="B1688">
        <v>39.200000000000003</v>
      </c>
    </row>
    <row r="1689" spans="1:2">
      <c r="A1689" s="2">
        <v>11</v>
      </c>
      <c r="B1689">
        <v>44.6</v>
      </c>
    </row>
    <row r="1690" spans="1:2">
      <c r="A1690" s="2">
        <v>651</v>
      </c>
      <c r="B1690">
        <v>66.200000000000017</v>
      </c>
    </row>
    <row r="1691" spans="1:2">
      <c r="A1691" s="2">
        <v>119</v>
      </c>
      <c r="B1691">
        <v>37.4</v>
      </c>
    </row>
    <row r="1692" spans="1:2">
      <c r="A1692" s="2">
        <v>219</v>
      </c>
      <c r="B1692">
        <v>78.800000000000011</v>
      </c>
    </row>
    <row r="1693" spans="1:2">
      <c r="A1693" s="2">
        <v>581</v>
      </c>
      <c r="B1693">
        <v>35.6</v>
      </c>
    </row>
    <row r="1694" spans="1:2">
      <c r="A1694" s="2">
        <v>240</v>
      </c>
      <c r="B1694">
        <v>78.800000000000011</v>
      </c>
    </row>
    <row r="1695" spans="1:2">
      <c r="A1695" s="2">
        <v>138</v>
      </c>
      <c r="B1695">
        <v>44.6</v>
      </c>
    </row>
    <row r="1696" spans="1:2">
      <c r="A1696" s="2">
        <v>148</v>
      </c>
      <c r="B1696">
        <v>71.599999999999994</v>
      </c>
    </row>
    <row r="1697" spans="1:2">
      <c r="A1697" s="2">
        <v>295</v>
      </c>
      <c r="B1697">
        <v>57.2</v>
      </c>
    </row>
    <row r="1698" spans="1:2">
      <c r="A1698" s="2">
        <v>154</v>
      </c>
      <c r="B1698">
        <v>62.6</v>
      </c>
    </row>
    <row r="1699" spans="1:2">
      <c r="A1699" s="2">
        <v>448</v>
      </c>
      <c r="B1699">
        <v>57.2</v>
      </c>
    </row>
    <row r="1700" spans="1:2">
      <c r="A1700" s="2">
        <v>45</v>
      </c>
      <c r="B1700">
        <v>68</v>
      </c>
    </row>
    <row r="1701" spans="1:2">
      <c r="A1701" s="2">
        <v>86</v>
      </c>
      <c r="B1701">
        <v>66.200000000000017</v>
      </c>
    </row>
    <row r="1702" spans="1:2">
      <c r="A1702" s="2">
        <v>785</v>
      </c>
      <c r="B1702">
        <v>77</v>
      </c>
    </row>
    <row r="1703" spans="1:2">
      <c r="A1703" s="2">
        <v>114</v>
      </c>
      <c r="B1703">
        <v>84.2</v>
      </c>
    </row>
    <row r="1704" spans="1:2">
      <c r="A1704" s="2">
        <v>192</v>
      </c>
      <c r="B1704">
        <v>39.200000000000003</v>
      </c>
    </row>
    <row r="1705" spans="1:2">
      <c r="A1705" s="2">
        <v>342</v>
      </c>
      <c r="B1705">
        <v>75.199999999999989</v>
      </c>
    </row>
    <row r="1706" spans="1:2">
      <c r="A1706" s="2">
        <v>380</v>
      </c>
      <c r="B1706">
        <v>87.800000000000011</v>
      </c>
    </row>
    <row r="1707" spans="1:2">
      <c r="A1707" s="2">
        <v>41</v>
      </c>
      <c r="B1707">
        <v>62.6</v>
      </c>
    </row>
    <row r="1708" spans="1:2">
      <c r="A1708" s="2">
        <v>71</v>
      </c>
      <c r="B1708">
        <v>69.800000000000011</v>
      </c>
    </row>
    <row r="1709" spans="1:2">
      <c r="A1709" s="2">
        <v>481</v>
      </c>
      <c r="B1709">
        <v>71.599999999999994</v>
      </c>
    </row>
    <row r="1710" spans="1:2">
      <c r="A1710" s="2">
        <v>153</v>
      </c>
      <c r="B1710">
        <v>28.400000000000002</v>
      </c>
    </row>
    <row r="1711" spans="1:2">
      <c r="A1711" s="2">
        <v>639</v>
      </c>
      <c r="B1711">
        <v>78.800000000000011</v>
      </c>
    </row>
    <row r="1712" spans="1:2">
      <c r="A1712" s="2">
        <v>530</v>
      </c>
      <c r="B1712">
        <v>57.2</v>
      </c>
    </row>
    <row r="1713" spans="1:2">
      <c r="A1713" s="2">
        <v>16</v>
      </c>
      <c r="B1713">
        <v>73.400000000000006</v>
      </c>
    </row>
    <row r="1714" spans="1:2">
      <c r="A1714" s="2">
        <v>12</v>
      </c>
      <c r="B1714">
        <v>33.799999999999997</v>
      </c>
    </row>
    <row r="1715" spans="1:2">
      <c r="A1715" s="2">
        <v>137</v>
      </c>
      <c r="B1715">
        <v>57.2</v>
      </c>
    </row>
    <row r="1716" spans="1:2">
      <c r="A1716" s="2">
        <v>654</v>
      </c>
      <c r="B1716">
        <v>84.2</v>
      </c>
    </row>
    <row r="1717" spans="1:2">
      <c r="A1717" s="2">
        <v>196</v>
      </c>
      <c r="B1717">
        <v>82.4</v>
      </c>
    </row>
    <row r="1718" spans="1:2">
      <c r="A1718" s="2">
        <v>326</v>
      </c>
      <c r="B1718">
        <v>82.4</v>
      </c>
    </row>
    <row r="1719" spans="1:2">
      <c r="A1719" s="2">
        <v>518</v>
      </c>
      <c r="B1719">
        <v>80.599999999999994</v>
      </c>
    </row>
    <row r="1720" spans="1:2">
      <c r="A1720" s="2">
        <v>24</v>
      </c>
      <c r="B1720">
        <v>39.200000000000003</v>
      </c>
    </row>
    <row r="1721" spans="1:2">
      <c r="A1721" s="2">
        <v>73</v>
      </c>
      <c r="B1721">
        <v>60.8</v>
      </c>
    </row>
    <row r="1722" spans="1:2">
      <c r="A1722" s="2">
        <v>377</v>
      </c>
      <c r="B1722">
        <v>84.2</v>
      </c>
    </row>
    <row r="1723" spans="1:2">
      <c r="A1723" s="2">
        <v>609</v>
      </c>
      <c r="B1723">
        <v>46.4</v>
      </c>
    </row>
    <row r="1724" spans="1:2">
      <c r="A1724" s="2">
        <v>421</v>
      </c>
      <c r="B1724">
        <v>73.400000000000006</v>
      </c>
    </row>
    <row r="1725" spans="1:2">
      <c r="A1725" s="2">
        <v>4</v>
      </c>
      <c r="B1725">
        <v>73.400000000000006</v>
      </c>
    </row>
    <row r="1726" spans="1:2">
      <c r="A1726" s="2">
        <v>208</v>
      </c>
      <c r="B1726">
        <v>39.200000000000003</v>
      </c>
    </row>
    <row r="1727" spans="1:2">
      <c r="A1727" s="2">
        <v>223</v>
      </c>
      <c r="B1727">
        <v>66.200000000000017</v>
      </c>
    </row>
    <row r="1728" spans="1:2">
      <c r="A1728" s="2">
        <v>116</v>
      </c>
      <c r="B1728">
        <v>71.599999999999994</v>
      </c>
    </row>
    <row r="1729" spans="1:2">
      <c r="A1729" s="2">
        <v>35</v>
      </c>
      <c r="B1729">
        <v>66.200000000000017</v>
      </c>
    </row>
    <row r="1730" spans="1:2">
      <c r="A1730" s="2">
        <v>117</v>
      </c>
      <c r="B1730">
        <v>42.800000000000004</v>
      </c>
    </row>
    <row r="1731" spans="1:2">
      <c r="A1731" s="2">
        <v>52</v>
      </c>
      <c r="B1731">
        <v>69.800000000000011</v>
      </c>
    </row>
    <row r="1732" spans="1:2">
      <c r="A1732" s="2">
        <v>3</v>
      </c>
      <c r="B1732">
        <v>57.2</v>
      </c>
    </row>
    <row r="1733" spans="1:2">
      <c r="A1733" s="2">
        <v>64</v>
      </c>
      <c r="B1733">
        <v>35.6</v>
      </c>
    </row>
    <row r="1734" spans="1:2">
      <c r="A1734" s="2">
        <v>5</v>
      </c>
      <c r="B1734">
        <v>33.799999999999997</v>
      </c>
    </row>
    <row r="1735" spans="1:2">
      <c r="A1735" s="2">
        <v>185</v>
      </c>
      <c r="B1735">
        <v>80.599999999999994</v>
      </c>
    </row>
    <row r="1736" spans="1:2">
      <c r="A1736" s="2">
        <v>578</v>
      </c>
      <c r="B1736">
        <v>53.6</v>
      </c>
    </row>
    <row r="1737" spans="1:2">
      <c r="A1737" s="2">
        <v>1</v>
      </c>
      <c r="B1737">
        <v>37.4</v>
      </c>
    </row>
    <row r="1738" spans="1:2">
      <c r="A1738" s="2">
        <v>84</v>
      </c>
      <c r="B1738">
        <v>64.400000000000006</v>
      </c>
    </row>
    <row r="1739" spans="1:2">
      <c r="A1739" s="2">
        <v>3</v>
      </c>
      <c r="B1739">
        <v>33.799999999999997</v>
      </c>
    </row>
    <row r="1740" spans="1:2">
      <c r="A1740" s="2">
        <v>49</v>
      </c>
      <c r="B1740">
        <v>53.6</v>
      </c>
    </row>
    <row r="1741" spans="1:2">
      <c r="A1741" s="2">
        <v>4</v>
      </c>
      <c r="B1741">
        <v>41</v>
      </c>
    </row>
    <row r="1742" spans="1:2">
      <c r="A1742" s="2">
        <v>26</v>
      </c>
      <c r="B1742">
        <v>62.6</v>
      </c>
    </row>
    <row r="1743" spans="1:2">
      <c r="A1743" s="2">
        <v>302</v>
      </c>
      <c r="B1743">
        <v>51.8</v>
      </c>
    </row>
    <row r="1744" spans="1:2">
      <c r="A1744" s="2">
        <v>149</v>
      </c>
      <c r="B1744">
        <v>69.800000000000011</v>
      </c>
    </row>
    <row r="1745" spans="1:2">
      <c r="A1745" s="2">
        <v>25</v>
      </c>
      <c r="B1745">
        <v>66.200000000000017</v>
      </c>
    </row>
    <row r="1746" spans="1:2">
      <c r="A1746" s="2">
        <v>498</v>
      </c>
      <c r="B1746">
        <v>84.2</v>
      </c>
    </row>
    <row r="1747" spans="1:2">
      <c r="A1747" s="2">
        <v>237</v>
      </c>
      <c r="B1747">
        <v>59</v>
      </c>
    </row>
    <row r="1748" spans="1:2">
      <c r="A1748" s="2">
        <v>277</v>
      </c>
      <c r="B1748">
        <v>82.4</v>
      </c>
    </row>
    <row r="1749" spans="1:2">
      <c r="A1749" s="2">
        <v>378</v>
      </c>
      <c r="B1749">
        <v>84.2</v>
      </c>
    </row>
    <row r="1750" spans="1:2">
      <c r="A1750" s="2">
        <v>234</v>
      </c>
      <c r="B1750">
        <v>87.800000000000011</v>
      </c>
    </row>
    <row r="1751" spans="1:2">
      <c r="A1751" s="2">
        <v>337</v>
      </c>
      <c r="B1751">
        <v>64.400000000000006</v>
      </c>
    </row>
    <row r="1752" spans="1:2">
      <c r="A1752" s="2">
        <v>182</v>
      </c>
      <c r="B1752">
        <v>82.4</v>
      </c>
    </row>
    <row r="1753" spans="1:2">
      <c r="A1753" s="2">
        <v>115</v>
      </c>
      <c r="B1753">
        <v>60.8</v>
      </c>
    </row>
    <row r="1754" spans="1:2">
      <c r="A1754" s="2">
        <v>54</v>
      </c>
      <c r="B1754">
        <v>57.2</v>
      </c>
    </row>
    <row r="1755" spans="1:2">
      <c r="A1755" s="2">
        <v>43</v>
      </c>
      <c r="B1755">
        <v>78.800000000000011</v>
      </c>
    </row>
    <row r="1756" spans="1:2">
      <c r="A1756" s="2">
        <v>203</v>
      </c>
      <c r="B1756">
        <v>48.2</v>
      </c>
    </row>
    <row r="1757" spans="1:2">
      <c r="A1757" s="2">
        <v>447</v>
      </c>
      <c r="B1757">
        <v>37.4</v>
      </c>
    </row>
    <row r="1758" spans="1:2">
      <c r="A1758" s="2">
        <v>19</v>
      </c>
      <c r="B1758">
        <v>41</v>
      </c>
    </row>
    <row r="1759" spans="1:2">
      <c r="A1759" s="2">
        <v>90</v>
      </c>
      <c r="B1759">
        <v>73.400000000000006</v>
      </c>
    </row>
    <row r="1760" spans="1:2">
      <c r="A1760" s="2">
        <v>166</v>
      </c>
      <c r="B1760">
        <v>68</v>
      </c>
    </row>
    <row r="1761" spans="1:2">
      <c r="A1761" s="2">
        <v>193</v>
      </c>
      <c r="B1761">
        <v>51.8</v>
      </c>
    </row>
    <row r="1762" spans="1:2">
      <c r="A1762" s="2">
        <v>131</v>
      </c>
      <c r="B1762">
        <v>73.400000000000006</v>
      </c>
    </row>
    <row r="1763" spans="1:2">
      <c r="A1763" s="2">
        <v>117</v>
      </c>
      <c r="B1763">
        <v>80.599999999999994</v>
      </c>
    </row>
    <row r="1764" spans="1:2">
      <c r="A1764" s="2">
        <v>83</v>
      </c>
      <c r="B1764">
        <v>46.4</v>
      </c>
    </row>
    <row r="1765" spans="1:2">
      <c r="A1765" s="2">
        <v>39</v>
      </c>
      <c r="B1765">
        <v>57.2</v>
      </c>
    </row>
    <row r="1766" spans="1:2">
      <c r="A1766" s="2">
        <v>61</v>
      </c>
      <c r="B1766">
        <v>73.400000000000006</v>
      </c>
    </row>
    <row r="1767" spans="1:2">
      <c r="A1767" s="2">
        <v>14</v>
      </c>
      <c r="B1767">
        <v>73.400000000000006</v>
      </c>
    </row>
    <row r="1768" spans="1:2">
      <c r="A1768" s="2">
        <v>187</v>
      </c>
      <c r="B1768">
        <v>57.2</v>
      </c>
    </row>
    <row r="1769" spans="1:2">
      <c r="A1769" s="2">
        <v>156</v>
      </c>
      <c r="B1769">
        <v>73.400000000000006</v>
      </c>
    </row>
    <row r="1770" spans="1:2">
      <c r="A1770" s="2">
        <v>1</v>
      </c>
      <c r="B1770">
        <v>57.2</v>
      </c>
    </row>
    <row r="1771" spans="1:2">
      <c r="A1771" s="2">
        <v>8</v>
      </c>
      <c r="B1771">
        <v>71.599999999999994</v>
      </c>
    </row>
    <row r="1772" spans="1:2">
      <c r="A1772" s="2">
        <v>3</v>
      </c>
      <c r="B1772">
        <v>44.6</v>
      </c>
    </row>
    <row r="1773" spans="1:2">
      <c r="A1773" s="2">
        <v>56</v>
      </c>
      <c r="B1773">
        <v>30.2</v>
      </c>
    </row>
    <row r="1774" spans="1:2">
      <c r="A1774" s="2">
        <v>27</v>
      </c>
      <c r="B1774">
        <v>73.400000000000006</v>
      </c>
    </row>
    <row r="1775" spans="1:2">
      <c r="A1775" s="2">
        <v>211</v>
      </c>
      <c r="B1775">
        <v>73.400000000000006</v>
      </c>
    </row>
    <row r="1776" spans="1:2">
      <c r="A1776" s="2">
        <v>213</v>
      </c>
      <c r="B1776">
        <v>42.800000000000004</v>
      </c>
    </row>
    <row r="1777" spans="1:2">
      <c r="A1777" s="2">
        <v>161</v>
      </c>
      <c r="B1777">
        <v>46.4</v>
      </c>
    </row>
    <row r="1778" spans="1:2">
      <c r="A1778" s="2">
        <v>94</v>
      </c>
      <c r="B1778">
        <v>46.4</v>
      </c>
    </row>
    <row r="1779" spans="1:2">
      <c r="A1779" s="2">
        <v>421</v>
      </c>
      <c r="B1779">
        <v>55.400000000000006</v>
      </c>
    </row>
    <row r="1780" spans="1:2">
      <c r="A1780" s="2">
        <v>268</v>
      </c>
      <c r="B1780">
        <v>75.199999999999989</v>
      </c>
    </row>
    <row r="1781" spans="1:2">
      <c r="A1781" s="2">
        <v>2</v>
      </c>
      <c r="B1781">
        <v>26.6</v>
      </c>
    </row>
    <row r="1782" spans="1:2">
      <c r="A1782" s="2">
        <v>7</v>
      </c>
      <c r="B1782">
        <v>24.8</v>
      </c>
    </row>
    <row r="1783" spans="1:2">
      <c r="A1783" s="2">
        <v>168</v>
      </c>
      <c r="B1783">
        <v>48.2</v>
      </c>
    </row>
    <row r="1784" spans="1:2">
      <c r="A1784" s="2">
        <v>27</v>
      </c>
      <c r="B1784">
        <v>35.6</v>
      </c>
    </row>
    <row r="1785" spans="1:2">
      <c r="A1785" s="2">
        <v>67</v>
      </c>
      <c r="B1785">
        <v>48.2</v>
      </c>
    </row>
    <row r="1786" spans="1:2">
      <c r="A1786" s="2">
        <v>100</v>
      </c>
      <c r="B1786">
        <v>60.8</v>
      </c>
    </row>
    <row r="1787" spans="1:2">
      <c r="A1787" s="2">
        <v>431</v>
      </c>
      <c r="B1787">
        <v>82.4</v>
      </c>
    </row>
    <row r="1788" spans="1:2">
      <c r="A1788" s="2">
        <v>7</v>
      </c>
      <c r="B1788">
        <v>37.4</v>
      </c>
    </row>
    <row r="1789" spans="1:2">
      <c r="A1789" s="2">
        <v>46</v>
      </c>
      <c r="B1789">
        <v>42.800000000000004</v>
      </c>
    </row>
    <row r="1790" spans="1:2">
      <c r="A1790" s="2">
        <v>258</v>
      </c>
      <c r="B1790">
        <v>69.800000000000011</v>
      </c>
    </row>
    <row r="1791" spans="1:2">
      <c r="A1791" s="2">
        <v>326</v>
      </c>
      <c r="B1791">
        <v>82.4</v>
      </c>
    </row>
    <row r="1792" spans="1:2">
      <c r="A1792" s="2">
        <v>523</v>
      </c>
      <c r="B1792">
        <v>71.599999999999994</v>
      </c>
    </row>
    <row r="1793" spans="1:2">
      <c r="A1793" s="2">
        <v>2</v>
      </c>
      <c r="B1793">
        <v>33.799999999999997</v>
      </c>
    </row>
    <row r="1794" spans="1:2">
      <c r="A1794" s="2">
        <v>8</v>
      </c>
      <c r="B1794">
        <v>71.599999999999994</v>
      </c>
    </row>
    <row r="1795" spans="1:2">
      <c r="A1795" s="2">
        <v>41</v>
      </c>
      <c r="B1795">
        <v>62.6</v>
      </c>
    </row>
    <row r="1796" spans="1:2">
      <c r="A1796" s="2">
        <v>123</v>
      </c>
      <c r="B1796">
        <v>46.4</v>
      </c>
    </row>
    <row r="1797" spans="1:2">
      <c r="A1797" s="2">
        <v>203</v>
      </c>
      <c r="B1797">
        <v>71.599999999999994</v>
      </c>
    </row>
    <row r="1798" spans="1:2">
      <c r="A1798" s="2">
        <v>137</v>
      </c>
      <c r="B1798">
        <v>78.800000000000011</v>
      </c>
    </row>
    <row r="1799" spans="1:2">
      <c r="A1799" s="2">
        <v>79</v>
      </c>
      <c r="B1799">
        <v>44.6</v>
      </c>
    </row>
    <row r="1800" spans="1:2">
      <c r="A1800" s="2">
        <v>75</v>
      </c>
      <c r="B1800">
        <v>42.800000000000004</v>
      </c>
    </row>
    <row r="1801" spans="1:2">
      <c r="A1801" s="2">
        <v>189</v>
      </c>
      <c r="B1801">
        <v>48.2</v>
      </c>
    </row>
    <row r="1802" spans="1:2">
      <c r="A1802" s="2">
        <v>42</v>
      </c>
      <c r="B1802">
        <v>75.199999999999989</v>
      </c>
    </row>
    <row r="1803" spans="1:2">
      <c r="A1803" s="2">
        <v>321</v>
      </c>
      <c r="B1803">
        <v>51.8</v>
      </c>
    </row>
    <row r="1804" spans="1:2">
      <c r="A1804" s="2">
        <v>23</v>
      </c>
      <c r="B1804">
        <v>48.2</v>
      </c>
    </row>
    <row r="1805" spans="1:2">
      <c r="A1805" s="2">
        <v>114</v>
      </c>
      <c r="B1805">
        <v>51.8</v>
      </c>
    </row>
    <row r="1806" spans="1:2">
      <c r="A1806" s="2">
        <v>103</v>
      </c>
      <c r="B1806">
        <v>75.199999999999989</v>
      </c>
    </row>
    <row r="1807" spans="1:2">
      <c r="A1807" s="2">
        <v>398</v>
      </c>
      <c r="B1807">
        <v>82.4</v>
      </c>
    </row>
    <row r="1808" spans="1:2">
      <c r="A1808" s="2">
        <v>486</v>
      </c>
      <c r="B1808">
        <v>73.400000000000006</v>
      </c>
    </row>
    <row r="1809" spans="1:2">
      <c r="A1809" s="2">
        <v>363</v>
      </c>
      <c r="B1809">
        <v>53.6</v>
      </c>
    </row>
    <row r="1810" spans="1:2">
      <c r="A1810" s="2">
        <v>243</v>
      </c>
      <c r="B1810">
        <v>73.400000000000006</v>
      </c>
    </row>
    <row r="1811" spans="1:2">
      <c r="A1811" s="2">
        <v>204</v>
      </c>
      <c r="B1811">
        <v>73.400000000000006</v>
      </c>
    </row>
    <row r="1812" spans="1:2">
      <c r="A1812" s="2">
        <v>364</v>
      </c>
      <c r="B1812">
        <v>75.199999999999989</v>
      </c>
    </row>
    <row r="1813" spans="1:2">
      <c r="A1813" s="2">
        <v>229</v>
      </c>
      <c r="B1813">
        <v>84.2</v>
      </c>
    </row>
    <row r="1814" spans="1:2">
      <c r="A1814" s="2">
        <v>155</v>
      </c>
      <c r="B1814">
        <v>48.2</v>
      </c>
    </row>
    <row r="1815" spans="1:2">
      <c r="A1815" s="2">
        <v>296</v>
      </c>
      <c r="B1815">
        <v>69.800000000000011</v>
      </c>
    </row>
    <row r="1816" spans="1:2">
      <c r="A1816" s="2">
        <v>560</v>
      </c>
      <c r="B1816">
        <v>75.199999999999989</v>
      </c>
    </row>
    <row r="1817" spans="1:2">
      <c r="A1817" s="2">
        <v>9</v>
      </c>
      <c r="B1817">
        <v>44.6</v>
      </c>
    </row>
    <row r="1818" spans="1:2">
      <c r="A1818" s="2">
        <v>236</v>
      </c>
      <c r="B1818">
        <v>62.6</v>
      </c>
    </row>
    <row r="1819" spans="1:2">
      <c r="A1819" s="2">
        <v>106</v>
      </c>
      <c r="B1819">
        <v>64.400000000000006</v>
      </c>
    </row>
    <row r="1820" spans="1:2">
      <c r="A1820" s="2">
        <v>114</v>
      </c>
      <c r="B1820">
        <v>41</v>
      </c>
    </row>
    <row r="1821" spans="1:2">
      <c r="A1821" s="2">
        <v>187</v>
      </c>
      <c r="B1821">
        <v>71.599999999999994</v>
      </c>
    </row>
    <row r="1822" spans="1:2">
      <c r="A1822" s="2">
        <v>5</v>
      </c>
      <c r="B1822">
        <v>78.800000000000011</v>
      </c>
    </row>
    <row r="1823" spans="1:2">
      <c r="A1823" s="2">
        <v>408</v>
      </c>
      <c r="B1823">
        <v>53.6</v>
      </c>
    </row>
    <row r="1824" spans="1:2">
      <c r="A1824" s="2">
        <v>18</v>
      </c>
      <c r="B1824">
        <v>37.4</v>
      </c>
    </row>
    <row r="1825" spans="1:2">
      <c r="A1825" s="2">
        <v>155</v>
      </c>
      <c r="B1825">
        <v>75.199999999999989</v>
      </c>
    </row>
    <row r="1826" spans="1:2">
      <c r="A1826" s="2">
        <v>85</v>
      </c>
      <c r="B1826">
        <v>42.800000000000004</v>
      </c>
    </row>
    <row r="1827" spans="1:2">
      <c r="A1827" s="2">
        <v>11</v>
      </c>
      <c r="B1827">
        <v>75.199999999999989</v>
      </c>
    </row>
    <row r="1828" spans="1:2">
      <c r="A1828" s="2">
        <v>55</v>
      </c>
      <c r="B1828">
        <v>77</v>
      </c>
    </row>
    <row r="1829" spans="1:2">
      <c r="A1829" s="2">
        <v>69</v>
      </c>
      <c r="B1829">
        <v>39.200000000000003</v>
      </c>
    </row>
    <row r="1830" spans="1:2">
      <c r="A1830" s="2">
        <v>361</v>
      </c>
      <c r="B1830">
        <v>91.4</v>
      </c>
    </row>
    <row r="1831" spans="1:2">
      <c r="A1831" s="2">
        <v>108</v>
      </c>
      <c r="B1831">
        <v>50</v>
      </c>
    </row>
    <row r="1832" spans="1:2">
      <c r="A1832" s="2">
        <v>366</v>
      </c>
      <c r="B1832">
        <v>87.800000000000011</v>
      </c>
    </row>
    <row r="1833" spans="1:2">
      <c r="A1833" s="2">
        <v>25</v>
      </c>
      <c r="B1833">
        <v>60.8</v>
      </c>
    </row>
    <row r="1834" spans="1:2">
      <c r="A1834" s="2">
        <v>395</v>
      </c>
      <c r="B1834">
        <v>71.599999999999994</v>
      </c>
    </row>
    <row r="1835" spans="1:2">
      <c r="A1835" s="2">
        <v>176</v>
      </c>
      <c r="B1835">
        <v>35.6</v>
      </c>
    </row>
    <row r="1836" spans="1:2">
      <c r="A1836" s="2">
        <v>377</v>
      </c>
      <c r="B1836">
        <v>89.6</v>
      </c>
    </row>
    <row r="1837" spans="1:2">
      <c r="A1837" s="2">
        <v>203</v>
      </c>
      <c r="B1837">
        <v>82.4</v>
      </c>
    </row>
    <row r="1838" spans="1:2">
      <c r="A1838" s="2">
        <v>268</v>
      </c>
      <c r="B1838">
        <v>78.800000000000011</v>
      </c>
    </row>
    <row r="1839" spans="1:2">
      <c r="A1839" s="2">
        <v>270</v>
      </c>
      <c r="B1839">
        <v>75.199999999999989</v>
      </c>
    </row>
    <row r="1840" spans="1:2">
      <c r="A1840" s="2">
        <v>8</v>
      </c>
      <c r="B1840">
        <v>57.2</v>
      </c>
    </row>
    <row r="1841" spans="1:2">
      <c r="A1841" s="2">
        <v>28</v>
      </c>
      <c r="B1841">
        <v>32</v>
      </c>
    </row>
    <row r="1842" spans="1:2">
      <c r="A1842" s="2">
        <v>318</v>
      </c>
      <c r="B1842">
        <v>80.599999999999994</v>
      </c>
    </row>
    <row r="1843" spans="1:2">
      <c r="A1843" s="2">
        <v>132</v>
      </c>
      <c r="B1843">
        <v>87.800000000000011</v>
      </c>
    </row>
    <row r="1844" spans="1:2">
      <c r="A1844" s="2">
        <v>191</v>
      </c>
      <c r="B1844">
        <v>75.199999999999989</v>
      </c>
    </row>
    <row r="1845" spans="1:2">
      <c r="A1845" s="2">
        <v>50</v>
      </c>
      <c r="B1845">
        <v>82.4</v>
      </c>
    </row>
    <row r="1846" spans="1:2">
      <c r="A1846" s="2">
        <v>16</v>
      </c>
      <c r="B1846">
        <v>50</v>
      </c>
    </row>
    <row r="1847" spans="1:2">
      <c r="A1847" s="2">
        <v>171</v>
      </c>
      <c r="B1847">
        <v>75.199999999999989</v>
      </c>
    </row>
    <row r="1848" spans="1:2">
      <c r="A1848" s="2">
        <v>291</v>
      </c>
      <c r="B1848">
        <v>78.800000000000011</v>
      </c>
    </row>
    <row r="1849" spans="1:2">
      <c r="A1849" s="2">
        <v>163</v>
      </c>
      <c r="B1849">
        <v>42.800000000000004</v>
      </c>
    </row>
    <row r="1850" spans="1:2">
      <c r="A1850" s="2">
        <v>766</v>
      </c>
      <c r="B1850">
        <v>66.200000000000017</v>
      </c>
    </row>
    <row r="1851" spans="1:2">
      <c r="A1851" s="2">
        <v>412</v>
      </c>
      <c r="B1851">
        <v>80.599999999999994</v>
      </c>
    </row>
    <row r="1852" spans="1:2">
      <c r="A1852" s="2">
        <v>325</v>
      </c>
      <c r="B1852">
        <v>78.800000000000011</v>
      </c>
    </row>
    <row r="1853" spans="1:2">
      <c r="A1853" s="2">
        <v>142</v>
      </c>
      <c r="B1853">
        <v>62.6</v>
      </c>
    </row>
    <row r="1854" spans="1:2">
      <c r="A1854" s="2">
        <v>128</v>
      </c>
      <c r="B1854">
        <v>64.400000000000006</v>
      </c>
    </row>
    <row r="1855" spans="1:2">
      <c r="A1855" s="2">
        <v>89</v>
      </c>
      <c r="B1855">
        <v>60.8</v>
      </c>
    </row>
    <row r="1856" spans="1:2">
      <c r="A1856" s="2">
        <v>87</v>
      </c>
      <c r="B1856">
        <v>48.2</v>
      </c>
    </row>
    <row r="1857" spans="1:2">
      <c r="A1857" s="2">
        <v>9</v>
      </c>
      <c r="B1857">
        <v>46.4</v>
      </c>
    </row>
    <row r="1858" spans="1:2">
      <c r="A1858" s="2">
        <v>189</v>
      </c>
      <c r="B1858">
        <v>59</v>
      </c>
    </row>
    <row r="1859" spans="1:2">
      <c r="A1859" s="2">
        <v>196</v>
      </c>
      <c r="B1859">
        <v>24.8</v>
      </c>
    </row>
    <row r="1860" spans="1:2">
      <c r="A1860" s="2">
        <v>61</v>
      </c>
      <c r="B1860">
        <v>32</v>
      </c>
    </row>
    <row r="1861" spans="1:2">
      <c r="A1861" s="2">
        <v>256</v>
      </c>
      <c r="B1861">
        <v>48.2</v>
      </c>
    </row>
    <row r="1862" spans="1:2">
      <c r="A1862" s="2">
        <v>120</v>
      </c>
      <c r="B1862">
        <v>46.4</v>
      </c>
    </row>
    <row r="1863" spans="1:2">
      <c r="A1863" s="2">
        <v>288</v>
      </c>
      <c r="B1863">
        <v>84.2</v>
      </c>
    </row>
    <row r="1864" spans="1:2">
      <c r="A1864" s="2">
        <v>193</v>
      </c>
      <c r="B1864">
        <v>57.2</v>
      </c>
    </row>
    <row r="1865" spans="1:2">
      <c r="A1865" s="2">
        <v>138</v>
      </c>
      <c r="B1865">
        <v>41</v>
      </c>
    </row>
    <row r="1866" spans="1:2">
      <c r="A1866" s="2">
        <v>269</v>
      </c>
      <c r="B1866">
        <v>82.4</v>
      </c>
    </row>
    <row r="1867" spans="1:2">
      <c r="A1867" s="2">
        <v>5</v>
      </c>
      <c r="B1867">
        <v>68</v>
      </c>
    </row>
    <row r="1868" spans="1:2">
      <c r="A1868" s="2">
        <v>7</v>
      </c>
      <c r="B1868">
        <v>64.400000000000006</v>
      </c>
    </row>
    <row r="1869" spans="1:2">
      <c r="A1869" s="2">
        <v>292</v>
      </c>
      <c r="B1869">
        <v>62.6</v>
      </c>
    </row>
    <row r="1870" spans="1:2">
      <c r="A1870" s="2">
        <v>452</v>
      </c>
      <c r="B1870">
        <v>73.400000000000006</v>
      </c>
    </row>
    <row r="1871" spans="1:2">
      <c r="A1871" s="2">
        <v>342</v>
      </c>
      <c r="B1871">
        <v>66.200000000000017</v>
      </c>
    </row>
    <row r="1872" spans="1:2">
      <c r="A1872" s="2">
        <v>105</v>
      </c>
      <c r="B1872">
        <v>46.4</v>
      </c>
    </row>
    <row r="1873" spans="1:2">
      <c r="A1873" s="2">
        <v>200</v>
      </c>
      <c r="B1873">
        <v>78.800000000000011</v>
      </c>
    </row>
    <row r="1874" spans="1:2">
      <c r="A1874" s="2">
        <v>24</v>
      </c>
      <c r="B1874">
        <v>84.2</v>
      </c>
    </row>
    <row r="1875" spans="1:2">
      <c r="A1875" s="2">
        <v>338</v>
      </c>
      <c r="B1875">
        <v>69.800000000000011</v>
      </c>
    </row>
    <row r="1876" spans="1:2">
      <c r="A1876" s="2">
        <v>6</v>
      </c>
      <c r="B1876">
        <v>66.200000000000017</v>
      </c>
    </row>
    <row r="1877" spans="1:2">
      <c r="A1877" s="2">
        <v>387</v>
      </c>
      <c r="B1877">
        <v>64.400000000000006</v>
      </c>
    </row>
    <row r="1878" spans="1:2">
      <c r="A1878" s="2">
        <v>191</v>
      </c>
      <c r="B1878">
        <v>39.200000000000003</v>
      </c>
    </row>
    <row r="1879" spans="1:2">
      <c r="A1879" s="2">
        <v>201</v>
      </c>
      <c r="B1879">
        <v>66.200000000000017</v>
      </c>
    </row>
    <row r="1880" spans="1:2">
      <c r="A1880" s="2">
        <v>609</v>
      </c>
      <c r="B1880">
        <v>60.8</v>
      </c>
    </row>
    <row r="1881" spans="1:2">
      <c r="A1881" s="2">
        <v>137</v>
      </c>
      <c r="B1881">
        <v>51.8</v>
      </c>
    </row>
    <row r="1882" spans="1:2">
      <c r="A1882" s="2">
        <v>555</v>
      </c>
      <c r="B1882">
        <v>62.6</v>
      </c>
    </row>
    <row r="1883" spans="1:2">
      <c r="A1883" s="2">
        <v>743</v>
      </c>
      <c r="B1883">
        <v>78.800000000000011</v>
      </c>
    </row>
    <row r="1884" spans="1:2">
      <c r="A1884" s="2">
        <v>826</v>
      </c>
      <c r="B1884">
        <v>84.2</v>
      </c>
    </row>
    <row r="1885" spans="1:2">
      <c r="A1885" s="2">
        <v>5</v>
      </c>
      <c r="B1885">
        <v>75.199999999999989</v>
      </c>
    </row>
    <row r="1886" spans="1:2">
      <c r="A1886" s="2">
        <v>193</v>
      </c>
      <c r="B1886">
        <v>66.200000000000017</v>
      </c>
    </row>
    <row r="1887" spans="1:2">
      <c r="A1887" s="2">
        <v>155</v>
      </c>
      <c r="B1887">
        <v>84.2</v>
      </c>
    </row>
    <row r="1888" spans="1:2">
      <c r="A1888" s="2">
        <v>59</v>
      </c>
      <c r="B1888">
        <v>28.400000000000002</v>
      </c>
    </row>
    <row r="1889" spans="1:2">
      <c r="A1889" s="2">
        <v>55</v>
      </c>
      <c r="B1889">
        <v>35.6</v>
      </c>
    </row>
    <row r="1890" spans="1:2">
      <c r="A1890" s="2">
        <v>872</v>
      </c>
      <c r="B1890">
        <v>84.2</v>
      </c>
    </row>
    <row r="1891" spans="1:2">
      <c r="A1891" s="2">
        <v>599</v>
      </c>
      <c r="B1891">
        <v>66.200000000000017</v>
      </c>
    </row>
    <row r="1892" spans="1:2">
      <c r="A1892" s="2">
        <v>391</v>
      </c>
      <c r="B1892">
        <v>73.400000000000006</v>
      </c>
    </row>
    <row r="1893" spans="1:2">
      <c r="A1893" s="2">
        <v>128</v>
      </c>
      <c r="B1893">
        <v>78.800000000000011</v>
      </c>
    </row>
    <row r="1894" spans="1:2">
      <c r="A1894" s="2">
        <v>225</v>
      </c>
      <c r="B1894">
        <v>89.6</v>
      </c>
    </row>
    <row r="1895" spans="1:2">
      <c r="A1895" s="2">
        <v>23</v>
      </c>
      <c r="B1895">
        <v>59</v>
      </c>
    </row>
    <row r="1896" spans="1:2">
      <c r="A1896" s="2">
        <v>342</v>
      </c>
      <c r="B1896">
        <v>69.800000000000011</v>
      </c>
    </row>
    <row r="1897" spans="1:2">
      <c r="A1897" s="2">
        <v>2</v>
      </c>
      <c r="B1897">
        <v>39.200000000000003</v>
      </c>
    </row>
    <row r="1898" spans="1:2">
      <c r="A1898" s="2">
        <v>138</v>
      </c>
      <c r="B1898">
        <v>51.8</v>
      </c>
    </row>
    <row r="1899" spans="1:2">
      <c r="A1899" s="2">
        <v>3</v>
      </c>
      <c r="B1899">
        <v>42.800000000000004</v>
      </c>
    </row>
    <row r="1900" spans="1:2">
      <c r="A1900" s="2">
        <v>8</v>
      </c>
      <c r="B1900">
        <v>55.400000000000006</v>
      </c>
    </row>
    <row r="1901" spans="1:2">
      <c r="A1901" s="2">
        <v>71</v>
      </c>
      <c r="B1901">
        <v>33.799999999999997</v>
      </c>
    </row>
    <row r="1902" spans="1:2">
      <c r="A1902" s="2">
        <v>155</v>
      </c>
      <c r="B1902">
        <v>73.400000000000006</v>
      </c>
    </row>
    <row r="1903" spans="1:2">
      <c r="A1903" s="2">
        <v>336</v>
      </c>
      <c r="B1903">
        <v>73.400000000000006</v>
      </c>
    </row>
    <row r="1904" spans="1:2">
      <c r="A1904" s="2">
        <v>165</v>
      </c>
      <c r="B1904">
        <v>48.2</v>
      </c>
    </row>
    <row r="1905" spans="1:2">
      <c r="A1905" s="2">
        <v>67</v>
      </c>
      <c r="B1905">
        <v>48.2</v>
      </c>
    </row>
    <row r="1906" spans="1:2">
      <c r="A1906" s="2">
        <v>217</v>
      </c>
      <c r="B1906">
        <v>51.8</v>
      </c>
    </row>
    <row r="1907" spans="1:2">
      <c r="A1907" s="2">
        <v>453</v>
      </c>
      <c r="B1907">
        <v>78.800000000000011</v>
      </c>
    </row>
    <row r="1908" spans="1:2">
      <c r="A1908" s="2">
        <v>458</v>
      </c>
      <c r="B1908">
        <v>78.800000000000011</v>
      </c>
    </row>
    <row r="1909" spans="1:2">
      <c r="A1909" s="2">
        <v>245</v>
      </c>
      <c r="B1909">
        <v>84.2</v>
      </c>
    </row>
    <row r="1910" spans="1:2">
      <c r="A1910" s="2">
        <v>812</v>
      </c>
      <c r="B1910">
        <v>84.2</v>
      </c>
    </row>
    <row r="1911" spans="1:2">
      <c r="A1911" s="2">
        <v>187</v>
      </c>
      <c r="B1911">
        <v>53.6</v>
      </c>
    </row>
    <row r="1912" spans="1:2">
      <c r="A1912" s="2">
        <v>123</v>
      </c>
      <c r="B1912">
        <v>73.400000000000006</v>
      </c>
    </row>
    <row r="1913" spans="1:2">
      <c r="A1913" s="2">
        <v>491</v>
      </c>
      <c r="B1913">
        <v>80.599999999999994</v>
      </c>
    </row>
    <row r="1914" spans="1:2">
      <c r="A1914" s="2">
        <v>91</v>
      </c>
      <c r="B1914">
        <v>50</v>
      </c>
    </row>
    <row r="1915" spans="1:2">
      <c r="A1915" s="2">
        <v>36</v>
      </c>
      <c r="B1915">
        <v>55.400000000000006</v>
      </c>
    </row>
    <row r="1916" spans="1:2">
      <c r="A1916" s="2">
        <v>444</v>
      </c>
      <c r="B1916">
        <v>78.800000000000011</v>
      </c>
    </row>
    <row r="1917" spans="1:2">
      <c r="A1917" s="2">
        <v>11</v>
      </c>
      <c r="B1917">
        <v>60.8</v>
      </c>
    </row>
    <row r="1918" spans="1:2">
      <c r="A1918" s="2">
        <v>462</v>
      </c>
      <c r="B1918">
        <v>57.2</v>
      </c>
    </row>
    <row r="1919" spans="1:2">
      <c r="A1919" s="2">
        <v>82</v>
      </c>
      <c r="B1919">
        <v>80.599999999999994</v>
      </c>
    </row>
    <row r="1920" spans="1:2">
      <c r="A1920" s="2">
        <v>90</v>
      </c>
      <c r="B1920">
        <v>57.2</v>
      </c>
    </row>
    <row r="1921" spans="1:2">
      <c r="A1921" s="2">
        <v>80</v>
      </c>
      <c r="B1921">
        <v>50</v>
      </c>
    </row>
    <row r="1922" spans="1:2">
      <c r="A1922" s="2">
        <v>6</v>
      </c>
      <c r="B1922">
        <v>51.8</v>
      </c>
    </row>
    <row r="1923" spans="1:2">
      <c r="A1923" s="2">
        <v>8</v>
      </c>
      <c r="B1923">
        <v>53.6</v>
      </c>
    </row>
    <row r="1924" spans="1:2">
      <c r="A1924" s="2">
        <v>457</v>
      </c>
      <c r="B1924">
        <v>89.6</v>
      </c>
    </row>
    <row r="1925" spans="1:2">
      <c r="A1925" s="2">
        <v>64</v>
      </c>
      <c r="B1925">
        <v>78.800000000000011</v>
      </c>
    </row>
    <row r="1926" spans="1:2">
      <c r="A1926" s="2">
        <v>15</v>
      </c>
      <c r="B1926">
        <v>71.599999999999994</v>
      </c>
    </row>
    <row r="1927" spans="1:2">
      <c r="A1927" s="2">
        <v>96</v>
      </c>
      <c r="B1927">
        <v>86</v>
      </c>
    </row>
    <row r="1928" spans="1:2">
      <c r="A1928" s="2">
        <v>499</v>
      </c>
      <c r="B1928">
        <v>53.6</v>
      </c>
    </row>
    <row r="1929" spans="1:2">
      <c r="A1929" s="2">
        <v>301</v>
      </c>
      <c r="B1929">
        <v>73.400000000000006</v>
      </c>
    </row>
    <row r="1930" spans="1:2">
      <c r="A1930" s="2">
        <v>184</v>
      </c>
      <c r="B1930">
        <v>77</v>
      </c>
    </row>
    <row r="1931" spans="1:2">
      <c r="A1931" s="2">
        <v>75</v>
      </c>
      <c r="B1931">
        <v>62.6</v>
      </c>
    </row>
    <row r="1932" spans="1:2">
      <c r="A1932" s="2">
        <v>477</v>
      </c>
      <c r="B1932">
        <v>64.400000000000006</v>
      </c>
    </row>
    <row r="1933" spans="1:2">
      <c r="A1933" s="2">
        <v>85</v>
      </c>
      <c r="B1933">
        <v>46.4</v>
      </c>
    </row>
    <row r="1934" spans="1:2">
      <c r="A1934" s="2">
        <v>61</v>
      </c>
      <c r="B1934">
        <v>50</v>
      </c>
    </row>
    <row r="1935" spans="1:2">
      <c r="A1935" s="2">
        <v>102</v>
      </c>
      <c r="B1935">
        <v>21.2</v>
      </c>
    </row>
    <row r="1936" spans="1:2">
      <c r="A1936" s="2">
        <v>163</v>
      </c>
      <c r="B1936">
        <v>42.800000000000004</v>
      </c>
    </row>
    <row r="1937" spans="1:2">
      <c r="A1937" s="2">
        <v>90</v>
      </c>
      <c r="B1937">
        <v>37.4</v>
      </c>
    </row>
    <row r="1938" spans="1:2">
      <c r="A1938" s="2">
        <v>11</v>
      </c>
      <c r="B1938">
        <v>57.2</v>
      </c>
    </row>
    <row r="1939" spans="1:2">
      <c r="A1939" s="2">
        <v>8</v>
      </c>
      <c r="B1939">
        <v>68</v>
      </c>
    </row>
    <row r="1940" spans="1:2">
      <c r="A1940" s="2">
        <v>399</v>
      </c>
      <c r="B1940">
        <v>82.4</v>
      </c>
    </row>
    <row r="1941" spans="1:2">
      <c r="A1941" s="2">
        <v>192</v>
      </c>
      <c r="B1941">
        <v>71.599999999999994</v>
      </c>
    </row>
    <row r="1942" spans="1:2">
      <c r="A1942" s="2">
        <v>153</v>
      </c>
      <c r="B1942">
        <v>46.4</v>
      </c>
    </row>
    <row r="1943" spans="1:2">
      <c r="A1943" s="2">
        <v>3</v>
      </c>
      <c r="B1943">
        <v>37.4</v>
      </c>
    </row>
    <row r="1944" spans="1:2">
      <c r="A1944" s="2">
        <v>179</v>
      </c>
      <c r="B1944">
        <v>84.2</v>
      </c>
    </row>
    <row r="1945" spans="1:2">
      <c r="A1945" s="2">
        <v>225</v>
      </c>
      <c r="B1945">
        <v>44.6</v>
      </c>
    </row>
    <row r="1946" spans="1:2">
      <c r="A1946" s="2">
        <v>212</v>
      </c>
      <c r="B1946">
        <v>80.599999999999994</v>
      </c>
    </row>
    <row r="1947" spans="1:2">
      <c r="A1947" s="2">
        <v>159</v>
      </c>
      <c r="B1947">
        <v>87.800000000000011</v>
      </c>
    </row>
    <row r="1948" spans="1:2">
      <c r="A1948" s="2">
        <v>52</v>
      </c>
      <c r="B1948">
        <v>30.2</v>
      </c>
    </row>
    <row r="1949" spans="1:2">
      <c r="A1949" s="2">
        <v>17</v>
      </c>
      <c r="B1949">
        <v>24.8</v>
      </c>
    </row>
    <row r="1950" spans="1:2">
      <c r="A1950" s="2">
        <v>63</v>
      </c>
      <c r="B1950">
        <v>62.6</v>
      </c>
    </row>
    <row r="1951" spans="1:2">
      <c r="A1951" s="2">
        <v>239</v>
      </c>
      <c r="B1951">
        <v>75.199999999999989</v>
      </c>
    </row>
    <row r="1952" spans="1:2">
      <c r="A1952" s="2">
        <v>354</v>
      </c>
      <c r="B1952">
        <v>62.6</v>
      </c>
    </row>
    <row r="1953" spans="1:2">
      <c r="A1953" s="2">
        <v>172</v>
      </c>
      <c r="B1953">
        <v>80.599999999999994</v>
      </c>
    </row>
    <row r="1954" spans="1:2">
      <c r="A1954" s="2">
        <v>81</v>
      </c>
      <c r="B1954">
        <v>77</v>
      </c>
    </row>
    <row r="1955" spans="1:2">
      <c r="A1955" s="2">
        <v>189</v>
      </c>
      <c r="B1955">
        <v>51.8</v>
      </c>
    </row>
    <row r="1956" spans="1:2">
      <c r="A1956" s="2">
        <v>179</v>
      </c>
      <c r="B1956">
        <v>78.800000000000011</v>
      </c>
    </row>
    <row r="1957" spans="1:2">
      <c r="A1957" s="2">
        <v>196</v>
      </c>
      <c r="B1957">
        <v>35.6</v>
      </c>
    </row>
    <row r="1958" spans="1:2">
      <c r="A1958" s="2">
        <v>507</v>
      </c>
      <c r="B1958">
        <v>53.6</v>
      </c>
    </row>
    <row r="1959" spans="1:2">
      <c r="A1959" s="2">
        <v>153</v>
      </c>
      <c r="B1959">
        <v>44.6</v>
      </c>
    </row>
    <row r="1960" spans="1:2">
      <c r="A1960" s="2">
        <v>729</v>
      </c>
      <c r="B1960">
        <v>35.6</v>
      </c>
    </row>
    <row r="1961" spans="1:2">
      <c r="A1961" s="2">
        <v>256</v>
      </c>
      <c r="B1961">
        <v>84.2</v>
      </c>
    </row>
    <row r="1962" spans="1:2">
      <c r="A1962" s="2">
        <v>173</v>
      </c>
      <c r="B1962">
        <v>59</v>
      </c>
    </row>
    <row r="1963" spans="1:2">
      <c r="A1963" s="2">
        <v>41</v>
      </c>
      <c r="B1963">
        <v>35.6</v>
      </c>
    </row>
    <row r="1964" spans="1:2">
      <c r="A1964" s="2">
        <v>48</v>
      </c>
      <c r="B1964">
        <v>60.8</v>
      </c>
    </row>
    <row r="1965" spans="1:2">
      <c r="A1965" s="2">
        <v>374</v>
      </c>
      <c r="B1965">
        <v>100.4</v>
      </c>
    </row>
    <row r="1966" spans="1:2">
      <c r="A1966" s="2">
        <v>302</v>
      </c>
      <c r="B1966">
        <v>84.2</v>
      </c>
    </row>
    <row r="1967" spans="1:2">
      <c r="A1967" s="2">
        <v>68</v>
      </c>
      <c r="B1967">
        <v>51.8</v>
      </c>
    </row>
    <row r="1968" spans="1:2">
      <c r="A1968" s="2">
        <v>133</v>
      </c>
      <c r="B1968">
        <v>53.6</v>
      </c>
    </row>
    <row r="1969" spans="1:2">
      <c r="A1969" s="2">
        <v>673</v>
      </c>
      <c r="B1969">
        <v>80.599999999999994</v>
      </c>
    </row>
    <row r="1970" spans="1:2">
      <c r="A1970" s="2">
        <v>2</v>
      </c>
      <c r="B1970">
        <v>35.6</v>
      </c>
    </row>
    <row r="1971" spans="1:2">
      <c r="A1971" s="2">
        <v>128</v>
      </c>
      <c r="B1971">
        <v>41</v>
      </c>
    </row>
    <row r="1972" spans="1:2">
      <c r="A1972" s="2">
        <v>335</v>
      </c>
      <c r="B1972">
        <v>64.400000000000006</v>
      </c>
    </row>
    <row r="1973" spans="1:2">
      <c r="A1973" s="2">
        <v>21</v>
      </c>
      <c r="B1973">
        <v>71.599999999999994</v>
      </c>
    </row>
    <row r="1974" spans="1:2">
      <c r="A1974" s="2">
        <v>29</v>
      </c>
      <c r="B1974">
        <v>50</v>
      </c>
    </row>
    <row r="1975" spans="1:2">
      <c r="A1975" s="2">
        <v>307</v>
      </c>
      <c r="B1975">
        <v>57.2</v>
      </c>
    </row>
    <row r="1976" spans="1:2">
      <c r="A1976" s="2">
        <v>483</v>
      </c>
      <c r="B1976">
        <v>71.599999999999994</v>
      </c>
    </row>
    <row r="1977" spans="1:2">
      <c r="A1977" s="2">
        <v>500</v>
      </c>
      <c r="B1977">
        <v>82.4</v>
      </c>
    </row>
    <row r="1978" spans="1:2">
      <c r="A1978" s="2">
        <v>415</v>
      </c>
      <c r="B1978">
        <v>66.200000000000017</v>
      </c>
    </row>
    <row r="1979" spans="1:2">
      <c r="A1979" s="2">
        <v>26</v>
      </c>
      <c r="B1979">
        <v>53.6</v>
      </c>
    </row>
    <row r="1980" spans="1:2">
      <c r="A1980" s="2">
        <v>29</v>
      </c>
      <c r="B1980">
        <v>59</v>
      </c>
    </row>
    <row r="1981" spans="1:2">
      <c r="A1981" s="2">
        <v>5</v>
      </c>
      <c r="B1981">
        <v>80.599999999999994</v>
      </c>
    </row>
    <row r="1982" spans="1:2">
      <c r="A1982" s="2">
        <v>218</v>
      </c>
      <c r="B1982">
        <v>87.800000000000011</v>
      </c>
    </row>
    <row r="1983" spans="1:2">
      <c r="A1983" s="2">
        <v>18</v>
      </c>
      <c r="B1983">
        <v>37.4</v>
      </c>
    </row>
    <row r="1984" spans="1:2">
      <c r="A1984" s="2">
        <v>502</v>
      </c>
      <c r="B1984">
        <v>87.800000000000011</v>
      </c>
    </row>
    <row r="1985" spans="1:2">
      <c r="A1985" s="2">
        <v>388</v>
      </c>
      <c r="B1985">
        <v>44.6</v>
      </c>
    </row>
    <row r="1986" spans="1:2">
      <c r="A1986" s="2">
        <v>16</v>
      </c>
      <c r="B1986">
        <v>69.800000000000011</v>
      </c>
    </row>
    <row r="1987" spans="1:2">
      <c r="A1987" s="2">
        <v>97</v>
      </c>
      <c r="B1987">
        <v>82.4</v>
      </c>
    </row>
    <row r="1988" spans="1:2">
      <c r="A1988" s="2">
        <v>49</v>
      </c>
      <c r="B1988">
        <v>75.199999999999989</v>
      </c>
    </row>
    <row r="1989" spans="1:2">
      <c r="A1989" s="2">
        <v>55</v>
      </c>
      <c r="B1989">
        <v>46.4</v>
      </c>
    </row>
    <row r="1990" spans="1:2">
      <c r="A1990" s="2">
        <v>162</v>
      </c>
      <c r="B1990">
        <v>53.6</v>
      </c>
    </row>
    <row r="1991" spans="1:2">
      <c r="A1991" s="2">
        <v>99</v>
      </c>
      <c r="B1991">
        <v>55.400000000000006</v>
      </c>
    </row>
    <row r="1992" spans="1:2">
      <c r="A1992" s="2">
        <v>238</v>
      </c>
      <c r="B1992">
        <v>33.799999999999997</v>
      </c>
    </row>
    <row r="1993" spans="1:2">
      <c r="A1993" s="2">
        <v>32</v>
      </c>
      <c r="B1993">
        <v>37.4</v>
      </c>
    </row>
    <row r="1994" spans="1:2">
      <c r="A1994" s="2">
        <v>2</v>
      </c>
      <c r="B1994">
        <v>41</v>
      </c>
    </row>
    <row r="1995" spans="1:2">
      <c r="A1995" s="2">
        <v>48</v>
      </c>
      <c r="B1995">
        <v>73.400000000000006</v>
      </c>
    </row>
    <row r="1996" spans="1:2">
      <c r="A1996" s="2">
        <v>56</v>
      </c>
      <c r="B1996">
        <v>48.2</v>
      </c>
    </row>
    <row r="1997" spans="1:2">
      <c r="A1997" s="2">
        <v>320</v>
      </c>
      <c r="B1997">
        <v>46.4</v>
      </c>
    </row>
    <row r="1998" spans="1:2">
      <c r="A1998" s="2">
        <v>75</v>
      </c>
      <c r="B1998">
        <v>48.2</v>
      </c>
    </row>
    <row r="1999" spans="1:2">
      <c r="A1999" s="2">
        <v>3</v>
      </c>
      <c r="B1999">
        <v>48.2</v>
      </c>
    </row>
    <row r="2000" spans="1:2">
      <c r="A2000" s="2">
        <v>33</v>
      </c>
      <c r="B2000">
        <v>80.599999999999994</v>
      </c>
    </row>
    <row r="2001" spans="1:2">
      <c r="A2001" s="2">
        <v>3</v>
      </c>
      <c r="B2001">
        <v>32</v>
      </c>
    </row>
    <row r="2002" spans="1:2">
      <c r="A2002" s="2">
        <v>403</v>
      </c>
      <c r="B2002">
        <v>75.199999999999989</v>
      </c>
    </row>
    <row r="2003" spans="1:2">
      <c r="A2003" s="2">
        <v>159</v>
      </c>
      <c r="B2003">
        <v>73.400000000000006</v>
      </c>
    </row>
    <row r="2004" spans="1:2">
      <c r="A2004" s="2">
        <v>5</v>
      </c>
      <c r="B2004">
        <v>28.400000000000002</v>
      </c>
    </row>
    <row r="2005" spans="1:2">
      <c r="A2005" s="2">
        <v>346</v>
      </c>
      <c r="B2005">
        <v>39.200000000000003</v>
      </c>
    </row>
    <row r="2006" spans="1:2">
      <c r="A2006" s="2">
        <v>179</v>
      </c>
      <c r="B2006">
        <v>55.400000000000006</v>
      </c>
    </row>
    <row r="2007" spans="1:2">
      <c r="A2007" s="2">
        <v>121</v>
      </c>
      <c r="B2007">
        <v>82.4</v>
      </c>
    </row>
    <row r="2008" spans="1:2">
      <c r="A2008" s="2">
        <v>498</v>
      </c>
      <c r="B2008">
        <v>82.4</v>
      </c>
    </row>
    <row r="2009" spans="1:2">
      <c r="A2009" s="2">
        <v>6</v>
      </c>
      <c r="B2009">
        <v>55.400000000000006</v>
      </c>
    </row>
    <row r="2010" spans="1:2">
      <c r="A2010" s="2">
        <v>98</v>
      </c>
      <c r="B2010">
        <v>37.4</v>
      </c>
    </row>
    <row r="2011" spans="1:2">
      <c r="A2011" s="2">
        <v>436</v>
      </c>
      <c r="B2011">
        <v>87.800000000000011</v>
      </c>
    </row>
    <row r="2012" spans="1:2">
      <c r="A2012" s="2">
        <v>209</v>
      </c>
      <c r="B2012">
        <v>66.200000000000017</v>
      </c>
    </row>
    <row r="2013" spans="1:2">
      <c r="A2013" s="2">
        <v>107</v>
      </c>
      <c r="B2013">
        <v>48.2</v>
      </c>
    </row>
    <row r="2014" spans="1:2">
      <c r="A2014" s="2">
        <v>299</v>
      </c>
      <c r="B2014">
        <v>95</v>
      </c>
    </row>
    <row r="2015" spans="1:2">
      <c r="A2015" s="2">
        <v>783</v>
      </c>
      <c r="B2015">
        <v>75.199999999999989</v>
      </c>
    </row>
    <row r="2016" spans="1:2">
      <c r="A2016" s="2">
        <v>345</v>
      </c>
      <c r="B2016">
        <v>60.8</v>
      </c>
    </row>
    <row r="2017" spans="1:2">
      <c r="A2017" s="2">
        <v>49</v>
      </c>
      <c r="B2017">
        <v>50</v>
      </c>
    </row>
    <row r="2018" spans="1:2">
      <c r="A2018" s="2">
        <v>3</v>
      </c>
      <c r="B2018">
        <v>48.2</v>
      </c>
    </row>
    <row r="2019" spans="1:2">
      <c r="A2019" s="2">
        <v>16</v>
      </c>
      <c r="B2019">
        <v>37.4</v>
      </c>
    </row>
    <row r="2020" spans="1:2">
      <c r="A2020" s="2">
        <v>172</v>
      </c>
      <c r="B2020">
        <v>60.8</v>
      </c>
    </row>
    <row r="2021" spans="1:2">
      <c r="A2021" s="2">
        <v>404</v>
      </c>
      <c r="B2021">
        <v>87.800000000000011</v>
      </c>
    </row>
    <row r="2022" spans="1:2">
      <c r="A2022" s="2">
        <v>266</v>
      </c>
      <c r="B2022">
        <v>48.2</v>
      </c>
    </row>
    <row r="2023" spans="1:2">
      <c r="A2023" s="2">
        <v>218</v>
      </c>
      <c r="B2023">
        <v>73.400000000000006</v>
      </c>
    </row>
    <row r="2024" spans="1:2">
      <c r="A2024" s="2">
        <v>426</v>
      </c>
      <c r="B2024">
        <v>75.199999999999989</v>
      </c>
    </row>
    <row r="2025" spans="1:2">
      <c r="A2025" s="2">
        <v>6</v>
      </c>
      <c r="B2025">
        <v>71.599999999999994</v>
      </c>
    </row>
    <row r="2026" spans="1:2">
      <c r="A2026" s="2">
        <v>61</v>
      </c>
      <c r="B2026">
        <v>64.400000000000006</v>
      </c>
    </row>
    <row r="2027" spans="1:2">
      <c r="A2027" s="2">
        <v>439</v>
      </c>
      <c r="B2027">
        <v>44.6</v>
      </c>
    </row>
    <row r="2028" spans="1:2">
      <c r="A2028" s="2">
        <v>44</v>
      </c>
      <c r="B2028">
        <v>42.800000000000004</v>
      </c>
    </row>
    <row r="2029" spans="1:2">
      <c r="A2029" s="2">
        <v>184</v>
      </c>
      <c r="B2029">
        <v>41</v>
      </c>
    </row>
    <row r="2030" spans="1:2">
      <c r="A2030" s="2">
        <v>280</v>
      </c>
      <c r="B2030">
        <v>48.2</v>
      </c>
    </row>
    <row r="2031" spans="1:2">
      <c r="A2031" s="2">
        <v>65</v>
      </c>
      <c r="B2031">
        <v>73.400000000000006</v>
      </c>
    </row>
    <row r="2032" spans="1:2">
      <c r="A2032" s="2">
        <v>119</v>
      </c>
      <c r="B2032">
        <v>77</v>
      </c>
    </row>
    <row r="2033" spans="1:2">
      <c r="A2033" s="2">
        <v>16</v>
      </c>
      <c r="B2033">
        <v>42.800000000000004</v>
      </c>
    </row>
    <row r="2034" spans="1:2">
      <c r="A2034" s="2">
        <v>226</v>
      </c>
      <c r="B2034">
        <v>62.6</v>
      </c>
    </row>
    <row r="2035" spans="1:2">
      <c r="A2035" s="2">
        <v>963</v>
      </c>
      <c r="B2035">
        <v>75.199999999999989</v>
      </c>
    </row>
    <row r="2036" spans="1:2">
      <c r="A2036" s="2">
        <v>470</v>
      </c>
      <c r="B2036">
        <v>93.2</v>
      </c>
    </row>
    <row r="2037" spans="1:2">
      <c r="A2037" s="2">
        <v>3</v>
      </c>
      <c r="B2037">
        <v>41</v>
      </c>
    </row>
    <row r="2038" spans="1:2">
      <c r="A2038" s="2">
        <v>268</v>
      </c>
      <c r="B2038">
        <v>42.800000000000004</v>
      </c>
    </row>
    <row r="2039" spans="1:2">
      <c r="A2039" s="2">
        <v>161</v>
      </c>
      <c r="B2039">
        <v>44.6</v>
      </c>
    </row>
    <row r="2040" spans="1:2">
      <c r="A2040" s="2">
        <v>198</v>
      </c>
      <c r="B2040">
        <v>82.4</v>
      </c>
    </row>
    <row r="2041" spans="1:2">
      <c r="A2041" s="2">
        <v>6</v>
      </c>
      <c r="B2041">
        <v>69.800000000000011</v>
      </c>
    </row>
    <row r="2042" spans="1:2">
      <c r="A2042" s="2">
        <v>316</v>
      </c>
      <c r="B2042">
        <v>75.199999999999989</v>
      </c>
    </row>
    <row r="2043" spans="1:2">
      <c r="A2043" s="2">
        <v>47</v>
      </c>
      <c r="B2043">
        <v>44.6</v>
      </c>
    </row>
    <row r="2044" spans="1:2">
      <c r="A2044" s="2">
        <v>15</v>
      </c>
      <c r="B2044">
        <v>75.199999999999989</v>
      </c>
    </row>
    <row r="2045" spans="1:2">
      <c r="A2045" s="2">
        <v>134</v>
      </c>
      <c r="B2045">
        <v>35.6</v>
      </c>
    </row>
    <row r="2046" spans="1:2">
      <c r="A2046" s="2">
        <v>616</v>
      </c>
      <c r="B2046">
        <v>80.599999999999994</v>
      </c>
    </row>
    <row r="2047" spans="1:2">
      <c r="A2047" s="2">
        <v>25</v>
      </c>
      <c r="B2047">
        <v>73.400000000000006</v>
      </c>
    </row>
    <row r="2048" spans="1:2">
      <c r="A2048" s="2">
        <v>320</v>
      </c>
      <c r="B2048">
        <v>53.6</v>
      </c>
    </row>
    <row r="2049" spans="1:2">
      <c r="A2049" s="2">
        <v>120</v>
      </c>
      <c r="B2049">
        <v>55.400000000000006</v>
      </c>
    </row>
    <row r="2050" spans="1:2">
      <c r="A2050" s="2">
        <v>480</v>
      </c>
      <c r="B2050">
        <v>89.6</v>
      </c>
    </row>
    <row r="2051" spans="1:2">
      <c r="A2051" s="2">
        <v>283</v>
      </c>
      <c r="B2051">
        <v>82.4</v>
      </c>
    </row>
    <row r="2052" spans="1:2">
      <c r="A2052" s="2">
        <v>134</v>
      </c>
      <c r="B2052">
        <v>60.8</v>
      </c>
    </row>
    <row r="2053" spans="1:2">
      <c r="A2053" s="2">
        <v>23</v>
      </c>
      <c r="B2053">
        <v>44.6</v>
      </c>
    </row>
    <row r="2054" spans="1:2">
      <c r="A2054" s="2">
        <v>147</v>
      </c>
      <c r="B2054">
        <v>46.4</v>
      </c>
    </row>
    <row r="2055" spans="1:2">
      <c r="A2055" s="2">
        <v>101</v>
      </c>
      <c r="B2055">
        <v>51.8</v>
      </c>
    </row>
    <row r="2056" spans="1:2">
      <c r="A2056" s="2">
        <v>10</v>
      </c>
      <c r="B2056">
        <v>33.799999999999997</v>
      </c>
    </row>
    <row r="2057" spans="1:2">
      <c r="A2057" s="2">
        <v>208</v>
      </c>
      <c r="B2057">
        <v>55.400000000000006</v>
      </c>
    </row>
    <row r="2058" spans="1:2">
      <c r="A2058" s="2">
        <v>323</v>
      </c>
      <c r="B2058">
        <v>71.599999999999994</v>
      </c>
    </row>
    <row r="2059" spans="1:2">
      <c r="A2059" s="2">
        <v>418</v>
      </c>
      <c r="B2059">
        <v>60.8</v>
      </c>
    </row>
    <row r="2060" spans="1:2">
      <c r="A2060" s="2">
        <v>12</v>
      </c>
      <c r="B2060">
        <v>84.2</v>
      </c>
    </row>
    <row r="2061" spans="1:2">
      <c r="A2061" s="2">
        <v>386</v>
      </c>
      <c r="B2061">
        <v>84.2</v>
      </c>
    </row>
    <row r="2062" spans="1:2">
      <c r="A2062" s="2">
        <v>470</v>
      </c>
      <c r="B2062">
        <v>48.2</v>
      </c>
    </row>
    <row r="2063" spans="1:2">
      <c r="A2063" s="2">
        <v>291</v>
      </c>
      <c r="B2063">
        <v>78.800000000000011</v>
      </c>
    </row>
    <row r="2064" spans="1:2">
      <c r="A2064" s="2">
        <v>367</v>
      </c>
      <c r="B2064">
        <v>53.6</v>
      </c>
    </row>
    <row r="2065" spans="1:2">
      <c r="A2065" s="2">
        <v>270</v>
      </c>
      <c r="B2065">
        <v>75.199999999999989</v>
      </c>
    </row>
    <row r="2066" spans="1:2">
      <c r="A2066" s="2">
        <v>496</v>
      </c>
      <c r="B2066">
        <v>62.6</v>
      </c>
    </row>
    <row r="2067" spans="1:2">
      <c r="A2067" s="2">
        <v>279</v>
      </c>
      <c r="B2067">
        <v>75.199999999999989</v>
      </c>
    </row>
    <row r="2068" spans="1:2">
      <c r="A2068" s="2">
        <v>486</v>
      </c>
      <c r="B2068">
        <v>78.800000000000011</v>
      </c>
    </row>
    <row r="2069" spans="1:2">
      <c r="A2069" s="2">
        <v>187</v>
      </c>
      <c r="B2069">
        <v>71.599999999999994</v>
      </c>
    </row>
    <row r="2070" spans="1:2">
      <c r="A2070" s="2">
        <v>154</v>
      </c>
      <c r="B2070">
        <v>55.400000000000006</v>
      </c>
    </row>
    <row r="2071" spans="1:2">
      <c r="A2071" s="2">
        <v>139</v>
      </c>
      <c r="B2071">
        <v>71.599999999999994</v>
      </c>
    </row>
    <row r="2072" spans="1:2">
      <c r="A2072" s="2">
        <v>334</v>
      </c>
      <c r="B2072">
        <v>53.6</v>
      </c>
    </row>
    <row r="2073" spans="1:2">
      <c r="A2073" s="2">
        <v>199</v>
      </c>
      <c r="B2073">
        <v>42.800000000000004</v>
      </c>
    </row>
    <row r="2074" spans="1:2">
      <c r="A2074" s="2">
        <v>363</v>
      </c>
      <c r="B2074">
        <v>51.8</v>
      </c>
    </row>
    <row r="2075" spans="1:2">
      <c r="A2075" s="2">
        <v>209</v>
      </c>
      <c r="B2075">
        <v>82.4</v>
      </c>
    </row>
    <row r="2076" spans="1:2">
      <c r="A2076" s="2">
        <v>241</v>
      </c>
      <c r="B2076">
        <v>42.800000000000004</v>
      </c>
    </row>
    <row r="2077" spans="1:2">
      <c r="A2077" s="2">
        <v>118</v>
      </c>
      <c r="B2077">
        <v>50</v>
      </c>
    </row>
    <row r="2078" spans="1:2">
      <c r="A2078" s="2">
        <v>54</v>
      </c>
      <c r="B2078">
        <v>66.200000000000017</v>
      </c>
    </row>
    <row r="2079" spans="1:2">
      <c r="A2079" s="2">
        <v>514</v>
      </c>
      <c r="B2079">
        <v>87.800000000000011</v>
      </c>
    </row>
    <row r="2080" spans="1:2">
      <c r="A2080" s="2">
        <v>2</v>
      </c>
      <c r="B2080">
        <v>69.800000000000011</v>
      </c>
    </row>
    <row r="2081" spans="1:2">
      <c r="A2081" s="2">
        <v>297</v>
      </c>
      <c r="B2081">
        <v>64.400000000000006</v>
      </c>
    </row>
    <row r="2082" spans="1:2">
      <c r="A2082" s="2">
        <v>84</v>
      </c>
      <c r="B2082">
        <v>41</v>
      </c>
    </row>
    <row r="2083" spans="1:2">
      <c r="A2083" s="2">
        <v>447</v>
      </c>
      <c r="B2083">
        <v>64.400000000000006</v>
      </c>
    </row>
    <row r="2084" spans="1:2">
      <c r="A2084" s="2">
        <v>127</v>
      </c>
      <c r="B2084">
        <v>62.6</v>
      </c>
    </row>
    <row r="2085" spans="1:2">
      <c r="A2085" s="2">
        <v>375</v>
      </c>
      <c r="B2085">
        <v>89.6</v>
      </c>
    </row>
    <row r="2086" spans="1:2">
      <c r="A2086" s="2">
        <v>14</v>
      </c>
      <c r="B2086">
        <v>48.2</v>
      </c>
    </row>
    <row r="2087" spans="1:2">
      <c r="A2087" s="2">
        <v>249</v>
      </c>
      <c r="B2087">
        <v>93.2</v>
      </c>
    </row>
    <row r="2088" spans="1:2">
      <c r="A2088" s="2">
        <v>14</v>
      </c>
      <c r="B2088">
        <v>46.4</v>
      </c>
    </row>
    <row r="2089" spans="1:2">
      <c r="A2089" s="2">
        <v>155</v>
      </c>
      <c r="B2089">
        <v>37.4</v>
      </c>
    </row>
    <row r="2090" spans="1:2">
      <c r="A2090" s="2">
        <v>225</v>
      </c>
      <c r="B2090">
        <v>62.6</v>
      </c>
    </row>
    <row r="2091" spans="1:2">
      <c r="A2091" s="2">
        <v>40</v>
      </c>
      <c r="B2091">
        <v>69.800000000000011</v>
      </c>
    </row>
    <row r="2092" spans="1:2">
      <c r="A2092" s="2">
        <v>394</v>
      </c>
      <c r="B2092">
        <v>84.2</v>
      </c>
    </row>
    <row r="2093" spans="1:2">
      <c r="A2093" s="2">
        <v>721</v>
      </c>
      <c r="B2093">
        <v>73.400000000000006</v>
      </c>
    </row>
    <row r="2094" spans="1:2">
      <c r="A2094" s="2">
        <v>325</v>
      </c>
      <c r="B2094">
        <v>41</v>
      </c>
    </row>
    <row r="2095" spans="1:2">
      <c r="A2095" s="2">
        <v>78</v>
      </c>
      <c r="B2095">
        <v>66.200000000000017</v>
      </c>
    </row>
    <row r="2096" spans="1:2">
      <c r="A2096" s="2">
        <v>9</v>
      </c>
      <c r="B2096">
        <v>44.6</v>
      </c>
    </row>
    <row r="2097" spans="1:2">
      <c r="A2097" s="2">
        <v>26</v>
      </c>
      <c r="B2097">
        <v>51.8</v>
      </c>
    </row>
    <row r="2098" spans="1:2">
      <c r="A2098" s="2">
        <v>492</v>
      </c>
      <c r="B2098">
        <v>78.800000000000011</v>
      </c>
    </row>
    <row r="2099" spans="1:2">
      <c r="A2099" s="2">
        <v>565</v>
      </c>
      <c r="B2099">
        <v>84.2</v>
      </c>
    </row>
    <row r="2100" spans="1:2">
      <c r="A2100" s="2">
        <v>3</v>
      </c>
      <c r="B2100">
        <v>37.4</v>
      </c>
    </row>
    <row r="2101" spans="1:2">
      <c r="A2101" s="2">
        <v>204</v>
      </c>
      <c r="B2101">
        <v>51.8</v>
      </c>
    </row>
    <row r="2102" spans="1:2">
      <c r="A2102" s="2">
        <v>299</v>
      </c>
      <c r="B2102">
        <v>59</v>
      </c>
    </row>
    <row r="2103" spans="1:2">
      <c r="A2103" s="2">
        <v>7</v>
      </c>
      <c r="B2103">
        <v>57.2</v>
      </c>
    </row>
    <row r="2104" spans="1:2">
      <c r="A2104" s="2">
        <v>108</v>
      </c>
      <c r="B2104">
        <v>44.6</v>
      </c>
    </row>
    <row r="2105" spans="1:2">
      <c r="A2105" s="2">
        <v>190</v>
      </c>
      <c r="B2105">
        <v>46.4</v>
      </c>
    </row>
    <row r="2106" spans="1:2">
      <c r="A2106" s="2">
        <v>102</v>
      </c>
      <c r="B2106">
        <v>60.8</v>
      </c>
    </row>
    <row r="2107" spans="1:2">
      <c r="A2107" s="2">
        <v>28</v>
      </c>
      <c r="B2107">
        <v>48.2</v>
      </c>
    </row>
    <row r="2108" spans="1:2">
      <c r="A2108" s="2">
        <v>18</v>
      </c>
      <c r="B2108">
        <v>42.800000000000004</v>
      </c>
    </row>
    <row r="2109" spans="1:2">
      <c r="A2109" s="2">
        <v>624</v>
      </c>
      <c r="B2109">
        <v>80.599999999999994</v>
      </c>
    </row>
    <row r="2110" spans="1:2">
      <c r="A2110" s="2">
        <v>138</v>
      </c>
      <c r="B2110">
        <v>48.2</v>
      </c>
    </row>
    <row r="2111" spans="1:2">
      <c r="A2111" s="2">
        <v>54</v>
      </c>
      <c r="B2111">
        <v>51.8</v>
      </c>
    </row>
    <row r="2112" spans="1:2">
      <c r="A2112" s="2">
        <v>329</v>
      </c>
      <c r="B2112">
        <v>84.2</v>
      </c>
    </row>
    <row r="2113" spans="1:2">
      <c r="A2113" s="2">
        <v>402</v>
      </c>
      <c r="B2113">
        <v>84.2</v>
      </c>
    </row>
    <row r="2114" spans="1:2">
      <c r="A2114" s="2">
        <v>87</v>
      </c>
      <c r="B2114">
        <v>80.599999999999994</v>
      </c>
    </row>
    <row r="2115" spans="1:2">
      <c r="A2115" s="2">
        <v>150</v>
      </c>
      <c r="B2115">
        <v>51.8</v>
      </c>
    </row>
    <row r="2116" spans="1:2">
      <c r="A2116" s="2">
        <v>555</v>
      </c>
      <c r="B2116">
        <v>53.6</v>
      </c>
    </row>
    <row r="2117" spans="1:2">
      <c r="A2117" s="2">
        <v>64</v>
      </c>
      <c r="B2117">
        <v>44.6</v>
      </c>
    </row>
    <row r="2118" spans="1:2">
      <c r="A2118" s="2">
        <v>41</v>
      </c>
      <c r="B2118">
        <v>35.6</v>
      </c>
    </row>
    <row r="2119" spans="1:2">
      <c r="A2119" s="2">
        <v>265</v>
      </c>
      <c r="B2119">
        <v>80.599999999999994</v>
      </c>
    </row>
    <row r="2120" spans="1:2">
      <c r="A2120" s="2">
        <v>613</v>
      </c>
      <c r="B2120">
        <v>64.400000000000006</v>
      </c>
    </row>
    <row r="2121" spans="1:2">
      <c r="A2121" s="2">
        <v>198</v>
      </c>
      <c r="B2121">
        <v>57.2</v>
      </c>
    </row>
    <row r="2122" spans="1:2">
      <c r="A2122" s="2">
        <v>38</v>
      </c>
      <c r="B2122">
        <v>77</v>
      </c>
    </row>
    <row r="2123" spans="1:2">
      <c r="A2123" s="2">
        <v>161</v>
      </c>
      <c r="B2123">
        <v>93.2</v>
      </c>
    </row>
    <row r="2124" spans="1:2">
      <c r="A2124" s="2">
        <v>136</v>
      </c>
      <c r="B2124">
        <v>59</v>
      </c>
    </row>
    <row r="2125" spans="1:2">
      <c r="A2125" s="2">
        <v>386</v>
      </c>
      <c r="B2125">
        <v>48.2</v>
      </c>
    </row>
    <row r="2126" spans="1:2">
      <c r="A2126" s="2">
        <v>8</v>
      </c>
      <c r="B2126">
        <v>71.599999999999994</v>
      </c>
    </row>
    <row r="2127" spans="1:2">
      <c r="A2127" s="2">
        <v>265</v>
      </c>
      <c r="B2127">
        <v>78.800000000000011</v>
      </c>
    </row>
    <row r="2128" spans="1:2">
      <c r="A2128" s="2">
        <v>117</v>
      </c>
      <c r="B2128">
        <v>66.200000000000017</v>
      </c>
    </row>
    <row r="2129" spans="1:2">
      <c r="A2129" s="2">
        <v>3</v>
      </c>
      <c r="B2129">
        <v>41</v>
      </c>
    </row>
    <row r="2130" spans="1:2">
      <c r="A2130" s="2">
        <v>325</v>
      </c>
      <c r="B2130">
        <v>98.600000000000009</v>
      </c>
    </row>
    <row r="2131" spans="1:2">
      <c r="A2131" s="2">
        <v>45</v>
      </c>
      <c r="B2131">
        <v>66.200000000000017</v>
      </c>
    </row>
    <row r="2132" spans="1:2">
      <c r="A2132" s="2">
        <v>129</v>
      </c>
      <c r="B2132">
        <v>64.400000000000006</v>
      </c>
    </row>
    <row r="2133" spans="1:2">
      <c r="A2133" s="2">
        <v>222</v>
      </c>
      <c r="B2133">
        <v>55.400000000000006</v>
      </c>
    </row>
    <row r="2134" spans="1:2">
      <c r="A2134" s="2">
        <v>129</v>
      </c>
      <c r="B2134">
        <v>71.599999999999994</v>
      </c>
    </row>
    <row r="2135" spans="1:2">
      <c r="A2135" s="2">
        <v>95</v>
      </c>
      <c r="B2135">
        <v>39.200000000000003</v>
      </c>
    </row>
    <row r="2136" spans="1:2">
      <c r="A2136" s="2">
        <v>217</v>
      </c>
      <c r="B2136">
        <v>69.800000000000011</v>
      </c>
    </row>
    <row r="2137" spans="1:2">
      <c r="A2137" s="2">
        <v>800</v>
      </c>
      <c r="B2137">
        <v>69.800000000000011</v>
      </c>
    </row>
    <row r="2138" spans="1:2">
      <c r="A2138" s="2">
        <v>331</v>
      </c>
      <c r="B2138">
        <v>44.6</v>
      </c>
    </row>
    <row r="2139" spans="1:2">
      <c r="A2139" s="2">
        <v>82</v>
      </c>
      <c r="B2139">
        <v>32</v>
      </c>
    </row>
    <row r="2140" spans="1:2">
      <c r="A2140" s="2">
        <v>70</v>
      </c>
      <c r="B2140">
        <v>78.800000000000011</v>
      </c>
    </row>
    <row r="2141" spans="1:2">
      <c r="A2141" s="2">
        <v>614</v>
      </c>
      <c r="B2141">
        <v>64.400000000000006</v>
      </c>
    </row>
    <row r="2142" spans="1:2">
      <c r="A2142" s="2">
        <v>264</v>
      </c>
      <c r="B2142">
        <v>39.200000000000003</v>
      </c>
    </row>
    <row r="2143" spans="1:2">
      <c r="A2143" s="2">
        <v>268</v>
      </c>
      <c r="B2143">
        <v>44.6</v>
      </c>
    </row>
    <row r="2144" spans="1:2">
      <c r="A2144" s="2">
        <v>173</v>
      </c>
      <c r="B2144">
        <v>60.8</v>
      </c>
    </row>
    <row r="2145" spans="1:2">
      <c r="A2145" s="2">
        <v>436</v>
      </c>
      <c r="B2145">
        <v>82.4</v>
      </c>
    </row>
    <row r="2146" spans="1:2">
      <c r="A2146" s="2">
        <v>8</v>
      </c>
      <c r="B2146">
        <v>64.400000000000006</v>
      </c>
    </row>
    <row r="2147" spans="1:2">
      <c r="A2147" s="2">
        <v>219</v>
      </c>
      <c r="B2147">
        <v>46.4</v>
      </c>
    </row>
    <row r="2148" spans="1:2">
      <c r="A2148" s="2">
        <v>570</v>
      </c>
      <c r="B2148">
        <v>84.2</v>
      </c>
    </row>
    <row r="2149" spans="1:2">
      <c r="A2149" s="2">
        <v>131</v>
      </c>
      <c r="B2149">
        <v>77</v>
      </c>
    </row>
    <row r="2150" spans="1:2">
      <c r="A2150" s="2">
        <v>7</v>
      </c>
      <c r="B2150">
        <v>39.200000000000003</v>
      </c>
    </row>
    <row r="2151" spans="1:2">
      <c r="A2151" s="2">
        <v>101</v>
      </c>
      <c r="B2151">
        <v>44.6</v>
      </c>
    </row>
    <row r="2152" spans="1:2">
      <c r="A2152" s="2">
        <v>181</v>
      </c>
      <c r="B2152">
        <v>55.400000000000006</v>
      </c>
    </row>
    <row r="2153" spans="1:2">
      <c r="A2153" s="2">
        <v>96</v>
      </c>
      <c r="B2153">
        <v>66.200000000000017</v>
      </c>
    </row>
    <row r="2154" spans="1:2">
      <c r="A2154" s="2">
        <v>313</v>
      </c>
      <c r="B2154">
        <v>48.2</v>
      </c>
    </row>
    <row r="2155" spans="1:2">
      <c r="A2155" s="2">
        <v>324</v>
      </c>
      <c r="B2155">
        <v>69.800000000000011</v>
      </c>
    </row>
    <row r="2156" spans="1:2">
      <c r="A2156" s="2">
        <v>556</v>
      </c>
      <c r="B2156">
        <v>55.400000000000006</v>
      </c>
    </row>
    <row r="2157" spans="1:2">
      <c r="A2157" s="2">
        <v>534</v>
      </c>
      <c r="B2157">
        <v>89.6</v>
      </c>
    </row>
    <row r="2158" spans="1:2">
      <c r="A2158" s="2">
        <v>1</v>
      </c>
      <c r="B2158">
        <v>39.200000000000003</v>
      </c>
    </row>
    <row r="2159" spans="1:2">
      <c r="A2159" s="2">
        <v>610</v>
      </c>
      <c r="B2159">
        <v>84.2</v>
      </c>
    </row>
    <row r="2160" spans="1:2">
      <c r="A2160" s="2">
        <v>16</v>
      </c>
      <c r="B2160">
        <v>75.199999999999989</v>
      </c>
    </row>
    <row r="2161" spans="1:2">
      <c r="A2161" s="2">
        <v>306</v>
      </c>
      <c r="B2161">
        <v>57.2</v>
      </c>
    </row>
    <row r="2162" spans="1:2">
      <c r="A2162" s="2">
        <v>12</v>
      </c>
      <c r="B2162">
        <v>75.199999999999989</v>
      </c>
    </row>
    <row r="2163" spans="1:2">
      <c r="A2163" s="2">
        <v>6</v>
      </c>
      <c r="B2163">
        <v>78.800000000000011</v>
      </c>
    </row>
    <row r="2164" spans="1:2">
      <c r="A2164" s="2">
        <v>492</v>
      </c>
      <c r="B2164">
        <v>33.799999999999997</v>
      </c>
    </row>
    <row r="2165" spans="1:2">
      <c r="A2165" s="2">
        <v>361</v>
      </c>
      <c r="B2165">
        <v>62.6</v>
      </c>
    </row>
    <row r="2166" spans="1:2">
      <c r="A2166" s="2">
        <v>224</v>
      </c>
      <c r="B2166">
        <v>37.4</v>
      </c>
    </row>
    <row r="2167" spans="1:2">
      <c r="A2167" s="2">
        <v>713</v>
      </c>
      <c r="B2167">
        <v>53.6</v>
      </c>
    </row>
    <row r="2168" spans="1:2">
      <c r="A2168" s="2">
        <v>640</v>
      </c>
      <c r="B2168">
        <v>84.2</v>
      </c>
    </row>
    <row r="2169" spans="1:2">
      <c r="A2169" s="2">
        <v>206</v>
      </c>
      <c r="B2169">
        <v>50</v>
      </c>
    </row>
    <row r="2170" spans="1:2">
      <c r="A2170" s="2">
        <v>784</v>
      </c>
      <c r="B2170">
        <v>60.8</v>
      </c>
    </row>
    <row r="2171" spans="1:2">
      <c r="A2171" s="2">
        <v>15</v>
      </c>
      <c r="B2171">
        <v>37.4</v>
      </c>
    </row>
    <row r="2172" spans="1:2">
      <c r="A2172" s="2">
        <v>582</v>
      </c>
      <c r="B2172">
        <v>48.2</v>
      </c>
    </row>
    <row r="2173" spans="1:2">
      <c r="A2173" s="2">
        <v>367</v>
      </c>
      <c r="B2173">
        <v>69.800000000000011</v>
      </c>
    </row>
    <row r="2174" spans="1:2">
      <c r="A2174" s="2">
        <v>101</v>
      </c>
      <c r="B2174">
        <v>60.8</v>
      </c>
    </row>
    <row r="2175" spans="1:2">
      <c r="A2175" s="2">
        <v>452</v>
      </c>
      <c r="B2175">
        <v>64.400000000000006</v>
      </c>
    </row>
    <row r="2176" spans="1:2">
      <c r="A2176" s="2">
        <v>278</v>
      </c>
      <c r="B2176">
        <v>84.2</v>
      </c>
    </row>
    <row r="2177" spans="1:2">
      <c r="A2177" s="2">
        <v>217</v>
      </c>
      <c r="B2177">
        <v>53.6</v>
      </c>
    </row>
    <row r="2178" spans="1:2">
      <c r="A2178" s="2">
        <v>424</v>
      </c>
      <c r="B2178">
        <v>73.400000000000006</v>
      </c>
    </row>
    <row r="2179" spans="1:2">
      <c r="A2179" s="2">
        <v>5</v>
      </c>
      <c r="B2179">
        <v>62.6</v>
      </c>
    </row>
    <row r="2180" spans="1:2">
      <c r="A2180" s="2">
        <v>11</v>
      </c>
      <c r="B2180">
        <v>46.4</v>
      </c>
    </row>
    <row r="2181" spans="1:2">
      <c r="A2181" s="2">
        <v>147</v>
      </c>
      <c r="B2181">
        <v>42.800000000000004</v>
      </c>
    </row>
    <row r="2182" spans="1:2">
      <c r="A2182" s="2">
        <v>386</v>
      </c>
      <c r="B2182">
        <v>62.6</v>
      </c>
    </row>
    <row r="2183" spans="1:2">
      <c r="A2183" s="2">
        <v>8</v>
      </c>
      <c r="B2183">
        <v>53.6</v>
      </c>
    </row>
    <row r="2184" spans="1:2">
      <c r="A2184" s="2">
        <v>349</v>
      </c>
      <c r="B2184">
        <v>82.4</v>
      </c>
    </row>
    <row r="2185" spans="1:2">
      <c r="A2185" s="2">
        <v>365</v>
      </c>
      <c r="B2185">
        <v>77</v>
      </c>
    </row>
    <row r="2186" spans="1:2">
      <c r="A2186" s="2">
        <v>50</v>
      </c>
      <c r="B2186">
        <v>30.2</v>
      </c>
    </row>
    <row r="2187" spans="1:2">
      <c r="A2187" s="2">
        <v>176</v>
      </c>
      <c r="B2187">
        <v>42.800000000000004</v>
      </c>
    </row>
    <row r="2188" spans="1:2">
      <c r="A2188" s="2">
        <v>181</v>
      </c>
      <c r="B2188">
        <v>44.6</v>
      </c>
    </row>
    <row r="2189" spans="1:2">
      <c r="A2189" s="2">
        <v>119</v>
      </c>
      <c r="B2189">
        <v>46.4</v>
      </c>
    </row>
    <row r="2190" spans="1:2">
      <c r="A2190" s="2">
        <v>134</v>
      </c>
      <c r="B2190">
        <v>62.6</v>
      </c>
    </row>
    <row r="2191" spans="1:2">
      <c r="A2191" s="2">
        <v>587</v>
      </c>
      <c r="B2191">
        <v>69.800000000000011</v>
      </c>
    </row>
    <row r="2192" spans="1:2">
      <c r="A2192" s="2">
        <v>312</v>
      </c>
      <c r="B2192">
        <v>80.599999999999994</v>
      </c>
    </row>
    <row r="2193" spans="1:2">
      <c r="A2193" s="2">
        <v>124</v>
      </c>
      <c r="B2193">
        <v>69.800000000000011</v>
      </c>
    </row>
    <row r="2194" spans="1:2">
      <c r="A2194" s="2">
        <v>407</v>
      </c>
      <c r="B2194">
        <v>78.800000000000011</v>
      </c>
    </row>
    <row r="2195" spans="1:2">
      <c r="A2195" s="2">
        <v>162</v>
      </c>
      <c r="B2195">
        <v>59</v>
      </c>
    </row>
    <row r="2196" spans="1:2">
      <c r="A2196" s="2">
        <v>12</v>
      </c>
      <c r="B2196">
        <v>32</v>
      </c>
    </row>
    <row r="2197" spans="1:2">
      <c r="A2197" s="2">
        <v>66</v>
      </c>
      <c r="B2197">
        <v>37.4</v>
      </c>
    </row>
    <row r="2198" spans="1:2">
      <c r="A2198" s="2">
        <v>158</v>
      </c>
      <c r="B2198">
        <v>46.4</v>
      </c>
    </row>
    <row r="2199" spans="1:2">
      <c r="A2199" s="2">
        <v>271</v>
      </c>
      <c r="B2199">
        <v>77</v>
      </c>
    </row>
    <row r="2200" spans="1:2">
      <c r="A2200" s="2">
        <v>54</v>
      </c>
      <c r="B2200">
        <v>37.4</v>
      </c>
    </row>
    <row r="2201" spans="1:2">
      <c r="A2201" s="2">
        <v>231</v>
      </c>
      <c r="B2201">
        <v>82.4</v>
      </c>
    </row>
    <row r="2202" spans="1:2">
      <c r="A2202" s="2">
        <v>615</v>
      </c>
      <c r="B2202">
        <v>75.199999999999989</v>
      </c>
    </row>
    <row r="2203" spans="1:2">
      <c r="A2203" s="2">
        <v>287</v>
      </c>
      <c r="B2203">
        <v>66.200000000000017</v>
      </c>
    </row>
    <row r="2204" spans="1:2">
      <c r="A2204" s="2">
        <v>26</v>
      </c>
      <c r="B2204">
        <v>35.6</v>
      </c>
    </row>
    <row r="2205" spans="1:2">
      <c r="A2205" s="2">
        <v>360</v>
      </c>
      <c r="B2205">
        <v>60.8</v>
      </c>
    </row>
    <row r="2206" spans="1:2">
      <c r="A2206" s="2">
        <v>138</v>
      </c>
      <c r="B2206">
        <v>75.199999999999989</v>
      </c>
    </row>
    <row r="2207" spans="1:2">
      <c r="A2207" s="2">
        <v>49</v>
      </c>
      <c r="B2207">
        <v>33.799999999999997</v>
      </c>
    </row>
    <row r="2208" spans="1:2">
      <c r="A2208" s="2">
        <v>60</v>
      </c>
      <c r="B2208">
        <v>33.799999999999997</v>
      </c>
    </row>
    <row r="2209" spans="1:2">
      <c r="A2209" s="2">
        <v>348</v>
      </c>
      <c r="B2209">
        <v>78.800000000000011</v>
      </c>
    </row>
    <row r="2210" spans="1:2">
      <c r="A2210" s="2">
        <v>254</v>
      </c>
      <c r="B2210">
        <v>44.6</v>
      </c>
    </row>
    <row r="2211" spans="1:2">
      <c r="A2211" s="2">
        <v>241</v>
      </c>
      <c r="B2211">
        <v>51.8</v>
      </c>
    </row>
    <row r="2212" spans="1:2">
      <c r="A2212" s="2">
        <v>298</v>
      </c>
      <c r="B2212">
        <v>80.599999999999994</v>
      </c>
    </row>
    <row r="2213" spans="1:2">
      <c r="A2213" s="2">
        <v>180</v>
      </c>
      <c r="B2213">
        <v>71.599999999999994</v>
      </c>
    </row>
    <row r="2214" spans="1:2">
      <c r="A2214" s="2">
        <v>373</v>
      </c>
      <c r="B2214">
        <v>89.6</v>
      </c>
    </row>
    <row r="2215" spans="1:2">
      <c r="A2215" s="2">
        <v>362</v>
      </c>
      <c r="B2215">
        <v>73.400000000000006</v>
      </c>
    </row>
    <row r="2216" spans="1:2">
      <c r="A2216" s="2">
        <v>191</v>
      </c>
      <c r="B2216">
        <v>82.4</v>
      </c>
    </row>
    <row r="2217" spans="1:2">
      <c r="A2217" s="2">
        <v>135</v>
      </c>
      <c r="B2217">
        <v>55.400000000000006</v>
      </c>
    </row>
    <row r="2218" spans="1:2">
      <c r="A2218" s="2">
        <v>274</v>
      </c>
      <c r="B2218">
        <v>57.2</v>
      </c>
    </row>
    <row r="2219" spans="1:2">
      <c r="A2219" s="2">
        <v>174</v>
      </c>
      <c r="B2219">
        <v>87.800000000000011</v>
      </c>
    </row>
    <row r="2220" spans="1:2">
      <c r="A2220" s="2">
        <v>558</v>
      </c>
      <c r="B2220">
        <v>46.4</v>
      </c>
    </row>
    <row r="2221" spans="1:2">
      <c r="A2221" s="2">
        <v>21</v>
      </c>
      <c r="B2221">
        <v>59</v>
      </c>
    </row>
    <row r="2222" spans="1:2">
      <c r="A2222" s="2">
        <v>246</v>
      </c>
      <c r="B2222">
        <v>41</v>
      </c>
    </row>
    <row r="2223" spans="1:2">
      <c r="A2223" s="2">
        <v>112</v>
      </c>
      <c r="B2223">
        <v>37.4</v>
      </c>
    </row>
    <row r="2224" spans="1:2">
      <c r="A2224" s="2">
        <v>342</v>
      </c>
      <c r="B2224">
        <v>48.2</v>
      </c>
    </row>
    <row r="2225" spans="1:2">
      <c r="A2225" s="2">
        <v>3</v>
      </c>
      <c r="B2225">
        <v>42.800000000000004</v>
      </c>
    </row>
    <row r="2226" spans="1:2">
      <c r="A2226" s="2">
        <v>113</v>
      </c>
      <c r="B2226">
        <v>80.599999999999994</v>
      </c>
    </row>
    <row r="2227" spans="1:2">
      <c r="A2227" s="2">
        <v>35</v>
      </c>
      <c r="B2227">
        <v>60.8</v>
      </c>
    </row>
    <row r="2228" spans="1:2">
      <c r="A2228" s="2">
        <v>222</v>
      </c>
      <c r="B2228">
        <v>42.800000000000004</v>
      </c>
    </row>
    <row r="2229" spans="1:2">
      <c r="A2229" s="2">
        <v>313</v>
      </c>
      <c r="B2229">
        <v>73.400000000000006</v>
      </c>
    </row>
    <row r="2230" spans="1:2">
      <c r="A2230" s="2">
        <v>143</v>
      </c>
      <c r="B2230">
        <v>82.4</v>
      </c>
    </row>
    <row r="2231" spans="1:2">
      <c r="A2231" s="2">
        <v>516</v>
      </c>
      <c r="B2231">
        <v>62.6</v>
      </c>
    </row>
    <row r="2232" spans="1:2">
      <c r="A2232" s="2">
        <v>17</v>
      </c>
      <c r="B2232">
        <v>37.4</v>
      </c>
    </row>
    <row r="2233" spans="1:2">
      <c r="A2233" s="2">
        <v>46</v>
      </c>
      <c r="B2233">
        <v>37.4</v>
      </c>
    </row>
    <row r="2234" spans="1:2">
      <c r="A2234" s="2">
        <v>643</v>
      </c>
      <c r="B2234">
        <v>53.6</v>
      </c>
    </row>
    <row r="2235" spans="1:2">
      <c r="A2235" s="2">
        <v>146</v>
      </c>
      <c r="B2235">
        <v>51.8</v>
      </c>
    </row>
    <row r="2236" spans="1:2">
      <c r="A2236" s="2">
        <v>38</v>
      </c>
      <c r="B2236">
        <v>46.4</v>
      </c>
    </row>
    <row r="2237" spans="1:2">
      <c r="A2237" s="2">
        <v>285</v>
      </c>
      <c r="B2237">
        <v>71.599999999999994</v>
      </c>
    </row>
    <row r="2238" spans="1:2">
      <c r="A2238" s="2">
        <v>405</v>
      </c>
      <c r="B2238">
        <v>89.6</v>
      </c>
    </row>
    <row r="2239" spans="1:2">
      <c r="A2239" s="2">
        <v>2</v>
      </c>
      <c r="B2239">
        <v>30.2</v>
      </c>
    </row>
    <row r="2240" spans="1:2">
      <c r="A2240" s="2">
        <v>358</v>
      </c>
      <c r="B2240">
        <v>69.800000000000011</v>
      </c>
    </row>
    <row r="2241" spans="1:2">
      <c r="A2241" s="2">
        <v>100</v>
      </c>
      <c r="B2241">
        <v>57.2</v>
      </c>
    </row>
    <row r="2242" spans="1:2">
      <c r="A2242" s="2">
        <v>206</v>
      </c>
      <c r="B2242">
        <v>53.6</v>
      </c>
    </row>
    <row r="2243" spans="1:2">
      <c r="A2243" s="2">
        <v>259</v>
      </c>
      <c r="B2243">
        <v>64.400000000000006</v>
      </c>
    </row>
    <row r="2244" spans="1:2">
      <c r="A2244" s="2">
        <v>2</v>
      </c>
      <c r="B2244">
        <v>33.799999999999997</v>
      </c>
    </row>
    <row r="2245" spans="1:2">
      <c r="A2245" s="2">
        <v>391</v>
      </c>
      <c r="B2245">
        <v>73.400000000000006</v>
      </c>
    </row>
    <row r="2246" spans="1:2">
      <c r="A2246" s="2">
        <v>374</v>
      </c>
      <c r="B2246">
        <v>68</v>
      </c>
    </row>
    <row r="2247" spans="1:2">
      <c r="A2247" s="2">
        <v>310</v>
      </c>
      <c r="B2247">
        <v>59</v>
      </c>
    </row>
    <row r="2248" spans="1:2">
      <c r="A2248" s="2">
        <v>313</v>
      </c>
      <c r="B2248">
        <v>51.8</v>
      </c>
    </row>
    <row r="2249" spans="1:2">
      <c r="A2249" s="2">
        <v>6</v>
      </c>
      <c r="B2249">
        <v>62.6</v>
      </c>
    </row>
    <row r="2250" spans="1:2">
      <c r="A2250" s="2">
        <v>76</v>
      </c>
      <c r="B2250">
        <v>42.800000000000004</v>
      </c>
    </row>
    <row r="2251" spans="1:2">
      <c r="A2251" s="2">
        <v>158</v>
      </c>
      <c r="B2251">
        <v>57.2</v>
      </c>
    </row>
    <row r="2252" spans="1:2">
      <c r="A2252" s="2">
        <v>414</v>
      </c>
      <c r="B2252">
        <v>73.400000000000006</v>
      </c>
    </row>
    <row r="2253" spans="1:2">
      <c r="A2253" s="2">
        <v>18</v>
      </c>
      <c r="B2253">
        <v>80.599999999999994</v>
      </c>
    </row>
    <row r="2254" spans="1:2">
      <c r="A2254" s="2">
        <v>11</v>
      </c>
      <c r="B2254">
        <v>75.199999999999989</v>
      </c>
    </row>
    <row r="2255" spans="1:2">
      <c r="A2255" s="2">
        <v>224</v>
      </c>
      <c r="B2255">
        <v>73.400000000000006</v>
      </c>
    </row>
    <row r="2256" spans="1:2">
      <c r="A2256" s="2">
        <v>215</v>
      </c>
      <c r="B2256">
        <v>55.400000000000006</v>
      </c>
    </row>
    <row r="2257" spans="1:2">
      <c r="A2257" s="2">
        <v>31</v>
      </c>
      <c r="B2257">
        <v>26.6</v>
      </c>
    </row>
    <row r="2258" spans="1:2">
      <c r="A2258" s="2">
        <v>168</v>
      </c>
      <c r="B2258">
        <v>66.200000000000017</v>
      </c>
    </row>
    <row r="2259" spans="1:2">
      <c r="A2259" s="2">
        <v>179</v>
      </c>
      <c r="B2259">
        <v>93.2</v>
      </c>
    </row>
    <row r="2260" spans="1:2">
      <c r="A2260" s="2">
        <v>180</v>
      </c>
      <c r="B2260">
        <v>39.200000000000003</v>
      </c>
    </row>
    <row r="2261" spans="1:2">
      <c r="A2261" s="2">
        <v>201</v>
      </c>
      <c r="B2261">
        <v>87.800000000000011</v>
      </c>
    </row>
    <row r="2262" spans="1:2">
      <c r="A2262" s="2">
        <v>738</v>
      </c>
      <c r="B2262">
        <v>80.599999999999994</v>
      </c>
    </row>
    <row r="2263" spans="1:2">
      <c r="A2263" s="2">
        <v>26</v>
      </c>
      <c r="B2263">
        <v>48.2</v>
      </c>
    </row>
    <row r="2264" spans="1:2">
      <c r="A2264" s="2">
        <v>185</v>
      </c>
      <c r="B2264">
        <v>53.6</v>
      </c>
    </row>
    <row r="2265" spans="1:2">
      <c r="A2265" s="2">
        <v>67</v>
      </c>
      <c r="B2265">
        <v>64.400000000000006</v>
      </c>
    </row>
    <row r="2266" spans="1:2">
      <c r="A2266" s="2">
        <v>197</v>
      </c>
      <c r="B2266">
        <v>57.2</v>
      </c>
    </row>
    <row r="2267" spans="1:2">
      <c r="A2267" s="2">
        <v>487</v>
      </c>
      <c r="B2267">
        <v>53.6</v>
      </c>
    </row>
    <row r="2268" spans="1:2">
      <c r="A2268" s="2">
        <v>40</v>
      </c>
      <c r="B2268">
        <v>69.800000000000011</v>
      </c>
    </row>
    <row r="2269" spans="1:2">
      <c r="A2269" s="2">
        <v>29</v>
      </c>
      <c r="B2269">
        <v>78.800000000000011</v>
      </c>
    </row>
    <row r="2270" spans="1:2">
      <c r="A2270" s="2">
        <v>1</v>
      </c>
      <c r="B2270">
        <v>26.6</v>
      </c>
    </row>
    <row r="2271" spans="1:2">
      <c r="A2271" s="2">
        <v>175</v>
      </c>
      <c r="B2271">
        <v>86</v>
      </c>
    </row>
    <row r="2272" spans="1:2">
      <c r="A2272" s="2">
        <v>269</v>
      </c>
      <c r="B2272">
        <v>57.2</v>
      </c>
    </row>
    <row r="2273" spans="1:2">
      <c r="A2273" s="2">
        <v>494</v>
      </c>
      <c r="B2273">
        <v>75.199999999999989</v>
      </c>
    </row>
    <row r="2274" spans="1:2">
      <c r="A2274" s="2">
        <v>432</v>
      </c>
      <c r="B2274">
        <v>69.800000000000011</v>
      </c>
    </row>
    <row r="2275" spans="1:2">
      <c r="A2275" s="2">
        <v>2</v>
      </c>
      <c r="B2275">
        <v>33.799999999999997</v>
      </c>
    </row>
    <row r="2276" spans="1:2">
      <c r="A2276" s="2">
        <v>138</v>
      </c>
      <c r="B2276">
        <v>75.199999999999989</v>
      </c>
    </row>
    <row r="2277" spans="1:2">
      <c r="A2277" s="2">
        <v>13</v>
      </c>
      <c r="B2277">
        <v>24.8</v>
      </c>
    </row>
    <row r="2278" spans="1:2">
      <c r="A2278" s="2">
        <v>2</v>
      </c>
      <c r="B2278">
        <v>71.599999999999994</v>
      </c>
    </row>
    <row r="2279" spans="1:2">
      <c r="A2279" s="2">
        <v>8</v>
      </c>
      <c r="B2279">
        <v>37.4</v>
      </c>
    </row>
    <row r="2280" spans="1:2">
      <c r="A2280" s="2">
        <v>214</v>
      </c>
      <c r="B2280">
        <v>48.2</v>
      </c>
    </row>
    <row r="2281" spans="1:2">
      <c r="A2281" s="2">
        <v>256</v>
      </c>
      <c r="B2281">
        <v>55.400000000000006</v>
      </c>
    </row>
    <row r="2282" spans="1:2">
      <c r="A2282" s="2">
        <v>121</v>
      </c>
      <c r="B2282">
        <v>69.800000000000011</v>
      </c>
    </row>
    <row r="2283" spans="1:2">
      <c r="A2283" s="2">
        <v>105</v>
      </c>
      <c r="B2283">
        <v>57.2</v>
      </c>
    </row>
    <row r="2284" spans="1:2">
      <c r="A2284" s="2">
        <v>114</v>
      </c>
      <c r="B2284">
        <v>71.599999999999994</v>
      </c>
    </row>
    <row r="2285" spans="1:2">
      <c r="A2285" s="2">
        <v>177</v>
      </c>
      <c r="B2285">
        <v>48.2</v>
      </c>
    </row>
    <row r="2286" spans="1:2">
      <c r="A2286" s="2">
        <v>171</v>
      </c>
      <c r="B2286">
        <v>53.6</v>
      </c>
    </row>
    <row r="2287" spans="1:2">
      <c r="A2287" s="2">
        <v>244</v>
      </c>
      <c r="B2287">
        <v>87.800000000000011</v>
      </c>
    </row>
    <row r="2288" spans="1:2">
      <c r="A2288" s="2">
        <v>11</v>
      </c>
      <c r="B2288">
        <v>57.2</v>
      </c>
    </row>
    <row r="2289" spans="1:2">
      <c r="A2289" s="2">
        <v>247</v>
      </c>
      <c r="B2289">
        <v>71.599999999999994</v>
      </c>
    </row>
    <row r="2290" spans="1:2">
      <c r="A2290" s="2">
        <v>471</v>
      </c>
      <c r="B2290">
        <v>64.400000000000006</v>
      </c>
    </row>
    <row r="2291" spans="1:2">
      <c r="A2291" s="2">
        <v>257</v>
      </c>
      <c r="B2291">
        <v>78.800000000000011</v>
      </c>
    </row>
    <row r="2292" spans="1:2">
      <c r="A2292" s="2">
        <v>1</v>
      </c>
      <c r="B2292">
        <v>28.400000000000002</v>
      </c>
    </row>
    <row r="2293" spans="1:2">
      <c r="A2293" s="2">
        <v>137</v>
      </c>
      <c r="B2293">
        <v>51.8</v>
      </c>
    </row>
    <row r="2294" spans="1:2">
      <c r="A2294" s="2">
        <v>158</v>
      </c>
      <c r="B2294">
        <v>75.199999999999989</v>
      </c>
    </row>
    <row r="2295" spans="1:2">
      <c r="A2295" s="2">
        <v>357</v>
      </c>
      <c r="B2295">
        <v>42.800000000000004</v>
      </c>
    </row>
    <row r="2296" spans="1:2">
      <c r="A2296" s="2">
        <v>75</v>
      </c>
      <c r="B2296">
        <v>46.4</v>
      </c>
    </row>
    <row r="2297" spans="1:2">
      <c r="A2297" s="2">
        <v>11</v>
      </c>
      <c r="B2297">
        <v>80.599999999999994</v>
      </c>
    </row>
    <row r="2298" spans="1:2">
      <c r="A2298" s="2">
        <v>5</v>
      </c>
      <c r="B2298">
        <v>44.6</v>
      </c>
    </row>
    <row r="2299" spans="1:2">
      <c r="A2299" s="2">
        <v>30</v>
      </c>
      <c r="B2299">
        <v>44.6</v>
      </c>
    </row>
    <row r="2300" spans="1:2">
      <c r="A2300" s="2">
        <v>19</v>
      </c>
      <c r="B2300">
        <v>75.199999999999989</v>
      </c>
    </row>
    <row r="2301" spans="1:2">
      <c r="A2301" s="2">
        <v>592</v>
      </c>
      <c r="B2301">
        <v>51.8</v>
      </c>
    </row>
    <row r="2302" spans="1:2">
      <c r="A2302" s="2">
        <v>3</v>
      </c>
      <c r="B2302">
        <v>77</v>
      </c>
    </row>
    <row r="2303" spans="1:2">
      <c r="A2303" s="2">
        <v>28</v>
      </c>
      <c r="B2303">
        <v>69.800000000000011</v>
      </c>
    </row>
    <row r="2304" spans="1:2">
      <c r="A2304" s="2">
        <v>395</v>
      </c>
      <c r="B2304">
        <v>77</v>
      </c>
    </row>
    <row r="2305" spans="1:2">
      <c r="A2305" s="2">
        <v>60</v>
      </c>
      <c r="B2305">
        <v>41</v>
      </c>
    </row>
    <row r="2306" spans="1:2">
      <c r="A2306" s="2">
        <v>6</v>
      </c>
      <c r="B2306">
        <v>42.800000000000004</v>
      </c>
    </row>
    <row r="2307" spans="1:2">
      <c r="A2307" s="2">
        <v>99</v>
      </c>
      <c r="B2307">
        <v>57.2</v>
      </c>
    </row>
    <row r="2308" spans="1:2">
      <c r="A2308" s="2">
        <v>155</v>
      </c>
      <c r="B2308">
        <v>64.400000000000006</v>
      </c>
    </row>
    <row r="2309" spans="1:2">
      <c r="A2309" s="2">
        <v>148</v>
      </c>
      <c r="B2309">
        <v>91.4</v>
      </c>
    </row>
    <row r="2310" spans="1:2">
      <c r="A2310" s="2">
        <v>149</v>
      </c>
      <c r="B2310">
        <v>62.6</v>
      </c>
    </row>
    <row r="2311" spans="1:2">
      <c r="A2311" s="2">
        <v>291</v>
      </c>
      <c r="B2311">
        <v>73.400000000000006</v>
      </c>
    </row>
    <row r="2312" spans="1:2">
      <c r="A2312" s="2">
        <v>63</v>
      </c>
      <c r="B2312">
        <v>57.2</v>
      </c>
    </row>
    <row r="2313" spans="1:2">
      <c r="A2313" s="2">
        <v>31</v>
      </c>
      <c r="B2313">
        <v>48.2</v>
      </c>
    </row>
    <row r="2314" spans="1:2">
      <c r="A2314" s="2">
        <v>570</v>
      </c>
      <c r="B2314">
        <v>89.6</v>
      </c>
    </row>
    <row r="2315" spans="1:2">
      <c r="A2315" s="2">
        <v>148</v>
      </c>
      <c r="B2315">
        <v>53.6</v>
      </c>
    </row>
    <row r="2316" spans="1:2">
      <c r="A2316" s="2">
        <v>476</v>
      </c>
      <c r="B2316">
        <v>51.8</v>
      </c>
    </row>
    <row r="2317" spans="1:2">
      <c r="A2317" s="2">
        <v>35</v>
      </c>
      <c r="B2317">
        <v>51.8</v>
      </c>
    </row>
    <row r="2318" spans="1:2">
      <c r="A2318" s="2">
        <v>104</v>
      </c>
      <c r="B2318">
        <v>100.4</v>
      </c>
    </row>
    <row r="2319" spans="1:2">
      <c r="A2319" s="2">
        <v>25</v>
      </c>
      <c r="B2319">
        <v>39.200000000000003</v>
      </c>
    </row>
    <row r="2320" spans="1:2">
      <c r="A2320" s="2">
        <v>191</v>
      </c>
      <c r="B2320">
        <v>80.599999999999994</v>
      </c>
    </row>
    <row r="2321" spans="1:2">
      <c r="A2321" s="2">
        <v>612</v>
      </c>
      <c r="B2321">
        <v>66.200000000000017</v>
      </c>
    </row>
    <row r="2322" spans="1:2">
      <c r="A2322" s="2">
        <v>50</v>
      </c>
      <c r="B2322">
        <v>62.6</v>
      </c>
    </row>
    <row r="2323" spans="1:2">
      <c r="A2323" s="2">
        <v>42</v>
      </c>
      <c r="B2323">
        <v>41</v>
      </c>
    </row>
    <row r="2324" spans="1:2">
      <c r="A2324" s="2">
        <v>127</v>
      </c>
      <c r="B2324">
        <v>51.8</v>
      </c>
    </row>
    <row r="2325" spans="1:2">
      <c r="A2325" s="2">
        <v>46</v>
      </c>
      <c r="B2325">
        <v>60.8</v>
      </c>
    </row>
    <row r="2326" spans="1:2">
      <c r="A2326" s="2">
        <v>262</v>
      </c>
      <c r="B2326">
        <v>64.400000000000006</v>
      </c>
    </row>
    <row r="2327" spans="1:2">
      <c r="A2327" s="2">
        <v>25</v>
      </c>
      <c r="B2327">
        <v>42.800000000000004</v>
      </c>
    </row>
    <row r="2328" spans="1:2">
      <c r="A2328" s="2">
        <v>17</v>
      </c>
      <c r="B2328">
        <v>37.4</v>
      </c>
    </row>
    <row r="2329" spans="1:2">
      <c r="A2329" s="2">
        <v>146</v>
      </c>
      <c r="B2329">
        <v>41</v>
      </c>
    </row>
    <row r="2330" spans="1:2">
      <c r="A2330" s="2">
        <v>239</v>
      </c>
      <c r="B2330">
        <v>71.599999999999994</v>
      </c>
    </row>
    <row r="2331" spans="1:2">
      <c r="A2331" s="2">
        <v>132</v>
      </c>
      <c r="B2331">
        <v>48.2</v>
      </c>
    </row>
    <row r="2332" spans="1:2">
      <c r="A2332" s="2">
        <v>312</v>
      </c>
      <c r="B2332">
        <v>102.2</v>
      </c>
    </row>
    <row r="2333" spans="1:2">
      <c r="A2333" s="2">
        <v>23</v>
      </c>
      <c r="B2333">
        <v>59</v>
      </c>
    </row>
    <row r="2334" spans="1:2">
      <c r="A2334" s="2">
        <v>858</v>
      </c>
      <c r="B2334">
        <v>89.6</v>
      </c>
    </row>
    <row r="2335" spans="1:2">
      <c r="A2335" s="2">
        <v>391</v>
      </c>
      <c r="B2335">
        <v>73.400000000000006</v>
      </c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70C6-B5F5-414F-9627-867C318922AC}">
  <dimension ref="A1:AM2369"/>
  <sheetViews>
    <sheetView topLeftCell="AD1" zoomScale="90" zoomScaleNormal="90" workbookViewId="0">
      <selection activeCell="AF15" sqref="AF15"/>
    </sheetView>
  </sheetViews>
  <sheetFormatPr baseColWidth="10" defaultRowHeight="15"/>
  <cols>
    <col min="1" max="1" width="14.5" customWidth="1"/>
    <col min="6" max="6" width="13" customWidth="1"/>
    <col min="7" max="7" width="12.6640625" customWidth="1"/>
    <col min="8" max="8" width="11" bestFit="1" customWidth="1"/>
    <col min="9" max="9" width="11" customWidth="1"/>
    <col min="10" max="13" width="11.1640625" bestFit="1" customWidth="1"/>
    <col min="15" max="15" width="10.6640625" style="2" customWidth="1"/>
    <col min="20" max="20" width="12.83203125" bestFit="1" customWidth="1"/>
    <col min="21" max="21" width="11" bestFit="1" customWidth="1"/>
    <col min="22" max="22" width="13" customWidth="1"/>
    <col min="23" max="23" width="11" bestFit="1" customWidth="1"/>
    <col min="24" max="25" width="11.1640625" bestFit="1" customWidth="1"/>
    <col min="27" max="27" width="14.33203125" customWidth="1"/>
    <col min="32" max="32" width="12.1640625" customWidth="1"/>
    <col min="34" max="34" width="13.6640625" customWidth="1"/>
  </cols>
  <sheetData>
    <row r="1" spans="1:39" ht="19">
      <c r="A1" s="12" t="s">
        <v>10</v>
      </c>
      <c r="B1" t="s">
        <v>23</v>
      </c>
      <c r="C1" t="s">
        <v>15</v>
      </c>
      <c r="E1" t="s">
        <v>97</v>
      </c>
      <c r="O1" s="13" t="s">
        <v>7</v>
      </c>
      <c r="P1" t="s">
        <v>23</v>
      </c>
      <c r="Q1" t="s">
        <v>15</v>
      </c>
      <c r="S1" t="s">
        <v>97</v>
      </c>
      <c r="AA1" s="12" t="s">
        <v>8</v>
      </c>
      <c r="AB1" t="s">
        <v>23</v>
      </c>
      <c r="AC1" t="s">
        <v>15</v>
      </c>
      <c r="AE1" t="s">
        <v>97</v>
      </c>
    </row>
    <row r="2" spans="1:39" ht="16" thickBot="1">
      <c r="A2" s="2">
        <v>312</v>
      </c>
      <c r="B2">
        <v>80.599999999999994</v>
      </c>
      <c r="C2">
        <v>1</v>
      </c>
      <c r="O2" s="7">
        <v>109</v>
      </c>
      <c r="P2">
        <v>80.599999999999994</v>
      </c>
      <c r="Q2">
        <v>1</v>
      </c>
      <c r="AA2" s="7">
        <v>203</v>
      </c>
      <c r="AB2">
        <v>80.599999999999994</v>
      </c>
      <c r="AC2">
        <v>1</v>
      </c>
    </row>
    <row r="3" spans="1:39">
      <c r="A3" s="2">
        <v>25</v>
      </c>
      <c r="B3">
        <v>75.199999999999989</v>
      </c>
      <c r="C3">
        <v>0</v>
      </c>
      <c r="D3">
        <f>SUM(C2:C2335)</f>
        <v>1763</v>
      </c>
      <c r="E3" s="44" t="s">
        <v>98</v>
      </c>
      <c r="F3" s="44"/>
      <c r="O3" s="7">
        <v>4</v>
      </c>
      <c r="P3">
        <v>75.199999999999989</v>
      </c>
      <c r="Q3">
        <v>0</v>
      </c>
      <c r="S3" s="44" t="s">
        <v>98</v>
      </c>
      <c r="T3" s="44"/>
      <c r="AA3" s="7">
        <v>21</v>
      </c>
      <c r="AB3">
        <v>75.199999999999989</v>
      </c>
      <c r="AC3">
        <v>0</v>
      </c>
      <c r="AE3" s="44" t="s">
        <v>98</v>
      </c>
      <c r="AF3" s="44"/>
    </row>
    <row r="4" spans="1:39">
      <c r="A4" s="2">
        <v>2</v>
      </c>
      <c r="B4">
        <v>39.200000000000003</v>
      </c>
      <c r="C4">
        <v>0</v>
      </c>
      <c r="E4" s="25" t="s">
        <v>99</v>
      </c>
      <c r="F4" s="45">
        <v>0.62150498210603278</v>
      </c>
      <c r="O4" s="2">
        <v>0</v>
      </c>
      <c r="P4">
        <v>39.200000000000003</v>
      </c>
      <c r="Q4">
        <v>0</v>
      </c>
      <c r="S4" s="25" t="s">
        <v>99</v>
      </c>
      <c r="T4" s="45">
        <v>0.54681313957479605</v>
      </c>
      <c r="AA4" s="2">
        <v>2</v>
      </c>
      <c r="AB4">
        <v>39.200000000000003</v>
      </c>
      <c r="AC4">
        <v>0</v>
      </c>
      <c r="AE4" s="25" t="s">
        <v>99</v>
      </c>
      <c r="AF4" s="45">
        <v>0.57149610830337549</v>
      </c>
    </row>
    <row r="5" spans="1:39">
      <c r="A5" s="2">
        <v>151</v>
      </c>
      <c r="B5">
        <v>73.400000000000006</v>
      </c>
      <c r="C5">
        <v>1</v>
      </c>
      <c r="E5" s="25" t="s">
        <v>100</v>
      </c>
      <c r="F5" s="45">
        <v>0.38626844278262012</v>
      </c>
      <c r="O5" s="7">
        <v>69</v>
      </c>
      <c r="P5">
        <v>73.400000000000006</v>
      </c>
      <c r="Q5">
        <v>1</v>
      </c>
      <c r="S5" s="25" t="s">
        <v>100</v>
      </c>
      <c r="T5" s="45">
        <v>0.29900460961164538</v>
      </c>
      <c r="AA5" s="7">
        <v>82</v>
      </c>
      <c r="AB5">
        <v>73.400000000000006</v>
      </c>
      <c r="AC5">
        <v>1</v>
      </c>
      <c r="AE5" s="25" t="s">
        <v>100</v>
      </c>
      <c r="AF5" s="45">
        <v>0.32660780180590343</v>
      </c>
    </row>
    <row r="6" spans="1:39">
      <c r="A6" s="2">
        <v>189</v>
      </c>
      <c r="B6">
        <v>89.6</v>
      </c>
      <c r="C6">
        <v>1</v>
      </c>
      <c r="E6" s="25" t="s">
        <v>101</v>
      </c>
      <c r="F6" s="45">
        <v>0.38574186057994542</v>
      </c>
      <c r="O6" s="7">
        <v>44</v>
      </c>
      <c r="P6">
        <v>89.6</v>
      </c>
      <c r="Q6">
        <v>1</v>
      </c>
      <c r="S6" s="25" t="s">
        <v>101</v>
      </c>
      <c r="T6" s="45">
        <v>0.2984031549652375</v>
      </c>
      <c r="AA6" s="7">
        <v>145</v>
      </c>
      <c r="AB6">
        <v>89.6</v>
      </c>
      <c r="AC6">
        <v>1</v>
      </c>
      <c r="AE6" s="25" t="s">
        <v>101</v>
      </c>
      <c r="AF6" s="45">
        <v>0.32603003072208181</v>
      </c>
    </row>
    <row r="7" spans="1:39">
      <c r="A7" s="2">
        <v>30</v>
      </c>
      <c r="B7">
        <v>48.2</v>
      </c>
      <c r="C7">
        <v>0</v>
      </c>
      <c r="E7" s="25" t="s">
        <v>102</v>
      </c>
      <c r="F7" s="45">
        <v>144.10937314747565</v>
      </c>
      <c r="O7" s="7">
        <v>2</v>
      </c>
      <c r="P7">
        <v>48.2</v>
      </c>
      <c r="Q7">
        <v>0</v>
      </c>
      <c r="S7" s="25" t="s">
        <v>102</v>
      </c>
      <c r="T7" s="45">
        <v>42.013363071723525</v>
      </c>
      <c r="AA7" s="7">
        <v>28</v>
      </c>
      <c r="AB7">
        <v>48.2</v>
      </c>
      <c r="AC7">
        <v>0</v>
      </c>
      <c r="AE7" s="25" t="s">
        <v>102</v>
      </c>
      <c r="AF7" s="45">
        <v>126.87986772833405</v>
      </c>
    </row>
    <row r="8" spans="1:39" ht="16" thickBot="1">
      <c r="A8" s="2">
        <v>149</v>
      </c>
      <c r="B8">
        <v>69.800000000000011</v>
      </c>
      <c r="C8">
        <v>1</v>
      </c>
      <c r="E8" s="26" t="s">
        <v>103</v>
      </c>
      <c r="F8" s="46">
        <v>2334</v>
      </c>
      <c r="O8" s="7">
        <v>32</v>
      </c>
      <c r="P8">
        <v>69.800000000000011</v>
      </c>
      <c r="Q8">
        <v>1</v>
      </c>
      <c r="S8" s="26" t="s">
        <v>103</v>
      </c>
      <c r="T8" s="46">
        <v>2334</v>
      </c>
      <c r="AA8" s="7">
        <v>117</v>
      </c>
      <c r="AB8">
        <v>69.800000000000011</v>
      </c>
      <c r="AC8">
        <v>1</v>
      </c>
      <c r="AE8" s="26" t="s">
        <v>103</v>
      </c>
      <c r="AF8" s="46">
        <v>2334</v>
      </c>
    </row>
    <row r="9" spans="1:39" ht="16" thickBot="1">
      <c r="A9" s="2">
        <v>8</v>
      </c>
      <c r="B9">
        <v>32</v>
      </c>
      <c r="C9">
        <v>0</v>
      </c>
      <c r="O9" s="2">
        <v>0</v>
      </c>
      <c r="P9">
        <v>32</v>
      </c>
      <c r="Q9">
        <v>0</v>
      </c>
      <c r="AA9" s="2">
        <v>8</v>
      </c>
      <c r="AB9">
        <v>32</v>
      </c>
      <c r="AC9">
        <v>0</v>
      </c>
    </row>
    <row r="10" spans="1:39" ht="16" thickBot="1">
      <c r="A10" s="2">
        <v>82</v>
      </c>
      <c r="B10">
        <v>37.4</v>
      </c>
      <c r="C10">
        <v>1</v>
      </c>
      <c r="O10" s="7">
        <v>4</v>
      </c>
      <c r="P10">
        <v>37.4</v>
      </c>
      <c r="Q10">
        <v>1</v>
      </c>
      <c r="S10" s="27"/>
      <c r="T10" s="27" t="s">
        <v>105</v>
      </c>
      <c r="U10" s="27" t="s">
        <v>102</v>
      </c>
      <c r="V10" s="27" t="s">
        <v>106</v>
      </c>
      <c r="W10" s="27" t="s">
        <v>107</v>
      </c>
      <c r="X10" s="27" t="s">
        <v>108</v>
      </c>
      <c r="Y10" s="27" t="s">
        <v>109</v>
      </c>
      <c r="AA10" s="7">
        <v>78</v>
      </c>
      <c r="AB10">
        <v>37.4</v>
      </c>
      <c r="AC10">
        <v>1</v>
      </c>
      <c r="AE10" s="27"/>
      <c r="AF10" s="27" t="s">
        <v>105</v>
      </c>
      <c r="AG10" s="27" t="s">
        <v>102</v>
      </c>
      <c r="AH10" s="27" t="s">
        <v>106</v>
      </c>
      <c r="AI10" s="27" t="s">
        <v>107</v>
      </c>
      <c r="AJ10" s="27" t="s">
        <v>108</v>
      </c>
      <c r="AK10" s="27" t="s">
        <v>109</v>
      </c>
      <c r="AL10" s="27" t="s">
        <v>117</v>
      </c>
      <c r="AM10" s="27" t="s">
        <v>118</v>
      </c>
    </row>
    <row r="11" spans="1:39">
      <c r="A11" s="2">
        <v>33</v>
      </c>
      <c r="B11">
        <v>37.4</v>
      </c>
      <c r="C11">
        <v>1</v>
      </c>
      <c r="E11" s="27"/>
      <c r="F11" s="27" t="s">
        <v>105</v>
      </c>
      <c r="G11" s="27" t="s">
        <v>102</v>
      </c>
      <c r="H11" s="27" t="s">
        <v>106</v>
      </c>
      <c r="I11" s="27" t="s">
        <v>107</v>
      </c>
      <c r="J11" s="27" t="s">
        <v>108</v>
      </c>
      <c r="K11" s="27" t="s">
        <v>109</v>
      </c>
      <c r="L11" s="27" t="s">
        <v>112</v>
      </c>
      <c r="M11" s="27" t="s">
        <v>113</v>
      </c>
      <c r="O11" s="7">
        <v>6</v>
      </c>
      <c r="P11">
        <v>37.4</v>
      </c>
      <c r="Q11">
        <v>1</v>
      </c>
      <c r="S11" s="25" t="s">
        <v>104</v>
      </c>
      <c r="T11" s="45">
        <v>-66.264266758860259</v>
      </c>
      <c r="U11" s="45">
        <v>3.421789308425883</v>
      </c>
      <c r="V11" s="45">
        <v>-19.36538482825047</v>
      </c>
      <c r="W11" s="45">
        <v>1.3652079111689681E-77</v>
      </c>
      <c r="X11" s="45">
        <v>-72.974334717593578</v>
      </c>
      <c r="Y11" s="45">
        <v>-59.55419880012694</v>
      </c>
      <c r="AA11" s="7">
        <v>27</v>
      </c>
      <c r="AB11">
        <v>37.4</v>
      </c>
      <c r="AC11">
        <v>1</v>
      </c>
      <c r="AE11" s="25" t="s">
        <v>104</v>
      </c>
      <c r="AF11" s="45">
        <v>-121.00758682103202</v>
      </c>
      <c r="AG11" s="45">
        <v>10.333763905215816</v>
      </c>
      <c r="AH11" s="45">
        <v>-11.709923695852506</v>
      </c>
      <c r="AI11" s="45">
        <v>8.1245444807636393E-31</v>
      </c>
      <c r="AJ11" s="45">
        <v>-141.2719139970971</v>
      </c>
      <c r="AK11" s="45">
        <v>-100.74325964496694</v>
      </c>
      <c r="AL11" s="45">
        <v>-147.6474115017225</v>
      </c>
      <c r="AM11" s="45">
        <v>-94.36776214034154</v>
      </c>
    </row>
    <row r="12" spans="1:39">
      <c r="A12" s="2">
        <v>432</v>
      </c>
      <c r="B12">
        <v>57.2</v>
      </c>
      <c r="C12">
        <v>1</v>
      </c>
      <c r="E12" s="25" t="s">
        <v>104</v>
      </c>
      <c r="F12" s="45">
        <v>-187.27185357989211</v>
      </c>
      <c r="G12" s="45">
        <v>11.737025465877782</v>
      </c>
      <c r="H12" s="45">
        <v>-15.955648569080299</v>
      </c>
      <c r="I12" s="45">
        <v>1.7925063757440261E-54</v>
      </c>
      <c r="J12" s="45">
        <v>-210.28795171179419</v>
      </c>
      <c r="K12" s="45">
        <v>-164.25575544799003</v>
      </c>
      <c r="L12" s="45">
        <v>-206.58521802134004</v>
      </c>
      <c r="M12" s="45">
        <v>-167.95848913844418</v>
      </c>
      <c r="O12" s="7">
        <v>35</v>
      </c>
      <c r="P12">
        <v>57.2</v>
      </c>
      <c r="Q12">
        <v>1</v>
      </c>
      <c r="S12" s="25" t="s">
        <v>23</v>
      </c>
      <c r="T12" s="45">
        <v>1.2413167922113089</v>
      </c>
      <c r="U12" s="45">
        <v>5.1502176075383987E-2</v>
      </c>
      <c r="V12" s="45">
        <v>24.102220271127717</v>
      </c>
      <c r="W12" s="45">
        <v>8.6558942849178357E-115</v>
      </c>
      <c r="X12" s="45">
        <v>1.1403219411731385</v>
      </c>
      <c r="Y12" s="45">
        <v>1.3423116432494793</v>
      </c>
      <c r="AA12" s="7">
        <v>397</v>
      </c>
      <c r="AB12">
        <v>57.2</v>
      </c>
      <c r="AC12">
        <v>1</v>
      </c>
      <c r="AE12" s="25" t="s">
        <v>23</v>
      </c>
      <c r="AF12" s="45">
        <v>2.4778569432436943</v>
      </c>
      <c r="AG12" s="45">
        <v>0.15553597261448701</v>
      </c>
      <c r="AH12" s="45">
        <v>15.931085919174048</v>
      </c>
      <c r="AI12" s="45">
        <v>2.555116805664713E-54</v>
      </c>
      <c r="AJ12" s="45">
        <v>2.1728536679979129</v>
      </c>
      <c r="AK12" s="45">
        <v>2.7828602184894757</v>
      </c>
      <c r="AL12" s="45">
        <v>2.0768945175490967</v>
      </c>
      <c r="AM12" s="45">
        <v>2.8788193689382919</v>
      </c>
    </row>
    <row r="13" spans="1:39" ht="16" thickBot="1">
      <c r="A13" s="2">
        <v>24</v>
      </c>
      <c r="B13">
        <v>30.2</v>
      </c>
      <c r="C13">
        <v>1</v>
      </c>
      <c r="E13" s="25" t="s">
        <v>23</v>
      </c>
      <c r="F13" s="45">
        <v>3.719173735455005</v>
      </c>
      <c r="G13" s="45">
        <v>0.17665680077274593</v>
      </c>
      <c r="H13" s="45">
        <v>21.053102508288987</v>
      </c>
      <c r="I13" s="45">
        <v>3.1828208619273676E-90</v>
      </c>
      <c r="J13" s="45">
        <v>3.3727528919394101</v>
      </c>
      <c r="K13" s="45">
        <v>4.0655945789705994</v>
      </c>
      <c r="L13" s="45">
        <v>3.4284836296608843</v>
      </c>
      <c r="M13" s="45">
        <v>4.0098638412491256</v>
      </c>
      <c r="O13" s="2">
        <v>3</v>
      </c>
      <c r="P13">
        <v>30.2</v>
      </c>
      <c r="Q13">
        <v>1</v>
      </c>
      <c r="S13" s="26" t="s">
        <v>15</v>
      </c>
      <c r="T13" s="46">
        <v>35.71848704970985</v>
      </c>
      <c r="U13" s="46">
        <v>2.0354093854728457</v>
      </c>
      <c r="V13" s="46">
        <v>17.54855180714031</v>
      </c>
      <c r="W13" s="46">
        <v>7.5054944892070271E-65</v>
      </c>
      <c r="X13" s="46">
        <v>31.727085455597866</v>
      </c>
      <c r="Y13" s="46">
        <v>39.709888643821834</v>
      </c>
      <c r="AA13" s="2">
        <v>21</v>
      </c>
      <c r="AB13">
        <v>30.2</v>
      </c>
      <c r="AC13">
        <v>1</v>
      </c>
      <c r="AE13" s="26" t="s">
        <v>15</v>
      </c>
      <c r="AF13" s="46">
        <v>170.10077190731207</v>
      </c>
      <c r="AG13" s="46">
        <v>6.1469126658802846</v>
      </c>
      <c r="AH13" s="46">
        <v>27.672553874319988</v>
      </c>
      <c r="AI13" s="46">
        <v>5.4583474635379878E-146</v>
      </c>
      <c r="AJ13" s="46">
        <v>158.04678552571639</v>
      </c>
      <c r="AK13" s="46">
        <v>182.15475828890774</v>
      </c>
      <c r="AL13" s="46">
        <v>154.25439906112049</v>
      </c>
      <c r="AM13" s="46">
        <v>185.94714475350364</v>
      </c>
    </row>
    <row r="14" spans="1:39" ht="16" thickBot="1">
      <c r="A14" s="2">
        <v>505</v>
      </c>
      <c r="B14">
        <v>98.600000000000009</v>
      </c>
      <c r="C14">
        <v>1</v>
      </c>
      <c r="E14" s="26" t="s">
        <v>15</v>
      </c>
      <c r="F14" s="46">
        <v>205.81925895702156</v>
      </c>
      <c r="G14" s="46">
        <v>6.9816255875120889</v>
      </c>
      <c r="H14" s="46">
        <v>29.480134157461386</v>
      </c>
      <c r="I14" s="46">
        <v>1.2779345516462717E-162</v>
      </c>
      <c r="J14" s="46">
        <v>192.12841538600446</v>
      </c>
      <c r="K14" s="46">
        <v>219.51010252803866</v>
      </c>
      <c r="L14" s="46">
        <v>194.33094108999759</v>
      </c>
      <c r="M14" s="46">
        <v>217.30757682404553</v>
      </c>
      <c r="O14" s="7">
        <v>79</v>
      </c>
      <c r="P14">
        <v>98.600000000000009</v>
      </c>
      <c r="Q14">
        <v>1</v>
      </c>
      <c r="AA14" s="7">
        <v>426</v>
      </c>
      <c r="AB14">
        <v>98.600000000000009</v>
      </c>
      <c r="AC14">
        <v>1</v>
      </c>
    </row>
    <row r="15" spans="1:39" ht="16" thickBot="1">
      <c r="A15" s="2">
        <v>193</v>
      </c>
      <c r="B15">
        <v>73.400000000000006</v>
      </c>
      <c r="C15">
        <v>1</v>
      </c>
      <c r="O15" s="7">
        <v>20</v>
      </c>
      <c r="P15">
        <v>73.400000000000006</v>
      </c>
      <c r="Q15">
        <v>1</v>
      </c>
      <c r="S15" s="31" t="s">
        <v>111</v>
      </c>
      <c r="T15" s="47">
        <v>35.71848704970985</v>
      </c>
      <c r="U15" s="31"/>
      <c r="V15" s="31"/>
      <c r="AA15" s="7">
        <v>173</v>
      </c>
      <c r="AB15">
        <v>73.400000000000006</v>
      </c>
      <c r="AC15">
        <v>1</v>
      </c>
      <c r="AE15" s="31" t="s">
        <v>119</v>
      </c>
      <c r="AF15" s="47">
        <v>170.10077190731207</v>
      </c>
      <c r="AG15" s="31"/>
      <c r="AH15" s="31"/>
    </row>
    <row r="16" spans="1:39" ht="16" thickBot="1">
      <c r="A16" s="2">
        <v>110</v>
      </c>
      <c r="B16">
        <v>64.400000000000006</v>
      </c>
      <c r="C16">
        <v>1</v>
      </c>
      <c r="E16" s="31" t="s">
        <v>114</v>
      </c>
      <c r="F16" s="47">
        <v>205.81925895702156</v>
      </c>
      <c r="G16" s="31"/>
      <c r="H16" s="31"/>
      <c r="O16" s="7">
        <v>5</v>
      </c>
      <c r="P16">
        <v>64.400000000000006</v>
      </c>
      <c r="Q16">
        <v>1</v>
      </c>
      <c r="S16" s="31" t="s">
        <v>116</v>
      </c>
      <c r="T16" s="37" t="s">
        <v>115</v>
      </c>
      <c r="U16" s="31"/>
      <c r="V16" s="31"/>
      <c r="AA16" s="7">
        <v>105</v>
      </c>
      <c r="AB16">
        <v>64.400000000000006</v>
      </c>
      <c r="AC16">
        <v>1</v>
      </c>
      <c r="AE16" s="31" t="s">
        <v>120</v>
      </c>
      <c r="AF16" s="37" t="s">
        <v>115</v>
      </c>
      <c r="AG16" s="31"/>
      <c r="AH16" s="31"/>
    </row>
    <row r="17" spans="1:32">
      <c r="A17" s="2">
        <v>115</v>
      </c>
      <c r="B17">
        <v>41</v>
      </c>
      <c r="C17">
        <v>1</v>
      </c>
      <c r="E17" s="31" t="s">
        <v>72</v>
      </c>
      <c r="F17" s="37" t="s">
        <v>115</v>
      </c>
      <c r="G17" s="31"/>
      <c r="H17" s="31"/>
      <c r="O17" s="7">
        <v>4</v>
      </c>
      <c r="P17">
        <v>41</v>
      </c>
      <c r="Q17">
        <v>1</v>
      </c>
      <c r="T17" t="s">
        <v>133</v>
      </c>
      <c r="AA17" s="7">
        <v>111</v>
      </c>
      <c r="AB17">
        <v>41</v>
      </c>
      <c r="AC17">
        <v>1</v>
      </c>
      <c r="AF17" t="s">
        <v>133</v>
      </c>
    </row>
    <row r="18" spans="1:32">
      <c r="A18" s="2">
        <v>36</v>
      </c>
      <c r="B18">
        <v>42.800000000000004</v>
      </c>
      <c r="C18">
        <v>0</v>
      </c>
      <c r="F18" t="s">
        <v>133</v>
      </c>
      <c r="O18" s="7">
        <v>2</v>
      </c>
      <c r="P18">
        <v>42.800000000000004</v>
      </c>
      <c r="Q18">
        <v>0</v>
      </c>
      <c r="AA18" s="7">
        <v>34</v>
      </c>
      <c r="AB18">
        <v>42.800000000000004</v>
      </c>
      <c r="AC18">
        <v>0</v>
      </c>
    </row>
    <row r="19" spans="1:32">
      <c r="A19" s="2">
        <v>797</v>
      </c>
      <c r="B19">
        <v>62.6</v>
      </c>
      <c r="C19">
        <v>1</v>
      </c>
      <c r="O19" s="7">
        <v>39</v>
      </c>
      <c r="P19">
        <v>62.6</v>
      </c>
      <c r="Q19">
        <v>1</v>
      </c>
      <c r="AA19" s="7">
        <v>758</v>
      </c>
      <c r="AB19">
        <v>62.6</v>
      </c>
      <c r="AC19">
        <v>1</v>
      </c>
    </row>
    <row r="20" spans="1:32">
      <c r="A20" s="2">
        <v>3</v>
      </c>
      <c r="B20">
        <v>41</v>
      </c>
      <c r="C20">
        <v>0</v>
      </c>
      <c r="O20" s="2">
        <v>1</v>
      </c>
      <c r="P20">
        <v>41</v>
      </c>
      <c r="Q20">
        <v>0</v>
      </c>
      <c r="AA20" s="2">
        <v>2</v>
      </c>
      <c r="AB20">
        <v>41</v>
      </c>
      <c r="AC20">
        <v>0</v>
      </c>
    </row>
    <row r="21" spans="1:32">
      <c r="A21" s="2">
        <v>404</v>
      </c>
      <c r="B21">
        <v>71.599999999999994</v>
      </c>
      <c r="C21">
        <v>1</v>
      </c>
      <c r="O21" s="7">
        <v>20</v>
      </c>
      <c r="P21">
        <v>71.599999999999994</v>
      </c>
      <c r="Q21">
        <v>1</v>
      </c>
      <c r="AA21" s="7">
        <v>384</v>
      </c>
      <c r="AB21">
        <v>71.599999999999994</v>
      </c>
      <c r="AC21">
        <v>1</v>
      </c>
    </row>
    <row r="22" spans="1:32">
      <c r="A22" s="2">
        <v>12</v>
      </c>
      <c r="B22">
        <v>69.800000000000011</v>
      </c>
      <c r="C22">
        <v>0</v>
      </c>
      <c r="O22" s="7">
        <v>3</v>
      </c>
      <c r="P22">
        <v>69.800000000000011</v>
      </c>
      <c r="Q22">
        <v>0</v>
      </c>
      <c r="AA22" s="7">
        <v>9</v>
      </c>
      <c r="AB22">
        <v>69.800000000000011</v>
      </c>
      <c r="AC22">
        <v>0</v>
      </c>
    </row>
    <row r="23" spans="1:32" ht="16" thickBot="1">
      <c r="A23" s="2">
        <v>102</v>
      </c>
      <c r="B23">
        <v>44.6</v>
      </c>
      <c r="C23">
        <v>1</v>
      </c>
      <c r="O23" s="2">
        <v>11</v>
      </c>
      <c r="P23">
        <v>44.6</v>
      </c>
      <c r="Q23">
        <v>1</v>
      </c>
      <c r="AA23" s="2">
        <v>91</v>
      </c>
      <c r="AB23">
        <v>44.6</v>
      </c>
      <c r="AC23">
        <v>1</v>
      </c>
    </row>
    <row r="24" spans="1:32">
      <c r="A24" s="2">
        <v>82</v>
      </c>
      <c r="B24">
        <v>35.6</v>
      </c>
      <c r="C24">
        <v>1</v>
      </c>
      <c r="E24" s="44"/>
      <c r="F24" s="44"/>
      <c r="O24" s="2">
        <v>5</v>
      </c>
      <c r="P24">
        <v>35.6</v>
      </c>
      <c r="Q24">
        <v>1</v>
      </c>
      <c r="AA24" s="2">
        <v>77</v>
      </c>
      <c r="AB24">
        <v>35.6</v>
      </c>
      <c r="AC24">
        <v>1</v>
      </c>
    </row>
    <row r="25" spans="1:32">
      <c r="A25" s="2">
        <v>108</v>
      </c>
      <c r="B25">
        <v>57.2</v>
      </c>
      <c r="C25">
        <v>1</v>
      </c>
      <c r="E25" s="25"/>
      <c r="F25" s="25"/>
      <c r="O25" s="7">
        <v>9</v>
      </c>
      <c r="P25">
        <v>57.2</v>
      </c>
      <c r="Q25">
        <v>1</v>
      </c>
      <c r="AA25" s="7">
        <v>99</v>
      </c>
      <c r="AB25">
        <v>57.2</v>
      </c>
      <c r="AC25">
        <v>1</v>
      </c>
    </row>
    <row r="26" spans="1:32">
      <c r="A26" s="2">
        <v>303</v>
      </c>
      <c r="B26">
        <v>78.800000000000011</v>
      </c>
      <c r="C26">
        <v>1</v>
      </c>
      <c r="E26" s="25"/>
      <c r="F26" s="25"/>
      <c r="O26" s="7">
        <v>16</v>
      </c>
      <c r="P26">
        <v>78.800000000000011</v>
      </c>
      <c r="Q26">
        <v>1</v>
      </c>
      <c r="AA26" s="7">
        <v>287</v>
      </c>
      <c r="AB26">
        <v>78.800000000000011</v>
      </c>
      <c r="AC26">
        <v>1</v>
      </c>
    </row>
    <row r="27" spans="1:32">
      <c r="A27" s="2">
        <v>3</v>
      </c>
      <c r="B27">
        <v>24.8</v>
      </c>
      <c r="C27">
        <v>0</v>
      </c>
      <c r="E27" s="25"/>
      <c r="F27" s="25"/>
      <c r="O27" s="7">
        <v>0</v>
      </c>
      <c r="P27">
        <v>24.8</v>
      </c>
      <c r="Q27">
        <v>0</v>
      </c>
      <c r="AA27" s="7">
        <v>3</v>
      </c>
      <c r="AB27">
        <v>24.8</v>
      </c>
      <c r="AC27">
        <v>0</v>
      </c>
    </row>
    <row r="28" spans="1:32">
      <c r="A28" s="2">
        <v>76</v>
      </c>
      <c r="B28">
        <v>35.6</v>
      </c>
      <c r="C28">
        <v>1</v>
      </c>
      <c r="E28" s="25"/>
      <c r="F28" s="25"/>
      <c r="O28" s="2">
        <v>10</v>
      </c>
      <c r="P28">
        <v>35.6</v>
      </c>
      <c r="Q28">
        <v>1</v>
      </c>
      <c r="AA28" s="2">
        <v>66</v>
      </c>
      <c r="AB28">
        <v>35.6</v>
      </c>
      <c r="AC28">
        <v>1</v>
      </c>
    </row>
    <row r="29" spans="1:32" ht="16" thickBot="1">
      <c r="A29" s="2">
        <v>222</v>
      </c>
      <c r="B29">
        <v>87.800000000000011</v>
      </c>
      <c r="C29">
        <v>1</v>
      </c>
      <c r="E29" s="26"/>
      <c r="F29" s="26"/>
      <c r="O29" s="7">
        <v>66</v>
      </c>
      <c r="P29">
        <v>87.800000000000011</v>
      </c>
      <c r="Q29">
        <v>1</v>
      </c>
      <c r="AA29" s="7">
        <v>156</v>
      </c>
      <c r="AB29">
        <v>87.800000000000011</v>
      </c>
      <c r="AC29">
        <v>1</v>
      </c>
    </row>
    <row r="30" spans="1:32">
      <c r="A30" s="2">
        <v>215</v>
      </c>
      <c r="B30">
        <v>84.2</v>
      </c>
      <c r="C30">
        <v>1</v>
      </c>
      <c r="O30" s="7">
        <v>73</v>
      </c>
      <c r="P30">
        <v>84.2</v>
      </c>
      <c r="Q30">
        <v>1</v>
      </c>
      <c r="AA30" s="7">
        <v>142</v>
      </c>
      <c r="AB30">
        <v>84.2</v>
      </c>
      <c r="AC30">
        <v>1</v>
      </c>
    </row>
    <row r="31" spans="1:32" ht="16" thickBot="1">
      <c r="A31" s="2">
        <v>225</v>
      </c>
      <c r="B31">
        <v>80.599999999999994</v>
      </c>
      <c r="C31">
        <v>1</v>
      </c>
      <c r="O31" s="7">
        <v>28</v>
      </c>
      <c r="P31">
        <v>80.599999999999994</v>
      </c>
      <c r="Q31">
        <v>1</v>
      </c>
      <c r="AA31" s="7">
        <v>197</v>
      </c>
      <c r="AB31">
        <v>80.599999999999994</v>
      </c>
      <c r="AC31">
        <v>1</v>
      </c>
    </row>
    <row r="32" spans="1:32">
      <c r="A32" s="2">
        <v>11</v>
      </c>
      <c r="B32">
        <v>69.800000000000011</v>
      </c>
      <c r="C32">
        <v>0</v>
      </c>
      <c r="E32" s="27"/>
      <c r="F32" s="27"/>
      <c r="G32" s="27"/>
      <c r="H32" s="27"/>
      <c r="I32" s="27"/>
      <c r="J32" s="27"/>
      <c r="O32" s="7">
        <v>0</v>
      </c>
      <c r="P32">
        <v>69.800000000000011</v>
      </c>
      <c r="Q32">
        <v>0</v>
      </c>
      <c r="AA32" s="7">
        <v>11</v>
      </c>
      <c r="AB32">
        <v>69.800000000000011</v>
      </c>
      <c r="AC32">
        <v>0</v>
      </c>
    </row>
    <row r="33" spans="1:29">
      <c r="A33" s="2">
        <v>90</v>
      </c>
      <c r="B33">
        <v>39.200000000000003</v>
      </c>
      <c r="C33">
        <v>1</v>
      </c>
      <c r="E33" s="25"/>
      <c r="F33" s="25"/>
      <c r="G33" s="25"/>
      <c r="H33" s="25"/>
      <c r="I33" s="25"/>
      <c r="J33" s="25"/>
      <c r="O33" s="7">
        <v>13</v>
      </c>
      <c r="P33">
        <v>39.200000000000003</v>
      </c>
      <c r="Q33">
        <v>1</v>
      </c>
      <c r="AA33" s="7">
        <v>77</v>
      </c>
      <c r="AB33">
        <v>39.200000000000003</v>
      </c>
      <c r="AC33">
        <v>1</v>
      </c>
    </row>
    <row r="34" spans="1:29">
      <c r="A34" s="2">
        <v>462</v>
      </c>
      <c r="B34">
        <v>78.800000000000011</v>
      </c>
      <c r="C34">
        <v>1</v>
      </c>
      <c r="E34" s="25"/>
      <c r="F34" s="25"/>
      <c r="G34" s="25"/>
      <c r="H34" s="25"/>
      <c r="I34" s="25"/>
      <c r="J34" s="25"/>
      <c r="O34" s="7">
        <v>191</v>
      </c>
      <c r="P34">
        <v>78.800000000000011</v>
      </c>
      <c r="Q34">
        <v>1</v>
      </c>
      <c r="AA34" s="7">
        <v>271</v>
      </c>
      <c r="AB34">
        <v>78.800000000000011</v>
      </c>
      <c r="AC34">
        <v>1</v>
      </c>
    </row>
    <row r="35" spans="1:29" ht="16" thickBot="1">
      <c r="A35" s="2">
        <v>436</v>
      </c>
      <c r="B35">
        <v>87.800000000000011</v>
      </c>
      <c r="C35">
        <v>1</v>
      </c>
      <c r="E35" s="26"/>
      <c r="F35" s="26"/>
      <c r="G35" s="26"/>
      <c r="H35" s="26"/>
      <c r="I35" s="26"/>
      <c r="J35" s="26"/>
      <c r="O35" s="7">
        <v>240</v>
      </c>
      <c r="P35">
        <v>87.800000000000011</v>
      </c>
      <c r="Q35">
        <v>1</v>
      </c>
      <c r="AA35" s="7">
        <v>196</v>
      </c>
      <c r="AB35">
        <v>87.800000000000011</v>
      </c>
      <c r="AC35">
        <v>1</v>
      </c>
    </row>
    <row r="36" spans="1:29">
      <c r="A36" s="2">
        <v>302</v>
      </c>
      <c r="B36">
        <v>68</v>
      </c>
      <c r="C36">
        <v>1</v>
      </c>
      <c r="O36" s="7">
        <v>55</v>
      </c>
      <c r="P36">
        <v>68</v>
      </c>
      <c r="Q36">
        <v>1</v>
      </c>
      <c r="AA36" s="7">
        <v>247</v>
      </c>
      <c r="AB36">
        <v>68</v>
      </c>
      <c r="AC36">
        <v>1</v>
      </c>
    </row>
    <row r="37" spans="1:29">
      <c r="A37" s="2">
        <v>11</v>
      </c>
      <c r="B37">
        <v>55.400000000000006</v>
      </c>
      <c r="C37">
        <v>0</v>
      </c>
      <c r="O37" s="7">
        <v>5</v>
      </c>
      <c r="P37">
        <v>55.400000000000006</v>
      </c>
      <c r="Q37">
        <v>0</v>
      </c>
      <c r="AA37" s="7">
        <v>6</v>
      </c>
      <c r="AB37">
        <v>55.400000000000006</v>
      </c>
      <c r="AC37">
        <v>0</v>
      </c>
    </row>
    <row r="38" spans="1:29">
      <c r="A38" s="2">
        <v>98</v>
      </c>
      <c r="B38">
        <v>48.2</v>
      </c>
      <c r="C38">
        <v>1</v>
      </c>
      <c r="O38" s="2">
        <v>28</v>
      </c>
      <c r="P38">
        <v>48.2</v>
      </c>
      <c r="Q38">
        <v>1</v>
      </c>
      <c r="AA38" s="2">
        <v>70</v>
      </c>
      <c r="AB38">
        <v>48.2</v>
      </c>
      <c r="AC38">
        <v>1</v>
      </c>
    </row>
    <row r="39" spans="1:29">
      <c r="A39" s="2">
        <v>838</v>
      </c>
      <c r="B39">
        <v>60.8</v>
      </c>
      <c r="C39">
        <v>1</v>
      </c>
      <c r="O39" s="7">
        <v>71</v>
      </c>
      <c r="P39">
        <v>60.8</v>
      </c>
      <c r="Q39">
        <v>1</v>
      </c>
      <c r="AA39" s="7">
        <v>767</v>
      </c>
      <c r="AB39">
        <v>60.8</v>
      </c>
      <c r="AC39">
        <v>1</v>
      </c>
    </row>
    <row r="40" spans="1:29">
      <c r="A40" s="2">
        <v>83</v>
      </c>
      <c r="B40">
        <v>33.799999999999997</v>
      </c>
      <c r="C40">
        <v>1</v>
      </c>
      <c r="O40" s="2">
        <v>8</v>
      </c>
      <c r="P40">
        <v>33.799999999999997</v>
      </c>
      <c r="Q40">
        <v>1</v>
      </c>
      <c r="AA40" s="2">
        <v>75</v>
      </c>
      <c r="AB40">
        <v>33.799999999999997</v>
      </c>
      <c r="AC40">
        <v>1</v>
      </c>
    </row>
    <row r="41" spans="1:29">
      <c r="A41" s="2">
        <v>68</v>
      </c>
      <c r="B41">
        <v>46.4</v>
      </c>
      <c r="C41">
        <v>1</v>
      </c>
      <c r="O41" s="7">
        <v>8</v>
      </c>
      <c r="P41">
        <v>46.4</v>
      </c>
      <c r="Q41">
        <v>1</v>
      </c>
      <c r="AA41" s="7">
        <v>60</v>
      </c>
      <c r="AB41">
        <v>46.4</v>
      </c>
      <c r="AC41">
        <v>1</v>
      </c>
    </row>
    <row r="42" spans="1:29">
      <c r="A42" s="2">
        <v>158</v>
      </c>
      <c r="B42">
        <v>95</v>
      </c>
      <c r="C42">
        <v>1</v>
      </c>
      <c r="O42" s="7">
        <v>48</v>
      </c>
      <c r="P42">
        <v>95</v>
      </c>
      <c r="Q42">
        <v>1</v>
      </c>
      <c r="AA42" s="7">
        <v>110</v>
      </c>
      <c r="AB42">
        <v>95</v>
      </c>
      <c r="AC42">
        <v>1</v>
      </c>
    </row>
    <row r="43" spans="1:29">
      <c r="A43" s="2">
        <v>327</v>
      </c>
      <c r="B43">
        <v>95</v>
      </c>
      <c r="C43">
        <v>1</v>
      </c>
      <c r="O43" s="7">
        <v>142</v>
      </c>
      <c r="P43">
        <v>95</v>
      </c>
      <c r="Q43">
        <v>1</v>
      </c>
      <c r="AA43" s="7">
        <v>185</v>
      </c>
      <c r="AB43">
        <v>95</v>
      </c>
      <c r="AC43">
        <v>1</v>
      </c>
    </row>
    <row r="44" spans="1:29">
      <c r="A44" s="2">
        <v>7</v>
      </c>
      <c r="B44">
        <v>55.400000000000006</v>
      </c>
      <c r="C44">
        <v>0</v>
      </c>
      <c r="O44" s="2">
        <v>2</v>
      </c>
      <c r="P44">
        <v>55.400000000000006</v>
      </c>
      <c r="Q44">
        <v>0</v>
      </c>
      <c r="AA44" s="2">
        <v>5</v>
      </c>
      <c r="AB44">
        <v>55.400000000000006</v>
      </c>
      <c r="AC44">
        <v>0</v>
      </c>
    </row>
    <row r="45" spans="1:29">
      <c r="A45" s="2">
        <v>12</v>
      </c>
      <c r="B45">
        <v>37.4</v>
      </c>
      <c r="C45">
        <v>0</v>
      </c>
      <c r="O45" s="7">
        <v>1</v>
      </c>
      <c r="P45">
        <v>37.4</v>
      </c>
      <c r="Q45">
        <v>0</v>
      </c>
      <c r="AA45" s="7">
        <v>11</v>
      </c>
      <c r="AB45">
        <v>37.4</v>
      </c>
      <c r="AC45">
        <v>0</v>
      </c>
    </row>
    <row r="46" spans="1:29">
      <c r="A46" s="2">
        <v>16</v>
      </c>
      <c r="B46">
        <v>39.200000000000003</v>
      </c>
      <c r="C46">
        <v>0</v>
      </c>
      <c r="O46" s="7">
        <v>0</v>
      </c>
      <c r="P46">
        <v>39.200000000000003</v>
      </c>
      <c r="Q46">
        <v>0</v>
      </c>
      <c r="AA46" s="7">
        <v>16</v>
      </c>
      <c r="AB46">
        <v>39.200000000000003</v>
      </c>
      <c r="AC46">
        <v>0</v>
      </c>
    </row>
    <row r="47" spans="1:29">
      <c r="A47" s="2">
        <v>3</v>
      </c>
      <c r="B47">
        <v>53.6</v>
      </c>
      <c r="C47">
        <v>0</v>
      </c>
      <c r="O47" s="7">
        <v>0</v>
      </c>
      <c r="P47">
        <v>53.6</v>
      </c>
      <c r="Q47">
        <v>0</v>
      </c>
      <c r="AA47" s="7">
        <v>3</v>
      </c>
      <c r="AB47">
        <v>53.6</v>
      </c>
      <c r="AC47">
        <v>0</v>
      </c>
    </row>
    <row r="48" spans="1:29">
      <c r="A48" s="2">
        <v>528</v>
      </c>
      <c r="B48">
        <v>64.400000000000006</v>
      </c>
      <c r="C48">
        <v>1</v>
      </c>
      <c r="O48" s="7">
        <v>26</v>
      </c>
      <c r="P48">
        <v>64.400000000000006</v>
      </c>
      <c r="Q48">
        <v>1</v>
      </c>
      <c r="AA48" s="7">
        <v>502</v>
      </c>
      <c r="AB48">
        <v>64.400000000000006</v>
      </c>
      <c r="AC48">
        <v>1</v>
      </c>
    </row>
    <row r="49" spans="1:29">
      <c r="A49" s="2">
        <v>18</v>
      </c>
      <c r="B49">
        <v>78.800000000000011</v>
      </c>
      <c r="C49">
        <v>0</v>
      </c>
      <c r="O49" s="7">
        <v>5</v>
      </c>
      <c r="P49">
        <v>78.800000000000011</v>
      </c>
      <c r="Q49">
        <v>0</v>
      </c>
      <c r="AA49" s="7">
        <v>13</v>
      </c>
      <c r="AB49">
        <v>78.800000000000011</v>
      </c>
      <c r="AC49">
        <v>0</v>
      </c>
    </row>
    <row r="50" spans="1:29">
      <c r="A50" s="2">
        <v>139</v>
      </c>
      <c r="B50">
        <v>33.799999999999997</v>
      </c>
      <c r="C50">
        <v>1</v>
      </c>
      <c r="O50" s="2">
        <v>5</v>
      </c>
      <c r="P50">
        <v>33.799999999999997</v>
      </c>
      <c r="Q50">
        <v>1</v>
      </c>
      <c r="AA50" s="2">
        <v>134</v>
      </c>
      <c r="AB50">
        <v>33.799999999999997</v>
      </c>
      <c r="AC50">
        <v>1</v>
      </c>
    </row>
    <row r="51" spans="1:29">
      <c r="A51" s="2">
        <v>21</v>
      </c>
      <c r="B51">
        <v>75.199999999999989</v>
      </c>
      <c r="C51">
        <v>0</v>
      </c>
      <c r="O51" s="7">
        <v>2</v>
      </c>
      <c r="P51">
        <v>75.199999999999989</v>
      </c>
      <c r="Q51">
        <v>0</v>
      </c>
      <c r="AA51" s="7">
        <v>19</v>
      </c>
      <c r="AB51">
        <v>75.199999999999989</v>
      </c>
      <c r="AC51">
        <v>0</v>
      </c>
    </row>
    <row r="52" spans="1:29">
      <c r="A52" s="2">
        <v>237</v>
      </c>
      <c r="B52">
        <v>69.800000000000011</v>
      </c>
      <c r="C52">
        <v>1</v>
      </c>
      <c r="O52" s="7">
        <v>61</v>
      </c>
      <c r="P52">
        <v>69.800000000000011</v>
      </c>
      <c r="Q52">
        <v>1</v>
      </c>
      <c r="AA52" s="7">
        <v>176</v>
      </c>
      <c r="AB52">
        <v>69.800000000000011</v>
      </c>
      <c r="AC52">
        <v>1</v>
      </c>
    </row>
    <row r="53" spans="1:29">
      <c r="A53" s="2">
        <v>649</v>
      </c>
      <c r="B53">
        <v>80.599999999999994</v>
      </c>
      <c r="C53">
        <v>1</v>
      </c>
      <c r="O53" s="7">
        <v>148</v>
      </c>
      <c r="P53">
        <v>80.599999999999994</v>
      </c>
      <c r="Q53">
        <v>1</v>
      </c>
      <c r="AA53" s="7">
        <v>501</v>
      </c>
      <c r="AB53">
        <v>80.599999999999994</v>
      </c>
      <c r="AC53">
        <v>1</v>
      </c>
    </row>
    <row r="54" spans="1:29">
      <c r="A54" s="2">
        <v>281</v>
      </c>
      <c r="B54">
        <v>57.2</v>
      </c>
      <c r="C54">
        <v>1</v>
      </c>
      <c r="O54" s="7">
        <v>33</v>
      </c>
      <c r="P54">
        <v>57.2</v>
      </c>
      <c r="Q54">
        <v>1</v>
      </c>
      <c r="AA54" s="7">
        <v>248</v>
      </c>
      <c r="AB54">
        <v>57.2</v>
      </c>
      <c r="AC54">
        <v>1</v>
      </c>
    </row>
    <row r="55" spans="1:29">
      <c r="A55" s="2">
        <v>378</v>
      </c>
      <c r="B55">
        <v>66.200000000000017</v>
      </c>
      <c r="C55">
        <v>1</v>
      </c>
      <c r="O55" s="7">
        <v>22</v>
      </c>
      <c r="P55">
        <v>66.200000000000017</v>
      </c>
      <c r="Q55">
        <v>1</v>
      </c>
      <c r="AA55" s="7">
        <v>356</v>
      </c>
      <c r="AB55">
        <v>66.200000000000017</v>
      </c>
      <c r="AC55">
        <v>1</v>
      </c>
    </row>
    <row r="56" spans="1:29">
      <c r="A56" s="2">
        <v>179</v>
      </c>
      <c r="B56">
        <v>50</v>
      </c>
      <c r="C56">
        <v>1</v>
      </c>
      <c r="O56" s="7">
        <v>69</v>
      </c>
      <c r="P56">
        <v>50</v>
      </c>
      <c r="Q56">
        <v>1</v>
      </c>
      <c r="AA56" s="7">
        <v>110</v>
      </c>
      <c r="AB56">
        <v>50</v>
      </c>
      <c r="AC56">
        <v>1</v>
      </c>
    </row>
    <row r="57" spans="1:29">
      <c r="A57" s="2">
        <v>254</v>
      </c>
      <c r="B57">
        <v>78.800000000000011</v>
      </c>
      <c r="C57">
        <v>1</v>
      </c>
      <c r="O57" s="7">
        <v>51</v>
      </c>
      <c r="P57">
        <v>78.800000000000011</v>
      </c>
      <c r="Q57">
        <v>1</v>
      </c>
      <c r="AA57" s="7">
        <v>203</v>
      </c>
      <c r="AB57">
        <v>78.800000000000011</v>
      </c>
      <c r="AC57">
        <v>1</v>
      </c>
    </row>
    <row r="58" spans="1:29">
      <c r="A58" s="2">
        <v>1</v>
      </c>
      <c r="B58">
        <v>42.800000000000004</v>
      </c>
      <c r="C58">
        <v>0</v>
      </c>
      <c r="O58" s="7">
        <v>0</v>
      </c>
      <c r="P58">
        <v>42.800000000000004</v>
      </c>
      <c r="Q58">
        <v>0</v>
      </c>
      <c r="AA58" s="7">
        <v>1</v>
      </c>
      <c r="AB58">
        <v>42.800000000000004</v>
      </c>
      <c r="AC58">
        <v>0</v>
      </c>
    </row>
    <row r="59" spans="1:29">
      <c r="A59" s="2">
        <v>61</v>
      </c>
      <c r="B59">
        <v>51.8</v>
      </c>
      <c r="C59">
        <v>1</v>
      </c>
      <c r="O59" s="7">
        <v>5</v>
      </c>
      <c r="P59">
        <v>51.8</v>
      </c>
      <c r="Q59">
        <v>1</v>
      </c>
      <c r="AA59" s="7">
        <v>56</v>
      </c>
      <c r="AB59">
        <v>51.8</v>
      </c>
      <c r="AC59">
        <v>1</v>
      </c>
    </row>
    <row r="60" spans="1:29">
      <c r="A60" s="2">
        <v>6</v>
      </c>
      <c r="B60">
        <v>48.2</v>
      </c>
      <c r="C60">
        <v>0</v>
      </c>
      <c r="O60" s="7">
        <v>1</v>
      </c>
      <c r="P60">
        <v>48.2</v>
      </c>
      <c r="Q60">
        <v>0</v>
      </c>
      <c r="AA60" s="7">
        <v>5</v>
      </c>
      <c r="AB60">
        <v>48.2</v>
      </c>
      <c r="AC60">
        <v>0</v>
      </c>
    </row>
    <row r="61" spans="1:29">
      <c r="A61" s="2">
        <v>244</v>
      </c>
      <c r="B61">
        <v>68</v>
      </c>
      <c r="C61">
        <v>1</v>
      </c>
      <c r="O61" s="7">
        <v>91</v>
      </c>
      <c r="P61">
        <v>68</v>
      </c>
      <c r="Q61">
        <v>1</v>
      </c>
      <c r="AA61" s="7">
        <v>153</v>
      </c>
      <c r="AB61">
        <v>68</v>
      </c>
      <c r="AC61">
        <v>1</v>
      </c>
    </row>
    <row r="62" spans="1:29">
      <c r="A62" s="2">
        <v>30</v>
      </c>
      <c r="B62">
        <v>41</v>
      </c>
      <c r="C62">
        <v>1</v>
      </c>
      <c r="O62" s="7">
        <v>4</v>
      </c>
      <c r="P62">
        <v>41</v>
      </c>
      <c r="Q62">
        <v>1</v>
      </c>
      <c r="AA62" s="7">
        <v>26</v>
      </c>
      <c r="AB62">
        <v>41</v>
      </c>
      <c r="AC62">
        <v>1</v>
      </c>
    </row>
    <row r="63" spans="1:29">
      <c r="A63" s="2">
        <v>399</v>
      </c>
      <c r="B63">
        <v>44.6</v>
      </c>
      <c r="C63">
        <v>1</v>
      </c>
      <c r="O63" s="7">
        <v>20</v>
      </c>
      <c r="P63">
        <v>44.6</v>
      </c>
      <c r="Q63">
        <v>1</v>
      </c>
      <c r="AA63" s="7">
        <v>379</v>
      </c>
      <c r="AB63">
        <v>44.6</v>
      </c>
      <c r="AC63">
        <v>1</v>
      </c>
    </row>
    <row r="64" spans="1:29">
      <c r="A64" s="2">
        <v>41</v>
      </c>
      <c r="B64">
        <v>32</v>
      </c>
      <c r="C64">
        <v>1</v>
      </c>
      <c r="O64" s="2">
        <v>1</v>
      </c>
      <c r="P64">
        <v>32</v>
      </c>
      <c r="Q64">
        <v>1</v>
      </c>
      <c r="AA64" s="2">
        <v>40</v>
      </c>
      <c r="AB64">
        <v>32</v>
      </c>
      <c r="AC64">
        <v>1</v>
      </c>
    </row>
    <row r="65" spans="1:29">
      <c r="A65" s="2">
        <v>314</v>
      </c>
      <c r="B65">
        <v>57.2</v>
      </c>
      <c r="C65">
        <v>1</v>
      </c>
      <c r="O65" s="7">
        <v>105</v>
      </c>
      <c r="P65">
        <v>57.2</v>
      </c>
      <c r="Q65">
        <v>1</v>
      </c>
      <c r="AA65" s="7">
        <v>209</v>
      </c>
      <c r="AB65">
        <v>57.2</v>
      </c>
      <c r="AC65">
        <v>1</v>
      </c>
    </row>
    <row r="66" spans="1:29">
      <c r="A66" s="2">
        <v>418</v>
      </c>
      <c r="B66">
        <v>87.800000000000011</v>
      </c>
      <c r="C66">
        <v>1</v>
      </c>
      <c r="O66" s="7">
        <v>222</v>
      </c>
      <c r="P66">
        <v>87.800000000000011</v>
      </c>
      <c r="Q66">
        <v>1</v>
      </c>
      <c r="AA66" s="7">
        <v>196</v>
      </c>
      <c r="AB66">
        <v>87.800000000000011</v>
      </c>
      <c r="AC66">
        <v>1</v>
      </c>
    </row>
    <row r="67" spans="1:29">
      <c r="A67" s="2">
        <v>6</v>
      </c>
      <c r="B67">
        <v>55.400000000000006</v>
      </c>
      <c r="C67">
        <v>0</v>
      </c>
      <c r="O67" s="7">
        <v>0</v>
      </c>
      <c r="P67">
        <v>55.400000000000006</v>
      </c>
      <c r="Q67">
        <v>0</v>
      </c>
      <c r="AA67" s="7">
        <v>6</v>
      </c>
      <c r="AB67">
        <v>55.400000000000006</v>
      </c>
      <c r="AC67">
        <v>0</v>
      </c>
    </row>
    <row r="68" spans="1:29">
      <c r="A68" s="2">
        <v>77</v>
      </c>
      <c r="B68">
        <v>71.599999999999994</v>
      </c>
      <c r="C68">
        <v>1</v>
      </c>
      <c r="O68" s="7">
        <v>25</v>
      </c>
      <c r="P68">
        <v>71.599999999999994</v>
      </c>
      <c r="Q68">
        <v>1</v>
      </c>
      <c r="AA68" s="7">
        <v>52</v>
      </c>
      <c r="AB68">
        <v>71.599999999999994</v>
      </c>
      <c r="AC68">
        <v>1</v>
      </c>
    </row>
    <row r="69" spans="1:29">
      <c r="A69" s="2">
        <v>283</v>
      </c>
      <c r="B69">
        <v>69.800000000000011</v>
      </c>
      <c r="C69">
        <v>1</v>
      </c>
      <c r="O69" s="7">
        <v>11</v>
      </c>
      <c r="P69">
        <v>69.800000000000011</v>
      </c>
      <c r="Q69">
        <v>1</v>
      </c>
      <c r="AA69" s="7">
        <v>272</v>
      </c>
      <c r="AB69">
        <v>69.800000000000011</v>
      </c>
      <c r="AC69">
        <v>1</v>
      </c>
    </row>
    <row r="70" spans="1:29">
      <c r="A70" s="2">
        <v>38</v>
      </c>
      <c r="B70">
        <v>48.2</v>
      </c>
      <c r="C70">
        <v>0</v>
      </c>
      <c r="O70" s="7">
        <v>2</v>
      </c>
      <c r="P70">
        <v>48.2</v>
      </c>
      <c r="Q70">
        <v>0</v>
      </c>
      <c r="AA70" s="7">
        <v>36</v>
      </c>
      <c r="AB70">
        <v>48.2</v>
      </c>
      <c r="AC70">
        <v>0</v>
      </c>
    </row>
    <row r="71" spans="1:29">
      <c r="A71" s="2">
        <v>45</v>
      </c>
      <c r="B71">
        <v>78.800000000000011</v>
      </c>
      <c r="C71">
        <v>0</v>
      </c>
      <c r="O71" s="7">
        <v>12</v>
      </c>
      <c r="P71">
        <v>78.800000000000011</v>
      </c>
      <c r="Q71">
        <v>0</v>
      </c>
      <c r="AA71" s="7">
        <v>33</v>
      </c>
      <c r="AB71">
        <v>78.800000000000011</v>
      </c>
      <c r="AC71">
        <v>0</v>
      </c>
    </row>
    <row r="72" spans="1:29">
      <c r="A72" s="2">
        <v>350</v>
      </c>
      <c r="B72">
        <v>78.800000000000011</v>
      </c>
      <c r="C72">
        <v>1</v>
      </c>
      <c r="O72" s="7">
        <v>80</v>
      </c>
      <c r="P72">
        <v>78.800000000000011</v>
      </c>
      <c r="Q72">
        <v>1</v>
      </c>
      <c r="AA72" s="7">
        <v>270</v>
      </c>
      <c r="AB72">
        <v>78.800000000000011</v>
      </c>
      <c r="AC72">
        <v>1</v>
      </c>
    </row>
    <row r="73" spans="1:29">
      <c r="A73" s="2">
        <v>367</v>
      </c>
      <c r="B73">
        <v>42.800000000000004</v>
      </c>
      <c r="C73">
        <v>1</v>
      </c>
      <c r="O73" s="7">
        <v>5</v>
      </c>
      <c r="P73">
        <v>42.800000000000004</v>
      </c>
      <c r="Q73">
        <v>1</v>
      </c>
      <c r="AA73" s="7">
        <v>362</v>
      </c>
      <c r="AB73">
        <v>42.800000000000004</v>
      </c>
      <c r="AC73">
        <v>1</v>
      </c>
    </row>
    <row r="74" spans="1:29">
      <c r="A74" s="2">
        <v>25</v>
      </c>
      <c r="B74">
        <v>66.200000000000017</v>
      </c>
      <c r="C74">
        <v>0</v>
      </c>
      <c r="O74" s="7">
        <v>2</v>
      </c>
      <c r="P74">
        <v>66.200000000000017</v>
      </c>
      <c r="Q74">
        <v>0</v>
      </c>
      <c r="AA74" s="7">
        <v>23</v>
      </c>
      <c r="AB74">
        <v>66.200000000000017</v>
      </c>
      <c r="AC74">
        <v>0</v>
      </c>
    </row>
    <row r="75" spans="1:29">
      <c r="A75" s="2">
        <v>15</v>
      </c>
      <c r="B75">
        <v>42.800000000000004</v>
      </c>
      <c r="C75">
        <v>0</v>
      </c>
      <c r="O75" s="7">
        <v>0</v>
      </c>
      <c r="P75">
        <v>42.800000000000004</v>
      </c>
      <c r="Q75">
        <v>0</v>
      </c>
      <c r="AA75" s="7">
        <v>15</v>
      </c>
      <c r="AB75">
        <v>42.800000000000004</v>
      </c>
      <c r="AC75">
        <v>0</v>
      </c>
    </row>
    <row r="76" spans="1:29">
      <c r="A76" s="2">
        <v>166</v>
      </c>
      <c r="B76">
        <v>75.199999999999989</v>
      </c>
      <c r="C76">
        <v>1</v>
      </c>
      <c r="O76" s="7">
        <v>34</v>
      </c>
      <c r="P76">
        <v>75.199999999999989</v>
      </c>
      <c r="Q76">
        <v>1</v>
      </c>
      <c r="AA76" s="7">
        <v>132</v>
      </c>
      <c r="AB76">
        <v>75.199999999999989</v>
      </c>
      <c r="AC76">
        <v>1</v>
      </c>
    </row>
    <row r="77" spans="1:29">
      <c r="A77" s="2">
        <v>218</v>
      </c>
      <c r="B77">
        <v>71.599999999999994</v>
      </c>
      <c r="C77">
        <v>1</v>
      </c>
      <c r="O77" s="7">
        <v>29</v>
      </c>
      <c r="P77">
        <v>71.599999999999994</v>
      </c>
      <c r="Q77">
        <v>1</v>
      </c>
      <c r="AA77" s="7">
        <v>189</v>
      </c>
      <c r="AB77">
        <v>71.599999999999994</v>
      </c>
      <c r="AC77">
        <v>1</v>
      </c>
    </row>
    <row r="78" spans="1:29">
      <c r="A78" s="2">
        <v>511</v>
      </c>
      <c r="B78">
        <v>39.200000000000003</v>
      </c>
      <c r="C78">
        <v>1</v>
      </c>
      <c r="O78" s="7">
        <v>14</v>
      </c>
      <c r="P78">
        <v>39.200000000000003</v>
      </c>
      <c r="Q78">
        <v>1</v>
      </c>
      <c r="AA78" s="7">
        <v>497</v>
      </c>
      <c r="AB78">
        <v>39.200000000000003</v>
      </c>
      <c r="AC78">
        <v>1</v>
      </c>
    </row>
    <row r="79" spans="1:29">
      <c r="A79" s="2">
        <v>226</v>
      </c>
      <c r="B79">
        <v>39.200000000000003</v>
      </c>
      <c r="C79">
        <v>1</v>
      </c>
      <c r="O79" s="7">
        <v>82</v>
      </c>
      <c r="P79">
        <v>39.200000000000003</v>
      </c>
      <c r="Q79">
        <v>1</v>
      </c>
      <c r="AA79" s="7">
        <v>144</v>
      </c>
      <c r="AB79">
        <v>39.200000000000003</v>
      </c>
      <c r="AC79">
        <v>1</v>
      </c>
    </row>
    <row r="80" spans="1:29">
      <c r="A80" s="2">
        <v>104</v>
      </c>
      <c r="B80">
        <v>60.8</v>
      </c>
      <c r="C80">
        <v>1</v>
      </c>
      <c r="O80" s="7">
        <v>10</v>
      </c>
      <c r="P80">
        <v>60.8</v>
      </c>
      <c r="Q80">
        <v>1</v>
      </c>
      <c r="AA80" s="7">
        <v>94</v>
      </c>
      <c r="AB80">
        <v>60.8</v>
      </c>
      <c r="AC80">
        <v>1</v>
      </c>
    </row>
    <row r="81" spans="1:29">
      <c r="A81" s="2">
        <v>224</v>
      </c>
      <c r="B81">
        <v>55.400000000000006</v>
      </c>
      <c r="C81">
        <v>1</v>
      </c>
      <c r="O81" s="7">
        <v>21</v>
      </c>
      <c r="P81">
        <v>55.400000000000006</v>
      </c>
      <c r="Q81">
        <v>1</v>
      </c>
      <c r="AA81" s="7">
        <v>203</v>
      </c>
      <c r="AB81">
        <v>55.400000000000006</v>
      </c>
      <c r="AC81">
        <v>1</v>
      </c>
    </row>
    <row r="82" spans="1:29">
      <c r="A82" s="2">
        <v>78</v>
      </c>
      <c r="B82">
        <v>35.6</v>
      </c>
      <c r="C82">
        <v>1</v>
      </c>
      <c r="O82" s="2">
        <v>5</v>
      </c>
      <c r="P82">
        <v>35.6</v>
      </c>
      <c r="Q82">
        <v>1</v>
      </c>
      <c r="AA82" s="2">
        <v>73</v>
      </c>
      <c r="AB82">
        <v>35.6</v>
      </c>
      <c r="AC82">
        <v>1</v>
      </c>
    </row>
    <row r="83" spans="1:29">
      <c r="A83" s="2">
        <v>547</v>
      </c>
      <c r="B83">
        <v>93.2</v>
      </c>
      <c r="C83">
        <v>1</v>
      </c>
      <c r="O83" s="7">
        <v>222</v>
      </c>
      <c r="P83">
        <v>93.2</v>
      </c>
      <c r="Q83">
        <v>1</v>
      </c>
      <c r="AA83" s="7">
        <v>325</v>
      </c>
      <c r="AB83">
        <v>93.2</v>
      </c>
      <c r="AC83">
        <v>1</v>
      </c>
    </row>
    <row r="84" spans="1:29">
      <c r="A84" s="2">
        <v>112</v>
      </c>
      <c r="B84">
        <v>35.6</v>
      </c>
      <c r="C84">
        <v>1</v>
      </c>
      <c r="O84" s="2">
        <v>3</v>
      </c>
      <c r="P84">
        <v>35.6</v>
      </c>
      <c r="Q84">
        <v>1</v>
      </c>
      <c r="AA84" s="2">
        <v>109</v>
      </c>
      <c r="AB84">
        <v>35.6</v>
      </c>
      <c r="AC84">
        <v>1</v>
      </c>
    </row>
    <row r="85" spans="1:29">
      <c r="A85" s="2">
        <v>279</v>
      </c>
      <c r="B85">
        <v>62.6</v>
      </c>
      <c r="C85">
        <v>1</v>
      </c>
      <c r="O85" s="7">
        <v>72</v>
      </c>
      <c r="P85">
        <v>62.6</v>
      </c>
      <c r="Q85">
        <v>1</v>
      </c>
      <c r="AA85" s="7">
        <v>207</v>
      </c>
      <c r="AB85">
        <v>62.6</v>
      </c>
      <c r="AC85">
        <v>1</v>
      </c>
    </row>
    <row r="86" spans="1:29">
      <c r="A86" s="2">
        <v>1</v>
      </c>
      <c r="B86">
        <v>75.199999999999989</v>
      </c>
      <c r="C86">
        <v>0</v>
      </c>
      <c r="O86" s="7">
        <v>1</v>
      </c>
      <c r="P86">
        <v>75.199999999999989</v>
      </c>
      <c r="Q86">
        <v>0</v>
      </c>
      <c r="AA86" s="7">
        <v>0</v>
      </c>
      <c r="AB86">
        <v>75.199999999999989</v>
      </c>
      <c r="AC86">
        <v>0</v>
      </c>
    </row>
    <row r="87" spans="1:29">
      <c r="A87" s="2">
        <v>14</v>
      </c>
      <c r="B87">
        <v>55.400000000000006</v>
      </c>
      <c r="C87">
        <v>1</v>
      </c>
      <c r="O87" s="7">
        <v>1</v>
      </c>
      <c r="P87">
        <v>55.400000000000006</v>
      </c>
      <c r="Q87">
        <v>1</v>
      </c>
      <c r="AA87" s="7">
        <v>13</v>
      </c>
      <c r="AB87">
        <v>55.400000000000006</v>
      </c>
      <c r="AC87">
        <v>1</v>
      </c>
    </row>
    <row r="88" spans="1:29">
      <c r="A88" s="2">
        <v>117</v>
      </c>
      <c r="B88">
        <v>64.400000000000006</v>
      </c>
      <c r="C88">
        <v>1</v>
      </c>
      <c r="O88" s="7">
        <v>6</v>
      </c>
      <c r="P88">
        <v>64.400000000000006</v>
      </c>
      <c r="Q88">
        <v>1</v>
      </c>
      <c r="AA88" s="7">
        <v>111</v>
      </c>
      <c r="AB88">
        <v>64.400000000000006</v>
      </c>
      <c r="AC88">
        <v>1</v>
      </c>
    </row>
    <row r="89" spans="1:29">
      <c r="A89" s="2">
        <v>29</v>
      </c>
      <c r="B89">
        <v>30.2</v>
      </c>
      <c r="C89">
        <v>1</v>
      </c>
      <c r="O89" s="2">
        <v>1</v>
      </c>
      <c r="P89">
        <v>30.2</v>
      </c>
      <c r="Q89">
        <v>1</v>
      </c>
      <c r="AA89" s="2">
        <v>28</v>
      </c>
      <c r="AB89">
        <v>30.2</v>
      </c>
      <c r="AC89">
        <v>1</v>
      </c>
    </row>
    <row r="90" spans="1:29">
      <c r="A90" s="2">
        <v>113</v>
      </c>
      <c r="B90">
        <v>39.200000000000003</v>
      </c>
      <c r="C90">
        <v>1</v>
      </c>
      <c r="O90" s="2">
        <v>10</v>
      </c>
      <c r="P90">
        <v>39.200000000000003</v>
      </c>
      <c r="Q90">
        <v>1</v>
      </c>
      <c r="AA90" s="2">
        <v>103</v>
      </c>
      <c r="AB90">
        <v>39.200000000000003</v>
      </c>
      <c r="AC90">
        <v>1</v>
      </c>
    </row>
    <row r="91" spans="1:29">
      <c r="A91" s="2">
        <v>40</v>
      </c>
      <c r="B91">
        <v>66.200000000000017</v>
      </c>
      <c r="C91">
        <v>0</v>
      </c>
      <c r="O91" s="7">
        <v>12</v>
      </c>
      <c r="P91">
        <v>66.200000000000017</v>
      </c>
      <c r="Q91">
        <v>0</v>
      </c>
      <c r="AA91" s="7">
        <v>28</v>
      </c>
      <c r="AB91">
        <v>66.200000000000017</v>
      </c>
      <c r="AC91">
        <v>0</v>
      </c>
    </row>
    <row r="92" spans="1:29">
      <c r="A92" s="2">
        <v>134</v>
      </c>
      <c r="B92">
        <v>51.8</v>
      </c>
      <c r="C92">
        <v>1</v>
      </c>
      <c r="O92" s="7">
        <v>9</v>
      </c>
      <c r="P92">
        <v>51.8</v>
      </c>
      <c r="Q92">
        <v>1</v>
      </c>
      <c r="AA92" s="7">
        <v>125</v>
      </c>
      <c r="AB92">
        <v>51.8</v>
      </c>
      <c r="AC92">
        <v>1</v>
      </c>
    </row>
    <row r="93" spans="1:29">
      <c r="A93" s="2">
        <v>137</v>
      </c>
      <c r="B93">
        <v>37.4</v>
      </c>
      <c r="C93">
        <v>1</v>
      </c>
      <c r="O93" s="2">
        <v>4</v>
      </c>
      <c r="P93">
        <v>37.4</v>
      </c>
      <c r="Q93">
        <v>1</v>
      </c>
      <c r="AA93" s="2">
        <v>133</v>
      </c>
      <c r="AB93">
        <v>37.4</v>
      </c>
      <c r="AC93">
        <v>1</v>
      </c>
    </row>
    <row r="94" spans="1:29">
      <c r="A94" s="2">
        <v>286</v>
      </c>
      <c r="B94">
        <v>60.8</v>
      </c>
      <c r="C94">
        <v>1</v>
      </c>
      <c r="O94" s="7">
        <v>51</v>
      </c>
      <c r="P94">
        <v>60.8</v>
      </c>
      <c r="Q94">
        <v>1</v>
      </c>
      <c r="AA94" s="7">
        <v>235</v>
      </c>
      <c r="AB94">
        <v>60.8</v>
      </c>
      <c r="AC94">
        <v>1</v>
      </c>
    </row>
    <row r="95" spans="1:29">
      <c r="A95" s="2">
        <v>311</v>
      </c>
      <c r="B95">
        <v>84.2</v>
      </c>
      <c r="C95">
        <v>1</v>
      </c>
      <c r="O95" s="7">
        <v>59</v>
      </c>
      <c r="P95">
        <v>84.2</v>
      </c>
      <c r="Q95">
        <v>1</v>
      </c>
      <c r="AA95" s="7">
        <v>252</v>
      </c>
      <c r="AB95">
        <v>84.2</v>
      </c>
      <c r="AC95">
        <v>1</v>
      </c>
    </row>
    <row r="96" spans="1:29">
      <c r="A96" s="2">
        <v>153</v>
      </c>
      <c r="B96">
        <v>89.6</v>
      </c>
      <c r="C96">
        <v>1</v>
      </c>
      <c r="O96" s="7">
        <v>39</v>
      </c>
      <c r="P96">
        <v>89.6</v>
      </c>
      <c r="Q96">
        <v>1</v>
      </c>
      <c r="AA96" s="7">
        <v>114</v>
      </c>
      <c r="AB96">
        <v>89.6</v>
      </c>
      <c r="AC96">
        <v>1</v>
      </c>
    </row>
    <row r="97" spans="1:29">
      <c r="A97" s="2">
        <v>330</v>
      </c>
      <c r="B97">
        <v>71.599999999999994</v>
      </c>
      <c r="C97">
        <v>1</v>
      </c>
      <c r="O97" s="7">
        <v>44</v>
      </c>
      <c r="P97">
        <v>71.599999999999994</v>
      </c>
      <c r="Q97">
        <v>1</v>
      </c>
      <c r="AA97" s="7">
        <v>286</v>
      </c>
      <c r="AB97">
        <v>71.599999999999994</v>
      </c>
      <c r="AC97">
        <v>1</v>
      </c>
    </row>
    <row r="98" spans="1:29">
      <c r="A98" s="2">
        <v>143</v>
      </c>
      <c r="B98">
        <v>78.800000000000011</v>
      </c>
      <c r="C98">
        <v>1</v>
      </c>
      <c r="O98" s="7">
        <v>49</v>
      </c>
      <c r="P98">
        <v>78.800000000000011</v>
      </c>
      <c r="Q98">
        <v>1</v>
      </c>
      <c r="AA98" s="7">
        <v>94</v>
      </c>
      <c r="AB98">
        <v>78.800000000000011</v>
      </c>
      <c r="AC98">
        <v>1</v>
      </c>
    </row>
    <row r="99" spans="1:29">
      <c r="A99" s="2">
        <v>17</v>
      </c>
      <c r="B99">
        <v>75.199999999999989</v>
      </c>
      <c r="C99">
        <v>0</v>
      </c>
      <c r="O99" s="7">
        <v>7</v>
      </c>
      <c r="P99">
        <v>75.199999999999989</v>
      </c>
      <c r="Q99">
        <v>0</v>
      </c>
      <c r="AA99" s="7">
        <v>10</v>
      </c>
      <c r="AB99">
        <v>75.199999999999989</v>
      </c>
      <c r="AC99">
        <v>0</v>
      </c>
    </row>
    <row r="100" spans="1:29">
      <c r="A100" s="2">
        <v>51</v>
      </c>
      <c r="B100">
        <v>53.6</v>
      </c>
      <c r="C100">
        <v>1</v>
      </c>
      <c r="O100" s="7">
        <v>7</v>
      </c>
      <c r="P100">
        <v>53.6</v>
      </c>
      <c r="Q100">
        <v>1</v>
      </c>
      <c r="AA100" s="7">
        <v>44</v>
      </c>
      <c r="AB100">
        <v>53.6</v>
      </c>
      <c r="AC100">
        <v>1</v>
      </c>
    </row>
    <row r="101" spans="1:29">
      <c r="A101" s="2">
        <v>3</v>
      </c>
      <c r="B101">
        <v>37.4</v>
      </c>
      <c r="C101">
        <v>0</v>
      </c>
      <c r="O101" s="2">
        <v>1</v>
      </c>
      <c r="P101">
        <v>37.4</v>
      </c>
      <c r="Q101">
        <v>0</v>
      </c>
      <c r="AA101" s="2">
        <v>2</v>
      </c>
      <c r="AB101">
        <v>37.4</v>
      </c>
      <c r="AC101">
        <v>0</v>
      </c>
    </row>
    <row r="102" spans="1:29">
      <c r="A102" s="2">
        <v>5</v>
      </c>
      <c r="B102">
        <v>46.4</v>
      </c>
      <c r="C102">
        <v>0</v>
      </c>
      <c r="O102" s="7">
        <v>1</v>
      </c>
      <c r="P102">
        <v>46.4</v>
      </c>
      <c r="Q102">
        <v>0</v>
      </c>
      <c r="AA102" s="7">
        <v>4</v>
      </c>
      <c r="AB102">
        <v>46.4</v>
      </c>
      <c r="AC102">
        <v>0</v>
      </c>
    </row>
    <row r="103" spans="1:29">
      <c r="A103" s="2">
        <v>462</v>
      </c>
      <c r="B103">
        <v>78.800000000000011</v>
      </c>
      <c r="C103">
        <v>1</v>
      </c>
      <c r="O103" s="7">
        <v>25</v>
      </c>
      <c r="P103">
        <v>78.800000000000011</v>
      </c>
      <c r="Q103">
        <v>1</v>
      </c>
      <c r="AA103" s="7">
        <v>437</v>
      </c>
      <c r="AB103">
        <v>78.800000000000011</v>
      </c>
      <c r="AC103">
        <v>1</v>
      </c>
    </row>
    <row r="104" spans="1:29">
      <c r="A104" s="2">
        <v>413</v>
      </c>
      <c r="B104">
        <v>66.200000000000017</v>
      </c>
      <c r="C104">
        <v>1</v>
      </c>
      <c r="O104" s="7">
        <v>20</v>
      </c>
      <c r="P104">
        <v>66.200000000000017</v>
      </c>
      <c r="Q104">
        <v>1</v>
      </c>
      <c r="AA104" s="7">
        <v>393</v>
      </c>
      <c r="AB104">
        <v>66.200000000000017</v>
      </c>
      <c r="AC104">
        <v>1</v>
      </c>
    </row>
    <row r="105" spans="1:29">
      <c r="A105" s="2">
        <v>480</v>
      </c>
      <c r="B105">
        <v>84.2</v>
      </c>
      <c r="C105">
        <v>1</v>
      </c>
      <c r="O105" s="7">
        <v>46</v>
      </c>
      <c r="P105">
        <v>84.2</v>
      </c>
      <c r="Q105">
        <v>1</v>
      </c>
      <c r="AA105" s="7">
        <v>434</v>
      </c>
      <c r="AB105">
        <v>84.2</v>
      </c>
      <c r="AC105">
        <v>1</v>
      </c>
    </row>
    <row r="106" spans="1:29">
      <c r="A106" s="2">
        <v>25</v>
      </c>
      <c r="B106">
        <v>48.2</v>
      </c>
      <c r="C106">
        <v>1</v>
      </c>
      <c r="O106" s="7">
        <v>6</v>
      </c>
      <c r="P106">
        <v>48.2</v>
      </c>
      <c r="Q106">
        <v>1</v>
      </c>
      <c r="AA106" s="7">
        <v>19</v>
      </c>
      <c r="AB106">
        <v>48.2</v>
      </c>
      <c r="AC106">
        <v>1</v>
      </c>
    </row>
    <row r="107" spans="1:29">
      <c r="A107" s="2">
        <v>489</v>
      </c>
      <c r="B107">
        <v>93.2</v>
      </c>
      <c r="C107">
        <v>1</v>
      </c>
      <c r="O107" s="7">
        <v>182</v>
      </c>
      <c r="P107">
        <v>93.2</v>
      </c>
      <c r="Q107">
        <v>1</v>
      </c>
      <c r="AA107" s="7">
        <v>307</v>
      </c>
      <c r="AB107">
        <v>93.2</v>
      </c>
      <c r="AC107">
        <v>1</v>
      </c>
    </row>
    <row r="108" spans="1:29">
      <c r="A108" s="2">
        <v>537</v>
      </c>
      <c r="B108">
        <v>44.6</v>
      </c>
      <c r="C108">
        <v>1</v>
      </c>
      <c r="O108" s="7">
        <v>17</v>
      </c>
      <c r="P108">
        <v>44.6</v>
      </c>
      <c r="Q108">
        <v>1</v>
      </c>
      <c r="AA108" s="7">
        <v>520</v>
      </c>
      <c r="AB108">
        <v>44.6</v>
      </c>
      <c r="AC108">
        <v>1</v>
      </c>
    </row>
    <row r="109" spans="1:29">
      <c r="A109" s="2">
        <v>72</v>
      </c>
      <c r="B109">
        <v>44.6</v>
      </c>
      <c r="C109">
        <v>1</v>
      </c>
      <c r="O109" s="2">
        <v>19</v>
      </c>
      <c r="P109">
        <v>44.6</v>
      </c>
      <c r="Q109">
        <v>1</v>
      </c>
      <c r="AA109" s="2">
        <v>53</v>
      </c>
      <c r="AB109">
        <v>44.6</v>
      </c>
      <c r="AC109">
        <v>1</v>
      </c>
    </row>
    <row r="110" spans="1:29">
      <c r="A110" s="2">
        <v>85</v>
      </c>
      <c r="B110">
        <v>78.800000000000011</v>
      </c>
      <c r="C110">
        <v>0</v>
      </c>
      <c r="O110" s="7">
        <v>17</v>
      </c>
      <c r="P110">
        <v>78.800000000000011</v>
      </c>
      <c r="Q110">
        <v>0</v>
      </c>
      <c r="AA110" s="7">
        <v>68</v>
      </c>
      <c r="AB110">
        <v>78.800000000000011</v>
      </c>
      <c r="AC110">
        <v>0</v>
      </c>
    </row>
    <row r="111" spans="1:29">
      <c r="A111" s="2">
        <v>136</v>
      </c>
      <c r="B111">
        <v>46.4</v>
      </c>
      <c r="C111">
        <v>1</v>
      </c>
      <c r="O111" s="7">
        <v>11</v>
      </c>
      <c r="P111">
        <v>46.4</v>
      </c>
      <c r="Q111">
        <v>1</v>
      </c>
      <c r="AA111" s="7">
        <v>125</v>
      </c>
      <c r="AB111">
        <v>46.4</v>
      </c>
      <c r="AC111">
        <v>1</v>
      </c>
    </row>
    <row r="112" spans="1:29">
      <c r="A112" s="2">
        <v>615</v>
      </c>
      <c r="B112">
        <v>60.8</v>
      </c>
      <c r="C112">
        <v>1</v>
      </c>
      <c r="O112" s="7">
        <v>251</v>
      </c>
      <c r="P112">
        <v>60.8</v>
      </c>
      <c r="Q112">
        <v>1</v>
      </c>
      <c r="AA112" s="7">
        <v>364</v>
      </c>
      <c r="AB112">
        <v>60.8</v>
      </c>
      <c r="AC112">
        <v>1</v>
      </c>
    </row>
    <row r="113" spans="1:29">
      <c r="A113" s="2">
        <v>148</v>
      </c>
      <c r="B113">
        <v>41</v>
      </c>
      <c r="C113">
        <v>1</v>
      </c>
      <c r="O113" s="2">
        <v>7</v>
      </c>
      <c r="P113">
        <v>41</v>
      </c>
      <c r="Q113">
        <v>1</v>
      </c>
      <c r="AA113" s="2">
        <v>141</v>
      </c>
      <c r="AB113">
        <v>41</v>
      </c>
      <c r="AC113">
        <v>1</v>
      </c>
    </row>
    <row r="114" spans="1:29">
      <c r="A114" s="2">
        <v>8</v>
      </c>
      <c r="B114">
        <v>75.199999999999989</v>
      </c>
      <c r="C114">
        <v>0</v>
      </c>
      <c r="O114" s="7">
        <v>1</v>
      </c>
      <c r="P114">
        <v>75.199999999999989</v>
      </c>
      <c r="Q114">
        <v>0</v>
      </c>
      <c r="AA114" s="7">
        <v>7</v>
      </c>
      <c r="AB114">
        <v>75.199999999999989</v>
      </c>
      <c r="AC114">
        <v>0</v>
      </c>
    </row>
    <row r="115" spans="1:29">
      <c r="A115" s="2">
        <v>283</v>
      </c>
      <c r="B115">
        <v>78.800000000000011</v>
      </c>
      <c r="C115">
        <v>1</v>
      </c>
      <c r="O115" s="7">
        <v>18</v>
      </c>
      <c r="P115">
        <v>78.800000000000011</v>
      </c>
      <c r="Q115">
        <v>1</v>
      </c>
      <c r="AA115" s="7">
        <v>265</v>
      </c>
      <c r="AB115">
        <v>78.800000000000011</v>
      </c>
      <c r="AC115">
        <v>1</v>
      </c>
    </row>
    <row r="116" spans="1:29">
      <c r="A116" s="2">
        <v>172</v>
      </c>
      <c r="B116">
        <v>35.6</v>
      </c>
      <c r="C116">
        <v>1</v>
      </c>
      <c r="O116" s="2">
        <v>9</v>
      </c>
      <c r="P116">
        <v>35.6</v>
      </c>
      <c r="Q116">
        <v>1</v>
      </c>
      <c r="AA116" s="2">
        <v>163</v>
      </c>
      <c r="AB116">
        <v>35.6</v>
      </c>
      <c r="AC116">
        <v>1</v>
      </c>
    </row>
    <row r="117" spans="1:29">
      <c r="A117" s="2">
        <v>88</v>
      </c>
      <c r="B117">
        <v>48.2</v>
      </c>
      <c r="C117">
        <v>0</v>
      </c>
      <c r="O117" s="7">
        <v>24</v>
      </c>
      <c r="P117">
        <v>48.2</v>
      </c>
      <c r="Q117">
        <v>0</v>
      </c>
      <c r="AA117" s="7">
        <v>64</v>
      </c>
      <c r="AB117">
        <v>48.2</v>
      </c>
      <c r="AC117">
        <v>0</v>
      </c>
    </row>
    <row r="118" spans="1:29">
      <c r="A118" s="2">
        <v>665</v>
      </c>
      <c r="B118">
        <v>64.400000000000006</v>
      </c>
      <c r="C118">
        <v>1</v>
      </c>
      <c r="O118" s="7">
        <v>30</v>
      </c>
      <c r="P118">
        <v>64.400000000000006</v>
      </c>
      <c r="Q118">
        <v>1</v>
      </c>
      <c r="AA118" s="7">
        <v>635</v>
      </c>
      <c r="AB118">
        <v>64.400000000000006</v>
      </c>
      <c r="AC118">
        <v>1</v>
      </c>
    </row>
    <row r="119" spans="1:29">
      <c r="A119" s="2">
        <v>268</v>
      </c>
      <c r="B119">
        <v>82.4</v>
      </c>
      <c r="C119">
        <v>1</v>
      </c>
      <c r="O119" s="7">
        <v>28</v>
      </c>
      <c r="P119">
        <v>82.4</v>
      </c>
      <c r="Q119">
        <v>1</v>
      </c>
      <c r="AA119" s="7">
        <v>240</v>
      </c>
      <c r="AB119">
        <v>82.4</v>
      </c>
      <c r="AC119">
        <v>1</v>
      </c>
    </row>
    <row r="120" spans="1:29">
      <c r="A120" s="2">
        <v>217</v>
      </c>
      <c r="B120">
        <v>28.400000000000002</v>
      </c>
      <c r="C120">
        <v>1</v>
      </c>
      <c r="O120" s="2">
        <v>4</v>
      </c>
      <c r="P120">
        <v>28.400000000000002</v>
      </c>
      <c r="Q120">
        <v>1</v>
      </c>
      <c r="AA120" s="2">
        <v>213</v>
      </c>
      <c r="AB120">
        <v>28.400000000000002</v>
      </c>
      <c r="AC120">
        <v>1</v>
      </c>
    </row>
    <row r="121" spans="1:29">
      <c r="A121" s="2">
        <v>170</v>
      </c>
      <c r="B121">
        <v>69.800000000000011</v>
      </c>
      <c r="C121">
        <v>1</v>
      </c>
      <c r="O121" s="7">
        <v>46</v>
      </c>
      <c r="P121">
        <v>69.800000000000011</v>
      </c>
      <c r="Q121">
        <v>1</v>
      </c>
      <c r="AA121" s="7">
        <v>124</v>
      </c>
      <c r="AB121">
        <v>69.800000000000011</v>
      </c>
      <c r="AC121">
        <v>1</v>
      </c>
    </row>
    <row r="122" spans="1:29">
      <c r="A122" s="2">
        <v>275</v>
      </c>
      <c r="B122">
        <v>75.199999999999989</v>
      </c>
      <c r="C122">
        <v>1</v>
      </c>
      <c r="O122" s="7">
        <v>36</v>
      </c>
      <c r="P122">
        <v>75.199999999999989</v>
      </c>
      <c r="Q122">
        <v>1</v>
      </c>
      <c r="AA122" s="7">
        <v>239</v>
      </c>
      <c r="AB122">
        <v>75.199999999999989</v>
      </c>
      <c r="AC122">
        <v>1</v>
      </c>
    </row>
    <row r="123" spans="1:29">
      <c r="A123" s="2">
        <v>315</v>
      </c>
      <c r="B123">
        <v>50</v>
      </c>
      <c r="C123">
        <v>1</v>
      </c>
      <c r="O123" s="7">
        <v>102</v>
      </c>
      <c r="P123">
        <v>50</v>
      </c>
      <c r="Q123">
        <v>1</v>
      </c>
      <c r="AA123" s="7">
        <v>213</v>
      </c>
      <c r="AB123">
        <v>50</v>
      </c>
      <c r="AC123">
        <v>1</v>
      </c>
    </row>
    <row r="124" spans="1:29">
      <c r="A124" s="2">
        <v>65</v>
      </c>
      <c r="B124">
        <v>51.8</v>
      </c>
      <c r="C124">
        <v>1</v>
      </c>
      <c r="O124" s="7">
        <v>6</v>
      </c>
      <c r="P124">
        <v>51.8</v>
      </c>
      <c r="Q124">
        <v>1</v>
      </c>
      <c r="AA124" s="7">
        <v>59</v>
      </c>
      <c r="AB124">
        <v>51.8</v>
      </c>
      <c r="AC124">
        <v>1</v>
      </c>
    </row>
    <row r="125" spans="1:29">
      <c r="A125" s="2">
        <v>6</v>
      </c>
      <c r="B125">
        <v>71.599999999999994</v>
      </c>
      <c r="C125">
        <v>0</v>
      </c>
      <c r="O125" s="7">
        <v>1</v>
      </c>
      <c r="P125">
        <v>71.599999999999994</v>
      </c>
      <c r="Q125">
        <v>0</v>
      </c>
      <c r="AA125" s="7">
        <v>5</v>
      </c>
      <c r="AB125">
        <v>71.599999999999994</v>
      </c>
      <c r="AC125">
        <v>0</v>
      </c>
    </row>
    <row r="126" spans="1:29">
      <c r="A126" s="2">
        <v>81</v>
      </c>
      <c r="B126">
        <v>44.6</v>
      </c>
      <c r="C126">
        <v>1</v>
      </c>
      <c r="O126" s="2">
        <v>29</v>
      </c>
      <c r="P126">
        <v>44.6</v>
      </c>
      <c r="Q126">
        <v>1</v>
      </c>
      <c r="AA126" s="2">
        <v>52</v>
      </c>
      <c r="AB126">
        <v>44.6</v>
      </c>
      <c r="AC126">
        <v>1</v>
      </c>
    </row>
    <row r="127" spans="1:29">
      <c r="A127" s="2">
        <v>313</v>
      </c>
      <c r="B127">
        <v>51.8</v>
      </c>
      <c r="C127">
        <v>1</v>
      </c>
      <c r="O127" s="7">
        <v>108</v>
      </c>
      <c r="P127">
        <v>51.8</v>
      </c>
      <c r="Q127">
        <v>1</v>
      </c>
      <c r="AA127" s="7">
        <v>205</v>
      </c>
      <c r="AB127">
        <v>51.8</v>
      </c>
      <c r="AC127">
        <v>1</v>
      </c>
    </row>
    <row r="128" spans="1:29">
      <c r="A128" s="2">
        <v>133</v>
      </c>
      <c r="B128">
        <v>75.199999999999989</v>
      </c>
      <c r="C128">
        <v>0</v>
      </c>
      <c r="O128" s="7">
        <v>29</v>
      </c>
      <c r="P128">
        <v>75.199999999999989</v>
      </c>
      <c r="Q128">
        <v>0</v>
      </c>
      <c r="AA128" s="7">
        <v>104</v>
      </c>
      <c r="AB128">
        <v>75.199999999999989</v>
      </c>
      <c r="AC128">
        <v>0</v>
      </c>
    </row>
    <row r="129" spans="1:29">
      <c r="A129" s="2">
        <v>230</v>
      </c>
      <c r="B129">
        <v>73.400000000000006</v>
      </c>
      <c r="C129">
        <v>1</v>
      </c>
      <c r="O129" s="7">
        <v>59</v>
      </c>
      <c r="P129">
        <v>73.400000000000006</v>
      </c>
      <c r="Q129">
        <v>1</v>
      </c>
      <c r="AA129" s="7">
        <v>171</v>
      </c>
      <c r="AB129">
        <v>73.400000000000006</v>
      </c>
      <c r="AC129">
        <v>1</v>
      </c>
    </row>
    <row r="130" spans="1:29">
      <c r="A130" s="2">
        <v>66</v>
      </c>
      <c r="B130">
        <v>35.6</v>
      </c>
      <c r="C130">
        <v>1</v>
      </c>
      <c r="O130" s="2">
        <v>24</v>
      </c>
      <c r="P130">
        <v>35.6</v>
      </c>
      <c r="Q130">
        <v>1</v>
      </c>
      <c r="AA130" s="2">
        <v>42</v>
      </c>
      <c r="AB130">
        <v>35.6</v>
      </c>
      <c r="AC130">
        <v>1</v>
      </c>
    </row>
    <row r="131" spans="1:29">
      <c r="A131" s="2">
        <v>40</v>
      </c>
      <c r="B131">
        <v>35.6</v>
      </c>
      <c r="C131">
        <v>1</v>
      </c>
      <c r="O131" s="2">
        <v>1</v>
      </c>
      <c r="P131">
        <v>35.6</v>
      </c>
      <c r="Q131">
        <v>1</v>
      </c>
      <c r="AA131" s="2">
        <v>39</v>
      </c>
      <c r="AB131">
        <v>35.6</v>
      </c>
      <c r="AC131">
        <v>1</v>
      </c>
    </row>
    <row r="132" spans="1:29">
      <c r="A132" s="2">
        <v>385</v>
      </c>
      <c r="B132">
        <v>37.4</v>
      </c>
      <c r="C132">
        <v>1</v>
      </c>
      <c r="O132" s="7">
        <v>5</v>
      </c>
      <c r="P132">
        <v>37.4</v>
      </c>
      <c r="Q132">
        <v>1</v>
      </c>
      <c r="AA132" s="7">
        <v>380</v>
      </c>
      <c r="AB132">
        <v>37.4</v>
      </c>
      <c r="AC132">
        <v>1</v>
      </c>
    </row>
    <row r="133" spans="1:29">
      <c r="A133" s="2">
        <v>271</v>
      </c>
      <c r="B133">
        <v>48.2</v>
      </c>
      <c r="C133">
        <v>1</v>
      </c>
      <c r="O133" s="7">
        <v>41</v>
      </c>
      <c r="P133">
        <v>48.2</v>
      </c>
      <c r="Q133">
        <v>1</v>
      </c>
      <c r="AA133" s="7">
        <v>230</v>
      </c>
      <c r="AB133">
        <v>48.2</v>
      </c>
      <c r="AC133">
        <v>1</v>
      </c>
    </row>
    <row r="134" spans="1:29">
      <c r="A134" s="2">
        <v>99</v>
      </c>
      <c r="B134">
        <v>37.4</v>
      </c>
      <c r="C134">
        <v>1</v>
      </c>
      <c r="O134" s="7">
        <v>4</v>
      </c>
      <c r="P134">
        <v>37.4</v>
      </c>
      <c r="Q134">
        <v>1</v>
      </c>
      <c r="AA134" s="7">
        <v>95</v>
      </c>
      <c r="AB134">
        <v>37.4</v>
      </c>
      <c r="AC134">
        <v>1</v>
      </c>
    </row>
    <row r="135" spans="1:29">
      <c r="A135" s="2">
        <v>483</v>
      </c>
      <c r="B135">
        <v>68</v>
      </c>
      <c r="C135">
        <v>1</v>
      </c>
      <c r="O135" s="7">
        <v>229</v>
      </c>
      <c r="P135">
        <v>68</v>
      </c>
      <c r="Q135">
        <v>1</v>
      </c>
      <c r="AA135" s="7">
        <v>254</v>
      </c>
      <c r="AB135">
        <v>68</v>
      </c>
      <c r="AC135">
        <v>1</v>
      </c>
    </row>
    <row r="136" spans="1:29">
      <c r="A136" s="2">
        <v>206</v>
      </c>
      <c r="B136">
        <v>66.200000000000017</v>
      </c>
      <c r="C136">
        <v>1</v>
      </c>
      <c r="O136" s="7">
        <v>22</v>
      </c>
      <c r="P136">
        <v>66.200000000000017</v>
      </c>
      <c r="Q136">
        <v>1</v>
      </c>
      <c r="AA136" s="7">
        <v>184</v>
      </c>
      <c r="AB136">
        <v>66.200000000000017</v>
      </c>
      <c r="AC136">
        <v>1</v>
      </c>
    </row>
    <row r="137" spans="1:29">
      <c r="A137" s="2">
        <v>504</v>
      </c>
      <c r="B137">
        <v>69.800000000000011</v>
      </c>
      <c r="C137">
        <v>1</v>
      </c>
      <c r="O137" s="7">
        <v>25</v>
      </c>
      <c r="P137">
        <v>69.800000000000011</v>
      </c>
      <c r="Q137">
        <v>1</v>
      </c>
      <c r="AA137" s="7">
        <v>479</v>
      </c>
      <c r="AB137">
        <v>69.800000000000011</v>
      </c>
      <c r="AC137">
        <v>1</v>
      </c>
    </row>
    <row r="138" spans="1:29">
      <c r="A138" s="2">
        <v>426</v>
      </c>
      <c r="B138">
        <v>69.800000000000011</v>
      </c>
      <c r="C138">
        <v>1</v>
      </c>
      <c r="O138" s="7">
        <v>180</v>
      </c>
      <c r="P138">
        <v>69.800000000000011</v>
      </c>
      <c r="Q138">
        <v>1</v>
      </c>
      <c r="AA138" s="7">
        <v>246</v>
      </c>
      <c r="AB138">
        <v>69.800000000000011</v>
      </c>
      <c r="AC138">
        <v>1</v>
      </c>
    </row>
    <row r="139" spans="1:29">
      <c r="A139" s="2">
        <v>101</v>
      </c>
      <c r="B139">
        <v>42.800000000000004</v>
      </c>
      <c r="C139">
        <v>1</v>
      </c>
      <c r="O139" s="7">
        <v>3</v>
      </c>
      <c r="P139">
        <v>42.800000000000004</v>
      </c>
      <c r="Q139">
        <v>1</v>
      </c>
      <c r="AA139" s="7">
        <v>98</v>
      </c>
      <c r="AB139">
        <v>42.800000000000004</v>
      </c>
      <c r="AC139">
        <v>1</v>
      </c>
    </row>
    <row r="140" spans="1:29">
      <c r="A140" s="2">
        <v>4</v>
      </c>
      <c r="B140">
        <v>64.400000000000006</v>
      </c>
      <c r="C140">
        <v>0</v>
      </c>
      <c r="O140" s="7">
        <v>0</v>
      </c>
      <c r="P140">
        <v>64.400000000000006</v>
      </c>
      <c r="Q140">
        <v>0</v>
      </c>
      <c r="AA140" s="7">
        <v>4</v>
      </c>
      <c r="AB140">
        <v>64.400000000000006</v>
      </c>
      <c r="AC140">
        <v>0</v>
      </c>
    </row>
    <row r="141" spans="1:29">
      <c r="A141" s="2">
        <v>266</v>
      </c>
      <c r="B141">
        <v>33.799999999999997</v>
      </c>
      <c r="C141">
        <v>1</v>
      </c>
      <c r="O141" s="7">
        <v>3</v>
      </c>
      <c r="P141">
        <v>33.799999999999997</v>
      </c>
      <c r="Q141">
        <v>1</v>
      </c>
      <c r="AA141" s="7">
        <v>263</v>
      </c>
      <c r="AB141">
        <v>33.799999999999997</v>
      </c>
      <c r="AC141">
        <v>1</v>
      </c>
    </row>
    <row r="142" spans="1:29">
      <c r="A142" s="2">
        <v>52</v>
      </c>
      <c r="B142">
        <v>33.799999999999997</v>
      </c>
      <c r="C142">
        <v>1</v>
      </c>
      <c r="O142" s="2">
        <v>6</v>
      </c>
      <c r="P142">
        <v>33.799999999999997</v>
      </c>
      <c r="Q142">
        <v>1</v>
      </c>
      <c r="AA142" s="2">
        <v>46</v>
      </c>
      <c r="AB142">
        <v>33.799999999999997</v>
      </c>
      <c r="AC142">
        <v>1</v>
      </c>
    </row>
    <row r="143" spans="1:29">
      <c r="A143" s="2">
        <v>193</v>
      </c>
      <c r="B143">
        <v>50</v>
      </c>
      <c r="C143">
        <v>1</v>
      </c>
      <c r="O143" s="7">
        <v>39</v>
      </c>
      <c r="P143">
        <v>50</v>
      </c>
      <c r="Q143">
        <v>1</v>
      </c>
      <c r="AA143" s="7">
        <v>154</v>
      </c>
      <c r="AB143">
        <v>50</v>
      </c>
      <c r="AC143">
        <v>1</v>
      </c>
    </row>
    <row r="144" spans="1:29">
      <c r="A144" s="2">
        <v>311</v>
      </c>
      <c r="B144">
        <v>68</v>
      </c>
      <c r="C144">
        <v>1</v>
      </c>
      <c r="O144" s="7">
        <v>127</v>
      </c>
      <c r="P144">
        <v>68</v>
      </c>
      <c r="Q144">
        <v>1</v>
      </c>
      <c r="AA144" s="7">
        <v>184</v>
      </c>
      <c r="AB144">
        <v>68</v>
      </c>
      <c r="AC144">
        <v>1</v>
      </c>
    </row>
    <row r="145" spans="1:29">
      <c r="A145" s="2">
        <v>42</v>
      </c>
      <c r="B145">
        <v>75.199999999999989</v>
      </c>
      <c r="C145">
        <v>0</v>
      </c>
      <c r="O145" s="7">
        <v>3</v>
      </c>
      <c r="P145">
        <v>75.199999999999989</v>
      </c>
      <c r="Q145">
        <v>0</v>
      </c>
      <c r="AA145" s="7">
        <v>39</v>
      </c>
      <c r="AB145">
        <v>75.199999999999989</v>
      </c>
      <c r="AC145">
        <v>0</v>
      </c>
    </row>
    <row r="146" spans="1:29">
      <c r="A146" s="2">
        <v>226</v>
      </c>
      <c r="B146">
        <v>66.200000000000017</v>
      </c>
      <c r="C146">
        <v>1</v>
      </c>
      <c r="O146" s="7">
        <v>46</v>
      </c>
      <c r="P146">
        <v>66.200000000000017</v>
      </c>
      <c r="Q146">
        <v>1</v>
      </c>
      <c r="AA146" s="7">
        <v>180</v>
      </c>
      <c r="AB146">
        <v>66.200000000000017</v>
      </c>
      <c r="AC146">
        <v>1</v>
      </c>
    </row>
    <row r="147" spans="1:29">
      <c r="A147" s="2">
        <v>239</v>
      </c>
      <c r="B147">
        <v>37.4</v>
      </c>
      <c r="C147">
        <v>1</v>
      </c>
      <c r="O147" s="7">
        <v>1</v>
      </c>
      <c r="P147">
        <v>37.4</v>
      </c>
      <c r="Q147">
        <v>1</v>
      </c>
      <c r="AA147" s="7">
        <v>238</v>
      </c>
      <c r="AB147">
        <v>37.4</v>
      </c>
      <c r="AC147">
        <v>1</v>
      </c>
    </row>
    <row r="148" spans="1:29">
      <c r="A148" s="2">
        <v>67</v>
      </c>
      <c r="B148">
        <v>42.800000000000004</v>
      </c>
      <c r="C148">
        <v>1</v>
      </c>
      <c r="O148" s="7">
        <v>13</v>
      </c>
      <c r="P148">
        <v>42.800000000000004</v>
      </c>
      <c r="Q148">
        <v>1</v>
      </c>
      <c r="AA148" s="7">
        <v>54</v>
      </c>
      <c r="AB148">
        <v>42.800000000000004</v>
      </c>
      <c r="AC148">
        <v>1</v>
      </c>
    </row>
    <row r="149" spans="1:29">
      <c r="A149" s="2">
        <v>160</v>
      </c>
      <c r="B149">
        <v>71.599999999999994</v>
      </c>
      <c r="C149">
        <v>1</v>
      </c>
      <c r="O149" s="7">
        <v>54</v>
      </c>
      <c r="P149">
        <v>71.599999999999994</v>
      </c>
      <c r="Q149">
        <v>1</v>
      </c>
      <c r="AA149" s="7">
        <v>106</v>
      </c>
      <c r="AB149">
        <v>71.599999999999994</v>
      </c>
      <c r="AC149">
        <v>1</v>
      </c>
    </row>
    <row r="150" spans="1:29">
      <c r="A150" s="2">
        <v>70</v>
      </c>
      <c r="B150">
        <v>82.4</v>
      </c>
      <c r="C150">
        <v>1</v>
      </c>
      <c r="O150" s="7">
        <v>14</v>
      </c>
      <c r="P150">
        <v>82.4</v>
      </c>
      <c r="Q150">
        <v>1</v>
      </c>
      <c r="AA150" s="7">
        <v>56</v>
      </c>
      <c r="AB150">
        <v>82.4</v>
      </c>
      <c r="AC150">
        <v>1</v>
      </c>
    </row>
    <row r="151" spans="1:29">
      <c r="A151" s="2">
        <v>56</v>
      </c>
      <c r="B151">
        <v>37.4</v>
      </c>
      <c r="C151">
        <v>1</v>
      </c>
      <c r="O151" s="2">
        <v>3</v>
      </c>
      <c r="P151">
        <v>37.4</v>
      </c>
      <c r="Q151">
        <v>1</v>
      </c>
      <c r="AA151" s="2">
        <v>53</v>
      </c>
      <c r="AB151">
        <v>37.4</v>
      </c>
      <c r="AC151">
        <v>1</v>
      </c>
    </row>
    <row r="152" spans="1:29">
      <c r="A152" s="2">
        <v>14</v>
      </c>
      <c r="B152">
        <v>42.800000000000004</v>
      </c>
      <c r="C152">
        <v>0</v>
      </c>
      <c r="O152" s="7">
        <v>3</v>
      </c>
      <c r="P152">
        <v>42.800000000000004</v>
      </c>
      <c r="Q152">
        <v>0</v>
      </c>
      <c r="AA152" s="7">
        <v>11</v>
      </c>
      <c r="AB152">
        <v>42.800000000000004</v>
      </c>
      <c r="AC152">
        <v>0</v>
      </c>
    </row>
    <row r="153" spans="1:29">
      <c r="A153" s="2">
        <v>302</v>
      </c>
      <c r="B153">
        <v>44.6</v>
      </c>
      <c r="C153">
        <v>1</v>
      </c>
      <c r="O153" s="7">
        <v>20</v>
      </c>
      <c r="P153">
        <v>44.6</v>
      </c>
      <c r="Q153">
        <v>1</v>
      </c>
      <c r="AA153" s="7">
        <v>282</v>
      </c>
      <c r="AB153">
        <v>44.6</v>
      </c>
      <c r="AC153">
        <v>1</v>
      </c>
    </row>
    <row r="154" spans="1:29">
      <c r="A154" s="2">
        <v>180</v>
      </c>
      <c r="B154">
        <v>19.399999999999999</v>
      </c>
      <c r="C154">
        <v>1</v>
      </c>
      <c r="O154" s="7">
        <v>7</v>
      </c>
      <c r="P154">
        <v>19.399999999999999</v>
      </c>
      <c r="Q154">
        <v>1</v>
      </c>
      <c r="AA154" s="7">
        <v>173</v>
      </c>
      <c r="AB154">
        <v>19.399999999999999</v>
      </c>
      <c r="AC154">
        <v>1</v>
      </c>
    </row>
    <row r="155" spans="1:29">
      <c r="A155" s="2">
        <v>180</v>
      </c>
      <c r="B155">
        <v>66.200000000000017</v>
      </c>
      <c r="C155">
        <v>1</v>
      </c>
      <c r="O155" s="7">
        <v>30</v>
      </c>
      <c r="P155">
        <v>66.200000000000017</v>
      </c>
      <c r="Q155">
        <v>1</v>
      </c>
      <c r="AA155" s="7">
        <v>150</v>
      </c>
      <c r="AB155">
        <v>66.200000000000017</v>
      </c>
      <c r="AC155">
        <v>1</v>
      </c>
    </row>
    <row r="156" spans="1:29">
      <c r="A156" s="2">
        <v>238</v>
      </c>
      <c r="B156">
        <v>55.400000000000006</v>
      </c>
      <c r="C156">
        <v>1</v>
      </c>
      <c r="O156" s="7">
        <v>20</v>
      </c>
      <c r="P156">
        <v>55.400000000000006</v>
      </c>
      <c r="Q156">
        <v>1</v>
      </c>
      <c r="AA156" s="7">
        <v>218</v>
      </c>
      <c r="AB156">
        <v>55.400000000000006</v>
      </c>
      <c r="AC156">
        <v>1</v>
      </c>
    </row>
    <row r="157" spans="1:29">
      <c r="A157" s="2">
        <v>27</v>
      </c>
      <c r="B157">
        <v>35.6</v>
      </c>
      <c r="C157">
        <v>0</v>
      </c>
      <c r="O157" s="7">
        <v>3</v>
      </c>
      <c r="P157">
        <v>35.6</v>
      </c>
      <c r="Q157">
        <v>0</v>
      </c>
      <c r="AA157" s="7">
        <v>24</v>
      </c>
      <c r="AB157">
        <v>35.6</v>
      </c>
      <c r="AC157">
        <v>0</v>
      </c>
    </row>
    <row r="158" spans="1:29">
      <c r="A158" s="2">
        <v>125</v>
      </c>
      <c r="B158">
        <v>53.6</v>
      </c>
      <c r="C158">
        <v>1</v>
      </c>
      <c r="O158" s="7">
        <v>27</v>
      </c>
      <c r="P158">
        <v>53.6</v>
      </c>
      <c r="Q158">
        <v>1</v>
      </c>
      <c r="AA158" s="7">
        <v>98</v>
      </c>
      <c r="AB158">
        <v>53.6</v>
      </c>
      <c r="AC158">
        <v>1</v>
      </c>
    </row>
    <row r="159" spans="1:29">
      <c r="A159" s="2">
        <v>73</v>
      </c>
      <c r="B159">
        <v>75.199999999999989</v>
      </c>
      <c r="C159">
        <v>0</v>
      </c>
      <c r="O159" s="7">
        <v>15</v>
      </c>
      <c r="P159">
        <v>75.199999999999989</v>
      </c>
      <c r="Q159">
        <v>0</v>
      </c>
      <c r="AA159" s="7">
        <v>58</v>
      </c>
      <c r="AB159">
        <v>75.199999999999989</v>
      </c>
      <c r="AC159">
        <v>0</v>
      </c>
    </row>
    <row r="160" spans="1:29">
      <c r="A160" s="2">
        <v>32</v>
      </c>
      <c r="B160">
        <v>55.400000000000006</v>
      </c>
      <c r="C160">
        <v>0</v>
      </c>
      <c r="O160" s="7">
        <v>3</v>
      </c>
      <c r="P160">
        <v>55.400000000000006</v>
      </c>
      <c r="Q160">
        <v>0</v>
      </c>
      <c r="AA160" s="7">
        <v>29</v>
      </c>
      <c r="AB160">
        <v>55.400000000000006</v>
      </c>
      <c r="AC160">
        <v>0</v>
      </c>
    </row>
    <row r="161" spans="1:29">
      <c r="A161" s="2">
        <v>377</v>
      </c>
      <c r="B161">
        <v>44.6</v>
      </c>
      <c r="C161">
        <v>1</v>
      </c>
      <c r="O161" s="7">
        <v>18</v>
      </c>
      <c r="P161">
        <v>44.6</v>
      </c>
      <c r="Q161">
        <v>1</v>
      </c>
      <c r="AA161" s="7">
        <v>359</v>
      </c>
      <c r="AB161">
        <v>44.6</v>
      </c>
      <c r="AC161">
        <v>1</v>
      </c>
    </row>
    <row r="162" spans="1:29">
      <c r="A162" s="2">
        <v>117</v>
      </c>
      <c r="B162">
        <v>44.6</v>
      </c>
      <c r="C162">
        <v>1</v>
      </c>
      <c r="O162" s="2">
        <v>28</v>
      </c>
      <c r="P162">
        <v>44.6</v>
      </c>
      <c r="Q162">
        <v>1</v>
      </c>
      <c r="AA162" s="2">
        <v>89</v>
      </c>
      <c r="AB162">
        <v>44.6</v>
      </c>
      <c r="AC162">
        <v>1</v>
      </c>
    </row>
    <row r="163" spans="1:29">
      <c r="A163" s="2">
        <v>41</v>
      </c>
      <c r="B163">
        <v>66.200000000000017</v>
      </c>
      <c r="C163">
        <v>1</v>
      </c>
      <c r="O163" s="7">
        <v>6</v>
      </c>
      <c r="P163">
        <v>66.200000000000017</v>
      </c>
      <c r="Q163">
        <v>1</v>
      </c>
      <c r="AA163" s="7">
        <v>35</v>
      </c>
      <c r="AB163">
        <v>66.200000000000017</v>
      </c>
      <c r="AC163">
        <v>1</v>
      </c>
    </row>
    <row r="164" spans="1:29">
      <c r="A164" s="2">
        <v>6</v>
      </c>
      <c r="B164">
        <v>37.4</v>
      </c>
      <c r="C164">
        <v>0</v>
      </c>
      <c r="O164" s="7">
        <v>0</v>
      </c>
      <c r="P164">
        <v>37.4</v>
      </c>
      <c r="Q164">
        <v>0</v>
      </c>
      <c r="AA164" s="7">
        <v>6</v>
      </c>
      <c r="AB164">
        <v>37.4</v>
      </c>
      <c r="AC164">
        <v>0</v>
      </c>
    </row>
    <row r="165" spans="1:29">
      <c r="A165" s="2">
        <v>373</v>
      </c>
      <c r="B165">
        <v>91.4</v>
      </c>
      <c r="C165">
        <v>1</v>
      </c>
      <c r="O165" s="7">
        <v>80</v>
      </c>
      <c r="P165">
        <v>91.4</v>
      </c>
      <c r="Q165">
        <v>1</v>
      </c>
      <c r="AA165" s="7">
        <v>293</v>
      </c>
      <c r="AB165">
        <v>91.4</v>
      </c>
      <c r="AC165">
        <v>1</v>
      </c>
    </row>
    <row r="166" spans="1:29">
      <c r="A166" s="2">
        <v>145</v>
      </c>
      <c r="B166">
        <v>96.799999999999983</v>
      </c>
      <c r="C166">
        <v>1</v>
      </c>
      <c r="O166" s="7">
        <v>40</v>
      </c>
      <c r="P166">
        <v>96.799999999999983</v>
      </c>
      <c r="Q166">
        <v>1</v>
      </c>
      <c r="AA166" s="7">
        <v>105</v>
      </c>
      <c r="AB166">
        <v>96.799999999999983</v>
      </c>
      <c r="AC166">
        <v>1</v>
      </c>
    </row>
    <row r="167" spans="1:29">
      <c r="A167" s="2">
        <v>137</v>
      </c>
      <c r="B167">
        <v>48.2</v>
      </c>
      <c r="C167">
        <v>1</v>
      </c>
      <c r="O167" s="7">
        <v>30</v>
      </c>
      <c r="P167">
        <v>48.2</v>
      </c>
      <c r="Q167">
        <v>1</v>
      </c>
      <c r="AA167" s="7">
        <v>107</v>
      </c>
      <c r="AB167">
        <v>48.2</v>
      </c>
      <c r="AC167">
        <v>1</v>
      </c>
    </row>
    <row r="168" spans="1:29">
      <c r="A168" s="2">
        <v>336</v>
      </c>
      <c r="B168">
        <v>62.6</v>
      </c>
      <c r="C168">
        <v>1</v>
      </c>
      <c r="O168" s="7">
        <v>42</v>
      </c>
      <c r="P168">
        <v>62.6</v>
      </c>
      <c r="Q168">
        <v>1</v>
      </c>
      <c r="AA168" s="7">
        <v>294</v>
      </c>
      <c r="AB168">
        <v>62.6</v>
      </c>
      <c r="AC168">
        <v>1</v>
      </c>
    </row>
    <row r="169" spans="1:29">
      <c r="A169" s="2">
        <v>555</v>
      </c>
      <c r="B169">
        <v>84.2</v>
      </c>
      <c r="C169">
        <v>1</v>
      </c>
      <c r="O169" s="7">
        <v>85</v>
      </c>
      <c r="P169">
        <v>84.2</v>
      </c>
      <c r="Q169">
        <v>1</v>
      </c>
      <c r="AA169" s="7">
        <v>470</v>
      </c>
      <c r="AB169">
        <v>84.2</v>
      </c>
      <c r="AC169">
        <v>1</v>
      </c>
    </row>
    <row r="170" spans="1:29">
      <c r="A170" s="2">
        <v>198</v>
      </c>
      <c r="B170">
        <v>80.599999999999994</v>
      </c>
      <c r="C170">
        <v>1</v>
      </c>
      <c r="O170" s="7">
        <v>54</v>
      </c>
      <c r="P170">
        <v>80.599999999999994</v>
      </c>
      <c r="Q170">
        <v>1</v>
      </c>
      <c r="AA170" s="7">
        <v>144</v>
      </c>
      <c r="AB170">
        <v>80.599999999999994</v>
      </c>
      <c r="AC170">
        <v>1</v>
      </c>
    </row>
    <row r="171" spans="1:29">
      <c r="A171" s="2">
        <v>139</v>
      </c>
      <c r="B171">
        <v>77</v>
      </c>
      <c r="C171">
        <v>1</v>
      </c>
      <c r="O171" s="7">
        <v>37</v>
      </c>
      <c r="P171">
        <v>77</v>
      </c>
      <c r="Q171">
        <v>1</v>
      </c>
      <c r="AA171" s="7">
        <v>102</v>
      </c>
      <c r="AB171">
        <v>77</v>
      </c>
      <c r="AC171">
        <v>1</v>
      </c>
    </row>
    <row r="172" spans="1:29">
      <c r="A172" s="2">
        <v>59</v>
      </c>
      <c r="B172">
        <v>75.199999999999989</v>
      </c>
      <c r="C172">
        <v>1</v>
      </c>
      <c r="O172" s="7">
        <v>11</v>
      </c>
      <c r="P172">
        <v>75.199999999999989</v>
      </c>
      <c r="Q172">
        <v>1</v>
      </c>
      <c r="AA172" s="7">
        <v>48</v>
      </c>
      <c r="AB172">
        <v>75.199999999999989</v>
      </c>
      <c r="AC172">
        <v>1</v>
      </c>
    </row>
    <row r="173" spans="1:29">
      <c r="A173" s="2">
        <v>74</v>
      </c>
      <c r="B173">
        <v>48.2</v>
      </c>
      <c r="C173">
        <v>1</v>
      </c>
      <c r="O173" s="7">
        <v>12</v>
      </c>
      <c r="P173">
        <v>48.2</v>
      </c>
      <c r="Q173">
        <v>1</v>
      </c>
      <c r="AA173" s="7">
        <v>62</v>
      </c>
      <c r="AB173">
        <v>48.2</v>
      </c>
      <c r="AC173">
        <v>1</v>
      </c>
    </row>
    <row r="174" spans="1:29">
      <c r="A174" s="2">
        <v>570</v>
      </c>
      <c r="B174">
        <v>91.4</v>
      </c>
      <c r="C174">
        <v>1</v>
      </c>
      <c r="O174" s="7">
        <v>79</v>
      </c>
      <c r="P174">
        <v>91.4</v>
      </c>
      <c r="Q174">
        <v>1</v>
      </c>
      <c r="AA174" s="7">
        <v>491</v>
      </c>
      <c r="AB174">
        <v>91.4</v>
      </c>
      <c r="AC174">
        <v>1</v>
      </c>
    </row>
    <row r="175" spans="1:29">
      <c r="A175" s="2">
        <v>20</v>
      </c>
      <c r="B175">
        <v>35.6</v>
      </c>
      <c r="C175">
        <v>0</v>
      </c>
      <c r="O175" s="7">
        <v>1</v>
      </c>
      <c r="P175">
        <v>35.6</v>
      </c>
      <c r="Q175">
        <v>0</v>
      </c>
      <c r="AA175" s="7">
        <v>19</v>
      </c>
      <c r="AB175">
        <v>35.6</v>
      </c>
      <c r="AC175">
        <v>0</v>
      </c>
    </row>
    <row r="176" spans="1:29">
      <c r="A176" s="2">
        <v>368</v>
      </c>
      <c r="B176">
        <v>55.400000000000006</v>
      </c>
      <c r="C176">
        <v>1</v>
      </c>
      <c r="O176" s="7">
        <v>20</v>
      </c>
      <c r="P176">
        <v>55.400000000000006</v>
      </c>
      <c r="Q176">
        <v>1</v>
      </c>
      <c r="AA176" s="7">
        <v>348</v>
      </c>
      <c r="AB176">
        <v>55.400000000000006</v>
      </c>
      <c r="AC176">
        <v>1</v>
      </c>
    </row>
    <row r="177" spans="1:29">
      <c r="A177" s="2">
        <v>897</v>
      </c>
      <c r="B177">
        <v>89.6</v>
      </c>
      <c r="C177">
        <v>1</v>
      </c>
      <c r="O177" s="7">
        <v>130</v>
      </c>
      <c r="P177">
        <v>89.6</v>
      </c>
      <c r="Q177">
        <v>1</v>
      </c>
      <c r="AA177" s="7">
        <v>767</v>
      </c>
      <c r="AB177">
        <v>89.6</v>
      </c>
      <c r="AC177">
        <v>1</v>
      </c>
    </row>
    <row r="178" spans="1:29">
      <c r="A178" s="2">
        <v>179</v>
      </c>
      <c r="B178">
        <v>69.800000000000011</v>
      </c>
      <c r="C178">
        <v>1</v>
      </c>
      <c r="O178" s="7">
        <v>21</v>
      </c>
      <c r="P178">
        <v>69.800000000000011</v>
      </c>
      <c r="Q178">
        <v>1</v>
      </c>
      <c r="AA178" s="7">
        <v>158</v>
      </c>
      <c r="AB178">
        <v>69.800000000000011</v>
      </c>
      <c r="AC178">
        <v>1</v>
      </c>
    </row>
    <row r="179" spans="1:29">
      <c r="A179" s="2">
        <v>76</v>
      </c>
      <c r="B179">
        <v>71.599999999999994</v>
      </c>
      <c r="C179">
        <v>0</v>
      </c>
      <c r="O179" s="7">
        <v>16</v>
      </c>
      <c r="P179">
        <v>71.599999999999994</v>
      </c>
      <c r="Q179">
        <v>0</v>
      </c>
      <c r="AA179" s="7">
        <v>60</v>
      </c>
      <c r="AB179">
        <v>71.599999999999994</v>
      </c>
      <c r="AC179">
        <v>0</v>
      </c>
    </row>
    <row r="180" spans="1:29">
      <c r="A180" s="2">
        <v>238</v>
      </c>
      <c r="B180">
        <v>69.800000000000011</v>
      </c>
      <c r="C180">
        <v>1</v>
      </c>
      <c r="O180" s="7">
        <v>30</v>
      </c>
      <c r="P180">
        <v>69.800000000000011</v>
      </c>
      <c r="Q180">
        <v>1</v>
      </c>
      <c r="AA180" s="7">
        <v>208</v>
      </c>
      <c r="AB180">
        <v>69.800000000000011</v>
      </c>
      <c r="AC180">
        <v>1</v>
      </c>
    </row>
    <row r="181" spans="1:29">
      <c r="A181" s="2">
        <v>211</v>
      </c>
      <c r="B181">
        <v>48.2</v>
      </c>
      <c r="C181">
        <v>1</v>
      </c>
      <c r="O181" s="7">
        <v>6</v>
      </c>
      <c r="P181">
        <v>48.2</v>
      </c>
      <c r="Q181">
        <v>1</v>
      </c>
      <c r="AA181" s="7">
        <v>205</v>
      </c>
      <c r="AB181">
        <v>48.2</v>
      </c>
      <c r="AC181">
        <v>1</v>
      </c>
    </row>
    <row r="182" spans="1:29">
      <c r="A182" s="2">
        <v>504</v>
      </c>
      <c r="B182">
        <v>89.6</v>
      </c>
      <c r="C182">
        <v>1</v>
      </c>
      <c r="O182" s="7">
        <v>237</v>
      </c>
      <c r="P182">
        <v>89.6</v>
      </c>
      <c r="Q182">
        <v>1</v>
      </c>
      <c r="AA182" s="7">
        <v>267</v>
      </c>
      <c r="AB182">
        <v>89.6</v>
      </c>
      <c r="AC182">
        <v>1</v>
      </c>
    </row>
    <row r="183" spans="1:29">
      <c r="A183" s="2">
        <v>92</v>
      </c>
      <c r="B183">
        <v>71.599999999999994</v>
      </c>
      <c r="C183">
        <v>1</v>
      </c>
      <c r="O183" s="7">
        <v>26</v>
      </c>
      <c r="P183">
        <v>71.599999999999994</v>
      </c>
      <c r="Q183">
        <v>1</v>
      </c>
      <c r="AA183" s="7">
        <v>66</v>
      </c>
      <c r="AB183">
        <v>71.599999999999994</v>
      </c>
      <c r="AC183">
        <v>1</v>
      </c>
    </row>
    <row r="184" spans="1:29">
      <c r="A184" s="2">
        <v>14</v>
      </c>
      <c r="B184">
        <v>57.2</v>
      </c>
      <c r="C184">
        <v>0</v>
      </c>
      <c r="O184" s="7">
        <v>0</v>
      </c>
      <c r="P184">
        <v>57.2</v>
      </c>
      <c r="Q184">
        <v>0</v>
      </c>
      <c r="AA184" s="7">
        <v>14</v>
      </c>
      <c r="AB184">
        <v>57.2</v>
      </c>
      <c r="AC184">
        <v>0</v>
      </c>
    </row>
    <row r="185" spans="1:29">
      <c r="A185" s="2">
        <v>131</v>
      </c>
      <c r="B185">
        <v>57.2</v>
      </c>
      <c r="C185">
        <v>1</v>
      </c>
      <c r="O185" s="7">
        <v>7</v>
      </c>
      <c r="P185">
        <v>57.2</v>
      </c>
      <c r="Q185">
        <v>1</v>
      </c>
      <c r="AA185" s="7">
        <v>124</v>
      </c>
      <c r="AB185">
        <v>57.2</v>
      </c>
      <c r="AC185">
        <v>1</v>
      </c>
    </row>
    <row r="186" spans="1:29">
      <c r="A186" s="2">
        <v>296</v>
      </c>
      <c r="B186">
        <v>53.6</v>
      </c>
      <c r="C186">
        <v>1</v>
      </c>
      <c r="O186" s="7">
        <v>34</v>
      </c>
      <c r="P186">
        <v>53.6</v>
      </c>
      <c r="Q186">
        <v>1</v>
      </c>
      <c r="AA186" s="7">
        <v>262</v>
      </c>
      <c r="AB186">
        <v>53.6</v>
      </c>
      <c r="AC186">
        <v>1</v>
      </c>
    </row>
    <row r="187" spans="1:29">
      <c r="A187" s="2">
        <v>12</v>
      </c>
      <c r="B187">
        <v>44.6</v>
      </c>
      <c r="C187">
        <v>0</v>
      </c>
      <c r="O187" s="2">
        <v>1</v>
      </c>
      <c r="P187">
        <v>44.6</v>
      </c>
      <c r="Q187">
        <v>0</v>
      </c>
      <c r="AA187" s="2">
        <v>11</v>
      </c>
      <c r="AB187">
        <v>44.6</v>
      </c>
      <c r="AC187">
        <v>0</v>
      </c>
    </row>
    <row r="188" spans="1:29">
      <c r="A188" s="2">
        <v>18</v>
      </c>
      <c r="B188">
        <v>37.4</v>
      </c>
      <c r="C188">
        <v>0</v>
      </c>
      <c r="O188" s="7">
        <v>1</v>
      </c>
      <c r="P188">
        <v>37.4</v>
      </c>
      <c r="Q188">
        <v>0</v>
      </c>
      <c r="AA188" s="7">
        <v>17</v>
      </c>
      <c r="AB188">
        <v>37.4</v>
      </c>
      <c r="AC188">
        <v>0</v>
      </c>
    </row>
    <row r="189" spans="1:29">
      <c r="A189" s="2">
        <v>120</v>
      </c>
      <c r="B189">
        <v>51.8</v>
      </c>
      <c r="C189">
        <v>1</v>
      </c>
      <c r="O189" s="7">
        <v>4</v>
      </c>
      <c r="P189">
        <v>51.8</v>
      </c>
      <c r="Q189">
        <v>1</v>
      </c>
      <c r="AA189" s="7">
        <v>116</v>
      </c>
      <c r="AB189">
        <v>51.8</v>
      </c>
      <c r="AC189">
        <v>1</v>
      </c>
    </row>
    <row r="190" spans="1:29">
      <c r="A190" s="2">
        <v>23</v>
      </c>
      <c r="B190">
        <v>44.6</v>
      </c>
      <c r="C190">
        <v>0</v>
      </c>
      <c r="O190" s="7">
        <v>1</v>
      </c>
      <c r="P190">
        <v>44.6</v>
      </c>
      <c r="Q190">
        <v>0</v>
      </c>
      <c r="AA190" s="7">
        <v>22</v>
      </c>
      <c r="AB190">
        <v>44.6</v>
      </c>
      <c r="AC190">
        <v>0</v>
      </c>
    </row>
    <row r="191" spans="1:29">
      <c r="A191" s="2">
        <v>37</v>
      </c>
      <c r="B191">
        <v>57.2</v>
      </c>
      <c r="C191">
        <v>0</v>
      </c>
      <c r="O191" s="7">
        <v>5</v>
      </c>
      <c r="P191">
        <v>57.2</v>
      </c>
      <c r="Q191">
        <v>0</v>
      </c>
      <c r="AA191" s="7">
        <v>32</v>
      </c>
      <c r="AB191">
        <v>57.2</v>
      </c>
      <c r="AC191">
        <v>0</v>
      </c>
    </row>
    <row r="192" spans="1:29">
      <c r="A192" s="2">
        <v>11</v>
      </c>
      <c r="B192">
        <v>71.599999999999994</v>
      </c>
      <c r="C192">
        <v>0</v>
      </c>
      <c r="O192" s="7">
        <v>7</v>
      </c>
      <c r="P192">
        <v>71.599999999999994</v>
      </c>
      <c r="Q192">
        <v>0</v>
      </c>
      <c r="AA192" s="7">
        <v>4</v>
      </c>
      <c r="AB192">
        <v>71.599999999999994</v>
      </c>
      <c r="AC192">
        <v>0</v>
      </c>
    </row>
    <row r="193" spans="1:29">
      <c r="A193" s="2">
        <v>146</v>
      </c>
      <c r="B193">
        <v>39.200000000000003</v>
      </c>
      <c r="C193">
        <v>1</v>
      </c>
      <c r="O193" s="2">
        <v>13</v>
      </c>
      <c r="P193">
        <v>39.200000000000003</v>
      </c>
      <c r="Q193">
        <v>1</v>
      </c>
      <c r="AA193" s="2">
        <v>133</v>
      </c>
      <c r="AB193">
        <v>39.200000000000003</v>
      </c>
      <c r="AC193">
        <v>1</v>
      </c>
    </row>
    <row r="194" spans="1:29">
      <c r="A194" s="2">
        <v>202</v>
      </c>
      <c r="B194">
        <v>62.6</v>
      </c>
      <c r="C194">
        <v>1</v>
      </c>
      <c r="O194" s="7">
        <v>78</v>
      </c>
      <c r="P194">
        <v>62.6</v>
      </c>
      <c r="Q194">
        <v>1</v>
      </c>
      <c r="AA194" s="7">
        <v>124</v>
      </c>
      <c r="AB194">
        <v>62.6</v>
      </c>
      <c r="AC194">
        <v>1</v>
      </c>
    </row>
    <row r="195" spans="1:29">
      <c r="A195" s="2">
        <v>45</v>
      </c>
      <c r="B195">
        <v>21.2</v>
      </c>
      <c r="C195">
        <v>1</v>
      </c>
      <c r="O195" s="2">
        <v>1</v>
      </c>
      <c r="P195">
        <v>21.2</v>
      </c>
      <c r="Q195">
        <v>1</v>
      </c>
      <c r="AA195" s="2">
        <v>44</v>
      </c>
      <c r="AB195">
        <v>21.2</v>
      </c>
      <c r="AC195">
        <v>1</v>
      </c>
    </row>
    <row r="196" spans="1:29">
      <c r="A196" s="2">
        <v>39</v>
      </c>
      <c r="B196">
        <v>39.200000000000003</v>
      </c>
      <c r="C196">
        <v>1</v>
      </c>
      <c r="O196" s="2">
        <v>0</v>
      </c>
      <c r="P196">
        <v>39.200000000000003</v>
      </c>
      <c r="Q196">
        <v>1</v>
      </c>
      <c r="AA196" s="2">
        <v>39</v>
      </c>
      <c r="AB196">
        <v>39.200000000000003</v>
      </c>
      <c r="AC196">
        <v>1</v>
      </c>
    </row>
    <row r="197" spans="1:29">
      <c r="A197" s="2">
        <v>208</v>
      </c>
      <c r="B197">
        <v>51.8</v>
      </c>
      <c r="C197">
        <v>1</v>
      </c>
      <c r="O197" s="7">
        <v>52</v>
      </c>
      <c r="P197">
        <v>51.8</v>
      </c>
      <c r="Q197">
        <v>1</v>
      </c>
      <c r="AA197" s="7">
        <v>156</v>
      </c>
      <c r="AB197">
        <v>51.8</v>
      </c>
      <c r="AC197">
        <v>1</v>
      </c>
    </row>
    <row r="198" spans="1:29">
      <c r="A198" s="2">
        <v>312</v>
      </c>
      <c r="B198">
        <v>82.4</v>
      </c>
      <c r="C198">
        <v>1</v>
      </c>
      <c r="O198" s="7">
        <v>28</v>
      </c>
      <c r="P198">
        <v>82.4</v>
      </c>
      <c r="Q198">
        <v>1</v>
      </c>
      <c r="AA198" s="7">
        <v>284</v>
      </c>
      <c r="AB198">
        <v>82.4</v>
      </c>
      <c r="AC198">
        <v>1</v>
      </c>
    </row>
    <row r="199" spans="1:29">
      <c r="A199" s="2">
        <v>183</v>
      </c>
      <c r="B199">
        <v>57.2</v>
      </c>
      <c r="C199">
        <v>1</v>
      </c>
      <c r="O199" s="7">
        <v>19</v>
      </c>
      <c r="P199">
        <v>57.2</v>
      </c>
      <c r="Q199">
        <v>1</v>
      </c>
      <c r="AA199" s="7">
        <v>164</v>
      </c>
      <c r="AB199">
        <v>57.2</v>
      </c>
      <c r="AC199">
        <v>1</v>
      </c>
    </row>
    <row r="200" spans="1:29">
      <c r="A200" s="2">
        <v>478</v>
      </c>
      <c r="B200">
        <v>71.599999999999994</v>
      </c>
      <c r="C200">
        <v>1</v>
      </c>
      <c r="O200" s="7">
        <v>169</v>
      </c>
      <c r="P200">
        <v>71.599999999999994</v>
      </c>
      <c r="Q200">
        <v>1</v>
      </c>
      <c r="AA200" s="7">
        <v>309</v>
      </c>
      <c r="AB200">
        <v>71.599999999999994</v>
      </c>
      <c r="AC200">
        <v>1</v>
      </c>
    </row>
    <row r="201" spans="1:29">
      <c r="A201" s="2">
        <v>9</v>
      </c>
      <c r="B201">
        <v>75.199999999999989</v>
      </c>
      <c r="C201">
        <v>0</v>
      </c>
      <c r="O201" s="7">
        <v>3</v>
      </c>
      <c r="P201">
        <v>75.199999999999989</v>
      </c>
      <c r="Q201">
        <v>0</v>
      </c>
      <c r="AA201" s="7">
        <v>6</v>
      </c>
      <c r="AB201">
        <v>75.199999999999989</v>
      </c>
      <c r="AC201">
        <v>0</v>
      </c>
    </row>
    <row r="202" spans="1:29">
      <c r="A202" s="2">
        <v>299</v>
      </c>
      <c r="B202">
        <v>51.8</v>
      </c>
      <c r="C202">
        <v>1</v>
      </c>
      <c r="O202" s="7">
        <v>48</v>
      </c>
      <c r="P202">
        <v>51.8</v>
      </c>
      <c r="Q202">
        <v>1</v>
      </c>
      <c r="AA202" s="7">
        <v>251</v>
      </c>
      <c r="AB202">
        <v>51.8</v>
      </c>
      <c r="AC202">
        <v>1</v>
      </c>
    </row>
    <row r="203" spans="1:29">
      <c r="A203" s="2">
        <v>78</v>
      </c>
      <c r="B203">
        <v>35.6</v>
      </c>
      <c r="C203">
        <v>1</v>
      </c>
      <c r="O203" s="2">
        <v>12</v>
      </c>
      <c r="P203">
        <v>35.6</v>
      </c>
      <c r="Q203">
        <v>1</v>
      </c>
      <c r="AA203" s="2">
        <v>66</v>
      </c>
      <c r="AB203">
        <v>35.6</v>
      </c>
      <c r="AC203">
        <v>1</v>
      </c>
    </row>
    <row r="204" spans="1:29">
      <c r="A204" s="2">
        <v>204</v>
      </c>
      <c r="B204">
        <v>77</v>
      </c>
      <c r="C204">
        <v>1</v>
      </c>
      <c r="O204" s="7">
        <v>65</v>
      </c>
      <c r="P204">
        <v>77</v>
      </c>
      <c r="Q204">
        <v>1</v>
      </c>
      <c r="AA204" s="7">
        <v>139</v>
      </c>
      <c r="AB204">
        <v>77</v>
      </c>
      <c r="AC204">
        <v>1</v>
      </c>
    </row>
    <row r="205" spans="1:29">
      <c r="A205" s="2">
        <v>148</v>
      </c>
      <c r="B205">
        <v>48.2</v>
      </c>
      <c r="C205">
        <v>1</v>
      </c>
      <c r="O205" s="7">
        <v>71</v>
      </c>
      <c r="P205">
        <v>48.2</v>
      </c>
      <c r="Q205">
        <v>1</v>
      </c>
      <c r="AA205" s="7">
        <v>77</v>
      </c>
      <c r="AB205">
        <v>48.2</v>
      </c>
      <c r="AC205">
        <v>1</v>
      </c>
    </row>
    <row r="206" spans="1:29">
      <c r="A206" s="2">
        <v>194</v>
      </c>
      <c r="B206">
        <v>66.200000000000017</v>
      </c>
      <c r="C206">
        <v>1</v>
      </c>
      <c r="O206" s="7">
        <v>20</v>
      </c>
      <c r="P206">
        <v>66.200000000000017</v>
      </c>
      <c r="Q206">
        <v>1</v>
      </c>
      <c r="AA206" s="7">
        <v>174</v>
      </c>
      <c r="AB206">
        <v>66.200000000000017</v>
      </c>
      <c r="AC206">
        <v>1</v>
      </c>
    </row>
    <row r="207" spans="1:29">
      <c r="A207" s="2">
        <v>61</v>
      </c>
      <c r="B207">
        <v>51.8</v>
      </c>
      <c r="C207">
        <v>1</v>
      </c>
      <c r="O207" s="2">
        <v>11</v>
      </c>
      <c r="P207">
        <v>51.8</v>
      </c>
      <c r="Q207">
        <v>1</v>
      </c>
      <c r="AA207" s="2">
        <v>50</v>
      </c>
      <c r="AB207">
        <v>51.8</v>
      </c>
      <c r="AC207">
        <v>1</v>
      </c>
    </row>
    <row r="208" spans="1:29">
      <c r="A208" s="2">
        <v>389</v>
      </c>
      <c r="B208">
        <v>62.6</v>
      </c>
      <c r="C208">
        <v>1</v>
      </c>
      <c r="O208" s="7">
        <v>133</v>
      </c>
      <c r="P208">
        <v>62.6</v>
      </c>
      <c r="Q208">
        <v>1</v>
      </c>
      <c r="AA208" s="7">
        <v>256</v>
      </c>
      <c r="AB208">
        <v>62.6</v>
      </c>
      <c r="AC208">
        <v>1</v>
      </c>
    </row>
    <row r="209" spans="1:29">
      <c r="A209" s="2">
        <v>187</v>
      </c>
      <c r="B209">
        <v>73.400000000000006</v>
      </c>
      <c r="C209">
        <v>1</v>
      </c>
      <c r="O209" s="7">
        <v>67</v>
      </c>
      <c r="P209">
        <v>73.400000000000006</v>
      </c>
      <c r="Q209">
        <v>1</v>
      </c>
      <c r="AA209" s="7">
        <v>120</v>
      </c>
      <c r="AB209">
        <v>73.400000000000006</v>
      </c>
      <c r="AC209">
        <v>1</v>
      </c>
    </row>
    <row r="210" spans="1:29">
      <c r="A210" s="2">
        <v>383</v>
      </c>
      <c r="B210">
        <v>68</v>
      </c>
      <c r="C210">
        <v>1</v>
      </c>
      <c r="O210" s="7">
        <v>35</v>
      </c>
      <c r="P210">
        <v>68</v>
      </c>
      <c r="Q210">
        <v>1</v>
      </c>
      <c r="AA210" s="7">
        <v>348</v>
      </c>
      <c r="AB210">
        <v>68</v>
      </c>
      <c r="AC210">
        <v>1</v>
      </c>
    </row>
    <row r="211" spans="1:29">
      <c r="A211" s="2">
        <v>227</v>
      </c>
      <c r="B211">
        <v>32</v>
      </c>
      <c r="C211">
        <v>1</v>
      </c>
      <c r="O211" s="2">
        <v>6</v>
      </c>
      <c r="P211">
        <v>32</v>
      </c>
      <c r="Q211">
        <v>1</v>
      </c>
      <c r="AA211" s="2">
        <v>221</v>
      </c>
      <c r="AB211">
        <v>32</v>
      </c>
      <c r="AC211">
        <v>1</v>
      </c>
    </row>
    <row r="212" spans="1:29">
      <c r="A212" s="2">
        <v>79</v>
      </c>
      <c r="B212">
        <v>82.4</v>
      </c>
      <c r="C212">
        <v>0</v>
      </c>
      <c r="O212" s="7">
        <v>8</v>
      </c>
      <c r="P212">
        <v>82.4</v>
      </c>
      <c r="Q212">
        <v>0</v>
      </c>
      <c r="AA212" s="7">
        <v>71</v>
      </c>
      <c r="AB212">
        <v>82.4</v>
      </c>
      <c r="AC212">
        <v>0</v>
      </c>
    </row>
    <row r="213" spans="1:29">
      <c r="A213" s="2">
        <v>43</v>
      </c>
      <c r="B213">
        <v>46.4</v>
      </c>
      <c r="C213">
        <v>1</v>
      </c>
      <c r="O213" s="7">
        <v>13</v>
      </c>
      <c r="P213">
        <v>46.4</v>
      </c>
      <c r="Q213">
        <v>1</v>
      </c>
      <c r="AA213" s="7">
        <v>30</v>
      </c>
      <c r="AB213">
        <v>46.4</v>
      </c>
      <c r="AC213">
        <v>1</v>
      </c>
    </row>
    <row r="214" spans="1:29">
      <c r="A214" s="2">
        <v>89</v>
      </c>
      <c r="B214">
        <v>46.4</v>
      </c>
      <c r="C214">
        <v>1</v>
      </c>
      <c r="O214" s="7">
        <v>8</v>
      </c>
      <c r="P214">
        <v>46.4</v>
      </c>
      <c r="Q214">
        <v>1</v>
      </c>
      <c r="AA214" s="7">
        <v>81</v>
      </c>
      <c r="AB214">
        <v>46.4</v>
      </c>
      <c r="AC214">
        <v>1</v>
      </c>
    </row>
    <row r="215" spans="1:29">
      <c r="A215" s="2">
        <v>207</v>
      </c>
      <c r="B215">
        <v>50</v>
      </c>
      <c r="C215">
        <v>1</v>
      </c>
      <c r="O215" s="7">
        <v>7</v>
      </c>
      <c r="P215">
        <v>50</v>
      </c>
      <c r="Q215">
        <v>1</v>
      </c>
      <c r="AA215" s="7">
        <v>200</v>
      </c>
      <c r="AB215">
        <v>50</v>
      </c>
      <c r="AC215">
        <v>1</v>
      </c>
    </row>
    <row r="216" spans="1:29">
      <c r="A216" s="2">
        <v>246</v>
      </c>
      <c r="B216">
        <v>77</v>
      </c>
      <c r="C216">
        <v>1</v>
      </c>
      <c r="O216" s="7">
        <v>75</v>
      </c>
      <c r="P216">
        <v>77</v>
      </c>
      <c r="Q216">
        <v>1</v>
      </c>
      <c r="AA216" s="7">
        <v>171</v>
      </c>
      <c r="AB216">
        <v>77</v>
      </c>
      <c r="AC216">
        <v>1</v>
      </c>
    </row>
    <row r="217" spans="1:29">
      <c r="A217" s="2">
        <v>306</v>
      </c>
      <c r="B217">
        <v>69.800000000000011</v>
      </c>
      <c r="C217">
        <v>1</v>
      </c>
      <c r="O217" s="7">
        <v>27</v>
      </c>
      <c r="P217">
        <v>69.800000000000011</v>
      </c>
      <c r="Q217">
        <v>1</v>
      </c>
      <c r="AA217" s="7">
        <v>279</v>
      </c>
      <c r="AB217">
        <v>69.800000000000011</v>
      </c>
      <c r="AC217">
        <v>1</v>
      </c>
    </row>
    <row r="218" spans="1:29">
      <c r="A218" s="2">
        <v>4</v>
      </c>
      <c r="B218">
        <v>42.800000000000004</v>
      </c>
      <c r="C218">
        <v>0</v>
      </c>
      <c r="O218" s="7">
        <v>1</v>
      </c>
      <c r="P218">
        <v>42.800000000000004</v>
      </c>
      <c r="Q218">
        <v>0</v>
      </c>
      <c r="AA218" s="7">
        <v>3</v>
      </c>
      <c r="AB218">
        <v>42.800000000000004</v>
      </c>
      <c r="AC218">
        <v>0</v>
      </c>
    </row>
    <row r="219" spans="1:29">
      <c r="A219" s="2">
        <v>35</v>
      </c>
      <c r="B219">
        <v>60.8</v>
      </c>
      <c r="C219">
        <v>0</v>
      </c>
      <c r="O219" s="7">
        <v>3</v>
      </c>
      <c r="P219">
        <v>60.8</v>
      </c>
      <c r="Q219">
        <v>0</v>
      </c>
      <c r="AA219" s="7">
        <v>32</v>
      </c>
      <c r="AB219">
        <v>60.8</v>
      </c>
      <c r="AC219">
        <v>0</v>
      </c>
    </row>
    <row r="220" spans="1:29">
      <c r="A220" s="2">
        <v>3</v>
      </c>
      <c r="B220">
        <v>42.800000000000004</v>
      </c>
      <c r="C220">
        <v>0</v>
      </c>
      <c r="O220" s="7">
        <v>0</v>
      </c>
      <c r="P220">
        <v>42.800000000000004</v>
      </c>
      <c r="Q220">
        <v>0</v>
      </c>
      <c r="AA220" s="7">
        <v>3</v>
      </c>
      <c r="AB220">
        <v>42.800000000000004</v>
      </c>
      <c r="AC220">
        <v>0</v>
      </c>
    </row>
    <row r="221" spans="1:29">
      <c r="A221" s="2">
        <v>9</v>
      </c>
      <c r="B221">
        <v>35.6</v>
      </c>
      <c r="C221">
        <v>0</v>
      </c>
      <c r="O221" s="7">
        <v>3</v>
      </c>
      <c r="P221">
        <v>35.6</v>
      </c>
      <c r="Q221">
        <v>0</v>
      </c>
      <c r="AA221" s="7">
        <v>6</v>
      </c>
      <c r="AB221">
        <v>35.6</v>
      </c>
      <c r="AC221">
        <v>0</v>
      </c>
    </row>
    <row r="222" spans="1:29">
      <c r="A222" s="2">
        <v>5</v>
      </c>
      <c r="B222">
        <v>35.6</v>
      </c>
      <c r="C222">
        <v>0</v>
      </c>
      <c r="O222" s="7">
        <v>0</v>
      </c>
      <c r="P222">
        <v>35.6</v>
      </c>
      <c r="Q222">
        <v>0</v>
      </c>
      <c r="AA222" s="7">
        <v>5</v>
      </c>
      <c r="AB222">
        <v>35.6</v>
      </c>
      <c r="AC222">
        <v>0</v>
      </c>
    </row>
    <row r="223" spans="1:29">
      <c r="A223" s="2">
        <v>61</v>
      </c>
      <c r="B223">
        <v>71.599999999999994</v>
      </c>
      <c r="C223">
        <v>0</v>
      </c>
      <c r="O223" s="7">
        <v>12</v>
      </c>
      <c r="P223">
        <v>71.599999999999994</v>
      </c>
      <c r="Q223">
        <v>0</v>
      </c>
      <c r="AA223" s="7">
        <v>49</v>
      </c>
      <c r="AB223">
        <v>71.599999999999994</v>
      </c>
      <c r="AC223">
        <v>0</v>
      </c>
    </row>
    <row r="224" spans="1:29">
      <c r="A224" s="2">
        <v>32</v>
      </c>
      <c r="B224">
        <v>73.400000000000006</v>
      </c>
      <c r="C224">
        <v>0</v>
      </c>
      <c r="O224" s="7">
        <v>7</v>
      </c>
      <c r="P224">
        <v>73.400000000000006</v>
      </c>
      <c r="Q224">
        <v>0</v>
      </c>
      <c r="AA224" s="7">
        <v>25</v>
      </c>
      <c r="AB224">
        <v>73.400000000000006</v>
      </c>
      <c r="AC224">
        <v>0</v>
      </c>
    </row>
    <row r="225" spans="1:29">
      <c r="A225" s="2">
        <v>11</v>
      </c>
      <c r="B225">
        <v>24.8</v>
      </c>
      <c r="C225">
        <v>0</v>
      </c>
      <c r="O225" s="2">
        <v>0</v>
      </c>
      <c r="P225">
        <v>24.8</v>
      </c>
      <c r="Q225">
        <v>0</v>
      </c>
      <c r="AA225" s="2">
        <v>11</v>
      </c>
      <c r="AB225">
        <v>24.8</v>
      </c>
      <c r="AC225">
        <v>0</v>
      </c>
    </row>
    <row r="226" spans="1:29">
      <c r="A226" s="2">
        <v>208</v>
      </c>
      <c r="B226">
        <v>80.599999999999994</v>
      </c>
      <c r="C226">
        <v>1</v>
      </c>
      <c r="O226" s="7">
        <v>52</v>
      </c>
      <c r="P226">
        <v>80.599999999999994</v>
      </c>
      <c r="Q226">
        <v>1</v>
      </c>
      <c r="AA226" s="7">
        <v>156</v>
      </c>
      <c r="AB226">
        <v>80.599999999999994</v>
      </c>
      <c r="AC226">
        <v>1</v>
      </c>
    </row>
    <row r="227" spans="1:29">
      <c r="A227" s="2">
        <v>272</v>
      </c>
      <c r="B227">
        <v>68</v>
      </c>
      <c r="C227">
        <v>1</v>
      </c>
      <c r="O227" s="7">
        <v>54</v>
      </c>
      <c r="P227">
        <v>68</v>
      </c>
      <c r="Q227">
        <v>1</v>
      </c>
      <c r="AA227" s="7">
        <v>218</v>
      </c>
      <c r="AB227">
        <v>68</v>
      </c>
      <c r="AC227">
        <v>1</v>
      </c>
    </row>
    <row r="228" spans="1:29">
      <c r="A228" s="2">
        <v>88</v>
      </c>
      <c r="B228">
        <v>62.6</v>
      </c>
      <c r="C228">
        <v>0</v>
      </c>
      <c r="O228" s="7">
        <v>24</v>
      </c>
      <c r="P228">
        <v>62.6</v>
      </c>
      <c r="Q228">
        <v>0</v>
      </c>
      <c r="AA228" s="7">
        <v>64</v>
      </c>
      <c r="AB228">
        <v>62.6</v>
      </c>
      <c r="AC228">
        <v>0</v>
      </c>
    </row>
    <row r="229" spans="1:29">
      <c r="A229" s="2">
        <v>471</v>
      </c>
      <c r="B229">
        <v>82.4</v>
      </c>
      <c r="C229">
        <v>1</v>
      </c>
      <c r="O229" s="7">
        <v>68</v>
      </c>
      <c r="P229">
        <v>82.4</v>
      </c>
      <c r="Q229">
        <v>1</v>
      </c>
      <c r="AA229" s="7">
        <v>403</v>
      </c>
      <c r="AB229">
        <v>82.4</v>
      </c>
      <c r="AC229">
        <v>1</v>
      </c>
    </row>
    <row r="230" spans="1:29">
      <c r="A230" s="2">
        <v>62</v>
      </c>
      <c r="B230">
        <v>66.200000000000017</v>
      </c>
      <c r="C230">
        <v>1</v>
      </c>
      <c r="O230" s="7">
        <v>12</v>
      </c>
      <c r="P230">
        <v>66.200000000000017</v>
      </c>
      <c r="Q230">
        <v>1</v>
      </c>
      <c r="AA230" s="7">
        <v>50</v>
      </c>
      <c r="AB230">
        <v>66.200000000000017</v>
      </c>
      <c r="AC230">
        <v>1</v>
      </c>
    </row>
    <row r="231" spans="1:29">
      <c r="A231" s="2">
        <v>215</v>
      </c>
      <c r="B231">
        <v>44.6</v>
      </c>
      <c r="C231">
        <v>1</v>
      </c>
      <c r="O231" s="2">
        <v>9</v>
      </c>
      <c r="P231">
        <v>44.6</v>
      </c>
      <c r="Q231">
        <v>1</v>
      </c>
      <c r="AA231" s="2">
        <v>206</v>
      </c>
      <c r="AB231">
        <v>44.6</v>
      </c>
      <c r="AC231">
        <v>1</v>
      </c>
    </row>
    <row r="232" spans="1:29">
      <c r="A232" s="2">
        <v>448</v>
      </c>
      <c r="B232">
        <v>87.800000000000011</v>
      </c>
      <c r="C232">
        <v>1</v>
      </c>
      <c r="O232" s="7">
        <v>31</v>
      </c>
      <c r="P232">
        <v>87.800000000000011</v>
      </c>
      <c r="Q232">
        <v>1</v>
      </c>
      <c r="AA232" s="7">
        <v>417</v>
      </c>
      <c r="AB232">
        <v>87.800000000000011</v>
      </c>
      <c r="AC232">
        <v>1</v>
      </c>
    </row>
    <row r="233" spans="1:29">
      <c r="A233" s="2">
        <v>207</v>
      </c>
      <c r="B233">
        <v>64.400000000000006</v>
      </c>
      <c r="C233">
        <v>1</v>
      </c>
      <c r="O233" s="7">
        <v>10</v>
      </c>
      <c r="P233">
        <v>64.400000000000006</v>
      </c>
      <c r="Q233">
        <v>1</v>
      </c>
      <c r="AA233" s="7">
        <v>197</v>
      </c>
      <c r="AB233">
        <v>64.400000000000006</v>
      </c>
      <c r="AC233">
        <v>1</v>
      </c>
    </row>
    <row r="234" spans="1:29">
      <c r="A234" s="2">
        <v>14</v>
      </c>
      <c r="B234">
        <v>69.800000000000011</v>
      </c>
      <c r="C234">
        <v>0</v>
      </c>
      <c r="O234" s="7">
        <v>9</v>
      </c>
      <c r="P234">
        <v>69.800000000000011</v>
      </c>
      <c r="Q234">
        <v>0</v>
      </c>
      <c r="AA234" s="7">
        <v>5</v>
      </c>
      <c r="AB234">
        <v>69.800000000000011</v>
      </c>
      <c r="AC234">
        <v>0</v>
      </c>
    </row>
    <row r="235" spans="1:29">
      <c r="A235" s="2">
        <v>209</v>
      </c>
      <c r="B235">
        <v>46.4</v>
      </c>
      <c r="C235">
        <v>1</v>
      </c>
      <c r="O235" s="7">
        <v>63</v>
      </c>
      <c r="P235">
        <v>46.4</v>
      </c>
      <c r="Q235">
        <v>1</v>
      </c>
      <c r="AA235" s="7">
        <v>146</v>
      </c>
      <c r="AB235">
        <v>46.4</v>
      </c>
      <c r="AC235">
        <v>1</v>
      </c>
    </row>
    <row r="236" spans="1:29">
      <c r="A236" s="2">
        <v>285</v>
      </c>
      <c r="B236">
        <v>89.6</v>
      </c>
      <c r="C236">
        <v>1</v>
      </c>
      <c r="O236" s="7">
        <v>46</v>
      </c>
      <c r="P236">
        <v>89.6</v>
      </c>
      <c r="Q236">
        <v>1</v>
      </c>
      <c r="AA236" s="7">
        <v>239</v>
      </c>
      <c r="AB236">
        <v>89.6</v>
      </c>
      <c r="AC236">
        <v>1</v>
      </c>
    </row>
    <row r="237" spans="1:29">
      <c r="A237" s="2">
        <v>168</v>
      </c>
      <c r="B237">
        <v>82.4</v>
      </c>
      <c r="C237">
        <v>1</v>
      </c>
      <c r="O237" s="7">
        <v>47</v>
      </c>
      <c r="P237">
        <v>82.4</v>
      </c>
      <c r="Q237">
        <v>1</v>
      </c>
      <c r="AA237" s="7">
        <v>121</v>
      </c>
      <c r="AB237">
        <v>82.4</v>
      </c>
      <c r="AC237">
        <v>1</v>
      </c>
    </row>
    <row r="238" spans="1:29">
      <c r="A238" s="2">
        <v>645</v>
      </c>
      <c r="B238">
        <v>82.4</v>
      </c>
      <c r="C238">
        <v>1</v>
      </c>
      <c r="O238" s="7">
        <v>254</v>
      </c>
      <c r="P238">
        <v>82.4</v>
      </c>
      <c r="Q238">
        <v>1</v>
      </c>
      <c r="AA238" s="7">
        <v>391</v>
      </c>
      <c r="AB238">
        <v>82.4</v>
      </c>
      <c r="AC238">
        <v>1</v>
      </c>
    </row>
    <row r="239" spans="1:29">
      <c r="A239" s="2">
        <v>21</v>
      </c>
      <c r="B239">
        <v>82.4</v>
      </c>
      <c r="C239">
        <v>0</v>
      </c>
      <c r="O239" s="7">
        <v>5</v>
      </c>
      <c r="P239">
        <v>82.4</v>
      </c>
      <c r="Q239">
        <v>0</v>
      </c>
      <c r="AA239" s="7">
        <v>16</v>
      </c>
      <c r="AB239">
        <v>82.4</v>
      </c>
      <c r="AC239">
        <v>0</v>
      </c>
    </row>
    <row r="240" spans="1:29">
      <c r="A240" s="2">
        <v>27</v>
      </c>
      <c r="B240">
        <v>69.800000000000011</v>
      </c>
      <c r="C240">
        <v>1</v>
      </c>
      <c r="O240" s="7">
        <v>8</v>
      </c>
      <c r="P240">
        <v>69.800000000000011</v>
      </c>
      <c r="Q240">
        <v>1</v>
      </c>
      <c r="AA240" s="7">
        <v>19</v>
      </c>
      <c r="AB240">
        <v>69.800000000000011</v>
      </c>
      <c r="AC240">
        <v>1</v>
      </c>
    </row>
    <row r="241" spans="1:29">
      <c r="A241" s="2">
        <v>654</v>
      </c>
      <c r="B241">
        <v>69.800000000000011</v>
      </c>
      <c r="C241">
        <v>1</v>
      </c>
      <c r="O241" s="7">
        <v>292</v>
      </c>
      <c r="P241">
        <v>69.800000000000011</v>
      </c>
      <c r="Q241">
        <v>1</v>
      </c>
      <c r="AA241" s="7">
        <v>362</v>
      </c>
      <c r="AB241">
        <v>69.800000000000011</v>
      </c>
      <c r="AC241">
        <v>1</v>
      </c>
    </row>
    <row r="242" spans="1:29">
      <c r="A242" s="2">
        <v>387</v>
      </c>
      <c r="B242">
        <v>84.2</v>
      </c>
      <c r="C242">
        <v>1</v>
      </c>
      <c r="O242" s="7">
        <v>54</v>
      </c>
      <c r="P242">
        <v>84.2</v>
      </c>
      <c r="Q242">
        <v>1</v>
      </c>
      <c r="AA242" s="7">
        <v>333</v>
      </c>
      <c r="AB242">
        <v>84.2</v>
      </c>
      <c r="AC242">
        <v>1</v>
      </c>
    </row>
    <row r="243" spans="1:29">
      <c r="A243" s="2">
        <v>111</v>
      </c>
      <c r="B243">
        <v>69.800000000000011</v>
      </c>
      <c r="C243">
        <v>1</v>
      </c>
      <c r="O243" s="7">
        <v>5</v>
      </c>
      <c r="P243">
        <v>69.800000000000011</v>
      </c>
      <c r="Q243">
        <v>1</v>
      </c>
      <c r="AA243" s="7">
        <v>106</v>
      </c>
      <c r="AB243">
        <v>69.800000000000011</v>
      </c>
      <c r="AC243">
        <v>1</v>
      </c>
    </row>
    <row r="244" spans="1:29">
      <c r="A244" s="2">
        <v>384</v>
      </c>
      <c r="B244">
        <v>80.599999999999994</v>
      </c>
      <c r="C244">
        <v>1</v>
      </c>
      <c r="O244" s="7">
        <v>130</v>
      </c>
      <c r="P244">
        <v>80.599999999999994</v>
      </c>
      <c r="Q244">
        <v>1</v>
      </c>
      <c r="AA244" s="7">
        <v>254</v>
      </c>
      <c r="AB244">
        <v>80.599999999999994</v>
      </c>
      <c r="AC244">
        <v>1</v>
      </c>
    </row>
    <row r="245" spans="1:29">
      <c r="A245" s="2">
        <v>83</v>
      </c>
      <c r="B245">
        <v>46.4</v>
      </c>
      <c r="C245">
        <v>1</v>
      </c>
      <c r="O245" s="2">
        <v>7</v>
      </c>
      <c r="P245">
        <v>46.4</v>
      </c>
      <c r="Q245">
        <v>1</v>
      </c>
      <c r="AA245" s="2">
        <v>76</v>
      </c>
      <c r="AB245">
        <v>46.4</v>
      </c>
      <c r="AC245">
        <v>1</v>
      </c>
    </row>
    <row r="246" spans="1:29">
      <c r="A246" s="2">
        <v>12</v>
      </c>
      <c r="B246">
        <v>69.800000000000011</v>
      </c>
      <c r="C246">
        <v>0</v>
      </c>
      <c r="O246" s="7">
        <v>5</v>
      </c>
      <c r="P246">
        <v>69.800000000000011</v>
      </c>
      <c r="Q246">
        <v>0</v>
      </c>
      <c r="AA246" s="7">
        <v>7</v>
      </c>
      <c r="AB246">
        <v>69.800000000000011</v>
      </c>
      <c r="AC246">
        <v>0</v>
      </c>
    </row>
    <row r="247" spans="1:29">
      <c r="A247" s="2">
        <v>152</v>
      </c>
      <c r="B247">
        <v>48.2</v>
      </c>
      <c r="C247">
        <v>1</v>
      </c>
      <c r="O247" s="2">
        <v>58</v>
      </c>
      <c r="P247">
        <v>48.2</v>
      </c>
      <c r="Q247">
        <v>1</v>
      </c>
      <c r="AA247" s="2">
        <v>94</v>
      </c>
      <c r="AB247">
        <v>48.2</v>
      </c>
      <c r="AC247">
        <v>1</v>
      </c>
    </row>
    <row r="248" spans="1:29">
      <c r="A248" s="2">
        <v>6</v>
      </c>
      <c r="B248">
        <v>78.800000000000011</v>
      </c>
      <c r="C248">
        <v>0</v>
      </c>
      <c r="O248" s="7">
        <v>0</v>
      </c>
      <c r="P248">
        <v>78.800000000000011</v>
      </c>
      <c r="Q248">
        <v>0</v>
      </c>
      <c r="AA248" s="7">
        <v>6</v>
      </c>
      <c r="AB248">
        <v>78.800000000000011</v>
      </c>
      <c r="AC248">
        <v>0</v>
      </c>
    </row>
    <row r="249" spans="1:29">
      <c r="A249" s="2">
        <v>134</v>
      </c>
      <c r="B249">
        <v>53.6</v>
      </c>
      <c r="C249">
        <v>1</v>
      </c>
      <c r="O249" s="7">
        <v>6</v>
      </c>
      <c r="P249">
        <v>53.6</v>
      </c>
      <c r="Q249">
        <v>1</v>
      </c>
      <c r="AA249" s="7">
        <v>128</v>
      </c>
      <c r="AB249">
        <v>53.6</v>
      </c>
      <c r="AC249">
        <v>1</v>
      </c>
    </row>
    <row r="250" spans="1:29">
      <c r="A250" s="2">
        <v>6</v>
      </c>
      <c r="B250">
        <v>73.400000000000006</v>
      </c>
      <c r="C250">
        <v>0</v>
      </c>
      <c r="O250" s="7">
        <v>2</v>
      </c>
      <c r="P250">
        <v>73.400000000000006</v>
      </c>
      <c r="Q250">
        <v>0</v>
      </c>
      <c r="AA250" s="7">
        <v>4</v>
      </c>
      <c r="AB250">
        <v>73.400000000000006</v>
      </c>
      <c r="AC250">
        <v>0</v>
      </c>
    </row>
    <row r="251" spans="1:29">
      <c r="A251" s="2">
        <v>373</v>
      </c>
      <c r="B251">
        <v>62.6</v>
      </c>
      <c r="C251">
        <v>1</v>
      </c>
      <c r="O251" s="7">
        <v>59</v>
      </c>
      <c r="P251">
        <v>62.6</v>
      </c>
      <c r="Q251">
        <v>1</v>
      </c>
      <c r="AA251" s="7">
        <v>314</v>
      </c>
      <c r="AB251">
        <v>62.6</v>
      </c>
      <c r="AC251">
        <v>1</v>
      </c>
    </row>
    <row r="252" spans="1:29">
      <c r="A252" s="2">
        <v>116</v>
      </c>
      <c r="B252">
        <v>89.6</v>
      </c>
      <c r="C252">
        <v>1</v>
      </c>
      <c r="O252" s="7">
        <v>27</v>
      </c>
      <c r="P252">
        <v>89.6</v>
      </c>
      <c r="Q252">
        <v>1</v>
      </c>
      <c r="AA252" s="7">
        <v>89</v>
      </c>
      <c r="AB252">
        <v>89.6</v>
      </c>
      <c r="AC252">
        <v>1</v>
      </c>
    </row>
    <row r="253" spans="1:29">
      <c r="A253" s="2">
        <v>251</v>
      </c>
      <c r="B253">
        <v>44.6</v>
      </c>
      <c r="C253">
        <v>1</v>
      </c>
      <c r="O253" s="2">
        <v>26</v>
      </c>
      <c r="P253">
        <v>44.6</v>
      </c>
      <c r="Q253">
        <v>1</v>
      </c>
      <c r="AA253" s="2">
        <v>225</v>
      </c>
      <c r="AB253">
        <v>44.6</v>
      </c>
      <c r="AC253">
        <v>1</v>
      </c>
    </row>
    <row r="254" spans="1:29">
      <c r="A254" s="2">
        <v>198</v>
      </c>
      <c r="B254">
        <v>33.799999999999997</v>
      </c>
      <c r="C254">
        <v>1</v>
      </c>
      <c r="O254" s="7">
        <v>5</v>
      </c>
      <c r="P254">
        <v>33.799999999999997</v>
      </c>
      <c r="Q254">
        <v>1</v>
      </c>
      <c r="AA254" s="7">
        <v>193</v>
      </c>
      <c r="AB254">
        <v>33.799999999999997</v>
      </c>
      <c r="AC254">
        <v>1</v>
      </c>
    </row>
    <row r="255" spans="1:29">
      <c r="A255" s="2">
        <v>229</v>
      </c>
      <c r="B255">
        <v>64.400000000000006</v>
      </c>
      <c r="C255">
        <v>1</v>
      </c>
      <c r="O255" s="7">
        <v>47</v>
      </c>
      <c r="P255">
        <v>64.400000000000006</v>
      </c>
      <c r="Q255">
        <v>1</v>
      </c>
      <c r="AA255" s="7">
        <v>182</v>
      </c>
      <c r="AB255">
        <v>64.400000000000006</v>
      </c>
      <c r="AC255">
        <v>1</v>
      </c>
    </row>
    <row r="256" spans="1:29">
      <c r="A256" s="2">
        <v>440</v>
      </c>
      <c r="B256">
        <v>82.4</v>
      </c>
      <c r="C256">
        <v>1</v>
      </c>
      <c r="O256" s="7">
        <v>56</v>
      </c>
      <c r="P256">
        <v>82.4</v>
      </c>
      <c r="Q256">
        <v>1</v>
      </c>
      <c r="AA256" s="7">
        <v>384</v>
      </c>
      <c r="AB256">
        <v>82.4</v>
      </c>
      <c r="AC256">
        <v>1</v>
      </c>
    </row>
    <row r="257" spans="1:29">
      <c r="A257" s="2">
        <v>8</v>
      </c>
      <c r="B257">
        <v>42.800000000000004</v>
      </c>
      <c r="C257">
        <v>0</v>
      </c>
      <c r="O257" s="7">
        <v>0</v>
      </c>
      <c r="P257">
        <v>42.800000000000004</v>
      </c>
      <c r="Q257">
        <v>0</v>
      </c>
      <c r="AA257" s="7">
        <v>8</v>
      </c>
      <c r="AB257">
        <v>42.800000000000004</v>
      </c>
      <c r="AC257">
        <v>0</v>
      </c>
    </row>
    <row r="258" spans="1:29">
      <c r="A258" s="2">
        <v>125</v>
      </c>
      <c r="B258">
        <v>73.400000000000006</v>
      </c>
      <c r="C258">
        <v>1</v>
      </c>
      <c r="O258" s="7">
        <v>44</v>
      </c>
      <c r="P258">
        <v>73.400000000000006</v>
      </c>
      <c r="Q258">
        <v>1</v>
      </c>
      <c r="AA258" s="7">
        <v>81</v>
      </c>
      <c r="AB258">
        <v>73.400000000000006</v>
      </c>
      <c r="AC258">
        <v>1</v>
      </c>
    </row>
    <row r="259" spans="1:29">
      <c r="A259" s="2">
        <v>18</v>
      </c>
      <c r="B259">
        <v>51.8</v>
      </c>
      <c r="C259">
        <v>0</v>
      </c>
      <c r="O259" s="7">
        <v>0</v>
      </c>
      <c r="P259">
        <v>51.8</v>
      </c>
      <c r="Q259">
        <v>0</v>
      </c>
      <c r="AA259" s="7">
        <v>18</v>
      </c>
      <c r="AB259">
        <v>51.8</v>
      </c>
      <c r="AC259">
        <v>0</v>
      </c>
    </row>
    <row r="260" spans="1:29">
      <c r="A260" s="2">
        <v>516</v>
      </c>
      <c r="B260">
        <v>68</v>
      </c>
      <c r="C260">
        <v>1</v>
      </c>
      <c r="O260" s="7">
        <v>99</v>
      </c>
      <c r="P260">
        <v>68</v>
      </c>
      <c r="Q260">
        <v>1</v>
      </c>
      <c r="AA260" s="7">
        <v>417</v>
      </c>
      <c r="AB260">
        <v>68</v>
      </c>
      <c r="AC260">
        <v>1</v>
      </c>
    </row>
    <row r="261" spans="1:29">
      <c r="A261" s="2">
        <v>6</v>
      </c>
      <c r="B261">
        <v>33.799999999999997</v>
      </c>
      <c r="C261">
        <v>0</v>
      </c>
      <c r="O261" s="7">
        <v>0</v>
      </c>
      <c r="P261">
        <v>33.799999999999997</v>
      </c>
      <c r="Q261">
        <v>0</v>
      </c>
      <c r="AA261" s="7">
        <v>6</v>
      </c>
      <c r="AB261">
        <v>33.799999999999997</v>
      </c>
      <c r="AC261">
        <v>0</v>
      </c>
    </row>
    <row r="262" spans="1:29">
      <c r="A262" s="2">
        <v>106</v>
      </c>
      <c r="B262">
        <v>33.799999999999997</v>
      </c>
      <c r="C262">
        <v>1</v>
      </c>
      <c r="O262" s="7">
        <v>2</v>
      </c>
      <c r="P262">
        <v>33.799999999999997</v>
      </c>
      <c r="Q262">
        <v>1</v>
      </c>
      <c r="AA262" s="7">
        <v>104</v>
      </c>
      <c r="AB262">
        <v>33.799999999999997</v>
      </c>
      <c r="AC262">
        <v>1</v>
      </c>
    </row>
    <row r="263" spans="1:29">
      <c r="A263" s="2">
        <v>13</v>
      </c>
      <c r="B263">
        <v>69.800000000000011</v>
      </c>
      <c r="C263">
        <v>0</v>
      </c>
      <c r="O263" s="7">
        <v>8</v>
      </c>
      <c r="P263">
        <v>69.800000000000011</v>
      </c>
      <c r="Q263">
        <v>0</v>
      </c>
      <c r="AA263" s="7">
        <v>5</v>
      </c>
      <c r="AB263">
        <v>69.800000000000011</v>
      </c>
      <c r="AC263">
        <v>0</v>
      </c>
    </row>
    <row r="264" spans="1:29">
      <c r="A264" s="2">
        <v>462</v>
      </c>
      <c r="B264">
        <v>86</v>
      </c>
      <c r="C264">
        <v>1</v>
      </c>
      <c r="O264" s="7">
        <v>235</v>
      </c>
      <c r="P264">
        <v>86</v>
      </c>
      <c r="Q264">
        <v>1</v>
      </c>
      <c r="AA264" s="7">
        <v>227</v>
      </c>
      <c r="AB264">
        <v>86</v>
      </c>
      <c r="AC264">
        <v>1</v>
      </c>
    </row>
    <row r="265" spans="1:29">
      <c r="A265" s="2">
        <v>576</v>
      </c>
      <c r="B265">
        <v>75.199999999999989</v>
      </c>
      <c r="C265">
        <v>1</v>
      </c>
      <c r="O265" s="7">
        <v>233</v>
      </c>
      <c r="P265">
        <v>75.199999999999989</v>
      </c>
      <c r="Q265">
        <v>1</v>
      </c>
      <c r="AA265" s="7">
        <v>343</v>
      </c>
      <c r="AB265">
        <v>75.199999999999989</v>
      </c>
      <c r="AC265">
        <v>1</v>
      </c>
    </row>
    <row r="266" spans="1:29">
      <c r="A266" s="2">
        <v>262</v>
      </c>
      <c r="B266">
        <v>51.8</v>
      </c>
      <c r="C266">
        <v>1</v>
      </c>
      <c r="O266" s="7">
        <v>63</v>
      </c>
      <c r="P266">
        <v>51.8</v>
      </c>
      <c r="Q266">
        <v>1</v>
      </c>
      <c r="AA266" s="7">
        <v>199</v>
      </c>
      <c r="AB266">
        <v>51.8</v>
      </c>
      <c r="AC266">
        <v>1</v>
      </c>
    </row>
    <row r="267" spans="1:29">
      <c r="A267" s="2">
        <v>132</v>
      </c>
      <c r="B267">
        <v>39.200000000000003</v>
      </c>
      <c r="C267">
        <v>1</v>
      </c>
      <c r="O267" s="2">
        <v>6</v>
      </c>
      <c r="P267">
        <v>39.200000000000003</v>
      </c>
      <c r="Q267">
        <v>1</v>
      </c>
      <c r="AA267" s="2">
        <v>126</v>
      </c>
      <c r="AB267">
        <v>39.200000000000003</v>
      </c>
      <c r="AC267">
        <v>1</v>
      </c>
    </row>
    <row r="268" spans="1:29">
      <c r="A268" s="2">
        <v>148</v>
      </c>
      <c r="B268">
        <v>69.800000000000011</v>
      </c>
      <c r="C268">
        <v>1</v>
      </c>
      <c r="O268" s="7">
        <v>32</v>
      </c>
      <c r="P268">
        <v>69.800000000000011</v>
      </c>
      <c r="Q268">
        <v>1</v>
      </c>
      <c r="AA268" s="7">
        <v>116</v>
      </c>
      <c r="AB268">
        <v>69.800000000000011</v>
      </c>
      <c r="AC268">
        <v>1</v>
      </c>
    </row>
    <row r="269" spans="1:29">
      <c r="A269" s="2">
        <v>411</v>
      </c>
      <c r="B269">
        <v>50</v>
      </c>
      <c r="C269">
        <v>1</v>
      </c>
      <c r="O269" s="7">
        <v>26</v>
      </c>
      <c r="P269">
        <v>50</v>
      </c>
      <c r="Q269">
        <v>1</v>
      </c>
      <c r="AA269" s="7">
        <v>385</v>
      </c>
      <c r="AB269">
        <v>50</v>
      </c>
      <c r="AC269">
        <v>1</v>
      </c>
    </row>
    <row r="270" spans="1:29">
      <c r="A270" s="2">
        <v>42</v>
      </c>
      <c r="B270">
        <v>62.6</v>
      </c>
      <c r="C270">
        <v>1</v>
      </c>
      <c r="O270" s="7">
        <v>4</v>
      </c>
      <c r="P270">
        <v>62.6</v>
      </c>
      <c r="Q270">
        <v>1</v>
      </c>
      <c r="AA270" s="7">
        <v>38</v>
      </c>
      <c r="AB270">
        <v>62.6</v>
      </c>
      <c r="AC270">
        <v>1</v>
      </c>
    </row>
    <row r="271" spans="1:29">
      <c r="A271" s="2">
        <v>9</v>
      </c>
      <c r="B271">
        <v>53.6</v>
      </c>
      <c r="C271">
        <v>0</v>
      </c>
      <c r="O271" s="7">
        <v>2</v>
      </c>
      <c r="P271">
        <v>53.6</v>
      </c>
      <c r="Q271">
        <v>0</v>
      </c>
      <c r="AA271" s="7">
        <v>7</v>
      </c>
      <c r="AB271">
        <v>53.6</v>
      </c>
      <c r="AC271">
        <v>0</v>
      </c>
    </row>
    <row r="272" spans="1:29">
      <c r="A272" s="2">
        <v>103</v>
      </c>
      <c r="B272">
        <v>50</v>
      </c>
      <c r="C272">
        <v>1</v>
      </c>
      <c r="O272" s="2">
        <v>10</v>
      </c>
      <c r="P272">
        <v>50</v>
      </c>
      <c r="Q272">
        <v>1</v>
      </c>
      <c r="AA272" s="2">
        <v>93</v>
      </c>
      <c r="AB272">
        <v>50</v>
      </c>
      <c r="AC272">
        <v>1</v>
      </c>
    </row>
    <row r="273" spans="1:29">
      <c r="A273" s="2">
        <v>186</v>
      </c>
      <c r="B273">
        <v>57.2</v>
      </c>
      <c r="C273">
        <v>1</v>
      </c>
      <c r="O273" s="7">
        <v>12</v>
      </c>
      <c r="P273">
        <v>57.2</v>
      </c>
      <c r="Q273">
        <v>1</v>
      </c>
      <c r="AA273" s="7">
        <v>174</v>
      </c>
      <c r="AB273">
        <v>57.2</v>
      </c>
      <c r="AC273">
        <v>1</v>
      </c>
    </row>
    <row r="274" spans="1:29">
      <c r="A274" s="2">
        <v>7</v>
      </c>
      <c r="B274">
        <v>28.400000000000002</v>
      </c>
      <c r="C274">
        <v>0</v>
      </c>
      <c r="O274" s="2">
        <v>0</v>
      </c>
      <c r="P274">
        <v>28.400000000000002</v>
      </c>
      <c r="Q274">
        <v>0</v>
      </c>
      <c r="AA274" s="2">
        <v>7</v>
      </c>
      <c r="AB274">
        <v>28.400000000000002</v>
      </c>
      <c r="AC274">
        <v>0</v>
      </c>
    </row>
    <row r="275" spans="1:29">
      <c r="A275" s="2">
        <v>39</v>
      </c>
      <c r="B275">
        <v>39.200000000000003</v>
      </c>
      <c r="C275">
        <v>1</v>
      </c>
      <c r="O275" s="2">
        <v>8</v>
      </c>
      <c r="P275">
        <v>39.200000000000003</v>
      </c>
      <c r="Q275">
        <v>1</v>
      </c>
      <c r="AA275" s="2">
        <v>31</v>
      </c>
      <c r="AB275">
        <v>39.200000000000003</v>
      </c>
      <c r="AC275">
        <v>1</v>
      </c>
    </row>
    <row r="276" spans="1:29">
      <c r="A276" s="2">
        <v>19</v>
      </c>
      <c r="B276">
        <v>42.800000000000004</v>
      </c>
      <c r="C276">
        <v>1</v>
      </c>
      <c r="O276" s="7">
        <v>4</v>
      </c>
      <c r="P276">
        <v>42.800000000000004</v>
      </c>
      <c r="Q276">
        <v>1</v>
      </c>
      <c r="AA276" s="7">
        <v>15</v>
      </c>
      <c r="AB276">
        <v>42.800000000000004</v>
      </c>
      <c r="AC276">
        <v>1</v>
      </c>
    </row>
    <row r="277" spans="1:29">
      <c r="A277" s="2">
        <v>148</v>
      </c>
      <c r="B277">
        <v>68</v>
      </c>
      <c r="C277">
        <v>1</v>
      </c>
      <c r="O277" s="7">
        <v>41</v>
      </c>
      <c r="P277">
        <v>68</v>
      </c>
      <c r="Q277">
        <v>1</v>
      </c>
      <c r="AA277" s="7">
        <v>107</v>
      </c>
      <c r="AB277">
        <v>68</v>
      </c>
      <c r="AC277">
        <v>1</v>
      </c>
    </row>
    <row r="278" spans="1:29">
      <c r="A278" s="2">
        <v>293</v>
      </c>
      <c r="B278">
        <v>73.400000000000006</v>
      </c>
      <c r="C278">
        <v>1</v>
      </c>
      <c r="O278" s="7">
        <v>57</v>
      </c>
      <c r="P278">
        <v>73.400000000000006</v>
      </c>
      <c r="Q278">
        <v>1</v>
      </c>
      <c r="AA278" s="7">
        <v>236</v>
      </c>
      <c r="AB278">
        <v>73.400000000000006</v>
      </c>
      <c r="AC278">
        <v>1</v>
      </c>
    </row>
    <row r="279" spans="1:29">
      <c r="A279" s="2">
        <v>44</v>
      </c>
      <c r="B279">
        <v>48.2</v>
      </c>
      <c r="C279">
        <v>0</v>
      </c>
      <c r="O279" s="7">
        <v>9</v>
      </c>
      <c r="P279">
        <v>48.2</v>
      </c>
      <c r="Q279">
        <v>0</v>
      </c>
      <c r="AA279" s="7">
        <v>35</v>
      </c>
      <c r="AB279">
        <v>48.2</v>
      </c>
      <c r="AC279">
        <v>0</v>
      </c>
    </row>
    <row r="280" spans="1:29">
      <c r="A280" s="2">
        <v>108</v>
      </c>
      <c r="B280">
        <v>57.2</v>
      </c>
      <c r="C280">
        <v>0</v>
      </c>
      <c r="O280" s="7">
        <v>28</v>
      </c>
      <c r="P280">
        <v>57.2</v>
      </c>
      <c r="Q280">
        <v>0</v>
      </c>
      <c r="AA280" s="7">
        <v>80</v>
      </c>
      <c r="AB280">
        <v>57.2</v>
      </c>
      <c r="AC280">
        <v>0</v>
      </c>
    </row>
    <row r="281" spans="1:29">
      <c r="A281" s="2">
        <v>262</v>
      </c>
      <c r="B281">
        <v>82.4</v>
      </c>
      <c r="C281">
        <v>1</v>
      </c>
      <c r="O281" s="7">
        <v>35</v>
      </c>
      <c r="P281">
        <v>82.4</v>
      </c>
      <c r="Q281">
        <v>1</v>
      </c>
      <c r="AA281" s="7">
        <v>227</v>
      </c>
      <c r="AB281">
        <v>82.4</v>
      </c>
      <c r="AC281">
        <v>1</v>
      </c>
    </row>
    <row r="282" spans="1:29">
      <c r="A282" s="2">
        <v>373</v>
      </c>
      <c r="B282">
        <v>78.800000000000011</v>
      </c>
      <c r="C282">
        <v>1</v>
      </c>
      <c r="O282" s="7">
        <v>164</v>
      </c>
      <c r="P282">
        <v>78.800000000000011</v>
      </c>
      <c r="Q282">
        <v>1</v>
      </c>
      <c r="AA282" s="7">
        <v>209</v>
      </c>
      <c r="AB282">
        <v>78.800000000000011</v>
      </c>
      <c r="AC282">
        <v>1</v>
      </c>
    </row>
    <row r="283" spans="1:29">
      <c r="A283" s="2">
        <v>394</v>
      </c>
      <c r="B283">
        <v>48.2</v>
      </c>
      <c r="C283">
        <v>1</v>
      </c>
      <c r="O283" s="7">
        <v>74</v>
      </c>
      <c r="P283">
        <v>48.2</v>
      </c>
      <c r="Q283">
        <v>1</v>
      </c>
      <c r="AA283" s="7">
        <v>320</v>
      </c>
      <c r="AB283">
        <v>48.2</v>
      </c>
      <c r="AC283">
        <v>1</v>
      </c>
    </row>
    <row r="284" spans="1:29">
      <c r="A284" s="2">
        <v>48</v>
      </c>
      <c r="B284">
        <v>28.400000000000002</v>
      </c>
      <c r="C284">
        <v>1</v>
      </c>
      <c r="O284" s="7">
        <v>5</v>
      </c>
      <c r="P284">
        <v>28.400000000000002</v>
      </c>
      <c r="Q284">
        <v>1</v>
      </c>
      <c r="AA284" s="7">
        <v>43</v>
      </c>
      <c r="AB284">
        <v>28.400000000000002</v>
      </c>
      <c r="AC284">
        <v>1</v>
      </c>
    </row>
    <row r="285" spans="1:29">
      <c r="A285" s="2">
        <v>321</v>
      </c>
      <c r="B285">
        <v>87.800000000000011</v>
      </c>
      <c r="C285">
        <v>1</v>
      </c>
      <c r="O285" s="7">
        <v>77</v>
      </c>
      <c r="P285">
        <v>87.800000000000011</v>
      </c>
      <c r="Q285">
        <v>1</v>
      </c>
      <c r="AA285" s="7">
        <v>244</v>
      </c>
      <c r="AB285">
        <v>87.800000000000011</v>
      </c>
      <c r="AC285">
        <v>1</v>
      </c>
    </row>
    <row r="286" spans="1:29">
      <c r="A286" s="2">
        <v>276</v>
      </c>
      <c r="B286">
        <v>60.8</v>
      </c>
      <c r="C286">
        <v>1</v>
      </c>
      <c r="O286" s="7">
        <v>71</v>
      </c>
      <c r="P286">
        <v>60.8</v>
      </c>
      <c r="Q286">
        <v>1</v>
      </c>
      <c r="AA286" s="7">
        <v>205</v>
      </c>
      <c r="AB286">
        <v>60.8</v>
      </c>
      <c r="AC286">
        <v>1</v>
      </c>
    </row>
    <row r="287" spans="1:29">
      <c r="A287" s="2">
        <v>22</v>
      </c>
      <c r="B287">
        <v>75.199999999999989</v>
      </c>
      <c r="C287">
        <v>0</v>
      </c>
      <c r="O287" s="7">
        <v>7</v>
      </c>
      <c r="P287">
        <v>75.199999999999989</v>
      </c>
      <c r="Q287">
        <v>0</v>
      </c>
      <c r="AA287" s="7">
        <v>15</v>
      </c>
      <c r="AB287">
        <v>75.199999999999989</v>
      </c>
      <c r="AC287">
        <v>0</v>
      </c>
    </row>
    <row r="288" spans="1:29">
      <c r="A288" s="2">
        <v>199</v>
      </c>
      <c r="B288">
        <v>86</v>
      </c>
      <c r="C288">
        <v>1</v>
      </c>
      <c r="O288" s="7">
        <v>48</v>
      </c>
      <c r="P288">
        <v>86</v>
      </c>
      <c r="Q288">
        <v>1</v>
      </c>
      <c r="AA288" s="7">
        <v>151</v>
      </c>
      <c r="AB288">
        <v>86</v>
      </c>
      <c r="AC288">
        <v>1</v>
      </c>
    </row>
    <row r="289" spans="1:29">
      <c r="A289" s="2">
        <v>126</v>
      </c>
      <c r="B289">
        <v>59</v>
      </c>
      <c r="C289">
        <v>1</v>
      </c>
      <c r="O289" s="7">
        <v>9</v>
      </c>
      <c r="P289">
        <v>59</v>
      </c>
      <c r="Q289">
        <v>1</v>
      </c>
      <c r="AA289" s="7">
        <v>117</v>
      </c>
      <c r="AB289">
        <v>59</v>
      </c>
      <c r="AC289">
        <v>1</v>
      </c>
    </row>
    <row r="290" spans="1:29">
      <c r="A290" s="2">
        <v>302</v>
      </c>
      <c r="B290">
        <v>87.800000000000011</v>
      </c>
      <c r="C290">
        <v>1</v>
      </c>
      <c r="O290" s="7">
        <v>120</v>
      </c>
      <c r="P290">
        <v>87.800000000000011</v>
      </c>
      <c r="Q290">
        <v>1</v>
      </c>
      <c r="AA290" s="7">
        <v>182</v>
      </c>
      <c r="AB290">
        <v>87.800000000000011</v>
      </c>
      <c r="AC290">
        <v>1</v>
      </c>
    </row>
    <row r="291" spans="1:29">
      <c r="A291" s="2">
        <v>46</v>
      </c>
      <c r="B291">
        <v>55.400000000000006</v>
      </c>
      <c r="C291">
        <v>1</v>
      </c>
      <c r="O291" s="7">
        <v>2</v>
      </c>
      <c r="P291">
        <v>55.400000000000006</v>
      </c>
      <c r="Q291">
        <v>1</v>
      </c>
      <c r="AA291" s="7">
        <v>44</v>
      </c>
      <c r="AB291">
        <v>55.400000000000006</v>
      </c>
      <c r="AC291">
        <v>1</v>
      </c>
    </row>
    <row r="292" spans="1:29">
      <c r="A292" s="2">
        <v>288</v>
      </c>
      <c r="B292">
        <v>42.800000000000004</v>
      </c>
      <c r="C292">
        <v>1</v>
      </c>
      <c r="O292" s="7">
        <v>3</v>
      </c>
      <c r="P292">
        <v>42.800000000000004</v>
      </c>
      <c r="Q292">
        <v>1</v>
      </c>
      <c r="AA292" s="7">
        <v>285</v>
      </c>
      <c r="AB292">
        <v>42.800000000000004</v>
      </c>
      <c r="AC292">
        <v>1</v>
      </c>
    </row>
    <row r="293" spans="1:29">
      <c r="A293" s="2">
        <v>27</v>
      </c>
      <c r="B293">
        <v>75.199999999999989</v>
      </c>
      <c r="C293">
        <v>0</v>
      </c>
      <c r="O293" s="7">
        <v>7</v>
      </c>
      <c r="P293">
        <v>75.199999999999989</v>
      </c>
      <c r="Q293">
        <v>0</v>
      </c>
      <c r="AA293" s="7">
        <v>20</v>
      </c>
      <c r="AB293">
        <v>75.199999999999989</v>
      </c>
      <c r="AC293">
        <v>0</v>
      </c>
    </row>
    <row r="294" spans="1:29">
      <c r="A294" s="2">
        <v>162</v>
      </c>
      <c r="B294">
        <v>75.199999999999989</v>
      </c>
      <c r="C294">
        <v>1</v>
      </c>
      <c r="O294" s="7">
        <v>29</v>
      </c>
      <c r="P294">
        <v>75.199999999999989</v>
      </c>
      <c r="Q294">
        <v>1</v>
      </c>
      <c r="AA294" s="7">
        <v>133</v>
      </c>
      <c r="AB294">
        <v>75.199999999999989</v>
      </c>
      <c r="AC294">
        <v>1</v>
      </c>
    </row>
    <row r="295" spans="1:29">
      <c r="A295" s="2">
        <v>360</v>
      </c>
      <c r="B295">
        <v>75.199999999999989</v>
      </c>
      <c r="C295">
        <v>1</v>
      </c>
      <c r="O295" s="7">
        <v>14</v>
      </c>
      <c r="P295">
        <v>75.199999999999989</v>
      </c>
      <c r="Q295">
        <v>1</v>
      </c>
      <c r="AA295" s="7">
        <v>346</v>
      </c>
      <c r="AB295">
        <v>75.199999999999989</v>
      </c>
      <c r="AC295">
        <v>1</v>
      </c>
    </row>
    <row r="296" spans="1:29">
      <c r="A296" s="2">
        <v>2</v>
      </c>
      <c r="B296">
        <v>59</v>
      </c>
      <c r="C296">
        <v>0</v>
      </c>
      <c r="O296" s="7">
        <v>0</v>
      </c>
      <c r="P296">
        <v>59</v>
      </c>
      <c r="Q296">
        <v>0</v>
      </c>
      <c r="AA296" s="7">
        <v>2</v>
      </c>
      <c r="AB296">
        <v>59</v>
      </c>
      <c r="AC296">
        <v>0</v>
      </c>
    </row>
    <row r="297" spans="1:29">
      <c r="A297" s="2">
        <v>145</v>
      </c>
      <c r="B297">
        <v>69.800000000000011</v>
      </c>
      <c r="C297">
        <v>1</v>
      </c>
      <c r="O297" s="7">
        <v>5</v>
      </c>
      <c r="P297">
        <v>69.800000000000011</v>
      </c>
      <c r="Q297">
        <v>1</v>
      </c>
      <c r="AA297" s="7">
        <v>140</v>
      </c>
      <c r="AB297">
        <v>69.800000000000011</v>
      </c>
      <c r="AC297">
        <v>1</v>
      </c>
    </row>
    <row r="298" spans="1:29">
      <c r="A298" s="2">
        <v>240</v>
      </c>
      <c r="B298">
        <v>62.6</v>
      </c>
      <c r="C298">
        <v>1</v>
      </c>
      <c r="O298" s="7">
        <v>18</v>
      </c>
      <c r="P298">
        <v>62.6</v>
      </c>
      <c r="Q298">
        <v>1</v>
      </c>
      <c r="AA298" s="7">
        <v>222</v>
      </c>
      <c r="AB298">
        <v>62.6</v>
      </c>
      <c r="AC298">
        <v>1</v>
      </c>
    </row>
    <row r="299" spans="1:29">
      <c r="A299" s="2">
        <v>38</v>
      </c>
      <c r="B299">
        <v>30.2</v>
      </c>
      <c r="C299">
        <v>1</v>
      </c>
      <c r="O299" s="7">
        <v>3</v>
      </c>
      <c r="P299">
        <v>30.2</v>
      </c>
      <c r="Q299">
        <v>1</v>
      </c>
      <c r="AA299" s="7">
        <v>35</v>
      </c>
      <c r="AB299">
        <v>30.2</v>
      </c>
      <c r="AC299">
        <v>1</v>
      </c>
    </row>
    <row r="300" spans="1:29">
      <c r="A300" s="2">
        <v>124</v>
      </c>
      <c r="B300">
        <v>59</v>
      </c>
      <c r="C300">
        <v>1</v>
      </c>
      <c r="O300" s="7">
        <v>5</v>
      </c>
      <c r="P300">
        <v>59</v>
      </c>
      <c r="Q300">
        <v>1</v>
      </c>
      <c r="AA300" s="7">
        <v>119</v>
      </c>
      <c r="AB300">
        <v>59</v>
      </c>
      <c r="AC300">
        <v>1</v>
      </c>
    </row>
    <row r="301" spans="1:29">
      <c r="A301" s="2">
        <v>96</v>
      </c>
      <c r="B301">
        <v>39.200000000000003</v>
      </c>
      <c r="C301">
        <v>1</v>
      </c>
      <c r="O301" s="2">
        <v>3</v>
      </c>
      <c r="P301">
        <v>39.200000000000003</v>
      </c>
      <c r="Q301">
        <v>1</v>
      </c>
      <c r="AA301" s="2">
        <v>93</v>
      </c>
      <c r="AB301">
        <v>39.200000000000003</v>
      </c>
      <c r="AC301">
        <v>1</v>
      </c>
    </row>
    <row r="302" spans="1:29">
      <c r="A302" s="2">
        <v>9</v>
      </c>
      <c r="B302">
        <v>71.599999999999994</v>
      </c>
      <c r="C302">
        <v>0</v>
      </c>
      <c r="O302" s="7">
        <v>0</v>
      </c>
      <c r="P302">
        <v>71.599999999999994</v>
      </c>
      <c r="Q302">
        <v>0</v>
      </c>
      <c r="AA302" s="7">
        <v>9</v>
      </c>
      <c r="AB302">
        <v>71.599999999999994</v>
      </c>
      <c r="AC302">
        <v>0</v>
      </c>
    </row>
    <row r="303" spans="1:29">
      <c r="A303" s="2">
        <v>67</v>
      </c>
      <c r="B303">
        <v>53.6</v>
      </c>
      <c r="C303">
        <v>1</v>
      </c>
      <c r="O303" s="7">
        <v>20</v>
      </c>
      <c r="P303">
        <v>53.6</v>
      </c>
      <c r="Q303">
        <v>1</v>
      </c>
      <c r="AA303" s="7">
        <v>47</v>
      </c>
      <c r="AB303">
        <v>53.6</v>
      </c>
      <c r="AC303">
        <v>1</v>
      </c>
    </row>
    <row r="304" spans="1:29">
      <c r="A304" s="2">
        <v>413</v>
      </c>
      <c r="B304">
        <v>64.400000000000006</v>
      </c>
      <c r="C304">
        <v>1</v>
      </c>
      <c r="O304" s="7">
        <v>170</v>
      </c>
      <c r="P304">
        <v>64.400000000000006</v>
      </c>
      <c r="Q304">
        <v>1</v>
      </c>
      <c r="AA304" s="7">
        <v>243</v>
      </c>
      <c r="AB304">
        <v>64.400000000000006</v>
      </c>
      <c r="AC304">
        <v>1</v>
      </c>
    </row>
    <row r="305" spans="1:29">
      <c r="A305" s="2">
        <v>8</v>
      </c>
      <c r="B305">
        <v>17.600000000000001</v>
      </c>
      <c r="C305">
        <v>1</v>
      </c>
      <c r="O305" s="2">
        <v>0</v>
      </c>
      <c r="P305">
        <v>17.600000000000001</v>
      </c>
      <c r="Q305">
        <v>1</v>
      </c>
      <c r="AA305" s="2">
        <v>8</v>
      </c>
      <c r="AB305">
        <v>17.600000000000001</v>
      </c>
      <c r="AC305">
        <v>1</v>
      </c>
    </row>
    <row r="306" spans="1:29">
      <c r="A306" s="2">
        <v>90</v>
      </c>
      <c r="B306">
        <v>46.4</v>
      </c>
      <c r="C306">
        <v>1</v>
      </c>
      <c r="O306" s="2">
        <v>26</v>
      </c>
      <c r="P306">
        <v>46.4</v>
      </c>
      <c r="Q306">
        <v>1</v>
      </c>
      <c r="AA306" s="2">
        <v>64</v>
      </c>
      <c r="AB306">
        <v>46.4</v>
      </c>
      <c r="AC306">
        <v>1</v>
      </c>
    </row>
    <row r="307" spans="1:29">
      <c r="A307" s="2">
        <v>2</v>
      </c>
      <c r="B307">
        <v>33.799999999999997</v>
      </c>
      <c r="C307">
        <v>0</v>
      </c>
      <c r="O307" s="2">
        <v>0</v>
      </c>
      <c r="P307">
        <v>33.799999999999997</v>
      </c>
      <c r="Q307">
        <v>0</v>
      </c>
      <c r="AA307" s="2">
        <v>2</v>
      </c>
      <c r="AB307">
        <v>33.799999999999997</v>
      </c>
      <c r="AC307">
        <v>0</v>
      </c>
    </row>
    <row r="308" spans="1:29">
      <c r="A308" s="2">
        <v>85</v>
      </c>
      <c r="B308">
        <v>55.400000000000006</v>
      </c>
      <c r="C308">
        <v>1</v>
      </c>
      <c r="O308" s="2">
        <v>22</v>
      </c>
      <c r="P308">
        <v>55.400000000000006</v>
      </c>
      <c r="Q308">
        <v>1</v>
      </c>
      <c r="AA308" s="2">
        <v>63</v>
      </c>
      <c r="AB308">
        <v>55.400000000000006</v>
      </c>
      <c r="AC308">
        <v>1</v>
      </c>
    </row>
    <row r="309" spans="1:29">
      <c r="A309" s="2">
        <v>205</v>
      </c>
      <c r="B309">
        <v>41</v>
      </c>
      <c r="C309">
        <v>1</v>
      </c>
      <c r="O309" s="7">
        <v>6</v>
      </c>
      <c r="P309">
        <v>41</v>
      </c>
      <c r="Q309">
        <v>1</v>
      </c>
      <c r="AA309" s="7">
        <v>199</v>
      </c>
      <c r="AB309">
        <v>41</v>
      </c>
      <c r="AC309">
        <v>1</v>
      </c>
    </row>
    <row r="310" spans="1:29">
      <c r="A310" s="2">
        <v>165</v>
      </c>
      <c r="B310">
        <v>53.6</v>
      </c>
      <c r="C310">
        <v>1</v>
      </c>
      <c r="O310" s="7">
        <v>17</v>
      </c>
      <c r="P310">
        <v>53.6</v>
      </c>
      <c r="Q310">
        <v>1</v>
      </c>
      <c r="AA310" s="7">
        <v>148</v>
      </c>
      <c r="AB310">
        <v>53.6</v>
      </c>
      <c r="AC310">
        <v>1</v>
      </c>
    </row>
    <row r="311" spans="1:29">
      <c r="A311" s="2">
        <v>10</v>
      </c>
      <c r="B311">
        <v>41</v>
      </c>
      <c r="C311">
        <v>0</v>
      </c>
      <c r="O311" s="7">
        <v>3</v>
      </c>
      <c r="P311">
        <v>41</v>
      </c>
      <c r="Q311">
        <v>0</v>
      </c>
      <c r="AA311" s="7">
        <v>7</v>
      </c>
      <c r="AB311">
        <v>41</v>
      </c>
      <c r="AC311">
        <v>0</v>
      </c>
    </row>
    <row r="312" spans="1:29">
      <c r="A312" s="2">
        <v>33</v>
      </c>
      <c r="B312">
        <v>71.599999999999994</v>
      </c>
      <c r="C312">
        <v>0</v>
      </c>
      <c r="O312" s="7">
        <v>10</v>
      </c>
      <c r="P312">
        <v>71.599999999999994</v>
      </c>
      <c r="Q312">
        <v>0</v>
      </c>
      <c r="AA312" s="7">
        <v>23</v>
      </c>
      <c r="AB312">
        <v>71.599999999999994</v>
      </c>
      <c r="AC312">
        <v>0</v>
      </c>
    </row>
    <row r="313" spans="1:29">
      <c r="A313" s="2">
        <v>13</v>
      </c>
      <c r="B313">
        <v>42.800000000000004</v>
      </c>
      <c r="C313">
        <v>1</v>
      </c>
      <c r="O313" s="7">
        <v>0</v>
      </c>
      <c r="P313">
        <v>42.800000000000004</v>
      </c>
      <c r="Q313">
        <v>1</v>
      </c>
      <c r="AA313" s="7">
        <v>13</v>
      </c>
      <c r="AB313">
        <v>42.800000000000004</v>
      </c>
      <c r="AC313">
        <v>1</v>
      </c>
    </row>
    <row r="314" spans="1:29">
      <c r="A314" s="2">
        <v>240</v>
      </c>
      <c r="B314">
        <v>60.8</v>
      </c>
      <c r="C314">
        <v>1</v>
      </c>
      <c r="O314" s="7">
        <v>83</v>
      </c>
      <c r="P314">
        <v>60.8</v>
      </c>
      <c r="Q314">
        <v>1</v>
      </c>
      <c r="AA314" s="7">
        <v>157</v>
      </c>
      <c r="AB314">
        <v>60.8</v>
      </c>
      <c r="AC314">
        <v>1</v>
      </c>
    </row>
    <row r="315" spans="1:29">
      <c r="A315" s="2">
        <v>3</v>
      </c>
      <c r="B315">
        <v>51.8</v>
      </c>
      <c r="C315">
        <v>0</v>
      </c>
      <c r="O315" s="7">
        <v>0</v>
      </c>
      <c r="P315">
        <v>51.8</v>
      </c>
      <c r="Q315">
        <v>0</v>
      </c>
      <c r="AA315" s="7">
        <v>3</v>
      </c>
      <c r="AB315">
        <v>51.8</v>
      </c>
      <c r="AC315">
        <v>0</v>
      </c>
    </row>
    <row r="316" spans="1:29">
      <c r="A316" s="2">
        <v>181</v>
      </c>
      <c r="B316">
        <v>46.4</v>
      </c>
      <c r="C316">
        <v>1</v>
      </c>
      <c r="O316" s="7">
        <v>9</v>
      </c>
      <c r="P316">
        <v>46.4</v>
      </c>
      <c r="Q316">
        <v>1</v>
      </c>
      <c r="AA316" s="7">
        <v>172</v>
      </c>
      <c r="AB316">
        <v>46.4</v>
      </c>
      <c r="AC316">
        <v>1</v>
      </c>
    </row>
    <row r="317" spans="1:29">
      <c r="A317" s="2">
        <v>9</v>
      </c>
      <c r="B317">
        <v>71.599999999999994</v>
      </c>
      <c r="C317">
        <v>0</v>
      </c>
      <c r="O317" s="7">
        <v>2</v>
      </c>
      <c r="P317">
        <v>71.599999999999994</v>
      </c>
      <c r="Q317">
        <v>0</v>
      </c>
      <c r="AA317" s="7">
        <v>7</v>
      </c>
      <c r="AB317">
        <v>71.599999999999994</v>
      </c>
      <c r="AC317">
        <v>0</v>
      </c>
    </row>
    <row r="318" spans="1:29">
      <c r="A318" s="2">
        <v>88</v>
      </c>
      <c r="B318">
        <v>71.599999999999994</v>
      </c>
      <c r="C318">
        <v>1</v>
      </c>
      <c r="O318" s="7">
        <v>6</v>
      </c>
      <c r="P318">
        <v>71.599999999999994</v>
      </c>
      <c r="Q318">
        <v>1</v>
      </c>
      <c r="AA318" s="7">
        <v>82</v>
      </c>
      <c r="AB318">
        <v>71.599999999999994</v>
      </c>
      <c r="AC318">
        <v>1</v>
      </c>
    </row>
    <row r="319" spans="1:29">
      <c r="A319" s="2">
        <v>4</v>
      </c>
      <c r="B319">
        <v>82.4</v>
      </c>
      <c r="C319">
        <v>0</v>
      </c>
      <c r="O319" s="7">
        <v>0</v>
      </c>
      <c r="P319">
        <v>82.4</v>
      </c>
      <c r="Q319">
        <v>0</v>
      </c>
      <c r="AA319" s="7">
        <v>4</v>
      </c>
      <c r="AB319">
        <v>82.4</v>
      </c>
      <c r="AC319">
        <v>0</v>
      </c>
    </row>
    <row r="320" spans="1:29">
      <c r="A320" s="2">
        <v>340</v>
      </c>
      <c r="B320">
        <v>71.599999999999994</v>
      </c>
      <c r="C320">
        <v>1</v>
      </c>
      <c r="O320" s="7">
        <v>64</v>
      </c>
      <c r="P320">
        <v>71.599999999999994</v>
      </c>
      <c r="Q320">
        <v>1</v>
      </c>
      <c r="AA320" s="7">
        <v>276</v>
      </c>
      <c r="AB320">
        <v>71.599999999999994</v>
      </c>
      <c r="AC320">
        <v>1</v>
      </c>
    </row>
    <row r="321" spans="1:29">
      <c r="A321" s="2">
        <v>165</v>
      </c>
      <c r="B321">
        <v>87.800000000000011</v>
      </c>
      <c r="C321">
        <v>1</v>
      </c>
      <c r="O321" s="7">
        <v>50</v>
      </c>
      <c r="P321">
        <v>87.800000000000011</v>
      </c>
      <c r="Q321">
        <v>1</v>
      </c>
      <c r="AA321" s="7">
        <v>115</v>
      </c>
      <c r="AB321">
        <v>87.800000000000011</v>
      </c>
      <c r="AC321">
        <v>1</v>
      </c>
    </row>
    <row r="322" spans="1:29">
      <c r="A322" s="2">
        <v>788</v>
      </c>
      <c r="B322">
        <v>66.200000000000017</v>
      </c>
      <c r="C322">
        <v>1</v>
      </c>
      <c r="O322" s="7">
        <v>68</v>
      </c>
      <c r="P322">
        <v>66.200000000000017</v>
      </c>
      <c r="Q322">
        <v>1</v>
      </c>
      <c r="AA322" s="7">
        <v>720</v>
      </c>
      <c r="AB322">
        <v>66.200000000000017</v>
      </c>
      <c r="AC322">
        <v>1</v>
      </c>
    </row>
    <row r="323" spans="1:29">
      <c r="A323" s="2">
        <v>465</v>
      </c>
      <c r="B323">
        <v>53.6</v>
      </c>
      <c r="C323">
        <v>1</v>
      </c>
      <c r="O323" s="7">
        <v>36</v>
      </c>
      <c r="P323">
        <v>53.6</v>
      </c>
      <c r="Q323">
        <v>1</v>
      </c>
      <c r="AA323" s="7">
        <v>429</v>
      </c>
      <c r="AB323">
        <v>53.6</v>
      </c>
      <c r="AC323">
        <v>1</v>
      </c>
    </row>
    <row r="324" spans="1:29">
      <c r="A324" s="2">
        <v>150</v>
      </c>
      <c r="B324">
        <v>48.2</v>
      </c>
      <c r="C324">
        <v>1</v>
      </c>
      <c r="O324" s="2">
        <v>17</v>
      </c>
      <c r="P324">
        <v>48.2</v>
      </c>
      <c r="Q324">
        <v>1</v>
      </c>
      <c r="AA324" s="2">
        <v>133</v>
      </c>
      <c r="AB324">
        <v>48.2</v>
      </c>
      <c r="AC324">
        <v>1</v>
      </c>
    </row>
    <row r="325" spans="1:29">
      <c r="A325" s="2">
        <v>58</v>
      </c>
      <c r="B325">
        <v>42.800000000000004</v>
      </c>
      <c r="C325">
        <v>0</v>
      </c>
      <c r="O325" s="7">
        <v>1</v>
      </c>
      <c r="P325">
        <v>42.800000000000004</v>
      </c>
      <c r="Q325">
        <v>0</v>
      </c>
      <c r="AA325" s="7">
        <v>57</v>
      </c>
      <c r="AB325">
        <v>42.800000000000004</v>
      </c>
      <c r="AC325">
        <v>0</v>
      </c>
    </row>
    <row r="326" spans="1:29">
      <c r="A326" s="2">
        <v>504</v>
      </c>
      <c r="B326">
        <v>78.800000000000011</v>
      </c>
      <c r="C326">
        <v>1</v>
      </c>
      <c r="O326" s="7">
        <v>178</v>
      </c>
      <c r="P326">
        <v>78.800000000000011</v>
      </c>
      <c r="Q326">
        <v>1</v>
      </c>
      <c r="AA326" s="7">
        <v>326</v>
      </c>
      <c r="AB326">
        <v>78.800000000000011</v>
      </c>
      <c r="AC326">
        <v>1</v>
      </c>
    </row>
    <row r="327" spans="1:29">
      <c r="A327" s="2">
        <v>154</v>
      </c>
      <c r="B327">
        <v>64.400000000000006</v>
      </c>
      <c r="C327">
        <v>1</v>
      </c>
      <c r="O327" s="7">
        <v>17</v>
      </c>
      <c r="P327">
        <v>64.400000000000006</v>
      </c>
      <c r="Q327">
        <v>1</v>
      </c>
      <c r="AA327" s="7">
        <v>137</v>
      </c>
      <c r="AB327">
        <v>64.400000000000006</v>
      </c>
      <c r="AC327">
        <v>1</v>
      </c>
    </row>
    <row r="328" spans="1:29">
      <c r="A328" s="2">
        <v>335</v>
      </c>
      <c r="B328">
        <v>75.199999999999989</v>
      </c>
      <c r="C328">
        <v>1</v>
      </c>
      <c r="O328" s="7">
        <v>30</v>
      </c>
      <c r="P328">
        <v>75.199999999999989</v>
      </c>
      <c r="Q328">
        <v>1</v>
      </c>
      <c r="AA328" s="7">
        <v>305</v>
      </c>
      <c r="AB328">
        <v>75.199999999999989</v>
      </c>
      <c r="AC328">
        <v>1</v>
      </c>
    </row>
    <row r="329" spans="1:29">
      <c r="A329" s="2">
        <v>703</v>
      </c>
      <c r="B329">
        <v>66.200000000000017</v>
      </c>
      <c r="C329">
        <v>1</v>
      </c>
      <c r="O329" s="7">
        <v>267</v>
      </c>
      <c r="P329">
        <v>66.200000000000017</v>
      </c>
      <c r="Q329">
        <v>1</v>
      </c>
      <c r="AA329" s="7">
        <v>436</v>
      </c>
      <c r="AB329">
        <v>66.200000000000017</v>
      </c>
      <c r="AC329">
        <v>1</v>
      </c>
    </row>
    <row r="330" spans="1:29">
      <c r="A330" s="2">
        <v>151</v>
      </c>
      <c r="B330">
        <v>57.2</v>
      </c>
      <c r="C330">
        <v>1</v>
      </c>
      <c r="O330" s="7">
        <v>46</v>
      </c>
      <c r="P330">
        <v>57.2</v>
      </c>
      <c r="Q330">
        <v>1</v>
      </c>
      <c r="AA330" s="7">
        <v>105</v>
      </c>
      <c r="AB330">
        <v>57.2</v>
      </c>
      <c r="AC330">
        <v>1</v>
      </c>
    </row>
    <row r="331" spans="1:29">
      <c r="A331" s="2">
        <v>471</v>
      </c>
      <c r="B331">
        <v>80.599999999999994</v>
      </c>
      <c r="C331">
        <v>1</v>
      </c>
      <c r="O331" s="7">
        <v>204</v>
      </c>
      <c r="P331">
        <v>80.599999999999994</v>
      </c>
      <c r="Q331">
        <v>1</v>
      </c>
      <c r="AA331" s="7">
        <v>267</v>
      </c>
      <c r="AB331">
        <v>80.599999999999994</v>
      </c>
      <c r="AC331">
        <v>1</v>
      </c>
    </row>
    <row r="332" spans="1:29">
      <c r="A332" s="2">
        <v>3</v>
      </c>
      <c r="B332">
        <v>41</v>
      </c>
      <c r="C332">
        <v>0</v>
      </c>
      <c r="O332" s="7">
        <v>0</v>
      </c>
      <c r="P332">
        <v>41</v>
      </c>
      <c r="Q332">
        <v>0</v>
      </c>
      <c r="AA332" s="7">
        <v>3</v>
      </c>
      <c r="AB332">
        <v>41</v>
      </c>
      <c r="AC332">
        <v>0</v>
      </c>
    </row>
    <row r="333" spans="1:29">
      <c r="A333" s="2">
        <v>133</v>
      </c>
      <c r="B333">
        <v>84.2</v>
      </c>
      <c r="C333">
        <v>0</v>
      </c>
      <c r="O333" s="7">
        <v>60</v>
      </c>
      <c r="P333">
        <v>84.2</v>
      </c>
      <c r="Q333">
        <v>0</v>
      </c>
      <c r="AA333" s="7">
        <v>73</v>
      </c>
      <c r="AB333">
        <v>84.2</v>
      </c>
      <c r="AC333">
        <v>0</v>
      </c>
    </row>
    <row r="334" spans="1:29">
      <c r="A334" s="2">
        <v>163</v>
      </c>
      <c r="B334">
        <v>46.4</v>
      </c>
      <c r="C334">
        <v>1</v>
      </c>
      <c r="O334" s="7">
        <v>17</v>
      </c>
      <c r="P334">
        <v>46.4</v>
      </c>
      <c r="Q334">
        <v>1</v>
      </c>
      <c r="AA334" s="7">
        <v>146</v>
      </c>
      <c r="AB334">
        <v>46.4</v>
      </c>
      <c r="AC334">
        <v>1</v>
      </c>
    </row>
    <row r="335" spans="1:29">
      <c r="A335" s="2">
        <v>6</v>
      </c>
      <c r="B335">
        <v>75.199999999999989</v>
      </c>
      <c r="C335">
        <v>0</v>
      </c>
      <c r="O335" s="7">
        <v>2</v>
      </c>
      <c r="P335">
        <v>75.199999999999989</v>
      </c>
      <c r="Q335">
        <v>0</v>
      </c>
      <c r="AA335" s="7">
        <v>4</v>
      </c>
      <c r="AB335">
        <v>75.199999999999989</v>
      </c>
      <c r="AC335">
        <v>0</v>
      </c>
    </row>
    <row r="336" spans="1:29">
      <c r="A336" s="2">
        <v>254</v>
      </c>
      <c r="B336">
        <v>80.599999999999994</v>
      </c>
      <c r="C336">
        <v>1</v>
      </c>
      <c r="O336" s="7">
        <v>55</v>
      </c>
      <c r="P336">
        <v>80.599999999999994</v>
      </c>
      <c r="Q336">
        <v>1</v>
      </c>
      <c r="AA336" s="7">
        <v>199</v>
      </c>
      <c r="AB336">
        <v>80.599999999999994</v>
      </c>
      <c r="AC336">
        <v>1</v>
      </c>
    </row>
    <row r="337" spans="1:29">
      <c r="A337" s="2">
        <v>78</v>
      </c>
      <c r="B337">
        <v>75.199999999999989</v>
      </c>
      <c r="C337">
        <v>1</v>
      </c>
      <c r="O337" s="7">
        <v>21</v>
      </c>
      <c r="P337">
        <v>75.199999999999989</v>
      </c>
      <c r="Q337">
        <v>1</v>
      </c>
      <c r="AA337" s="7">
        <v>57</v>
      </c>
      <c r="AB337">
        <v>75.199999999999989</v>
      </c>
      <c r="AC337">
        <v>1</v>
      </c>
    </row>
    <row r="338" spans="1:29">
      <c r="A338" s="2">
        <v>497</v>
      </c>
      <c r="B338">
        <v>59</v>
      </c>
      <c r="C338">
        <v>1</v>
      </c>
      <c r="O338" s="7">
        <v>33</v>
      </c>
      <c r="P338">
        <v>59</v>
      </c>
      <c r="Q338">
        <v>1</v>
      </c>
      <c r="AA338" s="7">
        <v>464</v>
      </c>
      <c r="AB338">
        <v>59</v>
      </c>
      <c r="AC338">
        <v>1</v>
      </c>
    </row>
    <row r="339" spans="1:29">
      <c r="A339" s="2">
        <v>580</v>
      </c>
      <c r="B339">
        <v>51.8</v>
      </c>
      <c r="C339">
        <v>1</v>
      </c>
      <c r="O339" s="7">
        <v>21</v>
      </c>
      <c r="P339">
        <v>51.8</v>
      </c>
      <c r="Q339">
        <v>1</v>
      </c>
      <c r="AA339" s="7">
        <v>559</v>
      </c>
      <c r="AB339">
        <v>51.8</v>
      </c>
      <c r="AC339">
        <v>1</v>
      </c>
    </row>
    <row r="340" spans="1:29">
      <c r="A340" s="2">
        <v>37</v>
      </c>
      <c r="B340">
        <v>46.4</v>
      </c>
      <c r="C340">
        <v>0</v>
      </c>
      <c r="O340" s="7">
        <v>2</v>
      </c>
      <c r="P340">
        <v>46.4</v>
      </c>
      <c r="Q340">
        <v>0</v>
      </c>
      <c r="AA340" s="7">
        <v>35</v>
      </c>
      <c r="AB340">
        <v>46.4</v>
      </c>
      <c r="AC340">
        <v>0</v>
      </c>
    </row>
    <row r="341" spans="1:29">
      <c r="A341" s="2">
        <v>222</v>
      </c>
      <c r="B341">
        <v>69.800000000000011</v>
      </c>
      <c r="C341">
        <v>1</v>
      </c>
      <c r="O341" s="7">
        <v>79</v>
      </c>
      <c r="P341">
        <v>69.800000000000011</v>
      </c>
      <c r="Q341">
        <v>1</v>
      </c>
      <c r="AA341" s="7">
        <v>143</v>
      </c>
      <c r="AB341">
        <v>69.800000000000011</v>
      </c>
      <c r="AC341">
        <v>1</v>
      </c>
    </row>
    <row r="342" spans="1:29">
      <c r="A342" s="2">
        <v>192</v>
      </c>
      <c r="B342">
        <v>69.800000000000011</v>
      </c>
      <c r="C342">
        <v>1</v>
      </c>
      <c r="O342" s="7">
        <v>14</v>
      </c>
      <c r="P342">
        <v>69.800000000000011</v>
      </c>
      <c r="Q342">
        <v>1</v>
      </c>
      <c r="AA342" s="7">
        <v>178</v>
      </c>
      <c r="AB342">
        <v>69.800000000000011</v>
      </c>
      <c r="AC342">
        <v>1</v>
      </c>
    </row>
    <row r="343" spans="1:29">
      <c r="A343" s="2">
        <v>235</v>
      </c>
      <c r="B343">
        <v>44.6</v>
      </c>
      <c r="C343">
        <v>1</v>
      </c>
      <c r="O343" s="7">
        <v>10</v>
      </c>
      <c r="P343">
        <v>44.6</v>
      </c>
      <c r="Q343">
        <v>1</v>
      </c>
      <c r="AA343" s="7">
        <v>225</v>
      </c>
      <c r="AB343">
        <v>44.6</v>
      </c>
      <c r="AC343">
        <v>1</v>
      </c>
    </row>
    <row r="344" spans="1:29">
      <c r="A344" s="2">
        <v>468</v>
      </c>
      <c r="B344">
        <v>51.8</v>
      </c>
      <c r="C344">
        <v>1</v>
      </c>
      <c r="O344" s="7">
        <v>9</v>
      </c>
      <c r="P344">
        <v>51.8</v>
      </c>
      <c r="Q344">
        <v>1</v>
      </c>
      <c r="AA344" s="7">
        <v>459</v>
      </c>
      <c r="AB344">
        <v>51.8</v>
      </c>
      <c r="AC344">
        <v>1</v>
      </c>
    </row>
    <row r="345" spans="1:29">
      <c r="A345" s="2">
        <v>187</v>
      </c>
      <c r="B345">
        <v>75.199999999999989</v>
      </c>
      <c r="C345">
        <v>1</v>
      </c>
      <c r="O345" s="7">
        <v>48</v>
      </c>
      <c r="P345">
        <v>75.199999999999989</v>
      </c>
      <c r="Q345">
        <v>1</v>
      </c>
      <c r="AA345" s="7">
        <v>139</v>
      </c>
      <c r="AB345">
        <v>75.199999999999989</v>
      </c>
      <c r="AC345">
        <v>1</v>
      </c>
    </row>
    <row r="346" spans="1:29">
      <c r="A346" s="2">
        <v>228</v>
      </c>
      <c r="B346">
        <v>60.8</v>
      </c>
      <c r="C346">
        <v>1</v>
      </c>
      <c r="O346" s="7">
        <v>68</v>
      </c>
      <c r="P346">
        <v>60.8</v>
      </c>
      <c r="Q346">
        <v>1</v>
      </c>
      <c r="AA346" s="7">
        <v>160</v>
      </c>
      <c r="AB346">
        <v>60.8</v>
      </c>
      <c r="AC346">
        <v>1</v>
      </c>
    </row>
    <row r="347" spans="1:29">
      <c r="A347" s="2">
        <v>297</v>
      </c>
      <c r="B347">
        <v>46.4</v>
      </c>
      <c r="C347">
        <v>1</v>
      </c>
      <c r="O347" s="7">
        <v>42</v>
      </c>
      <c r="P347">
        <v>46.4</v>
      </c>
      <c r="Q347">
        <v>1</v>
      </c>
      <c r="AA347" s="7">
        <v>255</v>
      </c>
      <c r="AB347">
        <v>46.4</v>
      </c>
      <c r="AC347">
        <v>1</v>
      </c>
    </row>
    <row r="348" spans="1:29">
      <c r="A348" s="2">
        <v>112</v>
      </c>
      <c r="B348">
        <v>75.199999999999989</v>
      </c>
      <c r="C348">
        <v>0</v>
      </c>
      <c r="O348" s="7">
        <v>33</v>
      </c>
      <c r="P348">
        <v>75.199999999999989</v>
      </c>
      <c r="Q348">
        <v>0</v>
      </c>
      <c r="AA348" s="7">
        <v>79</v>
      </c>
      <c r="AB348">
        <v>75.199999999999989</v>
      </c>
      <c r="AC348">
        <v>0</v>
      </c>
    </row>
    <row r="349" spans="1:29">
      <c r="A349" s="2">
        <v>190</v>
      </c>
      <c r="B349">
        <v>73.400000000000006</v>
      </c>
      <c r="C349">
        <v>1</v>
      </c>
      <c r="O349" s="7">
        <v>34</v>
      </c>
      <c r="P349">
        <v>73.400000000000006</v>
      </c>
      <c r="Q349">
        <v>1</v>
      </c>
      <c r="AA349" s="7">
        <v>156</v>
      </c>
      <c r="AB349">
        <v>73.400000000000006</v>
      </c>
      <c r="AC349">
        <v>1</v>
      </c>
    </row>
    <row r="350" spans="1:29">
      <c r="A350" s="2">
        <v>2</v>
      </c>
      <c r="B350">
        <v>42.800000000000004</v>
      </c>
      <c r="C350">
        <v>0</v>
      </c>
      <c r="O350" s="7">
        <v>1</v>
      </c>
      <c r="P350">
        <v>42.800000000000004</v>
      </c>
      <c r="Q350">
        <v>0</v>
      </c>
      <c r="AA350" s="7">
        <v>1</v>
      </c>
      <c r="AB350">
        <v>42.800000000000004</v>
      </c>
      <c r="AC350">
        <v>0</v>
      </c>
    </row>
    <row r="351" spans="1:29">
      <c r="A351" s="2">
        <v>91</v>
      </c>
      <c r="B351">
        <v>39.200000000000003</v>
      </c>
      <c r="C351">
        <v>1</v>
      </c>
      <c r="O351" s="7">
        <v>12</v>
      </c>
      <c r="P351">
        <v>39.200000000000003</v>
      </c>
      <c r="Q351">
        <v>1</v>
      </c>
      <c r="AA351" s="7">
        <v>79</v>
      </c>
      <c r="AB351">
        <v>39.200000000000003</v>
      </c>
      <c r="AC351">
        <v>1</v>
      </c>
    </row>
    <row r="352" spans="1:29">
      <c r="A352" s="2">
        <v>13</v>
      </c>
      <c r="B352">
        <v>48.2</v>
      </c>
      <c r="C352">
        <v>0</v>
      </c>
      <c r="O352" s="7">
        <v>2</v>
      </c>
      <c r="P352">
        <v>48.2</v>
      </c>
      <c r="Q352">
        <v>0</v>
      </c>
      <c r="AA352" s="7">
        <v>11</v>
      </c>
      <c r="AB352">
        <v>48.2</v>
      </c>
      <c r="AC352">
        <v>0</v>
      </c>
    </row>
    <row r="353" spans="1:29">
      <c r="A353" s="2">
        <v>74</v>
      </c>
      <c r="B353">
        <v>69.800000000000011</v>
      </c>
      <c r="C353">
        <v>1</v>
      </c>
      <c r="O353" s="7">
        <v>17</v>
      </c>
      <c r="P353">
        <v>69.800000000000011</v>
      </c>
      <c r="Q353">
        <v>1</v>
      </c>
      <c r="AA353" s="7">
        <v>57</v>
      </c>
      <c r="AB353">
        <v>69.800000000000011</v>
      </c>
      <c r="AC353">
        <v>1</v>
      </c>
    </row>
    <row r="354" spans="1:29">
      <c r="A354" s="2">
        <v>11</v>
      </c>
      <c r="B354">
        <v>57.2</v>
      </c>
      <c r="C354">
        <v>0</v>
      </c>
      <c r="O354" s="7">
        <v>6</v>
      </c>
      <c r="P354">
        <v>57.2</v>
      </c>
      <c r="Q354">
        <v>0</v>
      </c>
      <c r="AA354" s="7">
        <v>5</v>
      </c>
      <c r="AB354">
        <v>57.2</v>
      </c>
      <c r="AC354">
        <v>0</v>
      </c>
    </row>
    <row r="355" spans="1:29">
      <c r="A355" s="2">
        <v>502</v>
      </c>
      <c r="B355">
        <v>75.199999999999989</v>
      </c>
      <c r="C355">
        <v>1</v>
      </c>
      <c r="O355" s="7">
        <v>83</v>
      </c>
      <c r="P355">
        <v>75.199999999999989</v>
      </c>
      <c r="Q355">
        <v>1</v>
      </c>
      <c r="AA355" s="7">
        <v>419</v>
      </c>
      <c r="AB355">
        <v>75.199999999999989</v>
      </c>
      <c r="AC355">
        <v>1</v>
      </c>
    </row>
    <row r="356" spans="1:29">
      <c r="A356" s="2">
        <v>97</v>
      </c>
      <c r="B356">
        <v>66.200000000000017</v>
      </c>
      <c r="C356">
        <v>1</v>
      </c>
      <c r="O356" s="7">
        <v>8</v>
      </c>
      <c r="P356">
        <v>66.200000000000017</v>
      </c>
      <c r="Q356">
        <v>1</v>
      </c>
      <c r="AA356" s="7">
        <v>89</v>
      </c>
      <c r="AB356">
        <v>66.200000000000017</v>
      </c>
      <c r="AC356">
        <v>1</v>
      </c>
    </row>
    <row r="357" spans="1:29">
      <c r="A357" s="2">
        <v>32</v>
      </c>
      <c r="B357">
        <v>55.400000000000006</v>
      </c>
      <c r="C357">
        <v>0</v>
      </c>
      <c r="O357" s="7">
        <v>4</v>
      </c>
      <c r="P357">
        <v>55.400000000000006</v>
      </c>
      <c r="Q357">
        <v>0</v>
      </c>
      <c r="AA357" s="7">
        <v>28</v>
      </c>
      <c r="AB357">
        <v>55.400000000000006</v>
      </c>
      <c r="AC357">
        <v>0</v>
      </c>
    </row>
    <row r="358" spans="1:29">
      <c r="A358" s="2">
        <v>87</v>
      </c>
      <c r="B358">
        <v>48.2</v>
      </c>
      <c r="C358">
        <v>1</v>
      </c>
      <c r="O358" s="7">
        <v>21</v>
      </c>
      <c r="P358">
        <v>48.2</v>
      </c>
      <c r="Q358">
        <v>1</v>
      </c>
      <c r="AA358" s="7">
        <v>66</v>
      </c>
      <c r="AB358">
        <v>48.2</v>
      </c>
      <c r="AC358">
        <v>1</v>
      </c>
    </row>
    <row r="359" spans="1:29">
      <c r="A359" s="2">
        <v>13</v>
      </c>
      <c r="B359">
        <v>39.200000000000003</v>
      </c>
      <c r="C359">
        <v>0</v>
      </c>
      <c r="O359" s="7">
        <v>0</v>
      </c>
      <c r="P359">
        <v>39.200000000000003</v>
      </c>
      <c r="Q359">
        <v>0</v>
      </c>
      <c r="AA359" s="7">
        <v>13</v>
      </c>
      <c r="AB359">
        <v>39.200000000000003</v>
      </c>
      <c r="AC359">
        <v>0</v>
      </c>
    </row>
    <row r="360" spans="1:29">
      <c r="A360" s="2">
        <v>10</v>
      </c>
      <c r="B360">
        <v>41</v>
      </c>
      <c r="C360">
        <v>1</v>
      </c>
      <c r="O360" s="2">
        <v>3</v>
      </c>
      <c r="P360">
        <v>41</v>
      </c>
      <c r="Q360">
        <v>1</v>
      </c>
      <c r="AA360" s="2">
        <v>7</v>
      </c>
      <c r="AB360">
        <v>41</v>
      </c>
      <c r="AC360">
        <v>1</v>
      </c>
    </row>
    <row r="361" spans="1:29">
      <c r="A361" s="2">
        <v>63</v>
      </c>
      <c r="B361">
        <v>32</v>
      </c>
      <c r="C361">
        <v>1</v>
      </c>
      <c r="O361" s="2">
        <v>4</v>
      </c>
      <c r="P361">
        <v>32</v>
      </c>
      <c r="Q361">
        <v>1</v>
      </c>
      <c r="AA361" s="2">
        <v>59</v>
      </c>
      <c r="AB361">
        <v>32</v>
      </c>
      <c r="AC361">
        <v>1</v>
      </c>
    </row>
    <row r="362" spans="1:29">
      <c r="A362" s="2">
        <v>7</v>
      </c>
      <c r="B362">
        <v>53.6</v>
      </c>
      <c r="C362">
        <v>0</v>
      </c>
      <c r="O362" s="7">
        <v>0</v>
      </c>
      <c r="P362">
        <v>53.6</v>
      </c>
      <c r="Q362">
        <v>0</v>
      </c>
      <c r="AA362" s="7">
        <v>7</v>
      </c>
      <c r="AB362">
        <v>53.6</v>
      </c>
      <c r="AC362">
        <v>0</v>
      </c>
    </row>
    <row r="363" spans="1:29">
      <c r="A363" s="2">
        <v>9</v>
      </c>
      <c r="B363">
        <v>60.8</v>
      </c>
      <c r="C363">
        <v>0</v>
      </c>
      <c r="O363" s="7">
        <v>2</v>
      </c>
      <c r="P363">
        <v>60.8</v>
      </c>
      <c r="Q363">
        <v>0</v>
      </c>
      <c r="AA363" s="7">
        <v>7</v>
      </c>
      <c r="AB363">
        <v>60.8</v>
      </c>
      <c r="AC363">
        <v>0</v>
      </c>
    </row>
    <row r="364" spans="1:29">
      <c r="A364" s="2">
        <v>343</v>
      </c>
      <c r="B364">
        <v>62.6</v>
      </c>
      <c r="C364">
        <v>1</v>
      </c>
      <c r="O364" s="7">
        <v>63</v>
      </c>
      <c r="P364">
        <v>62.6</v>
      </c>
      <c r="Q364">
        <v>1</v>
      </c>
      <c r="AA364" s="7">
        <v>280</v>
      </c>
      <c r="AB364">
        <v>62.6</v>
      </c>
      <c r="AC364">
        <v>1</v>
      </c>
    </row>
    <row r="365" spans="1:29">
      <c r="A365" s="2">
        <v>28</v>
      </c>
      <c r="B365">
        <v>64.400000000000006</v>
      </c>
      <c r="C365">
        <v>0</v>
      </c>
      <c r="O365" s="7">
        <v>2</v>
      </c>
      <c r="P365">
        <v>64.400000000000006</v>
      </c>
      <c r="Q365">
        <v>0</v>
      </c>
      <c r="AA365" s="7">
        <v>26</v>
      </c>
      <c r="AB365">
        <v>64.400000000000006</v>
      </c>
      <c r="AC365">
        <v>0</v>
      </c>
    </row>
    <row r="366" spans="1:29">
      <c r="A366" s="2">
        <v>21</v>
      </c>
      <c r="B366">
        <v>57.2</v>
      </c>
      <c r="C366">
        <v>0</v>
      </c>
      <c r="O366" s="7">
        <v>2</v>
      </c>
      <c r="P366">
        <v>57.2</v>
      </c>
      <c r="Q366">
        <v>0</v>
      </c>
      <c r="AA366" s="7">
        <v>19</v>
      </c>
      <c r="AB366">
        <v>57.2</v>
      </c>
      <c r="AC366">
        <v>0</v>
      </c>
    </row>
    <row r="367" spans="1:29">
      <c r="A367" s="2">
        <v>543</v>
      </c>
      <c r="B367">
        <v>78.800000000000011</v>
      </c>
      <c r="C367">
        <v>1</v>
      </c>
      <c r="O367" s="7">
        <v>59</v>
      </c>
      <c r="P367">
        <v>78.800000000000011</v>
      </c>
      <c r="Q367">
        <v>1</v>
      </c>
      <c r="AA367" s="7">
        <v>484</v>
      </c>
      <c r="AB367">
        <v>78.800000000000011</v>
      </c>
      <c r="AC367">
        <v>1</v>
      </c>
    </row>
    <row r="368" spans="1:29">
      <c r="A368" s="2">
        <v>26</v>
      </c>
      <c r="B368">
        <v>69.800000000000011</v>
      </c>
      <c r="C368">
        <v>0</v>
      </c>
      <c r="O368" s="7">
        <v>7</v>
      </c>
      <c r="P368">
        <v>69.800000000000011</v>
      </c>
      <c r="Q368">
        <v>0</v>
      </c>
      <c r="AA368" s="7">
        <v>19</v>
      </c>
      <c r="AB368">
        <v>69.800000000000011</v>
      </c>
      <c r="AC368">
        <v>0</v>
      </c>
    </row>
    <row r="369" spans="1:29">
      <c r="A369" s="2">
        <v>93</v>
      </c>
      <c r="B369">
        <v>35.6</v>
      </c>
      <c r="C369">
        <v>1</v>
      </c>
      <c r="O369" s="7">
        <v>26</v>
      </c>
      <c r="P369">
        <v>35.6</v>
      </c>
      <c r="Q369">
        <v>1</v>
      </c>
      <c r="AA369" s="7">
        <v>67</v>
      </c>
      <c r="AB369">
        <v>35.6</v>
      </c>
      <c r="AC369">
        <v>1</v>
      </c>
    </row>
    <row r="370" spans="1:29">
      <c r="A370" s="2">
        <v>306</v>
      </c>
      <c r="B370">
        <v>95</v>
      </c>
      <c r="C370">
        <v>1</v>
      </c>
      <c r="O370" s="7">
        <v>35</v>
      </c>
      <c r="P370">
        <v>95</v>
      </c>
      <c r="Q370">
        <v>1</v>
      </c>
      <c r="AA370" s="7">
        <v>271</v>
      </c>
      <c r="AB370">
        <v>95</v>
      </c>
      <c r="AC370">
        <v>1</v>
      </c>
    </row>
    <row r="371" spans="1:29">
      <c r="A371" s="2">
        <v>130</v>
      </c>
      <c r="B371">
        <v>62.6</v>
      </c>
      <c r="C371">
        <v>1</v>
      </c>
      <c r="O371" s="7">
        <v>13</v>
      </c>
      <c r="P371">
        <v>62.6</v>
      </c>
      <c r="Q371">
        <v>1</v>
      </c>
      <c r="AA371" s="7">
        <v>117</v>
      </c>
      <c r="AB371">
        <v>62.6</v>
      </c>
      <c r="AC371">
        <v>1</v>
      </c>
    </row>
    <row r="372" spans="1:29">
      <c r="A372" s="2">
        <v>10</v>
      </c>
      <c r="B372">
        <v>64.400000000000006</v>
      </c>
      <c r="C372">
        <v>0</v>
      </c>
      <c r="O372" s="7">
        <v>2</v>
      </c>
      <c r="P372">
        <v>64.400000000000006</v>
      </c>
      <c r="Q372">
        <v>0</v>
      </c>
      <c r="AA372" s="7">
        <v>8</v>
      </c>
      <c r="AB372">
        <v>64.400000000000006</v>
      </c>
      <c r="AC372">
        <v>0</v>
      </c>
    </row>
    <row r="373" spans="1:29">
      <c r="A373" s="2">
        <v>57</v>
      </c>
      <c r="B373">
        <v>48.2</v>
      </c>
      <c r="C373">
        <v>1</v>
      </c>
      <c r="O373" s="7">
        <v>3</v>
      </c>
      <c r="P373">
        <v>48.2</v>
      </c>
      <c r="Q373">
        <v>1</v>
      </c>
      <c r="AA373" s="7">
        <v>54</v>
      </c>
      <c r="AB373">
        <v>48.2</v>
      </c>
      <c r="AC373">
        <v>1</v>
      </c>
    </row>
    <row r="374" spans="1:29">
      <c r="A374" s="2">
        <v>159</v>
      </c>
      <c r="B374">
        <v>53.6</v>
      </c>
      <c r="C374">
        <v>1</v>
      </c>
      <c r="O374" s="7">
        <v>48</v>
      </c>
      <c r="P374">
        <v>53.6</v>
      </c>
      <c r="Q374">
        <v>1</v>
      </c>
      <c r="AA374" s="7">
        <v>111</v>
      </c>
      <c r="AB374">
        <v>53.6</v>
      </c>
      <c r="AC374">
        <v>1</v>
      </c>
    </row>
    <row r="375" spans="1:29">
      <c r="A375" s="2">
        <v>83</v>
      </c>
      <c r="B375">
        <v>42.800000000000004</v>
      </c>
      <c r="C375">
        <v>0</v>
      </c>
      <c r="O375" s="7">
        <v>19</v>
      </c>
      <c r="P375">
        <v>42.800000000000004</v>
      </c>
      <c r="Q375">
        <v>0</v>
      </c>
      <c r="AA375" s="7">
        <v>64</v>
      </c>
      <c r="AB375">
        <v>42.800000000000004</v>
      </c>
      <c r="AC375">
        <v>0</v>
      </c>
    </row>
    <row r="376" spans="1:29">
      <c r="A376" s="2">
        <v>99</v>
      </c>
      <c r="B376">
        <v>30.2</v>
      </c>
      <c r="C376">
        <v>1</v>
      </c>
      <c r="O376" s="2">
        <v>1</v>
      </c>
      <c r="P376">
        <v>30.2</v>
      </c>
      <c r="Q376">
        <v>1</v>
      </c>
      <c r="AA376" s="2">
        <v>98</v>
      </c>
      <c r="AB376">
        <v>30.2</v>
      </c>
      <c r="AC376">
        <v>1</v>
      </c>
    </row>
    <row r="377" spans="1:29">
      <c r="A377" s="2">
        <v>280</v>
      </c>
      <c r="B377">
        <v>50</v>
      </c>
      <c r="C377">
        <v>1</v>
      </c>
      <c r="O377" s="7">
        <v>16</v>
      </c>
      <c r="P377">
        <v>50</v>
      </c>
      <c r="Q377">
        <v>1</v>
      </c>
      <c r="AA377" s="7">
        <v>264</v>
      </c>
      <c r="AB377">
        <v>50</v>
      </c>
      <c r="AC377">
        <v>1</v>
      </c>
    </row>
    <row r="378" spans="1:29">
      <c r="A378" s="2">
        <v>168</v>
      </c>
      <c r="B378">
        <v>41</v>
      </c>
      <c r="C378">
        <v>1</v>
      </c>
      <c r="O378" s="7">
        <v>29</v>
      </c>
      <c r="P378">
        <v>41</v>
      </c>
      <c r="Q378">
        <v>1</v>
      </c>
      <c r="AA378" s="7">
        <v>139</v>
      </c>
      <c r="AB378">
        <v>41</v>
      </c>
      <c r="AC378">
        <v>1</v>
      </c>
    </row>
    <row r="379" spans="1:29">
      <c r="A379" s="2">
        <v>84</v>
      </c>
      <c r="B379">
        <v>59</v>
      </c>
      <c r="C379">
        <v>1</v>
      </c>
      <c r="O379" s="7">
        <v>8</v>
      </c>
      <c r="P379">
        <v>59</v>
      </c>
      <c r="Q379">
        <v>1</v>
      </c>
      <c r="AA379" s="7">
        <v>76</v>
      </c>
      <c r="AB379">
        <v>59</v>
      </c>
      <c r="AC379">
        <v>1</v>
      </c>
    </row>
    <row r="380" spans="1:29">
      <c r="A380" s="2">
        <v>4</v>
      </c>
      <c r="B380">
        <v>35.6</v>
      </c>
      <c r="C380">
        <v>0</v>
      </c>
      <c r="O380" s="7">
        <v>2</v>
      </c>
      <c r="P380">
        <v>35.6</v>
      </c>
      <c r="Q380">
        <v>0</v>
      </c>
      <c r="AA380" s="7">
        <v>2</v>
      </c>
      <c r="AB380">
        <v>35.6</v>
      </c>
      <c r="AC380">
        <v>0</v>
      </c>
    </row>
    <row r="381" spans="1:29">
      <c r="A381" s="2">
        <v>28</v>
      </c>
      <c r="B381">
        <v>37.4</v>
      </c>
      <c r="C381">
        <v>1</v>
      </c>
      <c r="O381" s="2">
        <v>3</v>
      </c>
      <c r="P381">
        <v>37.4</v>
      </c>
      <c r="Q381">
        <v>1</v>
      </c>
      <c r="AA381" s="2">
        <v>25</v>
      </c>
      <c r="AB381">
        <v>37.4</v>
      </c>
      <c r="AC381">
        <v>1</v>
      </c>
    </row>
    <row r="382" spans="1:29">
      <c r="A382" s="2">
        <v>77</v>
      </c>
      <c r="B382">
        <v>44.6</v>
      </c>
      <c r="C382">
        <v>1</v>
      </c>
      <c r="O382" s="7">
        <v>24</v>
      </c>
      <c r="P382">
        <v>44.6</v>
      </c>
      <c r="Q382">
        <v>1</v>
      </c>
      <c r="AA382" s="7">
        <v>53</v>
      </c>
      <c r="AB382">
        <v>44.6</v>
      </c>
      <c r="AC382">
        <v>1</v>
      </c>
    </row>
    <row r="383" spans="1:29">
      <c r="A383" s="2">
        <v>42</v>
      </c>
      <c r="B383">
        <v>64.400000000000006</v>
      </c>
      <c r="C383">
        <v>1</v>
      </c>
      <c r="O383" s="7">
        <v>5</v>
      </c>
      <c r="P383">
        <v>64.400000000000006</v>
      </c>
      <c r="Q383">
        <v>1</v>
      </c>
      <c r="AA383" s="7">
        <v>37</v>
      </c>
      <c r="AB383">
        <v>64.400000000000006</v>
      </c>
      <c r="AC383">
        <v>1</v>
      </c>
    </row>
    <row r="384" spans="1:29">
      <c r="A384" s="2">
        <v>154</v>
      </c>
      <c r="B384">
        <v>46.4</v>
      </c>
      <c r="C384">
        <v>1</v>
      </c>
      <c r="O384" s="7">
        <v>7</v>
      </c>
      <c r="P384">
        <v>46.4</v>
      </c>
      <c r="Q384">
        <v>1</v>
      </c>
      <c r="AA384" s="7">
        <v>147</v>
      </c>
      <c r="AB384">
        <v>46.4</v>
      </c>
      <c r="AC384">
        <v>1</v>
      </c>
    </row>
    <row r="385" spans="1:29">
      <c r="A385" s="2">
        <v>8</v>
      </c>
      <c r="B385">
        <v>46.4</v>
      </c>
      <c r="C385">
        <v>0</v>
      </c>
      <c r="O385" s="2">
        <v>1</v>
      </c>
      <c r="P385">
        <v>46.4</v>
      </c>
      <c r="Q385">
        <v>0</v>
      </c>
      <c r="AA385" s="2">
        <v>7</v>
      </c>
      <c r="AB385">
        <v>46.4</v>
      </c>
      <c r="AC385">
        <v>0</v>
      </c>
    </row>
    <row r="386" spans="1:29">
      <c r="A386" s="2">
        <v>151</v>
      </c>
      <c r="B386">
        <v>71.599999999999994</v>
      </c>
      <c r="C386">
        <v>1</v>
      </c>
      <c r="O386" s="7">
        <v>9</v>
      </c>
      <c r="P386">
        <v>71.599999999999994</v>
      </c>
      <c r="Q386">
        <v>1</v>
      </c>
      <c r="AA386" s="7">
        <v>142</v>
      </c>
      <c r="AB386">
        <v>71.599999999999994</v>
      </c>
      <c r="AC386">
        <v>1</v>
      </c>
    </row>
    <row r="387" spans="1:29">
      <c r="A387" s="2">
        <v>4</v>
      </c>
      <c r="B387">
        <v>55.400000000000006</v>
      </c>
      <c r="C387">
        <v>0</v>
      </c>
      <c r="O387" s="7">
        <v>0</v>
      </c>
      <c r="P387">
        <v>55.400000000000006</v>
      </c>
      <c r="Q387">
        <v>0</v>
      </c>
      <c r="AA387" s="7">
        <v>4</v>
      </c>
      <c r="AB387">
        <v>55.400000000000006</v>
      </c>
      <c r="AC387">
        <v>0</v>
      </c>
    </row>
    <row r="388" spans="1:29">
      <c r="A388" s="2">
        <v>17</v>
      </c>
      <c r="B388">
        <v>80.599999999999994</v>
      </c>
      <c r="C388">
        <v>0</v>
      </c>
      <c r="O388" s="7">
        <v>5</v>
      </c>
      <c r="P388">
        <v>80.599999999999994</v>
      </c>
      <c r="Q388">
        <v>0</v>
      </c>
      <c r="AA388" s="7">
        <v>12</v>
      </c>
      <c r="AB388">
        <v>80.599999999999994</v>
      </c>
      <c r="AC388">
        <v>0</v>
      </c>
    </row>
    <row r="389" spans="1:29">
      <c r="A389" s="2">
        <v>157</v>
      </c>
      <c r="B389">
        <v>71.599999999999994</v>
      </c>
      <c r="C389">
        <v>1</v>
      </c>
      <c r="O389" s="7">
        <v>6</v>
      </c>
      <c r="P389">
        <v>71.599999999999994</v>
      </c>
      <c r="Q389">
        <v>1</v>
      </c>
      <c r="AA389" s="7">
        <v>151</v>
      </c>
      <c r="AB389">
        <v>71.599999999999994</v>
      </c>
      <c r="AC389">
        <v>1</v>
      </c>
    </row>
    <row r="390" spans="1:29">
      <c r="A390" s="2">
        <v>5</v>
      </c>
      <c r="B390">
        <v>73.400000000000006</v>
      </c>
      <c r="C390">
        <v>0</v>
      </c>
      <c r="O390" s="7">
        <v>0</v>
      </c>
      <c r="P390">
        <v>73.400000000000006</v>
      </c>
      <c r="Q390">
        <v>0</v>
      </c>
      <c r="AA390" s="7">
        <v>5</v>
      </c>
      <c r="AB390">
        <v>73.400000000000006</v>
      </c>
      <c r="AC390">
        <v>0</v>
      </c>
    </row>
    <row r="391" spans="1:29">
      <c r="A391" s="2">
        <v>130</v>
      </c>
      <c r="B391">
        <v>42.800000000000004</v>
      </c>
      <c r="C391">
        <v>1</v>
      </c>
      <c r="O391" s="2">
        <v>12</v>
      </c>
      <c r="P391">
        <v>42.800000000000004</v>
      </c>
      <c r="Q391">
        <v>1</v>
      </c>
      <c r="AA391" s="2">
        <v>118</v>
      </c>
      <c r="AB391">
        <v>42.800000000000004</v>
      </c>
      <c r="AC391">
        <v>1</v>
      </c>
    </row>
    <row r="392" spans="1:29">
      <c r="A392" s="2">
        <v>436</v>
      </c>
      <c r="B392">
        <v>96.799999999999983</v>
      </c>
      <c r="C392">
        <v>1</v>
      </c>
      <c r="O392" s="7">
        <v>112</v>
      </c>
      <c r="P392">
        <v>96.799999999999983</v>
      </c>
      <c r="Q392">
        <v>1</v>
      </c>
      <c r="AA392" s="7">
        <v>324</v>
      </c>
      <c r="AB392">
        <v>96.799999999999983</v>
      </c>
      <c r="AC392">
        <v>1</v>
      </c>
    </row>
    <row r="393" spans="1:29">
      <c r="A393" s="2">
        <v>564</v>
      </c>
      <c r="B393">
        <v>46.4</v>
      </c>
      <c r="C393">
        <v>1</v>
      </c>
      <c r="O393" s="7">
        <v>17</v>
      </c>
      <c r="P393">
        <v>46.4</v>
      </c>
      <c r="Q393">
        <v>1</v>
      </c>
      <c r="AA393" s="7">
        <v>547</v>
      </c>
      <c r="AB393">
        <v>46.4</v>
      </c>
      <c r="AC393">
        <v>1</v>
      </c>
    </row>
    <row r="394" spans="1:29">
      <c r="A394" s="2">
        <v>292</v>
      </c>
      <c r="B394">
        <v>69.800000000000011</v>
      </c>
      <c r="C394">
        <v>1</v>
      </c>
      <c r="O394" s="7">
        <v>53</v>
      </c>
      <c r="P394">
        <v>69.800000000000011</v>
      </c>
      <c r="Q394">
        <v>1</v>
      </c>
      <c r="AA394" s="7">
        <v>239</v>
      </c>
      <c r="AB394">
        <v>69.800000000000011</v>
      </c>
      <c r="AC394">
        <v>1</v>
      </c>
    </row>
    <row r="395" spans="1:29">
      <c r="A395" s="2">
        <v>78</v>
      </c>
      <c r="B395">
        <v>46.4</v>
      </c>
      <c r="C395">
        <v>1</v>
      </c>
      <c r="O395" s="2">
        <v>27</v>
      </c>
      <c r="P395">
        <v>46.4</v>
      </c>
      <c r="Q395">
        <v>1</v>
      </c>
      <c r="AA395" s="2">
        <v>51</v>
      </c>
      <c r="AB395">
        <v>46.4</v>
      </c>
      <c r="AC395">
        <v>1</v>
      </c>
    </row>
    <row r="396" spans="1:29">
      <c r="A396" s="2">
        <v>29</v>
      </c>
      <c r="B396">
        <v>86</v>
      </c>
      <c r="C396">
        <v>0</v>
      </c>
      <c r="O396" s="7">
        <v>7</v>
      </c>
      <c r="P396">
        <v>86</v>
      </c>
      <c r="Q396">
        <v>0</v>
      </c>
      <c r="AA396" s="7">
        <v>22</v>
      </c>
      <c r="AB396">
        <v>86</v>
      </c>
      <c r="AC396">
        <v>0</v>
      </c>
    </row>
    <row r="397" spans="1:29">
      <c r="A397" s="2">
        <v>292</v>
      </c>
      <c r="B397">
        <v>64.400000000000006</v>
      </c>
      <c r="C397">
        <v>1</v>
      </c>
      <c r="O397" s="7">
        <v>40</v>
      </c>
      <c r="P397">
        <v>64.400000000000006</v>
      </c>
      <c r="Q397">
        <v>1</v>
      </c>
      <c r="AA397" s="7">
        <v>252</v>
      </c>
      <c r="AB397">
        <v>64.400000000000006</v>
      </c>
      <c r="AC397">
        <v>1</v>
      </c>
    </row>
    <row r="398" spans="1:29">
      <c r="A398" s="2">
        <v>317</v>
      </c>
      <c r="B398">
        <v>41</v>
      </c>
      <c r="C398">
        <v>1</v>
      </c>
      <c r="O398" s="7">
        <v>8</v>
      </c>
      <c r="P398">
        <v>41</v>
      </c>
      <c r="Q398">
        <v>1</v>
      </c>
      <c r="AA398" s="7">
        <v>309</v>
      </c>
      <c r="AB398">
        <v>41</v>
      </c>
      <c r="AC398">
        <v>1</v>
      </c>
    </row>
    <row r="399" spans="1:29">
      <c r="A399" s="2">
        <v>32</v>
      </c>
      <c r="B399">
        <v>39.200000000000003</v>
      </c>
      <c r="C399">
        <v>0</v>
      </c>
      <c r="O399" s="7">
        <v>4</v>
      </c>
      <c r="P399">
        <v>39.200000000000003</v>
      </c>
      <c r="Q399">
        <v>0</v>
      </c>
      <c r="AA399" s="7">
        <v>28</v>
      </c>
      <c r="AB399">
        <v>39.200000000000003</v>
      </c>
      <c r="AC399">
        <v>0</v>
      </c>
    </row>
    <row r="400" spans="1:29">
      <c r="A400" s="2">
        <v>181</v>
      </c>
      <c r="B400">
        <v>82.4</v>
      </c>
      <c r="C400">
        <v>1</v>
      </c>
      <c r="O400" s="7">
        <v>49</v>
      </c>
      <c r="P400">
        <v>82.4</v>
      </c>
      <c r="Q400">
        <v>1</v>
      </c>
      <c r="AA400" s="7">
        <v>132</v>
      </c>
      <c r="AB400">
        <v>82.4</v>
      </c>
      <c r="AC400">
        <v>1</v>
      </c>
    </row>
    <row r="401" spans="1:29">
      <c r="A401" s="2">
        <v>28</v>
      </c>
      <c r="B401">
        <v>68</v>
      </c>
      <c r="C401">
        <v>0</v>
      </c>
      <c r="O401" s="7">
        <v>6</v>
      </c>
      <c r="P401">
        <v>68</v>
      </c>
      <c r="Q401">
        <v>0</v>
      </c>
      <c r="AA401" s="7">
        <v>22</v>
      </c>
      <c r="AB401">
        <v>68</v>
      </c>
      <c r="AC401">
        <v>0</v>
      </c>
    </row>
    <row r="402" spans="1:29">
      <c r="A402" s="2">
        <v>129</v>
      </c>
      <c r="B402">
        <v>53.6</v>
      </c>
      <c r="C402">
        <v>1</v>
      </c>
      <c r="O402" s="7">
        <v>36</v>
      </c>
      <c r="P402">
        <v>53.6</v>
      </c>
      <c r="Q402">
        <v>1</v>
      </c>
      <c r="AA402" s="7">
        <v>93</v>
      </c>
      <c r="AB402">
        <v>53.6</v>
      </c>
      <c r="AC402">
        <v>1</v>
      </c>
    </row>
    <row r="403" spans="1:29">
      <c r="A403" s="2">
        <v>344</v>
      </c>
      <c r="B403">
        <v>80.599999999999994</v>
      </c>
      <c r="C403">
        <v>1</v>
      </c>
      <c r="O403" s="7">
        <v>55</v>
      </c>
      <c r="P403">
        <v>80.599999999999994</v>
      </c>
      <c r="Q403">
        <v>1</v>
      </c>
      <c r="AA403" s="7">
        <v>289</v>
      </c>
      <c r="AB403">
        <v>80.599999999999994</v>
      </c>
      <c r="AC403">
        <v>1</v>
      </c>
    </row>
    <row r="404" spans="1:29">
      <c r="A404" s="2">
        <v>143</v>
      </c>
      <c r="B404">
        <v>84.2</v>
      </c>
      <c r="C404">
        <v>1</v>
      </c>
      <c r="O404" s="7">
        <v>47</v>
      </c>
      <c r="P404">
        <v>84.2</v>
      </c>
      <c r="Q404">
        <v>1</v>
      </c>
      <c r="AA404" s="7">
        <v>96</v>
      </c>
      <c r="AB404">
        <v>84.2</v>
      </c>
      <c r="AC404">
        <v>1</v>
      </c>
    </row>
    <row r="405" spans="1:29">
      <c r="A405" s="2">
        <v>266</v>
      </c>
      <c r="B405">
        <v>46.4</v>
      </c>
      <c r="C405">
        <v>1</v>
      </c>
      <c r="O405" s="7">
        <v>11</v>
      </c>
      <c r="P405">
        <v>46.4</v>
      </c>
      <c r="Q405">
        <v>1</v>
      </c>
      <c r="AA405" s="7">
        <v>255</v>
      </c>
      <c r="AB405">
        <v>46.4</v>
      </c>
      <c r="AC405">
        <v>1</v>
      </c>
    </row>
    <row r="406" spans="1:29">
      <c r="A406" s="2">
        <v>75</v>
      </c>
      <c r="B406">
        <v>68</v>
      </c>
      <c r="C406">
        <v>0</v>
      </c>
      <c r="O406" s="7">
        <v>24</v>
      </c>
      <c r="P406">
        <v>68</v>
      </c>
      <c r="Q406">
        <v>0</v>
      </c>
      <c r="AA406" s="7">
        <v>51</v>
      </c>
      <c r="AB406">
        <v>68</v>
      </c>
      <c r="AC406">
        <v>0</v>
      </c>
    </row>
    <row r="407" spans="1:29">
      <c r="A407" s="2">
        <v>123</v>
      </c>
      <c r="B407">
        <v>87.800000000000011</v>
      </c>
      <c r="C407">
        <v>1</v>
      </c>
      <c r="O407" s="7">
        <v>62</v>
      </c>
      <c r="P407">
        <v>87.800000000000011</v>
      </c>
      <c r="Q407">
        <v>1</v>
      </c>
      <c r="AA407" s="7">
        <v>61</v>
      </c>
      <c r="AB407">
        <v>87.800000000000011</v>
      </c>
      <c r="AC407">
        <v>1</v>
      </c>
    </row>
    <row r="408" spans="1:29">
      <c r="A408" s="2">
        <v>222</v>
      </c>
      <c r="B408">
        <v>51.8</v>
      </c>
      <c r="C408">
        <v>1</v>
      </c>
      <c r="O408" s="7">
        <v>16</v>
      </c>
      <c r="P408">
        <v>51.8</v>
      </c>
      <c r="Q408">
        <v>1</v>
      </c>
      <c r="AA408" s="7">
        <v>206</v>
      </c>
      <c r="AB408">
        <v>51.8</v>
      </c>
      <c r="AC408">
        <v>1</v>
      </c>
    </row>
    <row r="409" spans="1:29">
      <c r="A409" s="2">
        <v>113</v>
      </c>
      <c r="B409">
        <v>71.599999999999994</v>
      </c>
      <c r="C409">
        <v>1</v>
      </c>
      <c r="O409" s="2">
        <v>22</v>
      </c>
      <c r="P409">
        <v>71.599999999999994</v>
      </c>
      <c r="Q409">
        <v>1</v>
      </c>
      <c r="AA409" s="2">
        <v>91</v>
      </c>
      <c r="AB409">
        <v>71.599999999999994</v>
      </c>
      <c r="AC409">
        <v>1</v>
      </c>
    </row>
    <row r="410" spans="1:29">
      <c r="A410" s="2">
        <v>444</v>
      </c>
      <c r="B410">
        <v>84.2</v>
      </c>
      <c r="C410">
        <v>1</v>
      </c>
      <c r="O410" s="7">
        <v>76</v>
      </c>
      <c r="P410">
        <v>84.2</v>
      </c>
      <c r="Q410">
        <v>1</v>
      </c>
      <c r="AA410" s="7">
        <v>368</v>
      </c>
      <c r="AB410">
        <v>84.2</v>
      </c>
      <c r="AC410">
        <v>1</v>
      </c>
    </row>
    <row r="411" spans="1:29">
      <c r="A411" s="2">
        <v>570</v>
      </c>
      <c r="B411">
        <v>82.4</v>
      </c>
      <c r="C411">
        <v>1</v>
      </c>
      <c r="O411" s="7">
        <v>301</v>
      </c>
      <c r="P411">
        <v>82.4</v>
      </c>
      <c r="Q411">
        <v>1</v>
      </c>
      <c r="AA411" s="7">
        <v>269</v>
      </c>
      <c r="AB411">
        <v>82.4</v>
      </c>
      <c r="AC411">
        <v>1</v>
      </c>
    </row>
    <row r="412" spans="1:29">
      <c r="A412" s="2">
        <v>2</v>
      </c>
      <c r="B412">
        <v>35.6</v>
      </c>
      <c r="C412">
        <v>0</v>
      </c>
      <c r="O412" s="7">
        <v>1</v>
      </c>
      <c r="P412">
        <v>35.6</v>
      </c>
      <c r="Q412">
        <v>0</v>
      </c>
      <c r="AA412" s="7">
        <v>1</v>
      </c>
      <c r="AB412">
        <v>35.6</v>
      </c>
      <c r="AC412">
        <v>0</v>
      </c>
    </row>
    <row r="413" spans="1:29">
      <c r="A413" s="2">
        <v>184</v>
      </c>
      <c r="B413">
        <v>78.800000000000011</v>
      </c>
      <c r="C413">
        <v>1</v>
      </c>
      <c r="O413" s="7">
        <v>58</v>
      </c>
      <c r="P413">
        <v>78.800000000000011</v>
      </c>
      <c r="Q413">
        <v>1</v>
      </c>
      <c r="AA413" s="7">
        <v>126</v>
      </c>
      <c r="AB413">
        <v>78.800000000000011</v>
      </c>
      <c r="AC413">
        <v>1</v>
      </c>
    </row>
    <row r="414" spans="1:29">
      <c r="A414" s="2">
        <v>52</v>
      </c>
      <c r="B414">
        <v>33.799999999999997</v>
      </c>
      <c r="C414">
        <v>1</v>
      </c>
      <c r="O414" s="2">
        <v>3</v>
      </c>
      <c r="P414">
        <v>33.799999999999997</v>
      </c>
      <c r="Q414">
        <v>1</v>
      </c>
      <c r="AA414" s="2">
        <v>49</v>
      </c>
      <c r="AB414">
        <v>33.799999999999997</v>
      </c>
      <c r="AC414">
        <v>1</v>
      </c>
    </row>
    <row r="415" spans="1:29">
      <c r="A415" s="2">
        <v>310</v>
      </c>
      <c r="B415">
        <v>73.400000000000006</v>
      </c>
      <c r="C415">
        <v>1</v>
      </c>
      <c r="O415" s="7">
        <v>39</v>
      </c>
      <c r="P415">
        <v>73.400000000000006</v>
      </c>
      <c r="Q415">
        <v>1</v>
      </c>
      <c r="AA415" s="7">
        <v>271</v>
      </c>
      <c r="AB415">
        <v>73.400000000000006</v>
      </c>
      <c r="AC415">
        <v>1</v>
      </c>
    </row>
    <row r="416" spans="1:29">
      <c r="A416" s="2">
        <v>634</v>
      </c>
      <c r="B416">
        <v>80.599999999999994</v>
      </c>
      <c r="C416">
        <v>1</v>
      </c>
      <c r="O416" s="7">
        <v>153</v>
      </c>
      <c r="P416">
        <v>80.599999999999994</v>
      </c>
      <c r="Q416">
        <v>1</v>
      </c>
      <c r="AA416" s="7">
        <v>481</v>
      </c>
      <c r="AB416">
        <v>80.599999999999994</v>
      </c>
      <c r="AC416">
        <v>1</v>
      </c>
    </row>
    <row r="417" spans="1:29">
      <c r="A417" s="2">
        <v>15</v>
      </c>
      <c r="B417">
        <v>41</v>
      </c>
      <c r="C417">
        <v>0</v>
      </c>
      <c r="O417" s="7">
        <v>1</v>
      </c>
      <c r="P417">
        <v>41</v>
      </c>
      <c r="Q417">
        <v>0</v>
      </c>
      <c r="AA417" s="7">
        <v>14</v>
      </c>
      <c r="AB417">
        <v>41</v>
      </c>
      <c r="AC417">
        <v>0</v>
      </c>
    </row>
    <row r="418" spans="1:29">
      <c r="A418" s="2">
        <v>427</v>
      </c>
      <c r="B418">
        <v>89.6</v>
      </c>
      <c r="C418">
        <v>1</v>
      </c>
      <c r="O418" s="7">
        <v>85</v>
      </c>
      <c r="P418">
        <v>89.6</v>
      </c>
      <c r="Q418">
        <v>1</v>
      </c>
      <c r="AA418" s="7">
        <v>342</v>
      </c>
      <c r="AB418">
        <v>89.6</v>
      </c>
      <c r="AC418">
        <v>1</v>
      </c>
    </row>
    <row r="419" spans="1:29">
      <c r="A419" s="2">
        <v>47</v>
      </c>
      <c r="B419">
        <v>32</v>
      </c>
      <c r="C419">
        <v>0</v>
      </c>
      <c r="O419" s="7">
        <v>1</v>
      </c>
      <c r="P419">
        <v>32</v>
      </c>
      <c r="Q419">
        <v>0</v>
      </c>
      <c r="AA419" s="7">
        <v>46</v>
      </c>
      <c r="AB419">
        <v>32</v>
      </c>
      <c r="AC419">
        <v>0</v>
      </c>
    </row>
    <row r="420" spans="1:29">
      <c r="A420" s="2">
        <v>32</v>
      </c>
      <c r="B420">
        <v>71.599999999999994</v>
      </c>
      <c r="C420">
        <v>0</v>
      </c>
      <c r="O420" s="7">
        <v>4</v>
      </c>
      <c r="P420">
        <v>71.599999999999994</v>
      </c>
      <c r="Q420">
        <v>0</v>
      </c>
      <c r="AA420" s="7">
        <v>28</v>
      </c>
      <c r="AB420">
        <v>71.599999999999994</v>
      </c>
      <c r="AC420">
        <v>0</v>
      </c>
    </row>
    <row r="421" spans="1:29">
      <c r="A421" s="2">
        <v>10</v>
      </c>
      <c r="B421">
        <v>77</v>
      </c>
      <c r="C421">
        <v>0</v>
      </c>
      <c r="O421" s="7">
        <v>2</v>
      </c>
      <c r="P421">
        <v>77</v>
      </c>
      <c r="Q421">
        <v>0</v>
      </c>
      <c r="AA421" s="7">
        <v>8</v>
      </c>
      <c r="AB421">
        <v>77</v>
      </c>
      <c r="AC421">
        <v>0</v>
      </c>
    </row>
    <row r="422" spans="1:29">
      <c r="A422" s="2">
        <v>79</v>
      </c>
      <c r="B422">
        <v>39.200000000000003</v>
      </c>
      <c r="C422">
        <v>1</v>
      </c>
      <c r="O422" s="2">
        <v>8</v>
      </c>
      <c r="P422">
        <v>39.200000000000003</v>
      </c>
      <c r="Q422">
        <v>1</v>
      </c>
      <c r="AA422" s="2">
        <v>71</v>
      </c>
      <c r="AB422">
        <v>39.200000000000003</v>
      </c>
      <c r="AC422">
        <v>1</v>
      </c>
    </row>
    <row r="423" spans="1:29">
      <c r="A423" s="2">
        <v>266</v>
      </c>
      <c r="B423">
        <v>60.8</v>
      </c>
      <c r="C423">
        <v>1</v>
      </c>
      <c r="O423" s="7">
        <v>50</v>
      </c>
      <c r="P423">
        <v>60.8</v>
      </c>
      <c r="Q423">
        <v>1</v>
      </c>
      <c r="AA423" s="7">
        <v>216</v>
      </c>
      <c r="AB423">
        <v>60.8</v>
      </c>
      <c r="AC423">
        <v>1</v>
      </c>
    </row>
    <row r="424" spans="1:29">
      <c r="A424" s="2">
        <v>44</v>
      </c>
      <c r="B424">
        <v>35.6</v>
      </c>
      <c r="C424">
        <v>1</v>
      </c>
      <c r="O424" s="7">
        <v>2</v>
      </c>
      <c r="P424">
        <v>35.6</v>
      </c>
      <c r="Q424">
        <v>1</v>
      </c>
      <c r="AA424" s="7">
        <v>42</v>
      </c>
      <c r="AB424">
        <v>35.6</v>
      </c>
      <c r="AC424">
        <v>1</v>
      </c>
    </row>
    <row r="425" spans="1:29">
      <c r="A425" s="2">
        <v>64</v>
      </c>
      <c r="B425">
        <v>39.200000000000003</v>
      </c>
      <c r="C425">
        <v>1</v>
      </c>
      <c r="O425" s="7">
        <v>4</v>
      </c>
      <c r="P425">
        <v>39.200000000000003</v>
      </c>
      <c r="Q425">
        <v>1</v>
      </c>
      <c r="AA425" s="7">
        <v>60</v>
      </c>
      <c r="AB425">
        <v>39.200000000000003</v>
      </c>
      <c r="AC425">
        <v>1</v>
      </c>
    </row>
    <row r="426" spans="1:29">
      <c r="A426" s="2">
        <v>28</v>
      </c>
      <c r="B426">
        <v>28.400000000000002</v>
      </c>
      <c r="C426">
        <v>1</v>
      </c>
      <c r="O426" s="7">
        <v>0</v>
      </c>
      <c r="P426">
        <v>28.400000000000002</v>
      </c>
      <c r="Q426">
        <v>1</v>
      </c>
      <c r="AA426" s="7">
        <v>28</v>
      </c>
      <c r="AB426">
        <v>28.400000000000002</v>
      </c>
      <c r="AC426">
        <v>1</v>
      </c>
    </row>
    <row r="427" spans="1:29">
      <c r="A427" s="2">
        <v>126</v>
      </c>
      <c r="B427">
        <v>28.400000000000002</v>
      </c>
      <c r="C427">
        <v>1</v>
      </c>
      <c r="O427" s="7">
        <v>11</v>
      </c>
      <c r="P427">
        <v>28.400000000000002</v>
      </c>
      <c r="Q427">
        <v>1</v>
      </c>
      <c r="AA427" s="7">
        <v>115</v>
      </c>
      <c r="AB427">
        <v>28.400000000000002</v>
      </c>
      <c r="AC427">
        <v>1</v>
      </c>
    </row>
    <row r="428" spans="1:29">
      <c r="A428" s="2">
        <v>233</v>
      </c>
      <c r="B428">
        <v>62.6</v>
      </c>
      <c r="C428">
        <v>1</v>
      </c>
      <c r="O428" s="7">
        <v>16</v>
      </c>
      <c r="P428">
        <v>62.6</v>
      </c>
      <c r="Q428">
        <v>1</v>
      </c>
      <c r="AA428" s="7">
        <v>217</v>
      </c>
      <c r="AB428">
        <v>62.6</v>
      </c>
      <c r="AC428">
        <v>1</v>
      </c>
    </row>
    <row r="429" spans="1:29">
      <c r="A429" s="2">
        <v>732</v>
      </c>
      <c r="B429">
        <v>69.800000000000011</v>
      </c>
      <c r="C429">
        <v>1</v>
      </c>
      <c r="O429" s="7">
        <v>84</v>
      </c>
      <c r="P429">
        <v>69.800000000000011</v>
      </c>
      <c r="Q429">
        <v>1</v>
      </c>
      <c r="AA429" s="7">
        <v>648</v>
      </c>
      <c r="AB429">
        <v>69.800000000000011</v>
      </c>
      <c r="AC429">
        <v>1</v>
      </c>
    </row>
    <row r="430" spans="1:29">
      <c r="A430" s="2">
        <v>238</v>
      </c>
      <c r="B430">
        <v>69.800000000000011</v>
      </c>
      <c r="C430">
        <v>1</v>
      </c>
      <c r="O430" s="7">
        <v>65</v>
      </c>
      <c r="P430">
        <v>69.800000000000011</v>
      </c>
      <c r="Q430">
        <v>1</v>
      </c>
      <c r="AA430" s="7">
        <v>173</v>
      </c>
      <c r="AB430">
        <v>69.800000000000011</v>
      </c>
      <c r="AC430">
        <v>1</v>
      </c>
    </row>
    <row r="431" spans="1:29">
      <c r="A431" s="2">
        <v>150</v>
      </c>
      <c r="B431">
        <v>78.800000000000011</v>
      </c>
      <c r="C431">
        <v>1</v>
      </c>
      <c r="O431" s="7">
        <v>36</v>
      </c>
      <c r="P431">
        <v>78.800000000000011</v>
      </c>
      <c r="Q431">
        <v>1</v>
      </c>
      <c r="AA431" s="7">
        <v>114</v>
      </c>
      <c r="AB431">
        <v>78.800000000000011</v>
      </c>
      <c r="AC431">
        <v>1</v>
      </c>
    </row>
    <row r="432" spans="1:29">
      <c r="A432" s="2">
        <v>218</v>
      </c>
      <c r="B432">
        <v>86</v>
      </c>
      <c r="C432">
        <v>1</v>
      </c>
      <c r="O432" s="7">
        <v>47</v>
      </c>
      <c r="P432">
        <v>86</v>
      </c>
      <c r="Q432">
        <v>1</v>
      </c>
      <c r="AA432" s="7">
        <v>171</v>
      </c>
      <c r="AB432">
        <v>86</v>
      </c>
      <c r="AC432">
        <v>1</v>
      </c>
    </row>
    <row r="433" spans="1:29">
      <c r="A433" s="2">
        <v>56</v>
      </c>
      <c r="B433">
        <v>55.400000000000006</v>
      </c>
      <c r="C433">
        <v>1</v>
      </c>
      <c r="O433" s="7">
        <v>19</v>
      </c>
      <c r="P433">
        <v>55.400000000000006</v>
      </c>
      <c r="Q433">
        <v>1</v>
      </c>
      <c r="AA433" s="7">
        <v>37</v>
      </c>
      <c r="AB433">
        <v>55.400000000000006</v>
      </c>
      <c r="AC433">
        <v>1</v>
      </c>
    </row>
    <row r="434" spans="1:29">
      <c r="A434" s="2">
        <v>6</v>
      </c>
      <c r="B434">
        <v>39.200000000000003</v>
      </c>
      <c r="C434">
        <v>0</v>
      </c>
      <c r="O434" s="7">
        <v>2</v>
      </c>
      <c r="P434">
        <v>39.200000000000003</v>
      </c>
      <c r="Q434">
        <v>0</v>
      </c>
      <c r="AA434" s="7">
        <v>4</v>
      </c>
      <c r="AB434">
        <v>39.200000000000003</v>
      </c>
      <c r="AC434">
        <v>0</v>
      </c>
    </row>
    <row r="435" spans="1:29">
      <c r="A435" s="2">
        <v>20</v>
      </c>
      <c r="B435">
        <v>57.2</v>
      </c>
      <c r="C435">
        <v>0</v>
      </c>
      <c r="O435" s="7">
        <v>0</v>
      </c>
      <c r="P435">
        <v>57.2</v>
      </c>
      <c r="Q435">
        <v>0</v>
      </c>
      <c r="AA435" s="7">
        <v>20</v>
      </c>
      <c r="AB435">
        <v>57.2</v>
      </c>
      <c r="AC435">
        <v>0</v>
      </c>
    </row>
    <row r="436" spans="1:29">
      <c r="A436" s="2">
        <v>92</v>
      </c>
      <c r="B436">
        <v>46.4</v>
      </c>
      <c r="C436">
        <v>1</v>
      </c>
      <c r="O436" s="7">
        <v>18</v>
      </c>
      <c r="P436">
        <v>46.4</v>
      </c>
      <c r="Q436">
        <v>1</v>
      </c>
      <c r="AA436" s="7">
        <v>74</v>
      </c>
      <c r="AB436">
        <v>46.4</v>
      </c>
      <c r="AC436">
        <v>1</v>
      </c>
    </row>
    <row r="437" spans="1:29">
      <c r="A437" s="2">
        <v>284</v>
      </c>
      <c r="B437">
        <v>87.800000000000011</v>
      </c>
      <c r="C437">
        <v>1</v>
      </c>
      <c r="O437" s="7">
        <v>75</v>
      </c>
      <c r="P437">
        <v>87.800000000000011</v>
      </c>
      <c r="Q437">
        <v>1</v>
      </c>
      <c r="AA437" s="7">
        <v>209</v>
      </c>
      <c r="AB437">
        <v>87.800000000000011</v>
      </c>
      <c r="AC437">
        <v>1</v>
      </c>
    </row>
    <row r="438" spans="1:29">
      <c r="A438" s="2">
        <v>157</v>
      </c>
      <c r="B438">
        <v>39.200000000000003</v>
      </c>
      <c r="C438">
        <v>1</v>
      </c>
      <c r="O438" s="7">
        <v>7</v>
      </c>
      <c r="P438">
        <v>39.200000000000003</v>
      </c>
      <c r="Q438">
        <v>1</v>
      </c>
      <c r="AA438" s="7">
        <v>150</v>
      </c>
      <c r="AB438">
        <v>39.200000000000003</v>
      </c>
      <c r="AC438">
        <v>1</v>
      </c>
    </row>
    <row r="439" spans="1:29">
      <c r="A439" s="2">
        <v>492</v>
      </c>
      <c r="B439">
        <v>93.2</v>
      </c>
      <c r="C439">
        <v>1</v>
      </c>
      <c r="O439" s="7">
        <v>112</v>
      </c>
      <c r="P439">
        <v>93.2</v>
      </c>
      <c r="Q439">
        <v>1</v>
      </c>
      <c r="AA439" s="7">
        <v>380</v>
      </c>
      <c r="AB439">
        <v>93.2</v>
      </c>
      <c r="AC439">
        <v>1</v>
      </c>
    </row>
    <row r="440" spans="1:29">
      <c r="A440" s="2">
        <v>341</v>
      </c>
      <c r="B440">
        <v>59</v>
      </c>
      <c r="C440">
        <v>1</v>
      </c>
      <c r="O440" s="7">
        <v>18</v>
      </c>
      <c r="P440">
        <v>59</v>
      </c>
      <c r="Q440">
        <v>1</v>
      </c>
      <c r="AA440" s="7">
        <v>323</v>
      </c>
      <c r="AB440">
        <v>59</v>
      </c>
      <c r="AC440">
        <v>1</v>
      </c>
    </row>
    <row r="441" spans="1:29">
      <c r="A441" s="2">
        <v>10</v>
      </c>
      <c r="B441">
        <v>69.800000000000011</v>
      </c>
      <c r="C441">
        <v>0</v>
      </c>
      <c r="O441" s="7">
        <v>1</v>
      </c>
      <c r="P441">
        <v>69.800000000000011</v>
      </c>
      <c r="Q441">
        <v>0</v>
      </c>
      <c r="AA441" s="7">
        <v>9</v>
      </c>
      <c r="AB441">
        <v>69.800000000000011</v>
      </c>
      <c r="AC441">
        <v>0</v>
      </c>
    </row>
    <row r="442" spans="1:29">
      <c r="A442" s="2">
        <v>4</v>
      </c>
      <c r="B442">
        <v>39.200000000000003</v>
      </c>
      <c r="C442">
        <v>1</v>
      </c>
      <c r="O442" s="2">
        <v>1</v>
      </c>
      <c r="P442">
        <v>39.200000000000003</v>
      </c>
      <c r="Q442">
        <v>1</v>
      </c>
      <c r="AA442" s="2">
        <v>3</v>
      </c>
      <c r="AB442">
        <v>39.200000000000003</v>
      </c>
      <c r="AC442">
        <v>1</v>
      </c>
    </row>
    <row r="443" spans="1:29">
      <c r="A443" s="2">
        <v>236</v>
      </c>
      <c r="B443">
        <v>84.2</v>
      </c>
      <c r="C443">
        <v>1</v>
      </c>
      <c r="O443" s="7">
        <v>69</v>
      </c>
      <c r="P443">
        <v>84.2</v>
      </c>
      <c r="Q443">
        <v>1</v>
      </c>
      <c r="AA443" s="7">
        <v>167</v>
      </c>
      <c r="AB443">
        <v>84.2</v>
      </c>
      <c r="AC443">
        <v>1</v>
      </c>
    </row>
    <row r="444" spans="1:29">
      <c r="A444" s="2">
        <v>35</v>
      </c>
      <c r="B444">
        <v>42.800000000000004</v>
      </c>
      <c r="C444">
        <v>1</v>
      </c>
      <c r="O444" s="7">
        <v>4</v>
      </c>
      <c r="P444">
        <v>42.800000000000004</v>
      </c>
      <c r="Q444">
        <v>1</v>
      </c>
      <c r="AA444" s="7">
        <v>31</v>
      </c>
      <c r="AB444">
        <v>42.800000000000004</v>
      </c>
      <c r="AC444">
        <v>1</v>
      </c>
    </row>
    <row r="445" spans="1:29">
      <c r="A445" s="2">
        <v>382</v>
      </c>
      <c r="B445">
        <v>82.4</v>
      </c>
      <c r="C445">
        <v>1</v>
      </c>
      <c r="O445" s="7">
        <v>172</v>
      </c>
      <c r="P445">
        <v>82.4</v>
      </c>
      <c r="Q445">
        <v>1</v>
      </c>
      <c r="AA445" s="7">
        <v>210</v>
      </c>
      <c r="AB445">
        <v>82.4</v>
      </c>
      <c r="AC445">
        <v>1</v>
      </c>
    </row>
    <row r="446" spans="1:29">
      <c r="A446" s="2">
        <v>84</v>
      </c>
      <c r="B446">
        <v>80.599999999999994</v>
      </c>
      <c r="C446">
        <v>0</v>
      </c>
      <c r="O446" s="7">
        <v>20</v>
      </c>
      <c r="P446">
        <v>80.599999999999994</v>
      </c>
      <c r="Q446">
        <v>0</v>
      </c>
      <c r="AA446" s="7">
        <v>64</v>
      </c>
      <c r="AB446">
        <v>80.599999999999994</v>
      </c>
      <c r="AC446">
        <v>0</v>
      </c>
    </row>
    <row r="447" spans="1:29">
      <c r="A447" s="2">
        <v>138</v>
      </c>
      <c r="B447">
        <v>39.200000000000003</v>
      </c>
      <c r="C447">
        <v>1</v>
      </c>
      <c r="O447" s="7">
        <v>15</v>
      </c>
      <c r="P447">
        <v>39.200000000000003</v>
      </c>
      <c r="Q447">
        <v>1</v>
      </c>
      <c r="AA447" s="7">
        <v>123</v>
      </c>
      <c r="AB447">
        <v>39.200000000000003</v>
      </c>
      <c r="AC447">
        <v>1</v>
      </c>
    </row>
    <row r="448" spans="1:29">
      <c r="A448" s="2">
        <v>124</v>
      </c>
      <c r="B448">
        <v>42.800000000000004</v>
      </c>
      <c r="C448">
        <v>1</v>
      </c>
      <c r="O448" s="7">
        <v>12</v>
      </c>
      <c r="P448">
        <v>42.800000000000004</v>
      </c>
      <c r="Q448">
        <v>1</v>
      </c>
      <c r="AA448" s="7">
        <v>112</v>
      </c>
      <c r="AB448">
        <v>42.800000000000004</v>
      </c>
      <c r="AC448">
        <v>1</v>
      </c>
    </row>
    <row r="449" spans="1:29">
      <c r="A449" s="2">
        <v>82</v>
      </c>
      <c r="B449">
        <v>60.8</v>
      </c>
      <c r="C449">
        <v>1</v>
      </c>
      <c r="O449" s="7">
        <v>6</v>
      </c>
      <c r="P449">
        <v>60.8</v>
      </c>
      <c r="Q449">
        <v>1</v>
      </c>
      <c r="AA449" s="7">
        <v>76</v>
      </c>
      <c r="AB449">
        <v>60.8</v>
      </c>
      <c r="AC449">
        <v>1</v>
      </c>
    </row>
    <row r="450" spans="1:29">
      <c r="A450" s="2">
        <v>156</v>
      </c>
      <c r="B450">
        <v>48.2</v>
      </c>
      <c r="C450">
        <v>1</v>
      </c>
      <c r="O450" s="7">
        <v>23</v>
      </c>
      <c r="P450">
        <v>48.2</v>
      </c>
      <c r="Q450">
        <v>1</v>
      </c>
      <c r="AA450" s="7">
        <v>133</v>
      </c>
      <c r="AB450">
        <v>48.2</v>
      </c>
      <c r="AC450">
        <v>1</v>
      </c>
    </row>
    <row r="451" spans="1:29">
      <c r="A451" s="2">
        <v>31</v>
      </c>
      <c r="B451">
        <v>80.599999999999994</v>
      </c>
      <c r="C451">
        <v>0</v>
      </c>
      <c r="O451" s="7">
        <v>5</v>
      </c>
      <c r="P451">
        <v>80.599999999999994</v>
      </c>
      <c r="Q451">
        <v>0</v>
      </c>
      <c r="AA451" s="7">
        <v>26</v>
      </c>
      <c r="AB451">
        <v>80.599999999999994</v>
      </c>
      <c r="AC451">
        <v>0</v>
      </c>
    </row>
    <row r="452" spans="1:29">
      <c r="A452" s="2">
        <v>200</v>
      </c>
      <c r="B452">
        <v>46.4</v>
      </c>
      <c r="C452">
        <v>1</v>
      </c>
      <c r="O452" s="7">
        <v>7</v>
      </c>
      <c r="P452">
        <v>46.4</v>
      </c>
      <c r="Q452">
        <v>1</v>
      </c>
      <c r="AA452" s="7">
        <v>193</v>
      </c>
      <c r="AB452">
        <v>46.4</v>
      </c>
      <c r="AC452">
        <v>1</v>
      </c>
    </row>
    <row r="453" spans="1:29">
      <c r="A453" s="2">
        <v>166</v>
      </c>
      <c r="B453">
        <v>46.4</v>
      </c>
      <c r="C453">
        <v>1</v>
      </c>
      <c r="O453" s="7">
        <v>28</v>
      </c>
      <c r="P453">
        <v>46.4</v>
      </c>
      <c r="Q453">
        <v>1</v>
      </c>
      <c r="AA453" s="7">
        <v>138</v>
      </c>
      <c r="AB453">
        <v>46.4</v>
      </c>
      <c r="AC453">
        <v>1</v>
      </c>
    </row>
    <row r="454" spans="1:29">
      <c r="A454" s="2">
        <v>12</v>
      </c>
      <c r="B454">
        <v>37.4</v>
      </c>
      <c r="C454">
        <v>0</v>
      </c>
      <c r="O454" s="7">
        <v>2</v>
      </c>
      <c r="P454">
        <v>37.4</v>
      </c>
      <c r="Q454">
        <v>0</v>
      </c>
      <c r="AA454" s="7">
        <v>10</v>
      </c>
      <c r="AB454">
        <v>37.4</v>
      </c>
      <c r="AC454">
        <v>0</v>
      </c>
    </row>
    <row r="455" spans="1:29">
      <c r="A455" s="2">
        <v>10</v>
      </c>
      <c r="B455">
        <v>71.599999999999994</v>
      </c>
      <c r="C455">
        <v>0</v>
      </c>
      <c r="O455" s="7">
        <v>3</v>
      </c>
      <c r="P455">
        <v>71.599999999999994</v>
      </c>
      <c r="Q455">
        <v>0</v>
      </c>
      <c r="AA455" s="7">
        <v>7</v>
      </c>
      <c r="AB455">
        <v>71.599999999999994</v>
      </c>
      <c r="AC455">
        <v>0</v>
      </c>
    </row>
    <row r="456" spans="1:29">
      <c r="A456" s="2">
        <v>1</v>
      </c>
      <c r="B456">
        <v>26.6</v>
      </c>
      <c r="C456">
        <v>0</v>
      </c>
      <c r="O456" s="2">
        <v>0</v>
      </c>
      <c r="P456">
        <v>26.6</v>
      </c>
      <c r="Q456">
        <v>0</v>
      </c>
      <c r="AA456" s="2">
        <v>1</v>
      </c>
      <c r="AB456">
        <v>26.6</v>
      </c>
      <c r="AC456">
        <v>0</v>
      </c>
    </row>
    <row r="457" spans="1:29">
      <c r="A457" s="2">
        <v>151</v>
      </c>
      <c r="B457">
        <v>84.2</v>
      </c>
      <c r="C457">
        <v>1</v>
      </c>
      <c r="O457" s="7">
        <v>38</v>
      </c>
      <c r="P457">
        <v>84.2</v>
      </c>
      <c r="Q457">
        <v>1</v>
      </c>
      <c r="AA457" s="7">
        <v>113</v>
      </c>
      <c r="AB457">
        <v>84.2</v>
      </c>
      <c r="AC457">
        <v>1</v>
      </c>
    </row>
    <row r="458" spans="1:29">
      <c r="A458" s="2">
        <v>245</v>
      </c>
      <c r="B458">
        <v>73.400000000000006</v>
      </c>
      <c r="C458">
        <v>1</v>
      </c>
      <c r="O458" s="7">
        <v>51</v>
      </c>
      <c r="P458">
        <v>73.400000000000006</v>
      </c>
      <c r="Q458">
        <v>1</v>
      </c>
      <c r="AA458" s="7">
        <v>194</v>
      </c>
      <c r="AB458">
        <v>73.400000000000006</v>
      </c>
      <c r="AC458">
        <v>1</v>
      </c>
    </row>
    <row r="459" spans="1:29">
      <c r="A459" s="2">
        <v>197</v>
      </c>
      <c r="B459">
        <v>100.4</v>
      </c>
      <c r="C459">
        <v>1</v>
      </c>
      <c r="O459" s="7">
        <v>70</v>
      </c>
      <c r="P459">
        <v>100.4</v>
      </c>
      <c r="Q459">
        <v>1</v>
      </c>
      <c r="AA459" s="7">
        <v>127</v>
      </c>
      <c r="AB459">
        <v>100.4</v>
      </c>
      <c r="AC459">
        <v>1</v>
      </c>
    </row>
    <row r="460" spans="1:29">
      <c r="A460" s="2">
        <v>140</v>
      </c>
      <c r="B460">
        <v>44.6</v>
      </c>
      <c r="C460">
        <v>1</v>
      </c>
      <c r="O460" s="2">
        <v>13</v>
      </c>
      <c r="P460">
        <v>44.6</v>
      </c>
      <c r="Q460">
        <v>1</v>
      </c>
      <c r="AA460" s="2">
        <v>127</v>
      </c>
      <c r="AB460">
        <v>44.6</v>
      </c>
      <c r="AC460">
        <v>1</v>
      </c>
    </row>
    <row r="461" spans="1:29">
      <c r="A461" s="2">
        <v>1</v>
      </c>
      <c r="B461">
        <v>39.200000000000003</v>
      </c>
      <c r="C461">
        <v>0</v>
      </c>
      <c r="O461" s="7">
        <v>0</v>
      </c>
      <c r="P461">
        <v>39.200000000000003</v>
      </c>
      <c r="Q461">
        <v>0</v>
      </c>
      <c r="AA461" s="7">
        <v>1</v>
      </c>
      <c r="AB461">
        <v>39.200000000000003</v>
      </c>
      <c r="AC461">
        <v>0</v>
      </c>
    </row>
    <row r="462" spans="1:29">
      <c r="A462" s="2">
        <v>248</v>
      </c>
      <c r="B462">
        <v>62.6</v>
      </c>
      <c r="C462">
        <v>1</v>
      </c>
      <c r="O462" s="7">
        <v>27</v>
      </c>
      <c r="P462">
        <v>62.6</v>
      </c>
      <c r="Q462">
        <v>1</v>
      </c>
      <c r="AA462" s="7">
        <v>221</v>
      </c>
      <c r="AB462">
        <v>62.6</v>
      </c>
      <c r="AC462">
        <v>1</v>
      </c>
    </row>
    <row r="463" spans="1:29">
      <c r="A463" s="2">
        <v>84</v>
      </c>
      <c r="B463">
        <v>51.8</v>
      </c>
      <c r="C463">
        <v>1</v>
      </c>
      <c r="O463" s="7">
        <v>19</v>
      </c>
      <c r="P463">
        <v>51.8</v>
      </c>
      <c r="Q463">
        <v>1</v>
      </c>
      <c r="AA463" s="7">
        <v>65</v>
      </c>
      <c r="AB463">
        <v>51.8</v>
      </c>
      <c r="AC463">
        <v>1</v>
      </c>
    </row>
    <row r="464" spans="1:29">
      <c r="A464" s="2">
        <v>223</v>
      </c>
      <c r="B464">
        <v>60.8</v>
      </c>
      <c r="C464">
        <v>1</v>
      </c>
      <c r="O464" s="7">
        <v>74</v>
      </c>
      <c r="P464">
        <v>60.8</v>
      </c>
      <c r="Q464">
        <v>1</v>
      </c>
      <c r="AA464" s="7">
        <v>149</v>
      </c>
      <c r="AB464">
        <v>60.8</v>
      </c>
      <c r="AC464">
        <v>1</v>
      </c>
    </row>
    <row r="465" spans="1:29">
      <c r="A465" s="2">
        <v>92</v>
      </c>
      <c r="B465">
        <v>53.6</v>
      </c>
      <c r="C465">
        <v>1</v>
      </c>
      <c r="O465" s="7">
        <v>19</v>
      </c>
      <c r="P465">
        <v>53.6</v>
      </c>
      <c r="Q465">
        <v>1</v>
      </c>
      <c r="AA465" s="7">
        <v>73</v>
      </c>
      <c r="AB465">
        <v>53.6</v>
      </c>
      <c r="AC465">
        <v>1</v>
      </c>
    </row>
    <row r="466" spans="1:29">
      <c r="A466" s="2">
        <v>345</v>
      </c>
      <c r="B466">
        <v>82.4</v>
      </c>
      <c r="C466">
        <v>1</v>
      </c>
      <c r="O466" s="7">
        <v>57</v>
      </c>
      <c r="P466">
        <v>82.4</v>
      </c>
      <c r="Q466">
        <v>1</v>
      </c>
      <c r="AA466" s="7">
        <v>288</v>
      </c>
      <c r="AB466">
        <v>82.4</v>
      </c>
      <c r="AC466">
        <v>1</v>
      </c>
    </row>
    <row r="467" spans="1:29">
      <c r="A467" s="2">
        <v>80</v>
      </c>
      <c r="B467">
        <v>66.200000000000017</v>
      </c>
      <c r="C467">
        <v>1</v>
      </c>
      <c r="O467" s="7">
        <v>0</v>
      </c>
      <c r="P467">
        <v>66.200000000000017</v>
      </c>
      <c r="Q467">
        <v>1</v>
      </c>
      <c r="AA467" s="7">
        <v>80</v>
      </c>
      <c r="AB467">
        <v>66.200000000000017</v>
      </c>
      <c r="AC467">
        <v>1</v>
      </c>
    </row>
    <row r="468" spans="1:29">
      <c r="A468" s="2">
        <v>2</v>
      </c>
      <c r="B468">
        <v>42.800000000000004</v>
      </c>
      <c r="C468">
        <v>0</v>
      </c>
      <c r="O468" s="7">
        <v>0</v>
      </c>
      <c r="P468">
        <v>42.800000000000004</v>
      </c>
      <c r="Q468">
        <v>0</v>
      </c>
      <c r="AA468" s="7">
        <v>2</v>
      </c>
      <c r="AB468">
        <v>42.800000000000004</v>
      </c>
      <c r="AC468">
        <v>0</v>
      </c>
    </row>
    <row r="469" spans="1:29">
      <c r="A469" s="2">
        <v>424</v>
      </c>
      <c r="B469">
        <v>60.8</v>
      </c>
      <c r="C469">
        <v>1</v>
      </c>
      <c r="O469" s="7">
        <v>70</v>
      </c>
      <c r="P469">
        <v>60.8</v>
      </c>
      <c r="Q469">
        <v>1</v>
      </c>
      <c r="AA469" s="7">
        <v>354</v>
      </c>
      <c r="AB469">
        <v>60.8</v>
      </c>
      <c r="AC469">
        <v>1</v>
      </c>
    </row>
    <row r="470" spans="1:29">
      <c r="A470" s="2">
        <v>7</v>
      </c>
      <c r="B470">
        <v>69.800000000000011</v>
      </c>
      <c r="C470">
        <v>0</v>
      </c>
      <c r="O470" s="7">
        <v>0</v>
      </c>
      <c r="P470">
        <v>69.800000000000011</v>
      </c>
      <c r="Q470">
        <v>0</v>
      </c>
      <c r="AA470" s="7">
        <v>7</v>
      </c>
      <c r="AB470">
        <v>69.800000000000011</v>
      </c>
      <c r="AC470">
        <v>0</v>
      </c>
    </row>
    <row r="471" spans="1:29">
      <c r="A471" s="2">
        <v>67</v>
      </c>
      <c r="B471">
        <v>68</v>
      </c>
      <c r="C471">
        <v>0</v>
      </c>
      <c r="O471" s="7">
        <v>12</v>
      </c>
      <c r="P471">
        <v>68</v>
      </c>
      <c r="Q471">
        <v>0</v>
      </c>
      <c r="AA471" s="7">
        <v>55</v>
      </c>
      <c r="AB471">
        <v>68</v>
      </c>
      <c r="AC471">
        <v>0</v>
      </c>
    </row>
    <row r="472" spans="1:29">
      <c r="A472" s="2">
        <v>12</v>
      </c>
      <c r="B472">
        <v>44.6</v>
      </c>
      <c r="C472">
        <v>0</v>
      </c>
      <c r="O472" s="7">
        <v>1</v>
      </c>
      <c r="P472">
        <v>44.6</v>
      </c>
      <c r="Q472">
        <v>0</v>
      </c>
      <c r="AA472" s="7">
        <v>11</v>
      </c>
      <c r="AB472">
        <v>44.6</v>
      </c>
      <c r="AC472">
        <v>0</v>
      </c>
    </row>
    <row r="473" spans="1:29">
      <c r="A473" s="2">
        <v>126</v>
      </c>
      <c r="B473">
        <v>42.800000000000004</v>
      </c>
      <c r="C473">
        <v>1</v>
      </c>
      <c r="O473" s="7">
        <v>7</v>
      </c>
      <c r="P473">
        <v>42.800000000000004</v>
      </c>
      <c r="Q473">
        <v>1</v>
      </c>
      <c r="AA473" s="7">
        <v>119</v>
      </c>
      <c r="AB473">
        <v>42.800000000000004</v>
      </c>
      <c r="AC473">
        <v>1</v>
      </c>
    </row>
    <row r="474" spans="1:29">
      <c r="A474" s="2">
        <v>8</v>
      </c>
      <c r="B474">
        <v>41</v>
      </c>
      <c r="C474">
        <v>0</v>
      </c>
      <c r="O474" s="7">
        <v>0</v>
      </c>
      <c r="P474">
        <v>41</v>
      </c>
      <c r="Q474">
        <v>0</v>
      </c>
      <c r="AA474" s="7">
        <v>8</v>
      </c>
      <c r="AB474">
        <v>41</v>
      </c>
      <c r="AC474">
        <v>0</v>
      </c>
    </row>
    <row r="475" spans="1:29">
      <c r="A475" s="2">
        <v>15</v>
      </c>
      <c r="B475">
        <v>71.599999999999994</v>
      </c>
      <c r="C475">
        <v>1</v>
      </c>
      <c r="O475" s="7">
        <v>5</v>
      </c>
      <c r="P475">
        <v>71.599999999999994</v>
      </c>
      <c r="Q475">
        <v>1</v>
      </c>
      <c r="AA475" s="7">
        <v>10</v>
      </c>
      <c r="AB475">
        <v>71.599999999999994</v>
      </c>
      <c r="AC475">
        <v>1</v>
      </c>
    </row>
    <row r="476" spans="1:29">
      <c r="A476" s="2">
        <v>602</v>
      </c>
      <c r="B476">
        <v>77</v>
      </c>
      <c r="C476">
        <v>1</v>
      </c>
      <c r="O476" s="7">
        <v>255</v>
      </c>
      <c r="P476">
        <v>77</v>
      </c>
      <c r="Q476">
        <v>1</v>
      </c>
      <c r="AA476" s="7">
        <v>347</v>
      </c>
      <c r="AB476">
        <v>77</v>
      </c>
      <c r="AC476">
        <v>1</v>
      </c>
    </row>
    <row r="477" spans="1:29">
      <c r="A477" s="2">
        <v>435</v>
      </c>
      <c r="B477">
        <v>82.4</v>
      </c>
      <c r="C477">
        <v>1</v>
      </c>
      <c r="O477" s="7">
        <v>37</v>
      </c>
      <c r="P477">
        <v>82.4</v>
      </c>
      <c r="Q477">
        <v>1</v>
      </c>
      <c r="AA477" s="7">
        <v>398</v>
      </c>
      <c r="AB477">
        <v>82.4</v>
      </c>
      <c r="AC477">
        <v>1</v>
      </c>
    </row>
    <row r="478" spans="1:29">
      <c r="A478" s="2">
        <v>356</v>
      </c>
      <c r="B478">
        <v>51.8</v>
      </c>
      <c r="C478">
        <v>1</v>
      </c>
      <c r="O478" s="7">
        <v>11</v>
      </c>
      <c r="P478">
        <v>51.8</v>
      </c>
      <c r="Q478">
        <v>1</v>
      </c>
      <c r="AA478" s="7">
        <v>345</v>
      </c>
      <c r="AB478">
        <v>51.8</v>
      </c>
      <c r="AC478">
        <v>1</v>
      </c>
    </row>
    <row r="479" spans="1:29">
      <c r="A479" s="2">
        <v>100</v>
      </c>
      <c r="B479">
        <v>44.6</v>
      </c>
      <c r="C479">
        <v>1</v>
      </c>
      <c r="O479" s="7">
        <v>2</v>
      </c>
      <c r="P479">
        <v>44.6</v>
      </c>
      <c r="Q479">
        <v>1</v>
      </c>
      <c r="AA479" s="7">
        <v>98</v>
      </c>
      <c r="AB479">
        <v>44.6</v>
      </c>
      <c r="AC479">
        <v>1</v>
      </c>
    </row>
    <row r="480" spans="1:29">
      <c r="A480" s="2">
        <v>20</v>
      </c>
      <c r="B480">
        <v>35.6</v>
      </c>
      <c r="C480">
        <v>1</v>
      </c>
      <c r="O480" s="7">
        <v>0</v>
      </c>
      <c r="P480">
        <v>35.6</v>
      </c>
      <c r="Q480">
        <v>1</v>
      </c>
      <c r="AA480" s="7">
        <v>20</v>
      </c>
      <c r="AB480">
        <v>35.6</v>
      </c>
      <c r="AC480">
        <v>1</v>
      </c>
    </row>
    <row r="481" spans="1:29">
      <c r="A481" s="2">
        <v>107</v>
      </c>
      <c r="B481">
        <v>60.8</v>
      </c>
      <c r="C481">
        <v>1</v>
      </c>
      <c r="O481" s="7">
        <v>6</v>
      </c>
      <c r="P481">
        <v>60.8</v>
      </c>
      <c r="Q481">
        <v>1</v>
      </c>
      <c r="AA481" s="7">
        <v>101</v>
      </c>
      <c r="AB481">
        <v>60.8</v>
      </c>
      <c r="AC481">
        <v>1</v>
      </c>
    </row>
    <row r="482" spans="1:29">
      <c r="A482" s="2">
        <v>84</v>
      </c>
      <c r="B482">
        <v>37.4</v>
      </c>
      <c r="C482">
        <v>1</v>
      </c>
      <c r="O482" s="7">
        <v>8</v>
      </c>
      <c r="P482">
        <v>37.4</v>
      </c>
      <c r="Q482">
        <v>1</v>
      </c>
      <c r="AA482" s="7">
        <v>76</v>
      </c>
      <c r="AB482">
        <v>37.4</v>
      </c>
      <c r="AC482">
        <v>1</v>
      </c>
    </row>
    <row r="483" spans="1:29">
      <c r="A483" s="2">
        <v>3</v>
      </c>
      <c r="B483">
        <v>50</v>
      </c>
      <c r="C483">
        <v>0</v>
      </c>
      <c r="O483" s="7">
        <v>0</v>
      </c>
      <c r="P483">
        <v>50</v>
      </c>
      <c r="Q483">
        <v>0</v>
      </c>
      <c r="AA483" s="7">
        <v>3</v>
      </c>
      <c r="AB483">
        <v>50</v>
      </c>
      <c r="AC483">
        <v>0</v>
      </c>
    </row>
    <row r="484" spans="1:29">
      <c r="A484" s="2">
        <v>414</v>
      </c>
      <c r="B484">
        <v>66.200000000000017</v>
      </c>
      <c r="C484">
        <v>1</v>
      </c>
      <c r="O484" s="7">
        <v>144</v>
      </c>
      <c r="P484">
        <v>66.200000000000017</v>
      </c>
      <c r="Q484">
        <v>1</v>
      </c>
      <c r="AA484" s="7">
        <v>270</v>
      </c>
      <c r="AB484">
        <v>66.200000000000017</v>
      </c>
      <c r="AC484">
        <v>1</v>
      </c>
    </row>
    <row r="485" spans="1:29">
      <c r="A485" s="2">
        <v>9</v>
      </c>
      <c r="B485">
        <v>53.6</v>
      </c>
      <c r="C485">
        <v>0</v>
      </c>
      <c r="O485" s="7">
        <v>2</v>
      </c>
      <c r="P485">
        <v>53.6</v>
      </c>
      <c r="Q485">
        <v>0</v>
      </c>
      <c r="AA485" s="7">
        <v>7</v>
      </c>
      <c r="AB485">
        <v>53.6</v>
      </c>
      <c r="AC485">
        <v>0</v>
      </c>
    </row>
    <row r="486" spans="1:29">
      <c r="A486" s="2">
        <v>24</v>
      </c>
      <c r="B486">
        <v>51.8</v>
      </c>
      <c r="C486">
        <v>1</v>
      </c>
      <c r="O486" s="2">
        <v>1</v>
      </c>
      <c r="P486">
        <v>51.8</v>
      </c>
      <c r="Q486">
        <v>1</v>
      </c>
      <c r="AA486" s="2">
        <v>23</v>
      </c>
      <c r="AB486">
        <v>51.8</v>
      </c>
      <c r="AC486">
        <v>1</v>
      </c>
    </row>
    <row r="487" spans="1:29">
      <c r="A487" s="2">
        <v>662</v>
      </c>
      <c r="B487">
        <v>78.800000000000011</v>
      </c>
      <c r="C487">
        <v>1</v>
      </c>
      <c r="O487" s="7">
        <v>226</v>
      </c>
      <c r="P487">
        <v>78.800000000000011</v>
      </c>
      <c r="Q487">
        <v>1</v>
      </c>
      <c r="AA487" s="7">
        <v>436</v>
      </c>
      <c r="AB487">
        <v>78.800000000000011</v>
      </c>
      <c r="AC487">
        <v>1</v>
      </c>
    </row>
    <row r="488" spans="1:29">
      <c r="A488" s="2">
        <v>35</v>
      </c>
      <c r="B488">
        <v>62.6</v>
      </c>
      <c r="C488">
        <v>0</v>
      </c>
      <c r="O488" s="7">
        <v>2</v>
      </c>
      <c r="P488">
        <v>62.6</v>
      </c>
      <c r="Q488">
        <v>0</v>
      </c>
      <c r="AA488" s="7">
        <v>33</v>
      </c>
      <c r="AB488">
        <v>62.6</v>
      </c>
      <c r="AC488">
        <v>0</v>
      </c>
    </row>
    <row r="489" spans="1:29">
      <c r="A489" s="2">
        <v>325</v>
      </c>
      <c r="B489">
        <v>71.599999999999994</v>
      </c>
      <c r="C489">
        <v>1</v>
      </c>
      <c r="O489" s="7">
        <v>9</v>
      </c>
      <c r="P489">
        <v>71.599999999999994</v>
      </c>
      <c r="Q489">
        <v>1</v>
      </c>
      <c r="AA489" s="7">
        <v>316</v>
      </c>
      <c r="AB489">
        <v>71.599999999999994</v>
      </c>
      <c r="AC489">
        <v>1</v>
      </c>
    </row>
    <row r="490" spans="1:29">
      <c r="A490" s="2">
        <v>7</v>
      </c>
      <c r="B490">
        <v>80.599999999999994</v>
      </c>
      <c r="C490">
        <v>0</v>
      </c>
      <c r="O490" s="7">
        <v>0</v>
      </c>
      <c r="P490">
        <v>80.599999999999994</v>
      </c>
      <c r="Q490">
        <v>0</v>
      </c>
      <c r="AA490" s="7">
        <v>7</v>
      </c>
      <c r="AB490">
        <v>80.599999999999994</v>
      </c>
      <c r="AC490">
        <v>0</v>
      </c>
    </row>
    <row r="491" spans="1:29">
      <c r="A491" s="2">
        <v>674</v>
      </c>
      <c r="B491">
        <v>78.800000000000011</v>
      </c>
      <c r="C491">
        <v>1</v>
      </c>
      <c r="O491" s="7">
        <v>62</v>
      </c>
      <c r="P491">
        <v>78.800000000000011</v>
      </c>
      <c r="Q491">
        <v>1</v>
      </c>
      <c r="AA491" s="7">
        <v>612</v>
      </c>
      <c r="AB491">
        <v>78.800000000000011</v>
      </c>
      <c r="AC491">
        <v>1</v>
      </c>
    </row>
    <row r="492" spans="1:29">
      <c r="A492" s="2">
        <v>9</v>
      </c>
      <c r="B492">
        <v>66.200000000000017</v>
      </c>
      <c r="C492">
        <v>0</v>
      </c>
      <c r="O492" s="7">
        <v>2</v>
      </c>
      <c r="P492">
        <v>66.200000000000017</v>
      </c>
      <c r="Q492">
        <v>0</v>
      </c>
      <c r="AA492" s="7">
        <v>7</v>
      </c>
      <c r="AB492">
        <v>66.200000000000017</v>
      </c>
      <c r="AC492">
        <v>0</v>
      </c>
    </row>
    <row r="493" spans="1:29">
      <c r="A493" s="2">
        <v>163</v>
      </c>
      <c r="B493">
        <v>64.400000000000006</v>
      </c>
      <c r="C493">
        <v>1</v>
      </c>
      <c r="O493" s="7">
        <v>53</v>
      </c>
      <c r="P493">
        <v>64.400000000000006</v>
      </c>
      <c r="Q493">
        <v>1</v>
      </c>
      <c r="AA493" s="7">
        <v>110</v>
      </c>
      <c r="AB493">
        <v>64.400000000000006</v>
      </c>
      <c r="AC493">
        <v>1</v>
      </c>
    </row>
    <row r="494" spans="1:29">
      <c r="A494" s="2">
        <v>109</v>
      </c>
      <c r="B494">
        <v>71.599999999999994</v>
      </c>
      <c r="C494">
        <v>1</v>
      </c>
      <c r="O494" s="7">
        <v>10</v>
      </c>
      <c r="P494">
        <v>71.599999999999994</v>
      </c>
      <c r="Q494">
        <v>1</v>
      </c>
      <c r="AA494" s="7">
        <v>99</v>
      </c>
      <c r="AB494">
        <v>71.599999999999994</v>
      </c>
      <c r="AC494">
        <v>1</v>
      </c>
    </row>
    <row r="495" spans="1:29">
      <c r="A495" s="2">
        <v>57</v>
      </c>
      <c r="B495">
        <v>42.800000000000004</v>
      </c>
      <c r="C495">
        <v>1</v>
      </c>
      <c r="O495" s="2">
        <v>8</v>
      </c>
      <c r="P495">
        <v>42.800000000000004</v>
      </c>
      <c r="Q495">
        <v>1</v>
      </c>
      <c r="AA495" s="2">
        <v>49</v>
      </c>
      <c r="AB495">
        <v>42.800000000000004</v>
      </c>
      <c r="AC495">
        <v>1</v>
      </c>
    </row>
    <row r="496" spans="1:29">
      <c r="A496" s="2">
        <v>11</v>
      </c>
      <c r="B496">
        <v>59</v>
      </c>
      <c r="C496">
        <v>0</v>
      </c>
      <c r="O496" s="7">
        <v>4</v>
      </c>
      <c r="P496">
        <v>59</v>
      </c>
      <c r="Q496">
        <v>0</v>
      </c>
      <c r="AA496" s="7">
        <v>7</v>
      </c>
      <c r="AB496">
        <v>59</v>
      </c>
      <c r="AC496">
        <v>0</v>
      </c>
    </row>
    <row r="497" spans="1:29">
      <c r="A497" s="2">
        <v>160</v>
      </c>
      <c r="B497">
        <v>59</v>
      </c>
      <c r="C497">
        <v>1</v>
      </c>
      <c r="O497" s="7">
        <v>9</v>
      </c>
      <c r="P497">
        <v>59</v>
      </c>
      <c r="Q497">
        <v>1</v>
      </c>
      <c r="AA497" s="7">
        <v>151</v>
      </c>
      <c r="AB497">
        <v>59</v>
      </c>
      <c r="AC497">
        <v>1</v>
      </c>
    </row>
    <row r="498" spans="1:29">
      <c r="A498" s="2">
        <v>64</v>
      </c>
      <c r="B498">
        <v>62.6</v>
      </c>
      <c r="C498">
        <v>0</v>
      </c>
      <c r="O498" s="7">
        <v>8</v>
      </c>
      <c r="P498">
        <v>62.6</v>
      </c>
      <c r="Q498">
        <v>0</v>
      </c>
      <c r="AA498" s="7">
        <v>56</v>
      </c>
      <c r="AB498">
        <v>62.6</v>
      </c>
      <c r="AC498">
        <v>0</v>
      </c>
    </row>
    <row r="499" spans="1:29">
      <c r="A499" s="2">
        <v>190</v>
      </c>
      <c r="B499">
        <v>46.4</v>
      </c>
      <c r="C499">
        <v>1</v>
      </c>
      <c r="O499" s="7">
        <v>53</v>
      </c>
      <c r="P499">
        <v>46.4</v>
      </c>
      <c r="Q499">
        <v>1</v>
      </c>
      <c r="AA499" s="7">
        <v>137</v>
      </c>
      <c r="AB499">
        <v>46.4</v>
      </c>
      <c r="AC499">
        <v>1</v>
      </c>
    </row>
    <row r="500" spans="1:29">
      <c r="A500" s="2">
        <v>91</v>
      </c>
      <c r="B500">
        <v>42.800000000000004</v>
      </c>
      <c r="C500">
        <v>1</v>
      </c>
      <c r="O500" s="2">
        <v>5</v>
      </c>
      <c r="P500">
        <v>42.800000000000004</v>
      </c>
      <c r="Q500">
        <v>1</v>
      </c>
      <c r="AA500" s="2">
        <v>86</v>
      </c>
      <c r="AB500">
        <v>42.800000000000004</v>
      </c>
      <c r="AC500">
        <v>1</v>
      </c>
    </row>
    <row r="501" spans="1:29">
      <c r="A501" s="2">
        <v>126</v>
      </c>
      <c r="B501">
        <v>51.8</v>
      </c>
      <c r="C501">
        <v>1</v>
      </c>
      <c r="O501" s="7">
        <v>26</v>
      </c>
      <c r="P501">
        <v>51.8</v>
      </c>
      <c r="Q501">
        <v>1</v>
      </c>
      <c r="AA501" s="7">
        <v>100</v>
      </c>
      <c r="AB501">
        <v>51.8</v>
      </c>
      <c r="AC501">
        <v>1</v>
      </c>
    </row>
    <row r="502" spans="1:29">
      <c r="A502" s="2">
        <v>181</v>
      </c>
      <c r="B502">
        <v>78.800000000000011</v>
      </c>
      <c r="C502">
        <v>1</v>
      </c>
      <c r="O502" s="7">
        <v>82</v>
      </c>
      <c r="P502">
        <v>78.800000000000011</v>
      </c>
      <c r="Q502">
        <v>1</v>
      </c>
      <c r="AA502" s="7">
        <v>99</v>
      </c>
      <c r="AB502">
        <v>78.800000000000011</v>
      </c>
      <c r="AC502">
        <v>1</v>
      </c>
    </row>
    <row r="503" spans="1:29">
      <c r="A503" s="2">
        <v>63</v>
      </c>
      <c r="B503">
        <v>37.4</v>
      </c>
      <c r="C503">
        <v>1</v>
      </c>
      <c r="O503" s="2">
        <v>3</v>
      </c>
      <c r="P503">
        <v>37.4</v>
      </c>
      <c r="Q503">
        <v>1</v>
      </c>
      <c r="AA503" s="2">
        <v>60</v>
      </c>
      <c r="AB503">
        <v>37.4</v>
      </c>
      <c r="AC503">
        <v>1</v>
      </c>
    </row>
    <row r="504" spans="1:29">
      <c r="A504" s="2">
        <v>72</v>
      </c>
      <c r="B504">
        <v>39.200000000000003</v>
      </c>
      <c r="C504">
        <v>1</v>
      </c>
      <c r="O504" s="2">
        <v>5</v>
      </c>
      <c r="P504">
        <v>39.200000000000003</v>
      </c>
      <c r="Q504">
        <v>1</v>
      </c>
      <c r="AA504" s="2">
        <v>67</v>
      </c>
      <c r="AB504">
        <v>39.200000000000003</v>
      </c>
      <c r="AC504">
        <v>1</v>
      </c>
    </row>
    <row r="505" spans="1:29">
      <c r="A505" s="2">
        <v>308</v>
      </c>
      <c r="B505">
        <v>53.6</v>
      </c>
      <c r="C505">
        <v>1</v>
      </c>
      <c r="O505" s="7">
        <v>28</v>
      </c>
      <c r="P505">
        <v>53.6</v>
      </c>
      <c r="Q505">
        <v>1</v>
      </c>
      <c r="AA505" s="7">
        <v>280</v>
      </c>
      <c r="AB505">
        <v>53.6</v>
      </c>
      <c r="AC505">
        <v>1</v>
      </c>
    </row>
    <row r="506" spans="1:29">
      <c r="A506" s="2">
        <v>223</v>
      </c>
      <c r="B506">
        <v>46.4</v>
      </c>
      <c r="C506">
        <v>1</v>
      </c>
      <c r="O506" s="7">
        <v>31</v>
      </c>
      <c r="P506">
        <v>46.4</v>
      </c>
      <c r="Q506">
        <v>1</v>
      </c>
      <c r="AA506" s="7">
        <v>192</v>
      </c>
      <c r="AB506">
        <v>46.4</v>
      </c>
      <c r="AC506">
        <v>1</v>
      </c>
    </row>
    <row r="507" spans="1:29">
      <c r="A507" s="2">
        <v>177</v>
      </c>
      <c r="B507">
        <v>59</v>
      </c>
      <c r="C507">
        <v>1</v>
      </c>
      <c r="O507" s="7">
        <v>55</v>
      </c>
      <c r="P507">
        <v>59</v>
      </c>
      <c r="Q507">
        <v>1</v>
      </c>
      <c r="AA507" s="7">
        <v>122</v>
      </c>
      <c r="AB507">
        <v>59</v>
      </c>
      <c r="AC507">
        <v>1</v>
      </c>
    </row>
    <row r="508" spans="1:29">
      <c r="A508" s="2">
        <v>77</v>
      </c>
      <c r="B508">
        <v>39.200000000000003</v>
      </c>
      <c r="C508">
        <v>1</v>
      </c>
      <c r="O508" s="7">
        <v>3</v>
      </c>
      <c r="P508">
        <v>39.200000000000003</v>
      </c>
      <c r="Q508">
        <v>1</v>
      </c>
      <c r="AA508" s="7">
        <v>74</v>
      </c>
      <c r="AB508">
        <v>39.200000000000003</v>
      </c>
      <c r="AC508">
        <v>1</v>
      </c>
    </row>
    <row r="509" spans="1:29">
      <c r="A509" s="2">
        <v>45</v>
      </c>
      <c r="B509">
        <v>46.4</v>
      </c>
      <c r="C509">
        <v>1</v>
      </c>
      <c r="O509" s="2">
        <v>1</v>
      </c>
      <c r="P509">
        <v>46.4</v>
      </c>
      <c r="Q509">
        <v>1</v>
      </c>
      <c r="AA509" s="2">
        <v>44</v>
      </c>
      <c r="AB509">
        <v>46.4</v>
      </c>
      <c r="AC509">
        <v>1</v>
      </c>
    </row>
    <row r="510" spans="1:29">
      <c r="A510" s="2">
        <v>182</v>
      </c>
      <c r="B510">
        <v>82.4</v>
      </c>
      <c r="C510">
        <v>1</v>
      </c>
      <c r="O510" s="7">
        <v>32</v>
      </c>
      <c r="P510">
        <v>82.4</v>
      </c>
      <c r="Q510">
        <v>1</v>
      </c>
      <c r="AA510" s="7">
        <v>150</v>
      </c>
      <c r="AB510">
        <v>82.4</v>
      </c>
      <c r="AC510">
        <v>1</v>
      </c>
    </row>
    <row r="511" spans="1:29">
      <c r="A511" s="2">
        <v>140</v>
      </c>
      <c r="B511">
        <v>73.400000000000006</v>
      </c>
      <c r="C511">
        <v>1</v>
      </c>
      <c r="O511" s="7">
        <v>27</v>
      </c>
      <c r="P511">
        <v>73.400000000000006</v>
      </c>
      <c r="Q511">
        <v>1</v>
      </c>
      <c r="AA511" s="7">
        <v>113</v>
      </c>
      <c r="AB511">
        <v>73.400000000000006</v>
      </c>
      <c r="AC511">
        <v>1</v>
      </c>
    </row>
    <row r="512" spans="1:29">
      <c r="A512" s="2">
        <v>280</v>
      </c>
      <c r="B512">
        <v>82.4</v>
      </c>
      <c r="C512">
        <v>1</v>
      </c>
      <c r="O512" s="7">
        <v>24</v>
      </c>
      <c r="P512">
        <v>82.4</v>
      </c>
      <c r="Q512">
        <v>1</v>
      </c>
      <c r="AA512" s="7">
        <v>256</v>
      </c>
      <c r="AB512">
        <v>82.4</v>
      </c>
      <c r="AC512">
        <v>1</v>
      </c>
    </row>
    <row r="513" spans="1:29">
      <c r="A513" s="2">
        <v>235</v>
      </c>
      <c r="B513">
        <v>80.599999999999994</v>
      </c>
      <c r="C513">
        <v>1</v>
      </c>
      <c r="O513" s="7">
        <v>74</v>
      </c>
      <c r="P513">
        <v>80.599999999999994</v>
      </c>
      <c r="Q513">
        <v>1</v>
      </c>
      <c r="AA513" s="7">
        <v>161</v>
      </c>
      <c r="AB513">
        <v>80.599999999999994</v>
      </c>
      <c r="AC513">
        <v>1</v>
      </c>
    </row>
    <row r="514" spans="1:29">
      <c r="A514" s="2">
        <v>44</v>
      </c>
      <c r="B514">
        <v>48.2</v>
      </c>
      <c r="C514">
        <v>1</v>
      </c>
      <c r="O514" s="7">
        <v>5</v>
      </c>
      <c r="P514">
        <v>48.2</v>
      </c>
      <c r="Q514">
        <v>1</v>
      </c>
      <c r="AA514" s="7">
        <v>39</v>
      </c>
      <c r="AB514">
        <v>48.2</v>
      </c>
      <c r="AC514">
        <v>1</v>
      </c>
    </row>
    <row r="515" spans="1:29">
      <c r="A515" s="2">
        <v>12</v>
      </c>
      <c r="B515">
        <v>78.800000000000011</v>
      </c>
      <c r="C515">
        <v>0</v>
      </c>
      <c r="O515" s="7">
        <v>8</v>
      </c>
      <c r="P515">
        <v>78.800000000000011</v>
      </c>
      <c r="Q515">
        <v>0</v>
      </c>
      <c r="AA515" s="7">
        <v>4</v>
      </c>
      <c r="AB515">
        <v>78.800000000000011</v>
      </c>
      <c r="AC515">
        <v>0</v>
      </c>
    </row>
    <row r="516" spans="1:29">
      <c r="A516" s="2">
        <v>261</v>
      </c>
      <c r="B516">
        <v>75.199999999999989</v>
      </c>
      <c r="C516">
        <v>1</v>
      </c>
      <c r="O516" s="7">
        <v>90</v>
      </c>
      <c r="P516">
        <v>75.199999999999989</v>
      </c>
      <c r="Q516">
        <v>1</v>
      </c>
      <c r="AA516" s="7">
        <v>171</v>
      </c>
      <c r="AB516">
        <v>75.199999999999989</v>
      </c>
      <c r="AC516">
        <v>1</v>
      </c>
    </row>
    <row r="517" spans="1:29">
      <c r="A517" s="2">
        <v>345</v>
      </c>
      <c r="B517">
        <v>60.8</v>
      </c>
      <c r="C517">
        <v>1</v>
      </c>
      <c r="O517" s="7">
        <v>27</v>
      </c>
      <c r="P517">
        <v>60.8</v>
      </c>
      <c r="Q517">
        <v>1</v>
      </c>
      <c r="AA517" s="7">
        <v>318</v>
      </c>
      <c r="AB517">
        <v>60.8</v>
      </c>
      <c r="AC517">
        <v>1</v>
      </c>
    </row>
    <row r="518" spans="1:29">
      <c r="A518" s="2">
        <v>317</v>
      </c>
      <c r="B518">
        <v>64.400000000000006</v>
      </c>
      <c r="C518">
        <v>1</v>
      </c>
      <c r="O518" s="7">
        <v>21</v>
      </c>
      <c r="P518">
        <v>64.400000000000006</v>
      </c>
      <c r="Q518">
        <v>1</v>
      </c>
      <c r="AA518" s="7">
        <v>296</v>
      </c>
      <c r="AB518">
        <v>64.400000000000006</v>
      </c>
      <c r="AC518">
        <v>1</v>
      </c>
    </row>
    <row r="519" spans="1:29">
      <c r="A519" s="2">
        <v>89</v>
      </c>
      <c r="B519">
        <v>51.8</v>
      </c>
      <c r="C519">
        <v>1</v>
      </c>
      <c r="O519" s="7">
        <v>6</v>
      </c>
      <c r="P519">
        <v>51.8</v>
      </c>
      <c r="Q519">
        <v>1</v>
      </c>
      <c r="AA519" s="7">
        <v>83</v>
      </c>
      <c r="AB519">
        <v>51.8</v>
      </c>
      <c r="AC519">
        <v>1</v>
      </c>
    </row>
    <row r="520" spans="1:29">
      <c r="A520" s="2">
        <v>19</v>
      </c>
      <c r="B520">
        <v>64.400000000000006</v>
      </c>
      <c r="C520">
        <v>0</v>
      </c>
      <c r="O520" s="7">
        <v>1</v>
      </c>
      <c r="P520">
        <v>64.400000000000006</v>
      </c>
      <c r="Q520">
        <v>0</v>
      </c>
      <c r="AA520" s="7">
        <v>18</v>
      </c>
      <c r="AB520">
        <v>64.400000000000006</v>
      </c>
      <c r="AC520">
        <v>0</v>
      </c>
    </row>
    <row r="521" spans="1:29">
      <c r="A521" s="2">
        <v>536</v>
      </c>
      <c r="B521">
        <v>78.800000000000011</v>
      </c>
      <c r="C521">
        <v>1</v>
      </c>
      <c r="O521" s="7">
        <v>99</v>
      </c>
      <c r="P521">
        <v>78.800000000000011</v>
      </c>
      <c r="Q521">
        <v>1</v>
      </c>
      <c r="AA521" s="7">
        <v>437</v>
      </c>
      <c r="AB521">
        <v>78.800000000000011</v>
      </c>
      <c r="AC521">
        <v>1</v>
      </c>
    </row>
    <row r="522" spans="1:29">
      <c r="A522" s="2">
        <v>43</v>
      </c>
      <c r="B522">
        <v>78.800000000000011</v>
      </c>
      <c r="C522">
        <v>0</v>
      </c>
      <c r="O522" s="7">
        <v>11</v>
      </c>
      <c r="P522">
        <v>78.800000000000011</v>
      </c>
      <c r="Q522">
        <v>0</v>
      </c>
      <c r="AA522" s="7">
        <v>32</v>
      </c>
      <c r="AB522">
        <v>78.800000000000011</v>
      </c>
      <c r="AC522">
        <v>0</v>
      </c>
    </row>
    <row r="523" spans="1:29">
      <c r="A523" s="2">
        <v>15</v>
      </c>
      <c r="B523">
        <v>44.6</v>
      </c>
      <c r="C523">
        <v>1</v>
      </c>
      <c r="O523" s="7">
        <v>2</v>
      </c>
      <c r="P523">
        <v>44.6</v>
      </c>
      <c r="Q523">
        <v>1</v>
      </c>
      <c r="AA523" s="7">
        <v>13</v>
      </c>
      <c r="AB523">
        <v>44.6</v>
      </c>
      <c r="AC523">
        <v>1</v>
      </c>
    </row>
    <row r="524" spans="1:29">
      <c r="A524" s="2">
        <v>130</v>
      </c>
      <c r="B524">
        <v>80.599999999999994</v>
      </c>
      <c r="C524">
        <v>1</v>
      </c>
      <c r="O524" s="7">
        <v>34</v>
      </c>
      <c r="P524">
        <v>80.599999999999994</v>
      </c>
      <c r="Q524">
        <v>1</v>
      </c>
      <c r="AA524" s="7">
        <v>96</v>
      </c>
      <c r="AB524">
        <v>80.599999999999994</v>
      </c>
      <c r="AC524">
        <v>1</v>
      </c>
    </row>
    <row r="525" spans="1:29">
      <c r="A525" s="2">
        <v>232</v>
      </c>
      <c r="B525">
        <v>53.6</v>
      </c>
      <c r="C525">
        <v>1</v>
      </c>
      <c r="O525" s="7">
        <v>25</v>
      </c>
      <c r="P525">
        <v>53.6</v>
      </c>
      <c r="Q525">
        <v>1</v>
      </c>
      <c r="AA525" s="7">
        <v>207</v>
      </c>
      <c r="AB525">
        <v>53.6</v>
      </c>
      <c r="AC525">
        <v>1</v>
      </c>
    </row>
    <row r="526" spans="1:29">
      <c r="A526" s="2">
        <v>2</v>
      </c>
      <c r="B526">
        <v>64.400000000000006</v>
      </c>
      <c r="C526">
        <v>0</v>
      </c>
      <c r="O526" s="7">
        <v>0</v>
      </c>
      <c r="P526">
        <v>64.400000000000006</v>
      </c>
      <c r="Q526">
        <v>0</v>
      </c>
      <c r="AA526" s="7">
        <v>2</v>
      </c>
      <c r="AB526">
        <v>64.400000000000006</v>
      </c>
      <c r="AC526">
        <v>0</v>
      </c>
    </row>
    <row r="527" spans="1:29">
      <c r="A527" s="2">
        <v>159</v>
      </c>
      <c r="B527">
        <v>46.4</v>
      </c>
      <c r="C527">
        <v>1</v>
      </c>
      <c r="O527" s="7">
        <v>24</v>
      </c>
      <c r="P527">
        <v>46.4</v>
      </c>
      <c r="Q527">
        <v>1</v>
      </c>
      <c r="AA527" s="7">
        <v>135</v>
      </c>
      <c r="AB527">
        <v>46.4</v>
      </c>
      <c r="AC527">
        <v>1</v>
      </c>
    </row>
    <row r="528" spans="1:29">
      <c r="A528" s="2">
        <v>190</v>
      </c>
      <c r="B528">
        <v>82.4</v>
      </c>
      <c r="C528">
        <v>1</v>
      </c>
      <c r="O528" s="7">
        <v>29</v>
      </c>
      <c r="P528">
        <v>82.4</v>
      </c>
      <c r="Q528">
        <v>1</v>
      </c>
      <c r="AA528" s="7">
        <v>161</v>
      </c>
      <c r="AB528">
        <v>82.4</v>
      </c>
      <c r="AC528">
        <v>1</v>
      </c>
    </row>
    <row r="529" spans="1:29">
      <c r="A529" s="2">
        <v>813</v>
      </c>
      <c r="B529">
        <v>66.200000000000017</v>
      </c>
      <c r="C529">
        <v>1</v>
      </c>
      <c r="O529" s="7">
        <v>43</v>
      </c>
      <c r="P529">
        <v>66.200000000000017</v>
      </c>
      <c r="Q529">
        <v>1</v>
      </c>
      <c r="AA529" s="7">
        <v>770</v>
      </c>
      <c r="AB529">
        <v>66.200000000000017</v>
      </c>
      <c r="AC529">
        <v>1</v>
      </c>
    </row>
    <row r="530" spans="1:29">
      <c r="A530" s="2">
        <v>130</v>
      </c>
      <c r="B530">
        <v>57.2</v>
      </c>
      <c r="C530">
        <v>1</v>
      </c>
      <c r="O530" s="7">
        <v>25</v>
      </c>
      <c r="P530">
        <v>57.2</v>
      </c>
      <c r="Q530">
        <v>1</v>
      </c>
      <c r="AA530" s="7">
        <v>105</v>
      </c>
      <c r="AB530">
        <v>57.2</v>
      </c>
      <c r="AC530">
        <v>1</v>
      </c>
    </row>
    <row r="531" spans="1:29">
      <c r="A531" s="2">
        <v>233</v>
      </c>
      <c r="B531">
        <v>51.8</v>
      </c>
      <c r="C531">
        <v>1</v>
      </c>
      <c r="O531" s="7">
        <v>14</v>
      </c>
      <c r="P531">
        <v>51.8</v>
      </c>
      <c r="Q531">
        <v>1</v>
      </c>
      <c r="AA531" s="7">
        <v>219</v>
      </c>
      <c r="AB531">
        <v>51.8</v>
      </c>
      <c r="AC531">
        <v>1</v>
      </c>
    </row>
    <row r="532" spans="1:29">
      <c r="A532" s="2">
        <v>49</v>
      </c>
      <c r="B532">
        <v>73.400000000000006</v>
      </c>
      <c r="C532">
        <v>0</v>
      </c>
      <c r="O532" s="7">
        <v>3</v>
      </c>
      <c r="P532">
        <v>73.400000000000006</v>
      </c>
      <c r="Q532">
        <v>0</v>
      </c>
      <c r="AA532" s="7">
        <v>46</v>
      </c>
      <c r="AB532">
        <v>73.400000000000006</v>
      </c>
      <c r="AC532">
        <v>0</v>
      </c>
    </row>
    <row r="533" spans="1:29">
      <c r="A533" s="2">
        <v>254</v>
      </c>
      <c r="B533">
        <v>50</v>
      </c>
      <c r="C533">
        <v>1</v>
      </c>
      <c r="O533" s="7">
        <v>28</v>
      </c>
      <c r="P533">
        <v>50</v>
      </c>
      <c r="Q533">
        <v>1</v>
      </c>
      <c r="AA533" s="7">
        <v>226</v>
      </c>
      <c r="AB533">
        <v>50</v>
      </c>
      <c r="AC533">
        <v>1</v>
      </c>
    </row>
    <row r="534" spans="1:29">
      <c r="A534" s="2">
        <v>251</v>
      </c>
      <c r="B534">
        <v>51.8</v>
      </c>
      <c r="C534">
        <v>1</v>
      </c>
      <c r="O534" s="7">
        <v>121</v>
      </c>
      <c r="P534">
        <v>51.8</v>
      </c>
      <c r="Q534">
        <v>1</v>
      </c>
      <c r="AA534" s="7">
        <v>130</v>
      </c>
      <c r="AB534">
        <v>51.8</v>
      </c>
      <c r="AC534">
        <v>1</v>
      </c>
    </row>
    <row r="535" spans="1:29">
      <c r="A535" s="2">
        <v>13</v>
      </c>
      <c r="B535">
        <v>80.599999999999994</v>
      </c>
      <c r="C535">
        <v>0</v>
      </c>
      <c r="O535" s="7">
        <v>4</v>
      </c>
      <c r="P535">
        <v>80.599999999999994</v>
      </c>
      <c r="Q535">
        <v>0</v>
      </c>
      <c r="AA535" s="7">
        <v>9</v>
      </c>
      <c r="AB535">
        <v>80.599999999999994</v>
      </c>
      <c r="AC535">
        <v>0</v>
      </c>
    </row>
    <row r="536" spans="1:29">
      <c r="A536" s="2">
        <v>546</v>
      </c>
      <c r="B536">
        <v>84.2</v>
      </c>
      <c r="C536">
        <v>1</v>
      </c>
      <c r="O536" s="7">
        <v>214</v>
      </c>
      <c r="P536">
        <v>84.2</v>
      </c>
      <c r="Q536">
        <v>1</v>
      </c>
      <c r="AA536" s="7">
        <v>332</v>
      </c>
      <c r="AB536">
        <v>84.2</v>
      </c>
      <c r="AC536">
        <v>1</v>
      </c>
    </row>
    <row r="537" spans="1:29">
      <c r="A537" s="2">
        <v>91</v>
      </c>
      <c r="B537">
        <v>82.4</v>
      </c>
      <c r="C537">
        <v>1</v>
      </c>
      <c r="O537" s="7">
        <v>32</v>
      </c>
      <c r="P537">
        <v>82.4</v>
      </c>
      <c r="Q537">
        <v>1</v>
      </c>
      <c r="AA537" s="7">
        <v>59</v>
      </c>
      <c r="AB537">
        <v>82.4</v>
      </c>
      <c r="AC537">
        <v>1</v>
      </c>
    </row>
    <row r="538" spans="1:29">
      <c r="A538" s="2">
        <v>327</v>
      </c>
      <c r="B538">
        <v>46.4</v>
      </c>
      <c r="C538">
        <v>1</v>
      </c>
      <c r="O538" s="7">
        <v>71</v>
      </c>
      <c r="P538">
        <v>46.4</v>
      </c>
      <c r="Q538">
        <v>1</v>
      </c>
      <c r="AA538" s="7">
        <v>256</v>
      </c>
      <c r="AB538">
        <v>46.4</v>
      </c>
      <c r="AC538">
        <v>1</v>
      </c>
    </row>
    <row r="539" spans="1:29">
      <c r="A539" s="2">
        <v>664</v>
      </c>
      <c r="B539">
        <v>57.2</v>
      </c>
      <c r="C539">
        <v>1</v>
      </c>
      <c r="O539" s="7">
        <v>65</v>
      </c>
      <c r="P539">
        <v>57.2</v>
      </c>
      <c r="Q539">
        <v>1</v>
      </c>
      <c r="AA539" s="7">
        <v>599</v>
      </c>
      <c r="AB539">
        <v>57.2</v>
      </c>
      <c r="AC539">
        <v>1</v>
      </c>
    </row>
    <row r="540" spans="1:29">
      <c r="A540" s="2">
        <v>133</v>
      </c>
      <c r="B540">
        <v>69.800000000000011</v>
      </c>
      <c r="C540">
        <v>1</v>
      </c>
      <c r="O540" s="7">
        <v>30</v>
      </c>
      <c r="P540">
        <v>69.800000000000011</v>
      </c>
      <c r="Q540">
        <v>1</v>
      </c>
      <c r="AA540" s="7">
        <v>103</v>
      </c>
      <c r="AB540">
        <v>69.800000000000011</v>
      </c>
      <c r="AC540">
        <v>1</v>
      </c>
    </row>
    <row r="541" spans="1:29">
      <c r="A541" s="2">
        <v>116</v>
      </c>
      <c r="B541">
        <v>73.400000000000006</v>
      </c>
      <c r="C541">
        <v>0</v>
      </c>
      <c r="O541" s="7">
        <v>18</v>
      </c>
      <c r="P541">
        <v>73.400000000000006</v>
      </c>
      <c r="Q541">
        <v>0</v>
      </c>
      <c r="AA541" s="7">
        <v>98</v>
      </c>
      <c r="AB541">
        <v>73.400000000000006</v>
      </c>
      <c r="AC541">
        <v>0</v>
      </c>
    </row>
    <row r="542" spans="1:29">
      <c r="A542" s="2">
        <v>181</v>
      </c>
      <c r="B542">
        <v>60.8</v>
      </c>
      <c r="C542">
        <v>1</v>
      </c>
      <c r="O542" s="7">
        <v>26</v>
      </c>
      <c r="P542">
        <v>60.8</v>
      </c>
      <c r="Q542">
        <v>1</v>
      </c>
      <c r="AA542" s="7">
        <v>155</v>
      </c>
      <c r="AB542">
        <v>60.8</v>
      </c>
      <c r="AC542">
        <v>1</v>
      </c>
    </row>
    <row r="543" spans="1:29">
      <c r="A543" s="2">
        <v>193</v>
      </c>
      <c r="B543">
        <v>71.599999999999994</v>
      </c>
      <c r="C543">
        <v>1</v>
      </c>
      <c r="O543" s="7">
        <v>50</v>
      </c>
      <c r="P543">
        <v>71.599999999999994</v>
      </c>
      <c r="Q543">
        <v>1</v>
      </c>
      <c r="AA543" s="7">
        <v>143</v>
      </c>
      <c r="AB543">
        <v>71.599999999999994</v>
      </c>
      <c r="AC543">
        <v>1</v>
      </c>
    </row>
    <row r="544" spans="1:29">
      <c r="A544" s="2">
        <v>174</v>
      </c>
      <c r="B544">
        <v>48.2</v>
      </c>
      <c r="C544">
        <v>1</v>
      </c>
      <c r="O544" s="7">
        <v>12</v>
      </c>
      <c r="P544">
        <v>48.2</v>
      </c>
      <c r="Q544">
        <v>1</v>
      </c>
      <c r="AA544" s="7">
        <v>162</v>
      </c>
      <c r="AB544">
        <v>48.2</v>
      </c>
      <c r="AC544">
        <v>1</v>
      </c>
    </row>
    <row r="545" spans="1:29">
      <c r="A545" s="2">
        <v>130</v>
      </c>
      <c r="B545">
        <v>32</v>
      </c>
      <c r="C545">
        <v>1</v>
      </c>
      <c r="O545" s="2">
        <v>3</v>
      </c>
      <c r="P545">
        <v>32</v>
      </c>
      <c r="Q545">
        <v>1</v>
      </c>
      <c r="AA545" s="2">
        <v>127</v>
      </c>
      <c r="AB545">
        <v>32</v>
      </c>
      <c r="AC545">
        <v>1</v>
      </c>
    </row>
    <row r="546" spans="1:29">
      <c r="A546" s="2">
        <v>68</v>
      </c>
      <c r="B546">
        <v>44.6</v>
      </c>
      <c r="C546">
        <v>1</v>
      </c>
      <c r="O546" s="7">
        <v>7</v>
      </c>
      <c r="P546">
        <v>44.6</v>
      </c>
      <c r="Q546">
        <v>1</v>
      </c>
      <c r="AA546" s="7">
        <v>61</v>
      </c>
      <c r="AB546">
        <v>44.6</v>
      </c>
      <c r="AC546">
        <v>1</v>
      </c>
    </row>
    <row r="547" spans="1:29">
      <c r="A547" s="2">
        <v>337</v>
      </c>
      <c r="B547">
        <v>82.4</v>
      </c>
      <c r="C547">
        <v>1</v>
      </c>
      <c r="O547" s="7">
        <v>147</v>
      </c>
      <c r="P547">
        <v>82.4</v>
      </c>
      <c r="Q547">
        <v>1</v>
      </c>
      <c r="AA547" s="7">
        <v>190</v>
      </c>
      <c r="AB547">
        <v>82.4</v>
      </c>
      <c r="AC547">
        <v>1</v>
      </c>
    </row>
    <row r="548" spans="1:29">
      <c r="A548" s="2">
        <v>830</v>
      </c>
      <c r="B548">
        <v>87.800000000000011</v>
      </c>
      <c r="C548">
        <v>1</v>
      </c>
      <c r="O548" s="7">
        <v>90</v>
      </c>
      <c r="P548">
        <v>87.800000000000011</v>
      </c>
      <c r="Q548">
        <v>1</v>
      </c>
      <c r="AA548" s="7">
        <v>740</v>
      </c>
      <c r="AB548">
        <v>87.800000000000011</v>
      </c>
      <c r="AC548">
        <v>1</v>
      </c>
    </row>
    <row r="549" spans="1:29">
      <c r="A549" s="2">
        <v>38</v>
      </c>
      <c r="B549">
        <v>64.400000000000006</v>
      </c>
      <c r="C549">
        <v>0</v>
      </c>
      <c r="O549" s="7">
        <v>4</v>
      </c>
      <c r="P549">
        <v>64.400000000000006</v>
      </c>
      <c r="Q549">
        <v>0</v>
      </c>
      <c r="AA549" s="7">
        <v>34</v>
      </c>
      <c r="AB549">
        <v>64.400000000000006</v>
      </c>
      <c r="AC549">
        <v>0</v>
      </c>
    </row>
    <row r="550" spans="1:29">
      <c r="A550" s="2">
        <v>4</v>
      </c>
      <c r="B550">
        <v>39.200000000000003</v>
      </c>
      <c r="C550">
        <v>0</v>
      </c>
      <c r="O550" s="7">
        <v>0</v>
      </c>
      <c r="P550">
        <v>39.200000000000003</v>
      </c>
      <c r="Q550">
        <v>0</v>
      </c>
      <c r="AA550" s="7">
        <v>4</v>
      </c>
      <c r="AB550">
        <v>39.200000000000003</v>
      </c>
      <c r="AC550">
        <v>0</v>
      </c>
    </row>
    <row r="551" spans="1:29">
      <c r="A551" s="2">
        <v>214</v>
      </c>
      <c r="B551">
        <v>73.400000000000006</v>
      </c>
      <c r="C551">
        <v>1</v>
      </c>
      <c r="O551" s="7">
        <v>35</v>
      </c>
      <c r="P551">
        <v>73.400000000000006</v>
      </c>
      <c r="Q551">
        <v>1</v>
      </c>
      <c r="AA551" s="7">
        <v>179</v>
      </c>
      <c r="AB551">
        <v>73.400000000000006</v>
      </c>
      <c r="AC551">
        <v>1</v>
      </c>
    </row>
    <row r="552" spans="1:29">
      <c r="A552" s="2">
        <v>56</v>
      </c>
      <c r="B552">
        <v>33.799999999999997</v>
      </c>
      <c r="C552">
        <v>1</v>
      </c>
      <c r="O552" s="7">
        <v>7</v>
      </c>
      <c r="P552">
        <v>33.799999999999997</v>
      </c>
      <c r="Q552">
        <v>1</v>
      </c>
      <c r="AA552" s="7">
        <v>49</v>
      </c>
      <c r="AB552">
        <v>33.799999999999997</v>
      </c>
      <c r="AC552">
        <v>1</v>
      </c>
    </row>
    <row r="553" spans="1:29">
      <c r="A553" s="2">
        <v>37</v>
      </c>
      <c r="B553">
        <v>73.400000000000006</v>
      </c>
      <c r="C553">
        <v>0</v>
      </c>
      <c r="O553" s="7">
        <v>1</v>
      </c>
      <c r="P553">
        <v>73.400000000000006</v>
      </c>
      <c r="Q553">
        <v>0</v>
      </c>
      <c r="AA553" s="7">
        <v>36</v>
      </c>
      <c r="AB553">
        <v>73.400000000000006</v>
      </c>
      <c r="AC553">
        <v>0</v>
      </c>
    </row>
    <row r="554" spans="1:29">
      <c r="A554" s="2">
        <v>86</v>
      </c>
      <c r="B554">
        <v>66.200000000000017</v>
      </c>
      <c r="C554">
        <v>0</v>
      </c>
      <c r="O554" s="7">
        <v>5</v>
      </c>
      <c r="P554">
        <v>66.200000000000017</v>
      </c>
      <c r="Q554">
        <v>0</v>
      </c>
      <c r="AA554" s="7">
        <v>81</v>
      </c>
      <c r="AB554">
        <v>66.200000000000017</v>
      </c>
      <c r="AC554">
        <v>0</v>
      </c>
    </row>
    <row r="555" spans="1:29">
      <c r="A555" s="2">
        <v>2</v>
      </c>
      <c r="B555">
        <v>57.2</v>
      </c>
      <c r="C555">
        <v>0</v>
      </c>
      <c r="O555" s="7">
        <v>0</v>
      </c>
      <c r="P555">
        <v>57.2</v>
      </c>
      <c r="Q555">
        <v>0</v>
      </c>
      <c r="AA555" s="7">
        <v>2</v>
      </c>
      <c r="AB555">
        <v>57.2</v>
      </c>
      <c r="AC555">
        <v>0</v>
      </c>
    </row>
    <row r="556" spans="1:29">
      <c r="A556" s="2">
        <v>479</v>
      </c>
      <c r="B556">
        <v>69.800000000000011</v>
      </c>
      <c r="C556">
        <v>1</v>
      </c>
      <c r="O556" s="7">
        <v>18</v>
      </c>
      <c r="P556">
        <v>69.800000000000011</v>
      </c>
      <c r="Q556">
        <v>1</v>
      </c>
      <c r="AA556" s="7">
        <v>461</v>
      </c>
      <c r="AB556">
        <v>69.800000000000011</v>
      </c>
      <c r="AC556">
        <v>1</v>
      </c>
    </row>
    <row r="557" spans="1:29">
      <c r="A557" s="2">
        <v>7</v>
      </c>
      <c r="B557">
        <v>37.4</v>
      </c>
      <c r="C557">
        <v>0</v>
      </c>
      <c r="O557" s="7">
        <v>1</v>
      </c>
      <c r="P557">
        <v>37.4</v>
      </c>
      <c r="Q557">
        <v>0</v>
      </c>
      <c r="AA557" s="7">
        <v>6</v>
      </c>
      <c r="AB557">
        <v>37.4</v>
      </c>
      <c r="AC557">
        <v>0</v>
      </c>
    </row>
    <row r="558" spans="1:29">
      <c r="A558" s="2">
        <v>446</v>
      </c>
      <c r="B558">
        <v>48.2</v>
      </c>
      <c r="C558">
        <v>1</v>
      </c>
      <c r="O558" s="7">
        <v>35</v>
      </c>
      <c r="P558">
        <v>48.2</v>
      </c>
      <c r="Q558">
        <v>1</v>
      </c>
      <c r="AA558" s="7">
        <v>411</v>
      </c>
      <c r="AB558">
        <v>48.2</v>
      </c>
      <c r="AC558">
        <v>1</v>
      </c>
    </row>
    <row r="559" spans="1:29">
      <c r="A559" s="2">
        <v>24</v>
      </c>
      <c r="B559">
        <v>42.800000000000004</v>
      </c>
      <c r="C559">
        <v>1</v>
      </c>
      <c r="O559" s="7">
        <v>1</v>
      </c>
      <c r="P559">
        <v>42.800000000000004</v>
      </c>
      <c r="Q559">
        <v>1</v>
      </c>
      <c r="AA559" s="7">
        <v>23</v>
      </c>
      <c r="AB559">
        <v>42.800000000000004</v>
      </c>
      <c r="AC559">
        <v>1</v>
      </c>
    </row>
    <row r="560" spans="1:29">
      <c r="A560" s="2">
        <v>328</v>
      </c>
      <c r="B560">
        <v>73.400000000000006</v>
      </c>
      <c r="C560">
        <v>1</v>
      </c>
      <c r="O560" s="7">
        <v>40</v>
      </c>
      <c r="P560">
        <v>73.400000000000006</v>
      </c>
      <c r="Q560">
        <v>1</v>
      </c>
      <c r="AA560" s="7">
        <v>288</v>
      </c>
      <c r="AB560">
        <v>73.400000000000006</v>
      </c>
      <c r="AC560">
        <v>1</v>
      </c>
    </row>
    <row r="561" spans="1:29">
      <c r="A561" s="2">
        <v>25</v>
      </c>
      <c r="B561">
        <v>41</v>
      </c>
      <c r="C561">
        <v>0</v>
      </c>
      <c r="O561" s="7">
        <v>3</v>
      </c>
      <c r="P561">
        <v>41</v>
      </c>
      <c r="Q561">
        <v>0</v>
      </c>
      <c r="AA561" s="7">
        <v>22</v>
      </c>
      <c r="AB561">
        <v>41</v>
      </c>
      <c r="AC561">
        <v>0</v>
      </c>
    </row>
    <row r="562" spans="1:29">
      <c r="A562" s="2">
        <v>141</v>
      </c>
      <c r="B562">
        <v>57.2</v>
      </c>
      <c r="C562">
        <v>1</v>
      </c>
      <c r="O562" s="7">
        <v>23</v>
      </c>
      <c r="P562">
        <v>57.2</v>
      </c>
      <c r="Q562">
        <v>1</v>
      </c>
      <c r="AA562" s="7">
        <v>118</v>
      </c>
      <c r="AB562">
        <v>57.2</v>
      </c>
      <c r="AC562">
        <v>1</v>
      </c>
    </row>
    <row r="563" spans="1:29">
      <c r="A563" s="2">
        <v>181</v>
      </c>
      <c r="B563">
        <v>78.800000000000011</v>
      </c>
      <c r="C563">
        <v>1</v>
      </c>
      <c r="O563" s="7">
        <v>41</v>
      </c>
      <c r="P563">
        <v>78.800000000000011</v>
      </c>
      <c r="Q563">
        <v>1</v>
      </c>
      <c r="AA563" s="7">
        <v>140</v>
      </c>
      <c r="AB563">
        <v>78.800000000000011</v>
      </c>
      <c r="AC563">
        <v>1</v>
      </c>
    </row>
    <row r="564" spans="1:29">
      <c r="A564" s="2">
        <v>130</v>
      </c>
      <c r="B564">
        <v>84.2</v>
      </c>
      <c r="C564">
        <v>1</v>
      </c>
      <c r="O564" s="7">
        <v>52</v>
      </c>
      <c r="P564">
        <v>84.2</v>
      </c>
      <c r="Q564">
        <v>1</v>
      </c>
      <c r="AA564" s="7">
        <v>78</v>
      </c>
      <c r="AB564">
        <v>84.2</v>
      </c>
      <c r="AC564">
        <v>1</v>
      </c>
    </row>
    <row r="565" spans="1:29">
      <c r="A565" s="2">
        <v>369</v>
      </c>
      <c r="B565">
        <v>64.400000000000006</v>
      </c>
      <c r="C565">
        <v>1</v>
      </c>
      <c r="O565" s="7">
        <v>84</v>
      </c>
      <c r="P565">
        <v>64.400000000000006</v>
      </c>
      <c r="Q565">
        <v>1</v>
      </c>
      <c r="AA565" s="7">
        <v>285</v>
      </c>
      <c r="AB565">
        <v>64.400000000000006</v>
      </c>
      <c r="AC565">
        <v>1</v>
      </c>
    </row>
    <row r="566" spans="1:29">
      <c r="A566" s="2">
        <v>166</v>
      </c>
      <c r="B566">
        <v>50</v>
      </c>
      <c r="C566">
        <v>1</v>
      </c>
      <c r="O566" s="7">
        <v>24</v>
      </c>
      <c r="P566">
        <v>50</v>
      </c>
      <c r="Q566">
        <v>1</v>
      </c>
      <c r="AA566" s="7">
        <v>142</v>
      </c>
      <c r="AB566">
        <v>50</v>
      </c>
      <c r="AC566">
        <v>1</v>
      </c>
    </row>
    <row r="567" spans="1:29">
      <c r="A567" s="2">
        <v>44</v>
      </c>
      <c r="B567">
        <v>44.6</v>
      </c>
      <c r="C567">
        <v>1</v>
      </c>
      <c r="O567" s="7">
        <v>8</v>
      </c>
      <c r="P567">
        <v>44.6</v>
      </c>
      <c r="Q567">
        <v>1</v>
      </c>
      <c r="AA567" s="7">
        <v>36</v>
      </c>
      <c r="AB567">
        <v>44.6</v>
      </c>
      <c r="AC567">
        <v>1</v>
      </c>
    </row>
    <row r="568" spans="1:29">
      <c r="A568" s="2">
        <v>189</v>
      </c>
      <c r="B568">
        <v>50</v>
      </c>
      <c r="C568">
        <v>1</v>
      </c>
      <c r="O568" s="7">
        <v>29</v>
      </c>
      <c r="P568">
        <v>50</v>
      </c>
      <c r="Q568">
        <v>1</v>
      </c>
      <c r="AA568" s="7">
        <v>160</v>
      </c>
      <c r="AB568">
        <v>50</v>
      </c>
      <c r="AC568">
        <v>1</v>
      </c>
    </row>
    <row r="569" spans="1:29">
      <c r="A569" s="2">
        <v>795</v>
      </c>
      <c r="B569">
        <v>84.2</v>
      </c>
      <c r="C569">
        <v>1</v>
      </c>
      <c r="O569" s="7">
        <v>91</v>
      </c>
      <c r="P569">
        <v>84.2</v>
      </c>
      <c r="Q569">
        <v>1</v>
      </c>
      <c r="AA569" s="7">
        <v>704</v>
      </c>
      <c r="AB569">
        <v>84.2</v>
      </c>
      <c r="AC569">
        <v>1</v>
      </c>
    </row>
    <row r="570" spans="1:29">
      <c r="A570" s="2">
        <v>569</v>
      </c>
      <c r="B570">
        <v>84.2</v>
      </c>
      <c r="C570">
        <v>1</v>
      </c>
      <c r="O570" s="7">
        <v>218</v>
      </c>
      <c r="P570">
        <v>84.2</v>
      </c>
      <c r="Q570">
        <v>1</v>
      </c>
      <c r="AA570" s="7">
        <v>351</v>
      </c>
      <c r="AB570">
        <v>84.2</v>
      </c>
      <c r="AC570">
        <v>1</v>
      </c>
    </row>
    <row r="571" spans="1:29">
      <c r="A571" s="2">
        <v>192</v>
      </c>
      <c r="B571">
        <v>64.400000000000006</v>
      </c>
      <c r="C571">
        <v>1</v>
      </c>
      <c r="O571" s="7">
        <v>36</v>
      </c>
      <c r="P571">
        <v>64.400000000000006</v>
      </c>
      <c r="Q571">
        <v>1</v>
      </c>
      <c r="AA571" s="7">
        <v>156</v>
      </c>
      <c r="AB571">
        <v>64.400000000000006</v>
      </c>
      <c r="AC571">
        <v>1</v>
      </c>
    </row>
    <row r="572" spans="1:29">
      <c r="A572" s="2">
        <v>18</v>
      </c>
      <c r="B572">
        <v>77</v>
      </c>
      <c r="C572">
        <v>0</v>
      </c>
      <c r="O572" s="7">
        <v>6</v>
      </c>
      <c r="P572">
        <v>77</v>
      </c>
      <c r="Q572">
        <v>0</v>
      </c>
      <c r="AA572" s="7">
        <v>12</v>
      </c>
      <c r="AB572">
        <v>77</v>
      </c>
      <c r="AC572">
        <v>0</v>
      </c>
    </row>
    <row r="573" spans="1:29">
      <c r="A573" s="2">
        <v>299</v>
      </c>
      <c r="B573">
        <v>77</v>
      </c>
      <c r="C573">
        <v>1</v>
      </c>
      <c r="O573" s="7">
        <v>39</v>
      </c>
      <c r="P573">
        <v>77</v>
      </c>
      <c r="Q573">
        <v>1</v>
      </c>
      <c r="AA573" s="7">
        <v>260</v>
      </c>
      <c r="AB573">
        <v>77</v>
      </c>
      <c r="AC573">
        <v>1</v>
      </c>
    </row>
    <row r="574" spans="1:29">
      <c r="A574" s="2">
        <v>64</v>
      </c>
      <c r="B574">
        <v>57.2</v>
      </c>
      <c r="C574">
        <v>0</v>
      </c>
      <c r="O574" s="7">
        <v>17</v>
      </c>
      <c r="P574">
        <v>57.2</v>
      </c>
      <c r="Q574">
        <v>0</v>
      </c>
      <c r="AA574" s="7">
        <v>47</v>
      </c>
      <c r="AB574">
        <v>57.2</v>
      </c>
      <c r="AC574">
        <v>0</v>
      </c>
    </row>
    <row r="575" spans="1:29">
      <c r="A575" s="2">
        <v>26</v>
      </c>
      <c r="B575">
        <v>44.6</v>
      </c>
      <c r="C575">
        <v>0</v>
      </c>
      <c r="O575" s="7">
        <v>0</v>
      </c>
      <c r="P575">
        <v>44.6</v>
      </c>
      <c r="Q575">
        <v>0</v>
      </c>
      <c r="AA575" s="7">
        <v>26</v>
      </c>
      <c r="AB575">
        <v>44.6</v>
      </c>
      <c r="AC575">
        <v>0</v>
      </c>
    </row>
    <row r="576" spans="1:29">
      <c r="A576" s="2">
        <v>277</v>
      </c>
      <c r="B576">
        <v>46.4</v>
      </c>
      <c r="C576">
        <v>1</v>
      </c>
      <c r="O576" s="7">
        <v>12</v>
      </c>
      <c r="P576">
        <v>46.4</v>
      </c>
      <c r="Q576">
        <v>1</v>
      </c>
      <c r="AA576" s="7">
        <v>265</v>
      </c>
      <c r="AB576">
        <v>46.4</v>
      </c>
      <c r="AC576">
        <v>1</v>
      </c>
    </row>
    <row r="577" spans="1:29">
      <c r="A577" s="2">
        <v>270</v>
      </c>
      <c r="B577">
        <v>73.400000000000006</v>
      </c>
      <c r="C577">
        <v>1</v>
      </c>
      <c r="O577" s="7">
        <v>68</v>
      </c>
      <c r="P577">
        <v>73.400000000000006</v>
      </c>
      <c r="Q577">
        <v>1</v>
      </c>
      <c r="AA577" s="7">
        <v>202</v>
      </c>
      <c r="AB577">
        <v>73.400000000000006</v>
      </c>
      <c r="AC577">
        <v>1</v>
      </c>
    </row>
    <row r="578" spans="1:29">
      <c r="A578" s="2">
        <v>7</v>
      </c>
      <c r="B578">
        <v>75.199999999999989</v>
      </c>
      <c r="C578">
        <v>0</v>
      </c>
      <c r="O578" s="7">
        <v>1</v>
      </c>
      <c r="P578">
        <v>75.199999999999989</v>
      </c>
      <c r="Q578">
        <v>0</v>
      </c>
      <c r="AA578" s="7">
        <v>6</v>
      </c>
      <c r="AB578">
        <v>75.199999999999989</v>
      </c>
      <c r="AC578">
        <v>0</v>
      </c>
    </row>
    <row r="579" spans="1:29">
      <c r="A579" s="2">
        <v>3</v>
      </c>
      <c r="B579">
        <v>33.799999999999997</v>
      </c>
      <c r="C579">
        <v>0</v>
      </c>
      <c r="O579" s="7">
        <v>1</v>
      </c>
      <c r="P579">
        <v>33.799999999999997</v>
      </c>
      <c r="Q579">
        <v>0</v>
      </c>
      <c r="AA579" s="7">
        <v>2</v>
      </c>
      <c r="AB579">
        <v>33.799999999999997</v>
      </c>
      <c r="AC579">
        <v>0</v>
      </c>
    </row>
    <row r="580" spans="1:29">
      <c r="A580" s="2">
        <v>5</v>
      </c>
      <c r="B580">
        <v>68</v>
      </c>
      <c r="C580">
        <v>0</v>
      </c>
      <c r="O580" s="7">
        <v>2</v>
      </c>
      <c r="P580">
        <v>68</v>
      </c>
      <c r="Q580">
        <v>0</v>
      </c>
      <c r="AA580" s="7">
        <v>3</v>
      </c>
      <c r="AB580">
        <v>68</v>
      </c>
      <c r="AC580">
        <v>0</v>
      </c>
    </row>
    <row r="581" spans="1:29">
      <c r="A581" s="2">
        <v>568</v>
      </c>
      <c r="B581">
        <v>78.800000000000011</v>
      </c>
      <c r="C581">
        <v>1</v>
      </c>
      <c r="O581" s="7">
        <v>61</v>
      </c>
      <c r="P581">
        <v>78.800000000000011</v>
      </c>
      <c r="Q581">
        <v>1</v>
      </c>
      <c r="AA581" s="7">
        <v>507</v>
      </c>
      <c r="AB581">
        <v>78.800000000000011</v>
      </c>
      <c r="AC581">
        <v>1</v>
      </c>
    </row>
    <row r="582" spans="1:29">
      <c r="A582" s="2">
        <v>168</v>
      </c>
      <c r="B582">
        <v>57.2</v>
      </c>
      <c r="C582">
        <v>1</v>
      </c>
      <c r="O582" s="7">
        <v>6</v>
      </c>
      <c r="P582">
        <v>57.2</v>
      </c>
      <c r="Q582">
        <v>1</v>
      </c>
      <c r="AA582" s="7">
        <v>162</v>
      </c>
      <c r="AB582">
        <v>57.2</v>
      </c>
      <c r="AC582">
        <v>1</v>
      </c>
    </row>
    <row r="583" spans="1:29">
      <c r="A583" s="2">
        <v>543</v>
      </c>
      <c r="B583">
        <v>80.599999999999994</v>
      </c>
      <c r="C583">
        <v>1</v>
      </c>
      <c r="O583" s="7">
        <v>236</v>
      </c>
      <c r="P583">
        <v>80.599999999999994</v>
      </c>
      <c r="Q583">
        <v>1</v>
      </c>
      <c r="AA583" s="7">
        <v>307</v>
      </c>
      <c r="AB583">
        <v>80.599999999999994</v>
      </c>
      <c r="AC583">
        <v>1</v>
      </c>
    </row>
    <row r="584" spans="1:29">
      <c r="A584" s="2">
        <v>9</v>
      </c>
      <c r="B584">
        <v>46.4</v>
      </c>
      <c r="C584">
        <v>0</v>
      </c>
      <c r="O584" s="7">
        <v>1</v>
      </c>
      <c r="P584">
        <v>46.4</v>
      </c>
      <c r="Q584">
        <v>0</v>
      </c>
      <c r="AA584" s="7">
        <v>8</v>
      </c>
      <c r="AB584">
        <v>46.4</v>
      </c>
      <c r="AC584">
        <v>0</v>
      </c>
    </row>
    <row r="585" spans="1:29">
      <c r="A585" s="2">
        <v>83</v>
      </c>
      <c r="B585">
        <v>42.800000000000004</v>
      </c>
      <c r="C585">
        <v>1</v>
      </c>
      <c r="O585" s="2">
        <v>17</v>
      </c>
      <c r="P585">
        <v>42.800000000000004</v>
      </c>
      <c r="Q585">
        <v>1</v>
      </c>
      <c r="AA585" s="2">
        <v>66</v>
      </c>
      <c r="AB585">
        <v>42.800000000000004</v>
      </c>
      <c r="AC585">
        <v>1</v>
      </c>
    </row>
    <row r="586" spans="1:29">
      <c r="A586" s="2">
        <v>143</v>
      </c>
      <c r="B586">
        <v>44.6</v>
      </c>
      <c r="C586">
        <v>1</v>
      </c>
      <c r="O586" s="7">
        <v>18</v>
      </c>
      <c r="P586">
        <v>44.6</v>
      </c>
      <c r="Q586">
        <v>1</v>
      </c>
      <c r="AA586" s="7">
        <v>125</v>
      </c>
      <c r="AB586">
        <v>44.6</v>
      </c>
      <c r="AC586">
        <v>1</v>
      </c>
    </row>
    <row r="587" spans="1:29">
      <c r="A587" s="2">
        <v>4</v>
      </c>
      <c r="B587">
        <v>62.6</v>
      </c>
      <c r="C587">
        <v>0</v>
      </c>
      <c r="O587" s="7">
        <v>0</v>
      </c>
      <c r="P587">
        <v>62.6</v>
      </c>
      <c r="Q587">
        <v>0</v>
      </c>
      <c r="AA587" s="7">
        <v>4</v>
      </c>
      <c r="AB587">
        <v>62.6</v>
      </c>
      <c r="AC587">
        <v>0</v>
      </c>
    </row>
    <row r="588" spans="1:29">
      <c r="A588" s="2">
        <v>281</v>
      </c>
      <c r="B588">
        <v>69.800000000000011</v>
      </c>
      <c r="C588">
        <v>1</v>
      </c>
      <c r="O588" s="7">
        <v>19</v>
      </c>
      <c r="P588">
        <v>69.800000000000011</v>
      </c>
      <c r="Q588">
        <v>1</v>
      </c>
      <c r="AA588" s="7">
        <v>262</v>
      </c>
      <c r="AB588">
        <v>69.800000000000011</v>
      </c>
      <c r="AC588">
        <v>1</v>
      </c>
    </row>
    <row r="589" spans="1:29">
      <c r="A589" s="2">
        <v>217</v>
      </c>
      <c r="B589">
        <v>66.200000000000017</v>
      </c>
      <c r="C589">
        <v>1</v>
      </c>
      <c r="O589" s="7">
        <v>27</v>
      </c>
      <c r="P589">
        <v>66.200000000000017</v>
      </c>
      <c r="Q589">
        <v>1</v>
      </c>
      <c r="AA589" s="7">
        <v>190</v>
      </c>
      <c r="AB589">
        <v>66.200000000000017</v>
      </c>
      <c r="AC589">
        <v>1</v>
      </c>
    </row>
    <row r="590" spans="1:29">
      <c r="A590" s="2">
        <v>5</v>
      </c>
      <c r="B590">
        <v>59</v>
      </c>
      <c r="C590">
        <v>0</v>
      </c>
      <c r="O590" s="7">
        <v>2</v>
      </c>
      <c r="P590">
        <v>59</v>
      </c>
      <c r="Q590">
        <v>0</v>
      </c>
      <c r="AA590" s="7">
        <v>3</v>
      </c>
      <c r="AB590">
        <v>59</v>
      </c>
      <c r="AC590">
        <v>0</v>
      </c>
    </row>
    <row r="591" spans="1:29">
      <c r="A591" s="2">
        <v>272</v>
      </c>
      <c r="B591">
        <v>64.400000000000006</v>
      </c>
      <c r="C591">
        <v>1</v>
      </c>
      <c r="O591" s="7">
        <v>48</v>
      </c>
      <c r="P591">
        <v>64.400000000000006</v>
      </c>
      <c r="Q591">
        <v>1</v>
      </c>
      <c r="AA591" s="7">
        <v>224</v>
      </c>
      <c r="AB591">
        <v>64.400000000000006</v>
      </c>
      <c r="AC591">
        <v>1</v>
      </c>
    </row>
    <row r="592" spans="1:29">
      <c r="A592" s="2">
        <v>131</v>
      </c>
      <c r="B592">
        <v>64.400000000000006</v>
      </c>
      <c r="C592">
        <v>1</v>
      </c>
      <c r="O592" s="7">
        <v>5</v>
      </c>
      <c r="P592">
        <v>64.400000000000006</v>
      </c>
      <c r="Q592">
        <v>1</v>
      </c>
      <c r="AA592" s="7">
        <v>126</v>
      </c>
      <c r="AB592">
        <v>64.400000000000006</v>
      </c>
      <c r="AC592">
        <v>1</v>
      </c>
    </row>
    <row r="593" spans="1:29">
      <c r="A593" s="2">
        <v>38</v>
      </c>
      <c r="B593">
        <v>59</v>
      </c>
      <c r="C593">
        <v>1</v>
      </c>
      <c r="O593" s="7">
        <v>2</v>
      </c>
      <c r="P593">
        <v>59</v>
      </c>
      <c r="Q593">
        <v>1</v>
      </c>
      <c r="AA593" s="7">
        <v>36</v>
      </c>
      <c r="AB593">
        <v>59</v>
      </c>
      <c r="AC593">
        <v>1</v>
      </c>
    </row>
    <row r="594" spans="1:29">
      <c r="A594" s="2">
        <v>6</v>
      </c>
      <c r="B594">
        <v>62.6</v>
      </c>
      <c r="C594">
        <v>0</v>
      </c>
      <c r="O594" s="7">
        <v>1</v>
      </c>
      <c r="P594">
        <v>62.6</v>
      </c>
      <c r="Q594">
        <v>0</v>
      </c>
      <c r="AA594" s="7">
        <v>5</v>
      </c>
      <c r="AB594">
        <v>62.6</v>
      </c>
      <c r="AC594">
        <v>0</v>
      </c>
    </row>
    <row r="595" spans="1:29">
      <c r="A595" s="2">
        <v>317</v>
      </c>
      <c r="B595">
        <v>73.400000000000006</v>
      </c>
      <c r="C595">
        <v>1</v>
      </c>
      <c r="O595" s="7">
        <v>115</v>
      </c>
      <c r="P595">
        <v>73.400000000000006</v>
      </c>
      <c r="Q595">
        <v>1</v>
      </c>
      <c r="AA595" s="7">
        <v>202</v>
      </c>
      <c r="AB595">
        <v>73.400000000000006</v>
      </c>
      <c r="AC595">
        <v>1</v>
      </c>
    </row>
    <row r="596" spans="1:29">
      <c r="A596" s="2">
        <v>13</v>
      </c>
      <c r="B596">
        <v>53.6</v>
      </c>
      <c r="C596">
        <v>0</v>
      </c>
      <c r="O596" s="7">
        <v>2</v>
      </c>
      <c r="P596">
        <v>53.6</v>
      </c>
      <c r="Q596">
        <v>0</v>
      </c>
      <c r="AA596" s="7">
        <v>11</v>
      </c>
      <c r="AB596">
        <v>53.6</v>
      </c>
      <c r="AC596">
        <v>0</v>
      </c>
    </row>
    <row r="597" spans="1:29">
      <c r="A597" s="2">
        <v>5</v>
      </c>
      <c r="B597">
        <v>64.400000000000006</v>
      </c>
      <c r="C597">
        <v>0</v>
      </c>
      <c r="O597" s="7">
        <v>0</v>
      </c>
      <c r="P597">
        <v>64.400000000000006</v>
      </c>
      <c r="Q597">
        <v>0</v>
      </c>
      <c r="AA597" s="7">
        <v>5</v>
      </c>
      <c r="AB597">
        <v>64.400000000000006</v>
      </c>
      <c r="AC597">
        <v>0</v>
      </c>
    </row>
    <row r="598" spans="1:29">
      <c r="A598" s="2">
        <v>554</v>
      </c>
      <c r="B598">
        <v>73.400000000000006</v>
      </c>
      <c r="C598">
        <v>1</v>
      </c>
      <c r="O598" s="7">
        <v>185</v>
      </c>
      <c r="P598">
        <v>73.400000000000006</v>
      </c>
      <c r="Q598">
        <v>1</v>
      </c>
      <c r="AA598" s="7">
        <v>369</v>
      </c>
      <c r="AB598">
        <v>73.400000000000006</v>
      </c>
      <c r="AC598">
        <v>1</v>
      </c>
    </row>
    <row r="599" spans="1:29">
      <c r="A599" s="2">
        <v>42</v>
      </c>
      <c r="B599">
        <v>50</v>
      </c>
      <c r="C599">
        <v>1</v>
      </c>
      <c r="O599" s="2">
        <v>1</v>
      </c>
      <c r="P599">
        <v>50</v>
      </c>
      <c r="Q599">
        <v>1</v>
      </c>
      <c r="AA599" s="2">
        <v>41</v>
      </c>
      <c r="AB599">
        <v>50</v>
      </c>
      <c r="AC599">
        <v>1</v>
      </c>
    </row>
    <row r="600" spans="1:29">
      <c r="A600" s="2">
        <v>290</v>
      </c>
      <c r="B600">
        <v>82.4</v>
      </c>
      <c r="C600">
        <v>1</v>
      </c>
      <c r="O600" s="7">
        <v>27</v>
      </c>
      <c r="P600">
        <v>82.4</v>
      </c>
      <c r="Q600">
        <v>1</v>
      </c>
      <c r="AA600" s="7">
        <v>263</v>
      </c>
      <c r="AB600">
        <v>82.4</v>
      </c>
      <c r="AC600">
        <v>1</v>
      </c>
    </row>
    <row r="601" spans="1:29">
      <c r="A601" s="2">
        <v>88</v>
      </c>
      <c r="B601">
        <v>44.6</v>
      </c>
      <c r="C601">
        <v>1</v>
      </c>
      <c r="O601" s="7">
        <v>17</v>
      </c>
      <c r="P601">
        <v>44.6</v>
      </c>
      <c r="Q601">
        <v>1</v>
      </c>
      <c r="AA601" s="7">
        <v>71</v>
      </c>
      <c r="AB601">
        <v>44.6</v>
      </c>
      <c r="AC601">
        <v>1</v>
      </c>
    </row>
    <row r="602" spans="1:29">
      <c r="A602" s="2">
        <v>66</v>
      </c>
      <c r="B602">
        <v>59</v>
      </c>
      <c r="C602">
        <v>1</v>
      </c>
      <c r="O602" s="7">
        <v>13</v>
      </c>
      <c r="P602">
        <v>59</v>
      </c>
      <c r="Q602">
        <v>1</v>
      </c>
      <c r="AA602" s="7">
        <v>53</v>
      </c>
      <c r="AB602">
        <v>59</v>
      </c>
      <c r="AC602">
        <v>1</v>
      </c>
    </row>
    <row r="603" spans="1:29">
      <c r="A603" s="2">
        <v>443</v>
      </c>
      <c r="B603">
        <v>55.400000000000006</v>
      </c>
      <c r="C603">
        <v>1</v>
      </c>
      <c r="O603" s="7">
        <v>85</v>
      </c>
      <c r="P603">
        <v>55.400000000000006</v>
      </c>
      <c r="Q603">
        <v>1</v>
      </c>
      <c r="AA603" s="7">
        <v>358</v>
      </c>
      <c r="AB603">
        <v>55.400000000000006</v>
      </c>
      <c r="AC603">
        <v>1</v>
      </c>
    </row>
    <row r="604" spans="1:29">
      <c r="A604" s="2">
        <v>50</v>
      </c>
      <c r="B604">
        <v>75.199999999999989</v>
      </c>
      <c r="C604">
        <v>0</v>
      </c>
      <c r="O604" s="7">
        <v>10</v>
      </c>
      <c r="P604">
        <v>75.199999999999989</v>
      </c>
      <c r="Q604">
        <v>0</v>
      </c>
      <c r="AA604" s="7">
        <v>40</v>
      </c>
      <c r="AB604">
        <v>75.199999999999989</v>
      </c>
      <c r="AC604">
        <v>0</v>
      </c>
    </row>
    <row r="605" spans="1:29">
      <c r="A605" s="2">
        <v>76</v>
      </c>
      <c r="B605">
        <v>44.6</v>
      </c>
      <c r="C605">
        <v>1</v>
      </c>
      <c r="O605" s="2">
        <v>2</v>
      </c>
      <c r="P605">
        <v>44.6</v>
      </c>
      <c r="Q605">
        <v>1</v>
      </c>
      <c r="AA605" s="2">
        <v>74</v>
      </c>
      <c r="AB605">
        <v>44.6</v>
      </c>
      <c r="AC605">
        <v>1</v>
      </c>
    </row>
    <row r="606" spans="1:29">
      <c r="A606" s="2">
        <v>4</v>
      </c>
      <c r="B606">
        <v>73.400000000000006</v>
      </c>
      <c r="C606">
        <v>0</v>
      </c>
      <c r="O606" s="7">
        <v>0</v>
      </c>
      <c r="P606">
        <v>73.400000000000006</v>
      </c>
      <c r="Q606">
        <v>0</v>
      </c>
      <c r="AA606" s="7">
        <v>4</v>
      </c>
      <c r="AB606">
        <v>73.400000000000006</v>
      </c>
      <c r="AC606">
        <v>0</v>
      </c>
    </row>
    <row r="607" spans="1:29">
      <c r="A607" s="2">
        <v>260</v>
      </c>
      <c r="B607">
        <v>68</v>
      </c>
      <c r="C607">
        <v>1</v>
      </c>
      <c r="O607" s="7">
        <v>4</v>
      </c>
      <c r="P607">
        <v>68</v>
      </c>
      <c r="Q607">
        <v>1</v>
      </c>
      <c r="AA607" s="7">
        <v>256</v>
      </c>
      <c r="AB607">
        <v>68</v>
      </c>
      <c r="AC607">
        <v>1</v>
      </c>
    </row>
    <row r="608" spans="1:29">
      <c r="A608" s="2">
        <v>32</v>
      </c>
      <c r="B608">
        <v>50</v>
      </c>
      <c r="C608">
        <v>0</v>
      </c>
      <c r="O608" s="7">
        <v>2</v>
      </c>
      <c r="P608">
        <v>50</v>
      </c>
      <c r="Q608">
        <v>0</v>
      </c>
      <c r="AA608" s="7">
        <v>30</v>
      </c>
      <c r="AB608">
        <v>50</v>
      </c>
      <c r="AC608">
        <v>0</v>
      </c>
    </row>
    <row r="609" spans="1:29">
      <c r="A609" s="2">
        <v>24</v>
      </c>
      <c r="B609">
        <v>46.4</v>
      </c>
      <c r="C609">
        <v>1</v>
      </c>
      <c r="O609" s="2">
        <v>13</v>
      </c>
      <c r="P609">
        <v>46.4</v>
      </c>
      <c r="Q609">
        <v>1</v>
      </c>
      <c r="AA609" s="2">
        <v>11</v>
      </c>
      <c r="AB609">
        <v>46.4</v>
      </c>
      <c r="AC609">
        <v>1</v>
      </c>
    </row>
    <row r="610" spans="1:29">
      <c r="A610" s="2">
        <v>95</v>
      </c>
      <c r="B610">
        <v>50</v>
      </c>
      <c r="C610">
        <v>1</v>
      </c>
      <c r="O610" s="7">
        <v>5</v>
      </c>
      <c r="P610">
        <v>50</v>
      </c>
      <c r="Q610">
        <v>1</v>
      </c>
      <c r="AA610" s="7">
        <v>90</v>
      </c>
      <c r="AB610">
        <v>50</v>
      </c>
      <c r="AC610">
        <v>1</v>
      </c>
    </row>
    <row r="611" spans="1:29">
      <c r="A611" s="2">
        <v>321</v>
      </c>
      <c r="B611">
        <v>41</v>
      </c>
      <c r="C611">
        <v>1</v>
      </c>
      <c r="O611" s="7">
        <v>18</v>
      </c>
      <c r="P611">
        <v>41</v>
      </c>
      <c r="Q611">
        <v>1</v>
      </c>
      <c r="AA611" s="7">
        <v>303</v>
      </c>
      <c r="AB611">
        <v>41</v>
      </c>
      <c r="AC611">
        <v>1</v>
      </c>
    </row>
    <row r="612" spans="1:29">
      <c r="A612" s="2">
        <v>145</v>
      </c>
      <c r="B612">
        <v>68</v>
      </c>
      <c r="C612">
        <v>1</v>
      </c>
      <c r="O612" s="7">
        <v>42</v>
      </c>
      <c r="P612">
        <v>68</v>
      </c>
      <c r="Q612">
        <v>1</v>
      </c>
      <c r="AA612" s="7">
        <v>103</v>
      </c>
      <c r="AB612">
        <v>68</v>
      </c>
      <c r="AC612">
        <v>1</v>
      </c>
    </row>
    <row r="613" spans="1:29">
      <c r="A613" s="2">
        <v>285</v>
      </c>
      <c r="B613">
        <v>62.6</v>
      </c>
      <c r="C613">
        <v>1</v>
      </c>
      <c r="O613" s="7">
        <v>74</v>
      </c>
      <c r="P613">
        <v>62.6</v>
      </c>
      <c r="Q613">
        <v>1</v>
      </c>
      <c r="AA613" s="7">
        <v>211</v>
      </c>
      <c r="AB613">
        <v>62.6</v>
      </c>
      <c r="AC613">
        <v>1</v>
      </c>
    </row>
    <row r="614" spans="1:29">
      <c r="A614" s="2">
        <v>272</v>
      </c>
      <c r="B614">
        <v>95</v>
      </c>
      <c r="C614">
        <v>1</v>
      </c>
      <c r="O614" s="7">
        <v>74</v>
      </c>
      <c r="P614">
        <v>95</v>
      </c>
      <c r="Q614">
        <v>1</v>
      </c>
      <c r="AA614" s="7">
        <v>198</v>
      </c>
      <c r="AB614">
        <v>95</v>
      </c>
      <c r="AC614">
        <v>1</v>
      </c>
    </row>
    <row r="615" spans="1:29">
      <c r="A615" s="2">
        <v>4</v>
      </c>
      <c r="B615">
        <v>44.6</v>
      </c>
      <c r="C615">
        <v>0</v>
      </c>
      <c r="O615" s="7">
        <v>0</v>
      </c>
      <c r="P615">
        <v>44.6</v>
      </c>
      <c r="Q615">
        <v>0</v>
      </c>
      <c r="AA615" s="7">
        <v>4</v>
      </c>
      <c r="AB615">
        <v>44.6</v>
      </c>
      <c r="AC615">
        <v>0</v>
      </c>
    </row>
    <row r="616" spans="1:29">
      <c r="A616" s="2">
        <v>19</v>
      </c>
      <c r="B616">
        <v>26.6</v>
      </c>
      <c r="C616">
        <v>0</v>
      </c>
      <c r="O616" s="7">
        <v>0</v>
      </c>
      <c r="P616">
        <v>26.6</v>
      </c>
      <c r="Q616">
        <v>0</v>
      </c>
      <c r="AA616" s="7">
        <v>19</v>
      </c>
      <c r="AB616">
        <v>26.6</v>
      </c>
      <c r="AC616">
        <v>0</v>
      </c>
    </row>
    <row r="617" spans="1:29">
      <c r="A617" s="2">
        <v>97</v>
      </c>
      <c r="B617">
        <v>35.6</v>
      </c>
      <c r="C617">
        <v>1</v>
      </c>
      <c r="O617" s="7">
        <v>7</v>
      </c>
      <c r="P617">
        <v>35.6</v>
      </c>
      <c r="Q617">
        <v>1</v>
      </c>
      <c r="AA617" s="7">
        <v>90</v>
      </c>
      <c r="AB617">
        <v>35.6</v>
      </c>
      <c r="AC617">
        <v>1</v>
      </c>
    </row>
    <row r="618" spans="1:29">
      <c r="A618" s="2">
        <v>308</v>
      </c>
      <c r="B618">
        <v>78.800000000000011</v>
      </c>
      <c r="C618">
        <v>1</v>
      </c>
      <c r="O618" s="7">
        <v>101</v>
      </c>
      <c r="P618">
        <v>78.800000000000011</v>
      </c>
      <c r="Q618">
        <v>1</v>
      </c>
      <c r="AA618" s="7">
        <v>207</v>
      </c>
      <c r="AB618">
        <v>78.800000000000011</v>
      </c>
      <c r="AC618">
        <v>1</v>
      </c>
    </row>
    <row r="619" spans="1:29">
      <c r="A619" s="2">
        <v>342</v>
      </c>
      <c r="B619">
        <v>80.599999999999994</v>
      </c>
      <c r="C619">
        <v>1</v>
      </c>
      <c r="O619" s="7">
        <v>65</v>
      </c>
      <c r="P619">
        <v>80.599999999999994</v>
      </c>
      <c r="Q619">
        <v>1</v>
      </c>
      <c r="AA619" s="7">
        <v>277</v>
      </c>
      <c r="AB619">
        <v>80.599999999999994</v>
      </c>
      <c r="AC619">
        <v>1</v>
      </c>
    </row>
    <row r="620" spans="1:29">
      <c r="A620" s="2">
        <v>151</v>
      </c>
      <c r="B620">
        <v>77</v>
      </c>
      <c r="C620">
        <v>1</v>
      </c>
      <c r="O620" s="7">
        <v>36</v>
      </c>
      <c r="P620">
        <v>77</v>
      </c>
      <c r="Q620">
        <v>1</v>
      </c>
      <c r="AA620" s="7">
        <v>115</v>
      </c>
      <c r="AB620">
        <v>77</v>
      </c>
      <c r="AC620">
        <v>1</v>
      </c>
    </row>
    <row r="621" spans="1:29">
      <c r="A621" s="2">
        <v>184</v>
      </c>
      <c r="B621">
        <v>60.8</v>
      </c>
      <c r="C621">
        <v>1</v>
      </c>
      <c r="O621" s="7">
        <v>57</v>
      </c>
      <c r="P621">
        <v>60.8</v>
      </c>
      <c r="Q621">
        <v>1</v>
      </c>
      <c r="AA621" s="7">
        <v>127</v>
      </c>
      <c r="AB621">
        <v>60.8</v>
      </c>
      <c r="AC621">
        <v>1</v>
      </c>
    </row>
    <row r="622" spans="1:29">
      <c r="A622" s="2">
        <v>201</v>
      </c>
      <c r="B622">
        <v>73.400000000000006</v>
      </c>
      <c r="C622">
        <v>1</v>
      </c>
      <c r="O622" s="7">
        <v>19</v>
      </c>
      <c r="P622">
        <v>73.400000000000006</v>
      </c>
      <c r="Q622">
        <v>1</v>
      </c>
      <c r="AA622" s="7">
        <v>182</v>
      </c>
      <c r="AB622">
        <v>73.400000000000006</v>
      </c>
      <c r="AC622">
        <v>1</v>
      </c>
    </row>
    <row r="623" spans="1:29">
      <c r="A623" s="2">
        <v>34</v>
      </c>
      <c r="B623">
        <v>59</v>
      </c>
      <c r="C623">
        <v>0</v>
      </c>
      <c r="O623" s="7">
        <v>2</v>
      </c>
      <c r="P623">
        <v>59</v>
      </c>
      <c r="Q623">
        <v>0</v>
      </c>
      <c r="AA623" s="7">
        <v>32</v>
      </c>
      <c r="AB623">
        <v>59</v>
      </c>
      <c r="AC623">
        <v>0</v>
      </c>
    </row>
    <row r="624" spans="1:29">
      <c r="A624" s="2">
        <v>11</v>
      </c>
      <c r="B624">
        <v>37.4</v>
      </c>
      <c r="C624">
        <v>1</v>
      </c>
      <c r="O624" s="7">
        <v>0</v>
      </c>
      <c r="P624">
        <v>37.4</v>
      </c>
      <c r="Q624">
        <v>1</v>
      </c>
      <c r="AA624" s="7">
        <v>11</v>
      </c>
      <c r="AB624">
        <v>37.4</v>
      </c>
      <c r="AC624">
        <v>1</v>
      </c>
    </row>
    <row r="625" spans="1:29">
      <c r="A625" s="2">
        <v>371</v>
      </c>
      <c r="B625">
        <v>82.4</v>
      </c>
      <c r="C625">
        <v>1</v>
      </c>
      <c r="O625" s="7">
        <v>140</v>
      </c>
      <c r="P625">
        <v>82.4</v>
      </c>
      <c r="Q625">
        <v>1</v>
      </c>
      <c r="AA625" s="7">
        <v>231</v>
      </c>
      <c r="AB625">
        <v>82.4</v>
      </c>
      <c r="AC625">
        <v>1</v>
      </c>
    </row>
    <row r="626" spans="1:29">
      <c r="A626" s="2">
        <v>130</v>
      </c>
      <c r="B626">
        <v>62.6</v>
      </c>
      <c r="C626">
        <v>1</v>
      </c>
      <c r="O626" s="7">
        <v>31</v>
      </c>
      <c r="P626">
        <v>62.6</v>
      </c>
      <c r="Q626">
        <v>1</v>
      </c>
      <c r="AA626" s="7">
        <v>99</v>
      </c>
      <c r="AB626">
        <v>62.6</v>
      </c>
      <c r="AC626">
        <v>1</v>
      </c>
    </row>
    <row r="627" spans="1:29">
      <c r="A627" s="2">
        <v>527</v>
      </c>
      <c r="B627">
        <v>42.800000000000004</v>
      </c>
      <c r="C627">
        <v>1</v>
      </c>
      <c r="O627" s="7">
        <v>13</v>
      </c>
      <c r="P627">
        <v>42.800000000000004</v>
      </c>
      <c r="Q627">
        <v>1</v>
      </c>
      <c r="AA627" s="7">
        <v>514</v>
      </c>
      <c r="AB627">
        <v>42.800000000000004</v>
      </c>
      <c r="AC627">
        <v>1</v>
      </c>
    </row>
    <row r="628" spans="1:29">
      <c r="A628" s="2">
        <v>402</v>
      </c>
      <c r="B628">
        <v>60.8</v>
      </c>
      <c r="C628">
        <v>1</v>
      </c>
      <c r="O628" s="7">
        <v>84</v>
      </c>
      <c r="P628">
        <v>60.8</v>
      </c>
      <c r="Q628">
        <v>1</v>
      </c>
      <c r="AA628" s="7">
        <v>318</v>
      </c>
      <c r="AB628">
        <v>60.8</v>
      </c>
      <c r="AC628">
        <v>1</v>
      </c>
    </row>
    <row r="629" spans="1:29">
      <c r="A629" s="2">
        <v>334</v>
      </c>
      <c r="B629">
        <v>50</v>
      </c>
      <c r="C629">
        <v>1</v>
      </c>
      <c r="O629" s="7">
        <v>100</v>
      </c>
      <c r="P629">
        <v>50</v>
      </c>
      <c r="Q629">
        <v>1</v>
      </c>
      <c r="AA629" s="7">
        <v>234</v>
      </c>
      <c r="AB629">
        <v>50</v>
      </c>
      <c r="AC629">
        <v>1</v>
      </c>
    </row>
    <row r="630" spans="1:29">
      <c r="A630" s="2">
        <v>98</v>
      </c>
      <c r="B630">
        <v>62.6</v>
      </c>
      <c r="C630">
        <v>1</v>
      </c>
      <c r="O630" s="7">
        <v>0</v>
      </c>
      <c r="P630">
        <v>62.6</v>
      </c>
      <c r="Q630">
        <v>1</v>
      </c>
      <c r="AA630" s="7">
        <v>98</v>
      </c>
      <c r="AB630">
        <v>62.6</v>
      </c>
      <c r="AC630">
        <v>1</v>
      </c>
    </row>
    <row r="631" spans="1:29">
      <c r="A631" s="2">
        <v>177</v>
      </c>
      <c r="B631">
        <v>71.599999999999994</v>
      </c>
      <c r="C631">
        <v>1</v>
      </c>
      <c r="O631" s="7">
        <v>39</v>
      </c>
      <c r="P631">
        <v>71.599999999999994</v>
      </c>
      <c r="Q631">
        <v>1</v>
      </c>
      <c r="AA631" s="7">
        <v>138</v>
      </c>
      <c r="AB631">
        <v>71.599999999999994</v>
      </c>
      <c r="AC631">
        <v>1</v>
      </c>
    </row>
    <row r="632" spans="1:29">
      <c r="A632" s="2">
        <v>23</v>
      </c>
      <c r="B632">
        <v>69.800000000000011</v>
      </c>
      <c r="C632">
        <v>0</v>
      </c>
      <c r="O632" s="7">
        <v>3</v>
      </c>
      <c r="P632">
        <v>69.800000000000011</v>
      </c>
      <c r="Q632">
        <v>0</v>
      </c>
      <c r="AA632" s="7">
        <v>20</v>
      </c>
      <c r="AB632">
        <v>69.800000000000011</v>
      </c>
      <c r="AC632">
        <v>0</v>
      </c>
    </row>
    <row r="633" spans="1:29">
      <c r="A633" s="2">
        <v>268</v>
      </c>
      <c r="B633">
        <v>53.6</v>
      </c>
      <c r="C633">
        <v>1</v>
      </c>
      <c r="O633" s="7">
        <v>109</v>
      </c>
      <c r="P633">
        <v>53.6</v>
      </c>
      <c r="Q633">
        <v>1</v>
      </c>
      <c r="AA633" s="7">
        <v>159</v>
      </c>
      <c r="AB633">
        <v>53.6</v>
      </c>
      <c r="AC633">
        <v>1</v>
      </c>
    </row>
    <row r="634" spans="1:29">
      <c r="A634" s="2">
        <v>253</v>
      </c>
      <c r="B634">
        <v>93.2</v>
      </c>
      <c r="C634">
        <v>1</v>
      </c>
      <c r="O634" s="7">
        <v>41</v>
      </c>
      <c r="P634">
        <v>93.2</v>
      </c>
      <c r="Q634">
        <v>1</v>
      </c>
      <c r="AA634" s="7">
        <v>212</v>
      </c>
      <c r="AB634">
        <v>93.2</v>
      </c>
      <c r="AC634">
        <v>1</v>
      </c>
    </row>
    <row r="635" spans="1:29">
      <c r="A635" s="2">
        <v>308</v>
      </c>
      <c r="B635">
        <v>68</v>
      </c>
      <c r="C635">
        <v>1</v>
      </c>
      <c r="O635" s="7">
        <v>36</v>
      </c>
      <c r="P635">
        <v>68</v>
      </c>
      <c r="Q635">
        <v>1</v>
      </c>
      <c r="AA635" s="7">
        <v>272</v>
      </c>
      <c r="AB635">
        <v>68</v>
      </c>
      <c r="AC635">
        <v>1</v>
      </c>
    </row>
    <row r="636" spans="1:29">
      <c r="A636" s="2">
        <v>75</v>
      </c>
      <c r="B636">
        <v>24.8</v>
      </c>
      <c r="C636">
        <v>1</v>
      </c>
      <c r="O636" s="2">
        <v>11</v>
      </c>
      <c r="P636">
        <v>24.8</v>
      </c>
      <c r="Q636">
        <v>1</v>
      </c>
      <c r="AA636" s="2">
        <v>64</v>
      </c>
      <c r="AB636">
        <v>24.8</v>
      </c>
      <c r="AC636">
        <v>1</v>
      </c>
    </row>
    <row r="637" spans="1:29">
      <c r="A637" s="2">
        <v>37</v>
      </c>
      <c r="B637">
        <v>62.6</v>
      </c>
      <c r="C637">
        <v>0</v>
      </c>
      <c r="O637" s="7">
        <v>14</v>
      </c>
      <c r="P637">
        <v>62.6</v>
      </c>
      <c r="Q637">
        <v>0</v>
      </c>
      <c r="AA637" s="7">
        <v>23</v>
      </c>
      <c r="AB637">
        <v>62.6</v>
      </c>
      <c r="AC637">
        <v>0</v>
      </c>
    </row>
    <row r="638" spans="1:29">
      <c r="A638" s="2">
        <v>1</v>
      </c>
      <c r="B638">
        <v>17.600000000000001</v>
      </c>
      <c r="C638">
        <v>0</v>
      </c>
      <c r="O638" s="2">
        <v>0</v>
      </c>
      <c r="P638">
        <v>17.600000000000001</v>
      </c>
      <c r="Q638">
        <v>0</v>
      </c>
      <c r="AA638" s="2">
        <v>1</v>
      </c>
      <c r="AB638">
        <v>17.600000000000001</v>
      </c>
      <c r="AC638">
        <v>0</v>
      </c>
    </row>
    <row r="639" spans="1:29">
      <c r="A639" s="2">
        <v>118</v>
      </c>
      <c r="B639">
        <v>57.2</v>
      </c>
      <c r="C639">
        <v>1</v>
      </c>
      <c r="O639" s="7">
        <v>32</v>
      </c>
      <c r="P639">
        <v>57.2</v>
      </c>
      <c r="Q639">
        <v>1</v>
      </c>
      <c r="AA639" s="7">
        <v>86</v>
      </c>
      <c r="AB639">
        <v>57.2</v>
      </c>
      <c r="AC639">
        <v>1</v>
      </c>
    </row>
    <row r="640" spans="1:29">
      <c r="A640" s="2">
        <v>280</v>
      </c>
      <c r="B640">
        <v>87.800000000000011</v>
      </c>
      <c r="C640">
        <v>1</v>
      </c>
      <c r="O640" s="7">
        <v>59</v>
      </c>
      <c r="P640">
        <v>87.800000000000011</v>
      </c>
      <c r="Q640">
        <v>1</v>
      </c>
      <c r="AA640" s="7">
        <v>221</v>
      </c>
      <c r="AB640">
        <v>87.800000000000011</v>
      </c>
      <c r="AC640">
        <v>1</v>
      </c>
    </row>
    <row r="641" spans="1:29">
      <c r="A641" s="2">
        <v>37</v>
      </c>
      <c r="B641">
        <v>68</v>
      </c>
      <c r="C641">
        <v>0</v>
      </c>
      <c r="O641" s="7">
        <v>8</v>
      </c>
      <c r="P641">
        <v>68</v>
      </c>
      <c r="Q641">
        <v>0</v>
      </c>
      <c r="AA641" s="7">
        <v>29</v>
      </c>
      <c r="AB641">
        <v>68</v>
      </c>
      <c r="AC641">
        <v>0</v>
      </c>
    </row>
    <row r="642" spans="1:29">
      <c r="A642" s="2">
        <v>313</v>
      </c>
      <c r="B642">
        <v>78.800000000000011</v>
      </c>
      <c r="C642">
        <v>1</v>
      </c>
      <c r="O642" s="7">
        <v>74</v>
      </c>
      <c r="P642">
        <v>78.800000000000011</v>
      </c>
      <c r="Q642">
        <v>1</v>
      </c>
      <c r="AA642" s="7">
        <v>239</v>
      </c>
      <c r="AB642">
        <v>78.800000000000011</v>
      </c>
      <c r="AC642">
        <v>1</v>
      </c>
    </row>
    <row r="643" spans="1:29">
      <c r="A643" s="2">
        <v>6</v>
      </c>
      <c r="B643">
        <v>77</v>
      </c>
      <c r="C643">
        <v>0</v>
      </c>
      <c r="O643" s="7">
        <v>0</v>
      </c>
      <c r="P643">
        <v>77</v>
      </c>
      <c r="Q643">
        <v>0</v>
      </c>
      <c r="AA643" s="7">
        <v>6</v>
      </c>
      <c r="AB643">
        <v>77</v>
      </c>
      <c r="AC643">
        <v>0</v>
      </c>
    </row>
    <row r="644" spans="1:29">
      <c r="A644" s="2">
        <v>309</v>
      </c>
      <c r="B644">
        <v>87.800000000000011</v>
      </c>
      <c r="C644">
        <v>1</v>
      </c>
      <c r="O644" s="7">
        <v>45</v>
      </c>
      <c r="P644">
        <v>87.800000000000011</v>
      </c>
      <c r="Q644">
        <v>1</v>
      </c>
      <c r="AA644" s="7">
        <v>264</v>
      </c>
      <c r="AB644">
        <v>87.800000000000011</v>
      </c>
      <c r="AC644">
        <v>1</v>
      </c>
    </row>
    <row r="645" spans="1:29">
      <c r="A645" s="2">
        <v>594</v>
      </c>
      <c r="B645">
        <v>86</v>
      </c>
      <c r="C645">
        <v>1</v>
      </c>
      <c r="O645" s="7">
        <v>98</v>
      </c>
      <c r="P645">
        <v>86</v>
      </c>
      <c r="Q645">
        <v>1</v>
      </c>
      <c r="AA645" s="7">
        <v>496</v>
      </c>
      <c r="AB645">
        <v>86</v>
      </c>
      <c r="AC645">
        <v>1</v>
      </c>
    </row>
    <row r="646" spans="1:29">
      <c r="A646" s="2">
        <v>25</v>
      </c>
      <c r="B646">
        <v>42.800000000000004</v>
      </c>
      <c r="C646">
        <v>1</v>
      </c>
      <c r="O646" s="7">
        <v>1</v>
      </c>
      <c r="P646">
        <v>42.800000000000004</v>
      </c>
      <c r="Q646">
        <v>1</v>
      </c>
      <c r="AA646" s="7">
        <v>24</v>
      </c>
      <c r="AB646">
        <v>42.800000000000004</v>
      </c>
      <c r="AC646">
        <v>1</v>
      </c>
    </row>
    <row r="647" spans="1:29">
      <c r="A647" s="2">
        <v>358</v>
      </c>
      <c r="B647">
        <v>75.199999999999989</v>
      </c>
      <c r="C647">
        <v>1</v>
      </c>
      <c r="O647" s="7">
        <v>120</v>
      </c>
      <c r="P647">
        <v>75.199999999999989</v>
      </c>
      <c r="Q647">
        <v>1</v>
      </c>
      <c r="AA647" s="7">
        <v>238</v>
      </c>
      <c r="AB647">
        <v>75.199999999999989</v>
      </c>
      <c r="AC647">
        <v>1</v>
      </c>
    </row>
    <row r="648" spans="1:29">
      <c r="A648" s="2">
        <v>178</v>
      </c>
      <c r="B648">
        <v>82.4</v>
      </c>
      <c r="C648">
        <v>1</v>
      </c>
      <c r="O648" s="7">
        <v>50</v>
      </c>
      <c r="P648">
        <v>82.4</v>
      </c>
      <c r="Q648">
        <v>1</v>
      </c>
      <c r="AA648" s="7">
        <v>128</v>
      </c>
      <c r="AB648">
        <v>82.4</v>
      </c>
      <c r="AC648">
        <v>1</v>
      </c>
    </row>
    <row r="649" spans="1:29">
      <c r="A649" s="2">
        <v>82</v>
      </c>
      <c r="B649">
        <v>51.8</v>
      </c>
      <c r="C649">
        <v>1</v>
      </c>
      <c r="O649" s="2">
        <v>4</v>
      </c>
      <c r="P649">
        <v>51.8</v>
      </c>
      <c r="Q649">
        <v>1</v>
      </c>
      <c r="AA649" s="2">
        <v>78</v>
      </c>
      <c r="AB649">
        <v>51.8</v>
      </c>
      <c r="AC649">
        <v>1</v>
      </c>
    </row>
    <row r="650" spans="1:29">
      <c r="A650" s="2">
        <v>106</v>
      </c>
      <c r="B650">
        <v>35.6</v>
      </c>
      <c r="C650">
        <v>1</v>
      </c>
      <c r="O650" s="7">
        <v>7</v>
      </c>
      <c r="P650">
        <v>35.6</v>
      </c>
      <c r="Q650">
        <v>1</v>
      </c>
      <c r="AA650" s="7">
        <v>99</v>
      </c>
      <c r="AB650">
        <v>35.6</v>
      </c>
      <c r="AC650">
        <v>1</v>
      </c>
    </row>
    <row r="651" spans="1:29">
      <c r="A651" s="2">
        <v>92</v>
      </c>
      <c r="B651">
        <v>37.4</v>
      </c>
      <c r="C651">
        <v>1</v>
      </c>
      <c r="O651" s="7">
        <v>9</v>
      </c>
      <c r="P651">
        <v>37.4</v>
      </c>
      <c r="Q651">
        <v>1</v>
      </c>
      <c r="AA651" s="7">
        <v>83</v>
      </c>
      <c r="AB651">
        <v>37.4</v>
      </c>
      <c r="AC651">
        <v>1</v>
      </c>
    </row>
    <row r="652" spans="1:29">
      <c r="A652" s="2">
        <v>37</v>
      </c>
      <c r="B652">
        <v>53.6</v>
      </c>
      <c r="C652">
        <v>1</v>
      </c>
      <c r="O652" s="2">
        <v>6</v>
      </c>
      <c r="P652">
        <v>53.6</v>
      </c>
      <c r="Q652">
        <v>1</v>
      </c>
      <c r="AA652" s="2">
        <v>31</v>
      </c>
      <c r="AB652">
        <v>53.6</v>
      </c>
      <c r="AC652">
        <v>1</v>
      </c>
    </row>
    <row r="653" spans="1:29">
      <c r="A653" s="2">
        <v>136</v>
      </c>
      <c r="B653">
        <v>62.6</v>
      </c>
      <c r="C653">
        <v>1</v>
      </c>
      <c r="O653" s="7">
        <v>41</v>
      </c>
      <c r="P653">
        <v>62.6</v>
      </c>
      <c r="Q653">
        <v>1</v>
      </c>
      <c r="AA653" s="7">
        <v>95</v>
      </c>
      <c r="AB653">
        <v>62.6</v>
      </c>
      <c r="AC653">
        <v>1</v>
      </c>
    </row>
    <row r="654" spans="1:29">
      <c r="A654" s="2">
        <v>178</v>
      </c>
      <c r="B654">
        <v>71.599999999999994</v>
      </c>
      <c r="C654">
        <v>1</v>
      </c>
      <c r="O654" s="7">
        <v>7</v>
      </c>
      <c r="P654">
        <v>71.599999999999994</v>
      </c>
      <c r="Q654">
        <v>1</v>
      </c>
      <c r="AA654" s="7">
        <v>171</v>
      </c>
      <c r="AB654">
        <v>71.599999999999994</v>
      </c>
      <c r="AC654">
        <v>1</v>
      </c>
    </row>
    <row r="655" spans="1:29">
      <c r="A655" s="2">
        <v>745</v>
      </c>
      <c r="B655">
        <v>75.199999999999989</v>
      </c>
      <c r="C655">
        <v>1</v>
      </c>
      <c r="O655" s="7">
        <v>98</v>
      </c>
      <c r="P655">
        <v>75.199999999999989</v>
      </c>
      <c r="Q655">
        <v>1</v>
      </c>
      <c r="AA655" s="7">
        <v>647</v>
      </c>
      <c r="AB655">
        <v>75.199999999999989</v>
      </c>
      <c r="AC655">
        <v>1</v>
      </c>
    </row>
    <row r="656" spans="1:29">
      <c r="A656" s="2">
        <v>134</v>
      </c>
      <c r="B656">
        <v>77</v>
      </c>
      <c r="C656">
        <v>1</v>
      </c>
      <c r="O656" s="7">
        <v>37</v>
      </c>
      <c r="P656">
        <v>77</v>
      </c>
      <c r="Q656">
        <v>1</v>
      </c>
      <c r="AA656" s="7">
        <v>97</v>
      </c>
      <c r="AB656">
        <v>77</v>
      </c>
      <c r="AC656">
        <v>1</v>
      </c>
    </row>
    <row r="657" spans="1:29">
      <c r="A657" s="2">
        <v>646</v>
      </c>
      <c r="B657">
        <v>89.6</v>
      </c>
      <c r="C657">
        <v>1</v>
      </c>
      <c r="O657" s="7">
        <v>95</v>
      </c>
      <c r="P657">
        <v>89.6</v>
      </c>
      <c r="Q657">
        <v>1</v>
      </c>
      <c r="AA657" s="7">
        <v>551</v>
      </c>
      <c r="AB657">
        <v>89.6</v>
      </c>
      <c r="AC657">
        <v>1</v>
      </c>
    </row>
    <row r="658" spans="1:29">
      <c r="A658" s="2">
        <v>209</v>
      </c>
      <c r="B658">
        <v>82.4</v>
      </c>
      <c r="C658">
        <v>1</v>
      </c>
      <c r="O658" s="7">
        <v>40</v>
      </c>
      <c r="P658">
        <v>82.4</v>
      </c>
      <c r="Q658">
        <v>1</v>
      </c>
      <c r="AA658" s="7">
        <v>169</v>
      </c>
      <c r="AB658">
        <v>82.4</v>
      </c>
      <c r="AC658">
        <v>1</v>
      </c>
    </row>
    <row r="659" spans="1:29">
      <c r="A659" s="2">
        <v>64</v>
      </c>
      <c r="B659">
        <v>37.4</v>
      </c>
      <c r="C659">
        <v>1</v>
      </c>
      <c r="O659" s="2">
        <v>3</v>
      </c>
      <c r="P659">
        <v>37.4</v>
      </c>
      <c r="Q659">
        <v>1</v>
      </c>
      <c r="AA659" s="2">
        <v>61</v>
      </c>
      <c r="AB659">
        <v>37.4</v>
      </c>
      <c r="AC659">
        <v>1</v>
      </c>
    </row>
    <row r="660" spans="1:29">
      <c r="A660" s="2">
        <v>4</v>
      </c>
      <c r="B660">
        <v>77</v>
      </c>
      <c r="C660">
        <v>0</v>
      </c>
      <c r="O660" s="7">
        <v>0</v>
      </c>
      <c r="P660">
        <v>77</v>
      </c>
      <c r="Q660">
        <v>0</v>
      </c>
      <c r="AA660" s="7">
        <v>4</v>
      </c>
      <c r="AB660">
        <v>77</v>
      </c>
      <c r="AC660">
        <v>0</v>
      </c>
    </row>
    <row r="661" spans="1:29">
      <c r="A661" s="2">
        <v>121</v>
      </c>
      <c r="B661">
        <v>68</v>
      </c>
      <c r="C661">
        <v>1</v>
      </c>
      <c r="O661" s="7">
        <v>19</v>
      </c>
      <c r="P661">
        <v>68</v>
      </c>
      <c r="Q661">
        <v>1</v>
      </c>
      <c r="AA661" s="7">
        <v>102</v>
      </c>
      <c r="AB661">
        <v>68</v>
      </c>
      <c r="AC661">
        <v>1</v>
      </c>
    </row>
    <row r="662" spans="1:29">
      <c r="A662" s="2">
        <v>255</v>
      </c>
      <c r="B662">
        <v>73.400000000000006</v>
      </c>
      <c r="C662">
        <v>1</v>
      </c>
      <c r="O662" s="7">
        <v>48</v>
      </c>
      <c r="P662">
        <v>73.400000000000006</v>
      </c>
      <c r="Q662">
        <v>1</v>
      </c>
      <c r="AA662" s="7">
        <v>207</v>
      </c>
      <c r="AB662">
        <v>73.400000000000006</v>
      </c>
      <c r="AC662">
        <v>1</v>
      </c>
    </row>
    <row r="663" spans="1:29">
      <c r="A663" s="2">
        <v>199</v>
      </c>
      <c r="B663">
        <v>44.6</v>
      </c>
      <c r="C663">
        <v>1</v>
      </c>
      <c r="O663" s="7">
        <v>17</v>
      </c>
      <c r="P663">
        <v>44.6</v>
      </c>
      <c r="Q663">
        <v>1</v>
      </c>
      <c r="AA663" s="7">
        <v>182</v>
      </c>
      <c r="AB663">
        <v>44.6</v>
      </c>
      <c r="AC663">
        <v>1</v>
      </c>
    </row>
    <row r="664" spans="1:29">
      <c r="A664" s="2">
        <v>9</v>
      </c>
      <c r="B664">
        <v>71.599999999999994</v>
      </c>
      <c r="C664">
        <v>0</v>
      </c>
      <c r="O664" s="7">
        <v>0</v>
      </c>
      <c r="P664">
        <v>71.599999999999994</v>
      </c>
      <c r="Q664">
        <v>0</v>
      </c>
      <c r="AA664" s="7">
        <v>9</v>
      </c>
      <c r="AB664">
        <v>71.599999999999994</v>
      </c>
      <c r="AC664">
        <v>0</v>
      </c>
    </row>
    <row r="665" spans="1:29">
      <c r="A665" s="2">
        <v>159</v>
      </c>
      <c r="B665">
        <v>71.599999999999994</v>
      </c>
      <c r="C665">
        <v>1</v>
      </c>
      <c r="O665" s="7">
        <v>23</v>
      </c>
      <c r="P665">
        <v>71.599999999999994</v>
      </c>
      <c r="Q665">
        <v>1</v>
      </c>
      <c r="AA665" s="7">
        <v>136</v>
      </c>
      <c r="AB665">
        <v>71.599999999999994</v>
      </c>
      <c r="AC665">
        <v>1</v>
      </c>
    </row>
    <row r="666" spans="1:29">
      <c r="A666" s="2">
        <v>367</v>
      </c>
      <c r="B666">
        <v>80.599999999999994</v>
      </c>
      <c r="C666">
        <v>1</v>
      </c>
      <c r="O666" s="7">
        <v>57</v>
      </c>
      <c r="P666">
        <v>80.599999999999994</v>
      </c>
      <c r="Q666">
        <v>1</v>
      </c>
      <c r="AA666" s="7">
        <v>310</v>
      </c>
      <c r="AB666">
        <v>80.599999999999994</v>
      </c>
      <c r="AC666">
        <v>1</v>
      </c>
    </row>
    <row r="667" spans="1:29">
      <c r="A667" s="2">
        <v>105</v>
      </c>
      <c r="B667">
        <v>51.8</v>
      </c>
      <c r="C667">
        <v>1</v>
      </c>
      <c r="O667" s="7">
        <v>6</v>
      </c>
      <c r="P667">
        <v>51.8</v>
      </c>
      <c r="Q667">
        <v>1</v>
      </c>
      <c r="AA667" s="7">
        <v>99</v>
      </c>
      <c r="AB667">
        <v>51.8</v>
      </c>
      <c r="AC667">
        <v>1</v>
      </c>
    </row>
    <row r="668" spans="1:29">
      <c r="A668" s="2">
        <v>60</v>
      </c>
      <c r="B668">
        <v>62.6</v>
      </c>
      <c r="C668">
        <v>0</v>
      </c>
      <c r="O668" s="7">
        <v>7</v>
      </c>
      <c r="P668">
        <v>62.6</v>
      </c>
      <c r="Q668">
        <v>0</v>
      </c>
      <c r="AA668" s="7">
        <v>53</v>
      </c>
      <c r="AB668">
        <v>62.6</v>
      </c>
      <c r="AC668">
        <v>0</v>
      </c>
    </row>
    <row r="669" spans="1:29">
      <c r="A669" s="2">
        <v>31</v>
      </c>
      <c r="B669">
        <v>57.2</v>
      </c>
      <c r="C669">
        <v>0</v>
      </c>
      <c r="O669" s="7">
        <v>10</v>
      </c>
      <c r="P669">
        <v>57.2</v>
      </c>
      <c r="Q669">
        <v>0</v>
      </c>
      <c r="AA669" s="7">
        <v>21</v>
      </c>
      <c r="AB669">
        <v>57.2</v>
      </c>
      <c r="AC669">
        <v>0</v>
      </c>
    </row>
    <row r="670" spans="1:29">
      <c r="A670" s="2">
        <v>124</v>
      </c>
      <c r="B670">
        <v>46.4</v>
      </c>
      <c r="C670">
        <v>1</v>
      </c>
      <c r="O670" s="7">
        <v>15</v>
      </c>
      <c r="P670">
        <v>46.4</v>
      </c>
      <c r="Q670">
        <v>1</v>
      </c>
      <c r="AA670" s="7">
        <v>109</v>
      </c>
      <c r="AB670">
        <v>46.4</v>
      </c>
      <c r="AC670">
        <v>1</v>
      </c>
    </row>
    <row r="671" spans="1:29">
      <c r="A671" s="2">
        <v>78</v>
      </c>
      <c r="B671">
        <v>51.8</v>
      </c>
      <c r="C671">
        <v>1</v>
      </c>
      <c r="O671" s="2">
        <v>11</v>
      </c>
      <c r="P671">
        <v>51.8</v>
      </c>
      <c r="Q671">
        <v>1</v>
      </c>
      <c r="AA671" s="2">
        <v>67</v>
      </c>
      <c r="AB671">
        <v>51.8</v>
      </c>
      <c r="AC671">
        <v>1</v>
      </c>
    </row>
    <row r="672" spans="1:29">
      <c r="A672" s="2">
        <v>216</v>
      </c>
      <c r="B672">
        <v>80.599999999999994</v>
      </c>
      <c r="C672">
        <v>1</v>
      </c>
      <c r="O672" s="7">
        <v>22</v>
      </c>
      <c r="P672">
        <v>80.599999999999994</v>
      </c>
      <c r="Q672">
        <v>1</v>
      </c>
      <c r="AA672" s="7">
        <v>194</v>
      </c>
      <c r="AB672">
        <v>80.599999999999994</v>
      </c>
      <c r="AC672">
        <v>1</v>
      </c>
    </row>
    <row r="673" spans="1:29">
      <c r="A673" s="2">
        <v>380</v>
      </c>
      <c r="B673">
        <v>46.4</v>
      </c>
      <c r="C673">
        <v>1</v>
      </c>
      <c r="O673" s="7">
        <v>8</v>
      </c>
      <c r="P673">
        <v>46.4</v>
      </c>
      <c r="Q673">
        <v>1</v>
      </c>
      <c r="AA673" s="7">
        <v>372</v>
      </c>
      <c r="AB673">
        <v>46.4</v>
      </c>
      <c r="AC673">
        <v>1</v>
      </c>
    </row>
    <row r="674" spans="1:29">
      <c r="A674" s="2">
        <v>87</v>
      </c>
      <c r="B674">
        <v>39.200000000000003</v>
      </c>
      <c r="C674">
        <v>1</v>
      </c>
      <c r="O674" s="7">
        <v>0</v>
      </c>
      <c r="P674">
        <v>39.200000000000003</v>
      </c>
      <c r="Q674">
        <v>1</v>
      </c>
      <c r="AA674" s="7">
        <v>87</v>
      </c>
      <c r="AB674">
        <v>39.200000000000003</v>
      </c>
      <c r="AC674">
        <v>1</v>
      </c>
    </row>
    <row r="675" spans="1:29">
      <c r="A675" s="2">
        <v>10</v>
      </c>
      <c r="B675">
        <v>51.8</v>
      </c>
      <c r="C675">
        <v>0</v>
      </c>
      <c r="O675" s="7">
        <v>1</v>
      </c>
      <c r="P675">
        <v>51.8</v>
      </c>
      <c r="Q675">
        <v>0</v>
      </c>
      <c r="AA675" s="7">
        <v>9</v>
      </c>
      <c r="AB675">
        <v>51.8</v>
      </c>
      <c r="AC675">
        <v>0</v>
      </c>
    </row>
    <row r="676" spans="1:29">
      <c r="A676" s="2">
        <v>482</v>
      </c>
      <c r="B676">
        <v>60.8</v>
      </c>
      <c r="C676">
        <v>1</v>
      </c>
      <c r="O676" s="7">
        <v>33</v>
      </c>
      <c r="P676">
        <v>60.8</v>
      </c>
      <c r="Q676">
        <v>1</v>
      </c>
      <c r="AA676" s="7">
        <v>449</v>
      </c>
      <c r="AB676">
        <v>60.8</v>
      </c>
      <c r="AC676">
        <v>1</v>
      </c>
    </row>
    <row r="677" spans="1:29">
      <c r="A677" s="2">
        <v>188</v>
      </c>
      <c r="B677">
        <v>33.799999999999997</v>
      </c>
      <c r="C677">
        <v>1</v>
      </c>
      <c r="O677" s="7">
        <v>3</v>
      </c>
      <c r="P677">
        <v>33.799999999999997</v>
      </c>
      <c r="Q677">
        <v>1</v>
      </c>
      <c r="AA677" s="7">
        <v>185</v>
      </c>
      <c r="AB677">
        <v>33.799999999999997</v>
      </c>
      <c r="AC677">
        <v>1</v>
      </c>
    </row>
    <row r="678" spans="1:29">
      <c r="A678" s="2">
        <v>195</v>
      </c>
      <c r="B678">
        <v>59</v>
      </c>
      <c r="C678">
        <v>1</v>
      </c>
      <c r="O678" s="7">
        <v>59</v>
      </c>
      <c r="P678">
        <v>59</v>
      </c>
      <c r="Q678">
        <v>1</v>
      </c>
      <c r="AA678" s="7">
        <v>136</v>
      </c>
      <c r="AB678">
        <v>59</v>
      </c>
      <c r="AC678">
        <v>1</v>
      </c>
    </row>
    <row r="679" spans="1:29">
      <c r="A679" s="2">
        <v>231</v>
      </c>
      <c r="B679">
        <v>82.4</v>
      </c>
      <c r="C679">
        <v>1</v>
      </c>
      <c r="O679" s="7">
        <v>28</v>
      </c>
      <c r="P679">
        <v>82.4</v>
      </c>
      <c r="Q679">
        <v>1</v>
      </c>
      <c r="AA679" s="7">
        <v>203</v>
      </c>
      <c r="AB679">
        <v>82.4</v>
      </c>
      <c r="AC679">
        <v>1</v>
      </c>
    </row>
    <row r="680" spans="1:29">
      <c r="A680" s="2">
        <v>239</v>
      </c>
      <c r="B680">
        <v>73.400000000000006</v>
      </c>
      <c r="C680">
        <v>1</v>
      </c>
      <c r="O680" s="7">
        <v>35</v>
      </c>
      <c r="P680">
        <v>73.400000000000006</v>
      </c>
      <c r="Q680">
        <v>1</v>
      </c>
      <c r="AA680" s="7">
        <v>204</v>
      </c>
      <c r="AB680">
        <v>73.400000000000006</v>
      </c>
      <c r="AC680">
        <v>1</v>
      </c>
    </row>
    <row r="681" spans="1:29">
      <c r="A681" s="2">
        <v>183</v>
      </c>
      <c r="B681">
        <v>75.199999999999989</v>
      </c>
      <c r="C681">
        <v>1</v>
      </c>
      <c r="O681" s="7">
        <v>100</v>
      </c>
      <c r="P681">
        <v>75.199999999999989</v>
      </c>
      <c r="Q681">
        <v>1</v>
      </c>
      <c r="AA681" s="7">
        <v>83</v>
      </c>
      <c r="AB681">
        <v>75.199999999999989</v>
      </c>
      <c r="AC681">
        <v>1</v>
      </c>
    </row>
    <row r="682" spans="1:29">
      <c r="A682" s="2">
        <v>231</v>
      </c>
      <c r="B682">
        <v>73.400000000000006</v>
      </c>
      <c r="C682">
        <v>1</v>
      </c>
      <c r="O682" s="7">
        <v>57</v>
      </c>
      <c r="P682">
        <v>73.400000000000006</v>
      </c>
      <c r="Q682">
        <v>1</v>
      </c>
      <c r="AA682" s="7">
        <v>174</v>
      </c>
      <c r="AB682">
        <v>73.400000000000006</v>
      </c>
      <c r="AC682">
        <v>1</v>
      </c>
    </row>
    <row r="683" spans="1:29">
      <c r="A683" s="2">
        <v>483</v>
      </c>
      <c r="B683">
        <v>55.400000000000006</v>
      </c>
      <c r="C683">
        <v>1</v>
      </c>
      <c r="O683" s="7">
        <v>13</v>
      </c>
      <c r="P683">
        <v>55.400000000000006</v>
      </c>
      <c r="Q683">
        <v>1</v>
      </c>
      <c r="AA683" s="7">
        <v>470</v>
      </c>
      <c r="AB683">
        <v>55.400000000000006</v>
      </c>
      <c r="AC683">
        <v>1</v>
      </c>
    </row>
    <row r="684" spans="1:29">
      <c r="A684" s="2">
        <v>8</v>
      </c>
      <c r="B684">
        <v>57.2</v>
      </c>
      <c r="C684">
        <v>0</v>
      </c>
      <c r="O684" s="7">
        <v>2</v>
      </c>
      <c r="P684">
        <v>57.2</v>
      </c>
      <c r="Q684">
        <v>0</v>
      </c>
      <c r="AA684" s="7">
        <v>6</v>
      </c>
      <c r="AB684">
        <v>57.2</v>
      </c>
      <c r="AC684">
        <v>0</v>
      </c>
    </row>
    <row r="685" spans="1:29">
      <c r="A685" s="2">
        <v>428</v>
      </c>
      <c r="B685">
        <v>62.6</v>
      </c>
      <c r="C685">
        <v>1</v>
      </c>
      <c r="O685" s="7">
        <v>19</v>
      </c>
      <c r="P685">
        <v>62.6</v>
      </c>
      <c r="Q685">
        <v>1</v>
      </c>
      <c r="AA685" s="7">
        <v>409</v>
      </c>
      <c r="AB685">
        <v>62.6</v>
      </c>
      <c r="AC685">
        <v>1</v>
      </c>
    </row>
    <row r="686" spans="1:29">
      <c r="A686" s="2">
        <v>500</v>
      </c>
      <c r="B686">
        <v>44.6</v>
      </c>
      <c r="C686">
        <v>1</v>
      </c>
      <c r="O686" s="7">
        <v>6</v>
      </c>
      <c r="P686">
        <v>44.6</v>
      </c>
      <c r="Q686">
        <v>1</v>
      </c>
      <c r="AA686" s="7">
        <v>494</v>
      </c>
      <c r="AB686">
        <v>44.6</v>
      </c>
      <c r="AC686">
        <v>1</v>
      </c>
    </row>
    <row r="687" spans="1:29">
      <c r="A687" s="2">
        <v>359</v>
      </c>
      <c r="B687">
        <v>57.2</v>
      </c>
      <c r="C687">
        <v>1</v>
      </c>
      <c r="O687" s="7">
        <v>143</v>
      </c>
      <c r="P687">
        <v>57.2</v>
      </c>
      <c r="Q687">
        <v>1</v>
      </c>
      <c r="AA687" s="7">
        <v>216</v>
      </c>
      <c r="AB687">
        <v>57.2</v>
      </c>
      <c r="AC687">
        <v>1</v>
      </c>
    </row>
    <row r="688" spans="1:29">
      <c r="A688" s="2">
        <v>36</v>
      </c>
      <c r="B688">
        <v>32</v>
      </c>
      <c r="C688">
        <v>1</v>
      </c>
      <c r="O688" s="2">
        <v>1</v>
      </c>
      <c r="P688">
        <v>32</v>
      </c>
      <c r="Q688">
        <v>1</v>
      </c>
      <c r="AA688" s="2">
        <v>35</v>
      </c>
      <c r="AB688">
        <v>32</v>
      </c>
      <c r="AC688">
        <v>1</v>
      </c>
    </row>
    <row r="689" spans="1:29">
      <c r="A689" s="2">
        <v>5</v>
      </c>
      <c r="B689">
        <v>39.200000000000003</v>
      </c>
      <c r="C689">
        <v>0</v>
      </c>
      <c r="O689" s="7">
        <v>0</v>
      </c>
      <c r="P689">
        <v>39.200000000000003</v>
      </c>
      <c r="Q689">
        <v>0</v>
      </c>
      <c r="AA689" s="7">
        <v>5</v>
      </c>
      <c r="AB689">
        <v>39.200000000000003</v>
      </c>
      <c r="AC689">
        <v>0</v>
      </c>
    </row>
    <row r="690" spans="1:29">
      <c r="A690" s="2">
        <v>281</v>
      </c>
      <c r="B690">
        <v>60.8</v>
      </c>
      <c r="C690">
        <v>1</v>
      </c>
      <c r="O690" s="7">
        <v>148</v>
      </c>
      <c r="P690">
        <v>60.8</v>
      </c>
      <c r="Q690">
        <v>1</v>
      </c>
      <c r="AA690" s="7">
        <v>133</v>
      </c>
      <c r="AB690">
        <v>60.8</v>
      </c>
      <c r="AC690">
        <v>1</v>
      </c>
    </row>
    <row r="691" spans="1:29">
      <c r="A691" s="2">
        <v>173</v>
      </c>
      <c r="B691">
        <v>51.8</v>
      </c>
      <c r="C691">
        <v>1</v>
      </c>
      <c r="O691" s="7">
        <v>4</v>
      </c>
      <c r="P691">
        <v>51.8</v>
      </c>
      <c r="Q691">
        <v>1</v>
      </c>
      <c r="AA691" s="7">
        <v>169</v>
      </c>
      <c r="AB691">
        <v>51.8</v>
      </c>
      <c r="AC691">
        <v>1</v>
      </c>
    </row>
    <row r="692" spans="1:29">
      <c r="A692" s="2">
        <v>5</v>
      </c>
      <c r="B692">
        <v>62.6</v>
      </c>
      <c r="C692">
        <v>0</v>
      </c>
      <c r="O692" s="7">
        <v>1</v>
      </c>
      <c r="P692">
        <v>62.6</v>
      </c>
      <c r="Q692">
        <v>0</v>
      </c>
      <c r="AA692" s="7">
        <v>4</v>
      </c>
      <c r="AB692">
        <v>62.6</v>
      </c>
      <c r="AC692">
        <v>0</v>
      </c>
    </row>
    <row r="693" spans="1:29">
      <c r="A693" s="2">
        <v>155</v>
      </c>
      <c r="B693">
        <v>30.2</v>
      </c>
      <c r="C693">
        <v>1</v>
      </c>
      <c r="O693" s="7">
        <v>12</v>
      </c>
      <c r="P693">
        <v>30.2</v>
      </c>
      <c r="Q693">
        <v>1</v>
      </c>
      <c r="AA693" s="7">
        <v>143</v>
      </c>
      <c r="AB693">
        <v>30.2</v>
      </c>
      <c r="AC693">
        <v>1</v>
      </c>
    </row>
    <row r="694" spans="1:29">
      <c r="A694" s="2">
        <v>219</v>
      </c>
      <c r="B694">
        <v>46.4</v>
      </c>
      <c r="C694">
        <v>1</v>
      </c>
      <c r="O694" s="7">
        <v>22</v>
      </c>
      <c r="P694">
        <v>46.4</v>
      </c>
      <c r="Q694">
        <v>1</v>
      </c>
      <c r="AA694" s="7">
        <v>197</v>
      </c>
      <c r="AB694">
        <v>46.4</v>
      </c>
      <c r="AC694">
        <v>1</v>
      </c>
    </row>
    <row r="695" spans="1:29">
      <c r="A695" s="2">
        <v>284</v>
      </c>
      <c r="B695">
        <v>53.6</v>
      </c>
      <c r="C695">
        <v>1</v>
      </c>
      <c r="O695" s="7">
        <v>11</v>
      </c>
      <c r="P695">
        <v>53.6</v>
      </c>
      <c r="Q695">
        <v>1</v>
      </c>
      <c r="AA695" s="7">
        <v>273</v>
      </c>
      <c r="AB695">
        <v>53.6</v>
      </c>
      <c r="AC695">
        <v>1</v>
      </c>
    </row>
    <row r="696" spans="1:29">
      <c r="A696" s="2">
        <v>11</v>
      </c>
      <c r="B696">
        <v>30.2</v>
      </c>
      <c r="C696">
        <v>0</v>
      </c>
      <c r="O696" s="7">
        <v>3</v>
      </c>
      <c r="P696">
        <v>30.2</v>
      </c>
      <c r="Q696">
        <v>0</v>
      </c>
      <c r="AA696" s="7">
        <v>8</v>
      </c>
      <c r="AB696">
        <v>30.2</v>
      </c>
      <c r="AC696">
        <v>0</v>
      </c>
    </row>
    <row r="697" spans="1:29">
      <c r="A697" s="2">
        <v>9</v>
      </c>
      <c r="B697">
        <v>42.800000000000004</v>
      </c>
      <c r="C697">
        <v>0</v>
      </c>
      <c r="O697" s="7">
        <v>0</v>
      </c>
      <c r="P697">
        <v>42.800000000000004</v>
      </c>
      <c r="Q697">
        <v>0</v>
      </c>
      <c r="AA697" s="7">
        <v>9</v>
      </c>
      <c r="AB697">
        <v>42.800000000000004</v>
      </c>
      <c r="AC697">
        <v>0</v>
      </c>
    </row>
    <row r="698" spans="1:29">
      <c r="A698" s="2">
        <v>225</v>
      </c>
      <c r="B698">
        <v>68</v>
      </c>
      <c r="C698">
        <v>1</v>
      </c>
      <c r="O698" s="7">
        <v>51</v>
      </c>
      <c r="P698">
        <v>68</v>
      </c>
      <c r="Q698">
        <v>1</v>
      </c>
      <c r="AA698" s="7">
        <v>174</v>
      </c>
      <c r="AB698">
        <v>68</v>
      </c>
      <c r="AC698">
        <v>1</v>
      </c>
    </row>
    <row r="699" spans="1:29">
      <c r="A699" s="2">
        <v>6</v>
      </c>
      <c r="B699">
        <v>75.199999999999989</v>
      </c>
      <c r="C699">
        <v>0</v>
      </c>
      <c r="O699" s="7">
        <v>1</v>
      </c>
      <c r="P699">
        <v>75.199999999999989</v>
      </c>
      <c r="Q699">
        <v>0</v>
      </c>
      <c r="AA699" s="7">
        <v>5</v>
      </c>
      <c r="AB699">
        <v>75.199999999999989</v>
      </c>
      <c r="AC699">
        <v>0</v>
      </c>
    </row>
    <row r="700" spans="1:29">
      <c r="A700" s="2">
        <v>5</v>
      </c>
      <c r="B700">
        <v>77</v>
      </c>
      <c r="C700">
        <v>0</v>
      </c>
      <c r="O700" s="7">
        <v>3</v>
      </c>
      <c r="P700">
        <v>77</v>
      </c>
      <c r="Q700">
        <v>0</v>
      </c>
      <c r="AA700" s="7">
        <v>2</v>
      </c>
      <c r="AB700">
        <v>77</v>
      </c>
      <c r="AC700">
        <v>0</v>
      </c>
    </row>
    <row r="701" spans="1:29">
      <c r="A701" s="2">
        <v>194</v>
      </c>
      <c r="B701">
        <v>82.4</v>
      </c>
      <c r="C701">
        <v>1</v>
      </c>
      <c r="O701" s="7">
        <v>63</v>
      </c>
      <c r="P701">
        <v>82.4</v>
      </c>
      <c r="Q701">
        <v>1</v>
      </c>
      <c r="AA701" s="7">
        <v>131</v>
      </c>
      <c r="AB701">
        <v>82.4</v>
      </c>
      <c r="AC701">
        <v>1</v>
      </c>
    </row>
    <row r="702" spans="1:29">
      <c r="A702" s="2">
        <v>82</v>
      </c>
      <c r="B702">
        <v>48.2</v>
      </c>
      <c r="C702">
        <v>1</v>
      </c>
      <c r="O702" s="7">
        <v>10</v>
      </c>
      <c r="P702">
        <v>48.2</v>
      </c>
      <c r="Q702">
        <v>1</v>
      </c>
      <c r="AA702" s="7">
        <v>72</v>
      </c>
      <c r="AB702">
        <v>48.2</v>
      </c>
      <c r="AC702">
        <v>1</v>
      </c>
    </row>
    <row r="703" spans="1:29">
      <c r="A703" s="2">
        <v>35</v>
      </c>
      <c r="B703">
        <v>55.400000000000006</v>
      </c>
      <c r="C703">
        <v>1</v>
      </c>
      <c r="O703" s="7">
        <v>5</v>
      </c>
      <c r="P703">
        <v>55.400000000000006</v>
      </c>
      <c r="Q703">
        <v>1</v>
      </c>
      <c r="AA703" s="7">
        <v>30</v>
      </c>
      <c r="AB703">
        <v>55.400000000000006</v>
      </c>
      <c r="AC703">
        <v>1</v>
      </c>
    </row>
    <row r="704" spans="1:29">
      <c r="A704" s="2">
        <v>12</v>
      </c>
      <c r="B704">
        <v>62.6</v>
      </c>
      <c r="C704">
        <v>0</v>
      </c>
      <c r="O704" s="7">
        <v>2</v>
      </c>
      <c r="P704">
        <v>62.6</v>
      </c>
      <c r="Q704">
        <v>0</v>
      </c>
      <c r="AA704" s="7">
        <v>10</v>
      </c>
      <c r="AB704">
        <v>62.6</v>
      </c>
      <c r="AC704">
        <v>0</v>
      </c>
    </row>
    <row r="705" spans="1:29">
      <c r="A705" s="2">
        <v>120</v>
      </c>
      <c r="B705">
        <v>35.6</v>
      </c>
      <c r="C705">
        <v>1</v>
      </c>
      <c r="O705" s="2">
        <v>22</v>
      </c>
      <c r="P705">
        <v>35.6</v>
      </c>
      <c r="Q705">
        <v>1</v>
      </c>
      <c r="AA705" s="2">
        <v>98</v>
      </c>
      <c r="AB705">
        <v>35.6</v>
      </c>
      <c r="AC705">
        <v>1</v>
      </c>
    </row>
    <row r="706" spans="1:29">
      <c r="A706" s="2">
        <v>220</v>
      </c>
      <c r="B706">
        <v>50</v>
      </c>
      <c r="C706">
        <v>1</v>
      </c>
      <c r="O706" s="7">
        <v>30</v>
      </c>
      <c r="P706">
        <v>50</v>
      </c>
      <c r="Q706">
        <v>1</v>
      </c>
      <c r="AA706" s="7">
        <v>190</v>
      </c>
      <c r="AB706">
        <v>50</v>
      </c>
      <c r="AC706">
        <v>1</v>
      </c>
    </row>
    <row r="707" spans="1:29">
      <c r="A707" s="2">
        <v>131</v>
      </c>
      <c r="B707">
        <v>44.6</v>
      </c>
      <c r="C707">
        <v>1</v>
      </c>
      <c r="O707" s="7">
        <v>8</v>
      </c>
      <c r="P707">
        <v>44.6</v>
      </c>
      <c r="Q707">
        <v>1</v>
      </c>
      <c r="AA707" s="7">
        <v>123</v>
      </c>
      <c r="AB707">
        <v>44.6</v>
      </c>
      <c r="AC707">
        <v>1</v>
      </c>
    </row>
    <row r="708" spans="1:29">
      <c r="A708" s="2">
        <v>4</v>
      </c>
      <c r="B708">
        <v>35.6</v>
      </c>
      <c r="C708">
        <v>0</v>
      </c>
      <c r="O708" s="7">
        <v>1</v>
      </c>
      <c r="P708">
        <v>35.6</v>
      </c>
      <c r="Q708">
        <v>0</v>
      </c>
      <c r="AA708" s="7">
        <v>3</v>
      </c>
      <c r="AB708">
        <v>35.6</v>
      </c>
      <c r="AC708">
        <v>0</v>
      </c>
    </row>
    <row r="709" spans="1:29">
      <c r="A709" s="2">
        <v>358</v>
      </c>
      <c r="B709">
        <v>91.4</v>
      </c>
      <c r="C709">
        <v>1</v>
      </c>
      <c r="O709" s="7">
        <v>70</v>
      </c>
      <c r="P709">
        <v>91.4</v>
      </c>
      <c r="Q709">
        <v>1</v>
      </c>
      <c r="AA709" s="7">
        <v>288</v>
      </c>
      <c r="AB709">
        <v>91.4</v>
      </c>
      <c r="AC709">
        <v>1</v>
      </c>
    </row>
    <row r="710" spans="1:29">
      <c r="A710" s="2">
        <v>185</v>
      </c>
      <c r="B710">
        <v>69.800000000000011</v>
      </c>
      <c r="C710">
        <v>1</v>
      </c>
      <c r="O710" s="7">
        <v>29</v>
      </c>
      <c r="P710">
        <v>69.800000000000011</v>
      </c>
      <c r="Q710">
        <v>1</v>
      </c>
      <c r="AA710" s="7">
        <v>156</v>
      </c>
      <c r="AB710">
        <v>69.800000000000011</v>
      </c>
      <c r="AC710">
        <v>1</v>
      </c>
    </row>
    <row r="711" spans="1:29">
      <c r="A711" s="2">
        <v>206</v>
      </c>
      <c r="B711">
        <v>57.2</v>
      </c>
      <c r="C711">
        <v>1</v>
      </c>
      <c r="O711" s="7">
        <v>20</v>
      </c>
      <c r="P711">
        <v>57.2</v>
      </c>
      <c r="Q711">
        <v>1</v>
      </c>
      <c r="AA711" s="7">
        <v>186</v>
      </c>
      <c r="AB711">
        <v>57.2</v>
      </c>
      <c r="AC711">
        <v>1</v>
      </c>
    </row>
    <row r="712" spans="1:29">
      <c r="A712" s="2">
        <v>118</v>
      </c>
      <c r="B712">
        <v>46.4</v>
      </c>
      <c r="C712">
        <v>1</v>
      </c>
      <c r="O712" s="7">
        <v>0</v>
      </c>
      <c r="P712">
        <v>46.4</v>
      </c>
      <c r="Q712">
        <v>1</v>
      </c>
      <c r="AA712" s="7">
        <v>118</v>
      </c>
      <c r="AB712">
        <v>46.4</v>
      </c>
      <c r="AC712">
        <v>1</v>
      </c>
    </row>
    <row r="713" spans="1:29">
      <c r="A713" s="2">
        <v>4</v>
      </c>
      <c r="B713">
        <v>39.200000000000003</v>
      </c>
      <c r="C713">
        <v>0</v>
      </c>
      <c r="O713" s="7">
        <v>0</v>
      </c>
      <c r="P713">
        <v>39.200000000000003</v>
      </c>
      <c r="Q713">
        <v>0</v>
      </c>
      <c r="AA713" s="7">
        <v>4</v>
      </c>
      <c r="AB713">
        <v>39.200000000000003</v>
      </c>
      <c r="AC713">
        <v>0</v>
      </c>
    </row>
    <row r="714" spans="1:29">
      <c r="A714" s="2">
        <v>63</v>
      </c>
      <c r="B714">
        <v>35.6</v>
      </c>
      <c r="C714">
        <v>1</v>
      </c>
      <c r="O714" s="2">
        <v>2</v>
      </c>
      <c r="P714">
        <v>35.6</v>
      </c>
      <c r="Q714">
        <v>1</v>
      </c>
      <c r="AA714" s="2">
        <v>61</v>
      </c>
      <c r="AB714">
        <v>35.6</v>
      </c>
      <c r="AC714">
        <v>1</v>
      </c>
    </row>
    <row r="715" spans="1:29">
      <c r="A715" s="2">
        <v>236</v>
      </c>
      <c r="B715">
        <v>75.199999999999989</v>
      </c>
      <c r="C715">
        <v>1</v>
      </c>
      <c r="O715" s="7">
        <v>42</v>
      </c>
      <c r="P715">
        <v>75.199999999999989</v>
      </c>
      <c r="Q715">
        <v>1</v>
      </c>
      <c r="AA715" s="7">
        <v>194</v>
      </c>
      <c r="AB715">
        <v>75.199999999999989</v>
      </c>
      <c r="AC715">
        <v>1</v>
      </c>
    </row>
    <row r="716" spans="1:29">
      <c r="A716" s="2">
        <v>383</v>
      </c>
      <c r="B716">
        <v>78.800000000000011</v>
      </c>
      <c r="C716">
        <v>1</v>
      </c>
      <c r="O716" s="7">
        <v>74</v>
      </c>
      <c r="P716">
        <v>78.800000000000011</v>
      </c>
      <c r="Q716">
        <v>1</v>
      </c>
      <c r="AA716" s="7">
        <v>309</v>
      </c>
      <c r="AB716">
        <v>78.800000000000011</v>
      </c>
      <c r="AC716">
        <v>1</v>
      </c>
    </row>
    <row r="717" spans="1:29">
      <c r="A717" s="2">
        <v>62</v>
      </c>
      <c r="B717">
        <v>33.799999999999997</v>
      </c>
      <c r="C717">
        <v>1</v>
      </c>
      <c r="O717" s="2">
        <v>6</v>
      </c>
      <c r="P717">
        <v>33.799999999999997</v>
      </c>
      <c r="Q717">
        <v>1</v>
      </c>
      <c r="AA717" s="2">
        <v>56</v>
      </c>
      <c r="AB717">
        <v>33.799999999999997</v>
      </c>
      <c r="AC717">
        <v>1</v>
      </c>
    </row>
    <row r="718" spans="1:29">
      <c r="A718" s="2">
        <v>45</v>
      </c>
      <c r="B718">
        <v>57.2</v>
      </c>
      <c r="C718">
        <v>0</v>
      </c>
      <c r="O718" s="7">
        <v>6</v>
      </c>
      <c r="P718">
        <v>57.2</v>
      </c>
      <c r="Q718">
        <v>0</v>
      </c>
      <c r="AA718" s="7">
        <v>39</v>
      </c>
      <c r="AB718">
        <v>57.2</v>
      </c>
      <c r="AC718">
        <v>0</v>
      </c>
    </row>
    <row r="719" spans="1:29">
      <c r="A719" s="2">
        <v>442</v>
      </c>
      <c r="B719">
        <v>69.800000000000011</v>
      </c>
      <c r="C719">
        <v>1</v>
      </c>
      <c r="O719" s="7">
        <v>45</v>
      </c>
      <c r="P719">
        <v>69.800000000000011</v>
      </c>
      <c r="Q719">
        <v>1</v>
      </c>
      <c r="AA719" s="7">
        <v>397</v>
      </c>
      <c r="AB719">
        <v>69.800000000000011</v>
      </c>
      <c r="AC719">
        <v>1</v>
      </c>
    </row>
    <row r="720" spans="1:29">
      <c r="A720" s="2">
        <v>107</v>
      </c>
      <c r="B720">
        <v>37.4</v>
      </c>
      <c r="C720">
        <v>1</v>
      </c>
      <c r="O720" s="2">
        <v>2</v>
      </c>
      <c r="P720">
        <v>37.4</v>
      </c>
      <c r="Q720">
        <v>1</v>
      </c>
      <c r="AA720" s="2">
        <v>105</v>
      </c>
      <c r="AB720">
        <v>37.4</v>
      </c>
      <c r="AC720">
        <v>1</v>
      </c>
    </row>
    <row r="721" spans="1:29">
      <c r="A721" s="2">
        <v>114</v>
      </c>
      <c r="B721">
        <v>60.8</v>
      </c>
      <c r="C721">
        <v>1</v>
      </c>
      <c r="O721" s="7">
        <v>23</v>
      </c>
      <c r="P721">
        <v>60.8</v>
      </c>
      <c r="Q721">
        <v>1</v>
      </c>
      <c r="AA721" s="7">
        <v>91</v>
      </c>
      <c r="AB721">
        <v>60.8</v>
      </c>
      <c r="AC721">
        <v>1</v>
      </c>
    </row>
    <row r="722" spans="1:29">
      <c r="A722" s="2">
        <v>273</v>
      </c>
      <c r="B722">
        <v>44.6</v>
      </c>
      <c r="C722">
        <v>1</v>
      </c>
      <c r="O722" s="7">
        <v>23</v>
      </c>
      <c r="P722">
        <v>44.6</v>
      </c>
      <c r="Q722">
        <v>1</v>
      </c>
      <c r="AA722" s="7">
        <v>250</v>
      </c>
      <c r="AB722">
        <v>44.6</v>
      </c>
      <c r="AC722">
        <v>1</v>
      </c>
    </row>
    <row r="723" spans="1:29">
      <c r="A723" s="2">
        <v>41</v>
      </c>
      <c r="B723">
        <v>35.6</v>
      </c>
      <c r="C723">
        <v>0</v>
      </c>
      <c r="O723" s="7">
        <v>2</v>
      </c>
      <c r="P723">
        <v>35.6</v>
      </c>
      <c r="Q723">
        <v>0</v>
      </c>
      <c r="AA723" s="7">
        <v>39</v>
      </c>
      <c r="AB723">
        <v>35.6</v>
      </c>
      <c r="AC723">
        <v>0</v>
      </c>
    </row>
    <row r="724" spans="1:29">
      <c r="A724" s="2">
        <v>206</v>
      </c>
      <c r="B724">
        <v>75.199999999999989</v>
      </c>
      <c r="C724">
        <v>1</v>
      </c>
      <c r="O724" s="7">
        <v>53</v>
      </c>
      <c r="P724">
        <v>75.199999999999989</v>
      </c>
      <c r="Q724">
        <v>1</v>
      </c>
      <c r="AA724" s="7">
        <v>153</v>
      </c>
      <c r="AB724">
        <v>75.199999999999989</v>
      </c>
      <c r="AC724">
        <v>1</v>
      </c>
    </row>
    <row r="725" spans="1:29">
      <c r="A725" s="2">
        <v>477</v>
      </c>
      <c r="B725">
        <v>73.400000000000006</v>
      </c>
      <c r="C725">
        <v>1</v>
      </c>
      <c r="O725" s="7">
        <v>50</v>
      </c>
      <c r="P725">
        <v>73.400000000000006</v>
      </c>
      <c r="Q725">
        <v>1</v>
      </c>
      <c r="AA725" s="7">
        <v>427</v>
      </c>
      <c r="AB725">
        <v>73.400000000000006</v>
      </c>
      <c r="AC725">
        <v>1</v>
      </c>
    </row>
    <row r="726" spans="1:29">
      <c r="A726" s="2">
        <v>5</v>
      </c>
      <c r="B726">
        <v>33.799999999999997</v>
      </c>
      <c r="C726">
        <v>0</v>
      </c>
      <c r="O726" s="2">
        <v>0</v>
      </c>
      <c r="P726">
        <v>33.799999999999997</v>
      </c>
      <c r="Q726">
        <v>0</v>
      </c>
      <c r="AA726" s="2">
        <v>5</v>
      </c>
      <c r="AB726">
        <v>33.799999999999997</v>
      </c>
      <c r="AC726">
        <v>0</v>
      </c>
    </row>
    <row r="727" spans="1:29">
      <c r="A727" s="2">
        <v>32</v>
      </c>
      <c r="B727">
        <v>60.8</v>
      </c>
      <c r="C727">
        <v>0</v>
      </c>
      <c r="O727" s="7">
        <v>2</v>
      </c>
      <c r="P727">
        <v>60.8</v>
      </c>
      <c r="Q727">
        <v>0</v>
      </c>
      <c r="AA727" s="7">
        <v>30</v>
      </c>
      <c r="AB727">
        <v>60.8</v>
      </c>
      <c r="AC727">
        <v>0</v>
      </c>
    </row>
    <row r="728" spans="1:29">
      <c r="A728" s="2">
        <v>305</v>
      </c>
      <c r="B728">
        <v>86</v>
      </c>
      <c r="C728">
        <v>1</v>
      </c>
      <c r="O728" s="7">
        <v>104</v>
      </c>
      <c r="P728">
        <v>86</v>
      </c>
      <c r="Q728">
        <v>1</v>
      </c>
      <c r="AA728" s="7">
        <v>201</v>
      </c>
      <c r="AB728">
        <v>86</v>
      </c>
      <c r="AC728">
        <v>1</v>
      </c>
    </row>
    <row r="729" spans="1:29">
      <c r="A729" s="2">
        <v>3</v>
      </c>
      <c r="B729">
        <v>48.2</v>
      </c>
      <c r="C729">
        <v>0</v>
      </c>
      <c r="O729" s="2">
        <v>1</v>
      </c>
      <c r="P729">
        <v>48.2</v>
      </c>
      <c r="Q729">
        <v>0</v>
      </c>
      <c r="AA729" s="2">
        <v>2</v>
      </c>
      <c r="AB729">
        <v>48.2</v>
      </c>
      <c r="AC729">
        <v>0</v>
      </c>
    </row>
    <row r="730" spans="1:29">
      <c r="A730" s="2">
        <v>372</v>
      </c>
      <c r="B730">
        <v>62.6</v>
      </c>
      <c r="C730">
        <v>1</v>
      </c>
      <c r="O730" s="7">
        <v>23</v>
      </c>
      <c r="P730">
        <v>62.6</v>
      </c>
      <c r="Q730">
        <v>1</v>
      </c>
      <c r="AA730" s="7">
        <v>349</v>
      </c>
      <c r="AB730">
        <v>62.6</v>
      </c>
      <c r="AC730">
        <v>1</v>
      </c>
    </row>
    <row r="731" spans="1:29">
      <c r="A731" s="2">
        <v>170</v>
      </c>
      <c r="B731">
        <v>41</v>
      </c>
      <c r="C731">
        <v>1</v>
      </c>
      <c r="O731" s="7">
        <v>43</v>
      </c>
      <c r="P731">
        <v>41</v>
      </c>
      <c r="Q731">
        <v>1</v>
      </c>
      <c r="AA731" s="7">
        <v>127</v>
      </c>
      <c r="AB731">
        <v>41</v>
      </c>
      <c r="AC731">
        <v>1</v>
      </c>
    </row>
    <row r="732" spans="1:29">
      <c r="A732" s="2">
        <v>272</v>
      </c>
      <c r="B732">
        <v>75.199999999999989</v>
      </c>
      <c r="C732">
        <v>1</v>
      </c>
      <c r="O732" s="7">
        <v>31</v>
      </c>
      <c r="P732">
        <v>75.199999999999989</v>
      </c>
      <c r="Q732">
        <v>1</v>
      </c>
      <c r="AA732" s="7">
        <v>241</v>
      </c>
      <c r="AB732">
        <v>75.199999999999989</v>
      </c>
      <c r="AC732">
        <v>1</v>
      </c>
    </row>
    <row r="733" spans="1:29">
      <c r="A733" s="2">
        <v>471</v>
      </c>
      <c r="B733">
        <v>44.6</v>
      </c>
      <c r="C733">
        <v>1</v>
      </c>
      <c r="O733" s="7">
        <v>20</v>
      </c>
      <c r="P733">
        <v>44.6</v>
      </c>
      <c r="Q733">
        <v>1</v>
      </c>
      <c r="AA733" s="7">
        <v>451</v>
      </c>
      <c r="AB733">
        <v>44.6</v>
      </c>
      <c r="AC733">
        <v>1</v>
      </c>
    </row>
    <row r="734" spans="1:29">
      <c r="A734" s="2">
        <v>102</v>
      </c>
      <c r="B734">
        <v>95</v>
      </c>
      <c r="C734">
        <v>1</v>
      </c>
      <c r="O734" s="7">
        <v>21</v>
      </c>
      <c r="P734">
        <v>95</v>
      </c>
      <c r="Q734">
        <v>1</v>
      </c>
      <c r="AA734" s="7">
        <v>81</v>
      </c>
      <c r="AB734">
        <v>95</v>
      </c>
      <c r="AC734">
        <v>1</v>
      </c>
    </row>
    <row r="735" spans="1:29">
      <c r="A735" s="2">
        <v>49</v>
      </c>
      <c r="B735">
        <v>62.6</v>
      </c>
      <c r="C735">
        <v>1</v>
      </c>
      <c r="O735" s="7">
        <v>0</v>
      </c>
      <c r="P735">
        <v>62.6</v>
      </c>
      <c r="Q735">
        <v>1</v>
      </c>
      <c r="AA735" s="7">
        <v>49</v>
      </c>
      <c r="AB735">
        <v>62.6</v>
      </c>
      <c r="AC735">
        <v>1</v>
      </c>
    </row>
    <row r="736" spans="1:29">
      <c r="A736" s="2">
        <v>28</v>
      </c>
      <c r="B736">
        <v>48.2</v>
      </c>
      <c r="C736">
        <v>1</v>
      </c>
      <c r="O736" s="2">
        <v>1</v>
      </c>
      <c r="P736">
        <v>48.2</v>
      </c>
      <c r="Q736">
        <v>1</v>
      </c>
      <c r="AA736" s="2">
        <v>27</v>
      </c>
      <c r="AB736">
        <v>48.2</v>
      </c>
      <c r="AC736">
        <v>1</v>
      </c>
    </row>
    <row r="737" spans="1:29">
      <c r="A737" s="2">
        <v>33</v>
      </c>
      <c r="B737">
        <v>71.599999999999994</v>
      </c>
      <c r="C737">
        <v>0</v>
      </c>
      <c r="O737" s="7">
        <v>5</v>
      </c>
      <c r="P737">
        <v>71.599999999999994</v>
      </c>
      <c r="Q737">
        <v>0</v>
      </c>
      <c r="AA737" s="7">
        <v>28</v>
      </c>
      <c r="AB737">
        <v>71.599999999999994</v>
      </c>
      <c r="AC737">
        <v>0</v>
      </c>
    </row>
    <row r="738" spans="1:29">
      <c r="A738" s="2">
        <v>330</v>
      </c>
      <c r="B738">
        <v>60.8</v>
      </c>
      <c r="C738">
        <v>1</v>
      </c>
      <c r="O738" s="7">
        <v>25</v>
      </c>
      <c r="P738">
        <v>60.8</v>
      </c>
      <c r="Q738">
        <v>1</v>
      </c>
      <c r="AA738" s="7">
        <v>305</v>
      </c>
      <c r="AB738">
        <v>60.8</v>
      </c>
      <c r="AC738">
        <v>1</v>
      </c>
    </row>
    <row r="739" spans="1:29">
      <c r="A739" s="2">
        <v>194</v>
      </c>
      <c r="B739">
        <v>75.199999999999989</v>
      </c>
      <c r="C739">
        <v>1</v>
      </c>
      <c r="O739" s="7">
        <v>66</v>
      </c>
      <c r="P739">
        <v>75.199999999999989</v>
      </c>
      <c r="Q739">
        <v>1</v>
      </c>
      <c r="AA739" s="7">
        <v>128</v>
      </c>
      <c r="AB739">
        <v>75.199999999999989</v>
      </c>
      <c r="AC739">
        <v>1</v>
      </c>
    </row>
    <row r="740" spans="1:29">
      <c r="A740" s="2">
        <v>74</v>
      </c>
      <c r="B740">
        <v>60.8</v>
      </c>
      <c r="C740">
        <v>1</v>
      </c>
      <c r="O740" s="7">
        <v>10</v>
      </c>
      <c r="P740">
        <v>60.8</v>
      </c>
      <c r="Q740">
        <v>1</v>
      </c>
      <c r="AA740" s="7">
        <v>64</v>
      </c>
      <c r="AB740">
        <v>60.8</v>
      </c>
      <c r="AC740">
        <v>1</v>
      </c>
    </row>
    <row r="741" spans="1:29">
      <c r="A741" s="2">
        <v>287</v>
      </c>
      <c r="B741">
        <v>57.2</v>
      </c>
      <c r="C741">
        <v>1</v>
      </c>
      <c r="O741" s="7">
        <v>143</v>
      </c>
      <c r="P741">
        <v>57.2</v>
      </c>
      <c r="Q741">
        <v>1</v>
      </c>
      <c r="AA741" s="7">
        <v>144</v>
      </c>
      <c r="AB741">
        <v>57.2</v>
      </c>
      <c r="AC741">
        <v>1</v>
      </c>
    </row>
    <row r="742" spans="1:29">
      <c r="A742" s="2">
        <v>9</v>
      </c>
      <c r="B742">
        <v>62.6</v>
      </c>
      <c r="C742">
        <v>0</v>
      </c>
      <c r="O742" s="7">
        <v>6</v>
      </c>
      <c r="P742">
        <v>62.6</v>
      </c>
      <c r="Q742">
        <v>0</v>
      </c>
      <c r="AA742" s="7">
        <v>3</v>
      </c>
      <c r="AB742">
        <v>62.6</v>
      </c>
      <c r="AC742">
        <v>0</v>
      </c>
    </row>
    <row r="743" spans="1:29">
      <c r="A743" s="2">
        <v>59</v>
      </c>
      <c r="B743">
        <v>62.6</v>
      </c>
      <c r="C743">
        <v>1</v>
      </c>
      <c r="O743" s="7">
        <v>10</v>
      </c>
      <c r="P743">
        <v>62.6</v>
      </c>
      <c r="Q743">
        <v>1</v>
      </c>
      <c r="AA743" s="7">
        <v>49</v>
      </c>
      <c r="AB743">
        <v>62.6</v>
      </c>
      <c r="AC743">
        <v>1</v>
      </c>
    </row>
    <row r="744" spans="1:29">
      <c r="A744" s="2">
        <v>46</v>
      </c>
      <c r="B744">
        <v>73.400000000000006</v>
      </c>
      <c r="C744">
        <v>1</v>
      </c>
      <c r="O744" s="7">
        <v>13</v>
      </c>
      <c r="P744">
        <v>73.400000000000006</v>
      </c>
      <c r="Q744">
        <v>1</v>
      </c>
      <c r="AA744" s="7">
        <v>33</v>
      </c>
      <c r="AB744">
        <v>73.400000000000006</v>
      </c>
      <c r="AC744">
        <v>1</v>
      </c>
    </row>
    <row r="745" spans="1:29">
      <c r="A745" s="2">
        <v>203</v>
      </c>
      <c r="B745">
        <v>41</v>
      </c>
      <c r="C745">
        <v>1</v>
      </c>
      <c r="O745" s="7">
        <v>43</v>
      </c>
      <c r="P745">
        <v>41</v>
      </c>
      <c r="Q745">
        <v>1</v>
      </c>
      <c r="AA745" s="7">
        <v>160</v>
      </c>
      <c r="AB745">
        <v>41</v>
      </c>
      <c r="AC745">
        <v>1</v>
      </c>
    </row>
    <row r="746" spans="1:29">
      <c r="A746" s="2">
        <v>9</v>
      </c>
      <c r="B746">
        <v>51.8</v>
      </c>
      <c r="C746">
        <v>1</v>
      </c>
      <c r="O746" s="2">
        <v>1</v>
      </c>
      <c r="P746">
        <v>51.8</v>
      </c>
      <c r="Q746">
        <v>1</v>
      </c>
      <c r="AA746" s="2">
        <v>8</v>
      </c>
      <c r="AB746">
        <v>51.8</v>
      </c>
      <c r="AC746">
        <v>1</v>
      </c>
    </row>
    <row r="747" spans="1:29">
      <c r="A747" s="2">
        <v>245</v>
      </c>
      <c r="B747">
        <v>73.400000000000006</v>
      </c>
      <c r="C747">
        <v>1</v>
      </c>
      <c r="O747" s="7">
        <v>52</v>
      </c>
      <c r="P747">
        <v>73.400000000000006</v>
      </c>
      <c r="Q747">
        <v>1</v>
      </c>
      <c r="AA747" s="7">
        <v>193</v>
      </c>
      <c r="AB747">
        <v>73.400000000000006</v>
      </c>
      <c r="AC747">
        <v>1</v>
      </c>
    </row>
    <row r="748" spans="1:29">
      <c r="A748" s="2">
        <v>14</v>
      </c>
      <c r="B748">
        <v>48.2</v>
      </c>
      <c r="C748">
        <v>0</v>
      </c>
      <c r="O748" s="7">
        <v>5</v>
      </c>
      <c r="P748">
        <v>48.2</v>
      </c>
      <c r="Q748">
        <v>0</v>
      </c>
      <c r="AA748" s="7">
        <v>9</v>
      </c>
      <c r="AB748">
        <v>48.2</v>
      </c>
      <c r="AC748">
        <v>0</v>
      </c>
    </row>
    <row r="749" spans="1:29">
      <c r="A749" s="2">
        <v>241</v>
      </c>
      <c r="B749">
        <v>51.8</v>
      </c>
      <c r="C749">
        <v>1</v>
      </c>
      <c r="O749" s="7">
        <v>43</v>
      </c>
      <c r="P749">
        <v>51.8</v>
      </c>
      <c r="Q749">
        <v>1</v>
      </c>
      <c r="AA749" s="7">
        <v>198</v>
      </c>
      <c r="AB749">
        <v>51.8</v>
      </c>
      <c r="AC749">
        <v>1</v>
      </c>
    </row>
    <row r="750" spans="1:29">
      <c r="A750" s="2">
        <v>242</v>
      </c>
      <c r="B750">
        <v>66.200000000000017</v>
      </c>
      <c r="C750">
        <v>1</v>
      </c>
      <c r="O750" s="7">
        <v>67</v>
      </c>
      <c r="P750">
        <v>66.200000000000017</v>
      </c>
      <c r="Q750">
        <v>1</v>
      </c>
      <c r="AA750" s="7">
        <v>175</v>
      </c>
      <c r="AB750">
        <v>66.200000000000017</v>
      </c>
      <c r="AC750">
        <v>1</v>
      </c>
    </row>
    <row r="751" spans="1:29">
      <c r="A751" s="2">
        <v>69</v>
      </c>
      <c r="B751">
        <v>55.400000000000006</v>
      </c>
      <c r="C751">
        <v>1</v>
      </c>
      <c r="O751" s="7">
        <v>8</v>
      </c>
      <c r="P751">
        <v>55.400000000000006</v>
      </c>
      <c r="Q751">
        <v>1</v>
      </c>
      <c r="AA751" s="7">
        <v>61</v>
      </c>
      <c r="AB751">
        <v>55.400000000000006</v>
      </c>
      <c r="AC751">
        <v>1</v>
      </c>
    </row>
    <row r="752" spans="1:29">
      <c r="A752" s="2">
        <v>106</v>
      </c>
      <c r="B752">
        <v>69.800000000000011</v>
      </c>
      <c r="C752">
        <v>1</v>
      </c>
      <c r="O752" s="7">
        <v>23</v>
      </c>
      <c r="P752">
        <v>69.800000000000011</v>
      </c>
      <c r="Q752">
        <v>1</v>
      </c>
      <c r="AA752" s="7">
        <v>83</v>
      </c>
      <c r="AB752">
        <v>69.800000000000011</v>
      </c>
      <c r="AC752">
        <v>1</v>
      </c>
    </row>
    <row r="753" spans="1:29">
      <c r="A753" s="2">
        <v>171</v>
      </c>
      <c r="B753">
        <v>84.2</v>
      </c>
      <c r="C753">
        <v>1</v>
      </c>
      <c r="O753" s="7">
        <v>29</v>
      </c>
      <c r="P753">
        <v>84.2</v>
      </c>
      <c r="Q753">
        <v>1</v>
      </c>
      <c r="AA753" s="7">
        <v>142</v>
      </c>
      <c r="AB753">
        <v>84.2</v>
      </c>
      <c r="AC753">
        <v>1</v>
      </c>
    </row>
    <row r="754" spans="1:29">
      <c r="A754" s="2">
        <v>398</v>
      </c>
      <c r="B754">
        <v>69.800000000000011</v>
      </c>
      <c r="C754">
        <v>1</v>
      </c>
      <c r="O754" s="7">
        <v>71</v>
      </c>
      <c r="P754">
        <v>69.800000000000011</v>
      </c>
      <c r="Q754">
        <v>1</v>
      </c>
      <c r="AA754" s="7">
        <v>327</v>
      </c>
      <c r="AB754">
        <v>69.800000000000011</v>
      </c>
      <c r="AC754">
        <v>1</v>
      </c>
    </row>
    <row r="755" spans="1:29">
      <c r="A755" s="2">
        <v>5</v>
      </c>
      <c r="B755">
        <v>51.8</v>
      </c>
      <c r="C755">
        <v>0</v>
      </c>
      <c r="O755" s="7">
        <v>1</v>
      </c>
      <c r="P755">
        <v>51.8</v>
      </c>
      <c r="Q755">
        <v>0</v>
      </c>
      <c r="AA755" s="7">
        <v>4</v>
      </c>
      <c r="AB755">
        <v>51.8</v>
      </c>
      <c r="AC755">
        <v>0</v>
      </c>
    </row>
    <row r="756" spans="1:29">
      <c r="A756" s="2">
        <v>87</v>
      </c>
      <c r="B756">
        <v>32</v>
      </c>
      <c r="C756">
        <v>1</v>
      </c>
      <c r="O756" s="2">
        <v>1</v>
      </c>
      <c r="P756">
        <v>32</v>
      </c>
      <c r="Q756">
        <v>1</v>
      </c>
      <c r="AA756" s="2">
        <v>86</v>
      </c>
      <c r="AB756">
        <v>32</v>
      </c>
      <c r="AC756">
        <v>1</v>
      </c>
    </row>
    <row r="757" spans="1:29">
      <c r="A757" s="2">
        <v>15</v>
      </c>
      <c r="B757">
        <v>35.6</v>
      </c>
      <c r="C757">
        <v>0</v>
      </c>
      <c r="O757" s="2">
        <v>0</v>
      </c>
      <c r="P757">
        <v>35.6</v>
      </c>
      <c r="Q757">
        <v>0</v>
      </c>
      <c r="AA757" s="2">
        <v>15</v>
      </c>
      <c r="AB757">
        <v>35.6</v>
      </c>
      <c r="AC757">
        <v>0</v>
      </c>
    </row>
    <row r="758" spans="1:29">
      <c r="A758" s="2">
        <v>134</v>
      </c>
      <c r="B758">
        <v>62.6</v>
      </c>
      <c r="C758">
        <v>1</v>
      </c>
      <c r="O758" s="7">
        <v>11</v>
      </c>
      <c r="P758">
        <v>62.6</v>
      </c>
      <c r="Q758">
        <v>1</v>
      </c>
      <c r="AA758" s="7">
        <v>123</v>
      </c>
      <c r="AB758">
        <v>62.6</v>
      </c>
      <c r="AC758">
        <v>1</v>
      </c>
    </row>
    <row r="759" spans="1:29">
      <c r="A759" s="2">
        <v>8</v>
      </c>
      <c r="B759">
        <v>50</v>
      </c>
      <c r="C759">
        <v>0</v>
      </c>
      <c r="O759" s="7">
        <v>4</v>
      </c>
      <c r="P759">
        <v>50</v>
      </c>
      <c r="Q759">
        <v>0</v>
      </c>
      <c r="AA759" s="7">
        <v>4</v>
      </c>
      <c r="AB759">
        <v>50</v>
      </c>
      <c r="AC759">
        <v>0</v>
      </c>
    </row>
    <row r="760" spans="1:29">
      <c r="A760" s="2">
        <v>29</v>
      </c>
      <c r="B760">
        <v>41</v>
      </c>
      <c r="C760">
        <v>1</v>
      </c>
      <c r="O760" s="2">
        <v>4</v>
      </c>
      <c r="P760">
        <v>41</v>
      </c>
      <c r="Q760">
        <v>1</v>
      </c>
      <c r="AA760" s="2">
        <v>25</v>
      </c>
      <c r="AB760">
        <v>41</v>
      </c>
      <c r="AC760">
        <v>1</v>
      </c>
    </row>
    <row r="761" spans="1:29">
      <c r="A761" s="2">
        <v>68</v>
      </c>
      <c r="B761">
        <v>33.799999999999997</v>
      </c>
      <c r="C761">
        <v>1</v>
      </c>
      <c r="O761" s="2">
        <v>3</v>
      </c>
      <c r="P761">
        <v>33.799999999999997</v>
      </c>
      <c r="Q761">
        <v>1</v>
      </c>
      <c r="AA761" s="2">
        <v>65</v>
      </c>
      <c r="AB761">
        <v>33.799999999999997</v>
      </c>
      <c r="AC761">
        <v>1</v>
      </c>
    </row>
    <row r="762" spans="1:29">
      <c r="A762" s="2">
        <v>434</v>
      </c>
      <c r="B762">
        <v>57.2</v>
      </c>
      <c r="C762">
        <v>1</v>
      </c>
      <c r="O762" s="7">
        <v>57</v>
      </c>
      <c r="P762">
        <v>57.2</v>
      </c>
      <c r="Q762">
        <v>1</v>
      </c>
      <c r="AA762" s="7">
        <v>377</v>
      </c>
      <c r="AB762">
        <v>57.2</v>
      </c>
      <c r="AC762">
        <v>1</v>
      </c>
    </row>
    <row r="763" spans="1:29">
      <c r="A763" s="2">
        <v>26</v>
      </c>
      <c r="B763">
        <v>37.4</v>
      </c>
      <c r="C763">
        <v>1</v>
      </c>
      <c r="O763" s="7">
        <v>2</v>
      </c>
      <c r="P763">
        <v>37.4</v>
      </c>
      <c r="Q763">
        <v>1</v>
      </c>
      <c r="AA763" s="7">
        <v>24</v>
      </c>
      <c r="AB763">
        <v>37.4</v>
      </c>
      <c r="AC763">
        <v>1</v>
      </c>
    </row>
    <row r="764" spans="1:29">
      <c r="A764" s="2">
        <v>98</v>
      </c>
      <c r="B764">
        <v>46.4</v>
      </c>
      <c r="C764">
        <v>1</v>
      </c>
      <c r="O764" s="2">
        <v>21</v>
      </c>
      <c r="P764">
        <v>46.4</v>
      </c>
      <c r="Q764">
        <v>1</v>
      </c>
      <c r="AA764" s="2">
        <v>77</v>
      </c>
      <c r="AB764">
        <v>46.4</v>
      </c>
      <c r="AC764">
        <v>1</v>
      </c>
    </row>
    <row r="765" spans="1:29">
      <c r="A765" s="2">
        <v>205</v>
      </c>
      <c r="B765">
        <v>69.800000000000011</v>
      </c>
      <c r="C765">
        <v>1</v>
      </c>
      <c r="O765" s="7">
        <v>40</v>
      </c>
      <c r="P765">
        <v>69.800000000000011</v>
      </c>
      <c r="Q765">
        <v>1</v>
      </c>
      <c r="AA765" s="7">
        <v>165</v>
      </c>
      <c r="AB765">
        <v>69.800000000000011</v>
      </c>
      <c r="AC765">
        <v>1</v>
      </c>
    </row>
    <row r="766" spans="1:29">
      <c r="A766" s="2">
        <v>99</v>
      </c>
      <c r="B766">
        <v>35.6</v>
      </c>
      <c r="C766">
        <v>1</v>
      </c>
      <c r="O766" s="2">
        <v>10</v>
      </c>
      <c r="P766">
        <v>35.6</v>
      </c>
      <c r="Q766">
        <v>1</v>
      </c>
      <c r="AA766" s="2">
        <v>89</v>
      </c>
      <c r="AB766">
        <v>35.6</v>
      </c>
      <c r="AC766">
        <v>1</v>
      </c>
    </row>
    <row r="767" spans="1:29">
      <c r="A767" s="2">
        <v>578</v>
      </c>
      <c r="B767">
        <v>60.8</v>
      </c>
      <c r="C767">
        <v>1</v>
      </c>
      <c r="O767" s="7">
        <v>326</v>
      </c>
      <c r="P767">
        <v>60.8</v>
      </c>
      <c r="Q767">
        <v>1</v>
      </c>
      <c r="AA767" s="7">
        <v>252</v>
      </c>
      <c r="AB767">
        <v>60.8</v>
      </c>
      <c r="AC767">
        <v>1</v>
      </c>
    </row>
    <row r="768" spans="1:29">
      <c r="A768" s="2">
        <v>25</v>
      </c>
      <c r="B768">
        <v>66.200000000000017</v>
      </c>
      <c r="C768">
        <v>0</v>
      </c>
      <c r="O768" s="2">
        <v>5</v>
      </c>
      <c r="P768">
        <v>66.200000000000017</v>
      </c>
      <c r="Q768">
        <v>0</v>
      </c>
      <c r="AA768" s="2">
        <v>20</v>
      </c>
      <c r="AB768">
        <v>66.200000000000017</v>
      </c>
      <c r="AC768">
        <v>0</v>
      </c>
    </row>
    <row r="769" spans="1:29">
      <c r="A769" s="2">
        <v>24</v>
      </c>
      <c r="B769">
        <v>39.200000000000003</v>
      </c>
      <c r="C769">
        <v>1</v>
      </c>
      <c r="O769" s="7">
        <v>5</v>
      </c>
      <c r="P769">
        <v>39.200000000000003</v>
      </c>
      <c r="Q769">
        <v>1</v>
      </c>
      <c r="AA769" s="7">
        <v>19</v>
      </c>
      <c r="AB769">
        <v>39.200000000000003</v>
      </c>
      <c r="AC769">
        <v>1</v>
      </c>
    </row>
    <row r="770" spans="1:29">
      <c r="A770" s="2">
        <v>437</v>
      </c>
      <c r="B770">
        <v>82.4</v>
      </c>
      <c r="C770">
        <v>1</v>
      </c>
      <c r="O770" s="7">
        <v>34</v>
      </c>
      <c r="P770">
        <v>82.4</v>
      </c>
      <c r="Q770">
        <v>1</v>
      </c>
      <c r="AA770" s="7">
        <v>403</v>
      </c>
      <c r="AB770">
        <v>82.4</v>
      </c>
      <c r="AC770">
        <v>1</v>
      </c>
    </row>
    <row r="771" spans="1:29">
      <c r="A771" s="2">
        <v>11</v>
      </c>
      <c r="B771">
        <v>59</v>
      </c>
      <c r="C771">
        <v>0</v>
      </c>
      <c r="O771" s="7">
        <v>2</v>
      </c>
      <c r="P771">
        <v>59</v>
      </c>
      <c r="Q771">
        <v>0</v>
      </c>
      <c r="AA771" s="7">
        <v>9</v>
      </c>
      <c r="AB771">
        <v>59</v>
      </c>
      <c r="AC771">
        <v>0</v>
      </c>
    </row>
    <row r="772" spans="1:29">
      <c r="A772" s="2">
        <v>134</v>
      </c>
      <c r="B772">
        <v>60.8</v>
      </c>
      <c r="C772">
        <v>1</v>
      </c>
      <c r="O772" s="2">
        <v>55</v>
      </c>
      <c r="P772">
        <v>60.8</v>
      </c>
      <c r="Q772">
        <v>1</v>
      </c>
      <c r="AA772" s="2">
        <v>79</v>
      </c>
      <c r="AB772">
        <v>60.8</v>
      </c>
      <c r="AC772">
        <v>1</v>
      </c>
    </row>
    <row r="773" spans="1:29">
      <c r="A773" s="2">
        <v>10</v>
      </c>
      <c r="B773">
        <v>50</v>
      </c>
      <c r="C773">
        <v>0</v>
      </c>
      <c r="O773" s="7">
        <v>6</v>
      </c>
      <c r="P773">
        <v>50</v>
      </c>
      <c r="Q773">
        <v>0</v>
      </c>
      <c r="AA773" s="7">
        <v>4</v>
      </c>
      <c r="AB773">
        <v>50</v>
      </c>
      <c r="AC773">
        <v>0</v>
      </c>
    </row>
    <row r="774" spans="1:29">
      <c r="A774" s="2">
        <v>147</v>
      </c>
      <c r="B774">
        <v>96.799999999999983</v>
      </c>
      <c r="C774">
        <v>1</v>
      </c>
      <c r="O774" s="7">
        <v>37</v>
      </c>
      <c r="P774">
        <v>96.799999999999983</v>
      </c>
      <c r="Q774">
        <v>1</v>
      </c>
      <c r="AA774" s="7">
        <v>110</v>
      </c>
      <c r="AB774">
        <v>96.799999999999983</v>
      </c>
      <c r="AC774">
        <v>1</v>
      </c>
    </row>
    <row r="775" spans="1:29">
      <c r="A775" s="2">
        <v>9</v>
      </c>
      <c r="B775">
        <v>75.199999999999989</v>
      </c>
      <c r="C775">
        <v>0</v>
      </c>
      <c r="O775" s="7">
        <v>1</v>
      </c>
      <c r="P775">
        <v>75.199999999999989</v>
      </c>
      <c r="Q775">
        <v>0</v>
      </c>
      <c r="AA775" s="7">
        <v>8</v>
      </c>
      <c r="AB775">
        <v>75.199999999999989</v>
      </c>
      <c r="AC775">
        <v>0</v>
      </c>
    </row>
    <row r="776" spans="1:29">
      <c r="A776" s="2">
        <v>181</v>
      </c>
      <c r="B776">
        <v>46.4</v>
      </c>
      <c r="C776">
        <v>1</v>
      </c>
      <c r="O776" s="2">
        <v>52</v>
      </c>
      <c r="P776">
        <v>46.4</v>
      </c>
      <c r="Q776">
        <v>1</v>
      </c>
      <c r="AA776" s="2">
        <v>129</v>
      </c>
      <c r="AB776">
        <v>46.4</v>
      </c>
      <c r="AC776">
        <v>1</v>
      </c>
    </row>
    <row r="777" spans="1:29">
      <c r="A777" s="2">
        <v>88</v>
      </c>
      <c r="B777">
        <v>37.4</v>
      </c>
      <c r="C777">
        <v>1</v>
      </c>
      <c r="O777" s="7">
        <v>5</v>
      </c>
      <c r="P777">
        <v>37.4</v>
      </c>
      <c r="Q777">
        <v>1</v>
      </c>
      <c r="AA777" s="7">
        <v>83</v>
      </c>
      <c r="AB777">
        <v>37.4</v>
      </c>
      <c r="AC777">
        <v>1</v>
      </c>
    </row>
    <row r="778" spans="1:29">
      <c r="A778" s="2">
        <v>312</v>
      </c>
      <c r="B778">
        <v>68</v>
      </c>
      <c r="C778">
        <v>1</v>
      </c>
      <c r="O778" s="7">
        <v>12</v>
      </c>
      <c r="P778">
        <v>68</v>
      </c>
      <c r="Q778">
        <v>1</v>
      </c>
      <c r="AA778" s="7">
        <v>300</v>
      </c>
      <c r="AB778">
        <v>68</v>
      </c>
      <c r="AC778">
        <v>1</v>
      </c>
    </row>
    <row r="779" spans="1:29">
      <c r="A779" s="2">
        <v>73</v>
      </c>
      <c r="B779">
        <v>59</v>
      </c>
      <c r="C779">
        <v>1</v>
      </c>
      <c r="O779" s="7">
        <v>12</v>
      </c>
      <c r="P779">
        <v>59</v>
      </c>
      <c r="Q779">
        <v>1</v>
      </c>
      <c r="AA779" s="7">
        <v>61</v>
      </c>
      <c r="AB779">
        <v>59</v>
      </c>
      <c r="AC779">
        <v>1</v>
      </c>
    </row>
    <row r="780" spans="1:29">
      <c r="A780" s="2">
        <v>5</v>
      </c>
      <c r="B780">
        <v>77</v>
      </c>
      <c r="C780">
        <v>0</v>
      </c>
      <c r="O780" s="7">
        <v>1</v>
      </c>
      <c r="P780">
        <v>77</v>
      </c>
      <c r="Q780">
        <v>0</v>
      </c>
      <c r="AA780" s="7">
        <v>4</v>
      </c>
      <c r="AB780">
        <v>77</v>
      </c>
      <c r="AC780">
        <v>0</v>
      </c>
    </row>
    <row r="781" spans="1:29">
      <c r="A781" s="2">
        <v>151</v>
      </c>
      <c r="B781">
        <v>62.6</v>
      </c>
      <c r="C781">
        <v>1</v>
      </c>
      <c r="O781" s="7">
        <v>21</v>
      </c>
      <c r="P781">
        <v>62.6</v>
      </c>
      <c r="Q781">
        <v>1</v>
      </c>
      <c r="AA781" s="7">
        <v>130</v>
      </c>
      <c r="AB781">
        <v>62.6</v>
      </c>
      <c r="AC781">
        <v>1</v>
      </c>
    </row>
    <row r="782" spans="1:29">
      <c r="A782" s="2">
        <v>153</v>
      </c>
      <c r="B782">
        <v>78.800000000000011</v>
      </c>
      <c r="C782">
        <v>1</v>
      </c>
      <c r="O782" s="7">
        <v>27</v>
      </c>
      <c r="P782">
        <v>78.800000000000011</v>
      </c>
      <c r="Q782">
        <v>1</v>
      </c>
      <c r="AA782" s="7">
        <v>126</v>
      </c>
      <c r="AB782">
        <v>78.800000000000011</v>
      </c>
      <c r="AC782">
        <v>1</v>
      </c>
    </row>
    <row r="783" spans="1:29">
      <c r="A783" s="2">
        <v>35</v>
      </c>
      <c r="B783">
        <v>77</v>
      </c>
      <c r="C783">
        <v>0</v>
      </c>
      <c r="O783" s="7">
        <v>5</v>
      </c>
      <c r="P783">
        <v>77</v>
      </c>
      <c r="Q783">
        <v>0</v>
      </c>
      <c r="AA783" s="7">
        <v>30</v>
      </c>
      <c r="AB783">
        <v>77</v>
      </c>
      <c r="AC783">
        <v>0</v>
      </c>
    </row>
    <row r="784" spans="1:29">
      <c r="A784" s="2">
        <v>216</v>
      </c>
      <c r="B784">
        <v>66.200000000000017</v>
      </c>
      <c r="C784">
        <v>1</v>
      </c>
      <c r="O784" s="7">
        <v>27</v>
      </c>
      <c r="P784">
        <v>66.200000000000017</v>
      </c>
      <c r="Q784">
        <v>1</v>
      </c>
      <c r="AA784" s="7">
        <v>189</v>
      </c>
      <c r="AB784">
        <v>66.200000000000017</v>
      </c>
      <c r="AC784">
        <v>1</v>
      </c>
    </row>
    <row r="785" spans="1:29">
      <c r="A785" s="2">
        <v>292</v>
      </c>
      <c r="B785">
        <v>73.400000000000006</v>
      </c>
      <c r="C785">
        <v>1</v>
      </c>
      <c r="O785" s="7">
        <v>80</v>
      </c>
      <c r="P785">
        <v>73.400000000000006</v>
      </c>
      <c r="Q785">
        <v>1</v>
      </c>
      <c r="AA785" s="7">
        <v>212</v>
      </c>
      <c r="AB785">
        <v>73.400000000000006</v>
      </c>
      <c r="AC785">
        <v>1</v>
      </c>
    </row>
    <row r="786" spans="1:29">
      <c r="A786" s="2">
        <v>7</v>
      </c>
      <c r="B786">
        <v>46.4</v>
      </c>
      <c r="C786">
        <v>0</v>
      </c>
      <c r="O786" s="2">
        <v>0</v>
      </c>
      <c r="P786">
        <v>46.4</v>
      </c>
      <c r="Q786">
        <v>0</v>
      </c>
      <c r="AA786" s="2">
        <v>7</v>
      </c>
      <c r="AB786">
        <v>46.4</v>
      </c>
      <c r="AC786">
        <v>0</v>
      </c>
    </row>
    <row r="787" spans="1:29">
      <c r="A787" s="2">
        <v>28</v>
      </c>
      <c r="B787">
        <v>78.800000000000011</v>
      </c>
      <c r="C787">
        <v>0</v>
      </c>
      <c r="O787" s="7">
        <v>5</v>
      </c>
      <c r="P787">
        <v>78.800000000000011</v>
      </c>
      <c r="Q787">
        <v>0</v>
      </c>
      <c r="AA787" s="7">
        <v>23</v>
      </c>
      <c r="AB787">
        <v>78.800000000000011</v>
      </c>
      <c r="AC787">
        <v>0</v>
      </c>
    </row>
    <row r="788" spans="1:29">
      <c r="A788" s="2">
        <v>28</v>
      </c>
      <c r="B788">
        <v>24.8</v>
      </c>
      <c r="C788">
        <v>1</v>
      </c>
      <c r="O788" s="2">
        <v>3</v>
      </c>
      <c r="P788">
        <v>24.8</v>
      </c>
      <c r="Q788">
        <v>1</v>
      </c>
      <c r="AA788" s="2">
        <v>25</v>
      </c>
      <c r="AB788">
        <v>24.8</v>
      </c>
      <c r="AC788">
        <v>1</v>
      </c>
    </row>
    <row r="789" spans="1:29">
      <c r="A789" s="2">
        <v>384</v>
      </c>
      <c r="B789">
        <v>77</v>
      </c>
      <c r="C789">
        <v>1</v>
      </c>
      <c r="O789" s="7">
        <v>36</v>
      </c>
      <c r="P789">
        <v>77</v>
      </c>
      <c r="Q789">
        <v>1</v>
      </c>
      <c r="AA789" s="7">
        <v>348</v>
      </c>
      <c r="AB789">
        <v>77</v>
      </c>
      <c r="AC789">
        <v>1</v>
      </c>
    </row>
    <row r="790" spans="1:29">
      <c r="A790" s="2">
        <v>285</v>
      </c>
      <c r="B790">
        <v>98.600000000000009</v>
      </c>
      <c r="C790">
        <v>1</v>
      </c>
      <c r="O790" s="7">
        <v>79</v>
      </c>
      <c r="P790">
        <v>98.600000000000009</v>
      </c>
      <c r="Q790">
        <v>1</v>
      </c>
      <c r="AA790" s="7">
        <v>206</v>
      </c>
      <c r="AB790">
        <v>98.600000000000009</v>
      </c>
      <c r="AC790">
        <v>1</v>
      </c>
    </row>
    <row r="791" spans="1:29">
      <c r="A791" s="2">
        <v>164</v>
      </c>
      <c r="B791">
        <v>30.2</v>
      </c>
      <c r="C791">
        <v>1</v>
      </c>
      <c r="O791" s="7">
        <v>21</v>
      </c>
      <c r="P791">
        <v>30.2</v>
      </c>
      <c r="Q791">
        <v>1</v>
      </c>
      <c r="AA791" s="7">
        <v>143</v>
      </c>
      <c r="AB791">
        <v>30.2</v>
      </c>
      <c r="AC791">
        <v>1</v>
      </c>
    </row>
    <row r="792" spans="1:29">
      <c r="A792" s="2">
        <v>501</v>
      </c>
      <c r="B792">
        <v>71.599999999999994</v>
      </c>
      <c r="C792">
        <v>1</v>
      </c>
      <c r="O792" s="7">
        <v>43</v>
      </c>
      <c r="P792">
        <v>71.599999999999994</v>
      </c>
      <c r="Q792">
        <v>1</v>
      </c>
      <c r="AA792" s="7">
        <v>458</v>
      </c>
      <c r="AB792">
        <v>71.599999999999994</v>
      </c>
      <c r="AC792">
        <v>1</v>
      </c>
    </row>
    <row r="793" spans="1:29">
      <c r="A793" s="2">
        <v>89</v>
      </c>
      <c r="B793">
        <v>42.800000000000004</v>
      </c>
      <c r="C793">
        <v>1</v>
      </c>
      <c r="O793" s="7">
        <v>1</v>
      </c>
      <c r="P793">
        <v>42.800000000000004</v>
      </c>
      <c r="Q793">
        <v>1</v>
      </c>
      <c r="AA793" s="7">
        <v>88</v>
      </c>
      <c r="AB793">
        <v>42.800000000000004</v>
      </c>
      <c r="AC793">
        <v>1</v>
      </c>
    </row>
    <row r="794" spans="1:29">
      <c r="A794" s="2">
        <v>235</v>
      </c>
      <c r="B794">
        <v>75.199999999999989</v>
      </c>
      <c r="C794">
        <v>1</v>
      </c>
      <c r="O794" s="7">
        <v>50</v>
      </c>
      <c r="P794">
        <v>75.199999999999989</v>
      </c>
      <c r="Q794">
        <v>1</v>
      </c>
      <c r="AA794" s="7">
        <v>185</v>
      </c>
      <c r="AB794">
        <v>75.199999999999989</v>
      </c>
      <c r="AC794">
        <v>1</v>
      </c>
    </row>
    <row r="795" spans="1:29">
      <c r="A795" s="2">
        <v>477</v>
      </c>
      <c r="B795">
        <v>75.199999999999989</v>
      </c>
      <c r="C795">
        <v>1</v>
      </c>
      <c r="O795" s="7">
        <v>76</v>
      </c>
      <c r="P795">
        <v>75.199999999999989</v>
      </c>
      <c r="Q795">
        <v>1</v>
      </c>
      <c r="AA795" s="7">
        <v>401</v>
      </c>
      <c r="AB795">
        <v>75.199999999999989</v>
      </c>
      <c r="AC795">
        <v>1</v>
      </c>
    </row>
    <row r="796" spans="1:29">
      <c r="A796" s="2">
        <v>17</v>
      </c>
      <c r="B796">
        <v>46.4</v>
      </c>
      <c r="C796">
        <v>0</v>
      </c>
      <c r="O796" s="7">
        <v>9</v>
      </c>
      <c r="P796">
        <v>46.4</v>
      </c>
      <c r="Q796">
        <v>0</v>
      </c>
      <c r="AA796" s="7">
        <v>8</v>
      </c>
      <c r="AB796">
        <v>46.4</v>
      </c>
      <c r="AC796">
        <v>0</v>
      </c>
    </row>
    <row r="797" spans="1:29">
      <c r="A797" s="2">
        <v>968</v>
      </c>
      <c r="B797">
        <v>71.599999999999994</v>
      </c>
      <c r="C797">
        <v>1</v>
      </c>
      <c r="O797" s="7">
        <v>111</v>
      </c>
      <c r="P797">
        <v>71.599999999999994</v>
      </c>
      <c r="Q797">
        <v>1</v>
      </c>
      <c r="AA797" s="7">
        <v>857</v>
      </c>
      <c r="AB797">
        <v>71.599999999999994</v>
      </c>
      <c r="AC797">
        <v>1</v>
      </c>
    </row>
    <row r="798" spans="1:29">
      <c r="A798" s="2">
        <v>121</v>
      </c>
      <c r="B798">
        <v>51.8</v>
      </c>
      <c r="C798">
        <v>1</v>
      </c>
      <c r="O798" s="7">
        <v>21</v>
      </c>
      <c r="P798">
        <v>51.8</v>
      </c>
      <c r="Q798">
        <v>1</v>
      </c>
      <c r="AA798" s="7">
        <v>100</v>
      </c>
      <c r="AB798">
        <v>51.8</v>
      </c>
      <c r="AC798">
        <v>1</v>
      </c>
    </row>
    <row r="799" spans="1:29">
      <c r="A799" s="2">
        <v>17</v>
      </c>
      <c r="B799">
        <v>55.400000000000006</v>
      </c>
      <c r="C799">
        <v>0</v>
      </c>
      <c r="O799" s="2">
        <v>1</v>
      </c>
      <c r="P799">
        <v>55.400000000000006</v>
      </c>
      <c r="Q799">
        <v>0</v>
      </c>
      <c r="AA799" s="2">
        <v>16</v>
      </c>
      <c r="AB799">
        <v>55.400000000000006</v>
      </c>
      <c r="AC799">
        <v>0</v>
      </c>
    </row>
    <row r="800" spans="1:29">
      <c r="A800" s="2">
        <v>78</v>
      </c>
      <c r="B800">
        <v>37.4</v>
      </c>
      <c r="C800">
        <v>1</v>
      </c>
      <c r="O800" s="2">
        <v>14</v>
      </c>
      <c r="P800">
        <v>37.4</v>
      </c>
      <c r="Q800">
        <v>1</v>
      </c>
      <c r="AA800" s="2">
        <v>64</v>
      </c>
      <c r="AB800">
        <v>37.4</v>
      </c>
      <c r="AC800">
        <v>1</v>
      </c>
    </row>
    <row r="801" spans="1:29">
      <c r="A801" s="2">
        <v>233</v>
      </c>
      <c r="B801">
        <v>55.400000000000006</v>
      </c>
      <c r="C801">
        <v>1</v>
      </c>
      <c r="O801" s="7">
        <v>32</v>
      </c>
      <c r="P801">
        <v>55.400000000000006</v>
      </c>
      <c r="Q801">
        <v>1</v>
      </c>
      <c r="AA801" s="7">
        <v>201</v>
      </c>
      <c r="AB801">
        <v>55.400000000000006</v>
      </c>
      <c r="AC801">
        <v>1</v>
      </c>
    </row>
    <row r="802" spans="1:29">
      <c r="A802" s="2">
        <v>126</v>
      </c>
      <c r="B802">
        <v>91.4</v>
      </c>
      <c r="C802">
        <v>1</v>
      </c>
      <c r="O802" s="7">
        <v>40</v>
      </c>
      <c r="P802">
        <v>91.4</v>
      </c>
      <c r="Q802">
        <v>1</v>
      </c>
      <c r="AA802" s="7">
        <v>86</v>
      </c>
      <c r="AB802">
        <v>91.4</v>
      </c>
      <c r="AC802">
        <v>1</v>
      </c>
    </row>
    <row r="803" spans="1:29">
      <c r="A803" s="2">
        <v>469</v>
      </c>
      <c r="B803">
        <v>57.2</v>
      </c>
      <c r="C803">
        <v>1</v>
      </c>
      <c r="O803" s="7">
        <v>39</v>
      </c>
      <c r="P803">
        <v>57.2</v>
      </c>
      <c r="Q803">
        <v>1</v>
      </c>
      <c r="AA803" s="7">
        <v>430</v>
      </c>
      <c r="AB803">
        <v>57.2</v>
      </c>
      <c r="AC803">
        <v>1</v>
      </c>
    </row>
    <row r="804" spans="1:29">
      <c r="A804" s="2">
        <v>572</v>
      </c>
      <c r="B804">
        <v>51.8</v>
      </c>
      <c r="C804">
        <v>1</v>
      </c>
      <c r="O804" s="7">
        <v>39</v>
      </c>
      <c r="P804">
        <v>51.8</v>
      </c>
      <c r="Q804">
        <v>1</v>
      </c>
      <c r="AA804" s="7">
        <v>533</v>
      </c>
      <c r="AB804">
        <v>51.8</v>
      </c>
      <c r="AC804">
        <v>1</v>
      </c>
    </row>
    <row r="805" spans="1:29">
      <c r="A805" s="2">
        <v>185</v>
      </c>
      <c r="B805">
        <v>69.800000000000011</v>
      </c>
      <c r="C805">
        <v>1</v>
      </c>
      <c r="O805" s="7">
        <v>29</v>
      </c>
      <c r="P805">
        <v>69.800000000000011</v>
      </c>
      <c r="Q805">
        <v>1</v>
      </c>
      <c r="AA805" s="7">
        <v>156</v>
      </c>
      <c r="AB805">
        <v>69.800000000000011</v>
      </c>
      <c r="AC805">
        <v>1</v>
      </c>
    </row>
    <row r="806" spans="1:29">
      <c r="A806" s="2">
        <v>285</v>
      </c>
      <c r="B806">
        <v>93.2</v>
      </c>
      <c r="C806">
        <v>1</v>
      </c>
      <c r="O806" s="7">
        <v>57</v>
      </c>
      <c r="P806">
        <v>93.2</v>
      </c>
      <c r="Q806">
        <v>1</v>
      </c>
      <c r="AA806" s="7">
        <v>228</v>
      </c>
      <c r="AB806">
        <v>93.2</v>
      </c>
      <c r="AC806">
        <v>1</v>
      </c>
    </row>
    <row r="807" spans="1:29">
      <c r="A807" s="2">
        <v>61</v>
      </c>
      <c r="B807">
        <v>57.2</v>
      </c>
      <c r="C807">
        <v>1</v>
      </c>
      <c r="O807" s="7">
        <v>3</v>
      </c>
      <c r="P807">
        <v>57.2</v>
      </c>
      <c r="Q807">
        <v>1</v>
      </c>
      <c r="AA807" s="7">
        <v>58</v>
      </c>
      <c r="AB807">
        <v>57.2</v>
      </c>
      <c r="AC807">
        <v>1</v>
      </c>
    </row>
    <row r="808" spans="1:29">
      <c r="A808" s="2">
        <v>182</v>
      </c>
      <c r="B808">
        <v>55.400000000000006</v>
      </c>
      <c r="C808">
        <v>1</v>
      </c>
      <c r="O808" s="7">
        <v>14</v>
      </c>
      <c r="P808">
        <v>55.400000000000006</v>
      </c>
      <c r="Q808">
        <v>1</v>
      </c>
      <c r="AA808" s="7">
        <v>168</v>
      </c>
      <c r="AB808">
        <v>55.400000000000006</v>
      </c>
      <c r="AC808">
        <v>1</v>
      </c>
    </row>
    <row r="809" spans="1:29">
      <c r="A809" s="2">
        <v>7</v>
      </c>
      <c r="B809">
        <v>32</v>
      </c>
      <c r="C809">
        <v>0</v>
      </c>
      <c r="O809" s="2">
        <v>0</v>
      </c>
      <c r="P809">
        <v>32</v>
      </c>
      <c r="Q809">
        <v>0</v>
      </c>
      <c r="AA809" s="2">
        <v>7</v>
      </c>
      <c r="AB809">
        <v>32</v>
      </c>
      <c r="AC809">
        <v>0</v>
      </c>
    </row>
    <row r="810" spans="1:29">
      <c r="A810" s="2">
        <v>344</v>
      </c>
      <c r="B810">
        <v>55.400000000000006</v>
      </c>
      <c r="C810">
        <v>1</v>
      </c>
      <c r="O810" s="7">
        <v>74</v>
      </c>
      <c r="P810">
        <v>55.400000000000006</v>
      </c>
      <c r="Q810">
        <v>1</v>
      </c>
      <c r="AA810" s="7">
        <v>270</v>
      </c>
      <c r="AB810">
        <v>55.400000000000006</v>
      </c>
      <c r="AC810">
        <v>1</v>
      </c>
    </row>
    <row r="811" spans="1:29">
      <c r="A811" s="2">
        <v>269</v>
      </c>
      <c r="B811">
        <v>84.2</v>
      </c>
      <c r="C811">
        <v>1</v>
      </c>
      <c r="O811" s="7">
        <v>104</v>
      </c>
      <c r="P811">
        <v>84.2</v>
      </c>
      <c r="Q811">
        <v>1</v>
      </c>
      <c r="AA811" s="7">
        <v>165</v>
      </c>
      <c r="AB811">
        <v>84.2</v>
      </c>
      <c r="AC811">
        <v>1</v>
      </c>
    </row>
    <row r="812" spans="1:29">
      <c r="A812" s="2">
        <v>32</v>
      </c>
      <c r="B812">
        <v>71.599999999999994</v>
      </c>
      <c r="C812">
        <v>1</v>
      </c>
      <c r="O812" s="7">
        <v>11</v>
      </c>
      <c r="P812">
        <v>71.599999999999994</v>
      </c>
      <c r="Q812">
        <v>1</v>
      </c>
      <c r="AA812" s="7">
        <v>21</v>
      </c>
      <c r="AB812">
        <v>71.599999999999994</v>
      </c>
      <c r="AC812">
        <v>1</v>
      </c>
    </row>
    <row r="813" spans="1:29">
      <c r="A813" s="2">
        <v>4</v>
      </c>
      <c r="B813">
        <v>35.6</v>
      </c>
      <c r="C813">
        <v>0</v>
      </c>
      <c r="O813" s="7">
        <v>0</v>
      </c>
      <c r="P813">
        <v>35.6</v>
      </c>
      <c r="Q813">
        <v>0</v>
      </c>
      <c r="AA813" s="7">
        <v>4</v>
      </c>
      <c r="AB813">
        <v>35.6</v>
      </c>
      <c r="AC813">
        <v>0</v>
      </c>
    </row>
    <row r="814" spans="1:29">
      <c r="A814" s="2">
        <v>162</v>
      </c>
      <c r="B814">
        <v>71.599999999999994</v>
      </c>
      <c r="C814">
        <v>1</v>
      </c>
      <c r="O814" s="7">
        <v>33</v>
      </c>
      <c r="P814">
        <v>71.599999999999994</v>
      </c>
      <c r="Q814">
        <v>1</v>
      </c>
      <c r="AA814" s="7">
        <v>129</v>
      </c>
      <c r="AB814">
        <v>71.599999999999994</v>
      </c>
      <c r="AC814">
        <v>1</v>
      </c>
    </row>
    <row r="815" spans="1:29">
      <c r="A815" s="2">
        <v>224</v>
      </c>
      <c r="B815">
        <v>71.599999999999994</v>
      </c>
      <c r="C815">
        <v>1</v>
      </c>
      <c r="O815" s="7">
        <v>35</v>
      </c>
      <c r="P815">
        <v>71.599999999999994</v>
      </c>
      <c r="Q815">
        <v>1</v>
      </c>
      <c r="AA815" s="7">
        <v>189</v>
      </c>
      <c r="AB815">
        <v>71.599999999999994</v>
      </c>
      <c r="AC815">
        <v>1</v>
      </c>
    </row>
    <row r="816" spans="1:29">
      <c r="A816" s="2">
        <v>158</v>
      </c>
      <c r="B816">
        <v>71.599999999999994</v>
      </c>
      <c r="C816">
        <v>1</v>
      </c>
      <c r="O816" s="7">
        <v>36</v>
      </c>
      <c r="P816">
        <v>71.599999999999994</v>
      </c>
      <c r="Q816">
        <v>1</v>
      </c>
      <c r="AA816" s="7">
        <v>122</v>
      </c>
      <c r="AB816">
        <v>71.599999999999994</v>
      </c>
      <c r="AC816">
        <v>1</v>
      </c>
    </row>
    <row r="817" spans="1:29">
      <c r="A817" s="2">
        <v>3</v>
      </c>
      <c r="B817">
        <v>62.6</v>
      </c>
      <c r="C817">
        <v>0</v>
      </c>
      <c r="O817" s="7">
        <v>1</v>
      </c>
      <c r="P817">
        <v>62.6</v>
      </c>
      <c r="Q817">
        <v>0</v>
      </c>
      <c r="AA817" s="7">
        <v>2</v>
      </c>
      <c r="AB817">
        <v>62.6</v>
      </c>
      <c r="AC817">
        <v>0</v>
      </c>
    </row>
    <row r="818" spans="1:29">
      <c r="A818" s="2">
        <v>201</v>
      </c>
      <c r="B818">
        <v>59</v>
      </c>
      <c r="C818">
        <v>1</v>
      </c>
      <c r="O818" s="7">
        <v>56</v>
      </c>
      <c r="P818">
        <v>59</v>
      </c>
      <c r="Q818">
        <v>1</v>
      </c>
      <c r="AA818" s="7">
        <v>145</v>
      </c>
      <c r="AB818">
        <v>59</v>
      </c>
      <c r="AC818">
        <v>1</v>
      </c>
    </row>
    <row r="819" spans="1:29">
      <c r="A819" s="2">
        <v>562</v>
      </c>
      <c r="B819">
        <v>87.800000000000011</v>
      </c>
      <c r="C819">
        <v>1</v>
      </c>
      <c r="O819" s="7">
        <v>246</v>
      </c>
      <c r="P819">
        <v>87.800000000000011</v>
      </c>
      <c r="Q819">
        <v>1</v>
      </c>
      <c r="AA819" s="7">
        <v>316</v>
      </c>
      <c r="AB819">
        <v>87.800000000000011</v>
      </c>
      <c r="AC819">
        <v>1</v>
      </c>
    </row>
    <row r="820" spans="1:29">
      <c r="A820" s="2">
        <v>19</v>
      </c>
      <c r="B820">
        <v>33.799999999999997</v>
      </c>
      <c r="C820">
        <v>0</v>
      </c>
      <c r="O820" s="7">
        <v>0</v>
      </c>
      <c r="P820">
        <v>33.799999999999997</v>
      </c>
      <c r="Q820">
        <v>0</v>
      </c>
      <c r="AA820" s="7">
        <v>19</v>
      </c>
      <c r="AB820">
        <v>33.799999999999997</v>
      </c>
      <c r="AC820">
        <v>0</v>
      </c>
    </row>
    <row r="821" spans="1:29">
      <c r="A821" s="2">
        <v>385</v>
      </c>
      <c r="B821">
        <v>82.4</v>
      </c>
      <c r="C821">
        <v>1</v>
      </c>
      <c r="O821" s="7">
        <v>47</v>
      </c>
      <c r="P821">
        <v>82.4</v>
      </c>
      <c r="Q821">
        <v>1</v>
      </c>
      <c r="AA821" s="7">
        <v>338</v>
      </c>
      <c r="AB821">
        <v>82.4</v>
      </c>
      <c r="AC821">
        <v>1</v>
      </c>
    </row>
    <row r="822" spans="1:29">
      <c r="A822" s="2">
        <v>126</v>
      </c>
      <c r="B822">
        <v>41</v>
      </c>
      <c r="C822">
        <v>1</v>
      </c>
      <c r="O822" s="7">
        <v>15</v>
      </c>
      <c r="P822">
        <v>41</v>
      </c>
      <c r="Q822">
        <v>1</v>
      </c>
      <c r="AA822" s="7">
        <v>111</v>
      </c>
      <c r="AB822">
        <v>41</v>
      </c>
      <c r="AC822">
        <v>1</v>
      </c>
    </row>
    <row r="823" spans="1:29">
      <c r="A823" s="2">
        <v>25</v>
      </c>
      <c r="B823">
        <v>53.6</v>
      </c>
      <c r="C823">
        <v>0</v>
      </c>
      <c r="O823" s="7">
        <v>5</v>
      </c>
      <c r="P823">
        <v>53.6</v>
      </c>
      <c r="Q823">
        <v>0</v>
      </c>
      <c r="AA823" s="7">
        <v>20</v>
      </c>
      <c r="AB823">
        <v>53.6</v>
      </c>
      <c r="AC823">
        <v>0</v>
      </c>
    </row>
    <row r="824" spans="1:29">
      <c r="A824" s="2">
        <v>53</v>
      </c>
      <c r="B824">
        <v>50</v>
      </c>
      <c r="C824">
        <v>1</v>
      </c>
      <c r="O824" s="7">
        <v>3</v>
      </c>
      <c r="P824">
        <v>50</v>
      </c>
      <c r="Q824">
        <v>1</v>
      </c>
      <c r="AA824" s="7">
        <v>50</v>
      </c>
      <c r="AB824">
        <v>50</v>
      </c>
      <c r="AC824">
        <v>1</v>
      </c>
    </row>
    <row r="825" spans="1:29">
      <c r="A825" s="2">
        <v>21</v>
      </c>
      <c r="B825">
        <v>71.599999999999994</v>
      </c>
      <c r="C825">
        <v>0</v>
      </c>
      <c r="O825" s="7">
        <v>14</v>
      </c>
      <c r="P825">
        <v>71.599999999999994</v>
      </c>
      <c r="Q825">
        <v>0</v>
      </c>
      <c r="AA825" s="7">
        <v>7</v>
      </c>
      <c r="AB825">
        <v>71.599999999999994</v>
      </c>
      <c r="AC825">
        <v>0</v>
      </c>
    </row>
    <row r="826" spans="1:29">
      <c r="A826" s="2">
        <v>25</v>
      </c>
      <c r="B826">
        <v>73.400000000000006</v>
      </c>
      <c r="C826">
        <v>0</v>
      </c>
      <c r="O826" s="7">
        <v>2</v>
      </c>
      <c r="P826">
        <v>73.400000000000006</v>
      </c>
      <c r="Q826">
        <v>0</v>
      </c>
      <c r="AA826" s="7">
        <v>23</v>
      </c>
      <c r="AB826">
        <v>73.400000000000006</v>
      </c>
      <c r="AC826">
        <v>0</v>
      </c>
    </row>
    <row r="827" spans="1:29">
      <c r="A827" s="2">
        <v>249</v>
      </c>
      <c r="B827">
        <v>44.6</v>
      </c>
      <c r="C827">
        <v>1</v>
      </c>
      <c r="O827" s="7">
        <v>30</v>
      </c>
      <c r="P827">
        <v>44.6</v>
      </c>
      <c r="Q827">
        <v>1</v>
      </c>
      <c r="AA827" s="7">
        <v>219</v>
      </c>
      <c r="AB827">
        <v>44.6</v>
      </c>
      <c r="AC827">
        <v>1</v>
      </c>
    </row>
    <row r="828" spans="1:29">
      <c r="A828" s="2">
        <v>46</v>
      </c>
      <c r="B828">
        <v>55.400000000000006</v>
      </c>
      <c r="C828">
        <v>0</v>
      </c>
      <c r="O828" s="7">
        <v>11</v>
      </c>
      <c r="P828">
        <v>55.400000000000006</v>
      </c>
      <c r="Q828">
        <v>0</v>
      </c>
      <c r="AA828" s="7">
        <v>35</v>
      </c>
      <c r="AB828">
        <v>55.400000000000006</v>
      </c>
      <c r="AC828">
        <v>0</v>
      </c>
    </row>
    <row r="829" spans="1:29">
      <c r="A829" s="2">
        <v>230</v>
      </c>
      <c r="B829">
        <v>84.2</v>
      </c>
      <c r="C829">
        <v>1</v>
      </c>
      <c r="O829" s="7">
        <v>70</v>
      </c>
      <c r="P829">
        <v>84.2</v>
      </c>
      <c r="Q829">
        <v>1</v>
      </c>
      <c r="AA829" s="7">
        <v>160</v>
      </c>
      <c r="AB829">
        <v>84.2</v>
      </c>
      <c r="AC829">
        <v>1</v>
      </c>
    </row>
    <row r="830" spans="1:29">
      <c r="A830" s="2">
        <v>68</v>
      </c>
      <c r="B830">
        <v>39.200000000000003</v>
      </c>
      <c r="C830">
        <v>1</v>
      </c>
      <c r="O830" s="7">
        <v>4</v>
      </c>
      <c r="P830">
        <v>39.200000000000003</v>
      </c>
      <c r="Q830">
        <v>1</v>
      </c>
      <c r="AA830" s="7">
        <v>64</v>
      </c>
      <c r="AB830">
        <v>39.200000000000003</v>
      </c>
      <c r="AC830">
        <v>1</v>
      </c>
    </row>
    <row r="831" spans="1:29">
      <c r="A831" s="2">
        <v>79</v>
      </c>
      <c r="B831">
        <v>66.200000000000017</v>
      </c>
      <c r="C831">
        <v>1</v>
      </c>
      <c r="O831" s="7">
        <v>3</v>
      </c>
      <c r="P831">
        <v>66.200000000000017</v>
      </c>
      <c r="Q831">
        <v>1</v>
      </c>
      <c r="AA831" s="7">
        <v>76</v>
      </c>
      <c r="AB831">
        <v>66.200000000000017</v>
      </c>
      <c r="AC831">
        <v>1</v>
      </c>
    </row>
    <row r="832" spans="1:29">
      <c r="A832" s="2">
        <v>142</v>
      </c>
      <c r="B832">
        <v>35.6</v>
      </c>
      <c r="C832">
        <v>1</v>
      </c>
      <c r="O832" s="7">
        <v>30</v>
      </c>
      <c r="P832">
        <v>35.6</v>
      </c>
      <c r="Q832">
        <v>1</v>
      </c>
      <c r="AA832" s="7">
        <v>112</v>
      </c>
      <c r="AB832">
        <v>35.6</v>
      </c>
      <c r="AC832">
        <v>1</v>
      </c>
    </row>
    <row r="833" spans="1:29">
      <c r="A833" s="2">
        <v>451</v>
      </c>
      <c r="B833">
        <v>68</v>
      </c>
      <c r="C833">
        <v>1</v>
      </c>
      <c r="O833" s="7">
        <v>55</v>
      </c>
      <c r="P833">
        <v>68</v>
      </c>
      <c r="Q833">
        <v>1</v>
      </c>
      <c r="AA833" s="7">
        <v>396</v>
      </c>
      <c r="AB833">
        <v>68</v>
      </c>
      <c r="AC833">
        <v>1</v>
      </c>
    </row>
    <row r="834" spans="1:29">
      <c r="A834" s="2">
        <v>132</v>
      </c>
      <c r="B834">
        <v>46.4</v>
      </c>
      <c r="C834">
        <v>1</v>
      </c>
      <c r="O834" s="7">
        <v>10</v>
      </c>
      <c r="P834">
        <v>46.4</v>
      </c>
      <c r="Q834">
        <v>1</v>
      </c>
      <c r="AA834" s="7">
        <v>122</v>
      </c>
      <c r="AB834">
        <v>46.4</v>
      </c>
      <c r="AC834">
        <v>1</v>
      </c>
    </row>
    <row r="835" spans="1:29">
      <c r="A835" s="2">
        <v>20</v>
      </c>
      <c r="B835">
        <v>30.2</v>
      </c>
      <c r="C835">
        <v>0</v>
      </c>
      <c r="O835" s="2">
        <v>2</v>
      </c>
      <c r="P835">
        <v>30.2</v>
      </c>
      <c r="Q835">
        <v>0</v>
      </c>
      <c r="AA835" s="2">
        <v>18</v>
      </c>
      <c r="AB835">
        <v>30.2</v>
      </c>
      <c r="AC835">
        <v>0</v>
      </c>
    </row>
    <row r="836" spans="1:29">
      <c r="A836" s="2">
        <v>108</v>
      </c>
      <c r="B836">
        <v>57.2</v>
      </c>
      <c r="C836">
        <v>1</v>
      </c>
      <c r="O836" s="7">
        <v>27</v>
      </c>
      <c r="P836">
        <v>57.2</v>
      </c>
      <c r="Q836">
        <v>1</v>
      </c>
      <c r="AA836" s="7">
        <v>81</v>
      </c>
      <c r="AB836">
        <v>57.2</v>
      </c>
      <c r="AC836">
        <v>1</v>
      </c>
    </row>
    <row r="837" spans="1:29">
      <c r="A837" s="2">
        <v>523</v>
      </c>
      <c r="B837">
        <v>95</v>
      </c>
      <c r="C837">
        <v>1</v>
      </c>
      <c r="O837" s="7">
        <v>208</v>
      </c>
      <c r="P837">
        <v>95</v>
      </c>
      <c r="Q837">
        <v>1</v>
      </c>
      <c r="AA837" s="7">
        <v>315</v>
      </c>
      <c r="AB837">
        <v>95</v>
      </c>
      <c r="AC837">
        <v>1</v>
      </c>
    </row>
    <row r="838" spans="1:29">
      <c r="A838" s="2">
        <v>346</v>
      </c>
      <c r="B838">
        <v>80.599999999999994</v>
      </c>
      <c r="C838">
        <v>1</v>
      </c>
      <c r="O838" s="7">
        <v>127</v>
      </c>
      <c r="P838">
        <v>80.599999999999994</v>
      </c>
      <c r="Q838">
        <v>1</v>
      </c>
      <c r="AA838" s="7">
        <v>219</v>
      </c>
      <c r="AB838">
        <v>80.599999999999994</v>
      </c>
      <c r="AC838">
        <v>1</v>
      </c>
    </row>
    <row r="839" spans="1:29">
      <c r="A839" s="2">
        <v>50</v>
      </c>
      <c r="B839">
        <v>69.800000000000011</v>
      </c>
      <c r="C839">
        <v>1</v>
      </c>
      <c r="O839" s="7">
        <v>17</v>
      </c>
      <c r="P839">
        <v>69.800000000000011</v>
      </c>
      <c r="Q839">
        <v>1</v>
      </c>
      <c r="AA839" s="7">
        <v>33</v>
      </c>
      <c r="AB839">
        <v>69.800000000000011</v>
      </c>
      <c r="AC839">
        <v>1</v>
      </c>
    </row>
    <row r="840" spans="1:29">
      <c r="A840" s="2">
        <v>196</v>
      </c>
      <c r="B840">
        <v>82.4</v>
      </c>
      <c r="C840">
        <v>1</v>
      </c>
      <c r="O840" s="7">
        <v>69</v>
      </c>
      <c r="P840">
        <v>82.4</v>
      </c>
      <c r="Q840">
        <v>1</v>
      </c>
      <c r="AA840" s="7">
        <v>127</v>
      </c>
      <c r="AB840">
        <v>82.4</v>
      </c>
      <c r="AC840">
        <v>1</v>
      </c>
    </row>
    <row r="841" spans="1:29">
      <c r="A841" s="2">
        <v>270</v>
      </c>
      <c r="B841">
        <v>69.800000000000011</v>
      </c>
      <c r="C841">
        <v>1</v>
      </c>
      <c r="O841" s="7">
        <v>45</v>
      </c>
      <c r="P841">
        <v>69.800000000000011</v>
      </c>
      <c r="Q841">
        <v>1</v>
      </c>
      <c r="AA841" s="7">
        <v>225</v>
      </c>
      <c r="AB841">
        <v>69.800000000000011</v>
      </c>
      <c r="AC841">
        <v>1</v>
      </c>
    </row>
    <row r="842" spans="1:29">
      <c r="A842" s="2">
        <v>24</v>
      </c>
      <c r="B842">
        <v>68</v>
      </c>
      <c r="C842">
        <v>0</v>
      </c>
      <c r="O842" s="7">
        <v>8</v>
      </c>
      <c r="P842">
        <v>68</v>
      </c>
      <c r="Q842">
        <v>0</v>
      </c>
      <c r="AA842" s="7">
        <v>16</v>
      </c>
      <c r="AB842">
        <v>68</v>
      </c>
      <c r="AC842">
        <v>0</v>
      </c>
    </row>
    <row r="843" spans="1:29">
      <c r="A843" s="2">
        <v>58</v>
      </c>
      <c r="B843">
        <v>46.4</v>
      </c>
      <c r="C843">
        <v>1</v>
      </c>
      <c r="O843" s="7">
        <v>4</v>
      </c>
      <c r="P843">
        <v>46.4</v>
      </c>
      <c r="Q843">
        <v>1</v>
      </c>
      <c r="AA843" s="7">
        <v>54</v>
      </c>
      <c r="AB843">
        <v>46.4</v>
      </c>
      <c r="AC843">
        <v>1</v>
      </c>
    </row>
    <row r="844" spans="1:29">
      <c r="A844" s="2">
        <v>276</v>
      </c>
      <c r="B844">
        <v>55.400000000000006</v>
      </c>
      <c r="C844">
        <v>1</v>
      </c>
      <c r="O844" s="7">
        <v>19</v>
      </c>
      <c r="P844">
        <v>55.400000000000006</v>
      </c>
      <c r="Q844">
        <v>1</v>
      </c>
      <c r="AA844" s="7">
        <v>257</v>
      </c>
      <c r="AB844">
        <v>55.400000000000006</v>
      </c>
      <c r="AC844">
        <v>1</v>
      </c>
    </row>
    <row r="845" spans="1:29">
      <c r="A845" s="2">
        <v>53</v>
      </c>
      <c r="B845">
        <v>80.599999999999994</v>
      </c>
      <c r="C845">
        <v>0</v>
      </c>
      <c r="O845" s="7">
        <v>10</v>
      </c>
      <c r="P845">
        <v>80.599999999999994</v>
      </c>
      <c r="Q845">
        <v>0</v>
      </c>
      <c r="AA845" s="7">
        <v>43</v>
      </c>
      <c r="AB845">
        <v>80.599999999999994</v>
      </c>
      <c r="AC845">
        <v>0</v>
      </c>
    </row>
    <row r="846" spans="1:29">
      <c r="A846" s="2">
        <v>569</v>
      </c>
      <c r="B846">
        <v>73.400000000000006</v>
      </c>
      <c r="C846">
        <v>1</v>
      </c>
      <c r="O846" s="7">
        <v>85</v>
      </c>
      <c r="P846">
        <v>73.400000000000006</v>
      </c>
      <c r="Q846">
        <v>1</v>
      </c>
      <c r="AA846" s="7">
        <v>484</v>
      </c>
      <c r="AB846">
        <v>73.400000000000006</v>
      </c>
      <c r="AC846">
        <v>1</v>
      </c>
    </row>
    <row r="847" spans="1:29">
      <c r="A847" s="2">
        <v>34</v>
      </c>
      <c r="B847">
        <v>35.6</v>
      </c>
      <c r="C847">
        <v>1</v>
      </c>
      <c r="O847" s="7">
        <v>2</v>
      </c>
      <c r="P847">
        <v>35.6</v>
      </c>
      <c r="Q847">
        <v>1</v>
      </c>
      <c r="AA847" s="7">
        <v>32</v>
      </c>
      <c r="AB847">
        <v>35.6</v>
      </c>
      <c r="AC847">
        <v>1</v>
      </c>
    </row>
    <row r="848" spans="1:29">
      <c r="A848" s="2">
        <v>168</v>
      </c>
      <c r="B848">
        <v>46.4</v>
      </c>
      <c r="C848">
        <v>1</v>
      </c>
      <c r="O848" s="7">
        <v>4</v>
      </c>
      <c r="P848">
        <v>46.4</v>
      </c>
      <c r="Q848">
        <v>1</v>
      </c>
      <c r="AA848" s="7">
        <v>164</v>
      </c>
      <c r="AB848">
        <v>46.4</v>
      </c>
      <c r="AC848">
        <v>1</v>
      </c>
    </row>
    <row r="849" spans="1:29">
      <c r="A849" s="2">
        <v>84</v>
      </c>
      <c r="B849">
        <v>77</v>
      </c>
      <c r="C849">
        <v>0</v>
      </c>
      <c r="O849" s="7">
        <v>15</v>
      </c>
      <c r="P849">
        <v>77</v>
      </c>
      <c r="Q849">
        <v>0</v>
      </c>
      <c r="AA849" s="7">
        <v>69</v>
      </c>
      <c r="AB849">
        <v>77</v>
      </c>
      <c r="AC849">
        <v>0</v>
      </c>
    </row>
    <row r="850" spans="1:29">
      <c r="A850" s="2">
        <v>184</v>
      </c>
      <c r="B850">
        <v>55.400000000000006</v>
      </c>
      <c r="C850">
        <v>1</v>
      </c>
      <c r="O850" s="7">
        <v>22</v>
      </c>
      <c r="P850">
        <v>55.400000000000006</v>
      </c>
      <c r="Q850">
        <v>1</v>
      </c>
      <c r="AA850" s="7">
        <v>162</v>
      </c>
      <c r="AB850">
        <v>55.400000000000006</v>
      </c>
      <c r="AC850">
        <v>1</v>
      </c>
    </row>
    <row r="851" spans="1:29">
      <c r="A851" s="2">
        <v>36</v>
      </c>
      <c r="B851">
        <v>59</v>
      </c>
      <c r="C851">
        <v>0</v>
      </c>
      <c r="O851" s="7">
        <v>8</v>
      </c>
      <c r="P851">
        <v>59</v>
      </c>
      <c r="Q851">
        <v>0</v>
      </c>
      <c r="AA851" s="7">
        <v>28</v>
      </c>
      <c r="AB851">
        <v>59</v>
      </c>
      <c r="AC851">
        <v>0</v>
      </c>
    </row>
    <row r="852" spans="1:29">
      <c r="A852" s="2">
        <v>100</v>
      </c>
      <c r="B852">
        <v>39.200000000000003</v>
      </c>
      <c r="C852">
        <v>1</v>
      </c>
      <c r="O852" s="7">
        <v>19</v>
      </c>
      <c r="P852">
        <v>39.200000000000003</v>
      </c>
      <c r="Q852">
        <v>1</v>
      </c>
      <c r="AA852" s="7">
        <v>81</v>
      </c>
      <c r="AB852">
        <v>39.200000000000003</v>
      </c>
      <c r="AC852">
        <v>1</v>
      </c>
    </row>
    <row r="853" spans="1:29">
      <c r="A853" s="2">
        <v>138</v>
      </c>
      <c r="B853">
        <v>32</v>
      </c>
      <c r="C853">
        <v>1</v>
      </c>
      <c r="O853" s="2">
        <v>9</v>
      </c>
      <c r="P853">
        <v>32</v>
      </c>
      <c r="Q853">
        <v>1</v>
      </c>
      <c r="AA853" s="2">
        <v>129</v>
      </c>
      <c r="AB853">
        <v>32</v>
      </c>
      <c r="AC853">
        <v>1</v>
      </c>
    </row>
    <row r="854" spans="1:29">
      <c r="A854" s="2">
        <v>15</v>
      </c>
      <c r="B854">
        <v>69.800000000000011</v>
      </c>
      <c r="C854">
        <v>0</v>
      </c>
      <c r="O854" s="7">
        <v>1</v>
      </c>
      <c r="P854">
        <v>69.800000000000011</v>
      </c>
      <c r="Q854">
        <v>0</v>
      </c>
      <c r="AA854" s="7">
        <v>14</v>
      </c>
      <c r="AB854">
        <v>69.800000000000011</v>
      </c>
      <c r="AC854">
        <v>0</v>
      </c>
    </row>
    <row r="855" spans="1:29">
      <c r="A855" s="2">
        <v>33</v>
      </c>
      <c r="B855">
        <v>57.2</v>
      </c>
      <c r="C855">
        <v>0</v>
      </c>
      <c r="O855" s="7">
        <v>0</v>
      </c>
      <c r="P855">
        <v>57.2</v>
      </c>
      <c r="Q855">
        <v>0</v>
      </c>
      <c r="AA855" s="7">
        <v>33</v>
      </c>
      <c r="AB855">
        <v>57.2</v>
      </c>
      <c r="AC855">
        <v>0</v>
      </c>
    </row>
    <row r="856" spans="1:29">
      <c r="A856" s="2">
        <v>278</v>
      </c>
      <c r="B856">
        <v>80.599999999999994</v>
      </c>
      <c r="C856">
        <v>1</v>
      </c>
      <c r="O856" s="7">
        <v>39</v>
      </c>
      <c r="P856">
        <v>80.599999999999994</v>
      </c>
      <c r="Q856">
        <v>1</v>
      </c>
      <c r="AA856" s="7">
        <v>239</v>
      </c>
      <c r="AB856">
        <v>80.599999999999994</v>
      </c>
      <c r="AC856">
        <v>1</v>
      </c>
    </row>
    <row r="857" spans="1:29">
      <c r="A857" s="2">
        <v>181</v>
      </c>
      <c r="B857">
        <v>77</v>
      </c>
      <c r="C857">
        <v>1</v>
      </c>
      <c r="O857" s="7">
        <v>43</v>
      </c>
      <c r="P857">
        <v>77</v>
      </c>
      <c r="Q857">
        <v>1</v>
      </c>
      <c r="AA857" s="7">
        <v>138</v>
      </c>
      <c r="AB857">
        <v>77</v>
      </c>
      <c r="AC857">
        <v>1</v>
      </c>
    </row>
    <row r="858" spans="1:29">
      <c r="A858" s="2">
        <v>280</v>
      </c>
      <c r="B858">
        <v>73.400000000000006</v>
      </c>
      <c r="C858">
        <v>1</v>
      </c>
      <c r="O858" s="7">
        <v>41</v>
      </c>
      <c r="P858">
        <v>73.400000000000006</v>
      </c>
      <c r="Q858">
        <v>1</v>
      </c>
      <c r="AA858" s="7">
        <v>239</v>
      </c>
      <c r="AB858">
        <v>73.400000000000006</v>
      </c>
      <c r="AC858">
        <v>1</v>
      </c>
    </row>
    <row r="859" spans="1:29">
      <c r="A859" s="2">
        <v>330</v>
      </c>
      <c r="B859">
        <v>78.800000000000011</v>
      </c>
      <c r="C859">
        <v>1</v>
      </c>
      <c r="O859" s="7">
        <v>59</v>
      </c>
      <c r="P859">
        <v>78.800000000000011</v>
      </c>
      <c r="Q859">
        <v>1</v>
      </c>
      <c r="AA859" s="7">
        <v>271</v>
      </c>
      <c r="AB859">
        <v>78.800000000000011</v>
      </c>
      <c r="AC859">
        <v>1</v>
      </c>
    </row>
    <row r="860" spans="1:29">
      <c r="A860" s="2">
        <v>7</v>
      </c>
      <c r="B860">
        <v>39.200000000000003</v>
      </c>
      <c r="C860">
        <v>0</v>
      </c>
      <c r="O860" s="7">
        <v>1</v>
      </c>
      <c r="P860">
        <v>39.200000000000003</v>
      </c>
      <c r="Q860">
        <v>0</v>
      </c>
      <c r="AA860" s="7">
        <v>6</v>
      </c>
      <c r="AB860">
        <v>39.200000000000003</v>
      </c>
      <c r="AC860">
        <v>0</v>
      </c>
    </row>
    <row r="861" spans="1:29">
      <c r="A861" s="2">
        <v>77</v>
      </c>
      <c r="B861">
        <v>37.4</v>
      </c>
      <c r="C861">
        <v>1</v>
      </c>
      <c r="O861" s="7">
        <v>5</v>
      </c>
      <c r="P861">
        <v>37.4</v>
      </c>
      <c r="Q861">
        <v>1</v>
      </c>
      <c r="AA861" s="7">
        <v>72</v>
      </c>
      <c r="AB861">
        <v>37.4</v>
      </c>
      <c r="AC861">
        <v>1</v>
      </c>
    </row>
    <row r="862" spans="1:29">
      <c r="A862" s="2">
        <v>91</v>
      </c>
      <c r="B862">
        <v>73.400000000000006</v>
      </c>
      <c r="C862">
        <v>1</v>
      </c>
      <c r="O862" s="7">
        <v>25</v>
      </c>
      <c r="P862">
        <v>73.400000000000006</v>
      </c>
      <c r="Q862">
        <v>1</v>
      </c>
      <c r="AA862" s="7">
        <v>66</v>
      </c>
      <c r="AB862">
        <v>73.400000000000006</v>
      </c>
      <c r="AC862">
        <v>1</v>
      </c>
    </row>
    <row r="863" spans="1:29">
      <c r="A863" s="2">
        <v>32</v>
      </c>
      <c r="B863">
        <v>71.599999999999994</v>
      </c>
      <c r="C863">
        <v>0</v>
      </c>
      <c r="O863" s="7">
        <v>4</v>
      </c>
      <c r="P863">
        <v>71.599999999999994</v>
      </c>
      <c r="Q863">
        <v>0</v>
      </c>
      <c r="AA863" s="7">
        <v>28</v>
      </c>
      <c r="AB863">
        <v>71.599999999999994</v>
      </c>
      <c r="AC863">
        <v>0</v>
      </c>
    </row>
    <row r="864" spans="1:29">
      <c r="A864" s="2">
        <v>302</v>
      </c>
      <c r="B864">
        <v>80.599999999999994</v>
      </c>
      <c r="C864">
        <v>1</v>
      </c>
      <c r="O864" s="7">
        <v>99</v>
      </c>
      <c r="P864">
        <v>80.599999999999994</v>
      </c>
      <c r="Q864">
        <v>1</v>
      </c>
      <c r="AA864" s="7">
        <v>203</v>
      </c>
      <c r="AB864">
        <v>80.599999999999994</v>
      </c>
      <c r="AC864">
        <v>1</v>
      </c>
    </row>
    <row r="865" spans="1:29">
      <c r="A865" s="2">
        <v>267</v>
      </c>
      <c r="B865">
        <v>69.800000000000011</v>
      </c>
      <c r="C865">
        <v>1</v>
      </c>
      <c r="O865" s="7">
        <v>47</v>
      </c>
      <c r="P865">
        <v>69.800000000000011</v>
      </c>
      <c r="Q865">
        <v>1</v>
      </c>
      <c r="AA865" s="7">
        <v>220</v>
      </c>
      <c r="AB865">
        <v>69.800000000000011</v>
      </c>
      <c r="AC865">
        <v>1</v>
      </c>
    </row>
    <row r="866" spans="1:29">
      <c r="A866" s="2">
        <v>196</v>
      </c>
      <c r="B866">
        <v>46.4</v>
      </c>
      <c r="C866">
        <v>1</v>
      </c>
      <c r="O866" s="7">
        <v>16</v>
      </c>
      <c r="P866">
        <v>46.4</v>
      </c>
      <c r="Q866">
        <v>1</v>
      </c>
      <c r="AA866" s="7">
        <v>180</v>
      </c>
      <c r="AB866">
        <v>46.4</v>
      </c>
      <c r="AC866">
        <v>1</v>
      </c>
    </row>
    <row r="867" spans="1:29">
      <c r="A867" s="2">
        <v>163</v>
      </c>
      <c r="B867">
        <v>75.199999999999989</v>
      </c>
      <c r="C867">
        <v>1</v>
      </c>
      <c r="O867" s="7">
        <v>42</v>
      </c>
      <c r="P867">
        <v>75.199999999999989</v>
      </c>
      <c r="Q867">
        <v>1</v>
      </c>
      <c r="AA867" s="7">
        <v>121</v>
      </c>
      <c r="AB867">
        <v>75.199999999999989</v>
      </c>
      <c r="AC867">
        <v>1</v>
      </c>
    </row>
    <row r="868" spans="1:29">
      <c r="A868" s="2">
        <v>493</v>
      </c>
      <c r="B868">
        <v>60.8</v>
      </c>
      <c r="C868">
        <v>1</v>
      </c>
      <c r="O868" s="7">
        <v>66</v>
      </c>
      <c r="P868">
        <v>60.8</v>
      </c>
      <c r="Q868">
        <v>1</v>
      </c>
      <c r="AA868" s="7">
        <v>427</v>
      </c>
      <c r="AB868">
        <v>60.8</v>
      </c>
      <c r="AC868">
        <v>1</v>
      </c>
    </row>
    <row r="869" spans="1:29">
      <c r="A869" s="2">
        <v>25</v>
      </c>
      <c r="B869">
        <v>69.800000000000011</v>
      </c>
      <c r="C869">
        <v>0</v>
      </c>
      <c r="O869" s="7">
        <v>7</v>
      </c>
      <c r="P869">
        <v>69.800000000000011</v>
      </c>
      <c r="Q869">
        <v>0</v>
      </c>
      <c r="AA869" s="7">
        <v>18</v>
      </c>
      <c r="AB869">
        <v>69.800000000000011</v>
      </c>
      <c r="AC869">
        <v>0</v>
      </c>
    </row>
    <row r="870" spans="1:29">
      <c r="A870" s="2">
        <v>340</v>
      </c>
      <c r="B870">
        <v>82.4</v>
      </c>
      <c r="C870">
        <v>1</v>
      </c>
      <c r="O870" s="7">
        <v>127</v>
      </c>
      <c r="P870">
        <v>82.4</v>
      </c>
      <c r="Q870">
        <v>1</v>
      </c>
      <c r="AA870" s="7">
        <v>213</v>
      </c>
      <c r="AB870">
        <v>82.4</v>
      </c>
      <c r="AC870">
        <v>1</v>
      </c>
    </row>
    <row r="871" spans="1:29">
      <c r="A871" s="2">
        <v>3</v>
      </c>
      <c r="B871">
        <v>48.2</v>
      </c>
      <c r="C871">
        <v>0</v>
      </c>
      <c r="O871" s="7">
        <v>0</v>
      </c>
      <c r="P871">
        <v>48.2</v>
      </c>
      <c r="Q871">
        <v>0</v>
      </c>
      <c r="AA871" s="7">
        <v>3</v>
      </c>
      <c r="AB871">
        <v>48.2</v>
      </c>
      <c r="AC871">
        <v>0</v>
      </c>
    </row>
    <row r="872" spans="1:29">
      <c r="A872" s="2">
        <v>301</v>
      </c>
      <c r="B872">
        <v>42.800000000000004</v>
      </c>
      <c r="C872">
        <v>1</v>
      </c>
      <c r="O872" s="7">
        <v>10</v>
      </c>
      <c r="P872">
        <v>42.800000000000004</v>
      </c>
      <c r="Q872">
        <v>1</v>
      </c>
      <c r="AA872" s="7">
        <v>291</v>
      </c>
      <c r="AB872">
        <v>42.800000000000004</v>
      </c>
      <c r="AC872">
        <v>1</v>
      </c>
    </row>
    <row r="873" spans="1:29">
      <c r="A873" s="2">
        <v>64</v>
      </c>
      <c r="B873">
        <v>48.2</v>
      </c>
      <c r="C873">
        <v>1</v>
      </c>
      <c r="O873" s="2">
        <v>10</v>
      </c>
      <c r="P873">
        <v>48.2</v>
      </c>
      <c r="Q873">
        <v>1</v>
      </c>
      <c r="AA873" s="2">
        <v>54</v>
      </c>
      <c r="AB873">
        <v>48.2</v>
      </c>
      <c r="AC873">
        <v>1</v>
      </c>
    </row>
    <row r="874" spans="1:29">
      <c r="A874" s="2">
        <v>473</v>
      </c>
      <c r="B874">
        <v>69.800000000000011</v>
      </c>
      <c r="C874">
        <v>1</v>
      </c>
      <c r="O874" s="7">
        <v>91</v>
      </c>
      <c r="P874">
        <v>69.800000000000011</v>
      </c>
      <c r="Q874">
        <v>1</v>
      </c>
      <c r="AA874" s="7">
        <v>382</v>
      </c>
      <c r="AB874">
        <v>69.800000000000011</v>
      </c>
      <c r="AC874">
        <v>1</v>
      </c>
    </row>
    <row r="875" spans="1:29">
      <c r="A875" s="2">
        <v>344</v>
      </c>
      <c r="B875">
        <v>78.800000000000011</v>
      </c>
      <c r="C875">
        <v>1</v>
      </c>
      <c r="O875" s="7">
        <v>33</v>
      </c>
      <c r="P875">
        <v>78.800000000000011</v>
      </c>
      <c r="Q875">
        <v>1</v>
      </c>
      <c r="AA875" s="7">
        <v>311</v>
      </c>
      <c r="AB875">
        <v>78.800000000000011</v>
      </c>
      <c r="AC875">
        <v>1</v>
      </c>
    </row>
    <row r="876" spans="1:29">
      <c r="A876" s="2">
        <v>305</v>
      </c>
      <c r="B876">
        <v>82.4</v>
      </c>
      <c r="C876">
        <v>1</v>
      </c>
      <c r="O876" s="7">
        <v>87</v>
      </c>
      <c r="P876">
        <v>82.4</v>
      </c>
      <c r="Q876">
        <v>1</v>
      </c>
      <c r="AA876" s="7">
        <v>218</v>
      </c>
      <c r="AB876">
        <v>82.4</v>
      </c>
      <c r="AC876">
        <v>1</v>
      </c>
    </row>
    <row r="877" spans="1:29">
      <c r="A877" s="2">
        <v>261</v>
      </c>
      <c r="B877">
        <v>57.2</v>
      </c>
      <c r="C877">
        <v>1</v>
      </c>
      <c r="O877" s="2">
        <v>98</v>
      </c>
      <c r="P877">
        <v>57.2</v>
      </c>
      <c r="Q877">
        <v>1</v>
      </c>
      <c r="AA877" s="2">
        <v>163</v>
      </c>
      <c r="AB877">
        <v>57.2</v>
      </c>
      <c r="AC877">
        <v>1</v>
      </c>
    </row>
    <row r="878" spans="1:29">
      <c r="A878" s="2">
        <v>48</v>
      </c>
      <c r="B878">
        <v>30.2</v>
      </c>
      <c r="C878">
        <v>1</v>
      </c>
      <c r="O878" s="2">
        <v>2</v>
      </c>
      <c r="P878">
        <v>30.2</v>
      </c>
      <c r="Q878">
        <v>1</v>
      </c>
      <c r="AA878" s="2">
        <v>46</v>
      </c>
      <c r="AB878">
        <v>30.2</v>
      </c>
      <c r="AC878">
        <v>1</v>
      </c>
    </row>
    <row r="879" spans="1:29">
      <c r="A879" s="2">
        <v>619</v>
      </c>
      <c r="B879">
        <v>73.400000000000006</v>
      </c>
      <c r="C879">
        <v>1</v>
      </c>
      <c r="O879" s="7">
        <v>218</v>
      </c>
      <c r="P879">
        <v>73.400000000000006</v>
      </c>
      <c r="Q879">
        <v>1</v>
      </c>
      <c r="AA879" s="7">
        <v>401</v>
      </c>
      <c r="AB879">
        <v>73.400000000000006</v>
      </c>
      <c r="AC879">
        <v>1</v>
      </c>
    </row>
    <row r="880" spans="1:29">
      <c r="A880" s="2">
        <v>8</v>
      </c>
      <c r="B880">
        <v>66.200000000000017</v>
      </c>
      <c r="C880">
        <v>0</v>
      </c>
      <c r="O880" s="7">
        <v>2</v>
      </c>
      <c r="P880">
        <v>66.200000000000017</v>
      </c>
      <c r="Q880">
        <v>0</v>
      </c>
      <c r="AA880" s="7">
        <v>6</v>
      </c>
      <c r="AB880">
        <v>66.200000000000017</v>
      </c>
      <c r="AC880">
        <v>0</v>
      </c>
    </row>
    <row r="881" spans="1:29">
      <c r="A881" s="2">
        <v>403</v>
      </c>
      <c r="B881">
        <v>64.400000000000006</v>
      </c>
      <c r="C881">
        <v>1</v>
      </c>
      <c r="O881" s="7">
        <v>56</v>
      </c>
      <c r="P881">
        <v>64.400000000000006</v>
      </c>
      <c r="Q881">
        <v>1</v>
      </c>
      <c r="AA881" s="7">
        <v>347</v>
      </c>
      <c r="AB881">
        <v>64.400000000000006</v>
      </c>
      <c r="AC881">
        <v>1</v>
      </c>
    </row>
    <row r="882" spans="1:29">
      <c r="A882" s="2">
        <v>95</v>
      </c>
      <c r="B882">
        <v>80.599999999999994</v>
      </c>
      <c r="C882">
        <v>1</v>
      </c>
      <c r="O882" s="7">
        <v>12</v>
      </c>
      <c r="P882">
        <v>80.599999999999994</v>
      </c>
      <c r="Q882">
        <v>1</v>
      </c>
      <c r="AA882" s="7">
        <v>83</v>
      </c>
      <c r="AB882">
        <v>80.599999999999994</v>
      </c>
      <c r="AC882">
        <v>1</v>
      </c>
    </row>
    <row r="883" spans="1:29">
      <c r="A883" s="2">
        <v>9</v>
      </c>
      <c r="B883">
        <v>39.200000000000003</v>
      </c>
      <c r="C883">
        <v>0</v>
      </c>
      <c r="O883" s="2">
        <v>0</v>
      </c>
      <c r="P883">
        <v>39.200000000000003</v>
      </c>
      <c r="Q883">
        <v>0</v>
      </c>
      <c r="AA883" s="2">
        <v>9</v>
      </c>
      <c r="AB883">
        <v>39.200000000000003</v>
      </c>
      <c r="AC883">
        <v>0</v>
      </c>
    </row>
    <row r="884" spans="1:29">
      <c r="A884" s="2">
        <v>101</v>
      </c>
      <c r="B884">
        <v>59</v>
      </c>
      <c r="C884">
        <v>1</v>
      </c>
      <c r="O884" s="2">
        <v>15</v>
      </c>
      <c r="P884">
        <v>59</v>
      </c>
      <c r="Q884">
        <v>1</v>
      </c>
      <c r="AA884" s="2">
        <v>86</v>
      </c>
      <c r="AB884">
        <v>59</v>
      </c>
      <c r="AC884">
        <v>1</v>
      </c>
    </row>
    <row r="885" spans="1:29">
      <c r="A885" s="2">
        <v>291</v>
      </c>
      <c r="B885">
        <v>44.6</v>
      </c>
      <c r="C885">
        <v>1</v>
      </c>
      <c r="O885" s="7">
        <v>12</v>
      </c>
      <c r="P885">
        <v>44.6</v>
      </c>
      <c r="Q885">
        <v>1</v>
      </c>
      <c r="AA885" s="7">
        <v>279</v>
      </c>
      <c r="AB885">
        <v>44.6</v>
      </c>
      <c r="AC885">
        <v>1</v>
      </c>
    </row>
    <row r="886" spans="1:29">
      <c r="A886" s="2">
        <v>36</v>
      </c>
      <c r="B886">
        <v>53.6</v>
      </c>
      <c r="C886">
        <v>1</v>
      </c>
      <c r="O886" s="7">
        <v>6</v>
      </c>
      <c r="P886">
        <v>53.6</v>
      </c>
      <c r="Q886">
        <v>1</v>
      </c>
      <c r="AA886" s="7">
        <v>30</v>
      </c>
      <c r="AB886">
        <v>53.6</v>
      </c>
      <c r="AC886">
        <v>1</v>
      </c>
    </row>
    <row r="887" spans="1:29">
      <c r="A887" s="2">
        <v>647</v>
      </c>
      <c r="B887">
        <v>73.400000000000006</v>
      </c>
      <c r="C887">
        <v>1</v>
      </c>
      <c r="O887" s="7">
        <v>258</v>
      </c>
      <c r="P887">
        <v>73.400000000000006</v>
      </c>
      <c r="Q887">
        <v>1</v>
      </c>
      <c r="AA887" s="7">
        <v>389</v>
      </c>
      <c r="AB887">
        <v>73.400000000000006</v>
      </c>
      <c r="AC887">
        <v>1</v>
      </c>
    </row>
    <row r="888" spans="1:29">
      <c r="A888" s="2">
        <v>36</v>
      </c>
      <c r="B888">
        <v>55.400000000000006</v>
      </c>
      <c r="C888">
        <v>0</v>
      </c>
      <c r="O888" s="7">
        <v>2</v>
      </c>
      <c r="P888">
        <v>55.400000000000006</v>
      </c>
      <c r="Q888">
        <v>0</v>
      </c>
      <c r="AA888" s="7">
        <v>34</v>
      </c>
      <c r="AB888">
        <v>55.400000000000006</v>
      </c>
      <c r="AC888">
        <v>0</v>
      </c>
    </row>
    <row r="889" spans="1:29">
      <c r="A889" s="2">
        <v>419</v>
      </c>
      <c r="B889">
        <v>86</v>
      </c>
      <c r="C889">
        <v>1</v>
      </c>
      <c r="O889" s="7">
        <v>245</v>
      </c>
      <c r="P889">
        <v>86</v>
      </c>
      <c r="Q889">
        <v>1</v>
      </c>
      <c r="AA889" s="7">
        <v>174</v>
      </c>
      <c r="AB889">
        <v>86</v>
      </c>
      <c r="AC889">
        <v>1</v>
      </c>
    </row>
    <row r="890" spans="1:29">
      <c r="A890" s="2">
        <v>39</v>
      </c>
      <c r="B890">
        <v>68</v>
      </c>
      <c r="C890">
        <v>0</v>
      </c>
      <c r="O890" s="7">
        <v>12</v>
      </c>
      <c r="P890">
        <v>68</v>
      </c>
      <c r="Q890">
        <v>0</v>
      </c>
      <c r="AA890" s="7">
        <v>27</v>
      </c>
      <c r="AB890">
        <v>68</v>
      </c>
      <c r="AC890">
        <v>0</v>
      </c>
    </row>
    <row r="891" spans="1:29">
      <c r="A891" s="2">
        <v>590</v>
      </c>
      <c r="B891">
        <v>57.2</v>
      </c>
      <c r="C891">
        <v>1</v>
      </c>
      <c r="O891" s="7">
        <v>320</v>
      </c>
      <c r="P891">
        <v>57.2</v>
      </c>
      <c r="Q891">
        <v>1</v>
      </c>
      <c r="AA891" s="7">
        <v>270</v>
      </c>
      <c r="AB891">
        <v>57.2</v>
      </c>
      <c r="AC891">
        <v>1</v>
      </c>
    </row>
    <row r="892" spans="1:29">
      <c r="A892" s="2">
        <v>298</v>
      </c>
      <c r="B892">
        <v>57.2</v>
      </c>
      <c r="C892">
        <v>1</v>
      </c>
      <c r="O892" s="7">
        <v>20</v>
      </c>
      <c r="P892">
        <v>57.2</v>
      </c>
      <c r="Q892">
        <v>1</v>
      </c>
      <c r="AA892" s="7">
        <v>278</v>
      </c>
      <c r="AB892">
        <v>57.2</v>
      </c>
      <c r="AC892">
        <v>1</v>
      </c>
    </row>
    <row r="893" spans="1:29">
      <c r="A893" s="2">
        <v>146</v>
      </c>
      <c r="B893">
        <v>44.6</v>
      </c>
      <c r="C893">
        <v>1</v>
      </c>
      <c r="O893" s="7">
        <v>13</v>
      </c>
      <c r="P893">
        <v>44.6</v>
      </c>
      <c r="Q893">
        <v>1</v>
      </c>
      <c r="AA893" s="7">
        <v>133</v>
      </c>
      <c r="AB893">
        <v>44.6</v>
      </c>
      <c r="AC893">
        <v>1</v>
      </c>
    </row>
    <row r="894" spans="1:29">
      <c r="A894" s="2">
        <v>40</v>
      </c>
      <c r="B894">
        <v>77</v>
      </c>
      <c r="C894">
        <v>0</v>
      </c>
      <c r="O894" s="7">
        <v>18</v>
      </c>
      <c r="P894">
        <v>77</v>
      </c>
      <c r="Q894">
        <v>0</v>
      </c>
      <c r="AA894" s="7">
        <v>22</v>
      </c>
      <c r="AB894">
        <v>77</v>
      </c>
      <c r="AC894">
        <v>0</v>
      </c>
    </row>
    <row r="895" spans="1:29">
      <c r="A895" s="2">
        <v>124</v>
      </c>
      <c r="B895">
        <v>42.800000000000004</v>
      </c>
      <c r="C895">
        <v>1</v>
      </c>
      <c r="O895" s="7">
        <v>9</v>
      </c>
      <c r="P895">
        <v>42.800000000000004</v>
      </c>
      <c r="Q895">
        <v>1</v>
      </c>
      <c r="AA895" s="7">
        <v>115</v>
      </c>
      <c r="AB895">
        <v>42.800000000000004</v>
      </c>
      <c r="AC895">
        <v>1</v>
      </c>
    </row>
    <row r="896" spans="1:29">
      <c r="A896" s="2">
        <v>13</v>
      </c>
      <c r="B896">
        <v>46.4</v>
      </c>
      <c r="C896">
        <v>0</v>
      </c>
      <c r="O896" s="2">
        <v>2</v>
      </c>
      <c r="P896">
        <v>46.4</v>
      </c>
      <c r="Q896">
        <v>0</v>
      </c>
      <c r="AA896" s="2">
        <v>11</v>
      </c>
      <c r="AB896">
        <v>46.4</v>
      </c>
      <c r="AC896">
        <v>0</v>
      </c>
    </row>
    <row r="897" spans="1:29">
      <c r="A897" s="2">
        <v>38</v>
      </c>
      <c r="B897">
        <v>71.599999999999994</v>
      </c>
      <c r="C897">
        <v>1</v>
      </c>
      <c r="O897" s="7">
        <v>13</v>
      </c>
      <c r="P897">
        <v>71.599999999999994</v>
      </c>
      <c r="Q897">
        <v>1</v>
      </c>
      <c r="AA897" s="7">
        <v>25</v>
      </c>
      <c r="AB897">
        <v>71.599999999999994</v>
      </c>
      <c r="AC897">
        <v>1</v>
      </c>
    </row>
    <row r="898" spans="1:29">
      <c r="A898" s="2">
        <v>11</v>
      </c>
      <c r="B898">
        <v>53.6</v>
      </c>
      <c r="C898">
        <v>0</v>
      </c>
      <c r="O898" s="7">
        <v>1</v>
      </c>
      <c r="P898">
        <v>53.6</v>
      </c>
      <c r="Q898">
        <v>0</v>
      </c>
      <c r="AA898" s="7">
        <v>10</v>
      </c>
      <c r="AB898">
        <v>53.6</v>
      </c>
      <c r="AC898">
        <v>0</v>
      </c>
    </row>
    <row r="899" spans="1:29">
      <c r="A899" s="2">
        <v>899</v>
      </c>
      <c r="B899">
        <v>75.199999999999989</v>
      </c>
      <c r="C899">
        <v>1</v>
      </c>
      <c r="O899" s="7">
        <v>77</v>
      </c>
      <c r="P899">
        <v>75.199999999999989</v>
      </c>
      <c r="Q899">
        <v>1</v>
      </c>
      <c r="AA899" s="7">
        <v>822</v>
      </c>
      <c r="AB899">
        <v>75.199999999999989</v>
      </c>
      <c r="AC899">
        <v>1</v>
      </c>
    </row>
    <row r="900" spans="1:29">
      <c r="A900" s="2">
        <v>179</v>
      </c>
      <c r="B900">
        <v>73.400000000000006</v>
      </c>
      <c r="C900">
        <v>1</v>
      </c>
      <c r="O900" s="7">
        <v>47</v>
      </c>
      <c r="P900">
        <v>73.400000000000006</v>
      </c>
      <c r="Q900">
        <v>1</v>
      </c>
      <c r="AA900" s="7">
        <v>132</v>
      </c>
      <c r="AB900">
        <v>73.400000000000006</v>
      </c>
      <c r="AC900">
        <v>1</v>
      </c>
    </row>
    <row r="901" spans="1:29">
      <c r="A901" s="2">
        <v>97</v>
      </c>
      <c r="B901">
        <v>50</v>
      </c>
      <c r="C901">
        <v>1</v>
      </c>
      <c r="O901" s="7">
        <v>3</v>
      </c>
      <c r="P901">
        <v>50</v>
      </c>
      <c r="Q901">
        <v>1</v>
      </c>
      <c r="AA901" s="7">
        <v>94</v>
      </c>
      <c r="AB901">
        <v>50</v>
      </c>
      <c r="AC901">
        <v>1</v>
      </c>
    </row>
    <row r="902" spans="1:29">
      <c r="A902" s="2">
        <v>67</v>
      </c>
      <c r="B902">
        <v>51.8</v>
      </c>
      <c r="C902">
        <v>1</v>
      </c>
      <c r="O902" s="7">
        <v>6</v>
      </c>
      <c r="P902">
        <v>51.8</v>
      </c>
      <c r="Q902">
        <v>1</v>
      </c>
      <c r="AA902" s="7">
        <v>61</v>
      </c>
      <c r="AB902">
        <v>51.8</v>
      </c>
      <c r="AC902">
        <v>1</v>
      </c>
    </row>
    <row r="903" spans="1:29">
      <c r="A903" s="2">
        <v>101</v>
      </c>
      <c r="B903">
        <v>75.199999999999989</v>
      </c>
      <c r="C903">
        <v>1</v>
      </c>
      <c r="O903" s="7">
        <v>45</v>
      </c>
      <c r="P903">
        <v>75.199999999999989</v>
      </c>
      <c r="Q903">
        <v>1</v>
      </c>
      <c r="AA903" s="7">
        <v>56</v>
      </c>
      <c r="AB903">
        <v>75.199999999999989</v>
      </c>
      <c r="AC903">
        <v>1</v>
      </c>
    </row>
    <row r="904" spans="1:29">
      <c r="A904" s="2">
        <v>253</v>
      </c>
      <c r="B904">
        <v>46.4</v>
      </c>
      <c r="C904">
        <v>1</v>
      </c>
      <c r="O904" s="7">
        <v>45</v>
      </c>
      <c r="P904">
        <v>46.4</v>
      </c>
      <c r="Q904">
        <v>1</v>
      </c>
      <c r="AA904" s="7">
        <v>208</v>
      </c>
      <c r="AB904">
        <v>46.4</v>
      </c>
      <c r="AC904">
        <v>1</v>
      </c>
    </row>
    <row r="905" spans="1:29">
      <c r="A905" s="2">
        <v>4</v>
      </c>
      <c r="B905">
        <v>69.800000000000011</v>
      </c>
      <c r="C905">
        <v>0</v>
      </c>
      <c r="O905" s="7">
        <v>0</v>
      </c>
      <c r="P905">
        <v>69.800000000000011</v>
      </c>
      <c r="Q905">
        <v>0</v>
      </c>
      <c r="AA905" s="7">
        <v>4</v>
      </c>
      <c r="AB905">
        <v>69.800000000000011</v>
      </c>
      <c r="AC905">
        <v>0</v>
      </c>
    </row>
    <row r="906" spans="1:29">
      <c r="A906" s="2">
        <v>351</v>
      </c>
      <c r="B906">
        <v>66.200000000000017</v>
      </c>
      <c r="C906">
        <v>1</v>
      </c>
      <c r="O906" s="7">
        <v>27</v>
      </c>
      <c r="P906">
        <v>66.200000000000017</v>
      </c>
      <c r="Q906">
        <v>1</v>
      </c>
      <c r="AA906" s="7">
        <v>324</v>
      </c>
      <c r="AB906">
        <v>66.200000000000017</v>
      </c>
      <c r="AC906">
        <v>1</v>
      </c>
    </row>
    <row r="907" spans="1:29">
      <c r="A907" s="2">
        <v>97</v>
      </c>
      <c r="B907">
        <v>37.4</v>
      </c>
      <c r="C907">
        <v>1</v>
      </c>
      <c r="O907" s="7">
        <v>13</v>
      </c>
      <c r="P907">
        <v>37.4</v>
      </c>
      <c r="Q907">
        <v>1</v>
      </c>
      <c r="AA907" s="7">
        <v>84</v>
      </c>
      <c r="AB907">
        <v>37.4</v>
      </c>
      <c r="AC907">
        <v>1</v>
      </c>
    </row>
    <row r="908" spans="1:29">
      <c r="A908" s="2">
        <v>23</v>
      </c>
      <c r="B908">
        <v>73.400000000000006</v>
      </c>
      <c r="C908">
        <v>0</v>
      </c>
      <c r="O908" s="7">
        <v>3</v>
      </c>
      <c r="P908">
        <v>73.400000000000006</v>
      </c>
      <c r="Q908">
        <v>0</v>
      </c>
      <c r="AA908" s="7">
        <v>20</v>
      </c>
      <c r="AB908">
        <v>73.400000000000006</v>
      </c>
      <c r="AC908">
        <v>0</v>
      </c>
    </row>
    <row r="909" spans="1:29">
      <c r="A909" s="2">
        <v>31</v>
      </c>
      <c r="B909">
        <v>64.400000000000006</v>
      </c>
      <c r="C909">
        <v>0</v>
      </c>
      <c r="O909" s="7">
        <v>1</v>
      </c>
      <c r="P909">
        <v>64.400000000000006</v>
      </c>
      <c r="Q909">
        <v>0</v>
      </c>
      <c r="AA909" s="7">
        <v>30</v>
      </c>
      <c r="AB909">
        <v>64.400000000000006</v>
      </c>
      <c r="AC909">
        <v>0</v>
      </c>
    </row>
    <row r="910" spans="1:29">
      <c r="A910" s="2">
        <v>39</v>
      </c>
      <c r="B910">
        <v>60.8</v>
      </c>
      <c r="C910">
        <v>1</v>
      </c>
      <c r="O910" s="7">
        <v>5</v>
      </c>
      <c r="P910">
        <v>60.8</v>
      </c>
      <c r="Q910">
        <v>1</v>
      </c>
      <c r="AA910" s="7">
        <v>34</v>
      </c>
      <c r="AB910">
        <v>60.8</v>
      </c>
      <c r="AC910">
        <v>1</v>
      </c>
    </row>
    <row r="911" spans="1:29">
      <c r="A911" s="2">
        <v>47</v>
      </c>
      <c r="B911">
        <v>68</v>
      </c>
      <c r="C911">
        <v>1</v>
      </c>
      <c r="O911" s="7">
        <v>2</v>
      </c>
      <c r="P911">
        <v>68</v>
      </c>
      <c r="Q911">
        <v>1</v>
      </c>
      <c r="AA911" s="7">
        <v>45</v>
      </c>
      <c r="AB911">
        <v>68</v>
      </c>
      <c r="AC911">
        <v>1</v>
      </c>
    </row>
    <row r="912" spans="1:29">
      <c r="A912" s="2">
        <v>2</v>
      </c>
      <c r="B912">
        <v>50</v>
      </c>
      <c r="C912">
        <v>0</v>
      </c>
      <c r="O912" s="7">
        <v>1</v>
      </c>
      <c r="P912">
        <v>50</v>
      </c>
      <c r="Q912">
        <v>0</v>
      </c>
      <c r="AA912" s="7">
        <v>1</v>
      </c>
      <c r="AB912">
        <v>50</v>
      </c>
      <c r="AC912">
        <v>0</v>
      </c>
    </row>
    <row r="913" spans="1:29">
      <c r="A913" s="2">
        <v>410</v>
      </c>
      <c r="B913">
        <v>84.2</v>
      </c>
      <c r="C913">
        <v>1</v>
      </c>
      <c r="O913" s="7">
        <v>175</v>
      </c>
      <c r="P913">
        <v>84.2</v>
      </c>
      <c r="Q913">
        <v>1</v>
      </c>
      <c r="AA913" s="7">
        <v>235</v>
      </c>
      <c r="AB913">
        <v>84.2</v>
      </c>
      <c r="AC913">
        <v>1</v>
      </c>
    </row>
    <row r="914" spans="1:29">
      <c r="A914" s="2">
        <v>226</v>
      </c>
      <c r="B914">
        <v>71.599999999999994</v>
      </c>
      <c r="C914">
        <v>1</v>
      </c>
      <c r="O914" s="7">
        <v>65</v>
      </c>
      <c r="P914">
        <v>71.599999999999994</v>
      </c>
      <c r="Q914">
        <v>1</v>
      </c>
      <c r="AA914" s="7">
        <v>161</v>
      </c>
      <c r="AB914">
        <v>71.599999999999994</v>
      </c>
      <c r="AC914">
        <v>1</v>
      </c>
    </row>
    <row r="915" spans="1:29">
      <c r="A915" s="2">
        <v>67</v>
      </c>
      <c r="B915">
        <v>82.4</v>
      </c>
      <c r="C915">
        <v>0</v>
      </c>
      <c r="O915" s="7">
        <v>19</v>
      </c>
      <c r="P915">
        <v>82.4</v>
      </c>
      <c r="Q915">
        <v>0</v>
      </c>
      <c r="AA915" s="7">
        <v>48</v>
      </c>
      <c r="AB915">
        <v>82.4</v>
      </c>
      <c r="AC915">
        <v>0</v>
      </c>
    </row>
    <row r="916" spans="1:29">
      <c r="A916" s="2">
        <v>17</v>
      </c>
      <c r="B916">
        <v>53.6</v>
      </c>
      <c r="C916">
        <v>0</v>
      </c>
      <c r="O916" s="7">
        <v>4</v>
      </c>
      <c r="P916">
        <v>53.6</v>
      </c>
      <c r="Q916">
        <v>0</v>
      </c>
      <c r="AA916" s="7">
        <v>13</v>
      </c>
      <c r="AB916">
        <v>53.6</v>
      </c>
      <c r="AC916">
        <v>0</v>
      </c>
    </row>
    <row r="917" spans="1:29">
      <c r="A917" s="2">
        <v>74</v>
      </c>
      <c r="B917">
        <v>42.800000000000004</v>
      </c>
      <c r="C917">
        <v>1</v>
      </c>
      <c r="O917" s="7">
        <v>10</v>
      </c>
      <c r="P917">
        <v>42.800000000000004</v>
      </c>
      <c r="Q917">
        <v>1</v>
      </c>
      <c r="AA917" s="7">
        <v>64</v>
      </c>
      <c r="AB917">
        <v>42.800000000000004</v>
      </c>
      <c r="AC917">
        <v>1</v>
      </c>
    </row>
    <row r="918" spans="1:29">
      <c r="A918" s="2">
        <v>564</v>
      </c>
      <c r="B918">
        <v>78.800000000000011</v>
      </c>
      <c r="C918">
        <v>1</v>
      </c>
      <c r="O918" s="7">
        <v>74</v>
      </c>
      <c r="P918">
        <v>78.800000000000011</v>
      </c>
      <c r="Q918">
        <v>1</v>
      </c>
      <c r="AA918" s="7">
        <v>490</v>
      </c>
      <c r="AB918">
        <v>78.800000000000011</v>
      </c>
      <c r="AC918">
        <v>1</v>
      </c>
    </row>
    <row r="919" spans="1:29">
      <c r="A919" s="2">
        <v>3</v>
      </c>
      <c r="B919">
        <v>57.2</v>
      </c>
      <c r="C919">
        <v>0</v>
      </c>
      <c r="O919" s="7">
        <v>0</v>
      </c>
      <c r="P919">
        <v>57.2</v>
      </c>
      <c r="Q919">
        <v>0</v>
      </c>
      <c r="AA919" s="7">
        <v>3</v>
      </c>
      <c r="AB919">
        <v>57.2</v>
      </c>
      <c r="AC919">
        <v>0</v>
      </c>
    </row>
    <row r="920" spans="1:29">
      <c r="A920" s="2">
        <v>432</v>
      </c>
      <c r="B920">
        <v>57.2</v>
      </c>
      <c r="C920">
        <v>1</v>
      </c>
      <c r="O920" s="7">
        <v>24</v>
      </c>
      <c r="P920">
        <v>57.2</v>
      </c>
      <c r="Q920">
        <v>1</v>
      </c>
      <c r="AA920" s="7">
        <v>408</v>
      </c>
      <c r="AB920">
        <v>57.2</v>
      </c>
      <c r="AC920">
        <v>1</v>
      </c>
    </row>
    <row r="921" spans="1:29">
      <c r="A921" s="2">
        <v>47</v>
      </c>
      <c r="B921">
        <v>53.6</v>
      </c>
      <c r="C921">
        <v>1</v>
      </c>
      <c r="O921" s="7">
        <v>6</v>
      </c>
      <c r="P921">
        <v>53.6</v>
      </c>
      <c r="Q921">
        <v>1</v>
      </c>
      <c r="AA921" s="7">
        <v>41</v>
      </c>
      <c r="AB921">
        <v>53.6</v>
      </c>
      <c r="AC921">
        <v>1</v>
      </c>
    </row>
    <row r="922" spans="1:29">
      <c r="A922" s="2">
        <v>149</v>
      </c>
      <c r="B922">
        <v>73.400000000000006</v>
      </c>
      <c r="C922">
        <v>1</v>
      </c>
      <c r="O922" s="7">
        <v>31</v>
      </c>
      <c r="P922">
        <v>73.400000000000006</v>
      </c>
      <c r="Q922">
        <v>1</v>
      </c>
      <c r="AA922" s="7">
        <v>118</v>
      </c>
      <c r="AB922">
        <v>73.400000000000006</v>
      </c>
      <c r="AC922">
        <v>1</v>
      </c>
    </row>
    <row r="923" spans="1:29">
      <c r="A923" s="2">
        <v>89</v>
      </c>
      <c r="B923">
        <v>41</v>
      </c>
      <c r="C923">
        <v>1</v>
      </c>
      <c r="O923" s="2">
        <v>16</v>
      </c>
      <c r="P923">
        <v>41</v>
      </c>
      <c r="Q923">
        <v>1</v>
      </c>
      <c r="AA923" s="2">
        <v>73</v>
      </c>
      <c r="AB923">
        <v>41</v>
      </c>
      <c r="AC923">
        <v>1</v>
      </c>
    </row>
    <row r="924" spans="1:29">
      <c r="A924" s="2">
        <v>236</v>
      </c>
      <c r="B924">
        <v>71.599999999999994</v>
      </c>
      <c r="C924">
        <v>1</v>
      </c>
      <c r="O924" s="7">
        <v>69</v>
      </c>
      <c r="P924">
        <v>71.599999999999994</v>
      </c>
      <c r="Q924">
        <v>1</v>
      </c>
      <c r="AA924" s="7">
        <v>167</v>
      </c>
      <c r="AB924">
        <v>71.599999999999994</v>
      </c>
      <c r="AC924">
        <v>1</v>
      </c>
    </row>
    <row r="925" spans="1:29">
      <c r="A925" s="2">
        <v>227</v>
      </c>
      <c r="B925">
        <v>51.8</v>
      </c>
      <c r="C925">
        <v>1</v>
      </c>
      <c r="O925" s="7">
        <v>13</v>
      </c>
      <c r="P925">
        <v>51.8</v>
      </c>
      <c r="Q925">
        <v>1</v>
      </c>
      <c r="AA925" s="7">
        <v>214</v>
      </c>
      <c r="AB925">
        <v>51.8</v>
      </c>
      <c r="AC925">
        <v>1</v>
      </c>
    </row>
    <row r="926" spans="1:29">
      <c r="A926" s="2">
        <v>11</v>
      </c>
      <c r="B926">
        <v>64.400000000000006</v>
      </c>
      <c r="C926">
        <v>0</v>
      </c>
      <c r="O926" s="7">
        <v>0</v>
      </c>
      <c r="P926">
        <v>64.400000000000006</v>
      </c>
      <c r="Q926">
        <v>0</v>
      </c>
      <c r="AA926" s="7">
        <v>11</v>
      </c>
      <c r="AB926">
        <v>64.400000000000006</v>
      </c>
      <c r="AC926">
        <v>0</v>
      </c>
    </row>
    <row r="927" spans="1:29">
      <c r="A927" s="2">
        <v>93</v>
      </c>
      <c r="B927">
        <v>50</v>
      </c>
      <c r="C927">
        <v>1</v>
      </c>
      <c r="O927" s="7">
        <v>20</v>
      </c>
      <c r="P927">
        <v>50</v>
      </c>
      <c r="Q927">
        <v>1</v>
      </c>
      <c r="AA927" s="7">
        <v>73</v>
      </c>
      <c r="AB927">
        <v>50</v>
      </c>
      <c r="AC927">
        <v>1</v>
      </c>
    </row>
    <row r="928" spans="1:29">
      <c r="A928" s="2">
        <v>85</v>
      </c>
      <c r="B928">
        <v>51.8</v>
      </c>
      <c r="C928">
        <v>1</v>
      </c>
      <c r="O928" s="7">
        <v>2</v>
      </c>
      <c r="P928">
        <v>51.8</v>
      </c>
      <c r="Q928">
        <v>1</v>
      </c>
      <c r="AA928" s="7">
        <v>83</v>
      </c>
      <c r="AB928">
        <v>51.8</v>
      </c>
      <c r="AC928">
        <v>1</v>
      </c>
    </row>
    <row r="929" spans="1:29">
      <c r="A929" s="2">
        <v>337</v>
      </c>
      <c r="B929">
        <v>71.599999999999994</v>
      </c>
      <c r="C929">
        <v>1</v>
      </c>
      <c r="O929" s="7">
        <v>73</v>
      </c>
      <c r="P929">
        <v>71.599999999999994</v>
      </c>
      <c r="Q929">
        <v>1</v>
      </c>
      <c r="AA929" s="7">
        <v>264</v>
      </c>
      <c r="AB929">
        <v>71.599999999999994</v>
      </c>
      <c r="AC929">
        <v>1</v>
      </c>
    </row>
    <row r="930" spans="1:29">
      <c r="A930" s="2">
        <v>183</v>
      </c>
      <c r="B930">
        <v>48.2</v>
      </c>
      <c r="C930">
        <v>1</v>
      </c>
      <c r="O930" s="7">
        <v>17</v>
      </c>
      <c r="P930">
        <v>48.2</v>
      </c>
      <c r="Q930">
        <v>1</v>
      </c>
      <c r="AA930" s="7">
        <v>166</v>
      </c>
      <c r="AB930">
        <v>48.2</v>
      </c>
      <c r="AC930">
        <v>1</v>
      </c>
    </row>
    <row r="931" spans="1:29">
      <c r="A931" s="2">
        <v>91</v>
      </c>
      <c r="B931">
        <v>46.4</v>
      </c>
      <c r="C931">
        <v>1</v>
      </c>
      <c r="O931" s="7">
        <v>40</v>
      </c>
      <c r="P931">
        <v>46.4</v>
      </c>
      <c r="Q931">
        <v>1</v>
      </c>
      <c r="AA931" s="7">
        <v>51</v>
      </c>
      <c r="AB931">
        <v>46.4</v>
      </c>
      <c r="AC931">
        <v>1</v>
      </c>
    </row>
    <row r="932" spans="1:29">
      <c r="A932" s="2">
        <v>455</v>
      </c>
      <c r="B932">
        <v>44.6</v>
      </c>
      <c r="C932">
        <v>1</v>
      </c>
      <c r="O932" s="7">
        <v>19</v>
      </c>
      <c r="P932">
        <v>44.6</v>
      </c>
      <c r="Q932">
        <v>1</v>
      </c>
      <c r="AA932" s="7">
        <v>436</v>
      </c>
      <c r="AB932">
        <v>44.6</v>
      </c>
      <c r="AC932">
        <v>1</v>
      </c>
    </row>
    <row r="933" spans="1:29">
      <c r="A933" s="2">
        <v>71</v>
      </c>
      <c r="B933">
        <v>86</v>
      </c>
      <c r="C933">
        <v>1</v>
      </c>
      <c r="O933" s="7">
        <v>8</v>
      </c>
      <c r="P933">
        <v>86</v>
      </c>
      <c r="Q933">
        <v>1</v>
      </c>
      <c r="AA933" s="7">
        <v>63</v>
      </c>
      <c r="AB933">
        <v>86</v>
      </c>
      <c r="AC933">
        <v>1</v>
      </c>
    </row>
    <row r="934" spans="1:29">
      <c r="A934" s="2">
        <v>5</v>
      </c>
      <c r="B934">
        <v>42.800000000000004</v>
      </c>
      <c r="C934">
        <v>0</v>
      </c>
      <c r="O934" s="7">
        <v>1</v>
      </c>
      <c r="P934">
        <v>42.800000000000004</v>
      </c>
      <c r="Q934">
        <v>0</v>
      </c>
      <c r="AA934" s="7">
        <v>4</v>
      </c>
      <c r="AB934">
        <v>42.800000000000004</v>
      </c>
      <c r="AC934">
        <v>0</v>
      </c>
    </row>
    <row r="935" spans="1:29">
      <c r="A935" s="2">
        <v>145</v>
      </c>
      <c r="B935">
        <v>71.599999999999994</v>
      </c>
      <c r="C935">
        <v>1</v>
      </c>
      <c r="O935" s="7">
        <v>44</v>
      </c>
      <c r="P935">
        <v>71.599999999999994</v>
      </c>
      <c r="Q935">
        <v>1</v>
      </c>
      <c r="AA935" s="7">
        <v>101</v>
      </c>
      <c r="AB935">
        <v>71.599999999999994</v>
      </c>
      <c r="AC935">
        <v>1</v>
      </c>
    </row>
    <row r="936" spans="1:29">
      <c r="A936" s="2">
        <v>476</v>
      </c>
      <c r="B936">
        <v>57.2</v>
      </c>
      <c r="C936">
        <v>1</v>
      </c>
      <c r="O936" s="7">
        <v>20</v>
      </c>
      <c r="P936">
        <v>57.2</v>
      </c>
      <c r="Q936">
        <v>1</v>
      </c>
      <c r="AA936" s="7">
        <v>456</v>
      </c>
      <c r="AB936">
        <v>57.2</v>
      </c>
      <c r="AC936">
        <v>1</v>
      </c>
    </row>
    <row r="937" spans="1:29">
      <c r="A937" s="2">
        <v>6</v>
      </c>
      <c r="B937">
        <v>44.6</v>
      </c>
      <c r="C937">
        <v>0</v>
      </c>
      <c r="O937" s="7">
        <v>2</v>
      </c>
      <c r="P937">
        <v>44.6</v>
      </c>
      <c r="Q937">
        <v>0</v>
      </c>
      <c r="AA937" s="7">
        <v>4</v>
      </c>
      <c r="AB937">
        <v>44.6</v>
      </c>
      <c r="AC937">
        <v>0</v>
      </c>
    </row>
    <row r="938" spans="1:29">
      <c r="A938" s="2">
        <v>6</v>
      </c>
      <c r="B938">
        <v>73.400000000000006</v>
      </c>
      <c r="C938">
        <v>0</v>
      </c>
      <c r="O938" s="7">
        <v>2</v>
      </c>
      <c r="P938">
        <v>73.400000000000006</v>
      </c>
      <c r="Q938">
        <v>0</v>
      </c>
      <c r="AA938" s="7">
        <v>4</v>
      </c>
      <c r="AB938">
        <v>73.400000000000006</v>
      </c>
      <c r="AC938">
        <v>0</v>
      </c>
    </row>
    <row r="939" spans="1:29">
      <c r="A939" s="2">
        <v>7</v>
      </c>
      <c r="B939">
        <v>35.6</v>
      </c>
      <c r="C939">
        <v>0</v>
      </c>
      <c r="O939" s="7">
        <v>0</v>
      </c>
      <c r="P939">
        <v>35.6</v>
      </c>
      <c r="Q939">
        <v>0</v>
      </c>
      <c r="AA939" s="7">
        <v>7</v>
      </c>
      <c r="AB939">
        <v>35.6</v>
      </c>
      <c r="AC939">
        <v>0</v>
      </c>
    </row>
    <row r="940" spans="1:29">
      <c r="A940" s="2">
        <v>133</v>
      </c>
      <c r="B940">
        <v>57.2</v>
      </c>
      <c r="C940">
        <v>1</v>
      </c>
      <c r="O940" s="7">
        <v>7</v>
      </c>
      <c r="P940">
        <v>57.2</v>
      </c>
      <c r="Q940">
        <v>1</v>
      </c>
      <c r="AA940" s="7">
        <v>126</v>
      </c>
      <c r="AB940">
        <v>57.2</v>
      </c>
      <c r="AC940">
        <v>1</v>
      </c>
    </row>
    <row r="941" spans="1:29">
      <c r="A941" s="2">
        <v>737</v>
      </c>
      <c r="B941">
        <v>82.4</v>
      </c>
      <c r="C941">
        <v>1</v>
      </c>
      <c r="O941" s="7">
        <v>48</v>
      </c>
      <c r="P941">
        <v>82.4</v>
      </c>
      <c r="Q941">
        <v>1</v>
      </c>
      <c r="AA941" s="7">
        <v>689</v>
      </c>
      <c r="AB941">
        <v>82.4</v>
      </c>
      <c r="AC941">
        <v>1</v>
      </c>
    </row>
    <row r="942" spans="1:29">
      <c r="A942" s="2">
        <v>190</v>
      </c>
      <c r="B942">
        <v>44.6</v>
      </c>
      <c r="C942">
        <v>1</v>
      </c>
      <c r="O942" s="7">
        <v>27</v>
      </c>
      <c r="P942">
        <v>44.6</v>
      </c>
      <c r="Q942">
        <v>1</v>
      </c>
      <c r="AA942" s="7">
        <v>163</v>
      </c>
      <c r="AB942">
        <v>44.6</v>
      </c>
      <c r="AC942">
        <v>1</v>
      </c>
    </row>
    <row r="943" spans="1:29">
      <c r="A943" s="2">
        <v>44</v>
      </c>
      <c r="B943">
        <v>39.200000000000003</v>
      </c>
      <c r="C943">
        <v>0</v>
      </c>
      <c r="O943" s="7">
        <v>1</v>
      </c>
      <c r="P943">
        <v>39.200000000000003</v>
      </c>
      <c r="Q943">
        <v>0</v>
      </c>
      <c r="AA943" s="7">
        <v>43</v>
      </c>
      <c r="AB943">
        <v>39.200000000000003</v>
      </c>
      <c r="AC943">
        <v>0</v>
      </c>
    </row>
    <row r="944" spans="1:29">
      <c r="A944" s="2">
        <v>541</v>
      </c>
      <c r="B944">
        <v>77</v>
      </c>
      <c r="C944">
        <v>1</v>
      </c>
      <c r="O944" s="7">
        <v>108</v>
      </c>
      <c r="P944">
        <v>77</v>
      </c>
      <c r="Q944">
        <v>1</v>
      </c>
      <c r="AA944" s="7">
        <v>433</v>
      </c>
      <c r="AB944">
        <v>77</v>
      </c>
      <c r="AC944">
        <v>1</v>
      </c>
    </row>
    <row r="945" spans="1:29">
      <c r="A945" s="2">
        <v>60</v>
      </c>
      <c r="B945">
        <v>78.800000000000011</v>
      </c>
      <c r="C945">
        <v>0</v>
      </c>
      <c r="O945" s="7">
        <v>10</v>
      </c>
      <c r="P945">
        <v>78.800000000000011</v>
      </c>
      <c r="Q945">
        <v>0</v>
      </c>
      <c r="AA945" s="7">
        <v>50</v>
      </c>
      <c r="AB945">
        <v>78.800000000000011</v>
      </c>
      <c r="AC945">
        <v>0</v>
      </c>
    </row>
    <row r="946" spans="1:29">
      <c r="A946" s="2">
        <v>247</v>
      </c>
      <c r="B946">
        <v>87.800000000000011</v>
      </c>
      <c r="C946">
        <v>1</v>
      </c>
      <c r="O946" s="7">
        <v>61</v>
      </c>
      <c r="P946">
        <v>87.800000000000011</v>
      </c>
      <c r="Q946">
        <v>1</v>
      </c>
      <c r="AA946" s="7">
        <v>186</v>
      </c>
      <c r="AB946">
        <v>87.800000000000011</v>
      </c>
      <c r="AC946">
        <v>1</v>
      </c>
    </row>
    <row r="947" spans="1:29">
      <c r="A947" s="2">
        <v>627</v>
      </c>
      <c r="B947">
        <v>93.2</v>
      </c>
      <c r="C947">
        <v>1</v>
      </c>
      <c r="O947" s="7">
        <v>85</v>
      </c>
      <c r="P947">
        <v>93.2</v>
      </c>
      <c r="Q947">
        <v>1</v>
      </c>
      <c r="AA947" s="7">
        <v>542</v>
      </c>
      <c r="AB947">
        <v>93.2</v>
      </c>
      <c r="AC947">
        <v>1</v>
      </c>
    </row>
    <row r="948" spans="1:29">
      <c r="A948" s="2">
        <v>225</v>
      </c>
      <c r="B948">
        <v>68</v>
      </c>
      <c r="C948">
        <v>1</v>
      </c>
      <c r="O948" s="7">
        <v>30</v>
      </c>
      <c r="P948">
        <v>68</v>
      </c>
      <c r="Q948">
        <v>1</v>
      </c>
      <c r="AA948" s="7">
        <v>195</v>
      </c>
      <c r="AB948">
        <v>68</v>
      </c>
      <c r="AC948">
        <v>1</v>
      </c>
    </row>
    <row r="949" spans="1:29">
      <c r="A949" s="2">
        <v>172</v>
      </c>
      <c r="B949">
        <v>41</v>
      </c>
      <c r="C949">
        <v>1</v>
      </c>
      <c r="O949" s="2">
        <v>16</v>
      </c>
      <c r="P949">
        <v>41</v>
      </c>
      <c r="Q949">
        <v>1</v>
      </c>
      <c r="AA949" s="2">
        <v>156</v>
      </c>
      <c r="AB949">
        <v>41</v>
      </c>
      <c r="AC949">
        <v>1</v>
      </c>
    </row>
    <row r="950" spans="1:29">
      <c r="A950" s="2">
        <v>6</v>
      </c>
      <c r="B950">
        <v>75.199999999999989</v>
      </c>
      <c r="C950">
        <v>0</v>
      </c>
      <c r="O950" s="7">
        <v>0</v>
      </c>
      <c r="P950">
        <v>75.199999999999989</v>
      </c>
      <c r="Q950">
        <v>0</v>
      </c>
      <c r="AA950" s="7">
        <v>6</v>
      </c>
      <c r="AB950">
        <v>75.199999999999989</v>
      </c>
      <c r="AC950">
        <v>0</v>
      </c>
    </row>
    <row r="951" spans="1:29">
      <c r="A951" s="2">
        <v>46</v>
      </c>
      <c r="B951">
        <v>24.8</v>
      </c>
      <c r="C951">
        <v>1</v>
      </c>
      <c r="O951" s="2">
        <v>3</v>
      </c>
      <c r="P951">
        <v>24.8</v>
      </c>
      <c r="Q951">
        <v>1</v>
      </c>
      <c r="AA951" s="2">
        <v>43</v>
      </c>
      <c r="AB951">
        <v>24.8</v>
      </c>
      <c r="AC951">
        <v>1</v>
      </c>
    </row>
    <row r="952" spans="1:29">
      <c r="A952" s="2">
        <v>129</v>
      </c>
      <c r="B952">
        <v>46.4</v>
      </c>
      <c r="C952">
        <v>1</v>
      </c>
      <c r="O952" s="2">
        <v>23</v>
      </c>
      <c r="P952">
        <v>46.4</v>
      </c>
      <c r="Q952">
        <v>1</v>
      </c>
      <c r="AA952" s="2">
        <v>106</v>
      </c>
      <c r="AB952">
        <v>46.4</v>
      </c>
      <c r="AC952">
        <v>1</v>
      </c>
    </row>
    <row r="953" spans="1:29">
      <c r="A953" s="2">
        <v>606</v>
      </c>
      <c r="B953">
        <v>78.800000000000011</v>
      </c>
      <c r="C953">
        <v>1</v>
      </c>
      <c r="O953" s="7">
        <v>243</v>
      </c>
      <c r="P953">
        <v>78.800000000000011</v>
      </c>
      <c r="Q953">
        <v>1</v>
      </c>
      <c r="AA953" s="7">
        <v>363</v>
      </c>
      <c r="AB953">
        <v>78.800000000000011</v>
      </c>
      <c r="AC953">
        <v>1</v>
      </c>
    </row>
    <row r="954" spans="1:29">
      <c r="A954" s="2">
        <v>6</v>
      </c>
      <c r="B954">
        <v>62.6</v>
      </c>
      <c r="C954">
        <v>0</v>
      </c>
      <c r="O954" s="7">
        <v>1</v>
      </c>
      <c r="P954">
        <v>62.6</v>
      </c>
      <c r="Q954">
        <v>0</v>
      </c>
      <c r="AA954" s="7">
        <v>5</v>
      </c>
      <c r="AB954">
        <v>62.6</v>
      </c>
      <c r="AC954">
        <v>0</v>
      </c>
    </row>
    <row r="955" spans="1:29">
      <c r="A955" s="2">
        <v>213</v>
      </c>
      <c r="B955">
        <v>66.200000000000017</v>
      </c>
      <c r="C955">
        <v>1</v>
      </c>
      <c r="O955" s="7">
        <v>24</v>
      </c>
      <c r="P955">
        <v>66.200000000000017</v>
      </c>
      <c r="Q955">
        <v>1</v>
      </c>
      <c r="AA955" s="7">
        <v>189</v>
      </c>
      <c r="AB955">
        <v>66.200000000000017</v>
      </c>
      <c r="AC955">
        <v>1</v>
      </c>
    </row>
    <row r="956" spans="1:29">
      <c r="A956" s="2">
        <v>97</v>
      </c>
      <c r="B956">
        <v>39.200000000000003</v>
      </c>
      <c r="C956">
        <v>1</v>
      </c>
      <c r="O956" s="7">
        <v>9</v>
      </c>
      <c r="P956">
        <v>39.200000000000003</v>
      </c>
      <c r="Q956">
        <v>1</v>
      </c>
      <c r="AA956" s="7">
        <v>88</v>
      </c>
      <c r="AB956">
        <v>39.200000000000003</v>
      </c>
      <c r="AC956">
        <v>1</v>
      </c>
    </row>
    <row r="957" spans="1:29">
      <c r="A957" s="2">
        <v>49</v>
      </c>
      <c r="B957">
        <v>50</v>
      </c>
      <c r="C957">
        <v>1</v>
      </c>
      <c r="O957" s="2">
        <v>4</v>
      </c>
      <c r="P957">
        <v>50</v>
      </c>
      <c r="Q957">
        <v>1</v>
      </c>
      <c r="AA957" s="2">
        <v>45</v>
      </c>
      <c r="AB957">
        <v>50</v>
      </c>
      <c r="AC957">
        <v>1</v>
      </c>
    </row>
    <row r="958" spans="1:29">
      <c r="A958" s="2">
        <v>119</v>
      </c>
      <c r="B958">
        <v>71.599999999999994</v>
      </c>
      <c r="C958">
        <v>1</v>
      </c>
      <c r="O958" s="7">
        <v>7</v>
      </c>
      <c r="P958">
        <v>71.599999999999994</v>
      </c>
      <c r="Q958">
        <v>1</v>
      </c>
      <c r="AA958" s="7">
        <v>112</v>
      </c>
      <c r="AB958">
        <v>71.599999999999994</v>
      </c>
      <c r="AC958">
        <v>1</v>
      </c>
    </row>
    <row r="959" spans="1:29">
      <c r="A959" s="2">
        <v>2</v>
      </c>
      <c r="B959">
        <v>39.200000000000003</v>
      </c>
      <c r="C959">
        <v>0</v>
      </c>
      <c r="O959" s="7">
        <v>0</v>
      </c>
      <c r="P959">
        <v>39.200000000000003</v>
      </c>
      <c r="Q959">
        <v>0</v>
      </c>
      <c r="AA959" s="7">
        <v>2</v>
      </c>
      <c r="AB959">
        <v>39.200000000000003</v>
      </c>
      <c r="AC959">
        <v>0</v>
      </c>
    </row>
    <row r="960" spans="1:29">
      <c r="A960" s="2">
        <v>202</v>
      </c>
      <c r="B960">
        <v>39.200000000000003</v>
      </c>
      <c r="C960">
        <v>1</v>
      </c>
      <c r="O960" s="7">
        <v>37</v>
      </c>
      <c r="P960">
        <v>39.200000000000003</v>
      </c>
      <c r="Q960">
        <v>1</v>
      </c>
      <c r="AA960" s="7">
        <v>165</v>
      </c>
      <c r="AB960">
        <v>39.200000000000003</v>
      </c>
      <c r="AC960">
        <v>1</v>
      </c>
    </row>
    <row r="961" spans="1:29">
      <c r="A961" s="2">
        <v>382</v>
      </c>
      <c r="B961">
        <v>53.6</v>
      </c>
      <c r="C961">
        <v>1</v>
      </c>
      <c r="O961" s="7">
        <v>37</v>
      </c>
      <c r="P961">
        <v>53.6</v>
      </c>
      <c r="Q961">
        <v>1</v>
      </c>
      <c r="AA961" s="7">
        <v>345</v>
      </c>
      <c r="AB961">
        <v>53.6</v>
      </c>
      <c r="AC961">
        <v>1</v>
      </c>
    </row>
    <row r="962" spans="1:29">
      <c r="A962" s="2">
        <v>146</v>
      </c>
      <c r="B962">
        <v>46.4</v>
      </c>
      <c r="C962">
        <v>1</v>
      </c>
      <c r="O962" s="2">
        <v>60</v>
      </c>
      <c r="P962">
        <v>46.4</v>
      </c>
      <c r="Q962">
        <v>1</v>
      </c>
      <c r="AA962" s="2">
        <v>86</v>
      </c>
      <c r="AB962">
        <v>46.4</v>
      </c>
      <c r="AC962">
        <v>1</v>
      </c>
    </row>
    <row r="963" spans="1:29">
      <c r="A963" s="2">
        <v>18</v>
      </c>
      <c r="B963">
        <v>57.2</v>
      </c>
      <c r="C963">
        <v>0</v>
      </c>
      <c r="O963" s="7">
        <v>7</v>
      </c>
      <c r="P963">
        <v>57.2</v>
      </c>
      <c r="Q963">
        <v>0</v>
      </c>
      <c r="AA963" s="7">
        <v>11</v>
      </c>
      <c r="AB963">
        <v>57.2</v>
      </c>
      <c r="AC963">
        <v>0</v>
      </c>
    </row>
    <row r="964" spans="1:29">
      <c r="A964" s="2">
        <v>81</v>
      </c>
      <c r="B964">
        <v>55.400000000000006</v>
      </c>
      <c r="C964">
        <v>1</v>
      </c>
      <c r="O964" s="2">
        <v>25</v>
      </c>
      <c r="P964">
        <v>55.400000000000006</v>
      </c>
      <c r="Q964">
        <v>1</v>
      </c>
      <c r="AA964" s="2">
        <v>56</v>
      </c>
      <c r="AB964">
        <v>55.400000000000006</v>
      </c>
      <c r="AC964">
        <v>1</v>
      </c>
    </row>
    <row r="965" spans="1:29">
      <c r="A965" s="2">
        <v>119</v>
      </c>
      <c r="B965">
        <v>33.799999999999997</v>
      </c>
      <c r="C965">
        <v>1</v>
      </c>
      <c r="O965" s="7">
        <v>6</v>
      </c>
      <c r="P965">
        <v>33.799999999999997</v>
      </c>
      <c r="Q965">
        <v>1</v>
      </c>
      <c r="AA965" s="7">
        <v>113</v>
      </c>
      <c r="AB965">
        <v>33.799999999999997</v>
      </c>
      <c r="AC965">
        <v>1</v>
      </c>
    </row>
    <row r="966" spans="1:29">
      <c r="A966" s="2">
        <v>89</v>
      </c>
      <c r="B966">
        <v>64.400000000000006</v>
      </c>
      <c r="C966">
        <v>1</v>
      </c>
      <c r="O966" s="7">
        <v>11</v>
      </c>
      <c r="P966">
        <v>64.400000000000006</v>
      </c>
      <c r="Q966">
        <v>1</v>
      </c>
      <c r="AA966" s="7">
        <v>78</v>
      </c>
      <c r="AB966">
        <v>64.400000000000006</v>
      </c>
      <c r="AC966">
        <v>1</v>
      </c>
    </row>
    <row r="967" spans="1:29">
      <c r="A967" s="2">
        <v>532</v>
      </c>
      <c r="B967">
        <v>91.4</v>
      </c>
      <c r="C967">
        <v>1</v>
      </c>
      <c r="O967" s="7">
        <v>203</v>
      </c>
      <c r="P967">
        <v>91.4</v>
      </c>
      <c r="Q967">
        <v>1</v>
      </c>
      <c r="AA967" s="7">
        <v>329</v>
      </c>
      <c r="AB967">
        <v>91.4</v>
      </c>
      <c r="AC967">
        <v>1</v>
      </c>
    </row>
    <row r="968" spans="1:29">
      <c r="A968" s="2">
        <v>499</v>
      </c>
      <c r="B968">
        <v>62.6</v>
      </c>
      <c r="C968">
        <v>1</v>
      </c>
      <c r="O968" s="7">
        <v>40</v>
      </c>
      <c r="P968">
        <v>62.6</v>
      </c>
      <c r="Q968">
        <v>1</v>
      </c>
      <c r="AA968" s="7">
        <v>459</v>
      </c>
      <c r="AB968">
        <v>62.6</v>
      </c>
      <c r="AC968">
        <v>1</v>
      </c>
    </row>
    <row r="969" spans="1:29">
      <c r="A969" s="2">
        <v>322</v>
      </c>
      <c r="B969">
        <v>59</v>
      </c>
      <c r="C969">
        <v>1</v>
      </c>
      <c r="O969" s="7">
        <v>7</v>
      </c>
      <c r="P969">
        <v>59</v>
      </c>
      <c r="Q969">
        <v>1</v>
      </c>
      <c r="AA969" s="7">
        <v>315</v>
      </c>
      <c r="AB969">
        <v>59</v>
      </c>
      <c r="AC969">
        <v>1</v>
      </c>
    </row>
    <row r="970" spans="1:29">
      <c r="A970" s="2">
        <v>106</v>
      </c>
      <c r="B970">
        <v>71.599999999999994</v>
      </c>
      <c r="C970">
        <v>1</v>
      </c>
      <c r="O970" s="7">
        <v>17</v>
      </c>
      <c r="P970">
        <v>71.599999999999994</v>
      </c>
      <c r="Q970">
        <v>1</v>
      </c>
      <c r="AA970" s="7">
        <v>89</v>
      </c>
      <c r="AB970">
        <v>71.599999999999994</v>
      </c>
      <c r="AC970">
        <v>1</v>
      </c>
    </row>
    <row r="971" spans="1:29">
      <c r="A971" s="2">
        <v>464</v>
      </c>
      <c r="B971">
        <v>68</v>
      </c>
      <c r="C971">
        <v>1</v>
      </c>
      <c r="O971" s="7">
        <v>191</v>
      </c>
      <c r="P971">
        <v>68</v>
      </c>
      <c r="Q971">
        <v>1</v>
      </c>
      <c r="AA971" s="7">
        <v>273</v>
      </c>
      <c r="AB971">
        <v>68</v>
      </c>
      <c r="AC971">
        <v>1</v>
      </c>
    </row>
    <row r="972" spans="1:29">
      <c r="A972" s="2">
        <v>138</v>
      </c>
      <c r="B972">
        <v>55.400000000000006</v>
      </c>
      <c r="C972">
        <v>1</v>
      </c>
      <c r="O972" s="7">
        <v>29</v>
      </c>
      <c r="P972">
        <v>55.400000000000006</v>
      </c>
      <c r="Q972">
        <v>1</v>
      </c>
      <c r="AA972" s="7">
        <v>109</v>
      </c>
      <c r="AB972">
        <v>55.400000000000006</v>
      </c>
      <c r="AC972">
        <v>1</v>
      </c>
    </row>
    <row r="973" spans="1:29">
      <c r="A973" s="2">
        <v>55</v>
      </c>
      <c r="B973">
        <v>78.800000000000011</v>
      </c>
      <c r="C973">
        <v>0</v>
      </c>
      <c r="O973" s="7">
        <v>19</v>
      </c>
      <c r="P973">
        <v>78.800000000000011</v>
      </c>
      <c r="Q973">
        <v>0</v>
      </c>
      <c r="AA973" s="7">
        <v>36</v>
      </c>
      <c r="AB973">
        <v>78.800000000000011</v>
      </c>
      <c r="AC973">
        <v>0</v>
      </c>
    </row>
    <row r="974" spans="1:29">
      <c r="A974" s="2">
        <v>40</v>
      </c>
      <c r="B974">
        <v>71.599999999999994</v>
      </c>
      <c r="C974">
        <v>0</v>
      </c>
      <c r="O974" s="7">
        <v>1</v>
      </c>
      <c r="P974">
        <v>71.599999999999994</v>
      </c>
      <c r="Q974">
        <v>0</v>
      </c>
      <c r="AA974" s="7">
        <v>39</v>
      </c>
      <c r="AB974">
        <v>71.599999999999994</v>
      </c>
      <c r="AC974">
        <v>0</v>
      </c>
    </row>
    <row r="975" spans="1:29">
      <c r="A975" s="2">
        <v>37</v>
      </c>
      <c r="B975">
        <v>69.800000000000011</v>
      </c>
      <c r="C975">
        <v>1</v>
      </c>
      <c r="O975" s="7">
        <v>16</v>
      </c>
      <c r="P975">
        <v>69.800000000000011</v>
      </c>
      <c r="Q975">
        <v>1</v>
      </c>
      <c r="AA975" s="7">
        <v>21</v>
      </c>
      <c r="AB975">
        <v>69.800000000000011</v>
      </c>
      <c r="AC975">
        <v>1</v>
      </c>
    </row>
    <row r="976" spans="1:29">
      <c r="A976" s="2">
        <v>74</v>
      </c>
      <c r="B976">
        <v>23</v>
      </c>
      <c r="C976">
        <v>1</v>
      </c>
      <c r="O976" s="2">
        <v>1</v>
      </c>
      <c r="P976">
        <v>23</v>
      </c>
      <c r="Q976">
        <v>1</v>
      </c>
      <c r="AA976" s="2">
        <v>73</v>
      </c>
      <c r="AB976">
        <v>23</v>
      </c>
      <c r="AC976">
        <v>1</v>
      </c>
    </row>
    <row r="977" spans="1:29">
      <c r="A977" s="2">
        <v>172</v>
      </c>
      <c r="B977">
        <v>60.8</v>
      </c>
      <c r="C977">
        <v>1</v>
      </c>
      <c r="O977" s="7">
        <v>41</v>
      </c>
      <c r="P977">
        <v>60.8</v>
      </c>
      <c r="Q977">
        <v>1</v>
      </c>
      <c r="AA977" s="7">
        <v>131</v>
      </c>
      <c r="AB977">
        <v>60.8</v>
      </c>
      <c r="AC977">
        <v>1</v>
      </c>
    </row>
    <row r="978" spans="1:29">
      <c r="A978" s="2">
        <v>220</v>
      </c>
      <c r="B978">
        <v>66.200000000000017</v>
      </c>
      <c r="C978">
        <v>1</v>
      </c>
      <c r="O978" s="7">
        <v>56</v>
      </c>
      <c r="P978">
        <v>66.200000000000017</v>
      </c>
      <c r="Q978">
        <v>1</v>
      </c>
      <c r="AA978" s="7">
        <v>164</v>
      </c>
      <c r="AB978">
        <v>66.200000000000017</v>
      </c>
      <c r="AC978">
        <v>1</v>
      </c>
    </row>
    <row r="979" spans="1:29">
      <c r="A979" s="2">
        <v>144</v>
      </c>
      <c r="B979">
        <v>46.4</v>
      </c>
      <c r="C979">
        <v>1</v>
      </c>
      <c r="O979" s="7">
        <v>14</v>
      </c>
      <c r="P979">
        <v>46.4</v>
      </c>
      <c r="Q979">
        <v>1</v>
      </c>
      <c r="AA979" s="7">
        <v>130</v>
      </c>
      <c r="AB979">
        <v>46.4</v>
      </c>
      <c r="AC979">
        <v>1</v>
      </c>
    </row>
    <row r="980" spans="1:29">
      <c r="A980" s="2">
        <v>270</v>
      </c>
      <c r="B980">
        <v>73.400000000000006</v>
      </c>
      <c r="C980">
        <v>1</v>
      </c>
      <c r="O980" s="7">
        <v>17</v>
      </c>
      <c r="P980">
        <v>73.400000000000006</v>
      </c>
      <c r="Q980">
        <v>1</v>
      </c>
      <c r="AA980" s="7">
        <v>253</v>
      </c>
      <c r="AB980">
        <v>73.400000000000006</v>
      </c>
      <c r="AC980">
        <v>1</v>
      </c>
    </row>
    <row r="981" spans="1:29">
      <c r="A981" s="2">
        <v>361</v>
      </c>
      <c r="B981">
        <v>75.199999999999989</v>
      </c>
      <c r="C981">
        <v>1</v>
      </c>
      <c r="O981" s="7">
        <v>109</v>
      </c>
      <c r="P981">
        <v>75.199999999999989</v>
      </c>
      <c r="Q981">
        <v>1</v>
      </c>
      <c r="AA981" s="7">
        <v>252</v>
      </c>
      <c r="AB981">
        <v>75.199999999999989</v>
      </c>
      <c r="AC981">
        <v>1</v>
      </c>
    </row>
    <row r="982" spans="1:29">
      <c r="A982" s="2">
        <v>4</v>
      </c>
      <c r="B982">
        <v>75.199999999999989</v>
      </c>
      <c r="C982">
        <v>0</v>
      </c>
      <c r="O982" s="7">
        <v>0</v>
      </c>
      <c r="P982">
        <v>75.199999999999989</v>
      </c>
      <c r="Q982">
        <v>0</v>
      </c>
      <c r="AA982" s="7">
        <v>4</v>
      </c>
      <c r="AB982">
        <v>75.199999999999989</v>
      </c>
      <c r="AC982">
        <v>0</v>
      </c>
    </row>
    <row r="983" spans="1:29">
      <c r="A983" s="2">
        <v>71</v>
      </c>
      <c r="B983">
        <v>50</v>
      </c>
      <c r="C983">
        <v>1</v>
      </c>
      <c r="O983" s="2">
        <v>4</v>
      </c>
      <c r="P983">
        <v>50</v>
      </c>
      <c r="Q983">
        <v>1</v>
      </c>
      <c r="AA983" s="2">
        <v>67</v>
      </c>
      <c r="AB983">
        <v>50</v>
      </c>
      <c r="AC983">
        <v>1</v>
      </c>
    </row>
    <row r="984" spans="1:29">
      <c r="A984" s="2">
        <v>94</v>
      </c>
      <c r="B984">
        <v>71.599999999999994</v>
      </c>
      <c r="C984">
        <v>1</v>
      </c>
      <c r="O984" s="7">
        <v>4</v>
      </c>
      <c r="P984">
        <v>71.599999999999994</v>
      </c>
      <c r="Q984">
        <v>1</v>
      </c>
      <c r="AA984" s="7">
        <v>90</v>
      </c>
      <c r="AB984">
        <v>71.599999999999994</v>
      </c>
      <c r="AC984">
        <v>1</v>
      </c>
    </row>
    <row r="985" spans="1:29">
      <c r="A985" s="2">
        <v>64</v>
      </c>
      <c r="B985">
        <v>35.6</v>
      </c>
      <c r="C985">
        <v>1</v>
      </c>
      <c r="O985" s="2">
        <v>3</v>
      </c>
      <c r="P985">
        <v>35.6</v>
      </c>
      <c r="Q985">
        <v>1</v>
      </c>
      <c r="AA985" s="2">
        <v>61</v>
      </c>
      <c r="AB985">
        <v>35.6</v>
      </c>
      <c r="AC985">
        <v>1</v>
      </c>
    </row>
    <row r="986" spans="1:29">
      <c r="A986" s="2">
        <v>7</v>
      </c>
      <c r="B986">
        <v>64.400000000000006</v>
      </c>
      <c r="C986">
        <v>0</v>
      </c>
      <c r="O986" s="7">
        <v>2</v>
      </c>
      <c r="P986">
        <v>64.400000000000006</v>
      </c>
      <c r="Q986">
        <v>0</v>
      </c>
      <c r="AA986" s="7">
        <v>5</v>
      </c>
      <c r="AB986">
        <v>64.400000000000006</v>
      </c>
      <c r="AC986">
        <v>0</v>
      </c>
    </row>
    <row r="987" spans="1:29">
      <c r="A987" s="2">
        <v>132</v>
      </c>
      <c r="B987">
        <v>62.6</v>
      </c>
      <c r="C987">
        <v>1</v>
      </c>
      <c r="O987" s="7">
        <v>25</v>
      </c>
      <c r="P987">
        <v>62.6</v>
      </c>
      <c r="Q987">
        <v>1</v>
      </c>
      <c r="AA987" s="7">
        <v>107</v>
      </c>
      <c r="AB987">
        <v>62.6</v>
      </c>
      <c r="AC987">
        <v>1</v>
      </c>
    </row>
    <row r="988" spans="1:29">
      <c r="A988" s="2">
        <v>364</v>
      </c>
      <c r="B988">
        <v>80.599999999999994</v>
      </c>
      <c r="C988">
        <v>1</v>
      </c>
      <c r="O988" s="7">
        <v>53</v>
      </c>
      <c r="P988">
        <v>80.599999999999994</v>
      </c>
      <c r="Q988">
        <v>1</v>
      </c>
      <c r="AA988" s="7">
        <v>311</v>
      </c>
      <c r="AB988">
        <v>80.599999999999994</v>
      </c>
      <c r="AC988">
        <v>1</v>
      </c>
    </row>
    <row r="989" spans="1:29">
      <c r="A989" s="2">
        <v>522</v>
      </c>
      <c r="B989">
        <v>84.2</v>
      </c>
      <c r="C989">
        <v>1</v>
      </c>
      <c r="O989" s="7">
        <v>61</v>
      </c>
      <c r="P989">
        <v>84.2</v>
      </c>
      <c r="Q989">
        <v>1</v>
      </c>
      <c r="AA989" s="7">
        <v>461</v>
      </c>
      <c r="AB989">
        <v>84.2</v>
      </c>
      <c r="AC989">
        <v>1</v>
      </c>
    </row>
    <row r="990" spans="1:29">
      <c r="A990" s="2">
        <v>210</v>
      </c>
      <c r="B990">
        <v>66.200000000000017</v>
      </c>
      <c r="C990">
        <v>1</v>
      </c>
      <c r="O990" s="7">
        <v>75</v>
      </c>
      <c r="P990">
        <v>66.200000000000017</v>
      </c>
      <c r="Q990">
        <v>1</v>
      </c>
      <c r="AA990" s="7">
        <v>135</v>
      </c>
      <c r="AB990">
        <v>66.200000000000017</v>
      </c>
      <c r="AC990">
        <v>1</v>
      </c>
    </row>
    <row r="991" spans="1:29">
      <c r="A991" s="2">
        <v>769</v>
      </c>
      <c r="B991">
        <v>66.200000000000017</v>
      </c>
      <c r="C991">
        <v>1</v>
      </c>
      <c r="O991" s="7">
        <v>109</v>
      </c>
      <c r="P991">
        <v>66.200000000000017</v>
      </c>
      <c r="Q991">
        <v>1</v>
      </c>
      <c r="AA991" s="7">
        <v>660</v>
      </c>
      <c r="AB991">
        <v>66.200000000000017</v>
      </c>
      <c r="AC991">
        <v>1</v>
      </c>
    </row>
    <row r="992" spans="1:29">
      <c r="A992" s="2">
        <v>252</v>
      </c>
      <c r="B992">
        <v>57.2</v>
      </c>
      <c r="C992">
        <v>1</v>
      </c>
      <c r="O992" s="7">
        <v>89</v>
      </c>
      <c r="P992">
        <v>57.2</v>
      </c>
      <c r="Q992">
        <v>1</v>
      </c>
      <c r="AA992" s="7">
        <v>163</v>
      </c>
      <c r="AB992">
        <v>57.2</v>
      </c>
      <c r="AC992">
        <v>1</v>
      </c>
    </row>
    <row r="993" spans="1:29">
      <c r="A993" s="2">
        <v>136</v>
      </c>
      <c r="B993">
        <v>53.6</v>
      </c>
      <c r="C993">
        <v>1</v>
      </c>
      <c r="O993" s="7">
        <v>17</v>
      </c>
      <c r="P993">
        <v>53.6</v>
      </c>
      <c r="Q993">
        <v>1</v>
      </c>
      <c r="AA993" s="7">
        <v>119</v>
      </c>
      <c r="AB993">
        <v>53.6</v>
      </c>
      <c r="AC993">
        <v>1</v>
      </c>
    </row>
    <row r="994" spans="1:29">
      <c r="A994" s="2">
        <v>539</v>
      </c>
      <c r="B994">
        <v>87.800000000000011</v>
      </c>
      <c r="C994">
        <v>1</v>
      </c>
      <c r="O994" s="7">
        <v>64</v>
      </c>
      <c r="P994">
        <v>87.800000000000011</v>
      </c>
      <c r="Q994">
        <v>1</v>
      </c>
      <c r="AA994" s="7">
        <v>475</v>
      </c>
      <c r="AB994">
        <v>87.800000000000011</v>
      </c>
      <c r="AC994">
        <v>1</v>
      </c>
    </row>
    <row r="995" spans="1:29">
      <c r="A995" s="2">
        <v>1</v>
      </c>
      <c r="B995">
        <v>55.400000000000006</v>
      </c>
      <c r="C995">
        <v>0</v>
      </c>
      <c r="O995" s="7">
        <v>0</v>
      </c>
      <c r="P995">
        <v>55.400000000000006</v>
      </c>
      <c r="Q995">
        <v>0</v>
      </c>
      <c r="AA995" s="7">
        <v>1</v>
      </c>
      <c r="AB995">
        <v>55.400000000000006</v>
      </c>
      <c r="AC995">
        <v>0</v>
      </c>
    </row>
    <row r="996" spans="1:29">
      <c r="A996" s="2">
        <v>5</v>
      </c>
      <c r="B996">
        <v>30.2</v>
      </c>
      <c r="C996">
        <v>0</v>
      </c>
      <c r="O996" s="2">
        <v>0</v>
      </c>
      <c r="P996">
        <v>30.2</v>
      </c>
      <c r="Q996">
        <v>0</v>
      </c>
      <c r="AA996" s="2">
        <v>5</v>
      </c>
      <c r="AB996">
        <v>30.2</v>
      </c>
      <c r="AC996">
        <v>0</v>
      </c>
    </row>
    <row r="997" spans="1:29">
      <c r="A997" s="2">
        <v>41</v>
      </c>
      <c r="B997">
        <v>59</v>
      </c>
      <c r="C997">
        <v>0</v>
      </c>
      <c r="O997" s="7">
        <v>18</v>
      </c>
      <c r="P997">
        <v>59</v>
      </c>
      <c r="Q997">
        <v>0</v>
      </c>
      <c r="AA997" s="7">
        <v>23</v>
      </c>
      <c r="AB997">
        <v>59</v>
      </c>
      <c r="AC997">
        <v>0</v>
      </c>
    </row>
    <row r="998" spans="1:29">
      <c r="A998" s="2">
        <v>15</v>
      </c>
      <c r="B998">
        <v>71.599999999999994</v>
      </c>
      <c r="C998">
        <v>0</v>
      </c>
      <c r="O998" s="7">
        <v>10</v>
      </c>
      <c r="P998">
        <v>71.599999999999994</v>
      </c>
      <c r="Q998">
        <v>0</v>
      </c>
      <c r="AA998" s="7">
        <v>5</v>
      </c>
      <c r="AB998">
        <v>71.599999999999994</v>
      </c>
      <c r="AC998">
        <v>0</v>
      </c>
    </row>
    <row r="999" spans="1:29">
      <c r="A999" s="2">
        <v>153</v>
      </c>
      <c r="B999">
        <v>44.6</v>
      </c>
      <c r="C999">
        <v>1</v>
      </c>
      <c r="O999" s="7">
        <v>10</v>
      </c>
      <c r="P999">
        <v>44.6</v>
      </c>
      <c r="Q999">
        <v>1</v>
      </c>
      <c r="AA999" s="7">
        <v>143</v>
      </c>
      <c r="AB999">
        <v>44.6</v>
      </c>
      <c r="AC999">
        <v>1</v>
      </c>
    </row>
    <row r="1000" spans="1:29">
      <c r="A1000" s="2">
        <v>9</v>
      </c>
      <c r="B1000">
        <v>35.6</v>
      </c>
      <c r="C1000">
        <v>0</v>
      </c>
      <c r="O1000" s="7">
        <v>0</v>
      </c>
      <c r="P1000">
        <v>35.6</v>
      </c>
      <c r="Q1000">
        <v>0</v>
      </c>
      <c r="AA1000" s="7">
        <v>9</v>
      </c>
      <c r="AB1000">
        <v>35.6</v>
      </c>
      <c r="AC1000">
        <v>0</v>
      </c>
    </row>
    <row r="1001" spans="1:29">
      <c r="A1001" s="2">
        <v>9</v>
      </c>
      <c r="B1001">
        <v>75.199999999999989</v>
      </c>
      <c r="C1001">
        <v>0</v>
      </c>
      <c r="O1001" s="7">
        <v>0</v>
      </c>
      <c r="P1001">
        <v>75.199999999999989</v>
      </c>
      <c r="Q1001">
        <v>0</v>
      </c>
      <c r="AA1001" s="7">
        <v>9</v>
      </c>
      <c r="AB1001">
        <v>75.199999999999989</v>
      </c>
      <c r="AC1001">
        <v>0</v>
      </c>
    </row>
    <row r="1002" spans="1:29">
      <c r="A1002" s="2">
        <v>116</v>
      </c>
      <c r="B1002">
        <v>73.400000000000006</v>
      </c>
      <c r="C1002">
        <v>0</v>
      </c>
      <c r="O1002" s="7">
        <v>12</v>
      </c>
      <c r="P1002">
        <v>73.400000000000006</v>
      </c>
      <c r="Q1002">
        <v>0</v>
      </c>
      <c r="AA1002" s="7">
        <v>104</v>
      </c>
      <c r="AB1002">
        <v>73.400000000000006</v>
      </c>
      <c r="AC1002">
        <v>0</v>
      </c>
    </row>
    <row r="1003" spans="1:29">
      <c r="A1003" s="2">
        <v>6</v>
      </c>
      <c r="B1003">
        <v>64.400000000000006</v>
      </c>
      <c r="C1003">
        <v>0</v>
      </c>
      <c r="O1003" s="7">
        <v>3</v>
      </c>
      <c r="P1003">
        <v>64.400000000000006</v>
      </c>
      <c r="Q1003">
        <v>0</v>
      </c>
      <c r="AA1003" s="7">
        <v>3</v>
      </c>
      <c r="AB1003">
        <v>64.400000000000006</v>
      </c>
      <c r="AC1003">
        <v>0</v>
      </c>
    </row>
    <row r="1004" spans="1:29">
      <c r="A1004" s="2">
        <v>290</v>
      </c>
      <c r="B1004">
        <v>64.400000000000006</v>
      </c>
      <c r="C1004">
        <v>1</v>
      </c>
      <c r="O1004" s="7">
        <v>39</v>
      </c>
      <c r="P1004">
        <v>64.400000000000006</v>
      </c>
      <c r="Q1004">
        <v>1</v>
      </c>
      <c r="AA1004" s="7">
        <v>251</v>
      </c>
      <c r="AB1004">
        <v>64.400000000000006</v>
      </c>
      <c r="AC1004">
        <v>1</v>
      </c>
    </row>
    <row r="1005" spans="1:29">
      <c r="A1005" s="2">
        <v>15</v>
      </c>
      <c r="B1005">
        <v>66.200000000000017</v>
      </c>
      <c r="C1005">
        <v>0</v>
      </c>
      <c r="O1005" s="7">
        <v>4</v>
      </c>
      <c r="P1005">
        <v>66.200000000000017</v>
      </c>
      <c r="Q1005">
        <v>0</v>
      </c>
      <c r="AA1005" s="7">
        <v>11</v>
      </c>
      <c r="AB1005">
        <v>66.200000000000017</v>
      </c>
      <c r="AC1005">
        <v>0</v>
      </c>
    </row>
    <row r="1006" spans="1:29">
      <c r="A1006" s="2">
        <v>15</v>
      </c>
      <c r="B1006">
        <v>73.400000000000006</v>
      </c>
      <c r="C1006">
        <v>0</v>
      </c>
      <c r="O1006" s="7">
        <v>0</v>
      </c>
      <c r="P1006">
        <v>73.400000000000006</v>
      </c>
      <c r="Q1006">
        <v>0</v>
      </c>
      <c r="AA1006" s="7">
        <v>15</v>
      </c>
      <c r="AB1006">
        <v>73.400000000000006</v>
      </c>
      <c r="AC1006">
        <v>0</v>
      </c>
    </row>
    <row r="1007" spans="1:29">
      <c r="A1007" s="2">
        <v>351</v>
      </c>
      <c r="B1007">
        <v>73.400000000000006</v>
      </c>
      <c r="C1007">
        <v>1</v>
      </c>
      <c r="O1007" s="7">
        <v>60</v>
      </c>
      <c r="P1007">
        <v>73.400000000000006</v>
      </c>
      <c r="Q1007">
        <v>1</v>
      </c>
      <c r="AA1007" s="7">
        <v>291</v>
      </c>
      <c r="AB1007">
        <v>73.400000000000006</v>
      </c>
      <c r="AC1007">
        <v>1</v>
      </c>
    </row>
    <row r="1008" spans="1:29">
      <c r="A1008" s="2">
        <v>109</v>
      </c>
      <c r="B1008">
        <v>51.8</v>
      </c>
      <c r="C1008">
        <v>1</v>
      </c>
      <c r="O1008" s="7">
        <v>4</v>
      </c>
      <c r="P1008">
        <v>51.8</v>
      </c>
      <c r="Q1008">
        <v>1</v>
      </c>
      <c r="AA1008" s="7">
        <v>105</v>
      </c>
      <c r="AB1008">
        <v>51.8</v>
      </c>
      <c r="AC1008">
        <v>1</v>
      </c>
    </row>
    <row r="1009" spans="1:29">
      <c r="A1009" s="2">
        <v>28</v>
      </c>
      <c r="B1009">
        <v>51.8</v>
      </c>
      <c r="C1009">
        <v>0</v>
      </c>
      <c r="O1009" s="7">
        <v>2</v>
      </c>
      <c r="P1009">
        <v>51.8</v>
      </c>
      <c r="Q1009">
        <v>0</v>
      </c>
      <c r="AA1009" s="7">
        <v>26</v>
      </c>
      <c r="AB1009">
        <v>51.8</v>
      </c>
      <c r="AC1009">
        <v>0</v>
      </c>
    </row>
    <row r="1010" spans="1:29">
      <c r="A1010" s="2">
        <v>33</v>
      </c>
      <c r="B1010">
        <v>37.4</v>
      </c>
      <c r="C1010">
        <v>1</v>
      </c>
      <c r="O1010" s="2">
        <v>9</v>
      </c>
      <c r="P1010">
        <v>37.4</v>
      </c>
      <c r="Q1010">
        <v>1</v>
      </c>
      <c r="AA1010" s="2">
        <v>24</v>
      </c>
      <c r="AB1010">
        <v>37.4</v>
      </c>
      <c r="AC1010">
        <v>1</v>
      </c>
    </row>
    <row r="1011" spans="1:29">
      <c r="A1011" s="2">
        <v>201</v>
      </c>
      <c r="B1011">
        <v>66.200000000000017</v>
      </c>
      <c r="C1011">
        <v>1</v>
      </c>
      <c r="O1011" s="7">
        <v>46</v>
      </c>
      <c r="P1011">
        <v>66.200000000000017</v>
      </c>
      <c r="Q1011">
        <v>1</v>
      </c>
      <c r="AA1011" s="7">
        <v>155</v>
      </c>
      <c r="AB1011">
        <v>66.200000000000017</v>
      </c>
      <c r="AC1011">
        <v>1</v>
      </c>
    </row>
    <row r="1012" spans="1:29">
      <c r="A1012" s="2">
        <v>117</v>
      </c>
      <c r="B1012">
        <v>44.6</v>
      </c>
      <c r="C1012">
        <v>1</v>
      </c>
      <c r="O1012" s="7">
        <v>19</v>
      </c>
      <c r="P1012">
        <v>44.6</v>
      </c>
      <c r="Q1012">
        <v>1</v>
      </c>
      <c r="AA1012" s="7">
        <v>98</v>
      </c>
      <c r="AB1012">
        <v>44.6</v>
      </c>
      <c r="AC1012">
        <v>1</v>
      </c>
    </row>
    <row r="1013" spans="1:29">
      <c r="A1013" s="2">
        <v>215</v>
      </c>
      <c r="B1013">
        <v>41</v>
      </c>
      <c r="C1013">
        <v>1</v>
      </c>
      <c r="O1013" s="7">
        <v>3</v>
      </c>
      <c r="P1013">
        <v>41</v>
      </c>
      <c r="Q1013">
        <v>1</v>
      </c>
      <c r="AA1013" s="7">
        <v>212</v>
      </c>
      <c r="AB1013">
        <v>41</v>
      </c>
      <c r="AC1013">
        <v>1</v>
      </c>
    </row>
    <row r="1014" spans="1:29">
      <c r="A1014" s="2">
        <v>32</v>
      </c>
      <c r="B1014">
        <v>42.800000000000004</v>
      </c>
      <c r="C1014">
        <v>0</v>
      </c>
      <c r="O1014" s="7">
        <v>3</v>
      </c>
      <c r="P1014">
        <v>42.800000000000004</v>
      </c>
      <c r="Q1014">
        <v>0</v>
      </c>
      <c r="AA1014" s="7">
        <v>29</v>
      </c>
      <c r="AB1014">
        <v>42.800000000000004</v>
      </c>
      <c r="AC1014">
        <v>0</v>
      </c>
    </row>
    <row r="1015" spans="1:29">
      <c r="A1015" s="2">
        <v>586</v>
      </c>
      <c r="B1015">
        <v>71.599999999999994</v>
      </c>
      <c r="C1015">
        <v>1</v>
      </c>
      <c r="O1015" s="7">
        <v>235</v>
      </c>
      <c r="P1015">
        <v>71.599999999999994</v>
      </c>
      <c r="Q1015">
        <v>1</v>
      </c>
      <c r="AA1015" s="7">
        <v>351</v>
      </c>
      <c r="AB1015">
        <v>71.599999999999994</v>
      </c>
      <c r="AC1015">
        <v>1</v>
      </c>
    </row>
    <row r="1016" spans="1:29">
      <c r="A1016" s="2">
        <v>64</v>
      </c>
      <c r="B1016">
        <v>50</v>
      </c>
      <c r="C1016">
        <v>1</v>
      </c>
      <c r="O1016" s="7">
        <v>14</v>
      </c>
      <c r="P1016">
        <v>50</v>
      </c>
      <c r="Q1016">
        <v>1</v>
      </c>
      <c r="AA1016" s="7">
        <v>50</v>
      </c>
      <c r="AB1016">
        <v>50</v>
      </c>
      <c r="AC1016">
        <v>1</v>
      </c>
    </row>
    <row r="1017" spans="1:29">
      <c r="A1017" s="2">
        <v>351</v>
      </c>
      <c r="B1017">
        <v>87.800000000000011</v>
      </c>
      <c r="C1017">
        <v>1</v>
      </c>
      <c r="O1017" s="7">
        <v>79</v>
      </c>
      <c r="P1017">
        <v>87.800000000000011</v>
      </c>
      <c r="Q1017">
        <v>1</v>
      </c>
      <c r="AA1017" s="7">
        <v>272</v>
      </c>
      <c r="AB1017">
        <v>87.800000000000011</v>
      </c>
      <c r="AC1017">
        <v>1</v>
      </c>
    </row>
    <row r="1018" spans="1:29">
      <c r="A1018" s="2">
        <v>53</v>
      </c>
      <c r="B1018">
        <v>80.599999999999994</v>
      </c>
      <c r="C1018">
        <v>0</v>
      </c>
      <c r="O1018" s="7">
        <v>9</v>
      </c>
      <c r="P1018">
        <v>80.599999999999994</v>
      </c>
      <c r="Q1018">
        <v>0</v>
      </c>
      <c r="AA1018" s="7">
        <v>44</v>
      </c>
      <c r="AB1018">
        <v>80.599999999999994</v>
      </c>
      <c r="AC1018">
        <v>0</v>
      </c>
    </row>
    <row r="1019" spans="1:29">
      <c r="A1019" s="2">
        <v>7</v>
      </c>
      <c r="B1019">
        <v>39.200000000000003</v>
      </c>
      <c r="C1019">
        <v>0</v>
      </c>
      <c r="O1019" s="7">
        <v>0</v>
      </c>
      <c r="P1019">
        <v>39.200000000000003</v>
      </c>
      <c r="Q1019">
        <v>0</v>
      </c>
      <c r="AA1019" s="7">
        <v>7</v>
      </c>
      <c r="AB1019">
        <v>39.200000000000003</v>
      </c>
      <c r="AC1019">
        <v>0</v>
      </c>
    </row>
    <row r="1020" spans="1:29">
      <c r="A1020" s="2">
        <v>13</v>
      </c>
      <c r="B1020">
        <v>39.200000000000003</v>
      </c>
      <c r="C1020">
        <v>0</v>
      </c>
      <c r="O1020" s="2">
        <v>5</v>
      </c>
      <c r="P1020">
        <v>39.200000000000003</v>
      </c>
      <c r="Q1020">
        <v>0</v>
      </c>
      <c r="AA1020" s="2">
        <v>8</v>
      </c>
      <c r="AB1020">
        <v>39.200000000000003</v>
      </c>
      <c r="AC1020">
        <v>0</v>
      </c>
    </row>
    <row r="1021" spans="1:29">
      <c r="A1021" s="2">
        <v>10</v>
      </c>
      <c r="B1021">
        <v>84.2</v>
      </c>
      <c r="C1021">
        <v>0</v>
      </c>
      <c r="O1021" s="7">
        <v>3</v>
      </c>
      <c r="P1021">
        <v>84.2</v>
      </c>
      <c r="Q1021">
        <v>0</v>
      </c>
      <c r="AA1021" s="7">
        <v>7</v>
      </c>
      <c r="AB1021">
        <v>84.2</v>
      </c>
      <c r="AC1021">
        <v>0</v>
      </c>
    </row>
    <row r="1022" spans="1:29">
      <c r="A1022" s="2">
        <v>172</v>
      </c>
      <c r="B1022">
        <v>48.2</v>
      </c>
      <c r="C1022">
        <v>1</v>
      </c>
      <c r="O1022" s="7">
        <v>22</v>
      </c>
      <c r="P1022">
        <v>48.2</v>
      </c>
      <c r="Q1022">
        <v>1</v>
      </c>
      <c r="AA1022" s="7">
        <v>150</v>
      </c>
      <c r="AB1022">
        <v>48.2</v>
      </c>
      <c r="AC1022">
        <v>1</v>
      </c>
    </row>
    <row r="1023" spans="1:29">
      <c r="A1023" s="2">
        <v>6</v>
      </c>
      <c r="B1023">
        <v>82.4</v>
      </c>
      <c r="C1023">
        <v>0</v>
      </c>
      <c r="O1023" s="7">
        <v>2</v>
      </c>
      <c r="P1023">
        <v>82.4</v>
      </c>
      <c r="Q1023">
        <v>0</v>
      </c>
      <c r="AA1023" s="7">
        <v>4</v>
      </c>
      <c r="AB1023">
        <v>82.4</v>
      </c>
      <c r="AC1023">
        <v>0</v>
      </c>
    </row>
    <row r="1024" spans="1:29">
      <c r="A1024" s="2">
        <v>500</v>
      </c>
      <c r="B1024">
        <v>30.2</v>
      </c>
      <c r="C1024">
        <v>1</v>
      </c>
      <c r="O1024" s="7">
        <v>14</v>
      </c>
      <c r="P1024">
        <v>30.2</v>
      </c>
      <c r="Q1024">
        <v>1</v>
      </c>
      <c r="AA1024" s="7">
        <v>486</v>
      </c>
      <c r="AB1024">
        <v>30.2</v>
      </c>
      <c r="AC1024">
        <v>1</v>
      </c>
    </row>
    <row r="1025" spans="1:29">
      <c r="A1025" s="2">
        <v>60</v>
      </c>
      <c r="B1025">
        <v>30.2</v>
      </c>
      <c r="C1025">
        <v>1</v>
      </c>
      <c r="O1025" s="2">
        <v>2</v>
      </c>
      <c r="P1025">
        <v>30.2</v>
      </c>
      <c r="Q1025">
        <v>1</v>
      </c>
      <c r="AA1025" s="2">
        <v>58</v>
      </c>
      <c r="AB1025">
        <v>30.2</v>
      </c>
      <c r="AC1025">
        <v>1</v>
      </c>
    </row>
    <row r="1026" spans="1:29">
      <c r="A1026" s="2">
        <v>61</v>
      </c>
      <c r="B1026">
        <v>32</v>
      </c>
      <c r="C1026">
        <v>1</v>
      </c>
      <c r="O1026" s="2">
        <v>5</v>
      </c>
      <c r="P1026">
        <v>32</v>
      </c>
      <c r="Q1026">
        <v>1</v>
      </c>
      <c r="AA1026" s="2">
        <v>56</v>
      </c>
      <c r="AB1026">
        <v>32</v>
      </c>
      <c r="AC1026">
        <v>1</v>
      </c>
    </row>
    <row r="1027" spans="1:29">
      <c r="A1027" s="2">
        <v>133</v>
      </c>
      <c r="B1027">
        <v>42.800000000000004</v>
      </c>
      <c r="C1027">
        <v>1</v>
      </c>
      <c r="O1027" s="7">
        <v>19</v>
      </c>
      <c r="P1027">
        <v>42.800000000000004</v>
      </c>
      <c r="Q1027">
        <v>1</v>
      </c>
      <c r="AA1027" s="7">
        <v>114</v>
      </c>
      <c r="AB1027">
        <v>42.800000000000004</v>
      </c>
      <c r="AC1027">
        <v>1</v>
      </c>
    </row>
    <row r="1028" spans="1:29">
      <c r="A1028" s="2">
        <v>225</v>
      </c>
      <c r="B1028">
        <v>46.4</v>
      </c>
      <c r="C1028">
        <v>1</v>
      </c>
      <c r="O1028" s="7">
        <v>4</v>
      </c>
      <c r="P1028">
        <v>46.4</v>
      </c>
      <c r="Q1028">
        <v>1</v>
      </c>
      <c r="AA1028" s="7">
        <v>221</v>
      </c>
      <c r="AB1028">
        <v>46.4</v>
      </c>
      <c r="AC1028">
        <v>1</v>
      </c>
    </row>
    <row r="1029" spans="1:29">
      <c r="A1029" s="2">
        <v>274</v>
      </c>
      <c r="B1029">
        <v>64.400000000000006</v>
      </c>
      <c r="C1029">
        <v>1</v>
      </c>
      <c r="O1029" s="7">
        <v>25</v>
      </c>
      <c r="P1029">
        <v>64.400000000000006</v>
      </c>
      <c r="Q1029">
        <v>1</v>
      </c>
      <c r="AA1029" s="7">
        <v>249</v>
      </c>
      <c r="AB1029">
        <v>64.400000000000006</v>
      </c>
      <c r="AC1029">
        <v>1</v>
      </c>
    </row>
    <row r="1030" spans="1:29">
      <c r="A1030" s="2">
        <v>575</v>
      </c>
      <c r="B1030">
        <v>60.8</v>
      </c>
      <c r="C1030">
        <v>1</v>
      </c>
      <c r="O1030" s="7">
        <v>25</v>
      </c>
      <c r="P1030">
        <v>60.8</v>
      </c>
      <c r="Q1030">
        <v>1</v>
      </c>
      <c r="AA1030" s="7">
        <v>550</v>
      </c>
      <c r="AB1030">
        <v>60.8</v>
      </c>
      <c r="AC1030">
        <v>1</v>
      </c>
    </row>
    <row r="1031" spans="1:29">
      <c r="A1031" s="2">
        <v>7</v>
      </c>
      <c r="B1031">
        <v>41</v>
      </c>
      <c r="C1031">
        <v>0</v>
      </c>
      <c r="O1031" s="7">
        <v>1</v>
      </c>
      <c r="P1031">
        <v>41</v>
      </c>
      <c r="Q1031">
        <v>0</v>
      </c>
      <c r="AA1031" s="7">
        <v>6</v>
      </c>
      <c r="AB1031">
        <v>41</v>
      </c>
      <c r="AC1031">
        <v>0</v>
      </c>
    </row>
    <row r="1032" spans="1:29">
      <c r="A1032" s="2">
        <v>163</v>
      </c>
      <c r="B1032">
        <v>35.6</v>
      </c>
      <c r="C1032">
        <v>1</v>
      </c>
      <c r="O1032" s="7">
        <v>1</v>
      </c>
      <c r="P1032">
        <v>35.6</v>
      </c>
      <c r="Q1032">
        <v>1</v>
      </c>
      <c r="AA1032" s="7">
        <v>162</v>
      </c>
      <c r="AB1032">
        <v>35.6</v>
      </c>
      <c r="AC1032">
        <v>1</v>
      </c>
    </row>
    <row r="1033" spans="1:29">
      <c r="A1033" s="2">
        <v>382</v>
      </c>
      <c r="B1033">
        <v>46.4</v>
      </c>
      <c r="C1033">
        <v>1</v>
      </c>
      <c r="O1033" s="7">
        <v>9</v>
      </c>
      <c r="P1033">
        <v>46.4</v>
      </c>
      <c r="Q1033">
        <v>1</v>
      </c>
      <c r="AA1033" s="7">
        <v>373</v>
      </c>
      <c r="AB1033">
        <v>46.4</v>
      </c>
      <c r="AC1033">
        <v>1</v>
      </c>
    </row>
    <row r="1034" spans="1:29">
      <c r="A1034" s="2">
        <v>91</v>
      </c>
      <c r="B1034">
        <v>80.599999999999994</v>
      </c>
      <c r="C1034">
        <v>1</v>
      </c>
      <c r="O1034" s="7">
        <v>25</v>
      </c>
      <c r="P1034">
        <v>80.599999999999994</v>
      </c>
      <c r="Q1034">
        <v>1</v>
      </c>
      <c r="AA1034" s="7">
        <v>66</v>
      </c>
      <c r="AB1034">
        <v>80.599999999999994</v>
      </c>
      <c r="AC1034">
        <v>1</v>
      </c>
    </row>
    <row r="1035" spans="1:29">
      <c r="A1035" s="2">
        <v>94</v>
      </c>
      <c r="B1035">
        <v>53.6</v>
      </c>
      <c r="C1035">
        <v>1</v>
      </c>
      <c r="O1035" s="7">
        <v>8</v>
      </c>
      <c r="P1035">
        <v>53.6</v>
      </c>
      <c r="Q1035">
        <v>1</v>
      </c>
      <c r="AA1035" s="7">
        <v>86</v>
      </c>
      <c r="AB1035">
        <v>53.6</v>
      </c>
      <c r="AC1035">
        <v>1</v>
      </c>
    </row>
    <row r="1036" spans="1:29">
      <c r="A1036" s="2">
        <v>121</v>
      </c>
      <c r="B1036">
        <v>66.200000000000017</v>
      </c>
      <c r="C1036">
        <v>1</v>
      </c>
      <c r="O1036" s="7">
        <v>30</v>
      </c>
      <c r="P1036">
        <v>66.200000000000017</v>
      </c>
      <c r="Q1036">
        <v>1</v>
      </c>
      <c r="AA1036" s="7">
        <v>91</v>
      </c>
      <c r="AB1036">
        <v>66.200000000000017</v>
      </c>
      <c r="AC1036">
        <v>1</v>
      </c>
    </row>
    <row r="1037" spans="1:29">
      <c r="A1037" s="2">
        <v>250</v>
      </c>
      <c r="B1037">
        <v>57.2</v>
      </c>
      <c r="C1037">
        <v>1</v>
      </c>
      <c r="O1037" s="2">
        <v>144</v>
      </c>
      <c r="P1037">
        <v>57.2</v>
      </c>
      <c r="Q1037">
        <v>1</v>
      </c>
      <c r="AA1037" s="2">
        <v>106</v>
      </c>
      <c r="AB1037">
        <v>57.2</v>
      </c>
      <c r="AC1037">
        <v>1</v>
      </c>
    </row>
    <row r="1038" spans="1:29">
      <c r="A1038" s="2">
        <v>25</v>
      </c>
      <c r="B1038">
        <v>53.6</v>
      </c>
      <c r="C1038">
        <v>0</v>
      </c>
      <c r="O1038" s="7">
        <v>3</v>
      </c>
      <c r="P1038">
        <v>53.6</v>
      </c>
      <c r="Q1038">
        <v>0</v>
      </c>
      <c r="AA1038" s="7">
        <v>22</v>
      </c>
      <c r="AB1038">
        <v>53.6</v>
      </c>
      <c r="AC1038">
        <v>0</v>
      </c>
    </row>
    <row r="1039" spans="1:29">
      <c r="A1039" s="2">
        <v>168</v>
      </c>
      <c r="B1039">
        <v>82.4</v>
      </c>
      <c r="C1039">
        <v>0</v>
      </c>
      <c r="O1039" s="7">
        <v>22</v>
      </c>
      <c r="P1039">
        <v>82.4</v>
      </c>
      <c r="Q1039">
        <v>0</v>
      </c>
      <c r="AA1039" s="7">
        <v>146</v>
      </c>
      <c r="AB1039">
        <v>82.4</v>
      </c>
      <c r="AC1039">
        <v>0</v>
      </c>
    </row>
    <row r="1040" spans="1:29">
      <c r="A1040" s="2">
        <v>424</v>
      </c>
      <c r="B1040">
        <v>71.599999999999994</v>
      </c>
      <c r="C1040">
        <v>1</v>
      </c>
      <c r="O1040" s="7">
        <v>64</v>
      </c>
      <c r="P1040">
        <v>71.599999999999994</v>
      </c>
      <c r="Q1040">
        <v>1</v>
      </c>
      <c r="AA1040" s="7">
        <v>360</v>
      </c>
      <c r="AB1040">
        <v>71.599999999999994</v>
      </c>
      <c r="AC1040">
        <v>1</v>
      </c>
    </row>
    <row r="1041" spans="1:29">
      <c r="A1041" s="2">
        <v>525</v>
      </c>
      <c r="B1041">
        <v>71.599999999999994</v>
      </c>
      <c r="C1041">
        <v>1</v>
      </c>
      <c r="O1041" s="7">
        <v>128</v>
      </c>
      <c r="P1041">
        <v>71.599999999999994</v>
      </c>
      <c r="Q1041">
        <v>1</v>
      </c>
      <c r="AA1041" s="7">
        <v>397</v>
      </c>
      <c r="AB1041">
        <v>71.599999999999994</v>
      </c>
      <c r="AC1041">
        <v>1</v>
      </c>
    </row>
    <row r="1042" spans="1:29">
      <c r="A1042" s="2">
        <v>526</v>
      </c>
      <c r="B1042">
        <v>82.4</v>
      </c>
      <c r="C1042">
        <v>1</v>
      </c>
      <c r="O1042" s="7">
        <v>26</v>
      </c>
      <c r="P1042">
        <v>82.4</v>
      </c>
      <c r="Q1042">
        <v>1</v>
      </c>
      <c r="AA1042" s="7">
        <v>500</v>
      </c>
      <c r="AB1042">
        <v>82.4</v>
      </c>
      <c r="AC1042">
        <v>1</v>
      </c>
    </row>
    <row r="1043" spans="1:29">
      <c r="A1043" s="2">
        <v>106</v>
      </c>
      <c r="B1043">
        <v>53.6</v>
      </c>
      <c r="C1043">
        <v>1</v>
      </c>
      <c r="O1043" s="2">
        <v>34</v>
      </c>
      <c r="P1043">
        <v>53.6</v>
      </c>
      <c r="Q1043">
        <v>1</v>
      </c>
      <c r="AA1043" s="2">
        <v>72</v>
      </c>
      <c r="AB1043">
        <v>53.6</v>
      </c>
      <c r="AC1043">
        <v>1</v>
      </c>
    </row>
    <row r="1044" spans="1:29">
      <c r="A1044" s="2">
        <v>182</v>
      </c>
      <c r="B1044">
        <v>80.599999999999994</v>
      </c>
      <c r="C1044">
        <v>1</v>
      </c>
      <c r="O1044" s="7">
        <v>75</v>
      </c>
      <c r="P1044">
        <v>80.599999999999994</v>
      </c>
      <c r="Q1044">
        <v>1</v>
      </c>
      <c r="AA1044" s="7">
        <v>107</v>
      </c>
      <c r="AB1044">
        <v>80.599999999999994</v>
      </c>
      <c r="AC1044">
        <v>1</v>
      </c>
    </row>
    <row r="1045" spans="1:29">
      <c r="A1045" s="2">
        <v>6</v>
      </c>
      <c r="B1045">
        <v>37.4</v>
      </c>
      <c r="C1045">
        <v>0</v>
      </c>
      <c r="O1045" s="7">
        <v>0</v>
      </c>
      <c r="P1045">
        <v>37.4</v>
      </c>
      <c r="Q1045">
        <v>0</v>
      </c>
      <c r="AA1045" s="7">
        <v>6</v>
      </c>
      <c r="AB1045">
        <v>37.4</v>
      </c>
      <c r="AC1045">
        <v>0</v>
      </c>
    </row>
    <row r="1046" spans="1:29">
      <c r="A1046" s="2">
        <v>19</v>
      </c>
      <c r="B1046">
        <v>50</v>
      </c>
      <c r="C1046">
        <v>0</v>
      </c>
      <c r="O1046" s="7">
        <v>0</v>
      </c>
      <c r="P1046">
        <v>50</v>
      </c>
      <c r="Q1046">
        <v>0</v>
      </c>
      <c r="AA1046" s="7">
        <v>19</v>
      </c>
      <c r="AB1046">
        <v>50</v>
      </c>
      <c r="AC1046">
        <v>0</v>
      </c>
    </row>
    <row r="1047" spans="1:29">
      <c r="A1047" s="2">
        <v>228</v>
      </c>
      <c r="B1047">
        <v>51.8</v>
      </c>
      <c r="C1047">
        <v>1</v>
      </c>
      <c r="O1047" s="7">
        <v>58</v>
      </c>
      <c r="P1047">
        <v>51.8</v>
      </c>
      <c r="Q1047">
        <v>1</v>
      </c>
      <c r="AA1047" s="7">
        <v>170</v>
      </c>
      <c r="AB1047">
        <v>51.8</v>
      </c>
      <c r="AC1047">
        <v>1</v>
      </c>
    </row>
    <row r="1048" spans="1:29">
      <c r="A1048" s="2">
        <v>72</v>
      </c>
      <c r="B1048">
        <v>30.2</v>
      </c>
      <c r="C1048">
        <v>1</v>
      </c>
      <c r="O1048" s="2">
        <v>1</v>
      </c>
      <c r="P1048">
        <v>30.2</v>
      </c>
      <c r="Q1048">
        <v>1</v>
      </c>
      <c r="AA1048" s="2">
        <v>71</v>
      </c>
      <c r="AB1048">
        <v>30.2</v>
      </c>
      <c r="AC1048">
        <v>1</v>
      </c>
    </row>
    <row r="1049" spans="1:29">
      <c r="A1049" s="2">
        <v>268</v>
      </c>
      <c r="B1049">
        <v>78.800000000000011</v>
      </c>
      <c r="C1049">
        <v>1</v>
      </c>
      <c r="O1049" s="7">
        <v>37</v>
      </c>
      <c r="P1049">
        <v>78.800000000000011</v>
      </c>
      <c r="Q1049">
        <v>1</v>
      </c>
      <c r="AA1049" s="7">
        <v>231</v>
      </c>
      <c r="AB1049">
        <v>78.800000000000011</v>
      </c>
      <c r="AC1049">
        <v>1</v>
      </c>
    </row>
    <row r="1050" spans="1:29">
      <c r="A1050" s="2">
        <v>75</v>
      </c>
      <c r="B1050">
        <v>48.2</v>
      </c>
      <c r="C1050">
        <v>1</v>
      </c>
      <c r="O1050" s="2">
        <v>3</v>
      </c>
      <c r="P1050">
        <v>48.2</v>
      </c>
      <c r="Q1050">
        <v>1</v>
      </c>
      <c r="AA1050" s="2">
        <v>72</v>
      </c>
      <c r="AB1050">
        <v>48.2</v>
      </c>
      <c r="AC1050">
        <v>1</v>
      </c>
    </row>
    <row r="1051" spans="1:29">
      <c r="A1051" s="2">
        <v>318</v>
      </c>
      <c r="B1051">
        <v>62.6</v>
      </c>
      <c r="C1051">
        <v>1</v>
      </c>
      <c r="O1051" s="7">
        <v>37</v>
      </c>
      <c r="P1051">
        <v>62.6</v>
      </c>
      <c r="Q1051">
        <v>1</v>
      </c>
      <c r="AA1051" s="7">
        <v>281</v>
      </c>
      <c r="AB1051">
        <v>62.6</v>
      </c>
      <c r="AC1051">
        <v>1</v>
      </c>
    </row>
    <row r="1052" spans="1:29">
      <c r="A1052" s="2">
        <v>174</v>
      </c>
      <c r="B1052">
        <v>46.4</v>
      </c>
      <c r="C1052">
        <v>1</v>
      </c>
      <c r="O1052" s="7">
        <v>23</v>
      </c>
      <c r="P1052">
        <v>46.4</v>
      </c>
      <c r="Q1052">
        <v>1</v>
      </c>
      <c r="AA1052" s="7">
        <v>151</v>
      </c>
      <c r="AB1052">
        <v>46.4</v>
      </c>
      <c r="AC1052">
        <v>1</v>
      </c>
    </row>
    <row r="1053" spans="1:29">
      <c r="A1053" s="2">
        <v>548</v>
      </c>
      <c r="B1053">
        <v>73.400000000000006</v>
      </c>
      <c r="C1053">
        <v>1</v>
      </c>
      <c r="O1053" s="7">
        <v>70</v>
      </c>
      <c r="P1053">
        <v>73.400000000000006</v>
      </c>
      <c r="Q1053">
        <v>1</v>
      </c>
      <c r="AA1053" s="7">
        <v>478</v>
      </c>
      <c r="AB1053">
        <v>73.400000000000006</v>
      </c>
      <c r="AC1053">
        <v>1</v>
      </c>
    </row>
    <row r="1054" spans="1:29">
      <c r="A1054" s="2">
        <v>8</v>
      </c>
      <c r="B1054">
        <v>66.200000000000017</v>
      </c>
      <c r="C1054">
        <v>0</v>
      </c>
      <c r="O1054" s="7">
        <v>4</v>
      </c>
      <c r="P1054">
        <v>66.200000000000017</v>
      </c>
      <c r="Q1054">
        <v>0</v>
      </c>
      <c r="AA1054" s="7">
        <v>4</v>
      </c>
      <c r="AB1054">
        <v>66.200000000000017</v>
      </c>
      <c r="AC1054">
        <v>0</v>
      </c>
    </row>
    <row r="1055" spans="1:29">
      <c r="A1055" s="2">
        <v>191</v>
      </c>
      <c r="B1055">
        <v>48.2</v>
      </c>
      <c r="C1055">
        <v>1</v>
      </c>
      <c r="O1055" s="7">
        <v>14</v>
      </c>
      <c r="P1055">
        <v>48.2</v>
      </c>
      <c r="Q1055">
        <v>1</v>
      </c>
      <c r="AA1055" s="7">
        <v>177</v>
      </c>
      <c r="AB1055">
        <v>48.2</v>
      </c>
      <c r="AC1055">
        <v>1</v>
      </c>
    </row>
    <row r="1056" spans="1:29">
      <c r="A1056" s="2">
        <v>79</v>
      </c>
      <c r="B1056">
        <v>69.800000000000011</v>
      </c>
      <c r="C1056">
        <v>0</v>
      </c>
      <c r="O1056" s="7">
        <v>30</v>
      </c>
      <c r="P1056">
        <v>69.800000000000011</v>
      </c>
      <c r="Q1056">
        <v>0</v>
      </c>
      <c r="AA1056" s="7">
        <v>49</v>
      </c>
      <c r="AB1056">
        <v>69.800000000000011</v>
      </c>
      <c r="AC1056">
        <v>0</v>
      </c>
    </row>
    <row r="1057" spans="1:29">
      <c r="A1057" s="2">
        <v>622</v>
      </c>
      <c r="B1057">
        <v>78.800000000000011</v>
      </c>
      <c r="C1057">
        <v>1</v>
      </c>
      <c r="O1057" s="7">
        <v>262</v>
      </c>
      <c r="P1057">
        <v>78.800000000000011</v>
      </c>
      <c r="Q1057">
        <v>1</v>
      </c>
      <c r="AA1057" s="7">
        <v>360</v>
      </c>
      <c r="AB1057">
        <v>78.800000000000011</v>
      </c>
      <c r="AC1057">
        <v>1</v>
      </c>
    </row>
    <row r="1058" spans="1:29">
      <c r="A1058" s="2">
        <v>480</v>
      </c>
      <c r="B1058">
        <v>78.800000000000011</v>
      </c>
      <c r="C1058">
        <v>1</v>
      </c>
      <c r="O1058" s="7">
        <v>166</v>
      </c>
      <c r="P1058">
        <v>78.800000000000011</v>
      </c>
      <c r="Q1058">
        <v>1</v>
      </c>
      <c r="AA1058" s="7">
        <v>314</v>
      </c>
      <c r="AB1058">
        <v>78.800000000000011</v>
      </c>
      <c r="AC1058">
        <v>1</v>
      </c>
    </row>
    <row r="1059" spans="1:29">
      <c r="A1059" s="2">
        <v>49</v>
      </c>
      <c r="B1059">
        <v>57.2</v>
      </c>
      <c r="C1059">
        <v>1</v>
      </c>
      <c r="O1059" s="7">
        <v>6</v>
      </c>
      <c r="P1059">
        <v>57.2</v>
      </c>
      <c r="Q1059">
        <v>1</v>
      </c>
      <c r="AA1059" s="7">
        <v>43</v>
      </c>
      <c r="AB1059">
        <v>57.2</v>
      </c>
      <c r="AC1059">
        <v>1</v>
      </c>
    </row>
    <row r="1060" spans="1:29">
      <c r="A1060" s="2">
        <v>30</v>
      </c>
      <c r="B1060">
        <v>51.8</v>
      </c>
      <c r="C1060">
        <v>0</v>
      </c>
      <c r="O1060" s="7">
        <v>4</v>
      </c>
      <c r="P1060">
        <v>51.8</v>
      </c>
      <c r="Q1060">
        <v>0</v>
      </c>
      <c r="AA1060" s="7">
        <v>26</v>
      </c>
      <c r="AB1060">
        <v>51.8</v>
      </c>
      <c r="AC1060">
        <v>0</v>
      </c>
    </row>
    <row r="1061" spans="1:29">
      <c r="A1061" s="2">
        <v>48</v>
      </c>
      <c r="B1061">
        <v>48.2</v>
      </c>
      <c r="C1061">
        <v>1</v>
      </c>
      <c r="O1061" s="7">
        <v>3</v>
      </c>
      <c r="P1061">
        <v>48.2</v>
      </c>
      <c r="Q1061">
        <v>1</v>
      </c>
      <c r="AA1061" s="7">
        <v>45</v>
      </c>
      <c r="AB1061">
        <v>48.2</v>
      </c>
      <c r="AC1061">
        <v>1</v>
      </c>
    </row>
    <row r="1062" spans="1:29">
      <c r="A1062" s="2">
        <v>63</v>
      </c>
      <c r="B1062">
        <v>37.4</v>
      </c>
      <c r="C1062">
        <v>1</v>
      </c>
      <c r="O1062" s="7">
        <v>1</v>
      </c>
      <c r="P1062">
        <v>37.4</v>
      </c>
      <c r="Q1062">
        <v>1</v>
      </c>
      <c r="AA1062" s="7">
        <v>62</v>
      </c>
      <c r="AB1062">
        <v>37.4</v>
      </c>
      <c r="AC1062">
        <v>1</v>
      </c>
    </row>
    <row r="1063" spans="1:29">
      <c r="A1063" s="2">
        <v>487</v>
      </c>
      <c r="B1063">
        <v>84.2</v>
      </c>
      <c r="C1063">
        <v>1</v>
      </c>
      <c r="O1063" s="7">
        <v>103</v>
      </c>
      <c r="P1063">
        <v>84.2</v>
      </c>
      <c r="Q1063">
        <v>1</v>
      </c>
      <c r="AA1063" s="7">
        <v>384</v>
      </c>
      <c r="AB1063">
        <v>84.2</v>
      </c>
      <c r="AC1063">
        <v>1</v>
      </c>
    </row>
    <row r="1064" spans="1:29">
      <c r="A1064" s="2">
        <v>13</v>
      </c>
      <c r="B1064">
        <v>60.8</v>
      </c>
      <c r="C1064">
        <v>1</v>
      </c>
      <c r="O1064" s="7">
        <v>10</v>
      </c>
      <c r="P1064">
        <v>60.8</v>
      </c>
      <c r="Q1064">
        <v>1</v>
      </c>
      <c r="AA1064" s="7">
        <v>3</v>
      </c>
      <c r="AB1064">
        <v>60.8</v>
      </c>
      <c r="AC1064">
        <v>1</v>
      </c>
    </row>
    <row r="1065" spans="1:29">
      <c r="A1065" s="2">
        <v>174</v>
      </c>
      <c r="B1065">
        <v>59</v>
      </c>
      <c r="C1065">
        <v>1</v>
      </c>
      <c r="O1065" s="7">
        <v>19</v>
      </c>
      <c r="P1065">
        <v>59</v>
      </c>
      <c r="Q1065">
        <v>1</v>
      </c>
      <c r="AA1065" s="7">
        <v>155</v>
      </c>
      <c r="AB1065">
        <v>59</v>
      </c>
      <c r="AC1065">
        <v>1</v>
      </c>
    </row>
    <row r="1066" spans="1:29">
      <c r="A1066" s="2">
        <v>24</v>
      </c>
      <c r="B1066">
        <v>51.8</v>
      </c>
      <c r="C1066">
        <v>0</v>
      </c>
      <c r="O1066" s="7">
        <v>2</v>
      </c>
      <c r="P1066">
        <v>51.8</v>
      </c>
      <c r="Q1066">
        <v>0</v>
      </c>
      <c r="AA1066" s="7">
        <v>22</v>
      </c>
      <c r="AB1066">
        <v>51.8</v>
      </c>
      <c r="AC1066">
        <v>0</v>
      </c>
    </row>
    <row r="1067" spans="1:29">
      <c r="A1067" s="2">
        <v>5</v>
      </c>
      <c r="B1067">
        <v>42.800000000000004</v>
      </c>
      <c r="C1067">
        <v>0</v>
      </c>
      <c r="O1067" s="7">
        <v>0</v>
      </c>
      <c r="P1067">
        <v>42.800000000000004</v>
      </c>
      <c r="Q1067">
        <v>0</v>
      </c>
      <c r="AA1067" s="7">
        <v>5</v>
      </c>
      <c r="AB1067">
        <v>42.800000000000004</v>
      </c>
      <c r="AC1067">
        <v>0</v>
      </c>
    </row>
    <row r="1068" spans="1:29">
      <c r="A1068" s="2">
        <v>402</v>
      </c>
      <c r="B1068">
        <v>78.800000000000011</v>
      </c>
      <c r="C1068">
        <v>1</v>
      </c>
      <c r="O1068" s="7">
        <v>48</v>
      </c>
      <c r="P1068">
        <v>78.800000000000011</v>
      </c>
      <c r="Q1068">
        <v>1</v>
      </c>
      <c r="AA1068" s="7">
        <v>354</v>
      </c>
      <c r="AB1068">
        <v>78.800000000000011</v>
      </c>
      <c r="AC1068">
        <v>1</v>
      </c>
    </row>
    <row r="1069" spans="1:29">
      <c r="A1069" s="2">
        <v>199</v>
      </c>
      <c r="B1069">
        <v>46.4</v>
      </c>
      <c r="C1069">
        <v>1</v>
      </c>
      <c r="O1069" s="7">
        <v>23</v>
      </c>
      <c r="P1069">
        <v>46.4</v>
      </c>
      <c r="Q1069">
        <v>1</v>
      </c>
      <c r="AA1069" s="7">
        <v>176</v>
      </c>
      <c r="AB1069">
        <v>46.4</v>
      </c>
      <c r="AC1069">
        <v>1</v>
      </c>
    </row>
    <row r="1070" spans="1:29">
      <c r="A1070" s="2">
        <v>810</v>
      </c>
      <c r="B1070">
        <v>75.199999999999989</v>
      </c>
      <c r="C1070">
        <v>1</v>
      </c>
      <c r="O1070" s="7">
        <v>154</v>
      </c>
      <c r="P1070">
        <v>75.199999999999989</v>
      </c>
      <c r="Q1070">
        <v>1</v>
      </c>
      <c r="AA1070" s="7">
        <v>656</v>
      </c>
      <c r="AB1070">
        <v>75.199999999999989</v>
      </c>
      <c r="AC1070">
        <v>1</v>
      </c>
    </row>
    <row r="1071" spans="1:29">
      <c r="A1071" s="2">
        <v>640</v>
      </c>
      <c r="B1071">
        <v>86</v>
      </c>
      <c r="C1071">
        <v>1</v>
      </c>
      <c r="O1071" s="7">
        <v>109</v>
      </c>
      <c r="P1071">
        <v>86</v>
      </c>
      <c r="Q1071">
        <v>1</v>
      </c>
      <c r="AA1071" s="7">
        <v>531</v>
      </c>
      <c r="AB1071">
        <v>86</v>
      </c>
      <c r="AC1071">
        <v>1</v>
      </c>
    </row>
    <row r="1072" spans="1:29">
      <c r="A1072" s="2">
        <v>80</v>
      </c>
      <c r="B1072">
        <v>39.200000000000003</v>
      </c>
      <c r="C1072">
        <v>1</v>
      </c>
      <c r="O1072" s="7">
        <v>5</v>
      </c>
      <c r="P1072">
        <v>39.200000000000003</v>
      </c>
      <c r="Q1072">
        <v>1</v>
      </c>
      <c r="AA1072" s="7">
        <v>75</v>
      </c>
      <c r="AB1072">
        <v>39.200000000000003</v>
      </c>
      <c r="AC1072">
        <v>1</v>
      </c>
    </row>
    <row r="1073" spans="1:29">
      <c r="A1073" s="2">
        <v>185</v>
      </c>
      <c r="B1073">
        <v>89.6</v>
      </c>
      <c r="C1073">
        <v>1</v>
      </c>
      <c r="O1073" s="7">
        <v>23</v>
      </c>
      <c r="P1073">
        <v>89.6</v>
      </c>
      <c r="Q1073">
        <v>1</v>
      </c>
      <c r="AA1073" s="7">
        <v>162</v>
      </c>
      <c r="AB1073">
        <v>89.6</v>
      </c>
      <c r="AC1073">
        <v>1</v>
      </c>
    </row>
    <row r="1074" spans="1:29">
      <c r="A1074" s="2">
        <v>870</v>
      </c>
      <c r="B1074">
        <v>86</v>
      </c>
      <c r="C1074">
        <v>1</v>
      </c>
      <c r="O1074" s="7">
        <v>108</v>
      </c>
      <c r="P1074">
        <v>86</v>
      </c>
      <c r="Q1074">
        <v>1</v>
      </c>
      <c r="AA1074" s="7">
        <v>762</v>
      </c>
      <c r="AB1074">
        <v>86</v>
      </c>
      <c r="AC1074">
        <v>1</v>
      </c>
    </row>
    <row r="1075" spans="1:29">
      <c r="A1075" s="2">
        <v>26</v>
      </c>
      <c r="B1075">
        <v>33.799999999999997</v>
      </c>
      <c r="C1075">
        <v>1</v>
      </c>
      <c r="O1075" s="7">
        <v>0</v>
      </c>
      <c r="P1075">
        <v>33.799999999999997</v>
      </c>
      <c r="Q1075">
        <v>1</v>
      </c>
      <c r="AA1075" s="7">
        <v>26</v>
      </c>
      <c r="AB1075">
        <v>33.799999999999997</v>
      </c>
      <c r="AC1075">
        <v>1</v>
      </c>
    </row>
    <row r="1076" spans="1:29">
      <c r="A1076" s="2">
        <v>967</v>
      </c>
      <c r="B1076">
        <v>75.199999999999989</v>
      </c>
      <c r="C1076">
        <v>1</v>
      </c>
      <c r="O1076" s="7">
        <v>107</v>
      </c>
      <c r="P1076">
        <v>75.199999999999989</v>
      </c>
      <c r="Q1076">
        <v>1</v>
      </c>
      <c r="AA1076" s="7">
        <v>860</v>
      </c>
      <c r="AB1076">
        <v>75.199999999999989</v>
      </c>
      <c r="AC1076">
        <v>1</v>
      </c>
    </row>
    <row r="1077" spans="1:29">
      <c r="A1077" s="2">
        <v>325</v>
      </c>
      <c r="B1077">
        <v>66.200000000000017</v>
      </c>
      <c r="C1077">
        <v>1</v>
      </c>
      <c r="O1077" s="7">
        <v>95</v>
      </c>
      <c r="P1077">
        <v>66.200000000000017</v>
      </c>
      <c r="Q1077">
        <v>1</v>
      </c>
      <c r="AA1077" s="7">
        <v>230</v>
      </c>
      <c r="AB1077">
        <v>66.200000000000017</v>
      </c>
      <c r="AC1077">
        <v>1</v>
      </c>
    </row>
    <row r="1078" spans="1:29">
      <c r="A1078" s="2">
        <v>219</v>
      </c>
      <c r="B1078">
        <v>57.2</v>
      </c>
      <c r="C1078">
        <v>1</v>
      </c>
      <c r="O1078" s="7">
        <v>14</v>
      </c>
      <c r="P1078">
        <v>57.2</v>
      </c>
      <c r="Q1078">
        <v>1</v>
      </c>
      <c r="AA1078" s="7">
        <v>205</v>
      </c>
      <c r="AB1078">
        <v>57.2</v>
      </c>
      <c r="AC1078">
        <v>1</v>
      </c>
    </row>
    <row r="1079" spans="1:29">
      <c r="A1079" s="2">
        <v>32</v>
      </c>
      <c r="B1079">
        <v>75.199999999999989</v>
      </c>
      <c r="C1079">
        <v>1</v>
      </c>
      <c r="O1079" s="7">
        <v>9</v>
      </c>
      <c r="P1079">
        <v>75.199999999999989</v>
      </c>
      <c r="Q1079">
        <v>1</v>
      </c>
      <c r="AA1079" s="7">
        <v>23</v>
      </c>
      <c r="AB1079">
        <v>75.199999999999989</v>
      </c>
      <c r="AC1079">
        <v>1</v>
      </c>
    </row>
    <row r="1080" spans="1:29">
      <c r="A1080" s="2">
        <v>244</v>
      </c>
      <c r="B1080">
        <v>69.800000000000011</v>
      </c>
      <c r="C1080">
        <v>1</v>
      </c>
      <c r="O1080" s="7">
        <v>65</v>
      </c>
      <c r="P1080">
        <v>69.800000000000011</v>
      </c>
      <c r="Q1080">
        <v>1</v>
      </c>
      <c r="AA1080" s="7">
        <v>179</v>
      </c>
      <c r="AB1080">
        <v>69.800000000000011</v>
      </c>
      <c r="AC1080">
        <v>1</v>
      </c>
    </row>
    <row r="1081" spans="1:29">
      <c r="A1081" s="2">
        <v>1</v>
      </c>
      <c r="B1081">
        <v>35.6</v>
      </c>
      <c r="C1081">
        <v>0</v>
      </c>
      <c r="O1081" s="7">
        <v>0</v>
      </c>
      <c r="P1081">
        <v>35.6</v>
      </c>
      <c r="Q1081">
        <v>0</v>
      </c>
      <c r="AA1081" s="7">
        <v>1</v>
      </c>
      <c r="AB1081">
        <v>35.6</v>
      </c>
      <c r="AC1081">
        <v>0</v>
      </c>
    </row>
    <row r="1082" spans="1:29">
      <c r="A1082" s="2">
        <v>500</v>
      </c>
      <c r="B1082">
        <v>91.4</v>
      </c>
      <c r="C1082">
        <v>1</v>
      </c>
      <c r="O1082" s="7">
        <v>186</v>
      </c>
      <c r="P1082">
        <v>91.4</v>
      </c>
      <c r="Q1082">
        <v>1</v>
      </c>
      <c r="AA1082" s="7">
        <v>314</v>
      </c>
      <c r="AB1082">
        <v>91.4</v>
      </c>
      <c r="AC1082">
        <v>1</v>
      </c>
    </row>
    <row r="1083" spans="1:29">
      <c r="A1083" s="2">
        <v>60</v>
      </c>
      <c r="B1083">
        <v>75.199999999999989</v>
      </c>
      <c r="C1083">
        <v>0</v>
      </c>
      <c r="O1083" s="7">
        <v>19</v>
      </c>
      <c r="P1083">
        <v>75.199999999999989</v>
      </c>
      <c r="Q1083">
        <v>0</v>
      </c>
      <c r="AA1083" s="7">
        <v>41</v>
      </c>
      <c r="AB1083">
        <v>75.199999999999989</v>
      </c>
      <c r="AC1083">
        <v>0</v>
      </c>
    </row>
    <row r="1084" spans="1:29">
      <c r="A1084" s="2">
        <v>40</v>
      </c>
      <c r="B1084">
        <v>55.400000000000006</v>
      </c>
      <c r="C1084">
        <v>0</v>
      </c>
      <c r="O1084" s="7">
        <v>7</v>
      </c>
      <c r="P1084">
        <v>55.400000000000006</v>
      </c>
      <c r="Q1084">
        <v>0</v>
      </c>
      <c r="AA1084" s="7">
        <v>33</v>
      </c>
      <c r="AB1084">
        <v>55.400000000000006</v>
      </c>
      <c r="AC1084">
        <v>0</v>
      </c>
    </row>
    <row r="1085" spans="1:29">
      <c r="A1085" s="2">
        <v>144</v>
      </c>
      <c r="B1085">
        <v>73.400000000000006</v>
      </c>
      <c r="C1085">
        <v>1</v>
      </c>
      <c r="O1085" s="7">
        <v>24</v>
      </c>
      <c r="P1085">
        <v>73.400000000000006</v>
      </c>
      <c r="Q1085">
        <v>1</v>
      </c>
      <c r="AA1085" s="7">
        <v>120</v>
      </c>
      <c r="AB1085">
        <v>73.400000000000006</v>
      </c>
      <c r="AC1085">
        <v>1</v>
      </c>
    </row>
    <row r="1086" spans="1:29">
      <c r="A1086" s="2">
        <v>13</v>
      </c>
      <c r="B1086">
        <v>50</v>
      </c>
      <c r="C1086">
        <v>0</v>
      </c>
      <c r="O1086" s="7">
        <v>1</v>
      </c>
      <c r="P1086">
        <v>50</v>
      </c>
      <c r="Q1086">
        <v>0</v>
      </c>
      <c r="AA1086" s="7">
        <v>12</v>
      </c>
      <c r="AB1086">
        <v>50</v>
      </c>
      <c r="AC1086">
        <v>0</v>
      </c>
    </row>
    <row r="1087" spans="1:29">
      <c r="A1087" s="2">
        <v>350</v>
      </c>
      <c r="B1087">
        <v>77</v>
      </c>
      <c r="C1087">
        <v>1</v>
      </c>
      <c r="O1087" s="7">
        <v>34</v>
      </c>
      <c r="P1087">
        <v>77</v>
      </c>
      <c r="Q1087">
        <v>1</v>
      </c>
      <c r="AA1087" s="7">
        <v>316</v>
      </c>
      <c r="AB1087">
        <v>77</v>
      </c>
      <c r="AC1087">
        <v>1</v>
      </c>
    </row>
    <row r="1088" spans="1:29">
      <c r="A1088" s="2">
        <v>354</v>
      </c>
      <c r="B1088">
        <v>48.2</v>
      </c>
      <c r="C1088">
        <v>1</v>
      </c>
      <c r="O1088" s="7">
        <v>11</v>
      </c>
      <c r="P1088">
        <v>48.2</v>
      </c>
      <c r="Q1088">
        <v>1</v>
      </c>
      <c r="AA1088" s="7">
        <v>343</v>
      </c>
      <c r="AB1088">
        <v>48.2</v>
      </c>
      <c r="AC1088">
        <v>1</v>
      </c>
    </row>
    <row r="1089" spans="1:29">
      <c r="A1089" s="2">
        <v>341</v>
      </c>
      <c r="B1089">
        <v>84.2</v>
      </c>
      <c r="C1089">
        <v>1</v>
      </c>
      <c r="O1089" s="7">
        <v>33</v>
      </c>
      <c r="P1089">
        <v>84.2</v>
      </c>
      <c r="Q1089">
        <v>1</v>
      </c>
      <c r="AA1089" s="7">
        <v>308</v>
      </c>
      <c r="AB1089">
        <v>84.2</v>
      </c>
      <c r="AC1089">
        <v>1</v>
      </c>
    </row>
    <row r="1090" spans="1:29">
      <c r="A1090" s="2">
        <v>177</v>
      </c>
      <c r="B1090">
        <v>42.800000000000004</v>
      </c>
      <c r="C1090">
        <v>1</v>
      </c>
      <c r="O1090" s="7">
        <v>22</v>
      </c>
      <c r="P1090">
        <v>42.800000000000004</v>
      </c>
      <c r="Q1090">
        <v>1</v>
      </c>
      <c r="AA1090" s="7">
        <v>155</v>
      </c>
      <c r="AB1090">
        <v>42.800000000000004</v>
      </c>
      <c r="AC1090">
        <v>1</v>
      </c>
    </row>
    <row r="1091" spans="1:29">
      <c r="A1091" s="2">
        <v>296</v>
      </c>
      <c r="B1091">
        <v>73.400000000000006</v>
      </c>
      <c r="C1091">
        <v>1</v>
      </c>
      <c r="O1091" s="7">
        <v>74</v>
      </c>
      <c r="P1091">
        <v>73.400000000000006</v>
      </c>
      <c r="Q1091">
        <v>1</v>
      </c>
      <c r="AA1091" s="7">
        <v>222</v>
      </c>
      <c r="AB1091">
        <v>73.400000000000006</v>
      </c>
      <c r="AC1091">
        <v>1</v>
      </c>
    </row>
    <row r="1092" spans="1:29">
      <c r="A1092" s="2">
        <v>317</v>
      </c>
      <c r="B1092">
        <v>60.8</v>
      </c>
      <c r="C1092">
        <v>1</v>
      </c>
      <c r="O1092" s="7">
        <v>30</v>
      </c>
      <c r="P1092">
        <v>60.8</v>
      </c>
      <c r="Q1092">
        <v>1</v>
      </c>
      <c r="AA1092" s="7">
        <v>287</v>
      </c>
      <c r="AB1092">
        <v>60.8</v>
      </c>
      <c r="AC1092">
        <v>1</v>
      </c>
    </row>
    <row r="1093" spans="1:29">
      <c r="A1093" s="2">
        <v>16</v>
      </c>
      <c r="B1093">
        <v>51.8</v>
      </c>
      <c r="C1093">
        <v>0</v>
      </c>
      <c r="O1093" s="2">
        <v>4</v>
      </c>
      <c r="P1093">
        <v>51.8</v>
      </c>
      <c r="Q1093">
        <v>0</v>
      </c>
      <c r="AA1093" s="2">
        <v>12</v>
      </c>
      <c r="AB1093">
        <v>51.8</v>
      </c>
      <c r="AC1093">
        <v>0</v>
      </c>
    </row>
    <row r="1094" spans="1:29">
      <c r="A1094" s="2">
        <v>660</v>
      </c>
      <c r="B1094">
        <v>73.400000000000006</v>
      </c>
      <c r="C1094">
        <v>1</v>
      </c>
      <c r="O1094" s="7">
        <v>288</v>
      </c>
      <c r="P1094">
        <v>73.400000000000006</v>
      </c>
      <c r="Q1094">
        <v>1</v>
      </c>
      <c r="AA1094" s="7">
        <v>372</v>
      </c>
      <c r="AB1094">
        <v>73.400000000000006</v>
      </c>
      <c r="AC1094">
        <v>1</v>
      </c>
    </row>
    <row r="1095" spans="1:29">
      <c r="A1095" s="2">
        <v>201</v>
      </c>
      <c r="B1095">
        <v>71.599999999999994</v>
      </c>
      <c r="C1095">
        <v>1</v>
      </c>
      <c r="O1095" s="7">
        <v>42</v>
      </c>
      <c r="P1095">
        <v>71.599999999999994</v>
      </c>
      <c r="Q1095">
        <v>1</v>
      </c>
      <c r="AA1095" s="7">
        <v>159</v>
      </c>
      <c r="AB1095">
        <v>71.599999999999994</v>
      </c>
      <c r="AC1095">
        <v>1</v>
      </c>
    </row>
    <row r="1096" spans="1:29">
      <c r="A1096" s="2">
        <v>45</v>
      </c>
      <c r="B1096">
        <v>42.800000000000004</v>
      </c>
      <c r="C1096">
        <v>0</v>
      </c>
      <c r="O1096" s="7">
        <v>6</v>
      </c>
      <c r="P1096">
        <v>42.800000000000004</v>
      </c>
      <c r="Q1096">
        <v>0</v>
      </c>
      <c r="AA1096" s="7">
        <v>39</v>
      </c>
      <c r="AB1096">
        <v>42.800000000000004</v>
      </c>
      <c r="AC1096">
        <v>0</v>
      </c>
    </row>
    <row r="1097" spans="1:29">
      <c r="A1097" s="2">
        <v>123</v>
      </c>
      <c r="B1097">
        <v>84.2</v>
      </c>
      <c r="C1097">
        <v>1</v>
      </c>
      <c r="O1097" s="7">
        <v>37</v>
      </c>
      <c r="P1097">
        <v>84.2</v>
      </c>
      <c r="Q1097">
        <v>1</v>
      </c>
      <c r="AA1097" s="7">
        <v>86</v>
      </c>
      <c r="AB1097">
        <v>84.2</v>
      </c>
      <c r="AC1097">
        <v>1</v>
      </c>
    </row>
    <row r="1098" spans="1:29">
      <c r="A1098" s="2">
        <v>512</v>
      </c>
      <c r="B1098">
        <v>60.8</v>
      </c>
      <c r="C1098">
        <v>1</v>
      </c>
      <c r="O1098" s="7">
        <v>156</v>
      </c>
      <c r="P1098">
        <v>60.8</v>
      </c>
      <c r="Q1098">
        <v>1</v>
      </c>
      <c r="AA1098" s="7">
        <v>356</v>
      </c>
      <c r="AB1098">
        <v>60.8</v>
      </c>
      <c r="AC1098">
        <v>1</v>
      </c>
    </row>
    <row r="1099" spans="1:29">
      <c r="A1099" s="2">
        <v>12</v>
      </c>
      <c r="B1099">
        <v>53.6</v>
      </c>
      <c r="C1099">
        <v>1</v>
      </c>
      <c r="O1099" s="2">
        <v>1</v>
      </c>
      <c r="P1099">
        <v>53.6</v>
      </c>
      <c r="Q1099">
        <v>1</v>
      </c>
      <c r="AA1099" s="2">
        <v>11</v>
      </c>
      <c r="AB1099">
        <v>53.6</v>
      </c>
      <c r="AC1099">
        <v>1</v>
      </c>
    </row>
    <row r="1100" spans="1:29">
      <c r="A1100" s="2">
        <v>9</v>
      </c>
      <c r="B1100">
        <v>44.6</v>
      </c>
      <c r="C1100">
        <v>0</v>
      </c>
      <c r="O1100" s="7">
        <v>1</v>
      </c>
      <c r="P1100">
        <v>44.6</v>
      </c>
      <c r="Q1100">
        <v>0</v>
      </c>
      <c r="AA1100" s="7">
        <v>8</v>
      </c>
      <c r="AB1100">
        <v>44.6</v>
      </c>
      <c r="AC1100">
        <v>0</v>
      </c>
    </row>
    <row r="1101" spans="1:29">
      <c r="A1101" s="2">
        <v>181</v>
      </c>
      <c r="B1101">
        <v>42.800000000000004</v>
      </c>
      <c r="C1101">
        <v>1</v>
      </c>
      <c r="O1101" s="7">
        <v>2</v>
      </c>
      <c r="P1101">
        <v>42.800000000000004</v>
      </c>
      <c r="Q1101">
        <v>1</v>
      </c>
      <c r="AA1101" s="7">
        <v>179</v>
      </c>
      <c r="AB1101">
        <v>42.800000000000004</v>
      </c>
      <c r="AC1101">
        <v>1</v>
      </c>
    </row>
    <row r="1102" spans="1:29">
      <c r="A1102" s="2">
        <v>44</v>
      </c>
      <c r="B1102">
        <v>39.200000000000003</v>
      </c>
      <c r="C1102">
        <v>0</v>
      </c>
      <c r="O1102" s="2">
        <v>4</v>
      </c>
      <c r="P1102">
        <v>39.200000000000003</v>
      </c>
      <c r="Q1102">
        <v>0</v>
      </c>
      <c r="AA1102" s="2">
        <v>40</v>
      </c>
      <c r="AB1102">
        <v>39.200000000000003</v>
      </c>
      <c r="AC1102">
        <v>0</v>
      </c>
    </row>
    <row r="1103" spans="1:29">
      <c r="A1103" s="2">
        <v>124</v>
      </c>
      <c r="B1103">
        <v>42.800000000000004</v>
      </c>
      <c r="C1103">
        <v>1</v>
      </c>
      <c r="O1103" s="7">
        <v>10</v>
      </c>
      <c r="P1103">
        <v>42.800000000000004</v>
      </c>
      <c r="Q1103">
        <v>1</v>
      </c>
      <c r="AA1103" s="7">
        <v>114</v>
      </c>
      <c r="AB1103">
        <v>42.800000000000004</v>
      </c>
      <c r="AC1103">
        <v>1</v>
      </c>
    </row>
    <row r="1104" spans="1:29">
      <c r="A1104" s="2">
        <v>511</v>
      </c>
      <c r="B1104">
        <v>71.599999999999994</v>
      </c>
      <c r="C1104">
        <v>1</v>
      </c>
      <c r="O1104" s="7">
        <v>195</v>
      </c>
      <c r="P1104">
        <v>71.599999999999994</v>
      </c>
      <c r="Q1104">
        <v>1</v>
      </c>
      <c r="AA1104" s="7">
        <v>316</v>
      </c>
      <c r="AB1104">
        <v>71.599999999999994</v>
      </c>
      <c r="AC1104">
        <v>1</v>
      </c>
    </row>
    <row r="1105" spans="1:29">
      <c r="A1105" s="2">
        <v>590</v>
      </c>
      <c r="B1105">
        <v>78.800000000000011</v>
      </c>
      <c r="C1105">
        <v>1</v>
      </c>
      <c r="O1105" s="7">
        <v>91</v>
      </c>
      <c r="P1105">
        <v>78.800000000000011</v>
      </c>
      <c r="Q1105">
        <v>1</v>
      </c>
      <c r="AA1105" s="7">
        <v>499</v>
      </c>
      <c r="AB1105">
        <v>78.800000000000011</v>
      </c>
      <c r="AC1105">
        <v>1</v>
      </c>
    </row>
    <row r="1106" spans="1:29">
      <c r="A1106" s="2">
        <v>7</v>
      </c>
      <c r="B1106">
        <v>48.2</v>
      </c>
      <c r="C1106">
        <v>0</v>
      </c>
      <c r="O1106" s="7">
        <v>1</v>
      </c>
      <c r="P1106">
        <v>48.2</v>
      </c>
      <c r="Q1106">
        <v>0</v>
      </c>
      <c r="AA1106" s="7">
        <v>6</v>
      </c>
      <c r="AB1106">
        <v>48.2</v>
      </c>
      <c r="AC1106">
        <v>0</v>
      </c>
    </row>
    <row r="1107" spans="1:29">
      <c r="A1107" s="2">
        <v>6</v>
      </c>
      <c r="B1107">
        <v>46.4</v>
      </c>
      <c r="C1107">
        <v>0</v>
      </c>
      <c r="O1107" s="7">
        <v>0</v>
      </c>
      <c r="P1107">
        <v>46.4</v>
      </c>
      <c r="Q1107">
        <v>0</v>
      </c>
      <c r="AA1107" s="7">
        <v>6</v>
      </c>
      <c r="AB1107">
        <v>46.4</v>
      </c>
      <c r="AC1107">
        <v>0</v>
      </c>
    </row>
    <row r="1108" spans="1:29">
      <c r="A1108" s="2">
        <v>254</v>
      </c>
      <c r="B1108">
        <v>87.800000000000011</v>
      </c>
      <c r="C1108">
        <v>1</v>
      </c>
      <c r="O1108" s="7">
        <v>87</v>
      </c>
      <c r="P1108">
        <v>87.800000000000011</v>
      </c>
      <c r="Q1108">
        <v>1</v>
      </c>
      <c r="AA1108" s="7">
        <v>167</v>
      </c>
      <c r="AB1108">
        <v>87.800000000000011</v>
      </c>
      <c r="AC1108">
        <v>1</v>
      </c>
    </row>
    <row r="1109" spans="1:29">
      <c r="A1109" s="2">
        <v>90</v>
      </c>
      <c r="B1109">
        <v>62.6</v>
      </c>
      <c r="C1109">
        <v>1</v>
      </c>
      <c r="O1109" s="7">
        <v>10</v>
      </c>
      <c r="P1109">
        <v>62.6</v>
      </c>
      <c r="Q1109">
        <v>1</v>
      </c>
      <c r="AA1109" s="7">
        <v>80</v>
      </c>
      <c r="AB1109">
        <v>62.6</v>
      </c>
      <c r="AC1109">
        <v>1</v>
      </c>
    </row>
    <row r="1110" spans="1:29">
      <c r="A1110" s="2">
        <v>94</v>
      </c>
      <c r="B1110">
        <v>53.6</v>
      </c>
      <c r="C1110">
        <v>1</v>
      </c>
      <c r="O1110" s="7">
        <v>25</v>
      </c>
      <c r="P1110">
        <v>53.6</v>
      </c>
      <c r="Q1110">
        <v>1</v>
      </c>
      <c r="AA1110" s="7">
        <v>69</v>
      </c>
      <c r="AB1110">
        <v>53.6</v>
      </c>
      <c r="AC1110">
        <v>1</v>
      </c>
    </row>
    <row r="1111" spans="1:29">
      <c r="A1111" s="2">
        <v>222</v>
      </c>
      <c r="B1111">
        <v>53.6</v>
      </c>
      <c r="C1111">
        <v>1</v>
      </c>
      <c r="O1111" s="7">
        <v>31</v>
      </c>
      <c r="P1111">
        <v>53.6</v>
      </c>
      <c r="Q1111">
        <v>1</v>
      </c>
      <c r="AA1111" s="7">
        <v>191</v>
      </c>
      <c r="AB1111">
        <v>53.6</v>
      </c>
      <c r="AC1111">
        <v>1</v>
      </c>
    </row>
    <row r="1112" spans="1:29">
      <c r="A1112" s="2">
        <v>161</v>
      </c>
      <c r="B1112">
        <v>98.600000000000009</v>
      </c>
      <c r="C1112">
        <v>1</v>
      </c>
      <c r="O1112" s="7">
        <v>43</v>
      </c>
      <c r="P1112">
        <v>98.600000000000009</v>
      </c>
      <c r="Q1112">
        <v>1</v>
      </c>
      <c r="AA1112" s="7">
        <v>118</v>
      </c>
      <c r="AB1112">
        <v>98.600000000000009</v>
      </c>
      <c r="AC1112">
        <v>1</v>
      </c>
    </row>
    <row r="1113" spans="1:29">
      <c r="A1113" s="2">
        <v>274</v>
      </c>
      <c r="B1113">
        <v>68</v>
      </c>
      <c r="C1113">
        <v>1</v>
      </c>
      <c r="O1113" s="7">
        <v>47</v>
      </c>
      <c r="P1113">
        <v>68</v>
      </c>
      <c r="Q1113">
        <v>1</v>
      </c>
      <c r="AA1113" s="7">
        <v>227</v>
      </c>
      <c r="AB1113">
        <v>68</v>
      </c>
      <c r="AC1113">
        <v>1</v>
      </c>
    </row>
    <row r="1114" spans="1:29">
      <c r="A1114" s="2">
        <v>723</v>
      </c>
      <c r="B1114">
        <v>51.8</v>
      </c>
      <c r="C1114">
        <v>1</v>
      </c>
      <c r="O1114" s="7">
        <v>39</v>
      </c>
      <c r="P1114">
        <v>51.8</v>
      </c>
      <c r="Q1114">
        <v>1</v>
      </c>
      <c r="AA1114" s="7">
        <v>684</v>
      </c>
      <c r="AB1114">
        <v>51.8</v>
      </c>
      <c r="AC1114">
        <v>1</v>
      </c>
    </row>
    <row r="1115" spans="1:29">
      <c r="A1115" s="2">
        <v>236</v>
      </c>
      <c r="B1115">
        <v>48.2</v>
      </c>
      <c r="C1115">
        <v>1</v>
      </c>
      <c r="O1115" s="7">
        <v>11</v>
      </c>
      <c r="P1115">
        <v>48.2</v>
      </c>
      <c r="Q1115">
        <v>1</v>
      </c>
      <c r="AA1115" s="7">
        <v>225</v>
      </c>
      <c r="AB1115">
        <v>48.2</v>
      </c>
      <c r="AC1115">
        <v>1</v>
      </c>
    </row>
    <row r="1116" spans="1:29">
      <c r="A1116" s="2">
        <v>112</v>
      </c>
      <c r="B1116">
        <v>41</v>
      </c>
      <c r="C1116">
        <v>1</v>
      </c>
      <c r="O1116" s="7">
        <v>32</v>
      </c>
      <c r="P1116">
        <v>41</v>
      </c>
      <c r="Q1116">
        <v>1</v>
      </c>
      <c r="AA1116" s="7">
        <v>80</v>
      </c>
      <c r="AB1116">
        <v>41</v>
      </c>
      <c r="AC1116">
        <v>1</v>
      </c>
    </row>
    <row r="1117" spans="1:29">
      <c r="A1117" s="2">
        <v>257</v>
      </c>
      <c r="B1117">
        <v>91.4</v>
      </c>
      <c r="C1117">
        <v>1</v>
      </c>
      <c r="O1117" s="7">
        <v>74</v>
      </c>
      <c r="P1117">
        <v>91.4</v>
      </c>
      <c r="Q1117">
        <v>1</v>
      </c>
      <c r="AA1117" s="7">
        <v>183</v>
      </c>
      <c r="AB1117">
        <v>91.4</v>
      </c>
      <c r="AC1117">
        <v>1</v>
      </c>
    </row>
    <row r="1118" spans="1:29">
      <c r="A1118" s="2">
        <v>495</v>
      </c>
      <c r="B1118">
        <v>91.4</v>
      </c>
      <c r="C1118">
        <v>1</v>
      </c>
      <c r="O1118" s="7">
        <v>238</v>
      </c>
      <c r="P1118">
        <v>91.4</v>
      </c>
      <c r="Q1118">
        <v>1</v>
      </c>
      <c r="AA1118" s="7">
        <v>257</v>
      </c>
      <c r="AB1118">
        <v>91.4</v>
      </c>
      <c r="AC1118">
        <v>1</v>
      </c>
    </row>
    <row r="1119" spans="1:29">
      <c r="A1119" s="2">
        <v>36</v>
      </c>
      <c r="B1119">
        <v>51.8</v>
      </c>
      <c r="C1119">
        <v>1</v>
      </c>
      <c r="O1119" s="2">
        <v>11</v>
      </c>
      <c r="P1119">
        <v>51.8</v>
      </c>
      <c r="Q1119">
        <v>1</v>
      </c>
      <c r="AA1119" s="2">
        <v>25</v>
      </c>
      <c r="AB1119">
        <v>51.8</v>
      </c>
      <c r="AC1119">
        <v>1</v>
      </c>
    </row>
    <row r="1120" spans="1:29">
      <c r="A1120" s="2">
        <v>258</v>
      </c>
      <c r="B1120">
        <v>60.8</v>
      </c>
      <c r="C1120">
        <v>1</v>
      </c>
      <c r="O1120" s="7">
        <v>33</v>
      </c>
      <c r="P1120">
        <v>60.8</v>
      </c>
      <c r="Q1120">
        <v>1</v>
      </c>
      <c r="AA1120" s="7">
        <v>225</v>
      </c>
      <c r="AB1120">
        <v>60.8</v>
      </c>
      <c r="AC1120">
        <v>1</v>
      </c>
    </row>
    <row r="1121" spans="1:29">
      <c r="A1121" s="2">
        <v>252</v>
      </c>
      <c r="B1121">
        <v>82.4</v>
      </c>
      <c r="C1121">
        <v>1</v>
      </c>
      <c r="O1121" s="7">
        <v>72</v>
      </c>
      <c r="P1121">
        <v>82.4</v>
      </c>
      <c r="Q1121">
        <v>1</v>
      </c>
      <c r="AA1121" s="7">
        <v>180</v>
      </c>
      <c r="AB1121">
        <v>82.4</v>
      </c>
      <c r="AC1121">
        <v>1</v>
      </c>
    </row>
    <row r="1122" spans="1:29">
      <c r="A1122" s="2">
        <v>273</v>
      </c>
      <c r="B1122">
        <v>64.400000000000006</v>
      </c>
      <c r="C1122">
        <v>1</v>
      </c>
      <c r="O1122" s="7">
        <v>28</v>
      </c>
      <c r="P1122">
        <v>64.400000000000006</v>
      </c>
      <c r="Q1122">
        <v>1</v>
      </c>
      <c r="AA1122" s="7">
        <v>245</v>
      </c>
      <c r="AB1122">
        <v>64.400000000000006</v>
      </c>
      <c r="AC1122">
        <v>1</v>
      </c>
    </row>
    <row r="1123" spans="1:29">
      <c r="A1123" s="2">
        <v>20</v>
      </c>
      <c r="B1123">
        <v>51.8</v>
      </c>
      <c r="C1123">
        <v>0</v>
      </c>
      <c r="O1123" s="7">
        <v>6</v>
      </c>
      <c r="P1123">
        <v>51.8</v>
      </c>
      <c r="Q1123">
        <v>0</v>
      </c>
      <c r="AA1123" s="7">
        <v>14</v>
      </c>
      <c r="AB1123">
        <v>51.8</v>
      </c>
      <c r="AC1123">
        <v>0</v>
      </c>
    </row>
    <row r="1124" spans="1:29">
      <c r="A1124" s="2">
        <v>166</v>
      </c>
      <c r="B1124">
        <v>66.200000000000017</v>
      </c>
      <c r="C1124">
        <v>1</v>
      </c>
      <c r="O1124" s="7">
        <v>35</v>
      </c>
      <c r="P1124">
        <v>66.200000000000017</v>
      </c>
      <c r="Q1124">
        <v>1</v>
      </c>
      <c r="AA1124" s="7">
        <v>131</v>
      </c>
      <c r="AB1124">
        <v>66.200000000000017</v>
      </c>
      <c r="AC1124">
        <v>1</v>
      </c>
    </row>
    <row r="1125" spans="1:29">
      <c r="A1125" s="2">
        <v>111</v>
      </c>
      <c r="B1125">
        <v>86</v>
      </c>
      <c r="C1125">
        <v>1</v>
      </c>
      <c r="O1125" s="7">
        <v>23</v>
      </c>
      <c r="P1125">
        <v>86</v>
      </c>
      <c r="Q1125">
        <v>1</v>
      </c>
      <c r="AA1125" s="7">
        <v>88</v>
      </c>
      <c r="AB1125">
        <v>86</v>
      </c>
      <c r="AC1125">
        <v>1</v>
      </c>
    </row>
    <row r="1126" spans="1:29">
      <c r="A1126" s="2">
        <v>53</v>
      </c>
      <c r="B1126">
        <v>42.800000000000004</v>
      </c>
      <c r="C1126">
        <v>0</v>
      </c>
      <c r="O1126" s="7">
        <v>3</v>
      </c>
      <c r="P1126">
        <v>42.800000000000004</v>
      </c>
      <c r="Q1126">
        <v>0</v>
      </c>
      <c r="AA1126" s="7">
        <v>50</v>
      </c>
      <c r="AB1126">
        <v>42.800000000000004</v>
      </c>
      <c r="AC1126">
        <v>0</v>
      </c>
    </row>
    <row r="1127" spans="1:29">
      <c r="A1127" s="2">
        <v>436</v>
      </c>
      <c r="B1127">
        <v>73.400000000000006</v>
      </c>
      <c r="C1127">
        <v>1</v>
      </c>
      <c r="O1127" s="7">
        <v>28</v>
      </c>
      <c r="P1127">
        <v>73.400000000000006</v>
      </c>
      <c r="Q1127">
        <v>1</v>
      </c>
      <c r="AA1127" s="7">
        <v>408</v>
      </c>
      <c r="AB1127">
        <v>73.400000000000006</v>
      </c>
      <c r="AC1127">
        <v>1</v>
      </c>
    </row>
    <row r="1128" spans="1:29">
      <c r="A1128" s="2">
        <v>39</v>
      </c>
      <c r="B1128">
        <v>77</v>
      </c>
      <c r="C1128">
        <v>0</v>
      </c>
      <c r="O1128" s="7">
        <v>6</v>
      </c>
      <c r="P1128">
        <v>77</v>
      </c>
      <c r="Q1128">
        <v>0</v>
      </c>
      <c r="AA1128" s="7">
        <v>33</v>
      </c>
      <c r="AB1128">
        <v>77</v>
      </c>
      <c r="AC1128">
        <v>0</v>
      </c>
    </row>
    <row r="1129" spans="1:29">
      <c r="A1129" s="2">
        <v>383</v>
      </c>
      <c r="B1129">
        <v>87.800000000000011</v>
      </c>
      <c r="C1129">
        <v>1</v>
      </c>
      <c r="O1129" s="7">
        <v>132</v>
      </c>
      <c r="P1129">
        <v>87.800000000000011</v>
      </c>
      <c r="Q1129">
        <v>1</v>
      </c>
      <c r="AA1129" s="7">
        <v>251</v>
      </c>
      <c r="AB1129">
        <v>87.800000000000011</v>
      </c>
      <c r="AC1129">
        <v>1</v>
      </c>
    </row>
    <row r="1130" spans="1:29">
      <c r="A1130" s="2">
        <v>10</v>
      </c>
      <c r="B1130">
        <v>55.400000000000006</v>
      </c>
      <c r="C1130">
        <v>0</v>
      </c>
      <c r="O1130" s="7">
        <v>1</v>
      </c>
      <c r="P1130">
        <v>55.400000000000006</v>
      </c>
      <c r="Q1130">
        <v>0</v>
      </c>
      <c r="AA1130" s="7">
        <v>9</v>
      </c>
      <c r="AB1130">
        <v>55.400000000000006</v>
      </c>
      <c r="AC1130">
        <v>0</v>
      </c>
    </row>
    <row r="1131" spans="1:29">
      <c r="A1131" s="2">
        <v>59</v>
      </c>
      <c r="B1131">
        <v>69.800000000000011</v>
      </c>
      <c r="C1131">
        <v>0</v>
      </c>
      <c r="O1131" s="7">
        <v>7</v>
      </c>
      <c r="P1131">
        <v>69.800000000000011</v>
      </c>
      <c r="Q1131">
        <v>0</v>
      </c>
      <c r="AA1131" s="7">
        <v>52</v>
      </c>
      <c r="AB1131">
        <v>69.800000000000011</v>
      </c>
      <c r="AC1131">
        <v>0</v>
      </c>
    </row>
    <row r="1132" spans="1:29">
      <c r="A1132" s="2">
        <v>66</v>
      </c>
      <c r="B1132">
        <v>33.799999999999997</v>
      </c>
      <c r="C1132">
        <v>1</v>
      </c>
      <c r="O1132" s="7">
        <v>5</v>
      </c>
      <c r="P1132">
        <v>33.799999999999997</v>
      </c>
      <c r="Q1132">
        <v>1</v>
      </c>
      <c r="AA1132" s="7">
        <v>61</v>
      </c>
      <c r="AB1132">
        <v>33.799999999999997</v>
      </c>
      <c r="AC1132">
        <v>1</v>
      </c>
    </row>
    <row r="1133" spans="1:29">
      <c r="A1133" s="2">
        <v>184</v>
      </c>
      <c r="B1133">
        <v>46.4</v>
      </c>
      <c r="C1133">
        <v>1</v>
      </c>
      <c r="O1133" s="7">
        <v>25</v>
      </c>
      <c r="P1133">
        <v>46.4</v>
      </c>
      <c r="Q1133">
        <v>1</v>
      </c>
      <c r="AA1133" s="7">
        <v>159</v>
      </c>
      <c r="AB1133">
        <v>46.4</v>
      </c>
      <c r="AC1133">
        <v>1</v>
      </c>
    </row>
    <row r="1134" spans="1:29">
      <c r="A1134" s="2">
        <v>27</v>
      </c>
      <c r="B1134">
        <v>35.6</v>
      </c>
      <c r="C1134">
        <v>1</v>
      </c>
      <c r="O1134" s="2">
        <v>2</v>
      </c>
      <c r="P1134">
        <v>35.6</v>
      </c>
      <c r="Q1134">
        <v>1</v>
      </c>
      <c r="AA1134" s="2">
        <v>25</v>
      </c>
      <c r="AB1134">
        <v>35.6</v>
      </c>
      <c r="AC1134">
        <v>1</v>
      </c>
    </row>
    <row r="1135" spans="1:29">
      <c r="A1135" s="2">
        <v>273</v>
      </c>
      <c r="B1135">
        <v>48.2</v>
      </c>
      <c r="C1135">
        <v>1</v>
      </c>
      <c r="O1135" s="7">
        <v>29</v>
      </c>
      <c r="P1135">
        <v>48.2</v>
      </c>
      <c r="Q1135">
        <v>1</v>
      </c>
      <c r="AA1135" s="7">
        <v>244</v>
      </c>
      <c r="AB1135">
        <v>48.2</v>
      </c>
      <c r="AC1135">
        <v>1</v>
      </c>
    </row>
    <row r="1136" spans="1:29">
      <c r="A1136" s="2">
        <v>318</v>
      </c>
      <c r="B1136">
        <v>80.599999999999994</v>
      </c>
      <c r="C1136">
        <v>1</v>
      </c>
      <c r="O1136" s="7">
        <v>56</v>
      </c>
      <c r="P1136">
        <v>80.599999999999994</v>
      </c>
      <c r="Q1136">
        <v>1</v>
      </c>
      <c r="AA1136" s="7">
        <v>262</v>
      </c>
      <c r="AB1136">
        <v>80.599999999999994</v>
      </c>
      <c r="AC1136">
        <v>1</v>
      </c>
    </row>
    <row r="1137" spans="1:29">
      <c r="A1137" s="2">
        <v>263</v>
      </c>
      <c r="B1137">
        <v>66.200000000000017</v>
      </c>
      <c r="C1137">
        <v>1</v>
      </c>
      <c r="O1137" s="7">
        <v>24</v>
      </c>
      <c r="P1137">
        <v>66.200000000000017</v>
      </c>
      <c r="Q1137">
        <v>1</v>
      </c>
      <c r="AA1137" s="7">
        <v>239</v>
      </c>
      <c r="AB1137">
        <v>66.200000000000017</v>
      </c>
      <c r="AC1137">
        <v>1</v>
      </c>
    </row>
    <row r="1138" spans="1:29">
      <c r="A1138" s="2">
        <v>198</v>
      </c>
      <c r="B1138">
        <v>42.800000000000004</v>
      </c>
      <c r="C1138">
        <v>1</v>
      </c>
      <c r="O1138" s="7">
        <v>59</v>
      </c>
      <c r="P1138">
        <v>42.800000000000004</v>
      </c>
      <c r="Q1138">
        <v>1</v>
      </c>
      <c r="AA1138" s="7">
        <v>139</v>
      </c>
      <c r="AB1138">
        <v>42.800000000000004</v>
      </c>
      <c r="AC1138">
        <v>1</v>
      </c>
    </row>
    <row r="1139" spans="1:29">
      <c r="A1139" s="2">
        <v>16</v>
      </c>
      <c r="B1139">
        <v>39.200000000000003</v>
      </c>
      <c r="C1139">
        <v>0</v>
      </c>
      <c r="O1139" s="7">
        <v>0</v>
      </c>
      <c r="P1139">
        <v>39.200000000000003</v>
      </c>
      <c r="Q1139">
        <v>0</v>
      </c>
      <c r="AA1139" s="7">
        <v>16</v>
      </c>
      <c r="AB1139">
        <v>39.200000000000003</v>
      </c>
      <c r="AC1139">
        <v>0</v>
      </c>
    </row>
    <row r="1140" spans="1:29">
      <c r="A1140" s="2">
        <v>175</v>
      </c>
      <c r="B1140">
        <v>62.6</v>
      </c>
      <c r="C1140">
        <v>1</v>
      </c>
      <c r="O1140" s="7">
        <v>38</v>
      </c>
      <c r="P1140">
        <v>62.6</v>
      </c>
      <c r="Q1140">
        <v>1</v>
      </c>
      <c r="AA1140" s="7">
        <v>137</v>
      </c>
      <c r="AB1140">
        <v>62.6</v>
      </c>
      <c r="AC1140">
        <v>1</v>
      </c>
    </row>
    <row r="1141" spans="1:29">
      <c r="A1141" s="2">
        <v>337</v>
      </c>
      <c r="B1141">
        <v>62.6</v>
      </c>
      <c r="C1141">
        <v>1</v>
      </c>
      <c r="O1141" s="7">
        <v>120</v>
      </c>
      <c r="P1141">
        <v>62.6</v>
      </c>
      <c r="Q1141">
        <v>1</v>
      </c>
      <c r="AA1141" s="7">
        <v>217</v>
      </c>
      <c r="AB1141">
        <v>62.6</v>
      </c>
      <c r="AC1141">
        <v>1</v>
      </c>
    </row>
    <row r="1142" spans="1:29">
      <c r="A1142" s="2">
        <v>385</v>
      </c>
      <c r="B1142">
        <v>82.4</v>
      </c>
      <c r="C1142">
        <v>1</v>
      </c>
      <c r="O1142" s="7">
        <v>127</v>
      </c>
      <c r="P1142">
        <v>82.4</v>
      </c>
      <c r="Q1142">
        <v>1</v>
      </c>
      <c r="AA1142" s="7">
        <v>258</v>
      </c>
      <c r="AB1142">
        <v>82.4</v>
      </c>
      <c r="AC1142">
        <v>1</v>
      </c>
    </row>
    <row r="1143" spans="1:29">
      <c r="A1143" s="2">
        <v>2</v>
      </c>
      <c r="B1143">
        <v>33.799999999999997</v>
      </c>
      <c r="C1143">
        <v>1</v>
      </c>
      <c r="O1143" s="2">
        <v>1</v>
      </c>
      <c r="P1143">
        <v>33.799999999999997</v>
      </c>
      <c r="Q1143">
        <v>1</v>
      </c>
      <c r="AA1143" s="2">
        <v>1</v>
      </c>
      <c r="AB1143">
        <v>33.799999999999997</v>
      </c>
      <c r="AC1143">
        <v>1</v>
      </c>
    </row>
    <row r="1144" spans="1:29">
      <c r="A1144" s="2">
        <v>51</v>
      </c>
      <c r="B1144">
        <v>51.8</v>
      </c>
      <c r="C1144">
        <v>1</v>
      </c>
      <c r="O1144" s="7">
        <v>3</v>
      </c>
      <c r="P1144">
        <v>51.8</v>
      </c>
      <c r="Q1144">
        <v>1</v>
      </c>
      <c r="AA1144" s="7">
        <v>48</v>
      </c>
      <c r="AB1144">
        <v>51.8</v>
      </c>
      <c r="AC1144">
        <v>1</v>
      </c>
    </row>
    <row r="1145" spans="1:29">
      <c r="A1145" s="2">
        <v>865</v>
      </c>
      <c r="B1145">
        <v>89.6</v>
      </c>
      <c r="C1145">
        <v>1</v>
      </c>
      <c r="O1145" s="7">
        <v>90</v>
      </c>
      <c r="P1145">
        <v>89.6</v>
      </c>
      <c r="Q1145">
        <v>1</v>
      </c>
      <c r="AA1145" s="7">
        <v>775</v>
      </c>
      <c r="AB1145">
        <v>89.6</v>
      </c>
      <c r="AC1145">
        <v>1</v>
      </c>
    </row>
    <row r="1146" spans="1:29">
      <c r="A1146" s="2">
        <v>176</v>
      </c>
      <c r="B1146">
        <v>41</v>
      </c>
      <c r="C1146">
        <v>1</v>
      </c>
      <c r="O1146" s="7">
        <v>13</v>
      </c>
      <c r="P1146">
        <v>41</v>
      </c>
      <c r="Q1146">
        <v>1</v>
      </c>
      <c r="AA1146" s="7">
        <v>163</v>
      </c>
      <c r="AB1146">
        <v>41</v>
      </c>
      <c r="AC1146">
        <v>1</v>
      </c>
    </row>
    <row r="1147" spans="1:29">
      <c r="A1147" s="2">
        <v>308</v>
      </c>
      <c r="B1147">
        <v>48.2</v>
      </c>
      <c r="C1147">
        <v>1</v>
      </c>
      <c r="O1147" s="7">
        <v>46</v>
      </c>
      <c r="P1147">
        <v>48.2</v>
      </c>
      <c r="Q1147">
        <v>1</v>
      </c>
      <c r="AA1147" s="7">
        <v>262</v>
      </c>
      <c r="AB1147">
        <v>48.2</v>
      </c>
      <c r="AC1147">
        <v>1</v>
      </c>
    </row>
    <row r="1148" spans="1:29">
      <c r="A1148" s="2">
        <v>287</v>
      </c>
      <c r="B1148">
        <v>51.8</v>
      </c>
      <c r="C1148">
        <v>1</v>
      </c>
      <c r="O1148" s="7">
        <v>43</v>
      </c>
      <c r="P1148">
        <v>51.8</v>
      </c>
      <c r="Q1148">
        <v>1</v>
      </c>
      <c r="AA1148" s="7">
        <v>244</v>
      </c>
      <c r="AB1148">
        <v>51.8</v>
      </c>
      <c r="AC1148">
        <v>1</v>
      </c>
    </row>
    <row r="1149" spans="1:29">
      <c r="A1149" s="2">
        <v>195</v>
      </c>
      <c r="B1149">
        <v>24.8</v>
      </c>
      <c r="C1149">
        <v>1</v>
      </c>
      <c r="O1149" s="7">
        <v>1</v>
      </c>
      <c r="P1149">
        <v>24.8</v>
      </c>
      <c r="Q1149">
        <v>1</v>
      </c>
      <c r="AA1149" s="7">
        <v>194</v>
      </c>
      <c r="AB1149">
        <v>24.8</v>
      </c>
      <c r="AC1149">
        <v>1</v>
      </c>
    </row>
    <row r="1150" spans="1:29">
      <c r="A1150" s="2">
        <v>45</v>
      </c>
      <c r="B1150">
        <v>62.6</v>
      </c>
      <c r="C1150">
        <v>0</v>
      </c>
      <c r="O1150" s="7">
        <v>12</v>
      </c>
      <c r="P1150">
        <v>62.6</v>
      </c>
      <c r="Q1150">
        <v>0</v>
      </c>
      <c r="AA1150" s="7">
        <v>33</v>
      </c>
      <c r="AB1150">
        <v>62.6</v>
      </c>
      <c r="AC1150">
        <v>0</v>
      </c>
    </row>
    <row r="1151" spans="1:29">
      <c r="A1151" s="2">
        <v>397</v>
      </c>
      <c r="B1151">
        <v>75.199999999999989</v>
      </c>
      <c r="C1151">
        <v>1</v>
      </c>
      <c r="O1151" s="7">
        <v>55</v>
      </c>
      <c r="P1151">
        <v>75.199999999999989</v>
      </c>
      <c r="Q1151">
        <v>1</v>
      </c>
      <c r="AA1151" s="7">
        <v>342</v>
      </c>
      <c r="AB1151">
        <v>75.199999999999989</v>
      </c>
      <c r="AC1151">
        <v>1</v>
      </c>
    </row>
    <row r="1152" spans="1:29">
      <c r="A1152" s="2">
        <v>205</v>
      </c>
      <c r="B1152">
        <v>57.2</v>
      </c>
      <c r="C1152">
        <v>1</v>
      </c>
      <c r="O1152" s="7">
        <v>15</v>
      </c>
      <c r="P1152">
        <v>57.2</v>
      </c>
      <c r="Q1152">
        <v>1</v>
      </c>
      <c r="AA1152" s="7">
        <v>190</v>
      </c>
      <c r="AB1152">
        <v>57.2</v>
      </c>
      <c r="AC1152">
        <v>1</v>
      </c>
    </row>
    <row r="1153" spans="1:29">
      <c r="A1153" s="2">
        <v>191</v>
      </c>
      <c r="B1153">
        <v>71.599999999999994</v>
      </c>
      <c r="C1153">
        <v>1</v>
      </c>
      <c r="O1153" s="7">
        <v>52</v>
      </c>
      <c r="P1153">
        <v>71.599999999999994</v>
      </c>
      <c r="Q1153">
        <v>1</v>
      </c>
      <c r="AA1153" s="7">
        <v>139</v>
      </c>
      <c r="AB1153">
        <v>71.599999999999994</v>
      </c>
      <c r="AC1153">
        <v>1</v>
      </c>
    </row>
    <row r="1154" spans="1:29">
      <c r="A1154" s="2">
        <v>78</v>
      </c>
      <c r="B1154">
        <v>44.6</v>
      </c>
      <c r="C1154">
        <v>1</v>
      </c>
      <c r="O1154" s="2">
        <v>18</v>
      </c>
      <c r="P1154">
        <v>44.6</v>
      </c>
      <c r="Q1154">
        <v>1</v>
      </c>
      <c r="AA1154" s="2">
        <v>60</v>
      </c>
      <c r="AB1154">
        <v>44.6</v>
      </c>
      <c r="AC1154">
        <v>1</v>
      </c>
    </row>
    <row r="1155" spans="1:29">
      <c r="A1155" s="2">
        <v>106</v>
      </c>
      <c r="B1155">
        <v>33.799999999999997</v>
      </c>
      <c r="C1155">
        <v>1</v>
      </c>
      <c r="O1155" s="2">
        <v>5</v>
      </c>
      <c r="P1155">
        <v>33.799999999999997</v>
      </c>
      <c r="Q1155">
        <v>1</v>
      </c>
      <c r="AA1155" s="2">
        <v>101</v>
      </c>
      <c r="AB1155">
        <v>33.799999999999997</v>
      </c>
      <c r="AC1155">
        <v>1</v>
      </c>
    </row>
    <row r="1156" spans="1:29">
      <c r="A1156" s="2">
        <v>208</v>
      </c>
      <c r="B1156">
        <v>33.799999999999997</v>
      </c>
      <c r="C1156">
        <v>1</v>
      </c>
      <c r="O1156" s="7">
        <v>3</v>
      </c>
      <c r="P1156">
        <v>33.799999999999997</v>
      </c>
      <c r="Q1156">
        <v>1</v>
      </c>
      <c r="AA1156" s="7">
        <v>205</v>
      </c>
      <c r="AB1156">
        <v>33.799999999999997</v>
      </c>
      <c r="AC1156">
        <v>1</v>
      </c>
    </row>
    <row r="1157" spans="1:29">
      <c r="A1157" s="2">
        <v>15</v>
      </c>
      <c r="B1157">
        <v>17.600000000000001</v>
      </c>
      <c r="C1157">
        <v>1</v>
      </c>
      <c r="O1157" s="2">
        <v>0</v>
      </c>
      <c r="P1157">
        <v>17.600000000000001</v>
      </c>
      <c r="Q1157">
        <v>1</v>
      </c>
      <c r="AA1157" s="2">
        <v>15</v>
      </c>
      <c r="AB1157">
        <v>17.600000000000001</v>
      </c>
      <c r="AC1157">
        <v>1</v>
      </c>
    </row>
    <row r="1158" spans="1:29">
      <c r="A1158" s="2">
        <v>87</v>
      </c>
      <c r="B1158">
        <v>53.6</v>
      </c>
      <c r="C1158">
        <v>1</v>
      </c>
      <c r="O1158" s="2">
        <v>24</v>
      </c>
      <c r="P1158">
        <v>53.6</v>
      </c>
      <c r="Q1158">
        <v>1</v>
      </c>
      <c r="AA1158" s="2">
        <v>63</v>
      </c>
      <c r="AB1158">
        <v>53.6</v>
      </c>
      <c r="AC1158">
        <v>1</v>
      </c>
    </row>
    <row r="1159" spans="1:29">
      <c r="A1159" s="2">
        <v>3</v>
      </c>
      <c r="B1159">
        <v>35.6</v>
      </c>
      <c r="C1159">
        <v>0</v>
      </c>
      <c r="O1159" s="7">
        <v>0</v>
      </c>
      <c r="P1159">
        <v>35.6</v>
      </c>
      <c r="Q1159">
        <v>0</v>
      </c>
      <c r="AA1159" s="7">
        <v>3</v>
      </c>
      <c r="AB1159">
        <v>35.6</v>
      </c>
      <c r="AC1159">
        <v>0</v>
      </c>
    </row>
    <row r="1160" spans="1:29">
      <c r="A1160" s="2">
        <v>109</v>
      </c>
      <c r="B1160">
        <v>62.6</v>
      </c>
      <c r="C1160">
        <v>1</v>
      </c>
      <c r="O1160" s="7">
        <v>41</v>
      </c>
      <c r="P1160">
        <v>62.6</v>
      </c>
      <c r="Q1160">
        <v>1</v>
      </c>
      <c r="AA1160" s="7">
        <v>68</v>
      </c>
      <c r="AB1160">
        <v>62.6</v>
      </c>
      <c r="AC1160">
        <v>1</v>
      </c>
    </row>
    <row r="1161" spans="1:29">
      <c r="A1161" s="2">
        <v>36</v>
      </c>
      <c r="B1161">
        <v>71.599999999999994</v>
      </c>
      <c r="C1161">
        <v>0</v>
      </c>
      <c r="O1161" s="7">
        <v>4</v>
      </c>
      <c r="P1161">
        <v>71.599999999999994</v>
      </c>
      <c r="Q1161">
        <v>0</v>
      </c>
      <c r="AA1161" s="7">
        <v>32</v>
      </c>
      <c r="AB1161">
        <v>71.599999999999994</v>
      </c>
      <c r="AC1161">
        <v>0</v>
      </c>
    </row>
    <row r="1162" spans="1:29">
      <c r="A1162" s="2">
        <v>10</v>
      </c>
      <c r="B1162">
        <v>44.6</v>
      </c>
      <c r="C1162">
        <v>0</v>
      </c>
      <c r="O1162" s="7">
        <v>1</v>
      </c>
      <c r="P1162">
        <v>44.6</v>
      </c>
      <c r="Q1162">
        <v>0</v>
      </c>
      <c r="AA1162" s="7">
        <v>9</v>
      </c>
      <c r="AB1162">
        <v>44.6</v>
      </c>
      <c r="AC1162">
        <v>0</v>
      </c>
    </row>
    <row r="1163" spans="1:29">
      <c r="A1163" s="2">
        <v>212</v>
      </c>
      <c r="B1163">
        <v>44.6</v>
      </c>
      <c r="C1163">
        <v>1</v>
      </c>
      <c r="O1163" s="7">
        <v>62</v>
      </c>
      <c r="P1163">
        <v>44.6</v>
      </c>
      <c r="Q1163">
        <v>1</v>
      </c>
      <c r="AA1163" s="7">
        <v>150</v>
      </c>
      <c r="AB1163">
        <v>44.6</v>
      </c>
      <c r="AC1163">
        <v>1</v>
      </c>
    </row>
    <row r="1164" spans="1:29">
      <c r="A1164" s="2">
        <v>55</v>
      </c>
      <c r="B1164">
        <v>57.2</v>
      </c>
      <c r="C1164">
        <v>1</v>
      </c>
      <c r="O1164" s="7">
        <v>5</v>
      </c>
      <c r="P1164">
        <v>57.2</v>
      </c>
      <c r="Q1164">
        <v>1</v>
      </c>
      <c r="AA1164" s="7">
        <v>50</v>
      </c>
      <c r="AB1164">
        <v>57.2</v>
      </c>
      <c r="AC1164">
        <v>1</v>
      </c>
    </row>
    <row r="1165" spans="1:29">
      <c r="A1165" s="2">
        <v>398</v>
      </c>
      <c r="B1165">
        <v>80.599999999999994</v>
      </c>
      <c r="C1165">
        <v>1</v>
      </c>
      <c r="O1165" s="7">
        <v>46</v>
      </c>
      <c r="P1165">
        <v>80.599999999999994</v>
      </c>
      <c r="Q1165">
        <v>1</v>
      </c>
      <c r="AA1165" s="7">
        <v>352</v>
      </c>
      <c r="AB1165">
        <v>80.599999999999994</v>
      </c>
      <c r="AC1165">
        <v>1</v>
      </c>
    </row>
    <row r="1166" spans="1:29">
      <c r="A1166" s="2">
        <v>28</v>
      </c>
      <c r="B1166">
        <v>57.2</v>
      </c>
      <c r="C1166">
        <v>0</v>
      </c>
      <c r="O1166" s="7">
        <v>7</v>
      </c>
      <c r="P1166">
        <v>57.2</v>
      </c>
      <c r="Q1166">
        <v>0</v>
      </c>
      <c r="AA1166" s="7">
        <v>21</v>
      </c>
      <c r="AB1166">
        <v>57.2</v>
      </c>
      <c r="AC1166">
        <v>0</v>
      </c>
    </row>
    <row r="1167" spans="1:29">
      <c r="A1167" s="2">
        <v>35</v>
      </c>
      <c r="B1167">
        <v>73.400000000000006</v>
      </c>
      <c r="C1167">
        <v>0</v>
      </c>
      <c r="O1167" s="7">
        <v>4</v>
      </c>
      <c r="P1167">
        <v>73.400000000000006</v>
      </c>
      <c r="Q1167">
        <v>0</v>
      </c>
      <c r="AA1167" s="7">
        <v>31</v>
      </c>
      <c r="AB1167">
        <v>73.400000000000006</v>
      </c>
      <c r="AC1167">
        <v>0</v>
      </c>
    </row>
    <row r="1168" spans="1:29">
      <c r="A1168" s="2">
        <v>604</v>
      </c>
      <c r="B1168">
        <v>69.800000000000011</v>
      </c>
      <c r="C1168">
        <v>1</v>
      </c>
      <c r="O1168" s="7">
        <v>72</v>
      </c>
      <c r="P1168">
        <v>69.800000000000011</v>
      </c>
      <c r="Q1168">
        <v>1</v>
      </c>
      <c r="AA1168" s="7">
        <v>532</v>
      </c>
      <c r="AB1168">
        <v>69.800000000000011</v>
      </c>
      <c r="AC1168">
        <v>1</v>
      </c>
    </row>
    <row r="1169" spans="1:29">
      <c r="A1169" s="2">
        <v>351</v>
      </c>
      <c r="B1169">
        <v>53.6</v>
      </c>
      <c r="C1169">
        <v>1</v>
      </c>
      <c r="O1169" s="7">
        <v>6</v>
      </c>
      <c r="P1169">
        <v>53.6</v>
      </c>
      <c r="Q1169">
        <v>1</v>
      </c>
      <c r="AA1169" s="7">
        <v>345</v>
      </c>
      <c r="AB1169">
        <v>53.6</v>
      </c>
      <c r="AC1169">
        <v>1</v>
      </c>
    </row>
    <row r="1170" spans="1:29">
      <c r="A1170" s="2">
        <v>8</v>
      </c>
      <c r="B1170">
        <v>75.199999999999989</v>
      </c>
      <c r="C1170">
        <v>0</v>
      </c>
      <c r="O1170" s="7">
        <v>0</v>
      </c>
      <c r="P1170">
        <v>75.199999999999989</v>
      </c>
      <c r="Q1170">
        <v>0</v>
      </c>
      <c r="AA1170" s="7">
        <v>8</v>
      </c>
      <c r="AB1170">
        <v>75.199999999999989</v>
      </c>
      <c r="AC1170">
        <v>0</v>
      </c>
    </row>
    <row r="1171" spans="1:29">
      <c r="A1171" s="2">
        <v>174</v>
      </c>
      <c r="B1171">
        <v>48.2</v>
      </c>
      <c r="C1171">
        <v>1</v>
      </c>
      <c r="O1171" s="7">
        <v>16</v>
      </c>
      <c r="P1171">
        <v>48.2</v>
      </c>
      <c r="Q1171">
        <v>1</v>
      </c>
      <c r="AA1171" s="7">
        <v>158</v>
      </c>
      <c r="AB1171">
        <v>48.2</v>
      </c>
      <c r="AC1171">
        <v>1</v>
      </c>
    </row>
    <row r="1172" spans="1:29">
      <c r="A1172" s="2">
        <v>40</v>
      </c>
      <c r="B1172">
        <v>48.2</v>
      </c>
      <c r="C1172">
        <v>0</v>
      </c>
      <c r="O1172" s="7">
        <v>4</v>
      </c>
      <c r="P1172">
        <v>48.2</v>
      </c>
      <c r="Q1172">
        <v>0</v>
      </c>
      <c r="AA1172" s="7">
        <v>36</v>
      </c>
      <c r="AB1172">
        <v>48.2</v>
      </c>
      <c r="AC1172">
        <v>0</v>
      </c>
    </row>
    <row r="1173" spans="1:29">
      <c r="A1173" s="2">
        <v>385</v>
      </c>
      <c r="B1173">
        <v>80.599999999999994</v>
      </c>
      <c r="C1173">
        <v>1</v>
      </c>
      <c r="O1173" s="7">
        <v>168</v>
      </c>
      <c r="P1173">
        <v>80.599999999999994</v>
      </c>
      <c r="Q1173">
        <v>1</v>
      </c>
      <c r="AA1173" s="7">
        <v>217</v>
      </c>
      <c r="AB1173">
        <v>80.599999999999994</v>
      </c>
      <c r="AC1173">
        <v>1</v>
      </c>
    </row>
    <row r="1174" spans="1:29">
      <c r="A1174" s="2">
        <v>286</v>
      </c>
      <c r="B1174">
        <v>87.800000000000011</v>
      </c>
      <c r="C1174">
        <v>1</v>
      </c>
      <c r="O1174" s="7">
        <v>83</v>
      </c>
      <c r="P1174">
        <v>87.800000000000011</v>
      </c>
      <c r="Q1174">
        <v>1</v>
      </c>
      <c r="AA1174" s="7">
        <v>203</v>
      </c>
      <c r="AB1174">
        <v>87.800000000000011</v>
      </c>
      <c r="AC1174">
        <v>1</v>
      </c>
    </row>
    <row r="1175" spans="1:29">
      <c r="A1175" s="2">
        <v>380</v>
      </c>
      <c r="B1175">
        <v>53.6</v>
      </c>
      <c r="C1175">
        <v>1</v>
      </c>
      <c r="O1175" s="7">
        <v>118</v>
      </c>
      <c r="P1175">
        <v>53.6</v>
      </c>
      <c r="Q1175">
        <v>1</v>
      </c>
      <c r="AA1175" s="7">
        <v>262</v>
      </c>
      <c r="AB1175">
        <v>53.6</v>
      </c>
      <c r="AC1175">
        <v>1</v>
      </c>
    </row>
    <row r="1176" spans="1:29">
      <c r="A1176" s="2">
        <v>416</v>
      </c>
      <c r="B1176">
        <v>82.4</v>
      </c>
      <c r="C1176">
        <v>1</v>
      </c>
      <c r="O1176" s="7">
        <v>42</v>
      </c>
      <c r="P1176">
        <v>82.4</v>
      </c>
      <c r="Q1176">
        <v>1</v>
      </c>
      <c r="AA1176" s="7">
        <v>374</v>
      </c>
      <c r="AB1176">
        <v>82.4</v>
      </c>
      <c r="AC1176">
        <v>1</v>
      </c>
    </row>
    <row r="1177" spans="1:29">
      <c r="A1177" s="2">
        <v>175</v>
      </c>
      <c r="B1177">
        <v>96.799999999999983</v>
      </c>
      <c r="C1177">
        <v>1</v>
      </c>
      <c r="O1177" s="7">
        <v>42</v>
      </c>
      <c r="P1177">
        <v>96.799999999999983</v>
      </c>
      <c r="Q1177">
        <v>1</v>
      </c>
      <c r="AA1177" s="7">
        <v>133</v>
      </c>
      <c r="AB1177">
        <v>96.799999999999983</v>
      </c>
      <c r="AC1177">
        <v>1</v>
      </c>
    </row>
    <row r="1178" spans="1:29">
      <c r="A1178" s="2">
        <v>193</v>
      </c>
      <c r="B1178">
        <v>39.200000000000003</v>
      </c>
      <c r="C1178">
        <v>1</v>
      </c>
      <c r="O1178" s="7">
        <v>8</v>
      </c>
      <c r="P1178">
        <v>39.200000000000003</v>
      </c>
      <c r="Q1178">
        <v>1</v>
      </c>
      <c r="AA1178" s="7">
        <v>185</v>
      </c>
      <c r="AB1178">
        <v>39.200000000000003</v>
      </c>
      <c r="AC1178">
        <v>1</v>
      </c>
    </row>
    <row r="1179" spans="1:29">
      <c r="A1179" s="2">
        <v>317</v>
      </c>
      <c r="B1179">
        <v>82.4</v>
      </c>
      <c r="C1179">
        <v>1</v>
      </c>
      <c r="O1179" s="7">
        <v>72</v>
      </c>
      <c r="P1179">
        <v>82.4</v>
      </c>
      <c r="Q1179">
        <v>1</v>
      </c>
      <c r="AA1179" s="7">
        <v>245</v>
      </c>
      <c r="AB1179">
        <v>82.4</v>
      </c>
      <c r="AC1179">
        <v>1</v>
      </c>
    </row>
    <row r="1180" spans="1:29">
      <c r="A1180" s="2">
        <v>913</v>
      </c>
      <c r="B1180">
        <v>87.800000000000011</v>
      </c>
      <c r="C1180">
        <v>1</v>
      </c>
      <c r="O1180" s="7">
        <v>130</v>
      </c>
      <c r="P1180">
        <v>87.800000000000011</v>
      </c>
      <c r="Q1180">
        <v>1</v>
      </c>
      <c r="AA1180" s="7">
        <v>783</v>
      </c>
      <c r="AB1180">
        <v>87.800000000000011</v>
      </c>
      <c r="AC1180">
        <v>1</v>
      </c>
    </row>
    <row r="1181" spans="1:29">
      <c r="A1181" s="2">
        <v>332</v>
      </c>
      <c r="B1181">
        <v>80.599999999999994</v>
      </c>
      <c r="C1181">
        <v>1</v>
      </c>
      <c r="O1181" s="7">
        <v>15</v>
      </c>
      <c r="P1181">
        <v>80.599999999999994</v>
      </c>
      <c r="Q1181">
        <v>1</v>
      </c>
      <c r="AA1181" s="7">
        <v>317</v>
      </c>
      <c r="AB1181">
        <v>80.599999999999994</v>
      </c>
      <c r="AC1181">
        <v>1</v>
      </c>
    </row>
    <row r="1182" spans="1:29">
      <c r="A1182" s="2">
        <v>1</v>
      </c>
      <c r="B1182">
        <v>23</v>
      </c>
      <c r="C1182">
        <v>0</v>
      </c>
      <c r="O1182" s="2">
        <v>0</v>
      </c>
      <c r="P1182">
        <v>23</v>
      </c>
      <c r="Q1182">
        <v>0</v>
      </c>
      <c r="AA1182" s="2">
        <v>1</v>
      </c>
      <c r="AB1182">
        <v>23</v>
      </c>
      <c r="AC1182">
        <v>0</v>
      </c>
    </row>
    <row r="1183" spans="1:29">
      <c r="A1183" s="2">
        <v>18</v>
      </c>
      <c r="B1183">
        <v>46.4</v>
      </c>
      <c r="C1183">
        <v>1</v>
      </c>
      <c r="O1183" s="2">
        <v>1</v>
      </c>
      <c r="P1183">
        <v>46.4</v>
      </c>
      <c r="Q1183">
        <v>1</v>
      </c>
      <c r="AA1183" s="2">
        <v>17</v>
      </c>
      <c r="AB1183">
        <v>46.4</v>
      </c>
      <c r="AC1183">
        <v>1</v>
      </c>
    </row>
    <row r="1184" spans="1:29">
      <c r="A1184" s="2">
        <v>98</v>
      </c>
      <c r="B1184">
        <v>42.800000000000004</v>
      </c>
      <c r="C1184">
        <v>1</v>
      </c>
      <c r="O1184" s="7">
        <v>15</v>
      </c>
      <c r="P1184">
        <v>42.800000000000004</v>
      </c>
      <c r="Q1184">
        <v>1</v>
      </c>
      <c r="AA1184" s="7">
        <v>83</v>
      </c>
      <c r="AB1184">
        <v>42.800000000000004</v>
      </c>
      <c r="AC1184">
        <v>1</v>
      </c>
    </row>
    <row r="1185" spans="1:29">
      <c r="A1185" s="2">
        <v>250</v>
      </c>
      <c r="B1185">
        <v>48.2</v>
      </c>
      <c r="C1185">
        <v>1</v>
      </c>
      <c r="O1185" s="7">
        <v>17</v>
      </c>
      <c r="P1185">
        <v>48.2</v>
      </c>
      <c r="Q1185">
        <v>1</v>
      </c>
      <c r="AA1185" s="7">
        <v>233</v>
      </c>
      <c r="AB1185">
        <v>48.2</v>
      </c>
      <c r="AC1185">
        <v>1</v>
      </c>
    </row>
    <row r="1186" spans="1:29">
      <c r="A1186" s="2">
        <v>27</v>
      </c>
      <c r="B1186">
        <v>55.400000000000006</v>
      </c>
      <c r="C1186">
        <v>0</v>
      </c>
      <c r="O1186" s="7">
        <v>6</v>
      </c>
      <c r="P1186">
        <v>55.400000000000006</v>
      </c>
      <c r="Q1186">
        <v>0</v>
      </c>
      <c r="AA1186" s="7">
        <v>21</v>
      </c>
      <c r="AB1186">
        <v>55.400000000000006</v>
      </c>
      <c r="AC1186">
        <v>0</v>
      </c>
    </row>
    <row r="1187" spans="1:29">
      <c r="A1187" s="2">
        <v>7</v>
      </c>
      <c r="B1187">
        <v>57.2</v>
      </c>
      <c r="C1187">
        <v>0</v>
      </c>
      <c r="O1187" s="7">
        <v>0</v>
      </c>
      <c r="P1187">
        <v>57.2</v>
      </c>
      <c r="Q1187">
        <v>0</v>
      </c>
      <c r="AA1187" s="7">
        <v>7</v>
      </c>
      <c r="AB1187">
        <v>57.2</v>
      </c>
      <c r="AC1187">
        <v>0</v>
      </c>
    </row>
    <row r="1188" spans="1:29">
      <c r="A1188" s="2">
        <v>64</v>
      </c>
      <c r="B1188">
        <v>78.800000000000011</v>
      </c>
      <c r="C1188">
        <v>0</v>
      </c>
      <c r="O1188" s="7">
        <v>12</v>
      </c>
      <c r="P1188">
        <v>78.800000000000011</v>
      </c>
      <c r="Q1188">
        <v>0</v>
      </c>
      <c r="AA1188" s="7">
        <v>52</v>
      </c>
      <c r="AB1188">
        <v>78.800000000000011</v>
      </c>
      <c r="AC1188">
        <v>0</v>
      </c>
    </row>
    <row r="1189" spans="1:29">
      <c r="A1189" s="2">
        <v>556</v>
      </c>
      <c r="B1189">
        <v>87.800000000000011</v>
      </c>
      <c r="C1189">
        <v>1</v>
      </c>
      <c r="O1189" s="7">
        <v>272</v>
      </c>
      <c r="P1189">
        <v>87.800000000000011</v>
      </c>
      <c r="Q1189">
        <v>1</v>
      </c>
      <c r="AA1189" s="7">
        <v>284</v>
      </c>
      <c r="AB1189">
        <v>87.800000000000011</v>
      </c>
      <c r="AC1189">
        <v>1</v>
      </c>
    </row>
    <row r="1190" spans="1:29">
      <c r="A1190" s="2">
        <v>145</v>
      </c>
      <c r="B1190">
        <v>53.6</v>
      </c>
      <c r="C1190">
        <v>1</v>
      </c>
      <c r="O1190" s="7">
        <v>7</v>
      </c>
      <c r="P1190">
        <v>53.6</v>
      </c>
      <c r="Q1190">
        <v>1</v>
      </c>
      <c r="AA1190" s="7">
        <v>138</v>
      </c>
      <c r="AB1190">
        <v>53.6</v>
      </c>
      <c r="AC1190">
        <v>1</v>
      </c>
    </row>
    <row r="1191" spans="1:29">
      <c r="A1191" s="2">
        <v>347</v>
      </c>
      <c r="B1191">
        <v>66.200000000000017</v>
      </c>
      <c r="C1191">
        <v>1</v>
      </c>
      <c r="O1191" s="7">
        <v>44</v>
      </c>
      <c r="P1191">
        <v>66.200000000000017</v>
      </c>
      <c r="Q1191">
        <v>1</v>
      </c>
      <c r="AA1191" s="7">
        <v>303</v>
      </c>
      <c r="AB1191">
        <v>66.200000000000017</v>
      </c>
      <c r="AC1191">
        <v>1</v>
      </c>
    </row>
    <row r="1192" spans="1:29">
      <c r="A1192" s="2">
        <v>93</v>
      </c>
      <c r="B1192">
        <v>66.200000000000017</v>
      </c>
      <c r="C1192">
        <v>0</v>
      </c>
      <c r="O1192" s="7">
        <v>24</v>
      </c>
      <c r="P1192">
        <v>66.200000000000017</v>
      </c>
      <c r="Q1192">
        <v>0</v>
      </c>
      <c r="AA1192" s="7">
        <v>69</v>
      </c>
      <c r="AB1192">
        <v>66.200000000000017</v>
      </c>
      <c r="AC1192">
        <v>0</v>
      </c>
    </row>
    <row r="1193" spans="1:29">
      <c r="A1193" s="2">
        <v>280</v>
      </c>
      <c r="B1193">
        <v>37.4</v>
      </c>
      <c r="C1193">
        <v>1</v>
      </c>
      <c r="O1193" s="7">
        <v>2</v>
      </c>
      <c r="P1193">
        <v>37.4</v>
      </c>
      <c r="Q1193">
        <v>1</v>
      </c>
      <c r="AA1193" s="7">
        <v>278</v>
      </c>
      <c r="AB1193">
        <v>37.4</v>
      </c>
      <c r="AC1193">
        <v>1</v>
      </c>
    </row>
    <row r="1194" spans="1:29">
      <c r="A1194" s="2">
        <v>165</v>
      </c>
      <c r="B1194">
        <v>82.4</v>
      </c>
      <c r="C1194">
        <v>1</v>
      </c>
      <c r="O1194" s="7">
        <v>61</v>
      </c>
      <c r="P1194">
        <v>82.4</v>
      </c>
      <c r="Q1194">
        <v>1</v>
      </c>
      <c r="AA1194" s="7">
        <v>104</v>
      </c>
      <c r="AB1194">
        <v>82.4</v>
      </c>
      <c r="AC1194">
        <v>1</v>
      </c>
    </row>
    <row r="1195" spans="1:29">
      <c r="A1195" s="2">
        <v>78</v>
      </c>
      <c r="B1195">
        <v>55.400000000000006</v>
      </c>
      <c r="C1195">
        <v>1</v>
      </c>
      <c r="O1195" s="2">
        <v>9</v>
      </c>
      <c r="P1195">
        <v>55.400000000000006</v>
      </c>
      <c r="Q1195">
        <v>1</v>
      </c>
      <c r="AA1195" s="2">
        <v>69</v>
      </c>
      <c r="AB1195">
        <v>55.400000000000006</v>
      </c>
      <c r="AC1195">
        <v>1</v>
      </c>
    </row>
    <row r="1196" spans="1:29">
      <c r="A1196" s="2">
        <v>591</v>
      </c>
      <c r="B1196">
        <v>42.800000000000004</v>
      </c>
      <c r="C1196">
        <v>1</v>
      </c>
      <c r="O1196" s="7">
        <v>14</v>
      </c>
      <c r="P1196">
        <v>42.800000000000004</v>
      </c>
      <c r="Q1196">
        <v>1</v>
      </c>
      <c r="AA1196" s="7">
        <v>577</v>
      </c>
      <c r="AB1196">
        <v>42.800000000000004</v>
      </c>
      <c r="AC1196">
        <v>1</v>
      </c>
    </row>
    <row r="1197" spans="1:29">
      <c r="A1197" s="2">
        <v>74</v>
      </c>
      <c r="B1197">
        <v>39.200000000000003</v>
      </c>
      <c r="C1197">
        <v>1</v>
      </c>
      <c r="O1197" s="7">
        <v>6</v>
      </c>
      <c r="P1197">
        <v>39.200000000000003</v>
      </c>
      <c r="Q1197">
        <v>1</v>
      </c>
      <c r="AA1197" s="7">
        <v>68</v>
      </c>
      <c r="AB1197">
        <v>39.200000000000003</v>
      </c>
      <c r="AC1197">
        <v>1</v>
      </c>
    </row>
    <row r="1198" spans="1:29">
      <c r="A1198" s="2">
        <v>3</v>
      </c>
      <c r="B1198">
        <v>19.399999999999999</v>
      </c>
      <c r="C1198">
        <v>0</v>
      </c>
      <c r="O1198" s="2">
        <v>0</v>
      </c>
      <c r="P1198">
        <v>19.399999999999999</v>
      </c>
      <c r="Q1198">
        <v>0</v>
      </c>
      <c r="AA1198" s="2">
        <v>3</v>
      </c>
      <c r="AB1198">
        <v>19.399999999999999</v>
      </c>
      <c r="AC1198">
        <v>0</v>
      </c>
    </row>
    <row r="1199" spans="1:29">
      <c r="A1199" s="2">
        <v>121</v>
      </c>
      <c r="B1199">
        <v>73.400000000000006</v>
      </c>
      <c r="C1199">
        <v>1</v>
      </c>
      <c r="O1199" s="7">
        <v>21</v>
      </c>
      <c r="P1199">
        <v>73.400000000000006</v>
      </c>
      <c r="Q1199">
        <v>1</v>
      </c>
      <c r="AA1199" s="7">
        <v>100</v>
      </c>
      <c r="AB1199">
        <v>73.400000000000006</v>
      </c>
      <c r="AC1199">
        <v>1</v>
      </c>
    </row>
    <row r="1200" spans="1:29">
      <c r="A1200" s="2">
        <v>184</v>
      </c>
      <c r="B1200">
        <v>55.400000000000006</v>
      </c>
      <c r="C1200">
        <v>1</v>
      </c>
      <c r="O1200" s="7">
        <v>15</v>
      </c>
      <c r="P1200">
        <v>55.400000000000006</v>
      </c>
      <c r="Q1200">
        <v>1</v>
      </c>
      <c r="AA1200" s="7">
        <v>169</v>
      </c>
      <c r="AB1200">
        <v>55.400000000000006</v>
      </c>
      <c r="AC1200">
        <v>1</v>
      </c>
    </row>
    <row r="1201" spans="1:29">
      <c r="A1201" s="2">
        <v>180</v>
      </c>
      <c r="B1201">
        <v>78.800000000000011</v>
      </c>
      <c r="C1201">
        <v>1</v>
      </c>
      <c r="O1201" s="7">
        <v>23</v>
      </c>
      <c r="P1201">
        <v>78.800000000000011</v>
      </c>
      <c r="Q1201">
        <v>1</v>
      </c>
      <c r="AA1201" s="7">
        <v>157</v>
      </c>
      <c r="AB1201">
        <v>78.800000000000011</v>
      </c>
      <c r="AC1201">
        <v>1</v>
      </c>
    </row>
    <row r="1202" spans="1:29">
      <c r="A1202" s="2">
        <v>147</v>
      </c>
      <c r="B1202">
        <v>51.8</v>
      </c>
      <c r="C1202">
        <v>1</v>
      </c>
      <c r="O1202" s="2">
        <v>55</v>
      </c>
      <c r="P1202">
        <v>51.8</v>
      </c>
      <c r="Q1202">
        <v>1</v>
      </c>
      <c r="AA1202" s="2">
        <v>92</v>
      </c>
      <c r="AB1202">
        <v>51.8</v>
      </c>
      <c r="AC1202">
        <v>1</v>
      </c>
    </row>
    <row r="1203" spans="1:29">
      <c r="A1203" s="2">
        <v>4</v>
      </c>
      <c r="B1203">
        <v>35.6</v>
      </c>
      <c r="C1203">
        <v>0</v>
      </c>
      <c r="O1203" s="7">
        <v>0</v>
      </c>
      <c r="P1203">
        <v>35.6</v>
      </c>
      <c r="Q1203">
        <v>0</v>
      </c>
      <c r="AA1203" s="7">
        <v>4</v>
      </c>
      <c r="AB1203">
        <v>35.6</v>
      </c>
      <c r="AC1203">
        <v>0</v>
      </c>
    </row>
    <row r="1204" spans="1:29">
      <c r="A1204" s="2">
        <v>552</v>
      </c>
      <c r="B1204">
        <v>84.2</v>
      </c>
      <c r="C1204">
        <v>1</v>
      </c>
      <c r="O1204" s="7">
        <v>85</v>
      </c>
      <c r="P1204">
        <v>84.2</v>
      </c>
      <c r="Q1204">
        <v>1</v>
      </c>
      <c r="AA1204" s="7">
        <v>467</v>
      </c>
      <c r="AB1204">
        <v>84.2</v>
      </c>
      <c r="AC1204">
        <v>1</v>
      </c>
    </row>
    <row r="1205" spans="1:29">
      <c r="A1205" s="2">
        <v>92</v>
      </c>
      <c r="B1205">
        <v>59</v>
      </c>
      <c r="C1205">
        <v>0</v>
      </c>
      <c r="O1205" s="7">
        <v>21</v>
      </c>
      <c r="P1205">
        <v>59</v>
      </c>
      <c r="Q1205">
        <v>0</v>
      </c>
      <c r="AA1205" s="7">
        <v>71</v>
      </c>
      <c r="AB1205">
        <v>59</v>
      </c>
      <c r="AC1205">
        <v>0</v>
      </c>
    </row>
    <row r="1206" spans="1:29">
      <c r="A1206" s="2">
        <v>46</v>
      </c>
      <c r="B1206">
        <v>42.800000000000004</v>
      </c>
      <c r="C1206">
        <v>1</v>
      </c>
      <c r="O1206" s="2">
        <v>6</v>
      </c>
      <c r="P1206">
        <v>42.800000000000004</v>
      </c>
      <c r="Q1206">
        <v>1</v>
      </c>
      <c r="AA1206" s="2">
        <v>40</v>
      </c>
      <c r="AB1206">
        <v>42.800000000000004</v>
      </c>
      <c r="AC1206">
        <v>1</v>
      </c>
    </row>
    <row r="1207" spans="1:29">
      <c r="A1207" s="2">
        <v>538</v>
      </c>
      <c r="B1207">
        <v>64.400000000000006</v>
      </c>
      <c r="C1207">
        <v>1</v>
      </c>
      <c r="O1207" s="7">
        <v>59</v>
      </c>
      <c r="P1207">
        <v>64.400000000000006</v>
      </c>
      <c r="Q1207">
        <v>1</v>
      </c>
      <c r="AA1207" s="7">
        <v>479</v>
      </c>
      <c r="AB1207">
        <v>64.400000000000006</v>
      </c>
      <c r="AC1207">
        <v>1</v>
      </c>
    </row>
    <row r="1208" spans="1:29">
      <c r="A1208" s="2">
        <v>16</v>
      </c>
      <c r="B1208">
        <v>62.6</v>
      </c>
      <c r="C1208">
        <v>0</v>
      </c>
      <c r="O1208" s="7">
        <v>9</v>
      </c>
      <c r="P1208">
        <v>62.6</v>
      </c>
      <c r="Q1208">
        <v>0</v>
      </c>
      <c r="AA1208" s="7">
        <v>7</v>
      </c>
      <c r="AB1208">
        <v>62.6</v>
      </c>
      <c r="AC1208">
        <v>0</v>
      </c>
    </row>
    <row r="1209" spans="1:29">
      <c r="A1209" s="2">
        <v>35</v>
      </c>
      <c r="B1209">
        <v>39.200000000000003</v>
      </c>
      <c r="C1209">
        <v>0</v>
      </c>
      <c r="O1209" s="7">
        <v>1</v>
      </c>
      <c r="P1209">
        <v>39.200000000000003</v>
      </c>
      <c r="Q1209">
        <v>0</v>
      </c>
      <c r="AA1209" s="7">
        <v>34</v>
      </c>
      <c r="AB1209">
        <v>39.200000000000003</v>
      </c>
      <c r="AC1209">
        <v>0</v>
      </c>
    </row>
    <row r="1210" spans="1:29">
      <c r="A1210" s="2">
        <v>12</v>
      </c>
      <c r="B1210">
        <v>64.400000000000006</v>
      </c>
      <c r="C1210">
        <v>0</v>
      </c>
      <c r="O1210" s="7">
        <v>3</v>
      </c>
      <c r="P1210">
        <v>64.400000000000006</v>
      </c>
      <c r="Q1210">
        <v>0</v>
      </c>
      <c r="AA1210" s="7">
        <v>9</v>
      </c>
      <c r="AB1210">
        <v>64.400000000000006</v>
      </c>
      <c r="AC1210">
        <v>0</v>
      </c>
    </row>
    <row r="1211" spans="1:29">
      <c r="A1211" s="2">
        <v>79</v>
      </c>
      <c r="B1211">
        <v>46.4</v>
      </c>
      <c r="C1211">
        <v>1</v>
      </c>
      <c r="O1211" s="7">
        <v>24</v>
      </c>
      <c r="P1211">
        <v>46.4</v>
      </c>
      <c r="Q1211">
        <v>1</v>
      </c>
      <c r="AA1211" s="7">
        <v>55</v>
      </c>
      <c r="AB1211">
        <v>46.4</v>
      </c>
      <c r="AC1211">
        <v>1</v>
      </c>
    </row>
    <row r="1212" spans="1:29">
      <c r="A1212" s="2">
        <v>18</v>
      </c>
      <c r="B1212">
        <v>55.400000000000006</v>
      </c>
      <c r="C1212">
        <v>0</v>
      </c>
      <c r="O1212" s="7">
        <v>9</v>
      </c>
      <c r="P1212">
        <v>55.400000000000006</v>
      </c>
      <c r="Q1212">
        <v>0</v>
      </c>
      <c r="AA1212" s="7">
        <v>9</v>
      </c>
      <c r="AB1212">
        <v>55.400000000000006</v>
      </c>
      <c r="AC1212">
        <v>0</v>
      </c>
    </row>
    <row r="1213" spans="1:29">
      <c r="A1213" s="2">
        <v>372</v>
      </c>
      <c r="B1213">
        <v>73.400000000000006</v>
      </c>
      <c r="C1213">
        <v>1</v>
      </c>
      <c r="O1213" s="7">
        <v>54</v>
      </c>
      <c r="P1213">
        <v>73.400000000000006</v>
      </c>
      <c r="Q1213">
        <v>1</v>
      </c>
      <c r="AA1213" s="7">
        <v>318</v>
      </c>
      <c r="AB1213">
        <v>73.400000000000006</v>
      </c>
      <c r="AC1213">
        <v>1</v>
      </c>
    </row>
    <row r="1214" spans="1:29">
      <c r="A1214" s="2">
        <v>5</v>
      </c>
      <c r="B1214">
        <v>64.400000000000006</v>
      </c>
      <c r="C1214">
        <v>0</v>
      </c>
      <c r="O1214" s="7">
        <v>2</v>
      </c>
      <c r="P1214">
        <v>64.400000000000006</v>
      </c>
      <c r="Q1214">
        <v>0</v>
      </c>
      <c r="AA1214" s="7">
        <v>3</v>
      </c>
      <c r="AB1214">
        <v>64.400000000000006</v>
      </c>
      <c r="AC1214">
        <v>0</v>
      </c>
    </row>
    <row r="1215" spans="1:29">
      <c r="A1215" s="2">
        <v>47</v>
      </c>
      <c r="B1215">
        <v>48.2</v>
      </c>
      <c r="C1215">
        <v>1</v>
      </c>
      <c r="O1215" s="7">
        <v>15</v>
      </c>
      <c r="P1215">
        <v>48.2</v>
      </c>
      <c r="Q1215">
        <v>1</v>
      </c>
      <c r="AA1215" s="7">
        <v>32</v>
      </c>
      <c r="AB1215">
        <v>48.2</v>
      </c>
      <c r="AC1215">
        <v>1</v>
      </c>
    </row>
    <row r="1216" spans="1:29">
      <c r="A1216" s="2">
        <v>416</v>
      </c>
      <c r="B1216">
        <v>84.2</v>
      </c>
      <c r="C1216">
        <v>1</v>
      </c>
      <c r="O1216" s="7">
        <v>35</v>
      </c>
      <c r="P1216">
        <v>84.2</v>
      </c>
      <c r="Q1216">
        <v>1</v>
      </c>
      <c r="AA1216" s="7">
        <v>381</v>
      </c>
      <c r="AB1216">
        <v>84.2</v>
      </c>
      <c r="AC1216">
        <v>1</v>
      </c>
    </row>
    <row r="1217" spans="1:29">
      <c r="A1217" s="2">
        <v>32</v>
      </c>
      <c r="B1217">
        <v>35.6</v>
      </c>
      <c r="C1217">
        <v>1</v>
      </c>
      <c r="O1217" s="2">
        <v>3</v>
      </c>
      <c r="P1217">
        <v>35.6</v>
      </c>
      <c r="Q1217">
        <v>1</v>
      </c>
      <c r="AA1217" s="2">
        <v>29</v>
      </c>
      <c r="AB1217">
        <v>35.6</v>
      </c>
      <c r="AC1217">
        <v>1</v>
      </c>
    </row>
    <row r="1218" spans="1:29">
      <c r="A1218" s="2">
        <v>24</v>
      </c>
      <c r="B1218">
        <v>50</v>
      </c>
      <c r="C1218">
        <v>0</v>
      </c>
      <c r="O1218" s="7">
        <v>4</v>
      </c>
      <c r="P1218">
        <v>50</v>
      </c>
      <c r="Q1218">
        <v>0</v>
      </c>
      <c r="AA1218" s="7">
        <v>20</v>
      </c>
      <c r="AB1218">
        <v>50</v>
      </c>
      <c r="AC1218">
        <v>0</v>
      </c>
    </row>
    <row r="1219" spans="1:29">
      <c r="A1219" s="2">
        <v>153</v>
      </c>
      <c r="B1219">
        <v>50</v>
      </c>
      <c r="C1219">
        <v>1</v>
      </c>
      <c r="O1219" s="7">
        <v>73</v>
      </c>
      <c r="P1219">
        <v>50</v>
      </c>
      <c r="Q1219">
        <v>1</v>
      </c>
      <c r="AA1219" s="7">
        <v>80</v>
      </c>
      <c r="AB1219">
        <v>50</v>
      </c>
      <c r="AC1219">
        <v>1</v>
      </c>
    </row>
    <row r="1220" spans="1:29">
      <c r="A1220" s="2">
        <v>4</v>
      </c>
      <c r="B1220">
        <v>35.6</v>
      </c>
      <c r="C1220">
        <v>0</v>
      </c>
      <c r="O1220" s="2">
        <v>3</v>
      </c>
      <c r="P1220">
        <v>35.6</v>
      </c>
      <c r="Q1220">
        <v>0</v>
      </c>
      <c r="AA1220" s="2">
        <v>1</v>
      </c>
      <c r="AB1220">
        <v>35.6</v>
      </c>
      <c r="AC1220">
        <v>0</v>
      </c>
    </row>
    <row r="1221" spans="1:29">
      <c r="A1221" s="2">
        <v>183</v>
      </c>
      <c r="B1221">
        <v>80.599999999999994</v>
      </c>
      <c r="C1221">
        <v>1</v>
      </c>
      <c r="O1221" s="7">
        <v>58</v>
      </c>
      <c r="P1221">
        <v>80.599999999999994</v>
      </c>
      <c r="Q1221">
        <v>1</v>
      </c>
      <c r="AA1221" s="7">
        <v>125</v>
      </c>
      <c r="AB1221">
        <v>80.599999999999994</v>
      </c>
      <c r="AC1221">
        <v>1</v>
      </c>
    </row>
    <row r="1222" spans="1:29">
      <c r="A1222" s="2">
        <v>112</v>
      </c>
      <c r="B1222">
        <v>59</v>
      </c>
      <c r="C1222">
        <v>1</v>
      </c>
      <c r="O1222" s="7">
        <v>3</v>
      </c>
      <c r="P1222">
        <v>59</v>
      </c>
      <c r="Q1222">
        <v>1</v>
      </c>
      <c r="AA1222" s="7">
        <v>109</v>
      </c>
      <c r="AB1222">
        <v>59</v>
      </c>
      <c r="AC1222">
        <v>1</v>
      </c>
    </row>
    <row r="1223" spans="1:29">
      <c r="A1223" s="2">
        <v>10</v>
      </c>
      <c r="B1223">
        <v>78.800000000000011</v>
      </c>
      <c r="C1223">
        <v>0</v>
      </c>
      <c r="O1223" s="7">
        <v>5</v>
      </c>
      <c r="P1223">
        <v>78.800000000000011</v>
      </c>
      <c r="Q1223">
        <v>0</v>
      </c>
      <c r="AA1223" s="7">
        <v>5</v>
      </c>
      <c r="AB1223">
        <v>78.800000000000011</v>
      </c>
      <c r="AC1223">
        <v>0</v>
      </c>
    </row>
    <row r="1224" spans="1:29">
      <c r="A1224" s="2">
        <v>24</v>
      </c>
      <c r="B1224">
        <v>57.2</v>
      </c>
      <c r="C1224">
        <v>0</v>
      </c>
      <c r="O1224" s="7">
        <v>0</v>
      </c>
      <c r="P1224">
        <v>57.2</v>
      </c>
      <c r="Q1224">
        <v>0</v>
      </c>
      <c r="AA1224" s="7">
        <v>24</v>
      </c>
      <c r="AB1224">
        <v>57.2</v>
      </c>
      <c r="AC1224">
        <v>0</v>
      </c>
    </row>
    <row r="1225" spans="1:29">
      <c r="A1225" s="2">
        <v>259</v>
      </c>
      <c r="B1225">
        <v>64.400000000000006</v>
      </c>
      <c r="C1225">
        <v>1</v>
      </c>
      <c r="O1225" s="7">
        <v>37</v>
      </c>
      <c r="P1225">
        <v>64.400000000000006</v>
      </c>
      <c r="Q1225">
        <v>1</v>
      </c>
      <c r="AA1225" s="7">
        <v>222</v>
      </c>
      <c r="AB1225">
        <v>64.400000000000006</v>
      </c>
      <c r="AC1225">
        <v>1</v>
      </c>
    </row>
    <row r="1226" spans="1:29">
      <c r="A1226" s="2">
        <v>106</v>
      </c>
      <c r="B1226">
        <v>50</v>
      </c>
      <c r="C1226">
        <v>1</v>
      </c>
      <c r="O1226" s="7">
        <v>26</v>
      </c>
      <c r="P1226">
        <v>50</v>
      </c>
      <c r="Q1226">
        <v>1</v>
      </c>
      <c r="AA1226" s="7">
        <v>80</v>
      </c>
      <c r="AB1226">
        <v>50</v>
      </c>
      <c r="AC1226">
        <v>1</v>
      </c>
    </row>
    <row r="1227" spans="1:29">
      <c r="A1227" s="2">
        <v>138</v>
      </c>
      <c r="B1227">
        <v>62.6</v>
      </c>
      <c r="C1227">
        <v>1</v>
      </c>
      <c r="O1227" s="7">
        <v>40</v>
      </c>
      <c r="P1227">
        <v>62.6</v>
      </c>
      <c r="Q1227">
        <v>1</v>
      </c>
      <c r="AA1227" s="7">
        <v>98</v>
      </c>
      <c r="AB1227">
        <v>62.6</v>
      </c>
      <c r="AC1227">
        <v>1</v>
      </c>
    </row>
    <row r="1228" spans="1:29">
      <c r="A1228" s="2">
        <v>9</v>
      </c>
      <c r="B1228">
        <v>62.6</v>
      </c>
      <c r="C1228">
        <v>0</v>
      </c>
      <c r="O1228" s="7">
        <v>1</v>
      </c>
      <c r="P1228">
        <v>62.6</v>
      </c>
      <c r="Q1228">
        <v>0</v>
      </c>
      <c r="AA1228" s="7">
        <v>8</v>
      </c>
      <c r="AB1228">
        <v>62.6</v>
      </c>
      <c r="AC1228">
        <v>0</v>
      </c>
    </row>
    <row r="1229" spans="1:29">
      <c r="A1229" s="2">
        <v>190</v>
      </c>
      <c r="B1229">
        <v>62.6</v>
      </c>
      <c r="C1229">
        <v>1</v>
      </c>
      <c r="O1229" s="7">
        <v>29</v>
      </c>
      <c r="P1229">
        <v>62.6</v>
      </c>
      <c r="Q1229">
        <v>1</v>
      </c>
      <c r="AA1229" s="7">
        <v>161</v>
      </c>
      <c r="AB1229">
        <v>62.6</v>
      </c>
      <c r="AC1229">
        <v>1</v>
      </c>
    </row>
    <row r="1230" spans="1:29">
      <c r="A1230" s="2">
        <v>75</v>
      </c>
      <c r="B1230">
        <v>28.400000000000002</v>
      </c>
      <c r="C1230">
        <v>1</v>
      </c>
      <c r="O1230" s="7">
        <v>6</v>
      </c>
      <c r="P1230">
        <v>28.400000000000002</v>
      </c>
      <c r="Q1230">
        <v>1</v>
      </c>
      <c r="AA1230" s="7">
        <v>69</v>
      </c>
      <c r="AB1230">
        <v>28.400000000000002</v>
      </c>
      <c r="AC1230">
        <v>1</v>
      </c>
    </row>
    <row r="1231" spans="1:29">
      <c r="A1231" s="2">
        <v>88</v>
      </c>
      <c r="B1231">
        <v>28.400000000000002</v>
      </c>
      <c r="C1231">
        <v>1</v>
      </c>
      <c r="O1231" s="2">
        <v>1</v>
      </c>
      <c r="P1231">
        <v>28.400000000000002</v>
      </c>
      <c r="Q1231">
        <v>1</v>
      </c>
      <c r="AA1231" s="2">
        <v>87</v>
      </c>
      <c r="AB1231">
        <v>28.400000000000002</v>
      </c>
      <c r="AC1231">
        <v>1</v>
      </c>
    </row>
    <row r="1232" spans="1:29">
      <c r="A1232" s="2">
        <v>393</v>
      </c>
      <c r="B1232">
        <v>66.200000000000017</v>
      </c>
      <c r="C1232">
        <v>1</v>
      </c>
      <c r="O1232" s="7">
        <v>28</v>
      </c>
      <c r="P1232">
        <v>66.200000000000017</v>
      </c>
      <c r="Q1232">
        <v>1</v>
      </c>
      <c r="AA1232" s="7">
        <v>365</v>
      </c>
      <c r="AB1232">
        <v>66.200000000000017</v>
      </c>
      <c r="AC1232">
        <v>1</v>
      </c>
    </row>
    <row r="1233" spans="1:29">
      <c r="A1233" s="2">
        <v>4</v>
      </c>
      <c r="B1233">
        <v>48.2</v>
      </c>
      <c r="C1233">
        <v>0</v>
      </c>
      <c r="O1233" s="7">
        <v>0</v>
      </c>
      <c r="P1233">
        <v>48.2</v>
      </c>
      <c r="Q1233">
        <v>0</v>
      </c>
      <c r="AA1233" s="7">
        <v>4</v>
      </c>
      <c r="AB1233">
        <v>48.2</v>
      </c>
      <c r="AC1233">
        <v>0</v>
      </c>
    </row>
    <row r="1234" spans="1:29">
      <c r="A1234" s="2">
        <v>26</v>
      </c>
      <c r="B1234">
        <v>75.199999999999989</v>
      </c>
      <c r="C1234">
        <v>0</v>
      </c>
      <c r="O1234" s="7">
        <v>7</v>
      </c>
      <c r="P1234">
        <v>75.199999999999989</v>
      </c>
      <c r="Q1234">
        <v>0</v>
      </c>
      <c r="AA1234" s="7">
        <v>19</v>
      </c>
      <c r="AB1234">
        <v>75.199999999999989</v>
      </c>
      <c r="AC1234">
        <v>0</v>
      </c>
    </row>
    <row r="1235" spans="1:29">
      <c r="A1235" s="2">
        <v>192</v>
      </c>
      <c r="B1235">
        <v>39.200000000000003</v>
      </c>
      <c r="C1235">
        <v>1</v>
      </c>
      <c r="O1235" s="7">
        <v>19</v>
      </c>
      <c r="P1235">
        <v>39.200000000000003</v>
      </c>
      <c r="Q1235">
        <v>1</v>
      </c>
      <c r="AA1235" s="7">
        <v>173</v>
      </c>
      <c r="AB1235">
        <v>39.200000000000003</v>
      </c>
      <c r="AC1235">
        <v>1</v>
      </c>
    </row>
    <row r="1236" spans="1:29">
      <c r="A1236" s="2">
        <v>346</v>
      </c>
      <c r="B1236">
        <v>64.400000000000006</v>
      </c>
      <c r="C1236">
        <v>1</v>
      </c>
      <c r="O1236" s="7">
        <v>76</v>
      </c>
      <c r="P1236">
        <v>64.400000000000006</v>
      </c>
      <c r="Q1236">
        <v>1</v>
      </c>
      <c r="AA1236" s="7">
        <v>270</v>
      </c>
      <c r="AB1236">
        <v>64.400000000000006</v>
      </c>
      <c r="AC1236">
        <v>1</v>
      </c>
    </row>
    <row r="1237" spans="1:29">
      <c r="A1237" s="2">
        <v>776</v>
      </c>
      <c r="B1237">
        <v>66.200000000000017</v>
      </c>
      <c r="C1237">
        <v>1</v>
      </c>
      <c r="O1237" s="7">
        <v>250</v>
      </c>
      <c r="P1237">
        <v>66.200000000000017</v>
      </c>
      <c r="Q1237">
        <v>1</v>
      </c>
      <c r="AA1237" s="7">
        <v>526</v>
      </c>
      <c r="AB1237">
        <v>66.200000000000017</v>
      </c>
      <c r="AC1237">
        <v>1</v>
      </c>
    </row>
    <row r="1238" spans="1:29">
      <c r="A1238" s="2">
        <v>136</v>
      </c>
      <c r="B1238">
        <v>55.400000000000006</v>
      </c>
      <c r="C1238">
        <v>1</v>
      </c>
      <c r="O1238" s="7">
        <v>31</v>
      </c>
      <c r="P1238">
        <v>55.400000000000006</v>
      </c>
      <c r="Q1238">
        <v>1</v>
      </c>
      <c r="AA1238" s="7">
        <v>105</v>
      </c>
      <c r="AB1238">
        <v>55.400000000000006</v>
      </c>
      <c r="AC1238">
        <v>1</v>
      </c>
    </row>
    <row r="1239" spans="1:29">
      <c r="A1239" s="2">
        <v>207</v>
      </c>
      <c r="B1239">
        <v>80.599999999999994</v>
      </c>
      <c r="C1239">
        <v>1</v>
      </c>
      <c r="O1239" s="7">
        <v>104</v>
      </c>
      <c r="P1239">
        <v>80.599999999999994</v>
      </c>
      <c r="Q1239">
        <v>1</v>
      </c>
      <c r="AA1239" s="7">
        <v>103</v>
      </c>
      <c r="AB1239">
        <v>80.599999999999994</v>
      </c>
      <c r="AC1239">
        <v>1</v>
      </c>
    </row>
    <row r="1240" spans="1:29">
      <c r="A1240" s="2">
        <v>648</v>
      </c>
      <c r="B1240">
        <v>42.800000000000004</v>
      </c>
      <c r="C1240">
        <v>1</v>
      </c>
      <c r="O1240" s="7">
        <v>19</v>
      </c>
      <c r="P1240">
        <v>42.800000000000004</v>
      </c>
      <c r="Q1240">
        <v>1</v>
      </c>
      <c r="AA1240" s="7">
        <v>629</v>
      </c>
      <c r="AB1240">
        <v>42.800000000000004</v>
      </c>
      <c r="AC1240">
        <v>1</v>
      </c>
    </row>
    <row r="1241" spans="1:29">
      <c r="A1241" s="2">
        <v>114</v>
      </c>
      <c r="B1241">
        <v>64.400000000000006</v>
      </c>
      <c r="C1241">
        <v>1</v>
      </c>
      <c r="O1241" s="2">
        <v>20</v>
      </c>
      <c r="P1241">
        <v>64.400000000000006</v>
      </c>
      <c r="Q1241">
        <v>1</v>
      </c>
      <c r="AA1241" s="2">
        <v>94</v>
      </c>
      <c r="AB1241">
        <v>64.400000000000006</v>
      </c>
      <c r="AC1241">
        <v>1</v>
      </c>
    </row>
    <row r="1242" spans="1:29">
      <c r="A1242" s="2">
        <v>331</v>
      </c>
      <c r="B1242">
        <v>73.400000000000006</v>
      </c>
      <c r="C1242">
        <v>1</v>
      </c>
      <c r="O1242" s="7">
        <v>78</v>
      </c>
      <c r="P1242">
        <v>73.400000000000006</v>
      </c>
      <c r="Q1242">
        <v>1</v>
      </c>
      <c r="AA1242" s="7">
        <v>253</v>
      </c>
      <c r="AB1242">
        <v>73.400000000000006</v>
      </c>
      <c r="AC1242">
        <v>1</v>
      </c>
    </row>
    <row r="1243" spans="1:29">
      <c r="A1243" s="2">
        <v>31</v>
      </c>
      <c r="B1243">
        <v>39.200000000000003</v>
      </c>
      <c r="C1243">
        <v>1</v>
      </c>
      <c r="O1243" s="2">
        <v>11</v>
      </c>
      <c r="P1243">
        <v>39.200000000000003</v>
      </c>
      <c r="Q1243">
        <v>1</v>
      </c>
      <c r="AA1243" s="2">
        <v>20</v>
      </c>
      <c r="AB1243">
        <v>39.200000000000003</v>
      </c>
      <c r="AC1243">
        <v>1</v>
      </c>
    </row>
    <row r="1244" spans="1:29">
      <c r="A1244" s="2">
        <v>309</v>
      </c>
      <c r="B1244">
        <v>93.2</v>
      </c>
      <c r="C1244">
        <v>1</v>
      </c>
      <c r="O1244" s="7">
        <v>88</v>
      </c>
      <c r="P1244">
        <v>93.2</v>
      </c>
      <c r="Q1244">
        <v>1</v>
      </c>
      <c r="AA1244" s="7">
        <v>221</v>
      </c>
      <c r="AB1244">
        <v>93.2</v>
      </c>
      <c r="AC1244">
        <v>1</v>
      </c>
    </row>
    <row r="1245" spans="1:29">
      <c r="A1245" s="2">
        <v>17</v>
      </c>
      <c r="B1245">
        <v>28.400000000000002</v>
      </c>
      <c r="C1245">
        <v>0</v>
      </c>
      <c r="O1245" s="7">
        <v>3</v>
      </c>
      <c r="P1245">
        <v>28.400000000000002</v>
      </c>
      <c r="Q1245">
        <v>0</v>
      </c>
      <c r="AA1245" s="7">
        <v>14</v>
      </c>
      <c r="AB1245">
        <v>28.400000000000002</v>
      </c>
      <c r="AC1245">
        <v>0</v>
      </c>
    </row>
    <row r="1246" spans="1:29">
      <c r="A1246" s="2">
        <v>38</v>
      </c>
      <c r="B1246">
        <v>73.400000000000006</v>
      </c>
      <c r="C1246">
        <v>0</v>
      </c>
      <c r="O1246" s="7">
        <v>1</v>
      </c>
      <c r="P1246">
        <v>73.400000000000006</v>
      </c>
      <c r="Q1246">
        <v>0</v>
      </c>
      <c r="AA1246" s="7">
        <v>37</v>
      </c>
      <c r="AB1246">
        <v>73.400000000000006</v>
      </c>
      <c r="AC1246">
        <v>0</v>
      </c>
    </row>
    <row r="1247" spans="1:29">
      <c r="A1247" s="2">
        <v>58</v>
      </c>
      <c r="B1247">
        <v>46.4</v>
      </c>
      <c r="C1247">
        <v>1</v>
      </c>
      <c r="O1247" s="7">
        <v>12</v>
      </c>
      <c r="P1247">
        <v>46.4</v>
      </c>
      <c r="Q1247">
        <v>1</v>
      </c>
      <c r="AA1247" s="7">
        <v>46</v>
      </c>
      <c r="AB1247">
        <v>46.4</v>
      </c>
      <c r="AC1247">
        <v>1</v>
      </c>
    </row>
    <row r="1248" spans="1:29">
      <c r="A1248" s="2">
        <v>62</v>
      </c>
      <c r="B1248">
        <v>42.800000000000004</v>
      </c>
      <c r="C1248">
        <v>1</v>
      </c>
      <c r="O1248" s="2">
        <v>7</v>
      </c>
      <c r="P1248">
        <v>42.800000000000004</v>
      </c>
      <c r="Q1248">
        <v>1</v>
      </c>
      <c r="AA1248" s="2">
        <v>55</v>
      </c>
      <c r="AB1248">
        <v>42.800000000000004</v>
      </c>
      <c r="AC1248">
        <v>1</v>
      </c>
    </row>
    <row r="1249" spans="1:29">
      <c r="A1249" s="2">
        <v>3</v>
      </c>
      <c r="B1249">
        <v>26.6</v>
      </c>
      <c r="C1249">
        <v>0</v>
      </c>
      <c r="O1249" s="2">
        <v>0</v>
      </c>
      <c r="P1249">
        <v>26.6</v>
      </c>
      <c r="Q1249">
        <v>0</v>
      </c>
      <c r="AA1249" s="2">
        <v>3</v>
      </c>
      <c r="AB1249">
        <v>26.6</v>
      </c>
      <c r="AC1249">
        <v>0</v>
      </c>
    </row>
    <row r="1250" spans="1:29">
      <c r="A1250" s="2">
        <v>729</v>
      </c>
      <c r="B1250">
        <v>69.800000000000011</v>
      </c>
      <c r="C1250">
        <v>1</v>
      </c>
      <c r="O1250" s="7">
        <v>70</v>
      </c>
      <c r="P1250">
        <v>69.800000000000011</v>
      </c>
      <c r="Q1250">
        <v>1</v>
      </c>
      <c r="AA1250" s="7">
        <v>659</v>
      </c>
      <c r="AB1250">
        <v>69.800000000000011</v>
      </c>
      <c r="AC1250">
        <v>1</v>
      </c>
    </row>
    <row r="1251" spans="1:29">
      <c r="A1251" s="2">
        <v>363</v>
      </c>
      <c r="B1251">
        <v>89.6</v>
      </c>
      <c r="C1251">
        <v>1</v>
      </c>
      <c r="O1251" s="7">
        <v>34</v>
      </c>
      <c r="P1251">
        <v>89.6</v>
      </c>
      <c r="Q1251">
        <v>1</v>
      </c>
      <c r="AA1251" s="7">
        <v>329</v>
      </c>
      <c r="AB1251">
        <v>89.6</v>
      </c>
      <c r="AC1251">
        <v>1</v>
      </c>
    </row>
    <row r="1252" spans="1:29">
      <c r="A1252" s="2">
        <v>24</v>
      </c>
      <c r="B1252">
        <v>64.400000000000006</v>
      </c>
      <c r="C1252">
        <v>1</v>
      </c>
      <c r="O1252" s="7">
        <v>7</v>
      </c>
      <c r="P1252">
        <v>64.400000000000006</v>
      </c>
      <c r="Q1252">
        <v>1</v>
      </c>
      <c r="AA1252" s="7">
        <v>17</v>
      </c>
      <c r="AB1252">
        <v>64.400000000000006</v>
      </c>
      <c r="AC1252">
        <v>1</v>
      </c>
    </row>
    <row r="1253" spans="1:29">
      <c r="A1253" s="2">
        <v>214</v>
      </c>
      <c r="B1253">
        <v>77</v>
      </c>
      <c r="C1253">
        <v>1</v>
      </c>
      <c r="O1253" s="7">
        <v>61</v>
      </c>
      <c r="P1253">
        <v>77</v>
      </c>
      <c r="Q1253">
        <v>1</v>
      </c>
      <c r="AA1253" s="7">
        <v>153</v>
      </c>
      <c r="AB1253">
        <v>77</v>
      </c>
      <c r="AC1253">
        <v>1</v>
      </c>
    </row>
    <row r="1254" spans="1:29">
      <c r="A1254" s="2">
        <v>232</v>
      </c>
      <c r="B1254">
        <v>77</v>
      </c>
      <c r="C1254">
        <v>1</v>
      </c>
      <c r="O1254" s="7">
        <v>69</v>
      </c>
      <c r="P1254">
        <v>77</v>
      </c>
      <c r="Q1254">
        <v>1</v>
      </c>
      <c r="AA1254" s="7">
        <v>163</v>
      </c>
      <c r="AB1254">
        <v>77</v>
      </c>
      <c r="AC1254">
        <v>1</v>
      </c>
    </row>
    <row r="1255" spans="1:29">
      <c r="A1255" s="2">
        <v>150</v>
      </c>
      <c r="B1255">
        <v>86</v>
      </c>
      <c r="C1255">
        <v>0</v>
      </c>
      <c r="O1255" s="7">
        <v>35</v>
      </c>
      <c r="P1255">
        <v>86</v>
      </c>
      <c r="Q1255">
        <v>0</v>
      </c>
      <c r="AA1255" s="7">
        <v>115</v>
      </c>
      <c r="AB1255">
        <v>86</v>
      </c>
      <c r="AC1255">
        <v>0</v>
      </c>
    </row>
    <row r="1256" spans="1:29">
      <c r="A1256" s="2">
        <v>21</v>
      </c>
      <c r="B1256">
        <v>39.200000000000003</v>
      </c>
      <c r="C1256">
        <v>0</v>
      </c>
      <c r="O1256" s="7">
        <v>2</v>
      </c>
      <c r="P1256">
        <v>39.200000000000003</v>
      </c>
      <c r="Q1256">
        <v>0</v>
      </c>
      <c r="AA1256" s="7">
        <v>19</v>
      </c>
      <c r="AB1256">
        <v>39.200000000000003</v>
      </c>
      <c r="AC1256">
        <v>0</v>
      </c>
    </row>
    <row r="1257" spans="1:29">
      <c r="A1257" s="2">
        <v>123</v>
      </c>
      <c r="B1257">
        <v>75.199999999999989</v>
      </c>
      <c r="C1257">
        <v>1</v>
      </c>
      <c r="O1257" s="7">
        <v>31</v>
      </c>
      <c r="P1257">
        <v>75.199999999999989</v>
      </c>
      <c r="Q1257">
        <v>1</v>
      </c>
      <c r="AA1257" s="7">
        <v>92</v>
      </c>
      <c r="AB1257">
        <v>75.199999999999989</v>
      </c>
      <c r="AC1257">
        <v>1</v>
      </c>
    </row>
    <row r="1258" spans="1:29">
      <c r="A1258" s="2">
        <v>167</v>
      </c>
      <c r="B1258">
        <v>48.2</v>
      </c>
      <c r="C1258">
        <v>1</v>
      </c>
      <c r="O1258" s="7">
        <v>32</v>
      </c>
      <c r="P1258">
        <v>48.2</v>
      </c>
      <c r="Q1258">
        <v>1</v>
      </c>
      <c r="AA1258" s="7">
        <v>135</v>
      </c>
      <c r="AB1258">
        <v>48.2</v>
      </c>
      <c r="AC1258">
        <v>1</v>
      </c>
    </row>
    <row r="1259" spans="1:29">
      <c r="A1259" s="2">
        <v>98</v>
      </c>
      <c r="B1259">
        <v>33.799999999999997</v>
      </c>
      <c r="C1259">
        <v>1</v>
      </c>
      <c r="O1259" s="2">
        <v>8</v>
      </c>
      <c r="P1259">
        <v>33.799999999999997</v>
      </c>
      <c r="Q1259">
        <v>1</v>
      </c>
      <c r="AA1259" s="2">
        <v>90</v>
      </c>
      <c r="AB1259">
        <v>33.799999999999997</v>
      </c>
      <c r="AC1259">
        <v>1</v>
      </c>
    </row>
    <row r="1260" spans="1:29">
      <c r="A1260" s="2">
        <v>204</v>
      </c>
      <c r="B1260">
        <v>44.6</v>
      </c>
      <c r="C1260">
        <v>1</v>
      </c>
      <c r="O1260" s="2">
        <v>14</v>
      </c>
      <c r="P1260">
        <v>44.6</v>
      </c>
      <c r="Q1260">
        <v>1</v>
      </c>
      <c r="AA1260" s="2">
        <v>190</v>
      </c>
      <c r="AB1260">
        <v>44.6</v>
      </c>
      <c r="AC1260">
        <v>1</v>
      </c>
    </row>
    <row r="1261" spans="1:29">
      <c r="A1261" s="2">
        <v>214</v>
      </c>
      <c r="B1261">
        <v>78.800000000000011</v>
      </c>
      <c r="C1261">
        <v>1</v>
      </c>
      <c r="O1261" s="7">
        <v>38</v>
      </c>
      <c r="P1261">
        <v>78.800000000000011</v>
      </c>
      <c r="Q1261">
        <v>1</v>
      </c>
      <c r="AA1261" s="7">
        <v>176</v>
      </c>
      <c r="AB1261">
        <v>78.800000000000011</v>
      </c>
      <c r="AC1261">
        <v>1</v>
      </c>
    </row>
    <row r="1262" spans="1:29">
      <c r="A1262" s="2">
        <v>205</v>
      </c>
      <c r="B1262">
        <v>66.200000000000017</v>
      </c>
      <c r="C1262">
        <v>1</v>
      </c>
      <c r="O1262" s="7">
        <v>49</v>
      </c>
      <c r="P1262">
        <v>66.200000000000017</v>
      </c>
      <c r="Q1262">
        <v>1</v>
      </c>
      <c r="AA1262" s="7">
        <v>156</v>
      </c>
      <c r="AB1262">
        <v>66.200000000000017</v>
      </c>
      <c r="AC1262">
        <v>1</v>
      </c>
    </row>
    <row r="1263" spans="1:29">
      <c r="A1263" s="2">
        <v>271</v>
      </c>
      <c r="B1263">
        <v>69.800000000000011</v>
      </c>
      <c r="C1263">
        <v>1</v>
      </c>
      <c r="O1263" s="7">
        <v>53</v>
      </c>
      <c r="P1263">
        <v>69.800000000000011</v>
      </c>
      <c r="Q1263">
        <v>1</v>
      </c>
      <c r="AA1263" s="7">
        <v>218</v>
      </c>
      <c r="AB1263">
        <v>69.800000000000011</v>
      </c>
      <c r="AC1263">
        <v>1</v>
      </c>
    </row>
    <row r="1264" spans="1:29">
      <c r="A1264" s="2">
        <v>71</v>
      </c>
      <c r="B1264">
        <v>66.200000000000017</v>
      </c>
      <c r="C1264">
        <v>1</v>
      </c>
      <c r="O1264" s="7">
        <v>13</v>
      </c>
      <c r="P1264">
        <v>66.200000000000017</v>
      </c>
      <c r="Q1264">
        <v>1</v>
      </c>
      <c r="AA1264" s="7">
        <v>58</v>
      </c>
      <c r="AB1264">
        <v>66.200000000000017</v>
      </c>
      <c r="AC1264">
        <v>1</v>
      </c>
    </row>
    <row r="1265" spans="1:29">
      <c r="A1265" s="2">
        <v>248</v>
      </c>
      <c r="B1265">
        <v>57.2</v>
      </c>
      <c r="C1265">
        <v>1</v>
      </c>
      <c r="O1265" s="7">
        <v>40</v>
      </c>
      <c r="P1265">
        <v>57.2</v>
      </c>
      <c r="Q1265">
        <v>1</v>
      </c>
      <c r="AA1265" s="7">
        <v>208</v>
      </c>
      <c r="AB1265">
        <v>57.2</v>
      </c>
      <c r="AC1265">
        <v>1</v>
      </c>
    </row>
    <row r="1266" spans="1:29">
      <c r="A1266" s="2">
        <v>32</v>
      </c>
      <c r="B1266">
        <v>35.6</v>
      </c>
      <c r="C1266">
        <v>0</v>
      </c>
      <c r="O1266" s="2">
        <v>5</v>
      </c>
      <c r="P1266">
        <v>35.6</v>
      </c>
      <c r="Q1266">
        <v>0</v>
      </c>
      <c r="AA1266" s="2">
        <v>27</v>
      </c>
      <c r="AB1266">
        <v>35.6</v>
      </c>
      <c r="AC1266">
        <v>0</v>
      </c>
    </row>
    <row r="1267" spans="1:29">
      <c r="A1267" s="2">
        <v>93</v>
      </c>
      <c r="B1267">
        <v>53.6</v>
      </c>
      <c r="C1267">
        <v>1</v>
      </c>
      <c r="O1267" s="7">
        <v>13</v>
      </c>
      <c r="P1267">
        <v>53.6</v>
      </c>
      <c r="Q1267">
        <v>1</v>
      </c>
      <c r="AA1267" s="7">
        <v>80</v>
      </c>
      <c r="AB1267">
        <v>53.6</v>
      </c>
      <c r="AC1267">
        <v>1</v>
      </c>
    </row>
    <row r="1268" spans="1:29">
      <c r="A1268" s="2">
        <v>181</v>
      </c>
      <c r="B1268">
        <v>87.800000000000011</v>
      </c>
      <c r="C1268">
        <v>1</v>
      </c>
      <c r="O1268" s="7">
        <v>54</v>
      </c>
      <c r="P1268">
        <v>87.800000000000011</v>
      </c>
      <c r="Q1268">
        <v>1</v>
      </c>
      <c r="AA1268" s="7">
        <v>127</v>
      </c>
      <c r="AB1268">
        <v>87.800000000000011</v>
      </c>
      <c r="AC1268">
        <v>1</v>
      </c>
    </row>
    <row r="1269" spans="1:29">
      <c r="A1269" s="2">
        <v>86</v>
      </c>
      <c r="B1269">
        <v>59</v>
      </c>
      <c r="C1269">
        <v>1</v>
      </c>
      <c r="O1269" s="7">
        <v>7</v>
      </c>
      <c r="P1269">
        <v>59</v>
      </c>
      <c r="Q1269">
        <v>1</v>
      </c>
      <c r="AA1269" s="7">
        <v>79</v>
      </c>
      <c r="AB1269">
        <v>59</v>
      </c>
      <c r="AC1269">
        <v>1</v>
      </c>
    </row>
    <row r="1270" spans="1:29">
      <c r="A1270" s="2">
        <v>447</v>
      </c>
      <c r="B1270">
        <v>86</v>
      </c>
      <c r="C1270">
        <v>1</v>
      </c>
      <c r="O1270" s="7">
        <v>237</v>
      </c>
      <c r="P1270">
        <v>86</v>
      </c>
      <c r="Q1270">
        <v>1</v>
      </c>
      <c r="AA1270" s="7">
        <v>210</v>
      </c>
      <c r="AB1270">
        <v>86</v>
      </c>
      <c r="AC1270">
        <v>1</v>
      </c>
    </row>
    <row r="1271" spans="1:29">
      <c r="A1271" s="2">
        <v>182</v>
      </c>
      <c r="B1271">
        <v>42.800000000000004</v>
      </c>
      <c r="C1271">
        <v>1</v>
      </c>
      <c r="O1271" s="2">
        <v>62</v>
      </c>
      <c r="P1271">
        <v>42.800000000000004</v>
      </c>
      <c r="Q1271">
        <v>1</v>
      </c>
      <c r="AA1271" s="2">
        <v>120</v>
      </c>
      <c r="AB1271">
        <v>42.800000000000004</v>
      </c>
      <c r="AC1271">
        <v>1</v>
      </c>
    </row>
    <row r="1272" spans="1:29">
      <c r="A1272" s="2">
        <v>213</v>
      </c>
      <c r="B1272">
        <v>84.2</v>
      </c>
      <c r="C1272">
        <v>1</v>
      </c>
      <c r="O1272" s="7">
        <v>49</v>
      </c>
      <c r="P1272">
        <v>84.2</v>
      </c>
      <c r="Q1272">
        <v>1</v>
      </c>
      <c r="AA1272" s="7">
        <v>164</v>
      </c>
      <c r="AB1272">
        <v>84.2</v>
      </c>
      <c r="AC1272">
        <v>1</v>
      </c>
    </row>
    <row r="1273" spans="1:29">
      <c r="A1273" s="2">
        <v>155</v>
      </c>
      <c r="B1273">
        <v>73.400000000000006</v>
      </c>
      <c r="C1273">
        <v>1</v>
      </c>
      <c r="O1273" s="7">
        <v>55</v>
      </c>
      <c r="P1273">
        <v>73.400000000000006</v>
      </c>
      <c r="Q1273">
        <v>1</v>
      </c>
      <c r="AA1273" s="7">
        <v>100</v>
      </c>
      <c r="AB1273">
        <v>73.400000000000006</v>
      </c>
      <c r="AC1273">
        <v>1</v>
      </c>
    </row>
    <row r="1274" spans="1:29">
      <c r="A1274" s="2">
        <v>95</v>
      </c>
      <c r="B1274">
        <v>53.6</v>
      </c>
      <c r="C1274">
        <v>1</v>
      </c>
      <c r="O1274" s="7">
        <v>29</v>
      </c>
      <c r="P1274">
        <v>53.6</v>
      </c>
      <c r="Q1274">
        <v>1</v>
      </c>
      <c r="AA1274" s="7">
        <v>66</v>
      </c>
      <c r="AB1274">
        <v>53.6</v>
      </c>
      <c r="AC1274">
        <v>1</v>
      </c>
    </row>
    <row r="1275" spans="1:29">
      <c r="A1275" s="2">
        <v>5</v>
      </c>
      <c r="B1275">
        <v>77</v>
      </c>
      <c r="C1275">
        <v>0</v>
      </c>
      <c r="O1275" s="7">
        <v>1</v>
      </c>
      <c r="P1275">
        <v>77</v>
      </c>
      <c r="Q1275">
        <v>0</v>
      </c>
      <c r="AA1275" s="7">
        <v>4</v>
      </c>
      <c r="AB1275">
        <v>77</v>
      </c>
      <c r="AC1275">
        <v>0</v>
      </c>
    </row>
    <row r="1276" spans="1:29">
      <c r="A1276" s="2">
        <v>369</v>
      </c>
      <c r="B1276">
        <v>87.800000000000011</v>
      </c>
      <c r="C1276">
        <v>1</v>
      </c>
      <c r="O1276" s="7">
        <v>120</v>
      </c>
      <c r="P1276">
        <v>87.800000000000011</v>
      </c>
      <c r="Q1276">
        <v>1</v>
      </c>
      <c r="AA1276" s="7">
        <v>249</v>
      </c>
      <c r="AB1276">
        <v>87.800000000000011</v>
      </c>
      <c r="AC1276">
        <v>1</v>
      </c>
    </row>
    <row r="1277" spans="1:29">
      <c r="A1277" s="2">
        <v>192</v>
      </c>
      <c r="B1277">
        <v>71.599999999999994</v>
      </c>
      <c r="C1277">
        <v>1</v>
      </c>
      <c r="O1277" s="7">
        <v>33</v>
      </c>
      <c r="P1277">
        <v>71.599999999999994</v>
      </c>
      <c r="Q1277">
        <v>1</v>
      </c>
      <c r="AA1277" s="7">
        <v>159</v>
      </c>
      <c r="AB1277">
        <v>71.599999999999994</v>
      </c>
      <c r="AC1277">
        <v>1</v>
      </c>
    </row>
    <row r="1278" spans="1:29">
      <c r="A1278" s="2">
        <v>72</v>
      </c>
      <c r="B1278">
        <v>35.6</v>
      </c>
      <c r="C1278">
        <v>1</v>
      </c>
      <c r="O1278" s="7">
        <v>9</v>
      </c>
      <c r="P1278">
        <v>35.6</v>
      </c>
      <c r="Q1278">
        <v>1</v>
      </c>
      <c r="AA1278" s="7">
        <v>63</v>
      </c>
      <c r="AB1278">
        <v>35.6</v>
      </c>
      <c r="AC1278">
        <v>1</v>
      </c>
    </row>
    <row r="1279" spans="1:29">
      <c r="A1279" s="2">
        <v>33</v>
      </c>
      <c r="B1279">
        <v>30.2</v>
      </c>
      <c r="C1279">
        <v>1</v>
      </c>
      <c r="O1279" s="2">
        <v>3</v>
      </c>
      <c r="P1279">
        <v>30.2</v>
      </c>
      <c r="Q1279">
        <v>1</v>
      </c>
      <c r="AA1279" s="2">
        <v>30</v>
      </c>
      <c r="AB1279">
        <v>30.2</v>
      </c>
      <c r="AC1279">
        <v>1</v>
      </c>
    </row>
    <row r="1280" spans="1:29">
      <c r="A1280" s="2">
        <v>359</v>
      </c>
      <c r="B1280">
        <v>69.800000000000011</v>
      </c>
      <c r="C1280">
        <v>1</v>
      </c>
      <c r="O1280" s="7">
        <v>135</v>
      </c>
      <c r="P1280">
        <v>69.800000000000011</v>
      </c>
      <c r="Q1280">
        <v>1</v>
      </c>
      <c r="AA1280" s="7">
        <v>224</v>
      </c>
      <c r="AB1280">
        <v>69.800000000000011</v>
      </c>
      <c r="AC1280">
        <v>1</v>
      </c>
    </row>
    <row r="1281" spans="1:29">
      <c r="A1281" s="2">
        <v>85</v>
      </c>
      <c r="B1281">
        <v>46.4</v>
      </c>
      <c r="C1281">
        <v>1</v>
      </c>
      <c r="O1281" s="2">
        <v>21</v>
      </c>
      <c r="P1281">
        <v>46.4</v>
      </c>
      <c r="Q1281">
        <v>1</v>
      </c>
      <c r="AA1281" s="2">
        <v>64</v>
      </c>
      <c r="AB1281">
        <v>46.4</v>
      </c>
      <c r="AC1281">
        <v>1</v>
      </c>
    </row>
    <row r="1282" spans="1:29">
      <c r="A1282" s="2">
        <v>521</v>
      </c>
      <c r="B1282">
        <v>71.599999999999994</v>
      </c>
      <c r="C1282">
        <v>1</v>
      </c>
      <c r="O1282" s="7">
        <v>188</v>
      </c>
      <c r="P1282">
        <v>71.599999999999994</v>
      </c>
      <c r="Q1282">
        <v>1</v>
      </c>
      <c r="AA1282" s="7">
        <v>333</v>
      </c>
      <c r="AB1282">
        <v>71.599999999999994</v>
      </c>
      <c r="AC1282">
        <v>1</v>
      </c>
    </row>
    <row r="1283" spans="1:29">
      <c r="A1283" s="2">
        <v>107</v>
      </c>
      <c r="B1283">
        <v>46.4</v>
      </c>
      <c r="C1283">
        <v>1</v>
      </c>
      <c r="O1283" s="7">
        <v>9</v>
      </c>
      <c r="P1283">
        <v>46.4</v>
      </c>
      <c r="Q1283">
        <v>1</v>
      </c>
      <c r="AA1283" s="7">
        <v>98</v>
      </c>
      <c r="AB1283">
        <v>46.4</v>
      </c>
      <c r="AC1283">
        <v>1</v>
      </c>
    </row>
    <row r="1284" spans="1:29">
      <c r="A1284" s="2">
        <v>195</v>
      </c>
      <c r="B1284">
        <v>82.4</v>
      </c>
      <c r="C1284">
        <v>1</v>
      </c>
      <c r="O1284" s="7">
        <v>48</v>
      </c>
      <c r="P1284">
        <v>82.4</v>
      </c>
      <c r="Q1284">
        <v>1</v>
      </c>
      <c r="AA1284" s="7">
        <v>147</v>
      </c>
      <c r="AB1284">
        <v>82.4</v>
      </c>
      <c r="AC1284">
        <v>1</v>
      </c>
    </row>
    <row r="1285" spans="1:29">
      <c r="A1285" s="2">
        <v>230</v>
      </c>
      <c r="B1285">
        <v>68</v>
      </c>
      <c r="C1285">
        <v>1</v>
      </c>
      <c r="O1285" s="7">
        <v>74</v>
      </c>
      <c r="P1285">
        <v>68</v>
      </c>
      <c r="Q1285">
        <v>1</v>
      </c>
      <c r="AA1285" s="7">
        <v>156</v>
      </c>
      <c r="AB1285">
        <v>68</v>
      </c>
      <c r="AC1285">
        <v>1</v>
      </c>
    </row>
    <row r="1286" spans="1:29">
      <c r="A1286" s="2">
        <v>108</v>
      </c>
      <c r="B1286">
        <v>64.400000000000006</v>
      </c>
      <c r="C1286">
        <v>1</v>
      </c>
      <c r="O1286" s="7">
        <v>31</v>
      </c>
      <c r="P1286">
        <v>64.400000000000006</v>
      </c>
      <c r="Q1286">
        <v>1</v>
      </c>
      <c r="AA1286" s="7">
        <v>77</v>
      </c>
      <c r="AB1286">
        <v>64.400000000000006</v>
      </c>
      <c r="AC1286">
        <v>1</v>
      </c>
    </row>
    <row r="1287" spans="1:29">
      <c r="A1287" s="2">
        <v>49</v>
      </c>
      <c r="B1287">
        <v>46.4</v>
      </c>
      <c r="C1287">
        <v>1</v>
      </c>
      <c r="O1287" s="7">
        <v>0</v>
      </c>
      <c r="P1287">
        <v>46.4</v>
      </c>
      <c r="Q1287">
        <v>1</v>
      </c>
      <c r="AA1287" s="7">
        <v>49</v>
      </c>
      <c r="AB1287">
        <v>46.4</v>
      </c>
      <c r="AC1287">
        <v>1</v>
      </c>
    </row>
    <row r="1288" spans="1:29">
      <c r="A1288" s="2">
        <v>402</v>
      </c>
      <c r="B1288">
        <v>64.400000000000006</v>
      </c>
      <c r="C1288">
        <v>1</v>
      </c>
      <c r="O1288" s="7">
        <v>27</v>
      </c>
      <c r="P1288">
        <v>64.400000000000006</v>
      </c>
      <c r="Q1288">
        <v>1</v>
      </c>
      <c r="AA1288" s="7">
        <v>375</v>
      </c>
      <c r="AB1288">
        <v>64.400000000000006</v>
      </c>
      <c r="AC1288">
        <v>1</v>
      </c>
    </row>
    <row r="1289" spans="1:29">
      <c r="A1289" s="2">
        <v>46</v>
      </c>
      <c r="B1289">
        <v>30.2</v>
      </c>
      <c r="C1289">
        <v>1</v>
      </c>
      <c r="O1289" s="2">
        <v>2</v>
      </c>
      <c r="P1289">
        <v>30.2</v>
      </c>
      <c r="Q1289">
        <v>1</v>
      </c>
      <c r="AA1289" s="2">
        <v>44</v>
      </c>
      <c r="AB1289">
        <v>30.2</v>
      </c>
      <c r="AC1289">
        <v>1</v>
      </c>
    </row>
    <row r="1290" spans="1:29">
      <c r="A1290" s="2">
        <v>456</v>
      </c>
      <c r="B1290">
        <v>82.4</v>
      </c>
      <c r="C1290">
        <v>1</v>
      </c>
      <c r="O1290" s="7">
        <v>47</v>
      </c>
      <c r="P1290">
        <v>82.4</v>
      </c>
      <c r="Q1290">
        <v>1</v>
      </c>
      <c r="AA1290" s="7">
        <v>409</v>
      </c>
      <c r="AB1290">
        <v>82.4</v>
      </c>
      <c r="AC1290">
        <v>1</v>
      </c>
    </row>
    <row r="1291" spans="1:29">
      <c r="A1291" s="2">
        <v>86</v>
      </c>
      <c r="B1291">
        <v>73.400000000000006</v>
      </c>
      <c r="C1291">
        <v>1</v>
      </c>
      <c r="O1291" s="7">
        <v>7</v>
      </c>
      <c r="P1291">
        <v>73.400000000000006</v>
      </c>
      <c r="Q1291">
        <v>1</v>
      </c>
      <c r="AA1291" s="7">
        <v>79</v>
      </c>
      <c r="AB1291">
        <v>73.400000000000006</v>
      </c>
      <c r="AC1291">
        <v>1</v>
      </c>
    </row>
    <row r="1292" spans="1:29">
      <c r="A1292" s="2">
        <v>192</v>
      </c>
      <c r="B1292">
        <v>80.599999999999994</v>
      </c>
      <c r="C1292">
        <v>1</v>
      </c>
      <c r="O1292" s="7">
        <v>44</v>
      </c>
      <c r="P1292">
        <v>80.599999999999994</v>
      </c>
      <c r="Q1292">
        <v>1</v>
      </c>
      <c r="AA1292" s="7">
        <v>148</v>
      </c>
      <c r="AB1292">
        <v>80.599999999999994</v>
      </c>
      <c r="AC1292">
        <v>1</v>
      </c>
    </row>
    <row r="1293" spans="1:29">
      <c r="A1293" s="2">
        <v>26</v>
      </c>
      <c r="B1293">
        <v>39.200000000000003</v>
      </c>
      <c r="C1293">
        <v>1</v>
      </c>
      <c r="O1293" s="7">
        <v>2</v>
      </c>
      <c r="P1293">
        <v>39.200000000000003</v>
      </c>
      <c r="Q1293">
        <v>1</v>
      </c>
      <c r="AA1293" s="7">
        <v>24</v>
      </c>
      <c r="AB1293">
        <v>39.200000000000003</v>
      </c>
      <c r="AC1293">
        <v>1</v>
      </c>
    </row>
    <row r="1294" spans="1:29">
      <c r="A1294" s="2">
        <v>237</v>
      </c>
      <c r="B1294">
        <v>44.6</v>
      </c>
      <c r="C1294">
        <v>1</v>
      </c>
      <c r="O1294" s="7">
        <v>48</v>
      </c>
      <c r="P1294">
        <v>44.6</v>
      </c>
      <c r="Q1294">
        <v>1</v>
      </c>
      <c r="AA1294" s="7">
        <v>189</v>
      </c>
      <c r="AB1294">
        <v>44.6</v>
      </c>
      <c r="AC1294">
        <v>1</v>
      </c>
    </row>
    <row r="1295" spans="1:29">
      <c r="A1295" s="2">
        <v>261</v>
      </c>
      <c r="B1295">
        <v>39.200000000000003</v>
      </c>
      <c r="C1295">
        <v>1</v>
      </c>
      <c r="O1295" s="7">
        <v>6</v>
      </c>
      <c r="P1295">
        <v>39.200000000000003</v>
      </c>
      <c r="Q1295">
        <v>1</v>
      </c>
      <c r="AA1295" s="7">
        <v>255</v>
      </c>
      <c r="AB1295">
        <v>39.200000000000003</v>
      </c>
      <c r="AC1295">
        <v>1</v>
      </c>
    </row>
    <row r="1296" spans="1:29">
      <c r="A1296" s="2">
        <v>8</v>
      </c>
      <c r="B1296">
        <v>42.800000000000004</v>
      </c>
      <c r="C1296">
        <v>0</v>
      </c>
      <c r="O1296" s="7">
        <v>4</v>
      </c>
      <c r="P1296">
        <v>42.800000000000004</v>
      </c>
      <c r="Q1296">
        <v>0</v>
      </c>
      <c r="AA1296" s="7">
        <v>4</v>
      </c>
      <c r="AB1296">
        <v>42.800000000000004</v>
      </c>
      <c r="AC1296">
        <v>0</v>
      </c>
    </row>
    <row r="1297" spans="1:29">
      <c r="A1297" s="2">
        <v>710</v>
      </c>
      <c r="B1297">
        <v>73.400000000000006</v>
      </c>
      <c r="C1297">
        <v>1</v>
      </c>
      <c r="O1297" s="7">
        <v>310</v>
      </c>
      <c r="P1297">
        <v>73.400000000000006</v>
      </c>
      <c r="Q1297">
        <v>1</v>
      </c>
      <c r="AA1297" s="7">
        <v>400</v>
      </c>
      <c r="AB1297">
        <v>73.400000000000006</v>
      </c>
      <c r="AC1297">
        <v>1</v>
      </c>
    </row>
    <row r="1298" spans="1:29">
      <c r="A1298" s="2">
        <v>129</v>
      </c>
      <c r="B1298">
        <v>57.2</v>
      </c>
      <c r="C1298">
        <v>0</v>
      </c>
      <c r="O1298" s="7">
        <v>46</v>
      </c>
      <c r="P1298">
        <v>57.2</v>
      </c>
      <c r="Q1298">
        <v>0</v>
      </c>
      <c r="AA1298" s="7">
        <v>83</v>
      </c>
      <c r="AB1298">
        <v>57.2</v>
      </c>
      <c r="AC1298">
        <v>0</v>
      </c>
    </row>
    <row r="1299" spans="1:29">
      <c r="A1299" s="2">
        <v>715</v>
      </c>
      <c r="B1299">
        <v>75.199999999999989</v>
      </c>
      <c r="C1299">
        <v>1</v>
      </c>
      <c r="O1299" s="7">
        <v>95</v>
      </c>
      <c r="P1299">
        <v>75.199999999999989</v>
      </c>
      <c r="Q1299">
        <v>1</v>
      </c>
      <c r="AA1299" s="7">
        <v>620</v>
      </c>
      <c r="AB1299">
        <v>75.199999999999989</v>
      </c>
      <c r="AC1299">
        <v>1</v>
      </c>
    </row>
    <row r="1300" spans="1:29">
      <c r="A1300" s="2">
        <v>331</v>
      </c>
      <c r="B1300">
        <v>60.8</v>
      </c>
      <c r="C1300">
        <v>1</v>
      </c>
      <c r="O1300" s="7">
        <v>55</v>
      </c>
      <c r="P1300">
        <v>60.8</v>
      </c>
      <c r="Q1300">
        <v>1</v>
      </c>
      <c r="AA1300" s="7">
        <v>276</v>
      </c>
      <c r="AB1300">
        <v>60.8</v>
      </c>
      <c r="AC1300">
        <v>1</v>
      </c>
    </row>
    <row r="1301" spans="1:29">
      <c r="A1301" s="2">
        <v>387</v>
      </c>
      <c r="B1301">
        <v>80.599999999999994</v>
      </c>
      <c r="C1301">
        <v>1</v>
      </c>
      <c r="O1301" s="7">
        <v>140</v>
      </c>
      <c r="P1301">
        <v>80.599999999999994</v>
      </c>
      <c r="Q1301">
        <v>1</v>
      </c>
      <c r="AA1301" s="7">
        <v>247</v>
      </c>
      <c r="AB1301">
        <v>80.599999999999994</v>
      </c>
      <c r="AC1301">
        <v>1</v>
      </c>
    </row>
    <row r="1302" spans="1:29">
      <c r="A1302" s="2">
        <v>55</v>
      </c>
      <c r="B1302">
        <v>71.599999999999994</v>
      </c>
      <c r="C1302">
        <v>0</v>
      </c>
      <c r="O1302" s="7">
        <v>21</v>
      </c>
      <c r="P1302">
        <v>71.599999999999994</v>
      </c>
      <c r="Q1302">
        <v>0</v>
      </c>
      <c r="AA1302" s="7">
        <v>34</v>
      </c>
      <c r="AB1302">
        <v>71.599999999999994</v>
      </c>
      <c r="AC1302">
        <v>0</v>
      </c>
    </row>
    <row r="1303" spans="1:29">
      <c r="A1303" s="2">
        <v>470</v>
      </c>
      <c r="B1303">
        <v>62.6</v>
      </c>
      <c r="C1303">
        <v>1</v>
      </c>
      <c r="O1303" s="7">
        <v>119</v>
      </c>
      <c r="P1303">
        <v>62.6</v>
      </c>
      <c r="Q1303">
        <v>1</v>
      </c>
      <c r="AA1303" s="7">
        <v>351</v>
      </c>
      <c r="AB1303">
        <v>62.6</v>
      </c>
      <c r="AC1303">
        <v>1</v>
      </c>
    </row>
    <row r="1304" spans="1:29">
      <c r="A1304" s="2">
        <v>6</v>
      </c>
      <c r="B1304">
        <v>42.800000000000004</v>
      </c>
      <c r="C1304">
        <v>1</v>
      </c>
      <c r="O1304" s="7">
        <v>1</v>
      </c>
      <c r="P1304">
        <v>42.800000000000004</v>
      </c>
      <c r="Q1304">
        <v>1</v>
      </c>
      <c r="AA1304" s="7">
        <v>5</v>
      </c>
      <c r="AB1304">
        <v>42.800000000000004</v>
      </c>
      <c r="AC1304">
        <v>1</v>
      </c>
    </row>
    <row r="1305" spans="1:29">
      <c r="A1305" s="2">
        <v>562</v>
      </c>
      <c r="B1305">
        <v>71.599999999999994</v>
      </c>
      <c r="C1305">
        <v>1</v>
      </c>
      <c r="O1305" s="7">
        <v>200</v>
      </c>
      <c r="P1305">
        <v>71.599999999999994</v>
      </c>
      <c r="Q1305">
        <v>1</v>
      </c>
      <c r="AA1305" s="7">
        <v>362</v>
      </c>
      <c r="AB1305">
        <v>71.599999999999994</v>
      </c>
      <c r="AC1305">
        <v>1</v>
      </c>
    </row>
    <row r="1306" spans="1:29">
      <c r="A1306" s="2">
        <v>249</v>
      </c>
      <c r="B1306">
        <v>84.2</v>
      </c>
      <c r="C1306">
        <v>1</v>
      </c>
      <c r="O1306" s="7">
        <v>53</v>
      </c>
      <c r="P1306">
        <v>84.2</v>
      </c>
      <c r="Q1306">
        <v>1</v>
      </c>
      <c r="AA1306" s="7">
        <v>196</v>
      </c>
      <c r="AB1306">
        <v>84.2</v>
      </c>
      <c r="AC1306">
        <v>1</v>
      </c>
    </row>
    <row r="1307" spans="1:29">
      <c r="A1307" s="2">
        <v>80</v>
      </c>
      <c r="B1307">
        <v>44.6</v>
      </c>
      <c r="C1307">
        <v>1</v>
      </c>
      <c r="O1307" s="2">
        <v>14</v>
      </c>
      <c r="P1307">
        <v>44.6</v>
      </c>
      <c r="Q1307">
        <v>1</v>
      </c>
      <c r="AA1307" s="2">
        <v>66</v>
      </c>
      <c r="AB1307">
        <v>44.6</v>
      </c>
      <c r="AC1307">
        <v>1</v>
      </c>
    </row>
    <row r="1308" spans="1:29">
      <c r="A1308" s="2">
        <v>91</v>
      </c>
      <c r="B1308">
        <v>53.6</v>
      </c>
      <c r="C1308">
        <v>1</v>
      </c>
      <c r="O1308" s="7">
        <v>0</v>
      </c>
      <c r="P1308">
        <v>53.6</v>
      </c>
      <c r="Q1308">
        <v>1</v>
      </c>
      <c r="AA1308" s="7">
        <v>91</v>
      </c>
      <c r="AB1308">
        <v>53.6</v>
      </c>
      <c r="AC1308">
        <v>1</v>
      </c>
    </row>
    <row r="1309" spans="1:29">
      <c r="A1309" s="2">
        <v>170</v>
      </c>
      <c r="B1309">
        <v>51.8</v>
      </c>
      <c r="C1309">
        <v>1</v>
      </c>
      <c r="O1309" s="7">
        <v>15</v>
      </c>
      <c r="P1309">
        <v>51.8</v>
      </c>
      <c r="Q1309">
        <v>1</v>
      </c>
      <c r="AA1309" s="7">
        <v>155</v>
      </c>
      <c r="AB1309">
        <v>51.8</v>
      </c>
      <c r="AC1309">
        <v>1</v>
      </c>
    </row>
    <row r="1310" spans="1:29">
      <c r="A1310" s="2">
        <v>171</v>
      </c>
      <c r="B1310">
        <v>96.799999999999983</v>
      </c>
      <c r="C1310">
        <v>1</v>
      </c>
      <c r="O1310" s="7">
        <v>31</v>
      </c>
      <c r="P1310">
        <v>96.799999999999983</v>
      </c>
      <c r="Q1310">
        <v>1</v>
      </c>
      <c r="AA1310" s="7">
        <v>140</v>
      </c>
      <c r="AB1310">
        <v>96.799999999999983</v>
      </c>
      <c r="AC1310">
        <v>1</v>
      </c>
    </row>
    <row r="1311" spans="1:29">
      <c r="A1311" s="2">
        <v>10</v>
      </c>
      <c r="B1311">
        <v>55.400000000000006</v>
      </c>
      <c r="C1311">
        <v>0</v>
      </c>
      <c r="O1311" s="7">
        <v>2</v>
      </c>
      <c r="P1311">
        <v>55.400000000000006</v>
      </c>
      <c r="Q1311">
        <v>0</v>
      </c>
      <c r="AA1311" s="7">
        <v>8</v>
      </c>
      <c r="AB1311">
        <v>55.400000000000006</v>
      </c>
      <c r="AC1311">
        <v>0</v>
      </c>
    </row>
    <row r="1312" spans="1:29">
      <c r="A1312" s="2">
        <v>182</v>
      </c>
      <c r="B1312">
        <v>91.4</v>
      </c>
      <c r="C1312">
        <v>1</v>
      </c>
      <c r="O1312" s="7">
        <v>57</v>
      </c>
      <c r="P1312">
        <v>91.4</v>
      </c>
      <c r="Q1312">
        <v>1</v>
      </c>
      <c r="AA1312" s="7">
        <v>125</v>
      </c>
      <c r="AB1312">
        <v>91.4</v>
      </c>
      <c r="AC1312">
        <v>1</v>
      </c>
    </row>
    <row r="1313" spans="1:29">
      <c r="A1313" s="2">
        <v>69</v>
      </c>
      <c r="B1313">
        <v>55.400000000000006</v>
      </c>
      <c r="C1313">
        <v>0</v>
      </c>
      <c r="O1313" s="7">
        <v>12</v>
      </c>
      <c r="P1313">
        <v>55.400000000000006</v>
      </c>
      <c r="Q1313">
        <v>0</v>
      </c>
      <c r="AA1313" s="7">
        <v>57</v>
      </c>
      <c r="AB1313">
        <v>55.400000000000006</v>
      </c>
      <c r="AC1313">
        <v>0</v>
      </c>
    </row>
    <row r="1314" spans="1:29">
      <c r="A1314" s="2">
        <v>6</v>
      </c>
      <c r="B1314">
        <v>26.6</v>
      </c>
      <c r="C1314">
        <v>0</v>
      </c>
      <c r="O1314" s="2">
        <v>0</v>
      </c>
      <c r="P1314">
        <v>26.6</v>
      </c>
      <c r="Q1314">
        <v>0</v>
      </c>
      <c r="AA1314" s="2">
        <v>6</v>
      </c>
      <c r="AB1314">
        <v>26.6</v>
      </c>
      <c r="AC1314">
        <v>0</v>
      </c>
    </row>
    <row r="1315" spans="1:29">
      <c r="A1315" s="2">
        <v>416</v>
      </c>
      <c r="B1315">
        <v>53.6</v>
      </c>
      <c r="C1315">
        <v>1</v>
      </c>
      <c r="O1315" s="7">
        <v>40</v>
      </c>
      <c r="P1315">
        <v>53.6</v>
      </c>
      <c r="Q1315">
        <v>1</v>
      </c>
      <c r="AA1315" s="7">
        <v>376</v>
      </c>
      <c r="AB1315">
        <v>53.6</v>
      </c>
      <c r="AC1315">
        <v>1</v>
      </c>
    </row>
    <row r="1316" spans="1:29">
      <c r="A1316" s="2">
        <v>94</v>
      </c>
      <c r="B1316">
        <v>42.800000000000004</v>
      </c>
      <c r="C1316">
        <v>1</v>
      </c>
      <c r="O1316" s="7">
        <v>3</v>
      </c>
      <c r="P1316">
        <v>42.800000000000004</v>
      </c>
      <c r="Q1316">
        <v>1</v>
      </c>
      <c r="AA1316" s="7">
        <v>91</v>
      </c>
      <c r="AB1316">
        <v>42.800000000000004</v>
      </c>
      <c r="AC1316">
        <v>1</v>
      </c>
    </row>
    <row r="1317" spans="1:29">
      <c r="A1317" s="2">
        <v>524</v>
      </c>
      <c r="B1317">
        <v>86</v>
      </c>
      <c r="C1317">
        <v>1</v>
      </c>
      <c r="O1317" s="7">
        <v>69</v>
      </c>
      <c r="P1317">
        <v>86</v>
      </c>
      <c r="Q1317">
        <v>1</v>
      </c>
      <c r="AA1317" s="7">
        <v>455</v>
      </c>
      <c r="AB1317">
        <v>86</v>
      </c>
      <c r="AC1317">
        <v>1</v>
      </c>
    </row>
    <row r="1318" spans="1:29">
      <c r="A1318" s="2">
        <v>154</v>
      </c>
      <c r="B1318">
        <v>62.6</v>
      </c>
      <c r="C1318">
        <v>1</v>
      </c>
      <c r="O1318" s="7">
        <v>28</v>
      </c>
      <c r="P1318">
        <v>62.6</v>
      </c>
      <c r="Q1318">
        <v>1</v>
      </c>
      <c r="AA1318" s="7">
        <v>126</v>
      </c>
      <c r="AB1318">
        <v>62.6</v>
      </c>
      <c r="AC1318">
        <v>1</v>
      </c>
    </row>
    <row r="1319" spans="1:29">
      <c r="A1319" s="2">
        <v>44</v>
      </c>
      <c r="B1319">
        <v>60.8</v>
      </c>
      <c r="C1319">
        <v>1</v>
      </c>
      <c r="O1319" s="7">
        <v>4</v>
      </c>
      <c r="P1319">
        <v>60.8</v>
      </c>
      <c r="Q1319">
        <v>1</v>
      </c>
      <c r="AA1319" s="7">
        <v>40</v>
      </c>
      <c r="AB1319">
        <v>60.8</v>
      </c>
      <c r="AC1319">
        <v>1</v>
      </c>
    </row>
    <row r="1320" spans="1:29">
      <c r="A1320" s="2">
        <v>123</v>
      </c>
      <c r="B1320">
        <v>59</v>
      </c>
      <c r="C1320">
        <v>1</v>
      </c>
      <c r="O1320" s="7">
        <v>13</v>
      </c>
      <c r="P1320">
        <v>59</v>
      </c>
      <c r="Q1320">
        <v>1</v>
      </c>
      <c r="AA1320" s="7">
        <v>110</v>
      </c>
      <c r="AB1320">
        <v>59</v>
      </c>
      <c r="AC1320">
        <v>1</v>
      </c>
    </row>
    <row r="1321" spans="1:29">
      <c r="A1321" s="2">
        <v>70</v>
      </c>
      <c r="B1321">
        <v>51.8</v>
      </c>
      <c r="C1321">
        <v>0</v>
      </c>
      <c r="O1321" s="7">
        <v>10</v>
      </c>
      <c r="P1321">
        <v>51.8</v>
      </c>
      <c r="Q1321">
        <v>0</v>
      </c>
      <c r="AA1321" s="7">
        <v>60</v>
      </c>
      <c r="AB1321">
        <v>51.8</v>
      </c>
      <c r="AC1321">
        <v>0</v>
      </c>
    </row>
    <row r="1322" spans="1:29">
      <c r="A1322" s="2">
        <v>631</v>
      </c>
      <c r="B1322">
        <v>64.400000000000006</v>
      </c>
      <c r="C1322">
        <v>1</v>
      </c>
      <c r="O1322" s="7">
        <v>67</v>
      </c>
      <c r="P1322">
        <v>64.400000000000006</v>
      </c>
      <c r="Q1322">
        <v>1</v>
      </c>
      <c r="AA1322" s="7">
        <v>564</v>
      </c>
      <c r="AB1322">
        <v>64.400000000000006</v>
      </c>
      <c r="AC1322">
        <v>1</v>
      </c>
    </row>
    <row r="1323" spans="1:29">
      <c r="A1323" s="2">
        <v>240</v>
      </c>
      <c r="B1323">
        <v>93.2</v>
      </c>
      <c r="C1323">
        <v>1</v>
      </c>
      <c r="O1323" s="7">
        <v>70</v>
      </c>
      <c r="P1323">
        <v>93.2</v>
      </c>
      <c r="Q1323">
        <v>1</v>
      </c>
      <c r="AA1323" s="7">
        <v>170</v>
      </c>
      <c r="AB1323">
        <v>93.2</v>
      </c>
      <c r="AC1323">
        <v>1</v>
      </c>
    </row>
    <row r="1324" spans="1:29">
      <c r="A1324" s="2">
        <v>88</v>
      </c>
      <c r="B1324">
        <v>50</v>
      </c>
      <c r="C1324">
        <v>1</v>
      </c>
      <c r="O1324" s="2">
        <v>24</v>
      </c>
      <c r="P1324">
        <v>50</v>
      </c>
      <c r="Q1324">
        <v>1</v>
      </c>
      <c r="AA1324" s="2">
        <v>64</v>
      </c>
      <c r="AB1324">
        <v>50</v>
      </c>
      <c r="AC1324">
        <v>1</v>
      </c>
    </row>
    <row r="1325" spans="1:29">
      <c r="A1325" s="2">
        <v>431</v>
      </c>
      <c r="B1325">
        <v>82.4</v>
      </c>
      <c r="C1325">
        <v>1</v>
      </c>
      <c r="O1325" s="7">
        <v>33</v>
      </c>
      <c r="P1325">
        <v>82.4</v>
      </c>
      <c r="Q1325">
        <v>1</v>
      </c>
      <c r="AA1325" s="7">
        <v>398</v>
      </c>
      <c r="AB1325">
        <v>82.4</v>
      </c>
      <c r="AC1325">
        <v>1</v>
      </c>
    </row>
    <row r="1326" spans="1:29">
      <c r="A1326" s="2">
        <v>61</v>
      </c>
      <c r="B1326">
        <v>37.4</v>
      </c>
      <c r="C1326">
        <v>1</v>
      </c>
      <c r="O1326" s="7">
        <v>6</v>
      </c>
      <c r="P1326">
        <v>37.4</v>
      </c>
      <c r="Q1326">
        <v>1</v>
      </c>
      <c r="AA1326" s="7">
        <v>55</v>
      </c>
      <c r="AB1326">
        <v>37.4</v>
      </c>
      <c r="AC1326">
        <v>1</v>
      </c>
    </row>
    <row r="1327" spans="1:29">
      <c r="A1327" s="2">
        <v>637</v>
      </c>
      <c r="B1327">
        <v>64.400000000000006</v>
      </c>
      <c r="C1327">
        <v>1</v>
      </c>
      <c r="O1327" s="7">
        <v>265</v>
      </c>
      <c r="P1327">
        <v>64.400000000000006</v>
      </c>
      <c r="Q1327">
        <v>1</v>
      </c>
      <c r="AA1327" s="7">
        <v>372</v>
      </c>
      <c r="AB1327">
        <v>64.400000000000006</v>
      </c>
      <c r="AC1327">
        <v>1</v>
      </c>
    </row>
    <row r="1328" spans="1:29">
      <c r="A1328" s="2">
        <v>95</v>
      </c>
      <c r="B1328">
        <v>66.200000000000017</v>
      </c>
      <c r="C1328">
        <v>0</v>
      </c>
      <c r="O1328" s="7">
        <v>16</v>
      </c>
      <c r="P1328">
        <v>66.200000000000017</v>
      </c>
      <c r="Q1328">
        <v>0</v>
      </c>
      <c r="AA1328" s="7">
        <v>79</v>
      </c>
      <c r="AB1328">
        <v>66.200000000000017</v>
      </c>
      <c r="AC1328">
        <v>0</v>
      </c>
    </row>
    <row r="1329" spans="1:29">
      <c r="A1329" s="2">
        <v>172</v>
      </c>
      <c r="B1329">
        <v>73.400000000000006</v>
      </c>
      <c r="C1329">
        <v>1</v>
      </c>
      <c r="O1329" s="7">
        <v>12</v>
      </c>
      <c r="P1329">
        <v>73.400000000000006</v>
      </c>
      <c r="Q1329">
        <v>1</v>
      </c>
      <c r="AA1329" s="7">
        <v>160</v>
      </c>
      <c r="AB1329">
        <v>73.400000000000006</v>
      </c>
      <c r="AC1329">
        <v>1</v>
      </c>
    </row>
    <row r="1330" spans="1:29">
      <c r="A1330" s="2">
        <v>152</v>
      </c>
      <c r="B1330">
        <v>64.400000000000006</v>
      </c>
      <c r="C1330">
        <v>1</v>
      </c>
      <c r="O1330" s="7">
        <v>8</v>
      </c>
      <c r="P1330">
        <v>64.400000000000006</v>
      </c>
      <c r="Q1330">
        <v>1</v>
      </c>
      <c r="AA1330" s="7">
        <v>144</v>
      </c>
      <c r="AB1330">
        <v>64.400000000000006</v>
      </c>
      <c r="AC1330">
        <v>1</v>
      </c>
    </row>
    <row r="1331" spans="1:29">
      <c r="A1331" s="2">
        <v>376</v>
      </c>
      <c r="B1331">
        <v>55.400000000000006</v>
      </c>
      <c r="C1331">
        <v>1</v>
      </c>
      <c r="O1331" s="7">
        <v>132</v>
      </c>
      <c r="P1331">
        <v>55.400000000000006</v>
      </c>
      <c r="Q1331">
        <v>1</v>
      </c>
      <c r="AA1331" s="7">
        <v>244</v>
      </c>
      <c r="AB1331">
        <v>55.400000000000006</v>
      </c>
      <c r="AC1331">
        <v>1</v>
      </c>
    </row>
    <row r="1332" spans="1:29">
      <c r="A1332" s="2">
        <v>235</v>
      </c>
      <c r="B1332">
        <v>78.800000000000011</v>
      </c>
      <c r="C1332">
        <v>1</v>
      </c>
      <c r="O1332" s="7">
        <v>42</v>
      </c>
      <c r="P1332">
        <v>78.800000000000011</v>
      </c>
      <c r="Q1332">
        <v>1</v>
      </c>
      <c r="AA1332" s="7">
        <v>193</v>
      </c>
      <c r="AB1332">
        <v>78.800000000000011</v>
      </c>
      <c r="AC1332">
        <v>1</v>
      </c>
    </row>
    <row r="1333" spans="1:29">
      <c r="A1333" s="2">
        <v>7</v>
      </c>
      <c r="B1333">
        <v>42.800000000000004</v>
      </c>
      <c r="C1333">
        <v>0</v>
      </c>
      <c r="O1333" s="7">
        <v>4</v>
      </c>
      <c r="P1333">
        <v>42.800000000000004</v>
      </c>
      <c r="Q1333">
        <v>0</v>
      </c>
      <c r="AA1333" s="7">
        <v>3</v>
      </c>
      <c r="AB1333">
        <v>42.800000000000004</v>
      </c>
      <c r="AC1333">
        <v>0</v>
      </c>
    </row>
    <row r="1334" spans="1:29">
      <c r="A1334" s="2">
        <v>138</v>
      </c>
      <c r="B1334">
        <v>48.2</v>
      </c>
      <c r="C1334">
        <v>1</v>
      </c>
      <c r="O1334" s="7">
        <v>2</v>
      </c>
      <c r="P1334">
        <v>48.2</v>
      </c>
      <c r="Q1334">
        <v>1</v>
      </c>
      <c r="AA1334" s="7">
        <v>136</v>
      </c>
      <c r="AB1334">
        <v>48.2</v>
      </c>
      <c r="AC1334">
        <v>1</v>
      </c>
    </row>
    <row r="1335" spans="1:29">
      <c r="A1335" s="2">
        <v>273</v>
      </c>
      <c r="B1335">
        <v>41</v>
      </c>
      <c r="C1335">
        <v>1</v>
      </c>
      <c r="O1335" s="7">
        <v>32</v>
      </c>
      <c r="P1335">
        <v>41</v>
      </c>
      <c r="Q1335">
        <v>1</v>
      </c>
      <c r="AA1335" s="7">
        <v>241</v>
      </c>
      <c r="AB1335">
        <v>41</v>
      </c>
      <c r="AC1335">
        <v>1</v>
      </c>
    </row>
    <row r="1336" spans="1:29">
      <c r="A1336" s="2">
        <v>325</v>
      </c>
      <c r="B1336">
        <v>80.599999999999994</v>
      </c>
      <c r="C1336">
        <v>1</v>
      </c>
      <c r="O1336" s="7">
        <v>77</v>
      </c>
      <c r="P1336">
        <v>80.599999999999994</v>
      </c>
      <c r="Q1336">
        <v>1</v>
      </c>
      <c r="AA1336" s="7">
        <v>248</v>
      </c>
      <c r="AB1336">
        <v>80.599999999999994</v>
      </c>
      <c r="AC1336">
        <v>1</v>
      </c>
    </row>
    <row r="1337" spans="1:29">
      <c r="A1337" s="2">
        <v>107</v>
      </c>
      <c r="B1337">
        <v>73.400000000000006</v>
      </c>
      <c r="C1337">
        <v>1</v>
      </c>
      <c r="O1337" s="7">
        <v>33</v>
      </c>
      <c r="P1337">
        <v>73.400000000000006</v>
      </c>
      <c r="Q1337">
        <v>1</v>
      </c>
      <c r="AA1337" s="7">
        <v>74</v>
      </c>
      <c r="AB1337">
        <v>73.400000000000006</v>
      </c>
      <c r="AC1337">
        <v>1</v>
      </c>
    </row>
    <row r="1338" spans="1:29">
      <c r="A1338" s="2">
        <v>222</v>
      </c>
      <c r="B1338">
        <v>73.400000000000006</v>
      </c>
      <c r="C1338">
        <v>1</v>
      </c>
      <c r="O1338" s="7">
        <v>73</v>
      </c>
      <c r="P1338">
        <v>73.400000000000006</v>
      </c>
      <c r="Q1338">
        <v>1</v>
      </c>
      <c r="AA1338" s="7">
        <v>149</v>
      </c>
      <c r="AB1338">
        <v>73.400000000000006</v>
      </c>
      <c r="AC1338">
        <v>1</v>
      </c>
    </row>
    <row r="1339" spans="1:29">
      <c r="A1339" s="2">
        <v>430</v>
      </c>
      <c r="B1339">
        <v>84.2</v>
      </c>
      <c r="C1339">
        <v>1</v>
      </c>
      <c r="O1339" s="7">
        <v>86</v>
      </c>
      <c r="P1339">
        <v>84.2</v>
      </c>
      <c r="Q1339">
        <v>1</v>
      </c>
      <c r="AA1339" s="7">
        <v>344</v>
      </c>
      <c r="AB1339">
        <v>84.2</v>
      </c>
      <c r="AC1339">
        <v>1</v>
      </c>
    </row>
    <row r="1340" spans="1:29">
      <c r="A1340" s="2">
        <v>39</v>
      </c>
      <c r="B1340">
        <v>51.8</v>
      </c>
      <c r="C1340">
        <v>0</v>
      </c>
      <c r="O1340" s="7">
        <v>8</v>
      </c>
      <c r="P1340">
        <v>51.8</v>
      </c>
      <c r="Q1340">
        <v>0</v>
      </c>
      <c r="AA1340" s="7">
        <v>31</v>
      </c>
      <c r="AB1340">
        <v>51.8</v>
      </c>
      <c r="AC1340">
        <v>0</v>
      </c>
    </row>
    <row r="1341" spans="1:29">
      <c r="A1341" s="2">
        <v>370</v>
      </c>
      <c r="B1341">
        <v>77</v>
      </c>
      <c r="C1341">
        <v>1</v>
      </c>
      <c r="O1341" s="7">
        <v>50</v>
      </c>
      <c r="P1341">
        <v>77</v>
      </c>
      <c r="Q1341">
        <v>1</v>
      </c>
      <c r="AA1341" s="7">
        <v>320</v>
      </c>
      <c r="AB1341">
        <v>77</v>
      </c>
      <c r="AC1341">
        <v>1</v>
      </c>
    </row>
    <row r="1342" spans="1:29">
      <c r="A1342" s="2">
        <v>210</v>
      </c>
      <c r="B1342">
        <v>48.2</v>
      </c>
      <c r="C1342">
        <v>1</v>
      </c>
      <c r="O1342" s="7">
        <v>16</v>
      </c>
      <c r="P1342">
        <v>48.2</v>
      </c>
      <c r="Q1342">
        <v>1</v>
      </c>
      <c r="AA1342" s="7">
        <v>194</v>
      </c>
      <c r="AB1342">
        <v>48.2</v>
      </c>
      <c r="AC1342">
        <v>1</v>
      </c>
    </row>
    <row r="1343" spans="1:29">
      <c r="A1343" s="2">
        <v>528</v>
      </c>
      <c r="B1343">
        <v>96.799999999999983</v>
      </c>
      <c r="C1343">
        <v>1</v>
      </c>
      <c r="O1343" s="7">
        <v>111</v>
      </c>
      <c r="P1343">
        <v>96.799999999999983</v>
      </c>
      <c r="Q1343">
        <v>1</v>
      </c>
      <c r="AA1343" s="7">
        <v>417</v>
      </c>
      <c r="AB1343">
        <v>96.799999999999983</v>
      </c>
      <c r="AC1343">
        <v>1</v>
      </c>
    </row>
    <row r="1344" spans="1:29">
      <c r="A1344" s="2">
        <v>339</v>
      </c>
      <c r="B1344">
        <v>62.6</v>
      </c>
      <c r="C1344">
        <v>1</v>
      </c>
      <c r="O1344" s="7">
        <v>105</v>
      </c>
      <c r="P1344">
        <v>62.6</v>
      </c>
      <c r="Q1344">
        <v>1</v>
      </c>
      <c r="AA1344" s="7">
        <v>234</v>
      </c>
      <c r="AB1344">
        <v>62.6</v>
      </c>
      <c r="AC1344">
        <v>1</v>
      </c>
    </row>
    <row r="1345" spans="1:29">
      <c r="A1345" s="2">
        <v>377</v>
      </c>
      <c r="B1345">
        <v>57.2</v>
      </c>
      <c r="C1345">
        <v>1</v>
      </c>
      <c r="O1345" s="7">
        <v>23</v>
      </c>
      <c r="P1345">
        <v>57.2</v>
      </c>
      <c r="Q1345">
        <v>1</v>
      </c>
      <c r="AA1345" s="7">
        <v>354</v>
      </c>
      <c r="AB1345">
        <v>57.2</v>
      </c>
      <c r="AC1345">
        <v>1</v>
      </c>
    </row>
    <row r="1346" spans="1:29">
      <c r="A1346" s="2">
        <v>195</v>
      </c>
      <c r="B1346">
        <v>57.2</v>
      </c>
      <c r="C1346">
        <v>1</v>
      </c>
      <c r="O1346" s="7">
        <v>50</v>
      </c>
      <c r="P1346">
        <v>57.2</v>
      </c>
      <c r="Q1346">
        <v>1</v>
      </c>
      <c r="AA1346" s="7">
        <v>145</v>
      </c>
      <c r="AB1346">
        <v>57.2</v>
      </c>
      <c r="AC1346">
        <v>1</v>
      </c>
    </row>
    <row r="1347" spans="1:29">
      <c r="A1347" s="2">
        <v>761</v>
      </c>
      <c r="B1347">
        <v>57.2</v>
      </c>
      <c r="C1347">
        <v>1</v>
      </c>
      <c r="O1347" s="7">
        <v>28</v>
      </c>
      <c r="P1347">
        <v>57.2</v>
      </c>
      <c r="Q1347">
        <v>1</v>
      </c>
      <c r="AA1347" s="7">
        <v>733</v>
      </c>
      <c r="AB1347">
        <v>57.2</v>
      </c>
      <c r="AC1347">
        <v>1</v>
      </c>
    </row>
    <row r="1348" spans="1:29">
      <c r="A1348" s="2">
        <v>408</v>
      </c>
      <c r="B1348">
        <v>53.6</v>
      </c>
      <c r="C1348">
        <v>1</v>
      </c>
      <c r="O1348" s="7">
        <v>54</v>
      </c>
      <c r="P1348">
        <v>53.6</v>
      </c>
      <c r="Q1348">
        <v>1</v>
      </c>
      <c r="AA1348" s="7">
        <v>354</v>
      </c>
      <c r="AB1348">
        <v>53.6</v>
      </c>
      <c r="AC1348">
        <v>1</v>
      </c>
    </row>
    <row r="1349" spans="1:29">
      <c r="A1349" s="2">
        <v>4</v>
      </c>
      <c r="B1349">
        <v>37.4</v>
      </c>
      <c r="C1349">
        <v>0</v>
      </c>
      <c r="O1349" s="7">
        <v>0</v>
      </c>
      <c r="P1349">
        <v>37.4</v>
      </c>
      <c r="Q1349">
        <v>0</v>
      </c>
      <c r="AA1349" s="7">
        <v>4</v>
      </c>
      <c r="AB1349">
        <v>37.4</v>
      </c>
      <c r="AC1349">
        <v>0</v>
      </c>
    </row>
    <row r="1350" spans="1:29">
      <c r="A1350" s="2">
        <v>603</v>
      </c>
      <c r="B1350">
        <v>46.4</v>
      </c>
      <c r="C1350">
        <v>1</v>
      </c>
      <c r="O1350" s="7">
        <v>27</v>
      </c>
      <c r="P1350">
        <v>46.4</v>
      </c>
      <c r="Q1350">
        <v>1</v>
      </c>
      <c r="AA1350" s="7">
        <v>576</v>
      </c>
      <c r="AB1350">
        <v>46.4</v>
      </c>
      <c r="AC1350">
        <v>1</v>
      </c>
    </row>
    <row r="1351" spans="1:29">
      <c r="A1351" s="2">
        <v>229</v>
      </c>
      <c r="B1351">
        <v>66.200000000000017</v>
      </c>
      <c r="C1351">
        <v>1</v>
      </c>
      <c r="O1351" s="7">
        <v>80</v>
      </c>
      <c r="P1351">
        <v>66.200000000000017</v>
      </c>
      <c r="Q1351">
        <v>1</v>
      </c>
      <c r="AA1351" s="7">
        <v>149</v>
      </c>
      <c r="AB1351">
        <v>66.200000000000017</v>
      </c>
      <c r="AC1351">
        <v>1</v>
      </c>
    </row>
    <row r="1352" spans="1:29">
      <c r="A1352" s="2">
        <v>290</v>
      </c>
      <c r="B1352">
        <v>69.800000000000011</v>
      </c>
      <c r="C1352">
        <v>1</v>
      </c>
      <c r="O1352" s="7">
        <v>19</v>
      </c>
      <c r="P1352">
        <v>69.800000000000011</v>
      </c>
      <c r="Q1352">
        <v>1</v>
      </c>
      <c r="AA1352" s="7">
        <v>271</v>
      </c>
      <c r="AB1352">
        <v>69.800000000000011</v>
      </c>
      <c r="AC1352">
        <v>1</v>
      </c>
    </row>
    <row r="1353" spans="1:29">
      <c r="A1353" s="2">
        <v>558</v>
      </c>
      <c r="B1353">
        <v>77</v>
      </c>
      <c r="C1353">
        <v>1</v>
      </c>
      <c r="O1353" s="7">
        <v>54</v>
      </c>
      <c r="P1353">
        <v>77</v>
      </c>
      <c r="Q1353">
        <v>1</v>
      </c>
      <c r="AA1353" s="7">
        <v>504</v>
      </c>
      <c r="AB1353">
        <v>77</v>
      </c>
      <c r="AC1353">
        <v>1</v>
      </c>
    </row>
    <row r="1354" spans="1:29">
      <c r="A1354" s="2">
        <v>129</v>
      </c>
      <c r="B1354">
        <v>30.2</v>
      </c>
      <c r="C1354">
        <v>1</v>
      </c>
      <c r="O1354" s="7">
        <v>9</v>
      </c>
      <c r="P1354">
        <v>30.2</v>
      </c>
      <c r="Q1354">
        <v>1</v>
      </c>
      <c r="AA1354" s="7">
        <v>120</v>
      </c>
      <c r="AB1354">
        <v>30.2</v>
      </c>
      <c r="AC1354">
        <v>1</v>
      </c>
    </row>
    <row r="1355" spans="1:29">
      <c r="A1355" s="2">
        <v>59</v>
      </c>
      <c r="B1355">
        <v>73.400000000000006</v>
      </c>
      <c r="C1355">
        <v>0</v>
      </c>
      <c r="O1355" s="7">
        <v>5</v>
      </c>
      <c r="P1355">
        <v>73.400000000000006</v>
      </c>
      <c r="Q1355">
        <v>0</v>
      </c>
      <c r="AA1355" s="7">
        <v>54</v>
      </c>
      <c r="AB1355">
        <v>73.400000000000006</v>
      </c>
      <c r="AC1355">
        <v>0</v>
      </c>
    </row>
    <row r="1356" spans="1:29">
      <c r="A1356" s="2">
        <v>499</v>
      </c>
      <c r="B1356">
        <v>96.799999999999983</v>
      </c>
      <c r="C1356">
        <v>1</v>
      </c>
      <c r="O1356" s="7">
        <v>177</v>
      </c>
      <c r="P1356">
        <v>96.799999999999983</v>
      </c>
      <c r="Q1356">
        <v>1</v>
      </c>
      <c r="AA1356" s="7">
        <v>322</v>
      </c>
      <c r="AB1356">
        <v>96.799999999999983</v>
      </c>
      <c r="AC1356">
        <v>1</v>
      </c>
    </row>
    <row r="1357" spans="1:29">
      <c r="A1357" s="2">
        <v>233</v>
      </c>
      <c r="B1357">
        <v>69.800000000000011</v>
      </c>
      <c r="C1357">
        <v>1</v>
      </c>
      <c r="O1357" s="7">
        <v>53</v>
      </c>
      <c r="P1357">
        <v>69.800000000000011</v>
      </c>
      <c r="Q1357">
        <v>1</v>
      </c>
      <c r="AA1357" s="7">
        <v>180</v>
      </c>
      <c r="AB1357">
        <v>69.800000000000011</v>
      </c>
      <c r="AC1357">
        <v>1</v>
      </c>
    </row>
    <row r="1358" spans="1:29">
      <c r="A1358" s="2">
        <v>344</v>
      </c>
      <c r="B1358">
        <v>69.800000000000011</v>
      </c>
      <c r="C1358">
        <v>1</v>
      </c>
      <c r="O1358" s="7">
        <v>80</v>
      </c>
      <c r="P1358">
        <v>69.800000000000011</v>
      </c>
      <c r="Q1358">
        <v>1</v>
      </c>
      <c r="AA1358" s="7">
        <v>264</v>
      </c>
      <c r="AB1358">
        <v>69.800000000000011</v>
      </c>
      <c r="AC1358">
        <v>1</v>
      </c>
    </row>
    <row r="1359" spans="1:29">
      <c r="A1359" s="2">
        <v>170</v>
      </c>
      <c r="B1359">
        <v>80.599999999999994</v>
      </c>
      <c r="C1359">
        <v>1</v>
      </c>
      <c r="O1359" s="7">
        <v>25</v>
      </c>
      <c r="P1359">
        <v>80.599999999999994</v>
      </c>
      <c r="Q1359">
        <v>1</v>
      </c>
      <c r="AA1359" s="7">
        <v>145</v>
      </c>
      <c r="AB1359">
        <v>80.599999999999994</v>
      </c>
      <c r="AC1359">
        <v>1</v>
      </c>
    </row>
    <row r="1360" spans="1:29">
      <c r="A1360" s="2">
        <v>167</v>
      </c>
      <c r="B1360">
        <v>42.800000000000004</v>
      </c>
      <c r="C1360">
        <v>1</v>
      </c>
      <c r="O1360" s="7">
        <v>23</v>
      </c>
      <c r="P1360">
        <v>42.800000000000004</v>
      </c>
      <c r="Q1360">
        <v>1</v>
      </c>
      <c r="AA1360" s="7">
        <v>144</v>
      </c>
      <c r="AB1360">
        <v>42.800000000000004</v>
      </c>
      <c r="AC1360">
        <v>1</v>
      </c>
    </row>
    <row r="1361" spans="1:29">
      <c r="A1361" s="2">
        <v>16</v>
      </c>
      <c r="B1361">
        <v>37.4</v>
      </c>
      <c r="C1361">
        <v>1</v>
      </c>
      <c r="O1361" s="7">
        <v>0</v>
      </c>
      <c r="P1361">
        <v>37.4</v>
      </c>
      <c r="Q1361">
        <v>1</v>
      </c>
      <c r="AA1361" s="7">
        <v>16</v>
      </c>
      <c r="AB1361">
        <v>37.4</v>
      </c>
      <c r="AC1361">
        <v>1</v>
      </c>
    </row>
    <row r="1362" spans="1:29">
      <c r="A1362" s="2">
        <v>34</v>
      </c>
      <c r="B1362">
        <v>39.200000000000003</v>
      </c>
      <c r="C1362">
        <v>1</v>
      </c>
      <c r="O1362" s="7">
        <v>3</v>
      </c>
      <c r="P1362">
        <v>39.200000000000003</v>
      </c>
      <c r="Q1362">
        <v>1</v>
      </c>
      <c r="AA1362" s="7">
        <v>31</v>
      </c>
      <c r="AB1362">
        <v>39.200000000000003</v>
      </c>
      <c r="AC1362">
        <v>1</v>
      </c>
    </row>
    <row r="1363" spans="1:29">
      <c r="A1363" s="2">
        <v>144</v>
      </c>
      <c r="B1363">
        <v>64.400000000000006</v>
      </c>
      <c r="C1363">
        <v>1</v>
      </c>
      <c r="O1363" s="7">
        <v>35</v>
      </c>
      <c r="P1363">
        <v>64.400000000000006</v>
      </c>
      <c r="Q1363">
        <v>1</v>
      </c>
      <c r="AA1363" s="7">
        <v>109</v>
      </c>
      <c r="AB1363">
        <v>64.400000000000006</v>
      </c>
      <c r="AC1363">
        <v>1</v>
      </c>
    </row>
    <row r="1364" spans="1:29">
      <c r="A1364" s="2">
        <v>3</v>
      </c>
      <c r="B1364">
        <v>60.8</v>
      </c>
      <c r="C1364">
        <v>0</v>
      </c>
      <c r="O1364" s="7">
        <v>0</v>
      </c>
      <c r="P1364">
        <v>60.8</v>
      </c>
      <c r="Q1364">
        <v>0</v>
      </c>
      <c r="AA1364" s="7">
        <v>3</v>
      </c>
      <c r="AB1364">
        <v>60.8</v>
      </c>
      <c r="AC1364">
        <v>0</v>
      </c>
    </row>
    <row r="1365" spans="1:29">
      <c r="A1365" s="2">
        <v>71</v>
      </c>
      <c r="B1365">
        <v>42.800000000000004</v>
      </c>
      <c r="C1365">
        <v>1</v>
      </c>
      <c r="O1365" s="2">
        <v>10</v>
      </c>
      <c r="P1365">
        <v>42.800000000000004</v>
      </c>
      <c r="Q1365">
        <v>1</v>
      </c>
      <c r="AA1365" s="2">
        <v>61</v>
      </c>
      <c r="AB1365">
        <v>42.800000000000004</v>
      </c>
      <c r="AC1365">
        <v>1</v>
      </c>
    </row>
    <row r="1366" spans="1:29">
      <c r="A1366" s="2">
        <v>71</v>
      </c>
      <c r="B1366">
        <v>64.400000000000006</v>
      </c>
      <c r="C1366">
        <v>0</v>
      </c>
      <c r="O1366" s="7">
        <v>6</v>
      </c>
      <c r="P1366">
        <v>64.400000000000006</v>
      </c>
      <c r="Q1366">
        <v>0</v>
      </c>
      <c r="AA1366" s="7">
        <v>65</v>
      </c>
      <c r="AB1366">
        <v>64.400000000000006</v>
      </c>
      <c r="AC1366">
        <v>0</v>
      </c>
    </row>
    <row r="1367" spans="1:29">
      <c r="A1367" s="2">
        <v>11</v>
      </c>
      <c r="B1367">
        <v>69.800000000000011</v>
      </c>
      <c r="C1367">
        <v>0</v>
      </c>
      <c r="O1367" s="7">
        <v>2</v>
      </c>
      <c r="P1367">
        <v>69.800000000000011</v>
      </c>
      <c r="Q1367">
        <v>0</v>
      </c>
      <c r="AA1367" s="7">
        <v>9</v>
      </c>
      <c r="AB1367">
        <v>69.800000000000011</v>
      </c>
      <c r="AC1367">
        <v>0</v>
      </c>
    </row>
    <row r="1368" spans="1:29">
      <c r="A1368" s="2">
        <v>24</v>
      </c>
      <c r="B1368">
        <v>37.4</v>
      </c>
      <c r="C1368">
        <v>1</v>
      </c>
      <c r="O1368" s="2">
        <v>3</v>
      </c>
      <c r="P1368">
        <v>37.4</v>
      </c>
      <c r="Q1368">
        <v>1</v>
      </c>
      <c r="AA1368" s="2">
        <v>21</v>
      </c>
      <c r="AB1368">
        <v>37.4</v>
      </c>
      <c r="AC1368">
        <v>1</v>
      </c>
    </row>
    <row r="1369" spans="1:29">
      <c r="A1369" s="2">
        <v>12</v>
      </c>
      <c r="B1369">
        <v>44.6</v>
      </c>
      <c r="C1369">
        <v>0</v>
      </c>
      <c r="O1369" s="7">
        <v>2</v>
      </c>
      <c r="P1369">
        <v>44.6</v>
      </c>
      <c r="Q1369">
        <v>0</v>
      </c>
      <c r="AA1369" s="7">
        <v>10</v>
      </c>
      <c r="AB1369">
        <v>44.6</v>
      </c>
      <c r="AC1369">
        <v>0</v>
      </c>
    </row>
    <row r="1370" spans="1:29">
      <c r="A1370" s="2">
        <v>13</v>
      </c>
      <c r="B1370">
        <v>64.400000000000006</v>
      </c>
      <c r="C1370">
        <v>0</v>
      </c>
      <c r="O1370" s="7">
        <v>1</v>
      </c>
      <c r="P1370">
        <v>64.400000000000006</v>
      </c>
      <c r="Q1370">
        <v>0</v>
      </c>
      <c r="AA1370" s="7">
        <v>12</v>
      </c>
      <c r="AB1370">
        <v>64.400000000000006</v>
      </c>
      <c r="AC1370">
        <v>0</v>
      </c>
    </row>
    <row r="1371" spans="1:29">
      <c r="A1371" s="2">
        <v>201</v>
      </c>
      <c r="B1371">
        <v>93.2</v>
      </c>
      <c r="C1371">
        <v>1</v>
      </c>
      <c r="O1371" s="7">
        <v>24</v>
      </c>
      <c r="P1371">
        <v>93.2</v>
      </c>
      <c r="Q1371">
        <v>1</v>
      </c>
      <c r="AA1371" s="7">
        <v>177</v>
      </c>
      <c r="AB1371">
        <v>93.2</v>
      </c>
      <c r="AC1371">
        <v>1</v>
      </c>
    </row>
    <row r="1372" spans="1:29">
      <c r="A1372" s="2">
        <v>275</v>
      </c>
      <c r="B1372">
        <v>73.400000000000006</v>
      </c>
      <c r="C1372">
        <v>1</v>
      </c>
      <c r="O1372" s="7">
        <v>41</v>
      </c>
      <c r="P1372">
        <v>73.400000000000006</v>
      </c>
      <c r="Q1372">
        <v>1</v>
      </c>
      <c r="AA1372" s="7">
        <v>234</v>
      </c>
      <c r="AB1372">
        <v>73.400000000000006</v>
      </c>
      <c r="AC1372">
        <v>1</v>
      </c>
    </row>
    <row r="1373" spans="1:29">
      <c r="A1373" s="2">
        <v>14</v>
      </c>
      <c r="B1373">
        <v>62.6</v>
      </c>
      <c r="C1373">
        <v>0</v>
      </c>
      <c r="O1373" s="7">
        <v>6</v>
      </c>
      <c r="P1373">
        <v>62.6</v>
      </c>
      <c r="Q1373">
        <v>0</v>
      </c>
      <c r="AA1373" s="7">
        <v>8</v>
      </c>
      <c r="AB1373">
        <v>62.6</v>
      </c>
      <c r="AC1373">
        <v>0</v>
      </c>
    </row>
    <row r="1374" spans="1:29">
      <c r="A1374" s="2">
        <v>35</v>
      </c>
      <c r="B1374">
        <v>53.6</v>
      </c>
      <c r="C1374">
        <v>0</v>
      </c>
      <c r="O1374" s="7">
        <v>6</v>
      </c>
      <c r="P1374">
        <v>53.6</v>
      </c>
      <c r="Q1374">
        <v>0</v>
      </c>
      <c r="AA1374" s="7">
        <v>29</v>
      </c>
      <c r="AB1374">
        <v>53.6</v>
      </c>
      <c r="AC1374">
        <v>0</v>
      </c>
    </row>
    <row r="1375" spans="1:29">
      <c r="A1375" s="2">
        <v>268</v>
      </c>
      <c r="B1375">
        <v>75.199999999999989</v>
      </c>
      <c r="C1375">
        <v>1</v>
      </c>
      <c r="O1375" s="7">
        <v>21</v>
      </c>
      <c r="P1375">
        <v>75.199999999999989</v>
      </c>
      <c r="Q1375">
        <v>1</v>
      </c>
      <c r="AA1375" s="7">
        <v>247</v>
      </c>
      <c r="AB1375">
        <v>75.199999999999989</v>
      </c>
      <c r="AC1375">
        <v>1</v>
      </c>
    </row>
    <row r="1376" spans="1:29">
      <c r="A1376" s="2">
        <v>79</v>
      </c>
      <c r="B1376">
        <v>41</v>
      </c>
      <c r="C1376">
        <v>1</v>
      </c>
      <c r="O1376" s="7">
        <v>3</v>
      </c>
      <c r="P1376">
        <v>41</v>
      </c>
      <c r="Q1376">
        <v>1</v>
      </c>
      <c r="AA1376" s="7">
        <v>76</v>
      </c>
      <c r="AB1376">
        <v>41</v>
      </c>
      <c r="AC1376">
        <v>1</v>
      </c>
    </row>
    <row r="1377" spans="1:29">
      <c r="A1377" s="2">
        <v>6</v>
      </c>
      <c r="B1377">
        <v>68</v>
      </c>
      <c r="C1377">
        <v>0</v>
      </c>
      <c r="O1377" s="7">
        <v>2</v>
      </c>
      <c r="P1377">
        <v>68</v>
      </c>
      <c r="Q1377">
        <v>0</v>
      </c>
      <c r="AA1377" s="7">
        <v>4</v>
      </c>
      <c r="AB1377">
        <v>68</v>
      </c>
      <c r="AC1377">
        <v>0</v>
      </c>
    </row>
    <row r="1378" spans="1:29">
      <c r="A1378" s="2">
        <v>83</v>
      </c>
      <c r="B1378">
        <v>68</v>
      </c>
      <c r="C1378">
        <v>1</v>
      </c>
      <c r="O1378" s="7">
        <v>9</v>
      </c>
      <c r="P1378">
        <v>68</v>
      </c>
      <c r="Q1378">
        <v>1</v>
      </c>
      <c r="AA1378" s="7">
        <v>74</v>
      </c>
      <c r="AB1378">
        <v>68</v>
      </c>
      <c r="AC1378">
        <v>1</v>
      </c>
    </row>
    <row r="1379" spans="1:29">
      <c r="A1379" s="2">
        <v>173</v>
      </c>
      <c r="B1379">
        <v>48.2</v>
      </c>
      <c r="C1379">
        <v>1</v>
      </c>
      <c r="O1379" s="7">
        <v>35</v>
      </c>
      <c r="P1379">
        <v>48.2</v>
      </c>
      <c r="Q1379">
        <v>1</v>
      </c>
      <c r="AA1379" s="7">
        <v>138</v>
      </c>
      <c r="AB1379">
        <v>48.2</v>
      </c>
      <c r="AC1379">
        <v>1</v>
      </c>
    </row>
    <row r="1380" spans="1:29">
      <c r="A1380" s="2">
        <v>301</v>
      </c>
      <c r="B1380">
        <v>60.8</v>
      </c>
      <c r="C1380">
        <v>1</v>
      </c>
      <c r="O1380" s="7">
        <v>76</v>
      </c>
      <c r="P1380">
        <v>60.8</v>
      </c>
      <c r="Q1380">
        <v>1</v>
      </c>
      <c r="AA1380" s="7">
        <v>225</v>
      </c>
      <c r="AB1380">
        <v>60.8</v>
      </c>
      <c r="AC1380">
        <v>1</v>
      </c>
    </row>
    <row r="1381" spans="1:29">
      <c r="A1381" s="2">
        <v>128</v>
      </c>
      <c r="B1381">
        <v>64.400000000000006</v>
      </c>
      <c r="C1381">
        <v>1</v>
      </c>
      <c r="O1381" s="7">
        <v>34</v>
      </c>
      <c r="P1381">
        <v>64.400000000000006</v>
      </c>
      <c r="Q1381">
        <v>1</v>
      </c>
      <c r="AA1381" s="7">
        <v>94</v>
      </c>
      <c r="AB1381">
        <v>64.400000000000006</v>
      </c>
      <c r="AC1381">
        <v>1</v>
      </c>
    </row>
    <row r="1382" spans="1:29">
      <c r="A1382" s="2">
        <v>121</v>
      </c>
      <c r="B1382">
        <v>48.2</v>
      </c>
      <c r="C1382">
        <v>1</v>
      </c>
      <c r="O1382" s="7">
        <v>28</v>
      </c>
      <c r="P1382">
        <v>48.2</v>
      </c>
      <c r="Q1382">
        <v>1</v>
      </c>
      <c r="AA1382" s="7">
        <v>93</v>
      </c>
      <c r="AB1382">
        <v>48.2</v>
      </c>
      <c r="AC1382">
        <v>1</v>
      </c>
    </row>
    <row r="1383" spans="1:29">
      <c r="A1383" s="2">
        <v>32</v>
      </c>
      <c r="B1383">
        <v>44.6</v>
      </c>
      <c r="C1383">
        <v>1</v>
      </c>
      <c r="O1383" s="7">
        <v>0</v>
      </c>
      <c r="P1383">
        <v>44.6</v>
      </c>
      <c r="Q1383">
        <v>1</v>
      </c>
      <c r="AA1383" s="7">
        <v>32</v>
      </c>
      <c r="AB1383">
        <v>44.6</v>
      </c>
      <c r="AC1383">
        <v>1</v>
      </c>
    </row>
    <row r="1384" spans="1:29">
      <c r="A1384" s="2">
        <v>293</v>
      </c>
      <c r="B1384">
        <v>46.4</v>
      </c>
      <c r="C1384">
        <v>1</v>
      </c>
      <c r="O1384" s="7">
        <v>19</v>
      </c>
      <c r="P1384">
        <v>46.4</v>
      </c>
      <c r="Q1384">
        <v>1</v>
      </c>
      <c r="AA1384" s="7">
        <v>274</v>
      </c>
      <c r="AB1384">
        <v>46.4</v>
      </c>
      <c r="AC1384">
        <v>1</v>
      </c>
    </row>
    <row r="1385" spans="1:29">
      <c r="A1385" s="2">
        <v>32</v>
      </c>
      <c r="B1385">
        <v>48.2</v>
      </c>
      <c r="C1385">
        <v>0</v>
      </c>
      <c r="O1385" s="7">
        <v>6</v>
      </c>
      <c r="P1385">
        <v>48.2</v>
      </c>
      <c r="Q1385">
        <v>0</v>
      </c>
      <c r="AA1385" s="7">
        <v>26</v>
      </c>
      <c r="AB1385">
        <v>48.2</v>
      </c>
      <c r="AC1385">
        <v>0</v>
      </c>
    </row>
    <row r="1386" spans="1:29">
      <c r="A1386" s="2">
        <v>88</v>
      </c>
      <c r="B1386">
        <v>51.8</v>
      </c>
      <c r="C1386">
        <v>1</v>
      </c>
      <c r="O1386" s="2">
        <v>23</v>
      </c>
      <c r="P1386">
        <v>51.8</v>
      </c>
      <c r="Q1386">
        <v>1</v>
      </c>
      <c r="AA1386" s="2">
        <v>65</v>
      </c>
      <c r="AB1386">
        <v>51.8</v>
      </c>
      <c r="AC1386">
        <v>1</v>
      </c>
    </row>
    <row r="1387" spans="1:29">
      <c r="A1387" s="2">
        <v>491</v>
      </c>
      <c r="B1387">
        <v>77</v>
      </c>
      <c r="C1387">
        <v>1</v>
      </c>
      <c r="O1387" s="7">
        <v>47</v>
      </c>
      <c r="P1387">
        <v>77</v>
      </c>
      <c r="Q1387">
        <v>1</v>
      </c>
      <c r="AA1387" s="7">
        <v>444</v>
      </c>
      <c r="AB1387">
        <v>77</v>
      </c>
      <c r="AC1387">
        <v>1</v>
      </c>
    </row>
    <row r="1388" spans="1:29">
      <c r="A1388" s="2">
        <v>159</v>
      </c>
      <c r="B1388">
        <v>35.6</v>
      </c>
      <c r="C1388">
        <v>1</v>
      </c>
      <c r="O1388" s="2">
        <v>4</v>
      </c>
      <c r="P1388">
        <v>35.6</v>
      </c>
      <c r="Q1388">
        <v>1</v>
      </c>
      <c r="AA1388" s="2">
        <v>155</v>
      </c>
      <c r="AB1388">
        <v>35.6</v>
      </c>
      <c r="AC1388">
        <v>1</v>
      </c>
    </row>
    <row r="1389" spans="1:29">
      <c r="A1389" s="2">
        <v>702</v>
      </c>
      <c r="B1389">
        <v>77</v>
      </c>
      <c r="C1389">
        <v>1</v>
      </c>
      <c r="O1389" s="7">
        <v>49</v>
      </c>
      <c r="P1389">
        <v>77</v>
      </c>
      <c r="Q1389">
        <v>1</v>
      </c>
      <c r="AA1389" s="7">
        <v>653</v>
      </c>
      <c r="AB1389">
        <v>77</v>
      </c>
      <c r="AC1389">
        <v>1</v>
      </c>
    </row>
    <row r="1390" spans="1:29">
      <c r="A1390" s="2">
        <v>313</v>
      </c>
      <c r="B1390">
        <v>55.400000000000006</v>
      </c>
      <c r="C1390">
        <v>1</v>
      </c>
      <c r="O1390" s="7">
        <v>166</v>
      </c>
      <c r="P1390">
        <v>55.400000000000006</v>
      </c>
      <c r="Q1390">
        <v>1</v>
      </c>
      <c r="AA1390" s="7">
        <v>147</v>
      </c>
      <c r="AB1390">
        <v>55.400000000000006</v>
      </c>
      <c r="AC1390">
        <v>1</v>
      </c>
    </row>
    <row r="1391" spans="1:29">
      <c r="A1391" s="2">
        <v>320</v>
      </c>
      <c r="B1391">
        <v>80.599999999999994</v>
      </c>
      <c r="C1391">
        <v>1</v>
      </c>
      <c r="O1391" s="7">
        <v>98</v>
      </c>
      <c r="P1391">
        <v>80.599999999999994</v>
      </c>
      <c r="Q1391">
        <v>1</v>
      </c>
      <c r="AA1391" s="7">
        <v>222</v>
      </c>
      <c r="AB1391">
        <v>80.599999999999994</v>
      </c>
      <c r="AC1391">
        <v>1</v>
      </c>
    </row>
    <row r="1392" spans="1:29">
      <c r="A1392" s="2">
        <v>32</v>
      </c>
      <c r="B1392">
        <v>51.8</v>
      </c>
      <c r="C1392">
        <v>1</v>
      </c>
      <c r="O1392" s="7">
        <v>4</v>
      </c>
      <c r="P1392">
        <v>51.8</v>
      </c>
      <c r="Q1392">
        <v>1</v>
      </c>
      <c r="AA1392" s="7">
        <v>28</v>
      </c>
      <c r="AB1392">
        <v>51.8</v>
      </c>
      <c r="AC1392">
        <v>1</v>
      </c>
    </row>
    <row r="1393" spans="1:29">
      <c r="A1393" s="2">
        <v>124</v>
      </c>
      <c r="B1393">
        <v>55.400000000000006</v>
      </c>
      <c r="C1393">
        <v>1</v>
      </c>
      <c r="O1393" s="2">
        <v>29</v>
      </c>
      <c r="P1393">
        <v>55.400000000000006</v>
      </c>
      <c r="Q1393">
        <v>1</v>
      </c>
      <c r="AA1393" s="2">
        <v>95</v>
      </c>
      <c r="AB1393">
        <v>55.400000000000006</v>
      </c>
      <c r="AC1393">
        <v>1</v>
      </c>
    </row>
    <row r="1394" spans="1:29">
      <c r="A1394" s="2">
        <v>686</v>
      </c>
      <c r="B1394">
        <v>77</v>
      </c>
      <c r="C1394">
        <v>1</v>
      </c>
      <c r="O1394" s="7">
        <v>265</v>
      </c>
      <c r="P1394">
        <v>77</v>
      </c>
      <c r="Q1394">
        <v>1</v>
      </c>
      <c r="AA1394" s="7">
        <v>421</v>
      </c>
      <c r="AB1394">
        <v>77</v>
      </c>
      <c r="AC1394">
        <v>1</v>
      </c>
    </row>
    <row r="1395" spans="1:29">
      <c r="A1395" s="2">
        <v>5</v>
      </c>
      <c r="B1395">
        <v>30.2</v>
      </c>
      <c r="C1395">
        <v>0</v>
      </c>
      <c r="O1395" s="7">
        <v>0</v>
      </c>
      <c r="P1395">
        <v>30.2</v>
      </c>
      <c r="Q1395">
        <v>0</v>
      </c>
      <c r="AA1395" s="7">
        <v>5</v>
      </c>
      <c r="AB1395">
        <v>30.2</v>
      </c>
      <c r="AC1395">
        <v>0</v>
      </c>
    </row>
    <row r="1396" spans="1:29">
      <c r="A1396" s="2">
        <v>118</v>
      </c>
      <c r="B1396">
        <v>71.599999999999994</v>
      </c>
      <c r="C1396">
        <v>1</v>
      </c>
      <c r="O1396" s="2">
        <v>55</v>
      </c>
      <c r="P1396">
        <v>71.599999999999994</v>
      </c>
      <c r="Q1396">
        <v>1</v>
      </c>
      <c r="AA1396" s="2">
        <v>63</v>
      </c>
      <c r="AB1396">
        <v>71.599999999999994</v>
      </c>
      <c r="AC1396">
        <v>1</v>
      </c>
    </row>
    <row r="1397" spans="1:29">
      <c r="A1397" s="2">
        <v>45</v>
      </c>
      <c r="B1397">
        <v>37.4</v>
      </c>
      <c r="C1397">
        <v>1</v>
      </c>
      <c r="O1397" s="7">
        <v>0</v>
      </c>
      <c r="P1397">
        <v>37.4</v>
      </c>
      <c r="Q1397">
        <v>1</v>
      </c>
      <c r="AA1397" s="7">
        <v>45</v>
      </c>
      <c r="AB1397">
        <v>37.4</v>
      </c>
      <c r="AC1397">
        <v>1</v>
      </c>
    </row>
    <row r="1398" spans="1:29">
      <c r="A1398" s="2">
        <v>29</v>
      </c>
      <c r="B1398">
        <v>51.8</v>
      </c>
      <c r="C1398">
        <v>0</v>
      </c>
      <c r="O1398" s="7">
        <v>1</v>
      </c>
      <c r="P1398">
        <v>51.8</v>
      </c>
      <c r="Q1398">
        <v>0</v>
      </c>
      <c r="AA1398" s="7">
        <v>28</v>
      </c>
      <c r="AB1398">
        <v>51.8</v>
      </c>
      <c r="AC1398">
        <v>0</v>
      </c>
    </row>
    <row r="1399" spans="1:29">
      <c r="A1399" s="2">
        <v>201</v>
      </c>
      <c r="B1399">
        <v>62.6</v>
      </c>
      <c r="C1399">
        <v>1</v>
      </c>
      <c r="O1399" s="7">
        <v>52</v>
      </c>
      <c r="P1399">
        <v>62.6</v>
      </c>
      <c r="Q1399">
        <v>1</v>
      </c>
      <c r="AA1399" s="7">
        <v>149</v>
      </c>
      <c r="AB1399">
        <v>62.6</v>
      </c>
      <c r="AC1399">
        <v>1</v>
      </c>
    </row>
    <row r="1400" spans="1:29">
      <c r="A1400" s="2">
        <v>237</v>
      </c>
      <c r="B1400">
        <v>66.200000000000017</v>
      </c>
      <c r="C1400">
        <v>1</v>
      </c>
      <c r="O1400" s="7">
        <v>60</v>
      </c>
      <c r="P1400">
        <v>66.200000000000017</v>
      </c>
      <c r="Q1400">
        <v>1</v>
      </c>
      <c r="AA1400" s="7">
        <v>177</v>
      </c>
      <c r="AB1400">
        <v>66.200000000000017</v>
      </c>
      <c r="AC1400">
        <v>1</v>
      </c>
    </row>
    <row r="1401" spans="1:29">
      <c r="A1401" s="2">
        <v>86</v>
      </c>
      <c r="B1401">
        <v>32</v>
      </c>
      <c r="C1401">
        <v>1</v>
      </c>
      <c r="O1401" s="2">
        <v>1</v>
      </c>
      <c r="P1401">
        <v>32</v>
      </c>
      <c r="Q1401">
        <v>1</v>
      </c>
      <c r="AA1401" s="2">
        <v>85</v>
      </c>
      <c r="AB1401">
        <v>32</v>
      </c>
      <c r="AC1401">
        <v>1</v>
      </c>
    </row>
    <row r="1402" spans="1:29">
      <c r="A1402" s="2">
        <v>147</v>
      </c>
      <c r="B1402">
        <v>80.599999999999994</v>
      </c>
      <c r="C1402">
        <v>1</v>
      </c>
      <c r="O1402" s="7">
        <v>52</v>
      </c>
      <c r="P1402">
        <v>80.599999999999994</v>
      </c>
      <c r="Q1402">
        <v>1</v>
      </c>
      <c r="AA1402" s="7">
        <v>95</v>
      </c>
      <c r="AB1402">
        <v>80.599999999999994</v>
      </c>
      <c r="AC1402">
        <v>1</v>
      </c>
    </row>
    <row r="1403" spans="1:29">
      <c r="A1403" s="2">
        <v>131</v>
      </c>
      <c r="B1403">
        <v>32</v>
      </c>
      <c r="C1403">
        <v>1</v>
      </c>
      <c r="O1403" s="7">
        <v>8</v>
      </c>
      <c r="P1403">
        <v>32</v>
      </c>
      <c r="Q1403">
        <v>1</v>
      </c>
      <c r="AA1403" s="7">
        <v>123</v>
      </c>
      <c r="AB1403">
        <v>32</v>
      </c>
      <c r="AC1403">
        <v>1</v>
      </c>
    </row>
    <row r="1404" spans="1:29">
      <c r="A1404" s="2">
        <v>13</v>
      </c>
      <c r="B1404">
        <v>84.2</v>
      </c>
      <c r="C1404">
        <v>0</v>
      </c>
      <c r="O1404" s="7">
        <v>8</v>
      </c>
      <c r="P1404">
        <v>84.2</v>
      </c>
      <c r="Q1404">
        <v>0</v>
      </c>
      <c r="AA1404" s="7">
        <v>5</v>
      </c>
      <c r="AB1404">
        <v>84.2</v>
      </c>
      <c r="AC1404">
        <v>0</v>
      </c>
    </row>
    <row r="1405" spans="1:29">
      <c r="A1405" s="2">
        <v>6</v>
      </c>
      <c r="B1405">
        <v>82.4</v>
      </c>
      <c r="C1405">
        <v>0</v>
      </c>
      <c r="O1405" s="7">
        <v>2</v>
      </c>
      <c r="P1405">
        <v>82.4</v>
      </c>
      <c r="Q1405">
        <v>0</v>
      </c>
      <c r="AA1405" s="7">
        <v>4</v>
      </c>
      <c r="AB1405">
        <v>82.4</v>
      </c>
      <c r="AC1405">
        <v>0</v>
      </c>
    </row>
    <row r="1406" spans="1:29">
      <c r="A1406" s="2">
        <v>12</v>
      </c>
      <c r="B1406">
        <v>66.200000000000017</v>
      </c>
      <c r="C1406">
        <v>0</v>
      </c>
      <c r="O1406" s="7">
        <v>2</v>
      </c>
      <c r="P1406">
        <v>66.200000000000017</v>
      </c>
      <c r="Q1406">
        <v>0</v>
      </c>
      <c r="AA1406" s="7">
        <v>10</v>
      </c>
      <c r="AB1406">
        <v>66.200000000000017</v>
      </c>
      <c r="AC1406">
        <v>0</v>
      </c>
    </row>
    <row r="1407" spans="1:29">
      <c r="A1407" s="2">
        <v>30</v>
      </c>
      <c r="B1407">
        <v>33.799999999999997</v>
      </c>
      <c r="C1407">
        <v>1</v>
      </c>
      <c r="O1407" s="2">
        <v>0</v>
      </c>
      <c r="P1407">
        <v>33.799999999999997</v>
      </c>
      <c r="Q1407">
        <v>1</v>
      </c>
      <c r="AA1407" s="2">
        <v>30</v>
      </c>
      <c r="AB1407">
        <v>33.799999999999997</v>
      </c>
      <c r="AC1407">
        <v>1</v>
      </c>
    </row>
    <row r="1408" spans="1:29">
      <c r="A1408" s="2">
        <v>14</v>
      </c>
      <c r="B1408">
        <v>35.6</v>
      </c>
      <c r="C1408">
        <v>0</v>
      </c>
      <c r="O1408" s="7">
        <v>1</v>
      </c>
      <c r="P1408">
        <v>35.6</v>
      </c>
      <c r="Q1408">
        <v>0</v>
      </c>
      <c r="AA1408" s="7">
        <v>13</v>
      </c>
      <c r="AB1408">
        <v>35.6</v>
      </c>
      <c r="AC1408">
        <v>0</v>
      </c>
    </row>
    <row r="1409" spans="1:29">
      <c r="A1409" s="2">
        <v>313</v>
      </c>
      <c r="B1409">
        <v>64.400000000000006</v>
      </c>
      <c r="C1409">
        <v>1</v>
      </c>
      <c r="O1409" s="7">
        <v>61</v>
      </c>
      <c r="P1409">
        <v>64.400000000000006</v>
      </c>
      <c r="Q1409">
        <v>1</v>
      </c>
      <c r="AA1409" s="7">
        <v>252</v>
      </c>
      <c r="AB1409">
        <v>64.400000000000006</v>
      </c>
      <c r="AC1409">
        <v>1</v>
      </c>
    </row>
    <row r="1410" spans="1:29">
      <c r="A1410" s="2">
        <v>15</v>
      </c>
      <c r="B1410">
        <v>37.4</v>
      </c>
      <c r="C1410">
        <v>0</v>
      </c>
      <c r="O1410" s="7">
        <v>0</v>
      </c>
      <c r="P1410">
        <v>37.4</v>
      </c>
      <c r="Q1410">
        <v>0</v>
      </c>
      <c r="AA1410" s="7">
        <v>15</v>
      </c>
      <c r="AB1410">
        <v>37.4</v>
      </c>
      <c r="AC1410">
        <v>0</v>
      </c>
    </row>
    <row r="1411" spans="1:29">
      <c r="A1411" s="2">
        <v>19</v>
      </c>
      <c r="B1411">
        <v>26.6</v>
      </c>
      <c r="C1411">
        <v>1</v>
      </c>
      <c r="O1411" s="2">
        <v>0</v>
      </c>
      <c r="P1411">
        <v>26.6</v>
      </c>
      <c r="Q1411">
        <v>1</v>
      </c>
      <c r="AA1411" s="2">
        <v>19</v>
      </c>
      <c r="AB1411">
        <v>26.6</v>
      </c>
      <c r="AC1411">
        <v>1</v>
      </c>
    </row>
    <row r="1412" spans="1:29">
      <c r="A1412" s="2">
        <v>294</v>
      </c>
      <c r="B1412">
        <v>44.6</v>
      </c>
      <c r="C1412">
        <v>1</v>
      </c>
      <c r="O1412" s="7">
        <v>10</v>
      </c>
      <c r="P1412">
        <v>44.6</v>
      </c>
      <c r="Q1412">
        <v>1</v>
      </c>
      <c r="AA1412" s="7">
        <v>284</v>
      </c>
      <c r="AB1412">
        <v>44.6</v>
      </c>
      <c r="AC1412">
        <v>1</v>
      </c>
    </row>
    <row r="1413" spans="1:29">
      <c r="A1413" s="2">
        <v>47</v>
      </c>
      <c r="B1413">
        <v>33.799999999999997</v>
      </c>
      <c r="C1413">
        <v>1</v>
      </c>
      <c r="O1413" s="2">
        <v>0</v>
      </c>
      <c r="P1413">
        <v>33.799999999999997</v>
      </c>
      <c r="Q1413">
        <v>1</v>
      </c>
      <c r="AA1413" s="2">
        <v>47</v>
      </c>
      <c r="AB1413">
        <v>33.799999999999997</v>
      </c>
      <c r="AC1413">
        <v>1</v>
      </c>
    </row>
    <row r="1414" spans="1:29">
      <c r="A1414" s="2">
        <v>820</v>
      </c>
      <c r="B1414">
        <v>86</v>
      </c>
      <c r="C1414">
        <v>1</v>
      </c>
      <c r="O1414" s="7">
        <v>94</v>
      </c>
      <c r="P1414">
        <v>86</v>
      </c>
      <c r="Q1414">
        <v>1</v>
      </c>
      <c r="AA1414" s="7">
        <v>726</v>
      </c>
      <c r="AB1414">
        <v>86</v>
      </c>
      <c r="AC1414">
        <v>1</v>
      </c>
    </row>
    <row r="1415" spans="1:29">
      <c r="A1415" s="2">
        <v>188</v>
      </c>
      <c r="B1415">
        <v>39.200000000000003</v>
      </c>
      <c r="C1415">
        <v>1</v>
      </c>
      <c r="O1415" s="7">
        <v>27</v>
      </c>
      <c r="P1415">
        <v>39.200000000000003</v>
      </c>
      <c r="Q1415">
        <v>1</v>
      </c>
      <c r="AA1415" s="7">
        <v>161</v>
      </c>
      <c r="AB1415">
        <v>39.200000000000003</v>
      </c>
      <c r="AC1415">
        <v>1</v>
      </c>
    </row>
    <row r="1416" spans="1:29">
      <c r="A1416" s="2">
        <v>4</v>
      </c>
      <c r="B1416">
        <v>51.8</v>
      </c>
      <c r="C1416">
        <v>0</v>
      </c>
      <c r="O1416" s="7">
        <v>0</v>
      </c>
      <c r="P1416">
        <v>51.8</v>
      </c>
      <c r="Q1416">
        <v>0</v>
      </c>
      <c r="AA1416" s="7">
        <v>4</v>
      </c>
      <c r="AB1416">
        <v>51.8</v>
      </c>
      <c r="AC1416">
        <v>0</v>
      </c>
    </row>
    <row r="1417" spans="1:29">
      <c r="A1417" s="2">
        <v>230</v>
      </c>
      <c r="B1417">
        <v>78.800000000000011</v>
      </c>
      <c r="C1417">
        <v>1</v>
      </c>
      <c r="O1417" s="7">
        <v>47</v>
      </c>
      <c r="P1417">
        <v>78.800000000000011</v>
      </c>
      <c r="Q1417">
        <v>1</v>
      </c>
      <c r="AA1417" s="7">
        <v>183</v>
      </c>
      <c r="AB1417">
        <v>78.800000000000011</v>
      </c>
      <c r="AC1417">
        <v>1</v>
      </c>
    </row>
    <row r="1418" spans="1:29">
      <c r="A1418" s="2">
        <v>16</v>
      </c>
      <c r="B1418">
        <v>57.2</v>
      </c>
      <c r="C1418">
        <v>0</v>
      </c>
      <c r="O1418" s="7">
        <v>4</v>
      </c>
      <c r="P1418">
        <v>57.2</v>
      </c>
      <c r="Q1418">
        <v>0</v>
      </c>
      <c r="AA1418" s="7">
        <v>12</v>
      </c>
      <c r="AB1418">
        <v>57.2</v>
      </c>
      <c r="AC1418">
        <v>0</v>
      </c>
    </row>
    <row r="1419" spans="1:29">
      <c r="A1419" s="2">
        <v>355</v>
      </c>
      <c r="B1419">
        <v>80.599999999999994</v>
      </c>
      <c r="C1419">
        <v>1</v>
      </c>
      <c r="O1419" s="7">
        <v>78</v>
      </c>
      <c r="P1419">
        <v>80.599999999999994</v>
      </c>
      <c r="Q1419">
        <v>1</v>
      </c>
      <c r="AA1419" s="7">
        <v>277</v>
      </c>
      <c r="AB1419">
        <v>80.599999999999994</v>
      </c>
      <c r="AC1419">
        <v>1</v>
      </c>
    </row>
    <row r="1420" spans="1:29">
      <c r="A1420" s="2">
        <v>340</v>
      </c>
      <c r="B1420">
        <v>53.6</v>
      </c>
      <c r="C1420">
        <v>1</v>
      </c>
      <c r="O1420" s="7">
        <v>7</v>
      </c>
      <c r="P1420">
        <v>53.6</v>
      </c>
      <c r="Q1420">
        <v>1</v>
      </c>
      <c r="AA1420" s="7">
        <v>333</v>
      </c>
      <c r="AB1420">
        <v>53.6</v>
      </c>
      <c r="AC1420">
        <v>1</v>
      </c>
    </row>
    <row r="1421" spans="1:29">
      <c r="A1421" s="2">
        <v>114</v>
      </c>
      <c r="B1421">
        <v>44.6</v>
      </c>
      <c r="C1421">
        <v>1</v>
      </c>
      <c r="O1421" s="7">
        <v>21</v>
      </c>
      <c r="P1421">
        <v>44.6</v>
      </c>
      <c r="Q1421">
        <v>1</v>
      </c>
      <c r="AA1421" s="7">
        <v>93</v>
      </c>
      <c r="AB1421">
        <v>44.6</v>
      </c>
      <c r="AC1421">
        <v>1</v>
      </c>
    </row>
    <row r="1422" spans="1:29">
      <c r="A1422" s="2">
        <v>6</v>
      </c>
      <c r="B1422">
        <v>37.4</v>
      </c>
      <c r="C1422">
        <v>0</v>
      </c>
      <c r="O1422" s="7">
        <v>1</v>
      </c>
      <c r="P1422">
        <v>37.4</v>
      </c>
      <c r="Q1422">
        <v>0</v>
      </c>
      <c r="AA1422" s="7">
        <v>5</v>
      </c>
      <c r="AB1422">
        <v>37.4</v>
      </c>
      <c r="AC1422">
        <v>0</v>
      </c>
    </row>
    <row r="1423" spans="1:29">
      <c r="A1423" s="2">
        <v>33</v>
      </c>
      <c r="B1423">
        <v>46.4</v>
      </c>
      <c r="C1423">
        <v>1</v>
      </c>
      <c r="O1423" s="7">
        <v>5</v>
      </c>
      <c r="P1423">
        <v>46.4</v>
      </c>
      <c r="Q1423">
        <v>1</v>
      </c>
      <c r="AA1423" s="7">
        <v>28</v>
      </c>
      <c r="AB1423">
        <v>46.4</v>
      </c>
      <c r="AC1423">
        <v>1</v>
      </c>
    </row>
    <row r="1424" spans="1:29">
      <c r="A1424" s="2">
        <v>582</v>
      </c>
      <c r="B1424">
        <v>68</v>
      </c>
      <c r="C1424">
        <v>1</v>
      </c>
      <c r="O1424" s="7">
        <v>137</v>
      </c>
      <c r="P1424">
        <v>68</v>
      </c>
      <c r="Q1424">
        <v>1</v>
      </c>
      <c r="AA1424" s="7">
        <v>445</v>
      </c>
      <c r="AB1424">
        <v>68</v>
      </c>
      <c r="AC1424">
        <v>1</v>
      </c>
    </row>
    <row r="1425" spans="1:29">
      <c r="A1425" s="2">
        <v>1</v>
      </c>
      <c r="B1425">
        <v>33.799999999999997</v>
      </c>
      <c r="C1425">
        <v>0</v>
      </c>
      <c r="O1425" s="2">
        <v>0</v>
      </c>
      <c r="P1425">
        <v>33.799999999999997</v>
      </c>
      <c r="Q1425">
        <v>0</v>
      </c>
      <c r="AA1425" s="2">
        <v>1</v>
      </c>
      <c r="AB1425">
        <v>33.799999999999997</v>
      </c>
      <c r="AC1425">
        <v>0</v>
      </c>
    </row>
    <row r="1426" spans="1:29">
      <c r="A1426" s="2">
        <v>333</v>
      </c>
      <c r="B1426">
        <v>60.8</v>
      </c>
      <c r="C1426">
        <v>1</v>
      </c>
      <c r="O1426" s="7">
        <v>16</v>
      </c>
      <c r="P1426">
        <v>60.8</v>
      </c>
      <c r="Q1426">
        <v>1</v>
      </c>
      <c r="AA1426" s="7">
        <v>317</v>
      </c>
      <c r="AB1426">
        <v>60.8</v>
      </c>
      <c r="AC1426">
        <v>1</v>
      </c>
    </row>
    <row r="1427" spans="1:29">
      <c r="A1427" s="2">
        <v>101</v>
      </c>
      <c r="B1427">
        <v>39.200000000000003</v>
      </c>
      <c r="C1427">
        <v>1</v>
      </c>
      <c r="O1427" s="7">
        <v>3</v>
      </c>
      <c r="P1427">
        <v>39.200000000000003</v>
      </c>
      <c r="Q1427">
        <v>1</v>
      </c>
      <c r="AA1427" s="7">
        <v>98</v>
      </c>
      <c r="AB1427">
        <v>39.200000000000003</v>
      </c>
      <c r="AC1427">
        <v>1</v>
      </c>
    </row>
    <row r="1428" spans="1:29">
      <c r="A1428" s="2">
        <v>266</v>
      </c>
      <c r="B1428">
        <v>46.4</v>
      </c>
      <c r="C1428">
        <v>1</v>
      </c>
      <c r="O1428" s="7">
        <v>27</v>
      </c>
      <c r="P1428">
        <v>46.4</v>
      </c>
      <c r="Q1428">
        <v>1</v>
      </c>
      <c r="AA1428" s="7">
        <v>239</v>
      </c>
      <c r="AB1428">
        <v>46.4</v>
      </c>
      <c r="AC1428">
        <v>1</v>
      </c>
    </row>
    <row r="1429" spans="1:29">
      <c r="A1429" s="2">
        <v>188</v>
      </c>
      <c r="B1429">
        <v>64.400000000000006</v>
      </c>
      <c r="C1429">
        <v>1</v>
      </c>
      <c r="O1429" s="7">
        <v>12</v>
      </c>
      <c r="P1429">
        <v>64.400000000000006</v>
      </c>
      <c r="Q1429">
        <v>1</v>
      </c>
      <c r="AA1429" s="7">
        <v>176</v>
      </c>
      <c r="AB1429">
        <v>64.400000000000006</v>
      </c>
      <c r="AC1429">
        <v>1</v>
      </c>
    </row>
    <row r="1430" spans="1:29">
      <c r="A1430" s="2">
        <v>3</v>
      </c>
      <c r="B1430">
        <v>32</v>
      </c>
      <c r="C1430">
        <v>0</v>
      </c>
      <c r="O1430" s="7">
        <v>0</v>
      </c>
      <c r="P1430">
        <v>32</v>
      </c>
      <c r="Q1430">
        <v>0</v>
      </c>
      <c r="AA1430" s="7">
        <v>3</v>
      </c>
      <c r="AB1430">
        <v>32</v>
      </c>
      <c r="AC1430">
        <v>0</v>
      </c>
    </row>
    <row r="1431" spans="1:29">
      <c r="A1431" s="2">
        <v>252</v>
      </c>
      <c r="B1431">
        <v>44.6</v>
      </c>
      <c r="C1431">
        <v>1</v>
      </c>
      <c r="O1431" s="7">
        <v>11</v>
      </c>
      <c r="P1431">
        <v>44.6</v>
      </c>
      <c r="Q1431">
        <v>1</v>
      </c>
      <c r="AA1431" s="7">
        <v>241</v>
      </c>
      <c r="AB1431">
        <v>44.6</v>
      </c>
      <c r="AC1431">
        <v>1</v>
      </c>
    </row>
    <row r="1432" spans="1:29">
      <c r="A1432" s="2">
        <v>34</v>
      </c>
      <c r="B1432">
        <v>42.800000000000004</v>
      </c>
      <c r="C1432">
        <v>0</v>
      </c>
      <c r="O1432" s="7">
        <v>8</v>
      </c>
      <c r="P1432">
        <v>42.800000000000004</v>
      </c>
      <c r="Q1432">
        <v>0</v>
      </c>
      <c r="AA1432" s="7">
        <v>26</v>
      </c>
      <c r="AB1432">
        <v>42.800000000000004</v>
      </c>
      <c r="AC1432">
        <v>0</v>
      </c>
    </row>
    <row r="1433" spans="1:29">
      <c r="A1433" s="2">
        <v>276</v>
      </c>
      <c r="B1433">
        <v>87.800000000000011</v>
      </c>
      <c r="C1433">
        <v>1</v>
      </c>
      <c r="O1433" s="7">
        <v>56</v>
      </c>
      <c r="P1433">
        <v>87.800000000000011</v>
      </c>
      <c r="Q1433">
        <v>1</v>
      </c>
      <c r="AA1433" s="7">
        <v>220</v>
      </c>
      <c r="AB1433">
        <v>87.800000000000011</v>
      </c>
      <c r="AC1433">
        <v>1</v>
      </c>
    </row>
    <row r="1434" spans="1:29">
      <c r="A1434" s="2">
        <v>135</v>
      </c>
      <c r="B1434">
        <v>75.199999999999989</v>
      </c>
      <c r="C1434">
        <v>1</v>
      </c>
      <c r="O1434" s="7">
        <v>48</v>
      </c>
      <c r="P1434">
        <v>75.199999999999989</v>
      </c>
      <c r="Q1434">
        <v>1</v>
      </c>
      <c r="AA1434" s="7">
        <v>87</v>
      </c>
      <c r="AB1434">
        <v>75.199999999999989</v>
      </c>
      <c r="AC1434">
        <v>1</v>
      </c>
    </row>
    <row r="1435" spans="1:29">
      <c r="A1435" s="2">
        <v>260</v>
      </c>
      <c r="B1435">
        <v>80.599999999999994</v>
      </c>
      <c r="C1435">
        <v>1</v>
      </c>
      <c r="O1435" s="7">
        <v>97</v>
      </c>
      <c r="P1435">
        <v>80.599999999999994</v>
      </c>
      <c r="Q1435">
        <v>1</v>
      </c>
      <c r="AA1435" s="7">
        <v>163</v>
      </c>
      <c r="AB1435">
        <v>80.599999999999994</v>
      </c>
      <c r="AC1435">
        <v>1</v>
      </c>
    </row>
    <row r="1436" spans="1:29">
      <c r="A1436" s="2">
        <v>220</v>
      </c>
      <c r="B1436">
        <v>59</v>
      </c>
      <c r="C1436">
        <v>1</v>
      </c>
      <c r="O1436" s="7">
        <v>125</v>
      </c>
      <c r="P1436">
        <v>59</v>
      </c>
      <c r="Q1436">
        <v>1</v>
      </c>
      <c r="AA1436" s="7">
        <v>95</v>
      </c>
      <c r="AB1436">
        <v>59</v>
      </c>
      <c r="AC1436">
        <v>1</v>
      </c>
    </row>
    <row r="1437" spans="1:29">
      <c r="A1437" s="2">
        <v>420</v>
      </c>
      <c r="B1437">
        <v>98.600000000000009</v>
      </c>
      <c r="C1437">
        <v>1</v>
      </c>
      <c r="O1437" s="7">
        <v>111</v>
      </c>
      <c r="P1437">
        <v>98.600000000000009</v>
      </c>
      <c r="Q1437">
        <v>1</v>
      </c>
      <c r="AA1437" s="7">
        <v>309</v>
      </c>
      <c r="AB1437">
        <v>98.600000000000009</v>
      </c>
      <c r="AC1437">
        <v>1</v>
      </c>
    </row>
    <row r="1438" spans="1:29">
      <c r="A1438" s="2">
        <v>55</v>
      </c>
      <c r="B1438">
        <v>39.200000000000003</v>
      </c>
      <c r="C1438">
        <v>1</v>
      </c>
      <c r="O1438" s="7">
        <v>7</v>
      </c>
      <c r="P1438">
        <v>39.200000000000003</v>
      </c>
      <c r="Q1438">
        <v>1</v>
      </c>
      <c r="AA1438" s="7">
        <v>48</v>
      </c>
      <c r="AB1438">
        <v>39.200000000000003</v>
      </c>
      <c r="AC1438">
        <v>1</v>
      </c>
    </row>
    <row r="1439" spans="1:29">
      <c r="A1439" s="2">
        <v>627</v>
      </c>
      <c r="B1439">
        <v>44.6</v>
      </c>
      <c r="C1439">
        <v>1</v>
      </c>
      <c r="O1439" s="7">
        <v>30</v>
      </c>
      <c r="P1439">
        <v>44.6</v>
      </c>
      <c r="Q1439">
        <v>1</v>
      </c>
      <c r="AA1439" s="7">
        <v>597</v>
      </c>
      <c r="AB1439">
        <v>44.6</v>
      </c>
      <c r="AC1439">
        <v>1</v>
      </c>
    </row>
    <row r="1440" spans="1:29">
      <c r="A1440" s="2">
        <v>412</v>
      </c>
      <c r="B1440">
        <v>51.8</v>
      </c>
      <c r="C1440">
        <v>1</v>
      </c>
      <c r="O1440" s="7">
        <v>28</v>
      </c>
      <c r="P1440">
        <v>51.8</v>
      </c>
      <c r="Q1440">
        <v>1</v>
      </c>
      <c r="AA1440" s="7">
        <v>384</v>
      </c>
      <c r="AB1440">
        <v>51.8</v>
      </c>
      <c r="AC1440">
        <v>1</v>
      </c>
    </row>
    <row r="1441" spans="1:29">
      <c r="A1441" s="2">
        <v>37</v>
      </c>
      <c r="B1441">
        <v>55.400000000000006</v>
      </c>
      <c r="C1441">
        <v>1</v>
      </c>
      <c r="O1441" s="7">
        <v>2</v>
      </c>
      <c r="P1441">
        <v>55.400000000000006</v>
      </c>
      <c r="Q1441">
        <v>1</v>
      </c>
      <c r="AA1441" s="7">
        <v>35</v>
      </c>
      <c r="AB1441">
        <v>55.400000000000006</v>
      </c>
      <c r="AC1441">
        <v>1</v>
      </c>
    </row>
    <row r="1442" spans="1:29">
      <c r="A1442" s="2">
        <v>249</v>
      </c>
      <c r="B1442">
        <v>87.800000000000011</v>
      </c>
      <c r="C1442">
        <v>1</v>
      </c>
      <c r="O1442" s="7">
        <v>59</v>
      </c>
      <c r="P1442">
        <v>87.800000000000011</v>
      </c>
      <c r="Q1442">
        <v>1</v>
      </c>
      <c r="AA1442" s="7">
        <v>190</v>
      </c>
      <c r="AB1442">
        <v>87.800000000000011</v>
      </c>
      <c r="AC1442">
        <v>1</v>
      </c>
    </row>
    <row r="1443" spans="1:29">
      <c r="A1443" s="2">
        <v>45</v>
      </c>
      <c r="B1443">
        <v>44.6</v>
      </c>
      <c r="C1443">
        <v>1</v>
      </c>
      <c r="O1443" s="7">
        <v>1</v>
      </c>
      <c r="P1443">
        <v>44.6</v>
      </c>
      <c r="Q1443">
        <v>1</v>
      </c>
      <c r="AA1443" s="7">
        <v>44</v>
      </c>
      <c r="AB1443">
        <v>44.6</v>
      </c>
      <c r="AC1443">
        <v>1</v>
      </c>
    </row>
    <row r="1444" spans="1:29">
      <c r="A1444" s="2">
        <v>37</v>
      </c>
      <c r="B1444">
        <v>57.2</v>
      </c>
      <c r="C1444">
        <v>1</v>
      </c>
      <c r="O1444" s="7">
        <v>4</v>
      </c>
      <c r="P1444">
        <v>57.2</v>
      </c>
      <c r="Q1444">
        <v>1</v>
      </c>
      <c r="AA1444" s="7">
        <v>33</v>
      </c>
      <c r="AB1444">
        <v>57.2</v>
      </c>
      <c r="AC1444">
        <v>1</v>
      </c>
    </row>
    <row r="1445" spans="1:29">
      <c r="A1445" s="2">
        <v>7</v>
      </c>
      <c r="B1445">
        <v>57.2</v>
      </c>
      <c r="C1445">
        <v>0</v>
      </c>
      <c r="O1445" s="7">
        <v>1</v>
      </c>
      <c r="P1445">
        <v>57.2</v>
      </c>
      <c r="Q1445">
        <v>0</v>
      </c>
      <c r="AA1445" s="7">
        <v>6</v>
      </c>
      <c r="AB1445">
        <v>57.2</v>
      </c>
      <c r="AC1445">
        <v>0</v>
      </c>
    </row>
    <row r="1446" spans="1:29">
      <c r="A1446" s="2">
        <v>2</v>
      </c>
      <c r="B1446">
        <v>51.8</v>
      </c>
      <c r="C1446">
        <v>0</v>
      </c>
      <c r="O1446" s="7">
        <v>0</v>
      </c>
      <c r="P1446">
        <v>51.8</v>
      </c>
      <c r="Q1446">
        <v>0</v>
      </c>
      <c r="AA1446" s="7">
        <v>2</v>
      </c>
      <c r="AB1446">
        <v>51.8</v>
      </c>
      <c r="AC1446">
        <v>0</v>
      </c>
    </row>
    <row r="1447" spans="1:29">
      <c r="A1447" s="2">
        <v>460</v>
      </c>
      <c r="B1447">
        <v>89.6</v>
      </c>
      <c r="C1447">
        <v>1</v>
      </c>
      <c r="O1447" s="7">
        <v>181</v>
      </c>
      <c r="P1447">
        <v>89.6</v>
      </c>
      <c r="Q1447">
        <v>1</v>
      </c>
      <c r="AA1447" s="7">
        <v>279</v>
      </c>
      <c r="AB1447">
        <v>89.6</v>
      </c>
      <c r="AC1447">
        <v>1</v>
      </c>
    </row>
    <row r="1448" spans="1:29">
      <c r="A1448" s="2">
        <v>7</v>
      </c>
      <c r="B1448">
        <v>77</v>
      </c>
      <c r="C1448">
        <v>0</v>
      </c>
      <c r="O1448" s="7">
        <v>1</v>
      </c>
      <c r="P1448">
        <v>77</v>
      </c>
      <c r="Q1448">
        <v>0</v>
      </c>
      <c r="AA1448" s="7">
        <v>6</v>
      </c>
      <c r="AB1448">
        <v>77</v>
      </c>
      <c r="AC1448">
        <v>0</v>
      </c>
    </row>
    <row r="1449" spans="1:29">
      <c r="A1449" s="2">
        <v>655</v>
      </c>
      <c r="B1449">
        <v>71.599999999999994</v>
      </c>
      <c r="C1449">
        <v>1</v>
      </c>
      <c r="O1449" s="7">
        <v>37</v>
      </c>
      <c r="P1449">
        <v>71.599999999999994</v>
      </c>
      <c r="Q1449">
        <v>1</v>
      </c>
      <c r="AA1449" s="7">
        <v>618</v>
      </c>
      <c r="AB1449">
        <v>71.599999999999994</v>
      </c>
      <c r="AC1449">
        <v>1</v>
      </c>
    </row>
    <row r="1450" spans="1:29">
      <c r="A1450" s="2">
        <v>15</v>
      </c>
      <c r="B1450">
        <v>78.800000000000011</v>
      </c>
      <c r="C1450">
        <v>0</v>
      </c>
      <c r="O1450" s="7">
        <v>4</v>
      </c>
      <c r="P1450">
        <v>78.800000000000011</v>
      </c>
      <c r="Q1450">
        <v>0</v>
      </c>
      <c r="AA1450" s="7">
        <v>11</v>
      </c>
      <c r="AB1450">
        <v>78.800000000000011</v>
      </c>
      <c r="AC1450">
        <v>0</v>
      </c>
    </row>
    <row r="1451" spans="1:29">
      <c r="A1451" s="2">
        <v>337</v>
      </c>
      <c r="B1451">
        <v>73.400000000000006</v>
      </c>
      <c r="C1451">
        <v>1</v>
      </c>
      <c r="O1451" s="7">
        <v>67</v>
      </c>
      <c r="P1451">
        <v>73.400000000000006</v>
      </c>
      <c r="Q1451">
        <v>1</v>
      </c>
      <c r="AA1451" s="7">
        <v>270</v>
      </c>
      <c r="AB1451">
        <v>73.400000000000006</v>
      </c>
      <c r="AC1451">
        <v>1</v>
      </c>
    </row>
    <row r="1452" spans="1:29">
      <c r="A1452" s="2">
        <v>75</v>
      </c>
      <c r="B1452">
        <v>51.8</v>
      </c>
      <c r="C1452">
        <v>1</v>
      </c>
      <c r="O1452" s="7">
        <v>2</v>
      </c>
      <c r="P1452">
        <v>51.8</v>
      </c>
      <c r="Q1452">
        <v>1</v>
      </c>
      <c r="AA1452" s="7">
        <v>73</v>
      </c>
      <c r="AB1452">
        <v>51.8</v>
      </c>
      <c r="AC1452">
        <v>1</v>
      </c>
    </row>
    <row r="1453" spans="1:29">
      <c r="A1453" s="2">
        <v>90</v>
      </c>
      <c r="B1453">
        <v>51.8</v>
      </c>
      <c r="C1453">
        <v>1</v>
      </c>
      <c r="O1453" s="7">
        <v>17</v>
      </c>
      <c r="P1453">
        <v>51.8</v>
      </c>
      <c r="Q1453">
        <v>1</v>
      </c>
      <c r="AA1453" s="7">
        <v>73</v>
      </c>
      <c r="AB1453">
        <v>51.8</v>
      </c>
      <c r="AC1453">
        <v>1</v>
      </c>
    </row>
    <row r="1454" spans="1:29">
      <c r="A1454" s="2">
        <v>238</v>
      </c>
      <c r="B1454">
        <v>60.8</v>
      </c>
      <c r="C1454">
        <v>1</v>
      </c>
      <c r="O1454" s="7">
        <v>85</v>
      </c>
      <c r="P1454">
        <v>60.8</v>
      </c>
      <c r="Q1454">
        <v>1</v>
      </c>
      <c r="AA1454" s="7">
        <v>153</v>
      </c>
      <c r="AB1454">
        <v>60.8</v>
      </c>
      <c r="AC1454">
        <v>1</v>
      </c>
    </row>
    <row r="1455" spans="1:29">
      <c r="A1455" s="2">
        <v>127</v>
      </c>
      <c r="B1455">
        <v>77</v>
      </c>
      <c r="C1455">
        <v>1</v>
      </c>
      <c r="O1455" s="7">
        <v>7</v>
      </c>
      <c r="P1455">
        <v>77</v>
      </c>
      <c r="Q1455">
        <v>1</v>
      </c>
      <c r="AA1455" s="7">
        <v>120</v>
      </c>
      <c r="AB1455">
        <v>77</v>
      </c>
      <c r="AC1455">
        <v>1</v>
      </c>
    </row>
    <row r="1456" spans="1:29">
      <c r="A1456" s="2">
        <v>279</v>
      </c>
      <c r="B1456">
        <v>62.6</v>
      </c>
      <c r="C1456">
        <v>1</v>
      </c>
      <c r="O1456" s="7">
        <v>75</v>
      </c>
      <c r="P1456">
        <v>62.6</v>
      </c>
      <c r="Q1456">
        <v>1</v>
      </c>
      <c r="AA1456" s="7">
        <v>204</v>
      </c>
      <c r="AB1456">
        <v>62.6</v>
      </c>
      <c r="AC1456">
        <v>1</v>
      </c>
    </row>
    <row r="1457" spans="1:29">
      <c r="A1457" s="2">
        <v>192</v>
      </c>
      <c r="B1457">
        <v>55.400000000000006</v>
      </c>
      <c r="C1457">
        <v>1</v>
      </c>
      <c r="O1457" s="7">
        <v>59</v>
      </c>
      <c r="P1457">
        <v>55.400000000000006</v>
      </c>
      <c r="Q1457">
        <v>1</v>
      </c>
      <c r="AA1457" s="7">
        <v>133</v>
      </c>
      <c r="AB1457">
        <v>55.400000000000006</v>
      </c>
      <c r="AC1457">
        <v>1</v>
      </c>
    </row>
    <row r="1458" spans="1:29">
      <c r="A1458" s="2">
        <v>559</v>
      </c>
      <c r="B1458">
        <v>46.4</v>
      </c>
      <c r="C1458">
        <v>1</v>
      </c>
      <c r="O1458" s="7">
        <v>45</v>
      </c>
      <c r="P1458">
        <v>46.4</v>
      </c>
      <c r="Q1458">
        <v>1</v>
      </c>
      <c r="AA1458" s="7">
        <v>514</v>
      </c>
      <c r="AB1458">
        <v>46.4</v>
      </c>
      <c r="AC1458">
        <v>1</v>
      </c>
    </row>
    <row r="1459" spans="1:29">
      <c r="A1459" s="2">
        <v>264</v>
      </c>
      <c r="B1459">
        <v>82.4</v>
      </c>
      <c r="C1459">
        <v>1</v>
      </c>
      <c r="O1459" s="7">
        <v>131</v>
      </c>
      <c r="P1459">
        <v>82.4</v>
      </c>
      <c r="Q1459">
        <v>1</v>
      </c>
      <c r="AA1459" s="7">
        <v>133</v>
      </c>
      <c r="AB1459">
        <v>82.4</v>
      </c>
      <c r="AC1459">
        <v>1</v>
      </c>
    </row>
    <row r="1460" spans="1:29">
      <c r="A1460" s="2">
        <v>73</v>
      </c>
      <c r="B1460">
        <v>48.2</v>
      </c>
      <c r="C1460">
        <v>1</v>
      </c>
      <c r="O1460" s="7">
        <v>3</v>
      </c>
      <c r="P1460">
        <v>48.2</v>
      </c>
      <c r="Q1460">
        <v>1</v>
      </c>
      <c r="AA1460" s="7">
        <v>70</v>
      </c>
      <c r="AB1460">
        <v>48.2</v>
      </c>
      <c r="AC1460">
        <v>1</v>
      </c>
    </row>
    <row r="1461" spans="1:29">
      <c r="A1461" s="2">
        <v>253</v>
      </c>
      <c r="B1461">
        <v>55.400000000000006</v>
      </c>
      <c r="C1461">
        <v>1</v>
      </c>
      <c r="O1461" s="7">
        <v>25</v>
      </c>
      <c r="P1461">
        <v>55.400000000000006</v>
      </c>
      <c r="Q1461">
        <v>1</v>
      </c>
      <c r="AA1461" s="7">
        <v>228</v>
      </c>
      <c r="AB1461">
        <v>55.400000000000006</v>
      </c>
      <c r="AC1461">
        <v>1</v>
      </c>
    </row>
    <row r="1462" spans="1:29">
      <c r="A1462" s="2">
        <v>111</v>
      </c>
      <c r="B1462">
        <v>57.2</v>
      </c>
      <c r="C1462">
        <v>1</v>
      </c>
      <c r="O1462" s="7">
        <v>3</v>
      </c>
      <c r="P1462">
        <v>57.2</v>
      </c>
      <c r="Q1462">
        <v>1</v>
      </c>
      <c r="AA1462" s="7">
        <v>108</v>
      </c>
      <c r="AB1462">
        <v>57.2</v>
      </c>
      <c r="AC1462">
        <v>1</v>
      </c>
    </row>
    <row r="1463" spans="1:29">
      <c r="A1463" s="2">
        <v>86</v>
      </c>
      <c r="B1463">
        <v>73.400000000000006</v>
      </c>
      <c r="C1463">
        <v>1</v>
      </c>
      <c r="O1463" s="7">
        <v>12</v>
      </c>
      <c r="P1463">
        <v>73.400000000000006</v>
      </c>
      <c r="Q1463">
        <v>1</v>
      </c>
      <c r="AA1463" s="7">
        <v>74</v>
      </c>
      <c r="AB1463">
        <v>73.400000000000006</v>
      </c>
      <c r="AC1463">
        <v>1</v>
      </c>
    </row>
    <row r="1464" spans="1:29">
      <c r="A1464" s="2">
        <v>11</v>
      </c>
      <c r="B1464">
        <v>59</v>
      </c>
      <c r="C1464">
        <v>0</v>
      </c>
      <c r="O1464" s="7">
        <v>1</v>
      </c>
      <c r="P1464">
        <v>59</v>
      </c>
      <c r="Q1464">
        <v>0</v>
      </c>
      <c r="AA1464" s="7">
        <v>10</v>
      </c>
      <c r="AB1464">
        <v>59</v>
      </c>
      <c r="AC1464">
        <v>0</v>
      </c>
    </row>
    <row r="1465" spans="1:29">
      <c r="A1465" s="2">
        <v>90</v>
      </c>
      <c r="B1465">
        <v>35.6</v>
      </c>
      <c r="C1465">
        <v>1</v>
      </c>
      <c r="O1465" s="7">
        <v>5</v>
      </c>
      <c r="P1465">
        <v>35.6</v>
      </c>
      <c r="Q1465">
        <v>1</v>
      </c>
      <c r="AA1465" s="7">
        <v>85</v>
      </c>
      <c r="AB1465">
        <v>35.6</v>
      </c>
      <c r="AC1465">
        <v>1</v>
      </c>
    </row>
    <row r="1466" spans="1:29">
      <c r="A1466" s="2">
        <v>52</v>
      </c>
      <c r="B1466">
        <v>60.8</v>
      </c>
      <c r="C1466">
        <v>0</v>
      </c>
      <c r="O1466" s="7">
        <v>15</v>
      </c>
      <c r="P1466">
        <v>60.8</v>
      </c>
      <c r="Q1466">
        <v>0</v>
      </c>
      <c r="AA1466" s="7">
        <v>37</v>
      </c>
      <c r="AB1466">
        <v>60.8</v>
      </c>
      <c r="AC1466">
        <v>0</v>
      </c>
    </row>
    <row r="1467" spans="1:29">
      <c r="A1467" s="2">
        <v>568</v>
      </c>
      <c r="B1467">
        <v>66.200000000000017</v>
      </c>
      <c r="C1467">
        <v>1</v>
      </c>
      <c r="O1467" s="7">
        <v>57</v>
      </c>
      <c r="P1467">
        <v>66.200000000000017</v>
      </c>
      <c r="Q1467">
        <v>1</v>
      </c>
      <c r="AA1467" s="7">
        <v>511</v>
      </c>
      <c r="AB1467">
        <v>66.200000000000017</v>
      </c>
      <c r="AC1467">
        <v>1</v>
      </c>
    </row>
    <row r="1468" spans="1:29">
      <c r="A1468" s="2">
        <v>364</v>
      </c>
      <c r="B1468">
        <v>87.800000000000011</v>
      </c>
      <c r="C1468">
        <v>1</v>
      </c>
      <c r="O1468" s="7">
        <v>111</v>
      </c>
      <c r="P1468">
        <v>87.800000000000011</v>
      </c>
      <c r="Q1468">
        <v>1</v>
      </c>
      <c r="AA1468" s="7">
        <v>253</v>
      </c>
      <c r="AB1468">
        <v>87.800000000000011</v>
      </c>
      <c r="AC1468">
        <v>1</v>
      </c>
    </row>
    <row r="1469" spans="1:29">
      <c r="A1469" s="2">
        <v>59</v>
      </c>
      <c r="B1469">
        <v>48.2</v>
      </c>
      <c r="C1469">
        <v>1</v>
      </c>
      <c r="O1469" s="2">
        <v>4</v>
      </c>
      <c r="P1469">
        <v>48.2</v>
      </c>
      <c r="Q1469">
        <v>1</v>
      </c>
      <c r="AA1469" s="2">
        <v>55</v>
      </c>
      <c r="AB1469">
        <v>48.2</v>
      </c>
      <c r="AC1469">
        <v>1</v>
      </c>
    </row>
    <row r="1470" spans="1:29">
      <c r="A1470" s="2">
        <v>308</v>
      </c>
      <c r="B1470">
        <v>71.599999999999994</v>
      </c>
      <c r="C1470">
        <v>1</v>
      </c>
      <c r="O1470" s="7">
        <v>77</v>
      </c>
      <c r="P1470">
        <v>71.599999999999994</v>
      </c>
      <c r="Q1470">
        <v>1</v>
      </c>
      <c r="AA1470" s="7">
        <v>231</v>
      </c>
      <c r="AB1470">
        <v>71.599999999999994</v>
      </c>
      <c r="AC1470">
        <v>1</v>
      </c>
    </row>
    <row r="1471" spans="1:29">
      <c r="A1471" s="2">
        <v>292</v>
      </c>
      <c r="B1471">
        <v>53.6</v>
      </c>
      <c r="C1471">
        <v>1</v>
      </c>
      <c r="O1471" s="7">
        <v>56</v>
      </c>
      <c r="P1471">
        <v>53.6</v>
      </c>
      <c r="Q1471">
        <v>1</v>
      </c>
      <c r="AA1471" s="7">
        <v>236</v>
      </c>
      <c r="AB1471">
        <v>53.6</v>
      </c>
      <c r="AC1471">
        <v>1</v>
      </c>
    </row>
    <row r="1472" spans="1:29">
      <c r="A1472" s="2">
        <v>186</v>
      </c>
      <c r="B1472">
        <v>44.6</v>
      </c>
      <c r="C1472">
        <v>1</v>
      </c>
      <c r="O1472" s="7">
        <v>3</v>
      </c>
      <c r="P1472">
        <v>44.6</v>
      </c>
      <c r="Q1472">
        <v>1</v>
      </c>
      <c r="AA1472" s="7">
        <v>183</v>
      </c>
      <c r="AB1472">
        <v>44.6</v>
      </c>
      <c r="AC1472">
        <v>1</v>
      </c>
    </row>
    <row r="1473" spans="1:29">
      <c r="A1473" s="2">
        <v>2</v>
      </c>
      <c r="B1473">
        <v>44.6</v>
      </c>
      <c r="C1473">
        <v>0</v>
      </c>
      <c r="O1473" s="2">
        <v>1</v>
      </c>
      <c r="P1473">
        <v>44.6</v>
      </c>
      <c r="Q1473">
        <v>0</v>
      </c>
      <c r="AA1473" s="2">
        <v>1</v>
      </c>
      <c r="AB1473">
        <v>44.6</v>
      </c>
      <c r="AC1473">
        <v>0</v>
      </c>
    </row>
    <row r="1474" spans="1:29">
      <c r="A1474" s="2">
        <v>8</v>
      </c>
      <c r="B1474">
        <v>42.800000000000004</v>
      </c>
      <c r="C1474">
        <v>0</v>
      </c>
      <c r="O1474" s="7">
        <v>1</v>
      </c>
      <c r="P1474">
        <v>42.800000000000004</v>
      </c>
      <c r="Q1474">
        <v>0</v>
      </c>
      <c r="AA1474" s="7">
        <v>7</v>
      </c>
      <c r="AB1474">
        <v>42.800000000000004</v>
      </c>
      <c r="AC1474">
        <v>0</v>
      </c>
    </row>
    <row r="1475" spans="1:29">
      <c r="A1475" s="2">
        <v>69</v>
      </c>
      <c r="B1475">
        <v>78.800000000000011</v>
      </c>
      <c r="C1475">
        <v>0</v>
      </c>
      <c r="O1475" s="7">
        <v>8</v>
      </c>
      <c r="P1475">
        <v>78.800000000000011</v>
      </c>
      <c r="Q1475">
        <v>0</v>
      </c>
      <c r="AA1475" s="7">
        <v>61</v>
      </c>
      <c r="AB1475">
        <v>78.800000000000011</v>
      </c>
      <c r="AC1475">
        <v>0</v>
      </c>
    </row>
    <row r="1476" spans="1:29">
      <c r="A1476" s="2">
        <v>209</v>
      </c>
      <c r="B1476">
        <v>75.199999999999989</v>
      </c>
      <c r="C1476">
        <v>1</v>
      </c>
      <c r="O1476" s="7">
        <v>14</v>
      </c>
      <c r="P1476">
        <v>75.199999999999989</v>
      </c>
      <c r="Q1476">
        <v>1</v>
      </c>
      <c r="AA1476" s="7">
        <v>195</v>
      </c>
      <c r="AB1476">
        <v>75.199999999999989</v>
      </c>
      <c r="AC1476">
        <v>1</v>
      </c>
    </row>
    <row r="1477" spans="1:29">
      <c r="A1477" s="2">
        <v>108</v>
      </c>
      <c r="B1477">
        <v>71.599999999999994</v>
      </c>
      <c r="C1477">
        <v>1</v>
      </c>
      <c r="O1477" s="7">
        <v>4</v>
      </c>
      <c r="P1477">
        <v>71.599999999999994</v>
      </c>
      <c r="Q1477">
        <v>1</v>
      </c>
      <c r="AA1477" s="7">
        <v>104</v>
      </c>
      <c r="AB1477">
        <v>71.599999999999994</v>
      </c>
      <c r="AC1477">
        <v>1</v>
      </c>
    </row>
    <row r="1478" spans="1:29">
      <c r="A1478" s="2">
        <v>179</v>
      </c>
      <c r="B1478">
        <v>57.2</v>
      </c>
      <c r="C1478">
        <v>1</v>
      </c>
      <c r="O1478" s="7">
        <v>21</v>
      </c>
      <c r="P1478">
        <v>57.2</v>
      </c>
      <c r="Q1478">
        <v>1</v>
      </c>
      <c r="AA1478" s="7">
        <v>158</v>
      </c>
      <c r="AB1478">
        <v>57.2</v>
      </c>
      <c r="AC1478">
        <v>1</v>
      </c>
    </row>
    <row r="1479" spans="1:29">
      <c r="A1479" s="2">
        <v>172</v>
      </c>
      <c r="B1479">
        <v>48.2</v>
      </c>
      <c r="C1479">
        <v>1</v>
      </c>
      <c r="O1479" s="7">
        <v>18</v>
      </c>
      <c r="P1479">
        <v>48.2</v>
      </c>
      <c r="Q1479">
        <v>1</v>
      </c>
      <c r="AA1479" s="7">
        <v>154</v>
      </c>
      <c r="AB1479">
        <v>48.2</v>
      </c>
      <c r="AC1479">
        <v>1</v>
      </c>
    </row>
    <row r="1480" spans="1:29">
      <c r="A1480" s="2">
        <v>114</v>
      </c>
      <c r="B1480">
        <v>96.799999999999983</v>
      </c>
      <c r="C1480">
        <v>1</v>
      </c>
      <c r="O1480" s="7">
        <v>32</v>
      </c>
      <c r="P1480">
        <v>96.799999999999983</v>
      </c>
      <c r="Q1480">
        <v>1</v>
      </c>
      <c r="AA1480" s="7">
        <v>82</v>
      </c>
      <c r="AB1480">
        <v>96.799999999999983</v>
      </c>
      <c r="AC1480">
        <v>1</v>
      </c>
    </row>
    <row r="1481" spans="1:29">
      <c r="A1481" s="2">
        <v>210</v>
      </c>
      <c r="B1481">
        <v>78.800000000000011</v>
      </c>
      <c r="C1481">
        <v>1</v>
      </c>
      <c r="O1481" s="7">
        <v>73</v>
      </c>
      <c r="P1481">
        <v>78.800000000000011</v>
      </c>
      <c r="Q1481">
        <v>1</v>
      </c>
      <c r="AA1481" s="7">
        <v>137</v>
      </c>
      <c r="AB1481">
        <v>78.800000000000011</v>
      </c>
      <c r="AC1481">
        <v>1</v>
      </c>
    </row>
    <row r="1482" spans="1:29">
      <c r="A1482" s="2">
        <v>47</v>
      </c>
      <c r="B1482">
        <v>48.2</v>
      </c>
      <c r="C1482">
        <v>0</v>
      </c>
      <c r="O1482" s="7">
        <v>4</v>
      </c>
      <c r="P1482">
        <v>48.2</v>
      </c>
      <c r="Q1482">
        <v>0</v>
      </c>
      <c r="AA1482" s="7">
        <v>43</v>
      </c>
      <c r="AB1482">
        <v>48.2</v>
      </c>
      <c r="AC1482">
        <v>0</v>
      </c>
    </row>
    <row r="1483" spans="1:29">
      <c r="A1483" s="2">
        <v>115</v>
      </c>
      <c r="B1483">
        <v>60.8</v>
      </c>
      <c r="C1483">
        <v>1</v>
      </c>
      <c r="O1483" s="7">
        <v>29</v>
      </c>
      <c r="P1483">
        <v>60.8</v>
      </c>
      <c r="Q1483">
        <v>1</v>
      </c>
      <c r="AA1483" s="7">
        <v>86</v>
      </c>
      <c r="AB1483">
        <v>60.8</v>
      </c>
      <c r="AC1483">
        <v>1</v>
      </c>
    </row>
    <row r="1484" spans="1:29">
      <c r="A1484" s="2">
        <v>334</v>
      </c>
      <c r="B1484">
        <v>89.6</v>
      </c>
      <c r="C1484">
        <v>1</v>
      </c>
      <c r="O1484" s="7">
        <v>68</v>
      </c>
      <c r="P1484">
        <v>89.6</v>
      </c>
      <c r="Q1484">
        <v>1</v>
      </c>
      <c r="AA1484" s="7">
        <v>266</v>
      </c>
      <c r="AB1484">
        <v>89.6</v>
      </c>
      <c r="AC1484">
        <v>1</v>
      </c>
    </row>
    <row r="1485" spans="1:29">
      <c r="A1485" s="2">
        <v>456</v>
      </c>
      <c r="B1485">
        <v>69.800000000000011</v>
      </c>
      <c r="C1485">
        <v>1</v>
      </c>
      <c r="O1485" s="7">
        <v>41</v>
      </c>
      <c r="P1485">
        <v>69.800000000000011</v>
      </c>
      <c r="Q1485">
        <v>1</v>
      </c>
      <c r="AA1485" s="7">
        <v>415</v>
      </c>
      <c r="AB1485">
        <v>69.800000000000011</v>
      </c>
      <c r="AC1485">
        <v>1</v>
      </c>
    </row>
    <row r="1486" spans="1:29">
      <c r="A1486" s="2">
        <v>197</v>
      </c>
      <c r="B1486">
        <v>48.2</v>
      </c>
      <c r="C1486">
        <v>1</v>
      </c>
      <c r="O1486" s="7">
        <v>25</v>
      </c>
      <c r="P1486">
        <v>48.2</v>
      </c>
      <c r="Q1486">
        <v>1</v>
      </c>
      <c r="AA1486" s="7">
        <v>172</v>
      </c>
      <c r="AB1486">
        <v>48.2</v>
      </c>
      <c r="AC1486">
        <v>1</v>
      </c>
    </row>
    <row r="1487" spans="1:29">
      <c r="A1487" s="2">
        <v>107</v>
      </c>
      <c r="B1487">
        <v>48.2</v>
      </c>
      <c r="C1487">
        <v>1</v>
      </c>
      <c r="O1487" s="7">
        <v>12</v>
      </c>
      <c r="P1487">
        <v>48.2</v>
      </c>
      <c r="Q1487">
        <v>1</v>
      </c>
      <c r="AA1487" s="7">
        <v>95</v>
      </c>
      <c r="AB1487">
        <v>48.2</v>
      </c>
      <c r="AC1487">
        <v>1</v>
      </c>
    </row>
    <row r="1488" spans="1:29">
      <c r="A1488" s="2">
        <v>38</v>
      </c>
      <c r="B1488">
        <v>48.2</v>
      </c>
      <c r="C1488">
        <v>1</v>
      </c>
      <c r="O1488" s="2">
        <v>9</v>
      </c>
      <c r="P1488">
        <v>48.2</v>
      </c>
      <c r="Q1488">
        <v>1</v>
      </c>
      <c r="AA1488" s="2">
        <v>29</v>
      </c>
      <c r="AB1488">
        <v>48.2</v>
      </c>
      <c r="AC1488">
        <v>1</v>
      </c>
    </row>
    <row r="1489" spans="1:29">
      <c r="A1489" s="2">
        <v>148</v>
      </c>
      <c r="B1489">
        <v>46.4</v>
      </c>
      <c r="C1489">
        <v>1</v>
      </c>
      <c r="O1489" s="7">
        <v>2</v>
      </c>
      <c r="P1489">
        <v>46.4</v>
      </c>
      <c r="Q1489">
        <v>1</v>
      </c>
      <c r="AA1489" s="7">
        <v>146</v>
      </c>
      <c r="AB1489">
        <v>46.4</v>
      </c>
      <c r="AC1489">
        <v>1</v>
      </c>
    </row>
    <row r="1490" spans="1:29">
      <c r="A1490" s="2">
        <v>90</v>
      </c>
      <c r="B1490">
        <v>42.800000000000004</v>
      </c>
      <c r="C1490">
        <v>1</v>
      </c>
      <c r="O1490" s="2">
        <v>13</v>
      </c>
      <c r="P1490">
        <v>42.800000000000004</v>
      </c>
      <c r="Q1490">
        <v>1</v>
      </c>
      <c r="AA1490" s="2">
        <v>77</v>
      </c>
      <c r="AB1490">
        <v>42.800000000000004</v>
      </c>
      <c r="AC1490">
        <v>1</v>
      </c>
    </row>
    <row r="1491" spans="1:29">
      <c r="A1491" s="2">
        <v>282</v>
      </c>
      <c r="B1491">
        <v>51.8</v>
      </c>
      <c r="C1491">
        <v>1</v>
      </c>
      <c r="O1491" s="7">
        <v>25</v>
      </c>
      <c r="P1491">
        <v>51.8</v>
      </c>
      <c r="Q1491">
        <v>1</v>
      </c>
      <c r="AA1491" s="7">
        <v>257</v>
      </c>
      <c r="AB1491">
        <v>51.8</v>
      </c>
      <c r="AC1491">
        <v>1</v>
      </c>
    </row>
    <row r="1492" spans="1:29">
      <c r="A1492" s="2">
        <v>402</v>
      </c>
      <c r="B1492">
        <v>42.800000000000004</v>
      </c>
      <c r="C1492">
        <v>1</v>
      </c>
      <c r="O1492" s="7">
        <v>18</v>
      </c>
      <c r="P1492">
        <v>42.800000000000004</v>
      </c>
      <c r="Q1492">
        <v>1</v>
      </c>
      <c r="AA1492" s="7">
        <v>384</v>
      </c>
      <c r="AB1492">
        <v>42.800000000000004</v>
      </c>
      <c r="AC1492">
        <v>1</v>
      </c>
    </row>
    <row r="1493" spans="1:29">
      <c r="A1493" s="2">
        <v>90</v>
      </c>
      <c r="B1493">
        <v>37.4</v>
      </c>
      <c r="C1493">
        <v>1</v>
      </c>
      <c r="O1493" s="2">
        <v>1</v>
      </c>
      <c r="P1493">
        <v>37.4</v>
      </c>
      <c r="Q1493">
        <v>1</v>
      </c>
      <c r="AA1493" s="2">
        <v>89</v>
      </c>
      <c r="AB1493">
        <v>37.4</v>
      </c>
      <c r="AC1493">
        <v>1</v>
      </c>
    </row>
    <row r="1494" spans="1:29">
      <c r="A1494" s="2">
        <v>4</v>
      </c>
      <c r="B1494">
        <v>69.800000000000011</v>
      </c>
      <c r="C1494">
        <v>0</v>
      </c>
      <c r="O1494" s="7">
        <v>0</v>
      </c>
      <c r="P1494">
        <v>69.800000000000011</v>
      </c>
      <c r="Q1494">
        <v>0</v>
      </c>
      <c r="AA1494" s="7">
        <v>4</v>
      </c>
      <c r="AB1494">
        <v>69.800000000000011</v>
      </c>
      <c r="AC1494">
        <v>0</v>
      </c>
    </row>
    <row r="1495" spans="1:29">
      <c r="A1495" s="2">
        <v>50</v>
      </c>
      <c r="B1495">
        <v>46.4</v>
      </c>
      <c r="C1495">
        <v>1</v>
      </c>
      <c r="O1495" s="7">
        <v>7</v>
      </c>
      <c r="P1495">
        <v>46.4</v>
      </c>
      <c r="Q1495">
        <v>1</v>
      </c>
      <c r="AA1495" s="7">
        <v>43</v>
      </c>
      <c r="AB1495">
        <v>46.4</v>
      </c>
      <c r="AC1495">
        <v>1</v>
      </c>
    </row>
    <row r="1496" spans="1:29">
      <c r="A1496" s="2">
        <v>808</v>
      </c>
      <c r="B1496">
        <v>75.199999999999989</v>
      </c>
      <c r="C1496">
        <v>1</v>
      </c>
      <c r="O1496" s="7">
        <v>28</v>
      </c>
      <c r="P1496">
        <v>75.199999999999989</v>
      </c>
      <c r="Q1496">
        <v>1</v>
      </c>
      <c r="AA1496" s="7">
        <v>780</v>
      </c>
      <c r="AB1496">
        <v>75.199999999999989</v>
      </c>
      <c r="AC1496">
        <v>1</v>
      </c>
    </row>
    <row r="1497" spans="1:29">
      <c r="A1497" s="2">
        <v>57</v>
      </c>
      <c r="B1497">
        <v>48.2</v>
      </c>
      <c r="C1497">
        <v>1</v>
      </c>
      <c r="O1497" s="7">
        <v>8</v>
      </c>
      <c r="P1497">
        <v>48.2</v>
      </c>
      <c r="Q1497">
        <v>1</v>
      </c>
      <c r="AA1497" s="7">
        <v>49</v>
      </c>
      <c r="AB1497">
        <v>48.2</v>
      </c>
      <c r="AC1497">
        <v>1</v>
      </c>
    </row>
    <row r="1498" spans="1:29">
      <c r="A1498" s="2">
        <v>457</v>
      </c>
      <c r="B1498">
        <v>80.599999999999994</v>
      </c>
      <c r="C1498">
        <v>1</v>
      </c>
      <c r="O1498" s="7">
        <v>249</v>
      </c>
      <c r="P1498">
        <v>80.599999999999994</v>
      </c>
      <c r="Q1498">
        <v>1</v>
      </c>
      <c r="AA1498" s="7">
        <v>208</v>
      </c>
      <c r="AB1498">
        <v>80.599999999999994</v>
      </c>
      <c r="AC1498">
        <v>1</v>
      </c>
    </row>
    <row r="1499" spans="1:29">
      <c r="A1499" s="2">
        <v>187</v>
      </c>
      <c r="B1499">
        <v>48.2</v>
      </c>
      <c r="C1499">
        <v>1</v>
      </c>
      <c r="O1499" s="7">
        <v>50</v>
      </c>
      <c r="P1499">
        <v>48.2</v>
      </c>
      <c r="Q1499">
        <v>1</v>
      </c>
      <c r="AA1499" s="7">
        <v>137</v>
      </c>
      <c r="AB1499">
        <v>48.2</v>
      </c>
      <c r="AC1499">
        <v>1</v>
      </c>
    </row>
    <row r="1500" spans="1:29">
      <c r="A1500" s="2">
        <v>62</v>
      </c>
      <c r="B1500">
        <v>44.6</v>
      </c>
      <c r="C1500">
        <v>1</v>
      </c>
      <c r="O1500" s="7">
        <v>8</v>
      </c>
      <c r="P1500">
        <v>44.6</v>
      </c>
      <c r="Q1500">
        <v>1</v>
      </c>
      <c r="AA1500" s="7">
        <v>54</v>
      </c>
      <c r="AB1500">
        <v>44.6</v>
      </c>
      <c r="AC1500">
        <v>1</v>
      </c>
    </row>
    <row r="1501" spans="1:29">
      <c r="A1501" s="2">
        <v>267</v>
      </c>
      <c r="B1501">
        <v>78.800000000000011</v>
      </c>
      <c r="C1501">
        <v>1</v>
      </c>
      <c r="O1501" s="7">
        <v>56</v>
      </c>
      <c r="P1501">
        <v>78.800000000000011</v>
      </c>
      <c r="Q1501">
        <v>1</v>
      </c>
      <c r="AA1501" s="7">
        <v>211</v>
      </c>
      <c r="AB1501">
        <v>78.800000000000011</v>
      </c>
      <c r="AC1501">
        <v>1</v>
      </c>
    </row>
    <row r="1502" spans="1:29">
      <c r="A1502" s="2">
        <v>194</v>
      </c>
      <c r="B1502">
        <v>87.800000000000011</v>
      </c>
      <c r="C1502">
        <v>1</v>
      </c>
      <c r="O1502" s="7">
        <v>44</v>
      </c>
      <c r="P1502">
        <v>87.800000000000011</v>
      </c>
      <c r="Q1502">
        <v>1</v>
      </c>
      <c r="AA1502" s="7">
        <v>150</v>
      </c>
      <c r="AB1502">
        <v>87.800000000000011</v>
      </c>
      <c r="AC1502">
        <v>1</v>
      </c>
    </row>
    <row r="1503" spans="1:29">
      <c r="A1503" s="2">
        <v>321</v>
      </c>
      <c r="B1503">
        <v>64.400000000000006</v>
      </c>
      <c r="C1503">
        <v>1</v>
      </c>
      <c r="O1503" s="7">
        <v>86</v>
      </c>
      <c r="P1503">
        <v>64.400000000000006</v>
      </c>
      <c r="Q1503">
        <v>1</v>
      </c>
      <c r="AA1503" s="7">
        <v>235</v>
      </c>
      <c r="AB1503">
        <v>64.400000000000006</v>
      </c>
      <c r="AC1503">
        <v>1</v>
      </c>
    </row>
    <row r="1504" spans="1:29">
      <c r="A1504" s="2">
        <v>69</v>
      </c>
      <c r="B1504">
        <v>51.8</v>
      </c>
      <c r="C1504">
        <v>1</v>
      </c>
      <c r="O1504" s="7">
        <v>21</v>
      </c>
      <c r="P1504">
        <v>51.8</v>
      </c>
      <c r="Q1504">
        <v>1</v>
      </c>
      <c r="AA1504" s="7">
        <v>48</v>
      </c>
      <c r="AB1504">
        <v>51.8</v>
      </c>
      <c r="AC1504">
        <v>1</v>
      </c>
    </row>
    <row r="1505" spans="1:29">
      <c r="A1505" s="2">
        <v>23</v>
      </c>
      <c r="B1505">
        <v>66.200000000000017</v>
      </c>
      <c r="C1505">
        <v>0</v>
      </c>
      <c r="O1505" s="7">
        <v>1</v>
      </c>
      <c r="P1505">
        <v>66.200000000000017</v>
      </c>
      <c r="Q1505">
        <v>0</v>
      </c>
      <c r="AA1505" s="7">
        <v>22</v>
      </c>
      <c r="AB1505">
        <v>66.200000000000017</v>
      </c>
      <c r="AC1505">
        <v>0</v>
      </c>
    </row>
    <row r="1506" spans="1:29">
      <c r="A1506" s="2">
        <v>122</v>
      </c>
      <c r="B1506">
        <v>46.4</v>
      </c>
      <c r="C1506">
        <v>1</v>
      </c>
      <c r="O1506" s="2">
        <v>43</v>
      </c>
      <c r="P1506">
        <v>46.4</v>
      </c>
      <c r="Q1506">
        <v>1</v>
      </c>
      <c r="AA1506" s="2">
        <v>79</v>
      </c>
      <c r="AB1506">
        <v>46.4</v>
      </c>
      <c r="AC1506">
        <v>1</v>
      </c>
    </row>
    <row r="1507" spans="1:29">
      <c r="A1507" s="2">
        <v>31</v>
      </c>
      <c r="B1507">
        <v>84.2</v>
      </c>
      <c r="C1507">
        <v>0</v>
      </c>
      <c r="O1507" s="7">
        <v>3</v>
      </c>
      <c r="P1507">
        <v>84.2</v>
      </c>
      <c r="Q1507">
        <v>0</v>
      </c>
      <c r="AA1507" s="7">
        <v>28</v>
      </c>
      <c r="AB1507">
        <v>84.2</v>
      </c>
      <c r="AC1507">
        <v>0</v>
      </c>
    </row>
    <row r="1508" spans="1:29">
      <c r="A1508" s="2">
        <v>28</v>
      </c>
      <c r="B1508">
        <v>60.8</v>
      </c>
      <c r="C1508">
        <v>0</v>
      </c>
      <c r="O1508" s="7">
        <v>2</v>
      </c>
      <c r="P1508">
        <v>60.8</v>
      </c>
      <c r="Q1508">
        <v>0</v>
      </c>
      <c r="AA1508" s="7">
        <v>26</v>
      </c>
      <c r="AB1508">
        <v>60.8</v>
      </c>
      <c r="AC1508">
        <v>0</v>
      </c>
    </row>
    <row r="1509" spans="1:29">
      <c r="A1509" s="2">
        <v>202</v>
      </c>
      <c r="B1509">
        <v>50</v>
      </c>
      <c r="C1509">
        <v>1</v>
      </c>
      <c r="O1509" s="7">
        <v>50</v>
      </c>
      <c r="P1509">
        <v>50</v>
      </c>
      <c r="Q1509">
        <v>1</v>
      </c>
      <c r="AA1509" s="7">
        <v>152</v>
      </c>
      <c r="AB1509">
        <v>50</v>
      </c>
      <c r="AC1509">
        <v>1</v>
      </c>
    </row>
    <row r="1510" spans="1:29">
      <c r="A1510" s="2">
        <v>194</v>
      </c>
      <c r="B1510">
        <v>51.8</v>
      </c>
      <c r="C1510">
        <v>1</v>
      </c>
      <c r="O1510" s="7">
        <v>17</v>
      </c>
      <c r="P1510">
        <v>51.8</v>
      </c>
      <c r="Q1510">
        <v>1</v>
      </c>
      <c r="AA1510" s="7">
        <v>177</v>
      </c>
      <c r="AB1510">
        <v>51.8</v>
      </c>
      <c r="AC1510">
        <v>1</v>
      </c>
    </row>
    <row r="1511" spans="1:29">
      <c r="A1511" s="2">
        <v>126</v>
      </c>
      <c r="B1511">
        <v>75.199999999999989</v>
      </c>
      <c r="C1511">
        <v>1</v>
      </c>
      <c r="O1511" s="7">
        <v>3</v>
      </c>
      <c r="P1511">
        <v>75.199999999999989</v>
      </c>
      <c r="Q1511">
        <v>1</v>
      </c>
      <c r="AA1511" s="7">
        <v>123</v>
      </c>
      <c r="AB1511">
        <v>75.199999999999989</v>
      </c>
      <c r="AC1511">
        <v>1</v>
      </c>
    </row>
    <row r="1512" spans="1:29">
      <c r="A1512" s="2">
        <v>28</v>
      </c>
      <c r="B1512">
        <v>77</v>
      </c>
      <c r="C1512">
        <v>0</v>
      </c>
      <c r="O1512" s="7">
        <v>10</v>
      </c>
      <c r="P1512">
        <v>77</v>
      </c>
      <c r="Q1512">
        <v>0</v>
      </c>
      <c r="AA1512" s="7">
        <v>18</v>
      </c>
      <c r="AB1512">
        <v>77</v>
      </c>
      <c r="AC1512">
        <v>0</v>
      </c>
    </row>
    <row r="1513" spans="1:29">
      <c r="A1513" s="2">
        <v>718</v>
      </c>
      <c r="B1513">
        <v>69.800000000000011</v>
      </c>
      <c r="C1513">
        <v>1</v>
      </c>
      <c r="O1513" s="7">
        <v>37</v>
      </c>
      <c r="P1513">
        <v>69.800000000000011</v>
      </c>
      <c r="Q1513">
        <v>1</v>
      </c>
      <c r="AA1513" s="7">
        <v>681</v>
      </c>
      <c r="AB1513">
        <v>69.800000000000011</v>
      </c>
      <c r="AC1513">
        <v>1</v>
      </c>
    </row>
    <row r="1514" spans="1:29">
      <c r="A1514" s="2">
        <v>74</v>
      </c>
      <c r="B1514">
        <v>78.800000000000011</v>
      </c>
      <c r="C1514">
        <v>0</v>
      </c>
      <c r="O1514" s="7">
        <v>6</v>
      </c>
      <c r="P1514">
        <v>78.800000000000011</v>
      </c>
      <c r="Q1514">
        <v>0</v>
      </c>
      <c r="AA1514" s="7">
        <v>68</v>
      </c>
      <c r="AB1514">
        <v>78.800000000000011</v>
      </c>
      <c r="AC1514">
        <v>0</v>
      </c>
    </row>
    <row r="1515" spans="1:29">
      <c r="A1515" s="2">
        <v>212</v>
      </c>
      <c r="B1515">
        <v>42.800000000000004</v>
      </c>
      <c r="C1515">
        <v>1</v>
      </c>
      <c r="O1515" s="7">
        <v>37</v>
      </c>
      <c r="P1515">
        <v>42.800000000000004</v>
      </c>
      <c r="Q1515">
        <v>1</v>
      </c>
      <c r="AA1515" s="7">
        <v>175</v>
      </c>
      <c r="AB1515">
        <v>42.800000000000004</v>
      </c>
      <c r="AC1515">
        <v>1</v>
      </c>
    </row>
    <row r="1516" spans="1:29">
      <c r="A1516" s="2">
        <v>359</v>
      </c>
      <c r="B1516">
        <v>55.400000000000006</v>
      </c>
      <c r="C1516">
        <v>1</v>
      </c>
      <c r="O1516" s="7">
        <v>103</v>
      </c>
      <c r="P1516">
        <v>55.400000000000006</v>
      </c>
      <c r="Q1516">
        <v>1</v>
      </c>
      <c r="AA1516" s="7">
        <v>256</v>
      </c>
      <c r="AB1516">
        <v>55.400000000000006</v>
      </c>
      <c r="AC1516">
        <v>1</v>
      </c>
    </row>
    <row r="1517" spans="1:29">
      <c r="A1517" s="2">
        <v>2</v>
      </c>
      <c r="B1517">
        <v>48.2</v>
      </c>
      <c r="C1517">
        <v>0</v>
      </c>
      <c r="O1517" s="7">
        <v>0</v>
      </c>
      <c r="P1517">
        <v>48.2</v>
      </c>
      <c r="Q1517">
        <v>0</v>
      </c>
      <c r="AA1517" s="7">
        <v>2</v>
      </c>
      <c r="AB1517">
        <v>48.2</v>
      </c>
      <c r="AC1517">
        <v>0</v>
      </c>
    </row>
    <row r="1518" spans="1:29">
      <c r="A1518" s="2">
        <v>25</v>
      </c>
      <c r="B1518">
        <v>30.2</v>
      </c>
      <c r="C1518">
        <v>0</v>
      </c>
      <c r="O1518" s="7">
        <v>1</v>
      </c>
      <c r="P1518">
        <v>30.2</v>
      </c>
      <c r="Q1518">
        <v>0</v>
      </c>
      <c r="AA1518" s="7">
        <v>24</v>
      </c>
      <c r="AB1518">
        <v>30.2</v>
      </c>
      <c r="AC1518">
        <v>0</v>
      </c>
    </row>
    <row r="1519" spans="1:29">
      <c r="A1519" s="2">
        <v>530</v>
      </c>
      <c r="B1519">
        <v>41</v>
      </c>
      <c r="C1519">
        <v>1</v>
      </c>
      <c r="O1519" s="7">
        <v>16</v>
      </c>
      <c r="P1519">
        <v>41</v>
      </c>
      <c r="Q1519">
        <v>1</v>
      </c>
      <c r="AA1519" s="7">
        <v>514</v>
      </c>
      <c r="AB1519">
        <v>41</v>
      </c>
      <c r="AC1519">
        <v>1</v>
      </c>
    </row>
    <row r="1520" spans="1:29">
      <c r="A1520" s="2">
        <v>43</v>
      </c>
      <c r="B1520">
        <v>30.2</v>
      </c>
      <c r="C1520">
        <v>1</v>
      </c>
      <c r="O1520" s="2">
        <v>5</v>
      </c>
      <c r="P1520">
        <v>30.2</v>
      </c>
      <c r="Q1520">
        <v>1</v>
      </c>
      <c r="AA1520" s="2">
        <v>38</v>
      </c>
      <c r="AB1520">
        <v>30.2</v>
      </c>
      <c r="AC1520">
        <v>1</v>
      </c>
    </row>
    <row r="1521" spans="1:29">
      <c r="A1521" s="2">
        <v>171</v>
      </c>
      <c r="B1521">
        <v>53.6</v>
      </c>
      <c r="C1521">
        <v>1</v>
      </c>
      <c r="O1521" s="7">
        <v>18</v>
      </c>
      <c r="P1521">
        <v>53.6</v>
      </c>
      <c r="Q1521">
        <v>1</v>
      </c>
      <c r="AA1521" s="7">
        <v>153</v>
      </c>
      <c r="AB1521">
        <v>53.6</v>
      </c>
      <c r="AC1521">
        <v>1</v>
      </c>
    </row>
    <row r="1522" spans="1:29">
      <c r="A1522" s="2">
        <v>12</v>
      </c>
      <c r="B1522">
        <v>35.6</v>
      </c>
      <c r="C1522">
        <v>1</v>
      </c>
      <c r="O1522" s="7">
        <v>1</v>
      </c>
      <c r="P1522">
        <v>35.6</v>
      </c>
      <c r="Q1522">
        <v>1</v>
      </c>
      <c r="AA1522" s="7">
        <v>11</v>
      </c>
      <c r="AB1522">
        <v>35.6</v>
      </c>
      <c r="AC1522">
        <v>1</v>
      </c>
    </row>
    <row r="1523" spans="1:29">
      <c r="A1523" s="2">
        <v>270</v>
      </c>
      <c r="B1523">
        <v>71.599999999999994</v>
      </c>
      <c r="C1523">
        <v>1</v>
      </c>
      <c r="O1523" s="7">
        <v>84</v>
      </c>
      <c r="P1523">
        <v>71.599999999999994</v>
      </c>
      <c r="Q1523">
        <v>1</v>
      </c>
      <c r="AA1523" s="7">
        <v>186</v>
      </c>
      <c r="AB1523">
        <v>71.599999999999994</v>
      </c>
      <c r="AC1523">
        <v>1</v>
      </c>
    </row>
    <row r="1524" spans="1:29">
      <c r="A1524" s="2">
        <v>884</v>
      </c>
      <c r="B1524">
        <v>82.4</v>
      </c>
      <c r="C1524">
        <v>1</v>
      </c>
      <c r="O1524" s="7">
        <v>69</v>
      </c>
      <c r="P1524">
        <v>82.4</v>
      </c>
      <c r="Q1524">
        <v>1</v>
      </c>
      <c r="AA1524" s="7">
        <v>815</v>
      </c>
      <c r="AB1524">
        <v>82.4</v>
      </c>
      <c r="AC1524">
        <v>1</v>
      </c>
    </row>
    <row r="1525" spans="1:29">
      <c r="A1525" s="2">
        <v>165</v>
      </c>
      <c r="B1525">
        <v>87.800000000000011</v>
      </c>
      <c r="C1525">
        <v>1</v>
      </c>
      <c r="O1525" s="7">
        <v>38</v>
      </c>
      <c r="P1525">
        <v>87.800000000000011</v>
      </c>
      <c r="Q1525">
        <v>1</v>
      </c>
      <c r="AA1525" s="7">
        <v>127</v>
      </c>
      <c r="AB1525">
        <v>87.800000000000011</v>
      </c>
      <c r="AC1525">
        <v>1</v>
      </c>
    </row>
    <row r="1526" spans="1:29">
      <c r="A1526" s="2">
        <v>116</v>
      </c>
      <c r="B1526">
        <v>35.6</v>
      </c>
      <c r="C1526">
        <v>1</v>
      </c>
      <c r="O1526" s="7">
        <v>20</v>
      </c>
      <c r="P1526">
        <v>35.6</v>
      </c>
      <c r="Q1526">
        <v>1</v>
      </c>
      <c r="AA1526" s="7">
        <v>96</v>
      </c>
      <c r="AB1526">
        <v>35.6</v>
      </c>
      <c r="AC1526">
        <v>1</v>
      </c>
    </row>
    <row r="1527" spans="1:29">
      <c r="A1527" s="2">
        <v>15</v>
      </c>
      <c r="B1527">
        <v>66.200000000000017</v>
      </c>
      <c r="C1527">
        <v>0</v>
      </c>
      <c r="O1527" s="7">
        <v>1</v>
      </c>
      <c r="P1527">
        <v>66.200000000000017</v>
      </c>
      <c r="Q1527">
        <v>0</v>
      </c>
      <c r="AA1527" s="7">
        <v>14</v>
      </c>
      <c r="AB1527">
        <v>66.200000000000017</v>
      </c>
      <c r="AC1527">
        <v>0</v>
      </c>
    </row>
    <row r="1528" spans="1:29">
      <c r="A1528" s="2">
        <v>642</v>
      </c>
      <c r="B1528">
        <v>75.199999999999989</v>
      </c>
      <c r="C1528">
        <v>1</v>
      </c>
      <c r="O1528" s="7">
        <v>276</v>
      </c>
      <c r="P1528">
        <v>75.199999999999989</v>
      </c>
      <c r="Q1528">
        <v>1</v>
      </c>
      <c r="AA1528" s="7">
        <v>366</v>
      </c>
      <c r="AB1528">
        <v>75.199999999999989</v>
      </c>
      <c r="AC1528">
        <v>1</v>
      </c>
    </row>
    <row r="1529" spans="1:29">
      <c r="A1529" s="2">
        <v>230</v>
      </c>
      <c r="B1529">
        <v>64.400000000000006</v>
      </c>
      <c r="C1529">
        <v>1</v>
      </c>
      <c r="O1529" s="7">
        <v>45</v>
      </c>
      <c r="P1529">
        <v>64.400000000000006</v>
      </c>
      <c r="Q1529">
        <v>1</v>
      </c>
      <c r="AA1529" s="7">
        <v>185</v>
      </c>
      <c r="AB1529">
        <v>64.400000000000006</v>
      </c>
      <c r="AC1529">
        <v>1</v>
      </c>
    </row>
    <row r="1530" spans="1:29">
      <c r="A1530" s="2">
        <v>27</v>
      </c>
      <c r="B1530">
        <v>75.199999999999989</v>
      </c>
      <c r="C1530">
        <v>0</v>
      </c>
      <c r="O1530" s="7">
        <v>9</v>
      </c>
      <c r="P1530">
        <v>75.199999999999989</v>
      </c>
      <c r="Q1530">
        <v>0</v>
      </c>
      <c r="AA1530" s="7">
        <v>18</v>
      </c>
      <c r="AB1530">
        <v>75.199999999999989</v>
      </c>
      <c r="AC1530">
        <v>0</v>
      </c>
    </row>
    <row r="1531" spans="1:29">
      <c r="A1531" s="2">
        <v>141</v>
      </c>
      <c r="B1531">
        <v>42.800000000000004</v>
      </c>
      <c r="C1531">
        <v>1</v>
      </c>
      <c r="O1531" s="7">
        <v>30</v>
      </c>
      <c r="P1531">
        <v>42.800000000000004</v>
      </c>
      <c r="Q1531">
        <v>1</v>
      </c>
      <c r="AA1531" s="7">
        <v>111</v>
      </c>
      <c r="AB1531">
        <v>42.800000000000004</v>
      </c>
      <c r="AC1531">
        <v>1</v>
      </c>
    </row>
    <row r="1532" spans="1:29">
      <c r="A1532" s="2">
        <v>5</v>
      </c>
      <c r="B1532">
        <v>37.4</v>
      </c>
      <c r="C1532">
        <v>0</v>
      </c>
      <c r="O1532" s="7">
        <v>0</v>
      </c>
      <c r="P1532">
        <v>37.4</v>
      </c>
      <c r="Q1532">
        <v>0</v>
      </c>
      <c r="AA1532" s="7">
        <v>5</v>
      </c>
      <c r="AB1532">
        <v>37.4</v>
      </c>
      <c r="AC1532">
        <v>0</v>
      </c>
    </row>
    <row r="1533" spans="1:29">
      <c r="A1533" s="2">
        <v>332</v>
      </c>
      <c r="B1533">
        <v>50</v>
      </c>
      <c r="C1533">
        <v>1</v>
      </c>
      <c r="O1533" s="7">
        <v>59</v>
      </c>
      <c r="P1533">
        <v>50</v>
      </c>
      <c r="Q1533">
        <v>1</v>
      </c>
      <c r="AA1533" s="7">
        <v>273</v>
      </c>
      <c r="AB1533">
        <v>50</v>
      </c>
      <c r="AC1533">
        <v>1</v>
      </c>
    </row>
    <row r="1534" spans="1:29">
      <c r="A1534" s="2">
        <v>30</v>
      </c>
      <c r="B1534">
        <v>71.599999999999994</v>
      </c>
      <c r="C1534">
        <v>0</v>
      </c>
      <c r="O1534" s="7">
        <v>1</v>
      </c>
      <c r="P1534">
        <v>71.599999999999994</v>
      </c>
      <c r="Q1534">
        <v>0</v>
      </c>
      <c r="AA1534" s="7">
        <v>29</v>
      </c>
      <c r="AB1534">
        <v>71.599999999999994</v>
      </c>
      <c r="AC1534">
        <v>0</v>
      </c>
    </row>
    <row r="1535" spans="1:29">
      <c r="A1535" s="2">
        <v>23</v>
      </c>
      <c r="B1535">
        <v>50</v>
      </c>
      <c r="C1535">
        <v>0</v>
      </c>
      <c r="O1535" s="2">
        <v>4</v>
      </c>
      <c r="P1535">
        <v>50</v>
      </c>
      <c r="Q1535">
        <v>0</v>
      </c>
      <c r="AA1535" s="2">
        <v>19</v>
      </c>
      <c r="AB1535">
        <v>50</v>
      </c>
      <c r="AC1535">
        <v>0</v>
      </c>
    </row>
    <row r="1536" spans="1:29">
      <c r="A1536" s="2">
        <v>17</v>
      </c>
      <c r="B1536">
        <v>75.199999999999989</v>
      </c>
      <c r="C1536">
        <v>0</v>
      </c>
      <c r="O1536" s="7">
        <v>2</v>
      </c>
      <c r="P1536">
        <v>75.199999999999989</v>
      </c>
      <c r="Q1536">
        <v>0</v>
      </c>
      <c r="AA1536" s="7">
        <v>15</v>
      </c>
      <c r="AB1536">
        <v>75.199999999999989</v>
      </c>
      <c r="AC1536">
        <v>0</v>
      </c>
    </row>
    <row r="1537" spans="1:29">
      <c r="A1537" s="2">
        <v>142</v>
      </c>
      <c r="B1537">
        <v>71.599999999999994</v>
      </c>
      <c r="C1537">
        <v>1</v>
      </c>
      <c r="O1537" s="7">
        <v>26</v>
      </c>
      <c r="P1537">
        <v>71.599999999999994</v>
      </c>
      <c r="Q1537">
        <v>1</v>
      </c>
      <c r="AA1537" s="7">
        <v>116</v>
      </c>
      <c r="AB1537">
        <v>71.599999999999994</v>
      </c>
      <c r="AC1537">
        <v>1</v>
      </c>
    </row>
    <row r="1538" spans="1:29">
      <c r="A1538" s="2">
        <v>84</v>
      </c>
      <c r="B1538">
        <v>48.2</v>
      </c>
      <c r="C1538">
        <v>1</v>
      </c>
      <c r="O1538" s="7">
        <v>12</v>
      </c>
      <c r="P1538">
        <v>48.2</v>
      </c>
      <c r="Q1538">
        <v>1</v>
      </c>
      <c r="AA1538" s="7">
        <v>72</v>
      </c>
      <c r="AB1538">
        <v>48.2</v>
      </c>
      <c r="AC1538">
        <v>1</v>
      </c>
    </row>
    <row r="1539" spans="1:29">
      <c r="A1539" s="2">
        <v>405</v>
      </c>
      <c r="B1539">
        <v>53.6</v>
      </c>
      <c r="C1539">
        <v>1</v>
      </c>
      <c r="O1539" s="7">
        <v>23</v>
      </c>
      <c r="P1539">
        <v>53.6</v>
      </c>
      <c r="Q1539">
        <v>1</v>
      </c>
      <c r="AA1539" s="7">
        <v>382</v>
      </c>
      <c r="AB1539">
        <v>53.6</v>
      </c>
      <c r="AC1539">
        <v>1</v>
      </c>
    </row>
    <row r="1540" spans="1:29">
      <c r="A1540" s="2">
        <v>441</v>
      </c>
      <c r="B1540">
        <v>71.599999999999994</v>
      </c>
      <c r="C1540">
        <v>1</v>
      </c>
      <c r="O1540" s="7">
        <v>45</v>
      </c>
      <c r="P1540">
        <v>71.599999999999994</v>
      </c>
      <c r="Q1540">
        <v>1</v>
      </c>
      <c r="AA1540" s="7">
        <v>396</v>
      </c>
      <c r="AB1540">
        <v>71.599999999999994</v>
      </c>
      <c r="AC1540">
        <v>1</v>
      </c>
    </row>
    <row r="1541" spans="1:29">
      <c r="A1541" s="2">
        <v>323</v>
      </c>
      <c r="B1541">
        <v>82.4</v>
      </c>
      <c r="C1541">
        <v>1</v>
      </c>
      <c r="O1541" s="7">
        <v>111</v>
      </c>
      <c r="P1541">
        <v>82.4</v>
      </c>
      <c r="Q1541">
        <v>1</v>
      </c>
      <c r="AA1541" s="7">
        <v>212</v>
      </c>
      <c r="AB1541">
        <v>82.4</v>
      </c>
      <c r="AC1541">
        <v>1</v>
      </c>
    </row>
    <row r="1542" spans="1:29">
      <c r="A1542" s="2">
        <v>79</v>
      </c>
      <c r="B1542">
        <v>42.800000000000004</v>
      </c>
      <c r="C1542">
        <v>1</v>
      </c>
      <c r="O1542" s="7">
        <v>15</v>
      </c>
      <c r="P1542">
        <v>42.800000000000004</v>
      </c>
      <c r="Q1542">
        <v>1</v>
      </c>
      <c r="AA1542" s="7">
        <v>64</v>
      </c>
      <c r="AB1542">
        <v>42.800000000000004</v>
      </c>
      <c r="AC1542">
        <v>1</v>
      </c>
    </row>
    <row r="1543" spans="1:29">
      <c r="A1543" s="2">
        <v>15</v>
      </c>
      <c r="B1543">
        <v>78.800000000000011</v>
      </c>
      <c r="C1543">
        <v>0</v>
      </c>
      <c r="O1543" s="7">
        <v>0</v>
      </c>
      <c r="P1543">
        <v>78.800000000000011</v>
      </c>
      <c r="Q1543">
        <v>0</v>
      </c>
      <c r="AA1543" s="7">
        <v>15</v>
      </c>
      <c r="AB1543">
        <v>78.800000000000011</v>
      </c>
      <c r="AC1543">
        <v>0</v>
      </c>
    </row>
    <row r="1544" spans="1:29">
      <c r="A1544" s="2">
        <v>5</v>
      </c>
      <c r="B1544">
        <v>69.800000000000011</v>
      </c>
      <c r="C1544">
        <v>0</v>
      </c>
      <c r="O1544" s="7">
        <v>1</v>
      </c>
      <c r="P1544">
        <v>69.800000000000011</v>
      </c>
      <c r="Q1544">
        <v>0</v>
      </c>
      <c r="AA1544" s="7">
        <v>4</v>
      </c>
      <c r="AB1544">
        <v>69.800000000000011</v>
      </c>
      <c r="AC1544">
        <v>0</v>
      </c>
    </row>
    <row r="1545" spans="1:29">
      <c r="A1545" s="2">
        <v>12</v>
      </c>
      <c r="B1545">
        <v>66.200000000000017</v>
      </c>
      <c r="C1545">
        <v>0</v>
      </c>
      <c r="O1545" s="7">
        <v>0</v>
      </c>
      <c r="P1545">
        <v>66.200000000000017</v>
      </c>
      <c r="Q1545">
        <v>0</v>
      </c>
      <c r="AA1545" s="7">
        <v>12</v>
      </c>
      <c r="AB1545">
        <v>66.200000000000017</v>
      </c>
      <c r="AC1545">
        <v>0</v>
      </c>
    </row>
    <row r="1546" spans="1:29">
      <c r="A1546" s="2">
        <v>61</v>
      </c>
      <c r="B1546">
        <v>57.2</v>
      </c>
      <c r="C1546">
        <v>1</v>
      </c>
      <c r="O1546" s="7">
        <v>12</v>
      </c>
      <c r="P1546">
        <v>57.2</v>
      </c>
      <c r="Q1546">
        <v>1</v>
      </c>
      <c r="AA1546" s="7">
        <v>49</v>
      </c>
      <c r="AB1546">
        <v>57.2</v>
      </c>
      <c r="AC1546">
        <v>1</v>
      </c>
    </row>
    <row r="1547" spans="1:29">
      <c r="A1547" s="2">
        <v>603</v>
      </c>
      <c r="B1547">
        <v>71.599999999999994</v>
      </c>
      <c r="C1547">
        <v>1</v>
      </c>
      <c r="O1547" s="7">
        <v>83</v>
      </c>
      <c r="P1547">
        <v>71.599999999999994</v>
      </c>
      <c r="Q1547">
        <v>1</v>
      </c>
      <c r="AA1547" s="7">
        <v>520</v>
      </c>
      <c r="AB1547">
        <v>71.599999999999994</v>
      </c>
      <c r="AC1547">
        <v>1</v>
      </c>
    </row>
    <row r="1548" spans="1:29">
      <c r="A1548" s="2">
        <v>713</v>
      </c>
      <c r="B1548">
        <v>78.800000000000011</v>
      </c>
      <c r="C1548">
        <v>1</v>
      </c>
      <c r="O1548" s="7">
        <v>53</v>
      </c>
      <c r="P1548">
        <v>78.800000000000011</v>
      </c>
      <c r="Q1548">
        <v>1</v>
      </c>
      <c r="AA1548" s="7">
        <v>660</v>
      </c>
      <c r="AB1548">
        <v>78.800000000000011</v>
      </c>
      <c r="AC1548">
        <v>1</v>
      </c>
    </row>
    <row r="1549" spans="1:29">
      <c r="A1549" s="2">
        <v>87</v>
      </c>
      <c r="B1549">
        <v>46.4</v>
      </c>
      <c r="C1549">
        <v>1</v>
      </c>
      <c r="O1549" s="7">
        <v>0</v>
      </c>
      <c r="P1549">
        <v>46.4</v>
      </c>
      <c r="Q1549">
        <v>1</v>
      </c>
      <c r="AA1549" s="7">
        <v>87</v>
      </c>
      <c r="AB1549">
        <v>46.4</v>
      </c>
      <c r="AC1549">
        <v>1</v>
      </c>
    </row>
    <row r="1550" spans="1:29">
      <c r="A1550" s="2">
        <v>191</v>
      </c>
      <c r="B1550">
        <v>69.800000000000011</v>
      </c>
      <c r="C1550">
        <v>1</v>
      </c>
      <c r="O1550" s="7">
        <v>43</v>
      </c>
      <c r="P1550">
        <v>69.800000000000011</v>
      </c>
      <c r="Q1550">
        <v>1</v>
      </c>
      <c r="AA1550" s="7">
        <v>148</v>
      </c>
      <c r="AB1550">
        <v>69.800000000000011</v>
      </c>
      <c r="AC1550">
        <v>1</v>
      </c>
    </row>
    <row r="1551" spans="1:29">
      <c r="A1551" s="2">
        <v>49</v>
      </c>
      <c r="B1551">
        <v>60.8</v>
      </c>
      <c r="C1551">
        <v>0</v>
      </c>
      <c r="O1551" s="7">
        <v>16</v>
      </c>
      <c r="P1551">
        <v>60.8</v>
      </c>
      <c r="Q1551">
        <v>0</v>
      </c>
      <c r="AA1551" s="7">
        <v>33</v>
      </c>
      <c r="AB1551">
        <v>60.8</v>
      </c>
      <c r="AC1551">
        <v>0</v>
      </c>
    </row>
    <row r="1552" spans="1:29">
      <c r="A1552" s="2">
        <v>300</v>
      </c>
      <c r="B1552">
        <v>57.2</v>
      </c>
      <c r="C1552">
        <v>1</v>
      </c>
      <c r="O1552" s="7">
        <v>9</v>
      </c>
      <c r="P1552">
        <v>57.2</v>
      </c>
      <c r="Q1552">
        <v>1</v>
      </c>
      <c r="AA1552" s="7">
        <v>291</v>
      </c>
      <c r="AB1552">
        <v>57.2</v>
      </c>
      <c r="AC1552">
        <v>1</v>
      </c>
    </row>
    <row r="1553" spans="1:29">
      <c r="A1553" s="2">
        <v>13</v>
      </c>
      <c r="B1553">
        <v>46.4</v>
      </c>
      <c r="C1553">
        <v>1</v>
      </c>
      <c r="O1553" s="7">
        <v>0</v>
      </c>
      <c r="P1553">
        <v>46.4</v>
      </c>
      <c r="Q1553">
        <v>1</v>
      </c>
      <c r="AA1553" s="7">
        <v>13</v>
      </c>
      <c r="AB1553">
        <v>46.4</v>
      </c>
      <c r="AC1553">
        <v>1</v>
      </c>
    </row>
    <row r="1554" spans="1:29">
      <c r="A1554" s="2">
        <v>370</v>
      </c>
      <c r="B1554">
        <v>48.2</v>
      </c>
      <c r="C1554">
        <v>1</v>
      </c>
      <c r="O1554" s="7">
        <v>24</v>
      </c>
      <c r="P1554">
        <v>48.2</v>
      </c>
      <c r="Q1554">
        <v>1</v>
      </c>
      <c r="AA1554" s="7">
        <v>346</v>
      </c>
      <c r="AB1554">
        <v>48.2</v>
      </c>
      <c r="AC1554">
        <v>1</v>
      </c>
    </row>
    <row r="1555" spans="1:29">
      <c r="A1555" s="2">
        <v>459</v>
      </c>
      <c r="B1555">
        <v>53.6</v>
      </c>
      <c r="C1555">
        <v>1</v>
      </c>
      <c r="O1555" s="7">
        <v>14</v>
      </c>
      <c r="P1555">
        <v>53.6</v>
      </c>
      <c r="Q1555">
        <v>1</v>
      </c>
      <c r="AA1555" s="7">
        <v>445</v>
      </c>
      <c r="AB1555">
        <v>53.6</v>
      </c>
      <c r="AC1555">
        <v>1</v>
      </c>
    </row>
    <row r="1556" spans="1:29">
      <c r="A1556" s="2">
        <v>223</v>
      </c>
      <c r="B1556">
        <v>42.800000000000004</v>
      </c>
      <c r="C1556">
        <v>1</v>
      </c>
      <c r="O1556" s="7">
        <v>12</v>
      </c>
      <c r="P1556">
        <v>42.800000000000004</v>
      </c>
      <c r="Q1556">
        <v>1</v>
      </c>
      <c r="AA1556" s="7">
        <v>211</v>
      </c>
      <c r="AB1556">
        <v>42.800000000000004</v>
      </c>
      <c r="AC1556">
        <v>1</v>
      </c>
    </row>
    <row r="1557" spans="1:29">
      <c r="A1557" s="2">
        <v>127</v>
      </c>
      <c r="B1557">
        <v>59</v>
      </c>
      <c r="C1557">
        <v>1</v>
      </c>
      <c r="O1557" s="7">
        <v>5</v>
      </c>
      <c r="P1557">
        <v>59</v>
      </c>
      <c r="Q1557">
        <v>1</v>
      </c>
      <c r="AA1557" s="7">
        <v>122</v>
      </c>
      <c r="AB1557">
        <v>59</v>
      </c>
      <c r="AC1557">
        <v>1</v>
      </c>
    </row>
    <row r="1558" spans="1:29">
      <c r="A1558" s="2">
        <v>430</v>
      </c>
      <c r="B1558">
        <v>51.8</v>
      </c>
      <c r="C1558">
        <v>1</v>
      </c>
      <c r="O1558" s="7">
        <v>14</v>
      </c>
      <c r="P1558">
        <v>51.8</v>
      </c>
      <c r="Q1558">
        <v>1</v>
      </c>
      <c r="AA1558" s="7">
        <v>416</v>
      </c>
      <c r="AB1558">
        <v>51.8</v>
      </c>
      <c r="AC1558">
        <v>1</v>
      </c>
    </row>
    <row r="1559" spans="1:29">
      <c r="A1559" s="2">
        <v>497</v>
      </c>
      <c r="B1559">
        <v>91.4</v>
      </c>
      <c r="C1559">
        <v>1</v>
      </c>
      <c r="O1559" s="7">
        <v>68</v>
      </c>
      <c r="P1559">
        <v>91.4</v>
      </c>
      <c r="Q1559">
        <v>1</v>
      </c>
      <c r="AA1559" s="7">
        <v>429</v>
      </c>
      <c r="AB1559">
        <v>91.4</v>
      </c>
      <c r="AC1559">
        <v>1</v>
      </c>
    </row>
    <row r="1560" spans="1:29">
      <c r="A1560" s="2">
        <v>168</v>
      </c>
      <c r="B1560">
        <v>48.2</v>
      </c>
      <c r="C1560">
        <v>1</v>
      </c>
      <c r="O1560" s="2">
        <v>66</v>
      </c>
      <c r="P1560">
        <v>48.2</v>
      </c>
      <c r="Q1560">
        <v>1</v>
      </c>
      <c r="AA1560" s="2">
        <v>102</v>
      </c>
      <c r="AB1560">
        <v>48.2</v>
      </c>
      <c r="AC1560">
        <v>1</v>
      </c>
    </row>
    <row r="1561" spans="1:29">
      <c r="A1561" s="2">
        <v>455</v>
      </c>
      <c r="B1561">
        <v>66.200000000000017</v>
      </c>
      <c r="C1561">
        <v>1</v>
      </c>
      <c r="O1561" s="7">
        <v>24</v>
      </c>
      <c r="P1561">
        <v>66.200000000000017</v>
      </c>
      <c r="Q1561">
        <v>1</v>
      </c>
      <c r="AA1561" s="7">
        <v>431</v>
      </c>
      <c r="AB1561">
        <v>66.200000000000017</v>
      </c>
      <c r="AC1561">
        <v>1</v>
      </c>
    </row>
    <row r="1562" spans="1:29">
      <c r="A1562" s="2">
        <v>191</v>
      </c>
      <c r="B1562">
        <v>50</v>
      </c>
      <c r="C1562">
        <v>1</v>
      </c>
      <c r="O1562" s="7">
        <v>11</v>
      </c>
      <c r="P1562">
        <v>50</v>
      </c>
      <c r="Q1562">
        <v>1</v>
      </c>
      <c r="AA1562" s="7">
        <v>180</v>
      </c>
      <c r="AB1562">
        <v>50</v>
      </c>
      <c r="AC1562">
        <v>1</v>
      </c>
    </row>
    <row r="1563" spans="1:29">
      <c r="A1563" s="2">
        <v>236</v>
      </c>
      <c r="B1563">
        <v>68</v>
      </c>
      <c r="C1563">
        <v>1</v>
      </c>
      <c r="O1563" s="7">
        <v>54</v>
      </c>
      <c r="P1563">
        <v>68</v>
      </c>
      <c r="Q1563">
        <v>1</v>
      </c>
      <c r="AA1563" s="7">
        <v>182</v>
      </c>
      <c r="AB1563">
        <v>68</v>
      </c>
      <c r="AC1563">
        <v>1</v>
      </c>
    </row>
    <row r="1564" spans="1:29">
      <c r="A1564" s="2">
        <v>6</v>
      </c>
      <c r="B1564">
        <v>57.2</v>
      </c>
      <c r="C1564">
        <v>0</v>
      </c>
      <c r="O1564" s="2">
        <v>2</v>
      </c>
      <c r="P1564">
        <v>57.2</v>
      </c>
      <c r="Q1564">
        <v>0</v>
      </c>
      <c r="AA1564" s="2">
        <v>4</v>
      </c>
      <c r="AB1564">
        <v>57.2</v>
      </c>
      <c r="AC1564">
        <v>0</v>
      </c>
    </row>
    <row r="1565" spans="1:29">
      <c r="A1565" s="2">
        <v>26</v>
      </c>
      <c r="B1565">
        <v>28.400000000000002</v>
      </c>
      <c r="C1565">
        <v>0</v>
      </c>
      <c r="O1565" s="7">
        <v>1</v>
      </c>
      <c r="P1565">
        <v>28.400000000000002</v>
      </c>
      <c r="Q1565">
        <v>0</v>
      </c>
      <c r="AA1565" s="7">
        <v>25</v>
      </c>
      <c r="AB1565">
        <v>28.400000000000002</v>
      </c>
      <c r="AC1565">
        <v>0</v>
      </c>
    </row>
    <row r="1566" spans="1:29">
      <c r="A1566" s="2">
        <v>6</v>
      </c>
      <c r="B1566">
        <v>73.400000000000006</v>
      </c>
      <c r="C1566">
        <v>0</v>
      </c>
      <c r="O1566" s="7">
        <v>0</v>
      </c>
      <c r="P1566">
        <v>73.400000000000006</v>
      </c>
      <c r="Q1566">
        <v>0</v>
      </c>
      <c r="AA1566" s="7">
        <v>6</v>
      </c>
      <c r="AB1566">
        <v>73.400000000000006</v>
      </c>
      <c r="AC1566">
        <v>0</v>
      </c>
    </row>
    <row r="1567" spans="1:29">
      <c r="A1567" s="2">
        <v>429</v>
      </c>
      <c r="B1567">
        <v>69.800000000000011</v>
      </c>
      <c r="C1567">
        <v>1</v>
      </c>
      <c r="O1567" s="7">
        <v>29</v>
      </c>
      <c r="P1567">
        <v>69.800000000000011</v>
      </c>
      <c r="Q1567">
        <v>1</v>
      </c>
      <c r="AA1567" s="7">
        <v>400</v>
      </c>
      <c r="AB1567">
        <v>69.800000000000011</v>
      </c>
      <c r="AC1567">
        <v>1</v>
      </c>
    </row>
    <row r="1568" spans="1:29">
      <c r="A1568" s="2">
        <v>55</v>
      </c>
      <c r="B1568">
        <v>35.6</v>
      </c>
      <c r="C1568">
        <v>1</v>
      </c>
      <c r="O1568" s="2">
        <v>5</v>
      </c>
      <c r="P1568">
        <v>35.6</v>
      </c>
      <c r="Q1568">
        <v>1</v>
      </c>
      <c r="AA1568" s="2">
        <v>50</v>
      </c>
      <c r="AB1568">
        <v>35.6</v>
      </c>
      <c r="AC1568">
        <v>1</v>
      </c>
    </row>
    <row r="1569" spans="1:29">
      <c r="A1569" s="2">
        <v>235</v>
      </c>
      <c r="B1569">
        <v>73.400000000000006</v>
      </c>
      <c r="C1569">
        <v>1</v>
      </c>
      <c r="O1569" s="7">
        <v>60</v>
      </c>
      <c r="P1569">
        <v>73.400000000000006</v>
      </c>
      <c r="Q1569">
        <v>1</v>
      </c>
      <c r="AA1569" s="7">
        <v>175</v>
      </c>
      <c r="AB1569">
        <v>73.400000000000006</v>
      </c>
      <c r="AC1569">
        <v>1</v>
      </c>
    </row>
    <row r="1570" spans="1:29">
      <c r="A1570" s="2">
        <v>200</v>
      </c>
      <c r="B1570">
        <v>51.8</v>
      </c>
      <c r="C1570">
        <v>1</v>
      </c>
      <c r="O1570" s="7">
        <v>23</v>
      </c>
      <c r="P1570">
        <v>51.8</v>
      </c>
      <c r="Q1570">
        <v>1</v>
      </c>
      <c r="AA1570" s="7">
        <v>177</v>
      </c>
      <c r="AB1570">
        <v>51.8</v>
      </c>
      <c r="AC1570">
        <v>1</v>
      </c>
    </row>
    <row r="1571" spans="1:29">
      <c r="A1571" s="2">
        <v>613</v>
      </c>
      <c r="B1571">
        <v>66.200000000000017</v>
      </c>
      <c r="C1571">
        <v>1</v>
      </c>
      <c r="O1571" s="7">
        <v>42</v>
      </c>
      <c r="P1571">
        <v>66.200000000000017</v>
      </c>
      <c r="Q1571">
        <v>1</v>
      </c>
      <c r="AA1571" s="7">
        <v>571</v>
      </c>
      <c r="AB1571">
        <v>66.200000000000017</v>
      </c>
      <c r="AC1571">
        <v>1</v>
      </c>
    </row>
    <row r="1572" spans="1:29">
      <c r="A1572" s="2">
        <v>53</v>
      </c>
      <c r="B1572">
        <v>57.2</v>
      </c>
      <c r="C1572">
        <v>0</v>
      </c>
      <c r="O1572" s="7">
        <v>31</v>
      </c>
      <c r="P1572">
        <v>57.2</v>
      </c>
      <c r="Q1572">
        <v>0</v>
      </c>
      <c r="AA1572" s="7">
        <v>22</v>
      </c>
      <c r="AB1572">
        <v>57.2</v>
      </c>
      <c r="AC1572">
        <v>0</v>
      </c>
    </row>
    <row r="1573" spans="1:29">
      <c r="A1573" s="2">
        <v>271</v>
      </c>
      <c r="B1573">
        <v>50</v>
      </c>
      <c r="C1573">
        <v>1</v>
      </c>
      <c r="O1573" s="7">
        <v>6</v>
      </c>
      <c r="P1573">
        <v>50</v>
      </c>
      <c r="Q1573">
        <v>1</v>
      </c>
      <c r="AA1573" s="7">
        <v>265</v>
      </c>
      <c r="AB1573">
        <v>50</v>
      </c>
      <c r="AC1573">
        <v>1</v>
      </c>
    </row>
    <row r="1574" spans="1:29">
      <c r="A1574" s="2">
        <v>164</v>
      </c>
      <c r="B1574">
        <v>39.200000000000003</v>
      </c>
      <c r="C1574">
        <v>1</v>
      </c>
      <c r="O1574" s="7">
        <v>14</v>
      </c>
      <c r="P1574">
        <v>39.200000000000003</v>
      </c>
      <c r="Q1574">
        <v>1</v>
      </c>
      <c r="AA1574" s="7">
        <v>150</v>
      </c>
      <c r="AB1574">
        <v>39.200000000000003</v>
      </c>
      <c r="AC1574">
        <v>1</v>
      </c>
    </row>
    <row r="1575" spans="1:29">
      <c r="A1575" s="2">
        <v>3</v>
      </c>
      <c r="B1575">
        <v>35.6</v>
      </c>
      <c r="C1575">
        <v>0</v>
      </c>
      <c r="O1575" s="7">
        <v>0</v>
      </c>
      <c r="P1575">
        <v>35.6</v>
      </c>
      <c r="Q1575">
        <v>0</v>
      </c>
      <c r="AA1575" s="7">
        <v>3</v>
      </c>
      <c r="AB1575">
        <v>35.6</v>
      </c>
      <c r="AC1575">
        <v>0</v>
      </c>
    </row>
    <row r="1576" spans="1:29">
      <c r="A1576" s="2">
        <v>2</v>
      </c>
      <c r="B1576">
        <v>73.400000000000006</v>
      </c>
      <c r="C1576">
        <v>0</v>
      </c>
      <c r="O1576" s="7">
        <v>2</v>
      </c>
      <c r="P1576">
        <v>73.400000000000006</v>
      </c>
      <c r="Q1576">
        <v>0</v>
      </c>
      <c r="AA1576" s="7">
        <v>0</v>
      </c>
      <c r="AB1576">
        <v>73.400000000000006</v>
      </c>
      <c r="AC1576">
        <v>0</v>
      </c>
    </row>
    <row r="1577" spans="1:29">
      <c r="A1577" s="2">
        <v>70</v>
      </c>
      <c r="B1577">
        <v>41</v>
      </c>
      <c r="C1577">
        <v>1</v>
      </c>
      <c r="O1577" s="2">
        <v>14</v>
      </c>
      <c r="P1577">
        <v>41</v>
      </c>
      <c r="Q1577">
        <v>1</v>
      </c>
      <c r="AA1577" s="2">
        <v>56</v>
      </c>
      <c r="AB1577">
        <v>41</v>
      </c>
      <c r="AC1577">
        <v>1</v>
      </c>
    </row>
    <row r="1578" spans="1:29">
      <c r="A1578" s="2">
        <v>58</v>
      </c>
      <c r="B1578">
        <v>78.800000000000011</v>
      </c>
      <c r="C1578">
        <v>0</v>
      </c>
      <c r="O1578" s="7">
        <v>12</v>
      </c>
      <c r="P1578">
        <v>78.800000000000011</v>
      </c>
      <c r="Q1578">
        <v>0</v>
      </c>
      <c r="AA1578" s="7">
        <v>46</v>
      </c>
      <c r="AB1578">
        <v>78.800000000000011</v>
      </c>
      <c r="AC1578">
        <v>0</v>
      </c>
    </row>
    <row r="1579" spans="1:29">
      <c r="A1579" s="2">
        <v>567</v>
      </c>
      <c r="B1579">
        <v>66.200000000000017</v>
      </c>
      <c r="C1579">
        <v>1</v>
      </c>
      <c r="O1579" s="7">
        <v>63</v>
      </c>
      <c r="P1579">
        <v>66.200000000000017</v>
      </c>
      <c r="Q1579">
        <v>1</v>
      </c>
      <c r="AA1579" s="7">
        <v>504</v>
      </c>
      <c r="AB1579">
        <v>66.200000000000017</v>
      </c>
      <c r="AC1579">
        <v>1</v>
      </c>
    </row>
    <row r="1580" spans="1:29">
      <c r="A1580" s="2">
        <v>20</v>
      </c>
      <c r="B1580">
        <v>46.4</v>
      </c>
      <c r="C1580">
        <v>0</v>
      </c>
      <c r="O1580" s="7">
        <v>2</v>
      </c>
      <c r="P1580">
        <v>46.4</v>
      </c>
      <c r="Q1580">
        <v>0</v>
      </c>
      <c r="AA1580" s="7">
        <v>18</v>
      </c>
      <c r="AB1580">
        <v>46.4</v>
      </c>
      <c r="AC1580">
        <v>0</v>
      </c>
    </row>
    <row r="1581" spans="1:29">
      <c r="A1581" s="2">
        <v>223</v>
      </c>
      <c r="B1581">
        <v>80.599999999999994</v>
      </c>
      <c r="C1581">
        <v>1</v>
      </c>
      <c r="O1581" s="7">
        <v>59</v>
      </c>
      <c r="P1581">
        <v>80.599999999999994</v>
      </c>
      <c r="Q1581">
        <v>1</v>
      </c>
      <c r="AA1581" s="7">
        <v>164</v>
      </c>
      <c r="AB1581">
        <v>80.599999999999994</v>
      </c>
      <c r="AC1581">
        <v>1</v>
      </c>
    </row>
    <row r="1582" spans="1:29">
      <c r="A1582" s="2">
        <v>844</v>
      </c>
      <c r="B1582">
        <v>66.200000000000017</v>
      </c>
      <c r="C1582">
        <v>1</v>
      </c>
      <c r="O1582" s="7">
        <v>57</v>
      </c>
      <c r="P1582">
        <v>66.200000000000017</v>
      </c>
      <c r="Q1582">
        <v>1</v>
      </c>
      <c r="AA1582" s="7">
        <v>787</v>
      </c>
      <c r="AB1582">
        <v>66.200000000000017</v>
      </c>
      <c r="AC1582">
        <v>1</v>
      </c>
    </row>
    <row r="1583" spans="1:29">
      <c r="A1583" s="2">
        <v>191</v>
      </c>
      <c r="B1583">
        <v>71.599999999999994</v>
      </c>
      <c r="C1583">
        <v>1</v>
      </c>
      <c r="O1583" s="7">
        <v>46</v>
      </c>
      <c r="P1583">
        <v>71.599999999999994</v>
      </c>
      <c r="Q1583">
        <v>1</v>
      </c>
      <c r="AA1583" s="7">
        <v>145</v>
      </c>
      <c r="AB1583">
        <v>71.599999999999994</v>
      </c>
      <c r="AC1583">
        <v>1</v>
      </c>
    </row>
    <row r="1584" spans="1:29">
      <c r="A1584" s="2">
        <v>51</v>
      </c>
      <c r="B1584">
        <v>75.199999999999989</v>
      </c>
      <c r="C1584">
        <v>0</v>
      </c>
      <c r="O1584" s="7">
        <v>3</v>
      </c>
      <c r="P1584">
        <v>75.199999999999989</v>
      </c>
      <c r="Q1584">
        <v>0</v>
      </c>
      <c r="AA1584" s="7">
        <v>48</v>
      </c>
      <c r="AB1584">
        <v>75.199999999999989</v>
      </c>
      <c r="AC1584">
        <v>0</v>
      </c>
    </row>
    <row r="1585" spans="1:29">
      <c r="A1585" s="2">
        <v>42</v>
      </c>
      <c r="B1585">
        <v>33.799999999999997</v>
      </c>
      <c r="C1585">
        <v>0</v>
      </c>
      <c r="O1585" s="7">
        <v>0</v>
      </c>
      <c r="P1585">
        <v>33.799999999999997</v>
      </c>
      <c r="Q1585">
        <v>0</v>
      </c>
      <c r="AA1585" s="7">
        <v>42</v>
      </c>
      <c r="AB1585">
        <v>33.799999999999997</v>
      </c>
      <c r="AC1585">
        <v>0</v>
      </c>
    </row>
    <row r="1586" spans="1:29">
      <c r="A1586" s="2">
        <v>296</v>
      </c>
      <c r="B1586">
        <v>50</v>
      </c>
      <c r="C1586">
        <v>1</v>
      </c>
      <c r="O1586" s="7">
        <v>16</v>
      </c>
      <c r="P1586">
        <v>50</v>
      </c>
      <c r="Q1586">
        <v>1</v>
      </c>
      <c r="AA1586" s="7">
        <v>280</v>
      </c>
      <c r="AB1586">
        <v>50</v>
      </c>
      <c r="AC1586">
        <v>1</v>
      </c>
    </row>
    <row r="1587" spans="1:29">
      <c r="A1587" s="2">
        <v>140</v>
      </c>
      <c r="B1587">
        <v>28.400000000000002</v>
      </c>
      <c r="C1587">
        <v>1</v>
      </c>
      <c r="O1587" s="7">
        <v>7</v>
      </c>
      <c r="P1587">
        <v>28.400000000000002</v>
      </c>
      <c r="Q1587">
        <v>1</v>
      </c>
      <c r="AA1587" s="7">
        <v>133</v>
      </c>
      <c r="AB1587">
        <v>28.400000000000002</v>
      </c>
      <c r="AC1587">
        <v>1</v>
      </c>
    </row>
    <row r="1588" spans="1:29">
      <c r="A1588" s="2">
        <v>235</v>
      </c>
      <c r="B1588">
        <v>59</v>
      </c>
      <c r="C1588">
        <v>1</v>
      </c>
      <c r="O1588" s="7">
        <v>14</v>
      </c>
      <c r="P1588">
        <v>59</v>
      </c>
      <c r="Q1588">
        <v>1</v>
      </c>
      <c r="AA1588" s="7">
        <v>221</v>
      </c>
      <c r="AB1588">
        <v>59</v>
      </c>
      <c r="AC1588">
        <v>1</v>
      </c>
    </row>
    <row r="1589" spans="1:29">
      <c r="A1589" s="2">
        <v>60</v>
      </c>
      <c r="B1589">
        <v>37.4</v>
      </c>
      <c r="C1589">
        <v>1</v>
      </c>
      <c r="O1589" s="7">
        <v>4</v>
      </c>
      <c r="P1589">
        <v>37.4</v>
      </c>
      <c r="Q1589">
        <v>1</v>
      </c>
      <c r="AA1589" s="7">
        <v>56</v>
      </c>
      <c r="AB1589">
        <v>37.4</v>
      </c>
      <c r="AC1589">
        <v>1</v>
      </c>
    </row>
    <row r="1590" spans="1:29">
      <c r="A1590" s="2">
        <v>245</v>
      </c>
      <c r="B1590">
        <v>69.800000000000011</v>
      </c>
      <c r="C1590">
        <v>1</v>
      </c>
      <c r="O1590" s="7">
        <v>26</v>
      </c>
      <c r="P1590">
        <v>69.800000000000011</v>
      </c>
      <c r="Q1590">
        <v>1</v>
      </c>
      <c r="AA1590" s="7">
        <v>219</v>
      </c>
      <c r="AB1590">
        <v>69.800000000000011</v>
      </c>
      <c r="AC1590">
        <v>1</v>
      </c>
    </row>
    <row r="1591" spans="1:29">
      <c r="A1591" s="2">
        <v>18</v>
      </c>
      <c r="B1591">
        <v>62.6</v>
      </c>
      <c r="C1591">
        <v>1</v>
      </c>
      <c r="O1591" s="7">
        <v>5</v>
      </c>
      <c r="P1591">
        <v>62.6</v>
      </c>
      <c r="Q1591">
        <v>1</v>
      </c>
      <c r="AA1591" s="7">
        <v>13</v>
      </c>
      <c r="AB1591">
        <v>62.6</v>
      </c>
      <c r="AC1591">
        <v>1</v>
      </c>
    </row>
    <row r="1592" spans="1:29">
      <c r="A1592" s="2">
        <v>402</v>
      </c>
      <c r="B1592">
        <v>71.599999999999994</v>
      </c>
      <c r="C1592">
        <v>1</v>
      </c>
      <c r="O1592" s="7">
        <v>57</v>
      </c>
      <c r="P1592">
        <v>71.599999999999994</v>
      </c>
      <c r="Q1592">
        <v>1</v>
      </c>
      <c r="AA1592" s="7">
        <v>345</v>
      </c>
      <c r="AB1592">
        <v>71.599999999999994</v>
      </c>
      <c r="AC1592">
        <v>1</v>
      </c>
    </row>
    <row r="1593" spans="1:29">
      <c r="A1593" s="2">
        <v>84</v>
      </c>
      <c r="B1593">
        <v>42.800000000000004</v>
      </c>
      <c r="C1593">
        <v>1</v>
      </c>
      <c r="O1593" s="7">
        <v>6</v>
      </c>
      <c r="P1593">
        <v>42.800000000000004</v>
      </c>
      <c r="Q1593">
        <v>1</v>
      </c>
      <c r="AA1593" s="7">
        <v>78</v>
      </c>
      <c r="AB1593">
        <v>42.800000000000004</v>
      </c>
      <c r="AC1593">
        <v>1</v>
      </c>
    </row>
    <row r="1594" spans="1:29">
      <c r="A1594" s="2">
        <v>462</v>
      </c>
      <c r="B1594">
        <v>66.200000000000017</v>
      </c>
      <c r="C1594">
        <v>1</v>
      </c>
      <c r="O1594" s="7">
        <v>113</v>
      </c>
      <c r="P1594">
        <v>66.200000000000017</v>
      </c>
      <c r="Q1594">
        <v>1</v>
      </c>
      <c r="AA1594" s="7">
        <v>349</v>
      </c>
      <c r="AB1594">
        <v>66.200000000000017</v>
      </c>
      <c r="AC1594">
        <v>1</v>
      </c>
    </row>
    <row r="1595" spans="1:29">
      <c r="A1595" s="2">
        <v>64</v>
      </c>
      <c r="B1595">
        <v>66.200000000000017</v>
      </c>
      <c r="C1595">
        <v>1</v>
      </c>
      <c r="O1595" s="7">
        <v>16</v>
      </c>
      <c r="P1595">
        <v>66.200000000000017</v>
      </c>
      <c r="Q1595">
        <v>1</v>
      </c>
      <c r="AA1595" s="7">
        <v>48</v>
      </c>
      <c r="AB1595">
        <v>66.200000000000017</v>
      </c>
      <c r="AC1595">
        <v>1</v>
      </c>
    </row>
    <row r="1596" spans="1:29">
      <c r="A1596" s="2">
        <v>72</v>
      </c>
      <c r="B1596">
        <v>44.6</v>
      </c>
      <c r="C1596">
        <v>0</v>
      </c>
      <c r="O1596" s="7">
        <v>10</v>
      </c>
      <c r="P1596">
        <v>44.6</v>
      </c>
      <c r="Q1596">
        <v>0</v>
      </c>
      <c r="AA1596" s="7">
        <v>62</v>
      </c>
      <c r="AB1596">
        <v>44.6</v>
      </c>
      <c r="AC1596">
        <v>0</v>
      </c>
    </row>
    <row r="1597" spans="1:29">
      <c r="A1597" s="2">
        <v>3</v>
      </c>
      <c r="B1597">
        <v>57.2</v>
      </c>
      <c r="C1597">
        <v>0</v>
      </c>
      <c r="O1597" s="7">
        <v>0</v>
      </c>
      <c r="P1597">
        <v>57.2</v>
      </c>
      <c r="Q1597">
        <v>0</v>
      </c>
      <c r="AA1597" s="7">
        <v>3</v>
      </c>
      <c r="AB1597">
        <v>57.2</v>
      </c>
      <c r="AC1597">
        <v>0</v>
      </c>
    </row>
    <row r="1598" spans="1:29">
      <c r="A1598" s="2">
        <v>30</v>
      </c>
      <c r="B1598">
        <v>35.6</v>
      </c>
      <c r="C1598">
        <v>1</v>
      </c>
      <c r="O1598" s="2">
        <v>1</v>
      </c>
      <c r="P1598">
        <v>35.6</v>
      </c>
      <c r="Q1598">
        <v>1</v>
      </c>
      <c r="AA1598" s="2">
        <v>29</v>
      </c>
      <c r="AB1598">
        <v>35.6</v>
      </c>
      <c r="AC1598">
        <v>1</v>
      </c>
    </row>
    <row r="1599" spans="1:29">
      <c r="A1599" s="2">
        <v>27</v>
      </c>
      <c r="B1599">
        <v>39.200000000000003</v>
      </c>
      <c r="C1599">
        <v>1</v>
      </c>
      <c r="O1599" s="7">
        <v>1</v>
      </c>
      <c r="P1599">
        <v>39.200000000000003</v>
      </c>
      <c r="Q1599">
        <v>1</v>
      </c>
      <c r="AA1599" s="7">
        <v>26</v>
      </c>
      <c r="AB1599">
        <v>39.200000000000003</v>
      </c>
      <c r="AC1599">
        <v>1</v>
      </c>
    </row>
    <row r="1600" spans="1:29">
      <c r="A1600" s="2">
        <v>20</v>
      </c>
      <c r="B1600">
        <v>78.800000000000011</v>
      </c>
      <c r="C1600">
        <v>0</v>
      </c>
      <c r="O1600" s="7">
        <v>1</v>
      </c>
      <c r="P1600">
        <v>78.800000000000011</v>
      </c>
      <c r="Q1600">
        <v>0</v>
      </c>
      <c r="AA1600" s="7">
        <v>19</v>
      </c>
      <c r="AB1600">
        <v>78.800000000000011</v>
      </c>
      <c r="AC1600">
        <v>0</v>
      </c>
    </row>
    <row r="1601" spans="1:29">
      <c r="A1601" s="2">
        <v>60</v>
      </c>
      <c r="B1601">
        <v>39.200000000000003</v>
      </c>
      <c r="C1601">
        <v>1</v>
      </c>
      <c r="O1601" s="2">
        <v>19</v>
      </c>
      <c r="P1601">
        <v>39.200000000000003</v>
      </c>
      <c r="Q1601">
        <v>1</v>
      </c>
      <c r="AA1601" s="2">
        <v>41</v>
      </c>
      <c r="AB1601">
        <v>39.200000000000003</v>
      </c>
      <c r="AC1601">
        <v>1</v>
      </c>
    </row>
    <row r="1602" spans="1:29">
      <c r="A1602" s="2">
        <v>287</v>
      </c>
      <c r="B1602">
        <v>80.599999999999994</v>
      </c>
      <c r="C1602">
        <v>1</v>
      </c>
      <c r="O1602" s="7">
        <v>100</v>
      </c>
      <c r="P1602">
        <v>80.599999999999994</v>
      </c>
      <c r="Q1602">
        <v>1</v>
      </c>
      <c r="AA1602" s="7">
        <v>187</v>
      </c>
      <c r="AB1602">
        <v>80.599999999999994</v>
      </c>
      <c r="AC1602">
        <v>1</v>
      </c>
    </row>
    <row r="1603" spans="1:29">
      <c r="A1603" s="2">
        <v>374</v>
      </c>
      <c r="B1603">
        <v>82.4</v>
      </c>
      <c r="C1603">
        <v>1</v>
      </c>
      <c r="O1603" s="7">
        <v>48</v>
      </c>
      <c r="P1603">
        <v>82.4</v>
      </c>
      <c r="Q1603">
        <v>1</v>
      </c>
      <c r="AA1603" s="7">
        <v>326</v>
      </c>
      <c r="AB1603">
        <v>82.4</v>
      </c>
      <c r="AC1603">
        <v>1</v>
      </c>
    </row>
    <row r="1604" spans="1:29">
      <c r="A1604" s="2">
        <v>261</v>
      </c>
      <c r="B1604">
        <v>42.800000000000004</v>
      </c>
      <c r="C1604">
        <v>1</v>
      </c>
      <c r="O1604" s="7">
        <v>84</v>
      </c>
      <c r="P1604">
        <v>42.800000000000004</v>
      </c>
      <c r="Q1604">
        <v>1</v>
      </c>
      <c r="AA1604" s="7">
        <v>177</v>
      </c>
      <c r="AB1604">
        <v>42.800000000000004</v>
      </c>
      <c r="AC1604">
        <v>1</v>
      </c>
    </row>
    <row r="1605" spans="1:29">
      <c r="A1605" s="2">
        <v>10</v>
      </c>
      <c r="B1605">
        <v>69.800000000000011</v>
      </c>
      <c r="C1605">
        <v>0</v>
      </c>
      <c r="O1605" s="7">
        <v>2</v>
      </c>
      <c r="P1605">
        <v>69.800000000000011</v>
      </c>
      <c r="Q1605">
        <v>0</v>
      </c>
      <c r="AA1605" s="7">
        <v>8</v>
      </c>
      <c r="AB1605">
        <v>69.800000000000011</v>
      </c>
      <c r="AC1605">
        <v>0</v>
      </c>
    </row>
    <row r="1606" spans="1:29">
      <c r="A1606" s="2">
        <v>7</v>
      </c>
      <c r="B1606">
        <v>28.400000000000002</v>
      </c>
      <c r="C1606">
        <v>0</v>
      </c>
      <c r="O1606" s="2">
        <v>1</v>
      </c>
      <c r="P1606">
        <v>28.400000000000002</v>
      </c>
      <c r="Q1606">
        <v>0</v>
      </c>
      <c r="AA1606" s="2">
        <v>6</v>
      </c>
      <c r="AB1606">
        <v>28.400000000000002</v>
      </c>
      <c r="AC1606">
        <v>0</v>
      </c>
    </row>
    <row r="1607" spans="1:29">
      <c r="A1607" s="2">
        <v>194</v>
      </c>
      <c r="B1607">
        <v>69.800000000000011</v>
      </c>
      <c r="C1607">
        <v>1</v>
      </c>
      <c r="O1607" s="7">
        <v>25</v>
      </c>
      <c r="P1607">
        <v>69.800000000000011</v>
      </c>
      <c r="Q1607">
        <v>1</v>
      </c>
      <c r="AA1607" s="7">
        <v>169</v>
      </c>
      <c r="AB1607">
        <v>69.800000000000011</v>
      </c>
      <c r="AC1607">
        <v>1</v>
      </c>
    </row>
    <row r="1608" spans="1:29">
      <c r="A1608" s="2">
        <v>171</v>
      </c>
      <c r="B1608">
        <v>53.6</v>
      </c>
      <c r="C1608">
        <v>1</v>
      </c>
      <c r="O1608" s="7">
        <v>25</v>
      </c>
      <c r="P1608">
        <v>53.6</v>
      </c>
      <c r="Q1608">
        <v>1</v>
      </c>
      <c r="AA1608" s="7">
        <v>146</v>
      </c>
      <c r="AB1608">
        <v>53.6</v>
      </c>
      <c r="AC1608">
        <v>1</v>
      </c>
    </row>
    <row r="1609" spans="1:29">
      <c r="A1609" s="2">
        <v>265</v>
      </c>
      <c r="B1609">
        <v>80.599999999999994</v>
      </c>
      <c r="C1609">
        <v>1</v>
      </c>
      <c r="O1609" s="7">
        <v>25</v>
      </c>
      <c r="P1609">
        <v>80.599999999999994</v>
      </c>
      <c r="Q1609">
        <v>1</v>
      </c>
      <c r="AA1609" s="7">
        <v>240</v>
      </c>
      <c r="AB1609">
        <v>80.599999999999994</v>
      </c>
      <c r="AC1609">
        <v>1</v>
      </c>
    </row>
    <row r="1610" spans="1:29">
      <c r="A1610" s="2">
        <v>137</v>
      </c>
      <c r="B1610">
        <v>68</v>
      </c>
      <c r="C1610">
        <v>0</v>
      </c>
      <c r="O1610" s="7">
        <v>25</v>
      </c>
      <c r="P1610">
        <v>68</v>
      </c>
      <c r="Q1610">
        <v>0</v>
      </c>
      <c r="AA1610" s="7">
        <v>112</v>
      </c>
      <c r="AB1610">
        <v>68</v>
      </c>
      <c r="AC1610">
        <v>0</v>
      </c>
    </row>
    <row r="1611" spans="1:29">
      <c r="A1611" s="2">
        <v>434</v>
      </c>
      <c r="B1611">
        <v>75.199999999999989</v>
      </c>
      <c r="C1611">
        <v>1</v>
      </c>
      <c r="O1611" s="7">
        <v>174</v>
      </c>
      <c r="P1611">
        <v>75.199999999999989</v>
      </c>
      <c r="Q1611">
        <v>1</v>
      </c>
      <c r="AA1611" s="7">
        <v>260</v>
      </c>
      <c r="AB1611">
        <v>75.199999999999989</v>
      </c>
      <c r="AC1611">
        <v>1</v>
      </c>
    </row>
    <row r="1612" spans="1:29">
      <c r="A1612" s="2">
        <v>80</v>
      </c>
      <c r="B1612">
        <v>42.800000000000004</v>
      </c>
      <c r="C1612">
        <v>1</v>
      </c>
      <c r="O1612" s="7">
        <v>0</v>
      </c>
      <c r="P1612">
        <v>42.800000000000004</v>
      </c>
      <c r="Q1612">
        <v>1</v>
      </c>
      <c r="AA1612" s="7">
        <v>80</v>
      </c>
      <c r="AB1612">
        <v>42.800000000000004</v>
      </c>
      <c r="AC1612">
        <v>1</v>
      </c>
    </row>
    <row r="1613" spans="1:29">
      <c r="A1613" s="2">
        <v>69</v>
      </c>
      <c r="B1613">
        <v>51.8</v>
      </c>
      <c r="C1613">
        <v>1</v>
      </c>
      <c r="O1613" s="2">
        <v>2</v>
      </c>
      <c r="P1613">
        <v>51.8</v>
      </c>
      <c r="Q1613">
        <v>1</v>
      </c>
      <c r="AA1613" s="2">
        <v>67</v>
      </c>
      <c r="AB1613">
        <v>51.8</v>
      </c>
      <c r="AC1613">
        <v>1</v>
      </c>
    </row>
    <row r="1614" spans="1:29">
      <c r="A1614" s="2">
        <v>596</v>
      </c>
      <c r="B1614">
        <v>84.2</v>
      </c>
      <c r="C1614">
        <v>1</v>
      </c>
      <c r="O1614" s="7">
        <v>250</v>
      </c>
      <c r="P1614">
        <v>84.2</v>
      </c>
      <c r="Q1614">
        <v>1</v>
      </c>
      <c r="AA1614" s="7">
        <v>346</v>
      </c>
      <c r="AB1614">
        <v>84.2</v>
      </c>
      <c r="AC1614">
        <v>1</v>
      </c>
    </row>
    <row r="1615" spans="1:29">
      <c r="A1615" s="2">
        <v>201</v>
      </c>
      <c r="B1615">
        <v>48.2</v>
      </c>
      <c r="C1615">
        <v>1</v>
      </c>
      <c r="O1615" s="7">
        <v>85</v>
      </c>
      <c r="P1615">
        <v>48.2</v>
      </c>
      <c r="Q1615">
        <v>1</v>
      </c>
      <c r="AA1615" s="7">
        <v>116</v>
      </c>
      <c r="AB1615">
        <v>48.2</v>
      </c>
      <c r="AC1615">
        <v>1</v>
      </c>
    </row>
    <row r="1616" spans="1:29">
      <c r="A1616" s="2">
        <v>67</v>
      </c>
      <c r="B1616">
        <v>33.799999999999997</v>
      </c>
      <c r="C1616">
        <v>1</v>
      </c>
      <c r="O1616" s="7">
        <v>5</v>
      </c>
      <c r="P1616">
        <v>33.799999999999997</v>
      </c>
      <c r="Q1616">
        <v>1</v>
      </c>
      <c r="AA1616" s="7">
        <v>62</v>
      </c>
      <c r="AB1616">
        <v>33.799999999999997</v>
      </c>
      <c r="AC1616">
        <v>1</v>
      </c>
    </row>
    <row r="1617" spans="1:29">
      <c r="A1617" s="2">
        <v>18</v>
      </c>
      <c r="B1617">
        <v>51.8</v>
      </c>
      <c r="C1617">
        <v>0</v>
      </c>
      <c r="O1617" s="7">
        <v>1</v>
      </c>
      <c r="P1617">
        <v>51.8</v>
      </c>
      <c r="Q1617">
        <v>0</v>
      </c>
      <c r="AA1617" s="7">
        <v>17</v>
      </c>
      <c r="AB1617">
        <v>51.8</v>
      </c>
      <c r="AC1617">
        <v>0</v>
      </c>
    </row>
    <row r="1618" spans="1:29">
      <c r="A1618" s="2">
        <v>375</v>
      </c>
      <c r="B1618">
        <v>87.800000000000011</v>
      </c>
      <c r="C1618">
        <v>1</v>
      </c>
      <c r="O1618" s="7">
        <v>147</v>
      </c>
      <c r="P1618">
        <v>87.800000000000011</v>
      </c>
      <c r="Q1618">
        <v>1</v>
      </c>
      <c r="AA1618" s="7">
        <v>228</v>
      </c>
      <c r="AB1618">
        <v>87.800000000000011</v>
      </c>
      <c r="AC1618">
        <v>1</v>
      </c>
    </row>
    <row r="1619" spans="1:29">
      <c r="A1619" s="2">
        <v>46</v>
      </c>
      <c r="B1619">
        <v>23</v>
      </c>
      <c r="C1619">
        <v>1</v>
      </c>
      <c r="O1619" s="7">
        <v>6</v>
      </c>
      <c r="P1619">
        <v>23</v>
      </c>
      <c r="Q1619">
        <v>1</v>
      </c>
      <c r="AA1619" s="7">
        <v>40</v>
      </c>
      <c r="AB1619">
        <v>23</v>
      </c>
      <c r="AC1619">
        <v>1</v>
      </c>
    </row>
    <row r="1620" spans="1:29">
      <c r="A1620" s="2">
        <v>232</v>
      </c>
      <c r="B1620">
        <v>66.200000000000017</v>
      </c>
      <c r="C1620">
        <v>1</v>
      </c>
      <c r="O1620" s="7">
        <v>74</v>
      </c>
      <c r="P1620">
        <v>66.200000000000017</v>
      </c>
      <c r="Q1620">
        <v>1</v>
      </c>
      <c r="AA1620" s="7">
        <v>158</v>
      </c>
      <c r="AB1620">
        <v>66.200000000000017</v>
      </c>
      <c r="AC1620">
        <v>1</v>
      </c>
    </row>
    <row r="1621" spans="1:29">
      <c r="A1621" s="2">
        <v>164</v>
      </c>
      <c r="B1621">
        <v>48.2</v>
      </c>
      <c r="C1621">
        <v>1</v>
      </c>
      <c r="O1621" s="7">
        <v>9</v>
      </c>
      <c r="P1621">
        <v>48.2</v>
      </c>
      <c r="Q1621">
        <v>1</v>
      </c>
      <c r="AA1621" s="7">
        <v>155</v>
      </c>
      <c r="AB1621">
        <v>48.2</v>
      </c>
      <c r="AC1621">
        <v>1</v>
      </c>
    </row>
    <row r="1622" spans="1:29">
      <c r="A1622" s="2">
        <v>2</v>
      </c>
      <c r="B1622">
        <v>64.400000000000006</v>
      </c>
      <c r="C1622">
        <v>0</v>
      </c>
      <c r="O1622" s="7">
        <v>0</v>
      </c>
      <c r="P1622">
        <v>64.400000000000006</v>
      </c>
      <c r="Q1622">
        <v>0</v>
      </c>
      <c r="AA1622" s="7">
        <v>2</v>
      </c>
      <c r="AB1622">
        <v>64.400000000000006</v>
      </c>
      <c r="AC1622">
        <v>0</v>
      </c>
    </row>
    <row r="1623" spans="1:29">
      <c r="A1623" s="2">
        <v>85</v>
      </c>
      <c r="B1623">
        <v>62.6</v>
      </c>
      <c r="C1623">
        <v>1</v>
      </c>
      <c r="O1623" s="7">
        <v>11</v>
      </c>
      <c r="P1623">
        <v>62.6</v>
      </c>
      <c r="Q1623">
        <v>1</v>
      </c>
      <c r="AA1623" s="7">
        <v>74</v>
      </c>
      <c r="AB1623">
        <v>62.6</v>
      </c>
      <c r="AC1623">
        <v>1</v>
      </c>
    </row>
    <row r="1624" spans="1:29">
      <c r="A1624" s="2">
        <v>488</v>
      </c>
      <c r="B1624">
        <v>75.199999999999989</v>
      </c>
      <c r="C1624">
        <v>1</v>
      </c>
      <c r="O1624" s="7">
        <v>108</v>
      </c>
      <c r="P1624">
        <v>75.199999999999989</v>
      </c>
      <c r="Q1624">
        <v>1</v>
      </c>
      <c r="AA1624" s="7">
        <v>380</v>
      </c>
      <c r="AB1624">
        <v>75.199999999999989</v>
      </c>
      <c r="AC1624">
        <v>1</v>
      </c>
    </row>
    <row r="1625" spans="1:29">
      <c r="A1625" s="2">
        <v>35</v>
      </c>
      <c r="B1625">
        <v>33.799999999999997</v>
      </c>
      <c r="C1625">
        <v>1</v>
      </c>
      <c r="O1625" s="2">
        <v>4</v>
      </c>
      <c r="P1625">
        <v>33.799999999999997</v>
      </c>
      <c r="Q1625">
        <v>1</v>
      </c>
      <c r="AA1625" s="2">
        <v>31</v>
      </c>
      <c r="AB1625">
        <v>33.799999999999997</v>
      </c>
      <c r="AC1625">
        <v>1</v>
      </c>
    </row>
    <row r="1626" spans="1:29">
      <c r="A1626" s="2">
        <v>79</v>
      </c>
      <c r="B1626">
        <v>55.400000000000006</v>
      </c>
      <c r="C1626">
        <v>1</v>
      </c>
      <c r="O1626" s="7">
        <v>16</v>
      </c>
      <c r="P1626">
        <v>55.400000000000006</v>
      </c>
      <c r="Q1626">
        <v>1</v>
      </c>
      <c r="AA1626" s="7">
        <v>63</v>
      </c>
      <c r="AB1626">
        <v>55.400000000000006</v>
      </c>
      <c r="AC1626">
        <v>1</v>
      </c>
    </row>
    <row r="1627" spans="1:29">
      <c r="A1627" s="2">
        <v>270</v>
      </c>
      <c r="B1627">
        <v>44.6</v>
      </c>
      <c r="C1627">
        <v>1</v>
      </c>
      <c r="O1627" s="7">
        <v>38</v>
      </c>
      <c r="P1627">
        <v>44.6</v>
      </c>
      <c r="Q1627">
        <v>1</v>
      </c>
      <c r="AA1627" s="7">
        <v>232</v>
      </c>
      <c r="AB1627">
        <v>44.6</v>
      </c>
      <c r="AC1627">
        <v>1</v>
      </c>
    </row>
    <row r="1628" spans="1:29">
      <c r="A1628" s="2">
        <v>300</v>
      </c>
      <c r="B1628">
        <v>82.4</v>
      </c>
      <c r="C1628">
        <v>1</v>
      </c>
      <c r="O1628" s="7">
        <v>69</v>
      </c>
      <c r="P1628">
        <v>82.4</v>
      </c>
      <c r="Q1628">
        <v>1</v>
      </c>
      <c r="AA1628" s="7">
        <v>231</v>
      </c>
      <c r="AB1628">
        <v>82.4</v>
      </c>
      <c r="AC1628">
        <v>1</v>
      </c>
    </row>
    <row r="1629" spans="1:29">
      <c r="A1629" s="2">
        <v>16</v>
      </c>
      <c r="B1629">
        <v>46.4</v>
      </c>
      <c r="C1629">
        <v>0</v>
      </c>
      <c r="O1629" s="7">
        <v>0</v>
      </c>
      <c r="P1629">
        <v>46.4</v>
      </c>
      <c r="Q1629">
        <v>0</v>
      </c>
      <c r="AA1629" s="7">
        <v>16</v>
      </c>
      <c r="AB1629">
        <v>46.4</v>
      </c>
      <c r="AC1629">
        <v>0</v>
      </c>
    </row>
    <row r="1630" spans="1:29">
      <c r="A1630" s="2">
        <v>33</v>
      </c>
      <c r="B1630">
        <v>60.8</v>
      </c>
      <c r="C1630">
        <v>0</v>
      </c>
      <c r="O1630" s="7">
        <v>10</v>
      </c>
      <c r="P1630">
        <v>60.8</v>
      </c>
      <c r="Q1630">
        <v>0</v>
      </c>
      <c r="AA1630" s="7">
        <v>23</v>
      </c>
      <c r="AB1630">
        <v>60.8</v>
      </c>
      <c r="AC1630">
        <v>0</v>
      </c>
    </row>
    <row r="1631" spans="1:29">
      <c r="A1631" s="2">
        <v>448</v>
      </c>
      <c r="B1631">
        <v>75.199999999999989</v>
      </c>
      <c r="C1631">
        <v>1</v>
      </c>
      <c r="O1631" s="7">
        <v>73</v>
      </c>
      <c r="P1631">
        <v>75.199999999999989</v>
      </c>
      <c r="Q1631">
        <v>1</v>
      </c>
      <c r="AA1631" s="7">
        <v>375</v>
      </c>
      <c r="AB1631">
        <v>75.199999999999989</v>
      </c>
      <c r="AC1631">
        <v>1</v>
      </c>
    </row>
    <row r="1632" spans="1:29">
      <c r="A1632" s="2">
        <v>170</v>
      </c>
      <c r="B1632">
        <v>51.8</v>
      </c>
      <c r="C1632">
        <v>1</v>
      </c>
      <c r="O1632" s="7">
        <v>22</v>
      </c>
      <c r="P1632">
        <v>51.8</v>
      </c>
      <c r="Q1632">
        <v>1</v>
      </c>
      <c r="AA1632" s="7">
        <v>148</v>
      </c>
      <c r="AB1632">
        <v>51.8</v>
      </c>
      <c r="AC1632">
        <v>1</v>
      </c>
    </row>
    <row r="1633" spans="1:29">
      <c r="A1633" s="2">
        <v>33</v>
      </c>
      <c r="B1633">
        <v>37.4</v>
      </c>
      <c r="C1633">
        <v>1</v>
      </c>
      <c r="O1633" s="7">
        <v>1</v>
      </c>
      <c r="P1633">
        <v>37.4</v>
      </c>
      <c r="Q1633">
        <v>1</v>
      </c>
      <c r="AA1633" s="7">
        <v>32</v>
      </c>
      <c r="AB1633">
        <v>37.4</v>
      </c>
      <c r="AC1633">
        <v>1</v>
      </c>
    </row>
    <row r="1634" spans="1:29">
      <c r="A1634" s="2">
        <v>41</v>
      </c>
      <c r="B1634">
        <v>33.799999999999997</v>
      </c>
      <c r="C1634">
        <v>1</v>
      </c>
      <c r="O1634" s="7">
        <v>2</v>
      </c>
      <c r="P1634">
        <v>33.799999999999997</v>
      </c>
      <c r="Q1634">
        <v>1</v>
      </c>
      <c r="AA1634" s="7">
        <v>39</v>
      </c>
      <c r="AB1634">
        <v>33.799999999999997</v>
      </c>
      <c r="AC1634">
        <v>1</v>
      </c>
    </row>
    <row r="1635" spans="1:29">
      <c r="A1635" s="2">
        <v>514</v>
      </c>
      <c r="B1635">
        <v>53.6</v>
      </c>
      <c r="C1635">
        <v>1</v>
      </c>
      <c r="O1635" s="7">
        <v>41</v>
      </c>
      <c r="P1635">
        <v>53.6</v>
      </c>
      <c r="Q1635">
        <v>1</v>
      </c>
      <c r="AA1635" s="7">
        <v>473</v>
      </c>
      <c r="AB1635">
        <v>53.6</v>
      </c>
      <c r="AC1635">
        <v>1</v>
      </c>
    </row>
    <row r="1636" spans="1:29">
      <c r="A1636" s="2">
        <v>323</v>
      </c>
      <c r="B1636">
        <v>73.400000000000006</v>
      </c>
      <c r="C1636">
        <v>1</v>
      </c>
      <c r="O1636" s="7">
        <v>72</v>
      </c>
      <c r="P1636">
        <v>73.400000000000006</v>
      </c>
      <c r="Q1636">
        <v>1</v>
      </c>
      <c r="AA1636" s="7">
        <v>251</v>
      </c>
      <c r="AB1636">
        <v>73.400000000000006</v>
      </c>
      <c r="AC1636">
        <v>1</v>
      </c>
    </row>
    <row r="1637" spans="1:29">
      <c r="A1637" s="2">
        <v>164</v>
      </c>
      <c r="B1637">
        <v>33.799999999999997</v>
      </c>
      <c r="C1637">
        <v>1</v>
      </c>
      <c r="O1637" s="7">
        <v>6</v>
      </c>
      <c r="P1637">
        <v>33.799999999999997</v>
      </c>
      <c r="Q1637">
        <v>1</v>
      </c>
      <c r="AA1637" s="7">
        <v>158</v>
      </c>
      <c r="AB1637">
        <v>33.799999999999997</v>
      </c>
      <c r="AC1637">
        <v>1</v>
      </c>
    </row>
    <row r="1638" spans="1:29">
      <c r="A1638" s="2">
        <v>13</v>
      </c>
      <c r="B1638">
        <v>60.8</v>
      </c>
      <c r="C1638">
        <v>0</v>
      </c>
      <c r="O1638" s="7">
        <v>4</v>
      </c>
      <c r="P1638">
        <v>60.8</v>
      </c>
      <c r="Q1638">
        <v>0</v>
      </c>
      <c r="AA1638" s="7">
        <v>9</v>
      </c>
      <c r="AB1638">
        <v>60.8</v>
      </c>
      <c r="AC1638">
        <v>0</v>
      </c>
    </row>
    <row r="1639" spans="1:29">
      <c r="A1639" s="2">
        <v>241</v>
      </c>
      <c r="B1639">
        <v>75.199999999999989</v>
      </c>
      <c r="C1639">
        <v>1</v>
      </c>
      <c r="O1639" s="7">
        <v>9</v>
      </c>
      <c r="P1639">
        <v>75.199999999999989</v>
      </c>
      <c r="Q1639">
        <v>1</v>
      </c>
      <c r="AA1639" s="7">
        <v>232</v>
      </c>
      <c r="AB1639">
        <v>75.199999999999989</v>
      </c>
      <c r="AC1639">
        <v>1</v>
      </c>
    </row>
    <row r="1640" spans="1:29">
      <c r="A1640" s="2">
        <v>39</v>
      </c>
      <c r="B1640">
        <v>53.6</v>
      </c>
      <c r="C1640">
        <v>1</v>
      </c>
      <c r="O1640" s="7">
        <v>0</v>
      </c>
      <c r="P1640">
        <v>53.6</v>
      </c>
      <c r="Q1640">
        <v>1</v>
      </c>
      <c r="AA1640" s="7">
        <v>39</v>
      </c>
      <c r="AB1640">
        <v>53.6</v>
      </c>
      <c r="AC1640">
        <v>1</v>
      </c>
    </row>
    <row r="1641" spans="1:29">
      <c r="A1641" s="2">
        <v>538</v>
      </c>
      <c r="B1641">
        <v>78.800000000000011</v>
      </c>
      <c r="C1641">
        <v>1</v>
      </c>
      <c r="O1641" s="7">
        <v>64</v>
      </c>
      <c r="P1641">
        <v>78.800000000000011</v>
      </c>
      <c r="Q1641">
        <v>1</v>
      </c>
      <c r="AA1641" s="7">
        <v>474</v>
      </c>
      <c r="AB1641">
        <v>78.800000000000011</v>
      </c>
      <c r="AC1641">
        <v>1</v>
      </c>
    </row>
    <row r="1642" spans="1:29">
      <c r="A1642" s="2">
        <v>186</v>
      </c>
      <c r="B1642">
        <v>78.800000000000011</v>
      </c>
      <c r="C1642">
        <v>1</v>
      </c>
      <c r="O1642" s="7">
        <v>30</v>
      </c>
      <c r="P1642">
        <v>78.800000000000011</v>
      </c>
      <c r="Q1642">
        <v>1</v>
      </c>
      <c r="AA1642" s="7">
        <v>156</v>
      </c>
      <c r="AB1642">
        <v>78.800000000000011</v>
      </c>
      <c r="AC1642">
        <v>1</v>
      </c>
    </row>
    <row r="1643" spans="1:29">
      <c r="A1643" s="2">
        <v>364</v>
      </c>
      <c r="B1643">
        <v>78.800000000000011</v>
      </c>
      <c r="C1643">
        <v>1</v>
      </c>
      <c r="O1643" s="7">
        <v>189</v>
      </c>
      <c r="P1643">
        <v>78.800000000000011</v>
      </c>
      <c r="Q1643">
        <v>1</v>
      </c>
      <c r="AA1643" s="7">
        <v>175</v>
      </c>
      <c r="AB1643">
        <v>78.800000000000011</v>
      </c>
      <c r="AC1643">
        <v>1</v>
      </c>
    </row>
    <row r="1644" spans="1:29">
      <c r="A1644" s="2">
        <v>724</v>
      </c>
      <c r="B1644">
        <v>46.4</v>
      </c>
      <c r="C1644">
        <v>1</v>
      </c>
      <c r="O1644" s="7">
        <v>16</v>
      </c>
      <c r="P1644">
        <v>46.4</v>
      </c>
      <c r="Q1644">
        <v>1</v>
      </c>
      <c r="AA1644" s="7">
        <v>708</v>
      </c>
      <c r="AB1644">
        <v>46.4</v>
      </c>
      <c r="AC1644">
        <v>1</v>
      </c>
    </row>
    <row r="1645" spans="1:29">
      <c r="A1645" s="2">
        <v>37</v>
      </c>
      <c r="B1645">
        <v>26.6</v>
      </c>
      <c r="C1645">
        <v>1</v>
      </c>
      <c r="O1645" s="2">
        <v>2</v>
      </c>
      <c r="P1645">
        <v>26.6</v>
      </c>
      <c r="Q1645">
        <v>1</v>
      </c>
      <c r="AA1645" s="2">
        <v>35</v>
      </c>
      <c r="AB1645">
        <v>26.6</v>
      </c>
      <c r="AC1645">
        <v>1</v>
      </c>
    </row>
    <row r="1646" spans="1:29">
      <c r="A1646" s="2">
        <v>679</v>
      </c>
      <c r="B1646">
        <v>33.799999999999997</v>
      </c>
      <c r="C1646">
        <v>1</v>
      </c>
      <c r="O1646" s="7">
        <v>15</v>
      </c>
      <c r="P1646">
        <v>33.799999999999997</v>
      </c>
      <c r="Q1646">
        <v>1</v>
      </c>
      <c r="AA1646" s="7">
        <v>664</v>
      </c>
      <c r="AB1646">
        <v>33.799999999999997</v>
      </c>
      <c r="AC1646">
        <v>1</v>
      </c>
    </row>
    <row r="1647" spans="1:29">
      <c r="A1647" s="2">
        <v>17</v>
      </c>
      <c r="B1647">
        <v>37.4</v>
      </c>
      <c r="C1647">
        <v>0</v>
      </c>
      <c r="O1647" s="7">
        <v>4</v>
      </c>
      <c r="P1647">
        <v>37.4</v>
      </c>
      <c r="Q1647">
        <v>0</v>
      </c>
      <c r="AA1647" s="7">
        <v>13</v>
      </c>
      <c r="AB1647">
        <v>37.4</v>
      </c>
      <c r="AC1647">
        <v>0</v>
      </c>
    </row>
    <row r="1648" spans="1:29">
      <c r="A1648" s="2">
        <v>80</v>
      </c>
      <c r="B1648">
        <v>39.200000000000003</v>
      </c>
      <c r="C1648">
        <v>1</v>
      </c>
      <c r="O1648" s="7">
        <v>20</v>
      </c>
      <c r="P1648">
        <v>39.200000000000003</v>
      </c>
      <c r="Q1648">
        <v>1</v>
      </c>
      <c r="AA1648" s="7">
        <v>60</v>
      </c>
      <c r="AB1648">
        <v>39.200000000000003</v>
      </c>
      <c r="AC1648">
        <v>1</v>
      </c>
    </row>
    <row r="1649" spans="1:29">
      <c r="A1649" s="2">
        <v>219</v>
      </c>
      <c r="B1649">
        <v>55.400000000000006</v>
      </c>
      <c r="C1649">
        <v>1</v>
      </c>
      <c r="O1649" s="7">
        <v>19</v>
      </c>
      <c r="P1649">
        <v>55.400000000000006</v>
      </c>
      <c r="Q1649">
        <v>1</v>
      </c>
      <c r="AA1649" s="7">
        <v>200</v>
      </c>
      <c r="AB1649">
        <v>55.400000000000006</v>
      </c>
      <c r="AC1649">
        <v>1</v>
      </c>
    </row>
    <row r="1650" spans="1:29">
      <c r="A1650" s="2">
        <v>357</v>
      </c>
      <c r="B1650">
        <v>82.4</v>
      </c>
      <c r="C1650">
        <v>1</v>
      </c>
      <c r="O1650" s="7">
        <v>145</v>
      </c>
      <c r="P1650">
        <v>82.4</v>
      </c>
      <c r="Q1650">
        <v>1</v>
      </c>
      <c r="AA1650" s="7">
        <v>212</v>
      </c>
      <c r="AB1650">
        <v>82.4</v>
      </c>
      <c r="AC1650">
        <v>1</v>
      </c>
    </row>
    <row r="1651" spans="1:29">
      <c r="A1651" s="2">
        <v>125</v>
      </c>
      <c r="B1651">
        <v>57.2</v>
      </c>
      <c r="C1651">
        <v>1</v>
      </c>
      <c r="O1651" s="7">
        <v>24</v>
      </c>
      <c r="P1651">
        <v>57.2</v>
      </c>
      <c r="Q1651">
        <v>1</v>
      </c>
      <c r="AA1651" s="7">
        <v>101</v>
      </c>
      <c r="AB1651">
        <v>57.2</v>
      </c>
      <c r="AC1651">
        <v>1</v>
      </c>
    </row>
    <row r="1652" spans="1:29">
      <c r="A1652" s="2">
        <v>89</v>
      </c>
      <c r="B1652">
        <v>55.400000000000006</v>
      </c>
      <c r="C1652">
        <v>0</v>
      </c>
      <c r="O1652" s="7">
        <v>21</v>
      </c>
      <c r="P1652">
        <v>55.400000000000006</v>
      </c>
      <c r="Q1652">
        <v>0</v>
      </c>
      <c r="AA1652" s="7">
        <v>68</v>
      </c>
      <c r="AB1652">
        <v>55.400000000000006</v>
      </c>
      <c r="AC1652">
        <v>0</v>
      </c>
    </row>
    <row r="1653" spans="1:29">
      <c r="A1653" s="2">
        <v>129</v>
      </c>
      <c r="B1653">
        <v>77</v>
      </c>
      <c r="C1653">
        <v>1</v>
      </c>
      <c r="O1653" s="7">
        <v>40</v>
      </c>
      <c r="P1653">
        <v>77</v>
      </c>
      <c r="Q1653">
        <v>1</v>
      </c>
      <c r="AA1653" s="7">
        <v>89</v>
      </c>
      <c r="AB1653">
        <v>77</v>
      </c>
      <c r="AC1653">
        <v>1</v>
      </c>
    </row>
    <row r="1654" spans="1:29">
      <c r="A1654" s="2">
        <v>108</v>
      </c>
      <c r="B1654">
        <v>55.400000000000006</v>
      </c>
      <c r="C1654">
        <v>1</v>
      </c>
      <c r="O1654" s="7">
        <v>19</v>
      </c>
      <c r="P1654">
        <v>55.400000000000006</v>
      </c>
      <c r="Q1654">
        <v>1</v>
      </c>
      <c r="AA1654" s="7">
        <v>89</v>
      </c>
      <c r="AB1654">
        <v>55.400000000000006</v>
      </c>
      <c r="AC1654">
        <v>1</v>
      </c>
    </row>
    <row r="1655" spans="1:29">
      <c r="A1655" s="2">
        <v>162</v>
      </c>
      <c r="B1655">
        <v>55.400000000000006</v>
      </c>
      <c r="C1655">
        <v>1</v>
      </c>
      <c r="O1655" s="7">
        <v>34</v>
      </c>
      <c r="P1655">
        <v>55.400000000000006</v>
      </c>
      <c r="Q1655">
        <v>1</v>
      </c>
      <c r="AA1655" s="7">
        <v>128</v>
      </c>
      <c r="AB1655">
        <v>55.400000000000006</v>
      </c>
      <c r="AC1655">
        <v>1</v>
      </c>
    </row>
    <row r="1656" spans="1:29">
      <c r="A1656" s="2">
        <v>164</v>
      </c>
      <c r="B1656">
        <v>80.599999999999994</v>
      </c>
      <c r="C1656">
        <v>1</v>
      </c>
      <c r="O1656" s="7">
        <v>43</v>
      </c>
      <c r="P1656">
        <v>80.599999999999994</v>
      </c>
      <c r="Q1656">
        <v>1</v>
      </c>
      <c r="AA1656" s="7">
        <v>121</v>
      </c>
      <c r="AB1656">
        <v>80.599999999999994</v>
      </c>
      <c r="AC1656">
        <v>1</v>
      </c>
    </row>
    <row r="1657" spans="1:29">
      <c r="A1657" s="2">
        <v>41</v>
      </c>
      <c r="B1657">
        <v>55.400000000000006</v>
      </c>
      <c r="C1657">
        <v>0</v>
      </c>
      <c r="O1657" s="7">
        <v>12</v>
      </c>
      <c r="P1657">
        <v>55.400000000000006</v>
      </c>
      <c r="Q1657">
        <v>0</v>
      </c>
      <c r="AA1657" s="7">
        <v>29</v>
      </c>
      <c r="AB1657">
        <v>55.400000000000006</v>
      </c>
      <c r="AC1657">
        <v>0</v>
      </c>
    </row>
    <row r="1658" spans="1:29">
      <c r="A1658" s="2">
        <v>64</v>
      </c>
      <c r="B1658">
        <v>37.4</v>
      </c>
      <c r="C1658">
        <v>0</v>
      </c>
      <c r="O1658" s="7">
        <v>12</v>
      </c>
      <c r="P1658">
        <v>37.4</v>
      </c>
      <c r="Q1658">
        <v>0</v>
      </c>
      <c r="AA1658" s="7">
        <v>52</v>
      </c>
      <c r="AB1658">
        <v>37.4</v>
      </c>
      <c r="AC1658">
        <v>0</v>
      </c>
    </row>
    <row r="1659" spans="1:29">
      <c r="A1659" s="2">
        <v>263</v>
      </c>
      <c r="B1659">
        <v>77</v>
      </c>
      <c r="C1659">
        <v>1</v>
      </c>
      <c r="O1659" s="7">
        <v>67</v>
      </c>
      <c r="P1659">
        <v>77</v>
      </c>
      <c r="Q1659">
        <v>1</v>
      </c>
      <c r="AA1659" s="7">
        <v>196</v>
      </c>
      <c r="AB1659">
        <v>77</v>
      </c>
      <c r="AC1659">
        <v>1</v>
      </c>
    </row>
    <row r="1660" spans="1:29">
      <c r="A1660" s="2">
        <v>143</v>
      </c>
      <c r="B1660">
        <v>46.4</v>
      </c>
      <c r="C1660">
        <v>1</v>
      </c>
      <c r="O1660" s="7">
        <v>13</v>
      </c>
      <c r="P1660">
        <v>46.4</v>
      </c>
      <c r="Q1660">
        <v>1</v>
      </c>
      <c r="AA1660" s="7">
        <v>130</v>
      </c>
      <c r="AB1660">
        <v>46.4</v>
      </c>
      <c r="AC1660">
        <v>1</v>
      </c>
    </row>
    <row r="1661" spans="1:29">
      <c r="A1661" s="2">
        <v>224</v>
      </c>
      <c r="B1661">
        <v>80.599999999999994</v>
      </c>
      <c r="C1661">
        <v>1</v>
      </c>
      <c r="O1661" s="7">
        <v>53</v>
      </c>
      <c r="P1661">
        <v>80.599999999999994</v>
      </c>
      <c r="Q1661">
        <v>1</v>
      </c>
      <c r="AA1661" s="7">
        <v>171</v>
      </c>
      <c r="AB1661">
        <v>80.599999999999994</v>
      </c>
      <c r="AC1661">
        <v>1</v>
      </c>
    </row>
    <row r="1662" spans="1:29">
      <c r="A1662" s="2">
        <v>39</v>
      </c>
      <c r="B1662">
        <v>62.6</v>
      </c>
      <c r="C1662">
        <v>0</v>
      </c>
      <c r="O1662" s="7">
        <v>5</v>
      </c>
      <c r="P1662">
        <v>62.6</v>
      </c>
      <c r="Q1662">
        <v>0</v>
      </c>
      <c r="AA1662" s="7">
        <v>34</v>
      </c>
      <c r="AB1662">
        <v>62.6</v>
      </c>
      <c r="AC1662">
        <v>0</v>
      </c>
    </row>
    <row r="1663" spans="1:29">
      <c r="A1663" s="2">
        <v>108</v>
      </c>
      <c r="B1663">
        <v>33.799999999999997</v>
      </c>
      <c r="C1663">
        <v>1</v>
      </c>
      <c r="O1663" s="2">
        <v>6</v>
      </c>
      <c r="P1663">
        <v>33.799999999999997</v>
      </c>
      <c r="Q1663">
        <v>1</v>
      </c>
      <c r="AA1663" s="2">
        <v>102</v>
      </c>
      <c r="AB1663">
        <v>33.799999999999997</v>
      </c>
      <c r="AC1663">
        <v>1</v>
      </c>
    </row>
    <row r="1664" spans="1:29">
      <c r="A1664" s="2">
        <v>144</v>
      </c>
      <c r="B1664">
        <v>84.2</v>
      </c>
      <c r="C1664">
        <v>1</v>
      </c>
      <c r="O1664" s="7">
        <v>29</v>
      </c>
      <c r="P1664">
        <v>84.2</v>
      </c>
      <c r="Q1664">
        <v>1</v>
      </c>
      <c r="AA1664" s="7">
        <v>115</v>
      </c>
      <c r="AB1664">
        <v>84.2</v>
      </c>
      <c r="AC1664">
        <v>1</v>
      </c>
    </row>
    <row r="1665" spans="1:29">
      <c r="A1665" s="2">
        <v>122</v>
      </c>
      <c r="B1665">
        <v>50</v>
      </c>
      <c r="C1665">
        <v>1</v>
      </c>
      <c r="O1665" s="7">
        <v>12</v>
      </c>
      <c r="P1665">
        <v>50</v>
      </c>
      <c r="Q1665">
        <v>1</v>
      </c>
      <c r="AA1665" s="7">
        <v>110</v>
      </c>
      <c r="AB1665">
        <v>50</v>
      </c>
      <c r="AC1665">
        <v>1</v>
      </c>
    </row>
    <row r="1666" spans="1:29">
      <c r="A1666" s="2">
        <v>490</v>
      </c>
      <c r="B1666">
        <v>93.2</v>
      </c>
      <c r="C1666">
        <v>1</v>
      </c>
      <c r="O1666" s="7">
        <v>169</v>
      </c>
      <c r="P1666">
        <v>93.2</v>
      </c>
      <c r="Q1666">
        <v>1</v>
      </c>
      <c r="AA1666" s="7">
        <v>321</v>
      </c>
      <c r="AB1666">
        <v>93.2</v>
      </c>
      <c r="AC1666">
        <v>1</v>
      </c>
    </row>
    <row r="1667" spans="1:29">
      <c r="A1667" s="2">
        <v>33</v>
      </c>
      <c r="B1667">
        <v>39.200000000000003</v>
      </c>
      <c r="C1667">
        <v>0</v>
      </c>
      <c r="O1667" s="7">
        <v>2</v>
      </c>
      <c r="P1667">
        <v>39.200000000000003</v>
      </c>
      <c r="Q1667">
        <v>0</v>
      </c>
      <c r="AA1667" s="7">
        <v>31</v>
      </c>
      <c r="AB1667">
        <v>39.200000000000003</v>
      </c>
      <c r="AC1667">
        <v>0</v>
      </c>
    </row>
    <row r="1668" spans="1:29">
      <c r="A1668" s="2">
        <v>66</v>
      </c>
      <c r="B1668">
        <v>37.4</v>
      </c>
      <c r="C1668">
        <v>1</v>
      </c>
      <c r="O1668" s="7">
        <v>3</v>
      </c>
      <c r="P1668">
        <v>37.4</v>
      </c>
      <c r="Q1668">
        <v>1</v>
      </c>
      <c r="AA1668" s="7">
        <v>63</v>
      </c>
      <c r="AB1668">
        <v>37.4</v>
      </c>
      <c r="AC1668">
        <v>1</v>
      </c>
    </row>
    <row r="1669" spans="1:29">
      <c r="A1669" s="2">
        <v>233</v>
      </c>
      <c r="B1669">
        <v>77</v>
      </c>
      <c r="C1669">
        <v>1</v>
      </c>
      <c r="O1669" s="7">
        <v>27</v>
      </c>
      <c r="P1669">
        <v>77</v>
      </c>
      <c r="Q1669">
        <v>1</v>
      </c>
      <c r="AA1669" s="7">
        <v>206</v>
      </c>
      <c r="AB1669">
        <v>77</v>
      </c>
      <c r="AC1669">
        <v>1</v>
      </c>
    </row>
    <row r="1670" spans="1:29">
      <c r="A1670" s="2">
        <v>8</v>
      </c>
      <c r="B1670">
        <v>80.599999999999994</v>
      </c>
      <c r="C1670">
        <v>0</v>
      </c>
      <c r="O1670" s="7">
        <v>1</v>
      </c>
      <c r="P1670">
        <v>80.599999999999994</v>
      </c>
      <c r="Q1670">
        <v>0</v>
      </c>
      <c r="AA1670" s="7">
        <v>7</v>
      </c>
      <c r="AB1670">
        <v>80.599999999999994</v>
      </c>
      <c r="AC1670">
        <v>0</v>
      </c>
    </row>
    <row r="1671" spans="1:29">
      <c r="A1671" s="2">
        <v>208</v>
      </c>
      <c r="B1671">
        <v>80.599999999999994</v>
      </c>
      <c r="C1671">
        <v>1</v>
      </c>
      <c r="O1671" s="7">
        <v>51</v>
      </c>
      <c r="P1671">
        <v>80.599999999999994</v>
      </c>
      <c r="Q1671">
        <v>1</v>
      </c>
      <c r="AA1671" s="7">
        <v>157</v>
      </c>
      <c r="AB1671">
        <v>80.599999999999994</v>
      </c>
      <c r="AC1671">
        <v>1</v>
      </c>
    </row>
    <row r="1672" spans="1:29">
      <c r="A1672" s="2">
        <v>506</v>
      </c>
      <c r="B1672">
        <v>69.800000000000011</v>
      </c>
      <c r="C1672">
        <v>1</v>
      </c>
      <c r="O1672" s="7">
        <v>26</v>
      </c>
      <c r="P1672">
        <v>69.800000000000011</v>
      </c>
      <c r="Q1672">
        <v>1</v>
      </c>
      <c r="AA1672" s="7">
        <v>480</v>
      </c>
      <c r="AB1672">
        <v>69.800000000000011</v>
      </c>
      <c r="AC1672">
        <v>1</v>
      </c>
    </row>
    <row r="1673" spans="1:29">
      <c r="A1673" s="2">
        <v>2</v>
      </c>
      <c r="B1673">
        <v>48.2</v>
      </c>
      <c r="C1673">
        <v>0</v>
      </c>
      <c r="O1673" s="7">
        <v>0</v>
      </c>
      <c r="P1673">
        <v>48.2</v>
      </c>
      <c r="Q1673">
        <v>0</v>
      </c>
      <c r="AA1673" s="7">
        <v>2</v>
      </c>
      <c r="AB1673">
        <v>48.2</v>
      </c>
      <c r="AC1673">
        <v>0</v>
      </c>
    </row>
    <row r="1674" spans="1:29">
      <c r="A1674" s="2">
        <v>29</v>
      </c>
      <c r="B1674">
        <v>73.400000000000006</v>
      </c>
      <c r="C1674">
        <v>0</v>
      </c>
      <c r="O1674" s="7">
        <v>2</v>
      </c>
      <c r="P1674">
        <v>73.400000000000006</v>
      </c>
      <c r="Q1674">
        <v>0</v>
      </c>
      <c r="AA1674" s="7">
        <v>27</v>
      </c>
      <c r="AB1674">
        <v>73.400000000000006</v>
      </c>
      <c r="AC1674">
        <v>0</v>
      </c>
    </row>
    <row r="1675" spans="1:29">
      <c r="A1675" s="2">
        <v>300</v>
      </c>
      <c r="B1675">
        <v>57.2</v>
      </c>
      <c r="C1675">
        <v>1</v>
      </c>
      <c r="O1675" s="7">
        <v>16</v>
      </c>
      <c r="P1675">
        <v>57.2</v>
      </c>
      <c r="Q1675">
        <v>1</v>
      </c>
      <c r="AA1675" s="7">
        <v>284</v>
      </c>
      <c r="AB1675">
        <v>57.2</v>
      </c>
      <c r="AC1675">
        <v>1</v>
      </c>
    </row>
    <row r="1676" spans="1:29">
      <c r="A1676" s="2">
        <v>381</v>
      </c>
      <c r="B1676">
        <v>82.4</v>
      </c>
      <c r="C1676">
        <v>1</v>
      </c>
      <c r="O1676" s="7">
        <v>70</v>
      </c>
      <c r="P1676">
        <v>82.4</v>
      </c>
      <c r="Q1676">
        <v>1</v>
      </c>
      <c r="AA1676" s="7">
        <v>311</v>
      </c>
      <c r="AB1676">
        <v>82.4</v>
      </c>
      <c r="AC1676">
        <v>1</v>
      </c>
    </row>
    <row r="1677" spans="1:29">
      <c r="A1677" s="2">
        <v>256</v>
      </c>
      <c r="B1677">
        <v>91.4</v>
      </c>
      <c r="C1677">
        <v>1</v>
      </c>
      <c r="O1677" s="7">
        <v>69</v>
      </c>
      <c r="P1677">
        <v>91.4</v>
      </c>
      <c r="Q1677">
        <v>1</v>
      </c>
      <c r="AA1677" s="7">
        <v>187</v>
      </c>
      <c r="AB1677">
        <v>91.4</v>
      </c>
      <c r="AC1677">
        <v>1</v>
      </c>
    </row>
    <row r="1678" spans="1:29">
      <c r="A1678" s="2">
        <v>110</v>
      </c>
      <c r="B1678">
        <v>35.6</v>
      </c>
      <c r="C1678">
        <v>1</v>
      </c>
      <c r="O1678" s="7">
        <v>13</v>
      </c>
      <c r="P1678">
        <v>35.6</v>
      </c>
      <c r="Q1678">
        <v>1</v>
      </c>
      <c r="AA1678" s="7">
        <v>97</v>
      </c>
      <c r="AB1678">
        <v>35.6</v>
      </c>
      <c r="AC1678">
        <v>1</v>
      </c>
    </row>
    <row r="1679" spans="1:29">
      <c r="A1679" s="2">
        <v>106</v>
      </c>
      <c r="B1679">
        <v>46.4</v>
      </c>
      <c r="C1679">
        <v>1</v>
      </c>
      <c r="O1679" s="7">
        <v>3</v>
      </c>
      <c r="P1679">
        <v>46.4</v>
      </c>
      <c r="Q1679">
        <v>1</v>
      </c>
      <c r="AA1679" s="7">
        <v>103</v>
      </c>
      <c r="AB1679">
        <v>46.4</v>
      </c>
      <c r="AC1679">
        <v>1</v>
      </c>
    </row>
    <row r="1680" spans="1:29">
      <c r="A1680" s="2">
        <v>54</v>
      </c>
      <c r="B1680">
        <v>23</v>
      </c>
      <c r="C1680">
        <v>1</v>
      </c>
      <c r="O1680" s="2">
        <v>0</v>
      </c>
      <c r="P1680">
        <v>23</v>
      </c>
      <c r="Q1680">
        <v>1</v>
      </c>
      <c r="AA1680" s="2">
        <v>54</v>
      </c>
      <c r="AB1680">
        <v>23</v>
      </c>
      <c r="AC1680">
        <v>1</v>
      </c>
    </row>
    <row r="1681" spans="1:29">
      <c r="A1681" s="2">
        <v>334</v>
      </c>
      <c r="B1681">
        <v>96.799999999999983</v>
      </c>
      <c r="C1681">
        <v>1</v>
      </c>
      <c r="O1681" s="7">
        <v>51</v>
      </c>
      <c r="P1681">
        <v>96.799999999999983</v>
      </c>
      <c r="Q1681">
        <v>1</v>
      </c>
      <c r="AA1681" s="7">
        <v>283</v>
      </c>
      <c r="AB1681">
        <v>96.799999999999983</v>
      </c>
      <c r="AC1681">
        <v>1</v>
      </c>
    </row>
    <row r="1682" spans="1:29">
      <c r="A1682" s="2">
        <v>62</v>
      </c>
      <c r="B1682">
        <v>55.400000000000006</v>
      </c>
      <c r="C1682">
        <v>1</v>
      </c>
      <c r="O1682" s="7">
        <v>3</v>
      </c>
      <c r="P1682">
        <v>55.400000000000006</v>
      </c>
      <c r="Q1682">
        <v>1</v>
      </c>
      <c r="AA1682" s="7">
        <v>59</v>
      </c>
      <c r="AB1682">
        <v>55.400000000000006</v>
      </c>
      <c r="AC1682">
        <v>1</v>
      </c>
    </row>
    <row r="1683" spans="1:29">
      <c r="A1683" s="2">
        <v>179</v>
      </c>
      <c r="B1683">
        <v>73.400000000000006</v>
      </c>
      <c r="C1683">
        <v>1</v>
      </c>
      <c r="O1683" s="7">
        <v>44</v>
      </c>
      <c r="P1683">
        <v>73.400000000000006</v>
      </c>
      <c r="Q1683">
        <v>1</v>
      </c>
      <c r="AA1683" s="7">
        <v>135</v>
      </c>
      <c r="AB1683">
        <v>73.400000000000006</v>
      </c>
      <c r="AC1683">
        <v>1</v>
      </c>
    </row>
    <row r="1684" spans="1:29">
      <c r="A1684" s="2">
        <v>20</v>
      </c>
      <c r="B1684">
        <v>71.599999999999994</v>
      </c>
      <c r="C1684">
        <v>0</v>
      </c>
      <c r="O1684" s="7">
        <v>7</v>
      </c>
      <c r="P1684">
        <v>71.599999999999994</v>
      </c>
      <c r="Q1684">
        <v>0</v>
      </c>
      <c r="AA1684" s="7">
        <v>13</v>
      </c>
      <c r="AB1684">
        <v>71.599999999999994</v>
      </c>
      <c r="AC1684">
        <v>0</v>
      </c>
    </row>
    <row r="1685" spans="1:29">
      <c r="A1685" s="2">
        <v>51</v>
      </c>
      <c r="B1685">
        <v>71.599999999999994</v>
      </c>
      <c r="C1685">
        <v>0</v>
      </c>
      <c r="O1685" s="7">
        <v>9</v>
      </c>
      <c r="P1685">
        <v>71.599999999999994</v>
      </c>
      <c r="Q1685">
        <v>0</v>
      </c>
      <c r="AA1685" s="7">
        <v>42</v>
      </c>
      <c r="AB1685">
        <v>71.599999999999994</v>
      </c>
      <c r="AC1685">
        <v>0</v>
      </c>
    </row>
    <row r="1686" spans="1:29">
      <c r="A1686" s="2">
        <v>232</v>
      </c>
      <c r="B1686">
        <v>73.400000000000006</v>
      </c>
      <c r="C1686">
        <v>1</v>
      </c>
      <c r="O1686" s="7">
        <v>40</v>
      </c>
      <c r="P1686">
        <v>73.400000000000006</v>
      </c>
      <c r="Q1686">
        <v>1</v>
      </c>
      <c r="AA1686" s="7">
        <v>192</v>
      </c>
      <c r="AB1686">
        <v>73.400000000000006</v>
      </c>
      <c r="AC1686">
        <v>1</v>
      </c>
    </row>
    <row r="1687" spans="1:29">
      <c r="A1687" s="2">
        <v>51</v>
      </c>
      <c r="B1687">
        <v>26.6</v>
      </c>
      <c r="C1687">
        <v>1</v>
      </c>
      <c r="O1687" s="2">
        <v>4</v>
      </c>
      <c r="P1687">
        <v>26.6</v>
      </c>
      <c r="Q1687">
        <v>1</v>
      </c>
      <c r="AA1687" s="2">
        <v>47</v>
      </c>
      <c r="AB1687">
        <v>26.6</v>
      </c>
      <c r="AC1687">
        <v>1</v>
      </c>
    </row>
    <row r="1688" spans="1:29">
      <c r="A1688" s="2">
        <v>205</v>
      </c>
      <c r="B1688">
        <v>39.200000000000003</v>
      </c>
      <c r="C1688">
        <v>1</v>
      </c>
      <c r="O1688" s="7">
        <v>48</v>
      </c>
      <c r="P1688">
        <v>39.200000000000003</v>
      </c>
      <c r="Q1688">
        <v>1</v>
      </c>
      <c r="AA1688" s="7">
        <v>157</v>
      </c>
      <c r="AB1688">
        <v>39.200000000000003</v>
      </c>
      <c r="AC1688">
        <v>1</v>
      </c>
    </row>
    <row r="1689" spans="1:29">
      <c r="A1689" s="2">
        <v>11</v>
      </c>
      <c r="B1689">
        <v>44.6</v>
      </c>
      <c r="C1689">
        <v>0</v>
      </c>
      <c r="O1689" s="2">
        <v>0</v>
      </c>
      <c r="P1689">
        <v>44.6</v>
      </c>
      <c r="Q1689">
        <v>0</v>
      </c>
      <c r="AA1689" s="2">
        <v>11</v>
      </c>
      <c r="AB1689">
        <v>44.6</v>
      </c>
      <c r="AC1689">
        <v>0</v>
      </c>
    </row>
    <row r="1690" spans="1:29">
      <c r="A1690" s="2">
        <v>651</v>
      </c>
      <c r="B1690">
        <v>66.200000000000017</v>
      </c>
      <c r="C1690">
        <v>1</v>
      </c>
      <c r="O1690" s="7">
        <v>286</v>
      </c>
      <c r="P1690">
        <v>66.200000000000017</v>
      </c>
      <c r="Q1690">
        <v>1</v>
      </c>
      <c r="AA1690" s="7">
        <v>365</v>
      </c>
      <c r="AB1690">
        <v>66.200000000000017</v>
      </c>
      <c r="AC1690">
        <v>1</v>
      </c>
    </row>
    <row r="1691" spans="1:29">
      <c r="A1691" s="2">
        <v>119</v>
      </c>
      <c r="B1691">
        <v>37.4</v>
      </c>
      <c r="C1691">
        <v>1</v>
      </c>
      <c r="O1691" s="7">
        <v>15</v>
      </c>
      <c r="P1691">
        <v>37.4</v>
      </c>
      <c r="Q1691">
        <v>1</v>
      </c>
      <c r="AA1691" s="7">
        <v>104</v>
      </c>
      <c r="AB1691">
        <v>37.4</v>
      </c>
      <c r="AC1691">
        <v>1</v>
      </c>
    </row>
    <row r="1692" spans="1:29">
      <c r="A1692" s="2">
        <v>219</v>
      </c>
      <c r="B1692">
        <v>78.800000000000011</v>
      </c>
      <c r="C1692">
        <v>1</v>
      </c>
      <c r="O1692" s="7">
        <v>91</v>
      </c>
      <c r="P1692">
        <v>78.800000000000011</v>
      </c>
      <c r="Q1692">
        <v>1</v>
      </c>
      <c r="AA1692" s="7">
        <v>128</v>
      </c>
      <c r="AB1692">
        <v>78.800000000000011</v>
      </c>
      <c r="AC1692">
        <v>1</v>
      </c>
    </row>
    <row r="1693" spans="1:29">
      <c r="A1693" s="2">
        <v>581</v>
      </c>
      <c r="B1693">
        <v>35.6</v>
      </c>
      <c r="C1693">
        <v>1</v>
      </c>
      <c r="O1693" s="7">
        <v>14</v>
      </c>
      <c r="P1693">
        <v>35.6</v>
      </c>
      <c r="Q1693">
        <v>1</v>
      </c>
      <c r="AA1693" s="7">
        <v>567</v>
      </c>
      <c r="AB1693">
        <v>35.6</v>
      </c>
      <c r="AC1693">
        <v>1</v>
      </c>
    </row>
    <row r="1694" spans="1:29">
      <c r="A1694" s="2">
        <v>240</v>
      </c>
      <c r="B1694">
        <v>78.800000000000011</v>
      </c>
      <c r="C1694">
        <v>1</v>
      </c>
      <c r="O1694" s="7">
        <v>66</v>
      </c>
      <c r="P1694">
        <v>78.800000000000011</v>
      </c>
      <c r="Q1694">
        <v>1</v>
      </c>
      <c r="AA1694" s="7">
        <v>174</v>
      </c>
      <c r="AB1694">
        <v>78.800000000000011</v>
      </c>
      <c r="AC1694">
        <v>1</v>
      </c>
    </row>
    <row r="1695" spans="1:29">
      <c r="A1695" s="2">
        <v>138</v>
      </c>
      <c r="B1695">
        <v>44.6</v>
      </c>
      <c r="C1695">
        <v>1</v>
      </c>
      <c r="O1695" s="2">
        <v>34</v>
      </c>
      <c r="P1695">
        <v>44.6</v>
      </c>
      <c r="Q1695">
        <v>1</v>
      </c>
      <c r="AA1695" s="2">
        <v>104</v>
      </c>
      <c r="AB1695">
        <v>44.6</v>
      </c>
      <c r="AC1695">
        <v>1</v>
      </c>
    </row>
    <row r="1696" spans="1:29">
      <c r="A1696" s="2">
        <v>148</v>
      </c>
      <c r="B1696">
        <v>71.599999999999994</v>
      </c>
      <c r="C1696">
        <v>1</v>
      </c>
      <c r="O1696" s="7">
        <v>35</v>
      </c>
      <c r="P1696">
        <v>71.599999999999994</v>
      </c>
      <c r="Q1696">
        <v>1</v>
      </c>
      <c r="AA1696" s="7">
        <v>113</v>
      </c>
      <c r="AB1696">
        <v>71.599999999999994</v>
      </c>
      <c r="AC1696">
        <v>1</v>
      </c>
    </row>
    <row r="1697" spans="1:29">
      <c r="A1697" s="2">
        <v>295</v>
      </c>
      <c r="B1697">
        <v>57.2</v>
      </c>
      <c r="C1697">
        <v>1</v>
      </c>
      <c r="O1697" s="7">
        <v>14</v>
      </c>
      <c r="P1697">
        <v>57.2</v>
      </c>
      <c r="Q1697">
        <v>1</v>
      </c>
      <c r="AA1697" s="7">
        <v>281</v>
      </c>
      <c r="AB1697">
        <v>57.2</v>
      </c>
      <c r="AC1697">
        <v>1</v>
      </c>
    </row>
    <row r="1698" spans="1:29">
      <c r="A1698" s="2">
        <v>154</v>
      </c>
      <c r="B1698">
        <v>62.6</v>
      </c>
      <c r="C1698">
        <v>1</v>
      </c>
      <c r="O1698" s="7">
        <v>30</v>
      </c>
      <c r="P1698">
        <v>62.6</v>
      </c>
      <c r="Q1698">
        <v>1</v>
      </c>
      <c r="AA1698" s="7">
        <v>124</v>
      </c>
      <c r="AB1698">
        <v>62.6</v>
      </c>
      <c r="AC1698">
        <v>1</v>
      </c>
    </row>
    <row r="1699" spans="1:29">
      <c r="A1699" s="2">
        <v>448</v>
      </c>
      <c r="B1699">
        <v>57.2</v>
      </c>
      <c r="C1699">
        <v>1</v>
      </c>
      <c r="O1699" s="7">
        <v>27</v>
      </c>
      <c r="P1699">
        <v>57.2</v>
      </c>
      <c r="Q1699">
        <v>1</v>
      </c>
      <c r="AA1699" s="7">
        <v>421</v>
      </c>
      <c r="AB1699">
        <v>57.2</v>
      </c>
      <c r="AC1699">
        <v>1</v>
      </c>
    </row>
    <row r="1700" spans="1:29">
      <c r="A1700" s="2">
        <v>45</v>
      </c>
      <c r="B1700">
        <v>68</v>
      </c>
      <c r="C1700">
        <v>1</v>
      </c>
      <c r="O1700" s="7">
        <v>3</v>
      </c>
      <c r="P1700">
        <v>68</v>
      </c>
      <c r="Q1700">
        <v>1</v>
      </c>
      <c r="AA1700" s="7">
        <v>42</v>
      </c>
      <c r="AB1700">
        <v>68</v>
      </c>
      <c r="AC1700">
        <v>1</v>
      </c>
    </row>
    <row r="1701" spans="1:29">
      <c r="A1701" s="2">
        <v>86</v>
      </c>
      <c r="B1701">
        <v>66.200000000000017</v>
      </c>
      <c r="C1701">
        <v>1</v>
      </c>
      <c r="O1701" s="7">
        <v>8</v>
      </c>
      <c r="P1701">
        <v>66.200000000000017</v>
      </c>
      <c r="Q1701">
        <v>1</v>
      </c>
      <c r="AA1701" s="7">
        <v>78</v>
      </c>
      <c r="AB1701">
        <v>66.200000000000017</v>
      </c>
      <c r="AC1701">
        <v>1</v>
      </c>
    </row>
    <row r="1702" spans="1:29">
      <c r="A1702" s="2">
        <v>785</v>
      </c>
      <c r="B1702">
        <v>77</v>
      </c>
      <c r="C1702">
        <v>1</v>
      </c>
      <c r="O1702" s="7">
        <v>76</v>
      </c>
      <c r="P1702">
        <v>77</v>
      </c>
      <c r="Q1702">
        <v>1</v>
      </c>
      <c r="AA1702" s="7">
        <v>709</v>
      </c>
      <c r="AB1702">
        <v>77</v>
      </c>
      <c r="AC1702">
        <v>1</v>
      </c>
    </row>
    <row r="1703" spans="1:29">
      <c r="A1703" s="2">
        <v>114</v>
      </c>
      <c r="B1703">
        <v>84.2</v>
      </c>
      <c r="C1703">
        <v>1</v>
      </c>
      <c r="O1703" s="7">
        <v>31</v>
      </c>
      <c r="P1703">
        <v>84.2</v>
      </c>
      <c r="Q1703">
        <v>1</v>
      </c>
      <c r="AA1703" s="7">
        <v>83</v>
      </c>
      <c r="AB1703">
        <v>84.2</v>
      </c>
      <c r="AC1703">
        <v>1</v>
      </c>
    </row>
    <row r="1704" spans="1:29">
      <c r="A1704" s="2">
        <v>192</v>
      </c>
      <c r="B1704">
        <v>39.200000000000003</v>
      </c>
      <c r="C1704">
        <v>1</v>
      </c>
      <c r="O1704" s="7">
        <v>17</v>
      </c>
      <c r="P1704">
        <v>39.200000000000003</v>
      </c>
      <c r="Q1704">
        <v>1</v>
      </c>
      <c r="AA1704" s="7">
        <v>175</v>
      </c>
      <c r="AB1704">
        <v>39.200000000000003</v>
      </c>
      <c r="AC1704">
        <v>1</v>
      </c>
    </row>
    <row r="1705" spans="1:29">
      <c r="A1705" s="2">
        <v>342</v>
      </c>
      <c r="B1705">
        <v>75.199999999999989</v>
      </c>
      <c r="C1705">
        <v>1</v>
      </c>
      <c r="O1705" s="7">
        <v>40</v>
      </c>
      <c r="P1705">
        <v>75.199999999999989</v>
      </c>
      <c r="Q1705">
        <v>1</v>
      </c>
      <c r="AA1705" s="7">
        <v>302</v>
      </c>
      <c r="AB1705">
        <v>75.199999999999989</v>
      </c>
      <c r="AC1705">
        <v>1</v>
      </c>
    </row>
    <row r="1706" spans="1:29">
      <c r="A1706" s="2">
        <v>380</v>
      </c>
      <c r="B1706">
        <v>87.800000000000011</v>
      </c>
      <c r="C1706">
        <v>1</v>
      </c>
      <c r="O1706" s="7">
        <v>35</v>
      </c>
      <c r="P1706">
        <v>87.800000000000011</v>
      </c>
      <c r="Q1706">
        <v>1</v>
      </c>
      <c r="AA1706" s="7">
        <v>345</v>
      </c>
      <c r="AB1706">
        <v>87.800000000000011</v>
      </c>
      <c r="AC1706">
        <v>1</v>
      </c>
    </row>
    <row r="1707" spans="1:29">
      <c r="A1707" s="2">
        <v>41</v>
      </c>
      <c r="B1707">
        <v>62.6</v>
      </c>
      <c r="C1707">
        <v>0</v>
      </c>
      <c r="O1707" s="7">
        <v>0</v>
      </c>
      <c r="P1707">
        <v>62.6</v>
      </c>
      <c r="Q1707">
        <v>0</v>
      </c>
      <c r="AA1707" s="7">
        <v>41</v>
      </c>
      <c r="AB1707">
        <v>62.6</v>
      </c>
      <c r="AC1707">
        <v>0</v>
      </c>
    </row>
    <row r="1708" spans="1:29">
      <c r="A1708" s="2">
        <v>71</v>
      </c>
      <c r="B1708">
        <v>69.800000000000011</v>
      </c>
      <c r="C1708">
        <v>1</v>
      </c>
      <c r="O1708" s="7">
        <v>12</v>
      </c>
      <c r="P1708">
        <v>69.800000000000011</v>
      </c>
      <c r="Q1708">
        <v>1</v>
      </c>
      <c r="AA1708" s="7">
        <v>59</v>
      </c>
      <c r="AB1708">
        <v>69.800000000000011</v>
      </c>
      <c r="AC1708">
        <v>1</v>
      </c>
    </row>
    <row r="1709" spans="1:29">
      <c r="A1709" s="2">
        <v>481</v>
      </c>
      <c r="B1709">
        <v>71.599999999999994</v>
      </c>
      <c r="C1709">
        <v>1</v>
      </c>
      <c r="O1709" s="7">
        <v>197</v>
      </c>
      <c r="P1709">
        <v>71.599999999999994</v>
      </c>
      <c r="Q1709">
        <v>1</v>
      </c>
      <c r="AA1709" s="7">
        <v>284</v>
      </c>
      <c r="AB1709">
        <v>71.599999999999994</v>
      </c>
      <c r="AC1709">
        <v>1</v>
      </c>
    </row>
    <row r="1710" spans="1:29">
      <c r="A1710" s="2">
        <v>153</v>
      </c>
      <c r="B1710">
        <v>28.400000000000002</v>
      </c>
      <c r="C1710">
        <v>1</v>
      </c>
      <c r="O1710" s="2">
        <v>8</v>
      </c>
      <c r="P1710">
        <v>28.400000000000002</v>
      </c>
      <c r="Q1710">
        <v>1</v>
      </c>
      <c r="AA1710" s="2">
        <v>145</v>
      </c>
      <c r="AB1710">
        <v>28.400000000000002</v>
      </c>
      <c r="AC1710">
        <v>1</v>
      </c>
    </row>
    <row r="1711" spans="1:29">
      <c r="A1711" s="2">
        <v>639</v>
      </c>
      <c r="B1711">
        <v>78.800000000000011</v>
      </c>
      <c r="C1711">
        <v>1</v>
      </c>
      <c r="O1711" s="7">
        <v>42</v>
      </c>
      <c r="P1711">
        <v>78.800000000000011</v>
      </c>
      <c r="Q1711">
        <v>1</v>
      </c>
      <c r="AA1711" s="7">
        <v>597</v>
      </c>
      <c r="AB1711">
        <v>78.800000000000011</v>
      </c>
      <c r="AC1711">
        <v>1</v>
      </c>
    </row>
    <row r="1712" spans="1:29">
      <c r="A1712" s="2">
        <v>530</v>
      </c>
      <c r="B1712">
        <v>57.2</v>
      </c>
      <c r="C1712">
        <v>1</v>
      </c>
      <c r="O1712" s="7">
        <v>17</v>
      </c>
      <c r="P1712">
        <v>57.2</v>
      </c>
      <c r="Q1712">
        <v>1</v>
      </c>
      <c r="AA1712" s="7">
        <v>513</v>
      </c>
      <c r="AB1712">
        <v>57.2</v>
      </c>
      <c r="AC1712">
        <v>1</v>
      </c>
    </row>
    <row r="1713" spans="1:29">
      <c r="A1713" s="2">
        <v>16</v>
      </c>
      <c r="B1713">
        <v>73.400000000000006</v>
      </c>
      <c r="C1713">
        <v>1</v>
      </c>
      <c r="O1713" s="7">
        <v>2</v>
      </c>
      <c r="P1713">
        <v>73.400000000000006</v>
      </c>
      <c r="Q1713">
        <v>1</v>
      </c>
      <c r="AA1713" s="7">
        <v>14</v>
      </c>
      <c r="AB1713">
        <v>73.400000000000006</v>
      </c>
      <c r="AC1713">
        <v>1</v>
      </c>
    </row>
    <row r="1714" spans="1:29">
      <c r="A1714" s="2">
        <v>12</v>
      </c>
      <c r="B1714">
        <v>33.799999999999997</v>
      </c>
      <c r="C1714">
        <v>1</v>
      </c>
      <c r="O1714" s="7">
        <v>0</v>
      </c>
      <c r="P1714">
        <v>33.799999999999997</v>
      </c>
      <c r="Q1714">
        <v>1</v>
      </c>
      <c r="AA1714" s="7">
        <v>12</v>
      </c>
      <c r="AB1714">
        <v>33.799999999999997</v>
      </c>
      <c r="AC1714">
        <v>1</v>
      </c>
    </row>
    <row r="1715" spans="1:29">
      <c r="A1715" s="2">
        <v>137</v>
      </c>
      <c r="B1715">
        <v>57.2</v>
      </c>
      <c r="C1715">
        <v>1</v>
      </c>
      <c r="O1715" s="7">
        <v>32</v>
      </c>
      <c r="P1715">
        <v>57.2</v>
      </c>
      <c r="Q1715">
        <v>1</v>
      </c>
      <c r="AA1715" s="7">
        <v>105</v>
      </c>
      <c r="AB1715">
        <v>57.2</v>
      </c>
      <c r="AC1715">
        <v>1</v>
      </c>
    </row>
    <row r="1716" spans="1:29">
      <c r="A1716" s="2">
        <v>654</v>
      </c>
      <c r="B1716">
        <v>84.2</v>
      </c>
      <c r="C1716">
        <v>1</v>
      </c>
      <c r="O1716" s="7">
        <v>250</v>
      </c>
      <c r="P1716">
        <v>84.2</v>
      </c>
      <c r="Q1716">
        <v>1</v>
      </c>
      <c r="AA1716" s="7">
        <v>404</v>
      </c>
      <c r="AB1716">
        <v>84.2</v>
      </c>
      <c r="AC1716">
        <v>1</v>
      </c>
    </row>
    <row r="1717" spans="1:29">
      <c r="A1717" s="2">
        <v>196</v>
      </c>
      <c r="B1717">
        <v>82.4</v>
      </c>
      <c r="C1717">
        <v>1</v>
      </c>
      <c r="O1717" s="7">
        <v>34</v>
      </c>
      <c r="P1717">
        <v>82.4</v>
      </c>
      <c r="Q1717">
        <v>1</v>
      </c>
      <c r="AA1717" s="7">
        <v>162</v>
      </c>
      <c r="AB1717">
        <v>82.4</v>
      </c>
      <c r="AC1717">
        <v>1</v>
      </c>
    </row>
    <row r="1718" spans="1:29">
      <c r="A1718" s="2">
        <v>326</v>
      </c>
      <c r="B1718">
        <v>82.4</v>
      </c>
      <c r="C1718">
        <v>1</v>
      </c>
      <c r="O1718" s="7">
        <v>61</v>
      </c>
      <c r="P1718">
        <v>82.4</v>
      </c>
      <c r="Q1718">
        <v>1</v>
      </c>
      <c r="AA1718" s="7">
        <v>265</v>
      </c>
      <c r="AB1718">
        <v>82.4</v>
      </c>
      <c r="AC1718">
        <v>1</v>
      </c>
    </row>
    <row r="1719" spans="1:29">
      <c r="A1719" s="2">
        <v>518</v>
      </c>
      <c r="B1719">
        <v>80.599999999999994</v>
      </c>
      <c r="C1719">
        <v>1</v>
      </c>
      <c r="O1719" s="7">
        <v>98</v>
      </c>
      <c r="P1719">
        <v>80.599999999999994</v>
      </c>
      <c r="Q1719">
        <v>1</v>
      </c>
      <c r="AA1719" s="7">
        <v>420</v>
      </c>
      <c r="AB1719">
        <v>80.599999999999994</v>
      </c>
      <c r="AC1719">
        <v>1</v>
      </c>
    </row>
    <row r="1720" spans="1:29">
      <c r="A1720" s="2">
        <v>24</v>
      </c>
      <c r="B1720">
        <v>39.200000000000003</v>
      </c>
      <c r="C1720">
        <v>0</v>
      </c>
      <c r="O1720" s="7">
        <v>5</v>
      </c>
      <c r="P1720">
        <v>39.200000000000003</v>
      </c>
      <c r="Q1720">
        <v>0</v>
      </c>
      <c r="AA1720" s="7">
        <v>19</v>
      </c>
      <c r="AB1720">
        <v>39.200000000000003</v>
      </c>
      <c r="AC1720">
        <v>0</v>
      </c>
    </row>
    <row r="1721" spans="1:29">
      <c r="A1721" s="2">
        <v>73</v>
      </c>
      <c r="B1721">
        <v>60.8</v>
      </c>
      <c r="C1721">
        <v>1</v>
      </c>
      <c r="O1721" s="7">
        <v>9</v>
      </c>
      <c r="P1721">
        <v>60.8</v>
      </c>
      <c r="Q1721">
        <v>1</v>
      </c>
      <c r="AA1721" s="7">
        <v>64</v>
      </c>
      <c r="AB1721">
        <v>60.8</v>
      </c>
      <c r="AC1721">
        <v>1</v>
      </c>
    </row>
    <row r="1722" spans="1:29">
      <c r="A1722" s="2">
        <v>377</v>
      </c>
      <c r="B1722">
        <v>84.2</v>
      </c>
      <c r="C1722">
        <v>1</v>
      </c>
      <c r="O1722" s="7">
        <v>23</v>
      </c>
      <c r="P1722">
        <v>84.2</v>
      </c>
      <c r="Q1722">
        <v>1</v>
      </c>
      <c r="AA1722" s="7">
        <v>354</v>
      </c>
      <c r="AB1722">
        <v>84.2</v>
      </c>
      <c r="AC1722">
        <v>1</v>
      </c>
    </row>
    <row r="1723" spans="1:29">
      <c r="A1723" s="2">
        <v>609</v>
      </c>
      <c r="B1723">
        <v>46.4</v>
      </c>
      <c r="C1723">
        <v>1</v>
      </c>
      <c r="O1723" s="7">
        <v>12</v>
      </c>
      <c r="P1723">
        <v>46.4</v>
      </c>
      <c r="Q1723">
        <v>1</v>
      </c>
      <c r="AA1723" s="7">
        <v>597</v>
      </c>
      <c r="AB1723">
        <v>46.4</v>
      </c>
      <c r="AC1723">
        <v>1</v>
      </c>
    </row>
    <row r="1724" spans="1:29">
      <c r="A1724" s="2">
        <v>421</v>
      </c>
      <c r="B1724">
        <v>73.400000000000006</v>
      </c>
      <c r="C1724">
        <v>1</v>
      </c>
      <c r="O1724" s="7">
        <v>21</v>
      </c>
      <c r="P1724">
        <v>73.400000000000006</v>
      </c>
      <c r="Q1724">
        <v>1</v>
      </c>
      <c r="AA1724" s="7">
        <v>400</v>
      </c>
      <c r="AB1724">
        <v>73.400000000000006</v>
      </c>
      <c r="AC1724">
        <v>1</v>
      </c>
    </row>
    <row r="1725" spans="1:29">
      <c r="A1725" s="2">
        <v>4</v>
      </c>
      <c r="B1725">
        <v>73.400000000000006</v>
      </c>
      <c r="C1725">
        <v>0</v>
      </c>
      <c r="O1725" s="7">
        <v>2</v>
      </c>
      <c r="P1725">
        <v>73.400000000000006</v>
      </c>
      <c r="Q1725">
        <v>0</v>
      </c>
      <c r="AA1725" s="7">
        <v>2</v>
      </c>
      <c r="AB1725">
        <v>73.400000000000006</v>
      </c>
      <c r="AC1725">
        <v>0</v>
      </c>
    </row>
    <row r="1726" spans="1:29">
      <c r="A1726" s="2">
        <v>208</v>
      </c>
      <c r="B1726">
        <v>39.200000000000003</v>
      </c>
      <c r="C1726">
        <v>1</v>
      </c>
      <c r="O1726" s="7">
        <v>45</v>
      </c>
      <c r="P1726">
        <v>39.200000000000003</v>
      </c>
      <c r="Q1726">
        <v>1</v>
      </c>
      <c r="AA1726" s="7">
        <v>163</v>
      </c>
      <c r="AB1726">
        <v>39.200000000000003</v>
      </c>
      <c r="AC1726">
        <v>1</v>
      </c>
    </row>
    <row r="1727" spans="1:29">
      <c r="A1727" s="2">
        <v>223</v>
      </c>
      <c r="B1727">
        <v>66.200000000000017</v>
      </c>
      <c r="C1727">
        <v>1</v>
      </c>
      <c r="O1727" s="7">
        <v>31</v>
      </c>
      <c r="P1727">
        <v>66.200000000000017</v>
      </c>
      <c r="Q1727">
        <v>1</v>
      </c>
      <c r="AA1727" s="7">
        <v>192</v>
      </c>
      <c r="AB1727">
        <v>66.200000000000017</v>
      </c>
      <c r="AC1727">
        <v>1</v>
      </c>
    </row>
    <row r="1728" spans="1:29">
      <c r="A1728" s="2">
        <v>116</v>
      </c>
      <c r="B1728">
        <v>71.599999999999994</v>
      </c>
      <c r="C1728">
        <v>0</v>
      </c>
      <c r="O1728" s="7">
        <v>32</v>
      </c>
      <c r="P1728">
        <v>71.599999999999994</v>
      </c>
      <c r="Q1728">
        <v>0</v>
      </c>
      <c r="AA1728" s="7">
        <v>84</v>
      </c>
      <c r="AB1728">
        <v>71.599999999999994</v>
      </c>
      <c r="AC1728">
        <v>0</v>
      </c>
    </row>
    <row r="1729" spans="1:29">
      <c r="A1729" s="2">
        <v>35</v>
      </c>
      <c r="B1729">
        <v>66.200000000000017</v>
      </c>
      <c r="C1729">
        <v>0</v>
      </c>
      <c r="O1729" s="7">
        <v>1</v>
      </c>
      <c r="P1729">
        <v>66.200000000000017</v>
      </c>
      <c r="Q1729">
        <v>0</v>
      </c>
      <c r="AA1729" s="7">
        <v>34</v>
      </c>
      <c r="AB1729">
        <v>66.200000000000017</v>
      </c>
      <c r="AC1729">
        <v>0</v>
      </c>
    </row>
    <row r="1730" spans="1:29">
      <c r="A1730" s="2">
        <v>117</v>
      </c>
      <c r="B1730">
        <v>42.800000000000004</v>
      </c>
      <c r="C1730">
        <v>1</v>
      </c>
      <c r="O1730" s="7">
        <v>14</v>
      </c>
      <c r="P1730">
        <v>42.800000000000004</v>
      </c>
      <c r="Q1730">
        <v>1</v>
      </c>
      <c r="AA1730" s="7">
        <v>103</v>
      </c>
      <c r="AB1730">
        <v>42.800000000000004</v>
      </c>
      <c r="AC1730">
        <v>1</v>
      </c>
    </row>
    <row r="1731" spans="1:29">
      <c r="A1731" s="2">
        <v>52</v>
      </c>
      <c r="B1731">
        <v>69.800000000000011</v>
      </c>
      <c r="C1731">
        <v>1</v>
      </c>
      <c r="O1731" s="7">
        <v>9</v>
      </c>
      <c r="P1731">
        <v>69.800000000000011</v>
      </c>
      <c r="Q1731">
        <v>1</v>
      </c>
      <c r="AA1731" s="7">
        <v>43</v>
      </c>
      <c r="AB1731">
        <v>69.800000000000011</v>
      </c>
      <c r="AC1731">
        <v>1</v>
      </c>
    </row>
    <row r="1732" spans="1:29">
      <c r="A1732" s="2">
        <v>3</v>
      </c>
      <c r="B1732">
        <v>57.2</v>
      </c>
      <c r="C1732">
        <v>0</v>
      </c>
      <c r="O1732" s="7">
        <v>1</v>
      </c>
      <c r="P1732">
        <v>57.2</v>
      </c>
      <c r="Q1732">
        <v>0</v>
      </c>
      <c r="AA1732" s="7">
        <v>2</v>
      </c>
      <c r="AB1732">
        <v>57.2</v>
      </c>
      <c r="AC1732">
        <v>0</v>
      </c>
    </row>
    <row r="1733" spans="1:29">
      <c r="A1733" s="2">
        <v>64</v>
      </c>
      <c r="B1733">
        <v>35.6</v>
      </c>
      <c r="C1733">
        <v>1</v>
      </c>
      <c r="O1733" s="2">
        <v>12</v>
      </c>
      <c r="P1733">
        <v>35.6</v>
      </c>
      <c r="Q1733">
        <v>1</v>
      </c>
      <c r="AA1733" s="2">
        <v>52</v>
      </c>
      <c r="AB1733">
        <v>35.6</v>
      </c>
      <c r="AC1733">
        <v>1</v>
      </c>
    </row>
    <row r="1734" spans="1:29">
      <c r="A1734" s="2">
        <v>5</v>
      </c>
      <c r="B1734">
        <v>33.799999999999997</v>
      </c>
      <c r="C1734">
        <v>0</v>
      </c>
      <c r="O1734" s="7">
        <v>0</v>
      </c>
      <c r="P1734">
        <v>33.799999999999997</v>
      </c>
      <c r="Q1734">
        <v>0</v>
      </c>
      <c r="AA1734" s="7">
        <v>5</v>
      </c>
      <c r="AB1734">
        <v>33.799999999999997</v>
      </c>
      <c r="AC1734">
        <v>0</v>
      </c>
    </row>
    <row r="1735" spans="1:29">
      <c r="A1735" s="2">
        <v>185</v>
      </c>
      <c r="B1735">
        <v>80.599999999999994</v>
      </c>
      <c r="C1735">
        <v>1</v>
      </c>
      <c r="O1735" s="7">
        <v>57</v>
      </c>
      <c r="P1735">
        <v>80.599999999999994</v>
      </c>
      <c r="Q1735">
        <v>1</v>
      </c>
      <c r="AA1735" s="7">
        <v>128</v>
      </c>
      <c r="AB1735">
        <v>80.599999999999994</v>
      </c>
      <c r="AC1735">
        <v>1</v>
      </c>
    </row>
    <row r="1736" spans="1:29">
      <c r="A1736" s="2">
        <v>578</v>
      </c>
      <c r="B1736">
        <v>53.6</v>
      </c>
      <c r="C1736">
        <v>1</v>
      </c>
      <c r="O1736" s="7">
        <v>52</v>
      </c>
      <c r="P1736">
        <v>53.6</v>
      </c>
      <c r="Q1736">
        <v>1</v>
      </c>
      <c r="AA1736" s="7">
        <v>526</v>
      </c>
      <c r="AB1736">
        <v>53.6</v>
      </c>
      <c r="AC1736">
        <v>1</v>
      </c>
    </row>
    <row r="1737" spans="1:29">
      <c r="A1737" s="2">
        <v>1</v>
      </c>
      <c r="B1737">
        <v>37.4</v>
      </c>
      <c r="C1737">
        <v>0</v>
      </c>
      <c r="O1737" s="7">
        <v>0</v>
      </c>
      <c r="P1737">
        <v>37.4</v>
      </c>
      <c r="Q1737">
        <v>0</v>
      </c>
      <c r="AA1737" s="7">
        <v>1</v>
      </c>
      <c r="AB1737">
        <v>37.4</v>
      </c>
      <c r="AC1737">
        <v>0</v>
      </c>
    </row>
    <row r="1738" spans="1:29">
      <c r="A1738" s="2">
        <v>84</v>
      </c>
      <c r="B1738">
        <v>64.400000000000006</v>
      </c>
      <c r="C1738">
        <v>1</v>
      </c>
      <c r="O1738" s="7">
        <v>9</v>
      </c>
      <c r="P1738">
        <v>64.400000000000006</v>
      </c>
      <c r="Q1738">
        <v>1</v>
      </c>
      <c r="AA1738" s="7">
        <v>75</v>
      </c>
      <c r="AB1738">
        <v>64.400000000000006</v>
      </c>
      <c r="AC1738">
        <v>1</v>
      </c>
    </row>
    <row r="1739" spans="1:29">
      <c r="A1739" s="2">
        <v>3</v>
      </c>
      <c r="B1739">
        <v>33.799999999999997</v>
      </c>
      <c r="C1739">
        <v>0</v>
      </c>
      <c r="O1739" s="2">
        <v>1</v>
      </c>
      <c r="P1739">
        <v>33.799999999999997</v>
      </c>
      <c r="Q1739">
        <v>0</v>
      </c>
      <c r="AA1739" s="2">
        <v>2</v>
      </c>
      <c r="AB1739">
        <v>33.799999999999997</v>
      </c>
      <c r="AC1739">
        <v>0</v>
      </c>
    </row>
    <row r="1740" spans="1:29">
      <c r="A1740" s="2">
        <v>49</v>
      </c>
      <c r="B1740">
        <v>53.6</v>
      </c>
      <c r="C1740">
        <v>1</v>
      </c>
      <c r="O1740" s="2">
        <v>7</v>
      </c>
      <c r="P1740">
        <v>53.6</v>
      </c>
      <c r="Q1740">
        <v>1</v>
      </c>
      <c r="AA1740" s="2">
        <v>42</v>
      </c>
      <c r="AB1740">
        <v>53.6</v>
      </c>
      <c r="AC1740">
        <v>1</v>
      </c>
    </row>
    <row r="1741" spans="1:29">
      <c r="A1741" s="2">
        <v>4</v>
      </c>
      <c r="B1741">
        <v>41</v>
      </c>
      <c r="C1741">
        <v>0</v>
      </c>
      <c r="O1741" s="7">
        <v>0</v>
      </c>
      <c r="P1741">
        <v>41</v>
      </c>
      <c r="Q1741">
        <v>0</v>
      </c>
      <c r="AA1741" s="7">
        <v>4</v>
      </c>
      <c r="AB1741">
        <v>41</v>
      </c>
      <c r="AC1741">
        <v>0</v>
      </c>
    </row>
    <row r="1742" spans="1:29">
      <c r="A1742" s="2">
        <v>26</v>
      </c>
      <c r="B1742">
        <v>62.6</v>
      </c>
      <c r="C1742">
        <v>1</v>
      </c>
      <c r="O1742" s="7">
        <v>2</v>
      </c>
      <c r="P1742">
        <v>62.6</v>
      </c>
      <c r="Q1742">
        <v>1</v>
      </c>
      <c r="AA1742" s="7">
        <v>24</v>
      </c>
      <c r="AB1742">
        <v>62.6</v>
      </c>
      <c r="AC1742">
        <v>1</v>
      </c>
    </row>
    <row r="1743" spans="1:29">
      <c r="A1743" s="2">
        <v>302</v>
      </c>
      <c r="B1743">
        <v>51.8</v>
      </c>
      <c r="C1743">
        <v>1</v>
      </c>
      <c r="O1743" s="7">
        <v>15</v>
      </c>
      <c r="P1743">
        <v>51.8</v>
      </c>
      <c r="Q1743">
        <v>1</v>
      </c>
      <c r="AA1743" s="7">
        <v>287</v>
      </c>
      <c r="AB1743">
        <v>51.8</v>
      </c>
      <c r="AC1743">
        <v>1</v>
      </c>
    </row>
    <row r="1744" spans="1:29">
      <c r="A1744" s="2">
        <v>149</v>
      </c>
      <c r="B1744">
        <v>69.800000000000011</v>
      </c>
      <c r="C1744">
        <v>1</v>
      </c>
      <c r="O1744" s="7">
        <v>38</v>
      </c>
      <c r="P1744">
        <v>69.800000000000011</v>
      </c>
      <c r="Q1744">
        <v>1</v>
      </c>
      <c r="AA1744" s="7">
        <v>111</v>
      </c>
      <c r="AB1744">
        <v>69.800000000000011</v>
      </c>
      <c r="AC1744">
        <v>1</v>
      </c>
    </row>
    <row r="1745" spans="1:29">
      <c r="A1745" s="2">
        <v>25</v>
      </c>
      <c r="B1745">
        <v>66.200000000000017</v>
      </c>
      <c r="C1745">
        <v>0</v>
      </c>
      <c r="O1745" s="7">
        <v>2</v>
      </c>
      <c r="P1745">
        <v>66.200000000000017</v>
      </c>
      <c r="Q1745">
        <v>0</v>
      </c>
      <c r="AA1745" s="7">
        <v>23</v>
      </c>
      <c r="AB1745">
        <v>66.200000000000017</v>
      </c>
      <c r="AC1745">
        <v>0</v>
      </c>
    </row>
    <row r="1746" spans="1:29">
      <c r="A1746" s="2">
        <v>498</v>
      </c>
      <c r="B1746">
        <v>84.2</v>
      </c>
      <c r="C1746">
        <v>1</v>
      </c>
      <c r="O1746" s="7">
        <v>270</v>
      </c>
      <c r="P1746">
        <v>84.2</v>
      </c>
      <c r="Q1746">
        <v>1</v>
      </c>
      <c r="AA1746" s="7">
        <v>228</v>
      </c>
      <c r="AB1746">
        <v>84.2</v>
      </c>
      <c r="AC1746">
        <v>1</v>
      </c>
    </row>
    <row r="1747" spans="1:29">
      <c r="A1747" s="2">
        <v>237</v>
      </c>
      <c r="B1747">
        <v>59</v>
      </c>
      <c r="C1747">
        <v>1</v>
      </c>
      <c r="O1747" s="7">
        <v>25</v>
      </c>
      <c r="P1747">
        <v>59</v>
      </c>
      <c r="Q1747">
        <v>1</v>
      </c>
      <c r="AA1747" s="7">
        <v>212</v>
      </c>
      <c r="AB1747">
        <v>59</v>
      </c>
      <c r="AC1747">
        <v>1</v>
      </c>
    </row>
    <row r="1748" spans="1:29">
      <c r="A1748" s="2">
        <v>277</v>
      </c>
      <c r="B1748">
        <v>82.4</v>
      </c>
      <c r="C1748">
        <v>1</v>
      </c>
      <c r="O1748" s="7">
        <v>60</v>
      </c>
      <c r="P1748">
        <v>82.4</v>
      </c>
      <c r="Q1748">
        <v>1</v>
      </c>
      <c r="AA1748" s="7">
        <v>217</v>
      </c>
      <c r="AB1748">
        <v>82.4</v>
      </c>
      <c r="AC1748">
        <v>1</v>
      </c>
    </row>
    <row r="1749" spans="1:29">
      <c r="A1749" s="2">
        <v>378</v>
      </c>
      <c r="B1749">
        <v>84.2</v>
      </c>
      <c r="C1749">
        <v>1</v>
      </c>
      <c r="O1749" s="7">
        <v>158</v>
      </c>
      <c r="P1749">
        <v>84.2</v>
      </c>
      <c r="Q1749">
        <v>1</v>
      </c>
      <c r="AA1749" s="7">
        <v>220</v>
      </c>
      <c r="AB1749">
        <v>84.2</v>
      </c>
      <c r="AC1749">
        <v>1</v>
      </c>
    </row>
    <row r="1750" spans="1:29">
      <c r="A1750" s="2">
        <v>234</v>
      </c>
      <c r="B1750">
        <v>87.800000000000011</v>
      </c>
      <c r="C1750">
        <v>1</v>
      </c>
      <c r="O1750" s="7">
        <v>50</v>
      </c>
      <c r="P1750">
        <v>87.800000000000011</v>
      </c>
      <c r="Q1750">
        <v>1</v>
      </c>
      <c r="AA1750" s="7">
        <v>184</v>
      </c>
      <c r="AB1750">
        <v>87.800000000000011</v>
      </c>
      <c r="AC1750">
        <v>1</v>
      </c>
    </row>
    <row r="1751" spans="1:29">
      <c r="A1751" s="2">
        <v>337</v>
      </c>
      <c r="B1751">
        <v>64.400000000000006</v>
      </c>
      <c r="C1751">
        <v>1</v>
      </c>
      <c r="O1751" s="7">
        <v>23</v>
      </c>
      <c r="P1751">
        <v>64.400000000000006</v>
      </c>
      <c r="Q1751">
        <v>1</v>
      </c>
      <c r="AA1751" s="7">
        <v>314</v>
      </c>
      <c r="AB1751">
        <v>64.400000000000006</v>
      </c>
      <c r="AC1751">
        <v>1</v>
      </c>
    </row>
    <row r="1752" spans="1:29">
      <c r="A1752" s="2">
        <v>182</v>
      </c>
      <c r="B1752">
        <v>82.4</v>
      </c>
      <c r="C1752">
        <v>1</v>
      </c>
      <c r="O1752" s="7">
        <v>49</v>
      </c>
      <c r="P1752">
        <v>82.4</v>
      </c>
      <c r="Q1752">
        <v>1</v>
      </c>
      <c r="AA1752" s="7">
        <v>133</v>
      </c>
      <c r="AB1752">
        <v>82.4</v>
      </c>
      <c r="AC1752">
        <v>1</v>
      </c>
    </row>
    <row r="1753" spans="1:29">
      <c r="A1753" s="2">
        <v>115</v>
      </c>
      <c r="B1753">
        <v>60.8</v>
      </c>
      <c r="C1753">
        <v>1</v>
      </c>
      <c r="O1753" s="7">
        <v>6</v>
      </c>
      <c r="P1753">
        <v>60.8</v>
      </c>
      <c r="Q1753">
        <v>1</v>
      </c>
      <c r="AA1753" s="7">
        <v>109</v>
      </c>
      <c r="AB1753">
        <v>60.8</v>
      </c>
      <c r="AC1753">
        <v>1</v>
      </c>
    </row>
    <row r="1754" spans="1:29">
      <c r="A1754" s="2">
        <v>54</v>
      </c>
      <c r="B1754">
        <v>57.2</v>
      </c>
      <c r="C1754">
        <v>1</v>
      </c>
      <c r="O1754" s="7">
        <v>4</v>
      </c>
      <c r="P1754">
        <v>57.2</v>
      </c>
      <c r="Q1754">
        <v>1</v>
      </c>
      <c r="AA1754" s="7">
        <v>50</v>
      </c>
      <c r="AB1754">
        <v>57.2</v>
      </c>
      <c r="AC1754">
        <v>1</v>
      </c>
    </row>
    <row r="1755" spans="1:29">
      <c r="A1755" s="2">
        <v>43</v>
      </c>
      <c r="B1755">
        <v>78.800000000000011</v>
      </c>
      <c r="C1755">
        <v>1</v>
      </c>
      <c r="O1755" s="7">
        <v>13</v>
      </c>
      <c r="P1755">
        <v>78.800000000000011</v>
      </c>
      <c r="Q1755">
        <v>1</v>
      </c>
      <c r="AA1755" s="7">
        <v>30</v>
      </c>
      <c r="AB1755">
        <v>78.800000000000011</v>
      </c>
      <c r="AC1755">
        <v>1</v>
      </c>
    </row>
    <row r="1756" spans="1:29">
      <c r="A1756" s="2">
        <v>203</v>
      </c>
      <c r="B1756">
        <v>48.2</v>
      </c>
      <c r="C1756">
        <v>1</v>
      </c>
      <c r="O1756" s="7">
        <v>18</v>
      </c>
      <c r="P1756">
        <v>48.2</v>
      </c>
      <c r="Q1756">
        <v>1</v>
      </c>
      <c r="AA1756" s="7">
        <v>185</v>
      </c>
      <c r="AB1756">
        <v>48.2</v>
      </c>
      <c r="AC1756">
        <v>1</v>
      </c>
    </row>
    <row r="1757" spans="1:29">
      <c r="A1757" s="2">
        <v>447</v>
      </c>
      <c r="B1757">
        <v>37.4</v>
      </c>
      <c r="C1757">
        <v>1</v>
      </c>
      <c r="O1757" s="7">
        <v>11</v>
      </c>
      <c r="P1757">
        <v>37.4</v>
      </c>
      <c r="Q1757">
        <v>1</v>
      </c>
      <c r="AA1757" s="7">
        <v>436</v>
      </c>
      <c r="AB1757">
        <v>37.4</v>
      </c>
      <c r="AC1757">
        <v>1</v>
      </c>
    </row>
    <row r="1758" spans="1:29">
      <c r="A1758" s="2">
        <v>19</v>
      </c>
      <c r="B1758">
        <v>41</v>
      </c>
      <c r="C1758">
        <v>1</v>
      </c>
      <c r="O1758" s="2">
        <v>1</v>
      </c>
      <c r="P1758">
        <v>41</v>
      </c>
      <c r="Q1758">
        <v>1</v>
      </c>
      <c r="AA1758" s="2">
        <v>18</v>
      </c>
      <c r="AB1758">
        <v>41</v>
      </c>
      <c r="AC1758">
        <v>1</v>
      </c>
    </row>
    <row r="1759" spans="1:29">
      <c r="A1759" s="2">
        <v>90</v>
      </c>
      <c r="B1759">
        <v>73.400000000000006</v>
      </c>
      <c r="C1759">
        <v>0</v>
      </c>
      <c r="O1759" s="7">
        <v>17</v>
      </c>
      <c r="P1759">
        <v>73.400000000000006</v>
      </c>
      <c r="Q1759">
        <v>0</v>
      </c>
      <c r="AA1759" s="7">
        <v>73</v>
      </c>
      <c r="AB1759">
        <v>73.400000000000006</v>
      </c>
      <c r="AC1759">
        <v>0</v>
      </c>
    </row>
    <row r="1760" spans="1:29">
      <c r="A1760" s="2">
        <v>166</v>
      </c>
      <c r="B1760">
        <v>68</v>
      </c>
      <c r="C1760">
        <v>1</v>
      </c>
      <c r="O1760" s="7">
        <v>44</v>
      </c>
      <c r="P1760">
        <v>68</v>
      </c>
      <c r="Q1760">
        <v>1</v>
      </c>
      <c r="AA1760" s="7">
        <v>122</v>
      </c>
      <c r="AB1760">
        <v>68</v>
      </c>
      <c r="AC1760">
        <v>1</v>
      </c>
    </row>
    <row r="1761" spans="1:29">
      <c r="A1761" s="2">
        <v>193</v>
      </c>
      <c r="B1761">
        <v>51.8</v>
      </c>
      <c r="C1761">
        <v>1</v>
      </c>
      <c r="O1761" s="2">
        <v>61</v>
      </c>
      <c r="P1761">
        <v>51.8</v>
      </c>
      <c r="Q1761">
        <v>1</v>
      </c>
      <c r="AA1761" s="2">
        <v>132</v>
      </c>
      <c r="AB1761">
        <v>51.8</v>
      </c>
      <c r="AC1761">
        <v>1</v>
      </c>
    </row>
    <row r="1762" spans="1:29">
      <c r="A1762" s="2">
        <v>131</v>
      </c>
      <c r="B1762">
        <v>73.400000000000006</v>
      </c>
      <c r="C1762">
        <v>0</v>
      </c>
      <c r="O1762" s="7">
        <v>29</v>
      </c>
      <c r="P1762">
        <v>73.400000000000006</v>
      </c>
      <c r="Q1762">
        <v>0</v>
      </c>
      <c r="AA1762" s="7">
        <v>102</v>
      </c>
      <c r="AB1762">
        <v>73.400000000000006</v>
      </c>
      <c r="AC1762">
        <v>0</v>
      </c>
    </row>
    <row r="1763" spans="1:29">
      <c r="A1763" s="2">
        <v>117</v>
      </c>
      <c r="B1763">
        <v>80.599999999999994</v>
      </c>
      <c r="C1763">
        <v>1</v>
      </c>
      <c r="O1763" s="7">
        <v>6</v>
      </c>
      <c r="P1763">
        <v>80.599999999999994</v>
      </c>
      <c r="Q1763">
        <v>1</v>
      </c>
      <c r="AA1763" s="7">
        <v>111</v>
      </c>
      <c r="AB1763">
        <v>80.599999999999994</v>
      </c>
      <c r="AC1763">
        <v>1</v>
      </c>
    </row>
    <row r="1764" spans="1:29">
      <c r="A1764" s="2">
        <v>83</v>
      </c>
      <c r="B1764">
        <v>46.4</v>
      </c>
      <c r="C1764">
        <v>1</v>
      </c>
      <c r="O1764" s="7">
        <v>16</v>
      </c>
      <c r="P1764">
        <v>46.4</v>
      </c>
      <c r="Q1764">
        <v>1</v>
      </c>
      <c r="AA1764" s="7">
        <v>67</v>
      </c>
      <c r="AB1764">
        <v>46.4</v>
      </c>
      <c r="AC1764">
        <v>1</v>
      </c>
    </row>
    <row r="1765" spans="1:29">
      <c r="A1765" s="2">
        <v>39</v>
      </c>
      <c r="B1765">
        <v>57.2</v>
      </c>
      <c r="C1765">
        <v>1</v>
      </c>
      <c r="O1765" s="2">
        <v>15</v>
      </c>
      <c r="P1765">
        <v>57.2</v>
      </c>
      <c r="Q1765">
        <v>1</v>
      </c>
      <c r="AA1765" s="2">
        <v>24</v>
      </c>
      <c r="AB1765">
        <v>57.2</v>
      </c>
      <c r="AC1765">
        <v>1</v>
      </c>
    </row>
    <row r="1766" spans="1:29">
      <c r="A1766" s="2">
        <v>61</v>
      </c>
      <c r="B1766">
        <v>73.400000000000006</v>
      </c>
      <c r="C1766">
        <v>0</v>
      </c>
      <c r="O1766" s="7">
        <v>16</v>
      </c>
      <c r="P1766">
        <v>73.400000000000006</v>
      </c>
      <c r="Q1766">
        <v>0</v>
      </c>
      <c r="AA1766" s="7">
        <v>45</v>
      </c>
      <c r="AB1766">
        <v>73.400000000000006</v>
      </c>
      <c r="AC1766">
        <v>0</v>
      </c>
    </row>
    <row r="1767" spans="1:29">
      <c r="A1767" s="2">
        <v>14</v>
      </c>
      <c r="B1767">
        <v>73.400000000000006</v>
      </c>
      <c r="C1767">
        <v>0</v>
      </c>
      <c r="O1767" s="7">
        <v>3</v>
      </c>
      <c r="P1767">
        <v>73.400000000000006</v>
      </c>
      <c r="Q1767">
        <v>0</v>
      </c>
      <c r="AA1767" s="7">
        <v>11</v>
      </c>
      <c r="AB1767">
        <v>73.400000000000006</v>
      </c>
      <c r="AC1767">
        <v>0</v>
      </c>
    </row>
    <row r="1768" spans="1:29">
      <c r="A1768" s="2">
        <v>187</v>
      </c>
      <c r="B1768">
        <v>57.2</v>
      </c>
      <c r="C1768">
        <v>1</v>
      </c>
      <c r="O1768" s="7">
        <v>21</v>
      </c>
      <c r="P1768">
        <v>57.2</v>
      </c>
      <c r="Q1768">
        <v>1</v>
      </c>
      <c r="AA1768" s="7">
        <v>166</v>
      </c>
      <c r="AB1768">
        <v>57.2</v>
      </c>
      <c r="AC1768">
        <v>1</v>
      </c>
    </row>
    <row r="1769" spans="1:29">
      <c r="A1769" s="2">
        <v>156</v>
      </c>
      <c r="B1769">
        <v>73.400000000000006</v>
      </c>
      <c r="C1769">
        <v>1</v>
      </c>
      <c r="O1769" s="7">
        <v>59</v>
      </c>
      <c r="P1769">
        <v>73.400000000000006</v>
      </c>
      <c r="Q1769">
        <v>1</v>
      </c>
      <c r="AA1769" s="7">
        <v>97</v>
      </c>
      <c r="AB1769">
        <v>73.400000000000006</v>
      </c>
      <c r="AC1769">
        <v>1</v>
      </c>
    </row>
    <row r="1770" spans="1:29">
      <c r="A1770" s="2">
        <v>1</v>
      </c>
      <c r="B1770">
        <v>57.2</v>
      </c>
      <c r="C1770">
        <v>0</v>
      </c>
      <c r="O1770" s="7">
        <v>0</v>
      </c>
      <c r="P1770">
        <v>57.2</v>
      </c>
      <c r="Q1770">
        <v>0</v>
      </c>
      <c r="AA1770" s="7">
        <v>1</v>
      </c>
      <c r="AB1770">
        <v>57.2</v>
      </c>
      <c r="AC1770">
        <v>0</v>
      </c>
    </row>
    <row r="1771" spans="1:29">
      <c r="A1771" s="2">
        <v>8</v>
      </c>
      <c r="B1771">
        <v>71.599999999999994</v>
      </c>
      <c r="C1771">
        <v>0</v>
      </c>
      <c r="O1771" s="7">
        <v>1</v>
      </c>
      <c r="P1771">
        <v>71.599999999999994</v>
      </c>
      <c r="Q1771">
        <v>0</v>
      </c>
      <c r="AA1771" s="7">
        <v>7</v>
      </c>
      <c r="AB1771">
        <v>71.599999999999994</v>
      </c>
      <c r="AC1771">
        <v>0</v>
      </c>
    </row>
    <row r="1772" spans="1:29">
      <c r="A1772" s="2">
        <v>3</v>
      </c>
      <c r="B1772">
        <v>44.6</v>
      </c>
      <c r="C1772">
        <v>0</v>
      </c>
      <c r="O1772" s="7">
        <v>1</v>
      </c>
      <c r="P1772">
        <v>44.6</v>
      </c>
      <c r="Q1772">
        <v>0</v>
      </c>
      <c r="AA1772" s="7">
        <v>2</v>
      </c>
      <c r="AB1772">
        <v>44.6</v>
      </c>
      <c r="AC1772">
        <v>0</v>
      </c>
    </row>
    <row r="1773" spans="1:29">
      <c r="A1773" s="2">
        <v>56</v>
      </c>
      <c r="B1773">
        <v>30.2</v>
      </c>
      <c r="C1773">
        <v>1</v>
      </c>
      <c r="O1773" s="2">
        <v>2</v>
      </c>
      <c r="P1773">
        <v>30.2</v>
      </c>
      <c r="Q1773">
        <v>1</v>
      </c>
      <c r="AA1773" s="2">
        <v>54</v>
      </c>
      <c r="AB1773">
        <v>30.2</v>
      </c>
      <c r="AC1773">
        <v>1</v>
      </c>
    </row>
    <row r="1774" spans="1:29">
      <c r="A1774" s="2">
        <v>27</v>
      </c>
      <c r="B1774">
        <v>73.400000000000006</v>
      </c>
      <c r="C1774">
        <v>0</v>
      </c>
      <c r="O1774" s="7">
        <v>0</v>
      </c>
      <c r="P1774">
        <v>73.400000000000006</v>
      </c>
      <c r="Q1774">
        <v>0</v>
      </c>
      <c r="AA1774" s="7">
        <v>27</v>
      </c>
      <c r="AB1774">
        <v>73.400000000000006</v>
      </c>
      <c r="AC1774">
        <v>0</v>
      </c>
    </row>
    <row r="1775" spans="1:29">
      <c r="A1775" s="2">
        <v>211</v>
      </c>
      <c r="B1775">
        <v>73.400000000000006</v>
      </c>
      <c r="C1775">
        <v>1</v>
      </c>
      <c r="O1775" s="7">
        <v>21</v>
      </c>
      <c r="P1775">
        <v>73.400000000000006</v>
      </c>
      <c r="Q1775">
        <v>1</v>
      </c>
      <c r="AA1775" s="7">
        <v>190</v>
      </c>
      <c r="AB1775">
        <v>73.400000000000006</v>
      </c>
      <c r="AC1775">
        <v>1</v>
      </c>
    </row>
    <row r="1776" spans="1:29">
      <c r="A1776" s="2">
        <v>213</v>
      </c>
      <c r="B1776">
        <v>42.800000000000004</v>
      </c>
      <c r="C1776">
        <v>1</v>
      </c>
      <c r="O1776" s="7">
        <v>5</v>
      </c>
      <c r="P1776">
        <v>42.800000000000004</v>
      </c>
      <c r="Q1776">
        <v>1</v>
      </c>
      <c r="AA1776" s="7">
        <v>208</v>
      </c>
      <c r="AB1776">
        <v>42.800000000000004</v>
      </c>
      <c r="AC1776">
        <v>1</v>
      </c>
    </row>
    <row r="1777" spans="1:29">
      <c r="A1777" s="2">
        <v>161</v>
      </c>
      <c r="B1777">
        <v>46.4</v>
      </c>
      <c r="C1777">
        <v>1</v>
      </c>
      <c r="O1777" s="2">
        <v>5</v>
      </c>
      <c r="P1777">
        <v>46.4</v>
      </c>
      <c r="Q1777">
        <v>1</v>
      </c>
      <c r="AA1777" s="2">
        <v>156</v>
      </c>
      <c r="AB1777">
        <v>46.4</v>
      </c>
      <c r="AC1777">
        <v>1</v>
      </c>
    </row>
    <row r="1778" spans="1:29">
      <c r="A1778" s="2">
        <v>94</v>
      </c>
      <c r="B1778">
        <v>46.4</v>
      </c>
      <c r="C1778">
        <v>1</v>
      </c>
      <c r="O1778" s="7">
        <v>15</v>
      </c>
      <c r="P1778">
        <v>46.4</v>
      </c>
      <c r="Q1778">
        <v>1</v>
      </c>
      <c r="AA1778" s="7">
        <v>79</v>
      </c>
      <c r="AB1778">
        <v>46.4</v>
      </c>
      <c r="AC1778">
        <v>1</v>
      </c>
    </row>
    <row r="1779" spans="1:29">
      <c r="A1779" s="2">
        <v>421</v>
      </c>
      <c r="B1779">
        <v>55.400000000000006</v>
      </c>
      <c r="C1779">
        <v>1</v>
      </c>
      <c r="O1779" s="7">
        <v>22</v>
      </c>
      <c r="P1779">
        <v>55.400000000000006</v>
      </c>
      <c r="Q1779">
        <v>1</v>
      </c>
      <c r="AA1779" s="7">
        <v>399</v>
      </c>
      <c r="AB1779">
        <v>55.400000000000006</v>
      </c>
      <c r="AC1779">
        <v>1</v>
      </c>
    </row>
    <row r="1780" spans="1:29">
      <c r="A1780" s="2">
        <v>268</v>
      </c>
      <c r="B1780">
        <v>75.199999999999989</v>
      </c>
      <c r="C1780">
        <v>1</v>
      </c>
      <c r="O1780" s="7">
        <v>21</v>
      </c>
      <c r="P1780">
        <v>75.199999999999989</v>
      </c>
      <c r="Q1780">
        <v>1</v>
      </c>
      <c r="AA1780" s="7">
        <v>247</v>
      </c>
      <c r="AB1780">
        <v>75.199999999999989</v>
      </c>
      <c r="AC1780">
        <v>1</v>
      </c>
    </row>
    <row r="1781" spans="1:29">
      <c r="A1781" s="2">
        <v>2</v>
      </c>
      <c r="B1781">
        <v>26.6</v>
      </c>
      <c r="C1781">
        <v>1</v>
      </c>
      <c r="O1781" s="2">
        <v>1</v>
      </c>
      <c r="P1781">
        <v>26.6</v>
      </c>
      <c r="Q1781">
        <v>1</v>
      </c>
      <c r="AA1781" s="2">
        <v>1</v>
      </c>
      <c r="AB1781">
        <v>26.6</v>
      </c>
      <c r="AC1781">
        <v>1</v>
      </c>
    </row>
    <row r="1782" spans="1:29">
      <c r="A1782" s="2">
        <v>7</v>
      </c>
      <c r="B1782">
        <v>24.8</v>
      </c>
      <c r="C1782">
        <v>0</v>
      </c>
      <c r="O1782" s="2">
        <v>0</v>
      </c>
      <c r="P1782">
        <v>24.8</v>
      </c>
      <c r="Q1782">
        <v>0</v>
      </c>
      <c r="AA1782" s="2">
        <v>7</v>
      </c>
      <c r="AB1782">
        <v>24.8</v>
      </c>
      <c r="AC1782">
        <v>0</v>
      </c>
    </row>
    <row r="1783" spans="1:29">
      <c r="A1783" s="2">
        <v>168</v>
      </c>
      <c r="B1783">
        <v>48.2</v>
      </c>
      <c r="C1783">
        <v>1</v>
      </c>
      <c r="O1783" s="7">
        <v>9</v>
      </c>
      <c r="P1783">
        <v>48.2</v>
      </c>
      <c r="Q1783">
        <v>1</v>
      </c>
      <c r="AA1783" s="7">
        <v>159</v>
      </c>
      <c r="AB1783">
        <v>48.2</v>
      </c>
      <c r="AC1783">
        <v>1</v>
      </c>
    </row>
    <row r="1784" spans="1:29">
      <c r="A1784" s="2">
        <v>27</v>
      </c>
      <c r="B1784">
        <v>35.6</v>
      </c>
      <c r="C1784">
        <v>1</v>
      </c>
      <c r="O1784" s="2">
        <v>0</v>
      </c>
      <c r="P1784">
        <v>35.6</v>
      </c>
      <c r="Q1784">
        <v>1</v>
      </c>
      <c r="AA1784" s="2">
        <v>27</v>
      </c>
      <c r="AB1784">
        <v>35.6</v>
      </c>
      <c r="AC1784">
        <v>1</v>
      </c>
    </row>
    <row r="1785" spans="1:29">
      <c r="A1785" s="2">
        <v>67</v>
      </c>
      <c r="B1785">
        <v>48.2</v>
      </c>
      <c r="C1785">
        <v>0</v>
      </c>
      <c r="O1785" s="7">
        <v>7</v>
      </c>
      <c r="P1785">
        <v>48.2</v>
      </c>
      <c r="Q1785">
        <v>0</v>
      </c>
      <c r="AA1785" s="7">
        <v>60</v>
      </c>
      <c r="AB1785">
        <v>48.2</v>
      </c>
      <c r="AC1785">
        <v>0</v>
      </c>
    </row>
    <row r="1786" spans="1:29">
      <c r="A1786" s="2">
        <v>100</v>
      </c>
      <c r="B1786">
        <v>60.8</v>
      </c>
      <c r="C1786">
        <v>0</v>
      </c>
      <c r="O1786" s="7">
        <v>22</v>
      </c>
      <c r="P1786">
        <v>60.8</v>
      </c>
      <c r="Q1786">
        <v>0</v>
      </c>
      <c r="AA1786" s="7">
        <v>78</v>
      </c>
      <c r="AB1786">
        <v>60.8</v>
      </c>
      <c r="AC1786">
        <v>0</v>
      </c>
    </row>
    <row r="1787" spans="1:29">
      <c r="A1787" s="2">
        <v>431</v>
      </c>
      <c r="B1787">
        <v>82.4</v>
      </c>
      <c r="C1787">
        <v>1</v>
      </c>
      <c r="O1787" s="7">
        <v>20</v>
      </c>
      <c r="P1787">
        <v>82.4</v>
      </c>
      <c r="Q1787">
        <v>1</v>
      </c>
      <c r="AA1787" s="7">
        <v>411</v>
      </c>
      <c r="AB1787">
        <v>82.4</v>
      </c>
      <c r="AC1787">
        <v>1</v>
      </c>
    </row>
    <row r="1788" spans="1:29">
      <c r="A1788" s="2">
        <v>7</v>
      </c>
      <c r="B1788">
        <v>37.4</v>
      </c>
      <c r="C1788">
        <v>0</v>
      </c>
      <c r="O1788" s="2">
        <v>1</v>
      </c>
      <c r="P1788">
        <v>37.4</v>
      </c>
      <c r="Q1788">
        <v>0</v>
      </c>
      <c r="AA1788" s="2">
        <v>6</v>
      </c>
      <c r="AB1788">
        <v>37.4</v>
      </c>
      <c r="AC1788">
        <v>0</v>
      </c>
    </row>
    <row r="1789" spans="1:29">
      <c r="A1789" s="2">
        <v>46</v>
      </c>
      <c r="B1789">
        <v>42.800000000000004</v>
      </c>
      <c r="C1789">
        <v>0</v>
      </c>
      <c r="O1789" s="7">
        <v>9</v>
      </c>
      <c r="P1789">
        <v>42.800000000000004</v>
      </c>
      <c r="Q1789">
        <v>0</v>
      </c>
      <c r="AA1789" s="7">
        <v>37</v>
      </c>
      <c r="AB1789">
        <v>42.800000000000004</v>
      </c>
      <c r="AC1789">
        <v>0</v>
      </c>
    </row>
    <row r="1790" spans="1:29">
      <c r="A1790" s="2">
        <v>258</v>
      </c>
      <c r="B1790">
        <v>69.800000000000011</v>
      </c>
      <c r="C1790">
        <v>1</v>
      </c>
      <c r="O1790" s="7">
        <v>49</v>
      </c>
      <c r="P1790">
        <v>69.800000000000011</v>
      </c>
      <c r="Q1790">
        <v>1</v>
      </c>
      <c r="AA1790" s="7">
        <v>209</v>
      </c>
      <c r="AB1790">
        <v>69.800000000000011</v>
      </c>
      <c r="AC1790">
        <v>1</v>
      </c>
    </row>
    <row r="1791" spans="1:29">
      <c r="A1791" s="2">
        <v>326</v>
      </c>
      <c r="B1791">
        <v>82.4</v>
      </c>
      <c r="C1791">
        <v>1</v>
      </c>
      <c r="O1791" s="7">
        <v>72</v>
      </c>
      <c r="P1791">
        <v>82.4</v>
      </c>
      <c r="Q1791">
        <v>1</v>
      </c>
      <c r="AA1791" s="7">
        <v>254</v>
      </c>
      <c r="AB1791">
        <v>82.4</v>
      </c>
      <c r="AC1791">
        <v>1</v>
      </c>
    </row>
    <row r="1792" spans="1:29">
      <c r="A1792" s="2">
        <v>523</v>
      </c>
      <c r="B1792">
        <v>71.599999999999994</v>
      </c>
      <c r="C1792">
        <v>1</v>
      </c>
      <c r="O1792" s="7">
        <v>66</v>
      </c>
      <c r="P1792">
        <v>71.599999999999994</v>
      </c>
      <c r="Q1792">
        <v>1</v>
      </c>
      <c r="AA1792" s="7">
        <v>457</v>
      </c>
      <c r="AB1792">
        <v>71.599999999999994</v>
      </c>
      <c r="AC1792">
        <v>1</v>
      </c>
    </row>
    <row r="1793" spans="1:29">
      <c r="A1793" s="2">
        <v>2</v>
      </c>
      <c r="B1793">
        <v>33.799999999999997</v>
      </c>
      <c r="C1793">
        <v>0</v>
      </c>
      <c r="O1793" s="2">
        <v>0</v>
      </c>
      <c r="P1793">
        <v>33.799999999999997</v>
      </c>
      <c r="Q1793">
        <v>0</v>
      </c>
      <c r="AA1793" s="2">
        <v>2</v>
      </c>
      <c r="AB1793">
        <v>33.799999999999997</v>
      </c>
      <c r="AC1793">
        <v>0</v>
      </c>
    </row>
    <row r="1794" spans="1:29">
      <c r="A1794" s="2">
        <v>8</v>
      </c>
      <c r="B1794">
        <v>71.599999999999994</v>
      </c>
      <c r="C1794">
        <v>0</v>
      </c>
      <c r="O1794" s="7">
        <v>0</v>
      </c>
      <c r="P1794">
        <v>71.599999999999994</v>
      </c>
      <c r="Q1794">
        <v>0</v>
      </c>
      <c r="AA1794" s="7">
        <v>8</v>
      </c>
      <c r="AB1794">
        <v>71.599999999999994</v>
      </c>
      <c r="AC1794">
        <v>0</v>
      </c>
    </row>
    <row r="1795" spans="1:29">
      <c r="A1795" s="2">
        <v>41</v>
      </c>
      <c r="B1795">
        <v>62.6</v>
      </c>
      <c r="C1795">
        <v>0</v>
      </c>
      <c r="O1795" s="7">
        <v>9</v>
      </c>
      <c r="P1795">
        <v>62.6</v>
      </c>
      <c r="Q1795">
        <v>0</v>
      </c>
      <c r="AA1795" s="7">
        <v>32</v>
      </c>
      <c r="AB1795">
        <v>62.6</v>
      </c>
      <c r="AC1795">
        <v>0</v>
      </c>
    </row>
    <row r="1796" spans="1:29">
      <c r="A1796" s="2">
        <v>123</v>
      </c>
      <c r="B1796">
        <v>46.4</v>
      </c>
      <c r="C1796">
        <v>1</v>
      </c>
      <c r="O1796" s="7">
        <v>8</v>
      </c>
      <c r="P1796">
        <v>46.4</v>
      </c>
      <c r="Q1796">
        <v>1</v>
      </c>
      <c r="AA1796" s="7">
        <v>115</v>
      </c>
      <c r="AB1796">
        <v>46.4</v>
      </c>
      <c r="AC1796">
        <v>1</v>
      </c>
    </row>
    <row r="1797" spans="1:29">
      <c r="A1797" s="2">
        <v>203</v>
      </c>
      <c r="B1797">
        <v>71.599999999999994</v>
      </c>
      <c r="C1797">
        <v>1</v>
      </c>
      <c r="O1797" s="7">
        <v>35</v>
      </c>
      <c r="P1797">
        <v>71.599999999999994</v>
      </c>
      <c r="Q1797">
        <v>1</v>
      </c>
      <c r="AA1797" s="7">
        <v>168</v>
      </c>
      <c r="AB1797">
        <v>71.599999999999994</v>
      </c>
      <c r="AC1797">
        <v>1</v>
      </c>
    </row>
    <row r="1798" spans="1:29">
      <c r="A1798" s="2">
        <v>137</v>
      </c>
      <c r="B1798">
        <v>78.800000000000011</v>
      </c>
      <c r="C1798">
        <v>1</v>
      </c>
      <c r="O1798" s="7">
        <v>21</v>
      </c>
      <c r="P1798">
        <v>78.800000000000011</v>
      </c>
      <c r="Q1798">
        <v>1</v>
      </c>
      <c r="AA1798" s="7">
        <v>116</v>
      </c>
      <c r="AB1798">
        <v>78.800000000000011</v>
      </c>
      <c r="AC1798">
        <v>1</v>
      </c>
    </row>
    <row r="1799" spans="1:29">
      <c r="A1799" s="2">
        <v>79</v>
      </c>
      <c r="B1799">
        <v>44.6</v>
      </c>
      <c r="C1799">
        <v>1</v>
      </c>
      <c r="O1799" s="2">
        <v>8</v>
      </c>
      <c r="P1799">
        <v>44.6</v>
      </c>
      <c r="Q1799">
        <v>1</v>
      </c>
      <c r="AA1799" s="2">
        <v>71</v>
      </c>
      <c r="AB1799">
        <v>44.6</v>
      </c>
      <c r="AC1799">
        <v>1</v>
      </c>
    </row>
    <row r="1800" spans="1:29">
      <c r="A1800" s="2">
        <v>75</v>
      </c>
      <c r="B1800">
        <v>42.800000000000004</v>
      </c>
      <c r="C1800">
        <v>1</v>
      </c>
      <c r="O1800" s="7">
        <v>4</v>
      </c>
      <c r="P1800">
        <v>42.800000000000004</v>
      </c>
      <c r="Q1800">
        <v>1</v>
      </c>
      <c r="AA1800" s="7">
        <v>71</v>
      </c>
      <c r="AB1800">
        <v>42.800000000000004</v>
      </c>
      <c r="AC1800">
        <v>1</v>
      </c>
    </row>
    <row r="1801" spans="1:29">
      <c r="A1801" s="2">
        <v>189</v>
      </c>
      <c r="B1801">
        <v>48.2</v>
      </c>
      <c r="C1801">
        <v>1</v>
      </c>
      <c r="O1801" s="7">
        <v>37</v>
      </c>
      <c r="P1801">
        <v>48.2</v>
      </c>
      <c r="Q1801">
        <v>1</v>
      </c>
      <c r="AA1801" s="7">
        <v>152</v>
      </c>
      <c r="AB1801">
        <v>48.2</v>
      </c>
      <c r="AC1801">
        <v>1</v>
      </c>
    </row>
    <row r="1802" spans="1:29">
      <c r="A1802" s="2">
        <v>42</v>
      </c>
      <c r="B1802">
        <v>75.199999999999989</v>
      </c>
      <c r="C1802">
        <v>0</v>
      </c>
      <c r="O1802" s="7">
        <v>2</v>
      </c>
      <c r="P1802">
        <v>75.199999999999989</v>
      </c>
      <c r="Q1802">
        <v>0</v>
      </c>
      <c r="AA1802" s="7">
        <v>40</v>
      </c>
      <c r="AB1802">
        <v>75.199999999999989</v>
      </c>
      <c r="AC1802">
        <v>0</v>
      </c>
    </row>
    <row r="1803" spans="1:29">
      <c r="A1803" s="2">
        <v>321</v>
      </c>
      <c r="B1803">
        <v>51.8</v>
      </c>
      <c r="C1803">
        <v>1</v>
      </c>
      <c r="O1803" s="7">
        <v>78</v>
      </c>
      <c r="P1803">
        <v>51.8</v>
      </c>
      <c r="Q1803">
        <v>1</v>
      </c>
      <c r="AA1803" s="7">
        <v>243</v>
      </c>
      <c r="AB1803">
        <v>51.8</v>
      </c>
      <c r="AC1803">
        <v>1</v>
      </c>
    </row>
    <row r="1804" spans="1:29">
      <c r="A1804" s="2">
        <v>23</v>
      </c>
      <c r="B1804">
        <v>48.2</v>
      </c>
      <c r="C1804">
        <v>0</v>
      </c>
      <c r="O1804" s="7">
        <v>1</v>
      </c>
      <c r="P1804">
        <v>48.2</v>
      </c>
      <c r="Q1804">
        <v>0</v>
      </c>
      <c r="AA1804" s="7">
        <v>22</v>
      </c>
      <c r="AB1804">
        <v>48.2</v>
      </c>
      <c r="AC1804">
        <v>0</v>
      </c>
    </row>
    <row r="1805" spans="1:29">
      <c r="A1805" s="2">
        <v>114</v>
      </c>
      <c r="B1805">
        <v>51.8</v>
      </c>
      <c r="C1805">
        <v>1</v>
      </c>
      <c r="O1805" s="7">
        <v>11</v>
      </c>
      <c r="P1805">
        <v>51.8</v>
      </c>
      <c r="Q1805">
        <v>1</v>
      </c>
      <c r="AA1805" s="7">
        <v>103</v>
      </c>
      <c r="AB1805">
        <v>51.8</v>
      </c>
      <c r="AC1805">
        <v>1</v>
      </c>
    </row>
    <row r="1806" spans="1:29">
      <c r="A1806" s="2">
        <v>103</v>
      </c>
      <c r="B1806">
        <v>75.199999999999989</v>
      </c>
      <c r="C1806">
        <v>1</v>
      </c>
      <c r="O1806" s="7">
        <v>27</v>
      </c>
      <c r="P1806">
        <v>75.199999999999989</v>
      </c>
      <c r="Q1806">
        <v>1</v>
      </c>
      <c r="AA1806" s="7">
        <v>76</v>
      </c>
      <c r="AB1806">
        <v>75.199999999999989</v>
      </c>
      <c r="AC1806">
        <v>1</v>
      </c>
    </row>
    <row r="1807" spans="1:29">
      <c r="A1807" s="2">
        <v>398</v>
      </c>
      <c r="B1807">
        <v>82.4</v>
      </c>
      <c r="C1807">
        <v>1</v>
      </c>
      <c r="O1807" s="7">
        <v>61</v>
      </c>
      <c r="P1807">
        <v>82.4</v>
      </c>
      <c r="Q1807">
        <v>1</v>
      </c>
      <c r="AA1807" s="7">
        <v>337</v>
      </c>
      <c r="AB1807">
        <v>82.4</v>
      </c>
      <c r="AC1807">
        <v>1</v>
      </c>
    </row>
    <row r="1808" spans="1:29">
      <c r="A1808" s="2">
        <v>486</v>
      </c>
      <c r="B1808">
        <v>73.400000000000006</v>
      </c>
      <c r="C1808">
        <v>1</v>
      </c>
      <c r="O1808" s="7">
        <v>21</v>
      </c>
      <c r="P1808">
        <v>73.400000000000006</v>
      </c>
      <c r="Q1808">
        <v>1</v>
      </c>
      <c r="AA1808" s="7">
        <v>465</v>
      </c>
      <c r="AB1808">
        <v>73.400000000000006</v>
      </c>
      <c r="AC1808">
        <v>1</v>
      </c>
    </row>
    <row r="1809" spans="1:29">
      <c r="A1809" s="2">
        <v>363</v>
      </c>
      <c r="B1809">
        <v>53.6</v>
      </c>
      <c r="C1809">
        <v>1</v>
      </c>
      <c r="O1809" s="7">
        <v>187</v>
      </c>
      <c r="P1809">
        <v>53.6</v>
      </c>
      <c r="Q1809">
        <v>1</v>
      </c>
      <c r="AA1809" s="7">
        <v>176</v>
      </c>
      <c r="AB1809">
        <v>53.6</v>
      </c>
      <c r="AC1809">
        <v>1</v>
      </c>
    </row>
    <row r="1810" spans="1:29">
      <c r="A1810" s="2">
        <v>243</v>
      </c>
      <c r="B1810">
        <v>73.400000000000006</v>
      </c>
      <c r="C1810">
        <v>1</v>
      </c>
      <c r="O1810" s="7">
        <v>27</v>
      </c>
      <c r="P1810">
        <v>73.400000000000006</v>
      </c>
      <c r="Q1810">
        <v>1</v>
      </c>
      <c r="AA1810" s="7">
        <v>216</v>
      </c>
      <c r="AB1810">
        <v>73.400000000000006</v>
      </c>
      <c r="AC1810">
        <v>1</v>
      </c>
    </row>
    <row r="1811" spans="1:29">
      <c r="A1811" s="2">
        <v>204</v>
      </c>
      <c r="B1811">
        <v>73.400000000000006</v>
      </c>
      <c r="C1811">
        <v>1</v>
      </c>
      <c r="O1811" s="7">
        <v>44</v>
      </c>
      <c r="P1811">
        <v>73.400000000000006</v>
      </c>
      <c r="Q1811">
        <v>1</v>
      </c>
      <c r="AA1811" s="7">
        <v>160</v>
      </c>
      <c r="AB1811">
        <v>73.400000000000006</v>
      </c>
      <c r="AC1811">
        <v>1</v>
      </c>
    </row>
    <row r="1812" spans="1:29">
      <c r="A1812" s="2">
        <v>364</v>
      </c>
      <c r="B1812">
        <v>75.199999999999989</v>
      </c>
      <c r="C1812">
        <v>1</v>
      </c>
      <c r="O1812" s="7">
        <v>44</v>
      </c>
      <c r="P1812">
        <v>75.199999999999989</v>
      </c>
      <c r="Q1812">
        <v>1</v>
      </c>
      <c r="AA1812" s="7">
        <v>320</v>
      </c>
      <c r="AB1812">
        <v>75.199999999999989</v>
      </c>
      <c r="AC1812">
        <v>1</v>
      </c>
    </row>
    <row r="1813" spans="1:29">
      <c r="A1813" s="2">
        <v>229</v>
      </c>
      <c r="B1813">
        <v>84.2</v>
      </c>
      <c r="C1813">
        <v>1</v>
      </c>
      <c r="O1813" s="7">
        <v>56</v>
      </c>
      <c r="P1813">
        <v>84.2</v>
      </c>
      <c r="Q1813">
        <v>1</v>
      </c>
      <c r="AA1813" s="7">
        <v>173</v>
      </c>
      <c r="AB1813">
        <v>84.2</v>
      </c>
      <c r="AC1813">
        <v>1</v>
      </c>
    </row>
    <row r="1814" spans="1:29">
      <c r="A1814" s="2">
        <v>155</v>
      </c>
      <c r="B1814">
        <v>48.2</v>
      </c>
      <c r="C1814">
        <v>1</v>
      </c>
      <c r="O1814" s="7">
        <v>10</v>
      </c>
      <c r="P1814">
        <v>48.2</v>
      </c>
      <c r="Q1814">
        <v>1</v>
      </c>
      <c r="AA1814" s="7">
        <v>145</v>
      </c>
      <c r="AB1814">
        <v>48.2</v>
      </c>
      <c r="AC1814">
        <v>1</v>
      </c>
    </row>
    <row r="1815" spans="1:29">
      <c r="A1815" s="2">
        <v>296</v>
      </c>
      <c r="B1815">
        <v>69.800000000000011</v>
      </c>
      <c r="C1815">
        <v>1</v>
      </c>
      <c r="O1815" s="7">
        <v>43</v>
      </c>
      <c r="P1815">
        <v>69.800000000000011</v>
      </c>
      <c r="Q1815">
        <v>1</v>
      </c>
      <c r="AA1815" s="7">
        <v>253</v>
      </c>
      <c r="AB1815">
        <v>69.800000000000011</v>
      </c>
      <c r="AC1815">
        <v>1</v>
      </c>
    </row>
    <row r="1816" spans="1:29">
      <c r="A1816" s="2">
        <v>560</v>
      </c>
      <c r="B1816">
        <v>75.199999999999989</v>
      </c>
      <c r="C1816">
        <v>1</v>
      </c>
      <c r="O1816" s="7">
        <v>156</v>
      </c>
      <c r="P1816">
        <v>75.199999999999989</v>
      </c>
      <c r="Q1816">
        <v>1</v>
      </c>
      <c r="AA1816" s="7">
        <v>404</v>
      </c>
      <c r="AB1816">
        <v>75.199999999999989</v>
      </c>
      <c r="AC1816">
        <v>1</v>
      </c>
    </row>
    <row r="1817" spans="1:29">
      <c r="A1817" s="2">
        <v>9</v>
      </c>
      <c r="B1817">
        <v>44.6</v>
      </c>
      <c r="C1817">
        <v>0</v>
      </c>
      <c r="O1817" s="7">
        <v>3</v>
      </c>
      <c r="P1817">
        <v>44.6</v>
      </c>
      <c r="Q1817">
        <v>0</v>
      </c>
      <c r="AA1817" s="7">
        <v>6</v>
      </c>
      <c r="AB1817">
        <v>44.6</v>
      </c>
      <c r="AC1817">
        <v>0</v>
      </c>
    </row>
    <row r="1818" spans="1:29">
      <c r="A1818" s="2">
        <v>236</v>
      </c>
      <c r="B1818">
        <v>62.6</v>
      </c>
      <c r="C1818">
        <v>1</v>
      </c>
      <c r="O1818" s="7">
        <v>84</v>
      </c>
      <c r="P1818">
        <v>62.6</v>
      </c>
      <c r="Q1818">
        <v>1</v>
      </c>
      <c r="AA1818" s="7">
        <v>152</v>
      </c>
      <c r="AB1818">
        <v>62.6</v>
      </c>
      <c r="AC1818">
        <v>1</v>
      </c>
    </row>
    <row r="1819" spans="1:29">
      <c r="A1819" s="2">
        <v>106</v>
      </c>
      <c r="B1819">
        <v>64.400000000000006</v>
      </c>
      <c r="C1819">
        <v>1</v>
      </c>
      <c r="O1819" s="7">
        <v>20</v>
      </c>
      <c r="P1819">
        <v>64.400000000000006</v>
      </c>
      <c r="Q1819">
        <v>1</v>
      </c>
      <c r="AA1819" s="7">
        <v>86</v>
      </c>
      <c r="AB1819">
        <v>64.400000000000006</v>
      </c>
      <c r="AC1819">
        <v>1</v>
      </c>
    </row>
    <row r="1820" spans="1:29">
      <c r="A1820" s="2">
        <v>114</v>
      </c>
      <c r="B1820">
        <v>41</v>
      </c>
      <c r="C1820">
        <v>1</v>
      </c>
      <c r="O1820" s="7">
        <v>15</v>
      </c>
      <c r="P1820">
        <v>41</v>
      </c>
      <c r="Q1820">
        <v>1</v>
      </c>
      <c r="AA1820" s="7">
        <v>99</v>
      </c>
      <c r="AB1820">
        <v>41</v>
      </c>
      <c r="AC1820">
        <v>1</v>
      </c>
    </row>
    <row r="1821" spans="1:29">
      <c r="A1821" s="2">
        <v>187</v>
      </c>
      <c r="B1821">
        <v>71.599999999999994</v>
      </c>
      <c r="C1821">
        <v>1</v>
      </c>
      <c r="O1821" s="7">
        <v>12</v>
      </c>
      <c r="P1821">
        <v>71.599999999999994</v>
      </c>
      <c r="Q1821">
        <v>1</v>
      </c>
      <c r="AA1821" s="7">
        <v>175</v>
      </c>
      <c r="AB1821">
        <v>71.599999999999994</v>
      </c>
      <c r="AC1821">
        <v>1</v>
      </c>
    </row>
    <row r="1822" spans="1:29">
      <c r="A1822" s="2">
        <v>5</v>
      </c>
      <c r="B1822">
        <v>78.800000000000011</v>
      </c>
      <c r="C1822">
        <v>0</v>
      </c>
      <c r="O1822" s="7">
        <v>0</v>
      </c>
      <c r="P1822">
        <v>78.800000000000011</v>
      </c>
      <c r="Q1822">
        <v>0</v>
      </c>
      <c r="AA1822" s="7">
        <v>5</v>
      </c>
      <c r="AB1822">
        <v>78.800000000000011</v>
      </c>
      <c r="AC1822">
        <v>0</v>
      </c>
    </row>
    <row r="1823" spans="1:29">
      <c r="A1823" s="2">
        <v>408</v>
      </c>
      <c r="B1823">
        <v>53.6</v>
      </c>
      <c r="C1823">
        <v>1</v>
      </c>
      <c r="O1823" s="7">
        <v>148</v>
      </c>
      <c r="P1823">
        <v>53.6</v>
      </c>
      <c r="Q1823">
        <v>1</v>
      </c>
      <c r="AA1823" s="7">
        <v>260</v>
      </c>
      <c r="AB1823">
        <v>53.6</v>
      </c>
      <c r="AC1823">
        <v>1</v>
      </c>
    </row>
    <row r="1824" spans="1:29">
      <c r="A1824" s="2">
        <v>18</v>
      </c>
      <c r="B1824">
        <v>37.4</v>
      </c>
      <c r="C1824">
        <v>0</v>
      </c>
      <c r="O1824" s="7">
        <v>3</v>
      </c>
      <c r="P1824">
        <v>37.4</v>
      </c>
      <c r="Q1824">
        <v>0</v>
      </c>
      <c r="AA1824" s="7">
        <v>15</v>
      </c>
      <c r="AB1824">
        <v>37.4</v>
      </c>
      <c r="AC1824">
        <v>0</v>
      </c>
    </row>
    <row r="1825" spans="1:29">
      <c r="A1825" s="2">
        <v>155</v>
      </c>
      <c r="B1825">
        <v>75.199999999999989</v>
      </c>
      <c r="C1825">
        <v>1</v>
      </c>
      <c r="O1825" s="7">
        <v>27</v>
      </c>
      <c r="P1825">
        <v>75.199999999999989</v>
      </c>
      <c r="Q1825">
        <v>1</v>
      </c>
      <c r="AA1825" s="7">
        <v>128</v>
      </c>
      <c r="AB1825">
        <v>75.199999999999989</v>
      </c>
      <c r="AC1825">
        <v>1</v>
      </c>
    </row>
    <row r="1826" spans="1:29">
      <c r="A1826" s="2">
        <v>85</v>
      </c>
      <c r="B1826">
        <v>42.800000000000004</v>
      </c>
      <c r="C1826">
        <v>1</v>
      </c>
      <c r="O1826" s="2">
        <v>13</v>
      </c>
      <c r="P1826">
        <v>42.800000000000004</v>
      </c>
      <c r="Q1826">
        <v>1</v>
      </c>
      <c r="AA1826" s="2">
        <v>72</v>
      </c>
      <c r="AB1826">
        <v>42.800000000000004</v>
      </c>
      <c r="AC1826">
        <v>1</v>
      </c>
    </row>
    <row r="1827" spans="1:29">
      <c r="A1827" s="2">
        <v>11</v>
      </c>
      <c r="B1827">
        <v>75.199999999999989</v>
      </c>
      <c r="C1827">
        <v>0</v>
      </c>
      <c r="O1827" s="7">
        <v>6</v>
      </c>
      <c r="P1827">
        <v>75.199999999999989</v>
      </c>
      <c r="Q1827">
        <v>0</v>
      </c>
      <c r="AA1827" s="7">
        <v>5</v>
      </c>
      <c r="AB1827">
        <v>75.199999999999989</v>
      </c>
      <c r="AC1827">
        <v>0</v>
      </c>
    </row>
    <row r="1828" spans="1:29">
      <c r="A1828" s="2">
        <v>55</v>
      </c>
      <c r="B1828">
        <v>77</v>
      </c>
      <c r="C1828">
        <v>0</v>
      </c>
      <c r="O1828" s="7">
        <v>18</v>
      </c>
      <c r="P1828">
        <v>77</v>
      </c>
      <c r="Q1828">
        <v>0</v>
      </c>
      <c r="AA1828" s="7">
        <v>37</v>
      </c>
      <c r="AB1828">
        <v>77</v>
      </c>
      <c r="AC1828">
        <v>0</v>
      </c>
    </row>
    <row r="1829" spans="1:29">
      <c r="A1829" s="2">
        <v>69</v>
      </c>
      <c r="B1829">
        <v>39.200000000000003</v>
      </c>
      <c r="C1829">
        <v>0</v>
      </c>
      <c r="O1829" s="7">
        <v>6</v>
      </c>
      <c r="P1829">
        <v>39.200000000000003</v>
      </c>
      <c r="Q1829">
        <v>0</v>
      </c>
      <c r="AA1829" s="7">
        <v>63</v>
      </c>
      <c r="AB1829">
        <v>39.200000000000003</v>
      </c>
      <c r="AC1829">
        <v>0</v>
      </c>
    </row>
    <row r="1830" spans="1:29">
      <c r="A1830" s="2">
        <v>361</v>
      </c>
      <c r="B1830">
        <v>91.4</v>
      </c>
      <c r="C1830">
        <v>1</v>
      </c>
      <c r="O1830" s="7">
        <v>142</v>
      </c>
      <c r="P1830">
        <v>91.4</v>
      </c>
      <c r="Q1830">
        <v>1</v>
      </c>
      <c r="AA1830" s="7">
        <v>219</v>
      </c>
      <c r="AB1830">
        <v>91.4</v>
      </c>
      <c r="AC1830">
        <v>1</v>
      </c>
    </row>
    <row r="1831" spans="1:29">
      <c r="A1831" s="2">
        <v>108</v>
      </c>
      <c r="B1831">
        <v>50</v>
      </c>
      <c r="C1831">
        <v>1</v>
      </c>
      <c r="O1831" s="7">
        <v>27</v>
      </c>
      <c r="P1831">
        <v>50</v>
      </c>
      <c r="Q1831">
        <v>1</v>
      </c>
      <c r="AA1831" s="7">
        <v>81</v>
      </c>
      <c r="AB1831">
        <v>50</v>
      </c>
      <c r="AC1831">
        <v>1</v>
      </c>
    </row>
    <row r="1832" spans="1:29">
      <c r="A1832" s="2">
        <v>366</v>
      </c>
      <c r="B1832">
        <v>87.800000000000011</v>
      </c>
      <c r="C1832">
        <v>1</v>
      </c>
      <c r="O1832" s="7">
        <v>145</v>
      </c>
      <c r="P1832">
        <v>87.800000000000011</v>
      </c>
      <c r="Q1832">
        <v>1</v>
      </c>
      <c r="AA1832" s="7">
        <v>221</v>
      </c>
      <c r="AB1832">
        <v>87.800000000000011</v>
      </c>
      <c r="AC1832">
        <v>1</v>
      </c>
    </row>
    <row r="1833" spans="1:29">
      <c r="A1833" s="2">
        <v>25</v>
      </c>
      <c r="B1833">
        <v>60.8</v>
      </c>
      <c r="C1833">
        <v>0</v>
      </c>
      <c r="O1833" s="7">
        <v>2</v>
      </c>
      <c r="P1833">
        <v>60.8</v>
      </c>
      <c r="Q1833">
        <v>0</v>
      </c>
      <c r="AA1833" s="7">
        <v>23</v>
      </c>
      <c r="AB1833">
        <v>60.8</v>
      </c>
      <c r="AC1833">
        <v>0</v>
      </c>
    </row>
    <row r="1834" spans="1:29">
      <c r="A1834" s="2">
        <v>395</v>
      </c>
      <c r="B1834">
        <v>71.599999999999994</v>
      </c>
      <c r="C1834">
        <v>1</v>
      </c>
      <c r="O1834" s="7">
        <v>22</v>
      </c>
      <c r="P1834">
        <v>71.599999999999994</v>
      </c>
      <c r="Q1834">
        <v>1</v>
      </c>
      <c r="AA1834" s="7">
        <v>373</v>
      </c>
      <c r="AB1834">
        <v>71.599999999999994</v>
      </c>
      <c r="AC1834">
        <v>1</v>
      </c>
    </row>
    <row r="1835" spans="1:29">
      <c r="A1835" s="2">
        <v>176</v>
      </c>
      <c r="B1835">
        <v>35.6</v>
      </c>
      <c r="C1835">
        <v>1</v>
      </c>
      <c r="O1835" s="2">
        <v>4</v>
      </c>
      <c r="P1835">
        <v>35.6</v>
      </c>
      <c r="Q1835">
        <v>1</v>
      </c>
      <c r="AA1835" s="2">
        <v>172</v>
      </c>
      <c r="AB1835">
        <v>35.6</v>
      </c>
      <c r="AC1835">
        <v>1</v>
      </c>
    </row>
    <row r="1836" spans="1:29">
      <c r="A1836" s="2">
        <v>377</v>
      </c>
      <c r="B1836">
        <v>89.6</v>
      </c>
      <c r="C1836">
        <v>1</v>
      </c>
      <c r="O1836" s="7">
        <v>133</v>
      </c>
      <c r="P1836">
        <v>89.6</v>
      </c>
      <c r="Q1836">
        <v>1</v>
      </c>
      <c r="AA1836" s="7">
        <v>244</v>
      </c>
      <c r="AB1836">
        <v>89.6</v>
      </c>
      <c r="AC1836">
        <v>1</v>
      </c>
    </row>
    <row r="1837" spans="1:29">
      <c r="A1837" s="2">
        <v>203</v>
      </c>
      <c r="B1837">
        <v>82.4</v>
      </c>
      <c r="C1837">
        <v>1</v>
      </c>
      <c r="O1837" s="7">
        <v>48</v>
      </c>
      <c r="P1837">
        <v>82.4</v>
      </c>
      <c r="Q1837">
        <v>1</v>
      </c>
      <c r="AA1837" s="7">
        <v>155</v>
      </c>
      <c r="AB1837">
        <v>82.4</v>
      </c>
      <c r="AC1837">
        <v>1</v>
      </c>
    </row>
    <row r="1838" spans="1:29">
      <c r="A1838" s="2">
        <v>268</v>
      </c>
      <c r="B1838">
        <v>78.800000000000011</v>
      </c>
      <c r="C1838">
        <v>1</v>
      </c>
      <c r="O1838" s="7">
        <v>22</v>
      </c>
      <c r="P1838">
        <v>78.800000000000011</v>
      </c>
      <c r="Q1838">
        <v>1</v>
      </c>
      <c r="AA1838" s="7">
        <v>246</v>
      </c>
      <c r="AB1838">
        <v>78.800000000000011</v>
      </c>
      <c r="AC1838">
        <v>1</v>
      </c>
    </row>
    <row r="1839" spans="1:29">
      <c r="A1839" s="2">
        <v>270</v>
      </c>
      <c r="B1839">
        <v>75.199999999999989</v>
      </c>
      <c r="C1839">
        <v>1</v>
      </c>
      <c r="O1839" s="7">
        <v>130</v>
      </c>
      <c r="P1839">
        <v>75.199999999999989</v>
      </c>
      <c r="Q1839">
        <v>1</v>
      </c>
      <c r="AA1839" s="7">
        <v>140</v>
      </c>
      <c r="AB1839">
        <v>75.199999999999989</v>
      </c>
      <c r="AC1839">
        <v>1</v>
      </c>
    </row>
    <row r="1840" spans="1:29">
      <c r="A1840" s="2">
        <v>8</v>
      </c>
      <c r="B1840">
        <v>57.2</v>
      </c>
      <c r="C1840">
        <v>0</v>
      </c>
      <c r="O1840" s="7">
        <v>0</v>
      </c>
      <c r="P1840">
        <v>57.2</v>
      </c>
      <c r="Q1840">
        <v>0</v>
      </c>
      <c r="AA1840" s="7">
        <v>8</v>
      </c>
      <c r="AB1840">
        <v>57.2</v>
      </c>
      <c r="AC1840">
        <v>0</v>
      </c>
    </row>
    <row r="1841" spans="1:29">
      <c r="A1841" s="2">
        <v>28</v>
      </c>
      <c r="B1841">
        <v>32</v>
      </c>
      <c r="C1841">
        <v>1</v>
      </c>
      <c r="O1841" s="2">
        <v>1</v>
      </c>
      <c r="P1841">
        <v>32</v>
      </c>
      <c r="Q1841">
        <v>1</v>
      </c>
      <c r="AA1841" s="2">
        <v>27</v>
      </c>
      <c r="AB1841">
        <v>32</v>
      </c>
      <c r="AC1841">
        <v>1</v>
      </c>
    </row>
    <row r="1842" spans="1:29">
      <c r="A1842" s="2">
        <v>318</v>
      </c>
      <c r="B1842">
        <v>80.599999999999994</v>
      </c>
      <c r="C1842">
        <v>1</v>
      </c>
      <c r="O1842" s="7">
        <v>75</v>
      </c>
      <c r="P1842">
        <v>80.599999999999994</v>
      </c>
      <c r="Q1842">
        <v>1</v>
      </c>
      <c r="AA1842" s="7">
        <v>243</v>
      </c>
      <c r="AB1842">
        <v>80.599999999999994</v>
      </c>
      <c r="AC1842">
        <v>1</v>
      </c>
    </row>
    <row r="1843" spans="1:29">
      <c r="A1843" s="2">
        <v>132</v>
      </c>
      <c r="B1843">
        <v>87.800000000000011</v>
      </c>
      <c r="C1843">
        <v>1</v>
      </c>
      <c r="O1843" s="7">
        <v>29</v>
      </c>
      <c r="P1843">
        <v>87.800000000000011</v>
      </c>
      <c r="Q1843">
        <v>1</v>
      </c>
      <c r="AA1843" s="7">
        <v>103</v>
      </c>
      <c r="AB1843">
        <v>87.800000000000011</v>
      </c>
      <c r="AC1843">
        <v>1</v>
      </c>
    </row>
    <row r="1844" spans="1:29">
      <c r="A1844" s="2">
        <v>191</v>
      </c>
      <c r="B1844">
        <v>75.199999999999989</v>
      </c>
      <c r="C1844">
        <v>1</v>
      </c>
      <c r="O1844" s="2">
        <v>73</v>
      </c>
      <c r="P1844">
        <v>75.199999999999989</v>
      </c>
      <c r="Q1844">
        <v>1</v>
      </c>
      <c r="AA1844" s="2">
        <v>118</v>
      </c>
      <c r="AB1844">
        <v>75.199999999999989</v>
      </c>
      <c r="AC1844">
        <v>1</v>
      </c>
    </row>
    <row r="1845" spans="1:29">
      <c r="A1845" s="2">
        <v>50</v>
      </c>
      <c r="B1845">
        <v>82.4</v>
      </c>
      <c r="C1845">
        <v>1</v>
      </c>
      <c r="O1845" s="7">
        <v>13</v>
      </c>
      <c r="P1845">
        <v>82.4</v>
      </c>
      <c r="Q1845">
        <v>1</v>
      </c>
      <c r="AA1845" s="7">
        <v>37</v>
      </c>
      <c r="AB1845">
        <v>82.4</v>
      </c>
      <c r="AC1845">
        <v>1</v>
      </c>
    </row>
    <row r="1846" spans="1:29">
      <c r="A1846" s="2">
        <v>16</v>
      </c>
      <c r="B1846">
        <v>50</v>
      </c>
      <c r="C1846">
        <v>0</v>
      </c>
      <c r="O1846" s="7">
        <v>4</v>
      </c>
      <c r="P1846">
        <v>50</v>
      </c>
      <c r="Q1846">
        <v>0</v>
      </c>
      <c r="AA1846" s="7">
        <v>12</v>
      </c>
      <c r="AB1846">
        <v>50</v>
      </c>
      <c r="AC1846">
        <v>0</v>
      </c>
    </row>
    <row r="1847" spans="1:29">
      <c r="A1847" s="2">
        <v>171</v>
      </c>
      <c r="B1847">
        <v>75.199999999999989</v>
      </c>
      <c r="C1847">
        <v>1</v>
      </c>
      <c r="O1847" s="7">
        <v>78</v>
      </c>
      <c r="P1847">
        <v>75.199999999999989</v>
      </c>
      <c r="Q1847">
        <v>1</v>
      </c>
      <c r="AA1847" s="7">
        <v>93</v>
      </c>
      <c r="AB1847">
        <v>75.199999999999989</v>
      </c>
      <c r="AC1847">
        <v>1</v>
      </c>
    </row>
    <row r="1848" spans="1:29">
      <c r="A1848" s="2">
        <v>291</v>
      </c>
      <c r="B1848">
        <v>78.800000000000011</v>
      </c>
      <c r="C1848">
        <v>1</v>
      </c>
      <c r="O1848" s="7">
        <v>70</v>
      </c>
      <c r="P1848">
        <v>78.800000000000011</v>
      </c>
      <c r="Q1848">
        <v>1</v>
      </c>
      <c r="AA1848" s="7">
        <v>221</v>
      </c>
      <c r="AB1848">
        <v>78.800000000000011</v>
      </c>
      <c r="AC1848">
        <v>1</v>
      </c>
    </row>
    <row r="1849" spans="1:29">
      <c r="A1849" s="2">
        <v>163</v>
      </c>
      <c r="B1849">
        <v>42.800000000000004</v>
      </c>
      <c r="C1849">
        <v>1</v>
      </c>
      <c r="O1849" s="7">
        <v>16</v>
      </c>
      <c r="P1849">
        <v>42.800000000000004</v>
      </c>
      <c r="Q1849">
        <v>1</v>
      </c>
      <c r="AA1849" s="7">
        <v>147</v>
      </c>
      <c r="AB1849">
        <v>42.800000000000004</v>
      </c>
      <c r="AC1849">
        <v>1</v>
      </c>
    </row>
    <row r="1850" spans="1:29">
      <c r="A1850" s="2">
        <v>766</v>
      </c>
      <c r="B1850">
        <v>66.200000000000017</v>
      </c>
      <c r="C1850">
        <v>1</v>
      </c>
      <c r="O1850" s="7">
        <v>96</v>
      </c>
      <c r="P1850">
        <v>66.200000000000017</v>
      </c>
      <c r="Q1850">
        <v>1</v>
      </c>
      <c r="AA1850" s="7">
        <v>670</v>
      </c>
      <c r="AB1850">
        <v>66.200000000000017</v>
      </c>
      <c r="AC1850">
        <v>1</v>
      </c>
    </row>
    <row r="1851" spans="1:29">
      <c r="A1851" s="2">
        <v>412</v>
      </c>
      <c r="B1851">
        <v>80.599999999999994</v>
      </c>
      <c r="C1851">
        <v>1</v>
      </c>
      <c r="O1851" s="7">
        <v>55</v>
      </c>
      <c r="P1851">
        <v>80.599999999999994</v>
      </c>
      <c r="Q1851">
        <v>1</v>
      </c>
      <c r="AA1851" s="7">
        <v>357</v>
      </c>
      <c r="AB1851">
        <v>80.599999999999994</v>
      </c>
      <c r="AC1851">
        <v>1</v>
      </c>
    </row>
    <row r="1852" spans="1:29">
      <c r="A1852" s="2">
        <v>325</v>
      </c>
      <c r="B1852">
        <v>78.800000000000011</v>
      </c>
      <c r="C1852">
        <v>1</v>
      </c>
      <c r="O1852" s="7">
        <v>76</v>
      </c>
      <c r="P1852">
        <v>78.800000000000011</v>
      </c>
      <c r="Q1852">
        <v>1</v>
      </c>
      <c r="AA1852" s="7">
        <v>249</v>
      </c>
      <c r="AB1852">
        <v>78.800000000000011</v>
      </c>
      <c r="AC1852">
        <v>1</v>
      </c>
    </row>
    <row r="1853" spans="1:29">
      <c r="A1853" s="2">
        <v>142</v>
      </c>
      <c r="B1853">
        <v>62.6</v>
      </c>
      <c r="C1853">
        <v>0</v>
      </c>
      <c r="O1853" s="7">
        <v>31</v>
      </c>
      <c r="P1853">
        <v>62.6</v>
      </c>
      <c r="Q1853">
        <v>0</v>
      </c>
      <c r="AA1853" s="7">
        <v>111</v>
      </c>
      <c r="AB1853">
        <v>62.6</v>
      </c>
      <c r="AC1853">
        <v>0</v>
      </c>
    </row>
    <row r="1854" spans="1:29">
      <c r="A1854" s="2">
        <v>128</v>
      </c>
      <c r="B1854">
        <v>64.400000000000006</v>
      </c>
      <c r="C1854">
        <v>1</v>
      </c>
      <c r="O1854" s="7">
        <v>35</v>
      </c>
      <c r="P1854">
        <v>64.400000000000006</v>
      </c>
      <c r="Q1854">
        <v>1</v>
      </c>
      <c r="AA1854" s="7">
        <v>93</v>
      </c>
      <c r="AB1854">
        <v>64.400000000000006</v>
      </c>
      <c r="AC1854">
        <v>1</v>
      </c>
    </row>
    <row r="1855" spans="1:29">
      <c r="A1855" s="2">
        <v>89</v>
      </c>
      <c r="B1855">
        <v>60.8</v>
      </c>
      <c r="C1855">
        <v>1</v>
      </c>
      <c r="O1855" s="7">
        <v>21</v>
      </c>
      <c r="P1855">
        <v>60.8</v>
      </c>
      <c r="Q1855">
        <v>1</v>
      </c>
      <c r="AA1855" s="7">
        <v>68</v>
      </c>
      <c r="AB1855">
        <v>60.8</v>
      </c>
      <c r="AC1855">
        <v>1</v>
      </c>
    </row>
    <row r="1856" spans="1:29">
      <c r="A1856" s="2">
        <v>87</v>
      </c>
      <c r="B1856">
        <v>48.2</v>
      </c>
      <c r="C1856">
        <v>1</v>
      </c>
      <c r="O1856" s="7">
        <v>9</v>
      </c>
      <c r="P1856">
        <v>48.2</v>
      </c>
      <c r="Q1856">
        <v>1</v>
      </c>
      <c r="AA1856" s="7">
        <v>78</v>
      </c>
      <c r="AB1856">
        <v>48.2</v>
      </c>
      <c r="AC1856">
        <v>1</v>
      </c>
    </row>
    <row r="1857" spans="1:29">
      <c r="A1857" s="2">
        <v>9</v>
      </c>
      <c r="B1857">
        <v>46.4</v>
      </c>
      <c r="C1857">
        <v>1</v>
      </c>
      <c r="O1857" s="7">
        <v>0</v>
      </c>
      <c r="P1857">
        <v>46.4</v>
      </c>
      <c r="Q1857">
        <v>1</v>
      </c>
      <c r="AA1857" s="7">
        <v>9</v>
      </c>
      <c r="AB1857">
        <v>46.4</v>
      </c>
      <c r="AC1857">
        <v>1</v>
      </c>
    </row>
    <row r="1858" spans="1:29">
      <c r="A1858" s="2">
        <v>189</v>
      </c>
      <c r="B1858">
        <v>59</v>
      </c>
      <c r="C1858">
        <v>1</v>
      </c>
      <c r="O1858" s="7">
        <v>46</v>
      </c>
      <c r="P1858">
        <v>59</v>
      </c>
      <c r="Q1858">
        <v>1</v>
      </c>
      <c r="AA1858" s="7">
        <v>143</v>
      </c>
      <c r="AB1858">
        <v>59</v>
      </c>
      <c r="AC1858">
        <v>1</v>
      </c>
    </row>
    <row r="1859" spans="1:29">
      <c r="A1859" s="2">
        <v>196</v>
      </c>
      <c r="B1859">
        <v>24.8</v>
      </c>
      <c r="C1859">
        <v>1</v>
      </c>
      <c r="O1859" s="2">
        <v>1</v>
      </c>
      <c r="P1859">
        <v>24.8</v>
      </c>
      <c r="Q1859">
        <v>1</v>
      </c>
      <c r="AA1859" s="2">
        <v>195</v>
      </c>
      <c r="AB1859">
        <v>24.8</v>
      </c>
      <c r="AC1859">
        <v>1</v>
      </c>
    </row>
    <row r="1860" spans="1:29">
      <c r="A1860" s="2">
        <v>61</v>
      </c>
      <c r="B1860">
        <v>32</v>
      </c>
      <c r="C1860">
        <v>1</v>
      </c>
      <c r="O1860" s="2">
        <v>4</v>
      </c>
      <c r="P1860">
        <v>32</v>
      </c>
      <c r="Q1860">
        <v>1</v>
      </c>
      <c r="AA1860" s="2">
        <v>57</v>
      </c>
      <c r="AB1860">
        <v>32</v>
      </c>
      <c r="AC1860">
        <v>1</v>
      </c>
    </row>
    <row r="1861" spans="1:29">
      <c r="A1861" s="2">
        <v>256</v>
      </c>
      <c r="B1861">
        <v>48.2</v>
      </c>
      <c r="C1861">
        <v>1</v>
      </c>
      <c r="O1861" s="7">
        <v>55</v>
      </c>
      <c r="P1861">
        <v>48.2</v>
      </c>
      <c r="Q1861">
        <v>1</v>
      </c>
      <c r="AA1861" s="7">
        <v>201</v>
      </c>
      <c r="AB1861">
        <v>48.2</v>
      </c>
      <c r="AC1861">
        <v>1</v>
      </c>
    </row>
    <row r="1862" spans="1:29">
      <c r="A1862" s="2">
        <v>120</v>
      </c>
      <c r="B1862">
        <v>46.4</v>
      </c>
      <c r="C1862">
        <v>1</v>
      </c>
      <c r="O1862" s="7">
        <v>8</v>
      </c>
      <c r="P1862">
        <v>46.4</v>
      </c>
      <c r="Q1862">
        <v>1</v>
      </c>
      <c r="AA1862" s="7">
        <v>112</v>
      </c>
      <c r="AB1862">
        <v>46.4</v>
      </c>
      <c r="AC1862">
        <v>1</v>
      </c>
    </row>
    <row r="1863" spans="1:29">
      <c r="A1863" s="2">
        <v>288</v>
      </c>
      <c r="B1863">
        <v>84.2</v>
      </c>
      <c r="C1863">
        <v>1</v>
      </c>
      <c r="O1863" s="7">
        <v>42</v>
      </c>
      <c r="P1863">
        <v>84.2</v>
      </c>
      <c r="Q1863">
        <v>1</v>
      </c>
      <c r="AA1863" s="7">
        <v>246</v>
      </c>
      <c r="AB1863">
        <v>84.2</v>
      </c>
      <c r="AC1863">
        <v>1</v>
      </c>
    </row>
    <row r="1864" spans="1:29">
      <c r="A1864" s="2">
        <v>193</v>
      </c>
      <c r="B1864">
        <v>57.2</v>
      </c>
      <c r="C1864">
        <v>1</v>
      </c>
      <c r="O1864" s="7">
        <v>53</v>
      </c>
      <c r="P1864">
        <v>57.2</v>
      </c>
      <c r="Q1864">
        <v>1</v>
      </c>
      <c r="AA1864" s="7">
        <v>140</v>
      </c>
      <c r="AB1864">
        <v>57.2</v>
      </c>
      <c r="AC1864">
        <v>1</v>
      </c>
    </row>
    <row r="1865" spans="1:29">
      <c r="A1865" s="2">
        <v>138</v>
      </c>
      <c r="B1865">
        <v>41</v>
      </c>
      <c r="C1865">
        <v>1</v>
      </c>
      <c r="O1865" s="7">
        <v>14</v>
      </c>
      <c r="P1865">
        <v>41</v>
      </c>
      <c r="Q1865">
        <v>1</v>
      </c>
      <c r="AA1865" s="7">
        <v>124</v>
      </c>
      <c r="AB1865">
        <v>41</v>
      </c>
      <c r="AC1865">
        <v>1</v>
      </c>
    </row>
    <row r="1866" spans="1:29">
      <c r="A1866" s="2">
        <v>269</v>
      </c>
      <c r="B1866">
        <v>82.4</v>
      </c>
      <c r="C1866">
        <v>1</v>
      </c>
      <c r="O1866" s="7">
        <v>43</v>
      </c>
      <c r="P1866">
        <v>82.4</v>
      </c>
      <c r="Q1866">
        <v>1</v>
      </c>
      <c r="AA1866" s="7">
        <v>226</v>
      </c>
      <c r="AB1866">
        <v>82.4</v>
      </c>
      <c r="AC1866">
        <v>1</v>
      </c>
    </row>
    <row r="1867" spans="1:29">
      <c r="A1867" s="2">
        <v>5</v>
      </c>
      <c r="B1867">
        <v>68</v>
      </c>
      <c r="C1867">
        <v>0</v>
      </c>
      <c r="O1867" s="7">
        <v>2</v>
      </c>
      <c r="P1867">
        <v>68</v>
      </c>
      <c r="Q1867">
        <v>0</v>
      </c>
      <c r="AA1867" s="7">
        <v>3</v>
      </c>
      <c r="AB1867">
        <v>68</v>
      </c>
      <c r="AC1867">
        <v>0</v>
      </c>
    </row>
    <row r="1868" spans="1:29">
      <c r="A1868" s="2">
        <v>7</v>
      </c>
      <c r="B1868">
        <v>64.400000000000006</v>
      </c>
      <c r="C1868">
        <v>0</v>
      </c>
      <c r="O1868" s="7">
        <v>2</v>
      </c>
      <c r="P1868">
        <v>64.400000000000006</v>
      </c>
      <c r="Q1868">
        <v>0</v>
      </c>
      <c r="AA1868" s="7">
        <v>5</v>
      </c>
      <c r="AB1868">
        <v>64.400000000000006</v>
      </c>
      <c r="AC1868">
        <v>0</v>
      </c>
    </row>
    <row r="1869" spans="1:29">
      <c r="A1869" s="2">
        <v>292</v>
      </c>
      <c r="B1869">
        <v>62.6</v>
      </c>
      <c r="C1869">
        <v>1</v>
      </c>
      <c r="O1869" s="7">
        <v>73</v>
      </c>
      <c r="P1869">
        <v>62.6</v>
      </c>
      <c r="Q1869">
        <v>1</v>
      </c>
      <c r="AA1869" s="7">
        <v>219</v>
      </c>
      <c r="AB1869">
        <v>62.6</v>
      </c>
      <c r="AC1869">
        <v>1</v>
      </c>
    </row>
    <row r="1870" spans="1:29">
      <c r="A1870" s="2">
        <v>452</v>
      </c>
      <c r="B1870">
        <v>73.400000000000006</v>
      </c>
      <c r="C1870">
        <v>1</v>
      </c>
      <c r="O1870" s="7">
        <v>107</v>
      </c>
      <c r="P1870">
        <v>73.400000000000006</v>
      </c>
      <c r="Q1870">
        <v>1</v>
      </c>
      <c r="AA1870" s="7">
        <v>345</v>
      </c>
      <c r="AB1870">
        <v>73.400000000000006</v>
      </c>
      <c r="AC1870">
        <v>1</v>
      </c>
    </row>
    <row r="1871" spans="1:29">
      <c r="A1871" s="2">
        <v>342</v>
      </c>
      <c r="B1871">
        <v>66.200000000000017</v>
      </c>
      <c r="C1871">
        <v>1</v>
      </c>
      <c r="O1871" s="7">
        <v>77</v>
      </c>
      <c r="P1871">
        <v>66.200000000000017</v>
      </c>
      <c r="Q1871">
        <v>1</v>
      </c>
      <c r="AA1871" s="7">
        <v>265</v>
      </c>
      <c r="AB1871">
        <v>66.200000000000017</v>
      </c>
      <c r="AC1871">
        <v>1</v>
      </c>
    </row>
    <row r="1872" spans="1:29">
      <c r="A1872" s="2">
        <v>105</v>
      </c>
      <c r="B1872">
        <v>46.4</v>
      </c>
      <c r="C1872">
        <v>1</v>
      </c>
      <c r="O1872" s="2">
        <v>29</v>
      </c>
      <c r="P1872">
        <v>46.4</v>
      </c>
      <c r="Q1872">
        <v>1</v>
      </c>
      <c r="AA1872" s="2">
        <v>76</v>
      </c>
      <c r="AB1872">
        <v>46.4</v>
      </c>
      <c r="AC1872">
        <v>1</v>
      </c>
    </row>
    <row r="1873" spans="1:29">
      <c r="A1873" s="2">
        <v>200</v>
      </c>
      <c r="B1873">
        <v>78.800000000000011</v>
      </c>
      <c r="C1873">
        <v>1</v>
      </c>
      <c r="O1873" s="7">
        <v>55</v>
      </c>
      <c r="P1873">
        <v>78.800000000000011</v>
      </c>
      <c r="Q1873">
        <v>1</v>
      </c>
      <c r="AA1873" s="7">
        <v>145</v>
      </c>
      <c r="AB1873">
        <v>78.800000000000011</v>
      </c>
      <c r="AC1873">
        <v>1</v>
      </c>
    </row>
    <row r="1874" spans="1:29">
      <c r="A1874" s="2">
        <v>24</v>
      </c>
      <c r="B1874">
        <v>84.2</v>
      </c>
      <c r="C1874">
        <v>0</v>
      </c>
      <c r="O1874" s="7">
        <v>2</v>
      </c>
      <c r="P1874">
        <v>84.2</v>
      </c>
      <c r="Q1874">
        <v>0</v>
      </c>
      <c r="AA1874" s="7">
        <v>22</v>
      </c>
      <c r="AB1874">
        <v>84.2</v>
      </c>
      <c r="AC1874">
        <v>0</v>
      </c>
    </row>
    <row r="1875" spans="1:29">
      <c r="A1875" s="2">
        <v>338</v>
      </c>
      <c r="B1875">
        <v>69.800000000000011</v>
      </c>
      <c r="C1875">
        <v>1</v>
      </c>
      <c r="O1875" s="7">
        <v>46</v>
      </c>
      <c r="P1875">
        <v>69.800000000000011</v>
      </c>
      <c r="Q1875">
        <v>1</v>
      </c>
      <c r="AA1875" s="7">
        <v>292</v>
      </c>
      <c r="AB1875">
        <v>69.800000000000011</v>
      </c>
      <c r="AC1875">
        <v>1</v>
      </c>
    </row>
    <row r="1876" spans="1:29">
      <c r="A1876" s="2">
        <v>6</v>
      </c>
      <c r="B1876">
        <v>66.200000000000017</v>
      </c>
      <c r="C1876">
        <v>0</v>
      </c>
      <c r="O1876" s="7">
        <v>1</v>
      </c>
      <c r="P1876">
        <v>66.200000000000017</v>
      </c>
      <c r="Q1876">
        <v>0</v>
      </c>
      <c r="AA1876" s="7">
        <v>5</v>
      </c>
      <c r="AB1876">
        <v>66.200000000000017</v>
      </c>
      <c r="AC1876">
        <v>0</v>
      </c>
    </row>
    <row r="1877" spans="1:29">
      <c r="A1877" s="2">
        <v>387</v>
      </c>
      <c r="B1877">
        <v>64.400000000000006</v>
      </c>
      <c r="C1877">
        <v>1</v>
      </c>
      <c r="O1877" s="7">
        <v>178</v>
      </c>
      <c r="P1877">
        <v>64.400000000000006</v>
      </c>
      <c r="Q1877">
        <v>1</v>
      </c>
      <c r="AA1877" s="7">
        <v>209</v>
      </c>
      <c r="AB1877">
        <v>64.400000000000006</v>
      </c>
      <c r="AC1877">
        <v>1</v>
      </c>
    </row>
    <row r="1878" spans="1:29">
      <c r="A1878" s="2">
        <v>191</v>
      </c>
      <c r="B1878">
        <v>39.200000000000003</v>
      </c>
      <c r="C1878">
        <v>1</v>
      </c>
      <c r="O1878" s="7">
        <v>7</v>
      </c>
      <c r="P1878">
        <v>39.200000000000003</v>
      </c>
      <c r="Q1878">
        <v>1</v>
      </c>
      <c r="AA1878" s="7">
        <v>184</v>
      </c>
      <c r="AB1878">
        <v>39.200000000000003</v>
      </c>
      <c r="AC1878">
        <v>1</v>
      </c>
    </row>
    <row r="1879" spans="1:29">
      <c r="A1879" s="2">
        <v>201</v>
      </c>
      <c r="B1879">
        <v>66.200000000000017</v>
      </c>
      <c r="C1879">
        <v>1</v>
      </c>
      <c r="O1879" s="7">
        <v>26</v>
      </c>
      <c r="P1879">
        <v>66.200000000000017</v>
      </c>
      <c r="Q1879">
        <v>1</v>
      </c>
      <c r="AA1879" s="7">
        <v>175</v>
      </c>
      <c r="AB1879">
        <v>66.200000000000017</v>
      </c>
      <c r="AC1879">
        <v>1</v>
      </c>
    </row>
    <row r="1880" spans="1:29">
      <c r="A1880" s="2">
        <v>609</v>
      </c>
      <c r="B1880">
        <v>60.8</v>
      </c>
      <c r="C1880">
        <v>1</v>
      </c>
      <c r="O1880" s="7">
        <v>63</v>
      </c>
      <c r="P1880">
        <v>60.8</v>
      </c>
      <c r="Q1880">
        <v>1</v>
      </c>
      <c r="AA1880" s="7">
        <v>546</v>
      </c>
      <c r="AB1880">
        <v>60.8</v>
      </c>
      <c r="AC1880">
        <v>1</v>
      </c>
    </row>
    <row r="1881" spans="1:29">
      <c r="A1881" s="2">
        <v>137</v>
      </c>
      <c r="B1881">
        <v>51.8</v>
      </c>
      <c r="C1881">
        <v>1</v>
      </c>
      <c r="O1881" s="7">
        <v>21</v>
      </c>
      <c r="P1881">
        <v>51.8</v>
      </c>
      <c r="Q1881">
        <v>1</v>
      </c>
      <c r="AA1881" s="7">
        <v>116</v>
      </c>
      <c r="AB1881">
        <v>51.8</v>
      </c>
      <c r="AC1881">
        <v>1</v>
      </c>
    </row>
    <row r="1882" spans="1:29">
      <c r="A1882" s="2">
        <v>555</v>
      </c>
      <c r="B1882">
        <v>62.6</v>
      </c>
      <c r="C1882">
        <v>1</v>
      </c>
      <c r="O1882" s="7">
        <v>232</v>
      </c>
      <c r="P1882">
        <v>62.6</v>
      </c>
      <c r="Q1882">
        <v>1</v>
      </c>
      <c r="AA1882" s="7">
        <v>323</v>
      </c>
      <c r="AB1882">
        <v>62.6</v>
      </c>
      <c r="AC1882">
        <v>1</v>
      </c>
    </row>
    <row r="1883" spans="1:29">
      <c r="A1883" s="2">
        <v>743</v>
      </c>
      <c r="B1883">
        <v>78.800000000000011</v>
      </c>
      <c r="C1883">
        <v>1</v>
      </c>
      <c r="O1883" s="7">
        <v>81</v>
      </c>
      <c r="P1883">
        <v>78.800000000000011</v>
      </c>
      <c r="Q1883">
        <v>1</v>
      </c>
      <c r="AA1883" s="7">
        <v>662</v>
      </c>
      <c r="AB1883">
        <v>78.800000000000011</v>
      </c>
      <c r="AC1883">
        <v>1</v>
      </c>
    </row>
    <row r="1884" spans="1:29">
      <c r="A1884" s="2">
        <v>826</v>
      </c>
      <c r="B1884">
        <v>84.2</v>
      </c>
      <c r="C1884">
        <v>1</v>
      </c>
      <c r="O1884" s="7">
        <v>85</v>
      </c>
      <c r="P1884">
        <v>84.2</v>
      </c>
      <c r="Q1884">
        <v>1</v>
      </c>
      <c r="AA1884" s="7">
        <v>741</v>
      </c>
      <c r="AB1884">
        <v>84.2</v>
      </c>
      <c r="AC1884">
        <v>1</v>
      </c>
    </row>
    <row r="1885" spans="1:29">
      <c r="A1885" s="2">
        <v>5</v>
      </c>
      <c r="B1885">
        <v>75.199999999999989</v>
      </c>
      <c r="C1885">
        <v>0</v>
      </c>
      <c r="O1885" s="7">
        <v>2</v>
      </c>
      <c r="P1885">
        <v>75.199999999999989</v>
      </c>
      <c r="Q1885">
        <v>0</v>
      </c>
      <c r="AA1885" s="7">
        <v>3</v>
      </c>
      <c r="AB1885">
        <v>75.199999999999989</v>
      </c>
      <c r="AC1885">
        <v>0</v>
      </c>
    </row>
    <row r="1886" spans="1:29">
      <c r="A1886" s="2">
        <v>193</v>
      </c>
      <c r="B1886">
        <v>66.200000000000017</v>
      </c>
      <c r="C1886">
        <v>1</v>
      </c>
      <c r="O1886" s="7">
        <v>59</v>
      </c>
      <c r="P1886">
        <v>66.200000000000017</v>
      </c>
      <c r="Q1886">
        <v>1</v>
      </c>
      <c r="AA1886" s="7">
        <v>134</v>
      </c>
      <c r="AB1886">
        <v>66.200000000000017</v>
      </c>
      <c r="AC1886">
        <v>1</v>
      </c>
    </row>
    <row r="1887" spans="1:29">
      <c r="A1887" s="2">
        <v>155</v>
      </c>
      <c r="B1887">
        <v>84.2</v>
      </c>
      <c r="C1887">
        <v>1</v>
      </c>
      <c r="O1887" s="7">
        <v>31</v>
      </c>
      <c r="P1887">
        <v>84.2</v>
      </c>
      <c r="Q1887">
        <v>1</v>
      </c>
      <c r="AA1887" s="7">
        <v>124</v>
      </c>
      <c r="AB1887">
        <v>84.2</v>
      </c>
      <c r="AC1887">
        <v>1</v>
      </c>
    </row>
    <row r="1888" spans="1:29">
      <c r="A1888" s="2">
        <v>59</v>
      </c>
      <c r="B1888">
        <v>28.400000000000002</v>
      </c>
      <c r="C1888">
        <v>1</v>
      </c>
      <c r="O1888" s="2">
        <v>6</v>
      </c>
      <c r="P1888">
        <v>28.400000000000002</v>
      </c>
      <c r="Q1888">
        <v>1</v>
      </c>
      <c r="AA1888" s="2">
        <v>53</v>
      </c>
      <c r="AB1888">
        <v>28.400000000000002</v>
      </c>
      <c r="AC1888">
        <v>1</v>
      </c>
    </row>
    <row r="1889" spans="1:29">
      <c r="A1889" s="2">
        <v>55</v>
      </c>
      <c r="B1889">
        <v>35.6</v>
      </c>
      <c r="C1889">
        <v>1</v>
      </c>
      <c r="O1889" s="2">
        <v>6</v>
      </c>
      <c r="P1889">
        <v>35.6</v>
      </c>
      <c r="Q1889">
        <v>1</v>
      </c>
      <c r="AA1889" s="2">
        <v>49</v>
      </c>
      <c r="AB1889">
        <v>35.6</v>
      </c>
      <c r="AC1889">
        <v>1</v>
      </c>
    </row>
    <row r="1890" spans="1:29">
      <c r="A1890" s="2">
        <v>872</v>
      </c>
      <c r="B1890">
        <v>84.2</v>
      </c>
      <c r="C1890">
        <v>1</v>
      </c>
      <c r="O1890" s="7">
        <v>82</v>
      </c>
      <c r="P1890">
        <v>84.2</v>
      </c>
      <c r="Q1890">
        <v>1</v>
      </c>
      <c r="AA1890" s="7">
        <v>790</v>
      </c>
      <c r="AB1890">
        <v>84.2</v>
      </c>
      <c r="AC1890">
        <v>1</v>
      </c>
    </row>
    <row r="1891" spans="1:29">
      <c r="A1891" s="2">
        <v>599</v>
      </c>
      <c r="B1891">
        <v>66.200000000000017</v>
      </c>
      <c r="C1891">
        <v>1</v>
      </c>
      <c r="O1891" s="7">
        <v>49</v>
      </c>
      <c r="P1891">
        <v>66.200000000000017</v>
      </c>
      <c r="Q1891">
        <v>1</v>
      </c>
      <c r="AA1891" s="7">
        <v>550</v>
      </c>
      <c r="AB1891">
        <v>66.200000000000017</v>
      </c>
      <c r="AC1891">
        <v>1</v>
      </c>
    </row>
    <row r="1892" spans="1:29">
      <c r="A1892" s="2">
        <v>391</v>
      </c>
      <c r="B1892">
        <v>73.400000000000006</v>
      </c>
      <c r="C1892">
        <v>1</v>
      </c>
      <c r="O1892" s="7">
        <v>132</v>
      </c>
      <c r="P1892">
        <v>73.400000000000006</v>
      </c>
      <c r="Q1892">
        <v>1</v>
      </c>
      <c r="AA1892" s="7">
        <v>259</v>
      </c>
      <c r="AB1892">
        <v>73.400000000000006</v>
      </c>
      <c r="AC1892">
        <v>1</v>
      </c>
    </row>
    <row r="1893" spans="1:29">
      <c r="A1893" s="2">
        <v>128</v>
      </c>
      <c r="B1893">
        <v>78.800000000000011</v>
      </c>
      <c r="C1893">
        <v>1</v>
      </c>
      <c r="O1893" s="7">
        <v>28</v>
      </c>
      <c r="P1893">
        <v>78.800000000000011</v>
      </c>
      <c r="Q1893">
        <v>1</v>
      </c>
      <c r="AA1893" s="7">
        <v>100</v>
      </c>
      <c r="AB1893">
        <v>78.800000000000011</v>
      </c>
      <c r="AC1893">
        <v>1</v>
      </c>
    </row>
    <row r="1894" spans="1:29">
      <c r="A1894" s="2">
        <v>225</v>
      </c>
      <c r="B1894">
        <v>89.6</v>
      </c>
      <c r="C1894">
        <v>1</v>
      </c>
      <c r="O1894" s="7">
        <v>38</v>
      </c>
      <c r="P1894">
        <v>89.6</v>
      </c>
      <c r="Q1894">
        <v>1</v>
      </c>
      <c r="AA1894" s="7">
        <v>187</v>
      </c>
      <c r="AB1894">
        <v>89.6</v>
      </c>
      <c r="AC1894">
        <v>1</v>
      </c>
    </row>
    <row r="1895" spans="1:29">
      <c r="A1895" s="2">
        <v>23</v>
      </c>
      <c r="B1895">
        <v>59</v>
      </c>
      <c r="C1895">
        <v>0</v>
      </c>
      <c r="O1895" s="7">
        <v>7</v>
      </c>
      <c r="P1895">
        <v>59</v>
      </c>
      <c r="Q1895">
        <v>0</v>
      </c>
      <c r="AA1895" s="7">
        <v>16</v>
      </c>
      <c r="AB1895">
        <v>59</v>
      </c>
      <c r="AC1895">
        <v>0</v>
      </c>
    </row>
    <row r="1896" spans="1:29">
      <c r="A1896" s="2">
        <v>342</v>
      </c>
      <c r="B1896">
        <v>69.800000000000011</v>
      </c>
      <c r="C1896">
        <v>1</v>
      </c>
      <c r="O1896" s="7">
        <v>119</v>
      </c>
      <c r="P1896">
        <v>69.800000000000011</v>
      </c>
      <c r="Q1896">
        <v>1</v>
      </c>
      <c r="AA1896" s="7">
        <v>223</v>
      </c>
      <c r="AB1896">
        <v>69.800000000000011</v>
      </c>
      <c r="AC1896">
        <v>1</v>
      </c>
    </row>
    <row r="1897" spans="1:29">
      <c r="A1897" s="2">
        <v>2</v>
      </c>
      <c r="B1897">
        <v>39.200000000000003</v>
      </c>
      <c r="C1897">
        <v>0</v>
      </c>
      <c r="O1897" s="2">
        <v>1</v>
      </c>
      <c r="P1897">
        <v>39.200000000000003</v>
      </c>
      <c r="Q1897">
        <v>0</v>
      </c>
      <c r="AA1897" s="2">
        <v>1</v>
      </c>
      <c r="AB1897">
        <v>39.200000000000003</v>
      </c>
      <c r="AC1897">
        <v>0</v>
      </c>
    </row>
    <row r="1898" spans="1:29">
      <c r="A1898" s="2">
        <v>138</v>
      </c>
      <c r="B1898">
        <v>51.8</v>
      </c>
      <c r="C1898">
        <v>1</v>
      </c>
      <c r="O1898" s="7">
        <v>10</v>
      </c>
      <c r="P1898">
        <v>51.8</v>
      </c>
      <c r="Q1898">
        <v>1</v>
      </c>
      <c r="AA1898" s="7">
        <v>128</v>
      </c>
      <c r="AB1898">
        <v>51.8</v>
      </c>
      <c r="AC1898">
        <v>1</v>
      </c>
    </row>
    <row r="1899" spans="1:29">
      <c r="A1899" s="2">
        <v>3</v>
      </c>
      <c r="B1899">
        <v>42.800000000000004</v>
      </c>
      <c r="C1899">
        <v>0</v>
      </c>
      <c r="O1899" s="7">
        <v>1</v>
      </c>
      <c r="P1899">
        <v>42.800000000000004</v>
      </c>
      <c r="Q1899">
        <v>0</v>
      </c>
      <c r="AA1899" s="7">
        <v>2</v>
      </c>
      <c r="AB1899">
        <v>42.800000000000004</v>
      </c>
      <c r="AC1899">
        <v>0</v>
      </c>
    </row>
    <row r="1900" spans="1:29">
      <c r="A1900" s="2">
        <v>8</v>
      </c>
      <c r="B1900">
        <v>55.400000000000006</v>
      </c>
      <c r="C1900">
        <v>0</v>
      </c>
      <c r="O1900" s="7">
        <v>2</v>
      </c>
      <c r="P1900">
        <v>55.400000000000006</v>
      </c>
      <c r="Q1900">
        <v>0</v>
      </c>
      <c r="AA1900" s="7">
        <v>6</v>
      </c>
      <c r="AB1900">
        <v>55.400000000000006</v>
      </c>
      <c r="AC1900">
        <v>0</v>
      </c>
    </row>
    <row r="1901" spans="1:29">
      <c r="A1901" s="2">
        <v>71</v>
      </c>
      <c r="B1901">
        <v>33.799999999999997</v>
      </c>
      <c r="C1901">
        <v>1</v>
      </c>
      <c r="O1901" s="2">
        <v>4</v>
      </c>
      <c r="P1901">
        <v>33.799999999999997</v>
      </c>
      <c r="Q1901">
        <v>1</v>
      </c>
      <c r="AA1901" s="2">
        <v>67</v>
      </c>
      <c r="AB1901">
        <v>33.799999999999997</v>
      </c>
      <c r="AC1901">
        <v>1</v>
      </c>
    </row>
    <row r="1902" spans="1:29">
      <c r="A1902" s="2">
        <v>155</v>
      </c>
      <c r="B1902">
        <v>73.400000000000006</v>
      </c>
      <c r="C1902">
        <v>1</v>
      </c>
      <c r="O1902" s="7">
        <v>14</v>
      </c>
      <c r="P1902">
        <v>73.400000000000006</v>
      </c>
      <c r="Q1902">
        <v>1</v>
      </c>
      <c r="AA1902" s="7">
        <v>141</v>
      </c>
      <c r="AB1902">
        <v>73.400000000000006</v>
      </c>
      <c r="AC1902">
        <v>1</v>
      </c>
    </row>
    <row r="1903" spans="1:29">
      <c r="A1903" s="2">
        <v>336</v>
      </c>
      <c r="B1903">
        <v>73.400000000000006</v>
      </c>
      <c r="C1903">
        <v>1</v>
      </c>
      <c r="O1903" s="7">
        <v>68</v>
      </c>
      <c r="P1903">
        <v>73.400000000000006</v>
      </c>
      <c r="Q1903">
        <v>1</v>
      </c>
      <c r="AA1903" s="7">
        <v>268</v>
      </c>
      <c r="AB1903">
        <v>73.400000000000006</v>
      </c>
      <c r="AC1903">
        <v>1</v>
      </c>
    </row>
    <row r="1904" spans="1:29">
      <c r="A1904" s="2">
        <v>165</v>
      </c>
      <c r="B1904">
        <v>48.2</v>
      </c>
      <c r="C1904">
        <v>1</v>
      </c>
      <c r="O1904" s="7">
        <v>18</v>
      </c>
      <c r="P1904">
        <v>48.2</v>
      </c>
      <c r="Q1904">
        <v>1</v>
      </c>
      <c r="AA1904" s="7">
        <v>147</v>
      </c>
      <c r="AB1904">
        <v>48.2</v>
      </c>
      <c r="AC1904">
        <v>1</v>
      </c>
    </row>
    <row r="1905" spans="1:29">
      <c r="A1905" s="2">
        <v>67</v>
      </c>
      <c r="B1905">
        <v>48.2</v>
      </c>
      <c r="C1905">
        <v>1</v>
      </c>
      <c r="O1905" s="2">
        <v>21</v>
      </c>
      <c r="P1905">
        <v>48.2</v>
      </c>
      <c r="Q1905">
        <v>1</v>
      </c>
      <c r="AA1905" s="2">
        <v>46</v>
      </c>
      <c r="AB1905">
        <v>48.2</v>
      </c>
      <c r="AC1905">
        <v>1</v>
      </c>
    </row>
    <row r="1906" spans="1:29">
      <c r="A1906" s="2">
        <v>217</v>
      </c>
      <c r="B1906">
        <v>51.8</v>
      </c>
      <c r="C1906">
        <v>1</v>
      </c>
      <c r="O1906" s="7">
        <v>33</v>
      </c>
      <c r="P1906">
        <v>51.8</v>
      </c>
      <c r="Q1906">
        <v>1</v>
      </c>
      <c r="AA1906" s="7">
        <v>184</v>
      </c>
      <c r="AB1906">
        <v>51.8</v>
      </c>
      <c r="AC1906">
        <v>1</v>
      </c>
    </row>
    <row r="1907" spans="1:29">
      <c r="A1907" s="2">
        <v>453</v>
      </c>
      <c r="B1907">
        <v>78.800000000000011</v>
      </c>
      <c r="C1907">
        <v>1</v>
      </c>
      <c r="O1907" s="7">
        <v>39</v>
      </c>
      <c r="P1907">
        <v>78.800000000000011</v>
      </c>
      <c r="Q1907">
        <v>1</v>
      </c>
      <c r="AA1907" s="7">
        <v>414</v>
      </c>
      <c r="AB1907">
        <v>78.800000000000011</v>
      </c>
      <c r="AC1907">
        <v>1</v>
      </c>
    </row>
    <row r="1908" spans="1:29">
      <c r="A1908" s="2">
        <v>458</v>
      </c>
      <c r="B1908">
        <v>78.800000000000011</v>
      </c>
      <c r="C1908">
        <v>1</v>
      </c>
      <c r="O1908" s="7">
        <v>199</v>
      </c>
      <c r="P1908">
        <v>78.800000000000011</v>
      </c>
      <c r="Q1908">
        <v>1</v>
      </c>
      <c r="AA1908" s="7">
        <v>259</v>
      </c>
      <c r="AB1908">
        <v>78.800000000000011</v>
      </c>
      <c r="AC1908">
        <v>1</v>
      </c>
    </row>
    <row r="1909" spans="1:29">
      <c r="A1909" s="2">
        <v>245</v>
      </c>
      <c r="B1909">
        <v>84.2</v>
      </c>
      <c r="C1909">
        <v>1</v>
      </c>
      <c r="O1909" s="7">
        <v>94</v>
      </c>
      <c r="P1909">
        <v>84.2</v>
      </c>
      <c r="Q1909">
        <v>1</v>
      </c>
      <c r="AA1909" s="7">
        <v>151</v>
      </c>
      <c r="AB1909">
        <v>84.2</v>
      </c>
      <c r="AC1909">
        <v>1</v>
      </c>
    </row>
    <row r="1910" spans="1:29">
      <c r="A1910" s="2">
        <v>812</v>
      </c>
      <c r="B1910">
        <v>84.2</v>
      </c>
      <c r="C1910">
        <v>1</v>
      </c>
      <c r="O1910" s="7">
        <v>78</v>
      </c>
      <c r="P1910">
        <v>84.2</v>
      </c>
      <c r="Q1910">
        <v>1</v>
      </c>
      <c r="AA1910" s="7">
        <v>734</v>
      </c>
      <c r="AB1910">
        <v>84.2</v>
      </c>
      <c r="AC1910">
        <v>1</v>
      </c>
    </row>
    <row r="1911" spans="1:29">
      <c r="A1911" s="2">
        <v>187</v>
      </c>
      <c r="B1911">
        <v>53.6</v>
      </c>
      <c r="C1911">
        <v>1</v>
      </c>
      <c r="O1911" s="2">
        <v>66</v>
      </c>
      <c r="P1911">
        <v>53.6</v>
      </c>
      <c r="Q1911">
        <v>1</v>
      </c>
      <c r="AA1911" s="2">
        <v>121</v>
      </c>
      <c r="AB1911">
        <v>53.6</v>
      </c>
      <c r="AC1911">
        <v>1</v>
      </c>
    </row>
    <row r="1912" spans="1:29">
      <c r="A1912" s="2">
        <v>123</v>
      </c>
      <c r="B1912">
        <v>73.400000000000006</v>
      </c>
      <c r="C1912">
        <v>1</v>
      </c>
      <c r="O1912" s="7">
        <v>29</v>
      </c>
      <c r="P1912">
        <v>73.400000000000006</v>
      </c>
      <c r="Q1912">
        <v>1</v>
      </c>
      <c r="AA1912" s="7">
        <v>94</v>
      </c>
      <c r="AB1912">
        <v>73.400000000000006</v>
      </c>
      <c r="AC1912">
        <v>1</v>
      </c>
    </row>
    <row r="1913" spans="1:29">
      <c r="A1913" s="2">
        <v>491</v>
      </c>
      <c r="B1913">
        <v>80.599999999999994</v>
      </c>
      <c r="C1913">
        <v>1</v>
      </c>
      <c r="O1913" s="7">
        <v>85</v>
      </c>
      <c r="P1913">
        <v>80.599999999999994</v>
      </c>
      <c r="Q1913">
        <v>1</v>
      </c>
      <c r="AA1913" s="7">
        <v>406</v>
      </c>
      <c r="AB1913">
        <v>80.599999999999994</v>
      </c>
      <c r="AC1913">
        <v>1</v>
      </c>
    </row>
    <row r="1914" spans="1:29">
      <c r="A1914" s="2">
        <v>91</v>
      </c>
      <c r="B1914">
        <v>50</v>
      </c>
      <c r="C1914">
        <v>0</v>
      </c>
      <c r="O1914" s="7">
        <v>14</v>
      </c>
      <c r="P1914">
        <v>50</v>
      </c>
      <c r="Q1914">
        <v>0</v>
      </c>
      <c r="AA1914" s="7">
        <v>77</v>
      </c>
      <c r="AB1914">
        <v>50</v>
      </c>
      <c r="AC1914">
        <v>0</v>
      </c>
    </row>
    <row r="1915" spans="1:29">
      <c r="A1915" s="2">
        <v>36</v>
      </c>
      <c r="B1915">
        <v>55.400000000000006</v>
      </c>
      <c r="C1915">
        <v>0</v>
      </c>
      <c r="O1915" s="7">
        <v>0</v>
      </c>
      <c r="P1915">
        <v>55.400000000000006</v>
      </c>
      <c r="Q1915">
        <v>0</v>
      </c>
      <c r="AA1915" s="7">
        <v>36</v>
      </c>
      <c r="AB1915">
        <v>55.400000000000006</v>
      </c>
      <c r="AC1915">
        <v>0</v>
      </c>
    </row>
    <row r="1916" spans="1:29">
      <c r="A1916" s="2">
        <v>444</v>
      </c>
      <c r="B1916">
        <v>78.800000000000011</v>
      </c>
      <c r="C1916">
        <v>1</v>
      </c>
      <c r="O1916" s="7">
        <v>191</v>
      </c>
      <c r="P1916">
        <v>78.800000000000011</v>
      </c>
      <c r="Q1916">
        <v>1</v>
      </c>
      <c r="AA1916" s="7">
        <v>253</v>
      </c>
      <c r="AB1916">
        <v>78.800000000000011</v>
      </c>
      <c r="AC1916">
        <v>1</v>
      </c>
    </row>
    <row r="1917" spans="1:29">
      <c r="A1917" s="2">
        <v>11</v>
      </c>
      <c r="B1917">
        <v>60.8</v>
      </c>
      <c r="C1917">
        <v>0</v>
      </c>
      <c r="O1917" s="7">
        <v>3</v>
      </c>
      <c r="P1917">
        <v>60.8</v>
      </c>
      <c r="Q1917">
        <v>0</v>
      </c>
      <c r="AA1917" s="7">
        <v>8</v>
      </c>
      <c r="AB1917">
        <v>60.8</v>
      </c>
      <c r="AC1917">
        <v>0</v>
      </c>
    </row>
    <row r="1918" spans="1:29">
      <c r="A1918" s="2">
        <v>462</v>
      </c>
      <c r="B1918">
        <v>57.2</v>
      </c>
      <c r="C1918">
        <v>1</v>
      </c>
      <c r="O1918" s="7">
        <v>12</v>
      </c>
      <c r="P1918">
        <v>57.2</v>
      </c>
      <c r="Q1918">
        <v>1</v>
      </c>
      <c r="AA1918" s="7">
        <v>450</v>
      </c>
      <c r="AB1918">
        <v>57.2</v>
      </c>
      <c r="AC1918">
        <v>1</v>
      </c>
    </row>
    <row r="1919" spans="1:29">
      <c r="A1919" s="2">
        <v>82</v>
      </c>
      <c r="B1919">
        <v>80.599999999999994</v>
      </c>
      <c r="C1919">
        <v>1</v>
      </c>
      <c r="O1919" s="7">
        <v>22</v>
      </c>
      <c r="P1919">
        <v>80.599999999999994</v>
      </c>
      <c r="Q1919">
        <v>1</v>
      </c>
      <c r="AA1919" s="7">
        <v>60</v>
      </c>
      <c r="AB1919">
        <v>80.599999999999994</v>
      </c>
      <c r="AC1919">
        <v>1</v>
      </c>
    </row>
    <row r="1920" spans="1:29">
      <c r="A1920" s="2">
        <v>90</v>
      </c>
      <c r="B1920">
        <v>57.2</v>
      </c>
      <c r="C1920">
        <v>1</v>
      </c>
      <c r="O1920" s="7">
        <v>4</v>
      </c>
      <c r="P1920">
        <v>57.2</v>
      </c>
      <c r="Q1920">
        <v>1</v>
      </c>
      <c r="AA1920" s="7">
        <v>86</v>
      </c>
      <c r="AB1920">
        <v>57.2</v>
      </c>
      <c r="AC1920">
        <v>1</v>
      </c>
    </row>
    <row r="1921" spans="1:29">
      <c r="A1921" s="2">
        <v>80</v>
      </c>
      <c r="B1921">
        <v>50</v>
      </c>
      <c r="C1921">
        <v>1</v>
      </c>
      <c r="O1921" s="7">
        <v>16</v>
      </c>
      <c r="P1921">
        <v>50</v>
      </c>
      <c r="Q1921">
        <v>1</v>
      </c>
      <c r="AA1921" s="7">
        <v>64</v>
      </c>
      <c r="AB1921">
        <v>50</v>
      </c>
      <c r="AC1921">
        <v>1</v>
      </c>
    </row>
    <row r="1922" spans="1:29">
      <c r="A1922" s="2">
        <v>6</v>
      </c>
      <c r="B1922">
        <v>51.8</v>
      </c>
      <c r="C1922">
        <v>1</v>
      </c>
      <c r="O1922" s="2">
        <v>3</v>
      </c>
      <c r="P1922">
        <v>51.8</v>
      </c>
      <c r="Q1922">
        <v>1</v>
      </c>
      <c r="AA1922" s="2">
        <v>3</v>
      </c>
      <c r="AB1922">
        <v>51.8</v>
      </c>
      <c r="AC1922">
        <v>1</v>
      </c>
    </row>
    <row r="1923" spans="1:29">
      <c r="A1923" s="2">
        <v>8</v>
      </c>
      <c r="B1923">
        <v>53.6</v>
      </c>
      <c r="C1923">
        <v>0</v>
      </c>
      <c r="O1923" s="7">
        <v>1</v>
      </c>
      <c r="P1923">
        <v>53.6</v>
      </c>
      <c r="Q1923">
        <v>0</v>
      </c>
      <c r="AA1923" s="7">
        <v>7</v>
      </c>
      <c r="AB1923">
        <v>53.6</v>
      </c>
      <c r="AC1923">
        <v>0</v>
      </c>
    </row>
    <row r="1924" spans="1:29">
      <c r="A1924" s="2">
        <v>457</v>
      </c>
      <c r="B1924">
        <v>89.6</v>
      </c>
      <c r="C1924">
        <v>1</v>
      </c>
      <c r="O1924" s="7">
        <v>111</v>
      </c>
      <c r="P1924">
        <v>89.6</v>
      </c>
      <c r="Q1924">
        <v>1</v>
      </c>
      <c r="AA1924" s="7">
        <v>346</v>
      </c>
      <c r="AB1924">
        <v>89.6</v>
      </c>
      <c r="AC1924">
        <v>1</v>
      </c>
    </row>
    <row r="1925" spans="1:29">
      <c r="A1925" s="2">
        <v>64</v>
      </c>
      <c r="B1925">
        <v>78.800000000000011</v>
      </c>
      <c r="C1925">
        <v>1</v>
      </c>
      <c r="O1925" s="7">
        <v>11</v>
      </c>
      <c r="P1925">
        <v>78.800000000000011</v>
      </c>
      <c r="Q1925">
        <v>1</v>
      </c>
      <c r="AA1925" s="7">
        <v>53</v>
      </c>
      <c r="AB1925">
        <v>78.800000000000011</v>
      </c>
      <c r="AC1925">
        <v>1</v>
      </c>
    </row>
    <row r="1926" spans="1:29">
      <c r="A1926" s="2">
        <v>15</v>
      </c>
      <c r="B1926">
        <v>71.599999999999994</v>
      </c>
      <c r="C1926">
        <v>0</v>
      </c>
      <c r="O1926" s="7">
        <v>0</v>
      </c>
      <c r="P1926">
        <v>71.599999999999994</v>
      </c>
      <c r="Q1926">
        <v>0</v>
      </c>
      <c r="AA1926" s="7">
        <v>15</v>
      </c>
      <c r="AB1926">
        <v>71.599999999999994</v>
      </c>
      <c r="AC1926">
        <v>0</v>
      </c>
    </row>
    <row r="1927" spans="1:29">
      <c r="A1927" s="2">
        <v>96</v>
      </c>
      <c r="B1927">
        <v>86</v>
      </c>
      <c r="C1927">
        <v>0</v>
      </c>
      <c r="O1927" s="7">
        <v>33</v>
      </c>
      <c r="P1927">
        <v>86</v>
      </c>
      <c r="Q1927">
        <v>0</v>
      </c>
      <c r="AA1927" s="7">
        <v>63</v>
      </c>
      <c r="AB1927">
        <v>86</v>
      </c>
      <c r="AC1927">
        <v>0</v>
      </c>
    </row>
    <row r="1928" spans="1:29">
      <c r="A1928" s="2">
        <v>499</v>
      </c>
      <c r="B1928">
        <v>53.6</v>
      </c>
      <c r="C1928">
        <v>1</v>
      </c>
      <c r="O1928" s="7">
        <v>229</v>
      </c>
      <c r="P1928">
        <v>53.6</v>
      </c>
      <c r="Q1928">
        <v>1</v>
      </c>
      <c r="AA1928" s="7">
        <v>270</v>
      </c>
      <c r="AB1928">
        <v>53.6</v>
      </c>
      <c r="AC1928">
        <v>1</v>
      </c>
    </row>
    <row r="1929" spans="1:29">
      <c r="A1929" s="2">
        <v>301</v>
      </c>
      <c r="B1929">
        <v>73.400000000000006</v>
      </c>
      <c r="C1929">
        <v>1</v>
      </c>
      <c r="O1929" s="7">
        <v>40</v>
      </c>
      <c r="P1929">
        <v>73.400000000000006</v>
      </c>
      <c r="Q1929">
        <v>1</v>
      </c>
      <c r="AA1929" s="7">
        <v>261</v>
      </c>
      <c r="AB1929">
        <v>73.400000000000006</v>
      </c>
      <c r="AC1929">
        <v>1</v>
      </c>
    </row>
    <row r="1930" spans="1:29">
      <c r="A1930" s="2">
        <v>184</v>
      </c>
      <c r="B1930">
        <v>77</v>
      </c>
      <c r="C1930">
        <v>1</v>
      </c>
      <c r="O1930" s="7">
        <v>48</v>
      </c>
      <c r="P1930">
        <v>77</v>
      </c>
      <c r="Q1930">
        <v>1</v>
      </c>
      <c r="AA1930" s="7">
        <v>136</v>
      </c>
      <c r="AB1930">
        <v>77</v>
      </c>
      <c r="AC1930">
        <v>1</v>
      </c>
    </row>
    <row r="1931" spans="1:29">
      <c r="A1931" s="2">
        <v>75</v>
      </c>
      <c r="B1931">
        <v>62.6</v>
      </c>
      <c r="C1931">
        <v>1</v>
      </c>
      <c r="O1931" s="7">
        <v>3</v>
      </c>
      <c r="P1931">
        <v>62.6</v>
      </c>
      <c r="Q1931">
        <v>1</v>
      </c>
      <c r="AA1931" s="7">
        <v>72</v>
      </c>
      <c r="AB1931">
        <v>62.6</v>
      </c>
      <c r="AC1931">
        <v>1</v>
      </c>
    </row>
    <row r="1932" spans="1:29">
      <c r="A1932" s="2">
        <v>477</v>
      </c>
      <c r="B1932">
        <v>64.400000000000006</v>
      </c>
      <c r="C1932">
        <v>1</v>
      </c>
      <c r="O1932" s="7">
        <v>27</v>
      </c>
      <c r="P1932">
        <v>64.400000000000006</v>
      </c>
      <c r="Q1932">
        <v>1</v>
      </c>
      <c r="AA1932" s="7">
        <v>450</v>
      </c>
      <c r="AB1932">
        <v>64.400000000000006</v>
      </c>
      <c r="AC1932">
        <v>1</v>
      </c>
    </row>
    <row r="1933" spans="1:29">
      <c r="A1933" s="2">
        <v>85</v>
      </c>
      <c r="B1933">
        <v>46.4</v>
      </c>
      <c r="C1933">
        <v>1</v>
      </c>
      <c r="O1933" s="7">
        <v>29</v>
      </c>
      <c r="P1933">
        <v>46.4</v>
      </c>
      <c r="Q1933">
        <v>1</v>
      </c>
      <c r="AA1933" s="7">
        <v>56</v>
      </c>
      <c r="AB1933">
        <v>46.4</v>
      </c>
      <c r="AC1933">
        <v>1</v>
      </c>
    </row>
    <row r="1934" spans="1:29">
      <c r="A1934" s="2">
        <v>61</v>
      </c>
      <c r="B1934">
        <v>50</v>
      </c>
      <c r="C1934">
        <v>1</v>
      </c>
      <c r="O1934" s="2">
        <v>17</v>
      </c>
      <c r="P1934">
        <v>50</v>
      </c>
      <c r="Q1934">
        <v>1</v>
      </c>
      <c r="AA1934" s="2">
        <v>44</v>
      </c>
      <c r="AB1934">
        <v>50</v>
      </c>
      <c r="AC1934">
        <v>1</v>
      </c>
    </row>
    <row r="1935" spans="1:29">
      <c r="A1935" s="2">
        <v>102</v>
      </c>
      <c r="B1935">
        <v>21.2</v>
      </c>
      <c r="C1935">
        <v>1</v>
      </c>
      <c r="O1935" s="2">
        <v>4</v>
      </c>
      <c r="P1935">
        <v>21.2</v>
      </c>
      <c r="Q1935">
        <v>1</v>
      </c>
      <c r="AA1935" s="2">
        <v>98</v>
      </c>
      <c r="AB1935">
        <v>21.2</v>
      </c>
      <c r="AC1935">
        <v>1</v>
      </c>
    </row>
    <row r="1936" spans="1:29">
      <c r="A1936" s="2">
        <v>163</v>
      </c>
      <c r="B1936">
        <v>42.800000000000004</v>
      </c>
      <c r="C1936">
        <v>1</v>
      </c>
      <c r="O1936" s="7">
        <v>18</v>
      </c>
      <c r="P1936">
        <v>42.800000000000004</v>
      </c>
      <c r="Q1936">
        <v>1</v>
      </c>
      <c r="AA1936" s="7">
        <v>145</v>
      </c>
      <c r="AB1936">
        <v>42.800000000000004</v>
      </c>
      <c r="AC1936">
        <v>1</v>
      </c>
    </row>
    <row r="1937" spans="1:29">
      <c r="A1937" s="2">
        <v>90</v>
      </c>
      <c r="B1937">
        <v>37.4</v>
      </c>
      <c r="C1937">
        <v>1</v>
      </c>
      <c r="O1937" s="7">
        <v>4</v>
      </c>
      <c r="P1937">
        <v>37.4</v>
      </c>
      <c r="Q1937">
        <v>1</v>
      </c>
      <c r="AA1937" s="7">
        <v>86</v>
      </c>
      <c r="AB1937">
        <v>37.4</v>
      </c>
      <c r="AC1937">
        <v>1</v>
      </c>
    </row>
    <row r="1938" spans="1:29">
      <c r="A1938" s="2">
        <v>11</v>
      </c>
      <c r="B1938">
        <v>57.2</v>
      </c>
      <c r="C1938">
        <v>0</v>
      </c>
      <c r="O1938" s="7">
        <v>2</v>
      </c>
      <c r="P1938">
        <v>57.2</v>
      </c>
      <c r="Q1938">
        <v>0</v>
      </c>
      <c r="AA1938" s="7">
        <v>9</v>
      </c>
      <c r="AB1938">
        <v>57.2</v>
      </c>
      <c r="AC1938">
        <v>0</v>
      </c>
    </row>
    <row r="1939" spans="1:29">
      <c r="A1939" s="2">
        <v>8</v>
      </c>
      <c r="B1939">
        <v>68</v>
      </c>
      <c r="C1939">
        <v>0</v>
      </c>
      <c r="O1939" s="7">
        <v>1</v>
      </c>
      <c r="P1939">
        <v>68</v>
      </c>
      <c r="Q1939">
        <v>0</v>
      </c>
      <c r="AA1939" s="7">
        <v>7</v>
      </c>
      <c r="AB1939">
        <v>68</v>
      </c>
      <c r="AC1939">
        <v>0</v>
      </c>
    </row>
    <row r="1940" spans="1:29">
      <c r="A1940" s="2">
        <v>399</v>
      </c>
      <c r="B1940">
        <v>82.4</v>
      </c>
      <c r="C1940">
        <v>1</v>
      </c>
      <c r="O1940" s="7">
        <v>152</v>
      </c>
      <c r="P1940">
        <v>82.4</v>
      </c>
      <c r="Q1940">
        <v>1</v>
      </c>
      <c r="AA1940" s="7">
        <v>247</v>
      </c>
      <c r="AB1940">
        <v>82.4</v>
      </c>
      <c r="AC1940">
        <v>1</v>
      </c>
    </row>
    <row r="1941" spans="1:29">
      <c r="A1941" s="2">
        <v>192</v>
      </c>
      <c r="B1941">
        <v>71.599999999999994</v>
      </c>
      <c r="C1941">
        <v>1</v>
      </c>
      <c r="O1941" s="7">
        <v>19</v>
      </c>
      <c r="P1941">
        <v>71.599999999999994</v>
      </c>
      <c r="Q1941">
        <v>1</v>
      </c>
      <c r="AA1941" s="7">
        <v>173</v>
      </c>
      <c r="AB1941">
        <v>71.599999999999994</v>
      </c>
      <c r="AC1941">
        <v>1</v>
      </c>
    </row>
    <row r="1942" spans="1:29">
      <c r="A1942" s="2">
        <v>153</v>
      </c>
      <c r="B1942">
        <v>46.4</v>
      </c>
      <c r="C1942">
        <v>1</v>
      </c>
      <c r="O1942" s="7">
        <v>26</v>
      </c>
      <c r="P1942">
        <v>46.4</v>
      </c>
      <c r="Q1942">
        <v>1</v>
      </c>
      <c r="AA1942" s="7">
        <v>127</v>
      </c>
      <c r="AB1942">
        <v>46.4</v>
      </c>
      <c r="AC1942">
        <v>1</v>
      </c>
    </row>
    <row r="1943" spans="1:29">
      <c r="A1943" s="2">
        <v>3</v>
      </c>
      <c r="B1943">
        <v>37.4</v>
      </c>
      <c r="C1943">
        <v>0</v>
      </c>
      <c r="O1943" s="2">
        <v>0</v>
      </c>
      <c r="P1943">
        <v>37.4</v>
      </c>
      <c r="Q1943">
        <v>0</v>
      </c>
      <c r="AA1943" s="2">
        <v>3</v>
      </c>
      <c r="AB1943">
        <v>37.4</v>
      </c>
      <c r="AC1943">
        <v>0</v>
      </c>
    </row>
    <row r="1944" spans="1:29">
      <c r="A1944" s="2">
        <v>179</v>
      </c>
      <c r="B1944">
        <v>84.2</v>
      </c>
      <c r="C1944">
        <v>1</v>
      </c>
      <c r="O1944" s="7">
        <v>42</v>
      </c>
      <c r="P1944">
        <v>84.2</v>
      </c>
      <c r="Q1944">
        <v>1</v>
      </c>
      <c r="AA1944" s="7">
        <v>137</v>
      </c>
      <c r="AB1944">
        <v>84.2</v>
      </c>
      <c r="AC1944">
        <v>1</v>
      </c>
    </row>
    <row r="1945" spans="1:29">
      <c r="A1945" s="2">
        <v>225</v>
      </c>
      <c r="B1945">
        <v>44.6</v>
      </c>
      <c r="C1945">
        <v>1</v>
      </c>
      <c r="O1945" s="7">
        <v>64</v>
      </c>
      <c r="P1945">
        <v>44.6</v>
      </c>
      <c r="Q1945">
        <v>1</v>
      </c>
      <c r="AA1945" s="7">
        <v>161</v>
      </c>
      <c r="AB1945">
        <v>44.6</v>
      </c>
      <c r="AC1945">
        <v>1</v>
      </c>
    </row>
    <row r="1946" spans="1:29">
      <c r="A1946" s="2">
        <v>212</v>
      </c>
      <c r="B1946">
        <v>80.599999999999994</v>
      </c>
      <c r="C1946">
        <v>1</v>
      </c>
      <c r="O1946" s="7">
        <v>37</v>
      </c>
      <c r="P1946">
        <v>80.599999999999994</v>
      </c>
      <c r="Q1946">
        <v>1</v>
      </c>
      <c r="AA1946" s="7">
        <v>175</v>
      </c>
      <c r="AB1946">
        <v>80.599999999999994</v>
      </c>
      <c r="AC1946">
        <v>1</v>
      </c>
    </row>
    <row r="1947" spans="1:29">
      <c r="A1947" s="2">
        <v>159</v>
      </c>
      <c r="B1947">
        <v>87.800000000000011</v>
      </c>
      <c r="C1947">
        <v>1</v>
      </c>
      <c r="O1947" s="7">
        <v>42</v>
      </c>
      <c r="P1947">
        <v>87.800000000000011</v>
      </c>
      <c r="Q1947">
        <v>1</v>
      </c>
      <c r="AA1947" s="7">
        <v>117</v>
      </c>
      <c r="AB1947">
        <v>87.800000000000011</v>
      </c>
      <c r="AC1947">
        <v>1</v>
      </c>
    </row>
    <row r="1948" spans="1:29">
      <c r="A1948" s="2">
        <v>52</v>
      </c>
      <c r="B1948">
        <v>30.2</v>
      </c>
      <c r="C1948">
        <v>1</v>
      </c>
      <c r="O1948" s="2">
        <v>4</v>
      </c>
      <c r="P1948">
        <v>30.2</v>
      </c>
      <c r="Q1948">
        <v>1</v>
      </c>
      <c r="AA1948" s="2">
        <v>48</v>
      </c>
      <c r="AB1948">
        <v>30.2</v>
      </c>
      <c r="AC1948">
        <v>1</v>
      </c>
    </row>
    <row r="1949" spans="1:29">
      <c r="A1949" s="2">
        <v>17</v>
      </c>
      <c r="B1949">
        <v>24.8</v>
      </c>
      <c r="C1949">
        <v>0</v>
      </c>
      <c r="O1949" s="7">
        <v>0</v>
      </c>
      <c r="P1949">
        <v>24.8</v>
      </c>
      <c r="Q1949">
        <v>0</v>
      </c>
      <c r="AA1949" s="7">
        <v>17</v>
      </c>
      <c r="AB1949">
        <v>24.8</v>
      </c>
      <c r="AC1949">
        <v>0</v>
      </c>
    </row>
    <row r="1950" spans="1:29">
      <c r="A1950" s="2">
        <v>63</v>
      </c>
      <c r="B1950">
        <v>62.6</v>
      </c>
      <c r="C1950">
        <v>1</v>
      </c>
      <c r="O1950" s="7">
        <v>14</v>
      </c>
      <c r="P1950">
        <v>62.6</v>
      </c>
      <c r="Q1950">
        <v>1</v>
      </c>
      <c r="AA1950" s="7">
        <v>49</v>
      </c>
      <c r="AB1950">
        <v>62.6</v>
      </c>
      <c r="AC1950">
        <v>1</v>
      </c>
    </row>
    <row r="1951" spans="1:29">
      <c r="A1951" s="2">
        <v>239</v>
      </c>
      <c r="B1951">
        <v>75.199999999999989</v>
      </c>
      <c r="C1951">
        <v>1</v>
      </c>
      <c r="O1951" s="7">
        <v>30</v>
      </c>
      <c r="P1951">
        <v>75.199999999999989</v>
      </c>
      <c r="Q1951">
        <v>1</v>
      </c>
      <c r="AA1951" s="7">
        <v>209</v>
      </c>
      <c r="AB1951">
        <v>75.199999999999989</v>
      </c>
      <c r="AC1951">
        <v>1</v>
      </c>
    </row>
    <row r="1952" spans="1:29">
      <c r="A1952" s="2">
        <v>354</v>
      </c>
      <c r="B1952">
        <v>62.6</v>
      </c>
      <c r="C1952">
        <v>1</v>
      </c>
      <c r="O1952" s="7">
        <v>148</v>
      </c>
      <c r="P1952">
        <v>62.6</v>
      </c>
      <c r="Q1952">
        <v>1</v>
      </c>
      <c r="AA1952" s="7">
        <v>206</v>
      </c>
      <c r="AB1952">
        <v>62.6</v>
      </c>
      <c r="AC1952">
        <v>1</v>
      </c>
    </row>
    <row r="1953" spans="1:29">
      <c r="A1953" s="2">
        <v>172</v>
      </c>
      <c r="B1953">
        <v>80.599999999999994</v>
      </c>
      <c r="C1953">
        <v>1</v>
      </c>
      <c r="O1953" s="7">
        <v>42</v>
      </c>
      <c r="P1953">
        <v>80.599999999999994</v>
      </c>
      <c r="Q1953">
        <v>1</v>
      </c>
      <c r="AA1953" s="7">
        <v>130</v>
      </c>
      <c r="AB1953">
        <v>80.599999999999994</v>
      </c>
      <c r="AC1953">
        <v>1</v>
      </c>
    </row>
    <row r="1954" spans="1:29">
      <c r="A1954" s="2">
        <v>81</v>
      </c>
      <c r="B1954">
        <v>77</v>
      </c>
      <c r="C1954">
        <v>1</v>
      </c>
      <c r="O1954" s="7">
        <v>16</v>
      </c>
      <c r="P1954">
        <v>77</v>
      </c>
      <c r="Q1954">
        <v>1</v>
      </c>
      <c r="AA1954" s="7">
        <v>65</v>
      </c>
      <c r="AB1954">
        <v>77</v>
      </c>
      <c r="AC1954">
        <v>1</v>
      </c>
    </row>
    <row r="1955" spans="1:29">
      <c r="A1955" s="2">
        <v>189</v>
      </c>
      <c r="B1955">
        <v>51.8</v>
      </c>
      <c r="C1955">
        <v>1</v>
      </c>
      <c r="O1955" s="7">
        <v>33</v>
      </c>
      <c r="P1955">
        <v>51.8</v>
      </c>
      <c r="Q1955">
        <v>1</v>
      </c>
      <c r="AA1955" s="7">
        <v>156</v>
      </c>
      <c r="AB1955">
        <v>51.8</v>
      </c>
      <c r="AC1955">
        <v>1</v>
      </c>
    </row>
    <row r="1956" spans="1:29">
      <c r="A1956" s="2">
        <v>179</v>
      </c>
      <c r="B1956">
        <v>78.800000000000011</v>
      </c>
      <c r="C1956">
        <v>1</v>
      </c>
      <c r="O1956" s="7">
        <v>3</v>
      </c>
      <c r="P1956">
        <v>78.800000000000011</v>
      </c>
      <c r="Q1956">
        <v>1</v>
      </c>
      <c r="AA1956" s="7">
        <v>176</v>
      </c>
      <c r="AB1956">
        <v>78.800000000000011</v>
      </c>
      <c r="AC1956">
        <v>1</v>
      </c>
    </row>
    <row r="1957" spans="1:29">
      <c r="A1957" s="2">
        <v>196</v>
      </c>
      <c r="B1957">
        <v>35.6</v>
      </c>
      <c r="C1957">
        <v>1</v>
      </c>
      <c r="O1957" s="2">
        <v>8</v>
      </c>
      <c r="P1957">
        <v>35.6</v>
      </c>
      <c r="Q1957">
        <v>1</v>
      </c>
      <c r="AA1957" s="2">
        <v>188</v>
      </c>
      <c r="AB1957">
        <v>35.6</v>
      </c>
      <c r="AC1957">
        <v>1</v>
      </c>
    </row>
    <row r="1958" spans="1:29">
      <c r="A1958" s="2">
        <v>507</v>
      </c>
      <c r="B1958">
        <v>53.6</v>
      </c>
      <c r="C1958">
        <v>1</v>
      </c>
      <c r="O1958" s="7">
        <v>139</v>
      </c>
      <c r="P1958">
        <v>53.6</v>
      </c>
      <c r="Q1958">
        <v>1</v>
      </c>
      <c r="AA1958" s="7">
        <v>368</v>
      </c>
      <c r="AB1958">
        <v>53.6</v>
      </c>
      <c r="AC1958">
        <v>1</v>
      </c>
    </row>
    <row r="1959" spans="1:29">
      <c r="A1959" s="2">
        <v>153</v>
      </c>
      <c r="B1959">
        <v>44.6</v>
      </c>
      <c r="C1959">
        <v>1</v>
      </c>
      <c r="O1959" s="2">
        <v>64</v>
      </c>
      <c r="P1959">
        <v>44.6</v>
      </c>
      <c r="Q1959">
        <v>1</v>
      </c>
      <c r="AA1959" s="2">
        <v>89</v>
      </c>
      <c r="AB1959">
        <v>44.6</v>
      </c>
      <c r="AC1959">
        <v>1</v>
      </c>
    </row>
    <row r="1960" spans="1:29">
      <c r="A1960" s="2">
        <v>729</v>
      </c>
      <c r="B1960">
        <v>35.6</v>
      </c>
      <c r="C1960">
        <v>1</v>
      </c>
      <c r="O1960" s="7">
        <v>20</v>
      </c>
      <c r="P1960">
        <v>35.6</v>
      </c>
      <c r="Q1960">
        <v>1</v>
      </c>
      <c r="AA1960" s="7">
        <v>709</v>
      </c>
      <c r="AB1960">
        <v>35.6</v>
      </c>
      <c r="AC1960">
        <v>1</v>
      </c>
    </row>
    <row r="1961" spans="1:29">
      <c r="A1961" s="2">
        <v>256</v>
      </c>
      <c r="B1961">
        <v>84.2</v>
      </c>
      <c r="C1961">
        <v>1</v>
      </c>
      <c r="O1961" s="7">
        <v>59</v>
      </c>
      <c r="P1961">
        <v>84.2</v>
      </c>
      <c r="Q1961">
        <v>1</v>
      </c>
      <c r="AA1961" s="7">
        <v>197</v>
      </c>
      <c r="AB1961">
        <v>84.2</v>
      </c>
      <c r="AC1961">
        <v>1</v>
      </c>
    </row>
    <row r="1962" spans="1:29">
      <c r="A1962" s="2">
        <v>173</v>
      </c>
      <c r="B1962">
        <v>59</v>
      </c>
      <c r="C1962">
        <v>1</v>
      </c>
      <c r="O1962" s="7">
        <v>11</v>
      </c>
      <c r="P1962">
        <v>59</v>
      </c>
      <c r="Q1962">
        <v>1</v>
      </c>
      <c r="AA1962" s="7">
        <v>162</v>
      </c>
      <c r="AB1962">
        <v>59</v>
      </c>
      <c r="AC1962">
        <v>1</v>
      </c>
    </row>
    <row r="1963" spans="1:29">
      <c r="A1963" s="2">
        <v>41</v>
      </c>
      <c r="B1963">
        <v>35.6</v>
      </c>
      <c r="C1963">
        <v>1</v>
      </c>
      <c r="O1963" s="2">
        <v>0</v>
      </c>
      <c r="P1963">
        <v>35.6</v>
      </c>
      <c r="Q1963">
        <v>1</v>
      </c>
      <c r="AA1963" s="2">
        <v>41</v>
      </c>
      <c r="AB1963">
        <v>35.6</v>
      </c>
      <c r="AC1963">
        <v>1</v>
      </c>
    </row>
    <row r="1964" spans="1:29">
      <c r="A1964" s="2">
        <v>48</v>
      </c>
      <c r="B1964">
        <v>60.8</v>
      </c>
      <c r="C1964">
        <v>0</v>
      </c>
      <c r="O1964" s="7">
        <v>4</v>
      </c>
      <c r="P1964">
        <v>60.8</v>
      </c>
      <c r="Q1964">
        <v>0</v>
      </c>
      <c r="AA1964" s="7">
        <v>44</v>
      </c>
      <c r="AB1964">
        <v>60.8</v>
      </c>
      <c r="AC1964">
        <v>0</v>
      </c>
    </row>
    <row r="1965" spans="1:29">
      <c r="A1965" s="2">
        <v>374</v>
      </c>
      <c r="B1965">
        <v>100.4</v>
      </c>
      <c r="C1965">
        <v>1</v>
      </c>
      <c r="O1965" s="7">
        <v>62</v>
      </c>
      <c r="P1965">
        <v>100.4</v>
      </c>
      <c r="Q1965">
        <v>1</v>
      </c>
      <c r="AA1965" s="7">
        <v>312</v>
      </c>
      <c r="AB1965">
        <v>100.4</v>
      </c>
      <c r="AC1965">
        <v>1</v>
      </c>
    </row>
    <row r="1966" spans="1:29">
      <c r="A1966" s="2">
        <v>302</v>
      </c>
      <c r="B1966">
        <v>84.2</v>
      </c>
      <c r="C1966">
        <v>1</v>
      </c>
      <c r="O1966" s="7">
        <v>110</v>
      </c>
      <c r="P1966">
        <v>84.2</v>
      </c>
      <c r="Q1966">
        <v>1</v>
      </c>
      <c r="AA1966" s="7">
        <v>192</v>
      </c>
      <c r="AB1966">
        <v>84.2</v>
      </c>
      <c r="AC1966">
        <v>1</v>
      </c>
    </row>
    <row r="1967" spans="1:29">
      <c r="A1967" s="2">
        <v>68</v>
      </c>
      <c r="B1967">
        <v>51.8</v>
      </c>
      <c r="C1967">
        <v>0</v>
      </c>
      <c r="O1967" s="7">
        <v>8</v>
      </c>
      <c r="P1967">
        <v>51.8</v>
      </c>
      <c r="Q1967">
        <v>0</v>
      </c>
      <c r="AA1967" s="7">
        <v>60</v>
      </c>
      <c r="AB1967">
        <v>51.8</v>
      </c>
      <c r="AC1967">
        <v>0</v>
      </c>
    </row>
    <row r="1968" spans="1:29">
      <c r="A1968" s="2">
        <v>133</v>
      </c>
      <c r="B1968">
        <v>53.6</v>
      </c>
      <c r="C1968">
        <v>1</v>
      </c>
      <c r="O1968" s="7">
        <v>19</v>
      </c>
      <c r="P1968">
        <v>53.6</v>
      </c>
      <c r="Q1968">
        <v>1</v>
      </c>
      <c r="AA1968" s="7">
        <v>114</v>
      </c>
      <c r="AB1968">
        <v>53.6</v>
      </c>
      <c r="AC1968">
        <v>1</v>
      </c>
    </row>
    <row r="1969" spans="1:29">
      <c r="A1969" s="2">
        <v>673</v>
      </c>
      <c r="B1969">
        <v>80.599999999999994</v>
      </c>
      <c r="C1969">
        <v>1</v>
      </c>
      <c r="O1969" s="7">
        <v>25</v>
      </c>
      <c r="P1969">
        <v>80.599999999999994</v>
      </c>
      <c r="Q1969">
        <v>1</v>
      </c>
      <c r="AA1969" s="7">
        <v>648</v>
      </c>
      <c r="AB1969">
        <v>80.599999999999994</v>
      </c>
      <c r="AC1969">
        <v>1</v>
      </c>
    </row>
    <row r="1970" spans="1:29">
      <c r="A1970" s="2">
        <v>2</v>
      </c>
      <c r="B1970">
        <v>35.6</v>
      </c>
      <c r="C1970">
        <v>0</v>
      </c>
      <c r="O1970" s="7">
        <v>0</v>
      </c>
      <c r="P1970">
        <v>35.6</v>
      </c>
      <c r="Q1970">
        <v>0</v>
      </c>
      <c r="AA1970" s="7">
        <v>2</v>
      </c>
      <c r="AB1970">
        <v>35.6</v>
      </c>
      <c r="AC1970">
        <v>0</v>
      </c>
    </row>
    <row r="1971" spans="1:29">
      <c r="A1971" s="2">
        <v>128</v>
      </c>
      <c r="B1971">
        <v>41</v>
      </c>
      <c r="C1971">
        <v>1</v>
      </c>
      <c r="O1971" s="7">
        <v>13</v>
      </c>
      <c r="P1971">
        <v>41</v>
      </c>
      <c r="Q1971">
        <v>1</v>
      </c>
      <c r="AA1971" s="7">
        <v>115</v>
      </c>
      <c r="AB1971">
        <v>41</v>
      </c>
      <c r="AC1971">
        <v>1</v>
      </c>
    </row>
    <row r="1972" spans="1:29">
      <c r="A1972" s="2">
        <v>335</v>
      </c>
      <c r="B1972">
        <v>64.400000000000006</v>
      </c>
      <c r="C1972">
        <v>1</v>
      </c>
      <c r="O1972" s="7">
        <v>87</v>
      </c>
      <c r="P1972">
        <v>64.400000000000006</v>
      </c>
      <c r="Q1972">
        <v>1</v>
      </c>
      <c r="AA1972" s="7">
        <v>248</v>
      </c>
      <c r="AB1972">
        <v>64.400000000000006</v>
      </c>
      <c r="AC1972">
        <v>1</v>
      </c>
    </row>
    <row r="1973" spans="1:29">
      <c r="A1973" s="2">
        <v>21</v>
      </c>
      <c r="B1973">
        <v>71.599999999999994</v>
      </c>
      <c r="C1973">
        <v>1</v>
      </c>
      <c r="O1973" s="7">
        <v>5</v>
      </c>
      <c r="P1973">
        <v>71.599999999999994</v>
      </c>
      <c r="Q1973">
        <v>1</v>
      </c>
      <c r="AA1973" s="7">
        <v>16</v>
      </c>
      <c r="AB1973">
        <v>71.599999999999994</v>
      </c>
      <c r="AC1973">
        <v>1</v>
      </c>
    </row>
    <row r="1974" spans="1:29">
      <c r="A1974" s="2">
        <v>29</v>
      </c>
      <c r="B1974">
        <v>50</v>
      </c>
      <c r="C1974">
        <v>0</v>
      </c>
      <c r="O1974" s="7">
        <v>1</v>
      </c>
      <c r="P1974">
        <v>50</v>
      </c>
      <c r="Q1974">
        <v>0</v>
      </c>
      <c r="AA1974" s="7">
        <v>28</v>
      </c>
      <c r="AB1974">
        <v>50</v>
      </c>
      <c r="AC1974">
        <v>0</v>
      </c>
    </row>
    <row r="1975" spans="1:29">
      <c r="A1975" s="2">
        <v>307</v>
      </c>
      <c r="B1975">
        <v>57.2</v>
      </c>
      <c r="C1975">
        <v>1</v>
      </c>
      <c r="O1975" s="7">
        <v>63</v>
      </c>
      <c r="P1975">
        <v>57.2</v>
      </c>
      <c r="Q1975">
        <v>1</v>
      </c>
      <c r="AA1975" s="7">
        <v>244</v>
      </c>
      <c r="AB1975">
        <v>57.2</v>
      </c>
      <c r="AC1975">
        <v>1</v>
      </c>
    </row>
    <row r="1976" spans="1:29">
      <c r="A1976" s="2">
        <v>483</v>
      </c>
      <c r="B1976">
        <v>71.599999999999994</v>
      </c>
      <c r="C1976">
        <v>1</v>
      </c>
      <c r="O1976" s="7">
        <v>91</v>
      </c>
      <c r="P1976">
        <v>71.599999999999994</v>
      </c>
      <c r="Q1976">
        <v>1</v>
      </c>
      <c r="AA1976" s="7">
        <v>392</v>
      </c>
      <c r="AB1976">
        <v>71.599999999999994</v>
      </c>
      <c r="AC1976">
        <v>1</v>
      </c>
    </row>
    <row r="1977" spans="1:29">
      <c r="A1977" s="2">
        <v>500</v>
      </c>
      <c r="B1977">
        <v>82.4</v>
      </c>
      <c r="C1977">
        <v>1</v>
      </c>
      <c r="O1977" s="7">
        <v>165</v>
      </c>
      <c r="P1977">
        <v>82.4</v>
      </c>
      <c r="Q1977">
        <v>1</v>
      </c>
      <c r="AA1977" s="7">
        <v>335</v>
      </c>
      <c r="AB1977">
        <v>82.4</v>
      </c>
      <c r="AC1977">
        <v>1</v>
      </c>
    </row>
    <row r="1978" spans="1:29">
      <c r="A1978" s="2">
        <v>415</v>
      </c>
      <c r="B1978">
        <v>66.200000000000017</v>
      </c>
      <c r="C1978">
        <v>1</v>
      </c>
      <c r="O1978" s="7">
        <v>44</v>
      </c>
      <c r="P1978">
        <v>66.200000000000017</v>
      </c>
      <c r="Q1978">
        <v>1</v>
      </c>
      <c r="AA1978" s="7">
        <v>371</v>
      </c>
      <c r="AB1978">
        <v>66.200000000000017</v>
      </c>
      <c r="AC1978">
        <v>1</v>
      </c>
    </row>
    <row r="1979" spans="1:29">
      <c r="A1979" s="2">
        <v>26</v>
      </c>
      <c r="B1979">
        <v>53.6</v>
      </c>
      <c r="C1979">
        <v>0</v>
      </c>
      <c r="O1979" s="7">
        <v>7</v>
      </c>
      <c r="P1979">
        <v>53.6</v>
      </c>
      <c r="Q1979">
        <v>0</v>
      </c>
      <c r="AA1979" s="7">
        <v>19</v>
      </c>
      <c r="AB1979">
        <v>53.6</v>
      </c>
      <c r="AC1979">
        <v>0</v>
      </c>
    </row>
    <row r="1980" spans="1:29">
      <c r="A1980" s="2">
        <v>29</v>
      </c>
      <c r="B1980">
        <v>59</v>
      </c>
      <c r="C1980">
        <v>0</v>
      </c>
      <c r="O1980" s="2">
        <v>6</v>
      </c>
      <c r="P1980">
        <v>59</v>
      </c>
      <c r="Q1980">
        <v>0</v>
      </c>
      <c r="AA1980" s="2">
        <v>23</v>
      </c>
      <c r="AB1980">
        <v>59</v>
      </c>
      <c r="AC1980">
        <v>0</v>
      </c>
    </row>
    <row r="1981" spans="1:29">
      <c r="A1981" s="2">
        <v>5</v>
      </c>
      <c r="B1981">
        <v>80.599999999999994</v>
      </c>
      <c r="C1981">
        <v>0</v>
      </c>
      <c r="O1981" s="7">
        <v>0</v>
      </c>
      <c r="P1981">
        <v>80.599999999999994</v>
      </c>
      <c r="Q1981">
        <v>0</v>
      </c>
      <c r="AA1981" s="7">
        <v>5</v>
      </c>
      <c r="AB1981">
        <v>80.599999999999994</v>
      </c>
      <c r="AC1981">
        <v>0</v>
      </c>
    </row>
    <row r="1982" spans="1:29">
      <c r="A1982" s="2">
        <v>218</v>
      </c>
      <c r="B1982">
        <v>87.800000000000011</v>
      </c>
      <c r="C1982">
        <v>1</v>
      </c>
      <c r="O1982" s="7">
        <v>55</v>
      </c>
      <c r="P1982">
        <v>87.800000000000011</v>
      </c>
      <c r="Q1982">
        <v>1</v>
      </c>
      <c r="AA1982" s="7">
        <v>163</v>
      </c>
      <c r="AB1982">
        <v>87.800000000000011</v>
      </c>
      <c r="AC1982">
        <v>1</v>
      </c>
    </row>
    <row r="1983" spans="1:29">
      <c r="A1983" s="2">
        <v>18</v>
      </c>
      <c r="B1983">
        <v>37.4</v>
      </c>
      <c r="C1983">
        <v>0</v>
      </c>
      <c r="O1983" s="2">
        <v>1</v>
      </c>
      <c r="P1983">
        <v>37.4</v>
      </c>
      <c r="Q1983">
        <v>0</v>
      </c>
      <c r="AA1983" s="2">
        <v>17</v>
      </c>
      <c r="AB1983">
        <v>37.4</v>
      </c>
      <c r="AC1983">
        <v>0</v>
      </c>
    </row>
    <row r="1984" spans="1:29">
      <c r="A1984" s="2">
        <v>502</v>
      </c>
      <c r="B1984">
        <v>87.800000000000011</v>
      </c>
      <c r="C1984">
        <v>1</v>
      </c>
      <c r="O1984" s="7">
        <v>61</v>
      </c>
      <c r="P1984">
        <v>87.800000000000011</v>
      </c>
      <c r="Q1984">
        <v>1</v>
      </c>
      <c r="AA1984" s="7">
        <v>441</v>
      </c>
      <c r="AB1984">
        <v>87.800000000000011</v>
      </c>
      <c r="AC1984">
        <v>1</v>
      </c>
    </row>
    <row r="1985" spans="1:29">
      <c r="A1985" s="2">
        <v>388</v>
      </c>
      <c r="B1985">
        <v>44.6</v>
      </c>
      <c r="C1985">
        <v>1</v>
      </c>
      <c r="O1985" s="7">
        <v>3</v>
      </c>
      <c r="P1985">
        <v>44.6</v>
      </c>
      <c r="Q1985">
        <v>1</v>
      </c>
      <c r="AA1985" s="7">
        <v>385</v>
      </c>
      <c r="AB1985">
        <v>44.6</v>
      </c>
      <c r="AC1985">
        <v>1</v>
      </c>
    </row>
    <row r="1986" spans="1:29">
      <c r="A1986" s="2">
        <v>16</v>
      </c>
      <c r="B1986">
        <v>69.800000000000011</v>
      </c>
      <c r="C1986">
        <v>0</v>
      </c>
      <c r="O1986" s="7">
        <v>9</v>
      </c>
      <c r="P1986">
        <v>69.800000000000011</v>
      </c>
      <c r="Q1986">
        <v>0</v>
      </c>
      <c r="AA1986" s="7">
        <v>7</v>
      </c>
      <c r="AB1986">
        <v>69.800000000000011</v>
      </c>
      <c r="AC1986">
        <v>0</v>
      </c>
    </row>
    <row r="1987" spans="1:29">
      <c r="A1987" s="2">
        <v>97</v>
      </c>
      <c r="B1987">
        <v>82.4</v>
      </c>
      <c r="C1987">
        <v>1</v>
      </c>
      <c r="O1987" s="7">
        <v>15</v>
      </c>
      <c r="P1987">
        <v>82.4</v>
      </c>
      <c r="Q1987">
        <v>1</v>
      </c>
      <c r="AA1987" s="7">
        <v>82</v>
      </c>
      <c r="AB1987">
        <v>82.4</v>
      </c>
      <c r="AC1987">
        <v>1</v>
      </c>
    </row>
    <row r="1988" spans="1:29">
      <c r="A1988" s="2">
        <v>49</v>
      </c>
      <c r="B1988">
        <v>75.199999999999989</v>
      </c>
      <c r="C1988">
        <v>1</v>
      </c>
      <c r="O1988" s="7">
        <v>9</v>
      </c>
      <c r="P1988">
        <v>75.199999999999989</v>
      </c>
      <c r="Q1988">
        <v>1</v>
      </c>
      <c r="AA1988" s="7">
        <v>40</v>
      </c>
      <c r="AB1988">
        <v>75.199999999999989</v>
      </c>
      <c r="AC1988">
        <v>1</v>
      </c>
    </row>
    <row r="1989" spans="1:29">
      <c r="A1989" s="2">
        <v>55</v>
      </c>
      <c r="B1989">
        <v>46.4</v>
      </c>
      <c r="C1989">
        <v>1</v>
      </c>
      <c r="O1989" s="2">
        <v>5</v>
      </c>
      <c r="P1989">
        <v>46.4</v>
      </c>
      <c r="Q1989">
        <v>1</v>
      </c>
      <c r="AA1989" s="2">
        <v>50</v>
      </c>
      <c r="AB1989">
        <v>46.4</v>
      </c>
      <c r="AC1989">
        <v>1</v>
      </c>
    </row>
    <row r="1990" spans="1:29">
      <c r="A1990" s="2">
        <v>162</v>
      </c>
      <c r="B1990">
        <v>53.6</v>
      </c>
      <c r="C1990">
        <v>1</v>
      </c>
      <c r="O1990" s="7">
        <v>9</v>
      </c>
      <c r="P1990">
        <v>53.6</v>
      </c>
      <c r="Q1990">
        <v>1</v>
      </c>
      <c r="AA1990" s="7">
        <v>153</v>
      </c>
      <c r="AB1990">
        <v>53.6</v>
      </c>
      <c r="AC1990">
        <v>1</v>
      </c>
    </row>
    <row r="1991" spans="1:29">
      <c r="A1991" s="2">
        <v>99</v>
      </c>
      <c r="B1991">
        <v>55.400000000000006</v>
      </c>
      <c r="C1991">
        <v>1</v>
      </c>
      <c r="O1991" s="7">
        <v>18</v>
      </c>
      <c r="P1991">
        <v>55.400000000000006</v>
      </c>
      <c r="Q1991">
        <v>1</v>
      </c>
      <c r="AA1991" s="7">
        <v>81</v>
      </c>
      <c r="AB1991">
        <v>55.400000000000006</v>
      </c>
      <c r="AC1991">
        <v>1</v>
      </c>
    </row>
    <row r="1992" spans="1:29">
      <c r="A1992" s="2">
        <v>238</v>
      </c>
      <c r="B1992">
        <v>33.799999999999997</v>
      </c>
      <c r="C1992">
        <v>1</v>
      </c>
      <c r="O1992" s="7">
        <v>9</v>
      </c>
      <c r="P1992">
        <v>33.799999999999997</v>
      </c>
      <c r="Q1992">
        <v>1</v>
      </c>
      <c r="AA1992" s="7">
        <v>229</v>
      </c>
      <c r="AB1992">
        <v>33.799999999999997</v>
      </c>
      <c r="AC1992">
        <v>1</v>
      </c>
    </row>
    <row r="1993" spans="1:29">
      <c r="A1993" s="2">
        <v>32</v>
      </c>
      <c r="B1993">
        <v>37.4</v>
      </c>
      <c r="C1993">
        <v>1</v>
      </c>
      <c r="O1993" s="7">
        <v>1</v>
      </c>
      <c r="P1993">
        <v>37.4</v>
      </c>
      <c r="Q1993">
        <v>1</v>
      </c>
      <c r="AA1993" s="7">
        <v>31</v>
      </c>
      <c r="AB1993">
        <v>37.4</v>
      </c>
      <c r="AC1993">
        <v>1</v>
      </c>
    </row>
    <row r="1994" spans="1:29">
      <c r="A1994" s="2">
        <v>2</v>
      </c>
      <c r="B1994">
        <v>41</v>
      </c>
      <c r="C1994">
        <v>0</v>
      </c>
      <c r="O1994" s="7">
        <v>0</v>
      </c>
      <c r="P1994">
        <v>41</v>
      </c>
      <c r="Q1994">
        <v>0</v>
      </c>
      <c r="AA1994" s="7">
        <v>2</v>
      </c>
      <c r="AB1994">
        <v>41</v>
      </c>
      <c r="AC1994">
        <v>0</v>
      </c>
    </row>
    <row r="1995" spans="1:29">
      <c r="A1995" s="2">
        <v>48</v>
      </c>
      <c r="B1995">
        <v>73.400000000000006</v>
      </c>
      <c r="C1995">
        <v>1</v>
      </c>
      <c r="O1995" s="7">
        <v>7</v>
      </c>
      <c r="P1995">
        <v>73.400000000000006</v>
      </c>
      <c r="Q1995">
        <v>1</v>
      </c>
      <c r="AA1995" s="7">
        <v>41</v>
      </c>
      <c r="AB1995">
        <v>73.400000000000006</v>
      </c>
      <c r="AC1995">
        <v>1</v>
      </c>
    </row>
    <row r="1996" spans="1:29">
      <c r="A1996" s="2">
        <v>56</v>
      </c>
      <c r="B1996">
        <v>48.2</v>
      </c>
      <c r="C1996">
        <v>1</v>
      </c>
      <c r="O1996" s="7">
        <v>2</v>
      </c>
      <c r="P1996">
        <v>48.2</v>
      </c>
      <c r="Q1996">
        <v>1</v>
      </c>
      <c r="AA1996" s="7">
        <v>54</v>
      </c>
      <c r="AB1996">
        <v>48.2</v>
      </c>
      <c r="AC1996">
        <v>1</v>
      </c>
    </row>
    <row r="1997" spans="1:29">
      <c r="A1997" s="2">
        <v>320</v>
      </c>
      <c r="B1997">
        <v>46.4</v>
      </c>
      <c r="C1997">
        <v>1</v>
      </c>
      <c r="O1997" s="7">
        <v>50</v>
      </c>
      <c r="P1997">
        <v>46.4</v>
      </c>
      <c r="Q1997">
        <v>1</v>
      </c>
      <c r="AA1997" s="7">
        <v>270</v>
      </c>
      <c r="AB1997">
        <v>46.4</v>
      </c>
      <c r="AC1997">
        <v>1</v>
      </c>
    </row>
    <row r="1998" spans="1:29">
      <c r="A1998" s="2">
        <v>75</v>
      </c>
      <c r="B1998">
        <v>48.2</v>
      </c>
      <c r="C1998">
        <v>1</v>
      </c>
      <c r="O1998" s="7">
        <v>1</v>
      </c>
      <c r="P1998">
        <v>48.2</v>
      </c>
      <c r="Q1998">
        <v>1</v>
      </c>
      <c r="AA1998" s="7">
        <v>74</v>
      </c>
      <c r="AB1998">
        <v>48.2</v>
      </c>
      <c r="AC1998">
        <v>1</v>
      </c>
    </row>
    <row r="1999" spans="1:29">
      <c r="A1999" s="2">
        <v>3</v>
      </c>
      <c r="B1999">
        <v>48.2</v>
      </c>
      <c r="C1999">
        <v>0</v>
      </c>
      <c r="O1999" s="7">
        <v>0</v>
      </c>
      <c r="P1999">
        <v>48.2</v>
      </c>
      <c r="Q1999">
        <v>0</v>
      </c>
      <c r="AA1999" s="7">
        <v>3</v>
      </c>
      <c r="AB1999">
        <v>48.2</v>
      </c>
      <c r="AC1999">
        <v>0</v>
      </c>
    </row>
    <row r="2000" spans="1:29">
      <c r="A2000" s="2">
        <v>33</v>
      </c>
      <c r="B2000">
        <v>80.599999999999994</v>
      </c>
      <c r="C2000">
        <v>0</v>
      </c>
      <c r="O2000" s="7">
        <v>6</v>
      </c>
      <c r="P2000">
        <v>80.599999999999994</v>
      </c>
      <c r="Q2000">
        <v>0</v>
      </c>
      <c r="AA2000" s="7">
        <v>27</v>
      </c>
      <c r="AB2000">
        <v>80.599999999999994</v>
      </c>
      <c r="AC2000">
        <v>0</v>
      </c>
    </row>
    <row r="2001" spans="1:29">
      <c r="A2001" s="2">
        <v>3</v>
      </c>
      <c r="B2001">
        <v>32</v>
      </c>
      <c r="C2001">
        <v>0</v>
      </c>
      <c r="O2001" s="7">
        <v>0</v>
      </c>
      <c r="P2001">
        <v>32</v>
      </c>
      <c r="Q2001">
        <v>0</v>
      </c>
      <c r="AA2001" s="7">
        <v>3</v>
      </c>
      <c r="AB2001">
        <v>32</v>
      </c>
      <c r="AC2001">
        <v>0</v>
      </c>
    </row>
    <row r="2002" spans="1:29">
      <c r="A2002" s="2">
        <v>403</v>
      </c>
      <c r="B2002">
        <v>75.199999999999989</v>
      </c>
      <c r="C2002">
        <v>1</v>
      </c>
      <c r="O2002" s="7">
        <v>132</v>
      </c>
      <c r="P2002">
        <v>75.199999999999989</v>
      </c>
      <c r="Q2002">
        <v>1</v>
      </c>
      <c r="AA2002" s="7">
        <v>271</v>
      </c>
      <c r="AB2002">
        <v>75.199999999999989</v>
      </c>
      <c r="AC2002">
        <v>1</v>
      </c>
    </row>
    <row r="2003" spans="1:29">
      <c r="A2003" s="2">
        <v>159</v>
      </c>
      <c r="B2003">
        <v>73.400000000000006</v>
      </c>
      <c r="C2003">
        <v>1</v>
      </c>
      <c r="O2003" s="7">
        <v>45</v>
      </c>
      <c r="P2003">
        <v>73.400000000000006</v>
      </c>
      <c r="Q2003">
        <v>1</v>
      </c>
      <c r="AA2003" s="7">
        <v>114</v>
      </c>
      <c r="AB2003">
        <v>73.400000000000006</v>
      </c>
      <c r="AC2003">
        <v>1</v>
      </c>
    </row>
    <row r="2004" spans="1:29">
      <c r="A2004" s="2">
        <v>5</v>
      </c>
      <c r="B2004">
        <v>28.400000000000002</v>
      </c>
      <c r="C2004">
        <v>0</v>
      </c>
      <c r="O2004" s="2">
        <v>0</v>
      </c>
      <c r="P2004">
        <v>28.400000000000002</v>
      </c>
      <c r="Q2004">
        <v>0</v>
      </c>
      <c r="AA2004" s="2">
        <v>5</v>
      </c>
      <c r="AB2004">
        <v>28.400000000000002</v>
      </c>
      <c r="AC2004">
        <v>0</v>
      </c>
    </row>
    <row r="2005" spans="1:29">
      <c r="A2005" s="2">
        <v>346</v>
      </c>
      <c r="B2005">
        <v>39.200000000000003</v>
      </c>
      <c r="C2005">
        <v>1</v>
      </c>
      <c r="O2005" s="7">
        <v>8</v>
      </c>
      <c r="P2005">
        <v>39.200000000000003</v>
      </c>
      <c r="Q2005">
        <v>1</v>
      </c>
      <c r="AA2005" s="7">
        <v>338</v>
      </c>
      <c r="AB2005">
        <v>39.200000000000003</v>
      </c>
      <c r="AC2005">
        <v>1</v>
      </c>
    </row>
    <row r="2006" spans="1:29">
      <c r="A2006" s="2">
        <v>179</v>
      </c>
      <c r="B2006">
        <v>55.400000000000006</v>
      </c>
      <c r="C2006">
        <v>1</v>
      </c>
      <c r="O2006" s="7">
        <v>71</v>
      </c>
      <c r="P2006">
        <v>55.400000000000006</v>
      </c>
      <c r="Q2006">
        <v>1</v>
      </c>
      <c r="AA2006" s="7">
        <v>108</v>
      </c>
      <c r="AB2006">
        <v>55.400000000000006</v>
      </c>
      <c r="AC2006">
        <v>1</v>
      </c>
    </row>
    <row r="2007" spans="1:29">
      <c r="A2007" s="2">
        <v>121</v>
      </c>
      <c r="B2007">
        <v>82.4</v>
      </c>
      <c r="C2007">
        <v>1</v>
      </c>
      <c r="O2007" s="7">
        <v>4</v>
      </c>
      <c r="P2007">
        <v>82.4</v>
      </c>
      <c r="Q2007">
        <v>1</v>
      </c>
      <c r="AA2007" s="7">
        <v>117</v>
      </c>
      <c r="AB2007">
        <v>82.4</v>
      </c>
      <c r="AC2007">
        <v>1</v>
      </c>
    </row>
    <row r="2008" spans="1:29">
      <c r="A2008" s="2">
        <v>498</v>
      </c>
      <c r="B2008">
        <v>82.4</v>
      </c>
      <c r="C2008">
        <v>1</v>
      </c>
      <c r="O2008" s="7">
        <v>181</v>
      </c>
      <c r="P2008">
        <v>82.4</v>
      </c>
      <c r="Q2008">
        <v>1</v>
      </c>
      <c r="AA2008" s="7">
        <v>317</v>
      </c>
      <c r="AB2008">
        <v>82.4</v>
      </c>
      <c r="AC2008">
        <v>1</v>
      </c>
    </row>
    <row r="2009" spans="1:29">
      <c r="A2009" s="2">
        <v>6</v>
      </c>
      <c r="B2009">
        <v>55.400000000000006</v>
      </c>
      <c r="C2009">
        <v>0</v>
      </c>
      <c r="O2009" s="7">
        <v>0</v>
      </c>
      <c r="P2009">
        <v>55.400000000000006</v>
      </c>
      <c r="Q2009">
        <v>0</v>
      </c>
      <c r="AA2009" s="7">
        <v>6</v>
      </c>
      <c r="AB2009">
        <v>55.400000000000006</v>
      </c>
      <c r="AC2009">
        <v>0</v>
      </c>
    </row>
    <row r="2010" spans="1:29">
      <c r="A2010" s="2">
        <v>98</v>
      </c>
      <c r="B2010">
        <v>37.4</v>
      </c>
      <c r="C2010">
        <v>1</v>
      </c>
      <c r="O2010" s="7">
        <v>10</v>
      </c>
      <c r="P2010">
        <v>37.4</v>
      </c>
      <c r="Q2010">
        <v>1</v>
      </c>
      <c r="AA2010" s="7">
        <v>88</v>
      </c>
      <c r="AB2010">
        <v>37.4</v>
      </c>
      <c r="AC2010">
        <v>1</v>
      </c>
    </row>
    <row r="2011" spans="1:29">
      <c r="A2011" s="2">
        <v>436</v>
      </c>
      <c r="B2011">
        <v>87.800000000000011</v>
      </c>
      <c r="C2011">
        <v>1</v>
      </c>
      <c r="O2011" s="7">
        <v>122</v>
      </c>
      <c r="P2011">
        <v>87.800000000000011</v>
      </c>
      <c r="Q2011">
        <v>1</v>
      </c>
      <c r="AA2011" s="7">
        <v>314</v>
      </c>
      <c r="AB2011">
        <v>87.800000000000011</v>
      </c>
      <c r="AC2011">
        <v>1</v>
      </c>
    </row>
    <row r="2012" spans="1:29">
      <c r="A2012" s="2">
        <v>209</v>
      </c>
      <c r="B2012">
        <v>66.200000000000017</v>
      </c>
      <c r="C2012">
        <v>1</v>
      </c>
      <c r="O2012" s="7">
        <v>23</v>
      </c>
      <c r="P2012">
        <v>66.200000000000017</v>
      </c>
      <c r="Q2012">
        <v>1</v>
      </c>
      <c r="AA2012" s="7">
        <v>186</v>
      </c>
      <c r="AB2012">
        <v>66.200000000000017</v>
      </c>
      <c r="AC2012">
        <v>1</v>
      </c>
    </row>
    <row r="2013" spans="1:29">
      <c r="A2013" s="2">
        <v>107</v>
      </c>
      <c r="B2013">
        <v>48.2</v>
      </c>
      <c r="C2013">
        <v>1</v>
      </c>
      <c r="O2013" s="7">
        <v>3</v>
      </c>
      <c r="P2013">
        <v>48.2</v>
      </c>
      <c r="Q2013">
        <v>1</v>
      </c>
      <c r="AA2013" s="7">
        <v>104</v>
      </c>
      <c r="AB2013">
        <v>48.2</v>
      </c>
      <c r="AC2013">
        <v>1</v>
      </c>
    </row>
    <row r="2014" spans="1:29">
      <c r="A2014" s="2">
        <v>299</v>
      </c>
      <c r="B2014">
        <v>95</v>
      </c>
      <c r="C2014">
        <v>1</v>
      </c>
      <c r="O2014" s="7">
        <v>92</v>
      </c>
      <c r="P2014">
        <v>95</v>
      </c>
      <c r="Q2014">
        <v>1</v>
      </c>
      <c r="AA2014" s="7">
        <v>207</v>
      </c>
      <c r="AB2014">
        <v>95</v>
      </c>
      <c r="AC2014">
        <v>1</v>
      </c>
    </row>
    <row r="2015" spans="1:29">
      <c r="A2015" s="2">
        <v>783</v>
      </c>
      <c r="B2015">
        <v>75.199999999999989</v>
      </c>
      <c r="C2015">
        <v>1</v>
      </c>
      <c r="O2015" s="7">
        <v>350</v>
      </c>
      <c r="P2015">
        <v>75.199999999999989</v>
      </c>
      <c r="Q2015">
        <v>1</v>
      </c>
      <c r="AA2015" s="7">
        <v>433</v>
      </c>
      <c r="AB2015">
        <v>75.199999999999989</v>
      </c>
      <c r="AC2015">
        <v>1</v>
      </c>
    </row>
    <row r="2016" spans="1:29">
      <c r="A2016" s="2">
        <v>345</v>
      </c>
      <c r="B2016">
        <v>60.8</v>
      </c>
      <c r="C2016">
        <v>1</v>
      </c>
      <c r="O2016" s="7">
        <v>77</v>
      </c>
      <c r="P2016">
        <v>60.8</v>
      </c>
      <c r="Q2016">
        <v>1</v>
      </c>
      <c r="AA2016" s="7">
        <v>268</v>
      </c>
      <c r="AB2016">
        <v>60.8</v>
      </c>
      <c r="AC2016">
        <v>1</v>
      </c>
    </row>
    <row r="2017" spans="1:29">
      <c r="A2017" s="2">
        <v>49</v>
      </c>
      <c r="B2017">
        <v>50</v>
      </c>
      <c r="C2017">
        <v>1</v>
      </c>
      <c r="O2017" s="2">
        <v>11</v>
      </c>
      <c r="P2017">
        <v>50</v>
      </c>
      <c r="Q2017">
        <v>1</v>
      </c>
      <c r="AA2017" s="2">
        <v>38</v>
      </c>
      <c r="AB2017">
        <v>50</v>
      </c>
      <c r="AC2017">
        <v>1</v>
      </c>
    </row>
    <row r="2018" spans="1:29">
      <c r="A2018" s="2">
        <v>3</v>
      </c>
      <c r="B2018">
        <v>48.2</v>
      </c>
      <c r="C2018">
        <v>0</v>
      </c>
      <c r="O2018" s="7">
        <v>2</v>
      </c>
      <c r="P2018">
        <v>48.2</v>
      </c>
      <c r="Q2018">
        <v>0</v>
      </c>
      <c r="AA2018" s="7">
        <v>1</v>
      </c>
      <c r="AB2018">
        <v>48.2</v>
      </c>
      <c r="AC2018">
        <v>0</v>
      </c>
    </row>
    <row r="2019" spans="1:29">
      <c r="A2019" s="2">
        <v>16</v>
      </c>
      <c r="B2019">
        <v>37.4</v>
      </c>
      <c r="C2019">
        <v>1</v>
      </c>
      <c r="O2019" s="7">
        <v>1</v>
      </c>
      <c r="P2019">
        <v>37.4</v>
      </c>
      <c r="Q2019">
        <v>1</v>
      </c>
      <c r="AA2019" s="7">
        <v>15</v>
      </c>
      <c r="AB2019">
        <v>37.4</v>
      </c>
      <c r="AC2019">
        <v>1</v>
      </c>
    </row>
    <row r="2020" spans="1:29">
      <c r="A2020" s="2">
        <v>172</v>
      </c>
      <c r="B2020">
        <v>60.8</v>
      </c>
      <c r="C2020">
        <v>1</v>
      </c>
      <c r="O2020" s="7">
        <v>18</v>
      </c>
      <c r="P2020">
        <v>60.8</v>
      </c>
      <c r="Q2020">
        <v>1</v>
      </c>
      <c r="AA2020" s="7">
        <v>154</v>
      </c>
      <c r="AB2020">
        <v>60.8</v>
      </c>
      <c r="AC2020">
        <v>1</v>
      </c>
    </row>
    <row r="2021" spans="1:29">
      <c r="A2021" s="2">
        <v>404</v>
      </c>
      <c r="B2021">
        <v>87.800000000000011</v>
      </c>
      <c r="C2021">
        <v>1</v>
      </c>
      <c r="O2021" s="7">
        <v>198</v>
      </c>
      <c r="P2021">
        <v>87.800000000000011</v>
      </c>
      <c r="Q2021">
        <v>1</v>
      </c>
      <c r="AA2021" s="7">
        <v>206</v>
      </c>
      <c r="AB2021">
        <v>87.800000000000011</v>
      </c>
      <c r="AC2021">
        <v>1</v>
      </c>
    </row>
    <row r="2022" spans="1:29">
      <c r="A2022" s="2">
        <v>266</v>
      </c>
      <c r="B2022">
        <v>48.2</v>
      </c>
      <c r="C2022">
        <v>1</v>
      </c>
      <c r="O2022" s="7">
        <v>7</v>
      </c>
      <c r="P2022">
        <v>48.2</v>
      </c>
      <c r="Q2022">
        <v>1</v>
      </c>
      <c r="AA2022" s="7">
        <v>259</v>
      </c>
      <c r="AB2022">
        <v>48.2</v>
      </c>
      <c r="AC2022">
        <v>1</v>
      </c>
    </row>
    <row r="2023" spans="1:29">
      <c r="A2023" s="2">
        <v>218</v>
      </c>
      <c r="B2023">
        <v>73.400000000000006</v>
      </c>
      <c r="C2023">
        <v>1</v>
      </c>
      <c r="O2023" s="7">
        <v>30</v>
      </c>
      <c r="P2023">
        <v>73.400000000000006</v>
      </c>
      <c r="Q2023">
        <v>1</v>
      </c>
      <c r="AA2023" s="7">
        <v>188</v>
      </c>
      <c r="AB2023">
        <v>73.400000000000006</v>
      </c>
      <c r="AC2023">
        <v>1</v>
      </c>
    </row>
    <row r="2024" spans="1:29">
      <c r="A2024" s="2">
        <v>426</v>
      </c>
      <c r="B2024">
        <v>75.199999999999989</v>
      </c>
      <c r="C2024">
        <v>1</v>
      </c>
      <c r="O2024" s="7">
        <v>180</v>
      </c>
      <c r="P2024">
        <v>75.199999999999989</v>
      </c>
      <c r="Q2024">
        <v>1</v>
      </c>
      <c r="AA2024" s="7">
        <v>246</v>
      </c>
      <c r="AB2024">
        <v>75.199999999999989</v>
      </c>
      <c r="AC2024">
        <v>1</v>
      </c>
    </row>
    <row r="2025" spans="1:29">
      <c r="A2025" s="2">
        <v>6</v>
      </c>
      <c r="B2025">
        <v>71.599999999999994</v>
      </c>
      <c r="C2025">
        <v>0</v>
      </c>
      <c r="O2025" s="7">
        <v>2</v>
      </c>
      <c r="P2025">
        <v>71.599999999999994</v>
      </c>
      <c r="Q2025">
        <v>0</v>
      </c>
      <c r="AA2025" s="7">
        <v>4</v>
      </c>
      <c r="AB2025">
        <v>71.599999999999994</v>
      </c>
      <c r="AC2025">
        <v>0</v>
      </c>
    </row>
    <row r="2026" spans="1:29">
      <c r="A2026" s="2">
        <v>61</v>
      </c>
      <c r="B2026">
        <v>64.400000000000006</v>
      </c>
      <c r="C2026">
        <v>1</v>
      </c>
      <c r="O2026" s="7">
        <v>8</v>
      </c>
      <c r="P2026">
        <v>64.400000000000006</v>
      </c>
      <c r="Q2026">
        <v>1</v>
      </c>
      <c r="AA2026" s="7">
        <v>53</v>
      </c>
      <c r="AB2026">
        <v>64.400000000000006</v>
      </c>
      <c r="AC2026">
        <v>1</v>
      </c>
    </row>
    <row r="2027" spans="1:29">
      <c r="A2027" s="2">
        <v>439</v>
      </c>
      <c r="B2027">
        <v>44.6</v>
      </c>
      <c r="C2027">
        <v>1</v>
      </c>
      <c r="O2027" s="7">
        <v>24</v>
      </c>
      <c r="P2027">
        <v>44.6</v>
      </c>
      <c r="Q2027">
        <v>1</v>
      </c>
      <c r="AA2027" s="7">
        <v>415</v>
      </c>
      <c r="AB2027">
        <v>44.6</v>
      </c>
      <c r="AC2027">
        <v>1</v>
      </c>
    </row>
    <row r="2028" spans="1:29">
      <c r="A2028" s="2">
        <v>44</v>
      </c>
      <c r="B2028">
        <v>42.800000000000004</v>
      </c>
      <c r="C2028">
        <v>1</v>
      </c>
      <c r="O2028" s="2">
        <v>4</v>
      </c>
      <c r="P2028">
        <v>42.800000000000004</v>
      </c>
      <c r="Q2028">
        <v>1</v>
      </c>
      <c r="AA2028" s="2">
        <v>40</v>
      </c>
      <c r="AB2028">
        <v>42.800000000000004</v>
      </c>
      <c r="AC2028">
        <v>1</v>
      </c>
    </row>
    <row r="2029" spans="1:29">
      <c r="A2029" s="2">
        <v>184</v>
      </c>
      <c r="B2029">
        <v>41</v>
      </c>
      <c r="C2029">
        <v>1</v>
      </c>
      <c r="O2029" s="7">
        <v>34</v>
      </c>
      <c r="P2029">
        <v>41</v>
      </c>
      <c r="Q2029">
        <v>1</v>
      </c>
      <c r="AA2029" s="7">
        <v>150</v>
      </c>
      <c r="AB2029">
        <v>41</v>
      </c>
      <c r="AC2029">
        <v>1</v>
      </c>
    </row>
    <row r="2030" spans="1:29">
      <c r="A2030" s="2">
        <v>280</v>
      </c>
      <c r="B2030">
        <v>48.2</v>
      </c>
      <c r="C2030">
        <v>1</v>
      </c>
      <c r="O2030" s="7">
        <v>6</v>
      </c>
      <c r="P2030">
        <v>48.2</v>
      </c>
      <c r="Q2030">
        <v>1</v>
      </c>
      <c r="AA2030" s="7">
        <v>274</v>
      </c>
      <c r="AB2030">
        <v>48.2</v>
      </c>
      <c r="AC2030">
        <v>1</v>
      </c>
    </row>
    <row r="2031" spans="1:29">
      <c r="A2031" s="2">
        <v>65</v>
      </c>
      <c r="B2031">
        <v>73.400000000000006</v>
      </c>
      <c r="C2031">
        <v>0</v>
      </c>
      <c r="O2031" s="7">
        <v>12</v>
      </c>
      <c r="P2031">
        <v>73.400000000000006</v>
      </c>
      <c r="Q2031">
        <v>0</v>
      </c>
      <c r="AA2031" s="7">
        <v>53</v>
      </c>
      <c r="AB2031">
        <v>73.400000000000006</v>
      </c>
      <c r="AC2031">
        <v>0</v>
      </c>
    </row>
    <row r="2032" spans="1:29">
      <c r="A2032" s="2">
        <v>119</v>
      </c>
      <c r="B2032">
        <v>77</v>
      </c>
      <c r="C2032">
        <v>1</v>
      </c>
      <c r="O2032" s="7">
        <v>9</v>
      </c>
      <c r="P2032">
        <v>77</v>
      </c>
      <c r="Q2032">
        <v>1</v>
      </c>
      <c r="AA2032" s="7">
        <v>110</v>
      </c>
      <c r="AB2032">
        <v>77</v>
      </c>
      <c r="AC2032">
        <v>1</v>
      </c>
    </row>
    <row r="2033" spans="1:29">
      <c r="A2033" s="2">
        <v>16</v>
      </c>
      <c r="B2033">
        <v>42.800000000000004</v>
      </c>
      <c r="C2033">
        <v>0</v>
      </c>
      <c r="O2033" s="7">
        <v>5</v>
      </c>
      <c r="P2033">
        <v>42.800000000000004</v>
      </c>
      <c r="Q2033">
        <v>0</v>
      </c>
      <c r="AA2033" s="7">
        <v>11</v>
      </c>
      <c r="AB2033">
        <v>42.800000000000004</v>
      </c>
      <c r="AC2033">
        <v>0</v>
      </c>
    </row>
    <row r="2034" spans="1:29">
      <c r="A2034" s="2">
        <v>226</v>
      </c>
      <c r="B2034">
        <v>62.6</v>
      </c>
      <c r="C2034">
        <v>1</v>
      </c>
      <c r="O2034" s="7">
        <v>46</v>
      </c>
      <c r="P2034">
        <v>62.6</v>
      </c>
      <c r="Q2034">
        <v>1</v>
      </c>
      <c r="AA2034" s="7">
        <v>180</v>
      </c>
      <c r="AB2034">
        <v>62.6</v>
      </c>
      <c r="AC2034">
        <v>1</v>
      </c>
    </row>
    <row r="2035" spans="1:29">
      <c r="A2035" s="2">
        <v>963</v>
      </c>
      <c r="B2035">
        <v>75.199999999999989</v>
      </c>
      <c r="C2035">
        <v>1</v>
      </c>
      <c r="O2035" s="7">
        <v>87</v>
      </c>
      <c r="P2035">
        <v>75.199999999999989</v>
      </c>
      <c r="Q2035">
        <v>1</v>
      </c>
      <c r="AA2035" s="7">
        <v>876</v>
      </c>
      <c r="AB2035">
        <v>75.199999999999989</v>
      </c>
      <c r="AC2035">
        <v>1</v>
      </c>
    </row>
    <row r="2036" spans="1:29">
      <c r="A2036" s="2">
        <v>470</v>
      </c>
      <c r="B2036">
        <v>93.2</v>
      </c>
      <c r="C2036">
        <v>1</v>
      </c>
      <c r="O2036" s="7">
        <v>155</v>
      </c>
      <c r="P2036">
        <v>93.2</v>
      </c>
      <c r="Q2036">
        <v>1</v>
      </c>
      <c r="AA2036" s="7">
        <v>315</v>
      </c>
      <c r="AB2036">
        <v>93.2</v>
      </c>
      <c r="AC2036">
        <v>1</v>
      </c>
    </row>
    <row r="2037" spans="1:29">
      <c r="A2037" s="2">
        <v>3</v>
      </c>
      <c r="B2037">
        <v>41</v>
      </c>
      <c r="C2037">
        <v>0</v>
      </c>
      <c r="O2037" s="7">
        <v>0</v>
      </c>
      <c r="P2037">
        <v>41</v>
      </c>
      <c r="Q2037">
        <v>0</v>
      </c>
      <c r="AA2037" s="7">
        <v>3</v>
      </c>
      <c r="AB2037">
        <v>41</v>
      </c>
      <c r="AC2037">
        <v>0</v>
      </c>
    </row>
    <row r="2038" spans="1:29">
      <c r="A2038" s="2">
        <v>268</v>
      </c>
      <c r="B2038">
        <v>42.800000000000004</v>
      </c>
      <c r="C2038">
        <v>1</v>
      </c>
      <c r="O2038" s="7">
        <v>25</v>
      </c>
      <c r="P2038">
        <v>42.800000000000004</v>
      </c>
      <c r="Q2038">
        <v>1</v>
      </c>
      <c r="AA2038" s="7">
        <v>243</v>
      </c>
      <c r="AB2038">
        <v>42.800000000000004</v>
      </c>
      <c r="AC2038">
        <v>1</v>
      </c>
    </row>
    <row r="2039" spans="1:29">
      <c r="A2039" s="2">
        <v>161</v>
      </c>
      <c r="B2039">
        <v>44.6</v>
      </c>
      <c r="C2039">
        <v>1</v>
      </c>
      <c r="O2039" s="7">
        <v>7</v>
      </c>
      <c r="P2039">
        <v>44.6</v>
      </c>
      <c r="Q2039">
        <v>1</v>
      </c>
      <c r="AA2039" s="7">
        <v>154</v>
      </c>
      <c r="AB2039">
        <v>44.6</v>
      </c>
      <c r="AC2039">
        <v>1</v>
      </c>
    </row>
    <row r="2040" spans="1:29">
      <c r="A2040" s="2">
        <v>198</v>
      </c>
      <c r="B2040">
        <v>82.4</v>
      </c>
      <c r="C2040">
        <v>1</v>
      </c>
      <c r="O2040" s="7">
        <v>39</v>
      </c>
      <c r="P2040">
        <v>82.4</v>
      </c>
      <c r="Q2040">
        <v>1</v>
      </c>
      <c r="AA2040" s="7">
        <v>159</v>
      </c>
      <c r="AB2040">
        <v>82.4</v>
      </c>
      <c r="AC2040">
        <v>1</v>
      </c>
    </row>
    <row r="2041" spans="1:29">
      <c r="A2041" s="2">
        <v>6</v>
      </c>
      <c r="B2041">
        <v>69.800000000000011</v>
      </c>
      <c r="C2041">
        <v>0</v>
      </c>
      <c r="O2041" s="7">
        <v>0</v>
      </c>
      <c r="P2041">
        <v>69.800000000000011</v>
      </c>
      <c r="Q2041">
        <v>0</v>
      </c>
      <c r="AA2041" s="7">
        <v>6</v>
      </c>
      <c r="AB2041">
        <v>69.800000000000011</v>
      </c>
      <c r="AC2041">
        <v>0</v>
      </c>
    </row>
    <row r="2042" spans="1:29">
      <c r="A2042" s="2">
        <v>316</v>
      </c>
      <c r="B2042">
        <v>75.199999999999989</v>
      </c>
      <c r="C2042">
        <v>1</v>
      </c>
      <c r="O2042" s="7">
        <v>35</v>
      </c>
      <c r="P2042">
        <v>75.199999999999989</v>
      </c>
      <c r="Q2042">
        <v>1</v>
      </c>
      <c r="AA2042" s="7">
        <v>281</v>
      </c>
      <c r="AB2042">
        <v>75.199999999999989</v>
      </c>
      <c r="AC2042">
        <v>1</v>
      </c>
    </row>
    <row r="2043" spans="1:29">
      <c r="A2043" s="2">
        <v>47</v>
      </c>
      <c r="B2043">
        <v>44.6</v>
      </c>
      <c r="C2043">
        <v>1</v>
      </c>
      <c r="O2043" s="7">
        <v>1</v>
      </c>
      <c r="P2043">
        <v>44.6</v>
      </c>
      <c r="Q2043">
        <v>1</v>
      </c>
      <c r="AA2043" s="7">
        <v>46</v>
      </c>
      <c r="AB2043">
        <v>44.6</v>
      </c>
      <c r="AC2043">
        <v>1</v>
      </c>
    </row>
    <row r="2044" spans="1:29">
      <c r="A2044" s="2">
        <v>15</v>
      </c>
      <c r="B2044">
        <v>75.199999999999989</v>
      </c>
      <c r="C2044">
        <v>0</v>
      </c>
      <c r="O2044" s="7">
        <v>2</v>
      </c>
      <c r="P2044">
        <v>75.199999999999989</v>
      </c>
      <c r="Q2044">
        <v>0</v>
      </c>
      <c r="AA2044" s="7">
        <v>13</v>
      </c>
      <c r="AB2044">
        <v>75.199999999999989</v>
      </c>
      <c r="AC2044">
        <v>0</v>
      </c>
    </row>
    <row r="2045" spans="1:29">
      <c r="A2045" s="2">
        <v>134</v>
      </c>
      <c r="B2045">
        <v>35.6</v>
      </c>
      <c r="C2045">
        <v>1</v>
      </c>
      <c r="O2045" s="2">
        <v>5</v>
      </c>
      <c r="P2045">
        <v>35.6</v>
      </c>
      <c r="Q2045">
        <v>1</v>
      </c>
      <c r="AA2045" s="2">
        <v>129</v>
      </c>
      <c r="AB2045">
        <v>35.6</v>
      </c>
      <c r="AC2045">
        <v>1</v>
      </c>
    </row>
    <row r="2046" spans="1:29">
      <c r="A2046" s="2">
        <v>616</v>
      </c>
      <c r="B2046">
        <v>80.599999999999994</v>
      </c>
      <c r="C2046">
        <v>1</v>
      </c>
      <c r="O2046" s="7">
        <v>286</v>
      </c>
      <c r="P2046">
        <v>80.599999999999994</v>
      </c>
      <c r="Q2046">
        <v>1</v>
      </c>
      <c r="AA2046" s="7">
        <v>330</v>
      </c>
      <c r="AB2046">
        <v>80.599999999999994</v>
      </c>
      <c r="AC2046">
        <v>1</v>
      </c>
    </row>
    <row r="2047" spans="1:29">
      <c r="A2047" s="2">
        <v>25</v>
      </c>
      <c r="B2047">
        <v>73.400000000000006</v>
      </c>
      <c r="C2047">
        <v>1</v>
      </c>
      <c r="O2047" s="7">
        <v>8</v>
      </c>
      <c r="P2047">
        <v>73.400000000000006</v>
      </c>
      <c r="Q2047">
        <v>1</v>
      </c>
      <c r="AA2047" s="7">
        <v>17</v>
      </c>
      <c r="AB2047">
        <v>73.400000000000006</v>
      </c>
      <c r="AC2047">
        <v>1</v>
      </c>
    </row>
    <row r="2048" spans="1:29">
      <c r="A2048" s="2">
        <v>320</v>
      </c>
      <c r="B2048">
        <v>53.6</v>
      </c>
      <c r="C2048">
        <v>1</v>
      </c>
      <c r="O2048" s="7">
        <v>104</v>
      </c>
      <c r="P2048">
        <v>53.6</v>
      </c>
      <c r="Q2048">
        <v>1</v>
      </c>
      <c r="AA2048" s="7">
        <v>216</v>
      </c>
      <c r="AB2048">
        <v>53.6</v>
      </c>
      <c r="AC2048">
        <v>1</v>
      </c>
    </row>
    <row r="2049" spans="1:29">
      <c r="A2049" s="2">
        <v>120</v>
      </c>
      <c r="B2049">
        <v>55.400000000000006</v>
      </c>
      <c r="C2049">
        <v>1</v>
      </c>
      <c r="O2049" s="2">
        <v>39</v>
      </c>
      <c r="P2049">
        <v>55.400000000000006</v>
      </c>
      <c r="Q2049">
        <v>1</v>
      </c>
      <c r="AA2049" s="2">
        <v>81</v>
      </c>
      <c r="AB2049">
        <v>55.400000000000006</v>
      </c>
      <c r="AC2049">
        <v>1</v>
      </c>
    </row>
    <row r="2050" spans="1:29">
      <c r="A2050" s="2">
        <v>480</v>
      </c>
      <c r="B2050">
        <v>89.6</v>
      </c>
      <c r="C2050">
        <v>1</v>
      </c>
      <c r="O2050" s="7">
        <v>84</v>
      </c>
      <c r="P2050">
        <v>89.6</v>
      </c>
      <c r="Q2050">
        <v>1</v>
      </c>
      <c r="AA2050" s="7">
        <v>396</v>
      </c>
      <c r="AB2050">
        <v>89.6</v>
      </c>
      <c r="AC2050">
        <v>1</v>
      </c>
    </row>
    <row r="2051" spans="1:29">
      <c r="A2051" s="2">
        <v>283</v>
      </c>
      <c r="B2051">
        <v>82.4</v>
      </c>
      <c r="C2051">
        <v>1</v>
      </c>
      <c r="O2051" s="7">
        <v>58</v>
      </c>
      <c r="P2051">
        <v>82.4</v>
      </c>
      <c r="Q2051">
        <v>1</v>
      </c>
      <c r="AA2051" s="7">
        <v>225</v>
      </c>
      <c r="AB2051">
        <v>82.4</v>
      </c>
      <c r="AC2051">
        <v>1</v>
      </c>
    </row>
    <row r="2052" spans="1:29">
      <c r="A2052" s="2">
        <v>134</v>
      </c>
      <c r="B2052">
        <v>60.8</v>
      </c>
      <c r="C2052">
        <v>1</v>
      </c>
      <c r="O2052" s="7">
        <v>13</v>
      </c>
      <c r="P2052">
        <v>60.8</v>
      </c>
      <c r="Q2052">
        <v>1</v>
      </c>
      <c r="AA2052" s="7">
        <v>121</v>
      </c>
      <c r="AB2052">
        <v>60.8</v>
      </c>
      <c r="AC2052">
        <v>1</v>
      </c>
    </row>
    <row r="2053" spans="1:29">
      <c r="A2053" s="2">
        <v>23</v>
      </c>
      <c r="B2053">
        <v>44.6</v>
      </c>
      <c r="C2053">
        <v>1</v>
      </c>
      <c r="O2053" s="2">
        <v>0</v>
      </c>
      <c r="P2053">
        <v>44.6</v>
      </c>
      <c r="Q2053">
        <v>1</v>
      </c>
      <c r="AA2053" s="2">
        <v>23</v>
      </c>
      <c r="AB2053">
        <v>44.6</v>
      </c>
      <c r="AC2053">
        <v>1</v>
      </c>
    </row>
    <row r="2054" spans="1:29">
      <c r="A2054" s="2">
        <v>147</v>
      </c>
      <c r="B2054">
        <v>46.4</v>
      </c>
      <c r="C2054">
        <v>1</v>
      </c>
      <c r="O2054" s="7">
        <v>4</v>
      </c>
      <c r="P2054">
        <v>46.4</v>
      </c>
      <c r="Q2054">
        <v>1</v>
      </c>
      <c r="AA2054" s="7">
        <v>143</v>
      </c>
      <c r="AB2054">
        <v>46.4</v>
      </c>
      <c r="AC2054">
        <v>1</v>
      </c>
    </row>
    <row r="2055" spans="1:29">
      <c r="A2055" s="2">
        <v>101</v>
      </c>
      <c r="B2055">
        <v>51.8</v>
      </c>
      <c r="C2055">
        <v>1</v>
      </c>
      <c r="O2055" s="7">
        <v>19</v>
      </c>
      <c r="P2055">
        <v>51.8</v>
      </c>
      <c r="Q2055">
        <v>1</v>
      </c>
      <c r="AA2055" s="7">
        <v>82</v>
      </c>
      <c r="AB2055">
        <v>51.8</v>
      </c>
      <c r="AC2055">
        <v>1</v>
      </c>
    </row>
    <row r="2056" spans="1:29">
      <c r="A2056" s="2">
        <v>10</v>
      </c>
      <c r="B2056">
        <v>33.799999999999997</v>
      </c>
      <c r="C2056">
        <v>0</v>
      </c>
      <c r="O2056" s="2">
        <v>2</v>
      </c>
      <c r="P2056">
        <v>33.799999999999997</v>
      </c>
      <c r="Q2056">
        <v>0</v>
      </c>
      <c r="AA2056" s="2">
        <v>8</v>
      </c>
      <c r="AB2056">
        <v>33.799999999999997</v>
      </c>
      <c r="AC2056">
        <v>0</v>
      </c>
    </row>
    <row r="2057" spans="1:29">
      <c r="A2057" s="2">
        <v>208</v>
      </c>
      <c r="B2057">
        <v>55.400000000000006</v>
      </c>
      <c r="C2057">
        <v>1</v>
      </c>
      <c r="O2057" s="7">
        <v>17</v>
      </c>
      <c r="P2057">
        <v>55.400000000000006</v>
      </c>
      <c r="Q2057">
        <v>1</v>
      </c>
      <c r="AA2057" s="7">
        <v>191</v>
      </c>
      <c r="AB2057">
        <v>55.400000000000006</v>
      </c>
      <c r="AC2057">
        <v>1</v>
      </c>
    </row>
    <row r="2058" spans="1:29">
      <c r="A2058" s="2">
        <v>323</v>
      </c>
      <c r="B2058">
        <v>71.599999999999994</v>
      </c>
      <c r="C2058">
        <v>1</v>
      </c>
      <c r="O2058" s="7">
        <v>122</v>
      </c>
      <c r="P2058">
        <v>71.599999999999994</v>
      </c>
      <c r="Q2058">
        <v>1</v>
      </c>
      <c r="AA2058" s="7">
        <v>201</v>
      </c>
      <c r="AB2058">
        <v>71.599999999999994</v>
      </c>
      <c r="AC2058">
        <v>1</v>
      </c>
    </row>
    <row r="2059" spans="1:29">
      <c r="A2059" s="2">
        <v>418</v>
      </c>
      <c r="B2059">
        <v>60.8</v>
      </c>
      <c r="C2059">
        <v>1</v>
      </c>
      <c r="O2059" s="7">
        <v>146</v>
      </c>
      <c r="P2059">
        <v>60.8</v>
      </c>
      <c r="Q2059">
        <v>1</v>
      </c>
      <c r="AA2059" s="7">
        <v>272</v>
      </c>
      <c r="AB2059">
        <v>60.8</v>
      </c>
      <c r="AC2059">
        <v>1</v>
      </c>
    </row>
    <row r="2060" spans="1:29">
      <c r="A2060" s="2">
        <v>12</v>
      </c>
      <c r="B2060">
        <v>84.2</v>
      </c>
      <c r="C2060">
        <v>0</v>
      </c>
      <c r="O2060" s="7">
        <v>1</v>
      </c>
      <c r="P2060">
        <v>84.2</v>
      </c>
      <c r="Q2060">
        <v>0</v>
      </c>
      <c r="AA2060" s="7">
        <v>11</v>
      </c>
      <c r="AB2060">
        <v>84.2</v>
      </c>
      <c r="AC2060">
        <v>0</v>
      </c>
    </row>
    <row r="2061" spans="1:29">
      <c r="A2061" s="2">
        <v>386</v>
      </c>
      <c r="B2061">
        <v>84.2</v>
      </c>
      <c r="C2061">
        <v>1</v>
      </c>
      <c r="O2061" s="7">
        <v>195</v>
      </c>
      <c r="P2061">
        <v>84.2</v>
      </c>
      <c r="Q2061">
        <v>1</v>
      </c>
      <c r="AA2061" s="7">
        <v>191</v>
      </c>
      <c r="AB2061">
        <v>84.2</v>
      </c>
      <c r="AC2061">
        <v>1</v>
      </c>
    </row>
    <row r="2062" spans="1:29">
      <c r="A2062" s="2">
        <v>470</v>
      </c>
      <c r="B2062">
        <v>48.2</v>
      </c>
      <c r="C2062">
        <v>1</v>
      </c>
      <c r="O2062" s="7">
        <v>27</v>
      </c>
      <c r="P2062">
        <v>48.2</v>
      </c>
      <c r="Q2062">
        <v>1</v>
      </c>
      <c r="AA2062" s="7">
        <v>443</v>
      </c>
      <c r="AB2062">
        <v>48.2</v>
      </c>
      <c r="AC2062">
        <v>1</v>
      </c>
    </row>
    <row r="2063" spans="1:29">
      <c r="A2063" s="2">
        <v>291</v>
      </c>
      <c r="B2063">
        <v>78.800000000000011</v>
      </c>
      <c r="C2063">
        <v>1</v>
      </c>
      <c r="O2063" s="7">
        <v>38</v>
      </c>
      <c r="P2063">
        <v>78.800000000000011</v>
      </c>
      <c r="Q2063">
        <v>1</v>
      </c>
      <c r="AA2063" s="7">
        <v>253</v>
      </c>
      <c r="AB2063">
        <v>78.800000000000011</v>
      </c>
      <c r="AC2063">
        <v>1</v>
      </c>
    </row>
    <row r="2064" spans="1:29">
      <c r="A2064" s="2">
        <v>367</v>
      </c>
      <c r="B2064">
        <v>53.6</v>
      </c>
      <c r="C2064">
        <v>1</v>
      </c>
      <c r="O2064" s="7">
        <v>110</v>
      </c>
      <c r="P2064">
        <v>53.6</v>
      </c>
      <c r="Q2064">
        <v>1</v>
      </c>
      <c r="AA2064" s="7">
        <v>257</v>
      </c>
      <c r="AB2064">
        <v>53.6</v>
      </c>
      <c r="AC2064">
        <v>1</v>
      </c>
    </row>
    <row r="2065" spans="1:29">
      <c r="A2065" s="2">
        <v>270</v>
      </c>
      <c r="B2065">
        <v>75.199999999999989</v>
      </c>
      <c r="C2065">
        <v>1</v>
      </c>
      <c r="O2065" s="7">
        <v>68</v>
      </c>
      <c r="P2065">
        <v>75.199999999999989</v>
      </c>
      <c r="Q2065">
        <v>1</v>
      </c>
      <c r="AA2065" s="7">
        <v>202</v>
      </c>
      <c r="AB2065">
        <v>75.199999999999989</v>
      </c>
      <c r="AC2065">
        <v>1</v>
      </c>
    </row>
    <row r="2066" spans="1:29">
      <c r="A2066" s="2">
        <v>496</v>
      </c>
      <c r="B2066">
        <v>62.6</v>
      </c>
      <c r="C2066">
        <v>1</v>
      </c>
      <c r="O2066" s="7">
        <v>199</v>
      </c>
      <c r="P2066">
        <v>62.6</v>
      </c>
      <c r="Q2066">
        <v>1</v>
      </c>
      <c r="AA2066" s="7">
        <v>297</v>
      </c>
      <c r="AB2066">
        <v>62.6</v>
      </c>
      <c r="AC2066">
        <v>1</v>
      </c>
    </row>
    <row r="2067" spans="1:29">
      <c r="A2067" s="2">
        <v>279</v>
      </c>
      <c r="B2067">
        <v>75.199999999999989</v>
      </c>
      <c r="C2067">
        <v>1</v>
      </c>
      <c r="O2067" s="7">
        <v>84</v>
      </c>
      <c r="P2067">
        <v>75.199999999999989</v>
      </c>
      <c r="Q2067">
        <v>1</v>
      </c>
      <c r="AA2067" s="7">
        <v>195</v>
      </c>
      <c r="AB2067">
        <v>75.199999999999989</v>
      </c>
      <c r="AC2067">
        <v>1</v>
      </c>
    </row>
    <row r="2068" spans="1:29">
      <c r="A2068" s="2">
        <v>486</v>
      </c>
      <c r="B2068">
        <v>78.800000000000011</v>
      </c>
      <c r="C2068">
        <v>1</v>
      </c>
      <c r="O2068" s="7">
        <v>58</v>
      </c>
      <c r="P2068">
        <v>78.800000000000011</v>
      </c>
      <c r="Q2068">
        <v>1</v>
      </c>
      <c r="AA2068" s="7">
        <v>428</v>
      </c>
      <c r="AB2068">
        <v>78.800000000000011</v>
      </c>
      <c r="AC2068">
        <v>1</v>
      </c>
    </row>
    <row r="2069" spans="1:29">
      <c r="A2069" s="2">
        <v>187</v>
      </c>
      <c r="B2069">
        <v>71.599999999999994</v>
      </c>
      <c r="C2069">
        <v>1</v>
      </c>
      <c r="O2069" s="7">
        <v>21</v>
      </c>
      <c r="P2069">
        <v>71.599999999999994</v>
      </c>
      <c r="Q2069">
        <v>1</v>
      </c>
      <c r="AA2069" s="7">
        <v>166</v>
      </c>
      <c r="AB2069">
        <v>71.599999999999994</v>
      </c>
      <c r="AC2069">
        <v>1</v>
      </c>
    </row>
    <row r="2070" spans="1:29">
      <c r="A2070" s="2">
        <v>154</v>
      </c>
      <c r="B2070">
        <v>55.400000000000006</v>
      </c>
      <c r="C2070">
        <v>1</v>
      </c>
      <c r="O2070" s="7">
        <v>15</v>
      </c>
      <c r="P2070">
        <v>55.400000000000006</v>
      </c>
      <c r="Q2070">
        <v>1</v>
      </c>
      <c r="AA2070" s="7">
        <v>139</v>
      </c>
      <c r="AB2070">
        <v>55.400000000000006</v>
      </c>
      <c r="AC2070">
        <v>1</v>
      </c>
    </row>
    <row r="2071" spans="1:29">
      <c r="A2071" s="2">
        <v>139</v>
      </c>
      <c r="B2071">
        <v>71.599999999999994</v>
      </c>
      <c r="C2071">
        <v>1</v>
      </c>
      <c r="O2071" s="7">
        <v>32</v>
      </c>
      <c r="P2071">
        <v>71.599999999999994</v>
      </c>
      <c r="Q2071">
        <v>1</v>
      </c>
      <c r="AA2071" s="7">
        <v>107</v>
      </c>
      <c r="AB2071">
        <v>71.599999999999994</v>
      </c>
      <c r="AC2071">
        <v>1</v>
      </c>
    </row>
    <row r="2072" spans="1:29">
      <c r="A2072" s="2">
        <v>334</v>
      </c>
      <c r="B2072">
        <v>53.6</v>
      </c>
      <c r="C2072">
        <v>1</v>
      </c>
      <c r="O2072" s="7">
        <v>37</v>
      </c>
      <c r="P2072">
        <v>53.6</v>
      </c>
      <c r="Q2072">
        <v>1</v>
      </c>
      <c r="AA2072" s="7">
        <v>297</v>
      </c>
      <c r="AB2072">
        <v>53.6</v>
      </c>
      <c r="AC2072">
        <v>1</v>
      </c>
    </row>
    <row r="2073" spans="1:29">
      <c r="A2073" s="2">
        <v>199</v>
      </c>
      <c r="B2073">
        <v>42.800000000000004</v>
      </c>
      <c r="C2073">
        <v>1</v>
      </c>
      <c r="O2073" s="7">
        <v>53</v>
      </c>
      <c r="P2073">
        <v>42.800000000000004</v>
      </c>
      <c r="Q2073">
        <v>1</v>
      </c>
      <c r="AA2073" s="7">
        <v>146</v>
      </c>
      <c r="AB2073">
        <v>42.800000000000004</v>
      </c>
      <c r="AC2073">
        <v>1</v>
      </c>
    </row>
    <row r="2074" spans="1:29">
      <c r="A2074" s="2">
        <v>363</v>
      </c>
      <c r="B2074">
        <v>51.8</v>
      </c>
      <c r="C2074">
        <v>1</v>
      </c>
      <c r="O2074" s="7">
        <v>19</v>
      </c>
      <c r="P2074">
        <v>51.8</v>
      </c>
      <c r="Q2074">
        <v>1</v>
      </c>
      <c r="AA2074" s="7">
        <v>344</v>
      </c>
      <c r="AB2074">
        <v>51.8</v>
      </c>
      <c r="AC2074">
        <v>1</v>
      </c>
    </row>
    <row r="2075" spans="1:29">
      <c r="A2075" s="2">
        <v>209</v>
      </c>
      <c r="B2075">
        <v>82.4</v>
      </c>
      <c r="C2075">
        <v>1</v>
      </c>
      <c r="O2075" s="7">
        <v>51</v>
      </c>
      <c r="P2075">
        <v>82.4</v>
      </c>
      <c r="Q2075">
        <v>1</v>
      </c>
      <c r="AA2075" s="7">
        <v>158</v>
      </c>
      <c r="AB2075">
        <v>82.4</v>
      </c>
      <c r="AC2075">
        <v>1</v>
      </c>
    </row>
    <row r="2076" spans="1:29">
      <c r="A2076" s="2">
        <v>241</v>
      </c>
      <c r="B2076">
        <v>42.800000000000004</v>
      </c>
      <c r="C2076">
        <v>1</v>
      </c>
      <c r="O2076" s="7">
        <v>6</v>
      </c>
      <c r="P2076">
        <v>42.800000000000004</v>
      </c>
      <c r="Q2076">
        <v>1</v>
      </c>
      <c r="AA2076" s="7">
        <v>235</v>
      </c>
      <c r="AB2076">
        <v>42.800000000000004</v>
      </c>
      <c r="AC2076">
        <v>1</v>
      </c>
    </row>
    <row r="2077" spans="1:29">
      <c r="A2077" s="2">
        <v>118</v>
      </c>
      <c r="B2077">
        <v>50</v>
      </c>
      <c r="C2077">
        <v>1</v>
      </c>
      <c r="O2077" s="2">
        <v>10</v>
      </c>
      <c r="P2077">
        <v>50</v>
      </c>
      <c r="Q2077">
        <v>1</v>
      </c>
      <c r="AA2077" s="2">
        <v>108</v>
      </c>
      <c r="AB2077">
        <v>50</v>
      </c>
      <c r="AC2077">
        <v>1</v>
      </c>
    </row>
    <row r="2078" spans="1:29">
      <c r="A2078" s="2">
        <v>54</v>
      </c>
      <c r="B2078">
        <v>66.200000000000017</v>
      </c>
      <c r="C2078">
        <v>1</v>
      </c>
      <c r="O2078" s="7">
        <v>12</v>
      </c>
      <c r="P2078">
        <v>66.200000000000017</v>
      </c>
      <c r="Q2078">
        <v>1</v>
      </c>
      <c r="AA2078" s="7">
        <v>42</v>
      </c>
      <c r="AB2078">
        <v>66.200000000000017</v>
      </c>
      <c r="AC2078">
        <v>1</v>
      </c>
    </row>
    <row r="2079" spans="1:29">
      <c r="A2079" s="2">
        <v>514</v>
      </c>
      <c r="B2079">
        <v>87.800000000000011</v>
      </c>
      <c r="C2079">
        <v>1</v>
      </c>
      <c r="O2079" s="7">
        <v>82</v>
      </c>
      <c r="P2079">
        <v>87.800000000000011</v>
      </c>
      <c r="Q2079">
        <v>1</v>
      </c>
      <c r="AA2079" s="7">
        <v>432</v>
      </c>
      <c r="AB2079">
        <v>87.800000000000011</v>
      </c>
      <c r="AC2079">
        <v>1</v>
      </c>
    </row>
    <row r="2080" spans="1:29">
      <c r="A2080" s="2">
        <v>2</v>
      </c>
      <c r="B2080">
        <v>69.800000000000011</v>
      </c>
      <c r="C2080">
        <v>0</v>
      </c>
      <c r="O2080" s="7">
        <v>1</v>
      </c>
      <c r="P2080">
        <v>69.800000000000011</v>
      </c>
      <c r="Q2080">
        <v>0</v>
      </c>
      <c r="AA2080" s="7">
        <v>1</v>
      </c>
      <c r="AB2080">
        <v>69.800000000000011</v>
      </c>
      <c r="AC2080">
        <v>0</v>
      </c>
    </row>
    <row r="2081" spans="1:29">
      <c r="A2081" s="2">
        <v>297</v>
      </c>
      <c r="B2081">
        <v>64.400000000000006</v>
      </c>
      <c r="C2081">
        <v>1</v>
      </c>
      <c r="O2081" s="7">
        <v>49</v>
      </c>
      <c r="P2081">
        <v>64.400000000000006</v>
      </c>
      <c r="Q2081">
        <v>1</v>
      </c>
      <c r="AA2081" s="7">
        <v>248</v>
      </c>
      <c r="AB2081">
        <v>64.400000000000006</v>
      </c>
      <c r="AC2081">
        <v>1</v>
      </c>
    </row>
    <row r="2082" spans="1:29">
      <c r="A2082" s="2">
        <v>84</v>
      </c>
      <c r="B2082">
        <v>41</v>
      </c>
      <c r="C2082">
        <v>1</v>
      </c>
      <c r="O2082" s="7">
        <v>4</v>
      </c>
      <c r="P2082">
        <v>41</v>
      </c>
      <c r="Q2082">
        <v>1</v>
      </c>
      <c r="AA2082" s="7">
        <v>80</v>
      </c>
      <c r="AB2082">
        <v>41</v>
      </c>
      <c r="AC2082">
        <v>1</v>
      </c>
    </row>
    <row r="2083" spans="1:29">
      <c r="A2083" s="2">
        <v>447</v>
      </c>
      <c r="B2083">
        <v>64.400000000000006</v>
      </c>
      <c r="C2083">
        <v>1</v>
      </c>
      <c r="O2083" s="7">
        <v>9</v>
      </c>
      <c r="P2083">
        <v>64.400000000000006</v>
      </c>
      <c r="Q2083">
        <v>1</v>
      </c>
      <c r="AA2083" s="7">
        <v>438</v>
      </c>
      <c r="AB2083">
        <v>64.400000000000006</v>
      </c>
      <c r="AC2083">
        <v>1</v>
      </c>
    </row>
    <row r="2084" spans="1:29">
      <c r="A2084" s="2">
        <v>127</v>
      </c>
      <c r="B2084">
        <v>62.6</v>
      </c>
      <c r="C2084">
        <v>1</v>
      </c>
      <c r="O2084" s="7">
        <v>16</v>
      </c>
      <c r="P2084">
        <v>62.6</v>
      </c>
      <c r="Q2084">
        <v>1</v>
      </c>
      <c r="AA2084" s="7">
        <v>111</v>
      </c>
      <c r="AB2084">
        <v>62.6</v>
      </c>
      <c r="AC2084">
        <v>1</v>
      </c>
    </row>
    <row r="2085" spans="1:29">
      <c r="A2085" s="2">
        <v>375</v>
      </c>
      <c r="B2085">
        <v>89.6</v>
      </c>
      <c r="C2085">
        <v>1</v>
      </c>
      <c r="O2085" s="7">
        <v>225</v>
      </c>
      <c r="P2085">
        <v>89.6</v>
      </c>
      <c r="Q2085">
        <v>1</v>
      </c>
      <c r="AA2085" s="7">
        <v>150</v>
      </c>
      <c r="AB2085">
        <v>89.6</v>
      </c>
      <c r="AC2085">
        <v>1</v>
      </c>
    </row>
    <row r="2086" spans="1:29">
      <c r="A2086" s="2">
        <v>14</v>
      </c>
      <c r="B2086">
        <v>48.2</v>
      </c>
      <c r="C2086">
        <v>0</v>
      </c>
      <c r="O2086" s="7">
        <v>5</v>
      </c>
      <c r="P2086">
        <v>48.2</v>
      </c>
      <c r="Q2086">
        <v>0</v>
      </c>
      <c r="AA2086" s="7">
        <v>9</v>
      </c>
      <c r="AB2086">
        <v>48.2</v>
      </c>
      <c r="AC2086">
        <v>0</v>
      </c>
    </row>
    <row r="2087" spans="1:29">
      <c r="A2087" s="2">
        <v>249</v>
      </c>
      <c r="B2087">
        <v>93.2</v>
      </c>
      <c r="C2087">
        <v>1</v>
      </c>
      <c r="O2087" s="7">
        <v>77</v>
      </c>
      <c r="P2087">
        <v>93.2</v>
      </c>
      <c r="Q2087">
        <v>1</v>
      </c>
      <c r="AA2087" s="7">
        <v>172</v>
      </c>
      <c r="AB2087">
        <v>93.2</v>
      </c>
      <c r="AC2087">
        <v>1</v>
      </c>
    </row>
    <row r="2088" spans="1:29">
      <c r="A2088" s="2">
        <v>14</v>
      </c>
      <c r="B2088">
        <v>46.4</v>
      </c>
      <c r="C2088">
        <v>0</v>
      </c>
      <c r="O2088" s="7">
        <v>2</v>
      </c>
      <c r="P2088">
        <v>46.4</v>
      </c>
      <c r="Q2088">
        <v>0</v>
      </c>
      <c r="AA2088" s="7">
        <v>12</v>
      </c>
      <c r="AB2088">
        <v>46.4</v>
      </c>
      <c r="AC2088">
        <v>0</v>
      </c>
    </row>
    <row r="2089" spans="1:29">
      <c r="A2089" s="2">
        <v>155</v>
      </c>
      <c r="B2089">
        <v>37.4</v>
      </c>
      <c r="C2089">
        <v>1</v>
      </c>
      <c r="O2089" s="7">
        <v>8</v>
      </c>
      <c r="P2089">
        <v>37.4</v>
      </c>
      <c r="Q2089">
        <v>1</v>
      </c>
      <c r="AA2089" s="7">
        <v>147</v>
      </c>
      <c r="AB2089">
        <v>37.4</v>
      </c>
      <c r="AC2089">
        <v>1</v>
      </c>
    </row>
    <row r="2090" spans="1:29">
      <c r="A2090" s="2">
        <v>225</v>
      </c>
      <c r="B2090">
        <v>62.6</v>
      </c>
      <c r="C2090">
        <v>1</v>
      </c>
      <c r="O2090" s="7">
        <v>68</v>
      </c>
      <c r="P2090">
        <v>62.6</v>
      </c>
      <c r="Q2090">
        <v>1</v>
      </c>
      <c r="AA2090" s="7">
        <v>157</v>
      </c>
      <c r="AB2090">
        <v>62.6</v>
      </c>
      <c r="AC2090">
        <v>1</v>
      </c>
    </row>
    <row r="2091" spans="1:29">
      <c r="A2091" s="2">
        <v>40</v>
      </c>
      <c r="B2091">
        <v>69.800000000000011</v>
      </c>
      <c r="C2091">
        <v>0</v>
      </c>
      <c r="O2091" s="7">
        <v>2</v>
      </c>
      <c r="P2091">
        <v>69.800000000000011</v>
      </c>
      <c r="Q2091">
        <v>0</v>
      </c>
      <c r="AA2091" s="7">
        <v>38</v>
      </c>
      <c r="AB2091">
        <v>69.800000000000011</v>
      </c>
      <c r="AC2091">
        <v>0</v>
      </c>
    </row>
    <row r="2092" spans="1:29">
      <c r="A2092" s="2">
        <v>394</v>
      </c>
      <c r="B2092">
        <v>84.2</v>
      </c>
      <c r="C2092">
        <v>1</v>
      </c>
      <c r="O2092" s="7">
        <v>169</v>
      </c>
      <c r="P2092">
        <v>84.2</v>
      </c>
      <c r="Q2092">
        <v>1</v>
      </c>
      <c r="AA2092" s="7">
        <v>225</v>
      </c>
      <c r="AB2092">
        <v>84.2</v>
      </c>
      <c r="AC2092">
        <v>1</v>
      </c>
    </row>
    <row r="2093" spans="1:29">
      <c r="A2093" s="2">
        <v>721</v>
      </c>
      <c r="B2093">
        <v>73.400000000000006</v>
      </c>
      <c r="C2093">
        <v>1</v>
      </c>
      <c r="O2093" s="7">
        <v>106</v>
      </c>
      <c r="P2093">
        <v>73.400000000000006</v>
      </c>
      <c r="Q2093">
        <v>1</v>
      </c>
      <c r="AA2093" s="7">
        <v>615</v>
      </c>
      <c r="AB2093">
        <v>73.400000000000006</v>
      </c>
      <c r="AC2093">
        <v>1</v>
      </c>
    </row>
    <row r="2094" spans="1:29">
      <c r="A2094" s="2">
        <v>325</v>
      </c>
      <c r="B2094">
        <v>41</v>
      </c>
      <c r="C2094">
        <v>1</v>
      </c>
      <c r="O2094" s="7">
        <v>12</v>
      </c>
      <c r="P2094">
        <v>41</v>
      </c>
      <c r="Q2094">
        <v>1</v>
      </c>
      <c r="AA2094" s="7">
        <v>313</v>
      </c>
      <c r="AB2094">
        <v>41</v>
      </c>
      <c r="AC2094">
        <v>1</v>
      </c>
    </row>
    <row r="2095" spans="1:29">
      <c r="A2095" s="2">
        <v>78</v>
      </c>
      <c r="B2095">
        <v>66.200000000000017</v>
      </c>
      <c r="C2095">
        <v>1</v>
      </c>
      <c r="O2095" s="7">
        <v>11</v>
      </c>
      <c r="P2095">
        <v>66.200000000000017</v>
      </c>
      <c r="Q2095">
        <v>1</v>
      </c>
      <c r="AA2095" s="7">
        <v>67</v>
      </c>
      <c r="AB2095">
        <v>66.200000000000017</v>
      </c>
      <c r="AC2095">
        <v>1</v>
      </c>
    </row>
    <row r="2096" spans="1:29">
      <c r="A2096" s="2">
        <v>9</v>
      </c>
      <c r="B2096">
        <v>44.6</v>
      </c>
      <c r="C2096">
        <v>0</v>
      </c>
      <c r="O2096" s="7">
        <v>0</v>
      </c>
      <c r="P2096">
        <v>44.6</v>
      </c>
      <c r="Q2096">
        <v>0</v>
      </c>
      <c r="AA2096" s="7">
        <v>9</v>
      </c>
      <c r="AB2096">
        <v>44.6</v>
      </c>
      <c r="AC2096">
        <v>0</v>
      </c>
    </row>
    <row r="2097" spans="1:29">
      <c r="A2097" s="2">
        <v>26</v>
      </c>
      <c r="B2097">
        <v>51.8</v>
      </c>
      <c r="C2097">
        <v>0</v>
      </c>
      <c r="O2097" s="7">
        <v>1</v>
      </c>
      <c r="P2097">
        <v>51.8</v>
      </c>
      <c r="Q2097">
        <v>0</v>
      </c>
      <c r="AA2097" s="7">
        <v>25</v>
      </c>
      <c r="AB2097">
        <v>51.8</v>
      </c>
      <c r="AC2097">
        <v>0</v>
      </c>
    </row>
    <row r="2098" spans="1:29">
      <c r="A2098" s="2">
        <v>492</v>
      </c>
      <c r="B2098">
        <v>78.800000000000011</v>
      </c>
      <c r="C2098">
        <v>1</v>
      </c>
      <c r="O2098" s="7">
        <v>49</v>
      </c>
      <c r="P2098">
        <v>78.800000000000011</v>
      </c>
      <c r="Q2098">
        <v>1</v>
      </c>
      <c r="AA2098" s="7">
        <v>443</v>
      </c>
      <c r="AB2098">
        <v>78.800000000000011</v>
      </c>
      <c r="AC2098">
        <v>1</v>
      </c>
    </row>
    <row r="2099" spans="1:29">
      <c r="A2099" s="2">
        <v>565</v>
      </c>
      <c r="B2099">
        <v>84.2</v>
      </c>
      <c r="C2099">
        <v>1</v>
      </c>
      <c r="O2099" s="7">
        <v>83</v>
      </c>
      <c r="P2099">
        <v>84.2</v>
      </c>
      <c r="Q2099">
        <v>1</v>
      </c>
      <c r="AA2099" s="7">
        <v>482</v>
      </c>
      <c r="AB2099">
        <v>84.2</v>
      </c>
      <c r="AC2099">
        <v>1</v>
      </c>
    </row>
    <row r="2100" spans="1:29">
      <c r="A2100" s="2">
        <v>3</v>
      </c>
      <c r="B2100">
        <v>37.4</v>
      </c>
      <c r="C2100">
        <v>0</v>
      </c>
      <c r="O2100" s="7">
        <v>0</v>
      </c>
      <c r="P2100">
        <v>37.4</v>
      </c>
      <c r="Q2100">
        <v>0</v>
      </c>
      <c r="AA2100" s="7">
        <v>3</v>
      </c>
      <c r="AB2100">
        <v>37.4</v>
      </c>
      <c r="AC2100">
        <v>0</v>
      </c>
    </row>
    <row r="2101" spans="1:29">
      <c r="A2101" s="2">
        <v>204</v>
      </c>
      <c r="B2101">
        <v>51.8</v>
      </c>
      <c r="C2101">
        <v>1</v>
      </c>
      <c r="O2101" s="7">
        <v>34</v>
      </c>
      <c r="P2101">
        <v>51.8</v>
      </c>
      <c r="Q2101">
        <v>1</v>
      </c>
      <c r="AA2101" s="7">
        <v>170</v>
      </c>
      <c r="AB2101">
        <v>51.8</v>
      </c>
      <c r="AC2101">
        <v>1</v>
      </c>
    </row>
    <row r="2102" spans="1:29">
      <c r="A2102" s="2">
        <v>299</v>
      </c>
      <c r="B2102">
        <v>59</v>
      </c>
      <c r="C2102">
        <v>1</v>
      </c>
      <c r="O2102" s="7">
        <v>141</v>
      </c>
      <c r="P2102">
        <v>59</v>
      </c>
      <c r="Q2102">
        <v>1</v>
      </c>
      <c r="AA2102" s="7">
        <v>158</v>
      </c>
      <c r="AB2102">
        <v>59</v>
      </c>
      <c r="AC2102">
        <v>1</v>
      </c>
    </row>
    <row r="2103" spans="1:29">
      <c r="A2103" s="2">
        <v>7</v>
      </c>
      <c r="B2103">
        <v>57.2</v>
      </c>
      <c r="C2103">
        <v>0</v>
      </c>
      <c r="O2103" s="7">
        <v>4</v>
      </c>
      <c r="P2103">
        <v>57.2</v>
      </c>
      <c r="Q2103">
        <v>0</v>
      </c>
      <c r="AA2103" s="7">
        <v>3</v>
      </c>
      <c r="AB2103">
        <v>57.2</v>
      </c>
      <c r="AC2103">
        <v>0</v>
      </c>
    </row>
    <row r="2104" spans="1:29">
      <c r="A2104" s="2">
        <v>108</v>
      </c>
      <c r="B2104">
        <v>44.6</v>
      </c>
      <c r="C2104">
        <v>1</v>
      </c>
      <c r="O2104" s="7">
        <v>3</v>
      </c>
      <c r="P2104">
        <v>44.6</v>
      </c>
      <c r="Q2104">
        <v>1</v>
      </c>
      <c r="AA2104" s="7">
        <v>105</v>
      </c>
      <c r="AB2104">
        <v>44.6</v>
      </c>
      <c r="AC2104">
        <v>1</v>
      </c>
    </row>
    <row r="2105" spans="1:29">
      <c r="A2105" s="2">
        <v>190</v>
      </c>
      <c r="B2105">
        <v>46.4</v>
      </c>
      <c r="C2105">
        <v>1</v>
      </c>
      <c r="O2105" s="7">
        <v>22</v>
      </c>
      <c r="P2105">
        <v>46.4</v>
      </c>
      <c r="Q2105">
        <v>1</v>
      </c>
      <c r="AA2105" s="7">
        <v>168</v>
      </c>
      <c r="AB2105">
        <v>46.4</v>
      </c>
      <c r="AC2105">
        <v>1</v>
      </c>
    </row>
    <row r="2106" spans="1:29">
      <c r="A2106" s="2">
        <v>102</v>
      </c>
      <c r="B2106">
        <v>60.8</v>
      </c>
      <c r="C2106">
        <v>0</v>
      </c>
      <c r="O2106" s="7">
        <v>24</v>
      </c>
      <c r="P2106">
        <v>60.8</v>
      </c>
      <c r="Q2106">
        <v>0</v>
      </c>
      <c r="AA2106" s="7">
        <v>78</v>
      </c>
      <c r="AB2106">
        <v>60.8</v>
      </c>
      <c r="AC2106">
        <v>0</v>
      </c>
    </row>
    <row r="2107" spans="1:29">
      <c r="A2107" s="2">
        <v>28</v>
      </c>
      <c r="B2107">
        <v>48.2</v>
      </c>
      <c r="C2107">
        <v>0</v>
      </c>
      <c r="O2107" s="7">
        <v>7</v>
      </c>
      <c r="P2107">
        <v>48.2</v>
      </c>
      <c r="Q2107">
        <v>0</v>
      </c>
      <c r="AA2107" s="7">
        <v>21</v>
      </c>
      <c r="AB2107">
        <v>48.2</v>
      </c>
      <c r="AC2107">
        <v>0</v>
      </c>
    </row>
    <row r="2108" spans="1:29">
      <c r="A2108" s="2">
        <v>18</v>
      </c>
      <c r="B2108">
        <v>42.800000000000004</v>
      </c>
      <c r="C2108">
        <v>0</v>
      </c>
      <c r="O2108" s="7">
        <v>1</v>
      </c>
      <c r="P2108">
        <v>42.800000000000004</v>
      </c>
      <c r="Q2108">
        <v>0</v>
      </c>
      <c r="AA2108" s="7">
        <v>17</v>
      </c>
      <c r="AB2108">
        <v>42.800000000000004</v>
      </c>
      <c r="AC2108">
        <v>0</v>
      </c>
    </row>
    <row r="2109" spans="1:29">
      <c r="A2109" s="2">
        <v>624</v>
      </c>
      <c r="B2109">
        <v>80.599999999999994</v>
      </c>
      <c r="C2109">
        <v>1</v>
      </c>
      <c r="O2109" s="7">
        <v>254</v>
      </c>
      <c r="P2109">
        <v>80.599999999999994</v>
      </c>
      <c r="Q2109">
        <v>1</v>
      </c>
      <c r="AA2109" s="7">
        <v>370</v>
      </c>
      <c r="AB2109">
        <v>80.599999999999994</v>
      </c>
      <c r="AC2109">
        <v>1</v>
      </c>
    </row>
    <row r="2110" spans="1:29">
      <c r="A2110" s="2">
        <v>138</v>
      </c>
      <c r="B2110">
        <v>48.2</v>
      </c>
      <c r="C2110">
        <v>1</v>
      </c>
      <c r="O2110" s="7">
        <v>13</v>
      </c>
      <c r="P2110">
        <v>48.2</v>
      </c>
      <c r="Q2110">
        <v>1</v>
      </c>
      <c r="AA2110" s="7">
        <v>125</v>
      </c>
      <c r="AB2110">
        <v>48.2</v>
      </c>
      <c r="AC2110">
        <v>1</v>
      </c>
    </row>
    <row r="2111" spans="1:29">
      <c r="A2111" s="2">
        <v>54</v>
      </c>
      <c r="B2111">
        <v>51.8</v>
      </c>
      <c r="C2111">
        <v>1</v>
      </c>
      <c r="O2111" s="7">
        <v>3</v>
      </c>
      <c r="P2111">
        <v>51.8</v>
      </c>
      <c r="Q2111">
        <v>1</v>
      </c>
      <c r="AA2111" s="7">
        <v>51</v>
      </c>
      <c r="AB2111">
        <v>51.8</v>
      </c>
      <c r="AC2111">
        <v>1</v>
      </c>
    </row>
    <row r="2112" spans="1:29">
      <c r="A2112" s="2">
        <v>329</v>
      </c>
      <c r="B2112">
        <v>84.2</v>
      </c>
      <c r="C2112">
        <v>1</v>
      </c>
      <c r="O2112" s="7">
        <v>133</v>
      </c>
      <c r="P2112">
        <v>84.2</v>
      </c>
      <c r="Q2112">
        <v>1</v>
      </c>
      <c r="AA2112" s="7">
        <v>196</v>
      </c>
      <c r="AB2112">
        <v>84.2</v>
      </c>
      <c r="AC2112">
        <v>1</v>
      </c>
    </row>
    <row r="2113" spans="1:29">
      <c r="A2113" s="2">
        <v>402</v>
      </c>
      <c r="B2113">
        <v>84.2</v>
      </c>
      <c r="C2113">
        <v>1</v>
      </c>
      <c r="O2113" s="7">
        <v>201</v>
      </c>
      <c r="P2113">
        <v>84.2</v>
      </c>
      <c r="Q2113">
        <v>1</v>
      </c>
      <c r="AA2113" s="7">
        <v>201</v>
      </c>
      <c r="AB2113">
        <v>84.2</v>
      </c>
      <c r="AC2113">
        <v>1</v>
      </c>
    </row>
    <row r="2114" spans="1:29">
      <c r="A2114" s="2">
        <v>87</v>
      </c>
      <c r="B2114">
        <v>80.599999999999994</v>
      </c>
      <c r="C2114">
        <v>1</v>
      </c>
      <c r="O2114" s="7">
        <v>29</v>
      </c>
      <c r="P2114">
        <v>80.599999999999994</v>
      </c>
      <c r="Q2114">
        <v>1</v>
      </c>
      <c r="AA2114" s="7">
        <v>58</v>
      </c>
      <c r="AB2114">
        <v>80.599999999999994</v>
      </c>
      <c r="AC2114">
        <v>1</v>
      </c>
    </row>
    <row r="2115" spans="1:29">
      <c r="A2115" s="2">
        <v>150</v>
      </c>
      <c r="B2115">
        <v>51.8</v>
      </c>
      <c r="C2115">
        <v>1</v>
      </c>
      <c r="O2115" s="7">
        <v>20</v>
      </c>
      <c r="P2115">
        <v>51.8</v>
      </c>
      <c r="Q2115">
        <v>1</v>
      </c>
      <c r="AA2115" s="7">
        <v>130</v>
      </c>
      <c r="AB2115">
        <v>51.8</v>
      </c>
      <c r="AC2115">
        <v>1</v>
      </c>
    </row>
    <row r="2116" spans="1:29">
      <c r="A2116" s="2">
        <v>555</v>
      </c>
      <c r="B2116">
        <v>53.6</v>
      </c>
      <c r="C2116">
        <v>1</v>
      </c>
      <c r="O2116" s="7">
        <v>175</v>
      </c>
      <c r="P2116">
        <v>53.6</v>
      </c>
      <c r="Q2116">
        <v>1</v>
      </c>
      <c r="AA2116" s="7">
        <v>380</v>
      </c>
      <c r="AB2116">
        <v>53.6</v>
      </c>
      <c r="AC2116">
        <v>1</v>
      </c>
    </row>
    <row r="2117" spans="1:29">
      <c r="A2117" s="2">
        <v>64</v>
      </c>
      <c r="B2117">
        <v>44.6</v>
      </c>
      <c r="C2117">
        <v>1</v>
      </c>
      <c r="O2117" s="7">
        <v>5</v>
      </c>
      <c r="P2117">
        <v>44.6</v>
      </c>
      <c r="Q2117">
        <v>1</v>
      </c>
      <c r="AA2117" s="7">
        <v>59</v>
      </c>
      <c r="AB2117">
        <v>44.6</v>
      </c>
      <c r="AC2117">
        <v>1</v>
      </c>
    </row>
    <row r="2118" spans="1:29">
      <c r="A2118" s="2">
        <v>41</v>
      </c>
      <c r="B2118">
        <v>35.6</v>
      </c>
      <c r="C2118">
        <v>1</v>
      </c>
      <c r="O2118" s="7">
        <v>1</v>
      </c>
      <c r="P2118">
        <v>35.6</v>
      </c>
      <c r="Q2118">
        <v>1</v>
      </c>
      <c r="AA2118" s="7">
        <v>40</v>
      </c>
      <c r="AB2118">
        <v>35.6</v>
      </c>
      <c r="AC2118">
        <v>1</v>
      </c>
    </row>
    <row r="2119" spans="1:29">
      <c r="A2119" s="2">
        <v>265</v>
      </c>
      <c r="B2119">
        <v>80.599999999999994</v>
      </c>
      <c r="C2119">
        <v>1</v>
      </c>
      <c r="O2119" s="7">
        <v>67</v>
      </c>
      <c r="P2119">
        <v>80.599999999999994</v>
      </c>
      <c r="Q2119">
        <v>1</v>
      </c>
      <c r="AA2119" s="7">
        <v>198</v>
      </c>
      <c r="AB2119">
        <v>80.599999999999994</v>
      </c>
      <c r="AC2119">
        <v>1</v>
      </c>
    </row>
    <row r="2120" spans="1:29">
      <c r="A2120" s="2">
        <v>613</v>
      </c>
      <c r="B2120">
        <v>64.400000000000006</v>
      </c>
      <c r="C2120">
        <v>1</v>
      </c>
      <c r="O2120" s="7">
        <v>49</v>
      </c>
      <c r="P2120">
        <v>64.400000000000006</v>
      </c>
      <c r="Q2120">
        <v>1</v>
      </c>
      <c r="AA2120" s="7">
        <v>564</v>
      </c>
      <c r="AB2120">
        <v>64.400000000000006</v>
      </c>
      <c r="AC2120">
        <v>1</v>
      </c>
    </row>
    <row r="2121" spans="1:29">
      <c r="A2121" s="2">
        <v>198</v>
      </c>
      <c r="B2121">
        <v>57.2</v>
      </c>
      <c r="C2121">
        <v>1</v>
      </c>
      <c r="O2121" s="7">
        <v>27</v>
      </c>
      <c r="P2121">
        <v>57.2</v>
      </c>
      <c r="Q2121">
        <v>1</v>
      </c>
      <c r="AA2121" s="7">
        <v>171</v>
      </c>
      <c r="AB2121">
        <v>57.2</v>
      </c>
      <c r="AC2121">
        <v>1</v>
      </c>
    </row>
    <row r="2122" spans="1:29">
      <c r="A2122" s="2">
        <v>38</v>
      </c>
      <c r="B2122">
        <v>77</v>
      </c>
      <c r="C2122">
        <v>0</v>
      </c>
      <c r="O2122" s="7">
        <v>11</v>
      </c>
      <c r="P2122">
        <v>77</v>
      </c>
      <c r="Q2122">
        <v>0</v>
      </c>
      <c r="AA2122" s="7">
        <v>27</v>
      </c>
      <c r="AB2122">
        <v>77</v>
      </c>
      <c r="AC2122">
        <v>0</v>
      </c>
    </row>
    <row r="2123" spans="1:29">
      <c r="A2123" s="2">
        <v>161</v>
      </c>
      <c r="B2123">
        <v>93.2</v>
      </c>
      <c r="C2123">
        <v>1</v>
      </c>
      <c r="O2123" s="7">
        <v>37</v>
      </c>
      <c r="P2123">
        <v>93.2</v>
      </c>
      <c r="Q2123">
        <v>1</v>
      </c>
      <c r="AA2123" s="7">
        <v>124</v>
      </c>
      <c r="AB2123">
        <v>93.2</v>
      </c>
      <c r="AC2123">
        <v>1</v>
      </c>
    </row>
    <row r="2124" spans="1:29">
      <c r="A2124" s="2">
        <v>136</v>
      </c>
      <c r="B2124">
        <v>59</v>
      </c>
      <c r="C2124">
        <v>1</v>
      </c>
      <c r="O2124" s="7">
        <v>10</v>
      </c>
      <c r="P2124">
        <v>59</v>
      </c>
      <c r="Q2124">
        <v>1</v>
      </c>
      <c r="AA2124" s="7">
        <v>126</v>
      </c>
      <c r="AB2124">
        <v>59</v>
      </c>
      <c r="AC2124">
        <v>1</v>
      </c>
    </row>
    <row r="2125" spans="1:29">
      <c r="A2125" s="2">
        <v>386</v>
      </c>
      <c r="B2125">
        <v>48.2</v>
      </c>
      <c r="C2125">
        <v>1</v>
      </c>
      <c r="O2125" s="7">
        <v>5</v>
      </c>
      <c r="P2125">
        <v>48.2</v>
      </c>
      <c r="Q2125">
        <v>1</v>
      </c>
      <c r="AA2125" s="7">
        <v>381</v>
      </c>
      <c r="AB2125">
        <v>48.2</v>
      </c>
      <c r="AC2125">
        <v>1</v>
      </c>
    </row>
    <row r="2126" spans="1:29">
      <c r="A2126" s="2">
        <v>8</v>
      </c>
      <c r="B2126">
        <v>71.599999999999994</v>
      </c>
      <c r="C2126">
        <v>0</v>
      </c>
      <c r="O2126" s="7">
        <v>2</v>
      </c>
      <c r="P2126">
        <v>71.599999999999994</v>
      </c>
      <c r="Q2126">
        <v>0</v>
      </c>
      <c r="AA2126" s="7">
        <v>6</v>
      </c>
      <c r="AB2126">
        <v>71.599999999999994</v>
      </c>
      <c r="AC2126">
        <v>0</v>
      </c>
    </row>
    <row r="2127" spans="1:29">
      <c r="A2127" s="2">
        <v>265</v>
      </c>
      <c r="B2127">
        <v>78.800000000000011</v>
      </c>
      <c r="C2127">
        <v>1</v>
      </c>
      <c r="O2127" s="7">
        <v>105</v>
      </c>
      <c r="P2127">
        <v>78.800000000000011</v>
      </c>
      <c r="Q2127">
        <v>1</v>
      </c>
      <c r="AA2127" s="7">
        <v>160</v>
      </c>
      <c r="AB2127">
        <v>78.800000000000011</v>
      </c>
      <c r="AC2127">
        <v>1</v>
      </c>
    </row>
    <row r="2128" spans="1:29">
      <c r="A2128" s="2">
        <v>117</v>
      </c>
      <c r="B2128">
        <v>66.200000000000017</v>
      </c>
      <c r="C2128">
        <v>1</v>
      </c>
      <c r="O2128" s="7">
        <v>29</v>
      </c>
      <c r="P2128">
        <v>66.200000000000017</v>
      </c>
      <c r="Q2128">
        <v>1</v>
      </c>
      <c r="AA2128" s="7">
        <v>88</v>
      </c>
      <c r="AB2128">
        <v>66.200000000000017</v>
      </c>
      <c r="AC2128">
        <v>1</v>
      </c>
    </row>
    <row r="2129" spans="1:29">
      <c r="A2129" s="2">
        <v>3</v>
      </c>
      <c r="B2129">
        <v>41</v>
      </c>
      <c r="C2129">
        <v>0</v>
      </c>
      <c r="O2129" s="2">
        <v>1</v>
      </c>
      <c r="P2129">
        <v>41</v>
      </c>
      <c r="Q2129">
        <v>0</v>
      </c>
      <c r="AA2129" s="2">
        <v>2</v>
      </c>
      <c r="AB2129">
        <v>41</v>
      </c>
      <c r="AC2129">
        <v>0</v>
      </c>
    </row>
    <row r="2130" spans="1:29">
      <c r="A2130" s="2">
        <v>325</v>
      </c>
      <c r="B2130">
        <v>98.600000000000009</v>
      </c>
      <c r="C2130">
        <v>1</v>
      </c>
      <c r="O2130" s="7">
        <v>100</v>
      </c>
      <c r="P2130">
        <v>98.600000000000009</v>
      </c>
      <c r="Q2130">
        <v>1</v>
      </c>
      <c r="AA2130" s="7">
        <v>225</v>
      </c>
      <c r="AB2130">
        <v>98.600000000000009</v>
      </c>
      <c r="AC2130">
        <v>1</v>
      </c>
    </row>
    <row r="2131" spans="1:29">
      <c r="A2131" s="2">
        <v>45</v>
      </c>
      <c r="B2131">
        <v>66.200000000000017</v>
      </c>
      <c r="C2131">
        <v>0</v>
      </c>
      <c r="O2131" s="7">
        <v>6</v>
      </c>
      <c r="P2131">
        <v>66.200000000000017</v>
      </c>
      <c r="Q2131">
        <v>0</v>
      </c>
      <c r="AA2131" s="7">
        <v>39</v>
      </c>
      <c r="AB2131">
        <v>66.200000000000017</v>
      </c>
      <c r="AC2131">
        <v>0</v>
      </c>
    </row>
    <row r="2132" spans="1:29">
      <c r="A2132" s="2">
        <v>129</v>
      </c>
      <c r="B2132">
        <v>64.400000000000006</v>
      </c>
      <c r="C2132">
        <v>1</v>
      </c>
      <c r="O2132" s="7">
        <v>26</v>
      </c>
      <c r="P2132">
        <v>64.400000000000006</v>
      </c>
      <c r="Q2132">
        <v>1</v>
      </c>
      <c r="AA2132" s="7">
        <v>103</v>
      </c>
      <c r="AB2132">
        <v>64.400000000000006</v>
      </c>
      <c r="AC2132">
        <v>1</v>
      </c>
    </row>
    <row r="2133" spans="1:29">
      <c r="A2133" s="2">
        <v>222</v>
      </c>
      <c r="B2133">
        <v>55.400000000000006</v>
      </c>
      <c r="C2133">
        <v>1</v>
      </c>
      <c r="O2133" s="7">
        <v>26</v>
      </c>
      <c r="P2133">
        <v>55.400000000000006</v>
      </c>
      <c r="Q2133">
        <v>1</v>
      </c>
      <c r="AA2133" s="7">
        <v>196</v>
      </c>
      <c r="AB2133">
        <v>55.400000000000006</v>
      </c>
      <c r="AC2133">
        <v>1</v>
      </c>
    </row>
    <row r="2134" spans="1:29">
      <c r="A2134" s="2">
        <v>129</v>
      </c>
      <c r="B2134">
        <v>71.599999999999994</v>
      </c>
      <c r="C2134">
        <v>1</v>
      </c>
      <c r="O2134" s="7">
        <v>20</v>
      </c>
      <c r="P2134">
        <v>71.599999999999994</v>
      </c>
      <c r="Q2134">
        <v>1</v>
      </c>
      <c r="AA2134" s="7">
        <v>109</v>
      </c>
      <c r="AB2134">
        <v>71.599999999999994</v>
      </c>
      <c r="AC2134">
        <v>1</v>
      </c>
    </row>
    <row r="2135" spans="1:29">
      <c r="A2135" s="2">
        <v>95</v>
      </c>
      <c r="B2135">
        <v>39.200000000000003</v>
      </c>
      <c r="C2135">
        <v>0</v>
      </c>
      <c r="O2135" s="7">
        <v>9</v>
      </c>
      <c r="P2135">
        <v>39.200000000000003</v>
      </c>
      <c r="Q2135">
        <v>0</v>
      </c>
      <c r="AA2135" s="7">
        <v>86</v>
      </c>
      <c r="AB2135">
        <v>39.200000000000003</v>
      </c>
      <c r="AC2135">
        <v>0</v>
      </c>
    </row>
    <row r="2136" spans="1:29">
      <c r="A2136" s="2">
        <v>217</v>
      </c>
      <c r="B2136">
        <v>69.800000000000011</v>
      </c>
      <c r="C2136">
        <v>1</v>
      </c>
      <c r="O2136" s="7">
        <v>52</v>
      </c>
      <c r="P2136">
        <v>69.800000000000011</v>
      </c>
      <c r="Q2136">
        <v>1</v>
      </c>
      <c r="AA2136" s="7">
        <v>165</v>
      </c>
      <c r="AB2136">
        <v>69.800000000000011</v>
      </c>
      <c r="AC2136">
        <v>1</v>
      </c>
    </row>
    <row r="2137" spans="1:29">
      <c r="A2137" s="2">
        <v>800</v>
      </c>
      <c r="B2137">
        <v>69.800000000000011</v>
      </c>
      <c r="C2137">
        <v>1</v>
      </c>
      <c r="O2137" s="7">
        <v>136</v>
      </c>
      <c r="P2137">
        <v>69.800000000000011</v>
      </c>
      <c r="Q2137">
        <v>1</v>
      </c>
      <c r="AA2137" s="7">
        <v>664</v>
      </c>
      <c r="AB2137">
        <v>69.800000000000011</v>
      </c>
      <c r="AC2137">
        <v>1</v>
      </c>
    </row>
    <row r="2138" spans="1:29">
      <c r="A2138" s="2">
        <v>331</v>
      </c>
      <c r="B2138">
        <v>44.6</v>
      </c>
      <c r="C2138">
        <v>1</v>
      </c>
      <c r="O2138" s="7">
        <v>39</v>
      </c>
      <c r="P2138">
        <v>44.6</v>
      </c>
      <c r="Q2138">
        <v>1</v>
      </c>
      <c r="AA2138" s="7">
        <v>292</v>
      </c>
      <c r="AB2138">
        <v>44.6</v>
      </c>
      <c r="AC2138">
        <v>1</v>
      </c>
    </row>
    <row r="2139" spans="1:29">
      <c r="A2139" s="2">
        <v>82</v>
      </c>
      <c r="B2139">
        <v>32</v>
      </c>
      <c r="C2139">
        <v>1</v>
      </c>
      <c r="O2139" s="2">
        <v>1</v>
      </c>
      <c r="P2139">
        <v>32</v>
      </c>
      <c r="Q2139">
        <v>1</v>
      </c>
      <c r="AA2139" s="2">
        <v>81</v>
      </c>
      <c r="AB2139">
        <v>32</v>
      </c>
      <c r="AC2139">
        <v>1</v>
      </c>
    </row>
    <row r="2140" spans="1:29">
      <c r="A2140" s="2">
        <v>70</v>
      </c>
      <c r="B2140">
        <v>78.800000000000011</v>
      </c>
      <c r="C2140">
        <v>1</v>
      </c>
      <c r="O2140" s="7">
        <v>12</v>
      </c>
      <c r="P2140">
        <v>78.800000000000011</v>
      </c>
      <c r="Q2140">
        <v>1</v>
      </c>
      <c r="AA2140" s="7">
        <v>58</v>
      </c>
      <c r="AB2140">
        <v>78.800000000000011</v>
      </c>
      <c r="AC2140">
        <v>1</v>
      </c>
    </row>
    <row r="2141" spans="1:29">
      <c r="A2141" s="2">
        <v>614</v>
      </c>
      <c r="B2141">
        <v>64.400000000000006</v>
      </c>
      <c r="C2141">
        <v>1</v>
      </c>
      <c r="O2141" s="7">
        <v>354</v>
      </c>
      <c r="P2141">
        <v>64.400000000000006</v>
      </c>
      <c r="Q2141">
        <v>1</v>
      </c>
      <c r="AA2141" s="7">
        <v>260</v>
      </c>
      <c r="AB2141">
        <v>64.400000000000006</v>
      </c>
      <c r="AC2141">
        <v>1</v>
      </c>
    </row>
    <row r="2142" spans="1:29">
      <c r="A2142" s="2">
        <v>264</v>
      </c>
      <c r="B2142">
        <v>39.200000000000003</v>
      </c>
      <c r="C2142">
        <v>1</v>
      </c>
      <c r="O2142" s="7">
        <v>8</v>
      </c>
      <c r="P2142">
        <v>39.200000000000003</v>
      </c>
      <c r="Q2142">
        <v>1</v>
      </c>
      <c r="AA2142" s="7">
        <v>256</v>
      </c>
      <c r="AB2142">
        <v>39.200000000000003</v>
      </c>
      <c r="AC2142">
        <v>1</v>
      </c>
    </row>
    <row r="2143" spans="1:29">
      <c r="A2143" s="2">
        <v>268</v>
      </c>
      <c r="B2143">
        <v>44.6</v>
      </c>
      <c r="C2143">
        <v>1</v>
      </c>
      <c r="O2143" s="7">
        <v>11</v>
      </c>
      <c r="P2143">
        <v>44.6</v>
      </c>
      <c r="Q2143">
        <v>1</v>
      </c>
      <c r="AA2143" s="7">
        <v>257</v>
      </c>
      <c r="AB2143">
        <v>44.6</v>
      </c>
      <c r="AC2143">
        <v>1</v>
      </c>
    </row>
    <row r="2144" spans="1:29">
      <c r="A2144" s="2">
        <v>173</v>
      </c>
      <c r="B2144">
        <v>60.8</v>
      </c>
      <c r="C2144">
        <v>1</v>
      </c>
      <c r="O2144" s="7">
        <v>27</v>
      </c>
      <c r="P2144">
        <v>60.8</v>
      </c>
      <c r="Q2144">
        <v>1</v>
      </c>
      <c r="AA2144" s="7">
        <v>146</v>
      </c>
      <c r="AB2144">
        <v>60.8</v>
      </c>
      <c r="AC2144">
        <v>1</v>
      </c>
    </row>
    <row r="2145" spans="1:29">
      <c r="A2145" s="2">
        <v>436</v>
      </c>
      <c r="B2145">
        <v>82.4</v>
      </c>
      <c r="C2145">
        <v>1</v>
      </c>
      <c r="O2145" s="7">
        <v>29</v>
      </c>
      <c r="P2145">
        <v>82.4</v>
      </c>
      <c r="Q2145">
        <v>1</v>
      </c>
      <c r="AA2145" s="7">
        <v>407</v>
      </c>
      <c r="AB2145">
        <v>82.4</v>
      </c>
      <c r="AC2145">
        <v>1</v>
      </c>
    </row>
    <row r="2146" spans="1:29">
      <c r="A2146" s="2">
        <v>8</v>
      </c>
      <c r="B2146">
        <v>64.400000000000006</v>
      </c>
      <c r="C2146">
        <v>0</v>
      </c>
      <c r="O2146" s="2">
        <v>1</v>
      </c>
      <c r="P2146">
        <v>64.400000000000006</v>
      </c>
      <c r="Q2146">
        <v>0</v>
      </c>
      <c r="AA2146" s="2">
        <v>7</v>
      </c>
      <c r="AB2146">
        <v>64.400000000000006</v>
      </c>
      <c r="AC2146">
        <v>0</v>
      </c>
    </row>
    <row r="2147" spans="1:29">
      <c r="A2147" s="2">
        <v>219</v>
      </c>
      <c r="B2147">
        <v>46.4</v>
      </c>
      <c r="C2147">
        <v>1</v>
      </c>
      <c r="O2147" s="2">
        <v>110</v>
      </c>
      <c r="P2147">
        <v>46.4</v>
      </c>
      <c r="Q2147">
        <v>1</v>
      </c>
      <c r="AA2147" s="2">
        <v>109</v>
      </c>
      <c r="AB2147">
        <v>46.4</v>
      </c>
      <c r="AC2147">
        <v>1</v>
      </c>
    </row>
    <row r="2148" spans="1:29">
      <c r="A2148" s="2">
        <v>570</v>
      </c>
      <c r="B2148">
        <v>84.2</v>
      </c>
      <c r="C2148">
        <v>1</v>
      </c>
      <c r="O2148" s="7">
        <v>54</v>
      </c>
      <c r="P2148">
        <v>84.2</v>
      </c>
      <c r="Q2148">
        <v>1</v>
      </c>
      <c r="AA2148" s="7">
        <v>516</v>
      </c>
      <c r="AB2148">
        <v>84.2</v>
      </c>
      <c r="AC2148">
        <v>1</v>
      </c>
    </row>
    <row r="2149" spans="1:29">
      <c r="A2149" s="2">
        <v>131</v>
      </c>
      <c r="B2149">
        <v>77</v>
      </c>
      <c r="C2149">
        <v>1</v>
      </c>
      <c r="O2149" s="7">
        <v>27</v>
      </c>
      <c r="P2149">
        <v>77</v>
      </c>
      <c r="Q2149">
        <v>1</v>
      </c>
      <c r="AA2149" s="7">
        <v>104</v>
      </c>
      <c r="AB2149">
        <v>77</v>
      </c>
      <c r="AC2149">
        <v>1</v>
      </c>
    </row>
    <row r="2150" spans="1:29">
      <c r="A2150" s="2">
        <v>7</v>
      </c>
      <c r="B2150">
        <v>39.200000000000003</v>
      </c>
      <c r="C2150">
        <v>0</v>
      </c>
      <c r="O2150" s="7">
        <v>0</v>
      </c>
      <c r="P2150">
        <v>39.200000000000003</v>
      </c>
      <c r="Q2150">
        <v>0</v>
      </c>
      <c r="AA2150" s="7">
        <v>7</v>
      </c>
      <c r="AB2150">
        <v>39.200000000000003</v>
      </c>
      <c r="AC2150">
        <v>0</v>
      </c>
    </row>
    <row r="2151" spans="1:29">
      <c r="A2151" s="2">
        <v>101</v>
      </c>
      <c r="B2151">
        <v>44.6</v>
      </c>
      <c r="C2151">
        <v>1</v>
      </c>
      <c r="O2151" s="2">
        <v>11</v>
      </c>
      <c r="P2151">
        <v>44.6</v>
      </c>
      <c r="Q2151">
        <v>1</v>
      </c>
      <c r="AA2151" s="2">
        <v>90</v>
      </c>
      <c r="AB2151">
        <v>44.6</v>
      </c>
      <c r="AC2151">
        <v>1</v>
      </c>
    </row>
    <row r="2152" spans="1:29">
      <c r="A2152" s="2">
        <v>181</v>
      </c>
      <c r="B2152">
        <v>55.400000000000006</v>
      </c>
      <c r="C2152">
        <v>1</v>
      </c>
      <c r="O2152" s="2">
        <v>88</v>
      </c>
      <c r="P2152">
        <v>55.400000000000006</v>
      </c>
      <c r="Q2152">
        <v>1</v>
      </c>
      <c r="AA2152" s="2">
        <v>93</v>
      </c>
      <c r="AB2152">
        <v>55.400000000000006</v>
      </c>
      <c r="AC2152">
        <v>1</v>
      </c>
    </row>
    <row r="2153" spans="1:29">
      <c r="A2153" s="2">
        <v>96</v>
      </c>
      <c r="B2153">
        <v>66.200000000000017</v>
      </c>
      <c r="C2153">
        <v>1</v>
      </c>
      <c r="O2153" s="7">
        <v>41</v>
      </c>
      <c r="P2153">
        <v>66.200000000000017</v>
      </c>
      <c r="Q2153">
        <v>1</v>
      </c>
      <c r="AA2153" s="7">
        <v>55</v>
      </c>
      <c r="AB2153">
        <v>66.200000000000017</v>
      </c>
      <c r="AC2153">
        <v>1</v>
      </c>
    </row>
    <row r="2154" spans="1:29">
      <c r="A2154" s="2">
        <v>313</v>
      </c>
      <c r="B2154">
        <v>48.2</v>
      </c>
      <c r="C2154">
        <v>1</v>
      </c>
      <c r="O2154" s="7">
        <v>39</v>
      </c>
      <c r="P2154">
        <v>48.2</v>
      </c>
      <c r="Q2154">
        <v>1</v>
      </c>
      <c r="AA2154" s="7">
        <v>274</v>
      </c>
      <c r="AB2154">
        <v>48.2</v>
      </c>
      <c r="AC2154">
        <v>1</v>
      </c>
    </row>
    <row r="2155" spans="1:29">
      <c r="A2155" s="2">
        <v>324</v>
      </c>
      <c r="B2155">
        <v>69.800000000000011</v>
      </c>
      <c r="C2155">
        <v>1</v>
      </c>
      <c r="O2155" s="7">
        <v>57</v>
      </c>
      <c r="P2155">
        <v>69.800000000000011</v>
      </c>
      <c r="Q2155">
        <v>1</v>
      </c>
      <c r="AA2155" s="7">
        <v>267</v>
      </c>
      <c r="AB2155">
        <v>69.800000000000011</v>
      </c>
      <c r="AC2155">
        <v>1</v>
      </c>
    </row>
    <row r="2156" spans="1:29">
      <c r="A2156" s="2">
        <v>556</v>
      </c>
      <c r="B2156">
        <v>55.400000000000006</v>
      </c>
      <c r="C2156">
        <v>1</v>
      </c>
      <c r="O2156" s="7">
        <v>17</v>
      </c>
      <c r="P2156">
        <v>55.400000000000006</v>
      </c>
      <c r="Q2156">
        <v>1</v>
      </c>
      <c r="AA2156" s="7">
        <v>539</v>
      </c>
      <c r="AB2156">
        <v>55.400000000000006</v>
      </c>
      <c r="AC2156">
        <v>1</v>
      </c>
    </row>
    <row r="2157" spans="1:29">
      <c r="A2157" s="2">
        <v>534</v>
      </c>
      <c r="B2157">
        <v>89.6</v>
      </c>
      <c r="C2157">
        <v>1</v>
      </c>
      <c r="O2157" s="7">
        <v>219</v>
      </c>
      <c r="P2157">
        <v>89.6</v>
      </c>
      <c r="Q2157">
        <v>1</v>
      </c>
      <c r="AA2157" s="7">
        <v>315</v>
      </c>
      <c r="AB2157">
        <v>89.6</v>
      </c>
      <c r="AC2157">
        <v>1</v>
      </c>
    </row>
    <row r="2158" spans="1:29">
      <c r="A2158" s="2">
        <v>1</v>
      </c>
      <c r="B2158">
        <v>39.200000000000003</v>
      </c>
      <c r="C2158">
        <v>0</v>
      </c>
      <c r="O2158" s="2">
        <v>0</v>
      </c>
      <c r="P2158">
        <v>39.200000000000003</v>
      </c>
      <c r="Q2158">
        <v>0</v>
      </c>
      <c r="AA2158" s="2">
        <v>1</v>
      </c>
      <c r="AB2158">
        <v>39.200000000000003</v>
      </c>
      <c r="AC2158">
        <v>0</v>
      </c>
    </row>
    <row r="2159" spans="1:29">
      <c r="A2159" s="2">
        <v>610</v>
      </c>
      <c r="B2159">
        <v>84.2</v>
      </c>
      <c r="C2159">
        <v>1</v>
      </c>
      <c r="O2159" s="7">
        <v>49</v>
      </c>
      <c r="P2159">
        <v>84.2</v>
      </c>
      <c r="Q2159">
        <v>1</v>
      </c>
      <c r="AA2159" s="7">
        <v>561</v>
      </c>
      <c r="AB2159">
        <v>84.2</v>
      </c>
      <c r="AC2159">
        <v>1</v>
      </c>
    </row>
    <row r="2160" spans="1:29">
      <c r="A2160" s="2">
        <v>16</v>
      </c>
      <c r="B2160">
        <v>75.199999999999989</v>
      </c>
      <c r="C2160">
        <v>0</v>
      </c>
      <c r="O2160" s="7">
        <v>6</v>
      </c>
      <c r="P2160">
        <v>75.199999999999989</v>
      </c>
      <c r="Q2160">
        <v>0</v>
      </c>
      <c r="AA2160" s="7">
        <v>10</v>
      </c>
      <c r="AB2160">
        <v>75.199999999999989</v>
      </c>
      <c r="AC2160">
        <v>0</v>
      </c>
    </row>
    <row r="2161" spans="1:29">
      <c r="A2161" s="2">
        <v>306</v>
      </c>
      <c r="B2161">
        <v>57.2</v>
      </c>
      <c r="C2161">
        <v>1</v>
      </c>
      <c r="O2161" s="7">
        <v>94</v>
      </c>
      <c r="P2161">
        <v>57.2</v>
      </c>
      <c r="Q2161">
        <v>1</v>
      </c>
      <c r="AA2161" s="7">
        <v>212</v>
      </c>
      <c r="AB2161">
        <v>57.2</v>
      </c>
      <c r="AC2161">
        <v>1</v>
      </c>
    </row>
    <row r="2162" spans="1:29">
      <c r="A2162" s="2">
        <v>12</v>
      </c>
      <c r="B2162">
        <v>75.199999999999989</v>
      </c>
      <c r="C2162">
        <v>0</v>
      </c>
      <c r="O2162" s="7">
        <v>1</v>
      </c>
      <c r="P2162">
        <v>75.199999999999989</v>
      </c>
      <c r="Q2162">
        <v>0</v>
      </c>
      <c r="AA2162" s="7">
        <v>11</v>
      </c>
      <c r="AB2162">
        <v>75.199999999999989</v>
      </c>
      <c r="AC2162">
        <v>0</v>
      </c>
    </row>
    <row r="2163" spans="1:29">
      <c r="A2163" s="2">
        <v>6</v>
      </c>
      <c r="B2163">
        <v>78.800000000000011</v>
      </c>
      <c r="C2163">
        <v>0</v>
      </c>
      <c r="O2163" s="7">
        <v>1</v>
      </c>
      <c r="P2163">
        <v>78.800000000000011</v>
      </c>
      <c r="Q2163">
        <v>0</v>
      </c>
      <c r="AA2163" s="7">
        <v>5</v>
      </c>
      <c r="AB2163">
        <v>78.800000000000011</v>
      </c>
      <c r="AC2163">
        <v>0</v>
      </c>
    </row>
    <row r="2164" spans="1:29">
      <c r="A2164" s="2">
        <v>492</v>
      </c>
      <c r="B2164">
        <v>33.799999999999997</v>
      </c>
      <c r="C2164">
        <v>1</v>
      </c>
      <c r="O2164" s="7">
        <v>12</v>
      </c>
      <c r="P2164">
        <v>33.799999999999997</v>
      </c>
      <c r="Q2164">
        <v>1</v>
      </c>
      <c r="AA2164" s="7">
        <v>480</v>
      </c>
      <c r="AB2164">
        <v>33.799999999999997</v>
      </c>
      <c r="AC2164">
        <v>1</v>
      </c>
    </row>
    <row r="2165" spans="1:29">
      <c r="A2165" s="2">
        <v>361</v>
      </c>
      <c r="B2165">
        <v>62.6</v>
      </c>
      <c r="C2165">
        <v>1</v>
      </c>
      <c r="O2165" s="7">
        <v>170</v>
      </c>
      <c r="P2165">
        <v>62.6</v>
      </c>
      <c r="Q2165">
        <v>1</v>
      </c>
      <c r="AA2165" s="7">
        <v>191</v>
      </c>
      <c r="AB2165">
        <v>62.6</v>
      </c>
      <c r="AC2165">
        <v>1</v>
      </c>
    </row>
    <row r="2166" spans="1:29">
      <c r="A2166" s="2">
        <v>224</v>
      </c>
      <c r="B2166">
        <v>37.4</v>
      </c>
      <c r="C2166">
        <v>1</v>
      </c>
      <c r="O2166" s="7">
        <v>7</v>
      </c>
      <c r="P2166">
        <v>37.4</v>
      </c>
      <c r="Q2166">
        <v>1</v>
      </c>
      <c r="AA2166" s="7">
        <v>217</v>
      </c>
      <c r="AB2166">
        <v>37.4</v>
      </c>
      <c r="AC2166">
        <v>1</v>
      </c>
    </row>
    <row r="2167" spans="1:29">
      <c r="A2167" s="2">
        <v>713</v>
      </c>
      <c r="B2167">
        <v>53.6</v>
      </c>
      <c r="C2167">
        <v>1</v>
      </c>
      <c r="O2167" s="7">
        <v>15</v>
      </c>
      <c r="P2167">
        <v>53.6</v>
      </c>
      <c r="Q2167">
        <v>1</v>
      </c>
      <c r="AA2167" s="7">
        <v>698</v>
      </c>
      <c r="AB2167">
        <v>53.6</v>
      </c>
      <c r="AC2167">
        <v>1</v>
      </c>
    </row>
    <row r="2168" spans="1:29">
      <c r="A2168" s="2">
        <v>640</v>
      </c>
      <c r="B2168">
        <v>84.2</v>
      </c>
      <c r="C2168">
        <v>1</v>
      </c>
      <c r="O2168" s="7">
        <v>88</v>
      </c>
      <c r="P2168">
        <v>84.2</v>
      </c>
      <c r="Q2168">
        <v>1</v>
      </c>
      <c r="AA2168" s="7">
        <v>552</v>
      </c>
      <c r="AB2168">
        <v>84.2</v>
      </c>
      <c r="AC2168">
        <v>1</v>
      </c>
    </row>
    <row r="2169" spans="1:29">
      <c r="A2169" s="2">
        <v>206</v>
      </c>
      <c r="B2169">
        <v>50</v>
      </c>
      <c r="C2169">
        <v>1</v>
      </c>
      <c r="O2169" s="7">
        <v>12</v>
      </c>
      <c r="P2169">
        <v>50</v>
      </c>
      <c r="Q2169">
        <v>1</v>
      </c>
      <c r="AA2169" s="7">
        <v>194</v>
      </c>
      <c r="AB2169">
        <v>50</v>
      </c>
      <c r="AC2169">
        <v>1</v>
      </c>
    </row>
    <row r="2170" spans="1:29">
      <c r="A2170" s="2">
        <v>784</v>
      </c>
      <c r="B2170">
        <v>60.8</v>
      </c>
      <c r="C2170">
        <v>1</v>
      </c>
      <c r="O2170" s="7">
        <v>26</v>
      </c>
      <c r="P2170">
        <v>60.8</v>
      </c>
      <c r="Q2170">
        <v>1</v>
      </c>
      <c r="AA2170" s="7">
        <v>758</v>
      </c>
      <c r="AB2170">
        <v>60.8</v>
      </c>
      <c r="AC2170">
        <v>1</v>
      </c>
    </row>
    <row r="2171" spans="1:29">
      <c r="A2171" s="2">
        <v>15</v>
      </c>
      <c r="B2171">
        <v>37.4</v>
      </c>
      <c r="C2171">
        <v>0</v>
      </c>
      <c r="O2171" s="2">
        <v>1</v>
      </c>
      <c r="P2171">
        <v>37.4</v>
      </c>
      <c r="Q2171">
        <v>0</v>
      </c>
      <c r="AA2171" s="2">
        <v>14</v>
      </c>
      <c r="AB2171">
        <v>37.4</v>
      </c>
      <c r="AC2171">
        <v>0</v>
      </c>
    </row>
    <row r="2172" spans="1:29">
      <c r="A2172" s="2">
        <v>582</v>
      </c>
      <c r="B2172">
        <v>48.2</v>
      </c>
      <c r="C2172">
        <v>1</v>
      </c>
      <c r="O2172" s="7">
        <v>31</v>
      </c>
      <c r="P2172">
        <v>48.2</v>
      </c>
      <c r="Q2172">
        <v>1</v>
      </c>
      <c r="AA2172" s="7">
        <v>551</v>
      </c>
      <c r="AB2172">
        <v>48.2</v>
      </c>
      <c r="AC2172">
        <v>1</v>
      </c>
    </row>
    <row r="2173" spans="1:29">
      <c r="A2173" s="2">
        <v>367</v>
      </c>
      <c r="B2173">
        <v>69.800000000000011</v>
      </c>
      <c r="C2173">
        <v>1</v>
      </c>
      <c r="O2173" s="7">
        <v>88</v>
      </c>
      <c r="P2173">
        <v>69.800000000000011</v>
      </c>
      <c r="Q2173">
        <v>1</v>
      </c>
      <c r="AA2173" s="7">
        <v>279</v>
      </c>
      <c r="AB2173">
        <v>69.800000000000011</v>
      </c>
      <c r="AC2173">
        <v>1</v>
      </c>
    </row>
    <row r="2174" spans="1:29">
      <c r="A2174" s="2">
        <v>101</v>
      </c>
      <c r="B2174">
        <v>60.8</v>
      </c>
      <c r="C2174">
        <v>1</v>
      </c>
      <c r="O2174" s="2">
        <v>30</v>
      </c>
      <c r="P2174">
        <v>60.8</v>
      </c>
      <c r="Q2174">
        <v>1</v>
      </c>
      <c r="AA2174" s="2">
        <v>71</v>
      </c>
      <c r="AB2174">
        <v>60.8</v>
      </c>
      <c r="AC2174">
        <v>1</v>
      </c>
    </row>
    <row r="2175" spans="1:29">
      <c r="A2175" s="2">
        <v>452</v>
      </c>
      <c r="B2175">
        <v>64.400000000000006</v>
      </c>
      <c r="C2175">
        <v>1</v>
      </c>
      <c r="O2175" s="7">
        <v>184</v>
      </c>
      <c r="P2175">
        <v>64.400000000000006</v>
      </c>
      <c r="Q2175">
        <v>1</v>
      </c>
      <c r="AA2175" s="7">
        <v>268</v>
      </c>
      <c r="AB2175">
        <v>64.400000000000006</v>
      </c>
      <c r="AC2175">
        <v>1</v>
      </c>
    </row>
    <row r="2176" spans="1:29">
      <c r="A2176" s="2">
        <v>278</v>
      </c>
      <c r="B2176">
        <v>84.2</v>
      </c>
      <c r="C2176">
        <v>1</v>
      </c>
      <c r="O2176" s="7">
        <v>54</v>
      </c>
      <c r="P2176">
        <v>84.2</v>
      </c>
      <c r="Q2176">
        <v>1</v>
      </c>
      <c r="AA2176" s="7">
        <v>224</v>
      </c>
      <c r="AB2176">
        <v>84.2</v>
      </c>
      <c r="AC2176">
        <v>1</v>
      </c>
    </row>
    <row r="2177" spans="1:29">
      <c r="A2177" s="2">
        <v>217</v>
      </c>
      <c r="B2177">
        <v>53.6</v>
      </c>
      <c r="C2177">
        <v>1</v>
      </c>
      <c r="O2177" s="7">
        <v>20</v>
      </c>
      <c r="P2177">
        <v>53.6</v>
      </c>
      <c r="Q2177">
        <v>1</v>
      </c>
      <c r="AA2177" s="7">
        <v>197</v>
      </c>
      <c r="AB2177">
        <v>53.6</v>
      </c>
      <c r="AC2177">
        <v>1</v>
      </c>
    </row>
    <row r="2178" spans="1:29">
      <c r="A2178" s="2">
        <v>424</v>
      </c>
      <c r="B2178">
        <v>73.400000000000006</v>
      </c>
      <c r="C2178">
        <v>1</v>
      </c>
      <c r="O2178" s="7">
        <v>27</v>
      </c>
      <c r="P2178">
        <v>73.400000000000006</v>
      </c>
      <c r="Q2178">
        <v>1</v>
      </c>
      <c r="AA2178" s="7">
        <v>397</v>
      </c>
      <c r="AB2178">
        <v>73.400000000000006</v>
      </c>
      <c r="AC2178">
        <v>1</v>
      </c>
    </row>
    <row r="2179" spans="1:29">
      <c r="A2179" s="2">
        <v>5</v>
      </c>
      <c r="B2179">
        <v>62.6</v>
      </c>
      <c r="C2179">
        <v>0</v>
      </c>
      <c r="O2179" s="7">
        <v>1</v>
      </c>
      <c r="P2179">
        <v>62.6</v>
      </c>
      <c r="Q2179">
        <v>0</v>
      </c>
      <c r="AA2179" s="7">
        <v>4</v>
      </c>
      <c r="AB2179">
        <v>62.6</v>
      </c>
      <c r="AC2179">
        <v>0</v>
      </c>
    </row>
    <row r="2180" spans="1:29">
      <c r="A2180" s="2">
        <v>11</v>
      </c>
      <c r="B2180">
        <v>46.4</v>
      </c>
      <c r="C2180">
        <v>0</v>
      </c>
      <c r="O2180" s="7">
        <v>3</v>
      </c>
      <c r="P2180">
        <v>46.4</v>
      </c>
      <c r="Q2180">
        <v>0</v>
      </c>
      <c r="AA2180" s="7">
        <v>8</v>
      </c>
      <c r="AB2180">
        <v>46.4</v>
      </c>
      <c r="AC2180">
        <v>0</v>
      </c>
    </row>
    <row r="2181" spans="1:29">
      <c r="A2181" s="2">
        <v>147</v>
      </c>
      <c r="B2181">
        <v>42.800000000000004</v>
      </c>
      <c r="C2181">
        <v>1</v>
      </c>
      <c r="O2181" s="7">
        <v>55</v>
      </c>
      <c r="P2181">
        <v>42.800000000000004</v>
      </c>
      <c r="Q2181">
        <v>1</v>
      </c>
      <c r="AA2181" s="7">
        <v>92</v>
      </c>
      <c r="AB2181">
        <v>42.800000000000004</v>
      </c>
      <c r="AC2181">
        <v>1</v>
      </c>
    </row>
    <row r="2182" spans="1:29">
      <c r="A2182" s="2">
        <v>386</v>
      </c>
      <c r="B2182">
        <v>62.6</v>
      </c>
      <c r="C2182">
        <v>1</v>
      </c>
      <c r="O2182" s="7">
        <v>165</v>
      </c>
      <c r="P2182">
        <v>62.6</v>
      </c>
      <c r="Q2182">
        <v>1</v>
      </c>
      <c r="AA2182" s="7">
        <v>221</v>
      </c>
      <c r="AB2182">
        <v>62.6</v>
      </c>
      <c r="AC2182">
        <v>1</v>
      </c>
    </row>
    <row r="2183" spans="1:29">
      <c r="A2183" s="2">
        <v>8</v>
      </c>
      <c r="B2183">
        <v>53.6</v>
      </c>
      <c r="C2183">
        <v>0</v>
      </c>
      <c r="O2183" s="7">
        <v>1</v>
      </c>
      <c r="P2183">
        <v>53.6</v>
      </c>
      <c r="Q2183">
        <v>0</v>
      </c>
      <c r="AA2183" s="7">
        <v>7</v>
      </c>
      <c r="AB2183">
        <v>53.6</v>
      </c>
      <c r="AC2183">
        <v>0</v>
      </c>
    </row>
    <row r="2184" spans="1:29">
      <c r="A2184" s="2">
        <v>349</v>
      </c>
      <c r="B2184">
        <v>82.4</v>
      </c>
      <c r="C2184">
        <v>1</v>
      </c>
      <c r="O2184" s="7">
        <v>119</v>
      </c>
      <c r="P2184">
        <v>82.4</v>
      </c>
      <c r="Q2184">
        <v>1</v>
      </c>
      <c r="AA2184" s="7">
        <v>230</v>
      </c>
      <c r="AB2184">
        <v>82.4</v>
      </c>
      <c r="AC2184">
        <v>1</v>
      </c>
    </row>
    <row r="2185" spans="1:29">
      <c r="A2185" s="2">
        <v>365</v>
      </c>
      <c r="B2185">
        <v>77</v>
      </c>
      <c r="C2185">
        <v>1</v>
      </c>
      <c r="O2185" s="7">
        <v>42</v>
      </c>
      <c r="P2185">
        <v>77</v>
      </c>
      <c r="Q2185">
        <v>1</v>
      </c>
      <c r="AA2185" s="7">
        <v>323</v>
      </c>
      <c r="AB2185">
        <v>77</v>
      </c>
      <c r="AC2185">
        <v>1</v>
      </c>
    </row>
    <row r="2186" spans="1:29">
      <c r="A2186" s="2">
        <v>50</v>
      </c>
      <c r="B2186">
        <v>30.2</v>
      </c>
      <c r="C2186">
        <v>0</v>
      </c>
      <c r="O2186" s="7">
        <v>6</v>
      </c>
      <c r="P2186">
        <v>30.2</v>
      </c>
      <c r="Q2186">
        <v>0</v>
      </c>
      <c r="AA2186" s="7">
        <v>44</v>
      </c>
      <c r="AB2186">
        <v>30.2</v>
      </c>
      <c r="AC2186">
        <v>0</v>
      </c>
    </row>
    <row r="2187" spans="1:29">
      <c r="A2187" s="2">
        <v>176</v>
      </c>
      <c r="B2187">
        <v>42.800000000000004</v>
      </c>
      <c r="C2187">
        <v>1</v>
      </c>
      <c r="O2187" s="7">
        <v>5</v>
      </c>
      <c r="P2187">
        <v>42.800000000000004</v>
      </c>
      <c r="Q2187">
        <v>1</v>
      </c>
      <c r="AA2187" s="7">
        <v>171</v>
      </c>
      <c r="AB2187">
        <v>42.800000000000004</v>
      </c>
      <c r="AC2187">
        <v>1</v>
      </c>
    </row>
    <row r="2188" spans="1:29">
      <c r="A2188" s="2">
        <v>181</v>
      </c>
      <c r="B2188">
        <v>44.6</v>
      </c>
      <c r="C2188">
        <v>1</v>
      </c>
      <c r="O2188" s="7">
        <v>23</v>
      </c>
      <c r="P2188">
        <v>44.6</v>
      </c>
      <c r="Q2188">
        <v>1</v>
      </c>
      <c r="AA2188" s="7">
        <v>158</v>
      </c>
      <c r="AB2188">
        <v>44.6</v>
      </c>
      <c r="AC2188">
        <v>1</v>
      </c>
    </row>
    <row r="2189" spans="1:29">
      <c r="A2189" s="2">
        <v>119</v>
      </c>
      <c r="B2189">
        <v>46.4</v>
      </c>
      <c r="C2189">
        <v>1</v>
      </c>
      <c r="O2189" s="7">
        <v>3</v>
      </c>
      <c r="P2189">
        <v>46.4</v>
      </c>
      <c r="Q2189">
        <v>1</v>
      </c>
      <c r="AA2189" s="7">
        <v>116</v>
      </c>
      <c r="AB2189">
        <v>46.4</v>
      </c>
      <c r="AC2189">
        <v>1</v>
      </c>
    </row>
    <row r="2190" spans="1:29">
      <c r="A2190" s="2">
        <v>134</v>
      </c>
      <c r="B2190">
        <v>62.6</v>
      </c>
      <c r="C2190">
        <v>1</v>
      </c>
      <c r="O2190" s="7">
        <v>25</v>
      </c>
      <c r="P2190">
        <v>62.6</v>
      </c>
      <c r="Q2190">
        <v>1</v>
      </c>
      <c r="AA2190" s="7">
        <v>109</v>
      </c>
      <c r="AB2190">
        <v>62.6</v>
      </c>
      <c r="AC2190">
        <v>1</v>
      </c>
    </row>
    <row r="2191" spans="1:29">
      <c r="A2191" s="2">
        <v>587</v>
      </c>
      <c r="B2191">
        <v>69.800000000000011</v>
      </c>
      <c r="C2191">
        <v>1</v>
      </c>
      <c r="O2191" s="7">
        <v>240</v>
      </c>
      <c r="P2191">
        <v>69.800000000000011</v>
      </c>
      <c r="Q2191">
        <v>1</v>
      </c>
      <c r="AA2191" s="7">
        <v>347</v>
      </c>
      <c r="AB2191">
        <v>69.800000000000011</v>
      </c>
      <c r="AC2191">
        <v>1</v>
      </c>
    </row>
    <row r="2192" spans="1:29">
      <c r="A2192" s="2">
        <v>312</v>
      </c>
      <c r="B2192">
        <v>80.599999999999994</v>
      </c>
      <c r="C2192">
        <v>1</v>
      </c>
      <c r="O2192" s="7">
        <v>55</v>
      </c>
      <c r="P2192">
        <v>80.599999999999994</v>
      </c>
      <c r="Q2192">
        <v>1</v>
      </c>
      <c r="AA2192" s="7">
        <v>257</v>
      </c>
      <c r="AB2192">
        <v>80.599999999999994</v>
      </c>
      <c r="AC2192">
        <v>1</v>
      </c>
    </row>
    <row r="2193" spans="1:29">
      <c r="A2193" s="2">
        <v>124</v>
      </c>
      <c r="B2193">
        <v>69.800000000000011</v>
      </c>
      <c r="C2193">
        <v>1</v>
      </c>
      <c r="O2193" s="2">
        <v>19</v>
      </c>
      <c r="P2193">
        <v>69.800000000000011</v>
      </c>
      <c r="Q2193">
        <v>1</v>
      </c>
      <c r="AA2193" s="2">
        <v>105</v>
      </c>
      <c r="AB2193">
        <v>69.800000000000011</v>
      </c>
      <c r="AC2193">
        <v>1</v>
      </c>
    </row>
    <row r="2194" spans="1:29">
      <c r="A2194" s="2">
        <v>407</v>
      </c>
      <c r="B2194">
        <v>78.800000000000011</v>
      </c>
      <c r="C2194">
        <v>1</v>
      </c>
      <c r="O2194" s="7">
        <v>99</v>
      </c>
      <c r="P2194">
        <v>78.800000000000011</v>
      </c>
      <c r="Q2194">
        <v>1</v>
      </c>
      <c r="AA2194" s="7">
        <v>308</v>
      </c>
      <c r="AB2194">
        <v>78.800000000000011</v>
      </c>
      <c r="AC2194">
        <v>1</v>
      </c>
    </row>
    <row r="2195" spans="1:29">
      <c r="A2195" s="2">
        <v>162</v>
      </c>
      <c r="B2195">
        <v>59</v>
      </c>
      <c r="C2195">
        <v>1</v>
      </c>
      <c r="O2195" s="7">
        <v>7</v>
      </c>
      <c r="P2195">
        <v>59</v>
      </c>
      <c r="Q2195">
        <v>1</v>
      </c>
      <c r="AA2195" s="7">
        <v>155</v>
      </c>
      <c r="AB2195">
        <v>59</v>
      </c>
      <c r="AC2195">
        <v>1</v>
      </c>
    </row>
    <row r="2196" spans="1:29">
      <c r="A2196" s="2">
        <v>12</v>
      </c>
      <c r="B2196">
        <v>32</v>
      </c>
      <c r="C2196">
        <v>1</v>
      </c>
      <c r="O2196" s="2">
        <v>1</v>
      </c>
      <c r="P2196">
        <v>32</v>
      </c>
      <c r="Q2196">
        <v>1</v>
      </c>
      <c r="AA2196" s="2">
        <v>11</v>
      </c>
      <c r="AB2196">
        <v>32</v>
      </c>
      <c r="AC2196">
        <v>1</v>
      </c>
    </row>
    <row r="2197" spans="1:29">
      <c r="A2197" s="2">
        <v>66</v>
      </c>
      <c r="B2197">
        <v>37.4</v>
      </c>
      <c r="C2197">
        <v>1</v>
      </c>
      <c r="O2197" s="2">
        <v>2</v>
      </c>
      <c r="P2197">
        <v>37.4</v>
      </c>
      <c r="Q2197">
        <v>1</v>
      </c>
      <c r="AA2197" s="2">
        <v>64</v>
      </c>
      <c r="AB2197">
        <v>37.4</v>
      </c>
      <c r="AC2197">
        <v>1</v>
      </c>
    </row>
    <row r="2198" spans="1:29">
      <c r="A2198" s="2">
        <v>158</v>
      </c>
      <c r="B2198">
        <v>46.4</v>
      </c>
      <c r="C2198">
        <v>1</v>
      </c>
      <c r="O2198" s="7">
        <v>8</v>
      </c>
      <c r="P2198">
        <v>46.4</v>
      </c>
      <c r="Q2198">
        <v>1</v>
      </c>
      <c r="AA2198" s="7">
        <v>150</v>
      </c>
      <c r="AB2198">
        <v>46.4</v>
      </c>
      <c r="AC2198">
        <v>1</v>
      </c>
    </row>
    <row r="2199" spans="1:29">
      <c r="A2199" s="2">
        <v>271</v>
      </c>
      <c r="B2199">
        <v>77</v>
      </c>
      <c r="C2199">
        <v>1</v>
      </c>
      <c r="O2199" s="7">
        <v>54</v>
      </c>
      <c r="P2199">
        <v>77</v>
      </c>
      <c r="Q2199">
        <v>1</v>
      </c>
      <c r="AA2199" s="7">
        <v>217</v>
      </c>
      <c r="AB2199">
        <v>77</v>
      </c>
      <c r="AC2199">
        <v>1</v>
      </c>
    </row>
    <row r="2200" spans="1:29">
      <c r="A2200" s="2">
        <v>54</v>
      </c>
      <c r="B2200">
        <v>37.4</v>
      </c>
      <c r="C2200">
        <v>0</v>
      </c>
      <c r="O2200" s="7">
        <v>9</v>
      </c>
      <c r="P2200">
        <v>37.4</v>
      </c>
      <c r="Q2200">
        <v>0</v>
      </c>
      <c r="AA2200" s="7">
        <v>45</v>
      </c>
      <c r="AB2200">
        <v>37.4</v>
      </c>
      <c r="AC2200">
        <v>0</v>
      </c>
    </row>
    <row r="2201" spans="1:29">
      <c r="A2201" s="2">
        <v>231</v>
      </c>
      <c r="B2201">
        <v>82.4</v>
      </c>
      <c r="C2201">
        <v>1</v>
      </c>
      <c r="O2201" s="7">
        <v>82</v>
      </c>
      <c r="P2201">
        <v>82.4</v>
      </c>
      <c r="Q2201">
        <v>1</v>
      </c>
      <c r="AA2201" s="7">
        <v>149</v>
      </c>
      <c r="AB2201">
        <v>82.4</v>
      </c>
      <c r="AC2201">
        <v>1</v>
      </c>
    </row>
    <row r="2202" spans="1:29">
      <c r="A2202" s="2">
        <v>615</v>
      </c>
      <c r="B2202">
        <v>75.199999999999989</v>
      </c>
      <c r="C2202">
        <v>1</v>
      </c>
      <c r="O2202" s="7">
        <v>40</v>
      </c>
      <c r="P2202">
        <v>75.199999999999989</v>
      </c>
      <c r="Q2202">
        <v>1</v>
      </c>
      <c r="AA2202" s="7">
        <v>575</v>
      </c>
      <c r="AB2202">
        <v>75.199999999999989</v>
      </c>
      <c r="AC2202">
        <v>1</v>
      </c>
    </row>
    <row r="2203" spans="1:29">
      <c r="A2203" s="2">
        <v>287</v>
      </c>
      <c r="B2203">
        <v>66.200000000000017</v>
      </c>
      <c r="C2203">
        <v>1</v>
      </c>
      <c r="O2203" s="7">
        <v>35</v>
      </c>
      <c r="P2203">
        <v>66.200000000000017</v>
      </c>
      <c r="Q2203">
        <v>1</v>
      </c>
      <c r="AA2203" s="7">
        <v>252</v>
      </c>
      <c r="AB2203">
        <v>66.200000000000017</v>
      </c>
      <c r="AC2203">
        <v>1</v>
      </c>
    </row>
    <row r="2204" spans="1:29">
      <c r="A2204" s="2">
        <v>26</v>
      </c>
      <c r="B2204">
        <v>35.6</v>
      </c>
      <c r="C2204">
        <v>1</v>
      </c>
      <c r="O2204" s="7">
        <v>2</v>
      </c>
      <c r="P2204">
        <v>35.6</v>
      </c>
      <c r="Q2204">
        <v>1</v>
      </c>
      <c r="AA2204" s="7">
        <v>24</v>
      </c>
      <c r="AB2204">
        <v>35.6</v>
      </c>
      <c r="AC2204">
        <v>1</v>
      </c>
    </row>
    <row r="2205" spans="1:29">
      <c r="A2205" s="2">
        <v>360</v>
      </c>
      <c r="B2205">
        <v>60.8</v>
      </c>
      <c r="C2205">
        <v>1</v>
      </c>
      <c r="O2205" s="7">
        <v>30</v>
      </c>
      <c r="P2205">
        <v>60.8</v>
      </c>
      <c r="Q2205">
        <v>1</v>
      </c>
      <c r="AA2205" s="7">
        <v>330</v>
      </c>
      <c r="AB2205">
        <v>60.8</v>
      </c>
      <c r="AC2205">
        <v>1</v>
      </c>
    </row>
    <row r="2206" spans="1:29">
      <c r="A2206" s="2">
        <v>138</v>
      </c>
      <c r="B2206">
        <v>75.199999999999989</v>
      </c>
      <c r="C2206">
        <v>1</v>
      </c>
      <c r="O2206" s="7">
        <v>38</v>
      </c>
      <c r="P2206">
        <v>75.199999999999989</v>
      </c>
      <c r="Q2206">
        <v>1</v>
      </c>
      <c r="AA2206" s="7">
        <v>100</v>
      </c>
      <c r="AB2206">
        <v>75.199999999999989</v>
      </c>
      <c r="AC2206">
        <v>1</v>
      </c>
    </row>
    <row r="2207" spans="1:29">
      <c r="A2207" s="2">
        <v>49</v>
      </c>
      <c r="B2207">
        <v>33.799999999999997</v>
      </c>
      <c r="C2207">
        <v>1</v>
      </c>
      <c r="O2207" s="7">
        <v>10</v>
      </c>
      <c r="P2207">
        <v>33.799999999999997</v>
      </c>
      <c r="Q2207">
        <v>1</v>
      </c>
      <c r="AA2207" s="7">
        <v>39</v>
      </c>
      <c r="AB2207">
        <v>33.799999999999997</v>
      </c>
      <c r="AC2207">
        <v>1</v>
      </c>
    </row>
    <row r="2208" spans="1:29">
      <c r="A2208" s="2">
        <v>60</v>
      </c>
      <c r="B2208">
        <v>33.799999999999997</v>
      </c>
      <c r="C2208">
        <v>1</v>
      </c>
      <c r="O2208" s="2">
        <v>2</v>
      </c>
      <c r="P2208">
        <v>33.799999999999997</v>
      </c>
      <c r="Q2208">
        <v>1</v>
      </c>
      <c r="AA2208" s="2">
        <v>58</v>
      </c>
      <c r="AB2208">
        <v>33.799999999999997</v>
      </c>
      <c r="AC2208">
        <v>1</v>
      </c>
    </row>
    <row r="2209" spans="1:29">
      <c r="A2209" s="2">
        <v>348</v>
      </c>
      <c r="B2209">
        <v>78.800000000000011</v>
      </c>
      <c r="C2209">
        <v>1</v>
      </c>
      <c r="O2209" s="7">
        <v>81</v>
      </c>
      <c r="P2209">
        <v>78.800000000000011</v>
      </c>
      <c r="Q2209">
        <v>1</v>
      </c>
      <c r="AA2209" s="7">
        <v>267</v>
      </c>
      <c r="AB2209">
        <v>78.800000000000011</v>
      </c>
      <c r="AC2209">
        <v>1</v>
      </c>
    </row>
    <row r="2210" spans="1:29">
      <c r="A2210" s="2">
        <v>254</v>
      </c>
      <c r="B2210">
        <v>44.6</v>
      </c>
      <c r="C2210">
        <v>1</v>
      </c>
      <c r="O2210" s="7">
        <v>11</v>
      </c>
      <c r="P2210">
        <v>44.6</v>
      </c>
      <c r="Q2210">
        <v>1</v>
      </c>
      <c r="AA2210" s="7">
        <v>243</v>
      </c>
      <c r="AB2210">
        <v>44.6</v>
      </c>
      <c r="AC2210">
        <v>1</v>
      </c>
    </row>
    <row r="2211" spans="1:29">
      <c r="A2211" s="2">
        <v>241</v>
      </c>
      <c r="B2211">
        <v>51.8</v>
      </c>
      <c r="C2211">
        <v>1</v>
      </c>
      <c r="O2211" s="7">
        <v>44</v>
      </c>
      <c r="P2211">
        <v>51.8</v>
      </c>
      <c r="Q2211">
        <v>1</v>
      </c>
      <c r="AA2211" s="7">
        <v>197</v>
      </c>
      <c r="AB2211">
        <v>51.8</v>
      </c>
      <c r="AC2211">
        <v>1</v>
      </c>
    </row>
    <row r="2212" spans="1:29">
      <c r="A2212" s="2">
        <v>298</v>
      </c>
      <c r="B2212">
        <v>80.599999999999994</v>
      </c>
      <c r="C2212">
        <v>1</v>
      </c>
      <c r="O2212" s="7">
        <v>60</v>
      </c>
      <c r="P2212">
        <v>80.599999999999994</v>
      </c>
      <c r="Q2212">
        <v>1</v>
      </c>
      <c r="AA2212" s="7">
        <v>238</v>
      </c>
      <c r="AB2212">
        <v>80.599999999999994</v>
      </c>
      <c r="AC2212">
        <v>1</v>
      </c>
    </row>
    <row r="2213" spans="1:29">
      <c r="A2213" s="2">
        <v>180</v>
      </c>
      <c r="B2213">
        <v>71.599999999999994</v>
      </c>
      <c r="C2213">
        <v>0</v>
      </c>
      <c r="O2213" s="7">
        <v>34</v>
      </c>
      <c r="P2213">
        <v>71.599999999999994</v>
      </c>
      <c r="Q2213">
        <v>0</v>
      </c>
      <c r="AA2213" s="7">
        <v>146</v>
      </c>
      <c r="AB2213">
        <v>71.599999999999994</v>
      </c>
      <c r="AC2213">
        <v>0</v>
      </c>
    </row>
    <row r="2214" spans="1:29">
      <c r="A2214" s="2">
        <v>373</v>
      </c>
      <c r="B2214">
        <v>89.6</v>
      </c>
      <c r="C2214">
        <v>1</v>
      </c>
      <c r="O2214" s="7">
        <v>135</v>
      </c>
      <c r="P2214">
        <v>89.6</v>
      </c>
      <c r="Q2214">
        <v>1</v>
      </c>
      <c r="AA2214" s="7">
        <v>238</v>
      </c>
      <c r="AB2214">
        <v>89.6</v>
      </c>
      <c r="AC2214">
        <v>1</v>
      </c>
    </row>
    <row r="2215" spans="1:29">
      <c r="A2215" s="2">
        <v>362</v>
      </c>
      <c r="B2215">
        <v>73.400000000000006</v>
      </c>
      <c r="C2215">
        <v>1</v>
      </c>
      <c r="O2215" s="7">
        <v>41</v>
      </c>
      <c r="P2215">
        <v>73.400000000000006</v>
      </c>
      <c r="Q2215">
        <v>1</v>
      </c>
      <c r="AA2215" s="7">
        <v>321</v>
      </c>
      <c r="AB2215">
        <v>73.400000000000006</v>
      </c>
      <c r="AC2215">
        <v>1</v>
      </c>
    </row>
    <row r="2216" spans="1:29">
      <c r="A2216" s="2">
        <v>191</v>
      </c>
      <c r="B2216">
        <v>82.4</v>
      </c>
      <c r="C2216">
        <v>0</v>
      </c>
      <c r="O2216" s="7">
        <v>21</v>
      </c>
      <c r="P2216">
        <v>82.4</v>
      </c>
      <c r="Q2216">
        <v>0</v>
      </c>
      <c r="AA2216" s="7">
        <v>170</v>
      </c>
      <c r="AB2216">
        <v>82.4</v>
      </c>
      <c r="AC2216">
        <v>0</v>
      </c>
    </row>
    <row r="2217" spans="1:29">
      <c r="A2217" s="2">
        <v>135</v>
      </c>
      <c r="B2217">
        <v>55.400000000000006</v>
      </c>
      <c r="C2217">
        <v>1</v>
      </c>
      <c r="O2217" s="7">
        <v>21</v>
      </c>
      <c r="P2217">
        <v>55.400000000000006</v>
      </c>
      <c r="Q2217">
        <v>1</v>
      </c>
      <c r="AA2217" s="7">
        <v>114</v>
      </c>
      <c r="AB2217">
        <v>55.400000000000006</v>
      </c>
      <c r="AC2217">
        <v>1</v>
      </c>
    </row>
    <row r="2218" spans="1:29">
      <c r="A2218" s="2">
        <v>274</v>
      </c>
      <c r="B2218">
        <v>57.2</v>
      </c>
      <c r="C2218">
        <v>1</v>
      </c>
      <c r="O2218" s="7">
        <v>67</v>
      </c>
      <c r="P2218">
        <v>57.2</v>
      </c>
      <c r="Q2218">
        <v>1</v>
      </c>
      <c r="AA2218" s="7">
        <v>207</v>
      </c>
      <c r="AB2218">
        <v>57.2</v>
      </c>
      <c r="AC2218">
        <v>1</v>
      </c>
    </row>
    <row r="2219" spans="1:29">
      <c r="A2219" s="2">
        <v>174</v>
      </c>
      <c r="B2219">
        <v>87.800000000000011</v>
      </c>
      <c r="C2219">
        <v>1</v>
      </c>
      <c r="O2219" s="7">
        <v>70</v>
      </c>
      <c r="P2219">
        <v>87.800000000000011</v>
      </c>
      <c r="Q2219">
        <v>1</v>
      </c>
      <c r="AA2219" s="7">
        <v>104</v>
      </c>
      <c r="AB2219">
        <v>87.800000000000011</v>
      </c>
      <c r="AC2219">
        <v>1</v>
      </c>
    </row>
    <row r="2220" spans="1:29">
      <c r="A2220" s="2">
        <v>558</v>
      </c>
      <c r="B2220">
        <v>46.4</v>
      </c>
      <c r="C2220">
        <v>1</v>
      </c>
      <c r="O2220" s="7">
        <v>11</v>
      </c>
      <c r="P2220">
        <v>46.4</v>
      </c>
      <c r="Q2220">
        <v>1</v>
      </c>
      <c r="AA2220" s="7">
        <v>547</v>
      </c>
      <c r="AB2220">
        <v>46.4</v>
      </c>
      <c r="AC2220">
        <v>1</v>
      </c>
    </row>
    <row r="2221" spans="1:29">
      <c r="A2221" s="2">
        <v>21</v>
      </c>
      <c r="B2221">
        <v>59</v>
      </c>
      <c r="C2221">
        <v>0</v>
      </c>
      <c r="O2221" s="7">
        <v>12</v>
      </c>
      <c r="P2221">
        <v>59</v>
      </c>
      <c r="Q2221">
        <v>0</v>
      </c>
      <c r="AA2221" s="7">
        <v>9</v>
      </c>
      <c r="AB2221">
        <v>59</v>
      </c>
      <c r="AC2221">
        <v>0</v>
      </c>
    </row>
    <row r="2222" spans="1:29">
      <c r="A2222" s="2">
        <v>246</v>
      </c>
      <c r="B2222">
        <v>41</v>
      </c>
      <c r="C2222">
        <v>1</v>
      </c>
      <c r="O2222" s="7">
        <v>12</v>
      </c>
      <c r="P2222">
        <v>41</v>
      </c>
      <c r="Q2222">
        <v>1</v>
      </c>
      <c r="AA2222" s="7">
        <v>234</v>
      </c>
      <c r="AB2222">
        <v>41</v>
      </c>
      <c r="AC2222">
        <v>1</v>
      </c>
    </row>
    <row r="2223" spans="1:29">
      <c r="A2223" s="2">
        <v>112</v>
      </c>
      <c r="B2223">
        <v>37.4</v>
      </c>
      <c r="C2223">
        <v>1</v>
      </c>
      <c r="O2223" s="7">
        <v>3</v>
      </c>
      <c r="P2223">
        <v>37.4</v>
      </c>
      <c r="Q2223">
        <v>1</v>
      </c>
      <c r="AA2223" s="7">
        <v>109</v>
      </c>
      <c r="AB2223">
        <v>37.4</v>
      </c>
      <c r="AC2223">
        <v>1</v>
      </c>
    </row>
    <row r="2224" spans="1:29">
      <c r="A2224" s="2">
        <v>342</v>
      </c>
      <c r="B2224">
        <v>48.2</v>
      </c>
      <c r="C2224">
        <v>1</v>
      </c>
      <c r="O2224" s="7">
        <v>24</v>
      </c>
      <c r="P2224">
        <v>48.2</v>
      </c>
      <c r="Q2224">
        <v>1</v>
      </c>
      <c r="AA2224" s="7">
        <v>318</v>
      </c>
      <c r="AB2224">
        <v>48.2</v>
      </c>
      <c r="AC2224">
        <v>1</v>
      </c>
    </row>
    <row r="2225" spans="1:29">
      <c r="A2225" s="2">
        <v>3</v>
      </c>
      <c r="B2225">
        <v>42.800000000000004</v>
      </c>
      <c r="C2225">
        <v>0</v>
      </c>
      <c r="O2225" s="2">
        <v>1</v>
      </c>
      <c r="P2225">
        <v>42.800000000000004</v>
      </c>
      <c r="Q2225">
        <v>0</v>
      </c>
      <c r="AA2225" s="2">
        <v>2</v>
      </c>
      <c r="AB2225">
        <v>42.800000000000004</v>
      </c>
      <c r="AC2225">
        <v>0</v>
      </c>
    </row>
    <row r="2226" spans="1:29">
      <c r="A2226" s="2">
        <v>113</v>
      </c>
      <c r="B2226">
        <v>80.599999999999994</v>
      </c>
      <c r="C2226">
        <v>1</v>
      </c>
      <c r="O2226" s="7">
        <v>24</v>
      </c>
      <c r="P2226">
        <v>80.599999999999994</v>
      </c>
      <c r="Q2226">
        <v>1</v>
      </c>
      <c r="AA2226" s="7">
        <v>89</v>
      </c>
      <c r="AB2226">
        <v>80.599999999999994</v>
      </c>
      <c r="AC2226">
        <v>1</v>
      </c>
    </row>
    <row r="2227" spans="1:29">
      <c r="A2227" s="2">
        <v>35</v>
      </c>
      <c r="B2227">
        <v>60.8</v>
      </c>
      <c r="C2227">
        <v>0</v>
      </c>
      <c r="O2227" s="7">
        <v>5</v>
      </c>
      <c r="P2227">
        <v>60.8</v>
      </c>
      <c r="Q2227">
        <v>0</v>
      </c>
      <c r="AA2227" s="7">
        <v>30</v>
      </c>
      <c r="AB2227">
        <v>60.8</v>
      </c>
      <c r="AC2227">
        <v>0</v>
      </c>
    </row>
    <row r="2228" spans="1:29">
      <c r="A2228" s="2">
        <v>222</v>
      </c>
      <c r="B2228">
        <v>42.800000000000004</v>
      </c>
      <c r="C2228">
        <v>1</v>
      </c>
      <c r="O2228" s="7">
        <v>76</v>
      </c>
      <c r="P2228">
        <v>42.800000000000004</v>
      </c>
      <c r="Q2228">
        <v>1</v>
      </c>
      <c r="AA2228" s="7">
        <v>146</v>
      </c>
      <c r="AB2228">
        <v>42.800000000000004</v>
      </c>
      <c r="AC2228">
        <v>1</v>
      </c>
    </row>
    <row r="2229" spans="1:29">
      <c r="A2229" s="2">
        <v>313</v>
      </c>
      <c r="B2229">
        <v>73.400000000000006</v>
      </c>
      <c r="C2229">
        <v>1</v>
      </c>
      <c r="O2229" s="7">
        <v>26</v>
      </c>
      <c r="P2229">
        <v>73.400000000000006</v>
      </c>
      <c r="Q2229">
        <v>1</v>
      </c>
      <c r="AA2229" s="7">
        <v>287</v>
      </c>
      <c r="AB2229">
        <v>73.400000000000006</v>
      </c>
      <c r="AC2229">
        <v>1</v>
      </c>
    </row>
    <row r="2230" spans="1:29">
      <c r="A2230" s="2">
        <v>143</v>
      </c>
      <c r="B2230">
        <v>82.4</v>
      </c>
      <c r="C2230">
        <v>1</v>
      </c>
      <c r="O2230" s="7">
        <v>32</v>
      </c>
      <c r="P2230">
        <v>82.4</v>
      </c>
      <c r="Q2230">
        <v>1</v>
      </c>
      <c r="AA2230" s="7">
        <v>111</v>
      </c>
      <c r="AB2230">
        <v>82.4</v>
      </c>
      <c r="AC2230">
        <v>1</v>
      </c>
    </row>
    <row r="2231" spans="1:29">
      <c r="A2231" s="2">
        <v>516</v>
      </c>
      <c r="B2231">
        <v>62.6</v>
      </c>
      <c r="C2231">
        <v>1</v>
      </c>
      <c r="O2231" s="7">
        <v>28</v>
      </c>
      <c r="P2231">
        <v>62.6</v>
      </c>
      <c r="Q2231">
        <v>1</v>
      </c>
      <c r="AA2231" s="7">
        <v>488</v>
      </c>
      <c r="AB2231">
        <v>62.6</v>
      </c>
      <c r="AC2231">
        <v>1</v>
      </c>
    </row>
    <row r="2232" spans="1:29">
      <c r="A2232" s="2">
        <v>17</v>
      </c>
      <c r="B2232">
        <v>37.4</v>
      </c>
      <c r="C2232">
        <v>0</v>
      </c>
      <c r="O2232" s="2">
        <v>5</v>
      </c>
      <c r="P2232">
        <v>37.4</v>
      </c>
      <c r="Q2232">
        <v>0</v>
      </c>
      <c r="AA2232" s="2">
        <v>12</v>
      </c>
      <c r="AB2232">
        <v>37.4</v>
      </c>
      <c r="AC2232">
        <v>0</v>
      </c>
    </row>
    <row r="2233" spans="1:29">
      <c r="A2233" s="2">
        <v>46</v>
      </c>
      <c r="B2233">
        <v>37.4</v>
      </c>
      <c r="C2233">
        <v>1</v>
      </c>
      <c r="O2233" s="2">
        <v>3</v>
      </c>
      <c r="P2233">
        <v>37.4</v>
      </c>
      <c r="Q2233">
        <v>1</v>
      </c>
      <c r="AA2233" s="2">
        <v>43</v>
      </c>
      <c r="AB2233">
        <v>37.4</v>
      </c>
      <c r="AC2233">
        <v>1</v>
      </c>
    </row>
    <row r="2234" spans="1:29">
      <c r="A2234" s="2">
        <v>643</v>
      </c>
      <c r="B2234">
        <v>53.6</v>
      </c>
      <c r="C2234">
        <v>1</v>
      </c>
      <c r="O2234" s="7">
        <v>67</v>
      </c>
      <c r="P2234">
        <v>53.6</v>
      </c>
      <c r="Q2234">
        <v>1</v>
      </c>
      <c r="AA2234" s="7">
        <v>576</v>
      </c>
      <c r="AB2234">
        <v>53.6</v>
      </c>
      <c r="AC2234">
        <v>1</v>
      </c>
    </row>
    <row r="2235" spans="1:29">
      <c r="A2235" s="2">
        <v>146</v>
      </c>
      <c r="B2235">
        <v>51.8</v>
      </c>
      <c r="C2235">
        <v>1</v>
      </c>
      <c r="O2235" s="7">
        <v>29</v>
      </c>
      <c r="P2235">
        <v>51.8</v>
      </c>
      <c r="Q2235">
        <v>1</v>
      </c>
      <c r="AA2235" s="7">
        <v>117</v>
      </c>
      <c r="AB2235">
        <v>51.8</v>
      </c>
      <c r="AC2235">
        <v>1</v>
      </c>
    </row>
    <row r="2236" spans="1:29">
      <c r="A2236" s="2">
        <v>38</v>
      </c>
      <c r="B2236">
        <v>46.4</v>
      </c>
      <c r="C2236">
        <v>1</v>
      </c>
      <c r="O2236" s="2">
        <v>8</v>
      </c>
      <c r="P2236">
        <v>46.4</v>
      </c>
      <c r="Q2236">
        <v>1</v>
      </c>
      <c r="AA2236" s="2">
        <v>30</v>
      </c>
      <c r="AB2236">
        <v>46.4</v>
      </c>
      <c r="AC2236">
        <v>1</v>
      </c>
    </row>
    <row r="2237" spans="1:29">
      <c r="A2237" s="2">
        <v>285</v>
      </c>
      <c r="B2237">
        <v>71.599999999999994</v>
      </c>
      <c r="C2237">
        <v>1</v>
      </c>
      <c r="O2237" s="7">
        <v>35</v>
      </c>
      <c r="P2237">
        <v>71.599999999999994</v>
      </c>
      <c r="Q2237">
        <v>1</v>
      </c>
      <c r="AA2237" s="7">
        <v>250</v>
      </c>
      <c r="AB2237">
        <v>71.599999999999994</v>
      </c>
      <c r="AC2237">
        <v>1</v>
      </c>
    </row>
    <row r="2238" spans="1:29">
      <c r="A2238" s="2">
        <v>405</v>
      </c>
      <c r="B2238">
        <v>89.6</v>
      </c>
      <c r="C2238">
        <v>1</v>
      </c>
      <c r="O2238" s="7">
        <v>158</v>
      </c>
      <c r="P2238">
        <v>89.6</v>
      </c>
      <c r="Q2238">
        <v>1</v>
      </c>
      <c r="AA2238" s="7">
        <v>247</v>
      </c>
      <c r="AB2238">
        <v>89.6</v>
      </c>
      <c r="AC2238">
        <v>1</v>
      </c>
    </row>
    <row r="2239" spans="1:29">
      <c r="A2239" s="2">
        <v>2</v>
      </c>
      <c r="B2239">
        <v>30.2</v>
      </c>
      <c r="C2239">
        <v>0</v>
      </c>
      <c r="O2239" s="2">
        <v>0</v>
      </c>
      <c r="P2239">
        <v>30.2</v>
      </c>
      <c r="Q2239">
        <v>0</v>
      </c>
      <c r="AA2239" s="2">
        <v>2</v>
      </c>
      <c r="AB2239">
        <v>30.2</v>
      </c>
      <c r="AC2239">
        <v>0</v>
      </c>
    </row>
    <row r="2240" spans="1:29">
      <c r="A2240" s="2">
        <v>358</v>
      </c>
      <c r="B2240">
        <v>69.800000000000011</v>
      </c>
      <c r="C2240">
        <v>1</v>
      </c>
      <c r="O2240" s="7">
        <v>128</v>
      </c>
      <c r="P2240">
        <v>69.800000000000011</v>
      </c>
      <c r="Q2240">
        <v>1</v>
      </c>
      <c r="AA2240" s="7">
        <v>230</v>
      </c>
      <c r="AB2240">
        <v>69.800000000000011</v>
      </c>
      <c r="AC2240">
        <v>1</v>
      </c>
    </row>
    <row r="2241" spans="1:29">
      <c r="A2241" s="2">
        <v>100</v>
      </c>
      <c r="B2241">
        <v>57.2</v>
      </c>
      <c r="C2241">
        <v>1</v>
      </c>
      <c r="O2241" s="7">
        <v>32</v>
      </c>
      <c r="P2241">
        <v>57.2</v>
      </c>
      <c r="Q2241">
        <v>1</v>
      </c>
      <c r="AA2241" s="7">
        <v>68</v>
      </c>
      <c r="AB2241">
        <v>57.2</v>
      </c>
      <c r="AC2241">
        <v>1</v>
      </c>
    </row>
    <row r="2242" spans="1:29">
      <c r="A2242" s="2">
        <v>206</v>
      </c>
      <c r="B2242">
        <v>53.6</v>
      </c>
      <c r="C2242">
        <v>1</v>
      </c>
      <c r="O2242" s="7">
        <v>33</v>
      </c>
      <c r="P2242">
        <v>53.6</v>
      </c>
      <c r="Q2242">
        <v>1</v>
      </c>
      <c r="AA2242" s="7">
        <v>173</v>
      </c>
      <c r="AB2242">
        <v>53.6</v>
      </c>
      <c r="AC2242">
        <v>1</v>
      </c>
    </row>
    <row r="2243" spans="1:29">
      <c r="A2243" s="2">
        <v>259</v>
      </c>
      <c r="B2243">
        <v>64.400000000000006</v>
      </c>
      <c r="C2243">
        <v>1</v>
      </c>
      <c r="O2243" s="7">
        <v>75</v>
      </c>
      <c r="P2243">
        <v>64.400000000000006</v>
      </c>
      <c r="Q2243">
        <v>1</v>
      </c>
      <c r="AA2243" s="7">
        <v>184</v>
      </c>
      <c r="AB2243">
        <v>64.400000000000006</v>
      </c>
      <c r="AC2243">
        <v>1</v>
      </c>
    </row>
    <row r="2244" spans="1:29">
      <c r="A2244" s="2">
        <v>2</v>
      </c>
      <c r="B2244">
        <v>33.799999999999997</v>
      </c>
      <c r="C2244">
        <v>0</v>
      </c>
      <c r="O2244" s="2">
        <v>0</v>
      </c>
      <c r="P2244">
        <v>33.799999999999997</v>
      </c>
      <c r="Q2244">
        <v>0</v>
      </c>
      <c r="AA2244" s="2">
        <v>2</v>
      </c>
      <c r="AB2244">
        <v>33.799999999999997</v>
      </c>
      <c r="AC2244">
        <v>0</v>
      </c>
    </row>
    <row r="2245" spans="1:29">
      <c r="A2245" s="2">
        <v>391</v>
      </c>
      <c r="B2245">
        <v>73.400000000000006</v>
      </c>
      <c r="C2245">
        <v>1</v>
      </c>
      <c r="O2245" s="7">
        <v>12</v>
      </c>
      <c r="P2245">
        <v>73.400000000000006</v>
      </c>
      <c r="Q2245">
        <v>1</v>
      </c>
      <c r="AA2245" s="7">
        <v>379</v>
      </c>
      <c r="AB2245">
        <v>73.400000000000006</v>
      </c>
      <c r="AC2245">
        <v>1</v>
      </c>
    </row>
    <row r="2246" spans="1:29">
      <c r="A2246" s="2">
        <v>374</v>
      </c>
      <c r="B2246">
        <v>68</v>
      </c>
      <c r="C2246">
        <v>1</v>
      </c>
      <c r="O2246" s="7">
        <v>66</v>
      </c>
      <c r="P2246">
        <v>68</v>
      </c>
      <c r="Q2246">
        <v>1</v>
      </c>
      <c r="AA2246" s="7">
        <v>308</v>
      </c>
      <c r="AB2246">
        <v>68</v>
      </c>
      <c r="AC2246">
        <v>1</v>
      </c>
    </row>
    <row r="2247" spans="1:29">
      <c r="A2247" s="2">
        <v>310</v>
      </c>
      <c r="B2247">
        <v>59</v>
      </c>
      <c r="C2247">
        <v>1</v>
      </c>
      <c r="O2247" s="7">
        <v>133</v>
      </c>
      <c r="P2247">
        <v>59</v>
      </c>
      <c r="Q2247">
        <v>1</v>
      </c>
      <c r="AA2247" s="7">
        <v>177</v>
      </c>
      <c r="AB2247">
        <v>59</v>
      </c>
      <c r="AC2247">
        <v>1</v>
      </c>
    </row>
    <row r="2248" spans="1:29">
      <c r="A2248" s="2">
        <v>313</v>
      </c>
      <c r="B2248">
        <v>51.8</v>
      </c>
      <c r="C2248">
        <v>1</v>
      </c>
      <c r="O2248" s="7">
        <v>15</v>
      </c>
      <c r="P2248">
        <v>51.8</v>
      </c>
      <c r="Q2248">
        <v>1</v>
      </c>
      <c r="AA2248" s="7">
        <v>298</v>
      </c>
      <c r="AB2248">
        <v>51.8</v>
      </c>
      <c r="AC2248">
        <v>1</v>
      </c>
    </row>
    <row r="2249" spans="1:29">
      <c r="A2249" s="2">
        <v>6</v>
      </c>
      <c r="B2249">
        <v>62.6</v>
      </c>
      <c r="C2249">
        <v>0</v>
      </c>
      <c r="O2249" s="7">
        <v>0</v>
      </c>
      <c r="P2249">
        <v>62.6</v>
      </c>
      <c r="Q2249">
        <v>0</v>
      </c>
      <c r="AA2249" s="7">
        <v>6</v>
      </c>
      <c r="AB2249">
        <v>62.6</v>
      </c>
      <c r="AC2249">
        <v>0</v>
      </c>
    </row>
    <row r="2250" spans="1:29">
      <c r="A2250" s="2">
        <v>76</v>
      </c>
      <c r="B2250">
        <v>42.800000000000004</v>
      </c>
      <c r="C2250">
        <v>1</v>
      </c>
      <c r="O2250" s="2">
        <v>6</v>
      </c>
      <c r="P2250">
        <v>42.800000000000004</v>
      </c>
      <c r="Q2250">
        <v>1</v>
      </c>
      <c r="AA2250" s="2">
        <v>70</v>
      </c>
      <c r="AB2250">
        <v>42.800000000000004</v>
      </c>
      <c r="AC2250">
        <v>1</v>
      </c>
    </row>
    <row r="2251" spans="1:29">
      <c r="A2251" s="2">
        <v>158</v>
      </c>
      <c r="B2251">
        <v>57.2</v>
      </c>
      <c r="C2251">
        <v>1</v>
      </c>
      <c r="O2251" s="7">
        <v>10</v>
      </c>
      <c r="P2251">
        <v>57.2</v>
      </c>
      <c r="Q2251">
        <v>1</v>
      </c>
      <c r="AA2251" s="7">
        <v>148</v>
      </c>
      <c r="AB2251">
        <v>57.2</v>
      </c>
      <c r="AC2251">
        <v>1</v>
      </c>
    </row>
    <row r="2252" spans="1:29">
      <c r="A2252" s="2">
        <v>414</v>
      </c>
      <c r="B2252">
        <v>73.400000000000006</v>
      </c>
      <c r="C2252">
        <v>1</v>
      </c>
      <c r="O2252" s="7">
        <v>186</v>
      </c>
      <c r="P2252">
        <v>73.400000000000006</v>
      </c>
      <c r="Q2252">
        <v>1</v>
      </c>
      <c r="AA2252" s="7">
        <v>228</v>
      </c>
      <c r="AB2252">
        <v>73.400000000000006</v>
      </c>
      <c r="AC2252">
        <v>1</v>
      </c>
    </row>
    <row r="2253" spans="1:29">
      <c r="A2253" s="2">
        <v>18</v>
      </c>
      <c r="B2253">
        <v>80.599999999999994</v>
      </c>
      <c r="C2253">
        <v>0</v>
      </c>
      <c r="O2253" s="7">
        <v>2</v>
      </c>
      <c r="P2253">
        <v>80.599999999999994</v>
      </c>
      <c r="Q2253">
        <v>0</v>
      </c>
      <c r="AA2253" s="7">
        <v>16</v>
      </c>
      <c r="AB2253">
        <v>80.599999999999994</v>
      </c>
      <c r="AC2253">
        <v>0</v>
      </c>
    </row>
    <row r="2254" spans="1:29">
      <c r="A2254" s="2">
        <v>11</v>
      </c>
      <c r="B2254">
        <v>75.199999999999989</v>
      </c>
      <c r="C2254">
        <v>0</v>
      </c>
      <c r="O2254" s="7">
        <v>0</v>
      </c>
      <c r="P2254">
        <v>75.199999999999989</v>
      </c>
      <c r="Q2254">
        <v>0</v>
      </c>
      <c r="AA2254" s="7">
        <v>11</v>
      </c>
      <c r="AB2254">
        <v>75.199999999999989</v>
      </c>
      <c r="AC2254">
        <v>0</v>
      </c>
    </row>
    <row r="2255" spans="1:29">
      <c r="A2255" s="2">
        <v>224</v>
      </c>
      <c r="B2255">
        <v>73.400000000000006</v>
      </c>
      <c r="C2255">
        <v>1</v>
      </c>
      <c r="O2255" s="7">
        <v>38</v>
      </c>
      <c r="P2255">
        <v>73.400000000000006</v>
      </c>
      <c r="Q2255">
        <v>1</v>
      </c>
      <c r="AA2255" s="7">
        <v>186</v>
      </c>
      <c r="AB2255">
        <v>73.400000000000006</v>
      </c>
      <c r="AC2255">
        <v>1</v>
      </c>
    </row>
    <row r="2256" spans="1:29">
      <c r="A2256" s="2">
        <v>215</v>
      </c>
      <c r="B2256">
        <v>55.400000000000006</v>
      </c>
      <c r="C2256">
        <v>1</v>
      </c>
      <c r="O2256" s="7">
        <v>40</v>
      </c>
      <c r="P2256">
        <v>55.400000000000006</v>
      </c>
      <c r="Q2256">
        <v>1</v>
      </c>
      <c r="AA2256" s="7">
        <v>175</v>
      </c>
      <c r="AB2256">
        <v>55.400000000000006</v>
      </c>
      <c r="AC2256">
        <v>1</v>
      </c>
    </row>
    <row r="2257" spans="1:29">
      <c r="A2257" s="2">
        <v>31</v>
      </c>
      <c r="B2257">
        <v>26.6</v>
      </c>
      <c r="C2257">
        <v>1</v>
      </c>
      <c r="O2257" s="2">
        <v>0</v>
      </c>
      <c r="P2257">
        <v>26.6</v>
      </c>
      <c r="Q2257">
        <v>1</v>
      </c>
      <c r="AA2257" s="2">
        <v>31</v>
      </c>
      <c r="AB2257">
        <v>26.6</v>
      </c>
      <c r="AC2257">
        <v>1</v>
      </c>
    </row>
    <row r="2258" spans="1:29">
      <c r="A2258" s="2">
        <v>168</v>
      </c>
      <c r="B2258">
        <v>66.200000000000017</v>
      </c>
      <c r="C2258">
        <v>1</v>
      </c>
      <c r="O2258" s="7">
        <v>29</v>
      </c>
      <c r="P2258">
        <v>66.200000000000017</v>
      </c>
      <c r="Q2258">
        <v>1</v>
      </c>
      <c r="AA2258" s="7">
        <v>139</v>
      </c>
      <c r="AB2258">
        <v>66.200000000000017</v>
      </c>
      <c r="AC2258">
        <v>1</v>
      </c>
    </row>
    <row r="2259" spans="1:29">
      <c r="A2259" s="2">
        <v>179</v>
      </c>
      <c r="B2259">
        <v>93.2</v>
      </c>
      <c r="C2259">
        <v>1</v>
      </c>
      <c r="O2259" s="7">
        <v>28</v>
      </c>
      <c r="P2259">
        <v>93.2</v>
      </c>
      <c r="Q2259">
        <v>1</v>
      </c>
      <c r="AA2259" s="7">
        <v>151</v>
      </c>
      <c r="AB2259">
        <v>93.2</v>
      </c>
      <c r="AC2259">
        <v>1</v>
      </c>
    </row>
    <row r="2260" spans="1:29">
      <c r="A2260" s="2">
        <v>180</v>
      </c>
      <c r="B2260">
        <v>39.200000000000003</v>
      </c>
      <c r="C2260">
        <v>1</v>
      </c>
      <c r="O2260" s="7">
        <v>6</v>
      </c>
      <c r="P2260">
        <v>39.200000000000003</v>
      </c>
      <c r="Q2260">
        <v>1</v>
      </c>
      <c r="AA2260" s="7">
        <v>174</v>
      </c>
      <c r="AB2260">
        <v>39.200000000000003</v>
      </c>
      <c r="AC2260">
        <v>1</v>
      </c>
    </row>
    <row r="2261" spans="1:29">
      <c r="A2261" s="2">
        <v>201</v>
      </c>
      <c r="B2261">
        <v>87.800000000000011</v>
      </c>
      <c r="C2261">
        <v>1</v>
      </c>
      <c r="O2261" s="7">
        <v>71</v>
      </c>
      <c r="P2261">
        <v>87.800000000000011</v>
      </c>
      <c r="Q2261">
        <v>1</v>
      </c>
      <c r="AA2261" s="7">
        <v>130</v>
      </c>
      <c r="AB2261">
        <v>87.800000000000011</v>
      </c>
      <c r="AC2261">
        <v>1</v>
      </c>
    </row>
    <row r="2262" spans="1:29">
      <c r="A2262" s="2">
        <v>738</v>
      </c>
      <c r="B2262">
        <v>80.599999999999994</v>
      </c>
      <c r="C2262">
        <v>1</v>
      </c>
      <c r="O2262" s="7">
        <v>47</v>
      </c>
      <c r="P2262">
        <v>80.599999999999994</v>
      </c>
      <c r="Q2262">
        <v>1</v>
      </c>
      <c r="AA2262" s="7">
        <v>691</v>
      </c>
      <c r="AB2262">
        <v>80.599999999999994</v>
      </c>
      <c r="AC2262">
        <v>1</v>
      </c>
    </row>
    <row r="2263" spans="1:29">
      <c r="A2263" s="2">
        <v>26</v>
      </c>
      <c r="B2263">
        <v>48.2</v>
      </c>
      <c r="C2263">
        <v>1</v>
      </c>
      <c r="O2263" s="7">
        <v>7</v>
      </c>
      <c r="P2263">
        <v>48.2</v>
      </c>
      <c r="Q2263">
        <v>1</v>
      </c>
      <c r="AA2263" s="7">
        <v>19</v>
      </c>
      <c r="AB2263">
        <v>48.2</v>
      </c>
      <c r="AC2263">
        <v>1</v>
      </c>
    </row>
    <row r="2264" spans="1:29">
      <c r="A2264" s="2">
        <v>185</v>
      </c>
      <c r="B2264">
        <v>53.6</v>
      </c>
      <c r="C2264">
        <v>1</v>
      </c>
      <c r="O2264" s="7">
        <v>41</v>
      </c>
      <c r="P2264">
        <v>53.6</v>
      </c>
      <c r="Q2264">
        <v>1</v>
      </c>
      <c r="AA2264" s="7">
        <v>144</v>
      </c>
      <c r="AB2264">
        <v>53.6</v>
      </c>
      <c r="AC2264">
        <v>1</v>
      </c>
    </row>
    <row r="2265" spans="1:29">
      <c r="A2265" s="2">
        <v>67</v>
      </c>
      <c r="B2265">
        <v>64.400000000000006</v>
      </c>
      <c r="C2265">
        <v>1</v>
      </c>
      <c r="O2265" s="7">
        <v>16</v>
      </c>
      <c r="P2265">
        <v>64.400000000000006</v>
      </c>
      <c r="Q2265">
        <v>1</v>
      </c>
      <c r="AA2265" s="7">
        <v>51</v>
      </c>
      <c r="AB2265">
        <v>64.400000000000006</v>
      </c>
      <c r="AC2265">
        <v>1</v>
      </c>
    </row>
    <row r="2266" spans="1:29">
      <c r="A2266" s="2">
        <v>197</v>
      </c>
      <c r="B2266">
        <v>57.2</v>
      </c>
      <c r="C2266">
        <v>1</v>
      </c>
      <c r="O2266" s="7">
        <v>27</v>
      </c>
      <c r="P2266">
        <v>57.2</v>
      </c>
      <c r="Q2266">
        <v>1</v>
      </c>
      <c r="AA2266" s="7">
        <v>170</v>
      </c>
      <c r="AB2266">
        <v>57.2</v>
      </c>
      <c r="AC2266">
        <v>1</v>
      </c>
    </row>
    <row r="2267" spans="1:29">
      <c r="A2267" s="2">
        <v>487</v>
      </c>
      <c r="B2267">
        <v>53.6</v>
      </c>
      <c r="C2267">
        <v>1</v>
      </c>
      <c r="O2267" s="7">
        <v>46</v>
      </c>
      <c r="P2267">
        <v>53.6</v>
      </c>
      <c r="Q2267">
        <v>1</v>
      </c>
      <c r="AA2267" s="7">
        <v>441</v>
      </c>
      <c r="AB2267">
        <v>53.6</v>
      </c>
      <c r="AC2267">
        <v>1</v>
      </c>
    </row>
    <row r="2268" spans="1:29">
      <c r="A2268" s="2">
        <v>40</v>
      </c>
      <c r="B2268">
        <v>69.800000000000011</v>
      </c>
      <c r="C2268">
        <v>0</v>
      </c>
      <c r="O2268" s="7">
        <v>3</v>
      </c>
      <c r="P2268">
        <v>69.800000000000011</v>
      </c>
      <c r="Q2268">
        <v>0</v>
      </c>
      <c r="AA2268" s="7">
        <v>37</v>
      </c>
      <c r="AB2268">
        <v>69.800000000000011</v>
      </c>
      <c r="AC2268">
        <v>0</v>
      </c>
    </row>
    <row r="2269" spans="1:29">
      <c r="A2269" s="2">
        <v>29</v>
      </c>
      <c r="B2269">
        <v>78.800000000000011</v>
      </c>
      <c r="C2269">
        <v>0</v>
      </c>
      <c r="O2269" s="7">
        <v>9</v>
      </c>
      <c r="P2269">
        <v>78.800000000000011</v>
      </c>
      <c r="Q2269">
        <v>0</v>
      </c>
      <c r="AA2269" s="7">
        <v>20</v>
      </c>
      <c r="AB2269">
        <v>78.800000000000011</v>
      </c>
      <c r="AC2269">
        <v>0</v>
      </c>
    </row>
    <row r="2270" spans="1:29">
      <c r="A2270" s="2">
        <v>1</v>
      </c>
      <c r="B2270">
        <v>26.6</v>
      </c>
      <c r="C2270">
        <v>0</v>
      </c>
      <c r="O2270" s="7">
        <v>0</v>
      </c>
      <c r="P2270">
        <v>26.6</v>
      </c>
      <c r="Q2270">
        <v>0</v>
      </c>
      <c r="AA2270" s="7">
        <v>1</v>
      </c>
      <c r="AB2270">
        <v>26.6</v>
      </c>
      <c r="AC2270">
        <v>0</v>
      </c>
    </row>
    <row r="2271" spans="1:29">
      <c r="A2271" s="2">
        <v>175</v>
      </c>
      <c r="B2271">
        <v>86</v>
      </c>
      <c r="C2271">
        <v>1</v>
      </c>
      <c r="O2271" s="7">
        <v>29</v>
      </c>
      <c r="P2271">
        <v>86</v>
      </c>
      <c r="Q2271">
        <v>1</v>
      </c>
      <c r="AA2271" s="7">
        <v>146</v>
      </c>
      <c r="AB2271">
        <v>86</v>
      </c>
      <c r="AC2271">
        <v>1</v>
      </c>
    </row>
    <row r="2272" spans="1:29">
      <c r="A2272" s="2">
        <v>269</v>
      </c>
      <c r="B2272">
        <v>57.2</v>
      </c>
      <c r="C2272">
        <v>1</v>
      </c>
      <c r="O2272" s="7">
        <v>40</v>
      </c>
      <c r="P2272">
        <v>57.2</v>
      </c>
      <c r="Q2272">
        <v>1</v>
      </c>
      <c r="AA2272" s="7">
        <v>229</v>
      </c>
      <c r="AB2272">
        <v>57.2</v>
      </c>
      <c r="AC2272">
        <v>1</v>
      </c>
    </row>
    <row r="2273" spans="1:29">
      <c r="A2273" s="2">
        <v>494</v>
      </c>
      <c r="B2273">
        <v>75.199999999999989</v>
      </c>
      <c r="C2273">
        <v>1</v>
      </c>
      <c r="O2273" s="7">
        <v>75</v>
      </c>
      <c r="P2273">
        <v>75.199999999999989</v>
      </c>
      <c r="Q2273">
        <v>1</v>
      </c>
      <c r="AA2273" s="7">
        <v>419</v>
      </c>
      <c r="AB2273">
        <v>75.199999999999989</v>
      </c>
      <c r="AC2273">
        <v>1</v>
      </c>
    </row>
    <row r="2274" spans="1:29">
      <c r="A2274" s="2">
        <v>432</v>
      </c>
      <c r="B2274">
        <v>69.800000000000011</v>
      </c>
      <c r="C2274">
        <v>1</v>
      </c>
      <c r="O2274" s="7">
        <v>69</v>
      </c>
      <c r="P2274">
        <v>69.800000000000011</v>
      </c>
      <c r="Q2274">
        <v>1</v>
      </c>
      <c r="AA2274" s="7">
        <v>363</v>
      </c>
      <c r="AB2274">
        <v>69.800000000000011</v>
      </c>
      <c r="AC2274">
        <v>1</v>
      </c>
    </row>
    <row r="2275" spans="1:29">
      <c r="A2275" s="2">
        <v>2</v>
      </c>
      <c r="B2275">
        <v>33.799999999999997</v>
      </c>
      <c r="C2275">
        <v>0</v>
      </c>
      <c r="O2275" s="2">
        <v>1</v>
      </c>
      <c r="P2275">
        <v>33.799999999999997</v>
      </c>
      <c r="Q2275">
        <v>0</v>
      </c>
      <c r="AA2275" s="2">
        <v>1</v>
      </c>
      <c r="AB2275">
        <v>33.799999999999997</v>
      </c>
      <c r="AC2275">
        <v>0</v>
      </c>
    </row>
    <row r="2276" spans="1:29">
      <c r="A2276" s="2">
        <v>138</v>
      </c>
      <c r="B2276">
        <v>75.199999999999989</v>
      </c>
      <c r="C2276">
        <v>1</v>
      </c>
      <c r="O2276" s="7">
        <v>20</v>
      </c>
      <c r="P2276">
        <v>75.199999999999989</v>
      </c>
      <c r="Q2276">
        <v>1</v>
      </c>
      <c r="AA2276" s="7">
        <v>118</v>
      </c>
      <c r="AB2276">
        <v>75.199999999999989</v>
      </c>
      <c r="AC2276">
        <v>1</v>
      </c>
    </row>
    <row r="2277" spans="1:29">
      <c r="A2277" s="2">
        <v>13</v>
      </c>
      <c r="B2277">
        <v>24.8</v>
      </c>
      <c r="C2277">
        <v>1</v>
      </c>
      <c r="O2277" s="7">
        <v>0</v>
      </c>
      <c r="P2277">
        <v>24.8</v>
      </c>
      <c r="Q2277">
        <v>1</v>
      </c>
      <c r="AA2277" s="7">
        <v>13</v>
      </c>
      <c r="AB2277">
        <v>24.8</v>
      </c>
      <c r="AC2277">
        <v>1</v>
      </c>
    </row>
    <row r="2278" spans="1:29">
      <c r="A2278" s="2">
        <v>2</v>
      </c>
      <c r="B2278">
        <v>71.599999999999994</v>
      </c>
      <c r="C2278">
        <v>0</v>
      </c>
      <c r="O2278" s="7">
        <v>0</v>
      </c>
      <c r="P2278">
        <v>71.599999999999994</v>
      </c>
      <c r="Q2278">
        <v>0</v>
      </c>
      <c r="AA2278" s="7">
        <v>2</v>
      </c>
      <c r="AB2278">
        <v>71.599999999999994</v>
      </c>
      <c r="AC2278">
        <v>0</v>
      </c>
    </row>
    <row r="2279" spans="1:29">
      <c r="A2279" s="2">
        <v>8</v>
      </c>
      <c r="B2279">
        <v>37.4</v>
      </c>
      <c r="C2279">
        <v>0</v>
      </c>
      <c r="O2279" s="2">
        <v>1</v>
      </c>
      <c r="P2279">
        <v>37.4</v>
      </c>
      <c r="Q2279">
        <v>0</v>
      </c>
      <c r="AA2279" s="2">
        <v>7</v>
      </c>
      <c r="AB2279">
        <v>37.4</v>
      </c>
      <c r="AC2279">
        <v>0</v>
      </c>
    </row>
    <row r="2280" spans="1:29">
      <c r="A2280" s="2">
        <v>214</v>
      </c>
      <c r="B2280">
        <v>48.2</v>
      </c>
      <c r="C2280">
        <v>1</v>
      </c>
      <c r="O2280" s="7">
        <v>32</v>
      </c>
      <c r="P2280">
        <v>48.2</v>
      </c>
      <c r="Q2280">
        <v>1</v>
      </c>
      <c r="AA2280" s="7">
        <v>182</v>
      </c>
      <c r="AB2280">
        <v>48.2</v>
      </c>
      <c r="AC2280">
        <v>1</v>
      </c>
    </row>
    <row r="2281" spans="1:29">
      <c r="A2281" s="2">
        <v>256</v>
      </c>
      <c r="B2281">
        <v>55.400000000000006</v>
      </c>
      <c r="C2281">
        <v>1</v>
      </c>
      <c r="O2281" s="7">
        <v>71</v>
      </c>
      <c r="P2281">
        <v>55.400000000000006</v>
      </c>
      <c r="Q2281">
        <v>1</v>
      </c>
      <c r="AA2281" s="7">
        <v>185</v>
      </c>
      <c r="AB2281">
        <v>55.400000000000006</v>
      </c>
      <c r="AC2281">
        <v>1</v>
      </c>
    </row>
    <row r="2282" spans="1:29">
      <c r="A2282" s="2">
        <v>121</v>
      </c>
      <c r="B2282">
        <v>69.800000000000011</v>
      </c>
      <c r="C2282">
        <v>1</v>
      </c>
      <c r="O2282" s="7">
        <v>21</v>
      </c>
      <c r="P2282">
        <v>69.800000000000011</v>
      </c>
      <c r="Q2282">
        <v>1</v>
      </c>
      <c r="AA2282" s="7">
        <v>100</v>
      </c>
      <c r="AB2282">
        <v>69.800000000000011</v>
      </c>
      <c r="AC2282">
        <v>1</v>
      </c>
    </row>
    <row r="2283" spans="1:29">
      <c r="A2283" s="2">
        <v>105</v>
      </c>
      <c r="B2283">
        <v>57.2</v>
      </c>
      <c r="C2283">
        <v>1</v>
      </c>
      <c r="O2283" s="2">
        <v>34</v>
      </c>
      <c r="P2283">
        <v>57.2</v>
      </c>
      <c r="Q2283">
        <v>1</v>
      </c>
      <c r="AA2283" s="2">
        <v>71</v>
      </c>
      <c r="AB2283">
        <v>57.2</v>
      </c>
      <c r="AC2283">
        <v>1</v>
      </c>
    </row>
    <row r="2284" spans="1:29">
      <c r="A2284" s="2">
        <v>114</v>
      </c>
      <c r="B2284">
        <v>71.599999999999994</v>
      </c>
      <c r="C2284">
        <v>1</v>
      </c>
      <c r="O2284" s="7">
        <v>13</v>
      </c>
      <c r="P2284">
        <v>71.599999999999994</v>
      </c>
      <c r="Q2284">
        <v>1</v>
      </c>
      <c r="AA2284" s="7">
        <v>101</v>
      </c>
      <c r="AB2284">
        <v>71.599999999999994</v>
      </c>
      <c r="AC2284">
        <v>1</v>
      </c>
    </row>
    <row r="2285" spans="1:29">
      <c r="A2285" s="2">
        <v>177</v>
      </c>
      <c r="B2285">
        <v>48.2</v>
      </c>
      <c r="C2285">
        <v>1</v>
      </c>
      <c r="O2285" s="2">
        <v>9</v>
      </c>
      <c r="P2285">
        <v>48.2</v>
      </c>
      <c r="Q2285">
        <v>1</v>
      </c>
      <c r="AA2285" s="2">
        <v>168</v>
      </c>
      <c r="AB2285">
        <v>48.2</v>
      </c>
      <c r="AC2285">
        <v>1</v>
      </c>
    </row>
    <row r="2286" spans="1:29">
      <c r="A2286" s="2">
        <v>171</v>
      </c>
      <c r="B2286">
        <v>53.6</v>
      </c>
      <c r="C2286">
        <v>1</v>
      </c>
      <c r="O2286" s="7">
        <v>32</v>
      </c>
      <c r="P2286">
        <v>53.6</v>
      </c>
      <c r="Q2286">
        <v>1</v>
      </c>
      <c r="AA2286" s="7">
        <v>139</v>
      </c>
      <c r="AB2286">
        <v>53.6</v>
      </c>
      <c r="AC2286">
        <v>1</v>
      </c>
    </row>
    <row r="2287" spans="1:29">
      <c r="A2287" s="2">
        <v>244</v>
      </c>
      <c r="B2287">
        <v>87.800000000000011</v>
      </c>
      <c r="C2287">
        <v>1</v>
      </c>
      <c r="O2287" s="7">
        <v>29</v>
      </c>
      <c r="P2287">
        <v>87.800000000000011</v>
      </c>
      <c r="Q2287">
        <v>1</v>
      </c>
      <c r="AA2287" s="7">
        <v>215</v>
      </c>
      <c r="AB2287">
        <v>87.800000000000011</v>
      </c>
      <c r="AC2287">
        <v>1</v>
      </c>
    </row>
    <row r="2288" spans="1:29">
      <c r="A2288" s="2">
        <v>11</v>
      </c>
      <c r="B2288">
        <v>57.2</v>
      </c>
      <c r="C2288">
        <v>0</v>
      </c>
      <c r="O2288" s="7">
        <v>0</v>
      </c>
      <c r="P2288">
        <v>57.2</v>
      </c>
      <c r="Q2288">
        <v>0</v>
      </c>
      <c r="AA2288" s="7">
        <v>11</v>
      </c>
      <c r="AB2288">
        <v>57.2</v>
      </c>
      <c r="AC2288">
        <v>0</v>
      </c>
    </row>
    <row r="2289" spans="1:29">
      <c r="A2289" s="2">
        <v>247</v>
      </c>
      <c r="B2289">
        <v>71.599999999999994</v>
      </c>
      <c r="C2289">
        <v>1</v>
      </c>
      <c r="O2289" s="7">
        <v>16</v>
      </c>
      <c r="P2289">
        <v>71.599999999999994</v>
      </c>
      <c r="Q2289">
        <v>1</v>
      </c>
      <c r="AA2289" s="7">
        <v>231</v>
      </c>
      <c r="AB2289">
        <v>71.599999999999994</v>
      </c>
      <c r="AC2289">
        <v>1</v>
      </c>
    </row>
    <row r="2290" spans="1:29">
      <c r="A2290" s="2">
        <v>471</v>
      </c>
      <c r="B2290">
        <v>64.400000000000006</v>
      </c>
      <c r="C2290">
        <v>1</v>
      </c>
      <c r="O2290" s="7">
        <v>51</v>
      </c>
      <c r="P2290">
        <v>64.400000000000006</v>
      </c>
      <c r="Q2290">
        <v>1</v>
      </c>
      <c r="AA2290" s="7">
        <v>420</v>
      </c>
      <c r="AB2290">
        <v>64.400000000000006</v>
      </c>
      <c r="AC2290">
        <v>1</v>
      </c>
    </row>
    <row r="2291" spans="1:29">
      <c r="A2291" s="2">
        <v>257</v>
      </c>
      <c r="B2291">
        <v>78.800000000000011</v>
      </c>
      <c r="C2291">
        <v>1</v>
      </c>
      <c r="O2291" s="7">
        <v>97</v>
      </c>
      <c r="P2291">
        <v>78.800000000000011</v>
      </c>
      <c r="Q2291">
        <v>1</v>
      </c>
      <c r="AA2291" s="7">
        <v>160</v>
      </c>
      <c r="AB2291">
        <v>78.800000000000011</v>
      </c>
      <c r="AC2291">
        <v>1</v>
      </c>
    </row>
    <row r="2292" spans="1:29">
      <c r="A2292" s="2">
        <v>1</v>
      </c>
      <c r="B2292">
        <v>28.400000000000002</v>
      </c>
      <c r="C2292">
        <v>0</v>
      </c>
      <c r="O2292" s="2">
        <v>0</v>
      </c>
      <c r="P2292">
        <v>28.400000000000002</v>
      </c>
      <c r="Q2292">
        <v>0</v>
      </c>
      <c r="AA2292" s="2">
        <v>1</v>
      </c>
      <c r="AB2292">
        <v>28.400000000000002</v>
      </c>
      <c r="AC2292">
        <v>0</v>
      </c>
    </row>
    <row r="2293" spans="1:29">
      <c r="A2293" s="2">
        <v>137</v>
      </c>
      <c r="B2293">
        <v>51.8</v>
      </c>
      <c r="C2293">
        <v>1</v>
      </c>
      <c r="O2293" s="7">
        <v>2</v>
      </c>
      <c r="P2293">
        <v>51.8</v>
      </c>
      <c r="Q2293">
        <v>1</v>
      </c>
      <c r="AA2293" s="7">
        <v>135</v>
      </c>
      <c r="AB2293">
        <v>51.8</v>
      </c>
      <c r="AC2293">
        <v>1</v>
      </c>
    </row>
    <row r="2294" spans="1:29">
      <c r="A2294" s="2">
        <v>158</v>
      </c>
      <c r="B2294">
        <v>75.199999999999989</v>
      </c>
      <c r="C2294">
        <v>0</v>
      </c>
      <c r="O2294" s="7">
        <v>49</v>
      </c>
      <c r="P2294">
        <v>75.199999999999989</v>
      </c>
      <c r="Q2294">
        <v>0</v>
      </c>
      <c r="AA2294" s="7">
        <v>109</v>
      </c>
      <c r="AB2294">
        <v>75.199999999999989</v>
      </c>
      <c r="AC2294">
        <v>0</v>
      </c>
    </row>
    <row r="2295" spans="1:29">
      <c r="A2295" s="2">
        <v>357</v>
      </c>
      <c r="B2295">
        <v>42.800000000000004</v>
      </c>
      <c r="C2295">
        <v>1</v>
      </c>
      <c r="O2295" s="7">
        <v>8</v>
      </c>
      <c r="P2295">
        <v>42.800000000000004</v>
      </c>
      <c r="Q2295">
        <v>1</v>
      </c>
      <c r="AA2295" s="7">
        <v>349</v>
      </c>
      <c r="AB2295">
        <v>42.800000000000004</v>
      </c>
      <c r="AC2295">
        <v>1</v>
      </c>
    </row>
    <row r="2296" spans="1:29">
      <c r="A2296" s="2">
        <v>75</v>
      </c>
      <c r="B2296">
        <v>46.4</v>
      </c>
      <c r="C2296">
        <v>1</v>
      </c>
      <c r="O2296" s="7">
        <v>13</v>
      </c>
      <c r="P2296">
        <v>46.4</v>
      </c>
      <c r="Q2296">
        <v>1</v>
      </c>
      <c r="AA2296" s="7">
        <v>62</v>
      </c>
      <c r="AB2296">
        <v>46.4</v>
      </c>
      <c r="AC2296">
        <v>1</v>
      </c>
    </row>
    <row r="2297" spans="1:29">
      <c r="A2297" s="2">
        <v>11</v>
      </c>
      <c r="B2297">
        <v>80.599999999999994</v>
      </c>
      <c r="C2297">
        <v>0</v>
      </c>
      <c r="O2297" s="7">
        <v>3</v>
      </c>
      <c r="P2297">
        <v>80.599999999999994</v>
      </c>
      <c r="Q2297">
        <v>0</v>
      </c>
      <c r="AA2297" s="7">
        <v>8</v>
      </c>
      <c r="AB2297">
        <v>80.599999999999994</v>
      </c>
      <c r="AC2297">
        <v>0</v>
      </c>
    </row>
    <row r="2298" spans="1:29">
      <c r="A2298" s="2">
        <v>5</v>
      </c>
      <c r="B2298">
        <v>44.6</v>
      </c>
      <c r="C2298">
        <v>0</v>
      </c>
      <c r="O2298" s="7">
        <v>0</v>
      </c>
      <c r="P2298">
        <v>44.6</v>
      </c>
      <c r="Q2298">
        <v>0</v>
      </c>
      <c r="AA2298" s="7">
        <v>5</v>
      </c>
      <c r="AB2298">
        <v>44.6</v>
      </c>
      <c r="AC2298">
        <v>0</v>
      </c>
    </row>
    <row r="2299" spans="1:29">
      <c r="A2299" s="2">
        <v>30</v>
      </c>
      <c r="B2299">
        <v>44.6</v>
      </c>
      <c r="C2299">
        <v>1</v>
      </c>
      <c r="O2299" s="2">
        <v>1</v>
      </c>
      <c r="P2299">
        <v>44.6</v>
      </c>
      <c r="Q2299">
        <v>1</v>
      </c>
      <c r="AA2299" s="2">
        <v>29</v>
      </c>
      <c r="AB2299">
        <v>44.6</v>
      </c>
      <c r="AC2299">
        <v>1</v>
      </c>
    </row>
    <row r="2300" spans="1:29" ht="16" thickBot="1">
      <c r="A2300" s="2">
        <v>19</v>
      </c>
      <c r="B2300">
        <v>75.199999999999989</v>
      </c>
      <c r="C2300">
        <v>0</v>
      </c>
      <c r="O2300" s="7">
        <v>7</v>
      </c>
      <c r="P2300">
        <v>75.199999999999989</v>
      </c>
      <c r="Q2300">
        <v>0</v>
      </c>
      <c r="AA2300" s="7">
        <v>12</v>
      </c>
      <c r="AB2300">
        <v>75.199999999999989</v>
      </c>
      <c r="AC2300">
        <v>0</v>
      </c>
    </row>
    <row r="2301" spans="1:29">
      <c r="A2301" s="2">
        <v>592</v>
      </c>
      <c r="B2301">
        <v>51.8</v>
      </c>
      <c r="C2301">
        <v>1</v>
      </c>
      <c r="E2301" s="44"/>
      <c r="F2301" s="44"/>
      <c r="O2301" s="7">
        <v>36</v>
      </c>
      <c r="P2301">
        <v>51.8</v>
      </c>
      <c r="Q2301">
        <v>1</v>
      </c>
      <c r="AA2301" s="7">
        <v>556</v>
      </c>
      <c r="AB2301">
        <v>51.8</v>
      </c>
      <c r="AC2301">
        <v>1</v>
      </c>
    </row>
    <row r="2302" spans="1:29">
      <c r="A2302" s="2">
        <v>3</v>
      </c>
      <c r="B2302">
        <v>77</v>
      </c>
      <c r="C2302">
        <v>0</v>
      </c>
      <c r="E2302" s="25"/>
      <c r="F2302" s="25"/>
      <c r="O2302" s="7">
        <v>0</v>
      </c>
      <c r="P2302">
        <v>77</v>
      </c>
      <c r="Q2302">
        <v>0</v>
      </c>
      <c r="AA2302" s="7">
        <v>3</v>
      </c>
      <c r="AB2302">
        <v>77</v>
      </c>
      <c r="AC2302">
        <v>0</v>
      </c>
    </row>
    <row r="2303" spans="1:29">
      <c r="A2303" s="2">
        <v>28</v>
      </c>
      <c r="B2303">
        <v>69.800000000000011</v>
      </c>
      <c r="C2303">
        <v>0</v>
      </c>
      <c r="E2303" s="25"/>
      <c r="F2303" s="25"/>
      <c r="O2303" s="7">
        <v>6</v>
      </c>
      <c r="P2303">
        <v>69.800000000000011</v>
      </c>
      <c r="Q2303">
        <v>0</v>
      </c>
      <c r="AA2303" s="7">
        <v>22</v>
      </c>
      <c r="AB2303">
        <v>69.800000000000011</v>
      </c>
      <c r="AC2303">
        <v>0</v>
      </c>
    </row>
    <row r="2304" spans="1:29">
      <c r="A2304" s="2">
        <v>395</v>
      </c>
      <c r="B2304">
        <v>77</v>
      </c>
      <c r="C2304">
        <v>1</v>
      </c>
      <c r="E2304" s="25"/>
      <c r="F2304" s="25"/>
      <c r="O2304" s="7">
        <v>55</v>
      </c>
      <c r="P2304">
        <v>77</v>
      </c>
      <c r="Q2304">
        <v>1</v>
      </c>
      <c r="AA2304" s="7">
        <v>340</v>
      </c>
      <c r="AB2304">
        <v>77</v>
      </c>
      <c r="AC2304">
        <v>1</v>
      </c>
    </row>
    <row r="2305" spans="1:29">
      <c r="A2305" s="2">
        <v>60</v>
      </c>
      <c r="B2305">
        <v>41</v>
      </c>
      <c r="C2305">
        <v>1</v>
      </c>
      <c r="E2305" s="25"/>
      <c r="F2305" s="25"/>
      <c r="O2305" s="7">
        <v>4</v>
      </c>
      <c r="P2305">
        <v>41</v>
      </c>
      <c r="Q2305">
        <v>1</v>
      </c>
      <c r="AA2305" s="7">
        <v>56</v>
      </c>
      <c r="AB2305">
        <v>41</v>
      </c>
      <c r="AC2305">
        <v>1</v>
      </c>
    </row>
    <row r="2306" spans="1:29" ht="16" thickBot="1">
      <c r="A2306" s="2">
        <v>6</v>
      </c>
      <c r="B2306">
        <v>42.800000000000004</v>
      </c>
      <c r="C2306">
        <v>0</v>
      </c>
      <c r="E2306" s="26"/>
      <c r="F2306" s="26"/>
      <c r="O2306" s="7">
        <v>2</v>
      </c>
      <c r="P2306">
        <v>42.800000000000004</v>
      </c>
      <c r="Q2306">
        <v>0</v>
      </c>
      <c r="AA2306" s="7">
        <v>4</v>
      </c>
      <c r="AB2306">
        <v>42.800000000000004</v>
      </c>
      <c r="AC2306">
        <v>0</v>
      </c>
    </row>
    <row r="2307" spans="1:29" ht="16" thickBot="1">
      <c r="A2307" s="2">
        <v>99</v>
      </c>
      <c r="B2307">
        <v>57.2</v>
      </c>
      <c r="C2307">
        <v>1</v>
      </c>
      <c r="O2307" s="7">
        <v>15</v>
      </c>
      <c r="P2307">
        <v>57.2</v>
      </c>
      <c r="Q2307">
        <v>1</v>
      </c>
      <c r="AA2307" s="7">
        <v>84</v>
      </c>
      <c r="AB2307">
        <v>57.2</v>
      </c>
      <c r="AC2307">
        <v>1</v>
      </c>
    </row>
    <row r="2308" spans="1:29">
      <c r="A2308" s="2">
        <v>155</v>
      </c>
      <c r="B2308">
        <v>64.400000000000006</v>
      </c>
      <c r="C2308">
        <v>1</v>
      </c>
      <c r="E2308" s="27"/>
      <c r="F2308" s="27"/>
      <c r="G2308" s="27"/>
      <c r="H2308" s="27"/>
      <c r="I2308" s="27"/>
      <c r="J2308" s="27"/>
      <c r="K2308" s="27"/>
      <c r="O2308" s="7">
        <v>10</v>
      </c>
      <c r="P2308">
        <v>64.400000000000006</v>
      </c>
      <c r="Q2308">
        <v>1</v>
      </c>
      <c r="AA2308" s="7">
        <v>145</v>
      </c>
      <c r="AB2308">
        <v>64.400000000000006</v>
      </c>
      <c r="AC2308">
        <v>1</v>
      </c>
    </row>
    <row r="2309" spans="1:29">
      <c r="A2309" s="2">
        <v>148</v>
      </c>
      <c r="B2309">
        <v>91.4</v>
      </c>
      <c r="C2309">
        <v>1</v>
      </c>
      <c r="E2309" s="25"/>
      <c r="F2309" s="25"/>
      <c r="G2309" s="25"/>
      <c r="H2309" s="25"/>
      <c r="I2309" s="25"/>
      <c r="J2309" s="25"/>
      <c r="K2309" s="25"/>
      <c r="O2309" s="7">
        <v>40</v>
      </c>
      <c r="P2309">
        <v>91.4</v>
      </c>
      <c r="Q2309">
        <v>1</v>
      </c>
      <c r="AA2309" s="7">
        <v>108</v>
      </c>
      <c r="AB2309">
        <v>91.4</v>
      </c>
      <c r="AC2309">
        <v>1</v>
      </c>
    </row>
    <row r="2310" spans="1:29">
      <c r="A2310" s="2">
        <v>149</v>
      </c>
      <c r="B2310">
        <v>62.6</v>
      </c>
      <c r="C2310">
        <v>1</v>
      </c>
      <c r="E2310" s="25"/>
      <c r="F2310" s="25"/>
      <c r="G2310" s="25"/>
      <c r="H2310" s="25"/>
      <c r="I2310" s="25"/>
      <c r="J2310" s="25"/>
      <c r="K2310" s="25"/>
      <c r="O2310" s="7">
        <v>13</v>
      </c>
      <c r="P2310">
        <v>62.6</v>
      </c>
      <c r="Q2310">
        <v>1</v>
      </c>
      <c r="AA2310" s="7">
        <v>136</v>
      </c>
      <c r="AB2310">
        <v>62.6</v>
      </c>
      <c r="AC2310">
        <v>1</v>
      </c>
    </row>
    <row r="2311" spans="1:29" ht="16" thickBot="1">
      <c r="A2311" s="2">
        <v>291</v>
      </c>
      <c r="B2311">
        <v>73.400000000000006</v>
      </c>
      <c r="C2311">
        <v>1</v>
      </c>
      <c r="E2311" s="26"/>
      <c r="F2311" s="26"/>
      <c r="G2311" s="26"/>
      <c r="H2311" s="26"/>
      <c r="I2311" s="26"/>
      <c r="J2311" s="26"/>
      <c r="K2311" s="26"/>
      <c r="O2311" s="7">
        <v>86</v>
      </c>
      <c r="P2311">
        <v>73.400000000000006</v>
      </c>
      <c r="Q2311">
        <v>1</v>
      </c>
      <c r="AA2311" s="7">
        <v>205</v>
      </c>
      <c r="AB2311">
        <v>73.400000000000006</v>
      </c>
      <c r="AC2311">
        <v>1</v>
      </c>
    </row>
    <row r="2312" spans="1:29">
      <c r="A2312" s="2">
        <v>63</v>
      </c>
      <c r="B2312">
        <v>57.2</v>
      </c>
      <c r="C2312">
        <v>1</v>
      </c>
      <c r="O2312" s="7">
        <v>10</v>
      </c>
      <c r="P2312">
        <v>57.2</v>
      </c>
      <c r="Q2312">
        <v>1</v>
      </c>
      <c r="AA2312" s="7">
        <v>53</v>
      </c>
      <c r="AB2312">
        <v>57.2</v>
      </c>
      <c r="AC2312">
        <v>1</v>
      </c>
    </row>
    <row r="2313" spans="1:29">
      <c r="A2313" s="2">
        <v>31</v>
      </c>
      <c r="B2313">
        <v>48.2</v>
      </c>
      <c r="C2313">
        <v>0</v>
      </c>
      <c r="O2313" s="7">
        <v>3</v>
      </c>
      <c r="P2313">
        <v>48.2</v>
      </c>
      <c r="Q2313">
        <v>0</v>
      </c>
      <c r="AA2313" s="7">
        <v>28</v>
      </c>
      <c r="AB2313">
        <v>48.2</v>
      </c>
      <c r="AC2313">
        <v>0</v>
      </c>
    </row>
    <row r="2314" spans="1:29">
      <c r="A2314" s="2">
        <v>570</v>
      </c>
      <c r="B2314">
        <v>89.6</v>
      </c>
      <c r="C2314">
        <v>1</v>
      </c>
      <c r="O2314" s="7">
        <v>78</v>
      </c>
      <c r="P2314">
        <v>89.6</v>
      </c>
      <c r="Q2314">
        <v>1</v>
      </c>
      <c r="AA2314" s="7">
        <v>492</v>
      </c>
      <c r="AB2314">
        <v>89.6</v>
      </c>
      <c r="AC2314">
        <v>1</v>
      </c>
    </row>
    <row r="2315" spans="1:29">
      <c r="A2315" s="2">
        <v>148</v>
      </c>
      <c r="B2315">
        <v>53.6</v>
      </c>
      <c r="C2315">
        <v>1</v>
      </c>
      <c r="O2315" s="7">
        <v>41</v>
      </c>
      <c r="P2315">
        <v>53.6</v>
      </c>
      <c r="Q2315">
        <v>1</v>
      </c>
      <c r="AA2315" s="7">
        <v>107</v>
      </c>
      <c r="AB2315">
        <v>53.6</v>
      </c>
      <c r="AC2315">
        <v>1</v>
      </c>
    </row>
    <row r="2316" spans="1:29">
      <c r="A2316" s="2">
        <v>476</v>
      </c>
      <c r="B2316">
        <v>51.8</v>
      </c>
      <c r="C2316">
        <v>1</v>
      </c>
      <c r="O2316" s="7">
        <v>117</v>
      </c>
      <c r="P2316">
        <v>51.8</v>
      </c>
      <c r="Q2316">
        <v>1</v>
      </c>
      <c r="AA2316" s="7">
        <v>359</v>
      </c>
      <c r="AB2316">
        <v>51.8</v>
      </c>
      <c r="AC2316">
        <v>1</v>
      </c>
    </row>
    <row r="2317" spans="1:29">
      <c r="A2317" s="2">
        <v>35</v>
      </c>
      <c r="B2317">
        <v>51.8</v>
      </c>
      <c r="C2317">
        <v>0</v>
      </c>
      <c r="O2317" s="7">
        <v>4</v>
      </c>
      <c r="P2317">
        <v>51.8</v>
      </c>
      <c r="Q2317">
        <v>0</v>
      </c>
      <c r="AA2317" s="7">
        <v>31</v>
      </c>
      <c r="AB2317">
        <v>51.8</v>
      </c>
      <c r="AC2317">
        <v>0</v>
      </c>
    </row>
    <row r="2318" spans="1:29">
      <c r="A2318" s="2">
        <v>104</v>
      </c>
      <c r="B2318">
        <v>100.4</v>
      </c>
      <c r="C2318">
        <v>1</v>
      </c>
      <c r="O2318" s="7">
        <v>18</v>
      </c>
      <c r="P2318">
        <v>100.4</v>
      </c>
      <c r="Q2318">
        <v>1</v>
      </c>
      <c r="AA2318" s="7">
        <v>86</v>
      </c>
      <c r="AB2318">
        <v>100.4</v>
      </c>
      <c r="AC2318">
        <v>1</v>
      </c>
    </row>
    <row r="2319" spans="1:29">
      <c r="A2319" s="2">
        <v>25</v>
      </c>
      <c r="B2319">
        <v>39.200000000000003</v>
      </c>
      <c r="C2319">
        <v>0</v>
      </c>
      <c r="O2319" s="7">
        <v>4</v>
      </c>
      <c r="P2319">
        <v>39.200000000000003</v>
      </c>
      <c r="Q2319">
        <v>0</v>
      </c>
      <c r="AA2319" s="7">
        <v>21</v>
      </c>
      <c r="AB2319">
        <v>39.200000000000003</v>
      </c>
      <c r="AC2319">
        <v>0</v>
      </c>
    </row>
    <row r="2320" spans="1:29">
      <c r="A2320" s="2">
        <v>191</v>
      </c>
      <c r="B2320">
        <v>80.599999999999994</v>
      </c>
      <c r="C2320">
        <v>1</v>
      </c>
      <c r="O2320" s="7">
        <v>39</v>
      </c>
      <c r="P2320">
        <v>80.599999999999994</v>
      </c>
      <c r="Q2320">
        <v>1</v>
      </c>
      <c r="AA2320" s="7">
        <v>152</v>
      </c>
      <c r="AB2320">
        <v>80.599999999999994</v>
      </c>
      <c r="AC2320">
        <v>1</v>
      </c>
    </row>
    <row r="2321" spans="1:29">
      <c r="A2321" s="2">
        <v>612</v>
      </c>
      <c r="B2321">
        <v>66.200000000000017</v>
      </c>
      <c r="C2321">
        <v>1</v>
      </c>
      <c r="O2321" s="7">
        <v>58</v>
      </c>
      <c r="P2321">
        <v>66.200000000000017</v>
      </c>
      <c r="Q2321">
        <v>1</v>
      </c>
      <c r="AA2321" s="7">
        <v>554</v>
      </c>
      <c r="AB2321">
        <v>66.200000000000017</v>
      </c>
      <c r="AC2321">
        <v>1</v>
      </c>
    </row>
    <row r="2322" spans="1:29">
      <c r="A2322" s="2">
        <v>50</v>
      </c>
      <c r="B2322">
        <v>62.6</v>
      </c>
      <c r="C2322">
        <v>0</v>
      </c>
      <c r="O2322" s="7">
        <v>3</v>
      </c>
      <c r="P2322">
        <v>62.6</v>
      </c>
      <c r="Q2322">
        <v>0</v>
      </c>
      <c r="AA2322" s="7">
        <v>47</v>
      </c>
      <c r="AB2322">
        <v>62.6</v>
      </c>
      <c r="AC2322">
        <v>0</v>
      </c>
    </row>
    <row r="2323" spans="1:29">
      <c r="A2323" s="2">
        <v>42</v>
      </c>
      <c r="B2323">
        <v>41</v>
      </c>
      <c r="C2323">
        <v>1</v>
      </c>
      <c r="O2323" s="7">
        <v>3</v>
      </c>
      <c r="P2323">
        <v>41</v>
      </c>
      <c r="Q2323">
        <v>1</v>
      </c>
      <c r="AA2323" s="7">
        <v>39</v>
      </c>
      <c r="AB2323">
        <v>41</v>
      </c>
      <c r="AC2323">
        <v>1</v>
      </c>
    </row>
    <row r="2324" spans="1:29">
      <c r="A2324" s="2">
        <v>127</v>
      </c>
      <c r="B2324">
        <v>51.8</v>
      </c>
      <c r="C2324">
        <v>1</v>
      </c>
      <c r="O2324" s="7">
        <v>16</v>
      </c>
      <c r="P2324">
        <v>51.8</v>
      </c>
      <c r="Q2324">
        <v>1</v>
      </c>
      <c r="AA2324" s="7">
        <v>111</v>
      </c>
      <c r="AB2324">
        <v>51.8</v>
      </c>
      <c r="AC2324">
        <v>1</v>
      </c>
    </row>
    <row r="2325" spans="1:29">
      <c r="A2325" s="2">
        <v>46</v>
      </c>
      <c r="B2325">
        <v>60.8</v>
      </c>
      <c r="C2325">
        <v>1</v>
      </c>
      <c r="O2325" s="7">
        <v>16</v>
      </c>
      <c r="P2325">
        <v>60.8</v>
      </c>
      <c r="Q2325">
        <v>1</v>
      </c>
      <c r="AA2325" s="7">
        <v>30</v>
      </c>
      <c r="AB2325">
        <v>60.8</v>
      </c>
      <c r="AC2325">
        <v>1</v>
      </c>
    </row>
    <row r="2326" spans="1:29">
      <c r="A2326" s="2">
        <v>262</v>
      </c>
      <c r="B2326">
        <v>64.400000000000006</v>
      </c>
      <c r="C2326">
        <v>1</v>
      </c>
      <c r="O2326" s="7">
        <v>50</v>
      </c>
      <c r="P2326">
        <v>64.400000000000006</v>
      </c>
      <c r="Q2326">
        <v>1</v>
      </c>
      <c r="AA2326" s="7">
        <v>212</v>
      </c>
      <c r="AB2326">
        <v>64.400000000000006</v>
      </c>
      <c r="AC2326">
        <v>1</v>
      </c>
    </row>
    <row r="2327" spans="1:29">
      <c r="A2327" s="2">
        <v>25</v>
      </c>
      <c r="B2327">
        <v>42.800000000000004</v>
      </c>
      <c r="C2327">
        <v>0</v>
      </c>
      <c r="O2327" s="7">
        <v>0</v>
      </c>
      <c r="P2327">
        <v>42.800000000000004</v>
      </c>
      <c r="Q2327">
        <v>0</v>
      </c>
      <c r="AA2327" s="7">
        <v>25</v>
      </c>
      <c r="AB2327">
        <v>42.800000000000004</v>
      </c>
      <c r="AC2327">
        <v>0</v>
      </c>
    </row>
    <row r="2328" spans="1:29">
      <c r="A2328" s="2">
        <v>17</v>
      </c>
      <c r="B2328">
        <v>37.4</v>
      </c>
      <c r="C2328">
        <v>1</v>
      </c>
      <c r="O2328" s="7">
        <v>1</v>
      </c>
      <c r="P2328">
        <v>37.4</v>
      </c>
      <c r="Q2328">
        <v>1</v>
      </c>
      <c r="AA2328" s="7">
        <v>16</v>
      </c>
      <c r="AB2328">
        <v>37.4</v>
      </c>
      <c r="AC2328">
        <v>1</v>
      </c>
    </row>
    <row r="2329" spans="1:29">
      <c r="A2329" s="2">
        <v>146</v>
      </c>
      <c r="B2329">
        <v>41</v>
      </c>
      <c r="C2329">
        <v>1</v>
      </c>
      <c r="O2329" s="7">
        <v>2</v>
      </c>
      <c r="P2329">
        <v>41</v>
      </c>
      <c r="Q2329">
        <v>1</v>
      </c>
      <c r="AA2329" s="7">
        <v>144</v>
      </c>
      <c r="AB2329">
        <v>41</v>
      </c>
      <c r="AC2329">
        <v>1</v>
      </c>
    </row>
    <row r="2330" spans="1:29">
      <c r="A2330" s="2">
        <v>239</v>
      </c>
      <c r="B2330">
        <v>71.599999999999994</v>
      </c>
      <c r="C2330">
        <v>1</v>
      </c>
      <c r="O2330" s="7">
        <v>52</v>
      </c>
      <c r="P2330">
        <v>71.599999999999994</v>
      </c>
      <c r="Q2330">
        <v>1</v>
      </c>
      <c r="AA2330" s="7">
        <v>187</v>
      </c>
      <c r="AB2330">
        <v>71.599999999999994</v>
      </c>
      <c r="AC2330">
        <v>1</v>
      </c>
    </row>
    <row r="2331" spans="1:29">
      <c r="A2331" s="2">
        <v>132</v>
      </c>
      <c r="B2331">
        <v>48.2</v>
      </c>
      <c r="C2331">
        <v>1</v>
      </c>
      <c r="O2331" s="7">
        <v>19</v>
      </c>
      <c r="P2331">
        <v>48.2</v>
      </c>
      <c r="Q2331">
        <v>1</v>
      </c>
      <c r="AA2331" s="7">
        <v>113</v>
      </c>
      <c r="AB2331">
        <v>48.2</v>
      </c>
      <c r="AC2331">
        <v>1</v>
      </c>
    </row>
    <row r="2332" spans="1:29">
      <c r="A2332" s="2">
        <v>312</v>
      </c>
      <c r="B2332">
        <v>102.2</v>
      </c>
      <c r="C2332">
        <v>1</v>
      </c>
      <c r="O2332" s="7">
        <v>77</v>
      </c>
      <c r="P2332">
        <v>102.2</v>
      </c>
      <c r="Q2332">
        <v>1</v>
      </c>
      <c r="AA2332" s="7">
        <v>235</v>
      </c>
      <c r="AB2332">
        <v>102.2</v>
      </c>
      <c r="AC2332">
        <v>1</v>
      </c>
    </row>
    <row r="2333" spans="1:29">
      <c r="A2333" s="2">
        <v>23</v>
      </c>
      <c r="B2333">
        <v>59</v>
      </c>
      <c r="C2333">
        <v>0</v>
      </c>
      <c r="O2333" s="7">
        <v>4</v>
      </c>
      <c r="P2333">
        <v>59</v>
      </c>
      <c r="Q2333">
        <v>0</v>
      </c>
      <c r="AA2333" s="7">
        <v>19</v>
      </c>
      <c r="AB2333">
        <v>59</v>
      </c>
      <c r="AC2333">
        <v>0</v>
      </c>
    </row>
    <row r="2334" spans="1:29">
      <c r="A2334" s="2">
        <v>858</v>
      </c>
      <c r="B2334">
        <v>89.6</v>
      </c>
      <c r="C2334">
        <v>1</v>
      </c>
      <c r="O2334" s="7">
        <v>112</v>
      </c>
      <c r="P2334">
        <v>89.6</v>
      </c>
      <c r="Q2334">
        <v>1</v>
      </c>
      <c r="AA2334" s="7">
        <v>746</v>
      </c>
      <c r="AB2334">
        <v>89.6</v>
      </c>
      <c r="AC2334">
        <v>1</v>
      </c>
    </row>
    <row r="2335" spans="1:29">
      <c r="A2335" s="2">
        <v>391</v>
      </c>
      <c r="B2335">
        <v>73.400000000000006</v>
      </c>
      <c r="C2335">
        <v>1</v>
      </c>
      <c r="O2335" s="7">
        <v>59</v>
      </c>
      <c r="P2335">
        <v>73.400000000000006</v>
      </c>
      <c r="Q2335">
        <v>1</v>
      </c>
      <c r="AA2335" s="7">
        <v>332</v>
      </c>
      <c r="AB2335">
        <v>73.400000000000006</v>
      </c>
      <c r="AC2335">
        <v>1</v>
      </c>
    </row>
    <row r="2336" spans="1:29">
      <c r="O2336"/>
    </row>
    <row r="2337" spans="1:15">
      <c r="O2337"/>
    </row>
    <row r="2338" spans="1:15">
      <c r="O2338"/>
    </row>
    <row r="2339" spans="1:15">
      <c r="A2339" s="2"/>
    </row>
    <row r="2340" spans="1:15">
      <c r="A2340" s="2"/>
    </row>
    <row r="2341" spans="1:15">
      <c r="A2341" s="2"/>
    </row>
    <row r="2342" spans="1:15">
      <c r="A2342" s="2"/>
    </row>
    <row r="2343" spans="1:15">
      <c r="A2343" s="2"/>
    </row>
    <row r="2344" spans="1:15">
      <c r="A2344" s="2"/>
    </row>
    <row r="2345" spans="1:15">
      <c r="A2345" s="2"/>
    </row>
    <row r="2346" spans="1:15">
      <c r="A2346" s="2"/>
    </row>
    <row r="2347" spans="1:15">
      <c r="A2347" s="2"/>
    </row>
    <row r="2348" spans="1:15">
      <c r="A2348" s="2"/>
    </row>
    <row r="2349" spans="1:15">
      <c r="A2349" s="2"/>
    </row>
    <row r="2350" spans="1:15">
      <c r="A2350" s="2"/>
    </row>
    <row r="2351" spans="1:15">
      <c r="A2351" s="2"/>
    </row>
    <row r="2352" spans="1:15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DC76-65DA-6D4E-8887-2715C67FC91A}">
  <dimension ref="A1:V2369"/>
  <sheetViews>
    <sheetView tabSelected="1" zoomScale="70" zoomScaleNormal="70" workbookViewId="0">
      <selection activeCell="P69" sqref="P69"/>
    </sheetView>
  </sheetViews>
  <sheetFormatPr baseColWidth="10" defaultRowHeight="15"/>
  <cols>
    <col min="1" max="1" width="10.33203125" customWidth="1"/>
    <col min="2" max="2" width="10.1640625" customWidth="1"/>
    <col min="3" max="3" width="12.83203125" customWidth="1"/>
    <col min="4" max="4" width="13.33203125" customWidth="1"/>
    <col min="12" max="12" width="10.1640625" customWidth="1"/>
    <col min="14" max="14" width="12.83203125" bestFit="1" customWidth="1"/>
    <col min="15" max="15" width="11.6640625" bestFit="1" customWidth="1"/>
    <col min="16" max="16" width="11.33203125" bestFit="1" customWidth="1"/>
    <col min="17" max="17" width="11.1640625" bestFit="1" customWidth="1"/>
    <col min="18" max="21" width="11.83203125" bestFit="1" customWidth="1"/>
    <col min="22" max="22" width="11.6640625" bestFit="1" customWidth="1"/>
  </cols>
  <sheetData>
    <row r="1" spans="1:21" ht="19">
      <c r="A1" s="49" t="s">
        <v>10</v>
      </c>
      <c r="B1" s="49" t="s">
        <v>23</v>
      </c>
      <c r="C1" s="49" t="s">
        <v>5</v>
      </c>
      <c r="D1" s="49" t="s">
        <v>6</v>
      </c>
      <c r="E1" s="49" t="s">
        <v>19</v>
      </c>
      <c r="F1" s="49" t="s">
        <v>20</v>
      </c>
      <c r="G1" s="49" t="s">
        <v>21</v>
      </c>
      <c r="H1" s="49" t="s">
        <v>15</v>
      </c>
      <c r="I1" s="49" t="s">
        <v>22</v>
      </c>
      <c r="J1" t="s">
        <v>17</v>
      </c>
      <c r="K1" t="s">
        <v>18</v>
      </c>
      <c r="L1" s="12" t="s">
        <v>4</v>
      </c>
      <c r="M1" t="s">
        <v>97</v>
      </c>
    </row>
    <row r="2" spans="1:21" ht="16" thickBot="1">
      <c r="A2" s="2">
        <v>312</v>
      </c>
      <c r="B2">
        <v>80.599999999999994</v>
      </c>
      <c r="C2">
        <v>84</v>
      </c>
      <c r="D2" s="9">
        <v>15.001300000000001</v>
      </c>
      <c r="E2">
        <v>0</v>
      </c>
      <c r="F2">
        <v>1</v>
      </c>
      <c r="G2">
        <v>0</v>
      </c>
      <c r="H2">
        <v>1</v>
      </c>
      <c r="I2">
        <v>1</v>
      </c>
      <c r="J2">
        <v>0</v>
      </c>
      <c r="K2">
        <v>0</v>
      </c>
      <c r="L2">
        <v>27</v>
      </c>
    </row>
    <row r="3" spans="1:21">
      <c r="A3" s="2">
        <v>25</v>
      </c>
      <c r="B3">
        <v>75.199999999999989</v>
      </c>
      <c r="C3">
        <v>61</v>
      </c>
      <c r="D3" s="9">
        <v>16.997900000000001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23.999999999999993</v>
      </c>
      <c r="M3" s="44" t="s">
        <v>98</v>
      </c>
      <c r="N3" s="44"/>
    </row>
    <row r="4" spans="1:21">
      <c r="A4" s="2">
        <v>2</v>
      </c>
      <c r="B4">
        <v>39.200000000000003</v>
      </c>
      <c r="C4">
        <v>81</v>
      </c>
      <c r="D4" s="9">
        <v>22.002800000000001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</v>
      </c>
      <c r="M4" s="25" t="s">
        <v>99</v>
      </c>
      <c r="N4" s="45">
        <v>0.70646899046996647</v>
      </c>
    </row>
    <row r="5" spans="1:21">
      <c r="A5" s="2">
        <v>151</v>
      </c>
      <c r="B5">
        <v>73.400000000000006</v>
      </c>
      <c r="C5">
        <v>83</v>
      </c>
      <c r="D5" s="9">
        <v>12.997999999999999</v>
      </c>
      <c r="E5">
        <v>1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23</v>
      </c>
      <c r="M5" s="25" t="s">
        <v>100</v>
      </c>
      <c r="N5" s="45">
        <v>0.49909843449565355</v>
      </c>
    </row>
    <row r="6" spans="1:21">
      <c r="A6" s="2">
        <v>189</v>
      </c>
      <c r="B6">
        <v>89.6</v>
      </c>
      <c r="C6">
        <v>52</v>
      </c>
      <c r="D6" s="9">
        <v>19.001200000000001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32</v>
      </c>
      <c r="M6" s="25" t="s">
        <v>101</v>
      </c>
      <c r="N6" s="45">
        <v>0.49694216430407223</v>
      </c>
    </row>
    <row r="7" spans="1:21">
      <c r="A7" s="2">
        <v>30</v>
      </c>
      <c r="B7">
        <v>48.2</v>
      </c>
      <c r="C7">
        <v>46</v>
      </c>
      <c r="D7" s="9">
        <v>12.997999999999999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9</v>
      </c>
      <c r="M7" s="25" t="s">
        <v>102</v>
      </c>
      <c r="N7" s="45">
        <v>130.41445419014104</v>
      </c>
    </row>
    <row r="8" spans="1:21" ht="16" thickBot="1">
      <c r="A8" s="2">
        <v>149</v>
      </c>
      <c r="B8">
        <v>69.800000000000011</v>
      </c>
      <c r="C8">
        <v>88</v>
      </c>
      <c r="D8" s="9">
        <v>0</v>
      </c>
      <c r="E8">
        <v>0</v>
      </c>
      <c r="F8">
        <v>1</v>
      </c>
      <c r="G8">
        <v>0</v>
      </c>
      <c r="H8">
        <v>1</v>
      </c>
      <c r="I8">
        <v>1</v>
      </c>
      <c r="J8">
        <v>1</v>
      </c>
      <c r="K8">
        <v>0</v>
      </c>
      <c r="L8">
        <v>21.000000000000004</v>
      </c>
      <c r="M8" s="26" t="s">
        <v>103</v>
      </c>
      <c r="N8" s="46">
        <v>2334</v>
      </c>
    </row>
    <row r="9" spans="1:21">
      <c r="A9" s="2">
        <v>8</v>
      </c>
      <c r="B9">
        <v>32</v>
      </c>
      <c r="C9">
        <v>64</v>
      </c>
      <c r="D9" s="9">
        <v>19.001200000000001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21" ht="16" thickBot="1">
      <c r="A10" s="2">
        <v>82</v>
      </c>
      <c r="B10">
        <v>37.4</v>
      </c>
      <c r="C10">
        <v>38</v>
      </c>
      <c r="D10" s="9">
        <v>31.000900000000001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3</v>
      </c>
      <c r="M10" t="s">
        <v>121</v>
      </c>
    </row>
    <row r="11" spans="1:21">
      <c r="A11" s="2">
        <v>33</v>
      </c>
      <c r="B11">
        <v>37.4</v>
      </c>
      <c r="C11">
        <v>87</v>
      </c>
      <c r="D11" s="9">
        <v>15.001300000000001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1</v>
      </c>
      <c r="L11">
        <v>3</v>
      </c>
      <c r="M11" s="27"/>
      <c r="N11" s="27" t="s">
        <v>125</v>
      </c>
      <c r="O11" s="27" t="s">
        <v>126</v>
      </c>
      <c r="P11" s="27" t="s">
        <v>127</v>
      </c>
      <c r="Q11" s="27" t="s">
        <v>128</v>
      </c>
      <c r="R11" s="27" t="s">
        <v>129</v>
      </c>
    </row>
    <row r="12" spans="1:21">
      <c r="A12" s="2">
        <v>432</v>
      </c>
      <c r="B12">
        <v>57.2</v>
      </c>
      <c r="C12">
        <v>55</v>
      </c>
      <c r="D12" s="9">
        <v>0</v>
      </c>
      <c r="E12">
        <v>0</v>
      </c>
      <c r="F12">
        <v>0</v>
      </c>
      <c r="G12">
        <v>1</v>
      </c>
      <c r="H12">
        <v>1</v>
      </c>
      <c r="I12">
        <v>1</v>
      </c>
      <c r="J12">
        <v>0</v>
      </c>
      <c r="K12">
        <v>0</v>
      </c>
      <c r="L12">
        <v>14</v>
      </c>
      <c r="M12" s="25" t="s">
        <v>122</v>
      </c>
      <c r="N12" s="25">
        <v>10</v>
      </c>
      <c r="O12" s="25">
        <v>39367196.194310069</v>
      </c>
      <c r="P12" s="25">
        <v>3936719.6194310067</v>
      </c>
      <c r="Q12" s="25">
        <v>231.46377315990696</v>
      </c>
      <c r="R12" s="25">
        <v>0</v>
      </c>
    </row>
    <row r="13" spans="1:21">
      <c r="A13" s="2">
        <v>24</v>
      </c>
      <c r="B13">
        <v>30.2</v>
      </c>
      <c r="C13">
        <v>64</v>
      </c>
      <c r="D13" s="9">
        <v>16.997900000000001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-1</v>
      </c>
      <c r="M13" s="25" t="s">
        <v>123</v>
      </c>
      <c r="N13" s="25">
        <v>2323</v>
      </c>
      <c r="O13" s="25">
        <v>39509421.068757907</v>
      </c>
      <c r="P13" s="25">
        <v>17007.9298617124</v>
      </c>
      <c r="Q13" s="25"/>
      <c r="R13" s="25"/>
    </row>
    <row r="14" spans="1:21" ht="16" thickBot="1">
      <c r="A14" s="2">
        <v>505</v>
      </c>
      <c r="B14">
        <v>98.600000000000009</v>
      </c>
      <c r="C14">
        <v>35</v>
      </c>
      <c r="D14" s="9">
        <v>15.001300000000001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37</v>
      </c>
      <c r="M14" s="26" t="s">
        <v>124</v>
      </c>
      <c r="N14" s="26">
        <v>2333</v>
      </c>
      <c r="O14" s="26">
        <v>78876617.263067976</v>
      </c>
      <c r="P14" s="26"/>
      <c r="Q14" s="26"/>
      <c r="R14" s="26"/>
    </row>
    <row r="15" spans="1:21" ht="16" thickBot="1">
      <c r="A15" s="2">
        <v>193</v>
      </c>
      <c r="B15">
        <v>73.400000000000006</v>
      </c>
      <c r="C15">
        <v>89</v>
      </c>
      <c r="D15" s="9">
        <v>12.997999999999999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1</v>
      </c>
      <c r="L15">
        <v>23</v>
      </c>
    </row>
    <row r="16" spans="1:21">
      <c r="A16" s="2">
        <v>110</v>
      </c>
      <c r="B16">
        <v>64.400000000000006</v>
      </c>
      <c r="C16">
        <v>88</v>
      </c>
      <c r="D16" s="9">
        <v>19.001200000000001</v>
      </c>
      <c r="E16">
        <v>1</v>
      </c>
      <c r="F16">
        <v>0</v>
      </c>
      <c r="G16">
        <v>0</v>
      </c>
      <c r="H16">
        <v>1</v>
      </c>
      <c r="I16">
        <v>1</v>
      </c>
      <c r="J16">
        <v>0</v>
      </c>
      <c r="K16">
        <v>1</v>
      </c>
      <c r="L16">
        <v>18</v>
      </c>
      <c r="M16" s="27"/>
      <c r="N16" s="27" t="s">
        <v>105</v>
      </c>
      <c r="O16" s="27" t="s">
        <v>102</v>
      </c>
      <c r="P16" s="27" t="s">
        <v>106</v>
      </c>
      <c r="Q16" s="27" t="s">
        <v>107</v>
      </c>
      <c r="R16" s="27" t="s">
        <v>108</v>
      </c>
      <c r="S16" s="27" t="s">
        <v>109</v>
      </c>
      <c r="T16" s="27" t="s">
        <v>117</v>
      </c>
      <c r="U16" s="27" t="s">
        <v>118</v>
      </c>
    </row>
    <row r="17" spans="1:21">
      <c r="A17" s="2">
        <v>115</v>
      </c>
      <c r="B17">
        <v>41</v>
      </c>
      <c r="C17">
        <v>56</v>
      </c>
      <c r="D17" s="9">
        <v>12.997999999999999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>
        <v>5.0000000000000018</v>
      </c>
      <c r="M17" s="25" t="s">
        <v>104</v>
      </c>
      <c r="N17" s="45">
        <v>-110.32923912218173</v>
      </c>
      <c r="O17" s="45">
        <v>18.727716068165375</v>
      </c>
      <c r="P17" s="45">
        <v>-5.8912276713617393</v>
      </c>
      <c r="Q17" s="45">
        <v>4.390431683184722E-9</v>
      </c>
      <c r="R17" s="45">
        <v>-147.05402286180538</v>
      </c>
      <c r="S17" s="45">
        <v>-73.604455382558086</v>
      </c>
      <c r="T17" s="45">
        <v>-158.60830618868007</v>
      </c>
      <c r="U17" s="45">
        <v>-62.05017205568339</v>
      </c>
    </row>
    <row r="18" spans="1:21">
      <c r="A18" s="2">
        <v>36</v>
      </c>
      <c r="B18">
        <v>42.800000000000004</v>
      </c>
      <c r="C18">
        <v>65</v>
      </c>
      <c r="D18" s="9">
        <v>6.0031999999999996</v>
      </c>
      <c r="E18">
        <v>0</v>
      </c>
      <c r="F18">
        <v>0</v>
      </c>
      <c r="G18">
        <v>1</v>
      </c>
      <c r="H18">
        <v>0</v>
      </c>
      <c r="I18">
        <v>1</v>
      </c>
      <c r="J18">
        <v>1</v>
      </c>
      <c r="K18">
        <v>0</v>
      </c>
      <c r="L18">
        <v>6.0000000000000018</v>
      </c>
      <c r="M18" s="25" t="s">
        <v>23</v>
      </c>
      <c r="N18" s="45">
        <v>3.7008708919367059</v>
      </c>
      <c r="O18" s="45">
        <v>0.25743685981463654</v>
      </c>
      <c r="P18" s="45">
        <v>14.375839165383937</v>
      </c>
      <c r="Q18" s="45">
        <v>5.8777406070061693E-45</v>
      </c>
      <c r="R18" s="45">
        <v>3.1960408865645391</v>
      </c>
      <c r="S18" s="45">
        <v>4.2057008973088728</v>
      </c>
      <c r="T18" s="45">
        <v>3.0372122068551386</v>
      </c>
      <c r="U18" s="45">
        <v>4.3645295770182733</v>
      </c>
    </row>
    <row r="19" spans="1:21">
      <c r="A19" s="2">
        <v>797</v>
      </c>
      <c r="B19">
        <v>62.6</v>
      </c>
      <c r="C19">
        <v>59</v>
      </c>
      <c r="D19" s="9">
        <v>15.001300000000001</v>
      </c>
      <c r="E19">
        <v>0</v>
      </c>
      <c r="F19">
        <v>1</v>
      </c>
      <c r="G19">
        <v>0</v>
      </c>
      <c r="H19">
        <v>1</v>
      </c>
      <c r="I19">
        <v>1</v>
      </c>
      <c r="J19">
        <v>0</v>
      </c>
      <c r="K19">
        <v>0</v>
      </c>
      <c r="L19">
        <v>17</v>
      </c>
      <c r="M19" s="25" t="s">
        <v>5</v>
      </c>
      <c r="N19" s="45">
        <v>-1.8228998730775898</v>
      </c>
      <c r="O19" s="45">
        <v>0.17229727424958563</v>
      </c>
      <c r="P19" s="45">
        <v>-10.579969306055194</v>
      </c>
      <c r="Q19" s="45">
        <v>1.3955748689583484E-25</v>
      </c>
      <c r="R19" s="45">
        <v>-2.1607723671239247</v>
      </c>
      <c r="S19" s="45">
        <v>-1.4850273790312547</v>
      </c>
      <c r="T19" s="45">
        <v>-2.2670731843662359</v>
      </c>
      <c r="U19" s="45">
        <v>-1.3787265617889435</v>
      </c>
    </row>
    <row r="20" spans="1:21">
      <c r="A20" s="2">
        <v>3</v>
      </c>
      <c r="B20">
        <v>41</v>
      </c>
      <c r="C20">
        <v>41</v>
      </c>
      <c r="D20" s="9">
        <v>46.002200000000002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5.0000000000000018</v>
      </c>
      <c r="M20" s="25" t="s">
        <v>6</v>
      </c>
      <c r="N20" s="45">
        <v>-0.27141007479144791</v>
      </c>
      <c r="O20" s="45">
        <v>0.35973217041026817</v>
      </c>
      <c r="P20" s="45">
        <v>-0.7544781843723054</v>
      </c>
      <c r="Q20" s="45">
        <v>0.45063861522908044</v>
      </c>
      <c r="R20" s="45">
        <v>-0.97683972325561008</v>
      </c>
      <c r="S20" s="45">
        <v>0.43401957367271421</v>
      </c>
      <c r="T20" s="45">
        <v>-1.1987806905141438</v>
      </c>
      <c r="U20" s="45">
        <v>0.65596054093124789</v>
      </c>
    </row>
    <row r="21" spans="1:21">
      <c r="A21" s="2">
        <v>404</v>
      </c>
      <c r="B21">
        <v>71.599999999999994</v>
      </c>
      <c r="C21">
        <v>57</v>
      </c>
      <c r="D21" s="9">
        <v>16.997900000000001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22</v>
      </c>
      <c r="M21" s="25" t="s">
        <v>19</v>
      </c>
      <c r="N21" s="45">
        <v>27.941220809365209</v>
      </c>
      <c r="O21" s="45">
        <v>9.5510508023537817</v>
      </c>
      <c r="P21" s="45">
        <v>2.9254603904398992</v>
      </c>
      <c r="Q21" s="45">
        <v>3.4728173767945617E-3</v>
      </c>
      <c r="R21" s="45">
        <v>9.2117465944689592</v>
      </c>
      <c r="S21" s="45">
        <v>46.670695024261462</v>
      </c>
      <c r="T21" s="45">
        <v>3.3191141646469795</v>
      </c>
      <c r="U21" s="45">
        <v>52.563327454083435</v>
      </c>
    </row>
    <row r="22" spans="1:21">
      <c r="A22" s="2">
        <v>12</v>
      </c>
      <c r="B22">
        <v>69.800000000000011</v>
      </c>
      <c r="C22">
        <v>64</v>
      </c>
      <c r="D22" s="9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21.000000000000004</v>
      </c>
      <c r="M22" s="25" t="s">
        <v>20</v>
      </c>
      <c r="N22" s="45">
        <v>2.1017442017786676</v>
      </c>
      <c r="O22" s="45">
        <v>12.360430342069769</v>
      </c>
      <c r="P22" s="45">
        <v>0.17003810899894023</v>
      </c>
      <c r="Q22" s="45">
        <v>0.86499497291916971</v>
      </c>
      <c r="R22" s="45">
        <v>-22.136883166820873</v>
      </c>
      <c r="S22" s="45">
        <v>26.34037157037821</v>
      </c>
      <c r="T22" s="45">
        <v>-29.76279514106</v>
      </c>
      <c r="U22" s="45">
        <v>33.966283544617333</v>
      </c>
    </row>
    <row r="23" spans="1:21">
      <c r="A23" s="2">
        <v>102</v>
      </c>
      <c r="B23">
        <v>44.6</v>
      </c>
      <c r="C23">
        <v>49</v>
      </c>
      <c r="D23" s="9">
        <v>31.000900000000001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7</v>
      </c>
      <c r="M23" s="25" t="s">
        <v>21</v>
      </c>
      <c r="N23" s="45">
        <v>60.422623764015412</v>
      </c>
      <c r="O23" s="45">
        <v>8.452505639381636</v>
      </c>
      <c r="P23" s="45">
        <v>7.1484866549507302</v>
      </c>
      <c r="Q23" s="45">
        <v>1.1699532985343302E-12</v>
      </c>
      <c r="R23" s="45">
        <v>43.847380924238138</v>
      </c>
      <c r="S23" s="45">
        <v>76.997866603792687</v>
      </c>
      <c r="T23" s="45">
        <v>38.632508773040001</v>
      </c>
      <c r="U23" s="45">
        <v>82.212738754990824</v>
      </c>
    </row>
    <row r="24" spans="1:21">
      <c r="A24" s="2">
        <v>82</v>
      </c>
      <c r="B24">
        <v>35.6</v>
      </c>
      <c r="C24">
        <v>35</v>
      </c>
      <c r="D24" s="9">
        <v>23.999400000000001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2</v>
      </c>
      <c r="M24" s="25" t="s">
        <v>15</v>
      </c>
      <c r="N24" s="45">
        <v>182.17486603726513</v>
      </c>
      <c r="O24" s="45">
        <v>6.7673441339244755</v>
      </c>
      <c r="P24" s="45">
        <v>26.919698840794645</v>
      </c>
      <c r="Q24" s="45">
        <v>3.6944504865686178E-139</v>
      </c>
      <c r="R24" s="45">
        <v>168.90420084214006</v>
      </c>
      <c r="S24" s="45">
        <v>195.44553123239021</v>
      </c>
      <c r="T24" s="45">
        <v>164.72900877871794</v>
      </c>
      <c r="U24" s="45">
        <v>199.62072329581233</v>
      </c>
    </row>
    <row r="25" spans="1:21">
      <c r="A25" s="2">
        <v>108</v>
      </c>
      <c r="B25">
        <v>57.2</v>
      </c>
      <c r="C25">
        <v>67</v>
      </c>
      <c r="D25" s="9">
        <v>26.002700000000001</v>
      </c>
      <c r="E25">
        <v>0</v>
      </c>
      <c r="F25">
        <v>0</v>
      </c>
      <c r="G25">
        <v>1</v>
      </c>
      <c r="H25">
        <v>1</v>
      </c>
      <c r="I25">
        <v>0</v>
      </c>
      <c r="J25">
        <v>1</v>
      </c>
      <c r="K25">
        <v>0</v>
      </c>
      <c r="L25">
        <v>14</v>
      </c>
      <c r="M25" s="25" t="s">
        <v>22</v>
      </c>
      <c r="N25" s="45">
        <v>82.478523803381165</v>
      </c>
      <c r="O25" s="45">
        <v>5.4606753622194626</v>
      </c>
      <c r="P25" s="45">
        <v>15.104088474847222</v>
      </c>
      <c r="Q25" s="45">
        <v>3.0677739138233259E-49</v>
      </c>
      <c r="R25" s="45">
        <v>71.770217407669847</v>
      </c>
      <c r="S25" s="45">
        <v>93.186830199092483</v>
      </c>
      <c r="T25" s="45">
        <v>68.40118991592891</v>
      </c>
      <c r="U25" s="45">
        <v>96.55585769083342</v>
      </c>
    </row>
    <row r="26" spans="1:21">
      <c r="A26" s="2">
        <v>303</v>
      </c>
      <c r="B26">
        <v>78.800000000000011</v>
      </c>
      <c r="C26">
        <v>58</v>
      </c>
      <c r="D26" s="9">
        <v>6.0031999999999996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26</v>
      </c>
      <c r="M26" s="25" t="s">
        <v>17</v>
      </c>
      <c r="N26" s="45">
        <v>-2.7437062803559225</v>
      </c>
      <c r="O26" s="45">
        <v>6.6344416834183173</v>
      </c>
      <c r="P26" s="45">
        <v>-0.41355496231331113</v>
      </c>
      <c r="Q26" s="45">
        <v>0.67923823647287307</v>
      </c>
      <c r="R26" s="45">
        <v>-15.753751668156964</v>
      </c>
      <c r="S26" s="45">
        <v>10.266339107445118</v>
      </c>
      <c r="T26" s="45">
        <v>-19.84694801131106</v>
      </c>
      <c r="U26" s="45">
        <v>14.359535450599214</v>
      </c>
    </row>
    <row r="27" spans="1:21" ht="16" thickBot="1">
      <c r="A27" s="2">
        <v>3</v>
      </c>
      <c r="B27">
        <v>24.8</v>
      </c>
      <c r="C27">
        <v>49</v>
      </c>
      <c r="D27" s="9">
        <v>26.002700000000001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-4</v>
      </c>
      <c r="M27" s="26" t="s">
        <v>18</v>
      </c>
      <c r="N27" s="46">
        <v>-39.433879448684088</v>
      </c>
      <c r="O27" s="46">
        <v>10.821232539117865</v>
      </c>
      <c r="P27" s="46">
        <v>-3.644120880512812</v>
      </c>
      <c r="Q27" s="46">
        <v>2.7419064896858135E-4</v>
      </c>
      <c r="R27" s="46">
        <v>-60.654161908584356</v>
      </c>
      <c r="S27" s="46">
        <v>-18.21359698878382</v>
      </c>
      <c r="T27" s="46">
        <v>-67.33044780740255</v>
      </c>
      <c r="U27" s="46">
        <v>-11.537311089965623</v>
      </c>
    </row>
    <row r="28" spans="1:21">
      <c r="A28" s="2">
        <v>76</v>
      </c>
      <c r="B28">
        <v>35.6</v>
      </c>
      <c r="C28">
        <v>27</v>
      </c>
      <c r="D28" s="9">
        <v>39.000700000000002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2</v>
      </c>
    </row>
    <row r="29" spans="1:21">
      <c r="A29" s="2">
        <v>222</v>
      </c>
      <c r="B29">
        <v>87.800000000000011</v>
      </c>
      <c r="C29">
        <v>49</v>
      </c>
      <c r="D29" s="9">
        <v>7.0015000000000001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31</v>
      </c>
      <c r="M29" s="31" t="s">
        <v>110</v>
      </c>
      <c r="N29" s="52">
        <v>-2.7437062803559225</v>
      </c>
    </row>
    <row r="30" spans="1:21">
      <c r="A30" s="2">
        <v>215</v>
      </c>
      <c r="B30">
        <v>84.2</v>
      </c>
      <c r="C30">
        <v>52</v>
      </c>
      <c r="D30" s="9">
        <v>12.997999999999999</v>
      </c>
      <c r="E30">
        <v>1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29</v>
      </c>
      <c r="M30" s="31" t="s">
        <v>72</v>
      </c>
      <c r="N30" s="53" t="s">
        <v>182</v>
      </c>
    </row>
    <row r="31" spans="1:21">
      <c r="A31" s="2">
        <v>225</v>
      </c>
      <c r="B31">
        <v>80.599999999999994</v>
      </c>
      <c r="C31">
        <v>26</v>
      </c>
      <c r="D31" s="9">
        <v>23.999400000000001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27</v>
      </c>
      <c r="M31" s="31" t="s">
        <v>111</v>
      </c>
      <c r="N31" s="53" t="s">
        <v>133</v>
      </c>
    </row>
    <row r="32" spans="1:21">
      <c r="A32" s="2">
        <v>11</v>
      </c>
      <c r="B32">
        <v>69.800000000000011</v>
      </c>
      <c r="C32">
        <v>40</v>
      </c>
      <c r="D32" s="9">
        <v>16.997900000000001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21.000000000000004</v>
      </c>
      <c r="M32" s="31" t="s">
        <v>116</v>
      </c>
      <c r="N32" s="54">
        <f>N22</f>
        <v>2.1017442017786676</v>
      </c>
      <c r="O32" t="s">
        <v>175</v>
      </c>
    </row>
    <row r="33" spans="1:18">
      <c r="A33" s="2">
        <v>90</v>
      </c>
      <c r="B33">
        <v>39.200000000000003</v>
      </c>
      <c r="C33">
        <v>48</v>
      </c>
      <c r="D33" s="9">
        <v>26.002700000000001</v>
      </c>
      <c r="E33">
        <v>0</v>
      </c>
      <c r="F33">
        <v>0</v>
      </c>
      <c r="G33">
        <v>0</v>
      </c>
      <c r="H33">
        <v>1</v>
      </c>
      <c r="I33">
        <v>1</v>
      </c>
      <c r="J33">
        <v>0</v>
      </c>
      <c r="K33">
        <v>0</v>
      </c>
      <c r="L33">
        <v>4</v>
      </c>
      <c r="M33" s="31" t="s">
        <v>119</v>
      </c>
      <c r="N33" s="52">
        <v>3.7008708919367059</v>
      </c>
    </row>
    <row r="34" spans="1:18">
      <c r="A34" s="2">
        <v>462</v>
      </c>
      <c r="B34">
        <v>78.800000000000011</v>
      </c>
      <c r="C34">
        <v>45</v>
      </c>
      <c r="D34" s="9">
        <v>0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26</v>
      </c>
      <c r="M34" s="31" t="s">
        <v>120</v>
      </c>
      <c r="N34" s="54">
        <f>N27</f>
        <v>-39.433879448684088</v>
      </c>
      <c r="O34" t="s">
        <v>176</v>
      </c>
    </row>
    <row r="35" spans="1:18">
      <c r="A35" s="2">
        <v>436</v>
      </c>
      <c r="B35">
        <v>87.800000000000011</v>
      </c>
      <c r="C35">
        <v>46</v>
      </c>
      <c r="D35" s="9">
        <v>0</v>
      </c>
      <c r="E35">
        <v>0</v>
      </c>
      <c r="F35">
        <v>1</v>
      </c>
      <c r="G35">
        <v>0</v>
      </c>
      <c r="H35">
        <v>1</v>
      </c>
      <c r="I35">
        <v>0</v>
      </c>
      <c r="J35">
        <v>0</v>
      </c>
      <c r="K35">
        <v>0</v>
      </c>
      <c r="L35">
        <v>31</v>
      </c>
      <c r="M35" s="31" t="s">
        <v>130</v>
      </c>
      <c r="N35" s="54">
        <f>N17+N22+N25+(N18*70)+(N20*5)+(N19*60)</f>
        <v>122.58094855993491</v>
      </c>
    </row>
    <row r="36" spans="1:18" ht="21">
      <c r="A36" s="2">
        <v>302</v>
      </c>
      <c r="B36">
        <v>68</v>
      </c>
      <c r="C36">
        <v>64</v>
      </c>
      <c r="D36" s="9">
        <v>12.997999999999999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20.000000000000004</v>
      </c>
      <c r="M36" s="31" t="s">
        <v>131</v>
      </c>
      <c r="N36" s="48">
        <v>0.49909843449565355</v>
      </c>
      <c r="R36" s="76" t="s">
        <v>174</v>
      </c>
    </row>
    <row r="37" spans="1:18" ht="16" thickBot="1">
      <c r="A37" s="2">
        <v>11</v>
      </c>
      <c r="B37">
        <v>55.400000000000006</v>
      </c>
      <c r="C37">
        <v>54</v>
      </c>
      <c r="D37" s="9">
        <v>16.997900000000001</v>
      </c>
      <c r="E37">
        <v>0</v>
      </c>
      <c r="F37">
        <v>0</v>
      </c>
      <c r="G37">
        <v>1</v>
      </c>
      <c r="H37">
        <v>0</v>
      </c>
      <c r="I37">
        <v>1</v>
      </c>
      <c r="J37">
        <v>1</v>
      </c>
      <c r="K37">
        <v>0</v>
      </c>
      <c r="L37">
        <v>13</v>
      </c>
      <c r="M37" s="31" t="s">
        <v>132</v>
      </c>
      <c r="N37" s="47">
        <v>6.6615676054861019</v>
      </c>
    </row>
    <row r="38" spans="1:18">
      <c r="A38" s="2">
        <v>98</v>
      </c>
      <c r="B38">
        <v>48.2</v>
      </c>
      <c r="C38">
        <v>23</v>
      </c>
      <c r="D38" s="9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9</v>
      </c>
    </row>
    <row r="39" spans="1:18">
      <c r="A39" s="2">
        <v>838</v>
      </c>
      <c r="B39">
        <v>60.8</v>
      </c>
      <c r="C39">
        <v>42</v>
      </c>
      <c r="D39" s="9">
        <v>11.0014</v>
      </c>
      <c r="E39">
        <v>0</v>
      </c>
      <c r="F39">
        <v>0</v>
      </c>
      <c r="G39">
        <v>1</v>
      </c>
      <c r="H39">
        <v>1</v>
      </c>
      <c r="I39">
        <v>1</v>
      </c>
      <c r="J39">
        <v>0</v>
      </c>
      <c r="K39">
        <v>0</v>
      </c>
      <c r="L39">
        <v>16</v>
      </c>
    </row>
    <row r="40" spans="1:18">
      <c r="A40" s="2">
        <v>83</v>
      </c>
      <c r="B40">
        <v>33.799999999999997</v>
      </c>
      <c r="C40">
        <v>69</v>
      </c>
      <c r="D40" s="9">
        <v>8.9981000000000009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</row>
    <row r="41" spans="1:18">
      <c r="A41" s="2">
        <v>68</v>
      </c>
      <c r="B41">
        <v>46.4</v>
      </c>
      <c r="C41">
        <v>61</v>
      </c>
      <c r="D41" s="9">
        <v>27.999300000000002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8</v>
      </c>
      <c r="N41" t="s">
        <v>97</v>
      </c>
    </row>
    <row r="42" spans="1:18" ht="16" thickBot="1">
      <c r="A42" s="2">
        <v>158</v>
      </c>
      <c r="B42">
        <v>95</v>
      </c>
      <c r="C42">
        <v>44</v>
      </c>
      <c r="D42" s="9">
        <v>12.997999999999999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35</v>
      </c>
    </row>
    <row r="43" spans="1:18">
      <c r="A43" s="2">
        <v>327</v>
      </c>
      <c r="B43">
        <v>95</v>
      </c>
      <c r="C43">
        <v>39</v>
      </c>
      <c r="D43" s="9">
        <v>0</v>
      </c>
      <c r="E43">
        <v>1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35</v>
      </c>
      <c r="N43" s="44" t="s">
        <v>98</v>
      </c>
      <c r="O43" s="44"/>
    </row>
    <row r="44" spans="1:18">
      <c r="A44" s="2">
        <v>7</v>
      </c>
      <c r="B44">
        <v>55.400000000000006</v>
      </c>
      <c r="C44">
        <v>72</v>
      </c>
      <c r="D44" s="9">
        <v>19.001200000000001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13</v>
      </c>
      <c r="N44" s="25" t="s">
        <v>99</v>
      </c>
      <c r="O44" s="25">
        <v>0.70646899046996658</v>
      </c>
    </row>
    <row r="45" spans="1:18">
      <c r="A45" s="2">
        <v>12</v>
      </c>
      <c r="B45">
        <v>37.4</v>
      </c>
      <c r="C45">
        <v>93</v>
      </c>
      <c r="D45" s="9">
        <v>15.001300000000001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3</v>
      </c>
      <c r="N45" s="25" t="s">
        <v>100</v>
      </c>
      <c r="O45" s="25">
        <v>0.49909843449565366</v>
      </c>
    </row>
    <row r="46" spans="1:18">
      <c r="A46" s="2">
        <v>16</v>
      </c>
      <c r="B46">
        <v>39.200000000000003</v>
      </c>
      <c r="C46">
        <v>48</v>
      </c>
      <c r="D46" s="9">
        <v>19.001200000000001</v>
      </c>
      <c r="E46">
        <v>0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4</v>
      </c>
      <c r="N46" s="25" t="s">
        <v>101</v>
      </c>
      <c r="O46" s="25">
        <v>0.49694216430407234</v>
      </c>
    </row>
    <row r="47" spans="1:18">
      <c r="A47" s="2">
        <v>3</v>
      </c>
      <c r="B47">
        <v>53.6</v>
      </c>
      <c r="C47">
        <v>77</v>
      </c>
      <c r="D47" s="9">
        <v>22.002800000000001</v>
      </c>
      <c r="E47">
        <v>0</v>
      </c>
      <c r="F47">
        <v>0</v>
      </c>
      <c r="G47">
        <v>1</v>
      </c>
      <c r="H47">
        <v>0</v>
      </c>
      <c r="I47">
        <v>0</v>
      </c>
      <c r="J47">
        <v>1</v>
      </c>
      <c r="K47">
        <v>0</v>
      </c>
      <c r="L47">
        <v>12</v>
      </c>
      <c r="N47" s="25" t="s">
        <v>102</v>
      </c>
      <c r="O47" s="25">
        <v>130.41445419014104</v>
      </c>
    </row>
    <row r="48" spans="1:18" ht="16" thickBot="1">
      <c r="A48" s="2">
        <v>528</v>
      </c>
      <c r="B48">
        <v>64.400000000000006</v>
      </c>
      <c r="C48">
        <v>24</v>
      </c>
      <c r="D48" s="9">
        <v>30.002600000000001</v>
      </c>
      <c r="E48">
        <v>0</v>
      </c>
      <c r="F48">
        <v>0</v>
      </c>
      <c r="G48">
        <v>0</v>
      </c>
      <c r="H48">
        <v>1</v>
      </c>
      <c r="I48">
        <v>1</v>
      </c>
      <c r="J48">
        <v>0</v>
      </c>
      <c r="K48">
        <v>0</v>
      </c>
      <c r="L48">
        <v>18</v>
      </c>
      <c r="N48" s="26" t="s">
        <v>103</v>
      </c>
      <c r="O48" s="26">
        <v>2334</v>
      </c>
    </row>
    <row r="49" spans="1:22">
      <c r="A49" s="2">
        <v>18</v>
      </c>
      <c r="B49">
        <v>78.800000000000011</v>
      </c>
      <c r="C49">
        <v>89</v>
      </c>
      <c r="D49" s="9">
        <v>7.0015000000000001</v>
      </c>
      <c r="E49">
        <v>0</v>
      </c>
      <c r="F49">
        <v>1</v>
      </c>
      <c r="G49">
        <v>0</v>
      </c>
      <c r="H49">
        <v>0</v>
      </c>
      <c r="I49">
        <v>1</v>
      </c>
      <c r="J49">
        <v>0</v>
      </c>
      <c r="K49">
        <v>1</v>
      </c>
      <c r="L49">
        <v>26</v>
      </c>
    </row>
    <row r="50" spans="1:22" ht="16" thickBot="1">
      <c r="A50" s="2">
        <v>139</v>
      </c>
      <c r="B50">
        <v>33.799999999999997</v>
      </c>
      <c r="C50">
        <v>47</v>
      </c>
      <c r="D50" s="9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1</v>
      </c>
      <c r="N50" t="s">
        <v>121</v>
      </c>
    </row>
    <row r="51" spans="1:22">
      <c r="A51" s="2">
        <v>21</v>
      </c>
      <c r="B51">
        <v>75.199999999999989</v>
      </c>
      <c r="C51">
        <v>89</v>
      </c>
      <c r="D51" s="9">
        <v>6.0031999999999996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23.999999999999993</v>
      </c>
      <c r="N51" s="27"/>
      <c r="O51" s="27" t="s">
        <v>125</v>
      </c>
      <c r="P51" s="27" t="s">
        <v>126</v>
      </c>
      <c r="Q51" s="27" t="s">
        <v>127</v>
      </c>
      <c r="R51" s="27" t="s">
        <v>128</v>
      </c>
      <c r="S51" s="27" t="s">
        <v>129</v>
      </c>
    </row>
    <row r="52" spans="1:22">
      <c r="A52" s="2">
        <v>237</v>
      </c>
      <c r="B52">
        <v>69.800000000000011</v>
      </c>
      <c r="C52">
        <v>69</v>
      </c>
      <c r="D52" s="9">
        <v>12.997999999999999</v>
      </c>
      <c r="E52">
        <v>1</v>
      </c>
      <c r="F52">
        <v>0</v>
      </c>
      <c r="G52">
        <v>0</v>
      </c>
      <c r="H52">
        <v>1</v>
      </c>
      <c r="I52">
        <v>1</v>
      </c>
      <c r="J52">
        <v>1</v>
      </c>
      <c r="K52">
        <v>0</v>
      </c>
      <c r="L52">
        <v>21.000000000000004</v>
      </c>
      <c r="N52" s="25" t="s">
        <v>122</v>
      </c>
      <c r="O52" s="25">
        <v>10</v>
      </c>
      <c r="P52" s="25">
        <v>39367196.194310077</v>
      </c>
      <c r="Q52" s="25">
        <v>3936719.6194310077</v>
      </c>
      <c r="R52" s="25">
        <v>231.46377315990705</v>
      </c>
      <c r="S52" s="25">
        <v>0</v>
      </c>
    </row>
    <row r="53" spans="1:22">
      <c r="A53" s="2">
        <v>649</v>
      </c>
      <c r="B53">
        <v>80.599999999999994</v>
      </c>
      <c r="C53">
        <v>30</v>
      </c>
      <c r="D53" s="9">
        <v>6.0031999999999996</v>
      </c>
      <c r="E53">
        <v>0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27</v>
      </c>
      <c r="N53" s="25" t="s">
        <v>123</v>
      </c>
      <c r="O53" s="25">
        <v>2323</v>
      </c>
      <c r="P53" s="25">
        <v>39509421.068757899</v>
      </c>
      <c r="Q53" s="25">
        <v>17007.929861712397</v>
      </c>
      <c r="R53" s="25"/>
      <c r="S53" s="25"/>
    </row>
    <row r="54" spans="1:22" ht="16" thickBot="1">
      <c r="A54" s="2">
        <v>281</v>
      </c>
      <c r="B54">
        <v>57.2</v>
      </c>
      <c r="C54">
        <v>67</v>
      </c>
      <c r="D54" s="9">
        <v>12.997999999999999</v>
      </c>
      <c r="E54">
        <v>0</v>
      </c>
      <c r="F54">
        <v>0</v>
      </c>
      <c r="G54">
        <v>0</v>
      </c>
      <c r="H54">
        <v>1</v>
      </c>
      <c r="I54">
        <v>1</v>
      </c>
      <c r="J54">
        <v>0</v>
      </c>
      <c r="K54">
        <v>0</v>
      </c>
      <c r="L54">
        <v>14</v>
      </c>
      <c r="N54" s="26" t="s">
        <v>124</v>
      </c>
      <c r="O54" s="26">
        <v>2333</v>
      </c>
      <c r="P54" s="26">
        <v>78876617.263067976</v>
      </c>
      <c r="Q54" s="26"/>
      <c r="R54" s="26"/>
      <c r="S54" s="26"/>
    </row>
    <row r="55" spans="1:22" ht="16" thickBot="1">
      <c r="A55" s="2">
        <v>378</v>
      </c>
      <c r="B55">
        <v>66.200000000000017</v>
      </c>
      <c r="C55">
        <v>22</v>
      </c>
      <c r="D55" s="9">
        <v>6.0031999999999996</v>
      </c>
      <c r="E55">
        <v>1</v>
      </c>
      <c r="F55">
        <v>0</v>
      </c>
      <c r="G55">
        <v>0</v>
      </c>
      <c r="H55">
        <v>1</v>
      </c>
      <c r="I55">
        <v>1</v>
      </c>
      <c r="J55">
        <v>0</v>
      </c>
      <c r="K55">
        <v>0</v>
      </c>
      <c r="L55">
        <v>19.000000000000004</v>
      </c>
    </row>
    <row r="56" spans="1:22">
      <c r="A56" s="2">
        <v>179</v>
      </c>
      <c r="B56">
        <v>50</v>
      </c>
      <c r="C56">
        <v>54</v>
      </c>
      <c r="D56" s="9">
        <v>12.997999999999999</v>
      </c>
      <c r="E56">
        <v>1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10</v>
      </c>
      <c r="N56" s="27"/>
      <c r="O56" s="27" t="s">
        <v>105</v>
      </c>
      <c r="P56" s="27" t="s">
        <v>102</v>
      </c>
      <c r="Q56" s="27" t="s">
        <v>106</v>
      </c>
      <c r="R56" s="27" t="s">
        <v>107</v>
      </c>
      <c r="S56" s="27" t="s">
        <v>108</v>
      </c>
      <c r="T56" s="27" t="s">
        <v>109</v>
      </c>
      <c r="U56" s="27" t="s">
        <v>135</v>
      </c>
      <c r="V56" s="27" t="s">
        <v>136</v>
      </c>
    </row>
    <row r="57" spans="1:22">
      <c r="A57" s="2">
        <v>254</v>
      </c>
      <c r="B57">
        <v>78.800000000000011</v>
      </c>
      <c r="C57">
        <v>61</v>
      </c>
      <c r="D57" s="9">
        <v>6.0031999999999996</v>
      </c>
      <c r="E57">
        <v>1</v>
      </c>
      <c r="F57">
        <v>0</v>
      </c>
      <c r="G57">
        <v>0</v>
      </c>
      <c r="H57">
        <v>1</v>
      </c>
      <c r="I57">
        <v>1</v>
      </c>
      <c r="J57">
        <v>1</v>
      </c>
      <c r="K57">
        <v>0</v>
      </c>
      <c r="L57">
        <v>26</v>
      </c>
      <c r="N57" s="25" t="s">
        <v>104</v>
      </c>
      <c r="O57" s="45">
        <v>8.0986294197917346</v>
      </c>
      <c r="P57" s="45">
        <v>15.462059796131767</v>
      </c>
      <c r="Q57" s="45">
        <v>0.52377429181963298</v>
      </c>
      <c r="R57" s="45">
        <v>0.60048550039069493</v>
      </c>
      <c r="S57" s="45">
        <v>-22.222249010617741</v>
      </c>
      <c r="T57" s="45">
        <v>38.419507850201214</v>
      </c>
      <c r="U57" s="45">
        <v>-22.222249010617741</v>
      </c>
      <c r="V57" s="45">
        <v>38.419507850201214</v>
      </c>
    </row>
    <row r="58" spans="1:22">
      <c r="A58" s="2">
        <v>1</v>
      </c>
      <c r="B58">
        <v>42.800000000000004</v>
      </c>
      <c r="C58">
        <v>81</v>
      </c>
      <c r="D58" s="9">
        <v>27.999300000000002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1</v>
      </c>
      <c r="L58">
        <v>6.0000000000000018</v>
      </c>
      <c r="N58" s="25" t="s">
        <v>5</v>
      </c>
      <c r="O58" s="45">
        <v>-1.8228998730775874</v>
      </c>
      <c r="P58" s="45">
        <v>0.17229727424958563</v>
      </c>
      <c r="Q58" s="45">
        <v>-10.57996930605518</v>
      </c>
      <c r="R58" s="45">
        <v>1.3955748689585284E-25</v>
      </c>
      <c r="S58" s="45">
        <v>-2.1607723671239225</v>
      </c>
      <c r="T58" s="45">
        <v>-1.4850273790312523</v>
      </c>
      <c r="U58" s="45">
        <v>-2.1607723671239225</v>
      </c>
      <c r="V58" s="45">
        <v>-1.4850273790312523</v>
      </c>
    </row>
    <row r="59" spans="1:22">
      <c r="A59" s="2">
        <v>61</v>
      </c>
      <c r="B59">
        <v>51.8</v>
      </c>
      <c r="C59">
        <v>71</v>
      </c>
      <c r="D59" s="9">
        <v>8.9981000000000009</v>
      </c>
      <c r="E59">
        <v>1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11</v>
      </c>
      <c r="N59" s="25" t="s">
        <v>6</v>
      </c>
      <c r="O59" s="45">
        <v>-0.27141007479144824</v>
      </c>
      <c r="P59" s="45">
        <v>0.35973217041026812</v>
      </c>
      <c r="Q59" s="45">
        <v>-0.75447818437230652</v>
      </c>
      <c r="R59" s="45">
        <v>0.45063861522907966</v>
      </c>
      <c r="S59" s="45">
        <v>-0.9768397232556103</v>
      </c>
      <c r="T59" s="45">
        <v>0.43401957367271377</v>
      </c>
      <c r="U59" s="45">
        <v>-0.9768397232556103</v>
      </c>
      <c r="V59" s="45">
        <v>0.43401957367271377</v>
      </c>
    </row>
    <row r="60" spans="1:22">
      <c r="A60" s="2">
        <v>6</v>
      </c>
      <c r="B60">
        <v>48.2</v>
      </c>
      <c r="C60">
        <v>81</v>
      </c>
      <c r="D60" s="9">
        <v>8.9981000000000009</v>
      </c>
      <c r="E60">
        <v>0</v>
      </c>
      <c r="F60">
        <v>0</v>
      </c>
      <c r="G60">
        <v>1</v>
      </c>
      <c r="H60">
        <v>0</v>
      </c>
      <c r="I60">
        <v>0</v>
      </c>
      <c r="J60">
        <v>1</v>
      </c>
      <c r="K60">
        <v>0</v>
      </c>
      <c r="L60">
        <v>9</v>
      </c>
      <c r="N60" s="25" t="s">
        <v>19</v>
      </c>
      <c r="O60" s="45">
        <v>27.941220809365227</v>
      </c>
      <c r="P60" s="45">
        <v>9.5510508023537799</v>
      </c>
      <c r="Q60" s="45">
        <v>2.9254603904399019</v>
      </c>
      <c r="R60" s="45">
        <v>3.4728173767945352E-3</v>
      </c>
      <c r="S60" s="45">
        <v>9.2117465944689805</v>
      </c>
      <c r="T60" s="45">
        <v>46.670695024261477</v>
      </c>
      <c r="U60" s="45">
        <v>9.2117465944689805</v>
      </c>
      <c r="V60" s="45">
        <v>46.670695024261477</v>
      </c>
    </row>
    <row r="61" spans="1:22">
      <c r="A61" s="2">
        <v>244</v>
      </c>
      <c r="B61">
        <v>68</v>
      </c>
      <c r="C61">
        <v>49</v>
      </c>
      <c r="D61" s="9">
        <v>8.9981000000000009</v>
      </c>
      <c r="E61">
        <v>1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20.000000000000004</v>
      </c>
      <c r="N61" s="25" t="s">
        <v>20</v>
      </c>
      <c r="O61" s="45">
        <v>2.1017442017786516</v>
      </c>
      <c r="P61" s="45">
        <v>12.360430342069762</v>
      </c>
      <c r="Q61" s="45">
        <v>0.17003810899893904</v>
      </c>
      <c r="R61" s="45">
        <v>0.86499497291917071</v>
      </c>
      <c r="S61" s="45">
        <v>-22.136883166820876</v>
      </c>
      <c r="T61" s="45">
        <v>26.340371570378178</v>
      </c>
      <c r="U61" s="45">
        <v>-22.136883166820876</v>
      </c>
      <c r="V61" s="45">
        <v>26.340371570378178</v>
      </c>
    </row>
    <row r="62" spans="1:22">
      <c r="A62" s="2">
        <v>30</v>
      </c>
      <c r="B62">
        <v>41</v>
      </c>
      <c r="C62">
        <v>65</v>
      </c>
      <c r="D62" s="9">
        <v>16.997900000000001</v>
      </c>
      <c r="E62">
        <v>0</v>
      </c>
      <c r="F62">
        <v>0</v>
      </c>
      <c r="G62">
        <v>0</v>
      </c>
      <c r="H62">
        <v>1</v>
      </c>
      <c r="I62">
        <v>1</v>
      </c>
      <c r="J62">
        <v>1</v>
      </c>
      <c r="K62">
        <v>0</v>
      </c>
      <c r="L62">
        <v>5.0000000000000018</v>
      </c>
      <c r="N62" s="25" t="s">
        <v>21</v>
      </c>
      <c r="O62" s="45">
        <v>60.422623764015476</v>
      </c>
      <c r="P62" s="45">
        <v>8.4525056393816378</v>
      </c>
      <c r="Q62" s="45">
        <v>7.1484866549507364</v>
      </c>
      <c r="R62" s="45">
        <v>1.1699532985343302E-12</v>
      </c>
      <c r="S62" s="45">
        <v>43.847380924238202</v>
      </c>
      <c r="T62" s="45">
        <v>76.997866603792744</v>
      </c>
      <c r="U62" s="45">
        <v>43.847380924238202</v>
      </c>
      <c r="V62" s="45">
        <v>76.997866603792744</v>
      </c>
    </row>
    <row r="63" spans="1:22">
      <c r="A63" s="2">
        <v>399</v>
      </c>
      <c r="B63">
        <v>44.6</v>
      </c>
      <c r="C63">
        <v>42</v>
      </c>
      <c r="D63" s="9">
        <v>26.002700000000001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  <c r="L63">
        <v>7</v>
      </c>
      <c r="N63" s="25" t="s">
        <v>15</v>
      </c>
      <c r="O63" s="45">
        <v>182.17486603726519</v>
      </c>
      <c r="P63" s="45">
        <v>6.7673441339244711</v>
      </c>
      <c r="Q63" s="45">
        <v>26.91969884079467</v>
      </c>
      <c r="R63" s="45">
        <v>3.694450486565674E-139</v>
      </c>
      <c r="S63" s="45">
        <v>168.90420084214011</v>
      </c>
      <c r="T63" s="45">
        <v>195.44553123239027</v>
      </c>
      <c r="U63" s="45">
        <v>168.90420084214011</v>
      </c>
      <c r="V63" s="45">
        <v>195.44553123239027</v>
      </c>
    </row>
    <row r="64" spans="1:22">
      <c r="A64" s="2">
        <v>41</v>
      </c>
      <c r="B64">
        <v>32</v>
      </c>
      <c r="C64">
        <v>55</v>
      </c>
      <c r="D64" s="9">
        <v>8.9981000000000009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N64" s="25" t="s">
        <v>22</v>
      </c>
      <c r="O64" s="45">
        <v>82.478523803381265</v>
      </c>
      <c r="P64" s="45">
        <v>5.4606753622194635</v>
      </c>
      <c r="Q64" s="45">
        <v>15.104088474847238</v>
      </c>
      <c r="R64" s="45">
        <v>3.0677739138224071E-49</v>
      </c>
      <c r="S64" s="45">
        <v>71.770217407669946</v>
      </c>
      <c r="T64" s="45">
        <v>93.186830199092583</v>
      </c>
      <c r="U64" s="45">
        <v>71.770217407669946</v>
      </c>
      <c r="V64" s="45">
        <v>93.186830199092583</v>
      </c>
    </row>
    <row r="65" spans="1:22">
      <c r="A65" s="2">
        <v>314</v>
      </c>
      <c r="B65">
        <v>57.2</v>
      </c>
      <c r="C65">
        <v>51</v>
      </c>
      <c r="D65" s="9">
        <v>11.0014</v>
      </c>
      <c r="E65">
        <v>0</v>
      </c>
      <c r="F65">
        <v>0</v>
      </c>
      <c r="G65">
        <v>1</v>
      </c>
      <c r="H65">
        <v>1</v>
      </c>
      <c r="I65">
        <v>0</v>
      </c>
      <c r="J65">
        <v>0</v>
      </c>
      <c r="K65">
        <v>0</v>
      </c>
      <c r="L65">
        <v>14</v>
      </c>
      <c r="N65" s="25" t="s">
        <v>17</v>
      </c>
      <c r="O65" s="45">
        <v>-2.7437062803559171</v>
      </c>
      <c r="P65" s="45">
        <v>6.6344416834183173</v>
      </c>
      <c r="Q65" s="45">
        <v>-0.41355496231331029</v>
      </c>
      <c r="R65" s="45">
        <v>0.67923823647287351</v>
      </c>
      <c r="S65" s="45">
        <v>-15.753751668156958</v>
      </c>
      <c r="T65" s="45">
        <v>10.266339107445123</v>
      </c>
      <c r="U65" s="45">
        <v>-15.753751668156958</v>
      </c>
      <c r="V65" s="45">
        <v>10.266339107445123</v>
      </c>
    </row>
    <row r="66" spans="1:22">
      <c r="A66" s="2">
        <v>418</v>
      </c>
      <c r="B66">
        <v>87.800000000000011</v>
      </c>
      <c r="C66">
        <v>46</v>
      </c>
      <c r="D66" s="9">
        <v>8.9981000000000009</v>
      </c>
      <c r="E66">
        <v>0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31</v>
      </c>
      <c r="N66" s="25" t="s">
        <v>18</v>
      </c>
      <c r="O66" s="45">
        <v>-39.433879448684003</v>
      </c>
      <c r="P66" s="45">
        <v>10.821232539117863</v>
      </c>
      <c r="Q66" s="45">
        <v>-3.6441208805128049</v>
      </c>
      <c r="R66" s="45">
        <v>2.7419064896858894E-4</v>
      </c>
      <c r="S66" s="45">
        <v>-60.654161908584271</v>
      </c>
      <c r="T66" s="45">
        <v>-18.213596988783738</v>
      </c>
      <c r="U66" s="45">
        <v>-60.654161908584271</v>
      </c>
      <c r="V66" s="45">
        <v>-18.213596988783738</v>
      </c>
    </row>
    <row r="67" spans="1:22" ht="16" thickBot="1">
      <c r="A67" s="2">
        <v>6</v>
      </c>
      <c r="B67">
        <v>55.400000000000006</v>
      </c>
      <c r="C67">
        <v>77</v>
      </c>
      <c r="D67" s="9">
        <v>7.0015000000000001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13</v>
      </c>
      <c r="N67" s="26" t="s">
        <v>4</v>
      </c>
      <c r="O67" s="46">
        <v>6.6615676054861019</v>
      </c>
      <c r="P67" s="46">
        <v>0.46338634766634645</v>
      </c>
      <c r="Q67" s="46">
        <v>14.375839165383983</v>
      </c>
      <c r="R67" s="46">
        <v>5.8777406070028101E-45</v>
      </c>
      <c r="S67" s="46">
        <v>5.7528735958162009</v>
      </c>
      <c r="T67" s="46">
        <v>7.5702616151560029</v>
      </c>
      <c r="U67" s="46">
        <v>5.7528735958162009</v>
      </c>
      <c r="V67" s="46">
        <v>7.5702616151560029</v>
      </c>
    </row>
    <row r="68" spans="1:22">
      <c r="A68" s="2">
        <v>77</v>
      </c>
      <c r="B68">
        <v>71.599999999999994</v>
      </c>
      <c r="C68">
        <v>88</v>
      </c>
      <c r="D68" s="9">
        <v>23.999400000000001</v>
      </c>
      <c r="E68">
        <v>1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22</v>
      </c>
    </row>
    <row r="69" spans="1:22">
      <c r="A69" s="2">
        <v>283</v>
      </c>
      <c r="B69">
        <v>69.800000000000011</v>
      </c>
      <c r="C69">
        <v>60</v>
      </c>
      <c r="D69" s="9">
        <v>15.001300000000001</v>
      </c>
      <c r="E69">
        <v>0</v>
      </c>
      <c r="F69">
        <v>1</v>
      </c>
      <c r="G69">
        <v>0</v>
      </c>
      <c r="H69">
        <v>1</v>
      </c>
      <c r="I69">
        <v>0</v>
      </c>
      <c r="J69">
        <v>0</v>
      </c>
      <c r="K69">
        <v>0</v>
      </c>
      <c r="L69">
        <v>21.000000000000004</v>
      </c>
    </row>
    <row r="70" spans="1:22">
      <c r="A70" s="2">
        <v>38</v>
      </c>
      <c r="B70">
        <v>48.2</v>
      </c>
      <c r="C70">
        <v>50</v>
      </c>
      <c r="D70" s="9">
        <v>7.0015000000000001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9</v>
      </c>
    </row>
    <row r="71" spans="1:22">
      <c r="A71" s="2">
        <v>45</v>
      </c>
      <c r="B71">
        <v>78.800000000000011</v>
      </c>
      <c r="C71">
        <v>79</v>
      </c>
      <c r="D71" s="9">
        <v>12.997999999999999</v>
      </c>
      <c r="E71">
        <v>1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26</v>
      </c>
    </row>
    <row r="72" spans="1:22">
      <c r="A72" s="2">
        <v>350</v>
      </c>
      <c r="B72">
        <v>78.800000000000011</v>
      </c>
      <c r="C72">
        <v>65</v>
      </c>
      <c r="D72" s="9">
        <v>11.0014</v>
      </c>
      <c r="E72">
        <v>1</v>
      </c>
      <c r="F72">
        <v>0</v>
      </c>
      <c r="G72">
        <v>0</v>
      </c>
      <c r="H72">
        <v>1</v>
      </c>
      <c r="I72">
        <v>1</v>
      </c>
      <c r="J72">
        <v>0</v>
      </c>
      <c r="K72">
        <v>0</v>
      </c>
      <c r="L72">
        <v>26</v>
      </c>
    </row>
    <row r="73" spans="1:22">
      <c r="A73" s="2">
        <v>367</v>
      </c>
      <c r="B73">
        <v>42.800000000000004</v>
      </c>
      <c r="C73">
        <v>61</v>
      </c>
      <c r="D73" s="9">
        <v>11.0014</v>
      </c>
      <c r="E73">
        <v>0</v>
      </c>
      <c r="F73">
        <v>0</v>
      </c>
      <c r="G73">
        <v>1</v>
      </c>
      <c r="H73">
        <v>1</v>
      </c>
      <c r="I73">
        <v>1</v>
      </c>
      <c r="J73">
        <v>1</v>
      </c>
      <c r="K73">
        <v>0</v>
      </c>
      <c r="L73">
        <v>6.0000000000000018</v>
      </c>
    </row>
    <row r="74" spans="1:22">
      <c r="A74" s="2">
        <v>25</v>
      </c>
      <c r="B74">
        <v>66.200000000000017</v>
      </c>
      <c r="C74">
        <v>88</v>
      </c>
      <c r="D74" s="9">
        <v>6.0031999999999996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19.000000000000004</v>
      </c>
    </row>
    <row r="75" spans="1:22">
      <c r="A75" s="2">
        <v>15</v>
      </c>
      <c r="B75">
        <v>42.800000000000004</v>
      </c>
      <c r="C75">
        <v>49</v>
      </c>
      <c r="D75" s="9">
        <v>7.0015000000000001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6.0000000000000018</v>
      </c>
    </row>
    <row r="76" spans="1:22">
      <c r="A76" s="2">
        <v>166</v>
      </c>
      <c r="B76">
        <v>75.199999999999989</v>
      </c>
      <c r="C76">
        <v>78</v>
      </c>
      <c r="D76" s="9">
        <v>15.001300000000001</v>
      </c>
      <c r="E76">
        <v>1</v>
      </c>
      <c r="F76">
        <v>0</v>
      </c>
      <c r="G76">
        <v>0</v>
      </c>
      <c r="H76">
        <v>1</v>
      </c>
      <c r="I76">
        <v>1</v>
      </c>
      <c r="J76">
        <v>0</v>
      </c>
      <c r="K76">
        <v>0</v>
      </c>
      <c r="L76">
        <v>23.999999999999993</v>
      </c>
    </row>
    <row r="77" spans="1:22">
      <c r="A77" s="2">
        <v>218</v>
      </c>
      <c r="B77">
        <v>71.599999999999994</v>
      </c>
      <c r="C77">
        <v>83</v>
      </c>
      <c r="D77" s="9">
        <v>7.0015000000000001</v>
      </c>
      <c r="E77">
        <v>0</v>
      </c>
      <c r="F77">
        <v>1</v>
      </c>
      <c r="G77">
        <v>0</v>
      </c>
      <c r="H77">
        <v>1</v>
      </c>
      <c r="I77">
        <v>0</v>
      </c>
      <c r="J77">
        <v>1</v>
      </c>
      <c r="K77">
        <v>0</v>
      </c>
      <c r="L77">
        <v>22</v>
      </c>
    </row>
    <row r="78" spans="1:22">
      <c r="A78" s="2">
        <v>511</v>
      </c>
      <c r="B78">
        <v>39.200000000000003</v>
      </c>
      <c r="C78">
        <v>60</v>
      </c>
      <c r="D78" s="9">
        <v>7.0015000000000001</v>
      </c>
      <c r="E78">
        <v>0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4</v>
      </c>
    </row>
    <row r="79" spans="1:22">
      <c r="A79" s="2">
        <v>226</v>
      </c>
      <c r="B79">
        <v>39.200000000000003</v>
      </c>
      <c r="C79">
        <v>56</v>
      </c>
      <c r="D79" s="9">
        <v>22.002800000000001</v>
      </c>
      <c r="E79">
        <v>0</v>
      </c>
      <c r="F79">
        <v>0</v>
      </c>
      <c r="G79">
        <v>0</v>
      </c>
      <c r="H79">
        <v>1</v>
      </c>
      <c r="I79">
        <v>1</v>
      </c>
      <c r="J79">
        <v>1</v>
      </c>
      <c r="K79">
        <v>0</v>
      </c>
      <c r="L79">
        <v>4</v>
      </c>
    </row>
    <row r="80" spans="1:22">
      <c r="A80" s="2">
        <v>104</v>
      </c>
      <c r="B80">
        <v>60.8</v>
      </c>
      <c r="C80">
        <v>51</v>
      </c>
      <c r="D80" s="9">
        <v>6.0031999999999996</v>
      </c>
      <c r="E80">
        <v>1</v>
      </c>
      <c r="F80">
        <v>0</v>
      </c>
      <c r="G80">
        <v>0</v>
      </c>
      <c r="H80">
        <v>1</v>
      </c>
      <c r="I80">
        <v>1</v>
      </c>
      <c r="J80">
        <v>1</v>
      </c>
      <c r="K80">
        <v>0</v>
      </c>
      <c r="L80">
        <v>16</v>
      </c>
    </row>
    <row r="81" spans="1:12">
      <c r="A81" s="2">
        <v>224</v>
      </c>
      <c r="B81">
        <v>55.400000000000006</v>
      </c>
      <c r="C81">
        <v>77</v>
      </c>
      <c r="D81" s="9">
        <v>15.001300000000001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1</v>
      </c>
      <c r="L81">
        <v>13</v>
      </c>
    </row>
    <row r="82" spans="1:12">
      <c r="A82" s="2">
        <v>78</v>
      </c>
      <c r="B82">
        <v>35.6</v>
      </c>
      <c r="C82">
        <v>37</v>
      </c>
      <c r="D82" s="9">
        <v>16.997900000000001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2</v>
      </c>
    </row>
    <row r="83" spans="1:12">
      <c r="A83" s="2">
        <v>547</v>
      </c>
      <c r="B83">
        <v>93.2</v>
      </c>
      <c r="C83">
        <v>40</v>
      </c>
      <c r="D83" s="9">
        <v>23.999400000000001</v>
      </c>
      <c r="E83">
        <v>0</v>
      </c>
      <c r="F83">
        <v>1</v>
      </c>
      <c r="G83">
        <v>0</v>
      </c>
      <c r="H83">
        <v>1</v>
      </c>
      <c r="I83">
        <v>1</v>
      </c>
      <c r="J83">
        <v>0</v>
      </c>
      <c r="K83">
        <v>0</v>
      </c>
      <c r="L83">
        <v>34</v>
      </c>
    </row>
    <row r="84" spans="1:12">
      <c r="A84" s="2">
        <v>112</v>
      </c>
      <c r="B84">
        <v>35.6</v>
      </c>
      <c r="C84">
        <v>55</v>
      </c>
      <c r="D84" s="9">
        <v>6.0031999999999996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2</v>
      </c>
    </row>
    <row r="85" spans="1:12">
      <c r="A85" s="2">
        <v>279</v>
      </c>
      <c r="B85">
        <v>62.6</v>
      </c>
      <c r="C85">
        <v>94</v>
      </c>
      <c r="D85" s="9">
        <v>8.9981000000000009</v>
      </c>
      <c r="E85">
        <v>1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17</v>
      </c>
    </row>
    <row r="86" spans="1:12">
      <c r="A86" s="2">
        <v>1</v>
      </c>
      <c r="B86">
        <v>75.199999999999989</v>
      </c>
      <c r="C86">
        <v>89</v>
      </c>
      <c r="D86" s="9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23.999999999999993</v>
      </c>
    </row>
    <row r="87" spans="1:12">
      <c r="A87" s="2">
        <v>14</v>
      </c>
      <c r="B87">
        <v>55.400000000000006</v>
      </c>
      <c r="C87">
        <v>94</v>
      </c>
      <c r="D87" s="9">
        <v>0</v>
      </c>
      <c r="E87">
        <v>1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  <c r="L87">
        <v>13</v>
      </c>
    </row>
    <row r="88" spans="1:12">
      <c r="A88" s="2">
        <v>117</v>
      </c>
      <c r="B88">
        <v>64.400000000000006</v>
      </c>
      <c r="C88">
        <v>83</v>
      </c>
      <c r="D88" s="9">
        <v>0</v>
      </c>
      <c r="E88">
        <v>0</v>
      </c>
      <c r="F88">
        <v>0</v>
      </c>
      <c r="G88">
        <v>1</v>
      </c>
      <c r="H88">
        <v>1</v>
      </c>
      <c r="I88">
        <v>1</v>
      </c>
      <c r="J88">
        <v>1</v>
      </c>
      <c r="K88">
        <v>0</v>
      </c>
      <c r="L88">
        <v>18</v>
      </c>
    </row>
    <row r="89" spans="1:12">
      <c r="A89" s="2">
        <v>29</v>
      </c>
      <c r="B89">
        <v>30.2</v>
      </c>
      <c r="C89">
        <v>74</v>
      </c>
      <c r="D89" s="9">
        <v>6.0031999999999996</v>
      </c>
      <c r="E89">
        <v>0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  <c r="L89">
        <v>-1</v>
      </c>
    </row>
    <row r="90" spans="1:12">
      <c r="A90" s="2">
        <v>113</v>
      </c>
      <c r="B90">
        <v>39.200000000000003</v>
      </c>
      <c r="C90">
        <v>70</v>
      </c>
      <c r="D90" s="9">
        <v>12.997999999999999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4</v>
      </c>
    </row>
    <row r="91" spans="1:12">
      <c r="A91" s="2">
        <v>40</v>
      </c>
      <c r="B91">
        <v>66.200000000000017</v>
      </c>
      <c r="C91">
        <v>73</v>
      </c>
      <c r="D91" s="9">
        <v>16.997900000000001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19.000000000000004</v>
      </c>
    </row>
    <row r="92" spans="1:12">
      <c r="A92" s="2">
        <v>134</v>
      </c>
      <c r="B92">
        <v>51.8</v>
      </c>
      <c r="C92">
        <v>62</v>
      </c>
      <c r="D92" s="9">
        <v>27.999300000000002</v>
      </c>
      <c r="E92">
        <v>0</v>
      </c>
      <c r="F92">
        <v>0</v>
      </c>
      <c r="G92">
        <v>1</v>
      </c>
      <c r="H92">
        <v>1</v>
      </c>
      <c r="I92">
        <v>0</v>
      </c>
      <c r="J92">
        <v>1</v>
      </c>
      <c r="K92">
        <v>0</v>
      </c>
      <c r="L92">
        <v>11</v>
      </c>
    </row>
    <row r="93" spans="1:12">
      <c r="A93" s="2">
        <v>137</v>
      </c>
      <c r="B93">
        <v>37.4</v>
      </c>
      <c r="C93">
        <v>75</v>
      </c>
      <c r="D93" s="9">
        <v>19.999500000000001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3</v>
      </c>
    </row>
    <row r="94" spans="1:12">
      <c r="A94" s="2">
        <v>286</v>
      </c>
      <c r="B94">
        <v>60.8</v>
      </c>
      <c r="C94">
        <v>42</v>
      </c>
      <c r="D94" s="9">
        <v>19.001200000000001</v>
      </c>
      <c r="E94">
        <v>0</v>
      </c>
      <c r="F94">
        <v>0</v>
      </c>
      <c r="G94">
        <v>1</v>
      </c>
      <c r="H94">
        <v>1</v>
      </c>
      <c r="I94">
        <v>1</v>
      </c>
      <c r="J94">
        <v>0</v>
      </c>
      <c r="K94">
        <v>0</v>
      </c>
      <c r="L94">
        <v>16</v>
      </c>
    </row>
    <row r="95" spans="1:12">
      <c r="A95" s="2">
        <v>311</v>
      </c>
      <c r="B95">
        <v>84.2</v>
      </c>
      <c r="C95">
        <v>31</v>
      </c>
      <c r="D95" s="9">
        <v>8.9981000000000009</v>
      </c>
      <c r="E95">
        <v>0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29</v>
      </c>
    </row>
    <row r="96" spans="1:12">
      <c r="A96" s="2">
        <v>153</v>
      </c>
      <c r="B96">
        <v>89.6</v>
      </c>
      <c r="C96">
        <v>59</v>
      </c>
      <c r="D96" s="9">
        <v>15.001300000000001</v>
      </c>
      <c r="E96">
        <v>0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>
        <v>32</v>
      </c>
    </row>
    <row r="97" spans="1:12">
      <c r="A97" s="2">
        <v>330</v>
      </c>
      <c r="B97">
        <v>71.599999999999994</v>
      </c>
      <c r="C97">
        <v>35</v>
      </c>
      <c r="D97" s="9">
        <v>7.0015000000000001</v>
      </c>
      <c r="E97">
        <v>0</v>
      </c>
      <c r="F97">
        <v>0</v>
      </c>
      <c r="G97">
        <v>0</v>
      </c>
      <c r="H97">
        <v>1</v>
      </c>
      <c r="I97">
        <v>1</v>
      </c>
      <c r="J97">
        <v>0</v>
      </c>
      <c r="K97">
        <v>0</v>
      </c>
      <c r="L97">
        <v>22</v>
      </c>
    </row>
    <row r="98" spans="1:12">
      <c r="A98" s="2">
        <v>143</v>
      </c>
      <c r="B98">
        <v>78.800000000000011</v>
      </c>
      <c r="C98">
        <v>74</v>
      </c>
      <c r="D98" s="9">
        <v>19.001200000000001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26</v>
      </c>
    </row>
    <row r="99" spans="1:12">
      <c r="A99" s="2">
        <v>17</v>
      </c>
      <c r="B99">
        <v>75.199999999999989</v>
      </c>
      <c r="C99">
        <v>74</v>
      </c>
      <c r="D99" s="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23.999999999999993</v>
      </c>
    </row>
    <row r="100" spans="1:12">
      <c r="A100" s="2">
        <v>51</v>
      </c>
      <c r="B100">
        <v>53.6</v>
      </c>
      <c r="C100">
        <v>82</v>
      </c>
      <c r="D100" s="9">
        <v>15.001300000000001</v>
      </c>
      <c r="E100">
        <v>0</v>
      </c>
      <c r="F100">
        <v>0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12</v>
      </c>
    </row>
    <row r="101" spans="1:12">
      <c r="A101" s="2">
        <v>3</v>
      </c>
      <c r="B101">
        <v>37.4</v>
      </c>
      <c r="C101">
        <v>70</v>
      </c>
      <c r="D101" s="9">
        <v>6.0031999999999996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</v>
      </c>
    </row>
    <row r="102" spans="1:12">
      <c r="A102" s="2">
        <v>5</v>
      </c>
      <c r="B102">
        <v>46.4</v>
      </c>
      <c r="C102">
        <v>81</v>
      </c>
      <c r="D102" s="9">
        <v>8.9981000000000009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8</v>
      </c>
    </row>
    <row r="103" spans="1:12">
      <c r="A103" s="2">
        <v>462</v>
      </c>
      <c r="B103">
        <v>78.800000000000011</v>
      </c>
      <c r="C103">
        <v>32</v>
      </c>
      <c r="D103" s="9">
        <v>19.999500000000001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26</v>
      </c>
    </row>
    <row r="104" spans="1:12">
      <c r="A104" s="2">
        <v>413</v>
      </c>
      <c r="B104">
        <v>66.200000000000017</v>
      </c>
      <c r="C104">
        <v>64</v>
      </c>
      <c r="D104" s="9">
        <v>15.001300000000001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19.000000000000004</v>
      </c>
    </row>
    <row r="105" spans="1:12">
      <c r="A105" s="2">
        <v>480</v>
      </c>
      <c r="B105">
        <v>84.2</v>
      </c>
      <c r="C105">
        <v>58</v>
      </c>
      <c r="D105" s="9">
        <v>11.0014</v>
      </c>
      <c r="E105">
        <v>1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29</v>
      </c>
    </row>
    <row r="106" spans="1:12">
      <c r="A106" s="2">
        <v>25</v>
      </c>
      <c r="B106">
        <v>48.2</v>
      </c>
      <c r="C106">
        <v>81</v>
      </c>
      <c r="D106" s="9">
        <v>6.0031999999999996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9</v>
      </c>
    </row>
    <row r="107" spans="1:12">
      <c r="A107" s="2">
        <v>489</v>
      </c>
      <c r="B107">
        <v>93.2</v>
      </c>
      <c r="C107">
        <v>47</v>
      </c>
      <c r="D107" s="9">
        <v>8.9981000000000009</v>
      </c>
      <c r="E107">
        <v>0</v>
      </c>
      <c r="F107">
        <v>1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34</v>
      </c>
    </row>
    <row r="108" spans="1:12">
      <c r="A108" s="2">
        <v>537</v>
      </c>
      <c r="B108">
        <v>44.6</v>
      </c>
      <c r="C108">
        <v>49</v>
      </c>
      <c r="D108" s="9">
        <v>11.0014</v>
      </c>
      <c r="E108">
        <v>0</v>
      </c>
      <c r="F108">
        <v>0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7</v>
      </c>
    </row>
    <row r="109" spans="1:12">
      <c r="A109" s="2">
        <v>72</v>
      </c>
      <c r="B109">
        <v>44.6</v>
      </c>
      <c r="C109">
        <v>24</v>
      </c>
      <c r="D109" s="9">
        <v>19.001200000000001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7</v>
      </c>
    </row>
    <row r="110" spans="1:12">
      <c r="A110" s="2">
        <v>85</v>
      </c>
      <c r="B110">
        <v>78.800000000000011</v>
      </c>
      <c r="C110">
        <v>65</v>
      </c>
      <c r="D110" s="9">
        <v>6.0031999999999996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26</v>
      </c>
    </row>
    <row r="111" spans="1:12">
      <c r="A111" s="2">
        <v>136</v>
      </c>
      <c r="B111">
        <v>46.4</v>
      </c>
      <c r="C111">
        <v>61</v>
      </c>
      <c r="D111" s="9">
        <v>7.0015000000000001</v>
      </c>
      <c r="E111">
        <v>0</v>
      </c>
      <c r="F111">
        <v>0</v>
      </c>
      <c r="G111">
        <v>1</v>
      </c>
      <c r="H111">
        <v>1</v>
      </c>
      <c r="I111">
        <v>1</v>
      </c>
      <c r="J111">
        <v>0</v>
      </c>
      <c r="K111">
        <v>0</v>
      </c>
      <c r="L111">
        <v>8</v>
      </c>
    </row>
    <row r="112" spans="1:12">
      <c r="A112" s="2">
        <v>615</v>
      </c>
      <c r="B112">
        <v>60.8</v>
      </c>
      <c r="C112">
        <v>36</v>
      </c>
      <c r="D112" s="9">
        <v>12.997999999999999</v>
      </c>
      <c r="E112">
        <v>0</v>
      </c>
      <c r="F112">
        <v>0</v>
      </c>
      <c r="G112">
        <v>1</v>
      </c>
      <c r="H112">
        <v>1</v>
      </c>
      <c r="I112">
        <v>1</v>
      </c>
      <c r="J112">
        <v>0</v>
      </c>
      <c r="K112">
        <v>0</v>
      </c>
      <c r="L112">
        <v>16</v>
      </c>
    </row>
    <row r="113" spans="1:12">
      <c r="A113" s="2">
        <v>148</v>
      </c>
      <c r="B113">
        <v>41</v>
      </c>
      <c r="C113">
        <v>56</v>
      </c>
      <c r="D113" s="9">
        <v>19.999500000000001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5.0000000000000018</v>
      </c>
    </row>
    <row r="114" spans="1:12">
      <c r="A114" s="2">
        <v>8</v>
      </c>
      <c r="B114">
        <v>75.199999999999989</v>
      </c>
      <c r="C114">
        <v>89</v>
      </c>
      <c r="D114" s="9">
        <v>12.997999999999999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23.999999999999993</v>
      </c>
    </row>
    <row r="115" spans="1:12">
      <c r="A115" s="2">
        <v>283</v>
      </c>
      <c r="B115">
        <v>78.800000000000011</v>
      </c>
      <c r="C115">
        <v>79</v>
      </c>
      <c r="D115" s="9">
        <v>11.0014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26</v>
      </c>
    </row>
    <row r="116" spans="1:12">
      <c r="A116" s="2">
        <v>172</v>
      </c>
      <c r="B116">
        <v>35.6</v>
      </c>
      <c r="C116">
        <v>51</v>
      </c>
      <c r="D116" s="9">
        <v>11.0014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2</v>
      </c>
    </row>
    <row r="117" spans="1:12">
      <c r="A117" s="2">
        <v>88</v>
      </c>
      <c r="B117">
        <v>48.2</v>
      </c>
      <c r="C117">
        <v>87</v>
      </c>
      <c r="D117" s="9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9</v>
      </c>
    </row>
    <row r="118" spans="1:12">
      <c r="A118" s="2">
        <v>665</v>
      </c>
      <c r="B118">
        <v>64.400000000000006</v>
      </c>
      <c r="C118">
        <v>68</v>
      </c>
      <c r="D118" s="9">
        <v>0</v>
      </c>
      <c r="E118">
        <v>1</v>
      </c>
      <c r="F118">
        <v>0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18</v>
      </c>
    </row>
    <row r="119" spans="1:12">
      <c r="A119" s="2">
        <v>268</v>
      </c>
      <c r="B119">
        <v>82.4</v>
      </c>
      <c r="C119">
        <v>74</v>
      </c>
      <c r="D119" s="9">
        <v>16.997900000000001</v>
      </c>
      <c r="E119">
        <v>0</v>
      </c>
      <c r="F119">
        <v>1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28</v>
      </c>
    </row>
    <row r="120" spans="1:12">
      <c r="A120" s="2">
        <v>217</v>
      </c>
      <c r="B120">
        <v>28.400000000000002</v>
      </c>
      <c r="C120">
        <v>39</v>
      </c>
      <c r="D120" s="9">
        <v>19.999500000000001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-1.9999999999999991</v>
      </c>
    </row>
    <row r="121" spans="1:12">
      <c r="A121" s="2">
        <v>170</v>
      </c>
      <c r="B121">
        <v>69.800000000000011</v>
      </c>
      <c r="C121">
        <v>83</v>
      </c>
      <c r="D121" s="9">
        <v>16.997900000000001</v>
      </c>
      <c r="E121">
        <v>1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0</v>
      </c>
      <c r="L121">
        <v>21.000000000000004</v>
      </c>
    </row>
    <row r="122" spans="1:12">
      <c r="A122" s="2">
        <v>275</v>
      </c>
      <c r="B122">
        <v>75.199999999999989</v>
      </c>
      <c r="C122">
        <v>74</v>
      </c>
      <c r="D122" s="9">
        <v>15.001300000000001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23.999999999999993</v>
      </c>
    </row>
    <row r="123" spans="1:12">
      <c r="A123" s="2">
        <v>315</v>
      </c>
      <c r="B123">
        <v>50</v>
      </c>
      <c r="C123">
        <v>54</v>
      </c>
      <c r="D123" s="9">
        <v>19.001200000000001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10</v>
      </c>
    </row>
    <row r="124" spans="1:12">
      <c r="A124" s="2">
        <v>65</v>
      </c>
      <c r="B124">
        <v>51.8</v>
      </c>
      <c r="C124">
        <v>82</v>
      </c>
      <c r="D124" s="9">
        <v>0</v>
      </c>
      <c r="E124">
        <v>0</v>
      </c>
      <c r="F124">
        <v>0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11</v>
      </c>
    </row>
    <row r="125" spans="1:12">
      <c r="A125" s="2">
        <v>6</v>
      </c>
      <c r="B125">
        <v>71.599999999999994</v>
      </c>
      <c r="C125">
        <v>61</v>
      </c>
      <c r="D125" s="9">
        <v>8.9981000000000009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22</v>
      </c>
    </row>
    <row r="126" spans="1:12">
      <c r="A126" s="2">
        <v>81</v>
      </c>
      <c r="B126">
        <v>44.6</v>
      </c>
      <c r="C126">
        <v>57</v>
      </c>
      <c r="D126" s="9">
        <v>16.997900000000001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7</v>
      </c>
    </row>
    <row r="127" spans="1:12">
      <c r="A127" s="2">
        <v>313</v>
      </c>
      <c r="B127">
        <v>51.8</v>
      </c>
      <c r="C127">
        <v>76</v>
      </c>
      <c r="D127" s="9">
        <v>8.9981000000000009</v>
      </c>
      <c r="E127">
        <v>1</v>
      </c>
      <c r="F127">
        <v>0</v>
      </c>
      <c r="G127">
        <v>0</v>
      </c>
      <c r="H127">
        <v>1</v>
      </c>
      <c r="I127">
        <v>1</v>
      </c>
      <c r="J127">
        <v>1</v>
      </c>
      <c r="K127">
        <v>0</v>
      </c>
      <c r="L127">
        <v>11</v>
      </c>
    </row>
    <row r="128" spans="1:12">
      <c r="A128" s="2">
        <v>133</v>
      </c>
      <c r="B128">
        <v>75.199999999999989</v>
      </c>
      <c r="C128">
        <v>78</v>
      </c>
      <c r="D128" s="9">
        <v>12.997999999999999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23.999999999999993</v>
      </c>
    </row>
    <row r="129" spans="1:12">
      <c r="A129" s="2">
        <v>230</v>
      </c>
      <c r="B129">
        <v>73.400000000000006</v>
      </c>
      <c r="C129">
        <v>78</v>
      </c>
      <c r="D129" s="9">
        <v>6.0031999999999996</v>
      </c>
      <c r="E129">
        <v>0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23</v>
      </c>
    </row>
    <row r="130" spans="1:12">
      <c r="A130" s="2">
        <v>66</v>
      </c>
      <c r="B130">
        <v>35.6</v>
      </c>
      <c r="C130">
        <v>44</v>
      </c>
      <c r="D130" s="9">
        <v>8.9981000000000009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2</v>
      </c>
    </row>
    <row r="131" spans="1:12">
      <c r="A131" s="2">
        <v>40</v>
      </c>
      <c r="B131">
        <v>35.6</v>
      </c>
      <c r="C131">
        <v>55</v>
      </c>
      <c r="D131" s="9">
        <v>16.997900000000001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2</v>
      </c>
    </row>
    <row r="132" spans="1:12">
      <c r="A132" s="2">
        <v>385</v>
      </c>
      <c r="B132">
        <v>37.4</v>
      </c>
      <c r="C132">
        <v>60</v>
      </c>
      <c r="D132" s="9">
        <v>15.001300000000001</v>
      </c>
      <c r="E132">
        <v>0</v>
      </c>
      <c r="F132">
        <v>0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3</v>
      </c>
    </row>
    <row r="133" spans="1:12">
      <c r="A133" s="2">
        <v>271</v>
      </c>
      <c r="B133">
        <v>48.2</v>
      </c>
      <c r="C133">
        <v>34</v>
      </c>
      <c r="D133" s="9">
        <v>12.997999999999999</v>
      </c>
      <c r="E133">
        <v>0</v>
      </c>
      <c r="F133">
        <v>0</v>
      </c>
      <c r="G133">
        <v>1</v>
      </c>
      <c r="H133">
        <v>1</v>
      </c>
      <c r="I133">
        <v>1</v>
      </c>
      <c r="J133">
        <v>0</v>
      </c>
      <c r="K133">
        <v>0</v>
      </c>
      <c r="L133">
        <v>9</v>
      </c>
    </row>
    <row r="134" spans="1:12">
      <c r="A134" s="2">
        <v>99</v>
      </c>
      <c r="B134">
        <v>37.4</v>
      </c>
      <c r="C134">
        <v>52</v>
      </c>
      <c r="D134" s="9">
        <v>15.001300000000001</v>
      </c>
      <c r="E134">
        <v>0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3</v>
      </c>
    </row>
    <row r="135" spans="1:12">
      <c r="A135" s="2">
        <v>483</v>
      </c>
      <c r="B135">
        <v>68</v>
      </c>
      <c r="C135">
        <v>23</v>
      </c>
      <c r="D135" s="9">
        <v>11.0014</v>
      </c>
      <c r="E135">
        <v>1</v>
      </c>
      <c r="F135">
        <v>0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20.000000000000004</v>
      </c>
    </row>
    <row r="136" spans="1:12">
      <c r="A136" s="2">
        <v>206</v>
      </c>
      <c r="B136">
        <v>66.200000000000017</v>
      </c>
      <c r="C136">
        <v>83</v>
      </c>
      <c r="D136" s="9">
        <v>12.997999999999999</v>
      </c>
      <c r="E136">
        <v>0</v>
      </c>
      <c r="F136">
        <v>0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19.000000000000004</v>
      </c>
    </row>
    <row r="137" spans="1:12">
      <c r="A137" s="2">
        <v>504</v>
      </c>
      <c r="B137">
        <v>69.800000000000011</v>
      </c>
      <c r="C137">
        <v>83</v>
      </c>
      <c r="D137" s="9">
        <v>19.999500000000001</v>
      </c>
      <c r="E137">
        <v>1</v>
      </c>
      <c r="F137">
        <v>0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21.000000000000004</v>
      </c>
    </row>
    <row r="138" spans="1:12">
      <c r="A138" s="2">
        <v>426</v>
      </c>
      <c r="B138">
        <v>69.800000000000011</v>
      </c>
      <c r="C138">
        <v>73</v>
      </c>
      <c r="D138" s="9">
        <v>19.001200000000001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21.000000000000004</v>
      </c>
    </row>
    <row r="139" spans="1:12">
      <c r="A139" s="2">
        <v>101</v>
      </c>
      <c r="B139">
        <v>42.800000000000004</v>
      </c>
      <c r="C139">
        <v>52</v>
      </c>
      <c r="D139" s="9">
        <v>11.0014</v>
      </c>
      <c r="E139">
        <v>0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6.0000000000000018</v>
      </c>
    </row>
    <row r="140" spans="1:12">
      <c r="A140" s="2">
        <v>4</v>
      </c>
      <c r="B140">
        <v>64.400000000000006</v>
      </c>
      <c r="C140">
        <v>68</v>
      </c>
      <c r="D140" s="9">
        <v>22.002800000000001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18</v>
      </c>
    </row>
    <row r="141" spans="1:12">
      <c r="A141" s="2">
        <v>266</v>
      </c>
      <c r="B141">
        <v>33.799999999999997</v>
      </c>
      <c r="C141">
        <v>69</v>
      </c>
      <c r="D141" s="9">
        <v>16.997900000000001</v>
      </c>
      <c r="E141">
        <v>0</v>
      </c>
      <c r="F141">
        <v>0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1</v>
      </c>
    </row>
    <row r="142" spans="1:12">
      <c r="A142" s="2">
        <v>52</v>
      </c>
      <c r="B142">
        <v>33.799999999999997</v>
      </c>
      <c r="C142">
        <v>59</v>
      </c>
      <c r="D142" s="9">
        <v>6.0031999999999996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1</v>
      </c>
    </row>
    <row r="143" spans="1:12">
      <c r="A143" s="2">
        <v>193</v>
      </c>
      <c r="B143">
        <v>50</v>
      </c>
      <c r="C143">
        <v>71</v>
      </c>
      <c r="D143" s="9">
        <v>6.0031999999999996</v>
      </c>
      <c r="E143">
        <v>0</v>
      </c>
      <c r="F143">
        <v>0</v>
      </c>
      <c r="G143">
        <v>1</v>
      </c>
      <c r="H143">
        <v>1</v>
      </c>
      <c r="I143">
        <v>1</v>
      </c>
      <c r="J143">
        <v>0</v>
      </c>
      <c r="K143">
        <v>0</v>
      </c>
      <c r="L143">
        <v>10</v>
      </c>
    </row>
    <row r="144" spans="1:12">
      <c r="A144" s="2">
        <v>311</v>
      </c>
      <c r="B144">
        <v>68</v>
      </c>
      <c r="C144">
        <v>56</v>
      </c>
      <c r="D144" s="9">
        <v>8.9981000000000009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20.000000000000004</v>
      </c>
    </row>
    <row r="145" spans="1:12">
      <c r="A145" s="2">
        <v>42</v>
      </c>
      <c r="B145">
        <v>75.199999999999989</v>
      </c>
      <c r="C145">
        <v>83</v>
      </c>
      <c r="D145" s="9">
        <v>6.0031999999999996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23.999999999999993</v>
      </c>
    </row>
    <row r="146" spans="1:12">
      <c r="A146" s="2">
        <v>226</v>
      </c>
      <c r="B146">
        <v>66.200000000000017</v>
      </c>
      <c r="C146">
        <v>49</v>
      </c>
      <c r="D146" s="9">
        <v>6.0031999999999996</v>
      </c>
      <c r="E146">
        <v>0</v>
      </c>
      <c r="F146">
        <v>0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19.000000000000004</v>
      </c>
    </row>
    <row r="147" spans="1:12">
      <c r="A147" s="2">
        <v>239</v>
      </c>
      <c r="B147" s="2">
        <v>37.4</v>
      </c>
      <c r="C147">
        <v>60</v>
      </c>
      <c r="D147" s="9">
        <v>8.9981000000000009</v>
      </c>
      <c r="E147">
        <v>0</v>
      </c>
      <c r="F147">
        <v>0</v>
      </c>
      <c r="G147">
        <v>0</v>
      </c>
      <c r="H147">
        <v>1</v>
      </c>
      <c r="I147">
        <v>1</v>
      </c>
      <c r="J147">
        <v>1</v>
      </c>
      <c r="K147">
        <v>0</v>
      </c>
      <c r="L147" s="2">
        <v>3</v>
      </c>
    </row>
    <row r="148" spans="1:12">
      <c r="A148" s="2">
        <v>67</v>
      </c>
      <c r="B148">
        <v>42.800000000000004</v>
      </c>
      <c r="C148">
        <v>70</v>
      </c>
      <c r="D148" s="9">
        <v>12.997999999999999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0</v>
      </c>
      <c r="K148">
        <v>1</v>
      </c>
      <c r="L148">
        <v>6.0000000000000018</v>
      </c>
    </row>
    <row r="149" spans="1:12">
      <c r="A149" s="2">
        <v>160</v>
      </c>
      <c r="B149">
        <v>71.599999999999994</v>
      </c>
      <c r="C149">
        <v>33</v>
      </c>
      <c r="D149" s="9">
        <v>16.997900000000001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22</v>
      </c>
    </row>
    <row r="150" spans="1:12">
      <c r="A150" s="2">
        <v>70</v>
      </c>
      <c r="B150">
        <v>82.4</v>
      </c>
      <c r="C150">
        <v>66</v>
      </c>
      <c r="D150" s="9">
        <v>15.001300000000001</v>
      </c>
      <c r="E150">
        <v>0</v>
      </c>
      <c r="F150">
        <v>1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28</v>
      </c>
    </row>
    <row r="151" spans="1:12">
      <c r="A151" s="2">
        <v>56</v>
      </c>
      <c r="B151">
        <v>37.4</v>
      </c>
      <c r="C151">
        <v>60</v>
      </c>
      <c r="D151" s="9">
        <v>16.997900000000001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3</v>
      </c>
    </row>
    <row r="152" spans="1:12">
      <c r="A152" s="2">
        <v>14</v>
      </c>
      <c r="B152">
        <v>42.800000000000004</v>
      </c>
      <c r="C152">
        <v>100</v>
      </c>
      <c r="D152" s="9">
        <v>16.997900000000001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6.0000000000000018</v>
      </c>
    </row>
    <row r="153" spans="1:12">
      <c r="A153" s="2">
        <v>302</v>
      </c>
      <c r="B153">
        <v>44.6</v>
      </c>
      <c r="C153">
        <v>49</v>
      </c>
      <c r="D153" s="9">
        <v>19.999500000000001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7</v>
      </c>
    </row>
    <row r="154" spans="1:12">
      <c r="A154" s="2">
        <v>180</v>
      </c>
      <c r="B154">
        <v>19.399999999999999</v>
      </c>
      <c r="C154">
        <v>45</v>
      </c>
      <c r="D154" s="9">
        <v>8.9981000000000009</v>
      </c>
      <c r="E154">
        <v>0</v>
      </c>
      <c r="F154">
        <v>0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-7</v>
      </c>
    </row>
    <row r="155" spans="1:12">
      <c r="A155" s="2">
        <v>180</v>
      </c>
      <c r="B155">
        <v>66.200000000000017</v>
      </c>
      <c r="C155">
        <v>22</v>
      </c>
      <c r="D155" s="9">
        <v>11.0014</v>
      </c>
      <c r="E155">
        <v>1</v>
      </c>
      <c r="F155">
        <v>0</v>
      </c>
      <c r="G155">
        <v>0</v>
      </c>
      <c r="H155">
        <v>1</v>
      </c>
      <c r="I155">
        <v>1</v>
      </c>
      <c r="J155">
        <v>0</v>
      </c>
      <c r="K155">
        <v>0</v>
      </c>
      <c r="L155">
        <v>19.000000000000004</v>
      </c>
    </row>
    <row r="156" spans="1:12">
      <c r="A156" s="2">
        <v>238</v>
      </c>
      <c r="B156">
        <v>55.400000000000006</v>
      </c>
      <c r="C156">
        <v>54</v>
      </c>
      <c r="D156" s="9">
        <v>0</v>
      </c>
      <c r="E156">
        <v>0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13</v>
      </c>
    </row>
    <row r="157" spans="1:12">
      <c r="A157" s="2">
        <v>27</v>
      </c>
      <c r="B157">
        <v>35.6</v>
      </c>
      <c r="C157">
        <v>47</v>
      </c>
      <c r="D157" s="9">
        <v>19.001200000000001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2</v>
      </c>
    </row>
    <row r="158" spans="1:12">
      <c r="A158" s="2">
        <v>125</v>
      </c>
      <c r="B158">
        <v>53.6</v>
      </c>
      <c r="C158">
        <v>58</v>
      </c>
      <c r="D158" s="9">
        <v>19.999500000000001</v>
      </c>
      <c r="E158">
        <v>0</v>
      </c>
      <c r="F158">
        <v>0</v>
      </c>
      <c r="G158">
        <v>1</v>
      </c>
      <c r="H158">
        <v>1</v>
      </c>
      <c r="I158">
        <v>1</v>
      </c>
      <c r="J158">
        <v>0</v>
      </c>
      <c r="K158">
        <v>0</v>
      </c>
      <c r="L158">
        <v>12</v>
      </c>
    </row>
    <row r="159" spans="1:12">
      <c r="A159" s="2">
        <v>73</v>
      </c>
      <c r="B159">
        <v>75.199999999999989</v>
      </c>
      <c r="C159">
        <v>89</v>
      </c>
      <c r="D159" s="9">
        <v>0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23.999999999999993</v>
      </c>
    </row>
    <row r="160" spans="1:12">
      <c r="A160" s="2">
        <v>32</v>
      </c>
      <c r="B160">
        <v>55.400000000000006</v>
      </c>
      <c r="C160">
        <v>82</v>
      </c>
      <c r="D160" s="9">
        <v>8.9981000000000009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13</v>
      </c>
    </row>
    <row r="161" spans="1:12">
      <c r="A161" s="2">
        <v>377</v>
      </c>
      <c r="B161">
        <v>44.6</v>
      </c>
      <c r="C161">
        <v>66</v>
      </c>
      <c r="D161" s="9">
        <v>0</v>
      </c>
      <c r="E161">
        <v>0</v>
      </c>
      <c r="F161">
        <v>0</v>
      </c>
      <c r="G161">
        <v>1</v>
      </c>
      <c r="H161">
        <v>1</v>
      </c>
      <c r="I161">
        <v>1</v>
      </c>
      <c r="J161">
        <v>0</v>
      </c>
      <c r="K161">
        <v>0</v>
      </c>
      <c r="L161">
        <v>7</v>
      </c>
    </row>
    <row r="162" spans="1:12">
      <c r="A162" s="2">
        <v>117</v>
      </c>
      <c r="B162">
        <v>44.6</v>
      </c>
      <c r="C162">
        <v>49</v>
      </c>
      <c r="D162" s="9">
        <v>16.997900000000001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7</v>
      </c>
    </row>
    <row r="163" spans="1:12">
      <c r="A163" s="2">
        <v>41</v>
      </c>
      <c r="B163">
        <v>66.200000000000017</v>
      </c>
      <c r="C163">
        <v>83</v>
      </c>
      <c r="D163" s="9">
        <v>19.999500000000001</v>
      </c>
      <c r="E163">
        <v>0</v>
      </c>
      <c r="F163">
        <v>1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19.000000000000004</v>
      </c>
    </row>
    <row r="164" spans="1:12">
      <c r="A164" s="2">
        <v>6</v>
      </c>
      <c r="B164">
        <v>37.4</v>
      </c>
      <c r="C164">
        <v>60</v>
      </c>
      <c r="D164" s="9">
        <v>23.999400000000001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3</v>
      </c>
    </row>
    <row r="165" spans="1:12">
      <c r="A165" s="2">
        <v>373</v>
      </c>
      <c r="B165">
        <v>91.4</v>
      </c>
      <c r="C165">
        <v>59</v>
      </c>
      <c r="D165" s="9">
        <v>22.002800000000001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33</v>
      </c>
    </row>
    <row r="166" spans="1:12">
      <c r="A166" s="2">
        <v>145</v>
      </c>
      <c r="B166">
        <v>96.799999999999983</v>
      </c>
      <c r="C166">
        <v>37</v>
      </c>
      <c r="D166" s="9">
        <v>16.997900000000001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35.999999999999993</v>
      </c>
    </row>
    <row r="167" spans="1:12">
      <c r="A167" s="2">
        <v>137</v>
      </c>
      <c r="B167">
        <v>48.2</v>
      </c>
      <c r="C167">
        <v>46</v>
      </c>
      <c r="D167" s="9">
        <v>15.001300000000001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9</v>
      </c>
    </row>
    <row r="168" spans="1:12">
      <c r="A168" s="2">
        <v>336</v>
      </c>
      <c r="B168">
        <v>62.6</v>
      </c>
      <c r="C168">
        <v>77</v>
      </c>
      <c r="D168" s="9">
        <v>16.997900000000001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17</v>
      </c>
    </row>
    <row r="169" spans="1:12">
      <c r="A169" s="2">
        <v>555</v>
      </c>
      <c r="B169">
        <v>84.2</v>
      </c>
      <c r="C169">
        <v>37</v>
      </c>
      <c r="D169" s="9">
        <v>16.997900000000001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29</v>
      </c>
    </row>
    <row r="170" spans="1:12">
      <c r="A170" s="2">
        <v>198</v>
      </c>
      <c r="B170">
        <v>80.599999999999994</v>
      </c>
      <c r="C170">
        <v>54</v>
      </c>
      <c r="D170" s="9">
        <v>16.997900000000001</v>
      </c>
      <c r="E170">
        <v>0</v>
      </c>
      <c r="F170">
        <v>1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27</v>
      </c>
    </row>
    <row r="171" spans="1:12">
      <c r="A171" s="2">
        <v>139</v>
      </c>
      <c r="B171">
        <v>77</v>
      </c>
      <c r="C171">
        <v>69</v>
      </c>
      <c r="D171" s="9">
        <v>15.001300000000001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25</v>
      </c>
    </row>
    <row r="172" spans="1:12">
      <c r="A172" s="2">
        <v>59</v>
      </c>
      <c r="B172">
        <v>75.199999999999989</v>
      </c>
      <c r="C172">
        <v>83</v>
      </c>
      <c r="D172" s="9">
        <v>12.997999999999999</v>
      </c>
      <c r="E172">
        <v>1</v>
      </c>
      <c r="F172">
        <v>0</v>
      </c>
      <c r="G172">
        <v>0</v>
      </c>
      <c r="H172">
        <v>1</v>
      </c>
      <c r="I172">
        <v>1</v>
      </c>
      <c r="J172">
        <v>0</v>
      </c>
      <c r="K172">
        <v>1</v>
      </c>
      <c r="L172">
        <v>23.999999999999993</v>
      </c>
    </row>
    <row r="173" spans="1:12">
      <c r="A173" s="2">
        <v>74</v>
      </c>
      <c r="B173">
        <v>48.2</v>
      </c>
      <c r="C173">
        <v>40</v>
      </c>
      <c r="D173" s="9">
        <v>26.002700000000001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1</v>
      </c>
      <c r="K173">
        <v>0</v>
      </c>
      <c r="L173">
        <v>9</v>
      </c>
    </row>
    <row r="174" spans="1:12">
      <c r="A174" s="2">
        <v>570</v>
      </c>
      <c r="B174">
        <v>91.4</v>
      </c>
      <c r="C174">
        <v>30</v>
      </c>
      <c r="D174" s="9">
        <v>19.999500000000001</v>
      </c>
      <c r="E174">
        <v>0</v>
      </c>
      <c r="F174">
        <v>1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33</v>
      </c>
    </row>
    <row r="175" spans="1:12">
      <c r="A175" s="2">
        <v>20</v>
      </c>
      <c r="B175">
        <v>35.6</v>
      </c>
      <c r="C175">
        <v>47</v>
      </c>
      <c r="D175" s="9">
        <v>12.997999999999999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2</v>
      </c>
    </row>
    <row r="176" spans="1:12">
      <c r="A176" s="2">
        <v>368</v>
      </c>
      <c r="B176">
        <v>55.400000000000006</v>
      </c>
      <c r="C176">
        <v>82</v>
      </c>
      <c r="D176" s="9">
        <v>7.0015000000000001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13</v>
      </c>
    </row>
    <row r="177" spans="1:12">
      <c r="A177" s="2">
        <v>897</v>
      </c>
      <c r="B177">
        <v>89.6</v>
      </c>
      <c r="C177">
        <v>34</v>
      </c>
      <c r="D177" s="9">
        <v>12.997999999999999</v>
      </c>
      <c r="E177">
        <v>0</v>
      </c>
      <c r="F177">
        <v>1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32</v>
      </c>
    </row>
    <row r="178" spans="1:12">
      <c r="A178" s="2">
        <v>179</v>
      </c>
      <c r="B178">
        <v>69.800000000000011</v>
      </c>
      <c r="C178">
        <v>94</v>
      </c>
      <c r="D178" s="9">
        <v>0</v>
      </c>
      <c r="E178">
        <v>0</v>
      </c>
      <c r="F178">
        <v>0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21.000000000000004</v>
      </c>
    </row>
    <row r="179" spans="1:12">
      <c r="A179" s="2">
        <v>76</v>
      </c>
      <c r="B179">
        <v>71.599999999999994</v>
      </c>
      <c r="C179">
        <v>78</v>
      </c>
      <c r="D179" s="9">
        <v>12.997999999999999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22</v>
      </c>
    </row>
    <row r="180" spans="1:12">
      <c r="A180" s="2">
        <v>238</v>
      </c>
      <c r="B180">
        <v>69.800000000000011</v>
      </c>
      <c r="C180">
        <v>64</v>
      </c>
      <c r="D180" s="9">
        <v>8.9981000000000009</v>
      </c>
      <c r="E180">
        <v>0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21.000000000000004</v>
      </c>
    </row>
    <row r="181" spans="1:12">
      <c r="A181" s="2">
        <v>211</v>
      </c>
      <c r="B181">
        <v>48.2</v>
      </c>
      <c r="C181">
        <v>50</v>
      </c>
      <c r="D181" s="9">
        <v>8.9981000000000009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9</v>
      </c>
    </row>
    <row r="182" spans="1:12">
      <c r="A182" s="2">
        <v>504</v>
      </c>
      <c r="B182">
        <v>89.6</v>
      </c>
      <c r="C182">
        <v>52</v>
      </c>
      <c r="D182" s="9">
        <v>6.0031999999999996</v>
      </c>
      <c r="E182">
        <v>0</v>
      </c>
      <c r="F182">
        <v>1</v>
      </c>
      <c r="G182">
        <v>0</v>
      </c>
      <c r="H182">
        <v>1</v>
      </c>
      <c r="I182">
        <v>1</v>
      </c>
      <c r="J182">
        <v>1</v>
      </c>
      <c r="K182">
        <v>0</v>
      </c>
      <c r="L182">
        <v>32</v>
      </c>
    </row>
    <row r="183" spans="1:12">
      <c r="A183" s="2">
        <v>92</v>
      </c>
      <c r="B183">
        <v>71.599999999999994</v>
      </c>
      <c r="C183">
        <v>83</v>
      </c>
      <c r="D183" s="9">
        <v>19.001200000000001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22</v>
      </c>
    </row>
    <row r="184" spans="1:12">
      <c r="A184" s="2">
        <v>14</v>
      </c>
      <c r="B184">
        <v>57.2</v>
      </c>
      <c r="C184">
        <v>82</v>
      </c>
      <c r="D184" s="9">
        <v>15.001300000000001</v>
      </c>
      <c r="E184">
        <v>0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14</v>
      </c>
    </row>
    <row r="185" spans="1:12">
      <c r="A185" s="2">
        <v>131</v>
      </c>
      <c r="B185">
        <v>57.2</v>
      </c>
      <c r="C185">
        <v>72</v>
      </c>
      <c r="D185" s="9">
        <v>11.0014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1</v>
      </c>
      <c r="L185">
        <v>14</v>
      </c>
    </row>
    <row r="186" spans="1:12">
      <c r="A186" s="2">
        <v>296</v>
      </c>
      <c r="B186">
        <v>53.6</v>
      </c>
      <c r="C186">
        <v>38</v>
      </c>
      <c r="D186" s="9">
        <v>7.0015000000000001</v>
      </c>
      <c r="E186">
        <v>0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0</v>
      </c>
      <c r="L186">
        <v>12</v>
      </c>
    </row>
    <row r="187" spans="1:12">
      <c r="A187" s="2">
        <v>12</v>
      </c>
      <c r="B187">
        <v>44.6</v>
      </c>
      <c r="C187">
        <v>66</v>
      </c>
      <c r="D187" s="9">
        <v>6.0031999999999996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7</v>
      </c>
    </row>
    <row r="188" spans="1:12">
      <c r="A188" s="2">
        <v>18</v>
      </c>
      <c r="B188">
        <v>37.4</v>
      </c>
      <c r="C188">
        <v>75</v>
      </c>
      <c r="D188" s="9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3</v>
      </c>
    </row>
    <row r="189" spans="1:12">
      <c r="A189" s="2">
        <v>120</v>
      </c>
      <c r="B189">
        <v>51.8</v>
      </c>
      <c r="C189">
        <v>82</v>
      </c>
      <c r="D189" s="9">
        <v>7.0015000000000001</v>
      </c>
      <c r="E189">
        <v>1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0</v>
      </c>
      <c r="L189">
        <v>11</v>
      </c>
    </row>
    <row r="190" spans="1:12">
      <c r="A190" s="2">
        <v>23</v>
      </c>
      <c r="B190">
        <v>44.6</v>
      </c>
      <c r="C190">
        <v>57</v>
      </c>
      <c r="D190" s="9">
        <v>15.001300000000001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7</v>
      </c>
    </row>
    <row r="191" spans="1:12">
      <c r="A191" s="2">
        <v>37</v>
      </c>
      <c r="B191">
        <v>57.2</v>
      </c>
      <c r="C191">
        <v>88</v>
      </c>
      <c r="D191" s="9">
        <v>11.0014</v>
      </c>
      <c r="E191">
        <v>0</v>
      </c>
      <c r="F191">
        <v>0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14</v>
      </c>
    </row>
    <row r="192" spans="1:12">
      <c r="A192" s="2">
        <v>11</v>
      </c>
      <c r="B192">
        <v>71.599999999999994</v>
      </c>
      <c r="C192">
        <v>94</v>
      </c>
      <c r="D192" s="9">
        <v>7.0015000000000001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22</v>
      </c>
    </row>
    <row r="193" spans="1:12">
      <c r="A193" s="2">
        <v>146</v>
      </c>
      <c r="B193">
        <v>39.200000000000003</v>
      </c>
      <c r="C193">
        <v>65</v>
      </c>
      <c r="D193" s="9">
        <v>11.0014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4</v>
      </c>
    </row>
    <row r="194" spans="1:12">
      <c r="A194" s="2">
        <v>202</v>
      </c>
      <c r="B194">
        <v>62.6</v>
      </c>
      <c r="C194">
        <v>77</v>
      </c>
      <c r="D194" s="9">
        <v>7.0015000000000001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17</v>
      </c>
    </row>
    <row r="195" spans="1:12">
      <c r="A195" s="2">
        <v>45</v>
      </c>
      <c r="B195">
        <v>21.2</v>
      </c>
      <c r="C195">
        <v>45</v>
      </c>
      <c r="D195" s="9">
        <v>11.0014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-6</v>
      </c>
    </row>
    <row r="196" spans="1:12">
      <c r="A196" s="2">
        <v>39</v>
      </c>
      <c r="B196">
        <v>39.200000000000003</v>
      </c>
      <c r="C196">
        <v>70</v>
      </c>
      <c r="D196" s="9">
        <v>22.002800000000001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4</v>
      </c>
    </row>
    <row r="197" spans="1:12">
      <c r="A197" s="2">
        <v>208</v>
      </c>
      <c r="B197">
        <v>51.8</v>
      </c>
      <c r="C197">
        <v>71</v>
      </c>
      <c r="D197" s="9">
        <v>11.0014</v>
      </c>
      <c r="E197">
        <v>0</v>
      </c>
      <c r="F197">
        <v>0</v>
      </c>
      <c r="G197">
        <v>0</v>
      </c>
      <c r="H197">
        <v>1</v>
      </c>
      <c r="I197">
        <v>1</v>
      </c>
      <c r="J197">
        <v>1</v>
      </c>
      <c r="K197">
        <v>0</v>
      </c>
      <c r="L197">
        <v>11</v>
      </c>
    </row>
    <row r="198" spans="1:12">
      <c r="A198" s="2">
        <v>312</v>
      </c>
      <c r="B198">
        <v>82.4</v>
      </c>
      <c r="C198">
        <v>70</v>
      </c>
      <c r="D198" s="9">
        <v>11.0014</v>
      </c>
      <c r="E198">
        <v>0</v>
      </c>
      <c r="F198">
        <v>1</v>
      </c>
      <c r="G198">
        <v>0</v>
      </c>
      <c r="H198">
        <v>1</v>
      </c>
      <c r="I198">
        <v>0</v>
      </c>
      <c r="J198">
        <v>1</v>
      </c>
      <c r="K198">
        <v>0</v>
      </c>
      <c r="L198">
        <v>28</v>
      </c>
    </row>
    <row r="199" spans="1:12">
      <c r="A199" s="2">
        <v>183</v>
      </c>
      <c r="B199">
        <v>57.2</v>
      </c>
      <c r="C199">
        <v>44</v>
      </c>
      <c r="D199" s="9">
        <v>19.001200000000001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14</v>
      </c>
    </row>
    <row r="200" spans="1:12">
      <c r="A200" s="2">
        <v>478</v>
      </c>
      <c r="B200">
        <v>71.599999999999994</v>
      </c>
      <c r="C200">
        <v>41</v>
      </c>
      <c r="D200" s="9">
        <v>11.0014</v>
      </c>
      <c r="E200">
        <v>0</v>
      </c>
      <c r="F200">
        <v>1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22</v>
      </c>
    </row>
    <row r="201" spans="1:12">
      <c r="A201" s="2">
        <v>9</v>
      </c>
      <c r="B201">
        <v>75.199999999999989</v>
      </c>
      <c r="C201">
        <v>89</v>
      </c>
      <c r="D201" s="9">
        <v>11.0014</v>
      </c>
      <c r="E201">
        <v>0</v>
      </c>
      <c r="F201">
        <v>1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23.999999999999993</v>
      </c>
    </row>
    <row r="202" spans="1:12">
      <c r="A202" s="2">
        <v>299</v>
      </c>
      <c r="B202">
        <v>51.8</v>
      </c>
      <c r="C202">
        <v>43</v>
      </c>
      <c r="D202" s="9">
        <v>12.997999999999999</v>
      </c>
      <c r="E202">
        <v>0</v>
      </c>
      <c r="F202">
        <v>0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11</v>
      </c>
    </row>
    <row r="203" spans="1:12">
      <c r="A203" s="2">
        <v>78</v>
      </c>
      <c r="B203">
        <v>35.6</v>
      </c>
      <c r="C203">
        <v>51</v>
      </c>
      <c r="D203" s="9">
        <v>11.0014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2</v>
      </c>
    </row>
    <row r="204" spans="1:12">
      <c r="A204" s="2">
        <v>204</v>
      </c>
      <c r="B204">
        <v>77</v>
      </c>
      <c r="C204">
        <v>69</v>
      </c>
      <c r="D204" s="9">
        <v>26.002700000000001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25</v>
      </c>
    </row>
    <row r="205" spans="1:12">
      <c r="A205" s="2">
        <v>148</v>
      </c>
      <c r="B205">
        <v>48.2</v>
      </c>
      <c r="C205">
        <v>53</v>
      </c>
      <c r="D205" s="9">
        <v>23.999400000000001</v>
      </c>
      <c r="E205">
        <v>1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9</v>
      </c>
    </row>
    <row r="206" spans="1:12">
      <c r="A206" s="2">
        <v>194</v>
      </c>
      <c r="B206">
        <v>66.200000000000017</v>
      </c>
      <c r="C206">
        <v>68</v>
      </c>
      <c r="D206" s="9">
        <v>7.0015000000000001</v>
      </c>
      <c r="E206">
        <v>0</v>
      </c>
      <c r="F206">
        <v>0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19.000000000000004</v>
      </c>
    </row>
    <row r="207" spans="1:12">
      <c r="A207" s="2">
        <v>61</v>
      </c>
      <c r="B207">
        <v>51.8</v>
      </c>
      <c r="C207">
        <v>35</v>
      </c>
      <c r="D207" s="9">
        <v>19.001200000000001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11</v>
      </c>
    </row>
    <row r="208" spans="1:12">
      <c r="A208" s="2">
        <v>389</v>
      </c>
      <c r="B208">
        <v>62.6</v>
      </c>
      <c r="C208">
        <v>29</v>
      </c>
      <c r="D208" s="9">
        <v>19.001200000000001</v>
      </c>
      <c r="E208">
        <v>0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17</v>
      </c>
    </row>
    <row r="209" spans="1:12">
      <c r="A209" s="2">
        <v>187</v>
      </c>
      <c r="B209">
        <v>73.400000000000006</v>
      </c>
      <c r="C209">
        <v>41</v>
      </c>
      <c r="D209" s="9">
        <v>31.000900000000001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23</v>
      </c>
    </row>
    <row r="210" spans="1:12">
      <c r="A210" s="2">
        <v>383</v>
      </c>
      <c r="B210">
        <v>68</v>
      </c>
      <c r="C210">
        <v>68</v>
      </c>
      <c r="D210" s="9">
        <v>8.9981000000000009</v>
      </c>
      <c r="E210">
        <v>0</v>
      </c>
      <c r="F210">
        <v>1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20.000000000000004</v>
      </c>
    </row>
    <row r="211" spans="1:12">
      <c r="A211" s="2">
        <v>227</v>
      </c>
      <c r="B211">
        <v>32</v>
      </c>
      <c r="C211">
        <v>74</v>
      </c>
      <c r="D211" s="9">
        <v>8.9981000000000009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</row>
    <row r="212" spans="1:12">
      <c r="A212" s="2">
        <v>79</v>
      </c>
      <c r="B212">
        <v>82.4</v>
      </c>
      <c r="C212">
        <v>62</v>
      </c>
      <c r="D212" s="9">
        <v>6.0031999999999996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28</v>
      </c>
    </row>
    <row r="213" spans="1:12">
      <c r="A213" s="2">
        <v>43</v>
      </c>
      <c r="B213">
        <v>46.4</v>
      </c>
      <c r="C213">
        <v>66</v>
      </c>
      <c r="D213" s="9">
        <v>15.001300000000001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8</v>
      </c>
    </row>
    <row r="214" spans="1:12">
      <c r="A214" s="2">
        <v>89</v>
      </c>
      <c r="B214">
        <v>46.4</v>
      </c>
      <c r="C214">
        <v>46</v>
      </c>
      <c r="D214" s="9">
        <v>35.000799999999998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8</v>
      </c>
    </row>
    <row r="215" spans="1:12">
      <c r="A215" s="2">
        <v>207</v>
      </c>
      <c r="B215">
        <v>50</v>
      </c>
      <c r="C215">
        <v>62</v>
      </c>
      <c r="D215" s="9">
        <v>6.0031999999999996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1</v>
      </c>
      <c r="L215">
        <v>10</v>
      </c>
    </row>
    <row r="216" spans="1:12">
      <c r="A216" s="2">
        <v>246</v>
      </c>
      <c r="B216">
        <v>77</v>
      </c>
      <c r="C216">
        <v>65</v>
      </c>
      <c r="D216" s="9">
        <v>0</v>
      </c>
      <c r="E216">
        <v>0</v>
      </c>
      <c r="F216">
        <v>1</v>
      </c>
      <c r="G216">
        <v>0</v>
      </c>
      <c r="H216">
        <v>1</v>
      </c>
      <c r="I216">
        <v>1</v>
      </c>
      <c r="J216">
        <v>1</v>
      </c>
      <c r="K216">
        <v>0</v>
      </c>
      <c r="L216">
        <v>25</v>
      </c>
    </row>
    <row r="217" spans="1:12">
      <c r="A217" s="2">
        <v>306</v>
      </c>
      <c r="B217">
        <v>69.800000000000011</v>
      </c>
      <c r="C217">
        <v>60</v>
      </c>
      <c r="D217" s="9">
        <v>8.9981000000000009</v>
      </c>
      <c r="E217">
        <v>0</v>
      </c>
      <c r="F217">
        <v>1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21.000000000000004</v>
      </c>
    </row>
    <row r="218" spans="1:12">
      <c r="A218" s="2">
        <v>4</v>
      </c>
      <c r="B218">
        <v>42.800000000000004</v>
      </c>
      <c r="C218">
        <v>56</v>
      </c>
      <c r="D218" s="9">
        <v>15.001300000000001</v>
      </c>
      <c r="E218">
        <v>0</v>
      </c>
      <c r="F218">
        <v>0</v>
      </c>
      <c r="G218">
        <v>1</v>
      </c>
      <c r="H218">
        <v>0</v>
      </c>
      <c r="I218">
        <v>1</v>
      </c>
      <c r="J218">
        <v>1</v>
      </c>
      <c r="K218">
        <v>0</v>
      </c>
      <c r="L218">
        <v>6.0000000000000018</v>
      </c>
    </row>
    <row r="219" spans="1:12">
      <c r="A219" s="2">
        <v>35</v>
      </c>
      <c r="B219">
        <v>60.8</v>
      </c>
      <c r="C219">
        <v>59</v>
      </c>
      <c r="D219" s="9">
        <v>30.002600000000001</v>
      </c>
      <c r="E219">
        <v>1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16</v>
      </c>
    </row>
    <row r="220" spans="1:12">
      <c r="A220" s="2">
        <v>3</v>
      </c>
      <c r="B220">
        <v>42.800000000000004</v>
      </c>
      <c r="C220">
        <v>75</v>
      </c>
      <c r="D220" s="9">
        <v>7.0015000000000001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6.0000000000000018</v>
      </c>
    </row>
    <row r="221" spans="1:12">
      <c r="A221" s="2">
        <v>9</v>
      </c>
      <c r="B221">
        <v>35.6</v>
      </c>
      <c r="C221">
        <v>69</v>
      </c>
      <c r="D221" s="9">
        <v>0</v>
      </c>
      <c r="E221">
        <v>0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2</v>
      </c>
    </row>
    <row r="222" spans="1:12">
      <c r="A222" s="2">
        <v>5</v>
      </c>
      <c r="B222">
        <v>35.6</v>
      </c>
      <c r="C222">
        <v>44</v>
      </c>
      <c r="D222" s="9">
        <v>15.001300000000001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2</v>
      </c>
    </row>
    <row r="223" spans="1:12">
      <c r="A223" s="2">
        <v>61</v>
      </c>
      <c r="B223">
        <v>71.599999999999994</v>
      </c>
      <c r="C223">
        <v>88</v>
      </c>
      <c r="D223" s="9">
        <v>7.0015000000000001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22</v>
      </c>
    </row>
    <row r="224" spans="1:12">
      <c r="A224" s="2">
        <v>32</v>
      </c>
      <c r="B224">
        <v>73.400000000000006</v>
      </c>
      <c r="C224">
        <v>73</v>
      </c>
      <c r="D224" s="9">
        <v>19.001200000000001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23</v>
      </c>
    </row>
    <row r="225" spans="1:12">
      <c r="A225" s="2">
        <v>11</v>
      </c>
      <c r="B225">
        <v>24.8</v>
      </c>
      <c r="C225">
        <v>46</v>
      </c>
      <c r="D225" s="9">
        <v>31.000900000000001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-4</v>
      </c>
    </row>
    <row r="226" spans="1:12">
      <c r="A226" s="2">
        <v>208</v>
      </c>
      <c r="B226">
        <v>80.599999999999994</v>
      </c>
      <c r="C226">
        <v>62</v>
      </c>
      <c r="D226" s="9">
        <v>8.9981000000000009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27</v>
      </c>
    </row>
    <row r="227" spans="1:12">
      <c r="A227" s="2">
        <v>272</v>
      </c>
      <c r="B227">
        <v>68</v>
      </c>
      <c r="C227">
        <v>46</v>
      </c>
      <c r="D227" s="9">
        <v>8.9981000000000009</v>
      </c>
      <c r="E227">
        <v>1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0</v>
      </c>
      <c r="L227">
        <v>20.000000000000004</v>
      </c>
    </row>
    <row r="228" spans="1:12">
      <c r="A228" s="2">
        <v>88</v>
      </c>
      <c r="B228">
        <v>62.6</v>
      </c>
      <c r="C228">
        <v>77</v>
      </c>
      <c r="D228" s="9">
        <v>15.001300000000001</v>
      </c>
      <c r="E228">
        <v>1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17</v>
      </c>
    </row>
    <row r="229" spans="1:12">
      <c r="A229" s="2">
        <v>471</v>
      </c>
      <c r="B229">
        <v>82.4</v>
      </c>
      <c r="C229">
        <v>58</v>
      </c>
      <c r="D229" s="9">
        <v>11.0014</v>
      </c>
      <c r="E229">
        <v>0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28</v>
      </c>
    </row>
    <row r="230" spans="1:12">
      <c r="A230" s="2">
        <v>62</v>
      </c>
      <c r="B230">
        <v>66.200000000000017</v>
      </c>
      <c r="C230">
        <v>68</v>
      </c>
      <c r="D230" s="9">
        <v>22.002800000000001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19.000000000000004</v>
      </c>
    </row>
    <row r="231" spans="1:12">
      <c r="A231" s="2">
        <v>215</v>
      </c>
      <c r="B231">
        <v>44.6</v>
      </c>
      <c r="C231">
        <v>70</v>
      </c>
      <c r="D231" s="9">
        <v>11.0014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7</v>
      </c>
    </row>
    <row r="232" spans="1:12">
      <c r="A232" s="2">
        <v>448</v>
      </c>
      <c r="B232">
        <v>87.800000000000011</v>
      </c>
      <c r="C232">
        <v>49</v>
      </c>
      <c r="D232" s="9">
        <v>16.997900000000001</v>
      </c>
      <c r="E232">
        <v>0</v>
      </c>
      <c r="F232">
        <v>1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31</v>
      </c>
    </row>
    <row r="233" spans="1:12">
      <c r="A233" s="2">
        <v>207</v>
      </c>
      <c r="B233">
        <v>64.400000000000006</v>
      </c>
      <c r="C233">
        <v>70</v>
      </c>
      <c r="D233" s="9">
        <v>32.997500000000002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1</v>
      </c>
      <c r="L233">
        <v>18</v>
      </c>
    </row>
    <row r="234" spans="1:12">
      <c r="A234" s="2">
        <v>14</v>
      </c>
      <c r="B234">
        <v>69.800000000000011</v>
      </c>
      <c r="C234">
        <v>83</v>
      </c>
      <c r="D234" s="9">
        <v>8.9981000000000009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21.000000000000004</v>
      </c>
    </row>
    <row r="235" spans="1:12">
      <c r="A235" s="2">
        <v>209</v>
      </c>
      <c r="B235">
        <v>46.4</v>
      </c>
      <c r="C235">
        <v>49</v>
      </c>
      <c r="D235" s="9">
        <v>8.9981000000000009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8</v>
      </c>
    </row>
    <row r="236" spans="1:12">
      <c r="A236" s="2">
        <v>285</v>
      </c>
      <c r="B236">
        <v>89.6</v>
      </c>
      <c r="C236">
        <v>56</v>
      </c>
      <c r="D236" s="9">
        <v>19.999500000000001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32</v>
      </c>
    </row>
    <row r="237" spans="1:12">
      <c r="A237" s="2">
        <v>168</v>
      </c>
      <c r="B237">
        <v>82.4</v>
      </c>
      <c r="C237">
        <v>55</v>
      </c>
      <c r="D237" s="9">
        <v>11.0014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28</v>
      </c>
    </row>
    <row r="238" spans="1:12">
      <c r="A238" s="2">
        <v>645</v>
      </c>
      <c r="B238">
        <v>82.4</v>
      </c>
      <c r="C238">
        <v>33</v>
      </c>
      <c r="D238" s="9">
        <v>6.0031999999999996</v>
      </c>
      <c r="E238">
        <v>1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28</v>
      </c>
    </row>
    <row r="239" spans="1:12">
      <c r="A239" s="2">
        <v>21</v>
      </c>
      <c r="B239">
        <v>82.4</v>
      </c>
      <c r="C239">
        <v>84</v>
      </c>
      <c r="D239" s="9">
        <v>15.001300000000001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28</v>
      </c>
    </row>
    <row r="240" spans="1:12">
      <c r="A240" s="2">
        <v>27</v>
      </c>
      <c r="B240">
        <v>69.800000000000011</v>
      </c>
      <c r="C240">
        <v>73</v>
      </c>
      <c r="D240" s="9">
        <v>16.997900000000001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21.000000000000004</v>
      </c>
    </row>
    <row r="241" spans="1:12">
      <c r="A241" s="2">
        <v>654</v>
      </c>
      <c r="B241">
        <v>69.800000000000011</v>
      </c>
      <c r="C241">
        <v>33</v>
      </c>
      <c r="D241" s="9">
        <v>11.0014</v>
      </c>
      <c r="E241">
        <v>0</v>
      </c>
      <c r="F241">
        <v>0</v>
      </c>
      <c r="G241">
        <v>1</v>
      </c>
      <c r="H241">
        <v>1</v>
      </c>
      <c r="I241">
        <v>1</v>
      </c>
      <c r="J241">
        <v>0</v>
      </c>
      <c r="K241">
        <v>0</v>
      </c>
      <c r="L241">
        <v>21.000000000000004</v>
      </c>
    </row>
    <row r="242" spans="1:12">
      <c r="A242" s="2">
        <v>387</v>
      </c>
      <c r="B242">
        <v>84.2</v>
      </c>
      <c r="C242">
        <v>75</v>
      </c>
      <c r="D242" s="9">
        <v>12.997999999999999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29</v>
      </c>
    </row>
    <row r="243" spans="1:12">
      <c r="A243" s="2">
        <v>111</v>
      </c>
      <c r="B243">
        <v>69.800000000000011</v>
      </c>
      <c r="C243">
        <v>88</v>
      </c>
      <c r="D243" s="9">
        <v>6.0031999999999996</v>
      </c>
      <c r="E243">
        <v>0</v>
      </c>
      <c r="F243">
        <v>0</v>
      </c>
      <c r="G243">
        <v>1</v>
      </c>
      <c r="H243">
        <v>1</v>
      </c>
      <c r="I243">
        <v>0</v>
      </c>
      <c r="J243">
        <v>1</v>
      </c>
      <c r="K243">
        <v>0</v>
      </c>
      <c r="L243">
        <v>21.000000000000004</v>
      </c>
    </row>
    <row r="244" spans="1:12">
      <c r="A244" s="2">
        <v>384</v>
      </c>
      <c r="B244">
        <v>80.599999999999994</v>
      </c>
      <c r="C244">
        <v>42</v>
      </c>
      <c r="D244" s="9">
        <v>7.0015000000000001</v>
      </c>
      <c r="E244">
        <v>0</v>
      </c>
      <c r="F244">
        <v>0</v>
      </c>
      <c r="G244">
        <v>1</v>
      </c>
      <c r="H244">
        <v>1</v>
      </c>
      <c r="I244">
        <v>0</v>
      </c>
      <c r="J244">
        <v>1</v>
      </c>
      <c r="K244">
        <v>0</v>
      </c>
      <c r="L244">
        <v>27</v>
      </c>
    </row>
    <row r="245" spans="1:12">
      <c r="A245" s="2">
        <v>83</v>
      </c>
      <c r="B245">
        <v>46.4</v>
      </c>
      <c r="C245">
        <v>87</v>
      </c>
      <c r="D245" s="9">
        <v>22.002800000000001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1</v>
      </c>
      <c r="K245">
        <v>0</v>
      </c>
      <c r="L245">
        <v>8</v>
      </c>
    </row>
    <row r="246" spans="1:12">
      <c r="A246" s="2">
        <v>12</v>
      </c>
      <c r="B246">
        <v>69.800000000000011</v>
      </c>
      <c r="C246">
        <v>94</v>
      </c>
      <c r="D246" s="9">
        <v>6.0031999999999996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21.000000000000004</v>
      </c>
    </row>
    <row r="247" spans="1:12">
      <c r="A247" s="2">
        <v>152</v>
      </c>
      <c r="B247">
        <v>48.2</v>
      </c>
      <c r="C247">
        <v>32</v>
      </c>
      <c r="D247" s="9">
        <v>31.000900000000001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9</v>
      </c>
    </row>
    <row r="248" spans="1:12">
      <c r="A248" s="2">
        <v>6</v>
      </c>
      <c r="B248">
        <v>78.800000000000011</v>
      </c>
      <c r="C248">
        <v>84</v>
      </c>
      <c r="D248" s="9">
        <v>0</v>
      </c>
      <c r="E248">
        <v>0</v>
      </c>
      <c r="F248">
        <v>1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26</v>
      </c>
    </row>
    <row r="249" spans="1:12">
      <c r="A249" s="2">
        <v>134</v>
      </c>
      <c r="B249">
        <v>53.6</v>
      </c>
      <c r="C249">
        <v>100</v>
      </c>
      <c r="D249" s="9">
        <v>19.999500000000001</v>
      </c>
      <c r="E249">
        <v>0</v>
      </c>
      <c r="F249">
        <v>0</v>
      </c>
      <c r="G249">
        <v>0</v>
      </c>
      <c r="H249">
        <v>1</v>
      </c>
      <c r="I249">
        <v>1</v>
      </c>
      <c r="J249">
        <v>1</v>
      </c>
      <c r="K249">
        <v>0</v>
      </c>
      <c r="L249">
        <v>12</v>
      </c>
    </row>
    <row r="250" spans="1:12">
      <c r="A250" s="2">
        <v>6</v>
      </c>
      <c r="B250">
        <v>73.400000000000006</v>
      </c>
      <c r="C250">
        <v>78</v>
      </c>
      <c r="D250" s="9">
        <v>7.0015000000000001</v>
      </c>
      <c r="E250">
        <v>1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23</v>
      </c>
    </row>
    <row r="251" spans="1:12">
      <c r="A251" s="2">
        <v>373</v>
      </c>
      <c r="B251">
        <v>62.6</v>
      </c>
      <c r="C251">
        <v>40</v>
      </c>
      <c r="D251" s="9">
        <v>22.002800000000001</v>
      </c>
      <c r="E251">
        <v>1</v>
      </c>
      <c r="F251">
        <v>0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17</v>
      </c>
    </row>
    <row r="252" spans="1:12">
      <c r="A252" s="2">
        <v>116</v>
      </c>
      <c r="B252">
        <v>89.6</v>
      </c>
      <c r="C252">
        <v>46</v>
      </c>
      <c r="D252" s="9">
        <v>8.9981000000000009</v>
      </c>
      <c r="E252">
        <v>0</v>
      </c>
      <c r="F252">
        <v>1</v>
      </c>
      <c r="G252">
        <v>0</v>
      </c>
      <c r="H252">
        <v>1</v>
      </c>
      <c r="I252">
        <v>0</v>
      </c>
      <c r="J252">
        <v>0</v>
      </c>
      <c r="K252">
        <v>1</v>
      </c>
      <c r="L252">
        <v>32</v>
      </c>
    </row>
    <row r="253" spans="1:12">
      <c r="A253" s="2">
        <v>251</v>
      </c>
      <c r="B253">
        <v>44.6</v>
      </c>
      <c r="C253">
        <v>93</v>
      </c>
      <c r="D253" s="9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7</v>
      </c>
    </row>
    <row r="254" spans="1:12">
      <c r="A254" s="2">
        <v>198</v>
      </c>
      <c r="B254">
        <v>33.799999999999997</v>
      </c>
      <c r="C254">
        <v>47</v>
      </c>
      <c r="D254" s="9">
        <v>15.001300000000001</v>
      </c>
      <c r="E254">
        <v>0</v>
      </c>
      <c r="F254">
        <v>0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1</v>
      </c>
    </row>
    <row r="255" spans="1:12">
      <c r="A255" s="2">
        <v>229</v>
      </c>
      <c r="B255">
        <v>64.400000000000006</v>
      </c>
      <c r="C255">
        <v>60</v>
      </c>
      <c r="D255" s="9">
        <v>0</v>
      </c>
      <c r="E255">
        <v>0</v>
      </c>
      <c r="F255">
        <v>1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18</v>
      </c>
    </row>
    <row r="256" spans="1:12">
      <c r="A256" s="2">
        <v>440</v>
      </c>
      <c r="B256">
        <v>82.4</v>
      </c>
      <c r="C256">
        <v>30</v>
      </c>
      <c r="D256" s="9">
        <v>23.999400000000001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28</v>
      </c>
    </row>
    <row r="257" spans="1:12">
      <c r="A257" s="2">
        <v>8</v>
      </c>
      <c r="B257">
        <v>42.800000000000004</v>
      </c>
      <c r="C257">
        <v>81</v>
      </c>
      <c r="D257" s="9">
        <v>6.0031999999999996</v>
      </c>
      <c r="E257">
        <v>0</v>
      </c>
      <c r="F257">
        <v>0</v>
      </c>
      <c r="G257">
        <v>1</v>
      </c>
      <c r="H257">
        <v>0</v>
      </c>
      <c r="I257">
        <v>1</v>
      </c>
      <c r="J257">
        <v>1</v>
      </c>
      <c r="K257">
        <v>0</v>
      </c>
      <c r="L257">
        <v>6.0000000000000018</v>
      </c>
    </row>
    <row r="258" spans="1:12">
      <c r="A258" s="2">
        <v>125</v>
      </c>
      <c r="B258">
        <v>73.400000000000006</v>
      </c>
      <c r="C258">
        <v>83</v>
      </c>
      <c r="D258" s="9">
        <v>12.997999999999999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23</v>
      </c>
    </row>
    <row r="259" spans="1:12">
      <c r="A259" s="2">
        <v>18</v>
      </c>
      <c r="B259">
        <v>51.8</v>
      </c>
      <c r="C259">
        <v>50</v>
      </c>
      <c r="D259" s="9">
        <v>11.0014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11</v>
      </c>
    </row>
    <row r="260" spans="1:12">
      <c r="A260" s="2">
        <v>516</v>
      </c>
      <c r="B260">
        <v>68</v>
      </c>
      <c r="C260">
        <v>30</v>
      </c>
      <c r="D260" s="9">
        <v>16.997900000000001</v>
      </c>
      <c r="E260">
        <v>0</v>
      </c>
      <c r="F260">
        <v>0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20.000000000000004</v>
      </c>
    </row>
    <row r="261" spans="1:12">
      <c r="A261" s="2">
        <v>6</v>
      </c>
      <c r="B261">
        <v>33.799999999999997</v>
      </c>
      <c r="C261">
        <v>51</v>
      </c>
      <c r="D261" s="9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1</v>
      </c>
    </row>
    <row r="262" spans="1:12">
      <c r="A262" s="2">
        <v>106</v>
      </c>
      <c r="B262">
        <v>33.799999999999997</v>
      </c>
      <c r="C262">
        <v>86</v>
      </c>
      <c r="D262" s="9">
        <v>0</v>
      </c>
      <c r="E262">
        <v>0</v>
      </c>
      <c r="F262">
        <v>0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1</v>
      </c>
    </row>
    <row r="263" spans="1:12">
      <c r="A263" s="2">
        <v>13</v>
      </c>
      <c r="B263">
        <v>69.800000000000011</v>
      </c>
      <c r="C263">
        <v>69</v>
      </c>
      <c r="D263" s="9">
        <v>12.997999999999999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21.000000000000004</v>
      </c>
    </row>
    <row r="264" spans="1:12">
      <c r="A264" s="2">
        <v>462</v>
      </c>
      <c r="B264">
        <v>86</v>
      </c>
      <c r="C264">
        <v>52</v>
      </c>
      <c r="D264" s="9">
        <v>16.997900000000001</v>
      </c>
      <c r="E264">
        <v>1</v>
      </c>
      <c r="F264">
        <v>0</v>
      </c>
      <c r="G264">
        <v>0</v>
      </c>
      <c r="H264">
        <v>1</v>
      </c>
      <c r="I264">
        <v>1</v>
      </c>
      <c r="J264">
        <v>1</v>
      </c>
      <c r="K264">
        <v>0</v>
      </c>
      <c r="L264">
        <v>30</v>
      </c>
    </row>
    <row r="265" spans="1:12">
      <c r="A265" s="2">
        <v>576</v>
      </c>
      <c r="B265">
        <v>75.199999999999989</v>
      </c>
      <c r="C265">
        <v>36</v>
      </c>
      <c r="D265" s="9">
        <v>12.997999999999999</v>
      </c>
      <c r="E265">
        <v>1</v>
      </c>
      <c r="F265">
        <v>0</v>
      </c>
      <c r="G265">
        <v>0</v>
      </c>
      <c r="H265">
        <v>1</v>
      </c>
      <c r="I265">
        <v>1</v>
      </c>
      <c r="J265">
        <v>1</v>
      </c>
      <c r="K265">
        <v>0</v>
      </c>
      <c r="L265">
        <v>23.999999999999993</v>
      </c>
    </row>
    <row r="266" spans="1:12">
      <c r="A266" s="2">
        <v>262</v>
      </c>
      <c r="B266">
        <v>51.8</v>
      </c>
      <c r="C266">
        <v>40</v>
      </c>
      <c r="D266" s="9">
        <v>32.997500000000002</v>
      </c>
      <c r="E266">
        <v>0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11</v>
      </c>
    </row>
    <row r="267" spans="1:12">
      <c r="A267" s="2">
        <v>132</v>
      </c>
      <c r="B267">
        <v>39.200000000000003</v>
      </c>
      <c r="C267">
        <v>93</v>
      </c>
      <c r="D267" s="9">
        <v>16.997900000000001</v>
      </c>
      <c r="E267">
        <v>1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1</v>
      </c>
      <c r="L267">
        <v>4</v>
      </c>
    </row>
    <row r="268" spans="1:12">
      <c r="A268" s="2">
        <v>148</v>
      </c>
      <c r="B268">
        <v>69.800000000000011</v>
      </c>
      <c r="C268">
        <v>83</v>
      </c>
      <c r="D268" s="9">
        <v>12.997999999999999</v>
      </c>
      <c r="E268">
        <v>1</v>
      </c>
      <c r="F268">
        <v>0</v>
      </c>
      <c r="G268">
        <v>0</v>
      </c>
      <c r="H268">
        <v>1</v>
      </c>
      <c r="I268">
        <v>0</v>
      </c>
      <c r="J268">
        <v>1</v>
      </c>
      <c r="K268">
        <v>0</v>
      </c>
      <c r="L268">
        <v>21.000000000000004</v>
      </c>
    </row>
    <row r="269" spans="1:12">
      <c r="A269" s="2">
        <v>411</v>
      </c>
      <c r="B269">
        <v>50</v>
      </c>
      <c r="C269">
        <v>66</v>
      </c>
      <c r="D269" s="9">
        <v>12.997999999999999</v>
      </c>
      <c r="E269">
        <v>0</v>
      </c>
      <c r="F269">
        <v>0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10</v>
      </c>
    </row>
    <row r="270" spans="1:12">
      <c r="A270" s="2">
        <v>42</v>
      </c>
      <c r="B270">
        <v>62.6</v>
      </c>
      <c r="C270">
        <v>100</v>
      </c>
      <c r="D270" s="9">
        <v>8.9981000000000009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1</v>
      </c>
      <c r="K270">
        <v>0</v>
      </c>
      <c r="L270">
        <v>17</v>
      </c>
    </row>
    <row r="271" spans="1:12">
      <c r="A271" s="2">
        <v>9</v>
      </c>
      <c r="B271">
        <v>53.6</v>
      </c>
      <c r="C271">
        <v>67</v>
      </c>
      <c r="D271" s="9">
        <v>8.9981000000000009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1</v>
      </c>
      <c r="K271">
        <v>0</v>
      </c>
      <c r="L271">
        <v>12</v>
      </c>
    </row>
    <row r="272" spans="1:12">
      <c r="A272" s="2">
        <v>103</v>
      </c>
      <c r="B272">
        <v>50</v>
      </c>
      <c r="C272">
        <v>58</v>
      </c>
      <c r="D272" s="9">
        <v>26.002700000000001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10</v>
      </c>
    </row>
    <row r="273" spans="1:12">
      <c r="A273" s="2">
        <v>186</v>
      </c>
      <c r="B273">
        <v>57.2</v>
      </c>
      <c r="C273">
        <v>47</v>
      </c>
      <c r="D273" s="9">
        <v>15.001300000000001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14</v>
      </c>
    </row>
    <row r="274" spans="1:12">
      <c r="A274" s="2">
        <v>7</v>
      </c>
      <c r="B274">
        <v>28.400000000000002</v>
      </c>
      <c r="C274">
        <v>80</v>
      </c>
      <c r="D274" s="9">
        <v>8.9981000000000009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-1.9999999999999991</v>
      </c>
    </row>
    <row r="275" spans="1:12">
      <c r="A275" s="2">
        <v>39</v>
      </c>
      <c r="B275">
        <v>39.200000000000003</v>
      </c>
      <c r="C275">
        <v>38</v>
      </c>
      <c r="D275" s="9">
        <v>19.001200000000001</v>
      </c>
      <c r="E275">
        <v>1</v>
      </c>
      <c r="F275">
        <v>0</v>
      </c>
      <c r="G275">
        <v>0</v>
      </c>
      <c r="H275">
        <v>1</v>
      </c>
      <c r="I275">
        <v>0</v>
      </c>
      <c r="J275">
        <v>1</v>
      </c>
      <c r="K275">
        <v>0</v>
      </c>
      <c r="L275">
        <v>4</v>
      </c>
    </row>
    <row r="276" spans="1:12">
      <c r="A276" s="2">
        <v>19</v>
      </c>
      <c r="B276">
        <v>42.800000000000004</v>
      </c>
      <c r="C276">
        <v>56</v>
      </c>
      <c r="D276" s="9">
        <v>8.9981000000000009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6.0000000000000018</v>
      </c>
    </row>
    <row r="277" spans="1:12">
      <c r="A277" s="2">
        <v>148</v>
      </c>
      <c r="B277">
        <v>68</v>
      </c>
      <c r="C277">
        <v>100</v>
      </c>
      <c r="D277" s="9">
        <v>8.9981000000000009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1</v>
      </c>
      <c r="K277">
        <v>0</v>
      </c>
      <c r="L277">
        <v>20.000000000000004</v>
      </c>
    </row>
    <row r="278" spans="1:12">
      <c r="A278" s="2">
        <v>293</v>
      </c>
      <c r="B278">
        <v>73.400000000000006</v>
      </c>
      <c r="C278">
        <v>29</v>
      </c>
      <c r="D278" s="9">
        <v>11.0014</v>
      </c>
      <c r="E278">
        <v>1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23</v>
      </c>
    </row>
    <row r="279" spans="1:12">
      <c r="A279" s="2">
        <v>44</v>
      </c>
      <c r="B279">
        <v>48.2</v>
      </c>
      <c r="C279">
        <v>81</v>
      </c>
      <c r="D279" s="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9</v>
      </c>
    </row>
    <row r="280" spans="1:12">
      <c r="A280" s="2">
        <v>108</v>
      </c>
      <c r="B280">
        <v>57.2</v>
      </c>
      <c r="C280">
        <v>72</v>
      </c>
      <c r="D280" s="9">
        <v>11.0014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14</v>
      </c>
    </row>
    <row r="281" spans="1:12">
      <c r="A281" s="2">
        <v>262</v>
      </c>
      <c r="B281">
        <v>82.4</v>
      </c>
      <c r="C281">
        <v>70</v>
      </c>
      <c r="D281" s="9">
        <v>12.997999999999999</v>
      </c>
      <c r="E281">
        <v>0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0</v>
      </c>
      <c r="L281">
        <v>28</v>
      </c>
    </row>
    <row r="282" spans="1:12">
      <c r="A282" s="2">
        <v>373</v>
      </c>
      <c r="B282">
        <v>78.800000000000011</v>
      </c>
      <c r="C282">
        <v>54</v>
      </c>
      <c r="D282" s="9">
        <v>12.997999999999999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26</v>
      </c>
    </row>
    <row r="283" spans="1:12">
      <c r="A283" s="2">
        <v>394</v>
      </c>
      <c r="B283">
        <v>48.2</v>
      </c>
      <c r="C283">
        <v>46</v>
      </c>
      <c r="D283" s="9">
        <v>31.000900000000001</v>
      </c>
      <c r="E283">
        <v>0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9</v>
      </c>
    </row>
    <row r="284" spans="1:12">
      <c r="A284" s="2">
        <v>48</v>
      </c>
      <c r="B284">
        <v>28.400000000000002</v>
      </c>
      <c r="C284">
        <v>69</v>
      </c>
      <c r="D284" s="9">
        <v>7.0015000000000001</v>
      </c>
      <c r="E284">
        <v>0</v>
      </c>
      <c r="F284">
        <v>0</v>
      </c>
      <c r="G284">
        <v>0</v>
      </c>
      <c r="H284">
        <v>1</v>
      </c>
      <c r="I284">
        <v>1</v>
      </c>
      <c r="J284">
        <v>0</v>
      </c>
      <c r="K284">
        <v>0</v>
      </c>
      <c r="L284">
        <v>-1.9999999999999991</v>
      </c>
    </row>
    <row r="285" spans="1:12">
      <c r="A285" s="2">
        <v>321</v>
      </c>
      <c r="B285">
        <v>87.800000000000011</v>
      </c>
      <c r="C285">
        <v>27</v>
      </c>
      <c r="D285" s="9">
        <v>22.002800000000001</v>
      </c>
      <c r="E285">
        <v>0</v>
      </c>
      <c r="F285">
        <v>1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31</v>
      </c>
    </row>
    <row r="286" spans="1:12">
      <c r="A286" s="2">
        <v>276</v>
      </c>
      <c r="B286">
        <v>60.8</v>
      </c>
      <c r="C286">
        <v>51</v>
      </c>
      <c r="D286" s="9">
        <v>22.002800000000001</v>
      </c>
      <c r="E286">
        <v>0</v>
      </c>
      <c r="F286">
        <v>0</v>
      </c>
      <c r="G286">
        <v>1</v>
      </c>
      <c r="H286">
        <v>1</v>
      </c>
      <c r="I286">
        <v>1</v>
      </c>
      <c r="J286">
        <v>0</v>
      </c>
      <c r="K286">
        <v>0</v>
      </c>
      <c r="L286">
        <v>16</v>
      </c>
    </row>
    <row r="287" spans="1:12">
      <c r="A287" s="2">
        <v>22</v>
      </c>
      <c r="B287">
        <v>75.199999999999989</v>
      </c>
      <c r="C287">
        <v>89</v>
      </c>
      <c r="D287" s="9">
        <v>0</v>
      </c>
      <c r="E287">
        <v>0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23.999999999999993</v>
      </c>
    </row>
    <row r="288" spans="1:12">
      <c r="A288" s="2">
        <v>199</v>
      </c>
      <c r="B288">
        <v>86</v>
      </c>
      <c r="C288">
        <v>59</v>
      </c>
      <c r="D288" s="9">
        <v>8.9981000000000009</v>
      </c>
      <c r="E288">
        <v>0</v>
      </c>
      <c r="F288">
        <v>1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30</v>
      </c>
    </row>
    <row r="289" spans="1:12">
      <c r="A289" s="2">
        <v>126</v>
      </c>
      <c r="B289">
        <v>59</v>
      </c>
      <c r="C289">
        <v>100</v>
      </c>
      <c r="D289" s="9">
        <v>11.0014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0</v>
      </c>
      <c r="K289">
        <v>1</v>
      </c>
      <c r="L289">
        <v>15</v>
      </c>
    </row>
    <row r="290" spans="1:12">
      <c r="A290" s="2">
        <v>302</v>
      </c>
      <c r="B290">
        <v>87.800000000000011</v>
      </c>
      <c r="C290">
        <v>49</v>
      </c>
      <c r="D290" s="9">
        <v>22.002800000000001</v>
      </c>
      <c r="E290">
        <v>0</v>
      </c>
      <c r="F290">
        <v>1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31</v>
      </c>
    </row>
    <row r="291" spans="1:12">
      <c r="A291" s="2">
        <v>46</v>
      </c>
      <c r="B291">
        <v>55.400000000000006</v>
      </c>
      <c r="C291">
        <v>88</v>
      </c>
      <c r="D291" s="9">
        <v>22.002800000000001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1</v>
      </c>
      <c r="L291">
        <v>13</v>
      </c>
    </row>
    <row r="292" spans="1:12">
      <c r="A292" s="2">
        <v>288</v>
      </c>
      <c r="B292">
        <v>42.800000000000004</v>
      </c>
      <c r="C292">
        <v>70</v>
      </c>
      <c r="D292" s="9">
        <v>8.9981000000000009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1</v>
      </c>
      <c r="K292">
        <v>0</v>
      </c>
      <c r="L292">
        <v>6.0000000000000018</v>
      </c>
    </row>
    <row r="293" spans="1:12">
      <c r="A293" s="2">
        <v>27</v>
      </c>
      <c r="B293">
        <v>75.199999999999989</v>
      </c>
      <c r="C293">
        <v>89</v>
      </c>
      <c r="D293" s="9">
        <v>12.997999999999999</v>
      </c>
      <c r="E293">
        <v>0</v>
      </c>
      <c r="F293">
        <v>1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23.999999999999993</v>
      </c>
    </row>
    <row r="294" spans="1:12">
      <c r="A294" s="2">
        <v>162</v>
      </c>
      <c r="B294">
        <v>75.199999999999989</v>
      </c>
      <c r="C294">
        <v>74</v>
      </c>
      <c r="D294" s="9">
        <v>16.997900000000001</v>
      </c>
      <c r="E294">
        <v>0</v>
      </c>
      <c r="F294">
        <v>1</v>
      </c>
      <c r="G294">
        <v>0</v>
      </c>
      <c r="H294">
        <v>1</v>
      </c>
      <c r="I294">
        <v>1</v>
      </c>
      <c r="J294">
        <v>1</v>
      </c>
      <c r="K294">
        <v>0</v>
      </c>
      <c r="L294">
        <v>23.999999999999993</v>
      </c>
    </row>
    <row r="295" spans="1:12">
      <c r="A295" s="2">
        <v>360</v>
      </c>
      <c r="B295">
        <v>75.199999999999989</v>
      </c>
      <c r="C295">
        <v>89</v>
      </c>
      <c r="D295" s="9">
        <v>12.997999999999999</v>
      </c>
      <c r="E295">
        <v>0</v>
      </c>
      <c r="F295">
        <v>1</v>
      </c>
      <c r="G295">
        <v>0</v>
      </c>
      <c r="H295">
        <v>1</v>
      </c>
      <c r="I295">
        <v>1</v>
      </c>
      <c r="J295">
        <v>1</v>
      </c>
      <c r="K295">
        <v>0</v>
      </c>
      <c r="L295">
        <v>23.999999999999993</v>
      </c>
    </row>
    <row r="296" spans="1:12">
      <c r="A296" s="2">
        <v>2</v>
      </c>
      <c r="B296">
        <v>59</v>
      </c>
      <c r="C296">
        <v>88</v>
      </c>
      <c r="D296" s="9">
        <v>8.9981000000000009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15</v>
      </c>
    </row>
    <row r="297" spans="1:12">
      <c r="A297" s="2">
        <v>145</v>
      </c>
      <c r="B297">
        <v>69.800000000000011</v>
      </c>
      <c r="C297">
        <v>94</v>
      </c>
      <c r="D297" s="9">
        <v>6.0031999999999996</v>
      </c>
      <c r="E297">
        <v>0</v>
      </c>
      <c r="F297">
        <v>0</v>
      </c>
      <c r="G297">
        <v>1</v>
      </c>
      <c r="H297">
        <v>1</v>
      </c>
      <c r="I297">
        <v>0</v>
      </c>
      <c r="J297">
        <v>0</v>
      </c>
      <c r="K297">
        <v>1</v>
      </c>
      <c r="L297">
        <v>21.000000000000004</v>
      </c>
    </row>
    <row r="298" spans="1:12">
      <c r="A298" s="2">
        <v>240</v>
      </c>
      <c r="B298">
        <v>62.6</v>
      </c>
      <c r="C298">
        <v>42</v>
      </c>
      <c r="D298" s="9">
        <v>12.997999999999999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17</v>
      </c>
    </row>
    <row r="299" spans="1:12">
      <c r="A299" s="2">
        <v>38</v>
      </c>
      <c r="B299">
        <v>30.2</v>
      </c>
      <c r="C299">
        <v>64</v>
      </c>
      <c r="D299" s="9">
        <v>15.001300000000001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0</v>
      </c>
      <c r="K299">
        <v>1</v>
      </c>
      <c r="L299">
        <v>-1</v>
      </c>
    </row>
    <row r="300" spans="1:12">
      <c r="A300" s="2">
        <v>124</v>
      </c>
      <c r="B300">
        <v>59</v>
      </c>
      <c r="C300">
        <v>55</v>
      </c>
      <c r="D300" s="9">
        <v>26.002700000000001</v>
      </c>
      <c r="E300">
        <v>0</v>
      </c>
      <c r="F300">
        <v>0</v>
      </c>
      <c r="G300">
        <v>1</v>
      </c>
      <c r="H300">
        <v>1</v>
      </c>
      <c r="I300">
        <v>1</v>
      </c>
      <c r="J300">
        <v>0</v>
      </c>
      <c r="K300">
        <v>1</v>
      </c>
      <c r="L300">
        <v>15</v>
      </c>
    </row>
    <row r="301" spans="1:12">
      <c r="A301" s="2">
        <v>96</v>
      </c>
      <c r="B301">
        <v>39.200000000000003</v>
      </c>
      <c r="C301">
        <v>93</v>
      </c>
      <c r="D301" s="9">
        <v>15.001300000000001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4</v>
      </c>
    </row>
    <row r="302" spans="1:12">
      <c r="A302" s="2">
        <v>9</v>
      </c>
      <c r="B302">
        <v>71.599999999999994</v>
      </c>
      <c r="C302">
        <v>53</v>
      </c>
      <c r="D302" s="9">
        <v>11.0014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22</v>
      </c>
    </row>
    <row r="303" spans="1:12">
      <c r="A303" s="2">
        <v>67</v>
      </c>
      <c r="B303">
        <v>53.6</v>
      </c>
      <c r="C303">
        <v>38</v>
      </c>
      <c r="D303" s="9">
        <v>30.002600000000001</v>
      </c>
      <c r="E303">
        <v>0</v>
      </c>
      <c r="F303">
        <v>0</v>
      </c>
      <c r="G303">
        <v>1</v>
      </c>
      <c r="H303">
        <v>1</v>
      </c>
      <c r="I303">
        <v>1</v>
      </c>
      <c r="J303">
        <v>0</v>
      </c>
      <c r="K303">
        <v>0</v>
      </c>
      <c r="L303">
        <v>12</v>
      </c>
    </row>
    <row r="304" spans="1:12">
      <c r="A304" s="2">
        <v>413</v>
      </c>
      <c r="B304">
        <v>64.400000000000006</v>
      </c>
      <c r="C304">
        <v>16</v>
      </c>
      <c r="D304" s="9">
        <v>22.002800000000001</v>
      </c>
      <c r="E304">
        <v>1</v>
      </c>
      <c r="F304">
        <v>0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18</v>
      </c>
    </row>
    <row r="305" spans="1:12">
      <c r="A305" s="2">
        <v>8</v>
      </c>
      <c r="B305">
        <v>17.600000000000001</v>
      </c>
      <c r="C305">
        <v>44</v>
      </c>
      <c r="D305" s="9">
        <v>19.001200000000001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-8</v>
      </c>
    </row>
    <row r="306" spans="1:12">
      <c r="A306" s="2">
        <v>90</v>
      </c>
      <c r="B306">
        <v>46.4</v>
      </c>
      <c r="C306">
        <v>46</v>
      </c>
      <c r="D306" s="9">
        <v>16.997900000000001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8</v>
      </c>
    </row>
    <row r="307" spans="1:12">
      <c r="A307" s="2">
        <v>2</v>
      </c>
      <c r="B307">
        <v>33.799999999999997</v>
      </c>
      <c r="C307">
        <v>69</v>
      </c>
      <c r="D307" s="9">
        <v>11.0014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1</v>
      </c>
    </row>
    <row r="308" spans="1:12">
      <c r="A308" s="2">
        <v>85</v>
      </c>
      <c r="B308">
        <v>55.400000000000006</v>
      </c>
      <c r="C308">
        <v>51</v>
      </c>
      <c r="D308" s="9">
        <v>22.002800000000001</v>
      </c>
      <c r="E308">
        <v>1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13</v>
      </c>
    </row>
    <row r="309" spans="1:12">
      <c r="A309" s="2">
        <v>205</v>
      </c>
      <c r="B309">
        <v>41</v>
      </c>
      <c r="C309">
        <v>65</v>
      </c>
      <c r="D309" s="9">
        <v>16.997900000000001</v>
      </c>
      <c r="E309">
        <v>0</v>
      </c>
      <c r="F309">
        <v>0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5.0000000000000018</v>
      </c>
    </row>
    <row r="310" spans="1:12">
      <c r="A310" s="2">
        <v>165</v>
      </c>
      <c r="B310">
        <v>53.6</v>
      </c>
      <c r="C310">
        <v>26</v>
      </c>
      <c r="D310" s="9">
        <v>6.0031999999999996</v>
      </c>
      <c r="E310">
        <v>0</v>
      </c>
      <c r="F310">
        <v>0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12</v>
      </c>
    </row>
    <row r="311" spans="1:12">
      <c r="A311" s="2">
        <v>10</v>
      </c>
      <c r="B311">
        <v>41</v>
      </c>
      <c r="C311">
        <v>56</v>
      </c>
      <c r="D311" s="9">
        <v>12.997999999999999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5.0000000000000018</v>
      </c>
    </row>
    <row r="312" spans="1:12">
      <c r="A312" s="2">
        <v>33</v>
      </c>
      <c r="B312">
        <v>71.599999999999994</v>
      </c>
      <c r="C312">
        <v>78</v>
      </c>
      <c r="D312" s="9">
        <v>11.0014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22</v>
      </c>
    </row>
    <row r="313" spans="1:12">
      <c r="A313" s="2">
        <v>13</v>
      </c>
      <c r="B313">
        <v>42.800000000000004</v>
      </c>
      <c r="C313">
        <v>93</v>
      </c>
      <c r="D313" s="9">
        <v>12.997999999999999</v>
      </c>
      <c r="E313">
        <v>1</v>
      </c>
      <c r="F313">
        <v>0</v>
      </c>
      <c r="G313">
        <v>0</v>
      </c>
      <c r="H313">
        <v>1</v>
      </c>
      <c r="I313">
        <v>0</v>
      </c>
      <c r="J313">
        <v>1</v>
      </c>
      <c r="K313">
        <v>0</v>
      </c>
      <c r="L313">
        <v>6.0000000000000018</v>
      </c>
    </row>
    <row r="314" spans="1:12">
      <c r="A314" s="2">
        <v>240</v>
      </c>
      <c r="B314">
        <v>60.8</v>
      </c>
      <c r="C314">
        <v>63</v>
      </c>
      <c r="D314" s="9">
        <v>23.999400000000001</v>
      </c>
      <c r="E314">
        <v>0</v>
      </c>
      <c r="F314">
        <v>0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16</v>
      </c>
    </row>
    <row r="315" spans="1:12">
      <c r="A315" s="2">
        <v>3</v>
      </c>
      <c r="B315">
        <v>51.8</v>
      </c>
      <c r="C315">
        <v>87</v>
      </c>
      <c r="D315" s="9">
        <v>19.001200000000001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1</v>
      </c>
      <c r="K315">
        <v>0</v>
      </c>
      <c r="L315">
        <v>11</v>
      </c>
    </row>
    <row r="316" spans="1:12">
      <c r="A316" s="2">
        <v>181</v>
      </c>
      <c r="B316">
        <v>46.4</v>
      </c>
      <c r="C316">
        <v>49</v>
      </c>
      <c r="D316" s="9">
        <v>0</v>
      </c>
      <c r="E316">
        <v>0</v>
      </c>
      <c r="F316">
        <v>0</v>
      </c>
      <c r="G316">
        <v>1</v>
      </c>
      <c r="H316">
        <v>1</v>
      </c>
      <c r="I316">
        <v>1</v>
      </c>
      <c r="J316">
        <v>0</v>
      </c>
      <c r="K316">
        <v>0</v>
      </c>
      <c r="L316">
        <v>8</v>
      </c>
    </row>
    <row r="317" spans="1:12">
      <c r="A317" s="2">
        <v>9</v>
      </c>
      <c r="B317">
        <v>71.599999999999994</v>
      </c>
      <c r="C317">
        <v>94</v>
      </c>
      <c r="D317" s="9">
        <v>0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1</v>
      </c>
      <c r="K317">
        <v>0</v>
      </c>
      <c r="L317">
        <v>22</v>
      </c>
    </row>
    <row r="318" spans="1:12">
      <c r="A318" s="2">
        <v>88</v>
      </c>
      <c r="B318">
        <v>71.599999999999994</v>
      </c>
      <c r="C318">
        <v>94</v>
      </c>
      <c r="D318" s="9">
        <v>11.0014</v>
      </c>
      <c r="E318">
        <v>0</v>
      </c>
      <c r="F318">
        <v>1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22</v>
      </c>
    </row>
    <row r="319" spans="1:12">
      <c r="A319" s="2">
        <v>4</v>
      </c>
      <c r="B319">
        <v>82.4</v>
      </c>
      <c r="C319">
        <v>58</v>
      </c>
      <c r="D319" s="9">
        <v>12.997999999999999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28</v>
      </c>
    </row>
    <row r="320" spans="1:12">
      <c r="A320" s="2">
        <v>340</v>
      </c>
      <c r="B320">
        <v>71.599999999999994</v>
      </c>
      <c r="C320">
        <v>25</v>
      </c>
      <c r="D320" s="9">
        <v>8.9981000000000009</v>
      </c>
      <c r="E320">
        <v>1</v>
      </c>
      <c r="F320">
        <v>0</v>
      </c>
      <c r="G320">
        <v>0</v>
      </c>
      <c r="H320">
        <v>1</v>
      </c>
      <c r="I320">
        <v>1</v>
      </c>
      <c r="J320">
        <v>0</v>
      </c>
      <c r="K320">
        <v>0</v>
      </c>
      <c r="L320">
        <v>22</v>
      </c>
    </row>
    <row r="321" spans="1:12">
      <c r="A321" s="2">
        <v>165</v>
      </c>
      <c r="B321">
        <v>87.800000000000011</v>
      </c>
      <c r="C321">
        <v>55</v>
      </c>
      <c r="D321" s="9">
        <v>16.997900000000001</v>
      </c>
      <c r="E321">
        <v>0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31</v>
      </c>
    </row>
    <row r="322" spans="1:12">
      <c r="A322" s="2">
        <v>788</v>
      </c>
      <c r="B322">
        <v>66.200000000000017</v>
      </c>
      <c r="C322">
        <v>64</v>
      </c>
      <c r="D322" s="9">
        <v>22.002800000000001</v>
      </c>
      <c r="E322">
        <v>0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19.000000000000004</v>
      </c>
    </row>
    <row r="323" spans="1:12">
      <c r="A323" s="2">
        <v>465</v>
      </c>
      <c r="B323">
        <v>53.6</v>
      </c>
      <c r="C323">
        <v>32</v>
      </c>
      <c r="D323" s="9">
        <v>22.002800000000001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12</v>
      </c>
    </row>
    <row r="324" spans="1:12">
      <c r="A324" s="2">
        <v>150</v>
      </c>
      <c r="B324">
        <v>48.2</v>
      </c>
      <c r="C324">
        <v>43</v>
      </c>
      <c r="D324" s="9">
        <v>8.9981000000000009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9</v>
      </c>
    </row>
    <row r="325" spans="1:12">
      <c r="A325" s="2">
        <v>58</v>
      </c>
      <c r="B325">
        <v>42.800000000000004</v>
      </c>
      <c r="C325">
        <v>52</v>
      </c>
      <c r="D325" s="9">
        <v>11.0014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6.0000000000000018</v>
      </c>
    </row>
    <row r="326" spans="1:12">
      <c r="A326" s="2">
        <v>504</v>
      </c>
      <c r="B326">
        <v>78.800000000000011</v>
      </c>
      <c r="C326">
        <v>70</v>
      </c>
      <c r="D326" s="9">
        <v>7.0015000000000001</v>
      </c>
      <c r="E326">
        <v>0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0</v>
      </c>
      <c r="L326">
        <v>26</v>
      </c>
    </row>
    <row r="327" spans="1:12">
      <c r="A327" s="2">
        <v>154</v>
      </c>
      <c r="B327">
        <v>64.400000000000006</v>
      </c>
      <c r="C327">
        <v>68</v>
      </c>
      <c r="D327" s="9">
        <v>7.0015000000000001</v>
      </c>
      <c r="E327">
        <v>0</v>
      </c>
      <c r="F327">
        <v>1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18</v>
      </c>
    </row>
    <row r="328" spans="1:12">
      <c r="A328" s="2">
        <v>335</v>
      </c>
      <c r="B328">
        <v>75.199999999999989</v>
      </c>
      <c r="C328">
        <v>65</v>
      </c>
      <c r="D328" s="9">
        <v>0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23.999999999999993</v>
      </c>
    </row>
    <row r="329" spans="1:12">
      <c r="A329" s="2">
        <v>703</v>
      </c>
      <c r="B329">
        <v>66.200000000000017</v>
      </c>
      <c r="C329">
        <v>46</v>
      </c>
      <c r="D329" s="9">
        <v>7.0015000000000001</v>
      </c>
      <c r="E329">
        <v>0</v>
      </c>
      <c r="F329">
        <v>0</v>
      </c>
      <c r="G329">
        <v>1</v>
      </c>
      <c r="H329">
        <v>1</v>
      </c>
      <c r="I329">
        <v>1</v>
      </c>
      <c r="J329">
        <v>0</v>
      </c>
      <c r="K329">
        <v>0</v>
      </c>
      <c r="L329">
        <v>19.000000000000004</v>
      </c>
    </row>
    <row r="330" spans="1:12">
      <c r="A330" s="2">
        <v>151</v>
      </c>
      <c r="B330">
        <v>57.2</v>
      </c>
      <c r="C330">
        <v>72</v>
      </c>
      <c r="D330" s="9">
        <v>15.001300000000001</v>
      </c>
      <c r="E330">
        <v>1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14</v>
      </c>
    </row>
    <row r="331" spans="1:12">
      <c r="A331" s="2">
        <v>471</v>
      </c>
      <c r="B331">
        <v>80.599999999999994</v>
      </c>
      <c r="C331">
        <v>39</v>
      </c>
      <c r="D331" s="9">
        <v>16.997900000000001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27</v>
      </c>
    </row>
    <row r="332" spans="1:12">
      <c r="A332" s="2">
        <v>3</v>
      </c>
      <c r="B332">
        <v>41</v>
      </c>
      <c r="C332">
        <v>41</v>
      </c>
      <c r="D332" s="9">
        <v>26.002700000000001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1</v>
      </c>
      <c r="K332">
        <v>0</v>
      </c>
      <c r="L332">
        <v>5.0000000000000018</v>
      </c>
    </row>
    <row r="333" spans="1:12">
      <c r="A333" s="2">
        <v>133</v>
      </c>
      <c r="B333">
        <v>84.2</v>
      </c>
      <c r="C333">
        <v>55</v>
      </c>
      <c r="D333" s="9">
        <v>12.997999999999999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29</v>
      </c>
    </row>
    <row r="334" spans="1:12">
      <c r="A334" s="2">
        <v>163</v>
      </c>
      <c r="B334">
        <v>46.4</v>
      </c>
      <c r="C334">
        <v>71</v>
      </c>
      <c r="D334" s="9">
        <v>7.0015000000000001</v>
      </c>
      <c r="E334">
        <v>0</v>
      </c>
      <c r="F334">
        <v>0</v>
      </c>
      <c r="G334">
        <v>1</v>
      </c>
      <c r="H334">
        <v>1</v>
      </c>
      <c r="I334">
        <v>1</v>
      </c>
      <c r="J334">
        <v>0</v>
      </c>
      <c r="K334">
        <v>0</v>
      </c>
      <c r="L334">
        <v>8</v>
      </c>
    </row>
    <row r="335" spans="1:12">
      <c r="A335" s="2">
        <v>6</v>
      </c>
      <c r="B335">
        <v>75.199999999999989</v>
      </c>
      <c r="C335">
        <v>74</v>
      </c>
      <c r="D335" s="9">
        <v>11.0014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23.999999999999993</v>
      </c>
    </row>
    <row r="336" spans="1:12">
      <c r="A336" s="2">
        <v>254</v>
      </c>
      <c r="B336">
        <v>80.599999999999994</v>
      </c>
      <c r="C336">
        <v>66</v>
      </c>
      <c r="D336" s="9">
        <v>19.001200000000001</v>
      </c>
      <c r="E336">
        <v>1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1</v>
      </c>
      <c r="L336">
        <v>27</v>
      </c>
    </row>
    <row r="337" spans="1:12">
      <c r="A337" s="2">
        <v>78</v>
      </c>
      <c r="B337">
        <v>75.199999999999989</v>
      </c>
      <c r="C337">
        <v>89</v>
      </c>
      <c r="D337" s="9">
        <v>0</v>
      </c>
      <c r="E337">
        <v>0</v>
      </c>
      <c r="F337">
        <v>1</v>
      </c>
      <c r="G337">
        <v>0</v>
      </c>
      <c r="H337">
        <v>1</v>
      </c>
      <c r="I337">
        <v>1</v>
      </c>
      <c r="J337">
        <v>1</v>
      </c>
      <c r="K337">
        <v>0</v>
      </c>
      <c r="L337">
        <v>23.999999999999993</v>
      </c>
    </row>
    <row r="338" spans="1:12">
      <c r="A338" s="2">
        <v>497</v>
      </c>
      <c r="B338">
        <v>59</v>
      </c>
      <c r="C338">
        <v>55</v>
      </c>
      <c r="D338" s="9">
        <v>6.0031999999999996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15</v>
      </c>
    </row>
    <row r="339" spans="1:12">
      <c r="A339" s="2">
        <v>580</v>
      </c>
      <c r="B339">
        <v>51.8</v>
      </c>
      <c r="C339">
        <v>58</v>
      </c>
      <c r="D339" s="9">
        <v>16.997900000000001</v>
      </c>
      <c r="E339">
        <v>0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11</v>
      </c>
    </row>
    <row r="340" spans="1:12">
      <c r="A340" s="2">
        <v>37</v>
      </c>
      <c r="B340">
        <v>46.4</v>
      </c>
      <c r="C340">
        <v>87</v>
      </c>
      <c r="D340" s="9">
        <v>11.0014</v>
      </c>
      <c r="E340">
        <v>0</v>
      </c>
      <c r="F340">
        <v>0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8</v>
      </c>
    </row>
    <row r="341" spans="1:12">
      <c r="A341" s="2">
        <v>222</v>
      </c>
      <c r="B341">
        <v>69.800000000000011</v>
      </c>
      <c r="C341">
        <v>56</v>
      </c>
      <c r="D341" s="9">
        <v>8.9981000000000009</v>
      </c>
      <c r="E341">
        <v>1</v>
      </c>
      <c r="F341">
        <v>0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21.000000000000004</v>
      </c>
    </row>
    <row r="342" spans="1:12">
      <c r="A342" s="2">
        <v>192</v>
      </c>
      <c r="B342">
        <v>69.800000000000011</v>
      </c>
      <c r="C342">
        <v>88</v>
      </c>
      <c r="D342" s="9">
        <v>6.0031999999999996</v>
      </c>
      <c r="E342">
        <v>0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0</v>
      </c>
      <c r="L342">
        <v>21.000000000000004</v>
      </c>
    </row>
    <row r="343" spans="1:12">
      <c r="A343" s="2">
        <v>235</v>
      </c>
      <c r="B343">
        <v>44.6</v>
      </c>
      <c r="C343">
        <v>61</v>
      </c>
      <c r="D343" s="9">
        <v>12.997999999999999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7</v>
      </c>
    </row>
    <row r="344" spans="1:12">
      <c r="A344" s="2">
        <v>468</v>
      </c>
      <c r="B344">
        <v>51.8</v>
      </c>
      <c r="C344">
        <v>40</v>
      </c>
      <c r="D344" s="9">
        <v>15.001300000000001</v>
      </c>
      <c r="E344">
        <v>0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0</v>
      </c>
      <c r="L344">
        <v>11</v>
      </c>
    </row>
    <row r="345" spans="1:12">
      <c r="A345" s="2">
        <v>187</v>
      </c>
      <c r="B345">
        <v>75.199999999999989</v>
      </c>
      <c r="C345">
        <v>74</v>
      </c>
      <c r="D345" s="9">
        <v>16.997900000000001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23.999999999999993</v>
      </c>
    </row>
    <row r="346" spans="1:12">
      <c r="A346" s="2">
        <v>228</v>
      </c>
      <c r="B346">
        <v>60.8</v>
      </c>
      <c r="C346">
        <v>34</v>
      </c>
      <c r="D346" s="9">
        <v>26.002700000000001</v>
      </c>
      <c r="E346">
        <v>1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16</v>
      </c>
    </row>
    <row r="347" spans="1:12">
      <c r="A347" s="2">
        <v>297</v>
      </c>
      <c r="B347">
        <v>46.4</v>
      </c>
      <c r="C347">
        <v>76</v>
      </c>
      <c r="D347" s="9">
        <v>0</v>
      </c>
      <c r="E347">
        <v>0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0</v>
      </c>
      <c r="L347">
        <v>8</v>
      </c>
    </row>
    <row r="348" spans="1:12">
      <c r="A348" s="2">
        <v>112</v>
      </c>
      <c r="B348">
        <v>75.199999999999989</v>
      </c>
      <c r="C348">
        <v>74</v>
      </c>
      <c r="D348" s="9">
        <v>8.9981000000000009</v>
      </c>
      <c r="E348">
        <v>0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23.999999999999993</v>
      </c>
    </row>
    <row r="349" spans="1:12">
      <c r="A349" s="2">
        <v>190</v>
      </c>
      <c r="B349">
        <v>73.400000000000006</v>
      </c>
      <c r="C349">
        <v>41</v>
      </c>
      <c r="D349" s="9">
        <v>19.001200000000001</v>
      </c>
      <c r="E349">
        <v>0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23</v>
      </c>
    </row>
    <row r="350" spans="1:12">
      <c r="A350" s="2">
        <v>2</v>
      </c>
      <c r="B350">
        <v>42.800000000000004</v>
      </c>
      <c r="C350">
        <v>61</v>
      </c>
      <c r="D350" s="9">
        <v>6.0031999999999996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6.0000000000000018</v>
      </c>
    </row>
    <row r="351" spans="1:12">
      <c r="A351" s="2">
        <v>91</v>
      </c>
      <c r="B351">
        <v>39.200000000000003</v>
      </c>
      <c r="C351">
        <v>56</v>
      </c>
      <c r="D351" s="9">
        <v>16.997900000000001</v>
      </c>
      <c r="E351">
        <v>0</v>
      </c>
      <c r="F351">
        <v>0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4</v>
      </c>
    </row>
    <row r="352" spans="1:12">
      <c r="A352" s="2">
        <v>13</v>
      </c>
      <c r="B352">
        <v>48.2</v>
      </c>
      <c r="C352">
        <v>81</v>
      </c>
      <c r="D352" s="9">
        <v>7.0015000000000001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9</v>
      </c>
    </row>
    <row r="353" spans="1:12">
      <c r="A353" s="2">
        <v>74</v>
      </c>
      <c r="B353">
        <v>69.800000000000011</v>
      </c>
      <c r="C353">
        <v>78</v>
      </c>
      <c r="D353" s="9">
        <v>12.997999999999999</v>
      </c>
      <c r="E353">
        <v>1</v>
      </c>
      <c r="F353">
        <v>0</v>
      </c>
      <c r="G353">
        <v>0</v>
      </c>
      <c r="H353">
        <v>1</v>
      </c>
      <c r="I353">
        <v>1</v>
      </c>
      <c r="J353">
        <v>0</v>
      </c>
      <c r="K353">
        <v>1</v>
      </c>
      <c r="L353">
        <v>21.000000000000004</v>
      </c>
    </row>
    <row r="354" spans="1:12">
      <c r="A354" s="2">
        <v>11</v>
      </c>
      <c r="B354">
        <v>57.2</v>
      </c>
      <c r="C354">
        <v>63</v>
      </c>
      <c r="D354" s="9">
        <v>26.002700000000001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14</v>
      </c>
    </row>
    <row r="355" spans="1:12">
      <c r="A355" s="2">
        <v>502</v>
      </c>
      <c r="B355">
        <v>75.199999999999989</v>
      </c>
      <c r="C355">
        <v>50</v>
      </c>
      <c r="D355" s="9">
        <v>15.001300000000001</v>
      </c>
      <c r="E355">
        <v>0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0</v>
      </c>
      <c r="L355">
        <v>23.999999999999993</v>
      </c>
    </row>
    <row r="356" spans="1:12">
      <c r="A356" s="2">
        <v>97</v>
      </c>
      <c r="B356">
        <v>66.200000000000017</v>
      </c>
      <c r="C356">
        <v>94</v>
      </c>
      <c r="D356" s="9">
        <v>0</v>
      </c>
      <c r="E356">
        <v>1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19.000000000000004</v>
      </c>
    </row>
    <row r="357" spans="1:12">
      <c r="A357" s="2">
        <v>32</v>
      </c>
      <c r="B357">
        <v>55.400000000000006</v>
      </c>
      <c r="C357">
        <v>72</v>
      </c>
      <c r="D357" s="9">
        <v>12.997999999999999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13</v>
      </c>
    </row>
    <row r="358" spans="1:12">
      <c r="A358" s="2">
        <v>87</v>
      </c>
      <c r="B358">
        <v>48.2</v>
      </c>
      <c r="C358">
        <v>93</v>
      </c>
      <c r="D358" s="9">
        <v>8.9981000000000009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1</v>
      </c>
      <c r="K358">
        <v>0</v>
      </c>
      <c r="L358">
        <v>9</v>
      </c>
    </row>
    <row r="359" spans="1:12">
      <c r="A359" s="2">
        <v>13</v>
      </c>
      <c r="B359">
        <v>39.200000000000003</v>
      </c>
      <c r="C359">
        <v>87</v>
      </c>
      <c r="D359" s="9">
        <v>11.0014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1</v>
      </c>
      <c r="K359">
        <v>0</v>
      </c>
      <c r="L359">
        <v>4</v>
      </c>
    </row>
    <row r="360" spans="1:12">
      <c r="A360" s="2">
        <v>10</v>
      </c>
      <c r="B360">
        <v>41</v>
      </c>
      <c r="C360">
        <v>100</v>
      </c>
      <c r="D360" s="9">
        <v>27.999300000000002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5.0000000000000018</v>
      </c>
    </row>
    <row r="361" spans="1:12">
      <c r="A361" s="2">
        <v>63</v>
      </c>
      <c r="B361">
        <v>32</v>
      </c>
      <c r="C361">
        <v>64</v>
      </c>
      <c r="D361" s="9">
        <v>8.9981000000000009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1</v>
      </c>
      <c r="K361">
        <v>0</v>
      </c>
      <c r="L361">
        <v>0</v>
      </c>
    </row>
    <row r="362" spans="1:12">
      <c r="A362" s="2">
        <v>7</v>
      </c>
      <c r="B362">
        <v>53.6</v>
      </c>
      <c r="C362">
        <v>67</v>
      </c>
      <c r="D362" s="9">
        <v>11.0014</v>
      </c>
      <c r="E362">
        <v>0</v>
      </c>
      <c r="F362">
        <v>0</v>
      </c>
      <c r="G362">
        <v>1</v>
      </c>
      <c r="H362">
        <v>0</v>
      </c>
      <c r="I362">
        <v>1</v>
      </c>
      <c r="J362">
        <v>0</v>
      </c>
      <c r="K362">
        <v>0</v>
      </c>
      <c r="L362">
        <v>12</v>
      </c>
    </row>
    <row r="363" spans="1:12">
      <c r="A363" s="2">
        <v>9</v>
      </c>
      <c r="B363">
        <v>60.8</v>
      </c>
      <c r="C363">
        <v>82</v>
      </c>
      <c r="D363" s="9">
        <v>12.997999999999999</v>
      </c>
      <c r="E363">
        <v>0</v>
      </c>
      <c r="F363">
        <v>0</v>
      </c>
      <c r="G363">
        <v>1</v>
      </c>
      <c r="H363">
        <v>0</v>
      </c>
      <c r="I363">
        <v>1</v>
      </c>
      <c r="J363">
        <v>1</v>
      </c>
      <c r="K363">
        <v>0</v>
      </c>
      <c r="L363">
        <v>16</v>
      </c>
    </row>
    <row r="364" spans="1:12">
      <c r="A364" s="2">
        <v>343</v>
      </c>
      <c r="B364">
        <v>62.6</v>
      </c>
      <c r="C364">
        <v>52</v>
      </c>
      <c r="D364" s="9">
        <v>19.001200000000001</v>
      </c>
      <c r="E364">
        <v>1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17</v>
      </c>
    </row>
    <row r="365" spans="1:12">
      <c r="A365" s="2">
        <v>28</v>
      </c>
      <c r="B365">
        <v>64.400000000000006</v>
      </c>
      <c r="C365">
        <v>64</v>
      </c>
      <c r="D365" s="9">
        <v>8.9981000000000009</v>
      </c>
      <c r="E365">
        <v>1</v>
      </c>
      <c r="F365">
        <v>0</v>
      </c>
      <c r="G365">
        <v>0</v>
      </c>
      <c r="H365">
        <v>0</v>
      </c>
      <c r="I365">
        <v>1</v>
      </c>
      <c r="J365">
        <v>1</v>
      </c>
      <c r="K365">
        <v>0</v>
      </c>
      <c r="L365">
        <v>18</v>
      </c>
    </row>
    <row r="366" spans="1:12">
      <c r="A366" s="2">
        <v>21</v>
      </c>
      <c r="B366">
        <v>57.2</v>
      </c>
      <c r="C366">
        <v>88</v>
      </c>
      <c r="D366" s="9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1</v>
      </c>
      <c r="K366">
        <v>0</v>
      </c>
      <c r="L366">
        <v>14</v>
      </c>
    </row>
    <row r="367" spans="1:12">
      <c r="A367" s="2">
        <v>543</v>
      </c>
      <c r="B367">
        <v>78.800000000000011</v>
      </c>
      <c r="C367">
        <v>48</v>
      </c>
      <c r="D367" s="9">
        <v>27.999300000000002</v>
      </c>
      <c r="E367">
        <v>1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26</v>
      </c>
    </row>
    <row r="368" spans="1:12">
      <c r="A368" s="2">
        <v>26</v>
      </c>
      <c r="B368">
        <v>69.800000000000011</v>
      </c>
      <c r="C368">
        <v>88</v>
      </c>
      <c r="D368" s="9">
        <v>7.0015000000000001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21.000000000000004</v>
      </c>
    </row>
    <row r="369" spans="1:12">
      <c r="A369" s="2">
        <v>93</v>
      </c>
      <c r="B369">
        <v>35.6</v>
      </c>
      <c r="C369">
        <v>64</v>
      </c>
      <c r="D369" s="9">
        <v>12.997999999999999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0</v>
      </c>
      <c r="K369">
        <v>0</v>
      </c>
      <c r="L369">
        <v>2</v>
      </c>
    </row>
    <row r="370" spans="1:12">
      <c r="A370" s="2">
        <v>306</v>
      </c>
      <c r="B370">
        <v>95</v>
      </c>
      <c r="C370">
        <v>47</v>
      </c>
      <c r="D370" s="9">
        <v>7.0015000000000001</v>
      </c>
      <c r="E370">
        <v>0</v>
      </c>
      <c r="F370">
        <v>1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35</v>
      </c>
    </row>
    <row r="371" spans="1:12">
      <c r="A371" s="2">
        <v>130</v>
      </c>
      <c r="B371">
        <v>62.6</v>
      </c>
      <c r="C371">
        <v>94</v>
      </c>
      <c r="D371" s="9">
        <v>22.002800000000001</v>
      </c>
      <c r="E371">
        <v>0</v>
      </c>
      <c r="F371">
        <v>0</v>
      </c>
      <c r="G371">
        <v>1</v>
      </c>
      <c r="H371">
        <v>1</v>
      </c>
      <c r="I371">
        <v>0</v>
      </c>
      <c r="J371">
        <v>0</v>
      </c>
      <c r="K371">
        <v>1</v>
      </c>
      <c r="L371">
        <v>17</v>
      </c>
    </row>
    <row r="372" spans="1:12">
      <c r="A372" s="2">
        <v>10</v>
      </c>
      <c r="B372">
        <v>64.400000000000006</v>
      </c>
      <c r="C372">
        <v>83</v>
      </c>
      <c r="D372" s="9">
        <v>12.997999999999999</v>
      </c>
      <c r="E372">
        <v>0</v>
      </c>
      <c r="F372">
        <v>0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18</v>
      </c>
    </row>
    <row r="373" spans="1:12">
      <c r="A373" s="2">
        <v>57</v>
      </c>
      <c r="B373">
        <v>48.2</v>
      </c>
      <c r="C373">
        <v>76</v>
      </c>
      <c r="D373" s="9">
        <v>6.0031999999999996</v>
      </c>
      <c r="E373">
        <v>0</v>
      </c>
      <c r="F373">
        <v>0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9</v>
      </c>
    </row>
    <row r="374" spans="1:12">
      <c r="A374" s="2">
        <v>159</v>
      </c>
      <c r="B374">
        <v>53.6</v>
      </c>
      <c r="C374">
        <v>67</v>
      </c>
      <c r="D374" s="9">
        <v>0</v>
      </c>
      <c r="E374">
        <v>0</v>
      </c>
      <c r="F374">
        <v>0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12</v>
      </c>
    </row>
    <row r="375" spans="1:12">
      <c r="A375" s="2">
        <v>83</v>
      </c>
      <c r="B375">
        <v>42.800000000000004</v>
      </c>
      <c r="C375">
        <v>70</v>
      </c>
      <c r="D375" s="9">
        <v>7.0015000000000001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6.0000000000000018</v>
      </c>
    </row>
    <row r="376" spans="1:12">
      <c r="A376" s="2">
        <v>99</v>
      </c>
      <c r="B376">
        <v>30.2</v>
      </c>
      <c r="C376">
        <v>47</v>
      </c>
      <c r="D376" s="9">
        <v>16.997900000000001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-1</v>
      </c>
    </row>
    <row r="377" spans="1:12">
      <c r="A377" s="2">
        <v>280</v>
      </c>
      <c r="B377">
        <v>50</v>
      </c>
      <c r="C377">
        <v>37</v>
      </c>
      <c r="D377" s="9">
        <v>15.001300000000001</v>
      </c>
      <c r="E377">
        <v>0</v>
      </c>
      <c r="F377">
        <v>0</v>
      </c>
      <c r="G377">
        <v>0</v>
      </c>
      <c r="H377">
        <v>1</v>
      </c>
      <c r="I377">
        <v>1</v>
      </c>
      <c r="J377">
        <v>0</v>
      </c>
      <c r="K377">
        <v>0</v>
      </c>
      <c r="L377">
        <v>10</v>
      </c>
    </row>
    <row r="378" spans="1:12">
      <c r="A378" s="2">
        <v>168</v>
      </c>
      <c r="B378">
        <v>41</v>
      </c>
      <c r="C378">
        <v>38</v>
      </c>
      <c r="D378" s="9">
        <v>30.002600000000001</v>
      </c>
      <c r="E378">
        <v>0</v>
      </c>
      <c r="F378">
        <v>0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5.0000000000000018</v>
      </c>
    </row>
    <row r="379" spans="1:12">
      <c r="A379" s="2">
        <v>84</v>
      </c>
      <c r="B379">
        <v>59</v>
      </c>
      <c r="C379">
        <v>77</v>
      </c>
      <c r="D379" s="9">
        <v>6.0031999999999996</v>
      </c>
      <c r="E379">
        <v>0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15</v>
      </c>
    </row>
    <row r="380" spans="1:12">
      <c r="A380" s="2">
        <v>4</v>
      </c>
      <c r="B380">
        <v>35.6</v>
      </c>
      <c r="C380">
        <v>87</v>
      </c>
      <c r="D380" s="9">
        <v>11.0014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0</v>
      </c>
      <c r="L380">
        <v>2</v>
      </c>
    </row>
    <row r="381" spans="1:12">
      <c r="A381" s="2">
        <v>28</v>
      </c>
      <c r="B381">
        <v>37.4</v>
      </c>
      <c r="C381">
        <v>70</v>
      </c>
      <c r="D381" s="9">
        <v>11.0014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3</v>
      </c>
    </row>
    <row r="382" spans="1:12">
      <c r="A382" s="2">
        <v>77</v>
      </c>
      <c r="B382">
        <v>44.6</v>
      </c>
      <c r="C382">
        <v>61</v>
      </c>
      <c r="D382" s="9">
        <v>16.997900000000001</v>
      </c>
      <c r="E382">
        <v>1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7</v>
      </c>
    </row>
    <row r="383" spans="1:12">
      <c r="A383" s="2">
        <v>42</v>
      </c>
      <c r="B383">
        <v>64.400000000000006</v>
      </c>
      <c r="C383">
        <v>100</v>
      </c>
      <c r="D383" s="9">
        <v>6.0031999999999996</v>
      </c>
      <c r="E383">
        <v>1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1</v>
      </c>
      <c r="L383">
        <v>18</v>
      </c>
    </row>
    <row r="384" spans="1:12">
      <c r="A384" s="2">
        <v>154</v>
      </c>
      <c r="B384">
        <v>46.4</v>
      </c>
      <c r="C384">
        <v>61</v>
      </c>
      <c r="D384" s="9">
        <v>11.0014</v>
      </c>
      <c r="E384">
        <v>0</v>
      </c>
      <c r="F384">
        <v>0</v>
      </c>
      <c r="G384">
        <v>0</v>
      </c>
      <c r="H384">
        <v>1</v>
      </c>
      <c r="I384">
        <v>1</v>
      </c>
      <c r="J384">
        <v>0</v>
      </c>
      <c r="K384">
        <v>0</v>
      </c>
      <c r="L384">
        <v>8</v>
      </c>
    </row>
    <row r="385" spans="1:12">
      <c r="A385" s="2">
        <v>8</v>
      </c>
      <c r="B385">
        <v>46.4</v>
      </c>
      <c r="C385">
        <v>87</v>
      </c>
      <c r="D385" s="9">
        <v>23.999400000000001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8</v>
      </c>
    </row>
    <row r="386" spans="1:12">
      <c r="A386" s="2">
        <v>151</v>
      </c>
      <c r="B386">
        <v>71.599999999999994</v>
      </c>
      <c r="C386">
        <v>83</v>
      </c>
      <c r="D386" s="9">
        <v>0</v>
      </c>
      <c r="E386">
        <v>0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0</v>
      </c>
      <c r="L386">
        <v>22</v>
      </c>
    </row>
    <row r="387" spans="1:12">
      <c r="A387" s="2">
        <v>4</v>
      </c>
      <c r="B387">
        <v>55.400000000000006</v>
      </c>
      <c r="C387">
        <v>82</v>
      </c>
      <c r="D387" s="9">
        <v>11.0014</v>
      </c>
      <c r="E387">
        <v>1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13</v>
      </c>
    </row>
    <row r="388" spans="1:12">
      <c r="A388" s="2">
        <v>17</v>
      </c>
      <c r="B388">
        <v>80.599999999999994</v>
      </c>
      <c r="C388">
        <v>74</v>
      </c>
      <c r="D388" s="9">
        <v>12.997999999999999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27</v>
      </c>
    </row>
    <row r="389" spans="1:12">
      <c r="A389" s="2">
        <v>157</v>
      </c>
      <c r="B389">
        <v>71.599999999999994</v>
      </c>
      <c r="C389">
        <v>78</v>
      </c>
      <c r="D389" s="9">
        <v>8.9981000000000009</v>
      </c>
      <c r="E389">
        <v>0</v>
      </c>
      <c r="F389">
        <v>1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22</v>
      </c>
    </row>
    <row r="390" spans="1:12">
      <c r="A390" s="2">
        <v>5</v>
      </c>
      <c r="B390">
        <v>73.400000000000006</v>
      </c>
      <c r="C390">
        <v>89</v>
      </c>
      <c r="D390" s="9">
        <v>8.9981000000000009</v>
      </c>
      <c r="E390">
        <v>0</v>
      </c>
      <c r="F390">
        <v>1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23</v>
      </c>
    </row>
    <row r="391" spans="1:12">
      <c r="A391" s="2">
        <v>130</v>
      </c>
      <c r="B391">
        <v>42.800000000000004</v>
      </c>
      <c r="C391">
        <v>87</v>
      </c>
      <c r="D391" s="9">
        <v>8.9981000000000009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1</v>
      </c>
      <c r="K391">
        <v>0</v>
      </c>
      <c r="L391">
        <v>6.0000000000000018</v>
      </c>
    </row>
    <row r="392" spans="1:12">
      <c r="A392" s="2">
        <v>436</v>
      </c>
      <c r="B392">
        <v>96.799999999999983</v>
      </c>
      <c r="C392">
        <v>25</v>
      </c>
      <c r="D392" s="9">
        <v>15.001300000000001</v>
      </c>
      <c r="E392">
        <v>0</v>
      </c>
      <c r="F392">
        <v>1</v>
      </c>
      <c r="G392">
        <v>0</v>
      </c>
      <c r="H392">
        <v>1</v>
      </c>
      <c r="I392">
        <v>1</v>
      </c>
      <c r="J392">
        <v>0</v>
      </c>
      <c r="K392">
        <v>0</v>
      </c>
      <c r="L392">
        <v>35.999999999999993</v>
      </c>
    </row>
    <row r="393" spans="1:12">
      <c r="A393" s="2">
        <v>564</v>
      </c>
      <c r="B393">
        <v>46.4</v>
      </c>
      <c r="C393">
        <v>61</v>
      </c>
      <c r="D393" s="9">
        <v>8.9981000000000009</v>
      </c>
      <c r="E393">
        <v>0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8</v>
      </c>
    </row>
    <row r="394" spans="1:12">
      <c r="A394" s="2">
        <v>292</v>
      </c>
      <c r="B394">
        <v>69.800000000000011</v>
      </c>
      <c r="C394">
        <v>73</v>
      </c>
      <c r="D394" s="9">
        <v>12.997999999999999</v>
      </c>
      <c r="E394">
        <v>1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21.000000000000004</v>
      </c>
    </row>
    <row r="395" spans="1:12">
      <c r="A395" s="2">
        <v>78</v>
      </c>
      <c r="B395">
        <v>46.4</v>
      </c>
      <c r="C395">
        <v>57</v>
      </c>
      <c r="D395" s="9">
        <v>15.001300000000001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0</v>
      </c>
      <c r="L395">
        <v>8</v>
      </c>
    </row>
    <row r="396" spans="1:12">
      <c r="A396" s="2">
        <v>29</v>
      </c>
      <c r="B396">
        <v>86</v>
      </c>
      <c r="C396">
        <v>55</v>
      </c>
      <c r="D396" s="9">
        <v>15.001300000000001</v>
      </c>
      <c r="E396">
        <v>0</v>
      </c>
      <c r="F396">
        <v>1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30</v>
      </c>
    </row>
    <row r="397" spans="1:12">
      <c r="A397" s="2">
        <v>292</v>
      </c>
      <c r="B397">
        <v>64.400000000000006</v>
      </c>
      <c r="C397">
        <v>77</v>
      </c>
      <c r="D397" s="9">
        <v>8.9981000000000009</v>
      </c>
      <c r="E397">
        <v>0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18</v>
      </c>
    </row>
    <row r="398" spans="1:12">
      <c r="A398" s="2">
        <v>317</v>
      </c>
      <c r="B398">
        <v>41</v>
      </c>
      <c r="C398">
        <v>75</v>
      </c>
      <c r="D398" s="9">
        <v>7.0015000000000001</v>
      </c>
      <c r="E398">
        <v>0</v>
      </c>
      <c r="F398">
        <v>0</v>
      </c>
      <c r="G398">
        <v>1</v>
      </c>
      <c r="H398">
        <v>1</v>
      </c>
      <c r="I398">
        <v>1</v>
      </c>
      <c r="J398">
        <v>0</v>
      </c>
      <c r="K398">
        <v>0</v>
      </c>
      <c r="L398">
        <v>5.0000000000000018</v>
      </c>
    </row>
    <row r="399" spans="1:12">
      <c r="A399" s="2">
        <v>32</v>
      </c>
      <c r="B399">
        <v>39.200000000000003</v>
      </c>
      <c r="C399">
        <v>65</v>
      </c>
      <c r="D399" s="9">
        <v>8.9981000000000009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4</v>
      </c>
    </row>
    <row r="400" spans="1:12">
      <c r="A400" s="2">
        <v>181</v>
      </c>
      <c r="B400">
        <v>82.4</v>
      </c>
      <c r="C400">
        <v>72</v>
      </c>
      <c r="D400" s="9">
        <v>12.997999999999999</v>
      </c>
      <c r="E400">
        <v>0</v>
      </c>
      <c r="F400">
        <v>1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28</v>
      </c>
    </row>
    <row r="401" spans="1:12">
      <c r="A401" s="2">
        <v>28</v>
      </c>
      <c r="B401">
        <v>68</v>
      </c>
      <c r="C401">
        <v>68</v>
      </c>
      <c r="D401" s="9">
        <v>0</v>
      </c>
      <c r="E401">
        <v>0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0</v>
      </c>
      <c r="L401">
        <v>20.000000000000004</v>
      </c>
    </row>
    <row r="402" spans="1:12">
      <c r="A402" s="2">
        <v>129</v>
      </c>
      <c r="B402">
        <v>53.6</v>
      </c>
      <c r="C402">
        <v>88</v>
      </c>
      <c r="D402" s="9">
        <v>15.001300000000001</v>
      </c>
      <c r="E402">
        <v>1</v>
      </c>
      <c r="F402">
        <v>0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12</v>
      </c>
    </row>
    <row r="403" spans="1:12">
      <c r="A403" s="2">
        <v>344</v>
      </c>
      <c r="B403">
        <v>80.599999999999994</v>
      </c>
      <c r="C403">
        <v>70</v>
      </c>
      <c r="D403" s="9">
        <v>8.9981000000000009</v>
      </c>
      <c r="E403">
        <v>0</v>
      </c>
      <c r="F403">
        <v>1</v>
      </c>
      <c r="G403">
        <v>0</v>
      </c>
      <c r="H403">
        <v>1</v>
      </c>
      <c r="I403">
        <v>1</v>
      </c>
      <c r="J403">
        <v>1</v>
      </c>
      <c r="K403">
        <v>0</v>
      </c>
      <c r="L403">
        <v>27</v>
      </c>
    </row>
    <row r="404" spans="1:12">
      <c r="A404" s="2">
        <v>143</v>
      </c>
      <c r="B404">
        <v>84.2</v>
      </c>
      <c r="C404">
        <v>23</v>
      </c>
      <c r="D404" s="9">
        <v>36.997399999999999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29</v>
      </c>
    </row>
    <row r="405" spans="1:12">
      <c r="A405" s="2">
        <v>266</v>
      </c>
      <c r="B405">
        <v>46.4</v>
      </c>
      <c r="C405">
        <v>49</v>
      </c>
      <c r="D405" s="9">
        <v>7.0015000000000001</v>
      </c>
      <c r="E405">
        <v>0</v>
      </c>
      <c r="F405">
        <v>0</v>
      </c>
      <c r="G405">
        <v>0</v>
      </c>
      <c r="H405">
        <v>1</v>
      </c>
      <c r="I405">
        <v>1</v>
      </c>
      <c r="J405">
        <v>0</v>
      </c>
      <c r="K405">
        <v>0</v>
      </c>
      <c r="L405">
        <v>8</v>
      </c>
    </row>
    <row r="406" spans="1:12">
      <c r="A406" s="2">
        <v>75</v>
      </c>
      <c r="B406">
        <v>68</v>
      </c>
      <c r="C406">
        <v>88</v>
      </c>
      <c r="D406" s="9">
        <v>0</v>
      </c>
      <c r="E406">
        <v>1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20.000000000000004</v>
      </c>
    </row>
    <row r="407" spans="1:12">
      <c r="A407" s="2">
        <v>123</v>
      </c>
      <c r="B407">
        <v>87.800000000000011</v>
      </c>
      <c r="C407">
        <v>52</v>
      </c>
      <c r="D407" s="9">
        <v>26.002700000000001</v>
      </c>
      <c r="E407">
        <v>0</v>
      </c>
      <c r="F407">
        <v>1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31</v>
      </c>
    </row>
    <row r="408" spans="1:12">
      <c r="A408" s="2">
        <v>222</v>
      </c>
      <c r="B408">
        <v>51.8</v>
      </c>
      <c r="C408">
        <v>66</v>
      </c>
      <c r="D408" s="9">
        <v>11.0014</v>
      </c>
      <c r="E408">
        <v>0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0</v>
      </c>
      <c r="L408">
        <v>11</v>
      </c>
    </row>
    <row r="409" spans="1:12">
      <c r="A409" s="2">
        <v>113</v>
      </c>
      <c r="B409">
        <v>71.599999999999994</v>
      </c>
      <c r="C409">
        <v>46</v>
      </c>
      <c r="D409" s="9">
        <v>7.0015000000000001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22</v>
      </c>
    </row>
    <row r="410" spans="1:12">
      <c r="A410" s="2">
        <v>444</v>
      </c>
      <c r="B410">
        <v>84.2</v>
      </c>
      <c r="C410">
        <v>31</v>
      </c>
      <c r="D410" s="9">
        <v>12.997999999999999</v>
      </c>
      <c r="E410">
        <v>0</v>
      </c>
      <c r="F410">
        <v>1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29</v>
      </c>
    </row>
    <row r="411" spans="1:12">
      <c r="A411" s="2">
        <v>570</v>
      </c>
      <c r="B411">
        <v>82.4</v>
      </c>
      <c r="C411">
        <v>66</v>
      </c>
      <c r="D411" s="9">
        <v>16.997900000000001</v>
      </c>
      <c r="E411">
        <v>1</v>
      </c>
      <c r="F411">
        <v>0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28</v>
      </c>
    </row>
    <row r="412" spans="1:12">
      <c r="A412" s="2">
        <v>2</v>
      </c>
      <c r="B412">
        <v>35.6</v>
      </c>
      <c r="C412">
        <v>80</v>
      </c>
      <c r="D412" s="9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2</v>
      </c>
    </row>
    <row r="413" spans="1:12">
      <c r="A413" s="2">
        <v>184</v>
      </c>
      <c r="B413">
        <v>78.800000000000011</v>
      </c>
      <c r="C413">
        <v>37</v>
      </c>
      <c r="D413" s="9">
        <v>30.002600000000001</v>
      </c>
      <c r="E413">
        <v>1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26</v>
      </c>
    </row>
    <row r="414" spans="1:12">
      <c r="A414" s="2">
        <v>52</v>
      </c>
      <c r="B414">
        <v>33.799999999999997</v>
      </c>
      <c r="C414">
        <v>44</v>
      </c>
      <c r="D414" s="9">
        <v>27.999300000000002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1</v>
      </c>
    </row>
    <row r="415" spans="1:12">
      <c r="A415" s="2">
        <v>310</v>
      </c>
      <c r="B415">
        <v>73.400000000000006</v>
      </c>
      <c r="C415">
        <v>83</v>
      </c>
      <c r="D415" s="9">
        <v>15.001300000000001</v>
      </c>
      <c r="E415">
        <v>1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23</v>
      </c>
    </row>
    <row r="416" spans="1:12">
      <c r="A416" s="2">
        <v>634</v>
      </c>
      <c r="B416">
        <v>80.599999999999994</v>
      </c>
      <c r="C416">
        <v>37</v>
      </c>
      <c r="D416" s="9">
        <v>0</v>
      </c>
      <c r="E416">
        <v>0</v>
      </c>
      <c r="F416">
        <v>0</v>
      </c>
      <c r="G416">
        <v>1</v>
      </c>
      <c r="H416">
        <v>1</v>
      </c>
      <c r="I416">
        <v>1</v>
      </c>
      <c r="J416">
        <v>0</v>
      </c>
      <c r="K416">
        <v>0</v>
      </c>
      <c r="L416">
        <v>27</v>
      </c>
    </row>
    <row r="417" spans="1:12">
      <c r="A417" s="2">
        <v>15</v>
      </c>
      <c r="B417">
        <v>41</v>
      </c>
      <c r="C417">
        <v>61</v>
      </c>
      <c r="D417" s="9">
        <v>15.001300000000001</v>
      </c>
      <c r="E417">
        <v>0</v>
      </c>
      <c r="F417">
        <v>0</v>
      </c>
      <c r="G417">
        <v>1</v>
      </c>
      <c r="H417">
        <v>0</v>
      </c>
      <c r="I417">
        <v>1</v>
      </c>
      <c r="J417">
        <v>0</v>
      </c>
      <c r="K417">
        <v>1</v>
      </c>
      <c r="L417">
        <v>5.0000000000000018</v>
      </c>
    </row>
    <row r="418" spans="1:12">
      <c r="A418" s="2">
        <v>427</v>
      </c>
      <c r="B418">
        <v>89.6</v>
      </c>
      <c r="C418">
        <v>17</v>
      </c>
      <c r="D418" s="9">
        <v>0</v>
      </c>
      <c r="E418">
        <v>0</v>
      </c>
      <c r="F418">
        <v>1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32</v>
      </c>
    </row>
    <row r="419" spans="1:12">
      <c r="A419" s="2">
        <v>47</v>
      </c>
      <c r="B419">
        <v>32</v>
      </c>
      <c r="C419">
        <v>74</v>
      </c>
      <c r="D419" s="9">
        <v>19.001200000000001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1</v>
      </c>
      <c r="K419">
        <v>0</v>
      </c>
      <c r="L419">
        <v>0</v>
      </c>
    </row>
    <row r="420" spans="1:12">
      <c r="A420" s="2">
        <v>32</v>
      </c>
      <c r="B420">
        <v>71.599999999999994</v>
      </c>
      <c r="C420">
        <v>73</v>
      </c>
      <c r="D420" s="9">
        <v>7.0015000000000001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22</v>
      </c>
    </row>
    <row r="421" spans="1:12">
      <c r="A421" s="2">
        <v>10</v>
      </c>
      <c r="B421">
        <v>77</v>
      </c>
      <c r="C421">
        <v>65</v>
      </c>
      <c r="D421" s="9">
        <v>11.0014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25</v>
      </c>
    </row>
    <row r="422" spans="1:12">
      <c r="A422" s="2">
        <v>79</v>
      </c>
      <c r="B422">
        <v>39.200000000000003</v>
      </c>
      <c r="C422">
        <v>25</v>
      </c>
      <c r="D422" s="9">
        <v>0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4</v>
      </c>
    </row>
    <row r="423" spans="1:12">
      <c r="A423" s="2">
        <v>266</v>
      </c>
      <c r="B423">
        <v>60.8</v>
      </c>
      <c r="C423">
        <v>42</v>
      </c>
      <c r="D423" s="9">
        <v>11.0014</v>
      </c>
      <c r="E423">
        <v>0</v>
      </c>
      <c r="F423">
        <v>0</v>
      </c>
      <c r="G423">
        <v>1</v>
      </c>
      <c r="H423">
        <v>1</v>
      </c>
      <c r="I423">
        <v>1</v>
      </c>
      <c r="J423">
        <v>0</v>
      </c>
      <c r="K423">
        <v>0</v>
      </c>
      <c r="L423">
        <v>16</v>
      </c>
    </row>
    <row r="424" spans="1:12">
      <c r="A424" s="2">
        <v>44</v>
      </c>
      <c r="B424">
        <v>35.6</v>
      </c>
      <c r="C424">
        <v>55</v>
      </c>
      <c r="D424" s="9">
        <v>22.002800000000001</v>
      </c>
      <c r="E424">
        <v>0</v>
      </c>
      <c r="F424">
        <v>0</v>
      </c>
      <c r="G424">
        <v>0</v>
      </c>
      <c r="H424">
        <v>1</v>
      </c>
      <c r="I424">
        <v>1</v>
      </c>
      <c r="J424">
        <v>1</v>
      </c>
      <c r="K424">
        <v>0</v>
      </c>
      <c r="L424">
        <v>2</v>
      </c>
    </row>
    <row r="425" spans="1:12">
      <c r="A425" s="2">
        <v>64</v>
      </c>
      <c r="B425">
        <v>39.200000000000003</v>
      </c>
      <c r="C425">
        <v>48</v>
      </c>
      <c r="D425" s="9">
        <v>0</v>
      </c>
      <c r="E425">
        <v>0</v>
      </c>
      <c r="F425">
        <v>0</v>
      </c>
      <c r="G425">
        <v>1</v>
      </c>
      <c r="H425">
        <v>1</v>
      </c>
      <c r="I425">
        <v>1</v>
      </c>
      <c r="J425">
        <v>0</v>
      </c>
      <c r="K425">
        <v>0</v>
      </c>
      <c r="L425">
        <v>4</v>
      </c>
    </row>
    <row r="426" spans="1:12">
      <c r="A426" s="2">
        <v>28</v>
      </c>
      <c r="B426">
        <v>28.400000000000002</v>
      </c>
      <c r="C426">
        <v>43</v>
      </c>
      <c r="D426" s="9">
        <v>11.0014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-1.9999999999999991</v>
      </c>
    </row>
    <row r="427" spans="1:12">
      <c r="A427" s="2">
        <v>126</v>
      </c>
      <c r="B427">
        <v>28.400000000000002</v>
      </c>
      <c r="C427">
        <v>54</v>
      </c>
      <c r="D427" s="9">
        <v>19.001200000000001</v>
      </c>
      <c r="E427">
        <v>0</v>
      </c>
      <c r="F427">
        <v>0</v>
      </c>
      <c r="G427">
        <v>0</v>
      </c>
      <c r="H427">
        <v>1</v>
      </c>
      <c r="I427">
        <v>1</v>
      </c>
      <c r="J427">
        <v>0</v>
      </c>
      <c r="K427">
        <v>0</v>
      </c>
      <c r="L427">
        <v>-1.9999999999999991</v>
      </c>
    </row>
    <row r="428" spans="1:12">
      <c r="A428" s="2">
        <v>233</v>
      </c>
      <c r="B428">
        <v>62.6</v>
      </c>
      <c r="C428">
        <v>52</v>
      </c>
      <c r="D428" s="9">
        <v>11.0014</v>
      </c>
      <c r="E428">
        <v>0</v>
      </c>
      <c r="F428">
        <v>0</v>
      </c>
      <c r="G428">
        <v>0</v>
      </c>
      <c r="H428">
        <v>1</v>
      </c>
      <c r="I428">
        <v>1</v>
      </c>
      <c r="J428">
        <v>0</v>
      </c>
      <c r="K428">
        <v>0</v>
      </c>
      <c r="L428">
        <v>17</v>
      </c>
    </row>
    <row r="429" spans="1:12">
      <c r="A429" s="2">
        <v>732</v>
      </c>
      <c r="B429">
        <v>69.800000000000011</v>
      </c>
      <c r="C429">
        <v>31</v>
      </c>
      <c r="D429" s="9">
        <v>26.002700000000001</v>
      </c>
      <c r="E429">
        <v>1</v>
      </c>
      <c r="F429">
        <v>0</v>
      </c>
      <c r="G429">
        <v>0</v>
      </c>
      <c r="H429">
        <v>1</v>
      </c>
      <c r="I429">
        <v>1</v>
      </c>
      <c r="J429">
        <v>0</v>
      </c>
      <c r="K429">
        <v>0</v>
      </c>
      <c r="L429">
        <v>21.000000000000004</v>
      </c>
    </row>
    <row r="430" spans="1:12">
      <c r="A430" s="2">
        <v>238</v>
      </c>
      <c r="B430">
        <v>69.800000000000011</v>
      </c>
      <c r="C430">
        <v>33</v>
      </c>
      <c r="D430" s="9">
        <v>27.999300000000002</v>
      </c>
      <c r="E430">
        <v>1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21.000000000000004</v>
      </c>
    </row>
    <row r="431" spans="1:12">
      <c r="A431" s="2">
        <v>150</v>
      </c>
      <c r="B431">
        <v>78.800000000000011</v>
      </c>
      <c r="C431">
        <v>74</v>
      </c>
      <c r="D431" s="9">
        <v>16.997900000000001</v>
      </c>
      <c r="E431">
        <v>1</v>
      </c>
      <c r="F431">
        <v>0</v>
      </c>
      <c r="G431">
        <v>0</v>
      </c>
      <c r="H431">
        <v>1</v>
      </c>
      <c r="I431">
        <v>1</v>
      </c>
      <c r="J431">
        <v>0</v>
      </c>
      <c r="K431">
        <v>0</v>
      </c>
      <c r="L431">
        <v>26</v>
      </c>
    </row>
    <row r="432" spans="1:12">
      <c r="A432" s="2">
        <v>218</v>
      </c>
      <c r="B432">
        <v>86</v>
      </c>
      <c r="C432">
        <v>55</v>
      </c>
      <c r="D432" s="9">
        <v>16.997900000000001</v>
      </c>
      <c r="E432">
        <v>0</v>
      </c>
      <c r="F432">
        <v>1</v>
      </c>
      <c r="G432">
        <v>0</v>
      </c>
      <c r="H432">
        <v>1</v>
      </c>
      <c r="I432">
        <v>1</v>
      </c>
      <c r="J432">
        <v>0</v>
      </c>
      <c r="K432">
        <v>0</v>
      </c>
      <c r="L432">
        <v>30</v>
      </c>
    </row>
    <row r="433" spans="1:12">
      <c r="A433" s="2">
        <v>56</v>
      </c>
      <c r="B433">
        <v>55.400000000000006</v>
      </c>
      <c r="C433">
        <v>67</v>
      </c>
      <c r="D433" s="9">
        <v>11.0014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13</v>
      </c>
    </row>
    <row r="434" spans="1:12">
      <c r="A434" s="2">
        <v>6</v>
      </c>
      <c r="B434">
        <v>39.200000000000003</v>
      </c>
      <c r="C434">
        <v>87</v>
      </c>
      <c r="D434" s="9">
        <v>7.0015000000000001</v>
      </c>
      <c r="E434">
        <v>0</v>
      </c>
      <c r="F434">
        <v>0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4</v>
      </c>
    </row>
    <row r="435" spans="1:12">
      <c r="A435" s="2">
        <v>20</v>
      </c>
      <c r="B435">
        <v>57.2</v>
      </c>
      <c r="C435">
        <v>88</v>
      </c>
      <c r="D435" s="9">
        <v>15.001300000000001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1</v>
      </c>
      <c r="L435">
        <v>14</v>
      </c>
    </row>
    <row r="436" spans="1:12">
      <c r="A436" s="2">
        <v>92</v>
      </c>
      <c r="B436">
        <v>46.4</v>
      </c>
      <c r="C436">
        <v>57</v>
      </c>
      <c r="D436" s="9">
        <v>0</v>
      </c>
      <c r="E436">
        <v>0</v>
      </c>
      <c r="F436">
        <v>0</v>
      </c>
      <c r="G436">
        <v>1</v>
      </c>
      <c r="H436">
        <v>1</v>
      </c>
      <c r="I436">
        <v>0</v>
      </c>
      <c r="J436">
        <v>0</v>
      </c>
      <c r="K436">
        <v>0</v>
      </c>
      <c r="L436">
        <v>8</v>
      </c>
    </row>
    <row r="437" spans="1:12">
      <c r="A437" s="2">
        <v>284</v>
      </c>
      <c r="B437">
        <v>87.800000000000011</v>
      </c>
      <c r="C437">
        <v>49</v>
      </c>
      <c r="D437" s="9">
        <v>7.0015000000000001</v>
      </c>
      <c r="E437">
        <v>0</v>
      </c>
      <c r="F437">
        <v>1</v>
      </c>
      <c r="G437">
        <v>0</v>
      </c>
      <c r="H437">
        <v>1</v>
      </c>
      <c r="I437">
        <v>1</v>
      </c>
      <c r="J437">
        <v>0</v>
      </c>
      <c r="K437">
        <v>0</v>
      </c>
      <c r="L437">
        <v>31</v>
      </c>
    </row>
    <row r="438" spans="1:12">
      <c r="A438" s="2">
        <v>157</v>
      </c>
      <c r="B438">
        <v>39.200000000000003</v>
      </c>
      <c r="C438">
        <v>48</v>
      </c>
      <c r="D438" s="9">
        <v>26.002700000000001</v>
      </c>
      <c r="E438">
        <v>0</v>
      </c>
      <c r="F438">
        <v>0</v>
      </c>
      <c r="G438">
        <v>1</v>
      </c>
      <c r="H438">
        <v>1</v>
      </c>
      <c r="I438">
        <v>0</v>
      </c>
      <c r="J438">
        <v>0</v>
      </c>
      <c r="K438">
        <v>0</v>
      </c>
      <c r="L438">
        <v>4</v>
      </c>
    </row>
    <row r="439" spans="1:12">
      <c r="A439" s="2">
        <v>492</v>
      </c>
      <c r="B439">
        <v>93.2</v>
      </c>
      <c r="C439">
        <v>41</v>
      </c>
      <c r="D439" s="9">
        <v>15.001300000000001</v>
      </c>
      <c r="E439">
        <v>0</v>
      </c>
      <c r="F439">
        <v>1</v>
      </c>
      <c r="G439">
        <v>0</v>
      </c>
      <c r="H439">
        <v>1</v>
      </c>
      <c r="I439">
        <v>1</v>
      </c>
      <c r="J439">
        <v>1</v>
      </c>
      <c r="K439">
        <v>0</v>
      </c>
      <c r="L439">
        <v>34</v>
      </c>
    </row>
    <row r="440" spans="1:12">
      <c r="A440" s="2">
        <v>341</v>
      </c>
      <c r="B440">
        <v>59</v>
      </c>
      <c r="C440">
        <v>82</v>
      </c>
      <c r="D440" s="9">
        <v>19.001200000000001</v>
      </c>
      <c r="E440">
        <v>0</v>
      </c>
      <c r="F440">
        <v>0</v>
      </c>
      <c r="G440">
        <v>0</v>
      </c>
      <c r="H440">
        <v>1</v>
      </c>
      <c r="I440">
        <v>1</v>
      </c>
      <c r="J440">
        <v>0</v>
      </c>
      <c r="K440">
        <v>0</v>
      </c>
      <c r="L440">
        <v>15</v>
      </c>
    </row>
    <row r="441" spans="1:12">
      <c r="A441" s="2">
        <v>10</v>
      </c>
      <c r="B441">
        <v>69.800000000000011</v>
      </c>
      <c r="C441">
        <v>78</v>
      </c>
      <c r="D441" s="9">
        <v>8.9981000000000009</v>
      </c>
      <c r="E441">
        <v>1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0</v>
      </c>
      <c r="L441">
        <v>21.000000000000004</v>
      </c>
    </row>
    <row r="442" spans="1:12">
      <c r="A442" s="2">
        <v>4</v>
      </c>
      <c r="B442">
        <v>39.200000000000003</v>
      </c>
      <c r="C442">
        <v>60</v>
      </c>
      <c r="D442" s="9">
        <v>15.001300000000001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4</v>
      </c>
    </row>
    <row r="443" spans="1:12">
      <c r="A443" s="2">
        <v>236</v>
      </c>
      <c r="B443">
        <v>84.2</v>
      </c>
      <c r="C443">
        <v>58</v>
      </c>
      <c r="D443" s="9">
        <v>0</v>
      </c>
      <c r="E443">
        <v>1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29</v>
      </c>
    </row>
    <row r="444" spans="1:12">
      <c r="A444" s="2">
        <v>35</v>
      </c>
      <c r="B444">
        <v>42.800000000000004</v>
      </c>
      <c r="C444">
        <v>93</v>
      </c>
      <c r="D444" s="9">
        <v>15.001300000000001</v>
      </c>
      <c r="E444">
        <v>1</v>
      </c>
      <c r="F444">
        <v>0</v>
      </c>
      <c r="G444">
        <v>0</v>
      </c>
      <c r="H444">
        <v>1</v>
      </c>
      <c r="I444">
        <v>0</v>
      </c>
      <c r="J444">
        <v>1</v>
      </c>
      <c r="K444">
        <v>0</v>
      </c>
      <c r="L444">
        <v>6.0000000000000018</v>
      </c>
    </row>
    <row r="445" spans="1:12">
      <c r="A445" s="2">
        <v>382</v>
      </c>
      <c r="B445">
        <v>82.4</v>
      </c>
      <c r="C445">
        <v>58</v>
      </c>
      <c r="D445" s="9">
        <v>15.001300000000001</v>
      </c>
      <c r="E445">
        <v>1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28</v>
      </c>
    </row>
    <row r="446" spans="1:12">
      <c r="A446" s="2">
        <v>84</v>
      </c>
      <c r="B446">
        <v>80.599999999999994</v>
      </c>
      <c r="C446">
        <v>84</v>
      </c>
      <c r="D446" s="9">
        <v>8.9981000000000009</v>
      </c>
      <c r="E446">
        <v>0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27</v>
      </c>
    </row>
    <row r="447" spans="1:12">
      <c r="A447" s="2">
        <v>138</v>
      </c>
      <c r="B447">
        <v>39.200000000000003</v>
      </c>
      <c r="C447">
        <v>33</v>
      </c>
      <c r="D447" s="9">
        <v>39.000700000000002</v>
      </c>
      <c r="E447">
        <v>0</v>
      </c>
      <c r="F447">
        <v>0</v>
      </c>
      <c r="G447">
        <v>0</v>
      </c>
      <c r="H447">
        <v>1</v>
      </c>
      <c r="I447">
        <v>1</v>
      </c>
      <c r="J447">
        <v>0</v>
      </c>
      <c r="K447">
        <v>0</v>
      </c>
      <c r="L447">
        <v>4</v>
      </c>
    </row>
    <row r="448" spans="1:12">
      <c r="A448" s="2">
        <v>124</v>
      </c>
      <c r="B448">
        <v>42.800000000000004</v>
      </c>
      <c r="C448">
        <v>61</v>
      </c>
      <c r="D448" s="9">
        <v>19.999500000000001</v>
      </c>
      <c r="E448">
        <v>0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0</v>
      </c>
      <c r="L448">
        <v>6.0000000000000018</v>
      </c>
    </row>
    <row r="449" spans="1:12">
      <c r="A449" s="2">
        <v>82</v>
      </c>
      <c r="B449">
        <v>60.8</v>
      </c>
      <c r="C449">
        <v>88</v>
      </c>
      <c r="D449" s="9">
        <v>8.9981000000000009</v>
      </c>
      <c r="E449">
        <v>1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1</v>
      </c>
      <c r="L449">
        <v>16</v>
      </c>
    </row>
    <row r="450" spans="1:12">
      <c r="A450" s="2">
        <v>156</v>
      </c>
      <c r="B450">
        <v>48.2</v>
      </c>
      <c r="C450">
        <v>46</v>
      </c>
      <c r="D450" s="9">
        <v>23.999400000000001</v>
      </c>
      <c r="E450">
        <v>0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9</v>
      </c>
    </row>
    <row r="451" spans="1:12">
      <c r="A451" s="2">
        <v>31</v>
      </c>
      <c r="B451">
        <v>80.599999999999994</v>
      </c>
      <c r="C451">
        <v>74</v>
      </c>
      <c r="D451" s="9">
        <v>15.001300000000001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27</v>
      </c>
    </row>
    <row r="452" spans="1:12">
      <c r="A452" s="2">
        <v>200</v>
      </c>
      <c r="B452">
        <v>46.4</v>
      </c>
      <c r="C452">
        <v>46</v>
      </c>
      <c r="D452" s="9">
        <v>11.0014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8</v>
      </c>
    </row>
    <row r="453" spans="1:12">
      <c r="A453" s="2">
        <v>166</v>
      </c>
      <c r="B453">
        <v>46.4</v>
      </c>
      <c r="C453">
        <v>61</v>
      </c>
      <c r="D453" s="9">
        <v>8.9981000000000009</v>
      </c>
      <c r="E453">
        <v>0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8</v>
      </c>
    </row>
    <row r="454" spans="1:12">
      <c r="A454" s="2">
        <v>12</v>
      </c>
      <c r="B454">
        <v>37.4</v>
      </c>
      <c r="C454">
        <v>75</v>
      </c>
      <c r="D454" s="9">
        <v>0</v>
      </c>
      <c r="E454">
        <v>0</v>
      </c>
      <c r="F454">
        <v>0</v>
      </c>
      <c r="G454">
        <v>1</v>
      </c>
      <c r="H454">
        <v>0</v>
      </c>
      <c r="I454">
        <v>1</v>
      </c>
      <c r="J454">
        <v>0</v>
      </c>
      <c r="K454">
        <v>0</v>
      </c>
      <c r="L454">
        <v>3</v>
      </c>
    </row>
    <row r="455" spans="1:12">
      <c r="A455" s="2">
        <v>10</v>
      </c>
      <c r="B455">
        <v>71.599999999999994</v>
      </c>
      <c r="C455">
        <v>83</v>
      </c>
      <c r="D455" s="9">
        <v>7.0015000000000001</v>
      </c>
      <c r="E455">
        <v>0</v>
      </c>
      <c r="F455">
        <v>1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22</v>
      </c>
    </row>
    <row r="456" spans="1:12">
      <c r="A456" s="2">
        <v>1</v>
      </c>
      <c r="B456">
        <v>26.6</v>
      </c>
      <c r="C456">
        <v>50</v>
      </c>
      <c r="D456" s="9">
        <v>15.001300000000001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-3</v>
      </c>
    </row>
    <row r="457" spans="1:12">
      <c r="A457" s="2">
        <v>151</v>
      </c>
      <c r="B457">
        <v>84.2</v>
      </c>
      <c r="C457">
        <v>52</v>
      </c>
      <c r="D457" s="9">
        <v>16.997900000000001</v>
      </c>
      <c r="E457">
        <v>1</v>
      </c>
      <c r="F457">
        <v>0</v>
      </c>
      <c r="G457">
        <v>0</v>
      </c>
      <c r="H457">
        <v>1</v>
      </c>
      <c r="I457">
        <v>0</v>
      </c>
      <c r="J457">
        <v>1</v>
      </c>
      <c r="K457">
        <v>0</v>
      </c>
      <c r="L457">
        <v>29</v>
      </c>
    </row>
    <row r="458" spans="1:12">
      <c r="A458" s="2">
        <v>245</v>
      </c>
      <c r="B458">
        <v>73.400000000000006</v>
      </c>
      <c r="C458">
        <v>78</v>
      </c>
      <c r="D458" s="9">
        <v>8.9981000000000009</v>
      </c>
      <c r="E458">
        <v>0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23</v>
      </c>
    </row>
    <row r="459" spans="1:12">
      <c r="A459" s="2">
        <v>197</v>
      </c>
      <c r="B459">
        <v>100.4</v>
      </c>
      <c r="C459">
        <v>38</v>
      </c>
      <c r="D459" s="9">
        <v>8.9981000000000009</v>
      </c>
      <c r="E459">
        <v>0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38</v>
      </c>
    </row>
    <row r="460" spans="1:12">
      <c r="A460" s="2">
        <v>140</v>
      </c>
      <c r="B460">
        <v>44.6</v>
      </c>
      <c r="C460">
        <v>53</v>
      </c>
      <c r="D460" s="9">
        <v>22.002800000000001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7</v>
      </c>
    </row>
    <row r="461" spans="1:12">
      <c r="A461" s="2">
        <v>1</v>
      </c>
      <c r="B461">
        <v>39.200000000000003</v>
      </c>
      <c r="C461">
        <v>93</v>
      </c>
      <c r="D461" s="9">
        <v>23.999400000000001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1</v>
      </c>
      <c r="L461">
        <v>4</v>
      </c>
    </row>
    <row r="462" spans="1:12">
      <c r="A462" s="2">
        <v>248</v>
      </c>
      <c r="B462">
        <v>62.6</v>
      </c>
      <c r="C462">
        <v>77</v>
      </c>
      <c r="D462" s="9">
        <v>6.0031999999999996</v>
      </c>
      <c r="E462">
        <v>1</v>
      </c>
      <c r="F462">
        <v>0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17</v>
      </c>
    </row>
    <row r="463" spans="1:12">
      <c r="A463" s="2">
        <v>84</v>
      </c>
      <c r="B463">
        <v>51.8</v>
      </c>
      <c r="C463">
        <v>30</v>
      </c>
      <c r="D463" s="9">
        <v>12.997999999999999</v>
      </c>
      <c r="E463">
        <v>1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11</v>
      </c>
    </row>
    <row r="464" spans="1:12">
      <c r="A464" s="2">
        <v>223</v>
      </c>
      <c r="B464">
        <v>60.8</v>
      </c>
      <c r="C464">
        <v>31</v>
      </c>
      <c r="D464" s="9">
        <v>22.002800000000001</v>
      </c>
      <c r="E464">
        <v>1</v>
      </c>
      <c r="F464">
        <v>0</v>
      </c>
      <c r="G464">
        <v>0</v>
      </c>
      <c r="H464">
        <v>1</v>
      </c>
      <c r="I464">
        <v>1</v>
      </c>
      <c r="J464">
        <v>0</v>
      </c>
      <c r="K464">
        <v>0</v>
      </c>
      <c r="L464">
        <v>16</v>
      </c>
    </row>
    <row r="465" spans="1:12">
      <c r="A465" s="2">
        <v>92</v>
      </c>
      <c r="B465">
        <v>53.6</v>
      </c>
      <c r="C465">
        <v>54</v>
      </c>
      <c r="D465" s="9">
        <v>15.001300000000001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12</v>
      </c>
    </row>
    <row r="466" spans="1:12">
      <c r="A466" s="2">
        <v>345</v>
      </c>
      <c r="B466">
        <v>82.4</v>
      </c>
      <c r="C466">
        <v>74</v>
      </c>
      <c r="D466" s="9">
        <v>8.9981000000000009</v>
      </c>
      <c r="E466">
        <v>0</v>
      </c>
      <c r="F466">
        <v>1</v>
      </c>
      <c r="G466">
        <v>0</v>
      </c>
      <c r="H466">
        <v>1</v>
      </c>
      <c r="I466">
        <v>1</v>
      </c>
      <c r="J466">
        <v>1</v>
      </c>
      <c r="K466">
        <v>0</v>
      </c>
      <c r="L466">
        <v>28</v>
      </c>
    </row>
    <row r="467" spans="1:12">
      <c r="A467" s="2">
        <v>80</v>
      </c>
      <c r="B467">
        <v>66.200000000000017</v>
      </c>
      <c r="C467">
        <v>88</v>
      </c>
      <c r="D467" s="9">
        <v>15.001300000000001</v>
      </c>
      <c r="E467">
        <v>1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19.000000000000004</v>
      </c>
    </row>
    <row r="468" spans="1:12">
      <c r="A468" s="2">
        <v>2</v>
      </c>
      <c r="B468">
        <v>42.800000000000004</v>
      </c>
      <c r="C468">
        <v>75</v>
      </c>
      <c r="D468" s="9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6.0000000000000018</v>
      </c>
    </row>
    <row r="469" spans="1:12">
      <c r="A469" s="2">
        <v>424</v>
      </c>
      <c r="B469">
        <v>60.8</v>
      </c>
      <c r="C469">
        <v>72</v>
      </c>
      <c r="D469" s="9">
        <v>11.0014</v>
      </c>
      <c r="E469">
        <v>0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16</v>
      </c>
    </row>
    <row r="470" spans="1:12">
      <c r="A470" s="2">
        <v>7</v>
      </c>
      <c r="B470">
        <v>69.800000000000011</v>
      </c>
      <c r="C470">
        <v>78</v>
      </c>
      <c r="D470" s="9">
        <v>0</v>
      </c>
      <c r="E470">
        <v>0</v>
      </c>
      <c r="F470">
        <v>0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21.000000000000004</v>
      </c>
    </row>
    <row r="471" spans="1:12">
      <c r="A471" s="2">
        <v>67</v>
      </c>
      <c r="B471">
        <v>68</v>
      </c>
      <c r="C471">
        <v>53</v>
      </c>
      <c r="D471" s="9">
        <v>0</v>
      </c>
      <c r="E471">
        <v>1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20.000000000000004</v>
      </c>
    </row>
    <row r="472" spans="1:12">
      <c r="A472" s="2">
        <v>12</v>
      </c>
      <c r="B472">
        <v>44.6</v>
      </c>
      <c r="C472">
        <v>53</v>
      </c>
      <c r="D472" s="9">
        <v>16.997900000000001</v>
      </c>
      <c r="E472">
        <v>0</v>
      </c>
      <c r="F472">
        <v>0</v>
      </c>
      <c r="G472">
        <v>1</v>
      </c>
      <c r="H472">
        <v>0</v>
      </c>
      <c r="I472">
        <v>1</v>
      </c>
      <c r="J472">
        <v>0</v>
      </c>
      <c r="K472">
        <v>0</v>
      </c>
      <c r="L472">
        <v>7</v>
      </c>
    </row>
    <row r="473" spans="1:12">
      <c r="A473" s="2">
        <v>126</v>
      </c>
      <c r="B473">
        <v>42.800000000000004</v>
      </c>
      <c r="C473">
        <v>52</v>
      </c>
      <c r="D473" s="9">
        <v>11.0014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6.0000000000000018</v>
      </c>
    </row>
    <row r="474" spans="1:12">
      <c r="A474" s="2">
        <v>8</v>
      </c>
      <c r="B474">
        <v>41</v>
      </c>
      <c r="C474">
        <v>81</v>
      </c>
      <c r="D474" s="9">
        <v>6.0031999999999996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5.0000000000000018</v>
      </c>
    </row>
    <row r="475" spans="1:12">
      <c r="A475" s="2">
        <v>15</v>
      </c>
      <c r="B475">
        <v>71.599999999999994</v>
      </c>
      <c r="C475">
        <v>88</v>
      </c>
      <c r="D475" s="9">
        <v>12.997999999999999</v>
      </c>
      <c r="E475">
        <v>1</v>
      </c>
      <c r="F475">
        <v>0</v>
      </c>
      <c r="G475">
        <v>0</v>
      </c>
      <c r="H475">
        <v>1</v>
      </c>
      <c r="I475">
        <v>0</v>
      </c>
      <c r="J475">
        <v>1</v>
      </c>
      <c r="K475">
        <v>0</v>
      </c>
      <c r="L475">
        <v>22</v>
      </c>
    </row>
    <row r="476" spans="1:12">
      <c r="A476" s="2">
        <v>602</v>
      </c>
      <c r="B476">
        <v>77</v>
      </c>
      <c r="C476">
        <v>54</v>
      </c>
      <c r="D476" s="9">
        <v>16.997900000000001</v>
      </c>
      <c r="E476">
        <v>1</v>
      </c>
      <c r="F476">
        <v>0</v>
      </c>
      <c r="G476">
        <v>0</v>
      </c>
      <c r="H476">
        <v>1</v>
      </c>
      <c r="I476">
        <v>1</v>
      </c>
      <c r="J476">
        <v>0</v>
      </c>
      <c r="K476">
        <v>0</v>
      </c>
      <c r="L476">
        <v>25</v>
      </c>
    </row>
    <row r="477" spans="1:12">
      <c r="A477" s="2">
        <v>435</v>
      </c>
      <c r="B477">
        <v>82.4</v>
      </c>
      <c r="C477">
        <v>58</v>
      </c>
      <c r="D477" s="9">
        <v>19.001200000000001</v>
      </c>
      <c r="E477">
        <v>0</v>
      </c>
      <c r="F477">
        <v>1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28</v>
      </c>
    </row>
    <row r="478" spans="1:12">
      <c r="A478" s="2">
        <v>356</v>
      </c>
      <c r="B478">
        <v>51.8</v>
      </c>
      <c r="C478">
        <v>82</v>
      </c>
      <c r="D478" s="9">
        <v>19.999500000000001</v>
      </c>
      <c r="E478">
        <v>0</v>
      </c>
      <c r="F478">
        <v>0</v>
      </c>
      <c r="G478">
        <v>1</v>
      </c>
      <c r="H478">
        <v>1</v>
      </c>
      <c r="I478">
        <v>0</v>
      </c>
      <c r="J478">
        <v>1</v>
      </c>
      <c r="K478">
        <v>0</v>
      </c>
      <c r="L478">
        <v>11</v>
      </c>
    </row>
    <row r="479" spans="1:12">
      <c r="A479" s="2">
        <v>100</v>
      </c>
      <c r="B479">
        <v>44.6</v>
      </c>
      <c r="C479">
        <v>45</v>
      </c>
      <c r="D479" s="9">
        <v>19.999500000000001</v>
      </c>
      <c r="E479">
        <v>0</v>
      </c>
      <c r="F479">
        <v>0</v>
      </c>
      <c r="G479">
        <v>0</v>
      </c>
      <c r="H479">
        <v>1</v>
      </c>
      <c r="I479">
        <v>1</v>
      </c>
      <c r="J479">
        <v>0</v>
      </c>
      <c r="K479">
        <v>0</v>
      </c>
      <c r="L479">
        <v>7</v>
      </c>
    </row>
    <row r="480" spans="1:12">
      <c r="A480" s="2">
        <v>20</v>
      </c>
      <c r="B480" s="2">
        <v>35.6</v>
      </c>
      <c r="C480">
        <v>93</v>
      </c>
      <c r="D480" s="9">
        <v>16.997900000000001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0</v>
      </c>
      <c r="K480">
        <v>1</v>
      </c>
      <c r="L480" s="2">
        <v>2</v>
      </c>
    </row>
    <row r="481" spans="1:12">
      <c r="A481" s="2">
        <v>107</v>
      </c>
      <c r="B481">
        <v>60.8</v>
      </c>
      <c r="C481">
        <v>88</v>
      </c>
      <c r="D481" s="9">
        <v>19.001200000000001</v>
      </c>
      <c r="E481">
        <v>0</v>
      </c>
      <c r="F481">
        <v>0</v>
      </c>
      <c r="G481">
        <v>0</v>
      </c>
      <c r="H481">
        <v>1</v>
      </c>
      <c r="I481">
        <v>1</v>
      </c>
      <c r="J481">
        <v>0</v>
      </c>
      <c r="K481">
        <v>1</v>
      </c>
      <c r="L481">
        <v>16</v>
      </c>
    </row>
    <row r="482" spans="1:12">
      <c r="A482" s="2">
        <v>84</v>
      </c>
      <c r="B482">
        <v>37.4</v>
      </c>
      <c r="C482">
        <v>70</v>
      </c>
      <c r="D482" s="9">
        <v>12.997999999999999</v>
      </c>
      <c r="E482">
        <v>0</v>
      </c>
      <c r="F482">
        <v>0</v>
      </c>
      <c r="G482">
        <v>0</v>
      </c>
      <c r="H482">
        <v>1</v>
      </c>
      <c r="I482">
        <v>1</v>
      </c>
      <c r="J482">
        <v>0</v>
      </c>
      <c r="K482">
        <v>0</v>
      </c>
      <c r="L482">
        <v>3</v>
      </c>
    </row>
    <row r="483" spans="1:12">
      <c r="A483" s="2">
        <v>3</v>
      </c>
      <c r="B483">
        <v>50</v>
      </c>
      <c r="C483">
        <v>82</v>
      </c>
      <c r="D483" s="9">
        <v>6.0031999999999996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10</v>
      </c>
    </row>
    <row r="484" spans="1:12">
      <c r="A484" s="2">
        <v>414</v>
      </c>
      <c r="B484">
        <v>66.200000000000017</v>
      </c>
      <c r="C484">
        <v>73</v>
      </c>
      <c r="D484" s="9">
        <v>7.0015000000000001</v>
      </c>
      <c r="E484">
        <v>1</v>
      </c>
      <c r="F484">
        <v>0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19.000000000000004</v>
      </c>
    </row>
    <row r="485" spans="1:12">
      <c r="A485" s="2">
        <v>9</v>
      </c>
      <c r="B485">
        <v>53.6</v>
      </c>
      <c r="C485">
        <v>71</v>
      </c>
      <c r="D485" s="9">
        <v>8.9981000000000009</v>
      </c>
      <c r="E485">
        <v>0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12</v>
      </c>
    </row>
    <row r="486" spans="1:12">
      <c r="A486" s="2">
        <v>24</v>
      </c>
      <c r="B486">
        <v>51.8</v>
      </c>
      <c r="C486">
        <v>0</v>
      </c>
      <c r="D486" s="9">
        <v>15.001300000000001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1</v>
      </c>
      <c r="L486">
        <v>11</v>
      </c>
    </row>
    <row r="487" spans="1:12">
      <c r="A487" s="2">
        <v>662</v>
      </c>
      <c r="B487">
        <v>78.800000000000011</v>
      </c>
      <c r="C487">
        <v>34</v>
      </c>
      <c r="D487" s="9">
        <v>19.999500000000001</v>
      </c>
      <c r="E487">
        <v>1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26</v>
      </c>
    </row>
    <row r="488" spans="1:12">
      <c r="A488" s="2">
        <v>35</v>
      </c>
      <c r="B488">
        <v>62.6</v>
      </c>
      <c r="C488">
        <v>68</v>
      </c>
      <c r="D488" s="9">
        <v>0</v>
      </c>
      <c r="E488">
        <v>1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17</v>
      </c>
    </row>
    <row r="489" spans="1:12">
      <c r="A489" s="2">
        <v>325</v>
      </c>
      <c r="B489">
        <v>71.599999999999994</v>
      </c>
      <c r="C489">
        <v>94</v>
      </c>
      <c r="D489" s="9">
        <v>6.0031999999999996</v>
      </c>
      <c r="E489">
        <v>0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1</v>
      </c>
      <c r="L489">
        <v>22</v>
      </c>
    </row>
    <row r="490" spans="1:12">
      <c r="A490" s="2">
        <v>7</v>
      </c>
      <c r="B490">
        <v>80.599999999999994</v>
      </c>
      <c r="C490">
        <v>62</v>
      </c>
      <c r="D490" s="9">
        <v>0</v>
      </c>
      <c r="E490">
        <v>0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27</v>
      </c>
    </row>
    <row r="491" spans="1:12">
      <c r="A491" s="2">
        <v>674</v>
      </c>
      <c r="B491">
        <v>78.800000000000011</v>
      </c>
      <c r="C491">
        <v>37</v>
      </c>
      <c r="D491" s="9">
        <v>7.0015000000000001</v>
      </c>
      <c r="E491">
        <v>0</v>
      </c>
      <c r="F491">
        <v>0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26</v>
      </c>
    </row>
    <row r="492" spans="1:12">
      <c r="A492" s="2">
        <v>9</v>
      </c>
      <c r="B492">
        <v>66.200000000000017</v>
      </c>
      <c r="C492">
        <v>43</v>
      </c>
      <c r="D492" s="9">
        <v>19.001200000000001</v>
      </c>
      <c r="E492">
        <v>0</v>
      </c>
      <c r="F492">
        <v>1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19.000000000000004</v>
      </c>
    </row>
    <row r="493" spans="1:12">
      <c r="A493" s="2">
        <v>163</v>
      </c>
      <c r="B493">
        <v>64.400000000000006</v>
      </c>
      <c r="C493">
        <v>88</v>
      </c>
      <c r="D493" s="9">
        <v>11.0014</v>
      </c>
      <c r="E493">
        <v>1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1</v>
      </c>
      <c r="L493">
        <v>18</v>
      </c>
    </row>
    <row r="494" spans="1:12">
      <c r="A494" s="2">
        <v>109</v>
      </c>
      <c r="B494">
        <v>71.599999999999994</v>
      </c>
      <c r="C494">
        <v>88</v>
      </c>
      <c r="D494" s="9">
        <v>23.999400000000001</v>
      </c>
      <c r="E494">
        <v>1</v>
      </c>
      <c r="F494">
        <v>0</v>
      </c>
      <c r="G494">
        <v>0</v>
      </c>
      <c r="H494">
        <v>1</v>
      </c>
      <c r="I494">
        <v>1</v>
      </c>
      <c r="J494">
        <v>0</v>
      </c>
      <c r="K494">
        <v>1</v>
      </c>
      <c r="L494">
        <v>22</v>
      </c>
    </row>
    <row r="495" spans="1:12">
      <c r="A495" s="2">
        <v>57</v>
      </c>
      <c r="B495">
        <v>42.800000000000004</v>
      </c>
      <c r="C495">
        <v>75</v>
      </c>
      <c r="D495" s="9">
        <v>16.997900000000001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1</v>
      </c>
      <c r="K495">
        <v>0</v>
      </c>
      <c r="L495">
        <v>6.0000000000000018</v>
      </c>
    </row>
    <row r="496" spans="1:12">
      <c r="A496" s="2">
        <v>11</v>
      </c>
      <c r="B496">
        <v>59</v>
      </c>
      <c r="C496">
        <v>77</v>
      </c>
      <c r="D496" s="9">
        <v>11.0014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15</v>
      </c>
    </row>
    <row r="497" spans="1:12">
      <c r="A497" s="2">
        <v>160</v>
      </c>
      <c r="B497">
        <v>59</v>
      </c>
      <c r="C497">
        <v>55</v>
      </c>
      <c r="D497" s="9">
        <v>27.999300000000002</v>
      </c>
      <c r="E497">
        <v>0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15</v>
      </c>
    </row>
    <row r="498" spans="1:12">
      <c r="A498" s="2">
        <v>64</v>
      </c>
      <c r="B498">
        <v>62.6</v>
      </c>
      <c r="C498">
        <v>55</v>
      </c>
      <c r="D498" s="9">
        <v>0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17</v>
      </c>
    </row>
    <row r="499" spans="1:12">
      <c r="A499" s="2">
        <v>190</v>
      </c>
      <c r="B499">
        <v>46.4</v>
      </c>
      <c r="C499">
        <v>34</v>
      </c>
      <c r="D499" s="9">
        <v>12.997999999999999</v>
      </c>
      <c r="E499">
        <v>0</v>
      </c>
      <c r="F499">
        <v>0</v>
      </c>
      <c r="G499">
        <v>0</v>
      </c>
      <c r="H499">
        <v>1</v>
      </c>
      <c r="I499">
        <v>1</v>
      </c>
      <c r="J499">
        <v>0</v>
      </c>
      <c r="K499">
        <v>0</v>
      </c>
      <c r="L499">
        <v>8</v>
      </c>
    </row>
    <row r="500" spans="1:12">
      <c r="A500" s="2">
        <v>91</v>
      </c>
      <c r="B500">
        <v>42.800000000000004</v>
      </c>
      <c r="C500">
        <v>33</v>
      </c>
      <c r="D500" s="9">
        <v>11.0014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6.0000000000000018</v>
      </c>
    </row>
    <row r="501" spans="1:12">
      <c r="A501" s="2">
        <v>126</v>
      </c>
      <c r="B501">
        <v>51.8</v>
      </c>
      <c r="C501">
        <v>71</v>
      </c>
      <c r="D501" s="9">
        <v>15.001300000000001</v>
      </c>
      <c r="E501">
        <v>0</v>
      </c>
      <c r="F501">
        <v>0</v>
      </c>
      <c r="G501">
        <v>1</v>
      </c>
      <c r="H501">
        <v>1</v>
      </c>
      <c r="I501">
        <v>0</v>
      </c>
      <c r="J501">
        <v>1</v>
      </c>
      <c r="K501">
        <v>0</v>
      </c>
      <c r="L501">
        <v>11</v>
      </c>
    </row>
    <row r="502" spans="1:12">
      <c r="A502" s="2">
        <v>181</v>
      </c>
      <c r="B502">
        <v>78.800000000000011</v>
      </c>
      <c r="C502">
        <v>74</v>
      </c>
      <c r="D502" s="9">
        <v>16.997900000000001</v>
      </c>
      <c r="E502">
        <v>0</v>
      </c>
      <c r="F502">
        <v>1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26</v>
      </c>
    </row>
    <row r="503" spans="1:12">
      <c r="A503" s="2">
        <v>63</v>
      </c>
      <c r="B503">
        <v>37.4</v>
      </c>
      <c r="C503">
        <v>93</v>
      </c>
      <c r="D503" s="9">
        <v>15.001300000000001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1</v>
      </c>
      <c r="K503">
        <v>0</v>
      </c>
      <c r="L503">
        <v>3</v>
      </c>
    </row>
    <row r="504" spans="1:12">
      <c r="A504" s="2">
        <v>72</v>
      </c>
      <c r="B504">
        <v>39.200000000000003</v>
      </c>
      <c r="C504">
        <v>93</v>
      </c>
      <c r="D504" s="9">
        <v>15.001300000000001</v>
      </c>
      <c r="E504">
        <v>1</v>
      </c>
      <c r="F504">
        <v>0</v>
      </c>
      <c r="G504">
        <v>0</v>
      </c>
      <c r="H504">
        <v>1</v>
      </c>
      <c r="I504">
        <v>0</v>
      </c>
      <c r="J504">
        <v>1</v>
      </c>
      <c r="K504">
        <v>0</v>
      </c>
      <c r="L504">
        <v>4</v>
      </c>
    </row>
    <row r="505" spans="1:12">
      <c r="A505" s="2">
        <v>308</v>
      </c>
      <c r="B505">
        <v>53.6</v>
      </c>
      <c r="C505">
        <v>47</v>
      </c>
      <c r="D505" s="9">
        <v>8.9981000000000009</v>
      </c>
      <c r="E505">
        <v>0</v>
      </c>
      <c r="F505">
        <v>0</v>
      </c>
      <c r="G505">
        <v>1</v>
      </c>
      <c r="H505">
        <v>1</v>
      </c>
      <c r="I505">
        <v>1</v>
      </c>
      <c r="J505">
        <v>0</v>
      </c>
      <c r="K505">
        <v>0</v>
      </c>
      <c r="L505">
        <v>12</v>
      </c>
    </row>
    <row r="506" spans="1:12">
      <c r="A506" s="2">
        <v>223</v>
      </c>
      <c r="B506">
        <v>46.4</v>
      </c>
      <c r="C506">
        <v>53</v>
      </c>
      <c r="D506" s="9">
        <v>8.9981000000000009</v>
      </c>
      <c r="E506">
        <v>0</v>
      </c>
      <c r="F506">
        <v>0</v>
      </c>
      <c r="G506">
        <v>1</v>
      </c>
      <c r="H506">
        <v>1</v>
      </c>
      <c r="I506">
        <v>0</v>
      </c>
      <c r="J506">
        <v>0</v>
      </c>
      <c r="K506">
        <v>0</v>
      </c>
      <c r="L506">
        <v>8</v>
      </c>
    </row>
    <row r="507" spans="1:12">
      <c r="A507" s="2">
        <v>177</v>
      </c>
      <c r="B507">
        <v>59</v>
      </c>
      <c r="C507">
        <v>33</v>
      </c>
      <c r="D507" s="9">
        <v>22.002800000000001</v>
      </c>
      <c r="E507">
        <v>1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15</v>
      </c>
    </row>
    <row r="508" spans="1:12">
      <c r="A508" s="2">
        <v>77</v>
      </c>
      <c r="B508">
        <v>39.200000000000003</v>
      </c>
      <c r="C508">
        <v>70</v>
      </c>
      <c r="D508" s="9">
        <v>7.0015000000000001</v>
      </c>
      <c r="E508">
        <v>0</v>
      </c>
      <c r="F508">
        <v>0</v>
      </c>
      <c r="G508">
        <v>0</v>
      </c>
      <c r="H508">
        <v>1</v>
      </c>
      <c r="I508">
        <v>1</v>
      </c>
      <c r="J508">
        <v>0</v>
      </c>
      <c r="K508">
        <v>0</v>
      </c>
      <c r="L508">
        <v>4</v>
      </c>
    </row>
    <row r="509" spans="1:12">
      <c r="A509" s="2">
        <v>45</v>
      </c>
      <c r="B509">
        <v>46.4</v>
      </c>
      <c r="C509">
        <v>46</v>
      </c>
      <c r="D509" s="9">
        <v>43.998899999999999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8</v>
      </c>
    </row>
    <row r="510" spans="1:12">
      <c r="A510" s="2">
        <v>182</v>
      </c>
      <c r="B510">
        <v>82.4</v>
      </c>
      <c r="C510">
        <v>62</v>
      </c>
      <c r="D510" s="9">
        <v>11.0014</v>
      </c>
      <c r="E510">
        <v>0</v>
      </c>
      <c r="F510">
        <v>1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28</v>
      </c>
    </row>
    <row r="511" spans="1:12">
      <c r="A511" s="2">
        <v>140</v>
      </c>
      <c r="B511">
        <v>73.400000000000006</v>
      </c>
      <c r="C511">
        <v>83</v>
      </c>
      <c r="D511" s="9">
        <v>0</v>
      </c>
      <c r="E511">
        <v>0</v>
      </c>
      <c r="F511">
        <v>1</v>
      </c>
      <c r="G511">
        <v>0</v>
      </c>
      <c r="H511">
        <v>1</v>
      </c>
      <c r="I511">
        <v>1</v>
      </c>
      <c r="J511">
        <v>0</v>
      </c>
      <c r="K511">
        <v>0</v>
      </c>
      <c r="L511">
        <v>23</v>
      </c>
    </row>
    <row r="512" spans="1:12">
      <c r="A512" s="2">
        <v>280</v>
      </c>
      <c r="B512">
        <v>82.4</v>
      </c>
      <c r="C512">
        <v>62</v>
      </c>
      <c r="D512" s="9">
        <v>0</v>
      </c>
      <c r="E512">
        <v>0</v>
      </c>
      <c r="F512">
        <v>1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28</v>
      </c>
    </row>
    <row r="513" spans="1:12">
      <c r="A513" s="2">
        <v>235</v>
      </c>
      <c r="B513">
        <v>80.599999999999994</v>
      </c>
      <c r="C513">
        <v>45</v>
      </c>
      <c r="D513" s="9">
        <v>11.0014</v>
      </c>
      <c r="E513">
        <v>0</v>
      </c>
      <c r="F513">
        <v>1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27</v>
      </c>
    </row>
    <row r="514" spans="1:12">
      <c r="A514" s="2">
        <v>44</v>
      </c>
      <c r="B514">
        <v>48.2</v>
      </c>
      <c r="C514">
        <v>87</v>
      </c>
      <c r="D514" s="9">
        <v>11.0014</v>
      </c>
      <c r="E514">
        <v>1</v>
      </c>
      <c r="F514">
        <v>0</v>
      </c>
      <c r="G514">
        <v>0</v>
      </c>
      <c r="H514">
        <v>1</v>
      </c>
      <c r="I514">
        <v>1</v>
      </c>
      <c r="J514">
        <v>1</v>
      </c>
      <c r="K514">
        <v>0</v>
      </c>
      <c r="L514">
        <v>9</v>
      </c>
    </row>
    <row r="515" spans="1:12">
      <c r="A515" s="2">
        <v>12</v>
      </c>
      <c r="B515">
        <v>78.800000000000011</v>
      </c>
      <c r="C515">
        <v>61</v>
      </c>
      <c r="D515" s="9">
        <v>15.001300000000001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26</v>
      </c>
    </row>
    <row r="516" spans="1:12">
      <c r="A516" s="2">
        <v>261</v>
      </c>
      <c r="B516">
        <v>75.199999999999989</v>
      </c>
      <c r="C516">
        <v>61</v>
      </c>
      <c r="D516" s="9">
        <v>0</v>
      </c>
      <c r="E516">
        <v>0</v>
      </c>
      <c r="F516">
        <v>1</v>
      </c>
      <c r="G516">
        <v>0</v>
      </c>
      <c r="H516">
        <v>1</v>
      </c>
      <c r="I516">
        <v>1</v>
      </c>
      <c r="J516">
        <v>0</v>
      </c>
      <c r="K516">
        <v>0</v>
      </c>
      <c r="L516">
        <v>23.999999999999993</v>
      </c>
    </row>
    <row r="517" spans="1:12">
      <c r="A517" s="2">
        <v>345</v>
      </c>
      <c r="B517">
        <v>60.8</v>
      </c>
      <c r="C517">
        <v>93</v>
      </c>
      <c r="D517" s="9">
        <v>8.9981000000000009</v>
      </c>
      <c r="E517">
        <v>1</v>
      </c>
      <c r="F517">
        <v>0</v>
      </c>
      <c r="G517">
        <v>0</v>
      </c>
      <c r="H517">
        <v>1</v>
      </c>
      <c r="I517">
        <v>1</v>
      </c>
      <c r="J517">
        <v>1</v>
      </c>
      <c r="K517">
        <v>0</v>
      </c>
      <c r="L517">
        <v>16</v>
      </c>
    </row>
    <row r="518" spans="1:12">
      <c r="A518" s="2">
        <v>317</v>
      </c>
      <c r="B518">
        <v>64.400000000000006</v>
      </c>
      <c r="C518">
        <v>68</v>
      </c>
      <c r="D518" s="9">
        <v>11.0014</v>
      </c>
      <c r="E518">
        <v>0</v>
      </c>
      <c r="F518">
        <v>0</v>
      </c>
      <c r="G518">
        <v>1</v>
      </c>
      <c r="H518">
        <v>1</v>
      </c>
      <c r="I518">
        <v>0</v>
      </c>
      <c r="J518">
        <v>1</v>
      </c>
      <c r="K518">
        <v>0</v>
      </c>
      <c r="L518">
        <v>18</v>
      </c>
    </row>
    <row r="519" spans="1:12">
      <c r="A519" s="2">
        <v>89</v>
      </c>
      <c r="B519">
        <v>51.8</v>
      </c>
      <c r="C519">
        <v>82</v>
      </c>
      <c r="D519" s="9">
        <v>12.997999999999999</v>
      </c>
      <c r="E519">
        <v>0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0</v>
      </c>
      <c r="L519">
        <v>11</v>
      </c>
    </row>
    <row r="520" spans="1:12">
      <c r="A520" s="2">
        <v>19</v>
      </c>
      <c r="B520">
        <v>64.400000000000006</v>
      </c>
      <c r="C520">
        <v>88</v>
      </c>
      <c r="D520" s="9">
        <v>23.999400000000001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18</v>
      </c>
    </row>
    <row r="521" spans="1:12">
      <c r="A521" s="2">
        <v>536</v>
      </c>
      <c r="B521">
        <v>78.800000000000011</v>
      </c>
      <c r="C521">
        <v>28</v>
      </c>
      <c r="D521" s="9">
        <v>8.9981000000000009</v>
      </c>
      <c r="E521">
        <v>0</v>
      </c>
      <c r="F521">
        <v>1</v>
      </c>
      <c r="G521">
        <v>0</v>
      </c>
      <c r="H521">
        <v>1</v>
      </c>
      <c r="I521">
        <v>1</v>
      </c>
      <c r="J521">
        <v>0</v>
      </c>
      <c r="K521">
        <v>0</v>
      </c>
      <c r="L521">
        <v>26</v>
      </c>
    </row>
    <row r="522" spans="1:12">
      <c r="A522" s="2">
        <v>43</v>
      </c>
      <c r="B522">
        <v>78.800000000000011</v>
      </c>
      <c r="C522">
        <v>74</v>
      </c>
      <c r="D522" s="9">
        <v>12.997999999999999</v>
      </c>
      <c r="E522">
        <v>0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26</v>
      </c>
    </row>
    <row r="523" spans="1:12">
      <c r="A523" s="2">
        <v>15</v>
      </c>
      <c r="B523">
        <v>44.6</v>
      </c>
      <c r="C523">
        <v>81</v>
      </c>
      <c r="D523" s="9">
        <v>11.0014</v>
      </c>
      <c r="E523">
        <v>0</v>
      </c>
      <c r="F523">
        <v>0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7</v>
      </c>
    </row>
    <row r="524" spans="1:12">
      <c r="A524" s="2">
        <v>130</v>
      </c>
      <c r="B524">
        <v>80.599999999999994</v>
      </c>
      <c r="C524">
        <v>74</v>
      </c>
      <c r="D524" s="9">
        <v>7.0015000000000001</v>
      </c>
      <c r="E524">
        <v>0</v>
      </c>
      <c r="F524">
        <v>1</v>
      </c>
      <c r="G524">
        <v>0</v>
      </c>
      <c r="H524">
        <v>1</v>
      </c>
      <c r="I524">
        <v>1</v>
      </c>
      <c r="J524">
        <v>0</v>
      </c>
      <c r="K524">
        <v>0</v>
      </c>
      <c r="L524">
        <v>27</v>
      </c>
    </row>
    <row r="525" spans="1:12">
      <c r="A525" s="2">
        <v>232</v>
      </c>
      <c r="B525">
        <v>53.6</v>
      </c>
      <c r="C525">
        <v>47</v>
      </c>
      <c r="D525" s="9">
        <v>12.997999999999999</v>
      </c>
      <c r="E525">
        <v>1</v>
      </c>
      <c r="F525">
        <v>0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12</v>
      </c>
    </row>
    <row r="526" spans="1:12">
      <c r="A526" s="2">
        <v>2</v>
      </c>
      <c r="B526">
        <v>64.400000000000006</v>
      </c>
      <c r="C526">
        <v>94</v>
      </c>
      <c r="D526" s="9">
        <v>16.997900000000001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18</v>
      </c>
    </row>
    <row r="527" spans="1:12">
      <c r="A527" s="2">
        <v>159</v>
      </c>
      <c r="B527">
        <v>46.4</v>
      </c>
      <c r="C527">
        <v>39</v>
      </c>
      <c r="D527" s="9">
        <v>31.000900000000001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8</v>
      </c>
    </row>
    <row r="528" spans="1:12">
      <c r="A528" s="2">
        <v>190</v>
      </c>
      <c r="B528">
        <v>82.4</v>
      </c>
      <c r="C528">
        <v>70</v>
      </c>
      <c r="D528" s="9">
        <v>19.001200000000001</v>
      </c>
      <c r="E528">
        <v>1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28</v>
      </c>
    </row>
    <row r="529" spans="1:12">
      <c r="A529" s="2">
        <v>813</v>
      </c>
      <c r="B529">
        <v>66.200000000000017</v>
      </c>
      <c r="C529">
        <v>73</v>
      </c>
      <c r="D529" s="9">
        <v>15.001300000000001</v>
      </c>
      <c r="E529">
        <v>1</v>
      </c>
      <c r="F529">
        <v>0</v>
      </c>
      <c r="G529">
        <v>0</v>
      </c>
      <c r="H529">
        <v>1</v>
      </c>
      <c r="I529">
        <v>1</v>
      </c>
      <c r="J529">
        <v>0</v>
      </c>
      <c r="K529">
        <v>0</v>
      </c>
      <c r="L529">
        <v>19.000000000000004</v>
      </c>
    </row>
    <row r="530" spans="1:12">
      <c r="A530" s="2">
        <v>130</v>
      </c>
      <c r="B530">
        <v>57.2</v>
      </c>
      <c r="C530">
        <v>59</v>
      </c>
      <c r="D530" s="9">
        <v>30.002600000000001</v>
      </c>
      <c r="E530">
        <v>0</v>
      </c>
      <c r="F530">
        <v>0</v>
      </c>
      <c r="G530">
        <v>1</v>
      </c>
      <c r="H530">
        <v>1</v>
      </c>
      <c r="I530">
        <v>0</v>
      </c>
      <c r="J530">
        <v>0</v>
      </c>
      <c r="K530">
        <v>0</v>
      </c>
      <c r="L530">
        <v>14</v>
      </c>
    </row>
    <row r="531" spans="1:12">
      <c r="A531" s="2">
        <v>233</v>
      </c>
      <c r="B531">
        <v>51.8</v>
      </c>
      <c r="C531">
        <v>87</v>
      </c>
      <c r="D531" s="9">
        <v>15.001300000000001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1</v>
      </c>
      <c r="K531">
        <v>0</v>
      </c>
      <c r="L531">
        <v>11</v>
      </c>
    </row>
    <row r="532" spans="1:12">
      <c r="A532" s="2">
        <v>49</v>
      </c>
      <c r="B532">
        <v>73.400000000000006</v>
      </c>
      <c r="C532">
        <v>78</v>
      </c>
      <c r="D532" s="9">
        <v>8.9981000000000009</v>
      </c>
      <c r="E532">
        <v>0</v>
      </c>
      <c r="F532">
        <v>1</v>
      </c>
      <c r="G532">
        <v>0</v>
      </c>
      <c r="H532">
        <v>0</v>
      </c>
      <c r="I532">
        <v>1</v>
      </c>
      <c r="J532">
        <v>1</v>
      </c>
      <c r="K532">
        <v>0</v>
      </c>
      <c r="L532">
        <v>23</v>
      </c>
    </row>
    <row r="533" spans="1:12">
      <c r="A533" s="2">
        <v>254</v>
      </c>
      <c r="B533">
        <v>50</v>
      </c>
      <c r="C533">
        <v>50</v>
      </c>
      <c r="D533" s="9">
        <v>15.001300000000001</v>
      </c>
      <c r="E533">
        <v>0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0</v>
      </c>
      <c r="L533">
        <v>10</v>
      </c>
    </row>
    <row r="534" spans="1:12">
      <c r="A534" s="2">
        <v>251</v>
      </c>
      <c r="B534">
        <v>51.8</v>
      </c>
      <c r="C534">
        <v>50</v>
      </c>
      <c r="D534" s="9">
        <v>12.997999999999999</v>
      </c>
      <c r="E534">
        <v>0</v>
      </c>
      <c r="F534">
        <v>0</v>
      </c>
      <c r="G534">
        <v>1</v>
      </c>
      <c r="H534">
        <v>1</v>
      </c>
      <c r="I534">
        <v>1</v>
      </c>
      <c r="J534">
        <v>0</v>
      </c>
      <c r="K534">
        <v>0</v>
      </c>
      <c r="L534">
        <v>11</v>
      </c>
    </row>
    <row r="535" spans="1:12">
      <c r="A535" s="2">
        <v>13</v>
      </c>
      <c r="B535">
        <v>80.599999999999994</v>
      </c>
      <c r="C535">
        <v>70</v>
      </c>
      <c r="D535" s="9">
        <v>19.001200000000001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27</v>
      </c>
    </row>
    <row r="536" spans="1:12">
      <c r="A536" s="2">
        <v>546</v>
      </c>
      <c r="B536">
        <v>84.2</v>
      </c>
      <c r="C536">
        <v>58</v>
      </c>
      <c r="D536" s="9">
        <v>15.001300000000001</v>
      </c>
      <c r="E536">
        <v>0</v>
      </c>
      <c r="F536">
        <v>1</v>
      </c>
      <c r="G536">
        <v>0</v>
      </c>
      <c r="H536">
        <v>1</v>
      </c>
      <c r="I536">
        <v>1</v>
      </c>
      <c r="J536">
        <v>0</v>
      </c>
      <c r="K536">
        <v>0</v>
      </c>
      <c r="L536">
        <v>29</v>
      </c>
    </row>
    <row r="537" spans="1:12">
      <c r="A537" s="2">
        <v>91</v>
      </c>
      <c r="B537">
        <v>82.4</v>
      </c>
      <c r="C537">
        <v>66</v>
      </c>
      <c r="D537" s="9">
        <v>11.0014</v>
      </c>
      <c r="E537">
        <v>0</v>
      </c>
      <c r="F537">
        <v>1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28</v>
      </c>
    </row>
    <row r="538" spans="1:12">
      <c r="A538" s="2">
        <v>327</v>
      </c>
      <c r="B538">
        <v>46.4</v>
      </c>
      <c r="C538">
        <v>42</v>
      </c>
      <c r="D538" s="9">
        <v>23.999400000000001</v>
      </c>
      <c r="E538">
        <v>0</v>
      </c>
      <c r="F538">
        <v>0</v>
      </c>
      <c r="G538">
        <v>0</v>
      </c>
      <c r="H538">
        <v>1</v>
      </c>
      <c r="I538">
        <v>1</v>
      </c>
      <c r="J538">
        <v>0</v>
      </c>
      <c r="K538">
        <v>0</v>
      </c>
      <c r="L538">
        <v>8</v>
      </c>
    </row>
    <row r="539" spans="1:12">
      <c r="A539" s="2">
        <v>664</v>
      </c>
      <c r="B539">
        <v>57.2</v>
      </c>
      <c r="C539">
        <v>24</v>
      </c>
      <c r="D539" s="9">
        <v>30.002600000000001</v>
      </c>
      <c r="E539">
        <v>1</v>
      </c>
      <c r="F539">
        <v>0</v>
      </c>
      <c r="G539">
        <v>0</v>
      </c>
      <c r="H539">
        <v>1</v>
      </c>
      <c r="I539">
        <v>1</v>
      </c>
      <c r="J539">
        <v>0</v>
      </c>
      <c r="K539">
        <v>0</v>
      </c>
      <c r="L539">
        <v>14</v>
      </c>
    </row>
    <row r="540" spans="1:12">
      <c r="A540" s="2">
        <v>133</v>
      </c>
      <c r="B540">
        <v>69.800000000000011</v>
      </c>
      <c r="C540">
        <v>88</v>
      </c>
      <c r="D540" s="9">
        <v>0</v>
      </c>
      <c r="E540">
        <v>0</v>
      </c>
      <c r="F540">
        <v>1</v>
      </c>
      <c r="G540">
        <v>0</v>
      </c>
      <c r="H540">
        <v>1</v>
      </c>
      <c r="I540">
        <v>0</v>
      </c>
      <c r="J540">
        <v>1</v>
      </c>
      <c r="K540">
        <v>0</v>
      </c>
      <c r="L540">
        <v>21.000000000000004</v>
      </c>
    </row>
    <row r="541" spans="1:12">
      <c r="A541" s="2">
        <v>116</v>
      </c>
      <c r="B541">
        <v>73.400000000000006</v>
      </c>
      <c r="C541">
        <v>83</v>
      </c>
      <c r="D541" s="9">
        <v>11.0014</v>
      </c>
      <c r="E541">
        <v>1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23</v>
      </c>
    </row>
    <row r="542" spans="1:12">
      <c r="A542" s="2">
        <v>181</v>
      </c>
      <c r="B542">
        <v>60.8</v>
      </c>
      <c r="C542">
        <v>63</v>
      </c>
      <c r="D542" s="9">
        <v>19.999500000000001</v>
      </c>
      <c r="E542">
        <v>0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16</v>
      </c>
    </row>
    <row r="543" spans="1:12">
      <c r="A543" s="2">
        <v>193</v>
      </c>
      <c r="B543">
        <v>71.599999999999994</v>
      </c>
      <c r="C543">
        <v>88</v>
      </c>
      <c r="D543" s="9">
        <v>0</v>
      </c>
      <c r="E543">
        <v>0</v>
      </c>
      <c r="F543">
        <v>0</v>
      </c>
      <c r="G543">
        <v>1</v>
      </c>
      <c r="H543">
        <v>1</v>
      </c>
      <c r="I543">
        <v>0</v>
      </c>
      <c r="J543">
        <v>1</v>
      </c>
      <c r="K543">
        <v>0</v>
      </c>
      <c r="L543">
        <v>22</v>
      </c>
    </row>
    <row r="544" spans="1:12">
      <c r="A544" s="2">
        <v>174</v>
      </c>
      <c r="B544">
        <v>48.2</v>
      </c>
      <c r="C544">
        <v>87</v>
      </c>
      <c r="D544" s="9">
        <v>12.997999999999999</v>
      </c>
      <c r="E544">
        <v>0</v>
      </c>
      <c r="F544">
        <v>0</v>
      </c>
      <c r="G544">
        <v>0</v>
      </c>
      <c r="H544">
        <v>1</v>
      </c>
      <c r="I544">
        <v>1</v>
      </c>
      <c r="J544">
        <v>0</v>
      </c>
      <c r="K544">
        <v>1</v>
      </c>
      <c r="L544">
        <v>9</v>
      </c>
    </row>
    <row r="545" spans="1:12">
      <c r="A545" s="2">
        <v>130</v>
      </c>
      <c r="B545">
        <v>32</v>
      </c>
      <c r="C545">
        <v>51</v>
      </c>
      <c r="D545" s="9">
        <v>11.0014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1</v>
      </c>
      <c r="K545">
        <v>0</v>
      </c>
      <c r="L545">
        <v>0</v>
      </c>
    </row>
    <row r="546" spans="1:12">
      <c r="A546" s="2">
        <v>68</v>
      </c>
      <c r="B546">
        <v>44.6</v>
      </c>
      <c r="C546">
        <v>81</v>
      </c>
      <c r="D546" s="9">
        <v>16.997900000000001</v>
      </c>
      <c r="E546">
        <v>0</v>
      </c>
      <c r="F546">
        <v>0</v>
      </c>
      <c r="G546">
        <v>0</v>
      </c>
      <c r="H546">
        <v>1</v>
      </c>
      <c r="I546">
        <v>1</v>
      </c>
      <c r="J546">
        <v>0</v>
      </c>
      <c r="K546">
        <v>1</v>
      </c>
      <c r="L546">
        <v>7</v>
      </c>
    </row>
    <row r="547" spans="1:12">
      <c r="A547" s="2">
        <v>337</v>
      </c>
      <c r="B547">
        <v>82.4</v>
      </c>
      <c r="C547">
        <v>58</v>
      </c>
      <c r="D547" s="9">
        <v>11.0014</v>
      </c>
      <c r="E547">
        <v>1</v>
      </c>
      <c r="F547">
        <v>0</v>
      </c>
      <c r="G547">
        <v>0</v>
      </c>
      <c r="H547">
        <v>1</v>
      </c>
      <c r="I547">
        <v>0</v>
      </c>
      <c r="J547">
        <v>1</v>
      </c>
      <c r="K547">
        <v>0</v>
      </c>
      <c r="L547">
        <v>28</v>
      </c>
    </row>
    <row r="548" spans="1:12">
      <c r="A548" s="2">
        <v>830</v>
      </c>
      <c r="B548">
        <v>87.800000000000011</v>
      </c>
      <c r="C548">
        <v>31</v>
      </c>
      <c r="D548" s="9">
        <v>15.001300000000001</v>
      </c>
      <c r="E548">
        <v>0</v>
      </c>
      <c r="F548">
        <v>1</v>
      </c>
      <c r="G548">
        <v>0</v>
      </c>
      <c r="H548">
        <v>1</v>
      </c>
      <c r="I548">
        <v>1</v>
      </c>
      <c r="J548">
        <v>0</v>
      </c>
      <c r="K548">
        <v>0</v>
      </c>
      <c r="L548">
        <v>31</v>
      </c>
    </row>
    <row r="549" spans="1:12">
      <c r="A549" s="2">
        <v>38</v>
      </c>
      <c r="B549">
        <v>64.400000000000006</v>
      </c>
      <c r="C549">
        <v>94</v>
      </c>
      <c r="D549" s="9">
        <v>7.0015000000000001</v>
      </c>
      <c r="E549">
        <v>1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18</v>
      </c>
    </row>
    <row r="550" spans="1:12">
      <c r="A550" s="2">
        <v>4</v>
      </c>
      <c r="B550">
        <v>39.200000000000003</v>
      </c>
      <c r="C550">
        <v>70</v>
      </c>
      <c r="D550" s="9">
        <v>19.001200000000001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4</v>
      </c>
    </row>
    <row r="551" spans="1:12">
      <c r="A551" s="2">
        <v>214</v>
      </c>
      <c r="B551">
        <v>73.400000000000006</v>
      </c>
      <c r="C551">
        <v>69</v>
      </c>
      <c r="D551" s="9">
        <v>6.0031999999999996</v>
      </c>
      <c r="E551">
        <v>0</v>
      </c>
      <c r="F551">
        <v>1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23</v>
      </c>
    </row>
    <row r="552" spans="1:12">
      <c r="A552" s="2">
        <v>56</v>
      </c>
      <c r="B552">
        <v>33.799999999999997</v>
      </c>
      <c r="C552">
        <v>59</v>
      </c>
      <c r="D552" s="9">
        <v>7.0015000000000001</v>
      </c>
      <c r="E552">
        <v>0</v>
      </c>
      <c r="F552">
        <v>0</v>
      </c>
      <c r="G552">
        <v>0</v>
      </c>
      <c r="H552">
        <v>1</v>
      </c>
      <c r="I552">
        <v>1</v>
      </c>
      <c r="J552">
        <v>0</v>
      </c>
      <c r="K552">
        <v>0</v>
      </c>
      <c r="L552">
        <v>1</v>
      </c>
    </row>
    <row r="553" spans="1:12">
      <c r="A553" s="2">
        <v>37</v>
      </c>
      <c r="B553">
        <v>73.400000000000006</v>
      </c>
      <c r="C553">
        <v>78</v>
      </c>
      <c r="D553" s="9">
        <v>8.9981000000000009</v>
      </c>
      <c r="E553">
        <v>1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23</v>
      </c>
    </row>
    <row r="554" spans="1:12">
      <c r="A554" s="2">
        <v>86</v>
      </c>
      <c r="B554">
        <v>66.200000000000017</v>
      </c>
      <c r="C554">
        <v>83</v>
      </c>
      <c r="D554" s="9">
        <v>8.9981000000000009</v>
      </c>
      <c r="E554">
        <v>1</v>
      </c>
      <c r="F554">
        <v>0</v>
      </c>
      <c r="G554">
        <v>0</v>
      </c>
      <c r="H554">
        <v>0</v>
      </c>
      <c r="I554">
        <v>1</v>
      </c>
      <c r="J554">
        <v>1</v>
      </c>
      <c r="K554">
        <v>0</v>
      </c>
      <c r="L554">
        <v>19.000000000000004</v>
      </c>
    </row>
    <row r="555" spans="1:12">
      <c r="A555" s="2">
        <v>2</v>
      </c>
      <c r="B555">
        <v>57.2</v>
      </c>
      <c r="C555">
        <v>88</v>
      </c>
      <c r="D555" s="9">
        <v>6.0031999999999996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14</v>
      </c>
    </row>
    <row r="556" spans="1:12">
      <c r="A556" s="2">
        <v>479</v>
      </c>
      <c r="B556">
        <v>69.800000000000011</v>
      </c>
      <c r="C556">
        <v>78</v>
      </c>
      <c r="D556" s="9">
        <v>8.9981000000000009</v>
      </c>
      <c r="E556">
        <v>1</v>
      </c>
      <c r="F556">
        <v>0</v>
      </c>
      <c r="G556">
        <v>0</v>
      </c>
      <c r="H556">
        <v>1</v>
      </c>
      <c r="I556">
        <v>1</v>
      </c>
      <c r="J556">
        <v>1</v>
      </c>
      <c r="K556">
        <v>0</v>
      </c>
      <c r="L556">
        <v>21.000000000000004</v>
      </c>
    </row>
    <row r="557" spans="1:12">
      <c r="A557" s="2">
        <v>7</v>
      </c>
      <c r="B557">
        <v>37.4</v>
      </c>
      <c r="C557">
        <v>48</v>
      </c>
      <c r="D557" s="9">
        <v>23.999400000000001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3</v>
      </c>
    </row>
    <row r="558" spans="1:12">
      <c r="A558" s="2">
        <v>446</v>
      </c>
      <c r="B558">
        <v>48.2</v>
      </c>
      <c r="C558">
        <v>50</v>
      </c>
      <c r="D558" s="9">
        <v>8.9981000000000009</v>
      </c>
      <c r="E558">
        <v>0</v>
      </c>
      <c r="F558">
        <v>0</v>
      </c>
      <c r="G558">
        <v>1</v>
      </c>
      <c r="H558">
        <v>1</v>
      </c>
      <c r="I558">
        <v>0</v>
      </c>
      <c r="J558">
        <v>1</v>
      </c>
      <c r="K558">
        <v>0</v>
      </c>
      <c r="L558">
        <v>9</v>
      </c>
    </row>
    <row r="559" spans="1:12">
      <c r="A559" s="2">
        <v>24</v>
      </c>
      <c r="B559">
        <v>42.800000000000004</v>
      </c>
      <c r="C559">
        <v>52</v>
      </c>
      <c r="D559" s="9">
        <v>0</v>
      </c>
      <c r="E559">
        <v>0</v>
      </c>
      <c r="F559">
        <v>0</v>
      </c>
      <c r="G559">
        <v>0</v>
      </c>
      <c r="H559">
        <v>1</v>
      </c>
      <c r="I559">
        <v>1</v>
      </c>
      <c r="J559">
        <v>1</v>
      </c>
      <c r="K559">
        <v>0</v>
      </c>
      <c r="L559">
        <v>6.0000000000000018</v>
      </c>
    </row>
    <row r="560" spans="1:12">
      <c r="A560" s="2">
        <v>328</v>
      </c>
      <c r="B560">
        <v>73.400000000000006</v>
      </c>
      <c r="C560">
        <v>73</v>
      </c>
      <c r="D560" s="9">
        <v>6.0031999999999996</v>
      </c>
      <c r="E560">
        <v>1</v>
      </c>
      <c r="F560">
        <v>0</v>
      </c>
      <c r="G560">
        <v>0</v>
      </c>
      <c r="H560">
        <v>1</v>
      </c>
      <c r="I560">
        <v>1</v>
      </c>
      <c r="J560">
        <v>0</v>
      </c>
      <c r="K560">
        <v>0</v>
      </c>
      <c r="L560">
        <v>23</v>
      </c>
    </row>
    <row r="561" spans="1:12">
      <c r="A561" s="2">
        <v>25</v>
      </c>
      <c r="B561">
        <v>41</v>
      </c>
      <c r="C561">
        <v>75</v>
      </c>
      <c r="D561" s="9">
        <v>7.0015000000000001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1</v>
      </c>
      <c r="K561">
        <v>0</v>
      </c>
      <c r="L561">
        <v>5.0000000000000018</v>
      </c>
    </row>
    <row r="562" spans="1:12">
      <c r="A562" s="2">
        <v>141</v>
      </c>
      <c r="B562">
        <v>57.2</v>
      </c>
      <c r="C562">
        <v>67</v>
      </c>
      <c r="D562" s="9">
        <v>19.001200000000001</v>
      </c>
      <c r="E562">
        <v>1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14</v>
      </c>
    </row>
    <row r="563" spans="1:12">
      <c r="A563" s="2">
        <v>181</v>
      </c>
      <c r="B563">
        <v>78.800000000000011</v>
      </c>
      <c r="C563">
        <v>65</v>
      </c>
      <c r="D563" s="9">
        <v>23.999400000000001</v>
      </c>
      <c r="E563">
        <v>0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26</v>
      </c>
    </row>
    <row r="564" spans="1:12">
      <c r="A564" s="2">
        <v>130</v>
      </c>
      <c r="B564">
        <v>84.2</v>
      </c>
      <c r="C564">
        <v>62</v>
      </c>
      <c r="D564" s="9">
        <v>12.997999999999999</v>
      </c>
      <c r="E564">
        <v>0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29</v>
      </c>
    </row>
    <row r="565" spans="1:12">
      <c r="A565" s="2">
        <v>369</v>
      </c>
      <c r="B565">
        <v>64.400000000000006</v>
      </c>
      <c r="C565">
        <v>60</v>
      </c>
      <c r="D565" s="9">
        <v>12.997999999999999</v>
      </c>
      <c r="E565">
        <v>0</v>
      </c>
      <c r="F565">
        <v>0</v>
      </c>
      <c r="G565">
        <v>1</v>
      </c>
      <c r="H565">
        <v>1</v>
      </c>
      <c r="I565">
        <v>0</v>
      </c>
      <c r="J565">
        <v>1</v>
      </c>
      <c r="K565">
        <v>0</v>
      </c>
      <c r="L565">
        <v>18</v>
      </c>
    </row>
    <row r="566" spans="1:12">
      <c r="A566" s="2">
        <v>166</v>
      </c>
      <c r="B566">
        <v>50</v>
      </c>
      <c r="C566">
        <v>54</v>
      </c>
      <c r="D566" s="9">
        <v>7.0015000000000001</v>
      </c>
      <c r="E566">
        <v>0</v>
      </c>
      <c r="F566">
        <v>0</v>
      </c>
      <c r="G566">
        <v>1</v>
      </c>
      <c r="H566">
        <v>1</v>
      </c>
      <c r="I566">
        <v>0</v>
      </c>
      <c r="J566">
        <v>1</v>
      </c>
      <c r="K566">
        <v>0</v>
      </c>
      <c r="L566">
        <v>10</v>
      </c>
    </row>
    <row r="567" spans="1:12">
      <c r="A567" s="2">
        <v>44</v>
      </c>
      <c r="B567">
        <v>44.6</v>
      </c>
      <c r="C567">
        <v>61</v>
      </c>
      <c r="D567" s="9">
        <v>0</v>
      </c>
      <c r="E567">
        <v>0</v>
      </c>
      <c r="F567">
        <v>0</v>
      </c>
      <c r="G567">
        <v>1</v>
      </c>
      <c r="H567">
        <v>1</v>
      </c>
      <c r="I567">
        <v>1</v>
      </c>
      <c r="J567">
        <v>0</v>
      </c>
      <c r="K567">
        <v>0</v>
      </c>
      <c r="L567">
        <v>7</v>
      </c>
    </row>
    <row r="568" spans="1:12">
      <c r="A568" s="2">
        <v>189</v>
      </c>
      <c r="B568">
        <v>50</v>
      </c>
      <c r="C568">
        <v>46</v>
      </c>
      <c r="D568" s="9">
        <v>19.001200000000001</v>
      </c>
      <c r="E568">
        <v>0</v>
      </c>
      <c r="F568">
        <v>0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10</v>
      </c>
    </row>
    <row r="569" spans="1:12">
      <c r="A569" s="2">
        <v>795</v>
      </c>
      <c r="B569">
        <v>84.2</v>
      </c>
      <c r="C569">
        <v>43</v>
      </c>
      <c r="D569" s="9">
        <v>15.001300000000001</v>
      </c>
      <c r="E569">
        <v>0</v>
      </c>
      <c r="F569">
        <v>1</v>
      </c>
      <c r="G569">
        <v>0</v>
      </c>
      <c r="H569">
        <v>1</v>
      </c>
      <c r="I569">
        <v>1</v>
      </c>
      <c r="J569">
        <v>0</v>
      </c>
      <c r="K569">
        <v>0</v>
      </c>
      <c r="L569">
        <v>29</v>
      </c>
    </row>
    <row r="570" spans="1:12">
      <c r="A570" s="2">
        <v>569</v>
      </c>
      <c r="B570">
        <v>84.2</v>
      </c>
      <c r="C570">
        <v>35</v>
      </c>
      <c r="D570" s="9">
        <v>0</v>
      </c>
      <c r="E570">
        <v>1</v>
      </c>
      <c r="F570">
        <v>0</v>
      </c>
      <c r="G570">
        <v>0</v>
      </c>
      <c r="H570">
        <v>1</v>
      </c>
      <c r="I570">
        <v>1</v>
      </c>
      <c r="J570">
        <v>0</v>
      </c>
      <c r="K570">
        <v>0</v>
      </c>
      <c r="L570">
        <v>29</v>
      </c>
    </row>
    <row r="571" spans="1:12">
      <c r="A571" s="2">
        <v>192</v>
      </c>
      <c r="B571">
        <v>64.400000000000006</v>
      </c>
      <c r="C571">
        <v>37</v>
      </c>
      <c r="D571" s="9">
        <v>16.997900000000001</v>
      </c>
      <c r="E571">
        <v>0</v>
      </c>
      <c r="F571">
        <v>0</v>
      </c>
      <c r="G571">
        <v>0</v>
      </c>
      <c r="H571">
        <v>1</v>
      </c>
      <c r="I571">
        <v>1</v>
      </c>
      <c r="J571">
        <v>0</v>
      </c>
      <c r="K571">
        <v>0</v>
      </c>
      <c r="L571">
        <v>18</v>
      </c>
    </row>
    <row r="572" spans="1:12">
      <c r="A572" s="2">
        <v>18</v>
      </c>
      <c r="B572">
        <v>77</v>
      </c>
      <c r="C572">
        <v>61</v>
      </c>
      <c r="D572" s="9">
        <v>15.001300000000001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25</v>
      </c>
    </row>
    <row r="573" spans="1:12">
      <c r="A573" s="2">
        <v>299</v>
      </c>
      <c r="B573">
        <v>77</v>
      </c>
      <c r="C573">
        <v>74</v>
      </c>
      <c r="D573" s="9">
        <v>8.9981000000000009</v>
      </c>
      <c r="E573">
        <v>0</v>
      </c>
      <c r="F573">
        <v>1</v>
      </c>
      <c r="G573">
        <v>0</v>
      </c>
      <c r="H573">
        <v>1</v>
      </c>
      <c r="I573">
        <v>0</v>
      </c>
      <c r="J573">
        <v>1</v>
      </c>
      <c r="K573">
        <v>0</v>
      </c>
      <c r="L573">
        <v>25</v>
      </c>
    </row>
    <row r="574" spans="1:12">
      <c r="A574" s="2">
        <v>64</v>
      </c>
      <c r="B574">
        <v>57.2</v>
      </c>
      <c r="C574">
        <v>55</v>
      </c>
      <c r="D574" s="9">
        <v>7.0015000000000001</v>
      </c>
      <c r="E574">
        <v>1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14</v>
      </c>
    </row>
    <row r="575" spans="1:12">
      <c r="A575" s="2">
        <v>26</v>
      </c>
      <c r="B575">
        <v>44.6</v>
      </c>
      <c r="C575">
        <v>61</v>
      </c>
      <c r="D575" s="9">
        <v>6.0031999999999996</v>
      </c>
      <c r="E575">
        <v>1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7</v>
      </c>
    </row>
    <row r="576" spans="1:12">
      <c r="A576" s="2">
        <v>277</v>
      </c>
      <c r="B576">
        <v>46.4</v>
      </c>
      <c r="C576">
        <v>49</v>
      </c>
      <c r="D576" s="9">
        <v>0</v>
      </c>
      <c r="E576">
        <v>0</v>
      </c>
      <c r="F576">
        <v>0</v>
      </c>
      <c r="G576">
        <v>1</v>
      </c>
      <c r="H576">
        <v>1</v>
      </c>
      <c r="I576">
        <v>1</v>
      </c>
      <c r="J576">
        <v>0</v>
      </c>
      <c r="K576">
        <v>0</v>
      </c>
      <c r="L576">
        <v>8</v>
      </c>
    </row>
    <row r="577" spans="1:12">
      <c r="A577" s="2">
        <v>270</v>
      </c>
      <c r="B577">
        <v>73.400000000000006</v>
      </c>
      <c r="C577">
        <v>38</v>
      </c>
      <c r="D577" s="9">
        <v>12.997999999999999</v>
      </c>
      <c r="E577">
        <v>1</v>
      </c>
      <c r="F577">
        <v>0</v>
      </c>
      <c r="G577">
        <v>0</v>
      </c>
      <c r="H577">
        <v>1</v>
      </c>
      <c r="I577">
        <v>1</v>
      </c>
      <c r="J577">
        <v>0</v>
      </c>
      <c r="K577">
        <v>0</v>
      </c>
      <c r="L577">
        <v>23</v>
      </c>
    </row>
    <row r="578" spans="1:12">
      <c r="A578" s="2">
        <v>7</v>
      </c>
      <c r="B578">
        <v>75.199999999999989</v>
      </c>
      <c r="C578">
        <v>83</v>
      </c>
      <c r="D578" s="9">
        <v>6.0031999999999996</v>
      </c>
      <c r="E578">
        <v>1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23.999999999999993</v>
      </c>
    </row>
    <row r="579" spans="1:12">
      <c r="A579" s="2">
        <v>3</v>
      </c>
      <c r="B579">
        <v>33.799999999999997</v>
      </c>
      <c r="C579">
        <v>75</v>
      </c>
      <c r="D579" s="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1</v>
      </c>
    </row>
    <row r="580" spans="1:12">
      <c r="A580" s="2">
        <v>5</v>
      </c>
      <c r="B580">
        <v>68</v>
      </c>
      <c r="C580">
        <v>83</v>
      </c>
      <c r="D580" s="9">
        <v>8.9981000000000009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20.000000000000004</v>
      </c>
    </row>
    <row r="581" spans="1:12">
      <c r="A581" s="2">
        <v>568</v>
      </c>
      <c r="B581">
        <v>78.800000000000011</v>
      </c>
      <c r="C581">
        <v>70</v>
      </c>
      <c r="D581" s="9">
        <v>8.9981000000000009</v>
      </c>
      <c r="E581">
        <v>0</v>
      </c>
      <c r="F581">
        <v>0</v>
      </c>
      <c r="G581">
        <v>1</v>
      </c>
      <c r="H581">
        <v>1</v>
      </c>
      <c r="I581">
        <v>0</v>
      </c>
      <c r="J581">
        <v>0</v>
      </c>
      <c r="K581">
        <v>0</v>
      </c>
      <c r="L581">
        <v>26</v>
      </c>
    </row>
    <row r="582" spans="1:12">
      <c r="A582" s="2">
        <v>168</v>
      </c>
      <c r="B582">
        <v>57.2</v>
      </c>
      <c r="C582">
        <v>59</v>
      </c>
      <c r="D582" s="9">
        <v>0</v>
      </c>
      <c r="E582">
        <v>0</v>
      </c>
      <c r="F582">
        <v>0</v>
      </c>
      <c r="G582">
        <v>1</v>
      </c>
      <c r="H582">
        <v>1</v>
      </c>
      <c r="I582">
        <v>1</v>
      </c>
      <c r="J582">
        <v>0</v>
      </c>
      <c r="K582">
        <v>0</v>
      </c>
      <c r="L582">
        <v>14</v>
      </c>
    </row>
    <row r="583" spans="1:12">
      <c r="A583" s="2">
        <v>543</v>
      </c>
      <c r="B583">
        <v>80.599999999999994</v>
      </c>
      <c r="C583">
        <v>39</v>
      </c>
      <c r="D583" s="9">
        <v>26.002700000000001</v>
      </c>
      <c r="E583">
        <v>1</v>
      </c>
      <c r="F583">
        <v>0</v>
      </c>
      <c r="G583">
        <v>0</v>
      </c>
      <c r="H583">
        <v>1</v>
      </c>
      <c r="I583">
        <v>1</v>
      </c>
      <c r="J583">
        <v>0</v>
      </c>
      <c r="K583">
        <v>0</v>
      </c>
      <c r="L583">
        <v>27</v>
      </c>
    </row>
    <row r="584" spans="1:12">
      <c r="A584" s="2">
        <v>9</v>
      </c>
      <c r="B584">
        <v>46.4</v>
      </c>
      <c r="C584">
        <v>76</v>
      </c>
      <c r="D584" s="9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8</v>
      </c>
    </row>
    <row r="585" spans="1:12">
      <c r="A585" s="2">
        <v>83</v>
      </c>
      <c r="B585">
        <v>42.800000000000004</v>
      </c>
      <c r="C585">
        <v>70</v>
      </c>
      <c r="D585" s="9">
        <v>8.9981000000000009</v>
      </c>
      <c r="E585">
        <v>1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0</v>
      </c>
      <c r="L585">
        <v>6.0000000000000018</v>
      </c>
    </row>
    <row r="586" spans="1:12">
      <c r="A586" s="2">
        <v>143</v>
      </c>
      <c r="B586">
        <v>44.6</v>
      </c>
      <c r="C586">
        <v>39</v>
      </c>
      <c r="D586" s="9">
        <v>19.999500000000001</v>
      </c>
      <c r="E586">
        <v>0</v>
      </c>
      <c r="F586">
        <v>0</v>
      </c>
      <c r="G586">
        <v>0</v>
      </c>
      <c r="H586">
        <v>1</v>
      </c>
      <c r="I586">
        <v>1</v>
      </c>
      <c r="J586">
        <v>0</v>
      </c>
      <c r="K586">
        <v>0</v>
      </c>
      <c r="L586">
        <v>7</v>
      </c>
    </row>
    <row r="587" spans="1:12">
      <c r="A587" s="2">
        <v>4</v>
      </c>
      <c r="B587">
        <v>62.6</v>
      </c>
      <c r="C587">
        <v>83</v>
      </c>
      <c r="D587" s="9">
        <v>11.0014</v>
      </c>
      <c r="E587">
        <v>1</v>
      </c>
      <c r="F587">
        <v>0</v>
      </c>
      <c r="G587">
        <v>0</v>
      </c>
      <c r="H587">
        <v>0</v>
      </c>
      <c r="I587">
        <v>1</v>
      </c>
      <c r="J587">
        <v>1</v>
      </c>
      <c r="K587">
        <v>0</v>
      </c>
      <c r="L587">
        <v>17</v>
      </c>
    </row>
    <row r="588" spans="1:12">
      <c r="A588" s="2">
        <v>281</v>
      </c>
      <c r="B588">
        <v>69.800000000000011</v>
      </c>
      <c r="C588">
        <v>88</v>
      </c>
      <c r="D588" s="9">
        <v>11.0014</v>
      </c>
      <c r="E588">
        <v>0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0</v>
      </c>
      <c r="L588">
        <v>21.000000000000004</v>
      </c>
    </row>
    <row r="589" spans="1:12">
      <c r="A589" s="2">
        <v>217</v>
      </c>
      <c r="B589">
        <v>66.200000000000017</v>
      </c>
      <c r="C589">
        <v>52</v>
      </c>
      <c r="D589" s="9">
        <v>19.999500000000001</v>
      </c>
      <c r="E589">
        <v>0</v>
      </c>
      <c r="F589">
        <v>0</v>
      </c>
      <c r="G589">
        <v>1</v>
      </c>
      <c r="H589">
        <v>1</v>
      </c>
      <c r="I589">
        <v>1</v>
      </c>
      <c r="J589">
        <v>0</v>
      </c>
      <c r="K589">
        <v>0</v>
      </c>
      <c r="L589">
        <v>19.000000000000004</v>
      </c>
    </row>
    <row r="590" spans="1:12">
      <c r="A590" s="2">
        <v>5</v>
      </c>
      <c r="B590">
        <v>59</v>
      </c>
      <c r="C590">
        <v>94</v>
      </c>
      <c r="D590" s="9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15</v>
      </c>
    </row>
    <row r="591" spans="1:12">
      <c r="A591" s="2">
        <v>272</v>
      </c>
      <c r="B591">
        <v>64.400000000000006</v>
      </c>
      <c r="C591">
        <v>88</v>
      </c>
      <c r="D591" s="9">
        <v>12.997999999999999</v>
      </c>
      <c r="E591">
        <v>1</v>
      </c>
      <c r="F591">
        <v>0</v>
      </c>
      <c r="G591">
        <v>0</v>
      </c>
      <c r="H591">
        <v>1</v>
      </c>
      <c r="I591">
        <v>1</v>
      </c>
      <c r="J591">
        <v>1</v>
      </c>
      <c r="K591">
        <v>0</v>
      </c>
      <c r="L591">
        <v>18</v>
      </c>
    </row>
    <row r="592" spans="1:12">
      <c r="A592" s="2">
        <v>131</v>
      </c>
      <c r="B592">
        <v>64.400000000000006</v>
      </c>
      <c r="C592">
        <v>94</v>
      </c>
      <c r="D592" s="9">
        <v>11.0014</v>
      </c>
      <c r="E592">
        <v>0</v>
      </c>
      <c r="F592">
        <v>0</v>
      </c>
      <c r="G592">
        <v>1</v>
      </c>
      <c r="H592">
        <v>1</v>
      </c>
      <c r="I592">
        <v>1</v>
      </c>
      <c r="J592">
        <v>0</v>
      </c>
      <c r="K592">
        <v>1</v>
      </c>
      <c r="L592">
        <v>18</v>
      </c>
    </row>
    <row r="593" spans="1:12">
      <c r="A593" s="2">
        <v>38</v>
      </c>
      <c r="B593">
        <v>59</v>
      </c>
      <c r="C593">
        <v>88</v>
      </c>
      <c r="D593" s="9">
        <v>22.002800000000001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1</v>
      </c>
      <c r="K593">
        <v>0</v>
      </c>
      <c r="L593">
        <v>15</v>
      </c>
    </row>
    <row r="594" spans="1:12">
      <c r="A594" s="2">
        <v>6</v>
      </c>
      <c r="B594">
        <v>62.6</v>
      </c>
      <c r="C594">
        <v>48</v>
      </c>
      <c r="D594" s="9">
        <v>22.002800000000001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17</v>
      </c>
    </row>
    <row r="595" spans="1:12">
      <c r="A595" s="2">
        <v>317</v>
      </c>
      <c r="B595">
        <v>73.400000000000006</v>
      </c>
      <c r="C595">
        <v>38</v>
      </c>
      <c r="D595" s="9">
        <v>7.0015000000000001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23</v>
      </c>
    </row>
    <row r="596" spans="1:12">
      <c r="A596" s="2">
        <v>13</v>
      </c>
      <c r="B596">
        <v>53.6</v>
      </c>
      <c r="C596">
        <v>94</v>
      </c>
      <c r="D596" s="9">
        <v>8.9981000000000009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12</v>
      </c>
    </row>
    <row r="597" spans="1:12">
      <c r="A597" s="2">
        <v>5</v>
      </c>
      <c r="B597">
        <v>64.400000000000006</v>
      </c>
      <c r="C597">
        <v>73</v>
      </c>
      <c r="D597" s="9">
        <v>22.002800000000001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18</v>
      </c>
    </row>
    <row r="598" spans="1:12">
      <c r="A598" s="2">
        <v>554</v>
      </c>
      <c r="B598">
        <v>73.400000000000006</v>
      </c>
      <c r="C598">
        <v>36</v>
      </c>
      <c r="D598" s="9">
        <v>11.0014</v>
      </c>
      <c r="E598">
        <v>1</v>
      </c>
      <c r="F598">
        <v>0</v>
      </c>
      <c r="G598">
        <v>0</v>
      </c>
      <c r="H598">
        <v>1</v>
      </c>
      <c r="I598">
        <v>1</v>
      </c>
      <c r="J598">
        <v>0</v>
      </c>
      <c r="K598">
        <v>0</v>
      </c>
      <c r="L598">
        <v>23</v>
      </c>
    </row>
    <row r="599" spans="1:12">
      <c r="A599" s="2">
        <v>42</v>
      </c>
      <c r="B599">
        <v>50</v>
      </c>
      <c r="C599">
        <v>0</v>
      </c>
      <c r="D599" s="9">
        <v>19.001200000000001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1</v>
      </c>
      <c r="L599">
        <v>10</v>
      </c>
    </row>
    <row r="600" spans="1:12">
      <c r="A600" s="2">
        <v>290</v>
      </c>
      <c r="B600">
        <v>82.4</v>
      </c>
      <c r="C600">
        <v>70</v>
      </c>
      <c r="D600" s="9">
        <v>16.997900000000001</v>
      </c>
      <c r="E600">
        <v>0</v>
      </c>
      <c r="F600">
        <v>1</v>
      </c>
      <c r="G600">
        <v>0</v>
      </c>
      <c r="H600">
        <v>1</v>
      </c>
      <c r="I600">
        <v>1</v>
      </c>
      <c r="J600">
        <v>0</v>
      </c>
      <c r="K600">
        <v>0</v>
      </c>
      <c r="L600">
        <v>28</v>
      </c>
    </row>
    <row r="601" spans="1:12">
      <c r="A601" s="2">
        <v>88</v>
      </c>
      <c r="B601">
        <v>44.6</v>
      </c>
      <c r="C601">
        <v>61</v>
      </c>
      <c r="D601" s="9">
        <v>23.999400000000001</v>
      </c>
      <c r="E601">
        <v>1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7</v>
      </c>
    </row>
    <row r="602" spans="1:12">
      <c r="A602" s="2">
        <v>66</v>
      </c>
      <c r="B602">
        <v>59</v>
      </c>
      <c r="C602">
        <v>72</v>
      </c>
      <c r="D602" s="9">
        <v>16.997900000000001</v>
      </c>
      <c r="E602">
        <v>0</v>
      </c>
      <c r="F602">
        <v>0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15</v>
      </c>
    </row>
    <row r="603" spans="1:12">
      <c r="A603" s="2">
        <v>443</v>
      </c>
      <c r="B603">
        <v>55.400000000000006</v>
      </c>
      <c r="C603">
        <v>67</v>
      </c>
      <c r="D603" s="9">
        <v>7.0015000000000001</v>
      </c>
      <c r="E603">
        <v>0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0</v>
      </c>
      <c r="L603">
        <v>13</v>
      </c>
    </row>
    <row r="604" spans="1:12">
      <c r="A604" s="2">
        <v>50</v>
      </c>
      <c r="B604">
        <v>75.199999999999989</v>
      </c>
      <c r="C604">
        <v>78</v>
      </c>
      <c r="D604" s="9">
        <v>7.0015000000000001</v>
      </c>
      <c r="E604">
        <v>0</v>
      </c>
      <c r="F604">
        <v>1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23.999999999999993</v>
      </c>
    </row>
    <row r="605" spans="1:12">
      <c r="A605" s="2">
        <v>76</v>
      </c>
      <c r="B605">
        <v>44.6</v>
      </c>
      <c r="C605">
        <v>49</v>
      </c>
      <c r="D605" s="9">
        <v>19.999500000000001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7</v>
      </c>
    </row>
    <row r="606" spans="1:12">
      <c r="A606" s="2">
        <v>4</v>
      </c>
      <c r="B606">
        <v>73.400000000000006</v>
      </c>
      <c r="C606">
        <v>83</v>
      </c>
      <c r="D606" s="9">
        <v>11.0014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23</v>
      </c>
    </row>
    <row r="607" spans="1:12">
      <c r="A607" s="2">
        <v>260</v>
      </c>
      <c r="B607">
        <v>68</v>
      </c>
      <c r="C607">
        <v>83</v>
      </c>
      <c r="D607" s="9">
        <v>7.0015000000000001</v>
      </c>
      <c r="E607">
        <v>0</v>
      </c>
      <c r="F607">
        <v>0</v>
      </c>
      <c r="G607">
        <v>1</v>
      </c>
      <c r="H607">
        <v>1</v>
      </c>
      <c r="I607">
        <v>1</v>
      </c>
      <c r="J607">
        <v>0</v>
      </c>
      <c r="K607">
        <v>1</v>
      </c>
      <c r="L607">
        <v>20.000000000000004</v>
      </c>
    </row>
    <row r="608" spans="1:12">
      <c r="A608" s="2">
        <v>32</v>
      </c>
      <c r="B608">
        <v>50</v>
      </c>
      <c r="C608">
        <v>76</v>
      </c>
      <c r="D608" s="9">
        <v>12.997999999999999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10</v>
      </c>
    </row>
    <row r="609" spans="1:12">
      <c r="A609" s="2">
        <v>24</v>
      </c>
      <c r="B609">
        <v>46.4</v>
      </c>
      <c r="C609">
        <v>61</v>
      </c>
      <c r="D609" s="9">
        <v>26.002700000000001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1</v>
      </c>
      <c r="L609">
        <v>8</v>
      </c>
    </row>
    <row r="610" spans="1:12">
      <c r="A610" s="2">
        <v>95</v>
      </c>
      <c r="B610">
        <v>50</v>
      </c>
      <c r="C610">
        <v>82</v>
      </c>
      <c r="D610" s="9">
        <v>19.999500000000001</v>
      </c>
      <c r="E610">
        <v>0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10</v>
      </c>
    </row>
    <row r="611" spans="1:12">
      <c r="A611" s="2">
        <v>321</v>
      </c>
      <c r="B611">
        <v>41</v>
      </c>
      <c r="C611">
        <v>52</v>
      </c>
      <c r="D611" s="9">
        <v>8.9981000000000009</v>
      </c>
      <c r="E611">
        <v>1</v>
      </c>
      <c r="F611">
        <v>0</v>
      </c>
      <c r="G611">
        <v>0</v>
      </c>
      <c r="H611">
        <v>1</v>
      </c>
      <c r="I611">
        <v>1</v>
      </c>
      <c r="J611">
        <v>0</v>
      </c>
      <c r="K611">
        <v>0</v>
      </c>
      <c r="L611">
        <v>5.0000000000000018</v>
      </c>
    </row>
    <row r="612" spans="1:12">
      <c r="A612" s="2">
        <v>145</v>
      </c>
      <c r="B612">
        <v>68</v>
      </c>
      <c r="C612">
        <v>78</v>
      </c>
      <c r="D612" s="9">
        <v>6.0031999999999996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20.000000000000004</v>
      </c>
    </row>
    <row r="613" spans="1:12">
      <c r="A613" s="2">
        <v>285</v>
      </c>
      <c r="B613">
        <v>62.6</v>
      </c>
      <c r="C613">
        <v>63</v>
      </c>
      <c r="D613" s="9">
        <v>7.0015000000000001</v>
      </c>
      <c r="E613">
        <v>0</v>
      </c>
      <c r="F613">
        <v>0</v>
      </c>
      <c r="G613">
        <v>1</v>
      </c>
      <c r="H613">
        <v>1</v>
      </c>
      <c r="I613">
        <v>1</v>
      </c>
      <c r="J613">
        <v>0</v>
      </c>
      <c r="K613">
        <v>0</v>
      </c>
      <c r="L613">
        <v>17</v>
      </c>
    </row>
    <row r="614" spans="1:12">
      <c r="A614" s="2">
        <v>272</v>
      </c>
      <c r="B614">
        <v>95</v>
      </c>
      <c r="C614">
        <v>28</v>
      </c>
      <c r="D614" s="9">
        <v>12.997999999999999</v>
      </c>
      <c r="E614">
        <v>0</v>
      </c>
      <c r="F614">
        <v>1</v>
      </c>
      <c r="G614">
        <v>0</v>
      </c>
      <c r="H614">
        <v>1</v>
      </c>
      <c r="I614">
        <v>1</v>
      </c>
      <c r="J614">
        <v>0</v>
      </c>
      <c r="K614">
        <v>0</v>
      </c>
      <c r="L614">
        <v>35</v>
      </c>
    </row>
    <row r="615" spans="1:12">
      <c r="A615" s="2">
        <v>4</v>
      </c>
      <c r="B615">
        <v>44.6</v>
      </c>
      <c r="C615">
        <v>100</v>
      </c>
      <c r="D615" s="9">
        <v>6.0031999999999996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7</v>
      </c>
    </row>
    <row r="616" spans="1:12">
      <c r="A616" s="2">
        <v>19</v>
      </c>
      <c r="B616">
        <v>26.6</v>
      </c>
      <c r="C616">
        <v>55</v>
      </c>
      <c r="D616" s="9">
        <v>16.997900000000001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-3</v>
      </c>
    </row>
    <row r="617" spans="1:12">
      <c r="A617" s="2">
        <v>97</v>
      </c>
      <c r="B617">
        <v>35.6</v>
      </c>
      <c r="C617">
        <v>51</v>
      </c>
      <c r="D617" s="9">
        <v>15.001300000000001</v>
      </c>
      <c r="E617">
        <v>0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0</v>
      </c>
      <c r="L617">
        <v>2</v>
      </c>
    </row>
    <row r="618" spans="1:12">
      <c r="A618" s="2">
        <v>308</v>
      </c>
      <c r="B618">
        <v>78.800000000000011</v>
      </c>
      <c r="C618">
        <v>74</v>
      </c>
      <c r="D618" s="9">
        <v>11.0014</v>
      </c>
      <c r="E618">
        <v>0</v>
      </c>
      <c r="F618">
        <v>1</v>
      </c>
      <c r="G618">
        <v>0</v>
      </c>
      <c r="H618">
        <v>1</v>
      </c>
      <c r="I618">
        <v>0</v>
      </c>
      <c r="J618">
        <v>1</v>
      </c>
      <c r="K618">
        <v>0</v>
      </c>
      <c r="L618">
        <v>26</v>
      </c>
    </row>
    <row r="619" spans="1:12">
      <c r="A619" s="2">
        <v>342</v>
      </c>
      <c r="B619">
        <v>80.599999999999994</v>
      </c>
      <c r="C619">
        <v>37</v>
      </c>
      <c r="D619" s="9">
        <v>19.999500000000001</v>
      </c>
      <c r="E619">
        <v>0</v>
      </c>
      <c r="F619">
        <v>1</v>
      </c>
      <c r="G619">
        <v>0</v>
      </c>
      <c r="H619">
        <v>1</v>
      </c>
      <c r="I619">
        <v>1</v>
      </c>
      <c r="J619">
        <v>0</v>
      </c>
      <c r="K619">
        <v>0</v>
      </c>
      <c r="L619">
        <v>27</v>
      </c>
    </row>
    <row r="620" spans="1:12">
      <c r="A620" s="2">
        <v>151</v>
      </c>
      <c r="B620">
        <v>77</v>
      </c>
      <c r="C620">
        <v>79</v>
      </c>
      <c r="D620" s="9">
        <v>43.000599999999999</v>
      </c>
      <c r="E620">
        <v>0</v>
      </c>
      <c r="F620">
        <v>1</v>
      </c>
      <c r="G620">
        <v>0</v>
      </c>
      <c r="H620">
        <v>1</v>
      </c>
      <c r="I620">
        <v>1</v>
      </c>
      <c r="J620">
        <v>1</v>
      </c>
      <c r="K620">
        <v>0</v>
      </c>
      <c r="L620">
        <v>25</v>
      </c>
    </row>
    <row r="621" spans="1:12">
      <c r="A621" s="2">
        <v>184</v>
      </c>
      <c r="B621">
        <v>60.8</v>
      </c>
      <c r="C621">
        <v>34</v>
      </c>
      <c r="D621" s="9">
        <v>7.0015000000000001</v>
      </c>
      <c r="E621">
        <v>0</v>
      </c>
      <c r="F621">
        <v>0</v>
      </c>
      <c r="G621">
        <v>1</v>
      </c>
      <c r="H621">
        <v>1</v>
      </c>
      <c r="I621">
        <v>0</v>
      </c>
      <c r="J621">
        <v>0</v>
      </c>
      <c r="K621">
        <v>0</v>
      </c>
      <c r="L621">
        <v>16</v>
      </c>
    </row>
    <row r="622" spans="1:12">
      <c r="A622" s="2">
        <v>201</v>
      </c>
      <c r="B622">
        <v>73.400000000000006</v>
      </c>
      <c r="C622">
        <v>78</v>
      </c>
      <c r="D622" s="9">
        <v>11.0014</v>
      </c>
      <c r="E622">
        <v>0</v>
      </c>
      <c r="F622">
        <v>1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23</v>
      </c>
    </row>
    <row r="623" spans="1:12">
      <c r="A623" s="2">
        <v>34</v>
      </c>
      <c r="B623">
        <v>59</v>
      </c>
      <c r="C623">
        <v>100</v>
      </c>
      <c r="D623" s="9">
        <v>6.0031999999999996</v>
      </c>
      <c r="E623">
        <v>1</v>
      </c>
      <c r="F623">
        <v>0</v>
      </c>
      <c r="G623">
        <v>0</v>
      </c>
      <c r="H623">
        <v>0</v>
      </c>
      <c r="I623">
        <v>1</v>
      </c>
      <c r="J623">
        <v>1</v>
      </c>
      <c r="K623">
        <v>0</v>
      </c>
      <c r="L623">
        <v>15</v>
      </c>
    </row>
    <row r="624" spans="1:12">
      <c r="A624" s="2">
        <v>11</v>
      </c>
      <c r="B624">
        <v>37.4</v>
      </c>
      <c r="C624">
        <v>65</v>
      </c>
      <c r="D624" s="9">
        <v>12.997999999999999</v>
      </c>
      <c r="E624">
        <v>0</v>
      </c>
      <c r="F624">
        <v>0</v>
      </c>
      <c r="G624">
        <v>1</v>
      </c>
      <c r="H624">
        <v>1</v>
      </c>
      <c r="I624">
        <v>0</v>
      </c>
      <c r="J624">
        <v>0</v>
      </c>
      <c r="K624">
        <v>0</v>
      </c>
      <c r="L624">
        <v>3</v>
      </c>
    </row>
    <row r="625" spans="1:12">
      <c r="A625" s="2">
        <v>371</v>
      </c>
      <c r="B625">
        <v>82.4</v>
      </c>
      <c r="C625">
        <v>40</v>
      </c>
      <c r="D625" s="9">
        <v>19.001200000000001</v>
      </c>
      <c r="E625">
        <v>0</v>
      </c>
      <c r="F625">
        <v>1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28</v>
      </c>
    </row>
    <row r="626" spans="1:12">
      <c r="A626" s="2">
        <v>130</v>
      </c>
      <c r="B626">
        <v>62.6</v>
      </c>
      <c r="C626">
        <v>83</v>
      </c>
      <c r="D626" s="9">
        <v>8.9981000000000009</v>
      </c>
      <c r="E626">
        <v>1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0</v>
      </c>
      <c r="L626">
        <v>17</v>
      </c>
    </row>
    <row r="627" spans="1:12">
      <c r="A627" s="2">
        <v>527</v>
      </c>
      <c r="B627">
        <v>42.800000000000004</v>
      </c>
      <c r="C627">
        <v>75</v>
      </c>
      <c r="D627" s="9">
        <v>26.002700000000001</v>
      </c>
      <c r="E627">
        <v>0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0</v>
      </c>
      <c r="L627">
        <v>6.0000000000000018</v>
      </c>
    </row>
    <row r="628" spans="1:12">
      <c r="A628" s="2">
        <v>402</v>
      </c>
      <c r="B628">
        <v>60.8</v>
      </c>
      <c r="C628">
        <v>31</v>
      </c>
      <c r="D628" s="9">
        <v>12.997999999999999</v>
      </c>
      <c r="E628">
        <v>1</v>
      </c>
      <c r="F628">
        <v>0</v>
      </c>
      <c r="G628">
        <v>0</v>
      </c>
      <c r="H628">
        <v>1</v>
      </c>
      <c r="I628">
        <v>1</v>
      </c>
      <c r="J628">
        <v>0</v>
      </c>
      <c r="K628">
        <v>0</v>
      </c>
      <c r="L628">
        <v>16</v>
      </c>
    </row>
    <row r="629" spans="1:12">
      <c r="A629" s="2">
        <v>334</v>
      </c>
      <c r="B629">
        <v>50</v>
      </c>
      <c r="C629">
        <v>40</v>
      </c>
      <c r="D629" s="9">
        <v>11.0014</v>
      </c>
      <c r="E629">
        <v>0</v>
      </c>
      <c r="F629">
        <v>0</v>
      </c>
      <c r="G629">
        <v>1</v>
      </c>
      <c r="H629">
        <v>1</v>
      </c>
      <c r="I629">
        <v>0</v>
      </c>
      <c r="J629">
        <v>0</v>
      </c>
      <c r="K629">
        <v>0</v>
      </c>
      <c r="L629">
        <v>10</v>
      </c>
    </row>
    <row r="630" spans="1:12">
      <c r="A630" s="2">
        <v>98</v>
      </c>
      <c r="B630">
        <v>62.6</v>
      </c>
      <c r="C630">
        <v>83</v>
      </c>
      <c r="D630" s="9">
        <v>15.001300000000001</v>
      </c>
      <c r="E630">
        <v>0</v>
      </c>
      <c r="F630">
        <v>0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17</v>
      </c>
    </row>
    <row r="631" spans="1:12">
      <c r="A631" s="2">
        <v>177</v>
      </c>
      <c r="B631">
        <v>71.599999999999994</v>
      </c>
      <c r="C631">
        <v>69</v>
      </c>
      <c r="D631" s="9">
        <v>19.001200000000001</v>
      </c>
      <c r="E631">
        <v>1</v>
      </c>
      <c r="F631">
        <v>0</v>
      </c>
      <c r="G631">
        <v>0</v>
      </c>
      <c r="H631">
        <v>1</v>
      </c>
      <c r="I631">
        <v>1</v>
      </c>
      <c r="J631">
        <v>1</v>
      </c>
      <c r="K631">
        <v>0</v>
      </c>
      <c r="L631">
        <v>22</v>
      </c>
    </row>
    <row r="632" spans="1:12">
      <c r="A632" s="2">
        <v>23</v>
      </c>
      <c r="B632">
        <v>69.800000000000011</v>
      </c>
      <c r="C632">
        <v>100</v>
      </c>
      <c r="D632" s="9">
        <v>12.997999999999999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1</v>
      </c>
      <c r="K632">
        <v>0</v>
      </c>
      <c r="L632">
        <v>21.000000000000004</v>
      </c>
    </row>
    <row r="633" spans="1:12">
      <c r="A633" s="2">
        <v>268</v>
      </c>
      <c r="B633">
        <v>53.6</v>
      </c>
      <c r="C633">
        <v>38</v>
      </c>
      <c r="D633" s="9">
        <v>15.001300000000001</v>
      </c>
      <c r="E633">
        <v>1</v>
      </c>
      <c r="F633">
        <v>0</v>
      </c>
      <c r="G633">
        <v>0</v>
      </c>
      <c r="H633">
        <v>1</v>
      </c>
      <c r="I633">
        <v>1</v>
      </c>
      <c r="J633">
        <v>1</v>
      </c>
      <c r="K633">
        <v>0</v>
      </c>
      <c r="L633">
        <v>12</v>
      </c>
    </row>
    <row r="634" spans="1:12">
      <c r="A634" s="2">
        <v>253</v>
      </c>
      <c r="B634">
        <v>93.2</v>
      </c>
      <c r="C634">
        <v>36</v>
      </c>
      <c r="D634" s="9">
        <v>19.001200000000001</v>
      </c>
      <c r="E634">
        <v>0</v>
      </c>
      <c r="F634">
        <v>1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34</v>
      </c>
    </row>
    <row r="635" spans="1:12">
      <c r="A635" s="2">
        <v>308</v>
      </c>
      <c r="B635">
        <v>68</v>
      </c>
      <c r="C635">
        <v>56</v>
      </c>
      <c r="D635" s="9">
        <v>22.002800000000001</v>
      </c>
      <c r="E635">
        <v>0</v>
      </c>
      <c r="F635">
        <v>0</v>
      </c>
      <c r="G635">
        <v>1</v>
      </c>
      <c r="H635">
        <v>1</v>
      </c>
      <c r="I635">
        <v>0</v>
      </c>
      <c r="J635">
        <v>0</v>
      </c>
      <c r="K635">
        <v>0</v>
      </c>
      <c r="L635">
        <v>20.000000000000004</v>
      </c>
    </row>
    <row r="636" spans="1:12">
      <c r="A636" s="2">
        <v>75</v>
      </c>
      <c r="B636">
        <v>24.8</v>
      </c>
      <c r="C636">
        <v>33</v>
      </c>
      <c r="D636" s="9">
        <v>7.0015000000000001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-4</v>
      </c>
    </row>
    <row r="637" spans="1:12">
      <c r="A637" s="2">
        <v>37</v>
      </c>
      <c r="B637">
        <v>62.6</v>
      </c>
      <c r="C637">
        <v>72</v>
      </c>
      <c r="D637" s="9">
        <v>11.0014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17</v>
      </c>
    </row>
    <row r="638" spans="1:12">
      <c r="A638" s="2">
        <v>1</v>
      </c>
      <c r="B638">
        <v>17.600000000000001</v>
      </c>
      <c r="C638">
        <v>48</v>
      </c>
      <c r="D638" s="9">
        <v>8.9981000000000009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-8</v>
      </c>
    </row>
    <row r="639" spans="1:12">
      <c r="A639" s="2">
        <v>118</v>
      </c>
      <c r="B639">
        <v>57.2</v>
      </c>
      <c r="C639">
        <v>23</v>
      </c>
      <c r="D639" s="9">
        <v>15.001300000000001</v>
      </c>
      <c r="E639">
        <v>1</v>
      </c>
      <c r="F639">
        <v>0</v>
      </c>
      <c r="G639">
        <v>0</v>
      </c>
      <c r="H639">
        <v>1</v>
      </c>
      <c r="I639">
        <v>1</v>
      </c>
      <c r="J639">
        <v>0</v>
      </c>
      <c r="K639">
        <v>0</v>
      </c>
      <c r="L639">
        <v>14</v>
      </c>
    </row>
    <row r="640" spans="1:12">
      <c r="A640" s="2">
        <v>280</v>
      </c>
      <c r="B640">
        <v>87.800000000000011</v>
      </c>
      <c r="C640">
        <v>52</v>
      </c>
      <c r="D640" s="9">
        <v>11.0014</v>
      </c>
      <c r="E640">
        <v>0</v>
      </c>
      <c r="F640">
        <v>1</v>
      </c>
      <c r="G640">
        <v>0</v>
      </c>
      <c r="H640">
        <v>1</v>
      </c>
      <c r="I640">
        <v>1</v>
      </c>
      <c r="J640">
        <v>0</v>
      </c>
      <c r="K640">
        <v>0</v>
      </c>
      <c r="L640">
        <v>31</v>
      </c>
    </row>
    <row r="641" spans="1:12">
      <c r="A641" s="2">
        <v>37</v>
      </c>
      <c r="B641">
        <v>68</v>
      </c>
      <c r="C641">
        <v>100</v>
      </c>
      <c r="D641" s="9">
        <v>8.9981000000000009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20.000000000000004</v>
      </c>
    </row>
    <row r="642" spans="1:12">
      <c r="A642" s="2">
        <v>313</v>
      </c>
      <c r="B642">
        <v>78.800000000000011</v>
      </c>
      <c r="C642">
        <v>65</v>
      </c>
      <c r="D642" s="9">
        <v>11.0014</v>
      </c>
      <c r="E642">
        <v>0</v>
      </c>
      <c r="F642">
        <v>0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26</v>
      </c>
    </row>
    <row r="643" spans="1:12">
      <c r="A643" s="2">
        <v>6</v>
      </c>
      <c r="B643">
        <v>77</v>
      </c>
      <c r="C643">
        <v>88</v>
      </c>
      <c r="D643" s="9">
        <v>11.0014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25</v>
      </c>
    </row>
    <row r="644" spans="1:12">
      <c r="A644" s="2">
        <v>309</v>
      </c>
      <c r="B644">
        <v>87.800000000000011</v>
      </c>
      <c r="C644">
        <v>75</v>
      </c>
      <c r="D644" s="9">
        <v>15.001300000000001</v>
      </c>
      <c r="E644">
        <v>0</v>
      </c>
      <c r="F644">
        <v>1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31</v>
      </c>
    </row>
    <row r="645" spans="1:12">
      <c r="A645" s="2">
        <v>594</v>
      </c>
      <c r="B645">
        <v>86</v>
      </c>
      <c r="C645">
        <v>27</v>
      </c>
      <c r="D645" s="9">
        <v>23.999400000000001</v>
      </c>
      <c r="E645">
        <v>0</v>
      </c>
      <c r="F645">
        <v>1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30</v>
      </c>
    </row>
    <row r="646" spans="1:12">
      <c r="A646" s="2">
        <v>25</v>
      </c>
      <c r="B646">
        <v>42.800000000000004</v>
      </c>
      <c r="C646">
        <v>52</v>
      </c>
      <c r="D646" s="9">
        <v>6.0031999999999996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6.0000000000000018</v>
      </c>
    </row>
    <row r="647" spans="1:12">
      <c r="A647" s="2">
        <v>358</v>
      </c>
      <c r="B647">
        <v>75.199999999999989</v>
      </c>
      <c r="C647">
        <v>61</v>
      </c>
      <c r="D647" s="9">
        <v>15.001300000000001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23.999999999999993</v>
      </c>
    </row>
    <row r="648" spans="1:12">
      <c r="A648" s="2">
        <v>178</v>
      </c>
      <c r="B648">
        <v>82.4</v>
      </c>
      <c r="C648">
        <v>28</v>
      </c>
      <c r="D648" s="9">
        <v>0</v>
      </c>
      <c r="E648">
        <v>1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28</v>
      </c>
    </row>
    <row r="649" spans="1:12">
      <c r="A649" s="2">
        <v>82</v>
      </c>
      <c r="B649">
        <v>51.8</v>
      </c>
      <c r="C649">
        <v>54</v>
      </c>
      <c r="D649" s="9">
        <v>19.001200000000001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11</v>
      </c>
    </row>
    <row r="650" spans="1:12">
      <c r="A650" s="2">
        <v>106</v>
      </c>
      <c r="B650">
        <v>35.6</v>
      </c>
      <c r="C650">
        <v>69</v>
      </c>
      <c r="D650" s="9">
        <v>16.997900000000001</v>
      </c>
      <c r="E650">
        <v>0</v>
      </c>
      <c r="F650">
        <v>0</v>
      </c>
      <c r="G650">
        <v>1</v>
      </c>
      <c r="H650">
        <v>1</v>
      </c>
      <c r="I650">
        <v>0</v>
      </c>
      <c r="J650">
        <v>0</v>
      </c>
      <c r="K650">
        <v>0</v>
      </c>
      <c r="L650">
        <v>2</v>
      </c>
    </row>
    <row r="651" spans="1:12">
      <c r="A651" s="2">
        <v>92</v>
      </c>
      <c r="B651">
        <v>37.4</v>
      </c>
      <c r="C651">
        <v>70</v>
      </c>
      <c r="D651" s="9">
        <v>15.001300000000001</v>
      </c>
      <c r="E651">
        <v>0</v>
      </c>
      <c r="F651">
        <v>0</v>
      </c>
      <c r="G651">
        <v>0</v>
      </c>
      <c r="H651">
        <v>1</v>
      </c>
      <c r="I651">
        <v>1</v>
      </c>
      <c r="J651">
        <v>1</v>
      </c>
      <c r="K651">
        <v>0</v>
      </c>
      <c r="L651">
        <v>3</v>
      </c>
    </row>
    <row r="652" spans="1:12">
      <c r="A652" s="2">
        <v>37</v>
      </c>
      <c r="B652">
        <v>53.6</v>
      </c>
      <c r="C652">
        <v>88</v>
      </c>
      <c r="D652" s="9">
        <v>16.997900000000001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1</v>
      </c>
      <c r="L652">
        <v>12</v>
      </c>
    </row>
    <row r="653" spans="1:12">
      <c r="A653" s="2">
        <v>136</v>
      </c>
      <c r="B653">
        <v>62.6</v>
      </c>
      <c r="C653">
        <v>55</v>
      </c>
      <c r="D653" s="9">
        <v>12.997999999999999</v>
      </c>
      <c r="E653">
        <v>1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17</v>
      </c>
    </row>
    <row r="654" spans="1:12">
      <c r="A654" s="2">
        <v>178</v>
      </c>
      <c r="B654">
        <v>71.599999999999994</v>
      </c>
      <c r="C654">
        <v>94</v>
      </c>
      <c r="D654" s="9">
        <v>7.0015000000000001</v>
      </c>
      <c r="E654">
        <v>0</v>
      </c>
      <c r="F654">
        <v>1</v>
      </c>
      <c r="G654">
        <v>0</v>
      </c>
      <c r="H654">
        <v>1</v>
      </c>
      <c r="I654">
        <v>0</v>
      </c>
      <c r="J654">
        <v>0</v>
      </c>
      <c r="K654">
        <v>1</v>
      </c>
      <c r="L654">
        <v>22</v>
      </c>
    </row>
    <row r="655" spans="1:12">
      <c r="A655" s="2">
        <v>745</v>
      </c>
      <c r="B655">
        <v>75.199999999999989</v>
      </c>
      <c r="C655">
        <v>44</v>
      </c>
      <c r="D655" s="9">
        <v>19.001200000000001</v>
      </c>
      <c r="E655">
        <v>0</v>
      </c>
      <c r="F655">
        <v>0</v>
      </c>
      <c r="G655">
        <v>0</v>
      </c>
      <c r="H655">
        <v>1</v>
      </c>
      <c r="I655">
        <v>1</v>
      </c>
      <c r="J655">
        <v>0</v>
      </c>
      <c r="K655">
        <v>0</v>
      </c>
      <c r="L655">
        <v>23.999999999999993</v>
      </c>
    </row>
    <row r="656" spans="1:12">
      <c r="A656" s="2">
        <v>134</v>
      </c>
      <c r="B656">
        <v>77</v>
      </c>
      <c r="C656">
        <v>44</v>
      </c>
      <c r="D656" s="9">
        <v>23.999400000000001</v>
      </c>
      <c r="E656">
        <v>1</v>
      </c>
      <c r="F656">
        <v>0</v>
      </c>
      <c r="G656">
        <v>0</v>
      </c>
      <c r="H656">
        <v>1</v>
      </c>
      <c r="I656">
        <v>1</v>
      </c>
      <c r="J656">
        <v>0</v>
      </c>
      <c r="K656">
        <v>0</v>
      </c>
      <c r="L656">
        <v>25</v>
      </c>
    </row>
    <row r="657" spans="1:12">
      <c r="A657" s="2">
        <v>646</v>
      </c>
      <c r="B657">
        <v>89.6</v>
      </c>
      <c r="C657">
        <v>38</v>
      </c>
      <c r="D657" s="9">
        <v>11.0014</v>
      </c>
      <c r="E657">
        <v>0</v>
      </c>
      <c r="F657">
        <v>1</v>
      </c>
      <c r="G657">
        <v>0</v>
      </c>
      <c r="H657">
        <v>1</v>
      </c>
      <c r="I657">
        <v>1</v>
      </c>
      <c r="J657">
        <v>1</v>
      </c>
      <c r="K657">
        <v>0</v>
      </c>
      <c r="L657">
        <v>32</v>
      </c>
    </row>
    <row r="658" spans="1:12">
      <c r="A658" s="2">
        <v>209</v>
      </c>
      <c r="B658">
        <v>82.4</v>
      </c>
      <c r="C658">
        <v>62</v>
      </c>
      <c r="D658" s="9">
        <v>12.997999999999999</v>
      </c>
      <c r="E658">
        <v>0</v>
      </c>
      <c r="F658">
        <v>1</v>
      </c>
      <c r="G658">
        <v>0</v>
      </c>
      <c r="H658">
        <v>1</v>
      </c>
      <c r="I658">
        <v>1</v>
      </c>
      <c r="J658">
        <v>0</v>
      </c>
      <c r="K658">
        <v>0</v>
      </c>
      <c r="L658">
        <v>28</v>
      </c>
    </row>
    <row r="659" spans="1:12">
      <c r="A659" s="2">
        <v>64</v>
      </c>
      <c r="B659">
        <v>37.4</v>
      </c>
      <c r="C659">
        <v>75</v>
      </c>
      <c r="D659" s="9">
        <v>8.9981000000000009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3</v>
      </c>
    </row>
    <row r="660" spans="1:12">
      <c r="A660" s="2">
        <v>4</v>
      </c>
      <c r="B660">
        <v>77</v>
      </c>
      <c r="C660">
        <v>89</v>
      </c>
      <c r="D660" s="9">
        <v>15.001300000000001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25</v>
      </c>
    </row>
    <row r="661" spans="1:12">
      <c r="A661" s="2">
        <v>121</v>
      </c>
      <c r="B661">
        <v>68</v>
      </c>
      <c r="C661">
        <v>90</v>
      </c>
      <c r="D661" s="9">
        <v>6.0031999999999996</v>
      </c>
      <c r="E661">
        <v>0</v>
      </c>
      <c r="F661">
        <v>0</v>
      </c>
      <c r="G661">
        <v>1</v>
      </c>
      <c r="H661">
        <v>1</v>
      </c>
      <c r="I661">
        <v>0</v>
      </c>
      <c r="J661">
        <v>1</v>
      </c>
      <c r="K661">
        <v>0</v>
      </c>
      <c r="L661">
        <v>20.000000000000004</v>
      </c>
    </row>
    <row r="662" spans="1:12">
      <c r="A662" s="2">
        <v>255</v>
      </c>
      <c r="B662">
        <v>73.400000000000006</v>
      </c>
      <c r="C662">
        <v>47</v>
      </c>
      <c r="D662" s="9">
        <v>15.001300000000001</v>
      </c>
      <c r="E662">
        <v>1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23</v>
      </c>
    </row>
    <row r="663" spans="1:12">
      <c r="A663" s="2">
        <v>199</v>
      </c>
      <c r="B663">
        <v>44.6</v>
      </c>
      <c r="C663">
        <v>39</v>
      </c>
      <c r="D663" s="9">
        <v>11.0014</v>
      </c>
      <c r="E663">
        <v>0</v>
      </c>
      <c r="F663">
        <v>0</v>
      </c>
      <c r="G663">
        <v>1</v>
      </c>
      <c r="H663">
        <v>1</v>
      </c>
      <c r="I663">
        <v>0</v>
      </c>
      <c r="J663">
        <v>0</v>
      </c>
      <c r="K663">
        <v>0</v>
      </c>
      <c r="L663">
        <v>7</v>
      </c>
    </row>
    <row r="664" spans="1:12">
      <c r="A664" s="2">
        <v>9</v>
      </c>
      <c r="B664">
        <v>71.599999999999994</v>
      </c>
      <c r="C664">
        <v>73</v>
      </c>
      <c r="D664" s="9">
        <v>7.0015000000000001</v>
      </c>
      <c r="E664">
        <v>0</v>
      </c>
      <c r="F664">
        <v>1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22</v>
      </c>
    </row>
    <row r="665" spans="1:12">
      <c r="A665" s="2">
        <v>159</v>
      </c>
      <c r="B665">
        <v>71.599999999999994</v>
      </c>
      <c r="C665">
        <v>83</v>
      </c>
      <c r="D665" s="9">
        <v>11.0014</v>
      </c>
      <c r="E665">
        <v>1</v>
      </c>
      <c r="F665">
        <v>0</v>
      </c>
      <c r="G665">
        <v>0</v>
      </c>
      <c r="H665">
        <v>1</v>
      </c>
      <c r="I665">
        <v>1</v>
      </c>
      <c r="J665">
        <v>1</v>
      </c>
      <c r="K665">
        <v>0</v>
      </c>
      <c r="L665">
        <v>22</v>
      </c>
    </row>
    <row r="666" spans="1:12">
      <c r="A666" s="2">
        <v>367</v>
      </c>
      <c r="B666">
        <v>80.599999999999994</v>
      </c>
      <c r="C666">
        <v>62</v>
      </c>
      <c r="D666" s="9">
        <v>12.997999999999999</v>
      </c>
      <c r="E666">
        <v>0</v>
      </c>
      <c r="F666">
        <v>1</v>
      </c>
      <c r="G666">
        <v>0</v>
      </c>
      <c r="H666">
        <v>1</v>
      </c>
      <c r="I666">
        <v>1</v>
      </c>
      <c r="J666">
        <v>1</v>
      </c>
      <c r="K666">
        <v>0</v>
      </c>
      <c r="L666">
        <v>27</v>
      </c>
    </row>
    <row r="667" spans="1:12">
      <c r="A667" s="2">
        <v>105</v>
      </c>
      <c r="B667">
        <v>51.8</v>
      </c>
      <c r="C667">
        <v>82</v>
      </c>
      <c r="D667" s="9">
        <v>16.997900000000001</v>
      </c>
      <c r="E667">
        <v>0</v>
      </c>
      <c r="F667">
        <v>0</v>
      </c>
      <c r="G667">
        <v>0</v>
      </c>
      <c r="H667">
        <v>1</v>
      </c>
      <c r="I667">
        <v>1</v>
      </c>
      <c r="J667">
        <v>0</v>
      </c>
      <c r="K667">
        <v>1</v>
      </c>
      <c r="L667">
        <v>11</v>
      </c>
    </row>
    <row r="668" spans="1:12">
      <c r="A668" s="2">
        <v>60</v>
      </c>
      <c r="B668">
        <v>62.6</v>
      </c>
      <c r="C668">
        <v>83</v>
      </c>
      <c r="D668" s="9">
        <v>7.0015000000000001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17</v>
      </c>
    </row>
    <row r="669" spans="1:12">
      <c r="A669" s="2">
        <v>31</v>
      </c>
      <c r="B669">
        <v>57.2</v>
      </c>
      <c r="C669">
        <v>72</v>
      </c>
      <c r="D669" s="9">
        <v>6.0031999999999996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14</v>
      </c>
    </row>
    <row r="670" spans="1:12">
      <c r="A670" s="2">
        <v>124</v>
      </c>
      <c r="B670">
        <v>46.4</v>
      </c>
      <c r="C670">
        <v>49</v>
      </c>
      <c r="D670" s="9">
        <v>30.002600000000001</v>
      </c>
      <c r="E670">
        <v>0</v>
      </c>
      <c r="F670">
        <v>0</v>
      </c>
      <c r="G670">
        <v>1</v>
      </c>
      <c r="H670">
        <v>1</v>
      </c>
      <c r="I670">
        <v>0</v>
      </c>
      <c r="J670">
        <v>1</v>
      </c>
      <c r="K670">
        <v>0</v>
      </c>
      <c r="L670">
        <v>8</v>
      </c>
    </row>
    <row r="671" spans="1:12">
      <c r="A671" s="2">
        <v>78</v>
      </c>
      <c r="B671">
        <v>51.8</v>
      </c>
      <c r="C671">
        <v>62</v>
      </c>
      <c r="D671" s="9">
        <v>19.001200000000001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11</v>
      </c>
    </row>
    <row r="672" spans="1:12">
      <c r="A672" s="2">
        <v>216</v>
      </c>
      <c r="B672">
        <v>80.599999999999994</v>
      </c>
      <c r="C672">
        <v>70</v>
      </c>
      <c r="D672" s="9">
        <v>11.0014</v>
      </c>
      <c r="E672">
        <v>1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27</v>
      </c>
    </row>
    <row r="673" spans="1:12">
      <c r="A673" s="2">
        <v>380</v>
      </c>
      <c r="B673">
        <v>46.4</v>
      </c>
      <c r="C673">
        <v>66</v>
      </c>
      <c r="D673" s="9">
        <v>27.999300000000002</v>
      </c>
      <c r="E673">
        <v>0</v>
      </c>
      <c r="F673">
        <v>0</v>
      </c>
      <c r="G673">
        <v>1</v>
      </c>
      <c r="H673">
        <v>1</v>
      </c>
      <c r="I673">
        <v>1</v>
      </c>
      <c r="J673">
        <v>0</v>
      </c>
      <c r="K673">
        <v>0</v>
      </c>
      <c r="L673">
        <v>8</v>
      </c>
    </row>
    <row r="674" spans="1:12">
      <c r="A674" s="2">
        <v>87</v>
      </c>
      <c r="B674">
        <v>39.200000000000003</v>
      </c>
      <c r="C674">
        <v>87</v>
      </c>
      <c r="D674" s="9">
        <v>0</v>
      </c>
      <c r="E674">
        <v>0</v>
      </c>
      <c r="F674">
        <v>0</v>
      </c>
      <c r="G674">
        <v>1</v>
      </c>
      <c r="H674">
        <v>1</v>
      </c>
      <c r="I674">
        <v>0</v>
      </c>
      <c r="J674">
        <v>1</v>
      </c>
      <c r="K674">
        <v>0</v>
      </c>
      <c r="L674">
        <v>4</v>
      </c>
    </row>
    <row r="675" spans="1:12">
      <c r="A675" s="2">
        <v>10</v>
      </c>
      <c r="B675">
        <v>51.8</v>
      </c>
      <c r="C675">
        <v>87</v>
      </c>
      <c r="D675" s="9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11</v>
      </c>
    </row>
    <row r="676" spans="1:12">
      <c r="A676" s="2">
        <v>482</v>
      </c>
      <c r="B676">
        <v>60.8</v>
      </c>
      <c r="C676">
        <v>18</v>
      </c>
      <c r="D676" s="9">
        <v>16.997900000000001</v>
      </c>
      <c r="E676">
        <v>1</v>
      </c>
      <c r="F676">
        <v>0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16</v>
      </c>
    </row>
    <row r="677" spans="1:12">
      <c r="A677" s="2">
        <v>188</v>
      </c>
      <c r="B677">
        <v>33.799999999999997</v>
      </c>
      <c r="C677">
        <v>93</v>
      </c>
      <c r="D677" s="9">
        <v>6.0031999999999996</v>
      </c>
      <c r="E677">
        <v>0</v>
      </c>
      <c r="F677">
        <v>0</v>
      </c>
      <c r="G677">
        <v>0</v>
      </c>
      <c r="H677">
        <v>1</v>
      </c>
      <c r="I677">
        <v>1</v>
      </c>
      <c r="J677">
        <v>0</v>
      </c>
      <c r="K677">
        <v>1</v>
      </c>
      <c r="L677">
        <v>1</v>
      </c>
    </row>
    <row r="678" spans="1:12">
      <c r="A678" s="2">
        <v>195</v>
      </c>
      <c r="B678">
        <v>59</v>
      </c>
      <c r="C678">
        <v>82</v>
      </c>
      <c r="D678" s="9">
        <v>16.997900000000001</v>
      </c>
      <c r="E678">
        <v>1</v>
      </c>
      <c r="F678">
        <v>0</v>
      </c>
      <c r="G678">
        <v>0</v>
      </c>
      <c r="H678">
        <v>1</v>
      </c>
      <c r="I678">
        <v>0</v>
      </c>
      <c r="J678">
        <v>1</v>
      </c>
      <c r="K678">
        <v>0</v>
      </c>
      <c r="L678">
        <v>15</v>
      </c>
    </row>
    <row r="679" spans="1:12">
      <c r="A679" s="2">
        <v>231</v>
      </c>
      <c r="B679">
        <v>82.4</v>
      </c>
      <c r="C679">
        <v>62</v>
      </c>
      <c r="D679" s="9">
        <v>8.9981000000000009</v>
      </c>
      <c r="E679">
        <v>0</v>
      </c>
      <c r="F679">
        <v>1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28</v>
      </c>
    </row>
    <row r="680" spans="1:12">
      <c r="A680" s="2">
        <v>239</v>
      </c>
      <c r="B680">
        <v>73.400000000000006</v>
      </c>
      <c r="C680">
        <v>73</v>
      </c>
      <c r="D680" s="9">
        <v>12.997999999999999</v>
      </c>
      <c r="E680">
        <v>1</v>
      </c>
      <c r="F680">
        <v>0</v>
      </c>
      <c r="G680">
        <v>0</v>
      </c>
      <c r="H680">
        <v>1</v>
      </c>
      <c r="I680">
        <v>1</v>
      </c>
      <c r="J680">
        <v>0</v>
      </c>
      <c r="K680">
        <v>1</v>
      </c>
      <c r="L680">
        <v>23</v>
      </c>
    </row>
    <row r="681" spans="1:12">
      <c r="A681" s="2">
        <v>183</v>
      </c>
      <c r="B681">
        <v>75.199999999999989</v>
      </c>
      <c r="C681">
        <v>83</v>
      </c>
      <c r="D681" s="9">
        <v>12.997999999999999</v>
      </c>
      <c r="E681">
        <v>0</v>
      </c>
      <c r="F681">
        <v>1</v>
      </c>
      <c r="G681">
        <v>0</v>
      </c>
      <c r="H681">
        <v>1</v>
      </c>
      <c r="I681">
        <v>0</v>
      </c>
      <c r="J681">
        <v>1</v>
      </c>
      <c r="K681">
        <v>0</v>
      </c>
      <c r="L681">
        <v>23.999999999999993</v>
      </c>
    </row>
    <row r="682" spans="1:12">
      <c r="A682" s="2">
        <v>231</v>
      </c>
      <c r="B682">
        <v>73.400000000000006</v>
      </c>
      <c r="C682">
        <v>65</v>
      </c>
      <c r="D682" s="9">
        <v>11.0014</v>
      </c>
      <c r="E682">
        <v>1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23</v>
      </c>
    </row>
    <row r="683" spans="1:12">
      <c r="A683" s="2">
        <v>483</v>
      </c>
      <c r="B683">
        <v>55.400000000000006</v>
      </c>
      <c r="C683">
        <v>77</v>
      </c>
      <c r="D683" s="9">
        <v>11.0014</v>
      </c>
      <c r="E683">
        <v>0</v>
      </c>
      <c r="F683">
        <v>0</v>
      </c>
      <c r="G683">
        <v>1</v>
      </c>
      <c r="H683">
        <v>1</v>
      </c>
      <c r="I683">
        <v>1</v>
      </c>
      <c r="J683">
        <v>0</v>
      </c>
      <c r="K683">
        <v>0</v>
      </c>
      <c r="L683">
        <v>13</v>
      </c>
    </row>
    <row r="684" spans="1:12">
      <c r="A684" s="2">
        <v>8</v>
      </c>
      <c r="B684">
        <v>57.2</v>
      </c>
      <c r="C684">
        <v>88</v>
      </c>
      <c r="D684" s="9">
        <v>0</v>
      </c>
      <c r="E684">
        <v>0</v>
      </c>
      <c r="F684">
        <v>0</v>
      </c>
      <c r="G684">
        <v>1</v>
      </c>
      <c r="H684">
        <v>0</v>
      </c>
      <c r="I684">
        <v>1</v>
      </c>
      <c r="J684">
        <v>1</v>
      </c>
      <c r="K684">
        <v>0</v>
      </c>
      <c r="L684">
        <v>14</v>
      </c>
    </row>
    <row r="685" spans="1:12">
      <c r="A685" s="2">
        <v>428</v>
      </c>
      <c r="B685">
        <v>62.6</v>
      </c>
      <c r="C685">
        <v>72</v>
      </c>
      <c r="D685" s="9">
        <v>7.0015000000000001</v>
      </c>
      <c r="E685">
        <v>1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17</v>
      </c>
    </row>
    <row r="686" spans="1:12">
      <c r="A686" s="2">
        <v>500</v>
      </c>
      <c r="B686">
        <v>44.6</v>
      </c>
      <c r="C686">
        <v>81</v>
      </c>
      <c r="D686" s="9">
        <v>11.0014</v>
      </c>
      <c r="E686">
        <v>0</v>
      </c>
      <c r="F686">
        <v>0</v>
      </c>
      <c r="G686">
        <v>1</v>
      </c>
      <c r="H686">
        <v>1</v>
      </c>
      <c r="I686">
        <v>1</v>
      </c>
      <c r="J686">
        <v>0</v>
      </c>
      <c r="K686">
        <v>1</v>
      </c>
      <c r="L686">
        <v>7</v>
      </c>
    </row>
    <row r="687" spans="1:12">
      <c r="A687" s="2">
        <v>359</v>
      </c>
      <c r="B687">
        <v>57.2</v>
      </c>
      <c r="C687">
        <v>55</v>
      </c>
      <c r="D687" s="9">
        <v>8.9981000000000009</v>
      </c>
      <c r="E687">
        <v>0</v>
      </c>
      <c r="F687">
        <v>0</v>
      </c>
      <c r="G687">
        <v>1</v>
      </c>
      <c r="H687">
        <v>1</v>
      </c>
      <c r="I687">
        <v>0</v>
      </c>
      <c r="J687">
        <v>0</v>
      </c>
      <c r="K687">
        <v>0</v>
      </c>
      <c r="L687">
        <v>14</v>
      </c>
    </row>
    <row r="688" spans="1:12">
      <c r="A688" s="2">
        <v>36</v>
      </c>
      <c r="B688">
        <v>32</v>
      </c>
      <c r="C688">
        <v>74</v>
      </c>
      <c r="D688" s="9">
        <v>6.0031999999999996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</row>
    <row r="689" spans="1:12">
      <c r="A689" s="2">
        <v>5</v>
      </c>
      <c r="B689">
        <v>39.200000000000003</v>
      </c>
      <c r="C689">
        <v>48</v>
      </c>
      <c r="D689" s="9">
        <v>27.999300000000002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4</v>
      </c>
    </row>
    <row r="690" spans="1:12">
      <c r="A690" s="2">
        <v>281</v>
      </c>
      <c r="B690">
        <v>60.8</v>
      </c>
      <c r="C690">
        <v>72</v>
      </c>
      <c r="D690" s="9">
        <v>12.997999999999999</v>
      </c>
      <c r="E690">
        <v>1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16</v>
      </c>
    </row>
    <row r="691" spans="1:12">
      <c r="A691" s="2">
        <v>173</v>
      </c>
      <c r="B691">
        <v>51.8</v>
      </c>
      <c r="C691">
        <v>62</v>
      </c>
      <c r="D691" s="9">
        <v>31.000900000000001</v>
      </c>
      <c r="E691">
        <v>0</v>
      </c>
      <c r="F691">
        <v>0</v>
      </c>
      <c r="G691">
        <v>1</v>
      </c>
      <c r="H691">
        <v>1</v>
      </c>
      <c r="I691">
        <v>0</v>
      </c>
      <c r="J691">
        <v>1</v>
      </c>
      <c r="K691">
        <v>0</v>
      </c>
      <c r="L691">
        <v>11</v>
      </c>
    </row>
    <row r="692" spans="1:12">
      <c r="A692" s="2">
        <v>5</v>
      </c>
      <c r="B692">
        <v>62.6</v>
      </c>
      <c r="C692">
        <v>100</v>
      </c>
      <c r="D692" s="9">
        <v>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17</v>
      </c>
    </row>
    <row r="693" spans="1:12">
      <c r="A693" s="2">
        <v>155</v>
      </c>
      <c r="B693">
        <v>30.2</v>
      </c>
      <c r="C693">
        <v>80</v>
      </c>
      <c r="D693" s="9">
        <v>12.997999999999999</v>
      </c>
      <c r="E693">
        <v>0</v>
      </c>
      <c r="F693">
        <v>0</v>
      </c>
      <c r="G693">
        <v>0</v>
      </c>
      <c r="H693">
        <v>1</v>
      </c>
      <c r="I693">
        <v>1</v>
      </c>
      <c r="J693">
        <v>1</v>
      </c>
      <c r="K693">
        <v>0</v>
      </c>
      <c r="L693">
        <v>-1</v>
      </c>
    </row>
    <row r="694" spans="1:12">
      <c r="A694" s="2">
        <v>219</v>
      </c>
      <c r="B694">
        <v>46.4</v>
      </c>
      <c r="C694">
        <v>93</v>
      </c>
      <c r="D694" s="9">
        <v>0</v>
      </c>
      <c r="E694">
        <v>0</v>
      </c>
      <c r="F694">
        <v>0</v>
      </c>
      <c r="G694">
        <v>1</v>
      </c>
      <c r="H694">
        <v>1</v>
      </c>
      <c r="I694">
        <v>0</v>
      </c>
      <c r="J694">
        <v>0</v>
      </c>
      <c r="K694">
        <v>0</v>
      </c>
      <c r="L694">
        <v>8</v>
      </c>
    </row>
    <row r="695" spans="1:12">
      <c r="A695" s="2">
        <v>284</v>
      </c>
      <c r="B695">
        <v>53.6</v>
      </c>
      <c r="C695">
        <v>100</v>
      </c>
      <c r="D695" s="9">
        <v>15.001300000000001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0</v>
      </c>
      <c r="L695">
        <v>12</v>
      </c>
    </row>
    <row r="696" spans="1:12">
      <c r="A696" s="2">
        <v>11</v>
      </c>
      <c r="B696" s="2">
        <v>30.2</v>
      </c>
      <c r="C696">
        <v>59</v>
      </c>
      <c r="D696" s="9">
        <v>11.0014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 s="2">
        <v>-1</v>
      </c>
    </row>
    <row r="697" spans="1:12">
      <c r="A697" s="2">
        <v>9</v>
      </c>
      <c r="B697">
        <v>42.800000000000004</v>
      </c>
      <c r="C697">
        <v>70</v>
      </c>
      <c r="D697" s="9">
        <v>11.0014</v>
      </c>
      <c r="E697">
        <v>0</v>
      </c>
      <c r="F697">
        <v>0</v>
      </c>
      <c r="G697">
        <v>1</v>
      </c>
      <c r="H697">
        <v>0</v>
      </c>
      <c r="I697">
        <v>1</v>
      </c>
      <c r="J697">
        <v>1</v>
      </c>
      <c r="K697">
        <v>0</v>
      </c>
      <c r="L697">
        <v>6.0000000000000018</v>
      </c>
    </row>
    <row r="698" spans="1:12">
      <c r="A698" s="2">
        <v>225</v>
      </c>
      <c r="B698">
        <v>68</v>
      </c>
      <c r="C698">
        <v>73</v>
      </c>
      <c r="D698" s="9">
        <v>8.9981000000000009</v>
      </c>
      <c r="E698">
        <v>1</v>
      </c>
      <c r="F698">
        <v>0</v>
      </c>
      <c r="G698">
        <v>0</v>
      </c>
      <c r="H698">
        <v>1</v>
      </c>
      <c r="I698">
        <v>1</v>
      </c>
      <c r="J698">
        <v>1</v>
      </c>
      <c r="K698">
        <v>0</v>
      </c>
      <c r="L698">
        <v>20.000000000000004</v>
      </c>
    </row>
    <row r="699" spans="1:12">
      <c r="A699" s="2">
        <v>6</v>
      </c>
      <c r="B699">
        <v>75.199999999999989</v>
      </c>
      <c r="C699">
        <v>83</v>
      </c>
      <c r="D699" s="9">
        <v>11.0014</v>
      </c>
      <c r="E699">
        <v>0</v>
      </c>
      <c r="F699">
        <v>1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23.999999999999993</v>
      </c>
    </row>
    <row r="700" spans="1:12">
      <c r="A700" s="2">
        <v>5</v>
      </c>
      <c r="B700">
        <v>77</v>
      </c>
      <c r="C700">
        <v>69</v>
      </c>
      <c r="D700" s="9">
        <v>26.002700000000001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25</v>
      </c>
    </row>
    <row r="701" spans="1:12">
      <c r="A701" s="2">
        <v>194</v>
      </c>
      <c r="B701">
        <v>82.4</v>
      </c>
      <c r="C701">
        <v>74</v>
      </c>
      <c r="D701" s="9">
        <v>43.000599999999999</v>
      </c>
      <c r="E701">
        <v>0</v>
      </c>
      <c r="F701">
        <v>1</v>
      </c>
      <c r="G701">
        <v>0</v>
      </c>
      <c r="H701">
        <v>1</v>
      </c>
      <c r="I701">
        <v>0</v>
      </c>
      <c r="J701">
        <v>0</v>
      </c>
      <c r="K701">
        <v>1</v>
      </c>
      <c r="L701">
        <v>28</v>
      </c>
    </row>
    <row r="702" spans="1:12">
      <c r="A702" s="2">
        <v>82</v>
      </c>
      <c r="B702">
        <v>48.2</v>
      </c>
      <c r="C702">
        <v>40</v>
      </c>
      <c r="D702" s="9">
        <v>12.997999999999999</v>
      </c>
      <c r="E702">
        <v>0</v>
      </c>
      <c r="F702">
        <v>0</v>
      </c>
      <c r="G702">
        <v>0</v>
      </c>
      <c r="H702">
        <v>1</v>
      </c>
      <c r="I702">
        <v>1</v>
      </c>
      <c r="J702">
        <v>0</v>
      </c>
      <c r="K702">
        <v>0</v>
      </c>
      <c r="L702">
        <v>9</v>
      </c>
    </row>
    <row r="703" spans="1:12">
      <c r="A703" s="2">
        <v>35</v>
      </c>
      <c r="B703">
        <v>55.400000000000006</v>
      </c>
      <c r="C703">
        <v>77</v>
      </c>
      <c r="D703" s="9">
        <v>19.001200000000001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1</v>
      </c>
      <c r="K703">
        <v>0</v>
      </c>
      <c r="L703">
        <v>13</v>
      </c>
    </row>
    <row r="704" spans="1:12">
      <c r="A704" s="2">
        <v>12</v>
      </c>
      <c r="B704">
        <v>62.6</v>
      </c>
      <c r="C704">
        <v>100</v>
      </c>
      <c r="D704" s="9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17</v>
      </c>
    </row>
    <row r="705" spans="1:12">
      <c r="A705" s="2">
        <v>120</v>
      </c>
      <c r="B705">
        <v>35.6</v>
      </c>
      <c r="C705">
        <v>69</v>
      </c>
      <c r="D705" s="9">
        <v>16.997900000000001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2</v>
      </c>
    </row>
    <row r="706" spans="1:12">
      <c r="A706" s="2">
        <v>220</v>
      </c>
      <c r="B706">
        <v>50</v>
      </c>
      <c r="C706">
        <v>66</v>
      </c>
      <c r="D706" s="9">
        <v>8.9981000000000009</v>
      </c>
      <c r="E706">
        <v>1</v>
      </c>
      <c r="F706">
        <v>0</v>
      </c>
      <c r="G706">
        <v>0</v>
      </c>
      <c r="H706">
        <v>1</v>
      </c>
      <c r="I706">
        <v>1</v>
      </c>
      <c r="J706">
        <v>0</v>
      </c>
      <c r="K706">
        <v>0</v>
      </c>
      <c r="L706">
        <v>10</v>
      </c>
    </row>
    <row r="707" spans="1:12">
      <c r="A707" s="2">
        <v>131</v>
      </c>
      <c r="B707">
        <v>44.6</v>
      </c>
      <c r="C707">
        <v>57</v>
      </c>
      <c r="D707" s="9">
        <v>7.0015000000000001</v>
      </c>
      <c r="E707">
        <v>0</v>
      </c>
      <c r="F707">
        <v>0</v>
      </c>
      <c r="G707">
        <v>1</v>
      </c>
      <c r="H707">
        <v>1</v>
      </c>
      <c r="I707">
        <v>0</v>
      </c>
      <c r="J707">
        <v>1</v>
      </c>
      <c r="K707">
        <v>0</v>
      </c>
      <c r="L707">
        <v>7</v>
      </c>
    </row>
    <row r="708" spans="1:12">
      <c r="A708" s="2">
        <v>4</v>
      </c>
      <c r="B708">
        <v>35.6</v>
      </c>
      <c r="C708">
        <v>75</v>
      </c>
      <c r="D708" s="9">
        <v>6.0031999999999996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2</v>
      </c>
    </row>
    <row r="709" spans="1:12">
      <c r="A709" s="2">
        <v>358</v>
      </c>
      <c r="B709">
        <v>91.4</v>
      </c>
      <c r="C709">
        <v>47</v>
      </c>
      <c r="D709" s="9">
        <v>6.0031999999999996</v>
      </c>
      <c r="E709">
        <v>0</v>
      </c>
      <c r="F709">
        <v>1</v>
      </c>
      <c r="G709">
        <v>0</v>
      </c>
      <c r="H709">
        <v>1</v>
      </c>
      <c r="I709">
        <v>1</v>
      </c>
      <c r="J709">
        <v>0</v>
      </c>
      <c r="K709">
        <v>0</v>
      </c>
      <c r="L709">
        <v>33</v>
      </c>
    </row>
    <row r="710" spans="1:12">
      <c r="A710" s="2">
        <v>185</v>
      </c>
      <c r="B710">
        <v>69.800000000000011</v>
      </c>
      <c r="C710">
        <v>73</v>
      </c>
      <c r="D710" s="9">
        <v>19.001200000000001</v>
      </c>
      <c r="E710">
        <v>0</v>
      </c>
      <c r="F710">
        <v>0</v>
      </c>
      <c r="G710">
        <v>1</v>
      </c>
      <c r="H710">
        <v>1</v>
      </c>
      <c r="I710">
        <v>1</v>
      </c>
      <c r="J710">
        <v>0</v>
      </c>
      <c r="K710">
        <v>0</v>
      </c>
      <c r="L710">
        <v>21.000000000000004</v>
      </c>
    </row>
    <row r="711" spans="1:12">
      <c r="A711" s="2">
        <v>206</v>
      </c>
      <c r="B711">
        <v>57.2</v>
      </c>
      <c r="C711">
        <v>63</v>
      </c>
      <c r="D711" s="9">
        <v>12.997999999999999</v>
      </c>
      <c r="E711">
        <v>0</v>
      </c>
      <c r="F711">
        <v>0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14</v>
      </c>
    </row>
    <row r="712" spans="1:12">
      <c r="A712" s="2">
        <v>118</v>
      </c>
      <c r="B712">
        <v>46.4</v>
      </c>
      <c r="C712">
        <v>71</v>
      </c>
      <c r="D712" s="9">
        <v>19.999500000000001</v>
      </c>
      <c r="E712">
        <v>0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0</v>
      </c>
      <c r="L712">
        <v>8</v>
      </c>
    </row>
    <row r="713" spans="1:12">
      <c r="A713" s="2">
        <v>4</v>
      </c>
      <c r="B713">
        <v>39.200000000000003</v>
      </c>
      <c r="C713">
        <v>75</v>
      </c>
      <c r="D713" s="9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4</v>
      </c>
    </row>
    <row r="714" spans="1:12">
      <c r="A714" s="2">
        <v>63</v>
      </c>
      <c r="B714">
        <v>35.6</v>
      </c>
      <c r="C714">
        <v>55</v>
      </c>
      <c r="D714" s="9">
        <v>8.9981000000000009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2</v>
      </c>
    </row>
    <row r="715" spans="1:12">
      <c r="A715" s="2">
        <v>236</v>
      </c>
      <c r="B715">
        <v>75.199999999999989</v>
      </c>
      <c r="C715">
        <v>61</v>
      </c>
      <c r="D715" s="9">
        <v>19.001200000000001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23.999999999999993</v>
      </c>
    </row>
    <row r="716" spans="1:12">
      <c r="A716" s="2">
        <v>383</v>
      </c>
      <c r="B716">
        <v>78.800000000000011</v>
      </c>
      <c r="C716">
        <v>32</v>
      </c>
      <c r="D716" s="9">
        <v>16.997900000000001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26</v>
      </c>
    </row>
    <row r="717" spans="1:12">
      <c r="A717" s="2">
        <v>62</v>
      </c>
      <c r="B717">
        <v>33.799999999999997</v>
      </c>
      <c r="C717">
        <v>47</v>
      </c>
      <c r="D717" s="9">
        <v>31.000900000000001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1</v>
      </c>
    </row>
    <row r="718" spans="1:12">
      <c r="A718" s="2">
        <v>45</v>
      </c>
      <c r="B718">
        <v>57.2</v>
      </c>
      <c r="C718">
        <v>72</v>
      </c>
      <c r="D718" s="9">
        <v>7.0015000000000001</v>
      </c>
      <c r="E718">
        <v>0</v>
      </c>
      <c r="F718">
        <v>0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14</v>
      </c>
    </row>
    <row r="719" spans="1:12">
      <c r="A719" s="2">
        <v>442</v>
      </c>
      <c r="B719">
        <v>69.800000000000011</v>
      </c>
      <c r="C719">
        <v>53</v>
      </c>
      <c r="D719" s="9">
        <v>8.9981000000000009</v>
      </c>
      <c r="E719">
        <v>0</v>
      </c>
      <c r="F719">
        <v>0</v>
      </c>
      <c r="G719">
        <v>1</v>
      </c>
      <c r="H719">
        <v>1</v>
      </c>
      <c r="I719">
        <v>1</v>
      </c>
      <c r="J719">
        <v>0</v>
      </c>
      <c r="K719">
        <v>0</v>
      </c>
      <c r="L719">
        <v>21.000000000000004</v>
      </c>
    </row>
    <row r="720" spans="1:12">
      <c r="A720" s="2">
        <v>107</v>
      </c>
      <c r="B720">
        <v>37.4</v>
      </c>
      <c r="C720">
        <v>60</v>
      </c>
      <c r="D720" s="9">
        <v>11.0014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3</v>
      </c>
    </row>
    <row r="721" spans="1:12">
      <c r="A721" s="2">
        <v>114</v>
      </c>
      <c r="B721">
        <v>60.8</v>
      </c>
      <c r="C721">
        <v>88</v>
      </c>
      <c r="D721" s="9">
        <v>8.9981000000000009</v>
      </c>
      <c r="E721">
        <v>1</v>
      </c>
      <c r="F721">
        <v>0</v>
      </c>
      <c r="G721">
        <v>0</v>
      </c>
      <c r="H721">
        <v>1</v>
      </c>
      <c r="I721">
        <v>1</v>
      </c>
      <c r="J721">
        <v>1</v>
      </c>
      <c r="K721">
        <v>0</v>
      </c>
      <c r="L721">
        <v>16</v>
      </c>
    </row>
    <row r="722" spans="1:12">
      <c r="A722" s="2">
        <v>273</v>
      </c>
      <c r="B722">
        <v>44.6</v>
      </c>
      <c r="C722">
        <v>61</v>
      </c>
      <c r="D722" s="9">
        <v>11.0014</v>
      </c>
      <c r="E722">
        <v>0</v>
      </c>
      <c r="F722">
        <v>0</v>
      </c>
      <c r="G722">
        <v>1</v>
      </c>
      <c r="H722">
        <v>1</v>
      </c>
      <c r="I722">
        <v>1</v>
      </c>
      <c r="J722">
        <v>0</v>
      </c>
      <c r="K722">
        <v>0</v>
      </c>
      <c r="L722">
        <v>7</v>
      </c>
    </row>
    <row r="723" spans="1:12">
      <c r="A723" s="2">
        <v>41</v>
      </c>
      <c r="B723">
        <v>35.6</v>
      </c>
      <c r="C723">
        <v>55</v>
      </c>
      <c r="D723" s="9">
        <v>7.0015000000000001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2</v>
      </c>
    </row>
    <row r="724" spans="1:12">
      <c r="A724" s="2">
        <v>206</v>
      </c>
      <c r="B724">
        <v>75.199999999999989</v>
      </c>
      <c r="C724">
        <v>65</v>
      </c>
      <c r="D724" s="9">
        <v>12.997999999999999</v>
      </c>
      <c r="E724">
        <v>1</v>
      </c>
      <c r="F724">
        <v>0</v>
      </c>
      <c r="G724">
        <v>0</v>
      </c>
      <c r="H724">
        <v>1</v>
      </c>
      <c r="I724">
        <v>1</v>
      </c>
      <c r="J724">
        <v>1</v>
      </c>
      <c r="K724">
        <v>0</v>
      </c>
      <c r="L724">
        <v>23.999999999999993</v>
      </c>
    </row>
    <row r="725" spans="1:12">
      <c r="A725" s="2">
        <v>477</v>
      </c>
      <c r="B725">
        <v>73.400000000000006</v>
      </c>
      <c r="C725">
        <v>47</v>
      </c>
      <c r="D725" s="9">
        <v>15.001300000000001</v>
      </c>
      <c r="E725">
        <v>0</v>
      </c>
      <c r="F725">
        <v>0</v>
      </c>
      <c r="G725">
        <v>0</v>
      </c>
      <c r="H725">
        <v>1</v>
      </c>
      <c r="I725">
        <v>1</v>
      </c>
      <c r="J725">
        <v>0</v>
      </c>
      <c r="K725">
        <v>0</v>
      </c>
      <c r="L725">
        <v>23</v>
      </c>
    </row>
    <row r="726" spans="1:12">
      <c r="A726" s="2">
        <v>5</v>
      </c>
      <c r="B726">
        <v>33.799999999999997</v>
      </c>
      <c r="C726">
        <v>69</v>
      </c>
      <c r="D726" s="9">
        <v>11.0014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</row>
    <row r="727" spans="1:12">
      <c r="A727" s="2">
        <v>32</v>
      </c>
      <c r="B727">
        <v>60.8</v>
      </c>
      <c r="C727">
        <v>45</v>
      </c>
      <c r="D727" s="9">
        <v>15.001300000000001</v>
      </c>
      <c r="E727">
        <v>1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16</v>
      </c>
    </row>
    <row r="728" spans="1:12">
      <c r="A728" s="2">
        <v>305</v>
      </c>
      <c r="B728">
        <v>86</v>
      </c>
      <c r="C728">
        <v>46</v>
      </c>
      <c r="D728" s="9">
        <v>8.9981000000000009</v>
      </c>
      <c r="E728">
        <v>0</v>
      </c>
      <c r="F728">
        <v>1</v>
      </c>
      <c r="G728">
        <v>0</v>
      </c>
      <c r="H728">
        <v>1</v>
      </c>
      <c r="I728">
        <v>1</v>
      </c>
      <c r="J728">
        <v>0</v>
      </c>
      <c r="K728">
        <v>0</v>
      </c>
      <c r="L728">
        <v>30</v>
      </c>
    </row>
    <row r="729" spans="1:12">
      <c r="A729" s="2">
        <v>3</v>
      </c>
      <c r="B729">
        <v>48.2</v>
      </c>
      <c r="C729">
        <v>0</v>
      </c>
      <c r="D729" s="9">
        <v>12.997999999999999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9</v>
      </c>
    </row>
    <row r="730" spans="1:12">
      <c r="A730" s="2">
        <v>372</v>
      </c>
      <c r="B730">
        <v>62.6</v>
      </c>
      <c r="C730">
        <v>77</v>
      </c>
      <c r="D730" s="9">
        <v>39.000700000000002</v>
      </c>
      <c r="E730">
        <v>1</v>
      </c>
      <c r="F730">
        <v>0</v>
      </c>
      <c r="G730">
        <v>0</v>
      </c>
      <c r="H730">
        <v>1</v>
      </c>
      <c r="I730">
        <v>1</v>
      </c>
      <c r="J730">
        <v>0</v>
      </c>
      <c r="K730">
        <v>1</v>
      </c>
      <c r="L730">
        <v>17</v>
      </c>
    </row>
    <row r="731" spans="1:12">
      <c r="A731" s="2">
        <v>170</v>
      </c>
      <c r="B731">
        <v>41</v>
      </c>
      <c r="C731">
        <v>38</v>
      </c>
      <c r="D731" s="9">
        <v>30.002600000000001</v>
      </c>
      <c r="E731">
        <v>0</v>
      </c>
      <c r="F731">
        <v>0</v>
      </c>
      <c r="G731">
        <v>1</v>
      </c>
      <c r="H731">
        <v>1</v>
      </c>
      <c r="I731">
        <v>1</v>
      </c>
      <c r="J731">
        <v>0</v>
      </c>
      <c r="K731">
        <v>0</v>
      </c>
      <c r="L731">
        <v>5.0000000000000018</v>
      </c>
    </row>
    <row r="732" spans="1:12">
      <c r="A732" s="2">
        <v>272</v>
      </c>
      <c r="B732">
        <v>75.199999999999989</v>
      </c>
      <c r="C732">
        <v>78</v>
      </c>
      <c r="D732" s="9">
        <v>22.002800000000001</v>
      </c>
      <c r="E732">
        <v>0</v>
      </c>
      <c r="F732">
        <v>1</v>
      </c>
      <c r="G732">
        <v>0</v>
      </c>
      <c r="H732">
        <v>1</v>
      </c>
      <c r="I732">
        <v>0</v>
      </c>
      <c r="J732">
        <v>1</v>
      </c>
      <c r="K732">
        <v>0</v>
      </c>
      <c r="L732">
        <v>23.999999999999993</v>
      </c>
    </row>
    <row r="733" spans="1:12">
      <c r="A733" s="2">
        <v>471</v>
      </c>
      <c r="B733">
        <v>44.6</v>
      </c>
      <c r="C733">
        <v>87</v>
      </c>
      <c r="D733" s="9">
        <v>0</v>
      </c>
      <c r="E733">
        <v>0</v>
      </c>
      <c r="F733">
        <v>0</v>
      </c>
      <c r="G733">
        <v>1</v>
      </c>
      <c r="H733">
        <v>1</v>
      </c>
      <c r="I733">
        <v>0</v>
      </c>
      <c r="J733">
        <v>0</v>
      </c>
      <c r="K733">
        <v>0</v>
      </c>
      <c r="L733">
        <v>7</v>
      </c>
    </row>
    <row r="734" spans="1:12">
      <c r="A734" s="2">
        <v>102</v>
      </c>
      <c r="B734">
        <v>95</v>
      </c>
      <c r="C734">
        <v>56</v>
      </c>
      <c r="D734" s="9">
        <v>19.999500000000001</v>
      </c>
      <c r="E734">
        <v>0</v>
      </c>
      <c r="F734">
        <v>1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35</v>
      </c>
    </row>
    <row r="735" spans="1:12">
      <c r="A735" s="2">
        <v>49</v>
      </c>
      <c r="B735">
        <v>62.6</v>
      </c>
      <c r="C735">
        <v>94</v>
      </c>
      <c r="D735" s="9">
        <v>16.997900000000001</v>
      </c>
      <c r="E735">
        <v>1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1</v>
      </c>
      <c r="L735">
        <v>17</v>
      </c>
    </row>
    <row r="736" spans="1:12">
      <c r="A736" s="2">
        <v>28</v>
      </c>
      <c r="B736">
        <v>48.2</v>
      </c>
      <c r="C736">
        <v>0</v>
      </c>
      <c r="D736" s="9">
        <v>15.001300000000001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1</v>
      </c>
      <c r="L736">
        <v>9</v>
      </c>
    </row>
    <row r="737" spans="1:12">
      <c r="A737" s="2">
        <v>33</v>
      </c>
      <c r="B737">
        <v>71.599999999999994</v>
      </c>
      <c r="C737">
        <v>78</v>
      </c>
      <c r="D737" s="9">
        <v>6.0031999999999996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22</v>
      </c>
    </row>
    <row r="738" spans="1:12">
      <c r="A738" s="2">
        <v>330</v>
      </c>
      <c r="B738">
        <v>60.8</v>
      </c>
      <c r="C738">
        <v>82</v>
      </c>
      <c r="D738" s="9">
        <v>0</v>
      </c>
      <c r="E738">
        <v>0</v>
      </c>
      <c r="F738">
        <v>0</v>
      </c>
      <c r="G738">
        <v>1</v>
      </c>
      <c r="H738">
        <v>1</v>
      </c>
      <c r="I738">
        <v>0</v>
      </c>
      <c r="J738">
        <v>0</v>
      </c>
      <c r="K738">
        <v>0</v>
      </c>
      <c r="L738">
        <v>16</v>
      </c>
    </row>
    <row r="739" spans="1:12">
      <c r="A739" s="2">
        <v>194</v>
      </c>
      <c r="B739">
        <v>75.199999999999989</v>
      </c>
      <c r="C739">
        <v>69</v>
      </c>
      <c r="D739" s="9">
        <v>19.001200000000001</v>
      </c>
      <c r="E739">
        <v>0</v>
      </c>
      <c r="F739">
        <v>1</v>
      </c>
      <c r="G739">
        <v>0</v>
      </c>
      <c r="H739">
        <v>1</v>
      </c>
      <c r="I739">
        <v>0</v>
      </c>
      <c r="J739">
        <v>0</v>
      </c>
      <c r="K739">
        <v>1</v>
      </c>
      <c r="L739">
        <v>23.999999999999993</v>
      </c>
    </row>
    <row r="740" spans="1:12">
      <c r="A740" s="2">
        <v>74</v>
      </c>
      <c r="B740">
        <v>60.8</v>
      </c>
      <c r="C740">
        <v>88</v>
      </c>
      <c r="D740" s="9">
        <v>11.0014</v>
      </c>
      <c r="E740">
        <v>0</v>
      </c>
      <c r="F740">
        <v>0</v>
      </c>
      <c r="G740">
        <v>1</v>
      </c>
      <c r="H740">
        <v>1</v>
      </c>
      <c r="I740">
        <v>0</v>
      </c>
      <c r="J740">
        <v>1</v>
      </c>
      <c r="K740">
        <v>0</v>
      </c>
      <c r="L740">
        <v>16</v>
      </c>
    </row>
    <row r="741" spans="1:12">
      <c r="A741" s="2">
        <v>287</v>
      </c>
      <c r="B741">
        <v>57.2</v>
      </c>
      <c r="C741">
        <v>33</v>
      </c>
      <c r="D741" s="9">
        <v>11.0014</v>
      </c>
      <c r="E741">
        <v>1</v>
      </c>
      <c r="F741">
        <v>0</v>
      </c>
      <c r="G741">
        <v>0</v>
      </c>
      <c r="H741">
        <v>1</v>
      </c>
      <c r="I741">
        <v>1</v>
      </c>
      <c r="J741">
        <v>0</v>
      </c>
      <c r="K741">
        <v>0</v>
      </c>
      <c r="L741">
        <v>14</v>
      </c>
    </row>
    <row r="742" spans="1:12">
      <c r="A742" s="2">
        <v>9</v>
      </c>
      <c r="B742">
        <v>62.6</v>
      </c>
      <c r="C742">
        <v>59</v>
      </c>
      <c r="D742" s="9">
        <v>15.001300000000001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1</v>
      </c>
      <c r="K742">
        <v>0</v>
      </c>
      <c r="L742">
        <v>17</v>
      </c>
    </row>
    <row r="743" spans="1:12">
      <c r="A743" s="2">
        <v>59</v>
      </c>
      <c r="B743">
        <v>62.6</v>
      </c>
      <c r="C743">
        <v>94</v>
      </c>
      <c r="D743" s="9">
        <v>6.0031999999999996</v>
      </c>
      <c r="E743">
        <v>1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17</v>
      </c>
    </row>
    <row r="744" spans="1:12">
      <c r="A744" s="2">
        <v>46</v>
      </c>
      <c r="B744">
        <v>73.400000000000006</v>
      </c>
      <c r="C744">
        <v>94</v>
      </c>
      <c r="D744" s="9">
        <v>8.9981000000000009</v>
      </c>
      <c r="E744">
        <v>0</v>
      </c>
      <c r="F744">
        <v>1</v>
      </c>
      <c r="G744">
        <v>0</v>
      </c>
      <c r="H744">
        <v>1</v>
      </c>
      <c r="I744">
        <v>0</v>
      </c>
      <c r="J744">
        <v>0</v>
      </c>
      <c r="K744">
        <v>1</v>
      </c>
      <c r="L744">
        <v>23</v>
      </c>
    </row>
    <row r="745" spans="1:12">
      <c r="A745" s="2">
        <v>203</v>
      </c>
      <c r="B745">
        <v>41</v>
      </c>
      <c r="C745">
        <v>75</v>
      </c>
      <c r="D745" s="9">
        <v>6.0031999999999996</v>
      </c>
      <c r="E745">
        <v>0</v>
      </c>
      <c r="F745">
        <v>0</v>
      </c>
      <c r="G745">
        <v>0</v>
      </c>
      <c r="H745">
        <v>1</v>
      </c>
      <c r="I745">
        <v>1</v>
      </c>
      <c r="J745">
        <v>0</v>
      </c>
      <c r="K745">
        <v>0</v>
      </c>
      <c r="L745">
        <v>5.0000000000000018</v>
      </c>
    </row>
    <row r="746" spans="1:12">
      <c r="A746" s="2">
        <v>9</v>
      </c>
      <c r="B746">
        <v>51.8</v>
      </c>
      <c r="C746">
        <v>100</v>
      </c>
      <c r="D746" s="9">
        <v>19.999500000000001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1</v>
      </c>
      <c r="K746">
        <v>0</v>
      </c>
      <c r="L746">
        <v>11</v>
      </c>
    </row>
    <row r="747" spans="1:12">
      <c r="A747" s="2">
        <v>245</v>
      </c>
      <c r="B747">
        <v>73.400000000000006</v>
      </c>
      <c r="C747">
        <v>50</v>
      </c>
      <c r="D747" s="9">
        <v>19.001200000000001</v>
      </c>
      <c r="E747">
        <v>0</v>
      </c>
      <c r="F747">
        <v>0</v>
      </c>
      <c r="G747">
        <v>1</v>
      </c>
      <c r="H747">
        <v>1</v>
      </c>
      <c r="I747">
        <v>0</v>
      </c>
      <c r="J747">
        <v>0</v>
      </c>
      <c r="K747">
        <v>0</v>
      </c>
      <c r="L747">
        <v>23</v>
      </c>
    </row>
    <row r="748" spans="1:12">
      <c r="A748" s="2">
        <v>14</v>
      </c>
      <c r="B748">
        <v>48.2</v>
      </c>
      <c r="C748">
        <v>71</v>
      </c>
      <c r="D748" s="9">
        <v>7.0015000000000001</v>
      </c>
      <c r="E748">
        <v>1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9</v>
      </c>
    </row>
    <row r="749" spans="1:12">
      <c r="A749" s="2">
        <v>241</v>
      </c>
      <c r="B749">
        <v>51.8</v>
      </c>
      <c r="C749">
        <v>50</v>
      </c>
      <c r="D749" s="9">
        <v>12.997999999999999</v>
      </c>
      <c r="E749">
        <v>0</v>
      </c>
      <c r="F749">
        <v>0</v>
      </c>
      <c r="G749">
        <v>1</v>
      </c>
      <c r="H749">
        <v>1</v>
      </c>
      <c r="I749">
        <v>1</v>
      </c>
      <c r="J749">
        <v>0</v>
      </c>
      <c r="K749">
        <v>0</v>
      </c>
      <c r="L749">
        <v>11</v>
      </c>
    </row>
    <row r="750" spans="1:12">
      <c r="A750" s="2">
        <v>242</v>
      </c>
      <c r="B750">
        <v>66.200000000000017</v>
      </c>
      <c r="C750">
        <v>78</v>
      </c>
      <c r="D750" s="9">
        <v>0</v>
      </c>
      <c r="E750">
        <v>1</v>
      </c>
      <c r="F750">
        <v>0</v>
      </c>
      <c r="G750">
        <v>0</v>
      </c>
      <c r="H750">
        <v>1</v>
      </c>
      <c r="I750">
        <v>1</v>
      </c>
      <c r="J750">
        <v>1</v>
      </c>
      <c r="K750">
        <v>0</v>
      </c>
      <c r="L750">
        <v>19.000000000000004</v>
      </c>
    </row>
    <row r="751" spans="1:12">
      <c r="A751" s="2">
        <v>69</v>
      </c>
      <c r="B751">
        <v>55.400000000000006</v>
      </c>
      <c r="C751">
        <v>67</v>
      </c>
      <c r="D751" s="9">
        <v>15.001300000000001</v>
      </c>
      <c r="E751">
        <v>0</v>
      </c>
      <c r="F751">
        <v>1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13</v>
      </c>
    </row>
    <row r="752" spans="1:12">
      <c r="A752" s="2">
        <v>106</v>
      </c>
      <c r="B752">
        <v>69.800000000000011</v>
      </c>
      <c r="C752">
        <v>73</v>
      </c>
      <c r="D752" s="9">
        <v>19.999500000000001</v>
      </c>
      <c r="E752">
        <v>1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21.000000000000004</v>
      </c>
    </row>
    <row r="753" spans="1:12">
      <c r="A753" s="2">
        <v>171</v>
      </c>
      <c r="B753">
        <v>84.2</v>
      </c>
      <c r="C753">
        <v>52</v>
      </c>
      <c r="D753" s="9">
        <v>0</v>
      </c>
      <c r="E753">
        <v>1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1</v>
      </c>
      <c r="L753">
        <v>29</v>
      </c>
    </row>
    <row r="754" spans="1:12">
      <c r="A754" s="2">
        <v>398</v>
      </c>
      <c r="B754">
        <v>69.800000000000011</v>
      </c>
      <c r="C754">
        <v>38</v>
      </c>
      <c r="D754" s="9">
        <v>32.997500000000002</v>
      </c>
      <c r="E754">
        <v>1</v>
      </c>
      <c r="F754">
        <v>0</v>
      </c>
      <c r="G754">
        <v>0</v>
      </c>
      <c r="H754">
        <v>1</v>
      </c>
      <c r="I754">
        <v>1</v>
      </c>
      <c r="J754">
        <v>0</v>
      </c>
      <c r="K754">
        <v>0</v>
      </c>
      <c r="L754">
        <v>21.000000000000004</v>
      </c>
    </row>
    <row r="755" spans="1:12">
      <c r="A755" s="2">
        <v>5</v>
      </c>
      <c r="B755">
        <v>51.8</v>
      </c>
      <c r="C755">
        <v>82</v>
      </c>
      <c r="D755" s="9">
        <v>7.0015000000000001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11</v>
      </c>
    </row>
    <row r="756" spans="1:12">
      <c r="A756" s="2">
        <v>87</v>
      </c>
      <c r="B756">
        <v>32</v>
      </c>
      <c r="C756">
        <v>43</v>
      </c>
      <c r="D756" s="9">
        <v>12.997999999999999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</row>
    <row r="757" spans="1:12">
      <c r="A757" s="2">
        <v>15</v>
      </c>
      <c r="B757">
        <v>35.6</v>
      </c>
      <c r="C757">
        <v>64</v>
      </c>
      <c r="D757" s="9">
        <v>11.0014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2</v>
      </c>
    </row>
    <row r="758" spans="1:12">
      <c r="A758" s="2">
        <v>134</v>
      </c>
      <c r="B758">
        <v>62.6</v>
      </c>
      <c r="C758">
        <v>55</v>
      </c>
      <c r="D758" s="9">
        <v>11.0014</v>
      </c>
      <c r="E758">
        <v>1</v>
      </c>
      <c r="F758">
        <v>0</v>
      </c>
      <c r="G758">
        <v>0</v>
      </c>
      <c r="H758">
        <v>1</v>
      </c>
      <c r="I758">
        <v>1</v>
      </c>
      <c r="J758">
        <v>1</v>
      </c>
      <c r="K758">
        <v>0</v>
      </c>
      <c r="L758">
        <v>17</v>
      </c>
    </row>
    <row r="759" spans="1:12">
      <c r="A759" s="2">
        <v>8</v>
      </c>
      <c r="B759">
        <v>50</v>
      </c>
      <c r="C759">
        <v>66</v>
      </c>
      <c r="D759" s="9">
        <v>6.0031999999999996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10</v>
      </c>
    </row>
    <row r="760" spans="1:12">
      <c r="A760" s="2">
        <v>29</v>
      </c>
      <c r="B760">
        <v>41</v>
      </c>
      <c r="C760">
        <v>33</v>
      </c>
      <c r="D760" s="9">
        <v>30.002600000000001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5.0000000000000018</v>
      </c>
    </row>
    <row r="761" spans="1:12">
      <c r="A761" s="2">
        <v>68</v>
      </c>
      <c r="B761">
        <v>33.799999999999997</v>
      </c>
      <c r="C761">
        <v>51</v>
      </c>
      <c r="D761" s="9">
        <v>11.0014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1</v>
      </c>
    </row>
    <row r="762" spans="1:12">
      <c r="A762" s="2">
        <v>434</v>
      </c>
      <c r="B762">
        <v>57.2</v>
      </c>
      <c r="C762">
        <v>38</v>
      </c>
      <c r="D762" s="9">
        <v>11.0014</v>
      </c>
      <c r="E762">
        <v>0</v>
      </c>
      <c r="F762">
        <v>0</v>
      </c>
      <c r="G762">
        <v>1</v>
      </c>
      <c r="H762">
        <v>1</v>
      </c>
      <c r="I762">
        <v>1</v>
      </c>
      <c r="J762">
        <v>0</v>
      </c>
      <c r="K762">
        <v>0</v>
      </c>
      <c r="L762">
        <v>14</v>
      </c>
    </row>
    <row r="763" spans="1:12">
      <c r="A763" s="2">
        <v>26</v>
      </c>
      <c r="B763" s="2">
        <v>37.4</v>
      </c>
      <c r="C763">
        <v>60</v>
      </c>
      <c r="D763" s="9">
        <v>16.997900000000001</v>
      </c>
      <c r="E763">
        <v>0</v>
      </c>
      <c r="F763">
        <v>0</v>
      </c>
      <c r="G763">
        <v>0</v>
      </c>
      <c r="H763">
        <v>1</v>
      </c>
      <c r="I763">
        <v>1</v>
      </c>
      <c r="J763">
        <v>1</v>
      </c>
      <c r="K763">
        <v>0</v>
      </c>
      <c r="L763" s="2">
        <v>3</v>
      </c>
    </row>
    <row r="764" spans="1:12">
      <c r="A764" s="2">
        <v>98</v>
      </c>
      <c r="B764">
        <v>46.4</v>
      </c>
      <c r="C764">
        <v>19</v>
      </c>
      <c r="D764" s="9">
        <v>16.997900000000001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8</v>
      </c>
    </row>
    <row r="765" spans="1:12">
      <c r="A765" s="2">
        <v>205</v>
      </c>
      <c r="B765">
        <v>69.800000000000011</v>
      </c>
      <c r="C765">
        <v>46</v>
      </c>
      <c r="D765" s="9">
        <v>19.001200000000001</v>
      </c>
      <c r="E765">
        <v>1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21.000000000000004</v>
      </c>
    </row>
    <row r="766" spans="1:12">
      <c r="A766" s="2">
        <v>99</v>
      </c>
      <c r="B766">
        <v>35.6</v>
      </c>
      <c r="C766">
        <v>60</v>
      </c>
      <c r="D766" s="9">
        <v>8.9981000000000009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1</v>
      </c>
      <c r="K766">
        <v>0</v>
      </c>
      <c r="L766">
        <v>2</v>
      </c>
    </row>
    <row r="767" spans="1:12">
      <c r="A767" s="2">
        <v>578</v>
      </c>
      <c r="B767">
        <v>60.8</v>
      </c>
      <c r="C767">
        <v>22</v>
      </c>
      <c r="D767" s="9">
        <v>19.999500000000001</v>
      </c>
      <c r="E767">
        <v>1</v>
      </c>
      <c r="F767">
        <v>0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16</v>
      </c>
    </row>
    <row r="768" spans="1:12">
      <c r="A768" s="2">
        <v>25</v>
      </c>
      <c r="B768">
        <v>66.200000000000017</v>
      </c>
      <c r="C768">
        <v>43</v>
      </c>
      <c r="D768" s="9">
        <v>15.001300000000001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19.000000000000004</v>
      </c>
    </row>
    <row r="769" spans="1:12">
      <c r="A769" s="2">
        <v>24</v>
      </c>
      <c r="B769">
        <v>39.200000000000003</v>
      </c>
      <c r="C769">
        <v>56</v>
      </c>
      <c r="D769" s="9">
        <v>8.9981000000000009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4</v>
      </c>
    </row>
    <row r="770" spans="1:12">
      <c r="A770" s="2">
        <v>437</v>
      </c>
      <c r="B770">
        <v>82.4</v>
      </c>
      <c r="C770">
        <v>74</v>
      </c>
      <c r="D770" s="9">
        <v>0</v>
      </c>
      <c r="E770">
        <v>0</v>
      </c>
      <c r="F770">
        <v>1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28</v>
      </c>
    </row>
    <row r="771" spans="1:12">
      <c r="A771" s="2">
        <v>11</v>
      </c>
      <c r="B771">
        <v>59</v>
      </c>
      <c r="C771">
        <v>77</v>
      </c>
      <c r="D771" s="9">
        <v>27.999300000000002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1</v>
      </c>
      <c r="L771">
        <v>15</v>
      </c>
    </row>
    <row r="772" spans="1:12">
      <c r="A772" s="2">
        <v>134</v>
      </c>
      <c r="B772">
        <v>60.8</v>
      </c>
      <c r="C772">
        <v>42</v>
      </c>
      <c r="D772" s="9">
        <v>15.001300000000001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16</v>
      </c>
    </row>
    <row r="773" spans="1:12">
      <c r="A773" s="2">
        <v>10</v>
      </c>
      <c r="B773">
        <v>50</v>
      </c>
      <c r="C773">
        <v>66</v>
      </c>
      <c r="D773" s="9">
        <v>6.0031999999999996</v>
      </c>
      <c r="E773">
        <v>0</v>
      </c>
      <c r="F773">
        <v>0</v>
      </c>
      <c r="G773">
        <v>1</v>
      </c>
      <c r="H773">
        <v>0</v>
      </c>
      <c r="I773">
        <v>1</v>
      </c>
      <c r="J773">
        <v>0</v>
      </c>
      <c r="K773">
        <v>0</v>
      </c>
      <c r="L773">
        <v>10</v>
      </c>
    </row>
    <row r="774" spans="1:12">
      <c r="A774" s="2">
        <v>147</v>
      </c>
      <c r="B774">
        <v>96.799999999999983</v>
      </c>
      <c r="C774">
        <v>42</v>
      </c>
      <c r="D774" s="9">
        <v>23.999400000000001</v>
      </c>
      <c r="E774">
        <v>0</v>
      </c>
      <c r="F774">
        <v>1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35.999999999999993</v>
      </c>
    </row>
    <row r="775" spans="1:12">
      <c r="A775" s="2">
        <v>9</v>
      </c>
      <c r="B775">
        <v>75.199999999999989</v>
      </c>
      <c r="C775">
        <v>83</v>
      </c>
      <c r="D775" s="9">
        <v>6.0031999999999996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23.999999999999993</v>
      </c>
    </row>
    <row r="776" spans="1:12">
      <c r="A776" s="2">
        <v>181</v>
      </c>
      <c r="B776">
        <v>46.4</v>
      </c>
      <c r="C776">
        <v>46</v>
      </c>
      <c r="D776" s="9">
        <v>6.0031999999999996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8</v>
      </c>
    </row>
    <row r="777" spans="1:12">
      <c r="A777" s="2">
        <v>88</v>
      </c>
      <c r="B777">
        <v>37.4</v>
      </c>
      <c r="C777">
        <v>41</v>
      </c>
      <c r="D777" s="9">
        <v>15.001300000000001</v>
      </c>
      <c r="E777">
        <v>0</v>
      </c>
      <c r="F777">
        <v>0</v>
      </c>
      <c r="G777">
        <v>0</v>
      </c>
      <c r="H777">
        <v>1</v>
      </c>
      <c r="I777">
        <v>1</v>
      </c>
      <c r="J777">
        <v>0</v>
      </c>
      <c r="K777">
        <v>0</v>
      </c>
      <c r="L777">
        <v>3</v>
      </c>
    </row>
    <row r="778" spans="1:12">
      <c r="A778" s="2">
        <v>312</v>
      </c>
      <c r="B778">
        <v>68</v>
      </c>
      <c r="C778">
        <v>83</v>
      </c>
      <c r="D778" s="9">
        <v>0</v>
      </c>
      <c r="E778">
        <v>0</v>
      </c>
      <c r="F778">
        <v>1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20.000000000000004</v>
      </c>
    </row>
    <row r="779" spans="1:12">
      <c r="A779" s="2">
        <v>73</v>
      </c>
      <c r="B779">
        <v>59</v>
      </c>
      <c r="C779">
        <v>67</v>
      </c>
      <c r="D779" s="9">
        <v>19.001200000000001</v>
      </c>
      <c r="E779">
        <v>0</v>
      </c>
      <c r="F779">
        <v>0</v>
      </c>
      <c r="G779">
        <v>1</v>
      </c>
      <c r="H779">
        <v>1</v>
      </c>
      <c r="I779">
        <v>1</v>
      </c>
      <c r="J779">
        <v>0</v>
      </c>
      <c r="K779">
        <v>0</v>
      </c>
      <c r="L779">
        <v>15</v>
      </c>
    </row>
    <row r="780" spans="1:12">
      <c r="A780" s="2">
        <v>5</v>
      </c>
      <c r="B780">
        <v>77</v>
      </c>
      <c r="C780">
        <v>69</v>
      </c>
      <c r="D780" s="9">
        <v>16.997900000000001</v>
      </c>
      <c r="E780">
        <v>0</v>
      </c>
      <c r="F780">
        <v>1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25</v>
      </c>
    </row>
    <row r="781" spans="1:12">
      <c r="A781" s="2">
        <v>151</v>
      </c>
      <c r="B781">
        <v>62.6</v>
      </c>
      <c r="C781">
        <v>45</v>
      </c>
      <c r="D781" s="9">
        <v>15.001300000000001</v>
      </c>
      <c r="E781">
        <v>0</v>
      </c>
      <c r="F781">
        <v>0</v>
      </c>
      <c r="G781">
        <v>1</v>
      </c>
      <c r="H781">
        <v>1</v>
      </c>
      <c r="I781">
        <v>0</v>
      </c>
      <c r="J781">
        <v>0</v>
      </c>
      <c r="K781">
        <v>0</v>
      </c>
      <c r="L781">
        <v>17</v>
      </c>
    </row>
    <row r="782" spans="1:12">
      <c r="A782" s="2">
        <v>153</v>
      </c>
      <c r="B782">
        <v>78.800000000000011</v>
      </c>
      <c r="C782">
        <v>65</v>
      </c>
      <c r="D782" s="9">
        <v>8.9981000000000009</v>
      </c>
      <c r="E782">
        <v>1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26</v>
      </c>
    </row>
    <row r="783" spans="1:12">
      <c r="A783" s="2">
        <v>35</v>
      </c>
      <c r="B783">
        <v>77</v>
      </c>
      <c r="C783">
        <v>83</v>
      </c>
      <c r="D783" s="9">
        <v>6.0031999999999996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25</v>
      </c>
    </row>
    <row r="784" spans="1:12">
      <c r="A784" s="2">
        <v>216</v>
      </c>
      <c r="B784">
        <v>66.200000000000017</v>
      </c>
      <c r="C784">
        <v>64</v>
      </c>
      <c r="D784" s="9">
        <v>7.0015000000000001</v>
      </c>
      <c r="E784">
        <v>0</v>
      </c>
      <c r="F784">
        <v>1</v>
      </c>
      <c r="G784">
        <v>0</v>
      </c>
      <c r="H784">
        <v>1</v>
      </c>
      <c r="I784">
        <v>1</v>
      </c>
      <c r="J784">
        <v>0</v>
      </c>
      <c r="K784">
        <v>0</v>
      </c>
      <c r="L784">
        <v>19.000000000000004</v>
      </c>
    </row>
    <row r="785" spans="1:12">
      <c r="A785" s="2">
        <v>292</v>
      </c>
      <c r="B785">
        <v>73.400000000000006</v>
      </c>
      <c r="C785">
        <v>89</v>
      </c>
      <c r="D785" s="9">
        <v>11.0014</v>
      </c>
      <c r="E785">
        <v>0</v>
      </c>
      <c r="F785">
        <v>1</v>
      </c>
      <c r="G785">
        <v>0</v>
      </c>
      <c r="H785">
        <v>1</v>
      </c>
      <c r="I785">
        <v>1</v>
      </c>
      <c r="J785">
        <v>1</v>
      </c>
      <c r="K785">
        <v>0</v>
      </c>
      <c r="L785">
        <v>23</v>
      </c>
    </row>
    <row r="786" spans="1:12">
      <c r="A786" s="2">
        <v>7</v>
      </c>
      <c r="B786">
        <v>46.4</v>
      </c>
      <c r="C786">
        <v>76</v>
      </c>
      <c r="D786" s="9">
        <v>15.001300000000001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8</v>
      </c>
    </row>
    <row r="787" spans="1:12">
      <c r="A787" s="2">
        <v>28</v>
      </c>
      <c r="B787">
        <v>78.800000000000011</v>
      </c>
      <c r="C787">
        <v>79</v>
      </c>
      <c r="D787" s="9">
        <v>8.9981000000000009</v>
      </c>
      <c r="E787">
        <v>0</v>
      </c>
      <c r="F787">
        <v>1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26</v>
      </c>
    </row>
    <row r="788" spans="1:12">
      <c r="A788" s="2">
        <v>28</v>
      </c>
      <c r="B788">
        <v>24.8</v>
      </c>
      <c r="C788">
        <v>54</v>
      </c>
      <c r="D788" s="9">
        <v>23.999400000000001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-4</v>
      </c>
    </row>
    <row r="789" spans="1:12">
      <c r="A789" s="2">
        <v>384</v>
      </c>
      <c r="B789">
        <v>77</v>
      </c>
      <c r="C789">
        <v>83</v>
      </c>
      <c r="D789" s="9">
        <v>12.997999999999999</v>
      </c>
      <c r="E789">
        <v>1</v>
      </c>
      <c r="F789">
        <v>0</v>
      </c>
      <c r="G789">
        <v>0</v>
      </c>
      <c r="H789">
        <v>1</v>
      </c>
      <c r="I789">
        <v>1</v>
      </c>
      <c r="J789">
        <v>0</v>
      </c>
      <c r="K789">
        <v>0</v>
      </c>
      <c r="L789">
        <v>25</v>
      </c>
    </row>
    <row r="790" spans="1:12">
      <c r="A790" s="2">
        <v>285</v>
      </c>
      <c r="B790">
        <v>98.600000000000009</v>
      </c>
      <c r="C790">
        <v>29</v>
      </c>
      <c r="D790" s="9">
        <v>12.997999999999999</v>
      </c>
      <c r="E790">
        <v>0</v>
      </c>
      <c r="F790">
        <v>1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37</v>
      </c>
    </row>
    <row r="791" spans="1:12">
      <c r="A791" s="2">
        <v>164</v>
      </c>
      <c r="B791">
        <v>30.2</v>
      </c>
      <c r="C791">
        <v>47</v>
      </c>
      <c r="D791" s="9">
        <v>15.001300000000001</v>
      </c>
      <c r="E791">
        <v>0</v>
      </c>
      <c r="F791">
        <v>0</v>
      </c>
      <c r="G791">
        <v>0</v>
      </c>
      <c r="H791">
        <v>1</v>
      </c>
      <c r="I791">
        <v>1</v>
      </c>
      <c r="J791">
        <v>0</v>
      </c>
      <c r="K791">
        <v>0</v>
      </c>
      <c r="L791">
        <v>-1</v>
      </c>
    </row>
    <row r="792" spans="1:12">
      <c r="A792" s="2">
        <v>501</v>
      </c>
      <c r="B792">
        <v>71.599999999999994</v>
      </c>
      <c r="C792">
        <v>50</v>
      </c>
      <c r="D792" s="9">
        <v>0</v>
      </c>
      <c r="E792">
        <v>0</v>
      </c>
      <c r="F792">
        <v>1</v>
      </c>
      <c r="G792">
        <v>0</v>
      </c>
      <c r="H792">
        <v>1</v>
      </c>
      <c r="I792">
        <v>0</v>
      </c>
      <c r="J792">
        <v>1</v>
      </c>
      <c r="K792">
        <v>0</v>
      </c>
      <c r="L792">
        <v>22</v>
      </c>
    </row>
    <row r="793" spans="1:12">
      <c r="A793" s="2">
        <v>89</v>
      </c>
      <c r="B793">
        <v>42.800000000000004</v>
      </c>
      <c r="C793">
        <v>93</v>
      </c>
      <c r="D793" s="9">
        <v>6.0031999999999996</v>
      </c>
      <c r="E793">
        <v>0</v>
      </c>
      <c r="F793">
        <v>0</v>
      </c>
      <c r="G793">
        <v>1</v>
      </c>
      <c r="H793">
        <v>1</v>
      </c>
      <c r="I793">
        <v>0</v>
      </c>
      <c r="J793">
        <v>0</v>
      </c>
      <c r="K793">
        <v>0</v>
      </c>
      <c r="L793">
        <v>6.0000000000000018</v>
      </c>
    </row>
    <row r="794" spans="1:12">
      <c r="A794" s="2">
        <v>235</v>
      </c>
      <c r="B794">
        <v>75.199999999999989</v>
      </c>
      <c r="C794">
        <v>54</v>
      </c>
      <c r="D794" s="9">
        <v>0</v>
      </c>
      <c r="E794">
        <v>0</v>
      </c>
      <c r="F794">
        <v>1</v>
      </c>
      <c r="G794">
        <v>0</v>
      </c>
      <c r="H794">
        <v>1</v>
      </c>
      <c r="I794">
        <v>1</v>
      </c>
      <c r="J794">
        <v>0</v>
      </c>
      <c r="K794">
        <v>0</v>
      </c>
      <c r="L794">
        <v>23.999999999999993</v>
      </c>
    </row>
    <row r="795" spans="1:12">
      <c r="A795" s="2">
        <v>477</v>
      </c>
      <c r="B795">
        <v>75.199999999999989</v>
      </c>
      <c r="C795">
        <v>36</v>
      </c>
      <c r="D795" s="9">
        <v>19.999500000000001</v>
      </c>
      <c r="E795">
        <v>1</v>
      </c>
      <c r="F795">
        <v>0</v>
      </c>
      <c r="G795">
        <v>0</v>
      </c>
      <c r="H795">
        <v>1</v>
      </c>
      <c r="I795">
        <v>1</v>
      </c>
      <c r="J795">
        <v>0</v>
      </c>
      <c r="K795">
        <v>0</v>
      </c>
      <c r="L795">
        <v>23.999999999999993</v>
      </c>
    </row>
    <row r="796" spans="1:12">
      <c r="A796" s="2">
        <v>17</v>
      </c>
      <c r="B796">
        <v>46.4</v>
      </c>
      <c r="C796">
        <v>87</v>
      </c>
      <c r="D796" s="9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8</v>
      </c>
    </row>
    <row r="797" spans="1:12">
      <c r="A797" s="2">
        <v>968</v>
      </c>
      <c r="B797">
        <v>71.599999999999994</v>
      </c>
      <c r="C797">
        <v>35</v>
      </c>
      <c r="D797" s="9">
        <v>19.999500000000001</v>
      </c>
      <c r="E797">
        <v>0</v>
      </c>
      <c r="F797">
        <v>1</v>
      </c>
      <c r="G797">
        <v>0</v>
      </c>
      <c r="H797">
        <v>1</v>
      </c>
      <c r="I797">
        <v>1</v>
      </c>
      <c r="J797">
        <v>0</v>
      </c>
      <c r="K797">
        <v>0</v>
      </c>
      <c r="L797">
        <v>22</v>
      </c>
    </row>
    <row r="798" spans="1:12">
      <c r="A798" s="2">
        <v>121</v>
      </c>
      <c r="B798">
        <v>51.8</v>
      </c>
      <c r="C798">
        <v>76</v>
      </c>
      <c r="D798" s="9">
        <v>23.999400000000001</v>
      </c>
      <c r="E798">
        <v>0</v>
      </c>
      <c r="F798">
        <v>0</v>
      </c>
      <c r="G798">
        <v>1</v>
      </c>
      <c r="H798">
        <v>1</v>
      </c>
      <c r="I798">
        <v>0</v>
      </c>
      <c r="J798">
        <v>0</v>
      </c>
      <c r="K798">
        <v>1</v>
      </c>
      <c r="L798">
        <v>11</v>
      </c>
    </row>
    <row r="799" spans="1:12">
      <c r="A799" s="2">
        <v>17</v>
      </c>
      <c r="B799">
        <v>55.400000000000006</v>
      </c>
      <c r="C799">
        <v>94</v>
      </c>
      <c r="D799" s="9">
        <v>16.997900000000001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13</v>
      </c>
    </row>
    <row r="800" spans="1:12">
      <c r="A800" s="2">
        <v>78</v>
      </c>
      <c r="B800">
        <v>37.4</v>
      </c>
      <c r="C800">
        <v>100</v>
      </c>
      <c r="D800" s="9">
        <v>19.001200000000001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1</v>
      </c>
      <c r="K800">
        <v>0</v>
      </c>
      <c r="L800">
        <v>3</v>
      </c>
    </row>
    <row r="801" spans="1:12">
      <c r="A801" s="2">
        <v>233</v>
      </c>
      <c r="B801">
        <v>55.400000000000006</v>
      </c>
      <c r="C801">
        <v>18</v>
      </c>
      <c r="D801" s="9">
        <v>27.999300000000002</v>
      </c>
      <c r="E801">
        <v>0</v>
      </c>
      <c r="F801">
        <v>0</v>
      </c>
      <c r="G801">
        <v>1</v>
      </c>
      <c r="H801">
        <v>1</v>
      </c>
      <c r="I801">
        <v>1</v>
      </c>
      <c r="J801">
        <v>0</v>
      </c>
      <c r="K801">
        <v>0</v>
      </c>
      <c r="L801">
        <v>13</v>
      </c>
    </row>
    <row r="802" spans="1:12">
      <c r="A802" s="2">
        <v>126</v>
      </c>
      <c r="B802">
        <v>91.4</v>
      </c>
      <c r="C802">
        <v>41</v>
      </c>
      <c r="D802" s="9">
        <v>19.999500000000001</v>
      </c>
      <c r="E802">
        <v>0</v>
      </c>
      <c r="F802">
        <v>1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33</v>
      </c>
    </row>
    <row r="803" spans="1:12">
      <c r="A803" s="2">
        <v>469</v>
      </c>
      <c r="B803">
        <v>57.2</v>
      </c>
      <c r="C803">
        <v>51</v>
      </c>
      <c r="D803" s="9">
        <v>19.999500000000001</v>
      </c>
      <c r="E803">
        <v>0</v>
      </c>
      <c r="F803">
        <v>0</v>
      </c>
      <c r="G803">
        <v>1</v>
      </c>
      <c r="H803">
        <v>1</v>
      </c>
      <c r="I803">
        <v>0</v>
      </c>
      <c r="J803">
        <v>1</v>
      </c>
      <c r="K803">
        <v>0</v>
      </c>
      <c r="L803">
        <v>14</v>
      </c>
    </row>
    <row r="804" spans="1:12">
      <c r="A804" s="2">
        <v>572</v>
      </c>
      <c r="B804">
        <v>51.8</v>
      </c>
      <c r="C804">
        <v>47</v>
      </c>
      <c r="D804" s="9">
        <v>30.002600000000001</v>
      </c>
      <c r="E804">
        <v>0</v>
      </c>
      <c r="F804">
        <v>0</v>
      </c>
      <c r="G804">
        <v>1</v>
      </c>
      <c r="H804">
        <v>1</v>
      </c>
      <c r="I804">
        <v>1</v>
      </c>
      <c r="J804">
        <v>0</v>
      </c>
      <c r="K804">
        <v>0</v>
      </c>
      <c r="L804">
        <v>11</v>
      </c>
    </row>
    <row r="805" spans="1:12">
      <c r="A805" s="2">
        <v>185</v>
      </c>
      <c r="B805">
        <v>69.800000000000011</v>
      </c>
      <c r="C805">
        <v>78</v>
      </c>
      <c r="D805" s="9">
        <v>23.999400000000001</v>
      </c>
      <c r="E805">
        <v>1</v>
      </c>
      <c r="F805">
        <v>0</v>
      </c>
      <c r="G805">
        <v>0</v>
      </c>
      <c r="H805">
        <v>1</v>
      </c>
      <c r="I805">
        <v>0</v>
      </c>
      <c r="J805">
        <v>1</v>
      </c>
      <c r="K805">
        <v>0</v>
      </c>
      <c r="L805">
        <v>21.000000000000004</v>
      </c>
    </row>
    <row r="806" spans="1:12">
      <c r="A806" s="2">
        <v>285</v>
      </c>
      <c r="B806">
        <v>93.2</v>
      </c>
      <c r="C806">
        <v>39</v>
      </c>
      <c r="D806" s="9">
        <v>19.999500000000001</v>
      </c>
      <c r="E806">
        <v>0</v>
      </c>
      <c r="F806">
        <v>1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34</v>
      </c>
    </row>
    <row r="807" spans="1:12">
      <c r="A807" s="2">
        <v>61</v>
      </c>
      <c r="B807">
        <v>57.2</v>
      </c>
      <c r="C807">
        <v>88</v>
      </c>
      <c r="D807" s="9">
        <v>26.002700000000001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1</v>
      </c>
      <c r="L807">
        <v>14</v>
      </c>
    </row>
    <row r="808" spans="1:12">
      <c r="A808" s="2">
        <v>182</v>
      </c>
      <c r="B808">
        <v>55.400000000000006</v>
      </c>
      <c r="C808">
        <v>77</v>
      </c>
      <c r="D808" s="9">
        <v>8.9981000000000009</v>
      </c>
      <c r="E808">
        <v>1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0</v>
      </c>
      <c r="L808">
        <v>13</v>
      </c>
    </row>
    <row r="809" spans="1:12">
      <c r="A809" s="2">
        <v>7</v>
      </c>
      <c r="B809">
        <v>32</v>
      </c>
      <c r="C809">
        <v>55</v>
      </c>
      <c r="D809" s="9">
        <v>11.0014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</row>
    <row r="810" spans="1:12">
      <c r="A810" s="2">
        <v>344</v>
      </c>
      <c r="B810">
        <v>55.400000000000006</v>
      </c>
      <c r="C810">
        <v>41</v>
      </c>
      <c r="D810" s="9">
        <v>12.997999999999999</v>
      </c>
      <c r="E810">
        <v>0</v>
      </c>
      <c r="F810">
        <v>0</v>
      </c>
      <c r="G810">
        <v>1</v>
      </c>
      <c r="H810">
        <v>1</v>
      </c>
      <c r="I810">
        <v>1</v>
      </c>
      <c r="J810">
        <v>0</v>
      </c>
      <c r="K810">
        <v>0</v>
      </c>
      <c r="L810">
        <v>13</v>
      </c>
    </row>
    <row r="811" spans="1:12">
      <c r="A811" s="2">
        <v>269</v>
      </c>
      <c r="B811">
        <v>84.2</v>
      </c>
      <c r="C811">
        <v>66</v>
      </c>
      <c r="D811" s="9">
        <v>19.001200000000001</v>
      </c>
      <c r="E811">
        <v>0</v>
      </c>
      <c r="F811">
        <v>1</v>
      </c>
      <c r="G811">
        <v>0</v>
      </c>
      <c r="H811">
        <v>1</v>
      </c>
      <c r="I811">
        <v>1</v>
      </c>
      <c r="J811">
        <v>0</v>
      </c>
      <c r="K811">
        <v>0</v>
      </c>
      <c r="L811">
        <v>29</v>
      </c>
    </row>
    <row r="812" spans="1:12">
      <c r="A812" s="2">
        <v>32</v>
      </c>
      <c r="B812">
        <v>71.599999999999994</v>
      </c>
      <c r="C812">
        <v>69</v>
      </c>
      <c r="D812" s="9">
        <v>7.0015000000000001</v>
      </c>
      <c r="E812">
        <v>0</v>
      </c>
      <c r="F812">
        <v>1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22</v>
      </c>
    </row>
    <row r="813" spans="1:12">
      <c r="A813" s="2">
        <v>4</v>
      </c>
      <c r="B813">
        <v>35.6</v>
      </c>
      <c r="C813">
        <v>80</v>
      </c>
      <c r="D813" s="9">
        <v>19.001200000000001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2</v>
      </c>
    </row>
    <row r="814" spans="1:12">
      <c r="A814" s="2">
        <v>162</v>
      </c>
      <c r="B814">
        <v>71.599999999999994</v>
      </c>
      <c r="C814">
        <v>69</v>
      </c>
      <c r="D814" s="9">
        <v>7.0015000000000001</v>
      </c>
      <c r="E814">
        <v>1</v>
      </c>
      <c r="F814">
        <v>0</v>
      </c>
      <c r="G814">
        <v>0</v>
      </c>
      <c r="H814">
        <v>1</v>
      </c>
      <c r="I814">
        <v>0</v>
      </c>
      <c r="J814">
        <v>1</v>
      </c>
      <c r="K814">
        <v>0</v>
      </c>
      <c r="L814">
        <v>22</v>
      </c>
    </row>
    <row r="815" spans="1:12">
      <c r="A815" s="2">
        <v>224</v>
      </c>
      <c r="B815">
        <v>71.599999999999994</v>
      </c>
      <c r="C815">
        <v>46</v>
      </c>
      <c r="D815" s="9">
        <v>23.999400000000001</v>
      </c>
      <c r="E815">
        <v>1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22</v>
      </c>
    </row>
    <row r="816" spans="1:12">
      <c r="A816" s="2">
        <v>158</v>
      </c>
      <c r="B816">
        <v>71.599999999999994</v>
      </c>
      <c r="C816">
        <v>61</v>
      </c>
      <c r="D816" s="9">
        <v>12.997999999999999</v>
      </c>
      <c r="E816">
        <v>0</v>
      </c>
      <c r="F816">
        <v>0</v>
      </c>
      <c r="G816">
        <v>1</v>
      </c>
      <c r="H816">
        <v>1</v>
      </c>
      <c r="I816">
        <v>0</v>
      </c>
      <c r="J816">
        <v>0</v>
      </c>
      <c r="K816">
        <v>0</v>
      </c>
      <c r="L816">
        <v>22</v>
      </c>
    </row>
    <row r="817" spans="1:12">
      <c r="A817" s="2">
        <v>3</v>
      </c>
      <c r="B817">
        <v>62.6</v>
      </c>
      <c r="C817">
        <v>94</v>
      </c>
      <c r="D817" s="9">
        <v>19.999500000000001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17</v>
      </c>
    </row>
    <row r="818" spans="1:12">
      <c r="A818" s="2">
        <v>201</v>
      </c>
      <c r="B818">
        <v>59</v>
      </c>
      <c r="C818">
        <v>72</v>
      </c>
      <c r="D818" s="9">
        <v>0</v>
      </c>
      <c r="E818">
        <v>0</v>
      </c>
      <c r="F818">
        <v>0</v>
      </c>
      <c r="G818">
        <v>0</v>
      </c>
      <c r="H818">
        <v>1</v>
      </c>
      <c r="I818">
        <v>1</v>
      </c>
      <c r="J818">
        <v>1</v>
      </c>
      <c r="K818">
        <v>0</v>
      </c>
      <c r="L818">
        <v>15</v>
      </c>
    </row>
    <row r="819" spans="1:12">
      <c r="A819" s="2">
        <v>562</v>
      </c>
      <c r="B819">
        <v>87.800000000000011</v>
      </c>
      <c r="C819">
        <v>46</v>
      </c>
      <c r="D819" s="9">
        <v>19.001200000000001</v>
      </c>
      <c r="E819">
        <v>0</v>
      </c>
      <c r="F819">
        <v>1</v>
      </c>
      <c r="G819">
        <v>0</v>
      </c>
      <c r="H819">
        <v>1</v>
      </c>
      <c r="I819">
        <v>1</v>
      </c>
      <c r="J819">
        <v>0</v>
      </c>
      <c r="K819">
        <v>0</v>
      </c>
      <c r="L819">
        <v>31</v>
      </c>
    </row>
    <row r="820" spans="1:12">
      <c r="A820" s="2">
        <v>19</v>
      </c>
      <c r="B820">
        <v>33.799999999999997</v>
      </c>
      <c r="C820">
        <v>86</v>
      </c>
      <c r="D820" s="9">
        <v>0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0</v>
      </c>
      <c r="L820">
        <v>1</v>
      </c>
    </row>
    <row r="821" spans="1:12">
      <c r="A821" s="2">
        <v>385</v>
      </c>
      <c r="B821">
        <v>82.4</v>
      </c>
      <c r="C821">
        <v>70</v>
      </c>
      <c r="D821" s="9">
        <v>16.997900000000001</v>
      </c>
      <c r="E821">
        <v>0</v>
      </c>
      <c r="F821">
        <v>1</v>
      </c>
      <c r="G821">
        <v>0</v>
      </c>
      <c r="H821">
        <v>1</v>
      </c>
      <c r="I821">
        <v>1</v>
      </c>
      <c r="J821">
        <v>0</v>
      </c>
      <c r="K821">
        <v>0</v>
      </c>
      <c r="L821">
        <v>28</v>
      </c>
    </row>
    <row r="822" spans="1:12">
      <c r="A822" s="2">
        <v>126</v>
      </c>
      <c r="B822">
        <v>41</v>
      </c>
      <c r="C822">
        <v>61</v>
      </c>
      <c r="D822" s="9">
        <v>7.0015000000000001</v>
      </c>
      <c r="E822">
        <v>0</v>
      </c>
      <c r="F822">
        <v>0</v>
      </c>
      <c r="G822">
        <v>0</v>
      </c>
      <c r="H822">
        <v>1</v>
      </c>
      <c r="I822">
        <v>1</v>
      </c>
      <c r="J822">
        <v>1</v>
      </c>
      <c r="K822">
        <v>0</v>
      </c>
      <c r="L822">
        <v>5.0000000000000018</v>
      </c>
    </row>
    <row r="823" spans="1:12">
      <c r="A823" s="2">
        <v>25</v>
      </c>
      <c r="B823">
        <v>53.6</v>
      </c>
      <c r="C823">
        <v>77</v>
      </c>
      <c r="D823" s="9">
        <v>0</v>
      </c>
      <c r="E823">
        <v>1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1</v>
      </c>
      <c r="L823">
        <v>12</v>
      </c>
    </row>
    <row r="824" spans="1:12">
      <c r="A824" s="2">
        <v>53</v>
      </c>
      <c r="B824">
        <v>50</v>
      </c>
      <c r="C824">
        <v>87</v>
      </c>
      <c r="D824" s="9">
        <v>22.002800000000001</v>
      </c>
      <c r="E824">
        <v>1</v>
      </c>
      <c r="F824">
        <v>0</v>
      </c>
      <c r="G824">
        <v>0</v>
      </c>
      <c r="H824">
        <v>1</v>
      </c>
      <c r="I824">
        <v>1</v>
      </c>
      <c r="J824">
        <v>0</v>
      </c>
      <c r="K824">
        <v>1</v>
      </c>
      <c r="L824">
        <v>10</v>
      </c>
    </row>
    <row r="825" spans="1:12">
      <c r="A825" s="2">
        <v>21</v>
      </c>
      <c r="B825">
        <v>71.599999999999994</v>
      </c>
      <c r="C825">
        <v>83</v>
      </c>
      <c r="D825" s="9">
        <v>30.002600000000001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22</v>
      </c>
    </row>
    <row r="826" spans="1:12">
      <c r="A826" s="2">
        <v>25</v>
      </c>
      <c r="B826">
        <v>73.400000000000006</v>
      </c>
      <c r="C826">
        <v>61</v>
      </c>
      <c r="D826" s="9">
        <v>12.997999999999999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23</v>
      </c>
    </row>
    <row r="827" spans="1:12">
      <c r="A827" s="2">
        <v>249</v>
      </c>
      <c r="B827">
        <v>44.6</v>
      </c>
      <c r="C827">
        <v>81</v>
      </c>
      <c r="D827" s="9">
        <v>0</v>
      </c>
      <c r="E827">
        <v>0</v>
      </c>
      <c r="F827">
        <v>0</v>
      </c>
      <c r="G827">
        <v>1</v>
      </c>
      <c r="H827">
        <v>1</v>
      </c>
      <c r="I827">
        <v>1</v>
      </c>
      <c r="J827">
        <v>1</v>
      </c>
      <c r="K827">
        <v>0</v>
      </c>
      <c r="L827">
        <v>7</v>
      </c>
    </row>
    <row r="828" spans="1:12">
      <c r="A828" s="2">
        <v>46</v>
      </c>
      <c r="B828">
        <v>55.400000000000006</v>
      </c>
      <c r="C828">
        <v>62</v>
      </c>
      <c r="D828" s="9">
        <v>22.002800000000001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13</v>
      </c>
    </row>
    <row r="829" spans="1:12">
      <c r="A829" s="2">
        <v>230</v>
      </c>
      <c r="B829">
        <v>84.2</v>
      </c>
      <c r="C829">
        <v>33</v>
      </c>
      <c r="D829" s="9">
        <v>12.997999999999999</v>
      </c>
      <c r="E829">
        <v>0</v>
      </c>
      <c r="F829">
        <v>1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29</v>
      </c>
    </row>
    <row r="830" spans="1:12">
      <c r="A830" s="2">
        <v>68</v>
      </c>
      <c r="B830">
        <v>39.200000000000003</v>
      </c>
      <c r="C830">
        <v>100</v>
      </c>
      <c r="D830" s="9">
        <v>19.001200000000001</v>
      </c>
      <c r="E830">
        <v>0</v>
      </c>
      <c r="F830">
        <v>0</v>
      </c>
      <c r="G830">
        <v>0</v>
      </c>
      <c r="H830">
        <v>1</v>
      </c>
      <c r="I830">
        <v>1</v>
      </c>
      <c r="J830">
        <v>1</v>
      </c>
      <c r="K830">
        <v>0</v>
      </c>
      <c r="L830">
        <v>4</v>
      </c>
    </row>
    <row r="831" spans="1:12">
      <c r="A831" s="2">
        <v>79</v>
      </c>
      <c r="B831">
        <v>66.200000000000017</v>
      </c>
      <c r="C831">
        <v>88</v>
      </c>
      <c r="D831" s="9">
        <v>19.999500000000001</v>
      </c>
      <c r="E831">
        <v>1</v>
      </c>
      <c r="F831">
        <v>0</v>
      </c>
      <c r="G831">
        <v>0</v>
      </c>
      <c r="H831">
        <v>1</v>
      </c>
      <c r="I831">
        <v>1</v>
      </c>
      <c r="J831">
        <v>0</v>
      </c>
      <c r="K831">
        <v>1</v>
      </c>
      <c r="L831">
        <v>19.000000000000004</v>
      </c>
    </row>
    <row r="832" spans="1:12">
      <c r="A832" s="2">
        <v>142</v>
      </c>
      <c r="B832">
        <v>35.6</v>
      </c>
      <c r="C832">
        <v>55</v>
      </c>
      <c r="D832" s="9">
        <v>30.002600000000001</v>
      </c>
      <c r="E832">
        <v>0</v>
      </c>
      <c r="F832">
        <v>0</v>
      </c>
      <c r="G832">
        <v>0</v>
      </c>
      <c r="H832">
        <v>1</v>
      </c>
      <c r="I832">
        <v>1</v>
      </c>
      <c r="J832">
        <v>0</v>
      </c>
      <c r="K832">
        <v>0</v>
      </c>
      <c r="L832">
        <v>2</v>
      </c>
    </row>
    <row r="833" spans="1:12">
      <c r="A833" s="2">
        <v>451</v>
      </c>
      <c r="B833">
        <v>68</v>
      </c>
      <c r="C833">
        <v>83</v>
      </c>
      <c r="D833" s="9">
        <v>12.997999999999999</v>
      </c>
      <c r="E833">
        <v>1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1</v>
      </c>
      <c r="L833">
        <v>20.000000000000004</v>
      </c>
    </row>
    <row r="834" spans="1:12">
      <c r="A834" s="2">
        <v>132</v>
      </c>
      <c r="B834">
        <v>46.4</v>
      </c>
      <c r="C834">
        <v>46</v>
      </c>
      <c r="D834" s="9">
        <v>19.999500000000001</v>
      </c>
      <c r="E834">
        <v>0</v>
      </c>
      <c r="F834">
        <v>0</v>
      </c>
      <c r="G834">
        <v>1</v>
      </c>
      <c r="H834">
        <v>1</v>
      </c>
      <c r="I834">
        <v>0</v>
      </c>
      <c r="J834">
        <v>0</v>
      </c>
      <c r="K834">
        <v>0</v>
      </c>
      <c r="L834">
        <v>8</v>
      </c>
    </row>
    <row r="835" spans="1:12">
      <c r="A835" s="2">
        <v>20</v>
      </c>
      <c r="B835">
        <v>30.2</v>
      </c>
      <c r="C835">
        <v>59</v>
      </c>
      <c r="D835" s="9">
        <v>6.0031999999999996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-1</v>
      </c>
    </row>
    <row r="836" spans="1:12">
      <c r="A836" s="2">
        <v>108</v>
      </c>
      <c r="B836">
        <v>57.2</v>
      </c>
      <c r="C836">
        <v>77</v>
      </c>
      <c r="D836" s="9">
        <v>16.997900000000001</v>
      </c>
      <c r="E836">
        <v>0</v>
      </c>
      <c r="F836">
        <v>1</v>
      </c>
      <c r="G836">
        <v>0</v>
      </c>
      <c r="H836">
        <v>1</v>
      </c>
      <c r="I836">
        <v>0</v>
      </c>
      <c r="J836">
        <v>1</v>
      </c>
      <c r="K836">
        <v>0</v>
      </c>
      <c r="L836">
        <v>14</v>
      </c>
    </row>
    <row r="837" spans="1:12">
      <c r="A837" s="2">
        <v>523</v>
      </c>
      <c r="B837">
        <v>95</v>
      </c>
      <c r="C837">
        <v>44</v>
      </c>
      <c r="D837" s="9">
        <v>31.000900000000001</v>
      </c>
      <c r="E837">
        <v>0</v>
      </c>
      <c r="F837">
        <v>1</v>
      </c>
      <c r="G837">
        <v>0</v>
      </c>
      <c r="H837">
        <v>1</v>
      </c>
      <c r="I837">
        <v>1</v>
      </c>
      <c r="J837">
        <v>0</v>
      </c>
      <c r="K837">
        <v>0</v>
      </c>
      <c r="L837">
        <v>35</v>
      </c>
    </row>
    <row r="838" spans="1:12">
      <c r="A838" s="2">
        <v>346</v>
      </c>
      <c r="B838">
        <v>80.599999999999994</v>
      </c>
      <c r="C838">
        <v>45</v>
      </c>
      <c r="D838" s="9">
        <v>8.9981000000000009</v>
      </c>
      <c r="E838">
        <v>0</v>
      </c>
      <c r="F838">
        <v>1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27</v>
      </c>
    </row>
    <row r="839" spans="1:12">
      <c r="A839" s="2">
        <v>50</v>
      </c>
      <c r="B839">
        <v>69.800000000000011</v>
      </c>
      <c r="C839">
        <v>83</v>
      </c>
      <c r="D839" s="9">
        <v>16.997900000000001</v>
      </c>
      <c r="E839">
        <v>1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21.000000000000004</v>
      </c>
    </row>
    <row r="840" spans="1:12">
      <c r="A840" s="2">
        <v>196</v>
      </c>
      <c r="B840">
        <v>82.4</v>
      </c>
      <c r="C840">
        <v>62</v>
      </c>
      <c r="D840" s="9">
        <v>0</v>
      </c>
      <c r="E840">
        <v>0</v>
      </c>
      <c r="F840">
        <v>1</v>
      </c>
      <c r="G840">
        <v>0</v>
      </c>
      <c r="H840">
        <v>1</v>
      </c>
      <c r="I840">
        <v>1</v>
      </c>
      <c r="J840">
        <v>0</v>
      </c>
      <c r="K840">
        <v>0</v>
      </c>
      <c r="L840">
        <v>28</v>
      </c>
    </row>
    <row r="841" spans="1:12">
      <c r="A841" s="2">
        <v>270</v>
      </c>
      <c r="B841">
        <v>69.800000000000011</v>
      </c>
      <c r="C841">
        <v>28</v>
      </c>
      <c r="D841" s="9">
        <v>7.0015000000000001</v>
      </c>
      <c r="E841">
        <v>1</v>
      </c>
      <c r="F841">
        <v>0</v>
      </c>
      <c r="G841">
        <v>0</v>
      </c>
      <c r="H841">
        <v>1</v>
      </c>
      <c r="I841">
        <v>1</v>
      </c>
      <c r="J841">
        <v>0</v>
      </c>
      <c r="K841">
        <v>0</v>
      </c>
      <c r="L841">
        <v>21.000000000000004</v>
      </c>
    </row>
    <row r="842" spans="1:12">
      <c r="A842" s="2">
        <v>24</v>
      </c>
      <c r="B842">
        <v>68</v>
      </c>
      <c r="C842">
        <v>94</v>
      </c>
      <c r="D842" s="9">
        <v>8.9981000000000009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20.000000000000004</v>
      </c>
    </row>
    <row r="843" spans="1:12">
      <c r="A843" s="2">
        <v>58</v>
      </c>
      <c r="B843">
        <v>46.4</v>
      </c>
      <c r="C843">
        <v>53</v>
      </c>
      <c r="D843" s="9">
        <v>6.0031999999999996</v>
      </c>
      <c r="E843">
        <v>0</v>
      </c>
      <c r="F843">
        <v>0</v>
      </c>
      <c r="G843">
        <v>0</v>
      </c>
      <c r="H843">
        <v>1</v>
      </c>
      <c r="I843">
        <v>1</v>
      </c>
      <c r="J843">
        <v>0</v>
      </c>
      <c r="K843">
        <v>0</v>
      </c>
      <c r="L843">
        <v>8</v>
      </c>
    </row>
    <row r="844" spans="1:12">
      <c r="A844" s="2">
        <v>276</v>
      </c>
      <c r="B844">
        <v>55.400000000000006</v>
      </c>
      <c r="C844">
        <v>35</v>
      </c>
      <c r="D844" s="9">
        <v>16.997900000000001</v>
      </c>
      <c r="E844">
        <v>0</v>
      </c>
      <c r="F844">
        <v>0</v>
      </c>
      <c r="G844">
        <v>0</v>
      </c>
      <c r="H844">
        <v>1</v>
      </c>
      <c r="I844">
        <v>1</v>
      </c>
      <c r="J844">
        <v>0</v>
      </c>
      <c r="K844">
        <v>0</v>
      </c>
      <c r="L844">
        <v>13</v>
      </c>
    </row>
    <row r="845" spans="1:12">
      <c r="A845" s="2">
        <v>53</v>
      </c>
      <c r="B845">
        <v>80.599999999999994</v>
      </c>
      <c r="C845">
        <v>84</v>
      </c>
      <c r="D845" s="9">
        <v>7.0015000000000001</v>
      </c>
      <c r="E845">
        <v>0</v>
      </c>
      <c r="F845">
        <v>1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27</v>
      </c>
    </row>
    <row r="846" spans="1:12">
      <c r="A846" s="2">
        <v>569</v>
      </c>
      <c r="B846">
        <v>73.400000000000006</v>
      </c>
      <c r="C846">
        <v>50</v>
      </c>
      <c r="D846" s="9">
        <v>19.001200000000001</v>
      </c>
      <c r="E846">
        <v>1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1</v>
      </c>
      <c r="L846">
        <v>23</v>
      </c>
    </row>
    <row r="847" spans="1:12">
      <c r="A847" s="2">
        <v>34</v>
      </c>
      <c r="B847">
        <v>35.6</v>
      </c>
      <c r="C847">
        <v>51</v>
      </c>
      <c r="D847" s="9">
        <v>12.997999999999999</v>
      </c>
      <c r="E847">
        <v>0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0</v>
      </c>
      <c r="L847">
        <v>2</v>
      </c>
    </row>
    <row r="848" spans="1:12">
      <c r="A848" s="2">
        <v>168</v>
      </c>
      <c r="B848">
        <v>46.4</v>
      </c>
      <c r="C848">
        <v>61</v>
      </c>
      <c r="D848" s="9">
        <v>19.001200000000001</v>
      </c>
      <c r="E848">
        <v>0</v>
      </c>
      <c r="F848">
        <v>0</v>
      </c>
      <c r="G848">
        <v>1</v>
      </c>
      <c r="H848">
        <v>1</v>
      </c>
      <c r="I848">
        <v>0</v>
      </c>
      <c r="J848">
        <v>0</v>
      </c>
      <c r="K848">
        <v>1</v>
      </c>
      <c r="L848">
        <v>8</v>
      </c>
    </row>
    <row r="849" spans="1:12">
      <c r="A849" s="2">
        <v>84</v>
      </c>
      <c r="B849">
        <v>77</v>
      </c>
      <c r="C849">
        <v>51</v>
      </c>
      <c r="D849" s="9">
        <v>7.0015000000000001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25</v>
      </c>
    </row>
    <row r="850" spans="1:12">
      <c r="A850" s="2">
        <v>184</v>
      </c>
      <c r="B850">
        <v>55.400000000000006</v>
      </c>
      <c r="C850">
        <v>77</v>
      </c>
      <c r="D850" s="9">
        <v>6.0031999999999996</v>
      </c>
      <c r="E850">
        <v>0</v>
      </c>
      <c r="F850">
        <v>0</v>
      </c>
      <c r="G850">
        <v>1</v>
      </c>
      <c r="H850">
        <v>1</v>
      </c>
      <c r="I850">
        <v>1</v>
      </c>
      <c r="J850">
        <v>0</v>
      </c>
      <c r="K850">
        <v>0</v>
      </c>
      <c r="L850">
        <v>13</v>
      </c>
    </row>
    <row r="851" spans="1:12">
      <c r="A851" s="2">
        <v>36</v>
      </c>
      <c r="B851">
        <v>59</v>
      </c>
      <c r="C851">
        <v>39</v>
      </c>
      <c r="D851" s="9">
        <v>19.001200000000001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15</v>
      </c>
    </row>
    <row r="852" spans="1:12">
      <c r="A852" s="2">
        <v>100</v>
      </c>
      <c r="B852">
        <v>39.200000000000003</v>
      </c>
      <c r="C852">
        <v>44</v>
      </c>
      <c r="D852" s="9">
        <v>11.0014</v>
      </c>
      <c r="E852">
        <v>0</v>
      </c>
      <c r="F852">
        <v>0</v>
      </c>
      <c r="G852">
        <v>0</v>
      </c>
      <c r="H852">
        <v>1</v>
      </c>
      <c r="I852">
        <v>1</v>
      </c>
      <c r="J852">
        <v>0</v>
      </c>
      <c r="K852">
        <v>0</v>
      </c>
      <c r="L852">
        <v>4</v>
      </c>
    </row>
    <row r="853" spans="1:12">
      <c r="A853" s="2">
        <v>138</v>
      </c>
      <c r="B853">
        <v>32</v>
      </c>
      <c r="C853">
        <v>51</v>
      </c>
      <c r="D853" s="9">
        <v>6.0031999999999996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</row>
    <row r="854" spans="1:12">
      <c r="A854" s="2">
        <v>15</v>
      </c>
      <c r="B854">
        <v>69.800000000000011</v>
      </c>
      <c r="C854">
        <v>78</v>
      </c>
      <c r="D854" s="9">
        <v>8.9981000000000009</v>
      </c>
      <c r="E854">
        <v>1</v>
      </c>
      <c r="F854">
        <v>0</v>
      </c>
      <c r="G854">
        <v>0</v>
      </c>
      <c r="H854">
        <v>0</v>
      </c>
      <c r="I854">
        <v>1</v>
      </c>
      <c r="J854">
        <v>1</v>
      </c>
      <c r="K854">
        <v>0</v>
      </c>
      <c r="L854">
        <v>21.000000000000004</v>
      </c>
    </row>
    <row r="855" spans="1:12">
      <c r="A855" s="2">
        <v>33</v>
      </c>
      <c r="B855">
        <v>57.2</v>
      </c>
      <c r="C855">
        <v>88</v>
      </c>
      <c r="D855" s="9">
        <v>6.0031999999999996</v>
      </c>
      <c r="E855">
        <v>0</v>
      </c>
      <c r="F855">
        <v>0</v>
      </c>
      <c r="G855">
        <v>1</v>
      </c>
      <c r="H855">
        <v>0</v>
      </c>
      <c r="I855">
        <v>1</v>
      </c>
      <c r="J855">
        <v>1</v>
      </c>
      <c r="K855">
        <v>0</v>
      </c>
      <c r="L855">
        <v>14</v>
      </c>
    </row>
    <row r="856" spans="1:12">
      <c r="A856" s="2">
        <v>278</v>
      </c>
      <c r="B856">
        <v>80.599999999999994</v>
      </c>
      <c r="C856">
        <v>74</v>
      </c>
      <c r="D856" s="9">
        <v>12.997999999999999</v>
      </c>
      <c r="E856">
        <v>0</v>
      </c>
      <c r="F856">
        <v>1</v>
      </c>
      <c r="G856">
        <v>0</v>
      </c>
      <c r="H856">
        <v>1</v>
      </c>
      <c r="I856">
        <v>1</v>
      </c>
      <c r="J856">
        <v>0</v>
      </c>
      <c r="K856">
        <v>0</v>
      </c>
      <c r="L856">
        <v>27</v>
      </c>
    </row>
    <row r="857" spans="1:12">
      <c r="A857" s="2">
        <v>181</v>
      </c>
      <c r="B857">
        <v>77</v>
      </c>
      <c r="C857">
        <v>69</v>
      </c>
      <c r="D857" s="9">
        <v>16.997900000000001</v>
      </c>
      <c r="E857">
        <v>1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25</v>
      </c>
    </row>
    <row r="858" spans="1:12">
      <c r="A858" s="2">
        <v>280</v>
      </c>
      <c r="B858">
        <v>73.400000000000006</v>
      </c>
      <c r="C858">
        <v>73</v>
      </c>
      <c r="D858" s="9">
        <v>0</v>
      </c>
      <c r="E858">
        <v>0</v>
      </c>
      <c r="F858">
        <v>1</v>
      </c>
      <c r="G858">
        <v>0</v>
      </c>
      <c r="H858">
        <v>1</v>
      </c>
      <c r="I858">
        <v>1</v>
      </c>
      <c r="J858">
        <v>0</v>
      </c>
      <c r="K858">
        <v>0</v>
      </c>
      <c r="L858">
        <v>23</v>
      </c>
    </row>
    <row r="859" spans="1:12">
      <c r="A859" s="2">
        <v>330</v>
      </c>
      <c r="B859">
        <v>78.800000000000011</v>
      </c>
      <c r="C859">
        <v>54</v>
      </c>
      <c r="D859" s="9">
        <v>12.997999999999999</v>
      </c>
      <c r="E859">
        <v>1</v>
      </c>
      <c r="F859">
        <v>0</v>
      </c>
      <c r="G859">
        <v>0</v>
      </c>
      <c r="H859">
        <v>1</v>
      </c>
      <c r="I859">
        <v>1</v>
      </c>
      <c r="J859">
        <v>0</v>
      </c>
      <c r="K859">
        <v>0</v>
      </c>
      <c r="L859">
        <v>26</v>
      </c>
    </row>
    <row r="860" spans="1:12">
      <c r="A860" s="2">
        <v>7</v>
      </c>
      <c r="B860">
        <v>39.200000000000003</v>
      </c>
      <c r="C860">
        <v>93</v>
      </c>
      <c r="D860" s="9">
        <v>0</v>
      </c>
      <c r="E860">
        <v>0</v>
      </c>
      <c r="F860">
        <v>0</v>
      </c>
      <c r="G860">
        <v>1</v>
      </c>
      <c r="H860">
        <v>0</v>
      </c>
      <c r="I860">
        <v>1</v>
      </c>
      <c r="J860">
        <v>1</v>
      </c>
      <c r="K860">
        <v>0</v>
      </c>
      <c r="L860">
        <v>4</v>
      </c>
    </row>
    <row r="861" spans="1:12">
      <c r="A861" s="2">
        <v>77</v>
      </c>
      <c r="B861">
        <v>37.4</v>
      </c>
      <c r="C861">
        <v>81</v>
      </c>
      <c r="D861" s="9">
        <v>0</v>
      </c>
      <c r="E861">
        <v>0</v>
      </c>
      <c r="F861">
        <v>0</v>
      </c>
      <c r="G861">
        <v>1</v>
      </c>
      <c r="H861">
        <v>1</v>
      </c>
      <c r="I861">
        <v>1</v>
      </c>
      <c r="J861">
        <v>0</v>
      </c>
      <c r="K861">
        <v>0</v>
      </c>
      <c r="L861">
        <v>3</v>
      </c>
    </row>
    <row r="862" spans="1:12">
      <c r="A862" s="2">
        <v>91</v>
      </c>
      <c r="B862">
        <v>73.400000000000006</v>
      </c>
      <c r="C862">
        <v>50</v>
      </c>
      <c r="D862" s="9">
        <v>19.001200000000001</v>
      </c>
      <c r="E862">
        <v>1</v>
      </c>
      <c r="F862">
        <v>0</v>
      </c>
      <c r="G862">
        <v>0</v>
      </c>
      <c r="H862">
        <v>1</v>
      </c>
      <c r="I862">
        <v>0</v>
      </c>
      <c r="J862">
        <v>1</v>
      </c>
      <c r="K862">
        <v>0</v>
      </c>
      <c r="L862">
        <v>23</v>
      </c>
    </row>
    <row r="863" spans="1:12">
      <c r="A863" s="2">
        <v>32</v>
      </c>
      <c r="B863">
        <v>71.599999999999994</v>
      </c>
      <c r="C863">
        <v>83</v>
      </c>
      <c r="D863" s="9">
        <v>0</v>
      </c>
      <c r="E863">
        <v>0</v>
      </c>
      <c r="F863">
        <v>1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22</v>
      </c>
    </row>
    <row r="864" spans="1:12">
      <c r="A864" s="2">
        <v>302</v>
      </c>
      <c r="B864">
        <v>80.599999999999994</v>
      </c>
      <c r="C864">
        <v>45</v>
      </c>
      <c r="D864" s="9">
        <v>12.997999999999999</v>
      </c>
      <c r="E864">
        <v>0</v>
      </c>
      <c r="F864">
        <v>1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27</v>
      </c>
    </row>
    <row r="865" spans="1:12">
      <c r="A865" s="2">
        <v>267</v>
      </c>
      <c r="B865">
        <v>69.800000000000011</v>
      </c>
      <c r="C865">
        <v>69</v>
      </c>
      <c r="D865" s="9">
        <v>15.001300000000001</v>
      </c>
      <c r="E865">
        <v>0</v>
      </c>
      <c r="F865">
        <v>0</v>
      </c>
      <c r="G865">
        <v>1</v>
      </c>
      <c r="H865">
        <v>1</v>
      </c>
      <c r="I865">
        <v>1</v>
      </c>
      <c r="J865">
        <v>0</v>
      </c>
      <c r="K865">
        <v>0</v>
      </c>
      <c r="L865">
        <v>21.000000000000004</v>
      </c>
    </row>
    <row r="866" spans="1:12">
      <c r="A866" s="2">
        <v>196</v>
      </c>
      <c r="B866">
        <v>46.4</v>
      </c>
      <c r="C866">
        <v>61</v>
      </c>
      <c r="D866" s="9">
        <v>19.001200000000001</v>
      </c>
      <c r="E866">
        <v>0</v>
      </c>
      <c r="F866">
        <v>0</v>
      </c>
      <c r="G866">
        <v>1</v>
      </c>
      <c r="H866">
        <v>1</v>
      </c>
      <c r="I866">
        <v>1</v>
      </c>
      <c r="J866">
        <v>0</v>
      </c>
      <c r="K866">
        <v>0</v>
      </c>
      <c r="L866">
        <v>8</v>
      </c>
    </row>
    <row r="867" spans="1:12">
      <c r="A867" s="2">
        <v>163</v>
      </c>
      <c r="B867">
        <v>75.199999999999989</v>
      </c>
      <c r="C867">
        <v>78</v>
      </c>
      <c r="D867" s="9">
        <v>11.0014</v>
      </c>
      <c r="E867">
        <v>0</v>
      </c>
      <c r="F867">
        <v>1</v>
      </c>
      <c r="G867">
        <v>0</v>
      </c>
      <c r="H867">
        <v>1</v>
      </c>
      <c r="I867">
        <v>1</v>
      </c>
      <c r="J867">
        <v>0</v>
      </c>
      <c r="K867">
        <v>1</v>
      </c>
      <c r="L867">
        <v>23.999999999999993</v>
      </c>
    </row>
    <row r="868" spans="1:12">
      <c r="A868" s="2">
        <v>493</v>
      </c>
      <c r="B868">
        <v>60.8</v>
      </c>
      <c r="C868">
        <v>27</v>
      </c>
      <c r="D868" s="9">
        <v>16.997900000000001</v>
      </c>
      <c r="E868">
        <v>1</v>
      </c>
      <c r="F868">
        <v>0</v>
      </c>
      <c r="G868">
        <v>0</v>
      </c>
      <c r="H868">
        <v>1</v>
      </c>
      <c r="I868">
        <v>1</v>
      </c>
      <c r="J868">
        <v>0</v>
      </c>
      <c r="K868">
        <v>0</v>
      </c>
      <c r="L868">
        <v>16</v>
      </c>
    </row>
    <row r="869" spans="1:12">
      <c r="A869" s="2">
        <v>25</v>
      </c>
      <c r="B869">
        <v>69.800000000000011</v>
      </c>
      <c r="C869">
        <v>64</v>
      </c>
      <c r="D869" s="9">
        <v>12.997999999999999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21.000000000000004</v>
      </c>
    </row>
    <row r="870" spans="1:12">
      <c r="A870" s="2">
        <v>340</v>
      </c>
      <c r="B870">
        <v>82.4</v>
      </c>
      <c r="C870">
        <v>30</v>
      </c>
      <c r="D870" s="9">
        <v>11.0014</v>
      </c>
      <c r="E870">
        <v>1</v>
      </c>
      <c r="F870">
        <v>0</v>
      </c>
      <c r="G870">
        <v>0</v>
      </c>
      <c r="H870">
        <v>1</v>
      </c>
      <c r="I870">
        <v>0</v>
      </c>
      <c r="J870">
        <v>1</v>
      </c>
      <c r="K870">
        <v>0</v>
      </c>
      <c r="L870">
        <v>28</v>
      </c>
    </row>
    <row r="871" spans="1:12">
      <c r="A871" s="2">
        <v>3</v>
      </c>
      <c r="B871">
        <v>48.2</v>
      </c>
      <c r="C871">
        <v>76</v>
      </c>
      <c r="D871" s="9">
        <v>19.001200000000001</v>
      </c>
      <c r="E871">
        <v>0</v>
      </c>
      <c r="F871">
        <v>0</v>
      </c>
      <c r="G871">
        <v>1</v>
      </c>
      <c r="H871">
        <v>0</v>
      </c>
      <c r="I871">
        <v>1</v>
      </c>
      <c r="J871">
        <v>0</v>
      </c>
      <c r="K871">
        <v>1</v>
      </c>
      <c r="L871">
        <v>9</v>
      </c>
    </row>
    <row r="872" spans="1:12">
      <c r="A872" s="2">
        <v>301</v>
      </c>
      <c r="B872">
        <v>42.800000000000004</v>
      </c>
      <c r="C872">
        <v>81</v>
      </c>
      <c r="D872" s="9">
        <v>8.9981000000000009</v>
      </c>
      <c r="E872">
        <v>0</v>
      </c>
      <c r="F872">
        <v>0</v>
      </c>
      <c r="G872">
        <v>1</v>
      </c>
      <c r="H872">
        <v>1</v>
      </c>
      <c r="I872">
        <v>1</v>
      </c>
      <c r="J872">
        <v>1</v>
      </c>
      <c r="K872">
        <v>0</v>
      </c>
      <c r="L872">
        <v>6.0000000000000018</v>
      </c>
    </row>
    <row r="873" spans="1:12">
      <c r="A873" s="2">
        <v>64</v>
      </c>
      <c r="B873">
        <v>48.2</v>
      </c>
      <c r="C873">
        <v>57</v>
      </c>
      <c r="D873" s="9">
        <v>6.0031999999999996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1</v>
      </c>
      <c r="K873">
        <v>0</v>
      </c>
      <c r="L873">
        <v>9</v>
      </c>
    </row>
    <row r="874" spans="1:12">
      <c r="A874" s="2">
        <v>473</v>
      </c>
      <c r="B874">
        <v>69.800000000000011</v>
      </c>
      <c r="C874">
        <v>43</v>
      </c>
      <c r="D874" s="9">
        <v>12.997999999999999</v>
      </c>
      <c r="E874">
        <v>1</v>
      </c>
      <c r="F874">
        <v>0</v>
      </c>
      <c r="G874">
        <v>0</v>
      </c>
      <c r="H874">
        <v>1</v>
      </c>
      <c r="I874">
        <v>1</v>
      </c>
      <c r="J874">
        <v>0</v>
      </c>
      <c r="K874">
        <v>0</v>
      </c>
      <c r="L874">
        <v>21.000000000000004</v>
      </c>
    </row>
    <row r="875" spans="1:12">
      <c r="A875" s="2">
        <v>344</v>
      </c>
      <c r="B875">
        <v>78.800000000000011</v>
      </c>
      <c r="C875">
        <v>79</v>
      </c>
      <c r="D875" s="9">
        <v>8.9981000000000009</v>
      </c>
      <c r="E875">
        <v>0</v>
      </c>
      <c r="F875">
        <v>1</v>
      </c>
      <c r="G875">
        <v>0</v>
      </c>
      <c r="H875">
        <v>1</v>
      </c>
      <c r="I875">
        <v>1</v>
      </c>
      <c r="J875">
        <v>0</v>
      </c>
      <c r="K875">
        <v>0</v>
      </c>
      <c r="L875">
        <v>26</v>
      </c>
    </row>
    <row r="876" spans="1:12">
      <c r="A876" s="2">
        <v>305</v>
      </c>
      <c r="B876">
        <v>82.4</v>
      </c>
      <c r="C876">
        <v>51</v>
      </c>
      <c r="D876" s="9">
        <v>26.002700000000001</v>
      </c>
      <c r="E876">
        <v>0</v>
      </c>
      <c r="F876">
        <v>1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28</v>
      </c>
    </row>
    <row r="877" spans="1:12">
      <c r="A877" s="2">
        <v>261</v>
      </c>
      <c r="B877">
        <v>57.2</v>
      </c>
      <c r="C877">
        <v>44</v>
      </c>
      <c r="D877" s="9">
        <v>8.9981000000000009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14</v>
      </c>
    </row>
    <row r="878" spans="1:12">
      <c r="A878" s="2">
        <v>48</v>
      </c>
      <c r="B878">
        <v>30.2</v>
      </c>
      <c r="C878">
        <v>40</v>
      </c>
      <c r="D878" s="9">
        <v>35.000799999999998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-1</v>
      </c>
    </row>
    <row r="879" spans="1:12">
      <c r="A879" s="2">
        <v>619</v>
      </c>
      <c r="B879">
        <v>73.400000000000006</v>
      </c>
      <c r="C879">
        <v>41</v>
      </c>
      <c r="D879" s="9">
        <v>30.002600000000001</v>
      </c>
      <c r="E879">
        <v>0</v>
      </c>
      <c r="F879">
        <v>0</v>
      </c>
      <c r="G879">
        <v>1</v>
      </c>
      <c r="H879">
        <v>1</v>
      </c>
      <c r="I879">
        <v>1</v>
      </c>
      <c r="J879">
        <v>0</v>
      </c>
      <c r="K879">
        <v>0</v>
      </c>
      <c r="L879">
        <v>23</v>
      </c>
    </row>
    <row r="880" spans="1:12">
      <c r="A880" s="2">
        <v>8</v>
      </c>
      <c r="B880">
        <v>66.200000000000017</v>
      </c>
      <c r="C880">
        <v>94</v>
      </c>
      <c r="D880" s="9">
        <v>8.9981000000000009</v>
      </c>
      <c r="E880">
        <v>0</v>
      </c>
      <c r="F880">
        <v>0</v>
      </c>
      <c r="G880">
        <v>1</v>
      </c>
      <c r="H880">
        <v>0</v>
      </c>
      <c r="I880">
        <v>1</v>
      </c>
      <c r="J880">
        <v>0</v>
      </c>
      <c r="K880">
        <v>0</v>
      </c>
      <c r="L880">
        <v>19.000000000000004</v>
      </c>
    </row>
    <row r="881" spans="1:12">
      <c r="A881" s="2">
        <v>403</v>
      </c>
      <c r="B881">
        <v>64.400000000000006</v>
      </c>
      <c r="C881">
        <v>88</v>
      </c>
      <c r="D881" s="9">
        <v>8.9981000000000009</v>
      </c>
      <c r="E881">
        <v>0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0</v>
      </c>
      <c r="L881">
        <v>18</v>
      </c>
    </row>
    <row r="882" spans="1:12">
      <c r="A882" s="2">
        <v>95</v>
      </c>
      <c r="B882">
        <v>80.599999999999994</v>
      </c>
      <c r="C882">
        <v>74</v>
      </c>
      <c r="D882" s="9">
        <v>19.999500000000001</v>
      </c>
      <c r="E882">
        <v>0</v>
      </c>
      <c r="F882">
        <v>1</v>
      </c>
      <c r="G882">
        <v>0</v>
      </c>
      <c r="H882">
        <v>1</v>
      </c>
      <c r="I882">
        <v>1</v>
      </c>
      <c r="J882">
        <v>0</v>
      </c>
      <c r="K882">
        <v>0</v>
      </c>
      <c r="L882">
        <v>27</v>
      </c>
    </row>
    <row r="883" spans="1:12">
      <c r="A883" s="2">
        <v>9</v>
      </c>
      <c r="B883">
        <v>39.200000000000003</v>
      </c>
      <c r="C883">
        <v>65</v>
      </c>
      <c r="D883" s="9">
        <v>6.0031999999999996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4</v>
      </c>
    </row>
    <row r="884" spans="1:12">
      <c r="A884" s="2">
        <v>101</v>
      </c>
      <c r="B884">
        <v>59</v>
      </c>
      <c r="C884">
        <v>41</v>
      </c>
      <c r="D884" s="9">
        <v>15.001300000000001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15</v>
      </c>
    </row>
    <row r="885" spans="1:12">
      <c r="A885" s="2">
        <v>291</v>
      </c>
      <c r="B885">
        <v>44.6</v>
      </c>
      <c r="C885">
        <v>81</v>
      </c>
      <c r="D885" s="9">
        <v>6.0031999999999996</v>
      </c>
      <c r="E885">
        <v>0</v>
      </c>
      <c r="F885">
        <v>0</v>
      </c>
      <c r="G885">
        <v>1</v>
      </c>
      <c r="H885">
        <v>1</v>
      </c>
      <c r="I885">
        <v>0</v>
      </c>
      <c r="J885">
        <v>1</v>
      </c>
      <c r="K885">
        <v>0</v>
      </c>
      <c r="L885">
        <v>7</v>
      </c>
    </row>
    <row r="886" spans="1:12">
      <c r="A886" s="2">
        <v>36</v>
      </c>
      <c r="B886">
        <v>53.6</v>
      </c>
      <c r="C886">
        <v>67</v>
      </c>
      <c r="D886" s="9">
        <v>16.997900000000001</v>
      </c>
      <c r="E886">
        <v>0</v>
      </c>
      <c r="F886">
        <v>0</v>
      </c>
      <c r="G886">
        <v>1</v>
      </c>
      <c r="H886">
        <v>1</v>
      </c>
      <c r="I886">
        <v>0</v>
      </c>
      <c r="J886">
        <v>0</v>
      </c>
      <c r="K886">
        <v>1</v>
      </c>
      <c r="L886">
        <v>12</v>
      </c>
    </row>
    <row r="887" spans="1:12">
      <c r="A887" s="2">
        <v>647</v>
      </c>
      <c r="B887">
        <v>73.400000000000006</v>
      </c>
      <c r="C887">
        <v>65</v>
      </c>
      <c r="D887" s="9">
        <v>16.997900000000001</v>
      </c>
      <c r="E887">
        <v>0</v>
      </c>
      <c r="F887">
        <v>0</v>
      </c>
      <c r="G887">
        <v>1</v>
      </c>
      <c r="H887">
        <v>1</v>
      </c>
      <c r="I887">
        <v>1</v>
      </c>
      <c r="J887">
        <v>0</v>
      </c>
      <c r="K887">
        <v>0</v>
      </c>
      <c r="L887">
        <v>23</v>
      </c>
    </row>
    <row r="888" spans="1:12">
      <c r="A888" s="2">
        <v>36</v>
      </c>
      <c r="B888">
        <v>55.400000000000006</v>
      </c>
      <c r="C888">
        <v>77</v>
      </c>
      <c r="D888" s="9">
        <v>0</v>
      </c>
      <c r="E888">
        <v>0</v>
      </c>
      <c r="F888">
        <v>0</v>
      </c>
      <c r="G888">
        <v>1</v>
      </c>
      <c r="H888">
        <v>0</v>
      </c>
      <c r="I888">
        <v>1</v>
      </c>
      <c r="J888">
        <v>0</v>
      </c>
      <c r="K888">
        <v>0</v>
      </c>
      <c r="L888">
        <v>13</v>
      </c>
    </row>
    <row r="889" spans="1:12">
      <c r="A889" s="2">
        <v>419</v>
      </c>
      <c r="B889">
        <v>86</v>
      </c>
      <c r="C889">
        <v>62</v>
      </c>
      <c r="D889" s="9">
        <v>19.001200000000001</v>
      </c>
      <c r="E889">
        <v>0</v>
      </c>
      <c r="F889">
        <v>1</v>
      </c>
      <c r="G889">
        <v>0</v>
      </c>
      <c r="H889">
        <v>1</v>
      </c>
      <c r="I889">
        <v>0</v>
      </c>
      <c r="J889">
        <v>1</v>
      </c>
      <c r="K889">
        <v>0</v>
      </c>
      <c r="L889">
        <v>30</v>
      </c>
    </row>
    <row r="890" spans="1:12">
      <c r="A890" s="2">
        <v>39</v>
      </c>
      <c r="B890">
        <v>68</v>
      </c>
      <c r="C890">
        <v>88</v>
      </c>
      <c r="D890" s="9">
        <v>0</v>
      </c>
      <c r="E890">
        <v>1</v>
      </c>
      <c r="F890">
        <v>0</v>
      </c>
      <c r="G890">
        <v>0</v>
      </c>
      <c r="H890">
        <v>0</v>
      </c>
      <c r="I890">
        <v>1</v>
      </c>
      <c r="J890">
        <v>1</v>
      </c>
      <c r="K890">
        <v>0</v>
      </c>
      <c r="L890">
        <v>20.000000000000004</v>
      </c>
    </row>
    <row r="891" spans="1:12">
      <c r="A891" s="2">
        <v>590</v>
      </c>
      <c r="B891">
        <v>57.2</v>
      </c>
      <c r="C891">
        <v>23</v>
      </c>
      <c r="D891" s="9">
        <v>26.002700000000001</v>
      </c>
      <c r="E891">
        <v>1</v>
      </c>
      <c r="F891">
        <v>0</v>
      </c>
      <c r="G891">
        <v>0</v>
      </c>
      <c r="H891">
        <v>1</v>
      </c>
      <c r="I891">
        <v>1</v>
      </c>
      <c r="J891">
        <v>0</v>
      </c>
      <c r="K891">
        <v>0</v>
      </c>
      <c r="L891">
        <v>14</v>
      </c>
    </row>
    <row r="892" spans="1:12">
      <c r="A892" s="2">
        <v>298</v>
      </c>
      <c r="B892">
        <v>57.2</v>
      </c>
      <c r="C892">
        <v>51</v>
      </c>
      <c r="D892" s="9">
        <v>23.999400000000001</v>
      </c>
      <c r="E892">
        <v>0</v>
      </c>
      <c r="F892">
        <v>0</v>
      </c>
      <c r="G892">
        <v>1</v>
      </c>
      <c r="H892">
        <v>1</v>
      </c>
      <c r="I892">
        <v>0</v>
      </c>
      <c r="J892">
        <v>0</v>
      </c>
      <c r="K892">
        <v>0</v>
      </c>
      <c r="L892">
        <v>14</v>
      </c>
    </row>
    <row r="893" spans="1:12">
      <c r="A893" s="2">
        <v>146</v>
      </c>
      <c r="B893">
        <v>44.6</v>
      </c>
      <c r="C893">
        <v>57</v>
      </c>
      <c r="D893" s="9">
        <v>7.0015000000000001</v>
      </c>
      <c r="E893">
        <v>0</v>
      </c>
      <c r="F893">
        <v>0</v>
      </c>
      <c r="G893">
        <v>1</v>
      </c>
      <c r="H893">
        <v>1</v>
      </c>
      <c r="I893">
        <v>1</v>
      </c>
      <c r="J893">
        <v>0</v>
      </c>
      <c r="K893">
        <v>0</v>
      </c>
      <c r="L893">
        <v>7</v>
      </c>
    </row>
    <row r="894" spans="1:12">
      <c r="A894" s="2">
        <v>40</v>
      </c>
      <c r="B894">
        <v>77</v>
      </c>
      <c r="C894">
        <v>79</v>
      </c>
      <c r="D894" s="9">
        <v>11.0014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25</v>
      </c>
    </row>
    <row r="895" spans="1:12">
      <c r="A895" s="2">
        <v>124</v>
      </c>
      <c r="B895">
        <v>42.800000000000004</v>
      </c>
      <c r="C895">
        <v>49</v>
      </c>
      <c r="D895" s="9">
        <v>23.999400000000001</v>
      </c>
      <c r="E895">
        <v>0</v>
      </c>
      <c r="F895">
        <v>0</v>
      </c>
      <c r="G895">
        <v>1</v>
      </c>
      <c r="H895">
        <v>1</v>
      </c>
      <c r="I895">
        <v>0</v>
      </c>
      <c r="J895">
        <v>0</v>
      </c>
      <c r="K895">
        <v>0</v>
      </c>
      <c r="L895">
        <v>6.0000000000000018</v>
      </c>
    </row>
    <row r="896" spans="1:12">
      <c r="A896" s="2">
        <v>13</v>
      </c>
      <c r="B896">
        <v>46.4</v>
      </c>
      <c r="C896">
        <v>66</v>
      </c>
      <c r="D896" s="9">
        <v>26.002700000000001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8</v>
      </c>
    </row>
    <row r="897" spans="1:12">
      <c r="A897" s="2">
        <v>38</v>
      </c>
      <c r="B897">
        <v>71.599999999999994</v>
      </c>
      <c r="C897">
        <v>83</v>
      </c>
      <c r="D897" s="9">
        <v>0</v>
      </c>
      <c r="E897">
        <v>0</v>
      </c>
      <c r="F897">
        <v>1</v>
      </c>
      <c r="G897">
        <v>0</v>
      </c>
      <c r="H897">
        <v>1</v>
      </c>
      <c r="I897">
        <v>1</v>
      </c>
      <c r="J897">
        <v>1</v>
      </c>
      <c r="K897">
        <v>0</v>
      </c>
      <c r="L897">
        <v>22</v>
      </c>
    </row>
    <row r="898" spans="1:12">
      <c r="A898" s="2">
        <v>11</v>
      </c>
      <c r="B898">
        <v>53.6</v>
      </c>
      <c r="C898">
        <v>94</v>
      </c>
      <c r="D898" s="9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1</v>
      </c>
      <c r="K898">
        <v>0</v>
      </c>
      <c r="L898">
        <v>12</v>
      </c>
    </row>
    <row r="899" spans="1:12">
      <c r="A899" s="2">
        <v>899</v>
      </c>
      <c r="B899">
        <v>75.199999999999989</v>
      </c>
      <c r="C899">
        <v>69</v>
      </c>
      <c r="D899" s="9">
        <v>15.001300000000001</v>
      </c>
      <c r="E899">
        <v>0</v>
      </c>
      <c r="F899">
        <v>0</v>
      </c>
      <c r="G899">
        <v>1</v>
      </c>
      <c r="H899">
        <v>1</v>
      </c>
      <c r="I899">
        <v>1</v>
      </c>
      <c r="J899">
        <v>1</v>
      </c>
      <c r="K899">
        <v>0</v>
      </c>
      <c r="L899">
        <v>23.999999999999993</v>
      </c>
    </row>
    <row r="900" spans="1:12">
      <c r="A900" s="2">
        <v>179</v>
      </c>
      <c r="B900">
        <v>73.400000000000006</v>
      </c>
      <c r="C900">
        <v>65</v>
      </c>
      <c r="D900" s="9">
        <v>27.999300000000002</v>
      </c>
      <c r="E900">
        <v>1</v>
      </c>
      <c r="F900">
        <v>0</v>
      </c>
      <c r="G900">
        <v>0</v>
      </c>
      <c r="H900">
        <v>1</v>
      </c>
      <c r="I900">
        <v>1</v>
      </c>
      <c r="J900">
        <v>0</v>
      </c>
      <c r="K900">
        <v>0</v>
      </c>
      <c r="L900">
        <v>23</v>
      </c>
    </row>
    <row r="901" spans="1:12">
      <c r="A901" s="2">
        <v>97</v>
      </c>
      <c r="B901">
        <v>50</v>
      </c>
      <c r="C901">
        <v>82</v>
      </c>
      <c r="D901" s="9">
        <v>7.0015000000000001</v>
      </c>
      <c r="E901">
        <v>0</v>
      </c>
      <c r="F901">
        <v>0</v>
      </c>
      <c r="G901">
        <v>1</v>
      </c>
      <c r="H901">
        <v>1</v>
      </c>
      <c r="I901">
        <v>0</v>
      </c>
      <c r="J901">
        <v>0</v>
      </c>
      <c r="K901">
        <v>0</v>
      </c>
      <c r="L901">
        <v>10</v>
      </c>
    </row>
    <row r="902" spans="1:12">
      <c r="A902" s="2">
        <v>67</v>
      </c>
      <c r="B902">
        <v>51.8</v>
      </c>
      <c r="C902">
        <v>46</v>
      </c>
      <c r="D902" s="9">
        <v>31.000900000000001</v>
      </c>
      <c r="E902">
        <v>1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11</v>
      </c>
    </row>
    <row r="903" spans="1:12">
      <c r="A903" s="2">
        <v>101</v>
      </c>
      <c r="B903">
        <v>75.199999999999989</v>
      </c>
      <c r="C903">
        <v>78</v>
      </c>
      <c r="D903" s="9">
        <v>12.997999999999999</v>
      </c>
      <c r="E903">
        <v>0</v>
      </c>
      <c r="F903">
        <v>1</v>
      </c>
      <c r="G903">
        <v>0</v>
      </c>
      <c r="H903">
        <v>1</v>
      </c>
      <c r="I903">
        <v>0</v>
      </c>
      <c r="J903">
        <v>1</v>
      </c>
      <c r="K903">
        <v>0</v>
      </c>
      <c r="L903">
        <v>23.999999999999993</v>
      </c>
    </row>
    <row r="904" spans="1:12">
      <c r="A904" s="2">
        <v>253</v>
      </c>
      <c r="B904">
        <v>46.4</v>
      </c>
      <c r="C904">
        <v>53</v>
      </c>
      <c r="D904" s="9">
        <v>6.0031999999999996</v>
      </c>
      <c r="E904">
        <v>0</v>
      </c>
      <c r="F904">
        <v>0</v>
      </c>
      <c r="G904">
        <v>1</v>
      </c>
      <c r="H904">
        <v>1</v>
      </c>
      <c r="I904">
        <v>1</v>
      </c>
      <c r="J904">
        <v>0</v>
      </c>
      <c r="K904">
        <v>0</v>
      </c>
      <c r="L904">
        <v>8</v>
      </c>
    </row>
    <row r="905" spans="1:12">
      <c r="A905" s="2">
        <v>4</v>
      </c>
      <c r="B905">
        <v>69.800000000000011</v>
      </c>
      <c r="C905">
        <v>94</v>
      </c>
      <c r="D905" s="9">
        <v>12.997999999999999</v>
      </c>
      <c r="E905">
        <v>0</v>
      </c>
      <c r="F905">
        <v>1</v>
      </c>
      <c r="G905">
        <v>0</v>
      </c>
      <c r="H905">
        <v>0</v>
      </c>
      <c r="I905">
        <v>1</v>
      </c>
      <c r="J905">
        <v>0</v>
      </c>
      <c r="K905">
        <v>1</v>
      </c>
      <c r="L905">
        <v>21.000000000000004</v>
      </c>
    </row>
    <row r="906" spans="1:12">
      <c r="A906" s="2">
        <v>351</v>
      </c>
      <c r="B906">
        <v>66.200000000000017</v>
      </c>
      <c r="C906">
        <v>88</v>
      </c>
      <c r="D906" s="9">
        <v>7.0015000000000001</v>
      </c>
      <c r="E906">
        <v>1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19.000000000000004</v>
      </c>
    </row>
    <row r="907" spans="1:12">
      <c r="A907" s="2">
        <v>97</v>
      </c>
      <c r="B907">
        <v>37.4</v>
      </c>
      <c r="C907">
        <v>87</v>
      </c>
      <c r="D907" s="9">
        <v>8.9981000000000009</v>
      </c>
      <c r="E907">
        <v>0</v>
      </c>
      <c r="F907">
        <v>0</v>
      </c>
      <c r="G907">
        <v>0</v>
      </c>
      <c r="H907">
        <v>1</v>
      </c>
      <c r="I907">
        <v>1</v>
      </c>
      <c r="J907">
        <v>1</v>
      </c>
      <c r="K907">
        <v>0</v>
      </c>
      <c r="L907">
        <v>3</v>
      </c>
    </row>
    <row r="908" spans="1:12">
      <c r="A908" s="2">
        <v>23</v>
      </c>
      <c r="B908">
        <v>73.400000000000006</v>
      </c>
      <c r="C908">
        <v>89</v>
      </c>
      <c r="D908" s="9">
        <v>0</v>
      </c>
      <c r="E908">
        <v>0</v>
      </c>
      <c r="F908">
        <v>1</v>
      </c>
      <c r="G908">
        <v>0</v>
      </c>
      <c r="H908">
        <v>0</v>
      </c>
      <c r="I908">
        <v>1</v>
      </c>
      <c r="J908">
        <v>1</v>
      </c>
      <c r="K908">
        <v>0</v>
      </c>
      <c r="L908">
        <v>23</v>
      </c>
    </row>
    <row r="909" spans="1:12">
      <c r="A909" s="2">
        <v>31</v>
      </c>
      <c r="B909">
        <v>64.400000000000006</v>
      </c>
      <c r="C909">
        <v>100</v>
      </c>
      <c r="D909" s="9">
        <v>11.0014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18</v>
      </c>
    </row>
    <row r="910" spans="1:12">
      <c r="A910" s="2">
        <v>39</v>
      </c>
      <c r="B910">
        <v>60.8</v>
      </c>
      <c r="C910">
        <v>82</v>
      </c>
      <c r="D910" s="9">
        <v>19.999500000000001</v>
      </c>
      <c r="E910">
        <v>1</v>
      </c>
      <c r="F910">
        <v>0</v>
      </c>
      <c r="G910">
        <v>0</v>
      </c>
      <c r="H910">
        <v>1</v>
      </c>
      <c r="I910">
        <v>1</v>
      </c>
      <c r="J910">
        <v>0</v>
      </c>
      <c r="K910">
        <v>1</v>
      </c>
      <c r="L910">
        <v>16</v>
      </c>
    </row>
    <row r="911" spans="1:12">
      <c r="A911" s="2">
        <v>47</v>
      </c>
      <c r="B911">
        <v>68</v>
      </c>
      <c r="C911">
        <v>88</v>
      </c>
      <c r="D911" s="9">
        <v>12.997999999999999</v>
      </c>
      <c r="E911">
        <v>0</v>
      </c>
      <c r="F911">
        <v>0</v>
      </c>
      <c r="G911">
        <v>1</v>
      </c>
      <c r="H911">
        <v>1</v>
      </c>
      <c r="I911">
        <v>0</v>
      </c>
      <c r="J911">
        <v>1</v>
      </c>
      <c r="K911">
        <v>0</v>
      </c>
      <c r="L911">
        <v>20.000000000000004</v>
      </c>
    </row>
    <row r="912" spans="1:12">
      <c r="A912" s="2">
        <v>2</v>
      </c>
      <c r="B912">
        <v>50</v>
      </c>
      <c r="C912">
        <v>66</v>
      </c>
      <c r="D912" s="9">
        <v>16.997900000000001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10</v>
      </c>
    </row>
    <row r="913" spans="1:12">
      <c r="A913" s="2">
        <v>410</v>
      </c>
      <c r="B913">
        <v>84.2</v>
      </c>
      <c r="C913">
        <v>43</v>
      </c>
      <c r="D913" s="9">
        <v>19.999500000000001</v>
      </c>
      <c r="E913">
        <v>0</v>
      </c>
      <c r="F913">
        <v>1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29</v>
      </c>
    </row>
    <row r="914" spans="1:12">
      <c r="A914" s="2">
        <v>226</v>
      </c>
      <c r="B914">
        <v>71.599999999999994</v>
      </c>
      <c r="C914">
        <v>73</v>
      </c>
      <c r="D914" s="9">
        <v>7.0015000000000001</v>
      </c>
      <c r="E914">
        <v>0</v>
      </c>
      <c r="F914">
        <v>1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22</v>
      </c>
    </row>
    <row r="915" spans="1:12">
      <c r="A915" s="2">
        <v>67</v>
      </c>
      <c r="B915">
        <v>82.4</v>
      </c>
      <c r="C915">
        <v>66</v>
      </c>
      <c r="D915" s="9">
        <v>6.0031999999999996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28</v>
      </c>
    </row>
    <row r="916" spans="1:12">
      <c r="A916" s="2">
        <v>17</v>
      </c>
      <c r="B916">
        <v>53.6</v>
      </c>
      <c r="C916">
        <v>54</v>
      </c>
      <c r="D916" s="9">
        <v>12.997999999999999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12</v>
      </c>
    </row>
    <row r="917" spans="1:12">
      <c r="A917" s="2">
        <v>74</v>
      </c>
      <c r="B917">
        <v>42.800000000000004</v>
      </c>
      <c r="C917">
        <v>56</v>
      </c>
      <c r="D917" s="9">
        <v>11.0014</v>
      </c>
      <c r="E917">
        <v>1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6.0000000000000018</v>
      </c>
    </row>
    <row r="918" spans="1:12">
      <c r="A918" s="2">
        <v>564</v>
      </c>
      <c r="B918">
        <v>78.800000000000011</v>
      </c>
      <c r="C918">
        <v>70</v>
      </c>
      <c r="D918" s="9">
        <v>12.997999999999999</v>
      </c>
      <c r="E918">
        <v>1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26</v>
      </c>
    </row>
    <row r="919" spans="1:12">
      <c r="A919" s="2">
        <v>3</v>
      </c>
      <c r="B919">
        <v>57.2</v>
      </c>
      <c r="C919">
        <v>87</v>
      </c>
      <c r="D919" s="9">
        <v>12.997999999999999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1</v>
      </c>
      <c r="K919">
        <v>0</v>
      </c>
      <c r="L919">
        <v>14</v>
      </c>
    </row>
    <row r="920" spans="1:12">
      <c r="A920" s="2">
        <v>432</v>
      </c>
      <c r="B920">
        <v>57.2</v>
      </c>
      <c r="C920">
        <v>63</v>
      </c>
      <c r="D920" s="9">
        <v>8.9981000000000009</v>
      </c>
      <c r="E920">
        <v>0</v>
      </c>
      <c r="F920">
        <v>0</v>
      </c>
      <c r="G920">
        <v>1</v>
      </c>
      <c r="H920">
        <v>1</v>
      </c>
      <c r="I920">
        <v>0</v>
      </c>
      <c r="J920">
        <v>0</v>
      </c>
      <c r="K920">
        <v>0</v>
      </c>
      <c r="L920">
        <v>14</v>
      </c>
    </row>
    <row r="921" spans="1:12">
      <c r="A921" s="2">
        <v>47</v>
      </c>
      <c r="B921">
        <v>53.6</v>
      </c>
      <c r="C921">
        <v>94</v>
      </c>
      <c r="D921" s="9">
        <v>15.001300000000001</v>
      </c>
      <c r="E921">
        <v>0</v>
      </c>
      <c r="F921">
        <v>0</v>
      </c>
      <c r="G921">
        <v>1</v>
      </c>
      <c r="H921">
        <v>1</v>
      </c>
      <c r="I921">
        <v>1</v>
      </c>
      <c r="J921">
        <v>0</v>
      </c>
      <c r="K921">
        <v>1</v>
      </c>
      <c r="L921">
        <v>12</v>
      </c>
    </row>
    <row r="922" spans="1:12">
      <c r="A922" s="2">
        <v>149</v>
      </c>
      <c r="B922">
        <v>73.400000000000006</v>
      </c>
      <c r="C922">
        <v>78</v>
      </c>
      <c r="D922" s="9">
        <v>19.999500000000001</v>
      </c>
      <c r="E922">
        <v>1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23</v>
      </c>
    </row>
    <row r="923" spans="1:12">
      <c r="A923" s="2">
        <v>89</v>
      </c>
      <c r="B923">
        <v>41</v>
      </c>
      <c r="C923">
        <v>52</v>
      </c>
      <c r="D923" s="9">
        <v>15.001300000000001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5.0000000000000018</v>
      </c>
    </row>
    <row r="924" spans="1:12">
      <c r="A924" s="2">
        <v>236</v>
      </c>
      <c r="B924">
        <v>71.599999999999994</v>
      </c>
      <c r="C924">
        <v>43</v>
      </c>
      <c r="D924" s="9">
        <v>19.999500000000001</v>
      </c>
      <c r="E924">
        <v>0</v>
      </c>
      <c r="F924">
        <v>1</v>
      </c>
      <c r="G924">
        <v>0</v>
      </c>
      <c r="H924">
        <v>1</v>
      </c>
      <c r="I924">
        <v>1</v>
      </c>
      <c r="J924">
        <v>0</v>
      </c>
      <c r="K924">
        <v>0</v>
      </c>
      <c r="L924">
        <v>22</v>
      </c>
    </row>
    <row r="925" spans="1:12">
      <c r="A925" s="2">
        <v>227</v>
      </c>
      <c r="B925">
        <v>51.8</v>
      </c>
      <c r="C925">
        <v>43</v>
      </c>
      <c r="D925" s="9">
        <v>16.997900000000001</v>
      </c>
      <c r="E925">
        <v>0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0</v>
      </c>
      <c r="L925">
        <v>11</v>
      </c>
    </row>
    <row r="926" spans="1:12">
      <c r="A926" s="2">
        <v>11</v>
      </c>
      <c r="B926">
        <v>64.400000000000006</v>
      </c>
      <c r="C926">
        <v>77</v>
      </c>
      <c r="D926" s="9">
        <v>7.0015000000000001</v>
      </c>
      <c r="E926">
        <v>0</v>
      </c>
      <c r="F926">
        <v>0</v>
      </c>
      <c r="G926">
        <v>1</v>
      </c>
      <c r="H926">
        <v>0</v>
      </c>
      <c r="I926">
        <v>1</v>
      </c>
      <c r="J926">
        <v>1</v>
      </c>
      <c r="K926">
        <v>0</v>
      </c>
      <c r="L926">
        <v>18</v>
      </c>
    </row>
    <row r="927" spans="1:12">
      <c r="A927" s="2">
        <v>93</v>
      </c>
      <c r="B927">
        <v>50</v>
      </c>
      <c r="C927">
        <v>62</v>
      </c>
      <c r="D927" s="9">
        <v>15.001300000000001</v>
      </c>
      <c r="E927">
        <v>0</v>
      </c>
      <c r="F927">
        <v>0</v>
      </c>
      <c r="G927">
        <v>1</v>
      </c>
      <c r="H927">
        <v>1</v>
      </c>
      <c r="I927">
        <v>0</v>
      </c>
      <c r="J927">
        <v>0</v>
      </c>
      <c r="K927">
        <v>0</v>
      </c>
      <c r="L927">
        <v>10</v>
      </c>
    </row>
    <row r="928" spans="1:12">
      <c r="A928" s="2">
        <v>85</v>
      </c>
      <c r="B928">
        <v>51.8</v>
      </c>
      <c r="C928">
        <v>50</v>
      </c>
      <c r="D928" s="9">
        <v>23.999400000000001</v>
      </c>
      <c r="E928">
        <v>0</v>
      </c>
      <c r="F928">
        <v>0</v>
      </c>
      <c r="G928">
        <v>0</v>
      </c>
      <c r="H928">
        <v>1</v>
      </c>
      <c r="I928">
        <v>1</v>
      </c>
      <c r="J928">
        <v>1</v>
      </c>
      <c r="K928">
        <v>0</v>
      </c>
      <c r="L928">
        <v>11</v>
      </c>
    </row>
    <row r="929" spans="1:12">
      <c r="A929" s="2">
        <v>337</v>
      </c>
      <c r="B929">
        <v>71.599999999999994</v>
      </c>
      <c r="C929">
        <v>41</v>
      </c>
      <c r="D929" s="9">
        <v>11.0014</v>
      </c>
      <c r="E929">
        <v>1</v>
      </c>
      <c r="F929">
        <v>0</v>
      </c>
      <c r="G929">
        <v>0</v>
      </c>
      <c r="H929">
        <v>1</v>
      </c>
      <c r="I929">
        <v>1</v>
      </c>
      <c r="J929">
        <v>0</v>
      </c>
      <c r="K929">
        <v>0</v>
      </c>
      <c r="L929">
        <v>22</v>
      </c>
    </row>
    <row r="930" spans="1:12">
      <c r="A930" s="2">
        <v>183</v>
      </c>
      <c r="B930">
        <v>48.2</v>
      </c>
      <c r="C930">
        <v>76</v>
      </c>
      <c r="D930" s="9">
        <v>12.997999999999999</v>
      </c>
      <c r="E930">
        <v>1</v>
      </c>
      <c r="F930">
        <v>0</v>
      </c>
      <c r="G930">
        <v>0</v>
      </c>
      <c r="H930">
        <v>1</v>
      </c>
      <c r="I930">
        <v>0</v>
      </c>
      <c r="J930">
        <v>1</v>
      </c>
      <c r="K930">
        <v>0</v>
      </c>
      <c r="L930">
        <v>9</v>
      </c>
    </row>
    <row r="931" spans="1:12">
      <c r="A931" s="2">
        <v>91</v>
      </c>
      <c r="B931">
        <v>46.4</v>
      </c>
      <c r="C931">
        <v>46</v>
      </c>
      <c r="D931" s="9">
        <v>39.000700000000002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8</v>
      </c>
    </row>
    <row r="932" spans="1:12">
      <c r="A932" s="2">
        <v>455</v>
      </c>
      <c r="B932">
        <v>44.6</v>
      </c>
      <c r="C932">
        <v>93</v>
      </c>
      <c r="D932" s="9">
        <v>0</v>
      </c>
      <c r="E932">
        <v>0</v>
      </c>
      <c r="F932">
        <v>0</v>
      </c>
      <c r="G932">
        <v>1</v>
      </c>
      <c r="H932">
        <v>1</v>
      </c>
      <c r="I932">
        <v>0</v>
      </c>
      <c r="J932">
        <v>0</v>
      </c>
      <c r="K932">
        <v>0</v>
      </c>
      <c r="L932">
        <v>7</v>
      </c>
    </row>
    <row r="933" spans="1:12">
      <c r="A933" s="2">
        <v>71</v>
      </c>
      <c r="B933">
        <v>86</v>
      </c>
      <c r="C933">
        <v>66</v>
      </c>
      <c r="D933" s="9">
        <v>7.0015000000000001</v>
      </c>
      <c r="E933">
        <v>0</v>
      </c>
      <c r="F933">
        <v>1</v>
      </c>
      <c r="G933">
        <v>0</v>
      </c>
      <c r="H933">
        <v>1</v>
      </c>
      <c r="I933">
        <v>1</v>
      </c>
      <c r="J933">
        <v>0</v>
      </c>
      <c r="K933">
        <v>0</v>
      </c>
      <c r="L933">
        <v>30</v>
      </c>
    </row>
    <row r="934" spans="1:12">
      <c r="A934" s="2">
        <v>5</v>
      </c>
      <c r="B934">
        <v>42.800000000000004</v>
      </c>
      <c r="C934">
        <v>61</v>
      </c>
      <c r="D934" s="9">
        <v>19.999500000000001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6.0000000000000018</v>
      </c>
    </row>
    <row r="935" spans="1:12">
      <c r="A935" s="2">
        <v>145</v>
      </c>
      <c r="B935">
        <v>71.599999999999994</v>
      </c>
      <c r="C935">
        <v>73</v>
      </c>
      <c r="D935" s="9">
        <v>22.002800000000001</v>
      </c>
      <c r="E935">
        <v>1</v>
      </c>
      <c r="F935">
        <v>0</v>
      </c>
      <c r="G935">
        <v>0</v>
      </c>
      <c r="H935">
        <v>1</v>
      </c>
      <c r="I935">
        <v>1</v>
      </c>
      <c r="J935">
        <v>0</v>
      </c>
      <c r="K935">
        <v>0</v>
      </c>
      <c r="L935">
        <v>22</v>
      </c>
    </row>
    <row r="936" spans="1:12">
      <c r="A936" s="2">
        <v>476</v>
      </c>
      <c r="B936">
        <v>57.2</v>
      </c>
      <c r="C936">
        <v>36</v>
      </c>
      <c r="D936" s="9">
        <v>15.001300000000001</v>
      </c>
      <c r="E936">
        <v>0</v>
      </c>
      <c r="F936">
        <v>0</v>
      </c>
      <c r="G936">
        <v>0</v>
      </c>
      <c r="H936">
        <v>1</v>
      </c>
      <c r="I936">
        <v>1</v>
      </c>
      <c r="J936">
        <v>0</v>
      </c>
      <c r="K936">
        <v>0</v>
      </c>
      <c r="L936">
        <v>14</v>
      </c>
    </row>
    <row r="937" spans="1:12">
      <c r="A937" s="2">
        <v>6</v>
      </c>
      <c r="B937">
        <v>44.6</v>
      </c>
      <c r="C937">
        <v>93</v>
      </c>
      <c r="D937" s="9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7</v>
      </c>
    </row>
    <row r="938" spans="1:12">
      <c r="A938" s="2">
        <v>6</v>
      </c>
      <c r="B938">
        <v>73.400000000000006</v>
      </c>
      <c r="C938">
        <v>83</v>
      </c>
      <c r="D938" s="9">
        <v>15.001300000000001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23</v>
      </c>
    </row>
    <row r="939" spans="1:12">
      <c r="A939" s="2">
        <v>7</v>
      </c>
      <c r="B939">
        <v>35.6</v>
      </c>
      <c r="C939">
        <v>69</v>
      </c>
      <c r="D939" s="9">
        <v>6.0031999999999996</v>
      </c>
      <c r="E939">
        <v>0</v>
      </c>
      <c r="F939">
        <v>0</v>
      </c>
      <c r="G939">
        <v>1</v>
      </c>
      <c r="H939">
        <v>0</v>
      </c>
      <c r="I939">
        <v>1</v>
      </c>
      <c r="J939">
        <v>0</v>
      </c>
      <c r="K939">
        <v>0</v>
      </c>
      <c r="L939">
        <v>2</v>
      </c>
    </row>
    <row r="940" spans="1:12">
      <c r="A940" s="2">
        <v>133</v>
      </c>
      <c r="B940">
        <v>57.2</v>
      </c>
      <c r="C940">
        <v>67</v>
      </c>
      <c r="D940" s="9">
        <v>0</v>
      </c>
      <c r="E940">
        <v>0</v>
      </c>
      <c r="F940">
        <v>0</v>
      </c>
      <c r="G940">
        <v>1</v>
      </c>
      <c r="H940">
        <v>1</v>
      </c>
      <c r="I940">
        <v>0</v>
      </c>
      <c r="J940">
        <v>1</v>
      </c>
      <c r="K940">
        <v>0</v>
      </c>
      <c r="L940">
        <v>14</v>
      </c>
    </row>
    <row r="941" spans="1:12">
      <c r="A941" s="2">
        <v>737</v>
      </c>
      <c r="B941">
        <v>82.4</v>
      </c>
      <c r="C941">
        <v>72</v>
      </c>
      <c r="D941" s="9">
        <v>6.0031999999999996</v>
      </c>
      <c r="E941">
        <v>0</v>
      </c>
      <c r="F941">
        <v>1</v>
      </c>
      <c r="G941">
        <v>0</v>
      </c>
      <c r="H941">
        <v>1</v>
      </c>
      <c r="I941">
        <v>1</v>
      </c>
      <c r="J941">
        <v>1</v>
      </c>
      <c r="K941">
        <v>0</v>
      </c>
      <c r="L941">
        <v>28</v>
      </c>
    </row>
    <row r="942" spans="1:12">
      <c r="A942" s="2">
        <v>190</v>
      </c>
      <c r="B942">
        <v>44.6</v>
      </c>
      <c r="C942">
        <v>45</v>
      </c>
      <c r="D942" s="9">
        <v>8.9981000000000009</v>
      </c>
      <c r="E942">
        <v>0</v>
      </c>
      <c r="F942">
        <v>0</v>
      </c>
      <c r="G942">
        <v>0</v>
      </c>
      <c r="H942">
        <v>1</v>
      </c>
      <c r="I942">
        <v>1</v>
      </c>
      <c r="J942">
        <v>1</v>
      </c>
      <c r="K942">
        <v>0</v>
      </c>
      <c r="L942">
        <v>7</v>
      </c>
    </row>
    <row r="943" spans="1:12">
      <c r="A943" s="2">
        <v>44</v>
      </c>
      <c r="B943">
        <v>39.200000000000003</v>
      </c>
      <c r="C943">
        <v>48</v>
      </c>
      <c r="D943" s="9">
        <v>19.001200000000001</v>
      </c>
      <c r="E943">
        <v>0</v>
      </c>
      <c r="F943">
        <v>0</v>
      </c>
      <c r="G943">
        <v>1</v>
      </c>
      <c r="H943">
        <v>0</v>
      </c>
      <c r="I943">
        <v>1</v>
      </c>
      <c r="J943">
        <v>0</v>
      </c>
      <c r="K943">
        <v>0</v>
      </c>
      <c r="L943">
        <v>4</v>
      </c>
    </row>
    <row r="944" spans="1:12">
      <c r="A944" s="2">
        <v>541</v>
      </c>
      <c r="B944">
        <v>77</v>
      </c>
      <c r="C944">
        <v>44</v>
      </c>
      <c r="D944" s="9">
        <v>6.0031999999999996</v>
      </c>
      <c r="E944">
        <v>0</v>
      </c>
      <c r="F944">
        <v>0</v>
      </c>
      <c r="G944">
        <v>1</v>
      </c>
      <c r="H944">
        <v>1</v>
      </c>
      <c r="I944">
        <v>1</v>
      </c>
      <c r="J944">
        <v>0</v>
      </c>
      <c r="K944">
        <v>0</v>
      </c>
      <c r="L944">
        <v>25</v>
      </c>
    </row>
    <row r="945" spans="1:12">
      <c r="A945" s="2">
        <v>60</v>
      </c>
      <c r="B945">
        <v>78.800000000000011</v>
      </c>
      <c r="C945">
        <v>79</v>
      </c>
      <c r="D945" s="9">
        <v>7.0015000000000001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26</v>
      </c>
    </row>
    <row r="946" spans="1:12">
      <c r="A946" s="2">
        <v>247</v>
      </c>
      <c r="B946">
        <v>87.800000000000011</v>
      </c>
      <c r="C946">
        <v>26</v>
      </c>
      <c r="D946" s="9">
        <v>31.000900000000001</v>
      </c>
      <c r="E946">
        <v>0</v>
      </c>
      <c r="F946">
        <v>1</v>
      </c>
      <c r="G946">
        <v>0</v>
      </c>
      <c r="H946">
        <v>1</v>
      </c>
      <c r="I946">
        <v>1</v>
      </c>
      <c r="J946">
        <v>0</v>
      </c>
      <c r="K946">
        <v>0</v>
      </c>
      <c r="L946">
        <v>31</v>
      </c>
    </row>
    <row r="947" spans="1:12">
      <c r="A947" s="2">
        <v>627</v>
      </c>
      <c r="B947">
        <v>93.2</v>
      </c>
      <c r="C947">
        <v>30</v>
      </c>
      <c r="D947" s="9">
        <v>0</v>
      </c>
      <c r="E947">
        <v>0</v>
      </c>
      <c r="F947">
        <v>1</v>
      </c>
      <c r="G947">
        <v>0</v>
      </c>
      <c r="H947">
        <v>1</v>
      </c>
      <c r="I947">
        <v>1</v>
      </c>
      <c r="J947">
        <v>1</v>
      </c>
      <c r="K947">
        <v>0</v>
      </c>
      <c r="L947">
        <v>34</v>
      </c>
    </row>
    <row r="948" spans="1:12">
      <c r="A948" s="2">
        <v>225</v>
      </c>
      <c r="B948">
        <v>68</v>
      </c>
      <c r="C948">
        <v>56</v>
      </c>
      <c r="D948" s="9">
        <v>0</v>
      </c>
      <c r="E948">
        <v>0</v>
      </c>
      <c r="F948">
        <v>0</v>
      </c>
      <c r="G948">
        <v>1</v>
      </c>
      <c r="H948">
        <v>1</v>
      </c>
      <c r="I948">
        <v>0</v>
      </c>
      <c r="J948">
        <v>0</v>
      </c>
      <c r="K948">
        <v>0</v>
      </c>
      <c r="L948">
        <v>20.000000000000004</v>
      </c>
    </row>
    <row r="949" spans="1:12">
      <c r="A949" s="2">
        <v>172</v>
      </c>
      <c r="B949">
        <v>41</v>
      </c>
      <c r="C949">
        <v>28</v>
      </c>
      <c r="D949" s="9">
        <v>26.002700000000001</v>
      </c>
      <c r="E949">
        <v>1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5.0000000000000018</v>
      </c>
    </row>
    <row r="950" spans="1:12">
      <c r="A950" s="2">
        <v>6</v>
      </c>
      <c r="B950">
        <v>75.199999999999989</v>
      </c>
      <c r="C950">
        <v>69</v>
      </c>
      <c r="D950" s="9">
        <v>0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23.999999999999993</v>
      </c>
    </row>
    <row r="951" spans="1:12">
      <c r="A951" s="2">
        <v>46</v>
      </c>
      <c r="B951">
        <v>24.8</v>
      </c>
      <c r="C951">
        <v>46</v>
      </c>
      <c r="D951" s="9">
        <v>8.9981000000000009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-4</v>
      </c>
    </row>
    <row r="952" spans="1:12">
      <c r="A952" s="2">
        <v>129</v>
      </c>
      <c r="B952">
        <v>46.4</v>
      </c>
      <c r="C952">
        <v>46</v>
      </c>
      <c r="D952" s="9">
        <v>15.001300000000001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8</v>
      </c>
    </row>
    <row r="953" spans="1:12">
      <c r="A953" s="2">
        <v>606</v>
      </c>
      <c r="B953">
        <v>78.800000000000011</v>
      </c>
      <c r="C953">
        <v>37</v>
      </c>
      <c r="D953" s="9">
        <v>19.001200000000001</v>
      </c>
      <c r="E953">
        <v>1</v>
      </c>
      <c r="F953">
        <v>0</v>
      </c>
      <c r="G953">
        <v>0</v>
      </c>
      <c r="H953">
        <v>1</v>
      </c>
      <c r="I953">
        <v>1</v>
      </c>
      <c r="J953">
        <v>0</v>
      </c>
      <c r="K953">
        <v>0</v>
      </c>
      <c r="L953">
        <v>26</v>
      </c>
    </row>
    <row r="954" spans="1:12">
      <c r="A954" s="2">
        <v>6</v>
      </c>
      <c r="B954">
        <v>62.6</v>
      </c>
      <c r="C954">
        <v>94</v>
      </c>
      <c r="D954" s="9">
        <v>15.001300000000001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17</v>
      </c>
    </row>
    <row r="955" spans="1:12">
      <c r="A955" s="2">
        <v>213</v>
      </c>
      <c r="B955">
        <v>66.200000000000017</v>
      </c>
      <c r="C955">
        <v>88</v>
      </c>
      <c r="D955" s="9">
        <v>8.9981000000000009</v>
      </c>
      <c r="E955">
        <v>1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1</v>
      </c>
      <c r="L955">
        <v>19.000000000000004</v>
      </c>
    </row>
    <row r="956" spans="1:12">
      <c r="A956" s="2">
        <v>97</v>
      </c>
      <c r="B956">
        <v>39.200000000000003</v>
      </c>
      <c r="C956">
        <v>52</v>
      </c>
      <c r="D956" s="9">
        <v>7.0015000000000001</v>
      </c>
      <c r="E956">
        <v>0</v>
      </c>
      <c r="F956">
        <v>0</v>
      </c>
      <c r="G956">
        <v>1</v>
      </c>
      <c r="H956">
        <v>1</v>
      </c>
      <c r="I956">
        <v>0</v>
      </c>
      <c r="J956">
        <v>0</v>
      </c>
      <c r="K956">
        <v>0</v>
      </c>
      <c r="L956">
        <v>4</v>
      </c>
    </row>
    <row r="957" spans="1:12">
      <c r="A957" s="2">
        <v>49</v>
      </c>
      <c r="B957">
        <v>50</v>
      </c>
      <c r="C957">
        <v>54</v>
      </c>
      <c r="D957" s="9">
        <v>6.0031999999999996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1</v>
      </c>
      <c r="K957">
        <v>0</v>
      </c>
      <c r="L957">
        <v>10</v>
      </c>
    </row>
    <row r="958" spans="1:12">
      <c r="A958" s="2">
        <v>119</v>
      </c>
      <c r="B958">
        <v>71.599999999999994</v>
      </c>
      <c r="C958">
        <v>91</v>
      </c>
      <c r="D958" s="9">
        <v>11.0014</v>
      </c>
      <c r="E958">
        <v>0</v>
      </c>
      <c r="F958">
        <v>1</v>
      </c>
      <c r="G958">
        <v>0</v>
      </c>
      <c r="H958">
        <v>1</v>
      </c>
      <c r="I958">
        <v>1</v>
      </c>
      <c r="J958">
        <v>0</v>
      </c>
      <c r="K958">
        <v>1</v>
      </c>
      <c r="L958">
        <v>22</v>
      </c>
    </row>
    <row r="959" spans="1:12">
      <c r="A959" s="2">
        <v>2</v>
      </c>
      <c r="B959" s="2">
        <v>39.200000000000003</v>
      </c>
      <c r="C959">
        <v>48</v>
      </c>
      <c r="D959" s="9">
        <v>19.999500000000001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1</v>
      </c>
      <c r="K959">
        <v>0</v>
      </c>
      <c r="L959" s="2">
        <v>4</v>
      </c>
    </row>
    <row r="960" spans="1:12">
      <c r="A960" s="2">
        <v>202</v>
      </c>
      <c r="B960">
        <v>39.200000000000003</v>
      </c>
      <c r="C960">
        <v>41</v>
      </c>
      <c r="D960" s="9">
        <v>15.001300000000001</v>
      </c>
      <c r="E960">
        <v>0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0</v>
      </c>
      <c r="L960">
        <v>4</v>
      </c>
    </row>
    <row r="961" spans="1:12">
      <c r="A961" s="2">
        <v>382</v>
      </c>
      <c r="B961">
        <v>53.6</v>
      </c>
      <c r="C961">
        <v>77</v>
      </c>
      <c r="D961" s="9">
        <v>15.001300000000001</v>
      </c>
      <c r="E961">
        <v>0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0</v>
      </c>
      <c r="L961">
        <v>12</v>
      </c>
    </row>
    <row r="962" spans="1:12">
      <c r="A962" s="2">
        <v>146</v>
      </c>
      <c r="B962">
        <v>46.4</v>
      </c>
      <c r="C962">
        <v>33</v>
      </c>
      <c r="D962" s="9">
        <v>11.0014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8</v>
      </c>
    </row>
    <row r="963" spans="1:12">
      <c r="A963" s="2">
        <v>18</v>
      </c>
      <c r="B963">
        <v>57.2</v>
      </c>
      <c r="C963">
        <v>33</v>
      </c>
      <c r="D963" s="9">
        <v>30.002600000000001</v>
      </c>
      <c r="E963">
        <v>1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14</v>
      </c>
    </row>
    <row r="964" spans="1:12">
      <c r="A964" s="2">
        <v>81</v>
      </c>
      <c r="B964">
        <v>55.400000000000006</v>
      </c>
      <c r="C964">
        <v>77</v>
      </c>
      <c r="D964" s="9">
        <v>16.997900000000001</v>
      </c>
      <c r="E964">
        <v>1</v>
      </c>
      <c r="F964">
        <v>0</v>
      </c>
      <c r="G964">
        <v>0</v>
      </c>
      <c r="H964">
        <v>1</v>
      </c>
      <c r="I964">
        <v>0</v>
      </c>
      <c r="J964">
        <v>1</v>
      </c>
      <c r="K964">
        <v>0</v>
      </c>
      <c r="L964">
        <v>13</v>
      </c>
    </row>
    <row r="965" spans="1:12">
      <c r="A965" s="2">
        <v>119</v>
      </c>
      <c r="B965">
        <v>33.799999999999997</v>
      </c>
      <c r="C965">
        <v>80</v>
      </c>
      <c r="D965" s="9">
        <v>12.997999999999999</v>
      </c>
      <c r="E965">
        <v>0</v>
      </c>
      <c r="F965">
        <v>0</v>
      </c>
      <c r="G965">
        <v>0</v>
      </c>
      <c r="H965">
        <v>1</v>
      </c>
      <c r="I965">
        <v>1</v>
      </c>
      <c r="J965">
        <v>0</v>
      </c>
      <c r="K965">
        <v>1</v>
      </c>
      <c r="L965">
        <v>1</v>
      </c>
    </row>
    <row r="966" spans="1:12">
      <c r="A966" s="2">
        <v>89</v>
      </c>
      <c r="B966">
        <v>64.400000000000006</v>
      </c>
      <c r="C966">
        <v>83</v>
      </c>
      <c r="D966" s="9">
        <v>26.002700000000001</v>
      </c>
      <c r="E966">
        <v>0</v>
      </c>
      <c r="F966">
        <v>1</v>
      </c>
      <c r="G966">
        <v>0</v>
      </c>
      <c r="H966">
        <v>1</v>
      </c>
      <c r="I966">
        <v>0</v>
      </c>
      <c r="J966">
        <v>0</v>
      </c>
      <c r="K966">
        <v>1</v>
      </c>
      <c r="L966">
        <v>18</v>
      </c>
    </row>
    <row r="967" spans="1:12">
      <c r="A967" s="2">
        <v>532</v>
      </c>
      <c r="B967">
        <v>91.4</v>
      </c>
      <c r="C967">
        <v>32</v>
      </c>
      <c r="D967" s="9">
        <v>16.997900000000001</v>
      </c>
      <c r="E967">
        <v>0</v>
      </c>
      <c r="F967">
        <v>1</v>
      </c>
      <c r="G967">
        <v>0</v>
      </c>
      <c r="H967">
        <v>1</v>
      </c>
      <c r="I967">
        <v>1</v>
      </c>
      <c r="J967">
        <v>0</v>
      </c>
      <c r="K967">
        <v>0</v>
      </c>
      <c r="L967">
        <v>33</v>
      </c>
    </row>
    <row r="968" spans="1:12">
      <c r="A968" s="2">
        <v>499</v>
      </c>
      <c r="B968">
        <v>62.6</v>
      </c>
      <c r="C968">
        <v>43</v>
      </c>
      <c r="D968" s="9">
        <v>11.0014</v>
      </c>
      <c r="E968">
        <v>0</v>
      </c>
      <c r="F968">
        <v>0</v>
      </c>
      <c r="G968">
        <v>1</v>
      </c>
      <c r="H968">
        <v>1</v>
      </c>
      <c r="I968">
        <v>0</v>
      </c>
      <c r="J968">
        <v>0</v>
      </c>
      <c r="K968">
        <v>0</v>
      </c>
      <c r="L968">
        <v>17</v>
      </c>
    </row>
    <row r="969" spans="1:12">
      <c r="A969" s="2">
        <v>322</v>
      </c>
      <c r="B969">
        <v>59</v>
      </c>
      <c r="C969">
        <v>94</v>
      </c>
      <c r="D969" s="9">
        <v>7.0015000000000001</v>
      </c>
      <c r="E969">
        <v>0</v>
      </c>
      <c r="F969">
        <v>0</v>
      </c>
      <c r="G969">
        <v>1</v>
      </c>
      <c r="H969">
        <v>1</v>
      </c>
      <c r="I969">
        <v>0</v>
      </c>
      <c r="J969">
        <v>1</v>
      </c>
      <c r="K969">
        <v>0</v>
      </c>
      <c r="L969">
        <v>15</v>
      </c>
    </row>
    <row r="970" spans="1:12">
      <c r="A970" s="2">
        <v>106</v>
      </c>
      <c r="B970">
        <v>71.599999999999994</v>
      </c>
      <c r="C970">
        <v>53</v>
      </c>
      <c r="D970" s="9">
        <v>0</v>
      </c>
      <c r="E970">
        <v>1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22</v>
      </c>
    </row>
    <row r="971" spans="1:12">
      <c r="A971" s="2">
        <v>464</v>
      </c>
      <c r="B971">
        <v>68</v>
      </c>
      <c r="C971">
        <v>37</v>
      </c>
      <c r="D971" s="9">
        <v>12.997999999999999</v>
      </c>
      <c r="E971">
        <v>1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20.000000000000004</v>
      </c>
    </row>
    <row r="972" spans="1:12">
      <c r="A972" s="2">
        <v>138</v>
      </c>
      <c r="B972">
        <v>55.400000000000006</v>
      </c>
      <c r="C972">
        <v>72</v>
      </c>
      <c r="D972" s="9">
        <v>11.0014</v>
      </c>
      <c r="E972">
        <v>0</v>
      </c>
      <c r="F972">
        <v>0</v>
      </c>
      <c r="G972">
        <v>1</v>
      </c>
      <c r="H972">
        <v>1</v>
      </c>
      <c r="I972">
        <v>0</v>
      </c>
      <c r="J972">
        <v>0</v>
      </c>
      <c r="K972">
        <v>0</v>
      </c>
      <c r="L972">
        <v>13</v>
      </c>
    </row>
    <row r="973" spans="1:12">
      <c r="A973" s="2">
        <v>55</v>
      </c>
      <c r="B973">
        <v>78.800000000000011</v>
      </c>
      <c r="C973">
        <v>65</v>
      </c>
      <c r="D973" s="9">
        <v>11.0014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26</v>
      </c>
    </row>
    <row r="974" spans="1:12">
      <c r="A974" s="2">
        <v>40</v>
      </c>
      <c r="B974">
        <v>71.599999999999994</v>
      </c>
      <c r="C974">
        <v>88</v>
      </c>
      <c r="D974" s="9">
        <v>0</v>
      </c>
      <c r="E974">
        <v>0</v>
      </c>
      <c r="F974">
        <v>1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22</v>
      </c>
    </row>
    <row r="975" spans="1:12">
      <c r="A975" s="2">
        <v>37</v>
      </c>
      <c r="B975">
        <v>69.800000000000011</v>
      </c>
      <c r="C975">
        <v>78</v>
      </c>
      <c r="D975" s="9">
        <v>11.0014</v>
      </c>
      <c r="E975">
        <v>0</v>
      </c>
      <c r="F975">
        <v>1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21.000000000000004</v>
      </c>
    </row>
    <row r="976" spans="1:12">
      <c r="A976" s="2">
        <v>74</v>
      </c>
      <c r="B976">
        <v>23</v>
      </c>
      <c r="C976">
        <v>73</v>
      </c>
      <c r="D976" s="9">
        <v>0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-5</v>
      </c>
    </row>
    <row r="977" spans="1:12">
      <c r="A977" s="2">
        <v>172</v>
      </c>
      <c r="B977">
        <v>60.8</v>
      </c>
      <c r="C977">
        <v>77</v>
      </c>
      <c r="D977" s="9">
        <v>19.001200000000001</v>
      </c>
      <c r="E977">
        <v>1</v>
      </c>
      <c r="F977">
        <v>0</v>
      </c>
      <c r="G977">
        <v>0</v>
      </c>
      <c r="H977">
        <v>1</v>
      </c>
      <c r="I977">
        <v>0</v>
      </c>
      <c r="J977">
        <v>1</v>
      </c>
      <c r="K977">
        <v>0</v>
      </c>
      <c r="L977">
        <v>16</v>
      </c>
    </row>
    <row r="978" spans="1:12">
      <c r="A978" s="2">
        <v>220</v>
      </c>
      <c r="B978">
        <v>66.200000000000017</v>
      </c>
      <c r="C978">
        <v>83</v>
      </c>
      <c r="D978" s="9">
        <v>12.997999999999999</v>
      </c>
      <c r="E978">
        <v>1</v>
      </c>
      <c r="F978">
        <v>0</v>
      </c>
      <c r="G978">
        <v>0</v>
      </c>
      <c r="H978">
        <v>1</v>
      </c>
      <c r="I978">
        <v>1</v>
      </c>
      <c r="J978">
        <v>0</v>
      </c>
      <c r="K978">
        <v>0</v>
      </c>
      <c r="L978">
        <v>19.000000000000004</v>
      </c>
    </row>
    <row r="979" spans="1:12">
      <c r="A979" s="2">
        <v>144</v>
      </c>
      <c r="B979">
        <v>46.4</v>
      </c>
      <c r="C979">
        <v>81</v>
      </c>
      <c r="D979" s="9">
        <v>7.0015000000000001</v>
      </c>
      <c r="E979">
        <v>0</v>
      </c>
      <c r="F979">
        <v>0</v>
      </c>
      <c r="G979">
        <v>0</v>
      </c>
      <c r="H979">
        <v>1</v>
      </c>
      <c r="I979">
        <v>1</v>
      </c>
      <c r="J979">
        <v>1</v>
      </c>
      <c r="K979">
        <v>0</v>
      </c>
      <c r="L979">
        <v>8</v>
      </c>
    </row>
    <row r="980" spans="1:12">
      <c r="A980" s="2">
        <v>270</v>
      </c>
      <c r="B980">
        <v>73.400000000000006</v>
      </c>
      <c r="C980">
        <v>65</v>
      </c>
      <c r="D980" s="9">
        <v>7.0015000000000001</v>
      </c>
      <c r="E980">
        <v>0</v>
      </c>
      <c r="F980">
        <v>1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23</v>
      </c>
    </row>
    <row r="981" spans="1:12">
      <c r="A981" s="2">
        <v>361</v>
      </c>
      <c r="B981">
        <v>75.199999999999989</v>
      </c>
      <c r="C981">
        <v>69</v>
      </c>
      <c r="D981" s="9">
        <v>0</v>
      </c>
      <c r="E981">
        <v>0</v>
      </c>
      <c r="F981">
        <v>0</v>
      </c>
      <c r="G981">
        <v>1</v>
      </c>
      <c r="H981">
        <v>1</v>
      </c>
      <c r="I981">
        <v>1</v>
      </c>
      <c r="J981">
        <v>1</v>
      </c>
      <c r="K981">
        <v>0</v>
      </c>
      <c r="L981">
        <v>23.999999999999993</v>
      </c>
    </row>
    <row r="982" spans="1:12">
      <c r="A982" s="2">
        <v>4</v>
      </c>
      <c r="B982">
        <v>75.199999999999989</v>
      </c>
      <c r="C982">
        <v>78</v>
      </c>
      <c r="D982" s="9">
        <v>16.997900000000001</v>
      </c>
      <c r="E982">
        <v>0</v>
      </c>
      <c r="F982">
        <v>1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23.999999999999993</v>
      </c>
    </row>
    <row r="983" spans="1:12">
      <c r="A983" s="2">
        <v>71</v>
      </c>
      <c r="B983">
        <v>50</v>
      </c>
      <c r="C983">
        <v>62</v>
      </c>
      <c r="D983" s="9">
        <v>19.001200000000001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1</v>
      </c>
      <c r="L983">
        <v>10</v>
      </c>
    </row>
    <row r="984" spans="1:12">
      <c r="A984" s="2">
        <v>94</v>
      </c>
      <c r="B984">
        <v>71.599999999999994</v>
      </c>
      <c r="C984">
        <v>78</v>
      </c>
      <c r="D984" s="9">
        <v>11.0014</v>
      </c>
      <c r="E984">
        <v>0</v>
      </c>
      <c r="F984">
        <v>1</v>
      </c>
      <c r="G984">
        <v>0</v>
      </c>
      <c r="H984">
        <v>1</v>
      </c>
      <c r="I984">
        <v>0</v>
      </c>
      <c r="J984">
        <v>1</v>
      </c>
      <c r="K984">
        <v>0</v>
      </c>
      <c r="L984">
        <v>22</v>
      </c>
    </row>
    <row r="985" spans="1:12">
      <c r="A985" s="2">
        <v>64</v>
      </c>
      <c r="B985">
        <v>35.6</v>
      </c>
      <c r="C985">
        <v>51</v>
      </c>
      <c r="D985" s="9">
        <v>11.0014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2</v>
      </c>
    </row>
    <row r="986" spans="1:12">
      <c r="A986" s="2">
        <v>7</v>
      </c>
      <c r="B986">
        <v>64.400000000000006</v>
      </c>
      <c r="C986">
        <v>100</v>
      </c>
      <c r="D986" s="9">
        <v>8.9981000000000009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18</v>
      </c>
    </row>
    <row r="987" spans="1:12">
      <c r="A987" s="2">
        <v>132</v>
      </c>
      <c r="B987">
        <v>62.6</v>
      </c>
      <c r="C987">
        <v>83</v>
      </c>
      <c r="D987" s="9">
        <v>15.001300000000001</v>
      </c>
      <c r="E987">
        <v>1</v>
      </c>
      <c r="F987">
        <v>0</v>
      </c>
      <c r="G987">
        <v>0</v>
      </c>
      <c r="H987">
        <v>1</v>
      </c>
      <c r="I987">
        <v>0</v>
      </c>
      <c r="J987">
        <v>1</v>
      </c>
      <c r="K987">
        <v>0</v>
      </c>
      <c r="L987">
        <v>17</v>
      </c>
    </row>
    <row r="988" spans="1:12">
      <c r="A988" s="2">
        <v>364</v>
      </c>
      <c r="B988">
        <v>80.599999999999994</v>
      </c>
      <c r="C988">
        <v>34</v>
      </c>
      <c r="D988" s="9">
        <v>26.002700000000001</v>
      </c>
      <c r="E988">
        <v>0</v>
      </c>
      <c r="F988">
        <v>0</v>
      </c>
      <c r="G988">
        <v>0</v>
      </c>
      <c r="H988">
        <v>1</v>
      </c>
      <c r="I988">
        <v>1</v>
      </c>
      <c r="J988">
        <v>0</v>
      </c>
      <c r="K988">
        <v>0</v>
      </c>
      <c r="L988">
        <v>27</v>
      </c>
    </row>
    <row r="989" spans="1:12">
      <c r="A989" s="2">
        <v>522</v>
      </c>
      <c r="B989">
        <v>84.2</v>
      </c>
      <c r="C989">
        <v>35</v>
      </c>
      <c r="D989" s="9">
        <v>26.002700000000001</v>
      </c>
      <c r="E989">
        <v>1</v>
      </c>
      <c r="F989">
        <v>0</v>
      </c>
      <c r="G989">
        <v>0</v>
      </c>
      <c r="H989">
        <v>1</v>
      </c>
      <c r="I989">
        <v>1</v>
      </c>
      <c r="J989">
        <v>0</v>
      </c>
      <c r="K989">
        <v>0</v>
      </c>
      <c r="L989">
        <v>29</v>
      </c>
    </row>
    <row r="990" spans="1:12">
      <c r="A990" s="2">
        <v>210</v>
      </c>
      <c r="B990">
        <v>66.200000000000017</v>
      </c>
      <c r="C990">
        <v>30</v>
      </c>
      <c r="D990" s="9">
        <v>19.999500000000001</v>
      </c>
      <c r="E990">
        <v>1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19.000000000000004</v>
      </c>
    </row>
    <row r="991" spans="1:12">
      <c r="A991" s="2">
        <v>769</v>
      </c>
      <c r="B991">
        <v>66.200000000000017</v>
      </c>
      <c r="C991">
        <v>35</v>
      </c>
      <c r="D991" s="9">
        <v>35.000799999999998</v>
      </c>
      <c r="E991">
        <v>1</v>
      </c>
      <c r="F991">
        <v>0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19.000000000000004</v>
      </c>
    </row>
    <row r="992" spans="1:12">
      <c r="A992" s="2">
        <v>252</v>
      </c>
      <c r="B992">
        <v>57.2</v>
      </c>
      <c r="C992">
        <v>47</v>
      </c>
      <c r="D992" s="9">
        <v>32.997500000000002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14</v>
      </c>
    </row>
    <row r="993" spans="1:12">
      <c r="A993" s="2">
        <v>136</v>
      </c>
      <c r="B993">
        <v>53.6</v>
      </c>
      <c r="C993">
        <v>38</v>
      </c>
      <c r="D993" s="9">
        <v>19.999500000000001</v>
      </c>
      <c r="E993">
        <v>0</v>
      </c>
      <c r="F993">
        <v>0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12</v>
      </c>
    </row>
    <row r="994" spans="1:12">
      <c r="A994" s="2">
        <v>539</v>
      </c>
      <c r="B994">
        <v>87.800000000000011</v>
      </c>
      <c r="C994">
        <v>43</v>
      </c>
      <c r="D994" s="9">
        <v>16.997900000000001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31</v>
      </c>
    </row>
    <row r="995" spans="1:12">
      <c r="A995" s="2">
        <v>1</v>
      </c>
      <c r="B995">
        <v>55.400000000000006</v>
      </c>
      <c r="C995">
        <v>94</v>
      </c>
      <c r="D995" s="9">
        <v>6.0031999999999996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13</v>
      </c>
    </row>
    <row r="996" spans="1:12">
      <c r="A996" s="2">
        <v>5</v>
      </c>
      <c r="B996">
        <v>30.2</v>
      </c>
      <c r="C996">
        <v>74</v>
      </c>
      <c r="D996" s="9">
        <v>11.0014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-1</v>
      </c>
    </row>
    <row r="997" spans="1:12">
      <c r="A997" s="2">
        <v>41</v>
      </c>
      <c r="B997">
        <v>59</v>
      </c>
      <c r="C997">
        <v>48</v>
      </c>
      <c r="D997" s="9">
        <v>0</v>
      </c>
      <c r="E997">
        <v>1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15</v>
      </c>
    </row>
    <row r="998" spans="1:12">
      <c r="A998" s="2">
        <v>15</v>
      </c>
      <c r="B998">
        <v>71.599999999999994</v>
      </c>
      <c r="C998">
        <v>57</v>
      </c>
      <c r="D998" s="9">
        <v>27.999300000000002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22</v>
      </c>
    </row>
    <row r="999" spans="1:12">
      <c r="A999" s="2">
        <v>153</v>
      </c>
      <c r="B999">
        <v>44.6</v>
      </c>
      <c r="C999">
        <v>66</v>
      </c>
      <c r="D999" s="9">
        <v>11.0014</v>
      </c>
      <c r="E999">
        <v>0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0</v>
      </c>
      <c r="L999">
        <v>7</v>
      </c>
    </row>
    <row r="1000" spans="1:12">
      <c r="A1000" s="2">
        <v>9</v>
      </c>
      <c r="B1000">
        <v>35.6</v>
      </c>
      <c r="C1000">
        <v>75</v>
      </c>
      <c r="D1000" s="9">
        <v>6.0031999999999996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2</v>
      </c>
    </row>
    <row r="1001" spans="1:12">
      <c r="A1001" s="2">
        <v>9</v>
      </c>
      <c r="B1001">
        <v>75.199999999999989</v>
      </c>
      <c r="C1001">
        <v>65</v>
      </c>
      <c r="D1001" s="9">
        <v>6.0031999999999996</v>
      </c>
      <c r="E1001">
        <v>0</v>
      </c>
      <c r="F1001">
        <v>1</v>
      </c>
      <c r="G1001">
        <v>0</v>
      </c>
      <c r="H1001">
        <v>0</v>
      </c>
      <c r="I1001">
        <v>1</v>
      </c>
      <c r="J1001">
        <v>1</v>
      </c>
      <c r="K1001">
        <v>0</v>
      </c>
      <c r="L1001">
        <v>23.999999999999993</v>
      </c>
    </row>
    <row r="1002" spans="1:12">
      <c r="A1002" s="2">
        <v>116</v>
      </c>
      <c r="B1002">
        <v>73.400000000000006</v>
      </c>
      <c r="C1002">
        <v>89</v>
      </c>
      <c r="D1002" s="9">
        <v>15.001300000000001</v>
      </c>
      <c r="E1002">
        <v>0</v>
      </c>
      <c r="F1002">
        <v>1</v>
      </c>
      <c r="G1002">
        <v>0</v>
      </c>
      <c r="H1002">
        <v>0</v>
      </c>
      <c r="I1002">
        <v>1</v>
      </c>
      <c r="J1002">
        <v>1</v>
      </c>
      <c r="K1002">
        <v>0</v>
      </c>
      <c r="L1002">
        <v>23</v>
      </c>
    </row>
    <row r="1003" spans="1:12">
      <c r="A1003" s="2">
        <v>6</v>
      </c>
      <c r="B1003">
        <v>64.400000000000006</v>
      </c>
      <c r="C1003">
        <v>77</v>
      </c>
      <c r="D1003" s="9">
        <v>15.001300000000001</v>
      </c>
      <c r="E1003">
        <v>1</v>
      </c>
      <c r="F1003">
        <v>0</v>
      </c>
      <c r="G1003">
        <v>0</v>
      </c>
      <c r="H1003">
        <v>0</v>
      </c>
      <c r="I1003">
        <v>1</v>
      </c>
      <c r="J1003">
        <v>1</v>
      </c>
      <c r="K1003">
        <v>0</v>
      </c>
      <c r="L1003">
        <v>18</v>
      </c>
    </row>
    <row r="1004" spans="1:12">
      <c r="A1004" s="2">
        <v>290</v>
      </c>
      <c r="B1004">
        <v>64.400000000000006</v>
      </c>
      <c r="C1004">
        <v>52</v>
      </c>
      <c r="D1004" s="9">
        <v>23.999400000000001</v>
      </c>
      <c r="E1004">
        <v>1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1</v>
      </c>
      <c r="L1004">
        <v>18</v>
      </c>
    </row>
    <row r="1005" spans="1:12">
      <c r="A1005" s="2">
        <v>15</v>
      </c>
      <c r="B1005">
        <v>66.200000000000017</v>
      </c>
      <c r="C1005">
        <v>88</v>
      </c>
      <c r="D1005" s="9">
        <v>23.999400000000001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19.000000000000004</v>
      </c>
    </row>
    <row r="1006" spans="1:12">
      <c r="A1006" s="2">
        <v>15</v>
      </c>
      <c r="B1006">
        <v>73.400000000000006</v>
      </c>
      <c r="C1006">
        <v>69</v>
      </c>
      <c r="D1006" s="9">
        <v>12.997999999999999</v>
      </c>
      <c r="E1006">
        <v>0</v>
      </c>
      <c r="F1006">
        <v>1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23</v>
      </c>
    </row>
    <row r="1007" spans="1:12">
      <c r="A1007" s="2">
        <v>351</v>
      </c>
      <c r="B1007">
        <v>73.400000000000006</v>
      </c>
      <c r="C1007">
        <v>73</v>
      </c>
      <c r="D1007" s="9">
        <v>0</v>
      </c>
      <c r="E1007">
        <v>0</v>
      </c>
      <c r="F1007">
        <v>1</v>
      </c>
      <c r="G1007">
        <v>0</v>
      </c>
      <c r="H1007">
        <v>1</v>
      </c>
      <c r="I1007">
        <v>1</v>
      </c>
      <c r="J1007">
        <v>0</v>
      </c>
      <c r="K1007">
        <v>0</v>
      </c>
      <c r="L1007">
        <v>23</v>
      </c>
    </row>
    <row r="1008" spans="1:12">
      <c r="A1008" s="2">
        <v>109</v>
      </c>
      <c r="B1008">
        <v>51.8</v>
      </c>
      <c r="C1008">
        <v>58</v>
      </c>
      <c r="D1008" s="9">
        <v>19.999500000000001</v>
      </c>
      <c r="E1008">
        <v>0</v>
      </c>
      <c r="F1008">
        <v>0</v>
      </c>
      <c r="G1008">
        <v>1</v>
      </c>
      <c r="H1008">
        <v>1</v>
      </c>
      <c r="I1008">
        <v>0</v>
      </c>
      <c r="J1008">
        <v>1</v>
      </c>
      <c r="K1008">
        <v>0</v>
      </c>
      <c r="L1008">
        <v>11</v>
      </c>
    </row>
    <row r="1009" spans="1:12">
      <c r="A1009" s="2">
        <v>28</v>
      </c>
      <c r="B1009">
        <v>51.8</v>
      </c>
      <c r="C1009">
        <v>66</v>
      </c>
      <c r="D1009" s="9">
        <v>19.001200000000001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1</v>
      </c>
      <c r="L1009">
        <v>11</v>
      </c>
    </row>
    <row r="1010" spans="1:12">
      <c r="A1010" s="2">
        <v>33</v>
      </c>
      <c r="B1010">
        <v>37.4</v>
      </c>
      <c r="C1010">
        <v>65</v>
      </c>
      <c r="D1010" s="9">
        <v>12.997999999999999</v>
      </c>
      <c r="E1010">
        <v>1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3</v>
      </c>
    </row>
    <row r="1011" spans="1:12">
      <c r="A1011" s="2">
        <v>201</v>
      </c>
      <c r="B1011">
        <v>66.200000000000017</v>
      </c>
      <c r="C1011">
        <v>21</v>
      </c>
      <c r="D1011" s="9">
        <v>19.999500000000001</v>
      </c>
      <c r="E1011">
        <v>1</v>
      </c>
      <c r="F1011">
        <v>0</v>
      </c>
      <c r="G1011">
        <v>0</v>
      </c>
      <c r="H1011">
        <v>1</v>
      </c>
      <c r="I1011">
        <v>1</v>
      </c>
      <c r="J1011">
        <v>0</v>
      </c>
      <c r="K1011">
        <v>0</v>
      </c>
      <c r="L1011">
        <v>19.000000000000004</v>
      </c>
    </row>
    <row r="1012" spans="1:12">
      <c r="A1012" s="2">
        <v>117</v>
      </c>
      <c r="B1012">
        <v>44.6</v>
      </c>
      <c r="C1012">
        <v>45</v>
      </c>
      <c r="D1012" s="9">
        <v>8.9981000000000009</v>
      </c>
      <c r="E1012">
        <v>0</v>
      </c>
      <c r="F1012">
        <v>0</v>
      </c>
      <c r="G1012">
        <v>1</v>
      </c>
      <c r="H1012">
        <v>1</v>
      </c>
      <c r="I1012">
        <v>0</v>
      </c>
      <c r="J1012">
        <v>0</v>
      </c>
      <c r="K1012">
        <v>0</v>
      </c>
      <c r="L1012">
        <v>7</v>
      </c>
    </row>
    <row r="1013" spans="1:12">
      <c r="A1013" s="2">
        <v>215</v>
      </c>
      <c r="B1013">
        <v>41</v>
      </c>
      <c r="C1013">
        <v>81</v>
      </c>
      <c r="D1013" s="9">
        <v>11.0014</v>
      </c>
      <c r="E1013">
        <v>0</v>
      </c>
      <c r="F1013">
        <v>0</v>
      </c>
      <c r="G1013">
        <v>1</v>
      </c>
      <c r="H1013">
        <v>1</v>
      </c>
      <c r="I1013">
        <v>1</v>
      </c>
      <c r="J1013">
        <v>0</v>
      </c>
      <c r="K1013">
        <v>1</v>
      </c>
      <c r="L1013">
        <v>5.0000000000000018</v>
      </c>
    </row>
    <row r="1014" spans="1:12">
      <c r="A1014" s="2">
        <v>32</v>
      </c>
      <c r="B1014">
        <v>42.800000000000004</v>
      </c>
      <c r="C1014">
        <v>61</v>
      </c>
      <c r="D1014" s="9">
        <v>0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6.0000000000000018</v>
      </c>
    </row>
    <row r="1015" spans="1:12">
      <c r="A1015" s="2">
        <v>586</v>
      </c>
      <c r="B1015">
        <v>71.599999999999994</v>
      </c>
      <c r="C1015">
        <v>38</v>
      </c>
      <c r="D1015" s="9">
        <v>6.0031999999999996</v>
      </c>
      <c r="E1015">
        <v>1</v>
      </c>
      <c r="F1015">
        <v>0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22</v>
      </c>
    </row>
    <row r="1016" spans="1:12">
      <c r="A1016" s="2">
        <v>64</v>
      </c>
      <c r="B1016">
        <v>50</v>
      </c>
      <c r="C1016">
        <v>76</v>
      </c>
      <c r="D1016" s="9">
        <v>0</v>
      </c>
      <c r="E1016">
        <v>0</v>
      </c>
      <c r="F1016">
        <v>0</v>
      </c>
      <c r="G1016">
        <v>1</v>
      </c>
      <c r="H1016">
        <v>1</v>
      </c>
      <c r="I1016">
        <v>0</v>
      </c>
      <c r="J1016">
        <v>1</v>
      </c>
      <c r="K1016">
        <v>0</v>
      </c>
      <c r="L1016">
        <v>10</v>
      </c>
    </row>
    <row r="1017" spans="1:12">
      <c r="A1017" s="2">
        <v>351</v>
      </c>
      <c r="B1017">
        <v>87.800000000000011</v>
      </c>
      <c r="C1017">
        <v>41</v>
      </c>
      <c r="D1017" s="9">
        <v>7.0015000000000001</v>
      </c>
      <c r="E1017">
        <v>0</v>
      </c>
      <c r="F1017">
        <v>1</v>
      </c>
      <c r="G1017">
        <v>0</v>
      </c>
      <c r="H1017">
        <v>1</v>
      </c>
      <c r="I1017">
        <v>1</v>
      </c>
      <c r="J1017">
        <v>1</v>
      </c>
      <c r="K1017">
        <v>0</v>
      </c>
      <c r="L1017">
        <v>31</v>
      </c>
    </row>
    <row r="1018" spans="1:12">
      <c r="A1018" s="2">
        <v>53</v>
      </c>
      <c r="B1018">
        <v>80.599999999999994</v>
      </c>
      <c r="C1018">
        <v>54</v>
      </c>
      <c r="D1018" s="9">
        <v>0</v>
      </c>
      <c r="E1018">
        <v>0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27</v>
      </c>
    </row>
    <row r="1019" spans="1:12">
      <c r="A1019" s="2">
        <v>7</v>
      </c>
      <c r="B1019">
        <v>39.200000000000003</v>
      </c>
      <c r="C1019">
        <v>93</v>
      </c>
      <c r="D1019" s="9">
        <v>12.997999999999999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4</v>
      </c>
    </row>
    <row r="1020" spans="1:12">
      <c r="A1020" s="2">
        <v>13</v>
      </c>
      <c r="B1020">
        <v>39.200000000000003</v>
      </c>
      <c r="C1020">
        <v>56</v>
      </c>
      <c r="D1020" s="9">
        <v>26.002700000000001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4</v>
      </c>
    </row>
    <row r="1021" spans="1:12">
      <c r="A1021" s="2">
        <v>10</v>
      </c>
      <c r="B1021">
        <v>84.2</v>
      </c>
      <c r="C1021">
        <v>66</v>
      </c>
      <c r="D1021" s="9">
        <v>0</v>
      </c>
      <c r="E1021">
        <v>0</v>
      </c>
      <c r="F1021">
        <v>1</v>
      </c>
      <c r="G1021">
        <v>0</v>
      </c>
      <c r="H1021">
        <v>0</v>
      </c>
      <c r="I1021">
        <v>1</v>
      </c>
      <c r="J1021">
        <v>1</v>
      </c>
      <c r="K1021">
        <v>0</v>
      </c>
      <c r="L1021">
        <v>29</v>
      </c>
    </row>
    <row r="1022" spans="1:12">
      <c r="A1022" s="2">
        <v>172</v>
      </c>
      <c r="B1022">
        <v>48.2</v>
      </c>
      <c r="C1022">
        <v>62</v>
      </c>
      <c r="D1022" s="9">
        <v>0</v>
      </c>
      <c r="E1022">
        <v>0</v>
      </c>
      <c r="F1022">
        <v>0</v>
      </c>
      <c r="G1022">
        <v>1</v>
      </c>
      <c r="H1022">
        <v>1</v>
      </c>
      <c r="I1022">
        <v>1</v>
      </c>
      <c r="J1022">
        <v>0</v>
      </c>
      <c r="K1022">
        <v>0</v>
      </c>
      <c r="L1022">
        <v>9</v>
      </c>
    </row>
    <row r="1023" spans="1:12">
      <c r="A1023" s="2">
        <v>6</v>
      </c>
      <c r="B1023">
        <v>82.4</v>
      </c>
      <c r="C1023">
        <v>66</v>
      </c>
      <c r="D1023" s="9">
        <v>15.001300000000001</v>
      </c>
      <c r="E1023">
        <v>0</v>
      </c>
      <c r="F1023">
        <v>1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28</v>
      </c>
    </row>
    <row r="1024" spans="1:12">
      <c r="A1024" s="2">
        <v>500</v>
      </c>
      <c r="B1024">
        <v>30.2</v>
      </c>
      <c r="C1024">
        <v>59</v>
      </c>
      <c r="D1024" s="9">
        <v>7.0015000000000001</v>
      </c>
      <c r="E1024">
        <v>0</v>
      </c>
      <c r="F1024">
        <v>0</v>
      </c>
      <c r="G1024">
        <v>0</v>
      </c>
      <c r="H1024">
        <v>1</v>
      </c>
      <c r="I1024">
        <v>1</v>
      </c>
      <c r="J1024">
        <v>0</v>
      </c>
      <c r="K1024">
        <v>0</v>
      </c>
      <c r="L1024">
        <v>-1</v>
      </c>
    </row>
    <row r="1025" spans="1:12">
      <c r="A1025" s="2">
        <v>60</v>
      </c>
      <c r="B1025">
        <v>30.2</v>
      </c>
      <c r="C1025">
        <v>86</v>
      </c>
      <c r="D1025" s="9">
        <v>6.0031999999999996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1</v>
      </c>
      <c r="K1025">
        <v>0</v>
      </c>
      <c r="L1025">
        <v>-1</v>
      </c>
    </row>
    <row r="1026" spans="1:12">
      <c r="A1026" s="2">
        <v>61</v>
      </c>
      <c r="B1026">
        <v>32</v>
      </c>
      <c r="C1026">
        <v>80</v>
      </c>
      <c r="D1026" s="9">
        <v>11.0014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1</v>
      </c>
      <c r="K1026">
        <v>0</v>
      </c>
      <c r="L1026">
        <v>0</v>
      </c>
    </row>
    <row r="1027" spans="1:12">
      <c r="A1027" s="2">
        <v>133</v>
      </c>
      <c r="B1027">
        <v>42.800000000000004</v>
      </c>
      <c r="C1027">
        <v>70</v>
      </c>
      <c r="D1027" s="9">
        <v>7.0015000000000001</v>
      </c>
      <c r="E1027">
        <v>0</v>
      </c>
      <c r="F1027">
        <v>0</v>
      </c>
      <c r="G1027">
        <v>1</v>
      </c>
      <c r="H1027">
        <v>1</v>
      </c>
      <c r="I1027">
        <v>1</v>
      </c>
      <c r="J1027">
        <v>1</v>
      </c>
      <c r="K1027">
        <v>0</v>
      </c>
      <c r="L1027">
        <v>6.0000000000000018</v>
      </c>
    </row>
    <row r="1028" spans="1:12">
      <c r="A1028" s="2">
        <v>225</v>
      </c>
      <c r="B1028">
        <v>46.4</v>
      </c>
      <c r="C1028">
        <v>53</v>
      </c>
      <c r="D1028" s="9">
        <v>16.997900000000001</v>
      </c>
      <c r="E1028">
        <v>0</v>
      </c>
      <c r="F1028">
        <v>0</v>
      </c>
      <c r="G1028">
        <v>0</v>
      </c>
      <c r="H1028">
        <v>1</v>
      </c>
      <c r="I1028">
        <v>1</v>
      </c>
      <c r="J1028">
        <v>0</v>
      </c>
      <c r="K1028">
        <v>0</v>
      </c>
      <c r="L1028">
        <v>8</v>
      </c>
    </row>
    <row r="1029" spans="1:12">
      <c r="A1029" s="2">
        <v>274</v>
      </c>
      <c r="B1029">
        <v>64.400000000000006</v>
      </c>
      <c r="C1029">
        <v>45</v>
      </c>
      <c r="D1029" s="9">
        <v>16.997900000000001</v>
      </c>
      <c r="E1029">
        <v>1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18</v>
      </c>
    </row>
    <row r="1030" spans="1:12">
      <c r="A1030" s="2">
        <v>575</v>
      </c>
      <c r="B1030">
        <v>60.8</v>
      </c>
      <c r="C1030">
        <v>39</v>
      </c>
      <c r="D1030" s="9">
        <v>12.997999999999999</v>
      </c>
      <c r="E1030">
        <v>1</v>
      </c>
      <c r="F1030">
        <v>0</v>
      </c>
      <c r="G1030">
        <v>0</v>
      </c>
      <c r="H1030">
        <v>1</v>
      </c>
      <c r="I1030">
        <v>1</v>
      </c>
      <c r="J1030">
        <v>0</v>
      </c>
      <c r="K1030">
        <v>1</v>
      </c>
      <c r="L1030">
        <v>16</v>
      </c>
    </row>
    <row r="1031" spans="1:12">
      <c r="A1031" s="2">
        <v>7</v>
      </c>
      <c r="B1031">
        <v>41</v>
      </c>
      <c r="C1031">
        <v>75</v>
      </c>
      <c r="D1031" s="9">
        <v>11.0014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1</v>
      </c>
      <c r="K1031">
        <v>0</v>
      </c>
      <c r="L1031">
        <v>5.0000000000000018</v>
      </c>
    </row>
    <row r="1032" spans="1:12">
      <c r="A1032" s="2">
        <v>163</v>
      </c>
      <c r="B1032">
        <v>35.6</v>
      </c>
      <c r="C1032">
        <v>37</v>
      </c>
      <c r="D1032" s="9">
        <v>16.997900000000001</v>
      </c>
      <c r="E1032">
        <v>0</v>
      </c>
      <c r="F1032">
        <v>0</v>
      </c>
      <c r="G1032">
        <v>0</v>
      </c>
      <c r="H1032">
        <v>1</v>
      </c>
      <c r="I1032">
        <v>1</v>
      </c>
      <c r="J1032">
        <v>0</v>
      </c>
      <c r="K1032">
        <v>0</v>
      </c>
      <c r="L1032">
        <v>2</v>
      </c>
    </row>
    <row r="1033" spans="1:12">
      <c r="A1033" s="2">
        <v>382</v>
      </c>
      <c r="B1033">
        <v>46.4</v>
      </c>
      <c r="C1033">
        <v>36</v>
      </c>
      <c r="D1033" s="9">
        <v>11.0014</v>
      </c>
      <c r="E1033">
        <v>0</v>
      </c>
      <c r="F1033">
        <v>0</v>
      </c>
      <c r="G1033">
        <v>0</v>
      </c>
      <c r="H1033">
        <v>1</v>
      </c>
      <c r="I1033">
        <v>1</v>
      </c>
      <c r="J1033">
        <v>0</v>
      </c>
      <c r="K1033">
        <v>0</v>
      </c>
      <c r="L1033">
        <v>8</v>
      </c>
    </row>
    <row r="1034" spans="1:12">
      <c r="A1034" s="2">
        <v>91</v>
      </c>
      <c r="B1034">
        <v>80.599999999999994</v>
      </c>
      <c r="C1034">
        <v>79</v>
      </c>
      <c r="D1034" s="9">
        <v>8.9981000000000009</v>
      </c>
      <c r="E1034">
        <v>0</v>
      </c>
      <c r="F1034">
        <v>1</v>
      </c>
      <c r="G1034">
        <v>0</v>
      </c>
      <c r="H1034">
        <v>1</v>
      </c>
      <c r="I1034">
        <v>1</v>
      </c>
      <c r="J1034">
        <v>0</v>
      </c>
      <c r="K1034">
        <v>0</v>
      </c>
      <c r="L1034">
        <v>27</v>
      </c>
    </row>
    <row r="1035" spans="1:12">
      <c r="A1035" s="2">
        <v>94</v>
      </c>
      <c r="B1035">
        <v>53.6</v>
      </c>
      <c r="C1035">
        <v>35</v>
      </c>
      <c r="D1035" s="9">
        <v>12.997999999999999</v>
      </c>
      <c r="E1035">
        <v>1</v>
      </c>
      <c r="F1035">
        <v>0</v>
      </c>
      <c r="G1035">
        <v>0</v>
      </c>
      <c r="H1035">
        <v>1</v>
      </c>
      <c r="I1035">
        <v>1</v>
      </c>
      <c r="J1035">
        <v>0</v>
      </c>
      <c r="K1035">
        <v>0</v>
      </c>
      <c r="L1035">
        <v>12</v>
      </c>
    </row>
    <row r="1036" spans="1:12">
      <c r="A1036" s="2">
        <v>121</v>
      </c>
      <c r="B1036">
        <v>66.200000000000017</v>
      </c>
      <c r="C1036">
        <v>83</v>
      </c>
      <c r="D1036" s="9">
        <v>22.002800000000001</v>
      </c>
      <c r="E1036">
        <v>1</v>
      </c>
      <c r="F1036">
        <v>0</v>
      </c>
      <c r="G1036">
        <v>0</v>
      </c>
      <c r="H1036">
        <v>1</v>
      </c>
      <c r="I1036">
        <v>0</v>
      </c>
      <c r="J1036">
        <v>1</v>
      </c>
      <c r="K1036">
        <v>0</v>
      </c>
      <c r="L1036">
        <v>19.000000000000004</v>
      </c>
    </row>
    <row r="1037" spans="1:12">
      <c r="A1037" s="2">
        <v>250</v>
      </c>
      <c r="B1037">
        <v>57.2</v>
      </c>
      <c r="C1037">
        <v>41</v>
      </c>
      <c r="D1037" s="9">
        <v>19.999500000000001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14</v>
      </c>
    </row>
    <row r="1038" spans="1:12">
      <c r="A1038" s="2">
        <v>25</v>
      </c>
      <c r="B1038">
        <v>53.6</v>
      </c>
      <c r="C1038">
        <v>82</v>
      </c>
      <c r="D1038" s="9">
        <v>7.0015000000000001</v>
      </c>
      <c r="E1038">
        <v>0</v>
      </c>
      <c r="F1038">
        <v>0</v>
      </c>
      <c r="G1038">
        <v>1</v>
      </c>
      <c r="H1038">
        <v>0</v>
      </c>
      <c r="I1038">
        <v>1</v>
      </c>
      <c r="J1038">
        <v>0</v>
      </c>
      <c r="K1038">
        <v>0</v>
      </c>
      <c r="L1038">
        <v>12</v>
      </c>
    </row>
    <row r="1039" spans="1:12">
      <c r="A1039" s="2">
        <v>168</v>
      </c>
      <c r="B1039">
        <v>82.4</v>
      </c>
      <c r="C1039">
        <v>62</v>
      </c>
      <c r="D1039" s="9">
        <v>7.0015000000000001</v>
      </c>
      <c r="E1039">
        <v>0</v>
      </c>
      <c r="F1039">
        <v>1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28</v>
      </c>
    </row>
    <row r="1040" spans="1:12">
      <c r="A1040" s="2">
        <v>424</v>
      </c>
      <c r="B1040">
        <v>71.599999999999994</v>
      </c>
      <c r="C1040">
        <v>73</v>
      </c>
      <c r="D1040" s="9">
        <v>19.001200000000001</v>
      </c>
      <c r="E1040">
        <v>1</v>
      </c>
      <c r="F1040">
        <v>0</v>
      </c>
      <c r="G1040">
        <v>0</v>
      </c>
      <c r="H1040">
        <v>1</v>
      </c>
      <c r="I1040">
        <v>1</v>
      </c>
      <c r="J1040">
        <v>0</v>
      </c>
      <c r="K1040">
        <v>0</v>
      </c>
      <c r="L1040">
        <v>22</v>
      </c>
    </row>
    <row r="1041" spans="1:12">
      <c r="A1041" s="2">
        <v>525</v>
      </c>
      <c r="B1041">
        <v>71.599999999999994</v>
      </c>
      <c r="C1041">
        <v>25</v>
      </c>
      <c r="D1041" s="9">
        <v>22.002800000000001</v>
      </c>
      <c r="E1041">
        <v>1</v>
      </c>
      <c r="F1041">
        <v>0</v>
      </c>
      <c r="G1041">
        <v>0</v>
      </c>
      <c r="H1041">
        <v>1</v>
      </c>
      <c r="I1041">
        <v>1</v>
      </c>
      <c r="J1041">
        <v>0</v>
      </c>
      <c r="K1041">
        <v>0</v>
      </c>
      <c r="L1041">
        <v>22</v>
      </c>
    </row>
    <row r="1042" spans="1:12">
      <c r="A1042" s="2">
        <v>526</v>
      </c>
      <c r="B1042">
        <v>82.4</v>
      </c>
      <c r="C1042">
        <v>70</v>
      </c>
      <c r="D1042" s="9">
        <v>0</v>
      </c>
      <c r="E1042">
        <v>0</v>
      </c>
      <c r="F1042">
        <v>1</v>
      </c>
      <c r="G1042">
        <v>0</v>
      </c>
      <c r="H1042">
        <v>1</v>
      </c>
      <c r="I1042">
        <v>1</v>
      </c>
      <c r="J1042">
        <v>1</v>
      </c>
      <c r="K1042">
        <v>0</v>
      </c>
      <c r="L1042">
        <v>28</v>
      </c>
    </row>
    <row r="1043" spans="1:12">
      <c r="A1043" s="2">
        <v>106</v>
      </c>
      <c r="B1043">
        <v>53.6</v>
      </c>
      <c r="C1043">
        <v>16</v>
      </c>
      <c r="D1043" s="9">
        <v>39.000700000000002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12</v>
      </c>
    </row>
    <row r="1044" spans="1:12">
      <c r="A1044" s="2">
        <v>182</v>
      </c>
      <c r="B1044">
        <v>80.599999999999994</v>
      </c>
      <c r="C1044">
        <v>66</v>
      </c>
      <c r="D1044" s="9">
        <v>0</v>
      </c>
      <c r="E1044">
        <v>1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27</v>
      </c>
    </row>
    <row r="1045" spans="1:12">
      <c r="A1045" s="2">
        <v>6</v>
      </c>
      <c r="B1045">
        <v>37.4</v>
      </c>
      <c r="C1045">
        <v>70</v>
      </c>
      <c r="D1045" s="9">
        <v>6.0031999999999996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3</v>
      </c>
    </row>
    <row r="1046" spans="1:12">
      <c r="A1046" s="2">
        <v>19</v>
      </c>
      <c r="B1046">
        <v>50</v>
      </c>
      <c r="C1046">
        <v>82</v>
      </c>
      <c r="D1046" s="9">
        <v>12.997999999999999</v>
      </c>
      <c r="E1046">
        <v>0</v>
      </c>
      <c r="F1046">
        <v>0</v>
      </c>
      <c r="G1046">
        <v>1</v>
      </c>
      <c r="H1046">
        <v>0</v>
      </c>
      <c r="I1046">
        <v>1</v>
      </c>
      <c r="J1046">
        <v>1</v>
      </c>
      <c r="K1046">
        <v>0</v>
      </c>
      <c r="L1046">
        <v>10</v>
      </c>
    </row>
    <row r="1047" spans="1:12">
      <c r="A1047" s="2">
        <v>228</v>
      </c>
      <c r="B1047">
        <v>51.8</v>
      </c>
      <c r="C1047">
        <v>76</v>
      </c>
      <c r="D1047" s="9">
        <v>12.997999999999999</v>
      </c>
      <c r="E1047">
        <v>0</v>
      </c>
      <c r="F1047">
        <v>0</v>
      </c>
      <c r="G1047">
        <v>1</v>
      </c>
      <c r="H1047">
        <v>1</v>
      </c>
      <c r="I1047">
        <v>0</v>
      </c>
      <c r="J1047">
        <v>0</v>
      </c>
      <c r="K1047">
        <v>1</v>
      </c>
      <c r="L1047">
        <v>11</v>
      </c>
    </row>
    <row r="1048" spans="1:12">
      <c r="A1048" s="2">
        <v>72</v>
      </c>
      <c r="B1048">
        <v>30.2</v>
      </c>
      <c r="C1048">
        <v>64</v>
      </c>
      <c r="D1048" s="9">
        <v>19.001200000000001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1</v>
      </c>
      <c r="K1048">
        <v>0</v>
      </c>
      <c r="L1048">
        <v>-1</v>
      </c>
    </row>
    <row r="1049" spans="1:12">
      <c r="A1049" s="2">
        <v>268</v>
      </c>
      <c r="B1049">
        <v>78.800000000000011</v>
      </c>
      <c r="C1049">
        <v>65</v>
      </c>
      <c r="D1049" s="9">
        <v>12.997999999999999</v>
      </c>
      <c r="E1049">
        <v>0</v>
      </c>
      <c r="F1049">
        <v>1</v>
      </c>
      <c r="G1049">
        <v>0</v>
      </c>
      <c r="H1049">
        <v>1</v>
      </c>
      <c r="I1049">
        <v>1</v>
      </c>
      <c r="J1049">
        <v>0</v>
      </c>
      <c r="K1049">
        <v>0</v>
      </c>
      <c r="L1049">
        <v>26</v>
      </c>
    </row>
    <row r="1050" spans="1:12">
      <c r="A1050" s="2">
        <v>75</v>
      </c>
      <c r="B1050">
        <v>48.2</v>
      </c>
      <c r="C1050">
        <v>87</v>
      </c>
      <c r="D1050" s="9">
        <v>43.000599999999999</v>
      </c>
      <c r="E1050">
        <v>1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1</v>
      </c>
      <c r="L1050">
        <v>9</v>
      </c>
    </row>
    <row r="1051" spans="1:12">
      <c r="A1051" s="2">
        <v>318</v>
      </c>
      <c r="B1051">
        <v>62.6</v>
      </c>
      <c r="C1051">
        <v>83</v>
      </c>
      <c r="D1051" s="9">
        <v>15.001300000000001</v>
      </c>
      <c r="E1051">
        <v>1</v>
      </c>
      <c r="F1051">
        <v>0</v>
      </c>
      <c r="G1051">
        <v>0</v>
      </c>
      <c r="H1051">
        <v>1</v>
      </c>
      <c r="I1051">
        <v>1</v>
      </c>
      <c r="J1051">
        <v>1</v>
      </c>
      <c r="K1051">
        <v>0</v>
      </c>
      <c r="L1051">
        <v>17</v>
      </c>
    </row>
    <row r="1052" spans="1:12">
      <c r="A1052" s="2">
        <v>174</v>
      </c>
      <c r="B1052">
        <v>46.4</v>
      </c>
      <c r="C1052">
        <v>53</v>
      </c>
      <c r="D1052" s="9">
        <v>7.0015000000000001</v>
      </c>
      <c r="E1052">
        <v>0</v>
      </c>
      <c r="F1052">
        <v>0</v>
      </c>
      <c r="G1052">
        <v>1</v>
      </c>
      <c r="H1052">
        <v>1</v>
      </c>
      <c r="I1052">
        <v>1</v>
      </c>
      <c r="J1052">
        <v>0</v>
      </c>
      <c r="K1052">
        <v>0</v>
      </c>
      <c r="L1052">
        <v>8</v>
      </c>
    </row>
    <row r="1053" spans="1:12">
      <c r="A1053" s="2">
        <v>548</v>
      </c>
      <c r="B1053">
        <v>73.400000000000006</v>
      </c>
      <c r="C1053">
        <v>29</v>
      </c>
      <c r="D1053" s="9">
        <v>8.9981000000000009</v>
      </c>
      <c r="E1053">
        <v>1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23</v>
      </c>
    </row>
    <row r="1054" spans="1:12">
      <c r="A1054" s="2">
        <v>8</v>
      </c>
      <c r="B1054">
        <v>66.200000000000017</v>
      </c>
      <c r="C1054">
        <v>94</v>
      </c>
      <c r="D1054" s="9">
        <v>7.0015000000000001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19.000000000000004</v>
      </c>
    </row>
    <row r="1055" spans="1:12">
      <c r="A1055" s="2">
        <v>191</v>
      </c>
      <c r="B1055">
        <v>48.2</v>
      </c>
      <c r="C1055">
        <v>87</v>
      </c>
      <c r="D1055" s="9">
        <v>0</v>
      </c>
      <c r="E1055">
        <v>0</v>
      </c>
      <c r="F1055">
        <v>0</v>
      </c>
      <c r="G1055">
        <v>1</v>
      </c>
      <c r="H1055">
        <v>1</v>
      </c>
      <c r="I1055">
        <v>0</v>
      </c>
      <c r="J1055">
        <v>0</v>
      </c>
      <c r="K1055">
        <v>0</v>
      </c>
      <c r="L1055">
        <v>9</v>
      </c>
    </row>
    <row r="1056" spans="1:12">
      <c r="A1056" s="2">
        <v>79</v>
      </c>
      <c r="B1056">
        <v>69.800000000000011</v>
      </c>
      <c r="C1056">
        <v>78</v>
      </c>
      <c r="D1056" s="9">
        <v>8.9981000000000009</v>
      </c>
      <c r="E1056">
        <v>1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21.000000000000004</v>
      </c>
    </row>
    <row r="1057" spans="1:12">
      <c r="A1057" s="2">
        <v>622</v>
      </c>
      <c r="B1057">
        <v>78.800000000000011</v>
      </c>
      <c r="C1057">
        <v>42</v>
      </c>
      <c r="D1057" s="9">
        <v>22.002800000000001</v>
      </c>
      <c r="E1057">
        <v>1</v>
      </c>
      <c r="F1057">
        <v>0</v>
      </c>
      <c r="G1057">
        <v>0</v>
      </c>
      <c r="H1057">
        <v>1</v>
      </c>
      <c r="I1057">
        <v>1</v>
      </c>
      <c r="J1057">
        <v>0</v>
      </c>
      <c r="K1057">
        <v>0</v>
      </c>
      <c r="L1057">
        <v>26</v>
      </c>
    </row>
    <row r="1058" spans="1:12">
      <c r="A1058" s="2">
        <v>480</v>
      </c>
      <c r="B1058">
        <v>78.800000000000011</v>
      </c>
      <c r="C1058">
        <v>54</v>
      </c>
      <c r="D1058" s="9">
        <v>11.0014</v>
      </c>
      <c r="E1058">
        <v>0</v>
      </c>
      <c r="F1058">
        <v>1</v>
      </c>
      <c r="G1058">
        <v>0</v>
      </c>
      <c r="H1058">
        <v>1</v>
      </c>
      <c r="I1058">
        <v>1</v>
      </c>
      <c r="J1058">
        <v>0</v>
      </c>
      <c r="K1058">
        <v>0</v>
      </c>
      <c r="L1058">
        <v>26</v>
      </c>
    </row>
    <row r="1059" spans="1:12">
      <c r="A1059" s="2">
        <v>49</v>
      </c>
      <c r="B1059">
        <v>57.2</v>
      </c>
      <c r="C1059">
        <v>94</v>
      </c>
      <c r="D1059" s="9">
        <v>19.001200000000001</v>
      </c>
      <c r="E1059">
        <v>0</v>
      </c>
      <c r="F1059">
        <v>0</v>
      </c>
      <c r="G1059">
        <v>1</v>
      </c>
      <c r="H1059">
        <v>1</v>
      </c>
      <c r="I1059">
        <v>0</v>
      </c>
      <c r="J1059">
        <v>0</v>
      </c>
      <c r="K1059">
        <v>1</v>
      </c>
      <c r="L1059">
        <v>14</v>
      </c>
    </row>
    <row r="1060" spans="1:12">
      <c r="A1060" s="2">
        <v>30</v>
      </c>
      <c r="B1060">
        <v>51.8</v>
      </c>
      <c r="C1060">
        <v>76</v>
      </c>
      <c r="D1060" s="9">
        <v>11.0014</v>
      </c>
      <c r="E1060">
        <v>0</v>
      </c>
      <c r="F1060">
        <v>0</v>
      </c>
      <c r="G1060">
        <v>1</v>
      </c>
      <c r="H1060">
        <v>0</v>
      </c>
      <c r="I1060">
        <v>1</v>
      </c>
      <c r="J1060">
        <v>0</v>
      </c>
      <c r="K1060">
        <v>0</v>
      </c>
      <c r="L1060">
        <v>11</v>
      </c>
    </row>
    <row r="1061" spans="1:12">
      <c r="A1061" s="2">
        <v>48</v>
      </c>
      <c r="B1061">
        <v>48.2</v>
      </c>
      <c r="C1061">
        <v>81</v>
      </c>
      <c r="D1061" s="9">
        <v>0</v>
      </c>
      <c r="E1061">
        <v>0</v>
      </c>
      <c r="F1061">
        <v>0</v>
      </c>
      <c r="G1061">
        <v>1</v>
      </c>
      <c r="H1061">
        <v>1</v>
      </c>
      <c r="I1061">
        <v>0</v>
      </c>
      <c r="J1061">
        <v>0</v>
      </c>
      <c r="K1061">
        <v>0</v>
      </c>
      <c r="L1061">
        <v>9</v>
      </c>
    </row>
    <row r="1062" spans="1:12">
      <c r="A1062" s="2">
        <v>63</v>
      </c>
      <c r="B1062">
        <v>37.4</v>
      </c>
      <c r="C1062">
        <v>75</v>
      </c>
      <c r="D1062" s="9">
        <v>6.0031999999999996</v>
      </c>
      <c r="E1062">
        <v>0</v>
      </c>
      <c r="F1062">
        <v>0</v>
      </c>
      <c r="G1062">
        <v>1</v>
      </c>
      <c r="H1062">
        <v>1</v>
      </c>
      <c r="I1062">
        <v>0</v>
      </c>
      <c r="J1062">
        <v>0</v>
      </c>
      <c r="K1062">
        <v>0</v>
      </c>
      <c r="L1062">
        <v>3</v>
      </c>
    </row>
    <row r="1063" spans="1:12">
      <c r="A1063" s="2">
        <v>487</v>
      </c>
      <c r="B1063">
        <v>84.2</v>
      </c>
      <c r="C1063">
        <v>33</v>
      </c>
      <c r="D1063" s="9">
        <v>19.001200000000001</v>
      </c>
      <c r="E1063">
        <v>1</v>
      </c>
      <c r="F1063">
        <v>0</v>
      </c>
      <c r="G1063">
        <v>0</v>
      </c>
      <c r="H1063">
        <v>1</v>
      </c>
      <c r="I1063">
        <v>1</v>
      </c>
      <c r="J1063">
        <v>0</v>
      </c>
      <c r="K1063">
        <v>0</v>
      </c>
      <c r="L1063">
        <v>29</v>
      </c>
    </row>
    <row r="1064" spans="1:12">
      <c r="A1064" s="2">
        <v>13</v>
      </c>
      <c r="B1064">
        <v>60.8</v>
      </c>
      <c r="C1064">
        <v>100</v>
      </c>
      <c r="D1064" s="9">
        <v>0</v>
      </c>
      <c r="E1064">
        <v>1</v>
      </c>
      <c r="F1064">
        <v>0</v>
      </c>
      <c r="G1064">
        <v>0</v>
      </c>
      <c r="H1064">
        <v>1</v>
      </c>
      <c r="I1064">
        <v>0</v>
      </c>
      <c r="J1064">
        <v>1</v>
      </c>
      <c r="K1064">
        <v>0</v>
      </c>
      <c r="L1064">
        <v>16</v>
      </c>
    </row>
    <row r="1065" spans="1:12">
      <c r="A1065" s="2">
        <v>174</v>
      </c>
      <c r="B1065">
        <v>59</v>
      </c>
      <c r="C1065">
        <v>67</v>
      </c>
      <c r="D1065" s="9">
        <v>6.0031999999999996</v>
      </c>
      <c r="E1065">
        <v>0</v>
      </c>
      <c r="F1065">
        <v>0</v>
      </c>
      <c r="G1065">
        <v>1</v>
      </c>
      <c r="H1065">
        <v>1</v>
      </c>
      <c r="I1065">
        <v>1</v>
      </c>
      <c r="J1065">
        <v>0</v>
      </c>
      <c r="K1065">
        <v>0</v>
      </c>
      <c r="L1065">
        <v>15</v>
      </c>
    </row>
    <row r="1066" spans="1:12">
      <c r="A1066" s="2">
        <v>24</v>
      </c>
      <c r="B1066">
        <v>51.8</v>
      </c>
      <c r="C1066">
        <v>76</v>
      </c>
      <c r="D1066" s="9">
        <v>32.997500000000002</v>
      </c>
      <c r="E1066">
        <v>1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11</v>
      </c>
    </row>
    <row r="1067" spans="1:12">
      <c r="A1067" s="2">
        <v>5</v>
      </c>
      <c r="B1067">
        <v>42.800000000000004</v>
      </c>
      <c r="C1067">
        <v>65</v>
      </c>
      <c r="D1067" s="9">
        <v>7.0015000000000001</v>
      </c>
      <c r="E1067">
        <v>0</v>
      </c>
      <c r="F1067">
        <v>0</v>
      </c>
      <c r="G1067">
        <v>1</v>
      </c>
      <c r="H1067">
        <v>0</v>
      </c>
      <c r="I1067">
        <v>1</v>
      </c>
      <c r="J1067">
        <v>1</v>
      </c>
      <c r="K1067">
        <v>0</v>
      </c>
      <c r="L1067">
        <v>6.0000000000000018</v>
      </c>
    </row>
    <row r="1068" spans="1:12">
      <c r="A1068" s="2">
        <v>402</v>
      </c>
      <c r="B1068">
        <v>78.800000000000011</v>
      </c>
      <c r="C1068">
        <v>74</v>
      </c>
      <c r="D1068" s="9">
        <v>0</v>
      </c>
      <c r="E1068">
        <v>0</v>
      </c>
      <c r="F1068">
        <v>1</v>
      </c>
      <c r="G1068">
        <v>0</v>
      </c>
      <c r="H1068">
        <v>1</v>
      </c>
      <c r="I1068">
        <v>1</v>
      </c>
      <c r="J1068">
        <v>1</v>
      </c>
      <c r="K1068">
        <v>0</v>
      </c>
      <c r="L1068">
        <v>26</v>
      </c>
    </row>
    <row r="1069" spans="1:12">
      <c r="A1069" s="2">
        <v>199</v>
      </c>
      <c r="B1069">
        <v>46.4</v>
      </c>
      <c r="C1069">
        <v>76</v>
      </c>
      <c r="D1069" s="9">
        <v>0</v>
      </c>
      <c r="E1069">
        <v>0</v>
      </c>
      <c r="F1069">
        <v>0</v>
      </c>
      <c r="G1069">
        <v>1</v>
      </c>
      <c r="H1069">
        <v>1</v>
      </c>
      <c r="I1069">
        <v>1</v>
      </c>
      <c r="J1069">
        <v>0</v>
      </c>
      <c r="K1069">
        <v>0</v>
      </c>
      <c r="L1069">
        <v>8</v>
      </c>
    </row>
    <row r="1070" spans="1:12">
      <c r="A1070" s="2">
        <v>810</v>
      </c>
      <c r="B1070">
        <v>75.199999999999989</v>
      </c>
      <c r="C1070">
        <v>65</v>
      </c>
      <c r="D1070" s="9">
        <v>11.0014</v>
      </c>
      <c r="E1070">
        <v>1</v>
      </c>
      <c r="F1070">
        <v>0</v>
      </c>
      <c r="G1070">
        <v>0</v>
      </c>
      <c r="H1070">
        <v>1</v>
      </c>
      <c r="I1070">
        <v>1</v>
      </c>
      <c r="J1070">
        <v>0</v>
      </c>
      <c r="K1070">
        <v>0</v>
      </c>
      <c r="L1070">
        <v>23.999999999999993</v>
      </c>
    </row>
    <row r="1071" spans="1:12">
      <c r="A1071" s="2">
        <v>640</v>
      </c>
      <c r="B1071">
        <v>86</v>
      </c>
      <c r="C1071">
        <v>59</v>
      </c>
      <c r="D1071" s="9">
        <v>12.997999999999999</v>
      </c>
      <c r="E1071">
        <v>0</v>
      </c>
      <c r="F1071">
        <v>1</v>
      </c>
      <c r="G1071">
        <v>0</v>
      </c>
      <c r="H1071">
        <v>1</v>
      </c>
      <c r="I1071">
        <v>1</v>
      </c>
      <c r="J1071">
        <v>0</v>
      </c>
      <c r="K1071">
        <v>0</v>
      </c>
      <c r="L1071">
        <v>30</v>
      </c>
    </row>
    <row r="1072" spans="1:12">
      <c r="A1072" s="2">
        <v>80</v>
      </c>
      <c r="B1072">
        <v>39.200000000000003</v>
      </c>
      <c r="C1072">
        <v>87</v>
      </c>
      <c r="D1072" s="9">
        <v>8.9981000000000009</v>
      </c>
      <c r="E1072">
        <v>0</v>
      </c>
      <c r="F1072">
        <v>0</v>
      </c>
      <c r="G1072">
        <v>0</v>
      </c>
      <c r="H1072">
        <v>1</v>
      </c>
      <c r="I1072">
        <v>1</v>
      </c>
      <c r="J1072">
        <v>0</v>
      </c>
      <c r="K1072">
        <v>1</v>
      </c>
      <c r="L1072">
        <v>4</v>
      </c>
    </row>
    <row r="1073" spans="1:12">
      <c r="A1073" s="2">
        <v>185</v>
      </c>
      <c r="B1073">
        <v>89.6</v>
      </c>
      <c r="C1073">
        <v>41</v>
      </c>
      <c r="D1073" s="9">
        <v>12.997999999999999</v>
      </c>
      <c r="E1073">
        <v>0</v>
      </c>
      <c r="F1073">
        <v>1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32</v>
      </c>
    </row>
    <row r="1074" spans="1:12">
      <c r="A1074" s="2">
        <v>870</v>
      </c>
      <c r="B1074">
        <v>86</v>
      </c>
      <c r="C1074">
        <v>35</v>
      </c>
      <c r="D1074" s="9">
        <v>15.001300000000001</v>
      </c>
      <c r="E1074">
        <v>0</v>
      </c>
      <c r="F1074">
        <v>1</v>
      </c>
      <c r="G1074">
        <v>0</v>
      </c>
      <c r="H1074">
        <v>1</v>
      </c>
      <c r="I1074">
        <v>1</v>
      </c>
      <c r="J1074">
        <v>0</v>
      </c>
      <c r="K1074">
        <v>0</v>
      </c>
      <c r="L1074">
        <v>30</v>
      </c>
    </row>
    <row r="1075" spans="1:12">
      <c r="A1075" s="2">
        <v>26</v>
      </c>
      <c r="B1075">
        <v>33.799999999999997</v>
      </c>
      <c r="C1075">
        <v>86</v>
      </c>
      <c r="D1075" s="9">
        <v>22.002800000000001</v>
      </c>
      <c r="E1075">
        <v>0</v>
      </c>
      <c r="F1075">
        <v>0</v>
      </c>
      <c r="G1075">
        <v>0</v>
      </c>
      <c r="H1075">
        <v>1</v>
      </c>
      <c r="I1075">
        <v>1</v>
      </c>
      <c r="J1075">
        <v>0</v>
      </c>
      <c r="K1075">
        <v>1</v>
      </c>
      <c r="L1075">
        <v>1</v>
      </c>
    </row>
    <row r="1076" spans="1:12">
      <c r="A1076" s="2">
        <v>967</v>
      </c>
      <c r="B1076">
        <v>75.199999999999989</v>
      </c>
      <c r="C1076">
        <v>39</v>
      </c>
      <c r="D1076" s="9">
        <v>19.001200000000001</v>
      </c>
      <c r="E1076">
        <v>0</v>
      </c>
      <c r="F1076">
        <v>0</v>
      </c>
      <c r="G1076">
        <v>1</v>
      </c>
      <c r="H1076">
        <v>1</v>
      </c>
      <c r="I1076">
        <v>1</v>
      </c>
      <c r="J1076">
        <v>0</v>
      </c>
      <c r="K1076">
        <v>0</v>
      </c>
      <c r="L1076">
        <v>23.999999999999993</v>
      </c>
    </row>
    <row r="1077" spans="1:12">
      <c r="A1077" s="2">
        <v>325</v>
      </c>
      <c r="B1077">
        <v>66.200000000000017</v>
      </c>
      <c r="C1077">
        <v>64</v>
      </c>
      <c r="D1077" s="9">
        <v>12.997999999999999</v>
      </c>
      <c r="E1077">
        <v>0</v>
      </c>
      <c r="F1077">
        <v>1</v>
      </c>
      <c r="G1077">
        <v>0</v>
      </c>
      <c r="H1077">
        <v>1</v>
      </c>
      <c r="I1077">
        <v>0</v>
      </c>
      <c r="J1077">
        <v>1</v>
      </c>
      <c r="K1077">
        <v>0</v>
      </c>
      <c r="L1077">
        <v>19.000000000000004</v>
      </c>
    </row>
    <row r="1078" spans="1:12">
      <c r="A1078" s="2">
        <v>219</v>
      </c>
      <c r="B1078">
        <v>57.2</v>
      </c>
      <c r="C1078">
        <v>63</v>
      </c>
      <c r="D1078" s="9">
        <v>36.997399999999999</v>
      </c>
      <c r="E1078">
        <v>0</v>
      </c>
      <c r="F1078">
        <v>0</v>
      </c>
      <c r="G1078">
        <v>0</v>
      </c>
      <c r="H1078">
        <v>1</v>
      </c>
      <c r="I1078">
        <v>1</v>
      </c>
      <c r="J1078">
        <v>0</v>
      </c>
      <c r="K1078">
        <v>0</v>
      </c>
      <c r="L1078">
        <v>14</v>
      </c>
    </row>
    <row r="1079" spans="1:12">
      <c r="A1079" s="2">
        <v>32</v>
      </c>
      <c r="B1079">
        <v>75.199999999999989</v>
      </c>
      <c r="C1079">
        <v>69</v>
      </c>
      <c r="D1079" s="9">
        <v>0</v>
      </c>
      <c r="E1079">
        <v>0</v>
      </c>
      <c r="F1079">
        <v>1</v>
      </c>
      <c r="G1079">
        <v>0</v>
      </c>
      <c r="H1079">
        <v>1</v>
      </c>
      <c r="I1079">
        <v>1</v>
      </c>
      <c r="J1079">
        <v>0</v>
      </c>
      <c r="K1079">
        <v>0</v>
      </c>
      <c r="L1079">
        <v>23.999999999999993</v>
      </c>
    </row>
    <row r="1080" spans="1:12">
      <c r="A1080" s="2">
        <v>244</v>
      </c>
      <c r="B1080">
        <v>69.800000000000011</v>
      </c>
      <c r="C1080">
        <v>33</v>
      </c>
      <c r="D1080" s="9">
        <v>23.999400000000001</v>
      </c>
      <c r="E1080">
        <v>1</v>
      </c>
      <c r="F1080">
        <v>0</v>
      </c>
      <c r="G1080">
        <v>0</v>
      </c>
      <c r="H1080">
        <v>1</v>
      </c>
      <c r="I1080">
        <v>1</v>
      </c>
      <c r="J1080">
        <v>0</v>
      </c>
      <c r="K1080">
        <v>0</v>
      </c>
      <c r="L1080">
        <v>21.000000000000004</v>
      </c>
    </row>
    <row r="1081" spans="1:12">
      <c r="A1081" s="2">
        <v>1</v>
      </c>
      <c r="B1081">
        <v>35.6</v>
      </c>
      <c r="C1081">
        <v>51</v>
      </c>
      <c r="D1081" s="9">
        <v>11.0014</v>
      </c>
      <c r="E1081">
        <v>0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2</v>
      </c>
    </row>
    <row r="1082" spans="1:12">
      <c r="A1082" s="2">
        <v>500</v>
      </c>
      <c r="B1082">
        <v>91.4</v>
      </c>
      <c r="C1082">
        <v>30</v>
      </c>
      <c r="D1082" s="9">
        <v>8.9981000000000009</v>
      </c>
      <c r="E1082">
        <v>1</v>
      </c>
      <c r="F1082">
        <v>0</v>
      </c>
      <c r="G1082">
        <v>0</v>
      </c>
      <c r="H1082">
        <v>1</v>
      </c>
      <c r="I1082">
        <v>1</v>
      </c>
      <c r="J1082">
        <v>0</v>
      </c>
      <c r="K1082">
        <v>0</v>
      </c>
      <c r="L1082">
        <v>33</v>
      </c>
    </row>
    <row r="1083" spans="1:12">
      <c r="A1083" s="2">
        <v>60</v>
      </c>
      <c r="B1083">
        <v>75.199999999999989</v>
      </c>
      <c r="C1083">
        <v>65</v>
      </c>
      <c r="D1083" s="9">
        <v>6.0031999999999996</v>
      </c>
      <c r="E1083">
        <v>0</v>
      </c>
      <c r="F1083">
        <v>1</v>
      </c>
      <c r="G1083">
        <v>0</v>
      </c>
      <c r="H1083">
        <v>0</v>
      </c>
      <c r="I1083">
        <v>1</v>
      </c>
      <c r="J1083">
        <v>1</v>
      </c>
      <c r="K1083">
        <v>0</v>
      </c>
      <c r="L1083">
        <v>23.999999999999993</v>
      </c>
    </row>
    <row r="1084" spans="1:12">
      <c r="A1084" s="2">
        <v>40</v>
      </c>
      <c r="B1084">
        <v>55.400000000000006</v>
      </c>
      <c r="C1084">
        <v>82</v>
      </c>
      <c r="D1084" s="9">
        <v>11.0014</v>
      </c>
      <c r="E1084">
        <v>1</v>
      </c>
      <c r="F1084">
        <v>0</v>
      </c>
      <c r="G1084">
        <v>0</v>
      </c>
      <c r="H1084">
        <v>0</v>
      </c>
      <c r="I1084">
        <v>1</v>
      </c>
      <c r="J1084">
        <v>1</v>
      </c>
      <c r="K1084">
        <v>0</v>
      </c>
      <c r="L1084">
        <v>13</v>
      </c>
    </row>
    <row r="1085" spans="1:12">
      <c r="A1085" s="2">
        <v>144</v>
      </c>
      <c r="B1085">
        <v>73.400000000000006</v>
      </c>
      <c r="C1085">
        <v>78</v>
      </c>
      <c r="D1085" s="9">
        <v>8.9981000000000009</v>
      </c>
      <c r="E1085">
        <v>0</v>
      </c>
      <c r="F1085">
        <v>1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23</v>
      </c>
    </row>
    <row r="1086" spans="1:12">
      <c r="A1086" s="2">
        <v>13</v>
      </c>
      <c r="B1086">
        <v>50</v>
      </c>
      <c r="C1086">
        <v>94</v>
      </c>
      <c r="D1086" s="9">
        <v>8.9981000000000009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10</v>
      </c>
    </row>
    <row r="1087" spans="1:12">
      <c r="A1087" s="2">
        <v>350</v>
      </c>
      <c r="B1087">
        <v>77</v>
      </c>
      <c r="C1087">
        <v>74</v>
      </c>
      <c r="D1087" s="9">
        <v>6.0031999999999996</v>
      </c>
      <c r="E1087">
        <v>0</v>
      </c>
      <c r="F1087">
        <v>1</v>
      </c>
      <c r="G1087">
        <v>0</v>
      </c>
      <c r="H1087">
        <v>1</v>
      </c>
      <c r="I1087">
        <v>1</v>
      </c>
      <c r="J1087">
        <v>1</v>
      </c>
      <c r="K1087">
        <v>0</v>
      </c>
      <c r="L1087">
        <v>25</v>
      </c>
    </row>
    <row r="1088" spans="1:12">
      <c r="A1088" s="2">
        <v>354</v>
      </c>
      <c r="B1088">
        <v>48.2</v>
      </c>
      <c r="C1088">
        <v>50</v>
      </c>
      <c r="D1088" s="9">
        <v>12.997999999999999</v>
      </c>
      <c r="E1088">
        <v>0</v>
      </c>
      <c r="F1088">
        <v>0</v>
      </c>
      <c r="G1088">
        <v>1</v>
      </c>
      <c r="H1088">
        <v>1</v>
      </c>
      <c r="I1088">
        <v>0</v>
      </c>
      <c r="J1088">
        <v>0</v>
      </c>
      <c r="K1088">
        <v>0</v>
      </c>
      <c r="L1088">
        <v>9</v>
      </c>
    </row>
    <row r="1089" spans="1:12">
      <c r="A1089" s="2">
        <v>341</v>
      </c>
      <c r="B1089">
        <v>84.2</v>
      </c>
      <c r="C1089">
        <v>66</v>
      </c>
      <c r="D1089" s="9">
        <v>0</v>
      </c>
      <c r="E1089">
        <v>0</v>
      </c>
      <c r="F1089">
        <v>1</v>
      </c>
      <c r="G1089">
        <v>0</v>
      </c>
      <c r="H1089">
        <v>1</v>
      </c>
      <c r="I1089">
        <v>1</v>
      </c>
      <c r="J1089">
        <v>1</v>
      </c>
      <c r="K1089">
        <v>0</v>
      </c>
      <c r="L1089">
        <v>29</v>
      </c>
    </row>
    <row r="1090" spans="1:12">
      <c r="A1090" s="2">
        <v>177</v>
      </c>
      <c r="B1090">
        <v>42.800000000000004</v>
      </c>
      <c r="C1090">
        <v>52</v>
      </c>
      <c r="D1090" s="9">
        <v>11.0014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6.0000000000000018</v>
      </c>
    </row>
    <row r="1091" spans="1:12">
      <c r="A1091" s="2">
        <v>296</v>
      </c>
      <c r="B1091">
        <v>73.400000000000006</v>
      </c>
      <c r="C1091">
        <v>29</v>
      </c>
      <c r="D1091" s="9">
        <v>11.0014</v>
      </c>
      <c r="E1091">
        <v>0</v>
      </c>
      <c r="F1091">
        <v>0</v>
      </c>
      <c r="G1091">
        <v>1</v>
      </c>
      <c r="H1091">
        <v>1</v>
      </c>
      <c r="I1091">
        <v>1</v>
      </c>
      <c r="J1091">
        <v>0</v>
      </c>
      <c r="K1091">
        <v>0</v>
      </c>
      <c r="L1091">
        <v>23</v>
      </c>
    </row>
    <row r="1092" spans="1:12">
      <c r="A1092" s="2">
        <v>317</v>
      </c>
      <c r="B1092">
        <v>60.8</v>
      </c>
      <c r="C1092">
        <v>77</v>
      </c>
      <c r="D1092" s="9">
        <v>11.0014</v>
      </c>
      <c r="E1092">
        <v>1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16</v>
      </c>
    </row>
    <row r="1093" spans="1:12">
      <c r="A1093" s="2">
        <v>16</v>
      </c>
      <c r="B1093">
        <v>51.8</v>
      </c>
      <c r="C1093">
        <v>62</v>
      </c>
      <c r="D1093" s="9">
        <v>16.997900000000001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11</v>
      </c>
    </row>
    <row r="1094" spans="1:12">
      <c r="A1094" s="2">
        <v>660</v>
      </c>
      <c r="B1094">
        <v>73.400000000000006</v>
      </c>
      <c r="C1094">
        <v>27</v>
      </c>
      <c r="D1094" s="9">
        <v>30.002600000000001</v>
      </c>
      <c r="E1094">
        <v>1</v>
      </c>
      <c r="F1094">
        <v>0</v>
      </c>
      <c r="G1094">
        <v>0</v>
      </c>
      <c r="H1094">
        <v>1</v>
      </c>
      <c r="I1094">
        <v>1</v>
      </c>
      <c r="J1094">
        <v>1</v>
      </c>
      <c r="K1094">
        <v>0</v>
      </c>
      <c r="L1094">
        <v>23</v>
      </c>
    </row>
    <row r="1095" spans="1:12">
      <c r="A1095" s="2">
        <v>201</v>
      </c>
      <c r="B1095">
        <v>71.599999999999994</v>
      </c>
      <c r="C1095">
        <v>43</v>
      </c>
      <c r="D1095" s="9">
        <v>6.0031999999999996</v>
      </c>
      <c r="E1095">
        <v>0</v>
      </c>
      <c r="F1095">
        <v>0</v>
      </c>
      <c r="G1095">
        <v>1</v>
      </c>
      <c r="H1095">
        <v>1</v>
      </c>
      <c r="I1095">
        <v>0</v>
      </c>
      <c r="J1095">
        <v>1</v>
      </c>
      <c r="K1095">
        <v>0</v>
      </c>
      <c r="L1095">
        <v>22</v>
      </c>
    </row>
    <row r="1096" spans="1:12">
      <c r="A1096" s="2">
        <v>45</v>
      </c>
      <c r="B1096">
        <v>42.800000000000004</v>
      </c>
      <c r="C1096">
        <v>61</v>
      </c>
      <c r="D1096" s="9">
        <v>16.997900000000001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6.0000000000000018</v>
      </c>
    </row>
    <row r="1097" spans="1:12">
      <c r="A1097" s="2">
        <v>123</v>
      </c>
      <c r="B1097">
        <v>84.2</v>
      </c>
      <c r="C1097">
        <v>48</v>
      </c>
      <c r="D1097" s="9">
        <v>12.997999999999999</v>
      </c>
      <c r="E1097">
        <v>1</v>
      </c>
      <c r="F1097">
        <v>0</v>
      </c>
      <c r="G1097">
        <v>0</v>
      </c>
      <c r="H1097">
        <v>1</v>
      </c>
      <c r="I1097">
        <v>0</v>
      </c>
      <c r="J1097">
        <v>1</v>
      </c>
      <c r="K1097">
        <v>0</v>
      </c>
      <c r="L1097">
        <v>29</v>
      </c>
    </row>
    <row r="1098" spans="1:12">
      <c r="A1098" s="2">
        <v>512</v>
      </c>
      <c r="B1098">
        <v>60.8</v>
      </c>
      <c r="C1098">
        <v>42</v>
      </c>
      <c r="D1098" s="9">
        <v>19.001200000000001</v>
      </c>
      <c r="E1098">
        <v>0</v>
      </c>
      <c r="F1098">
        <v>0</v>
      </c>
      <c r="G1098">
        <v>0</v>
      </c>
      <c r="H1098">
        <v>1</v>
      </c>
      <c r="I1098">
        <v>1</v>
      </c>
      <c r="J1098">
        <v>0</v>
      </c>
      <c r="K1098">
        <v>0</v>
      </c>
      <c r="L1098">
        <v>16</v>
      </c>
    </row>
    <row r="1099" spans="1:12">
      <c r="A1099" s="2">
        <v>12</v>
      </c>
      <c r="B1099">
        <v>53.6</v>
      </c>
      <c r="C1099">
        <v>0</v>
      </c>
      <c r="D1099" s="9">
        <v>15.001300000000001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1</v>
      </c>
      <c r="L1099">
        <v>12</v>
      </c>
    </row>
    <row r="1100" spans="1:12">
      <c r="A1100" s="2">
        <v>9</v>
      </c>
      <c r="B1100">
        <v>44.6</v>
      </c>
      <c r="C1100">
        <v>49</v>
      </c>
      <c r="D1100" s="9">
        <v>16.997900000000001</v>
      </c>
      <c r="E1100">
        <v>0</v>
      </c>
      <c r="F1100">
        <v>0</v>
      </c>
      <c r="G1100">
        <v>1</v>
      </c>
      <c r="H1100">
        <v>0</v>
      </c>
      <c r="I1100">
        <v>1</v>
      </c>
      <c r="J1100">
        <v>1</v>
      </c>
      <c r="K1100">
        <v>0</v>
      </c>
      <c r="L1100">
        <v>7</v>
      </c>
    </row>
    <row r="1101" spans="1:12">
      <c r="A1101" s="2">
        <v>181</v>
      </c>
      <c r="B1101">
        <v>42.800000000000004</v>
      </c>
      <c r="C1101">
        <v>39</v>
      </c>
      <c r="D1101" s="9">
        <v>11.0014</v>
      </c>
      <c r="E1101">
        <v>0</v>
      </c>
      <c r="F1101">
        <v>0</v>
      </c>
      <c r="G1101">
        <v>0</v>
      </c>
      <c r="H1101">
        <v>1</v>
      </c>
      <c r="I1101">
        <v>1</v>
      </c>
      <c r="J1101">
        <v>0</v>
      </c>
      <c r="K1101">
        <v>0</v>
      </c>
      <c r="L1101">
        <v>6.0000000000000018</v>
      </c>
    </row>
    <row r="1102" spans="1:12">
      <c r="A1102" s="2">
        <v>44</v>
      </c>
      <c r="B1102">
        <v>39.200000000000003</v>
      </c>
      <c r="C1102">
        <v>65</v>
      </c>
      <c r="D1102" s="9">
        <v>27.999300000000002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4</v>
      </c>
    </row>
    <row r="1103" spans="1:12">
      <c r="A1103" s="2">
        <v>124</v>
      </c>
      <c r="B1103">
        <v>42.800000000000004</v>
      </c>
      <c r="C1103">
        <v>87</v>
      </c>
      <c r="D1103" s="9">
        <v>16.997900000000001</v>
      </c>
      <c r="E1103">
        <v>0</v>
      </c>
      <c r="F1103">
        <v>0</v>
      </c>
      <c r="G1103">
        <v>1</v>
      </c>
      <c r="H1103">
        <v>1</v>
      </c>
      <c r="I1103">
        <v>1</v>
      </c>
      <c r="J1103">
        <v>0</v>
      </c>
      <c r="K1103">
        <v>1</v>
      </c>
      <c r="L1103">
        <v>6.0000000000000018</v>
      </c>
    </row>
    <row r="1104" spans="1:12">
      <c r="A1104" s="2">
        <v>511</v>
      </c>
      <c r="B1104">
        <v>71.599999999999994</v>
      </c>
      <c r="C1104">
        <v>65</v>
      </c>
      <c r="D1104" s="9">
        <v>8.9981000000000009</v>
      </c>
      <c r="E1104">
        <v>1</v>
      </c>
      <c r="F1104">
        <v>0</v>
      </c>
      <c r="G1104">
        <v>0</v>
      </c>
      <c r="H1104">
        <v>1</v>
      </c>
      <c r="I1104">
        <v>1</v>
      </c>
      <c r="J1104">
        <v>1</v>
      </c>
      <c r="K1104">
        <v>0</v>
      </c>
      <c r="L1104">
        <v>22</v>
      </c>
    </row>
    <row r="1105" spans="1:12">
      <c r="A1105" s="2">
        <v>590</v>
      </c>
      <c r="B1105">
        <v>78.800000000000011</v>
      </c>
      <c r="C1105">
        <v>54</v>
      </c>
      <c r="D1105" s="9">
        <v>19.001200000000001</v>
      </c>
      <c r="E1105">
        <v>1</v>
      </c>
      <c r="F1105">
        <v>0</v>
      </c>
      <c r="G1105">
        <v>0</v>
      </c>
      <c r="H1105">
        <v>1</v>
      </c>
      <c r="I1105">
        <v>1</v>
      </c>
      <c r="J1105">
        <v>0</v>
      </c>
      <c r="K1105">
        <v>0</v>
      </c>
      <c r="L1105">
        <v>26</v>
      </c>
    </row>
    <row r="1106" spans="1:12">
      <c r="A1106" s="2">
        <v>7</v>
      </c>
      <c r="B1106">
        <v>48.2</v>
      </c>
      <c r="C1106">
        <v>62</v>
      </c>
      <c r="D1106" s="9">
        <v>0</v>
      </c>
      <c r="E1106">
        <v>1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9</v>
      </c>
    </row>
    <row r="1107" spans="1:12">
      <c r="A1107" s="2">
        <v>6</v>
      </c>
      <c r="B1107">
        <v>46.4</v>
      </c>
      <c r="C1107">
        <v>76</v>
      </c>
      <c r="D1107" s="9">
        <v>15.001300000000001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8</v>
      </c>
    </row>
    <row r="1108" spans="1:12">
      <c r="A1108" s="2">
        <v>254</v>
      </c>
      <c r="B1108">
        <v>87.800000000000011</v>
      </c>
      <c r="C1108">
        <v>49</v>
      </c>
      <c r="D1108" s="9">
        <v>15.001300000000001</v>
      </c>
      <c r="E1108">
        <v>0</v>
      </c>
      <c r="F1108">
        <v>1</v>
      </c>
      <c r="G1108">
        <v>0</v>
      </c>
      <c r="H1108">
        <v>1</v>
      </c>
      <c r="I1108">
        <v>1</v>
      </c>
      <c r="J1108">
        <v>0</v>
      </c>
      <c r="K1108">
        <v>0</v>
      </c>
      <c r="L1108">
        <v>31</v>
      </c>
    </row>
    <row r="1109" spans="1:12">
      <c r="A1109" s="2">
        <v>90</v>
      </c>
      <c r="B1109">
        <v>62.6</v>
      </c>
      <c r="C1109">
        <v>83</v>
      </c>
      <c r="D1109" s="9">
        <v>0</v>
      </c>
      <c r="E1109">
        <v>0</v>
      </c>
      <c r="F1109">
        <v>0</v>
      </c>
      <c r="G1109">
        <v>0</v>
      </c>
      <c r="H1109">
        <v>1</v>
      </c>
      <c r="I1109">
        <v>1</v>
      </c>
      <c r="J1109">
        <v>0</v>
      </c>
      <c r="K1109">
        <v>0</v>
      </c>
      <c r="L1109">
        <v>17</v>
      </c>
    </row>
    <row r="1110" spans="1:12">
      <c r="A1110" s="2">
        <v>94</v>
      </c>
      <c r="B1110">
        <v>53.6</v>
      </c>
      <c r="C1110">
        <v>77</v>
      </c>
      <c r="D1110" s="9">
        <v>7.0015000000000001</v>
      </c>
      <c r="E1110">
        <v>0</v>
      </c>
      <c r="F1110">
        <v>0</v>
      </c>
      <c r="G1110">
        <v>1</v>
      </c>
      <c r="H1110">
        <v>1</v>
      </c>
      <c r="I1110">
        <v>0</v>
      </c>
      <c r="J1110">
        <v>0</v>
      </c>
      <c r="K1110">
        <v>0</v>
      </c>
      <c r="L1110">
        <v>12</v>
      </c>
    </row>
    <row r="1111" spans="1:12">
      <c r="A1111" s="2">
        <v>222</v>
      </c>
      <c r="B1111">
        <v>53.6</v>
      </c>
      <c r="C1111">
        <v>44</v>
      </c>
      <c r="D1111" s="9">
        <v>15.001300000000001</v>
      </c>
      <c r="E1111">
        <v>0</v>
      </c>
      <c r="F1111">
        <v>0</v>
      </c>
      <c r="G1111">
        <v>0</v>
      </c>
      <c r="H1111">
        <v>1</v>
      </c>
      <c r="I1111">
        <v>1</v>
      </c>
      <c r="J1111">
        <v>0</v>
      </c>
      <c r="K1111">
        <v>0</v>
      </c>
      <c r="L1111">
        <v>12</v>
      </c>
    </row>
    <row r="1112" spans="1:12">
      <c r="A1112" s="2">
        <v>161</v>
      </c>
      <c r="B1112">
        <v>98.600000000000009</v>
      </c>
      <c r="C1112">
        <v>40</v>
      </c>
      <c r="D1112" s="9">
        <v>19.999500000000001</v>
      </c>
      <c r="E1112">
        <v>0</v>
      </c>
      <c r="F1112">
        <v>1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37</v>
      </c>
    </row>
    <row r="1113" spans="1:12">
      <c r="A1113" s="2">
        <v>274</v>
      </c>
      <c r="B1113">
        <v>68</v>
      </c>
      <c r="C1113">
        <v>88</v>
      </c>
      <c r="D1113" s="9">
        <v>15.001300000000001</v>
      </c>
      <c r="E1113">
        <v>1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20.000000000000004</v>
      </c>
    </row>
    <row r="1114" spans="1:12">
      <c r="A1114" s="2">
        <v>723</v>
      </c>
      <c r="B1114">
        <v>51.8</v>
      </c>
      <c r="C1114">
        <v>58</v>
      </c>
      <c r="D1114" s="9">
        <v>11.0014</v>
      </c>
      <c r="E1114">
        <v>0</v>
      </c>
      <c r="F1114">
        <v>0</v>
      </c>
      <c r="G1114">
        <v>1</v>
      </c>
      <c r="H1114">
        <v>1</v>
      </c>
      <c r="I1114">
        <v>1</v>
      </c>
      <c r="J1114">
        <v>1</v>
      </c>
      <c r="K1114">
        <v>0</v>
      </c>
      <c r="L1114">
        <v>11</v>
      </c>
    </row>
    <row r="1115" spans="1:12">
      <c r="A1115" s="2">
        <v>236</v>
      </c>
      <c r="B1115">
        <v>48.2</v>
      </c>
      <c r="C1115">
        <v>40</v>
      </c>
      <c r="D1115" s="9">
        <v>11.0014</v>
      </c>
      <c r="E1115">
        <v>0</v>
      </c>
      <c r="F1115">
        <v>0</v>
      </c>
      <c r="G1115">
        <v>1</v>
      </c>
      <c r="H1115">
        <v>1</v>
      </c>
      <c r="I1115">
        <v>1</v>
      </c>
      <c r="J1115">
        <v>0</v>
      </c>
      <c r="K1115">
        <v>0</v>
      </c>
      <c r="L1115">
        <v>9</v>
      </c>
    </row>
    <row r="1116" spans="1:12">
      <c r="A1116" s="2">
        <v>112</v>
      </c>
      <c r="B1116">
        <v>41</v>
      </c>
      <c r="C1116">
        <v>75</v>
      </c>
      <c r="D1116" s="9">
        <v>7.0015000000000001</v>
      </c>
      <c r="E1116">
        <v>0</v>
      </c>
      <c r="F1116">
        <v>0</v>
      </c>
      <c r="G1116">
        <v>1</v>
      </c>
      <c r="H1116">
        <v>1</v>
      </c>
      <c r="I1116">
        <v>1</v>
      </c>
      <c r="J1116">
        <v>0</v>
      </c>
      <c r="K1116">
        <v>0</v>
      </c>
      <c r="L1116">
        <v>5.0000000000000018</v>
      </c>
    </row>
    <row r="1117" spans="1:12">
      <c r="A1117" s="2">
        <v>257</v>
      </c>
      <c r="B1117">
        <v>91.4</v>
      </c>
      <c r="C1117">
        <v>32</v>
      </c>
      <c r="D1117" s="9">
        <v>12.997999999999999</v>
      </c>
      <c r="E1117">
        <v>0</v>
      </c>
      <c r="F1117">
        <v>1</v>
      </c>
      <c r="G1117">
        <v>0</v>
      </c>
      <c r="H1117">
        <v>1</v>
      </c>
      <c r="I1117">
        <v>1</v>
      </c>
      <c r="J1117">
        <v>0</v>
      </c>
      <c r="K1117">
        <v>0</v>
      </c>
      <c r="L1117">
        <v>33</v>
      </c>
    </row>
    <row r="1118" spans="1:12">
      <c r="A1118" s="2">
        <v>495</v>
      </c>
      <c r="B1118">
        <v>91.4</v>
      </c>
      <c r="C1118">
        <v>24</v>
      </c>
      <c r="D1118" s="9">
        <v>0</v>
      </c>
      <c r="E1118">
        <v>1</v>
      </c>
      <c r="F1118">
        <v>0</v>
      </c>
      <c r="G1118">
        <v>0</v>
      </c>
      <c r="H1118">
        <v>1</v>
      </c>
      <c r="I1118">
        <v>1</v>
      </c>
      <c r="J1118">
        <v>0</v>
      </c>
      <c r="K1118">
        <v>0</v>
      </c>
      <c r="L1118">
        <v>33</v>
      </c>
    </row>
    <row r="1119" spans="1:12">
      <c r="A1119" s="2">
        <v>36</v>
      </c>
      <c r="B1119">
        <v>51.8</v>
      </c>
      <c r="C1119">
        <v>87</v>
      </c>
      <c r="D1119" s="9">
        <v>16.997900000000001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1</v>
      </c>
      <c r="K1119">
        <v>0</v>
      </c>
      <c r="L1119">
        <v>11</v>
      </c>
    </row>
    <row r="1120" spans="1:12">
      <c r="A1120" s="2">
        <v>258</v>
      </c>
      <c r="B1120">
        <v>60.8</v>
      </c>
      <c r="C1120">
        <v>34</v>
      </c>
      <c r="D1120" s="9">
        <v>11.0014</v>
      </c>
      <c r="E1120">
        <v>1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16</v>
      </c>
    </row>
    <row r="1121" spans="1:12">
      <c r="A1121" s="2">
        <v>252</v>
      </c>
      <c r="B1121">
        <v>82.4</v>
      </c>
      <c r="C1121">
        <v>55</v>
      </c>
      <c r="D1121" s="9">
        <v>15.001300000000001</v>
      </c>
      <c r="E1121">
        <v>1</v>
      </c>
      <c r="F1121">
        <v>0</v>
      </c>
      <c r="G1121">
        <v>0</v>
      </c>
      <c r="H1121">
        <v>1</v>
      </c>
      <c r="I1121">
        <v>1</v>
      </c>
      <c r="J1121">
        <v>0</v>
      </c>
      <c r="K1121">
        <v>0</v>
      </c>
      <c r="L1121">
        <v>28</v>
      </c>
    </row>
    <row r="1122" spans="1:12">
      <c r="A1122" s="2">
        <v>273</v>
      </c>
      <c r="B1122">
        <v>64.400000000000006</v>
      </c>
      <c r="C1122">
        <v>64</v>
      </c>
      <c r="D1122" s="9">
        <v>8.9981000000000009</v>
      </c>
      <c r="E1122">
        <v>1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18</v>
      </c>
    </row>
    <row r="1123" spans="1:12">
      <c r="A1123" s="2">
        <v>20</v>
      </c>
      <c r="B1123">
        <v>51.8</v>
      </c>
      <c r="C1123">
        <v>76</v>
      </c>
      <c r="D1123" s="9">
        <v>8.9981000000000009</v>
      </c>
      <c r="E1123">
        <v>0</v>
      </c>
      <c r="F1123">
        <v>0</v>
      </c>
      <c r="G1123">
        <v>1</v>
      </c>
      <c r="H1123">
        <v>0</v>
      </c>
      <c r="I1123">
        <v>1</v>
      </c>
      <c r="J1123">
        <v>0</v>
      </c>
      <c r="K1123">
        <v>0</v>
      </c>
      <c r="L1123">
        <v>11</v>
      </c>
    </row>
    <row r="1124" spans="1:12">
      <c r="A1124" s="2">
        <v>166</v>
      </c>
      <c r="B1124">
        <v>66.200000000000017</v>
      </c>
      <c r="C1124">
        <v>43</v>
      </c>
      <c r="D1124" s="9">
        <v>0</v>
      </c>
      <c r="E1124">
        <v>0</v>
      </c>
      <c r="F1124">
        <v>0</v>
      </c>
      <c r="G1124">
        <v>1</v>
      </c>
      <c r="H1124">
        <v>1</v>
      </c>
      <c r="I1124">
        <v>0</v>
      </c>
      <c r="J1124">
        <v>0</v>
      </c>
      <c r="K1124">
        <v>0</v>
      </c>
      <c r="L1124">
        <v>19.000000000000004</v>
      </c>
    </row>
    <row r="1125" spans="1:12">
      <c r="A1125" s="2">
        <v>111</v>
      </c>
      <c r="B1125">
        <v>86</v>
      </c>
      <c r="C1125">
        <v>52</v>
      </c>
      <c r="D1125" s="9">
        <v>0</v>
      </c>
      <c r="E1125">
        <v>1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30</v>
      </c>
    </row>
    <row r="1126" spans="1:12">
      <c r="A1126" s="2">
        <v>53</v>
      </c>
      <c r="B1126">
        <v>42.800000000000004</v>
      </c>
      <c r="C1126">
        <v>70</v>
      </c>
      <c r="D1126" s="9">
        <v>8.9981000000000009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1</v>
      </c>
      <c r="K1126">
        <v>0</v>
      </c>
      <c r="L1126">
        <v>6.0000000000000018</v>
      </c>
    </row>
    <row r="1127" spans="1:12">
      <c r="A1127" s="2">
        <v>436</v>
      </c>
      <c r="B1127">
        <v>73.400000000000006</v>
      </c>
      <c r="C1127">
        <v>73</v>
      </c>
      <c r="D1127" s="9">
        <v>6.0031999999999996</v>
      </c>
      <c r="E1127">
        <v>1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23</v>
      </c>
    </row>
    <row r="1128" spans="1:12">
      <c r="A1128" s="2">
        <v>39</v>
      </c>
      <c r="B1128">
        <v>77</v>
      </c>
      <c r="C1128">
        <v>89</v>
      </c>
      <c r="D1128" s="9">
        <v>6.0031999999999996</v>
      </c>
      <c r="E1128">
        <v>0</v>
      </c>
      <c r="F1128">
        <v>1</v>
      </c>
      <c r="G1128">
        <v>0</v>
      </c>
      <c r="H1128">
        <v>0</v>
      </c>
      <c r="I1128">
        <v>1</v>
      </c>
      <c r="J1128">
        <v>1</v>
      </c>
      <c r="K1128">
        <v>0</v>
      </c>
      <c r="L1128">
        <v>25</v>
      </c>
    </row>
    <row r="1129" spans="1:12">
      <c r="A1129" s="2">
        <v>383</v>
      </c>
      <c r="B1129">
        <v>87.800000000000011</v>
      </c>
      <c r="C1129">
        <v>59</v>
      </c>
      <c r="D1129" s="9">
        <v>19.999500000000001</v>
      </c>
      <c r="E1129">
        <v>1</v>
      </c>
      <c r="F1129">
        <v>0</v>
      </c>
      <c r="G1129">
        <v>0</v>
      </c>
      <c r="H1129">
        <v>1</v>
      </c>
      <c r="I1129">
        <v>1</v>
      </c>
      <c r="J1129">
        <v>0</v>
      </c>
      <c r="K1129">
        <v>0</v>
      </c>
      <c r="L1129">
        <v>31</v>
      </c>
    </row>
    <row r="1130" spans="1:12">
      <c r="A1130" s="2">
        <v>10</v>
      </c>
      <c r="B1130">
        <v>55.400000000000006</v>
      </c>
      <c r="C1130">
        <v>88</v>
      </c>
      <c r="D1130" s="9">
        <v>7.0015000000000001</v>
      </c>
      <c r="E1130">
        <v>1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13</v>
      </c>
    </row>
    <row r="1131" spans="1:12">
      <c r="A1131" s="2">
        <v>59</v>
      </c>
      <c r="B1131">
        <v>69.800000000000011</v>
      </c>
      <c r="C1131">
        <v>83</v>
      </c>
      <c r="D1131" s="9">
        <v>6.0031999999999996</v>
      </c>
      <c r="E1131">
        <v>0</v>
      </c>
      <c r="F1131">
        <v>1</v>
      </c>
      <c r="G1131">
        <v>0</v>
      </c>
      <c r="H1131">
        <v>0</v>
      </c>
      <c r="I1131">
        <v>1</v>
      </c>
      <c r="J1131">
        <v>1</v>
      </c>
      <c r="K1131">
        <v>0</v>
      </c>
      <c r="L1131">
        <v>21.000000000000004</v>
      </c>
    </row>
    <row r="1132" spans="1:12">
      <c r="A1132" s="2">
        <v>66</v>
      </c>
      <c r="B1132">
        <v>33.799999999999997</v>
      </c>
      <c r="C1132">
        <v>47</v>
      </c>
      <c r="D1132" s="9">
        <v>11.0014</v>
      </c>
      <c r="E1132">
        <v>0</v>
      </c>
      <c r="F1132">
        <v>0</v>
      </c>
      <c r="G1132">
        <v>1</v>
      </c>
      <c r="H1132">
        <v>1</v>
      </c>
      <c r="I1132">
        <v>0</v>
      </c>
      <c r="J1132">
        <v>0</v>
      </c>
      <c r="K1132">
        <v>0</v>
      </c>
      <c r="L1132">
        <v>1</v>
      </c>
    </row>
    <row r="1133" spans="1:12">
      <c r="A1133" s="2">
        <v>184</v>
      </c>
      <c r="B1133">
        <v>46.4</v>
      </c>
      <c r="C1133">
        <v>25</v>
      </c>
      <c r="D1133" s="9">
        <v>0</v>
      </c>
      <c r="E1133">
        <v>0</v>
      </c>
      <c r="F1133">
        <v>0</v>
      </c>
      <c r="G1133">
        <v>0</v>
      </c>
      <c r="H1133">
        <v>1</v>
      </c>
      <c r="I1133">
        <v>1</v>
      </c>
      <c r="J1133">
        <v>0</v>
      </c>
      <c r="K1133">
        <v>0</v>
      </c>
      <c r="L1133">
        <v>8</v>
      </c>
    </row>
    <row r="1134" spans="1:12">
      <c r="A1134" s="2">
        <v>27</v>
      </c>
      <c r="B1134">
        <v>35.6</v>
      </c>
      <c r="C1134">
        <v>80</v>
      </c>
      <c r="D1134" s="9">
        <v>11.0014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1</v>
      </c>
      <c r="K1134">
        <v>0</v>
      </c>
      <c r="L1134">
        <v>2</v>
      </c>
    </row>
    <row r="1135" spans="1:12">
      <c r="A1135" s="2">
        <v>273</v>
      </c>
      <c r="B1135">
        <v>48.2</v>
      </c>
      <c r="C1135">
        <v>50</v>
      </c>
      <c r="D1135" s="9">
        <v>12.997999999999999</v>
      </c>
      <c r="E1135">
        <v>0</v>
      </c>
      <c r="F1135">
        <v>0</v>
      </c>
      <c r="G1135">
        <v>1</v>
      </c>
      <c r="H1135">
        <v>1</v>
      </c>
      <c r="I1135">
        <v>1</v>
      </c>
      <c r="J1135">
        <v>0</v>
      </c>
      <c r="K1135">
        <v>0</v>
      </c>
      <c r="L1135">
        <v>9</v>
      </c>
    </row>
    <row r="1136" spans="1:12">
      <c r="A1136" s="2">
        <v>318</v>
      </c>
      <c r="B1136">
        <v>80.599999999999994</v>
      </c>
      <c r="C1136">
        <v>51</v>
      </c>
      <c r="D1136" s="9">
        <v>11.0014</v>
      </c>
      <c r="E1136">
        <v>0</v>
      </c>
      <c r="F1136">
        <v>1</v>
      </c>
      <c r="G1136">
        <v>0</v>
      </c>
      <c r="H1136">
        <v>1</v>
      </c>
      <c r="I1136">
        <v>1</v>
      </c>
      <c r="J1136">
        <v>0</v>
      </c>
      <c r="K1136">
        <v>0</v>
      </c>
      <c r="L1136">
        <v>27</v>
      </c>
    </row>
    <row r="1137" spans="1:12">
      <c r="A1137" s="2">
        <v>263</v>
      </c>
      <c r="B1137">
        <v>66.200000000000017</v>
      </c>
      <c r="C1137">
        <v>60</v>
      </c>
      <c r="D1137" s="9">
        <v>12.997999999999999</v>
      </c>
      <c r="E1137">
        <v>0</v>
      </c>
      <c r="F1137">
        <v>0</v>
      </c>
      <c r="G1137">
        <v>1</v>
      </c>
      <c r="H1137">
        <v>1</v>
      </c>
      <c r="I1137">
        <v>0</v>
      </c>
      <c r="J1137">
        <v>0</v>
      </c>
      <c r="K1137">
        <v>0</v>
      </c>
      <c r="L1137">
        <v>19.000000000000004</v>
      </c>
    </row>
    <row r="1138" spans="1:12">
      <c r="A1138" s="2">
        <v>198</v>
      </c>
      <c r="B1138">
        <v>42.800000000000004</v>
      </c>
      <c r="C1138">
        <v>36</v>
      </c>
      <c r="D1138" s="9">
        <v>31.000900000000001</v>
      </c>
      <c r="E1138">
        <v>0</v>
      </c>
      <c r="F1138">
        <v>0</v>
      </c>
      <c r="G1138">
        <v>1</v>
      </c>
      <c r="H1138">
        <v>1</v>
      </c>
      <c r="I1138">
        <v>1</v>
      </c>
      <c r="J1138">
        <v>0</v>
      </c>
      <c r="K1138">
        <v>0</v>
      </c>
      <c r="L1138">
        <v>6.0000000000000018</v>
      </c>
    </row>
    <row r="1139" spans="1:12">
      <c r="A1139" s="2">
        <v>16</v>
      </c>
      <c r="B1139">
        <v>39.200000000000003</v>
      </c>
      <c r="C1139">
        <v>41</v>
      </c>
      <c r="D1139" s="9">
        <v>19.999500000000001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4</v>
      </c>
    </row>
    <row r="1140" spans="1:12">
      <c r="A1140" s="2">
        <v>175</v>
      </c>
      <c r="B1140">
        <v>62.6</v>
      </c>
      <c r="C1140">
        <v>36</v>
      </c>
      <c r="D1140" s="9">
        <v>22.002800000000001</v>
      </c>
      <c r="E1140">
        <v>0</v>
      </c>
      <c r="F1140">
        <v>0</v>
      </c>
      <c r="G1140">
        <v>0</v>
      </c>
      <c r="H1140">
        <v>1</v>
      </c>
      <c r="I1140">
        <v>1</v>
      </c>
      <c r="J1140">
        <v>0</v>
      </c>
      <c r="K1140">
        <v>0</v>
      </c>
      <c r="L1140">
        <v>17</v>
      </c>
    </row>
    <row r="1141" spans="1:12">
      <c r="A1141" s="2">
        <v>337</v>
      </c>
      <c r="B1141">
        <v>62.6</v>
      </c>
      <c r="C1141">
        <v>77</v>
      </c>
      <c r="D1141" s="9">
        <v>0</v>
      </c>
      <c r="E1141">
        <v>0</v>
      </c>
      <c r="F1141">
        <v>0</v>
      </c>
      <c r="G1141">
        <v>1</v>
      </c>
      <c r="H1141">
        <v>1</v>
      </c>
      <c r="I1141">
        <v>0</v>
      </c>
      <c r="J1141">
        <v>0</v>
      </c>
      <c r="K1141">
        <v>0</v>
      </c>
      <c r="L1141">
        <v>17</v>
      </c>
    </row>
    <row r="1142" spans="1:12">
      <c r="A1142" s="2">
        <v>385</v>
      </c>
      <c r="B1142">
        <v>82.4</v>
      </c>
      <c r="C1142">
        <v>66</v>
      </c>
      <c r="D1142" s="9">
        <v>26.002700000000001</v>
      </c>
      <c r="E1142">
        <v>0</v>
      </c>
      <c r="F1142">
        <v>1</v>
      </c>
      <c r="G1142">
        <v>0</v>
      </c>
      <c r="H1142">
        <v>1</v>
      </c>
      <c r="I1142">
        <v>1</v>
      </c>
      <c r="J1142">
        <v>0</v>
      </c>
      <c r="K1142">
        <v>0</v>
      </c>
      <c r="L1142">
        <v>28</v>
      </c>
    </row>
    <row r="1143" spans="1:12">
      <c r="A1143" s="2">
        <v>2</v>
      </c>
      <c r="B1143">
        <v>33.799999999999997</v>
      </c>
      <c r="C1143">
        <v>47</v>
      </c>
      <c r="D1143" s="9">
        <v>19.999500000000001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1</v>
      </c>
    </row>
    <row r="1144" spans="1:12">
      <c r="A1144" s="2">
        <v>51</v>
      </c>
      <c r="B1144">
        <v>51.8</v>
      </c>
      <c r="C1144">
        <v>94</v>
      </c>
      <c r="D1144" s="9">
        <v>19.999500000000001</v>
      </c>
      <c r="E1144">
        <v>0</v>
      </c>
      <c r="F1144">
        <v>0</v>
      </c>
      <c r="G1144">
        <v>1</v>
      </c>
      <c r="H1144">
        <v>1</v>
      </c>
      <c r="I1144">
        <v>0</v>
      </c>
      <c r="J1144">
        <v>0</v>
      </c>
      <c r="K1144">
        <v>1</v>
      </c>
      <c r="L1144">
        <v>11</v>
      </c>
    </row>
    <row r="1145" spans="1:12">
      <c r="A1145" s="2">
        <v>865</v>
      </c>
      <c r="B1145">
        <v>89.6</v>
      </c>
      <c r="C1145">
        <v>52</v>
      </c>
      <c r="D1145" s="9">
        <v>16.997900000000001</v>
      </c>
      <c r="E1145">
        <v>0</v>
      </c>
      <c r="F1145">
        <v>1</v>
      </c>
      <c r="G1145">
        <v>0</v>
      </c>
      <c r="H1145">
        <v>1</v>
      </c>
      <c r="I1145">
        <v>1</v>
      </c>
      <c r="J1145">
        <v>0</v>
      </c>
      <c r="K1145">
        <v>0</v>
      </c>
      <c r="L1145">
        <v>32</v>
      </c>
    </row>
    <row r="1146" spans="1:12">
      <c r="A1146" s="2">
        <v>176</v>
      </c>
      <c r="B1146">
        <v>41</v>
      </c>
      <c r="C1146">
        <v>30</v>
      </c>
      <c r="D1146" s="9">
        <v>35.000799999999998</v>
      </c>
      <c r="E1146">
        <v>0</v>
      </c>
      <c r="F1146">
        <v>0</v>
      </c>
      <c r="G1146">
        <v>0</v>
      </c>
      <c r="H1146">
        <v>1</v>
      </c>
      <c r="I1146">
        <v>1</v>
      </c>
      <c r="J1146">
        <v>0</v>
      </c>
      <c r="K1146">
        <v>0</v>
      </c>
      <c r="L1146">
        <v>5.0000000000000018</v>
      </c>
    </row>
    <row r="1147" spans="1:12">
      <c r="A1147" s="2">
        <v>308</v>
      </c>
      <c r="B1147">
        <v>48.2</v>
      </c>
      <c r="C1147">
        <v>46</v>
      </c>
      <c r="D1147" s="9">
        <v>11.0014</v>
      </c>
      <c r="E1147">
        <v>0</v>
      </c>
      <c r="F1147">
        <v>0</v>
      </c>
      <c r="G1147">
        <v>1</v>
      </c>
      <c r="H1147">
        <v>1</v>
      </c>
      <c r="I1147">
        <v>0</v>
      </c>
      <c r="J1147">
        <v>1</v>
      </c>
      <c r="K1147">
        <v>0</v>
      </c>
      <c r="L1147">
        <v>9</v>
      </c>
    </row>
    <row r="1148" spans="1:12">
      <c r="A1148" s="2">
        <v>287</v>
      </c>
      <c r="B1148">
        <v>51.8</v>
      </c>
      <c r="C1148">
        <v>87</v>
      </c>
      <c r="D1148" s="9">
        <v>8.9981000000000009</v>
      </c>
      <c r="E1148">
        <v>0</v>
      </c>
      <c r="F1148">
        <v>0</v>
      </c>
      <c r="G1148">
        <v>1</v>
      </c>
      <c r="H1148">
        <v>1</v>
      </c>
      <c r="I1148">
        <v>1</v>
      </c>
      <c r="J1148">
        <v>1</v>
      </c>
      <c r="K1148">
        <v>0</v>
      </c>
      <c r="L1148">
        <v>11</v>
      </c>
    </row>
    <row r="1149" spans="1:12">
      <c r="A1149" s="2">
        <v>195</v>
      </c>
      <c r="B1149">
        <v>24.8</v>
      </c>
      <c r="C1149">
        <v>54</v>
      </c>
      <c r="D1149" s="9">
        <v>12.997999999999999</v>
      </c>
      <c r="E1149">
        <v>0</v>
      </c>
      <c r="F1149">
        <v>0</v>
      </c>
      <c r="G1149">
        <v>0</v>
      </c>
      <c r="H1149">
        <v>1</v>
      </c>
      <c r="I1149">
        <v>1</v>
      </c>
      <c r="J1149">
        <v>0</v>
      </c>
      <c r="K1149">
        <v>0</v>
      </c>
      <c r="L1149">
        <v>-4</v>
      </c>
    </row>
    <row r="1150" spans="1:12">
      <c r="A1150" s="2">
        <v>45</v>
      </c>
      <c r="B1150">
        <v>62.6</v>
      </c>
      <c r="C1150">
        <v>23</v>
      </c>
      <c r="D1150" s="9">
        <v>27.999300000000002</v>
      </c>
      <c r="E1150">
        <v>1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17</v>
      </c>
    </row>
    <row r="1151" spans="1:12">
      <c r="A1151" s="2">
        <v>397</v>
      </c>
      <c r="B1151">
        <v>75.199999999999989</v>
      </c>
      <c r="C1151">
        <v>69</v>
      </c>
      <c r="D1151" s="9">
        <v>19.001200000000001</v>
      </c>
      <c r="E1151">
        <v>1</v>
      </c>
      <c r="F1151">
        <v>0</v>
      </c>
      <c r="G1151">
        <v>0</v>
      </c>
      <c r="H1151">
        <v>1</v>
      </c>
      <c r="I1151">
        <v>1</v>
      </c>
      <c r="J1151">
        <v>1</v>
      </c>
      <c r="K1151">
        <v>0</v>
      </c>
      <c r="L1151">
        <v>23.999999999999993</v>
      </c>
    </row>
    <row r="1152" spans="1:12">
      <c r="A1152" s="2">
        <v>205</v>
      </c>
      <c r="B1152">
        <v>57.2</v>
      </c>
      <c r="C1152">
        <v>82</v>
      </c>
      <c r="D1152" s="9">
        <v>7.0015000000000001</v>
      </c>
      <c r="E1152">
        <v>0</v>
      </c>
      <c r="F1152">
        <v>0</v>
      </c>
      <c r="G1152">
        <v>1</v>
      </c>
      <c r="H1152">
        <v>1</v>
      </c>
      <c r="I1152">
        <v>0</v>
      </c>
      <c r="J1152">
        <v>1</v>
      </c>
      <c r="K1152">
        <v>0</v>
      </c>
      <c r="L1152">
        <v>14</v>
      </c>
    </row>
    <row r="1153" spans="1:12">
      <c r="A1153" s="2">
        <v>191</v>
      </c>
      <c r="B1153">
        <v>71.599999999999994</v>
      </c>
      <c r="C1153">
        <v>78</v>
      </c>
      <c r="D1153" s="9">
        <v>6.0031999999999996</v>
      </c>
      <c r="E1153">
        <v>1</v>
      </c>
      <c r="F1153">
        <v>0</v>
      </c>
      <c r="G1153">
        <v>0</v>
      </c>
      <c r="H1153">
        <v>1</v>
      </c>
      <c r="I1153">
        <v>1</v>
      </c>
      <c r="J1153">
        <v>0</v>
      </c>
      <c r="K1153">
        <v>0</v>
      </c>
      <c r="L1153">
        <v>22</v>
      </c>
    </row>
    <row r="1154" spans="1:12">
      <c r="A1154" s="2">
        <v>78</v>
      </c>
      <c r="B1154">
        <v>44.6</v>
      </c>
      <c r="C1154">
        <v>57</v>
      </c>
      <c r="D1154" s="9">
        <v>19.999500000000001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1</v>
      </c>
      <c r="K1154">
        <v>0</v>
      </c>
      <c r="L1154">
        <v>7</v>
      </c>
    </row>
    <row r="1155" spans="1:12">
      <c r="A1155" s="2">
        <v>106</v>
      </c>
      <c r="B1155">
        <v>33.799999999999997</v>
      </c>
      <c r="C1155">
        <v>40</v>
      </c>
      <c r="D1155" s="9">
        <v>16.997900000000001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1</v>
      </c>
    </row>
    <row r="1156" spans="1:12">
      <c r="A1156" s="2">
        <v>208</v>
      </c>
      <c r="B1156">
        <v>33.799999999999997</v>
      </c>
      <c r="C1156">
        <v>64</v>
      </c>
      <c r="D1156" s="9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1</v>
      </c>
      <c r="K1156">
        <v>0</v>
      </c>
      <c r="L1156">
        <v>1</v>
      </c>
    </row>
    <row r="1157" spans="1:12">
      <c r="A1157" s="2">
        <v>15</v>
      </c>
      <c r="B1157">
        <v>17.600000000000001</v>
      </c>
      <c r="C1157">
        <v>48</v>
      </c>
      <c r="D1157" s="9">
        <v>6.0031999999999996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-8</v>
      </c>
    </row>
    <row r="1158" spans="1:12">
      <c r="A1158" s="2">
        <v>87</v>
      </c>
      <c r="B1158">
        <v>53.6</v>
      </c>
      <c r="C1158">
        <v>54</v>
      </c>
      <c r="D1158" s="9">
        <v>19.001200000000001</v>
      </c>
      <c r="E1158">
        <v>1</v>
      </c>
      <c r="F1158">
        <v>0</v>
      </c>
      <c r="G1158">
        <v>0</v>
      </c>
      <c r="H1158">
        <v>1</v>
      </c>
      <c r="I1158">
        <v>0</v>
      </c>
      <c r="J1158">
        <v>1</v>
      </c>
      <c r="K1158">
        <v>0</v>
      </c>
      <c r="L1158">
        <v>12</v>
      </c>
    </row>
    <row r="1159" spans="1:12">
      <c r="A1159" s="2">
        <v>3</v>
      </c>
      <c r="B1159">
        <v>35.6</v>
      </c>
      <c r="C1159">
        <v>75</v>
      </c>
      <c r="D1159" s="9">
        <v>0</v>
      </c>
      <c r="E1159">
        <v>0</v>
      </c>
      <c r="F1159">
        <v>0</v>
      </c>
      <c r="G1159">
        <v>1</v>
      </c>
      <c r="H1159">
        <v>0</v>
      </c>
      <c r="I1159">
        <v>1</v>
      </c>
      <c r="J1159">
        <v>0</v>
      </c>
      <c r="K1159">
        <v>0</v>
      </c>
      <c r="L1159">
        <v>2</v>
      </c>
    </row>
    <row r="1160" spans="1:12">
      <c r="A1160" s="2">
        <v>109</v>
      </c>
      <c r="B1160">
        <v>62.6</v>
      </c>
      <c r="C1160">
        <v>55</v>
      </c>
      <c r="D1160" s="9">
        <v>7.0015000000000001</v>
      </c>
      <c r="E1160">
        <v>1</v>
      </c>
      <c r="F1160">
        <v>0</v>
      </c>
      <c r="G1160">
        <v>0</v>
      </c>
      <c r="H1160">
        <v>1</v>
      </c>
      <c r="I1160">
        <v>0</v>
      </c>
      <c r="J1160">
        <v>1</v>
      </c>
      <c r="K1160">
        <v>0</v>
      </c>
      <c r="L1160">
        <v>17</v>
      </c>
    </row>
    <row r="1161" spans="1:12">
      <c r="A1161" s="2">
        <v>36</v>
      </c>
      <c r="B1161">
        <v>71.599999999999994</v>
      </c>
      <c r="C1161">
        <v>88</v>
      </c>
      <c r="D1161" s="9">
        <v>0</v>
      </c>
      <c r="E1161">
        <v>0</v>
      </c>
      <c r="F1161">
        <v>1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22</v>
      </c>
    </row>
    <row r="1162" spans="1:12">
      <c r="A1162" s="2">
        <v>10</v>
      </c>
      <c r="B1162">
        <v>44.6</v>
      </c>
      <c r="C1162">
        <v>57</v>
      </c>
      <c r="D1162" s="9">
        <v>6.0031999999999996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7</v>
      </c>
    </row>
    <row r="1163" spans="1:12">
      <c r="A1163" s="2">
        <v>212</v>
      </c>
      <c r="B1163">
        <v>44.6</v>
      </c>
      <c r="C1163">
        <v>45</v>
      </c>
      <c r="D1163" s="9">
        <v>19.001200000000001</v>
      </c>
      <c r="E1163">
        <v>0</v>
      </c>
      <c r="F1163">
        <v>0</v>
      </c>
      <c r="G1163">
        <v>0</v>
      </c>
      <c r="H1163">
        <v>1</v>
      </c>
      <c r="I1163">
        <v>1</v>
      </c>
      <c r="J1163">
        <v>1</v>
      </c>
      <c r="K1163">
        <v>0</v>
      </c>
      <c r="L1163">
        <v>7</v>
      </c>
    </row>
    <row r="1164" spans="1:12">
      <c r="A1164" s="2">
        <v>55</v>
      </c>
      <c r="B1164">
        <v>57.2</v>
      </c>
      <c r="C1164">
        <v>100</v>
      </c>
      <c r="D1164" s="9">
        <v>15.001300000000001</v>
      </c>
      <c r="E1164">
        <v>0</v>
      </c>
      <c r="F1164">
        <v>0</v>
      </c>
      <c r="G1164">
        <v>1</v>
      </c>
      <c r="H1164">
        <v>1</v>
      </c>
      <c r="I1164">
        <v>0</v>
      </c>
      <c r="J1164">
        <v>0</v>
      </c>
      <c r="K1164">
        <v>1</v>
      </c>
      <c r="L1164">
        <v>14</v>
      </c>
    </row>
    <row r="1165" spans="1:12">
      <c r="A1165" s="2">
        <v>398</v>
      </c>
      <c r="B1165">
        <v>80.599999999999994</v>
      </c>
      <c r="C1165">
        <v>51</v>
      </c>
      <c r="D1165" s="9">
        <v>11.0014</v>
      </c>
      <c r="E1165">
        <v>1</v>
      </c>
      <c r="F1165">
        <v>0</v>
      </c>
      <c r="G1165">
        <v>0</v>
      </c>
      <c r="H1165">
        <v>1</v>
      </c>
      <c r="I1165">
        <v>1</v>
      </c>
      <c r="J1165">
        <v>0</v>
      </c>
      <c r="K1165">
        <v>0</v>
      </c>
      <c r="L1165">
        <v>27</v>
      </c>
    </row>
    <row r="1166" spans="1:12">
      <c r="A1166" s="2">
        <v>28</v>
      </c>
      <c r="B1166">
        <v>57.2</v>
      </c>
      <c r="C1166">
        <v>72</v>
      </c>
      <c r="D1166" s="9">
        <v>8.9981000000000009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14</v>
      </c>
    </row>
    <row r="1167" spans="1:12">
      <c r="A1167" s="2">
        <v>35</v>
      </c>
      <c r="B1167">
        <v>73.400000000000006</v>
      </c>
      <c r="C1167">
        <v>89</v>
      </c>
      <c r="D1167" s="9">
        <v>7.0015000000000001</v>
      </c>
      <c r="E1167">
        <v>1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1</v>
      </c>
      <c r="L1167">
        <v>23</v>
      </c>
    </row>
    <row r="1168" spans="1:12">
      <c r="A1168" s="2">
        <v>604</v>
      </c>
      <c r="B1168">
        <v>69.800000000000011</v>
      </c>
      <c r="C1168">
        <v>60</v>
      </c>
      <c r="D1168" s="9">
        <v>15.001300000000001</v>
      </c>
      <c r="E1168">
        <v>1</v>
      </c>
      <c r="F1168">
        <v>0</v>
      </c>
      <c r="G1168">
        <v>0</v>
      </c>
      <c r="H1168">
        <v>1</v>
      </c>
      <c r="I1168">
        <v>1</v>
      </c>
      <c r="J1168">
        <v>0</v>
      </c>
      <c r="K1168">
        <v>0</v>
      </c>
      <c r="L1168">
        <v>21.000000000000004</v>
      </c>
    </row>
    <row r="1169" spans="1:12">
      <c r="A1169" s="2">
        <v>351</v>
      </c>
      <c r="B1169">
        <v>53.6</v>
      </c>
      <c r="C1169">
        <v>50</v>
      </c>
      <c r="D1169" s="9">
        <v>16.997900000000001</v>
      </c>
      <c r="E1169">
        <v>1</v>
      </c>
      <c r="F1169">
        <v>0</v>
      </c>
      <c r="G1169">
        <v>0</v>
      </c>
      <c r="H1169">
        <v>1</v>
      </c>
      <c r="I1169">
        <v>1</v>
      </c>
      <c r="J1169">
        <v>0</v>
      </c>
      <c r="K1169">
        <v>0</v>
      </c>
      <c r="L1169">
        <v>12</v>
      </c>
    </row>
    <row r="1170" spans="1:12">
      <c r="A1170" s="2">
        <v>8</v>
      </c>
      <c r="B1170">
        <v>75.199999999999989</v>
      </c>
      <c r="C1170">
        <v>89</v>
      </c>
      <c r="D1170" s="9">
        <v>0</v>
      </c>
      <c r="E1170">
        <v>0</v>
      </c>
      <c r="F1170">
        <v>1</v>
      </c>
      <c r="G1170">
        <v>0</v>
      </c>
      <c r="H1170">
        <v>0</v>
      </c>
      <c r="I1170">
        <v>1</v>
      </c>
      <c r="J1170">
        <v>1</v>
      </c>
      <c r="K1170">
        <v>0</v>
      </c>
      <c r="L1170">
        <v>23.999999999999993</v>
      </c>
    </row>
    <row r="1171" spans="1:12">
      <c r="A1171" s="2">
        <v>174</v>
      </c>
      <c r="B1171">
        <v>48.2</v>
      </c>
      <c r="C1171">
        <v>81</v>
      </c>
      <c r="D1171" s="9">
        <v>12.997999999999999</v>
      </c>
      <c r="E1171">
        <v>0</v>
      </c>
      <c r="F1171">
        <v>0</v>
      </c>
      <c r="G1171">
        <v>1</v>
      </c>
      <c r="H1171">
        <v>1</v>
      </c>
      <c r="I1171">
        <v>0</v>
      </c>
      <c r="J1171">
        <v>1</v>
      </c>
      <c r="K1171">
        <v>0</v>
      </c>
      <c r="L1171">
        <v>9</v>
      </c>
    </row>
    <row r="1172" spans="1:12">
      <c r="A1172" s="2">
        <v>40</v>
      </c>
      <c r="B1172">
        <v>48.2</v>
      </c>
      <c r="C1172">
        <v>87</v>
      </c>
      <c r="D1172" s="9">
        <v>7.0015000000000001</v>
      </c>
      <c r="E1172">
        <v>1</v>
      </c>
      <c r="F1172">
        <v>0</v>
      </c>
      <c r="G1172">
        <v>0</v>
      </c>
      <c r="H1172">
        <v>0</v>
      </c>
      <c r="I1172">
        <v>1</v>
      </c>
      <c r="J1172">
        <v>1</v>
      </c>
      <c r="K1172">
        <v>0</v>
      </c>
      <c r="L1172">
        <v>9</v>
      </c>
    </row>
    <row r="1173" spans="1:12">
      <c r="A1173" s="2">
        <v>385</v>
      </c>
      <c r="B1173">
        <v>80.599999999999994</v>
      </c>
      <c r="C1173">
        <v>62</v>
      </c>
      <c r="D1173" s="9">
        <v>15.001300000000001</v>
      </c>
      <c r="E1173">
        <v>1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27</v>
      </c>
    </row>
    <row r="1174" spans="1:12">
      <c r="A1174" s="2">
        <v>286</v>
      </c>
      <c r="B1174">
        <v>87.800000000000011</v>
      </c>
      <c r="C1174">
        <v>46</v>
      </c>
      <c r="D1174" s="9">
        <v>6.0031999999999996</v>
      </c>
      <c r="E1174">
        <v>0</v>
      </c>
      <c r="F1174">
        <v>1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31</v>
      </c>
    </row>
    <row r="1175" spans="1:12">
      <c r="A1175" s="2">
        <v>380</v>
      </c>
      <c r="B1175">
        <v>53.6</v>
      </c>
      <c r="C1175">
        <v>41</v>
      </c>
      <c r="D1175" s="9">
        <v>12.997999999999999</v>
      </c>
      <c r="E1175">
        <v>0</v>
      </c>
      <c r="F1175">
        <v>0</v>
      </c>
      <c r="G1175">
        <v>1</v>
      </c>
      <c r="H1175">
        <v>1</v>
      </c>
      <c r="I1175">
        <v>0</v>
      </c>
      <c r="J1175">
        <v>0</v>
      </c>
      <c r="K1175">
        <v>0</v>
      </c>
      <c r="L1175">
        <v>12</v>
      </c>
    </row>
    <row r="1176" spans="1:12">
      <c r="A1176" s="2">
        <v>416</v>
      </c>
      <c r="B1176">
        <v>82.4</v>
      </c>
      <c r="C1176">
        <v>70</v>
      </c>
      <c r="D1176" s="9">
        <v>15.001300000000001</v>
      </c>
      <c r="E1176">
        <v>0</v>
      </c>
      <c r="F1176">
        <v>1</v>
      </c>
      <c r="G1176">
        <v>0</v>
      </c>
      <c r="H1176">
        <v>1</v>
      </c>
      <c r="I1176">
        <v>1</v>
      </c>
      <c r="J1176">
        <v>0</v>
      </c>
      <c r="K1176">
        <v>0</v>
      </c>
      <c r="L1176">
        <v>28</v>
      </c>
    </row>
    <row r="1177" spans="1:12">
      <c r="A1177" s="2">
        <v>175</v>
      </c>
      <c r="B1177">
        <v>96.799999999999983</v>
      </c>
      <c r="C1177">
        <v>37</v>
      </c>
      <c r="D1177" s="9">
        <v>11.0014</v>
      </c>
      <c r="E1177">
        <v>1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35.999999999999993</v>
      </c>
    </row>
    <row r="1178" spans="1:12">
      <c r="A1178" s="2">
        <v>193</v>
      </c>
      <c r="B1178">
        <v>39.200000000000003</v>
      </c>
      <c r="C1178">
        <v>41</v>
      </c>
      <c r="D1178" s="9">
        <v>22.002800000000001</v>
      </c>
      <c r="E1178">
        <v>0</v>
      </c>
      <c r="F1178">
        <v>0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4</v>
      </c>
    </row>
    <row r="1179" spans="1:12">
      <c r="A1179" s="2">
        <v>317</v>
      </c>
      <c r="B1179">
        <v>82.4</v>
      </c>
      <c r="C1179">
        <v>70</v>
      </c>
      <c r="D1179" s="9">
        <v>12.997999999999999</v>
      </c>
      <c r="E1179">
        <v>0</v>
      </c>
      <c r="F1179">
        <v>1</v>
      </c>
      <c r="G1179">
        <v>0</v>
      </c>
      <c r="H1179">
        <v>1</v>
      </c>
      <c r="I1179">
        <v>1</v>
      </c>
      <c r="J1179">
        <v>0</v>
      </c>
      <c r="K1179">
        <v>0</v>
      </c>
      <c r="L1179">
        <v>28</v>
      </c>
    </row>
    <row r="1180" spans="1:12">
      <c r="A1180" s="2">
        <v>913</v>
      </c>
      <c r="B1180">
        <v>87.800000000000011</v>
      </c>
      <c r="C1180">
        <v>31</v>
      </c>
      <c r="D1180" s="9">
        <v>0</v>
      </c>
      <c r="E1180">
        <v>0</v>
      </c>
      <c r="F1180">
        <v>1</v>
      </c>
      <c r="G1180">
        <v>0</v>
      </c>
      <c r="H1180">
        <v>1</v>
      </c>
      <c r="I1180">
        <v>1</v>
      </c>
      <c r="J1180">
        <v>0</v>
      </c>
      <c r="K1180">
        <v>0</v>
      </c>
      <c r="L1180">
        <v>31</v>
      </c>
    </row>
    <row r="1181" spans="1:12">
      <c r="A1181" s="2">
        <v>332</v>
      </c>
      <c r="B1181">
        <v>80.599999999999994</v>
      </c>
      <c r="C1181">
        <v>61</v>
      </c>
      <c r="D1181" s="9">
        <v>19.001200000000001</v>
      </c>
      <c r="E1181">
        <v>0</v>
      </c>
      <c r="F1181">
        <v>1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27</v>
      </c>
    </row>
    <row r="1182" spans="1:12">
      <c r="A1182" s="2">
        <v>1</v>
      </c>
      <c r="B1182">
        <v>23</v>
      </c>
      <c r="C1182">
        <v>53</v>
      </c>
      <c r="D1182" s="9">
        <v>12.997999999999999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-5</v>
      </c>
    </row>
    <row r="1183" spans="1:12">
      <c r="A1183" s="2">
        <v>18</v>
      </c>
      <c r="B1183">
        <v>46.4</v>
      </c>
      <c r="C1183">
        <v>93</v>
      </c>
      <c r="D1183" s="9">
        <v>12.997999999999999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1</v>
      </c>
      <c r="L1183">
        <v>8</v>
      </c>
    </row>
    <row r="1184" spans="1:12">
      <c r="A1184" s="2">
        <v>98</v>
      </c>
      <c r="B1184">
        <v>42.800000000000004</v>
      </c>
      <c r="C1184">
        <v>87</v>
      </c>
      <c r="D1184" s="9">
        <v>16.997900000000001</v>
      </c>
      <c r="E1184">
        <v>0</v>
      </c>
      <c r="F1184">
        <v>0</v>
      </c>
      <c r="G1184">
        <v>1</v>
      </c>
      <c r="H1184">
        <v>1</v>
      </c>
      <c r="I1184">
        <v>1</v>
      </c>
      <c r="J1184">
        <v>0</v>
      </c>
      <c r="K1184">
        <v>1</v>
      </c>
      <c r="L1184">
        <v>6.0000000000000018</v>
      </c>
    </row>
    <row r="1185" spans="1:12">
      <c r="A1185" s="2">
        <v>250</v>
      </c>
      <c r="B1185">
        <v>48.2</v>
      </c>
      <c r="C1185">
        <v>53</v>
      </c>
      <c r="D1185" s="9">
        <v>11.0014</v>
      </c>
      <c r="E1185">
        <v>0</v>
      </c>
      <c r="F1185">
        <v>0</v>
      </c>
      <c r="G1185">
        <v>1</v>
      </c>
      <c r="H1185">
        <v>1</v>
      </c>
      <c r="I1185">
        <v>0</v>
      </c>
      <c r="J1185">
        <v>1</v>
      </c>
      <c r="K1185">
        <v>0</v>
      </c>
      <c r="L1185">
        <v>9</v>
      </c>
    </row>
    <row r="1186" spans="1:12">
      <c r="A1186" s="2">
        <v>27</v>
      </c>
      <c r="B1186">
        <v>55.400000000000006</v>
      </c>
      <c r="C1186">
        <v>67</v>
      </c>
      <c r="D1186" s="9">
        <v>0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13</v>
      </c>
    </row>
    <row r="1187" spans="1:12">
      <c r="A1187" s="2">
        <v>7</v>
      </c>
      <c r="B1187">
        <v>57.2</v>
      </c>
      <c r="C1187">
        <v>88</v>
      </c>
      <c r="D1187" s="9">
        <v>15.001300000000001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1</v>
      </c>
      <c r="L1187">
        <v>14</v>
      </c>
    </row>
    <row r="1188" spans="1:12">
      <c r="A1188" s="2">
        <v>64</v>
      </c>
      <c r="B1188">
        <v>78.800000000000011</v>
      </c>
      <c r="C1188">
        <v>74</v>
      </c>
      <c r="D1188" s="9">
        <v>8.9981000000000009</v>
      </c>
      <c r="E1188">
        <v>0</v>
      </c>
      <c r="F1188">
        <v>1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26</v>
      </c>
    </row>
    <row r="1189" spans="1:12">
      <c r="A1189" s="2">
        <v>556</v>
      </c>
      <c r="B1189">
        <v>87.800000000000011</v>
      </c>
      <c r="C1189">
        <v>63</v>
      </c>
      <c r="D1189" s="9">
        <v>19.001200000000001</v>
      </c>
      <c r="E1189">
        <v>1</v>
      </c>
      <c r="F1189">
        <v>0</v>
      </c>
      <c r="G1189">
        <v>0</v>
      </c>
      <c r="H1189">
        <v>1</v>
      </c>
      <c r="I1189">
        <v>1</v>
      </c>
      <c r="J1189">
        <v>0</v>
      </c>
      <c r="K1189">
        <v>0</v>
      </c>
      <c r="L1189">
        <v>31</v>
      </c>
    </row>
    <row r="1190" spans="1:12">
      <c r="A1190" s="2">
        <v>145</v>
      </c>
      <c r="B1190">
        <v>53.6</v>
      </c>
      <c r="C1190">
        <v>38</v>
      </c>
      <c r="D1190" s="9">
        <v>30.002600000000001</v>
      </c>
      <c r="E1190">
        <v>0</v>
      </c>
      <c r="F1190">
        <v>0</v>
      </c>
      <c r="G1190">
        <v>0</v>
      </c>
      <c r="H1190">
        <v>1</v>
      </c>
      <c r="I1190">
        <v>1</v>
      </c>
      <c r="J1190">
        <v>1</v>
      </c>
      <c r="K1190">
        <v>0</v>
      </c>
      <c r="L1190">
        <v>12</v>
      </c>
    </row>
    <row r="1191" spans="1:12">
      <c r="A1191" s="2">
        <v>347</v>
      </c>
      <c r="B1191">
        <v>66.200000000000017</v>
      </c>
      <c r="C1191">
        <v>60</v>
      </c>
      <c r="D1191" s="9">
        <v>12.997999999999999</v>
      </c>
      <c r="E1191">
        <v>1</v>
      </c>
      <c r="F1191">
        <v>0</v>
      </c>
      <c r="G1191">
        <v>0</v>
      </c>
      <c r="H1191">
        <v>1</v>
      </c>
      <c r="I1191">
        <v>1</v>
      </c>
      <c r="J1191">
        <v>0</v>
      </c>
      <c r="K1191">
        <v>0</v>
      </c>
      <c r="L1191">
        <v>19.000000000000004</v>
      </c>
    </row>
    <row r="1192" spans="1:12">
      <c r="A1192" s="2">
        <v>93</v>
      </c>
      <c r="B1192">
        <v>66.200000000000017</v>
      </c>
      <c r="C1192">
        <v>52</v>
      </c>
      <c r="D1192" s="9">
        <v>0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19.000000000000004</v>
      </c>
    </row>
    <row r="1193" spans="1:12">
      <c r="A1193" s="2">
        <v>280</v>
      </c>
      <c r="B1193">
        <v>37.4</v>
      </c>
      <c r="C1193">
        <v>60</v>
      </c>
      <c r="D1193" s="9">
        <v>15.001300000000001</v>
      </c>
      <c r="E1193">
        <v>0</v>
      </c>
      <c r="F1193">
        <v>0</v>
      </c>
      <c r="G1193">
        <v>0</v>
      </c>
      <c r="H1193">
        <v>1</v>
      </c>
      <c r="I1193">
        <v>1</v>
      </c>
      <c r="J1193">
        <v>0</v>
      </c>
      <c r="K1193">
        <v>0</v>
      </c>
      <c r="L1193">
        <v>3</v>
      </c>
    </row>
    <row r="1194" spans="1:12">
      <c r="A1194" s="2">
        <v>165</v>
      </c>
      <c r="B1194">
        <v>82.4</v>
      </c>
      <c r="C1194">
        <v>74</v>
      </c>
      <c r="D1194" s="9">
        <v>16.997900000000001</v>
      </c>
      <c r="E1194">
        <v>0</v>
      </c>
      <c r="F1194">
        <v>1</v>
      </c>
      <c r="G1194">
        <v>0</v>
      </c>
      <c r="H1194">
        <v>1</v>
      </c>
      <c r="I1194">
        <v>0</v>
      </c>
      <c r="J1194">
        <v>1</v>
      </c>
      <c r="K1194">
        <v>0</v>
      </c>
      <c r="L1194">
        <v>28</v>
      </c>
    </row>
    <row r="1195" spans="1:12">
      <c r="A1195" s="2">
        <v>78</v>
      </c>
      <c r="B1195">
        <v>55.400000000000006</v>
      </c>
      <c r="C1195">
        <v>54</v>
      </c>
      <c r="D1195" s="9">
        <v>22.002800000000001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13</v>
      </c>
    </row>
    <row r="1196" spans="1:12">
      <c r="A1196" s="2">
        <v>591</v>
      </c>
      <c r="B1196">
        <v>42.800000000000004</v>
      </c>
      <c r="C1196">
        <v>49</v>
      </c>
      <c r="D1196" s="9">
        <v>15.001300000000001</v>
      </c>
      <c r="E1196">
        <v>1</v>
      </c>
      <c r="F1196">
        <v>0</v>
      </c>
      <c r="G1196">
        <v>0</v>
      </c>
      <c r="H1196">
        <v>1</v>
      </c>
      <c r="I1196">
        <v>1</v>
      </c>
      <c r="J1196">
        <v>0</v>
      </c>
      <c r="K1196">
        <v>0</v>
      </c>
      <c r="L1196">
        <v>6.0000000000000018</v>
      </c>
    </row>
    <row r="1197" spans="1:12">
      <c r="A1197" s="2">
        <v>74</v>
      </c>
      <c r="B1197">
        <v>39.200000000000003</v>
      </c>
      <c r="C1197">
        <v>81</v>
      </c>
      <c r="D1197" s="9">
        <v>8.9981000000000009</v>
      </c>
      <c r="E1197">
        <v>0</v>
      </c>
      <c r="F1197">
        <v>0</v>
      </c>
      <c r="G1197">
        <v>1</v>
      </c>
      <c r="H1197">
        <v>1</v>
      </c>
      <c r="I1197">
        <v>0</v>
      </c>
      <c r="J1197">
        <v>0</v>
      </c>
      <c r="K1197">
        <v>0</v>
      </c>
      <c r="L1197">
        <v>4</v>
      </c>
    </row>
    <row r="1198" spans="1:12">
      <c r="A1198" s="2">
        <v>3</v>
      </c>
      <c r="B1198">
        <v>19.399999999999999</v>
      </c>
      <c r="C1198">
        <v>57</v>
      </c>
      <c r="D1198" s="9">
        <v>7.0015000000000001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-7</v>
      </c>
    </row>
    <row r="1199" spans="1:12">
      <c r="A1199" s="2">
        <v>121</v>
      </c>
      <c r="B1199">
        <v>73.400000000000006</v>
      </c>
      <c r="C1199">
        <v>83</v>
      </c>
      <c r="D1199" s="9">
        <v>15.001300000000001</v>
      </c>
      <c r="E1199">
        <v>0</v>
      </c>
      <c r="F1199">
        <v>1</v>
      </c>
      <c r="G1199">
        <v>0</v>
      </c>
      <c r="H1199">
        <v>1</v>
      </c>
      <c r="I1199">
        <v>1</v>
      </c>
      <c r="J1199">
        <v>0</v>
      </c>
      <c r="K1199">
        <v>1</v>
      </c>
      <c r="L1199">
        <v>23</v>
      </c>
    </row>
    <row r="1200" spans="1:12">
      <c r="A1200" s="2">
        <v>184</v>
      </c>
      <c r="B1200">
        <v>55.400000000000006</v>
      </c>
      <c r="C1200">
        <v>38</v>
      </c>
      <c r="D1200" s="9">
        <v>16.997900000000001</v>
      </c>
      <c r="E1200">
        <v>0</v>
      </c>
      <c r="F1200">
        <v>0</v>
      </c>
      <c r="G1200">
        <v>0</v>
      </c>
      <c r="H1200">
        <v>1</v>
      </c>
      <c r="I1200">
        <v>1</v>
      </c>
      <c r="J1200">
        <v>0</v>
      </c>
      <c r="K1200">
        <v>0</v>
      </c>
      <c r="L1200">
        <v>13</v>
      </c>
    </row>
    <row r="1201" spans="1:12">
      <c r="A1201" s="2">
        <v>180</v>
      </c>
      <c r="B1201">
        <v>78.800000000000011</v>
      </c>
      <c r="C1201">
        <v>65</v>
      </c>
      <c r="D1201" s="9">
        <v>8.9981000000000009</v>
      </c>
      <c r="E1201">
        <v>1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26</v>
      </c>
    </row>
    <row r="1202" spans="1:12">
      <c r="A1202" s="2">
        <v>147</v>
      </c>
      <c r="B1202">
        <v>51.8</v>
      </c>
      <c r="C1202">
        <v>43</v>
      </c>
      <c r="D1202" s="9">
        <v>23.999400000000001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11</v>
      </c>
    </row>
    <row r="1203" spans="1:12">
      <c r="A1203" s="2">
        <v>4</v>
      </c>
      <c r="B1203">
        <v>35.6</v>
      </c>
      <c r="C1203">
        <v>80</v>
      </c>
      <c r="D1203" s="9">
        <v>0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2</v>
      </c>
    </row>
    <row r="1204" spans="1:12">
      <c r="A1204" s="2">
        <v>552</v>
      </c>
      <c r="B1204">
        <v>84.2</v>
      </c>
      <c r="C1204">
        <v>40</v>
      </c>
      <c r="D1204" s="9">
        <v>12.997999999999999</v>
      </c>
      <c r="E1204">
        <v>1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1</v>
      </c>
      <c r="L1204">
        <v>29</v>
      </c>
    </row>
    <row r="1205" spans="1:12">
      <c r="A1205" s="2">
        <v>92</v>
      </c>
      <c r="B1205">
        <v>59</v>
      </c>
      <c r="C1205">
        <v>63</v>
      </c>
      <c r="D1205" s="9">
        <v>0</v>
      </c>
      <c r="E1205">
        <v>0</v>
      </c>
      <c r="F1205">
        <v>0</v>
      </c>
      <c r="G1205">
        <v>1</v>
      </c>
      <c r="H1205">
        <v>0</v>
      </c>
      <c r="I1205">
        <v>1</v>
      </c>
      <c r="J1205">
        <v>0</v>
      </c>
      <c r="K1205">
        <v>0</v>
      </c>
      <c r="L1205">
        <v>15</v>
      </c>
    </row>
    <row r="1206" spans="1:12">
      <c r="A1206" s="2">
        <v>46</v>
      </c>
      <c r="B1206">
        <v>42.800000000000004</v>
      </c>
      <c r="C1206">
        <v>75</v>
      </c>
      <c r="D1206" s="9">
        <v>11.0014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1</v>
      </c>
      <c r="K1206">
        <v>0</v>
      </c>
      <c r="L1206">
        <v>6.0000000000000018</v>
      </c>
    </row>
    <row r="1207" spans="1:12">
      <c r="A1207" s="2">
        <v>538</v>
      </c>
      <c r="B1207">
        <v>64.400000000000006</v>
      </c>
      <c r="C1207">
        <v>64</v>
      </c>
      <c r="D1207" s="9">
        <v>6.0031999999999996</v>
      </c>
      <c r="E1207">
        <v>0</v>
      </c>
      <c r="F1207">
        <v>0</v>
      </c>
      <c r="G1207">
        <v>1</v>
      </c>
      <c r="H1207">
        <v>1</v>
      </c>
      <c r="I1207">
        <v>0</v>
      </c>
      <c r="J1207">
        <v>0</v>
      </c>
      <c r="K1207">
        <v>0</v>
      </c>
      <c r="L1207">
        <v>18</v>
      </c>
    </row>
    <row r="1208" spans="1:12">
      <c r="A1208" s="2">
        <v>16</v>
      </c>
      <c r="B1208">
        <v>62.6</v>
      </c>
      <c r="C1208">
        <v>63</v>
      </c>
      <c r="D1208" s="9">
        <v>19.999500000000001</v>
      </c>
      <c r="E1208">
        <v>1</v>
      </c>
      <c r="F1208">
        <v>0</v>
      </c>
      <c r="G1208">
        <v>0</v>
      </c>
      <c r="H1208">
        <v>0</v>
      </c>
      <c r="I1208">
        <v>1</v>
      </c>
      <c r="J1208">
        <v>1</v>
      </c>
      <c r="K1208">
        <v>0</v>
      </c>
      <c r="L1208">
        <v>17</v>
      </c>
    </row>
    <row r="1209" spans="1:12">
      <c r="A1209" s="2">
        <v>35</v>
      </c>
      <c r="B1209">
        <v>39.200000000000003</v>
      </c>
      <c r="C1209">
        <v>52</v>
      </c>
      <c r="D1209" s="9">
        <v>19.999500000000001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4</v>
      </c>
    </row>
    <row r="1210" spans="1:12">
      <c r="A1210" s="2">
        <v>12</v>
      </c>
      <c r="B1210">
        <v>64.400000000000006</v>
      </c>
      <c r="C1210">
        <v>94</v>
      </c>
      <c r="D1210" s="9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1</v>
      </c>
      <c r="K1210">
        <v>0</v>
      </c>
      <c r="L1210">
        <v>18</v>
      </c>
    </row>
    <row r="1211" spans="1:12">
      <c r="A1211" s="2">
        <v>79</v>
      </c>
      <c r="B1211">
        <v>46.4</v>
      </c>
      <c r="C1211">
        <v>66</v>
      </c>
      <c r="D1211" s="9">
        <v>6.0031999999999996</v>
      </c>
      <c r="E1211">
        <v>0</v>
      </c>
      <c r="F1211">
        <v>0</v>
      </c>
      <c r="G1211">
        <v>1</v>
      </c>
      <c r="H1211">
        <v>1</v>
      </c>
      <c r="I1211">
        <v>0</v>
      </c>
      <c r="J1211">
        <v>0</v>
      </c>
      <c r="K1211">
        <v>0</v>
      </c>
      <c r="L1211">
        <v>8</v>
      </c>
    </row>
    <row r="1212" spans="1:12">
      <c r="A1212" s="2">
        <v>18</v>
      </c>
      <c r="B1212">
        <v>55.400000000000006</v>
      </c>
      <c r="C1212">
        <v>72</v>
      </c>
      <c r="D1212" s="9">
        <v>0</v>
      </c>
      <c r="E1212">
        <v>0</v>
      </c>
      <c r="F1212">
        <v>0</v>
      </c>
      <c r="G1212">
        <v>1</v>
      </c>
      <c r="H1212">
        <v>0</v>
      </c>
      <c r="I1212">
        <v>1</v>
      </c>
      <c r="J1212">
        <v>0</v>
      </c>
      <c r="K1212">
        <v>0</v>
      </c>
      <c r="L1212">
        <v>13</v>
      </c>
    </row>
    <row r="1213" spans="1:12">
      <c r="A1213" s="2">
        <v>372</v>
      </c>
      <c r="B1213">
        <v>73.400000000000006</v>
      </c>
      <c r="C1213">
        <v>73</v>
      </c>
      <c r="D1213" s="9">
        <v>16.997900000000001</v>
      </c>
      <c r="E1213">
        <v>1</v>
      </c>
      <c r="F1213">
        <v>0</v>
      </c>
      <c r="G1213">
        <v>0</v>
      </c>
      <c r="H1213">
        <v>1</v>
      </c>
      <c r="I1213">
        <v>1</v>
      </c>
      <c r="J1213">
        <v>0</v>
      </c>
      <c r="K1213">
        <v>0</v>
      </c>
      <c r="L1213">
        <v>23</v>
      </c>
    </row>
    <row r="1214" spans="1:12">
      <c r="A1214" s="2">
        <v>5</v>
      </c>
      <c r="B1214">
        <v>64.400000000000006</v>
      </c>
      <c r="C1214">
        <v>94</v>
      </c>
      <c r="D1214" s="9">
        <v>16.997900000000001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18</v>
      </c>
    </row>
    <row r="1215" spans="1:12">
      <c r="A1215" s="2">
        <v>47</v>
      </c>
      <c r="B1215">
        <v>48.2</v>
      </c>
      <c r="C1215">
        <v>100</v>
      </c>
      <c r="D1215" s="9">
        <v>16.997900000000001</v>
      </c>
      <c r="E1215">
        <v>1</v>
      </c>
      <c r="F1215">
        <v>0</v>
      </c>
      <c r="G1215">
        <v>0</v>
      </c>
      <c r="H1215">
        <v>1</v>
      </c>
      <c r="I1215">
        <v>0</v>
      </c>
      <c r="J1215">
        <v>1</v>
      </c>
      <c r="K1215">
        <v>0</v>
      </c>
      <c r="L1215">
        <v>9</v>
      </c>
    </row>
    <row r="1216" spans="1:12">
      <c r="A1216" s="2">
        <v>416</v>
      </c>
      <c r="B1216">
        <v>84.2</v>
      </c>
      <c r="C1216">
        <v>58</v>
      </c>
      <c r="D1216" s="9">
        <v>15.001300000000001</v>
      </c>
      <c r="E1216">
        <v>0</v>
      </c>
      <c r="F1216">
        <v>1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29</v>
      </c>
    </row>
    <row r="1217" spans="1:12">
      <c r="A1217" s="2">
        <v>32</v>
      </c>
      <c r="B1217">
        <v>35.6</v>
      </c>
      <c r="C1217">
        <v>51</v>
      </c>
      <c r="D1217" s="9">
        <v>16.997900000000001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2</v>
      </c>
    </row>
    <row r="1218" spans="1:12">
      <c r="A1218" s="2">
        <v>24</v>
      </c>
      <c r="B1218">
        <v>50</v>
      </c>
      <c r="C1218">
        <v>54</v>
      </c>
      <c r="D1218" s="9">
        <v>12.997999999999999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10</v>
      </c>
    </row>
    <row r="1219" spans="1:12">
      <c r="A1219" s="2">
        <v>153</v>
      </c>
      <c r="B1219">
        <v>50</v>
      </c>
      <c r="C1219">
        <v>40</v>
      </c>
      <c r="D1219" s="9">
        <v>22.002800000000001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10</v>
      </c>
    </row>
    <row r="1220" spans="1:12">
      <c r="A1220" s="2">
        <v>4</v>
      </c>
      <c r="B1220">
        <v>35.6</v>
      </c>
      <c r="C1220">
        <v>69</v>
      </c>
      <c r="D1220" s="9">
        <v>19.001200000000001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2</v>
      </c>
    </row>
    <row r="1221" spans="1:12">
      <c r="A1221" s="2">
        <v>183</v>
      </c>
      <c r="B1221">
        <v>80.599999999999994</v>
      </c>
      <c r="C1221">
        <v>66</v>
      </c>
      <c r="D1221" s="9">
        <v>7.0015000000000001</v>
      </c>
      <c r="E1221">
        <v>1</v>
      </c>
      <c r="F1221">
        <v>0</v>
      </c>
      <c r="G1221">
        <v>0</v>
      </c>
      <c r="H1221">
        <v>1</v>
      </c>
      <c r="I1221">
        <v>0</v>
      </c>
      <c r="J1221">
        <v>1</v>
      </c>
      <c r="K1221">
        <v>0</v>
      </c>
      <c r="L1221">
        <v>27</v>
      </c>
    </row>
    <row r="1222" spans="1:12">
      <c r="A1222" s="2">
        <v>112</v>
      </c>
      <c r="B1222">
        <v>59</v>
      </c>
      <c r="C1222">
        <v>77</v>
      </c>
      <c r="D1222" s="9">
        <v>6.0031999999999996</v>
      </c>
      <c r="E1222">
        <v>1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0</v>
      </c>
      <c r="L1222">
        <v>15</v>
      </c>
    </row>
    <row r="1223" spans="1:12">
      <c r="A1223" s="2">
        <v>10</v>
      </c>
      <c r="B1223">
        <v>78.800000000000011</v>
      </c>
      <c r="C1223">
        <v>61</v>
      </c>
      <c r="D1223" s="9">
        <v>19.001200000000001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26</v>
      </c>
    </row>
    <row r="1224" spans="1:12">
      <c r="A1224" s="2">
        <v>24</v>
      </c>
      <c r="B1224">
        <v>57.2</v>
      </c>
      <c r="C1224">
        <v>82</v>
      </c>
      <c r="D1224" s="9">
        <v>12.997999999999999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1</v>
      </c>
      <c r="K1224">
        <v>0</v>
      </c>
      <c r="L1224">
        <v>14</v>
      </c>
    </row>
    <row r="1225" spans="1:12">
      <c r="A1225" s="2">
        <v>259</v>
      </c>
      <c r="B1225">
        <v>64.400000000000006</v>
      </c>
      <c r="C1225">
        <v>32</v>
      </c>
      <c r="D1225" s="9">
        <v>0</v>
      </c>
      <c r="E1225">
        <v>1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18</v>
      </c>
    </row>
    <row r="1226" spans="1:12">
      <c r="A1226" s="2">
        <v>106</v>
      </c>
      <c r="B1226">
        <v>50</v>
      </c>
      <c r="C1226">
        <v>62</v>
      </c>
      <c r="D1226" s="9">
        <v>11.0014</v>
      </c>
      <c r="E1226">
        <v>0</v>
      </c>
      <c r="F1226">
        <v>0</v>
      </c>
      <c r="G1226">
        <v>1</v>
      </c>
      <c r="H1226">
        <v>1</v>
      </c>
      <c r="I1226">
        <v>0</v>
      </c>
      <c r="J1226">
        <v>1</v>
      </c>
      <c r="K1226">
        <v>0</v>
      </c>
      <c r="L1226">
        <v>10</v>
      </c>
    </row>
    <row r="1227" spans="1:12">
      <c r="A1227" s="2">
        <v>138</v>
      </c>
      <c r="B1227">
        <v>62.6</v>
      </c>
      <c r="C1227">
        <v>48</v>
      </c>
      <c r="D1227" s="9">
        <v>0</v>
      </c>
      <c r="E1227">
        <v>0</v>
      </c>
      <c r="F1227">
        <v>0</v>
      </c>
      <c r="G1227">
        <v>1</v>
      </c>
      <c r="H1227">
        <v>1</v>
      </c>
      <c r="I1227">
        <v>1</v>
      </c>
      <c r="J1227">
        <v>0</v>
      </c>
      <c r="K1227">
        <v>0</v>
      </c>
      <c r="L1227">
        <v>17</v>
      </c>
    </row>
    <row r="1228" spans="1:12">
      <c r="A1228" s="2">
        <v>9</v>
      </c>
      <c r="B1228">
        <v>62.6</v>
      </c>
      <c r="C1228">
        <v>36</v>
      </c>
      <c r="D1228" s="9">
        <v>16.997900000000001</v>
      </c>
      <c r="E1228">
        <v>1</v>
      </c>
      <c r="F1228">
        <v>0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17</v>
      </c>
    </row>
    <row r="1229" spans="1:12">
      <c r="A1229" s="2">
        <v>190</v>
      </c>
      <c r="B1229">
        <v>62.6</v>
      </c>
      <c r="C1229">
        <v>48</v>
      </c>
      <c r="D1229" s="9">
        <v>7.0015000000000001</v>
      </c>
      <c r="E1229">
        <v>1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17</v>
      </c>
    </row>
    <row r="1230" spans="1:12">
      <c r="A1230" s="2">
        <v>75</v>
      </c>
      <c r="B1230">
        <v>28.400000000000002</v>
      </c>
      <c r="C1230">
        <v>46</v>
      </c>
      <c r="D1230" s="9">
        <v>16.997900000000001</v>
      </c>
      <c r="E1230">
        <v>0</v>
      </c>
      <c r="F1230">
        <v>0</v>
      </c>
      <c r="G1230">
        <v>0</v>
      </c>
      <c r="H1230">
        <v>1</v>
      </c>
      <c r="I1230">
        <v>1</v>
      </c>
      <c r="J1230">
        <v>1</v>
      </c>
      <c r="K1230">
        <v>0</v>
      </c>
      <c r="L1230">
        <v>-1.9999999999999991</v>
      </c>
    </row>
    <row r="1231" spans="1:12">
      <c r="A1231" s="2">
        <v>88</v>
      </c>
      <c r="B1231">
        <v>28.400000000000002</v>
      </c>
      <c r="C1231">
        <v>86</v>
      </c>
      <c r="D1231" s="9">
        <v>16.997900000000001</v>
      </c>
      <c r="E1231">
        <v>0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1</v>
      </c>
      <c r="L1231">
        <v>-1.9999999999999991</v>
      </c>
    </row>
    <row r="1232" spans="1:12">
      <c r="A1232" s="2">
        <v>393</v>
      </c>
      <c r="B1232">
        <v>66.200000000000017</v>
      </c>
      <c r="C1232">
        <v>73</v>
      </c>
      <c r="D1232" s="9">
        <v>19.999500000000001</v>
      </c>
      <c r="E1232">
        <v>1</v>
      </c>
      <c r="F1232">
        <v>0</v>
      </c>
      <c r="G1232">
        <v>0</v>
      </c>
      <c r="H1232">
        <v>1</v>
      </c>
      <c r="I1232">
        <v>0</v>
      </c>
      <c r="J1232">
        <v>0</v>
      </c>
      <c r="K1232">
        <v>0</v>
      </c>
      <c r="L1232">
        <v>19.000000000000004</v>
      </c>
    </row>
    <row r="1233" spans="1:12">
      <c r="A1233" s="2">
        <v>4</v>
      </c>
      <c r="B1233">
        <v>48.2</v>
      </c>
      <c r="C1233">
        <v>71</v>
      </c>
      <c r="D1233" s="9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9</v>
      </c>
    </row>
    <row r="1234" spans="1:12">
      <c r="A1234" s="2">
        <v>26</v>
      </c>
      <c r="B1234">
        <v>75.199999999999989</v>
      </c>
      <c r="C1234">
        <v>83</v>
      </c>
      <c r="D1234" s="9">
        <v>11.0014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23.999999999999993</v>
      </c>
    </row>
    <row r="1235" spans="1:12">
      <c r="A1235" s="2">
        <v>192</v>
      </c>
      <c r="B1235">
        <v>39.200000000000003</v>
      </c>
      <c r="C1235">
        <v>48</v>
      </c>
      <c r="D1235" s="9">
        <v>22.002800000000001</v>
      </c>
      <c r="E1235">
        <v>0</v>
      </c>
      <c r="F1235">
        <v>0</v>
      </c>
      <c r="G1235">
        <v>0</v>
      </c>
      <c r="H1235">
        <v>1</v>
      </c>
      <c r="I1235">
        <v>1</v>
      </c>
      <c r="J1235">
        <v>0</v>
      </c>
      <c r="K1235">
        <v>0</v>
      </c>
      <c r="L1235">
        <v>4</v>
      </c>
    </row>
    <row r="1236" spans="1:12">
      <c r="A1236" s="2">
        <v>346</v>
      </c>
      <c r="B1236">
        <v>64.400000000000006</v>
      </c>
      <c r="C1236">
        <v>41</v>
      </c>
      <c r="D1236" s="9">
        <v>22.002800000000001</v>
      </c>
      <c r="E1236">
        <v>0</v>
      </c>
      <c r="F1236">
        <v>0</v>
      </c>
      <c r="G1236">
        <v>1</v>
      </c>
      <c r="H1236">
        <v>1</v>
      </c>
      <c r="I1236">
        <v>1</v>
      </c>
      <c r="J1236">
        <v>0</v>
      </c>
      <c r="K1236">
        <v>0</v>
      </c>
      <c r="L1236">
        <v>18</v>
      </c>
    </row>
    <row r="1237" spans="1:12">
      <c r="A1237" s="2">
        <v>776</v>
      </c>
      <c r="B1237">
        <v>66.200000000000017</v>
      </c>
      <c r="C1237">
        <v>43</v>
      </c>
      <c r="D1237" s="9">
        <v>7.0015000000000001</v>
      </c>
      <c r="E1237">
        <v>0</v>
      </c>
      <c r="F1237">
        <v>0</v>
      </c>
      <c r="G1237">
        <v>1</v>
      </c>
      <c r="H1237">
        <v>1</v>
      </c>
      <c r="I1237">
        <v>1</v>
      </c>
      <c r="J1237">
        <v>0</v>
      </c>
      <c r="K1237">
        <v>0</v>
      </c>
      <c r="L1237">
        <v>19.000000000000004</v>
      </c>
    </row>
    <row r="1238" spans="1:12">
      <c r="A1238" s="2">
        <v>136</v>
      </c>
      <c r="B1238">
        <v>55.400000000000006</v>
      </c>
      <c r="C1238">
        <v>77</v>
      </c>
      <c r="D1238" s="9">
        <v>8.9981000000000009</v>
      </c>
      <c r="E1238">
        <v>0</v>
      </c>
      <c r="F1238">
        <v>0</v>
      </c>
      <c r="G1238">
        <v>1</v>
      </c>
      <c r="H1238">
        <v>1</v>
      </c>
      <c r="I1238">
        <v>1</v>
      </c>
      <c r="J1238">
        <v>0</v>
      </c>
      <c r="K1238">
        <v>0</v>
      </c>
      <c r="L1238">
        <v>13</v>
      </c>
    </row>
    <row r="1239" spans="1:12">
      <c r="A1239" s="2">
        <v>207</v>
      </c>
      <c r="B1239">
        <v>80.599999999999994</v>
      </c>
      <c r="C1239">
        <v>74</v>
      </c>
      <c r="D1239" s="9">
        <v>16.997900000000001</v>
      </c>
      <c r="E1239">
        <v>0</v>
      </c>
      <c r="F1239">
        <v>1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27</v>
      </c>
    </row>
    <row r="1240" spans="1:12">
      <c r="A1240" s="2">
        <v>648</v>
      </c>
      <c r="B1240">
        <v>42.800000000000004</v>
      </c>
      <c r="C1240">
        <v>49</v>
      </c>
      <c r="D1240" s="9">
        <v>15.001300000000001</v>
      </c>
      <c r="E1240">
        <v>0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0</v>
      </c>
      <c r="L1240">
        <v>6.0000000000000018</v>
      </c>
    </row>
    <row r="1241" spans="1:12">
      <c r="A1241" s="2">
        <v>114</v>
      </c>
      <c r="B1241">
        <v>64.400000000000006</v>
      </c>
      <c r="C1241">
        <v>60</v>
      </c>
      <c r="D1241" s="9">
        <v>31.000900000000001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1</v>
      </c>
      <c r="L1241">
        <v>18</v>
      </c>
    </row>
    <row r="1242" spans="1:12">
      <c r="A1242" s="2">
        <v>331</v>
      </c>
      <c r="B1242">
        <v>73.400000000000006</v>
      </c>
      <c r="C1242">
        <v>44</v>
      </c>
      <c r="D1242" s="9">
        <v>16.997900000000001</v>
      </c>
      <c r="E1242">
        <v>1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23</v>
      </c>
    </row>
    <row r="1243" spans="1:12">
      <c r="A1243" s="2">
        <v>31</v>
      </c>
      <c r="B1243">
        <v>39.200000000000003</v>
      </c>
      <c r="C1243">
        <v>44</v>
      </c>
      <c r="D1243" s="9">
        <v>22.002800000000001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4</v>
      </c>
    </row>
    <row r="1244" spans="1:12">
      <c r="A1244" s="2">
        <v>309</v>
      </c>
      <c r="B1244">
        <v>93.2</v>
      </c>
      <c r="C1244">
        <v>28</v>
      </c>
      <c r="D1244" s="9">
        <v>19.999500000000001</v>
      </c>
      <c r="E1244">
        <v>0</v>
      </c>
      <c r="F1244">
        <v>1</v>
      </c>
      <c r="G1244">
        <v>0</v>
      </c>
      <c r="H1244">
        <v>1</v>
      </c>
      <c r="I1244">
        <v>1</v>
      </c>
      <c r="J1244">
        <v>0</v>
      </c>
      <c r="K1244">
        <v>0</v>
      </c>
      <c r="L1244">
        <v>34</v>
      </c>
    </row>
    <row r="1245" spans="1:12">
      <c r="A1245" s="2">
        <v>17</v>
      </c>
      <c r="B1245">
        <v>28.400000000000002</v>
      </c>
      <c r="C1245">
        <v>46</v>
      </c>
      <c r="D1245" s="9">
        <v>0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-1.9999999999999991</v>
      </c>
    </row>
    <row r="1246" spans="1:12">
      <c r="A1246" s="2">
        <v>38</v>
      </c>
      <c r="B1246">
        <v>73.400000000000006</v>
      </c>
      <c r="C1246">
        <v>78</v>
      </c>
      <c r="D1246" s="9">
        <v>0</v>
      </c>
      <c r="E1246">
        <v>0</v>
      </c>
      <c r="F1246">
        <v>1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23</v>
      </c>
    </row>
    <row r="1247" spans="1:12">
      <c r="A1247" s="2">
        <v>58</v>
      </c>
      <c r="B1247">
        <v>46.4</v>
      </c>
      <c r="C1247">
        <v>71</v>
      </c>
      <c r="D1247" s="9">
        <v>6.0031999999999996</v>
      </c>
      <c r="E1247">
        <v>0</v>
      </c>
      <c r="F1247">
        <v>0</v>
      </c>
      <c r="G1247">
        <v>1</v>
      </c>
      <c r="H1247">
        <v>1</v>
      </c>
      <c r="I1247">
        <v>0</v>
      </c>
      <c r="J1247">
        <v>0</v>
      </c>
      <c r="K1247">
        <v>0</v>
      </c>
      <c r="L1247">
        <v>8</v>
      </c>
    </row>
    <row r="1248" spans="1:12">
      <c r="A1248" s="2">
        <v>62</v>
      </c>
      <c r="B1248">
        <v>42.800000000000004</v>
      </c>
      <c r="C1248">
        <v>28</v>
      </c>
      <c r="D1248" s="9">
        <v>12.997999999999999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6.0000000000000018</v>
      </c>
    </row>
    <row r="1249" spans="1:12">
      <c r="A1249" s="2">
        <v>3</v>
      </c>
      <c r="B1249">
        <v>26.6</v>
      </c>
      <c r="C1249">
        <v>50</v>
      </c>
      <c r="D1249" s="9">
        <v>15.001300000000001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-3</v>
      </c>
    </row>
    <row r="1250" spans="1:12">
      <c r="A1250" s="2">
        <v>729</v>
      </c>
      <c r="B1250">
        <v>69.800000000000011</v>
      </c>
      <c r="C1250">
        <v>73</v>
      </c>
      <c r="D1250" s="9">
        <v>16.997900000000001</v>
      </c>
      <c r="E1250">
        <v>1</v>
      </c>
      <c r="F1250">
        <v>0</v>
      </c>
      <c r="G1250">
        <v>0</v>
      </c>
      <c r="H1250">
        <v>1</v>
      </c>
      <c r="I1250">
        <v>1</v>
      </c>
      <c r="J1250">
        <v>0</v>
      </c>
      <c r="K1250">
        <v>0</v>
      </c>
      <c r="L1250">
        <v>21.000000000000004</v>
      </c>
    </row>
    <row r="1251" spans="1:12">
      <c r="A1251" s="2">
        <v>363</v>
      </c>
      <c r="B1251">
        <v>89.6</v>
      </c>
      <c r="C1251">
        <v>49</v>
      </c>
      <c r="D1251" s="9">
        <v>19.001200000000001</v>
      </c>
      <c r="E1251">
        <v>0</v>
      </c>
      <c r="F1251">
        <v>1</v>
      </c>
      <c r="G1251">
        <v>0</v>
      </c>
      <c r="H1251">
        <v>1</v>
      </c>
      <c r="I1251">
        <v>1</v>
      </c>
      <c r="J1251">
        <v>0</v>
      </c>
      <c r="K1251">
        <v>0</v>
      </c>
      <c r="L1251">
        <v>32</v>
      </c>
    </row>
    <row r="1252" spans="1:12">
      <c r="A1252" s="2">
        <v>24</v>
      </c>
      <c r="B1252">
        <v>64.400000000000006</v>
      </c>
      <c r="C1252">
        <v>94</v>
      </c>
      <c r="D1252" s="9">
        <v>11.0014</v>
      </c>
      <c r="E1252">
        <v>1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1</v>
      </c>
      <c r="L1252">
        <v>18</v>
      </c>
    </row>
    <row r="1253" spans="1:12">
      <c r="A1253" s="2">
        <v>214</v>
      </c>
      <c r="B1253">
        <v>77</v>
      </c>
      <c r="C1253">
        <v>51</v>
      </c>
      <c r="D1253" s="9">
        <v>0</v>
      </c>
      <c r="E1253">
        <v>1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25</v>
      </c>
    </row>
    <row r="1254" spans="1:12">
      <c r="A1254" s="2">
        <v>232</v>
      </c>
      <c r="B1254">
        <v>77</v>
      </c>
      <c r="C1254">
        <v>79</v>
      </c>
      <c r="D1254" s="9">
        <v>11.0014</v>
      </c>
      <c r="E1254">
        <v>1</v>
      </c>
      <c r="F1254">
        <v>0</v>
      </c>
      <c r="G1254">
        <v>0</v>
      </c>
      <c r="H1254">
        <v>1</v>
      </c>
      <c r="I1254">
        <v>1</v>
      </c>
      <c r="J1254">
        <v>0</v>
      </c>
      <c r="K1254">
        <v>0</v>
      </c>
      <c r="L1254">
        <v>25</v>
      </c>
    </row>
    <row r="1255" spans="1:12">
      <c r="A1255" s="2">
        <v>150</v>
      </c>
      <c r="B1255">
        <v>86</v>
      </c>
      <c r="C1255">
        <v>66</v>
      </c>
      <c r="D1255" s="9">
        <v>8.9981000000000009</v>
      </c>
      <c r="E1255">
        <v>0</v>
      </c>
      <c r="F1255">
        <v>1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30</v>
      </c>
    </row>
    <row r="1256" spans="1:12">
      <c r="A1256" s="2">
        <v>21</v>
      </c>
      <c r="B1256">
        <v>39.200000000000003</v>
      </c>
      <c r="C1256">
        <v>65</v>
      </c>
      <c r="D1256" s="9">
        <v>12.997999999999999</v>
      </c>
      <c r="E1256">
        <v>0</v>
      </c>
      <c r="F1256">
        <v>0</v>
      </c>
      <c r="G1256">
        <v>1</v>
      </c>
      <c r="H1256">
        <v>0</v>
      </c>
      <c r="I1256">
        <v>1</v>
      </c>
      <c r="J1256">
        <v>0</v>
      </c>
      <c r="K1256">
        <v>0</v>
      </c>
      <c r="L1256">
        <v>4</v>
      </c>
    </row>
    <row r="1257" spans="1:12">
      <c r="A1257" s="2">
        <v>123</v>
      </c>
      <c r="B1257">
        <v>75.199999999999989</v>
      </c>
      <c r="C1257">
        <v>89</v>
      </c>
      <c r="D1257" s="9">
        <v>6.0031999999999996</v>
      </c>
      <c r="E1257">
        <v>0</v>
      </c>
      <c r="F1257">
        <v>1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23.999999999999993</v>
      </c>
    </row>
    <row r="1258" spans="1:12">
      <c r="A1258" s="2">
        <v>167</v>
      </c>
      <c r="B1258">
        <v>48.2</v>
      </c>
      <c r="C1258">
        <v>87</v>
      </c>
      <c r="D1258" s="9">
        <v>11.0014</v>
      </c>
      <c r="E1258">
        <v>0</v>
      </c>
      <c r="F1258">
        <v>0</v>
      </c>
      <c r="G1258">
        <v>1</v>
      </c>
      <c r="H1258">
        <v>1</v>
      </c>
      <c r="I1258">
        <v>0</v>
      </c>
      <c r="J1258">
        <v>0</v>
      </c>
      <c r="K1258">
        <v>1</v>
      </c>
      <c r="L1258">
        <v>9</v>
      </c>
    </row>
    <row r="1259" spans="1:12">
      <c r="A1259" s="2">
        <v>98</v>
      </c>
      <c r="B1259">
        <v>33.799999999999997</v>
      </c>
      <c r="C1259">
        <v>59</v>
      </c>
      <c r="D1259" s="9">
        <v>23.999400000000001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1</v>
      </c>
      <c r="K1259">
        <v>0</v>
      </c>
      <c r="L1259">
        <v>1</v>
      </c>
    </row>
    <row r="1260" spans="1:12">
      <c r="A1260" s="2">
        <v>204</v>
      </c>
      <c r="B1260">
        <v>44.6</v>
      </c>
      <c r="C1260">
        <v>22</v>
      </c>
      <c r="D1260" s="9">
        <v>15.001300000000001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7</v>
      </c>
    </row>
    <row r="1261" spans="1:12">
      <c r="A1261" s="2">
        <v>214</v>
      </c>
      <c r="B1261">
        <v>78.800000000000011</v>
      </c>
      <c r="C1261">
        <v>70</v>
      </c>
      <c r="D1261" s="9">
        <v>7.0015000000000001</v>
      </c>
      <c r="E1261">
        <v>0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0</v>
      </c>
      <c r="L1261">
        <v>26</v>
      </c>
    </row>
    <row r="1262" spans="1:12">
      <c r="A1262" s="2">
        <v>205</v>
      </c>
      <c r="B1262">
        <v>66.200000000000017</v>
      </c>
      <c r="C1262">
        <v>46</v>
      </c>
      <c r="D1262" s="9">
        <v>6.0031999999999996</v>
      </c>
      <c r="E1262">
        <v>0</v>
      </c>
      <c r="F1262">
        <v>0</v>
      </c>
      <c r="G1262">
        <v>1</v>
      </c>
      <c r="H1262">
        <v>1</v>
      </c>
      <c r="I1262">
        <v>0</v>
      </c>
      <c r="J1262">
        <v>0</v>
      </c>
      <c r="K1262">
        <v>0</v>
      </c>
      <c r="L1262">
        <v>19.000000000000004</v>
      </c>
    </row>
    <row r="1263" spans="1:12">
      <c r="A1263" s="2">
        <v>271</v>
      </c>
      <c r="B1263">
        <v>69.800000000000011</v>
      </c>
      <c r="C1263">
        <v>64</v>
      </c>
      <c r="D1263" s="9">
        <v>19.001200000000001</v>
      </c>
      <c r="E1263">
        <v>1</v>
      </c>
      <c r="F1263">
        <v>0</v>
      </c>
      <c r="G1263">
        <v>0</v>
      </c>
      <c r="H1263">
        <v>1</v>
      </c>
      <c r="I1263">
        <v>1</v>
      </c>
      <c r="J1263">
        <v>0</v>
      </c>
      <c r="K1263">
        <v>0</v>
      </c>
      <c r="L1263">
        <v>21.000000000000004</v>
      </c>
    </row>
    <row r="1264" spans="1:12">
      <c r="A1264" s="2">
        <v>71</v>
      </c>
      <c r="B1264">
        <v>66.200000000000017</v>
      </c>
      <c r="C1264">
        <v>88</v>
      </c>
      <c r="D1264" s="9">
        <v>7.0015000000000001</v>
      </c>
      <c r="E1264">
        <v>1</v>
      </c>
      <c r="F1264">
        <v>0</v>
      </c>
      <c r="G1264">
        <v>0</v>
      </c>
      <c r="H1264">
        <v>1</v>
      </c>
      <c r="I1264">
        <v>1</v>
      </c>
      <c r="J1264">
        <v>0</v>
      </c>
      <c r="K1264">
        <v>1</v>
      </c>
      <c r="L1264">
        <v>19.000000000000004</v>
      </c>
    </row>
    <row r="1265" spans="1:12">
      <c r="A1265" s="2">
        <v>248</v>
      </c>
      <c r="B1265">
        <v>57.2</v>
      </c>
      <c r="C1265">
        <v>67</v>
      </c>
      <c r="D1265" s="9">
        <v>7.0015000000000001</v>
      </c>
      <c r="E1265">
        <v>0</v>
      </c>
      <c r="F1265">
        <v>0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14</v>
      </c>
    </row>
    <row r="1266" spans="1:12">
      <c r="A1266" s="2">
        <v>32</v>
      </c>
      <c r="B1266">
        <v>35.6</v>
      </c>
      <c r="C1266">
        <v>80</v>
      </c>
      <c r="D1266" s="9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2</v>
      </c>
    </row>
    <row r="1267" spans="1:12">
      <c r="A1267" s="2">
        <v>93</v>
      </c>
      <c r="B1267">
        <v>53.6</v>
      </c>
      <c r="C1267">
        <v>54</v>
      </c>
      <c r="D1267" s="9">
        <v>8.9981000000000009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12</v>
      </c>
    </row>
    <row r="1268" spans="1:12">
      <c r="A1268" s="2">
        <v>181</v>
      </c>
      <c r="B1268">
        <v>87.800000000000011</v>
      </c>
      <c r="C1268">
        <v>43</v>
      </c>
      <c r="D1268" s="9">
        <v>22.002800000000001</v>
      </c>
      <c r="E1268">
        <v>0</v>
      </c>
      <c r="F1268">
        <v>1</v>
      </c>
      <c r="G1268">
        <v>0</v>
      </c>
      <c r="H1268">
        <v>1</v>
      </c>
      <c r="I1268">
        <v>1</v>
      </c>
      <c r="J1268">
        <v>0</v>
      </c>
      <c r="K1268">
        <v>0</v>
      </c>
      <c r="L1268">
        <v>31</v>
      </c>
    </row>
    <row r="1269" spans="1:12">
      <c r="A1269" s="2">
        <v>86</v>
      </c>
      <c r="B1269">
        <v>59</v>
      </c>
      <c r="C1269">
        <v>83</v>
      </c>
      <c r="D1269" s="9">
        <v>12.997999999999999</v>
      </c>
      <c r="E1269">
        <v>0</v>
      </c>
      <c r="F1269">
        <v>0</v>
      </c>
      <c r="G1269">
        <v>1</v>
      </c>
      <c r="H1269">
        <v>1</v>
      </c>
      <c r="I1269">
        <v>1</v>
      </c>
      <c r="J1269">
        <v>0</v>
      </c>
      <c r="K1269">
        <v>0</v>
      </c>
      <c r="L1269">
        <v>15</v>
      </c>
    </row>
    <row r="1270" spans="1:12">
      <c r="A1270" s="2">
        <v>447</v>
      </c>
      <c r="B1270">
        <v>86</v>
      </c>
      <c r="C1270">
        <v>52</v>
      </c>
      <c r="D1270" s="9">
        <v>0</v>
      </c>
      <c r="E1270">
        <v>0</v>
      </c>
      <c r="F1270">
        <v>1</v>
      </c>
      <c r="G1270">
        <v>0</v>
      </c>
      <c r="H1270">
        <v>1</v>
      </c>
      <c r="I1270">
        <v>0</v>
      </c>
      <c r="J1270">
        <v>1</v>
      </c>
      <c r="K1270">
        <v>0</v>
      </c>
      <c r="L1270">
        <v>30</v>
      </c>
    </row>
    <row r="1271" spans="1:12">
      <c r="A1271" s="2">
        <v>182</v>
      </c>
      <c r="B1271">
        <v>42.800000000000004</v>
      </c>
      <c r="C1271">
        <v>33</v>
      </c>
      <c r="D1271" s="9">
        <v>7.0015000000000001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6.0000000000000018</v>
      </c>
    </row>
    <row r="1272" spans="1:12">
      <c r="A1272" s="2">
        <v>213</v>
      </c>
      <c r="B1272">
        <v>84.2</v>
      </c>
      <c r="C1272">
        <v>70</v>
      </c>
      <c r="D1272" s="9">
        <v>19.001200000000001</v>
      </c>
      <c r="E1272">
        <v>0</v>
      </c>
      <c r="F1272">
        <v>1</v>
      </c>
      <c r="G1272">
        <v>0</v>
      </c>
      <c r="H1272">
        <v>1</v>
      </c>
      <c r="I1272">
        <v>0</v>
      </c>
      <c r="J1272">
        <v>1</v>
      </c>
      <c r="K1272">
        <v>0</v>
      </c>
      <c r="L1272">
        <v>29</v>
      </c>
    </row>
    <row r="1273" spans="1:12">
      <c r="A1273" s="2">
        <v>155</v>
      </c>
      <c r="B1273">
        <v>73.400000000000006</v>
      </c>
      <c r="C1273">
        <v>83</v>
      </c>
      <c r="D1273" s="9">
        <v>0</v>
      </c>
      <c r="E1273">
        <v>0</v>
      </c>
      <c r="F1273">
        <v>0</v>
      </c>
      <c r="G1273">
        <v>1</v>
      </c>
      <c r="H1273">
        <v>1</v>
      </c>
      <c r="I1273">
        <v>0</v>
      </c>
      <c r="J1273">
        <v>1</v>
      </c>
      <c r="K1273">
        <v>0</v>
      </c>
      <c r="L1273">
        <v>23</v>
      </c>
    </row>
    <row r="1274" spans="1:12">
      <c r="A1274" s="2">
        <v>95</v>
      </c>
      <c r="B1274">
        <v>53.6</v>
      </c>
      <c r="C1274">
        <v>67</v>
      </c>
      <c r="D1274" s="9">
        <v>7.0015000000000001</v>
      </c>
      <c r="E1274">
        <v>1</v>
      </c>
      <c r="F1274">
        <v>0</v>
      </c>
      <c r="G1274">
        <v>0</v>
      </c>
      <c r="H1274">
        <v>1</v>
      </c>
      <c r="I1274">
        <v>0</v>
      </c>
      <c r="J1274">
        <v>1</v>
      </c>
      <c r="K1274">
        <v>0</v>
      </c>
      <c r="L1274">
        <v>12</v>
      </c>
    </row>
    <row r="1275" spans="1:12">
      <c r="A1275" s="2">
        <v>5</v>
      </c>
      <c r="B1275">
        <v>77</v>
      </c>
      <c r="C1275">
        <v>82</v>
      </c>
      <c r="D1275" s="9">
        <v>8.9981000000000009</v>
      </c>
      <c r="E1275">
        <v>0</v>
      </c>
      <c r="F1275">
        <v>1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25</v>
      </c>
    </row>
    <row r="1276" spans="1:12">
      <c r="A1276" s="2">
        <v>369</v>
      </c>
      <c r="B1276">
        <v>87.800000000000011</v>
      </c>
      <c r="C1276">
        <v>38</v>
      </c>
      <c r="D1276" s="9">
        <v>0</v>
      </c>
      <c r="E1276">
        <v>0</v>
      </c>
      <c r="F1276">
        <v>1</v>
      </c>
      <c r="G1276">
        <v>0</v>
      </c>
      <c r="H1276">
        <v>1</v>
      </c>
      <c r="I1276">
        <v>1</v>
      </c>
      <c r="J1276">
        <v>1</v>
      </c>
      <c r="K1276">
        <v>0</v>
      </c>
      <c r="L1276">
        <v>31</v>
      </c>
    </row>
    <row r="1277" spans="1:12">
      <c r="A1277" s="2">
        <v>192</v>
      </c>
      <c r="B1277">
        <v>71.599999999999994</v>
      </c>
      <c r="C1277">
        <v>33</v>
      </c>
      <c r="D1277" s="9">
        <v>15.001300000000001</v>
      </c>
      <c r="E1277">
        <v>0</v>
      </c>
      <c r="F1277">
        <v>0</v>
      </c>
      <c r="G1277">
        <v>0</v>
      </c>
      <c r="H1277">
        <v>1</v>
      </c>
      <c r="I1277">
        <v>1</v>
      </c>
      <c r="J1277">
        <v>0</v>
      </c>
      <c r="K1277">
        <v>0</v>
      </c>
      <c r="L1277">
        <v>22</v>
      </c>
    </row>
    <row r="1278" spans="1:12">
      <c r="A1278" s="2">
        <v>72</v>
      </c>
      <c r="B1278" s="2">
        <v>35.6</v>
      </c>
      <c r="C1278">
        <v>47</v>
      </c>
      <c r="D1278" s="9">
        <v>22.002800000000001</v>
      </c>
      <c r="E1278">
        <v>0</v>
      </c>
      <c r="F1278">
        <v>0</v>
      </c>
      <c r="G1278">
        <v>0</v>
      </c>
      <c r="H1278">
        <v>1</v>
      </c>
      <c r="I1278">
        <v>1</v>
      </c>
      <c r="J1278">
        <v>0</v>
      </c>
      <c r="K1278">
        <v>0</v>
      </c>
      <c r="L1278" s="2">
        <v>2</v>
      </c>
    </row>
    <row r="1279" spans="1:12">
      <c r="A1279" s="2">
        <v>33</v>
      </c>
      <c r="B1279">
        <v>30.2</v>
      </c>
      <c r="C1279">
        <v>80</v>
      </c>
      <c r="D1279" s="9">
        <v>6.0031999999999996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-1</v>
      </c>
    </row>
    <row r="1280" spans="1:12">
      <c r="A1280" s="2">
        <v>359</v>
      </c>
      <c r="B1280">
        <v>69.800000000000011</v>
      </c>
      <c r="C1280">
        <v>46</v>
      </c>
      <c r="D1280" s="9">
        <v>7.0015000000000001</v>
      </c>
      <c r="E1280">
        <v>0</v>
      </c>
      <c r="F1280">
        <v>0</v>
      </c>
      <c r="G1280">
        <v>1</v>
      </c>
      <c r="H1280">
        <v>1</v>
      </c>
      <c r="I1280">
        <v>0</v>
      </c>
      <c r="J1280">
        <v>0</v>
      </c>
      <c r="K1280">
        <v>0</v>
      </c>
      <c r="L1280">
        <v>21.000000000000004</v>
      </c>
    </row>
    <row r="1281" spans="1:12">
      <c r="A1281" s="2">
        <v>85</v>
      </c>
      <c r="B1281">
        <v>46.4</v>
      </c>
      <c r="C1281">
        <v>53</v>
      </c>
      <c r="D1281" s="9">
        <v>16.997900000000001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1</v>
      </c>
      <c r="K1281">
        <v>0</v>
      </c>
      <c r="L1281">
        <v>8</v>
      </c>
    </row>
    <row r="1282" spans="1:12">
      <c r="A1282" s="2">
        <v>521</v>
      </c>
      <c r="B1282">
        <v>71.599999999999994</v>
      </c>
      <c r="C1282">
        <v>27</v>
      </c>
      <c r="D1282" s="9">
        <v>19.999500000000001</v>
      </c>
      <c r="E1282">
        <v>1</v>
      </c>
      <c r="F1282">
        <v>0</v>
      </c>
      <c r="G1282">
        <v>0</v>
      </c>
      <c r="H1282">
        <v>1</v>
      </c>
      <c r="I1282">
        <v>1</v>
      </c>
      <c r="J1282">
        <v>0</v>
      </c>
      <c r="K1282">
        <v>0</v>
      </c>
      <c r="L1282">
        <v>22</v>
      </c>
    </row>
    <row r="1283" spans="1:12">
      <c r="A1283" s="2">
        <v>107</v>
      </c>
      <c r="B1283">
        <v>46.4</v>
      </c>
      <c r="C1283">
        <v>66</v>
      </c>
      <c r="D1283" s="9">
        <v>26.002700000000001</v>
      </c>
      <c r="E1283">
        <v>1</v>
      </c>
      <c r="F1283">
        <v>0</v>
      </c>
      <c r="G1283">
        <v>0</v>
      </c>
      <c r="H1283">
        <v>1</v>
      </c>
      <c r="I1283">
        <v>1</v>
      </c>
      <c r="J1283">
        <v>0</v>
      </c>
      <c r="K1283">
        <v>1</v>
      </c>
      <c r="L1283">
        <v>8</v>
      </c>
    </row>
    <row r="1284" spans="1:12">
      <c r="A1284" s="2">
        <v>195</v>
      </c>
      <c r="B1284">
        <v>82.4</v>
      </c>
      <c r="C1284">
        <v>40</v>
      </c>
      <c r="D1284" s="9">
        <v>8.9981000000000009</v>
      </c>
      <c r="E1284">
        <v>0</v>
      </c>
      <c r="F1284">
        <v>1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28</v>
      </c>
    </row>
    <row r="1285" spans="1:12">
      <c r="A1285" s="2">
        <v>230</v>
      </c>
      <c r="B1285">
        <v>68</v>
      </c>
      <c r="C1285">
        <v>83</v>
      </c>
      <c r="D1285" s="9">
        <v>8.9981000000000009</v>
      </c>
      <c r="E1285">
        <v>0</v>
      </c>
      <c r="F1285">
        <v>0</v>
      </c>
      <c r="G1285">
        <v>0</v>
      </c>
      <c r="H1285">
        <v>1</v>
      </c>
      <c r="I1285">
        <v>1</v>
      </c>
      <c r="J1285">
        <v>0</v>
      </c>
      <c r="K1285">
        <v>0</v>
      </c>
      <c r="L1285">
        <v>20.000000000000004</v>
      </c>
    </row>
    <row r="1286" spans="1:12">
      <c r="A1286" s="2">
        <v>108</v>
      </c>
      <c r="B1286">
        <v>64.400000000000006</v>
      </c>
      <c r="C1286">
        <v>77</v>
      </c>
      <c r="D1286" s="9">
        <v>15.001300000000001</v>
      </c>
      <c r="E1286">
        <v>1</v>
      </c>
      <c r="F1286">
        <v>0</v>
      </c>
      <c r="G1286">
        <v>0</v>
      </c>
      <c r="H1286">
        <v>1</v>
      </c>
      <c r="I1286">
        <v>0</v>
      </c>
      <c r="J1286">
        <v>1</v>
      </c>
      <c r="K1286">
        <v>0</v>
      </c>
      <c r="L1286">
        <v>18</v>
      </c>
    </row>
    <row r="1287" spans="1:12">
      <c r="A1287" s="2">
        <v>49</v>
      </c>
      <c r="B1287">
        <v>46.4</v>
      </c>
      <c r="C1287">
        <v>87</v>
      </c>
      <c r="D1287" s="9">
        <v>12.997999999999999</v>
      </c>
      <c r="E1287">
        <v>0</v>
      </c>
      <c r="F1287">
        <v>0</v>
      </c>
      <c r="G1287">
        <v>0</v>
      </c>
      <c r="H1287">
        <v>1</v>
      </c>
      <c r="I1287">
        <v>1</v>
      </c>
      <c r="J1287">
        <v>0</v>
      </c>
      <c r="K1287">
        <v>1</v>
      </c>
      <c r="L1287">
        <v>8</v>
      </c>
    </row>
    <row r="1288" spans="1:12">
      <c r="A1288" s="2">
        <v>402</v>
      </c>
      <c r="B1288">
        <v>64.400000000000006</v>
      </c>
      <c r="C1288">
        <v>88</v>
      </c>
      <c r="D1288" s="9">
        <v>26.002700000000001</v>
      </c>
      <c r="E1288">
        <v>0</v>
      </c>
      <c r="F1288">
        <v>0</v>
      </c>
      <c r="G1288">
        <v>1</v>
      </c>
      <c r="H1288">
        <v>1</v>
      </c>
      <c r="I1288">
        <v>0</v>
      </c>
      <c r="J1288">
        <v>1</v>
      </c>
      <c r="K1288">
        <v>0</v>
      </c>
      <c r="L1288">
        <v>18</v>
      </c>
    </row>
    <row r="1289" spans="1:12">
      <c r="A1289" s="2">
        <v>46</v>
      </c>
      <c r="B1289">
        <v>30.2</v>
      </c>
      <c r="C1289">
        <v>80</v>
      </c>
      <c r="D1289" s="9">
        <v>6.0031999999999996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1</v>
      </c>
      <c r="K1289">
        <v>0</v>
      </c>
      <c r="L1289">
        <v>-1</v>
      </c>
    </row>
    <row r="1290" spans="1:12">
      <c r="A1290" s="2">
        <v>456</v>
      </c>
      <c r="B1290">
        <v>82.4</v>
      </c>
      <c r="C1290">
        <v>66</v>
      </c>
      <c r="D1290" s="9">
        <v>11.0014</v>
      </c>
      <c r="E1290">
        <v>0</v>
      </c>
      <c r="F1290">
        <v>1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28</v>
      </c>
    </row>
    <row r="1291" spans="1:12">
      <c r="A1291" s="2">
        <v>86</v>
      </c>
      <c r="B1291">
        <v>73.400000000000006</v>
      </c>
      <c r="C1291">
        <v>78</v>
      </c>
      <c r="D1291" s="9">
        <v>31.000900000000001</v>
      </c>
      <c r="E1291">
        <v>1</v>
      </c>
      <c r="F1291">
        <v>0</v>
      </c>
      <c r="G1291">
        <v>0</v>
      </c>
      <c r="H1291">
        <v>1</v>
      </c>
      <c r="I1291">
        <v>0</v>
      </c>
      <c r="J1291">
        <v>1</v>
      </c>
      <c r="K1291">
        <v>0</v>
      </c>
      <c r="L1291">
        <v>23</v>
      </c>
    </row>
    <row r="1292" spans="1:12">
      <c r="A1292" s="2">
        <v>192</v>
      </c>
      <c r="B1292">
        <v>80.599999999999994</v>
      </c>
      <c r="C1292">
        <v>62</v>
      </c>
      <c r="D1292" s="9">
        <v>22.002800000000001</v>
      </c>
      <c r="E1292">
        <v>0</v>
      </c>
      <c r="F1292">
        <v>1</v>
      </c>
      <c r="G1292">
        <v>0</v>
      </c>
      <c r="H1292">
        <v>1</v>
      </c>
      <c r="I1292">
        <v>1</v>
      </c>
      <c r="J1292">
        <v>0</v>
      </c>
      <c r="K1292">
        <v>0</v>
      </c>
      <c r="L1292">
        <v>27</v>
      </c>
    </row>
    <row r="1293" spans="1:12">
      <c r="A1293" s="2">
        <v>26</v>
      </c>
      <c r="B1293">
        <v>39.200000000000003</v>
      </c>
      <c r="C1293">
        <v>41</v>
      </c>
      <c r="D1293" s="9">
        <v>12.997999999999999</v>
      </c>
      <c r="E1293">
        <v>0</v>
      </c>
      <c r="F1293">
        <v>0</v>
      </c>
      <c r="G1293">
        <v>0</v>
      </c>
      <c r="H1293">
        <v>1</v>
      </c>
      <c r="I1293">
        <v>1</v>
      </c>
      <c r="J1293">
        <v>0</v>
      </c>
      <c r="K1293">
        <v>0</v>
      </c>
      <c r="L1293">
        <v>4</v>
      </c>
    </row>
    <row r="1294" spans="1:12">
      <c r="A1294" s="2">
        <v>237</v>
      </c>
      <c r="B1294">
        <v>44.6</v>
      </c>
      <c r="C1294">
        <v>45</v>
      </c>
      <c r="D1294" s="9">
        <v>12.997999999999999</v>
      </c>
      <c r="E1294">
        <v>0</v>
      </c>
      <c r="F1294">
        <v>0</v>
      </c>
      <c r="G1294">
        <v>0</v>
      </c>
      <c r="H1294">
        <v>1</v>
      </c>
      <c r="I1294">
        <v>1</v>
      </c>
      <c r="J1294">
        <v>1</v>
      </c>
      <c r="K1294">
        <v>0</v>
      </c>
      <c r="L1294">
        <v>7</v>
      </c>
    </row>
    <row r="1295" spans="1:12">
      <c r="A1295" s="2">
        <v>261</v>
      </c>
      <c r="B1295">
        <v>39.200000000000003</v>
      </c>
      <c r="C1295">
        <v>56</v>
      </c>
      <c r="D1295" s="9">
        <v>6.0031999999999996</v>
      </c>
      <c r="E1295">
        <v>0</v>
      </c>
      <c r="F1295">
        <v>0</v>
      </c>
      <c r="G1295">
        <v>0</v>
      </c>
      <c r="H1295">
        <v>1</v>
      </c>
      <c r="I1295">
        <v>1</v>
      </c>
      <c r="J1295">
        <v>1</v>
      </c>
      <c r="K1295">
        <v>0</v>
      </c>
      <c r="L1295">
        <v>4</v>
      </c>
    </row>
    <row r="1296" spans="1:12">
      <c r="A1296" s="2">
        <v>8</v>
      </c>
      <c r="B1296">
        <v>42.800000000000004</v>
      </c>
      <c r="C1296">
        <v>70</v>
      </c>
      <c r="D1296" s="9">
        <v>19.001200000000001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6.0000000000000018</v>
      </c>
    </row>
    <row r="1297" spans="1:12">
      <c r="A1297" s="2">
        <v>710</v>
      </c>
      <c r="B1297">
        <v>73.400000000000006</v>
      </c>
      <c r="C1297">
        <v>57</v>
      </c>
      <c r="D1297" s="9">
        <v>35.000799999999998</v>
      </c>
      <c r="E1297">
        <v>0</v>
      </c>
      <c r="F1297">
        <v>0</v>
      </c>
      <c r="G1297">
        <v>1</v>
      </c>
      <c r="H1297">
        <v>1</v>
      </c>
      <c r="I1297">
        <v>1</v>
      </c>
      <c r="J1297">
        <v>1</v>
      </c>
      <c r="K1297">
        <v>0</v>
      </c>
      <c r="L1297">
        <v>23</v>
      </c>
    </row>
    <row r="1298" spans="1:12">
      <c r="A1298" s="2">
        <v>129</v>
      </c>
      <c r="B1298">
        <v>57.2</v>
      </c>
      <c r="C1298">
        <v>88</v>
      </c>
      <c r="D1298" s="9">
        <v>6.0031999999999996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14</v>
      </c>
    </row>
    <row r="1299" spans="1:12">
      <c r="A1299" s="2">
        <v>715</v>
      </c>
      <c r="B1299">
        <v>75.199999999999989</v>
      </c>
      <c r="C1299">
        <v>89</v>
      </c>
      <c r="D1299" s="9">
        <v>27.999300000000002</v>
      </c>
      <c r="E1299">
        <v>0</v>
      </c>
      <c r="F1299">
        <v>1</v>
      </c>
      <c r="G1299">
        <v>0</v>
      </c>
      <c r="H1299">
        <v>1</v>
      </c>
      <c r="I1299">
        <v>1</v>
      </c>
      <c r="J1299">
        <v>1</v>
      </c>
      <c r="K1299">
        <v>0</v>
      </c>
      <c r="L1299">
        <v>23.999999999999993</v>
      </c>
    </row>
    <row r="1300" spans="1:12">
      <c r="A1300" s="2">
        <v>331</v>
      </c>
      <c r="B1300">
        <v>60.8</v>
      </c>
      <c r="C1300">
        <v>72</v>
      </c>
      <c r="D1300" s="9">
        <v>11.0014</v>
      </c>
      <c r="E1300">
        <v>0</v>
      </c>
      <c r="F1300">
        <v>0</v>
      </c>
      <c r="G1300">
        <v>0</v>
      </c>
      <c r="H1300">
        <v>1</v>
      </c>
      <c r="I1300">
        <v>1</v>
      </c>
      <c r="J1300">
        <v>0</v>
      </c>
      <c r="K1300">
        <v>0</v>
      </c>
      <c r="L1300">
        <v>16</v>
      </c>
    </row>
    <row r="1301" spans="1:12">
      <c r="A1301" s="2">
        <v>387</v>
      </c>
      <c r="B1301">
        <v>80.599999999999994</v>
      </c>
      <c r="C1301">
        <v>48</v>
      </c>
      <c r="D1301" s="9">
        <v>7.0015000000000001</v>
      </c>
      <c r="E1301">
        <v>0</v>
      </c>
      <c r="F1301">
        <v>1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27</v>
      </c>
    </row>
    <row r="1302" spans="1:12">
      <c r="A1302" s="2">
        <v>55</v>
      </c>
      <c r="B1302">
        <v>71.599999999999994</v>
      </c>
      <c r="C1302">
        <v>61</v>
      </c>
      <c r="D1302" s="9">
        <v>11.0014</v>
      </c>
      <c r="E1302">
        <v>0</v>
      </c>
      <c r="F1302">
        <v>1</v>
      </c>
      <c r="G1302">
        <v>0</v>
      </c>
      <c r="H1302">
        <v>0</v>
      </c>
      <c r="I1302">
        <v>1</v>
      </c>
      <c r="J1302">
        <v>1</v>
      </c>
      <c r="K1302">
        <v>0</v>
      </c>
      <c r="L1302">
        <v>22</v>
      </c>
    </row>
    <row r="1303" spans="1:12">
      <c r="A1303" s="2">
        <v>470</v>
      </c>
      <c r="B1303">
        <v>62.6</v>
      </c>
      <c r="C1303">
        <v>55</v>
      </c>
      <c r="D1303" s="9">
        <v>11.0014</v>
      </c>
      <c r="E1303">
        <v>0</v>
      </c>
      <c r="F1303">
        <v>0</v>
      </c>
      <c r="G1303">
        <v>1</v>
      </c>
      <c r="H1303">
        <v>1</v>
      </c>
      <c r="I1303">
        <v>1</v>
      </c>
      <c r="J1303">
        <v>0</v>
      </c>
      <c r="K1303">
        <v>0</v>
      </c>
      <c r="L1303">
        <v>17</v>
      </c>
    </row>
    <row r="1304" spans="1:12">
      <c r="A1304" s="2">
        <v>6</v>
      </c>
      <c r="B1304">
        <v>42.800000000000004</v>
      </c>
      <c r="C1304">
        <v>61</v>
      </c>
      <c r="D1304" s="9">
        <v>6.0031999999999996</v>
      </c>
      <c r="E1304">
        <v>0</v>
      </c>
      <c r="F1304">
        <v>0</v>
      </c>
      <c r="G1304">
        <v>1</v>
      </c>
      <c r="H1304">
        <v>1</v>
      </c>
      <c r="I1304">
        <v>0</v>
      </c>
      <c r="J1304">
        <v>0</v>
      </c>
      <c r="K1304">
        <v>0</v>
      </c>
      <c r="L1304">
        <v>6.0000000000000018</v>
      </c>
    </row>
    <row r="1305" spans="1:12">
      <c r="A1305" s="2">
        <v>562</v>
      </c>
      <c r="B1305">
        <v>71.599999999999994</v>
      </c>
      <c r="C1305">
        <v>46</v>
      </c>
      <c r="D1305" s="9">
        <v>22.002800000000001</v>
      </c>
      <c r="E1305">
        <v>0</v>
      </c>
      <c r="F1305">
        <v>0</v>
      </c>
      <c r="G1305">
        <v>1</v>
      </c>
      <c r="H1305">
        <v>1</v>
      </c>
      <c r="I1305">
        <v>1</v>
      </c>
      <c r="J1305">
        <v>0</v>
      </c>
      <c r="K1305">
        <v>0</v>
      </c>
      <c r="L1305">
        <v>22</v>
      </c>
    </row>
    <row r="1306" spans="1:12">
      <c r="A1306" s="2">
        <v>249</v>
      </c>
      <c r="B1306">
        <v>84.2</v>
      </c>
      <c r="C1306">
        <v>62</v>
      </c>
      <c r="D1306" s="9">
        <v>7.0015000000000001</v>
      </c>
      <c r="E1306">
        <v>1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29</v>
      </c>
    </row>
    <row r="1307" spans="1:12">
      <c r="A1307" s="2">
        <v>80</v>
      </c>
      <c r="B1307">
        <v>44.6</v>
      </c>
      <c r="C1307">
        <v>57</v>
      </c>
      <c r="D1307" s="9">
        <v>19.999500000000001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1</v>
      </c>
      <c r="K1307">
        <v>0</v>
      </c>
      <c r="L1307">
        <v>7</v>
      </c>
    </row>
    <row r="1308" spans="1:12">
      <c r="A1308" s="2">
        <v>91</v>
      </c>
      <c r="B1308">
        <v>53.6</v>
      </c>
      <c r="C1308">
        <v>71</v>
      </c>
      <c r="D1308" s="9">
        <v>15.001300000000001</v>
      </c>
      <c r="E1308">
        <v>0</v>
      </c>
      <c r="F1308">
        <v>0</v>
      </c>
      <c r="G1308">
        <v>1</v>
      </c>
      <c r="H1308">
        <v>1</v>
      </c>
      <c r="I1308">
        <v>0</v>
      </c>
      <c r="J1308">
        <v>0</v>
      </c>
      <c r="K1308">
        <v>0</v>
      </c>
      <c r="L1308">
        <v>12</v>
      </c>
    </row>
    <row r="1309" spans="1:12">
      <c r="A1309" s="2">
        <v>170</v>
      </c>
      <c r="B1309">
        <v>51.8</v>
      </c>
      <c r="C1309">
        <v>66</v>
      </c>
      <c r="D1309" s="9">
        <v>8.9981000000000009</v>
      </c>
      <c r="E1309">
        <v>1</v>
      </c>
      <c r="F1309">
        <v>0</v>
      </c>
      <c r="G1309">
        <v>0</v>
      </c>
      <c r="H1309">
        <v>1</v>
      </c>
      <c r="I1309">
        <v>0</v>
      </c>
      <c r="J1309">
        <v>1</v>
      </c>
      <c r="K1309">
        <v>0</v>
      </c>
      <c r="L1309">
        <v>11</v>
      </c>
    </row>
    <row r="1310" spans="1:12">
      <c r="A1310" s="2">
        <v>171</v>
      </c>
      <c r="B1310">
        <v>96.799999999999983</v>
      </c>
      <c r="C1310">
        <v>35</v>
      </c>
      <c r="D1310" s="9">
        <v>0</v>
      </c>
      <c r="E1310">
        <v>0</v>
      </c>
      <c r="F1310">
        <v>1</v>
      </c>
      <c r="G1310">
        <v>0</v>
      </c>
      <c r="H1310">
        <v>1</v>
      </c>
      <c r="I1310">
        <v>1</v>
      </c>
      <c r="J1310">
        <v>0</v>
      </c>
      <c r="K1310">
        <v>0</v>
      </c>
      <c r="L1310">
        <v>35.999999999999993</v>
      </c>
    </row>
    <row r="1311" spans="1:12">
      <c r="A1311" s="2">
        <v>10</v>
      </c>
      <c r="B1311">
        <v>55.400000000000006</v>
      </c>
      <c r="C1311">
        <v>54</v>
      </c>
      <c r="D1311" s="9">
        <v>8.9981000000000009</v>
      </c>
      <c r="E1311">
        <v>0</v>
      </c>
      <c r="F1311">
        <v>0</v>
      </c>
      <c r="G1311">
        <v>1</v>
      </c>
      <c r="H1311">
        <v>0</v>
      </c>
      <c r="I1311">
        <v>1</v>
      </c>
      <c r="J1311">
        <v>1</v>
      </c>
      <c r="K1311">
        <v>0</v>
      </c>
      <c r="L1311">
        <v>13</v>
      </c>
    </row>
    <row r="1312" spans="1:12">
      <c r="A1312" s="2">
        <v>182</v>
      </c>
      <c r="B1312">
        <v>91.4</v>
      </c>
      <c r="C1312">
        <v>53</v>
      </c>
      <c r="D1312" s="9">
        <v>15.001300000000001</v>
      </c>
      <c r="E1312">
        <v>0</v>
      </c>
      <c r="F1312">
        <v>1</v>
      </c>
      <c r="G1312">
        <v>0</v>
      </c>
      <c r="H1312">
        <v>1</v>
      </c>
      <c r="I1312">
        <v>1</v>
      </c>
      <c r="J1312">
        <v>0</v>
      </c>
      <c r="K1312">
        <v>0</v>
      </c>
      <c r="L1312">
        <v>33</v>
      </c>
    </row>
    <row r="1313" spans="1:12">
      <c r="A1313" s="2">
        <v>69</v>
      </c>
      <c r="B1313">
        <v>55.400000000000006</v>
      </c>
      <c r="C1313">
        <v>94</v>
      </c>
      <c r="D1313" s="9">
        <v>0</v>
      </c>
      <c r="E1313">
        <v>0</v>
      </c>
      <c r="F1313">
        <v>0</v>
      </c>
      <c r="G1313">
        <v>0</v>
      </c>
      <c r="H1313">
        <v>0</v>
      </c>
      <c r="I1313">
        <v>1</v>
      </c>
      <c r="J1313">
        <v>1</v>
      </c>
      <c r="K1313">
        <v>0</v>
      </c>
      <c r="L1313">
        <v>13</v>
      </c>
    </row>
    <row r="1314" spans="1:12">
      <c r="A1314" s="2">
        <v>6</v>
      </c>
      <c r="B1314">
        <v>26.6</v>
      </c>
      <c r="C1314">
        <v>50</v>
      </c>
      <c r="D1314" s="9">
        <v>15.001300000000001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-3</v>
      </c>
    </row>
    <row r="1315" spans="1:12">
      <c r="A1315" s="2">
        <v>416</v>
      </c>
      <c r="B1315">
        <v>53.6</v>
      </c>
      <c r="C1315">
        <v>17</v>
      </c>
      <c r="D1315" s="9">
        <v>0</v>
      </c>
      <c r="E1315">
        <v>1</v>
      </c>
      <c r="F1315">
        <v>0</v>
      </c>
      <c r="G1315">
        <v>0</v>
      </c>
      <c r="H1315">
        <v>1</v>
      </c>
      <c r="I1315">
        <v>1</v>
      </c>
      <c r="J1315">
        <v>0</v>
      </c>
      <c r="K1315">
        <v>0</v>
      </c>
      <c r="L1315">
        <v>12</v>
      </c>
    </row>
    <row r="1316" spans="1:12">
      <c r="A1316" s="2">
        <v>94</v>
      </c>
      <c r="B1316">
        <v>42.800000000000004</v>
      </c>
      <c r="C1316">
        <v>61</v>
      </c>
      <c r="D1316" s="9">
        <v>8.9981000000000009</v>
      </c>
      <c r="E1316">
        <v>0</v>
      </c>
      <c r="F1316">
        <v>0</v>
      </c>
      <c r="G1316">
        <v>0</v>
      </c>
      <c r="H1316">
        <v>1</v>
      </c>
      <c r="I1316">
        <v>1</v>
      </c>
      <c r="J1316">
        <v>0</v>
      </c>
      <c r="K1316">
        <v>0</v>
      </c>
      <c r="L1316">
        <v>6.0000000000000018</v>
      </c>
    </row>
    <row r="1317" spans="1:12">
      <c r="A1317" s="2">
        <v>524</v>
      </c>
      <c r="B1317">
        <v>86</v>
      </c>
      <c r="C1317">
        <v>52</v>
      </c>
      <c r="D1317" s="9">
        <v>23.999400000000001</v>
      </c>
      <c r="E1317">
        <v>1</v>
      </c>
      <c r="F1317">
        <v>0</v>
      </c>
      <c r="G1317">
        <v>0</v>
      </c>
      <c r="H1317">
        <v>1</v>
      </c>
      <c r="I1317">
        <v>1</v>
      </c>
      <c r="J1317">
        <v>0</v>
      </c>
      <c r="K1317">
        <v>0</v>
      </c>
      <c r="L1317">
        <v>30</v>
      </c>
    </row>
    <row r="1318" spans="1:12">
      <c r="A1318" s="2">
        <v>154</v>
      </c>
      <c r="B1318">
        <v>62.6</v>
      </c>
      <c r="C1318">
        <v>59</v>
      </c>
      <c r="D1318" s="9">
        <v>8.9981000000000009</v>
      </c>
      <c r="E1318">
        <v>1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17</v>
      </c>
    </row>
    <row r="1319" spans="1:12">
      <c r="A1319" s="2">
        <v>44</v>
      </c>
      <c r="B1319">
        <v>60.8</v>
      </c>
      <c r="C1319">
        <v>82</v>
      </c>
      <c r="D1319" s="9">
        <v>0</v>
      </c>
      <c r="E1319">
        <v>0</v>
      </c>
      <c r="F1319">
        <v>0</v>
      </c>
      <c r="G1319">
        <v>1</v>
      </c>
      <c r="H1319">
        <v>1</v>
      </c>
      <c r="I1319">
        <v>0</v>
      </c>
      <c r="J1319">
        <v>0</v>
      </c>
      <c r="K1319">
        <v>1</v>
      </c>
      <c r="L1319">
        <v>16</v>
      </c>
    </row>
    <row r="1320" spans="1:12">
      <c r="A1320" s="2">
        <v>123</v>
      </c>
      <c r="B1320">
        <v>59</v>
      </c>
      <c r="C1320">
        <v>94</v>
      </c>
      <c r="D1320" s="9">
        <v>7.0015000000000001</v>
      </c>
      <c r="E1320">
        <v>0</v>
      </c>
      <c r="F1320">
        <v>0</v>
      </c>
      <c r="G1320">
        <v>1</v>
      </c>
      <c r="H1320">
        <v>1</v>
      </c>
      <c r="I1320">
        <v>0</v>
      </c>
      <c r="J1320">
        <v>0</v>
      </c>
      <c r="K1320">
        <v>1</v>
      </c>
      <c r="L1320">
        <v>15</v>
      </c>
    </row>
    <row r="1321" spans="1:12">
      <c r="A1321" s="2">
        <v>70</v>
      </c>
      <c r="B1321">
        <v>51.8</v>
      </c>
      <c r="C1321">
        <v>58</v>
      </c>
      <c r="D1321" s="9">
        <v>8.9981000000000009</v>
      </c>
      <c r="E1321">
        <v>1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11</v>
      </c>
    </row>
    <row r="1322" spans="1:12">
      <c r="A1322" s="2">
        <v>631</v>
      </c>
      <c r="B1322">
        <v>64.400000000000006</v>
      </c>
      <c r="C1322">
        <v>32</v>
      </c>
      <c r="D1322" s="9">
        <v>27.999300000000002</v>
      </c>
      <c r="E1322">
        <v>1</v>
      </c>
      <c r="F1322">
        <v>0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18</v>
      </c>
    </row>
    <row r="1323" spans="1:12">
      <c r="A1323" s="2">
        <v>240</v>
      </c>
      <c r="B1323">
        <v>93.2</v>
      </c>
      <c r="C1323">
        <v>47</v>
      </c>
      <c r="D1323" s="9">
        <v>11.0014</v>
      </c>
      <c r="E1323">
        <v>0</v>
      </c>
      <c r="F1323">
        <v>1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34</v>
      </c>
    </row>
    <row r="1324" spans="1:12">
      <c r="A1324" s="2">
        <v>88</v>
      </c>
      <c r="B1324">
        <v>50</v>
      </c>
      <c r="C1324">
        <v>43</v>
      </c>
      <c r="D1324" s="9">
        <v>19.001200000000001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1</v>
      </c>
      <c r="K1324">
        <v>0</v>
      </c>
      <c r="L1324">
        <v>10</v>
      </c>
    </row>
    <row r="1325" spans="1:12">
      <c r="A1325" s="2">
        <v>431</v>
      </c>
      <c r="B1325">
        <v>82.4</v>
      </c>
      <c r="C1325">
        <v>37</v>
      </c>
      <c r="D1325" s="9">
        <v>27.999300000000002</v>
      </c>
      <c r="E1325">
        <v>1</v>
      </c>
      <c r="F1325">
        <v>0</v>
      </c>
      <c r="G1325">
        <v>0</v>
      </c>
      <c r="H1325">
        <v>1</v>
      </c>
      <c r="I1325">
        <v>0</v>
      </c>
      <c r="J1325">
        <v>1</v>
      </c>
      <c r="K1325">
        <v>0</v>
      </c>
      <c r="L1325">
        <v>28</v>
      </c>
    </row>
    <row r="1326" spans="1:12">
      <c r="A1326" s="2">
        <v>61</v>
      </c>
      <c r="B1326">
        <v>37.4</v>
      </c>
      <c r="C1326">
        <v>48</v>
      </c>
      <c r="D1326" s="9">
        <v>11.0014</v>
      </c>
      <c r="E1326">
        <v>0</v>
      </c>
      <c r="F1326">
        <v>0</v>
      </c>
      <c r="G1326">
        <v>0</v>
      </c>
      <c r="H1326">
        <v>1</v>
      </c>
      <c r="I1326">
        <v>1</v>
      </c>
      <c r="J1326">
        <v>0</v>
      </c>
      <c r="K1326">
        <v>0</v>
      </c>
      <c r="L1326">
        <v>3</v>
      </c>
    </row>
    <row r="1327" spans="1:12">
      <c r="A1327" s="2">
        <v>637</v>
      </c>
      <c r="B1327">
        <v>64.400000000000006</v>
      </c>
      <c r="C1327">
        <v>60</v>
      </c>
      <c r="D1327" s="9">
        <v>8.9981000000000009</v>
      </c>
      <c r="E1327">
        <v>1</v>
      </c>
      <c r="F1327">
        <v>0</v>
      </c>
      <c r="G1327">
        <v>0</v>
      </c>
      <c r="H1327">
        <v>1</v>
      </c>
      <c r="I1327">
        <v>1</v>
      </c>
      <c r="J1327">
        <v>0</v>
      </c>
      <c r="K1327">
        <v>0</v>
      </c>
      <c r="L1327">
        <v>18</v>
      </c>
    </row>
    <row r="1328" spans="1:12">
      <c r="A1328" s="2">
        <v>95</v>
      </c>
      <c r="B1328">
        <v>66.200000000000017</v>
      </c>
      <c r="C1328">
        <v>56</v>
      </c>
      <c r="D1328" s="9">
        <v>0</v>
      </c>
      <c r="E1328">
        <v>1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19.000000000000004</v>
      </c>
    </row>
    <row r="1329" spans="1:12">
      <c r="A1329" s="2">
        <v>172</v>
      </c>
      <c r="B1329">
        <v>73.400000000000006</v>
      </c>
      <c r="C1329">
        <v>78</v>
      </c>
      <c r="D1329" s="9">
        <v>7.0015000000000001</v>
      </c>
      <c r="E1329">
        <v>0</v>
      </c>
      <c r="F1329">
        <v>1</v>
      </c>
      <c r="G1329">
        <v>0</v>
      </c>
      <c r="H1329">
        <v>1</v>
      </c>
      <c r="I1329">
        <v>1</v>
      </c>
      <c r="J1329">
        <v>0</v>
      </c>
      <c r="K1329">
        <v>0</v>
      </c>
      <c r="L1329">
        <v>23</v>
      </c>
    </row>
    <row r="1330" spans="1:12">
      <c r="A1330" s="2">
        <v>152</v>
      </c>
      <c r="B1330">
        <v>64.400000000000006</v>
      </c>
      <c r="C1330">
        <v>88</v>
      </c>
      <c r="D1330" s="9">
        <v>0</v>
      </c>
      <c r="E1330">
        <v>0</v>
      </c>
      <c r="F1330">
        <v>1</v>
      </c>
      <c r="G1330">
        <v>0</v>
      </c>
      <c r="H1330">
        <v>1</v>
      </c>
      <c r="I1330">
        <v>1</v>
      </c>
      <c r="J1330">
        <v>0</v>
      </c>
      <c r="K1330">
        <v>0</v>
      </c>
      <c r="L1330">
        <v>18</v>
      </c>
    </row>
    <row r="1331" spans="1:12">
      <c r="A1331" s="2">
        <v>376</v>
      </c>
      <c r="B1331">
        <v>55.400000000000006</v>
      </c>
      <c r="C1331">
        <v>38</v>
      </c>
      <c r="D1331" s="9">
        <v>12.997999999999999</v>
      </c>
      <c r="E1331">
        <v>1</v>
      </c>
      <c r="F1331">
        <v>0</v>
      </c>
      <c r="G1331">
        <v>0</v>
      </c>
      <c r="H1331">
        <v>1</v>
      </c>
      <c r="I1331">
        <v>1</v>
      </c>
      <c r="J1331">
        <v>1</v>
      </c>
      <c r="K1331">
        <v>0</v>
      </c>
      <c r="L1331">
        <v>13</v>
      </c>
    </row>
    <row r="1332" spans="1:12">
      <c r="A1332" s="2">
        <v>235</v>
      </c>
      <c r="B1332">
        <v>78.800000000000011</v>
      </c>
      <c r="C1332">
        <v>74</v>
      </c>
      <c r="D1332" s="9">
        <v>19.001200000000001</v>
      </c>
      <c r="E1332">
        <v>1</v>
      </c>
      <c r="F1332">
        <v>0</v>
      </c>
      <c r="G1332">
        <v>0</v>
      </c>
      <c r="H1332">
        <v>1</v>
      </c>
      <c r="I1332">
        <v>1</v>
      </c>
      <c r="J1332">
        <v>1</v>
      </c>
      <c r="K1332">
        <v>0</v>
      </c>
      <c r="L1332">
        <v>26</v>
      </c>
    </row>
    <row r="1333" spans="1:12">
      <c r="A1333" s="2">
        <v>7</v>
      </c>
      <c r="B1333">
        <v>42.800000000000004</v>
      </c>
      <c r="C1333">
        <v>75</v>
      </c>
      <c r="D1333" s="9">
        <v>7.0015000000000001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6.0000000000000018</v>
      </c>
    </row>
    <row r="1334" spans="1:12">
      <c r="A1334" s="2">
        <v>138</v>
      </c>
      <c r="B1334">
        <v>48.2</v>
      </c>
      <c r="C1334">
        <v>93</v>
      </c>
      <c r="D1334" s="9">
        <v>0</v>
      </c>
      <c r="E1334">
        <v>0</v>
      </c>
      <c r="F1334">
        <v>0</v>
      </c>
      <c r="G1334">
        <v>1</v>
      </c>
      <c r="H1334">
        <v>1</v>
      </c>
      <c r="I1334">
        <v>1</v>
      </c>
      <c r="J1334">
        <v>0</v>
      </c>
      <c r="K1334">
        <v>0</v>
      </c>
      <c r="L1334">
        <v>9</v>
      </c>
    </row>
    <row r="1335" spans="1:12">
      <c r="A1335" s="2">
        <v>273</v>
      </c>
      <c r="B1335">
        <v>41</v>
      </c>
      <c r="C1335">
        <v>61</v>
      </c>
      <c r="D1335" s="9">
        <v>11.0014</v>
      </c>
      <c r="E1335">
        <v>0</v>
      </c>
      <c r="F1335">
        <v>0</v>
      </c>
      <c r="G1335">
        <v>0</v>
      </c>
      <c r="H1335">
        <v>1</v>
      </c>
      <c r="I1335">
        <v>1</v>
      </c>
      <c r="J1335">
        <v>1</v>
      </c>
      <c r="K1335">
        <v>0</v>
      </c>
      <c r="L1335">
        <v>5.0000000000000018</v>
      </c>
    </row>
    <row r="1336" spans="1:12">
      <c r="A1336" s="2">
        <v>325</v>
      </c>
      <c r="B1336">
        <v>80.599999999999994</v>
      </c>
      <c r="C1336">
        <v>54</v>
      </c>
      <c r="D1336" s="9">
        <v>19.001200000000001</v>
      </c>
      <c r="E1336">
        <v>0</v>
      </c>
      <c r="F1336">
        <v>0</v>
      </c>
      <c r="G1336">
        <v>1</v>
      </c>
      <c r="H1336">
        <v>1</v>
      </c>
      <c r="I1336">
        <v>1</v>
      </c>
      <c r="J1336">
        <v>0</v>
      </c>
      <c r="K1336">
        <v>0</v>
      </c>
      <c r="L1336">
        <v>27</v>
      </c>
    </row>
    <row r="1337" spans="1:12">
      <c r="A1337" s="2">
        <v>107</v>
      </c>
      <c r="B1337">
        <v>73.400000000000006</v>
      </c>
      <c r="C1337">
        <v>78</v>
      </c>
      <c r="D1337" s="9">
        <v>12.997999999999999</v>
      </c>
      <c r="E1337">
        <v>1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23</v>
      </c>
    </row>
    <row r="1338" spans="1:12">
      <c r="A1338" s="2">
        <v>222</v>
      </c>
      <c r="B1338">
        <v>73.400000000000006</v>
      </c>
      <c r="C1338">
        <v>73</v>
      </c>
      <c r="D1338" s="9">
        <v>7.0015000000000001</v>
      </c>
      <c r="E1338">
        <v>1</v>
      </c>
      <c r="F1338">
        <v>0</v>
      </c>
      <c r="G1338">
        <v>0</v>
      </c>
      <c r="H1338">
        <v>1</v>
      </c>
      <c r="I1338">
        <v>1</v>
      </c>
      <c r="J1338">
        <v>1</v>
      </c>
      <c r="K1338">
        <v>0</v>
      </c>
      <c r="L1338">
        <v>23</v>
      </c>
    </row>
    <row r="1339" spans="1:12">
      <c r="A1339" s="2">
        <v>430</v>
      </c>
      <c r="B1339">
        <v>84.2</v>
      </c>
      <c r="C1339">
        <v>70</v>
      </c>
      <c r="D1339" s="9">
        <v>16.997900000000001</v>
      </c>
      <c r="E1339">
        <v>0</v>
      </c>
      <c r="F1339">
        <v>1</v>
      </c>
      <c r="G1339">
        <v>0</v>
      </c>
      <c r="H1339">
        <v>1</v>
      </c>
      <c r="I1339">
        <v>1</v>
      </c>
      <c r="J1339">
        <v>0</v>
      </c>
      <c r="K1339">
        <v>0</v>
      </c>
      <c r="L1339">
        <v>29</v>
      </c>
    </row>
    <row r="1340" spans="1:12">
      <c r="A1340" s="2">
        <v>39</v>
      </c>
      <c r="B1340">
        <v>51.8</v>
      </c>
      <c r="C1340">
        <v>40</v>
      </c>
      <c r="D1340" s="9">
        <v>31.000900000000001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11</v>
      </c>
    </row>
    <row r="1341" spans="1:12">
      <c r="A1341" s="2">
        <v>370</v>
      </c>
      <c r="B1341">
        <v>77</v>
      </c>
      <c r="C1341">
        <v>22</v>
      </c>
      <c r="D1341" s="9">
        <v>23.999400000000001</v>
      </c>
      <c r="E1341">
        <v>1</v>
      </c>
      <c r="F1341">
        <v>0</v>
      </c>
      <c r="G1341">
        <v>0</v>
      </c>
      <c r="H1341">
        <v>1</v>
      </c>
      <c r="I1341">
        <v>1</v>
      </c>
      <c r="J1341">
        <v>0</v>
      </c>
      <c r="K1341">
        <v>0</v>
      </c>
      <c r="L1341">
        <v>25</v>
      </c>
    </row>
    <row r="1342" spans="1:12">
      <c r="A1342" s="2">
        <v>210</v>
      </c>
      <c r="B1342">
        <v>48.2</v>
      </c>
      <c r="C1342">
        <v>66</v>
      </c>
      <c r="D1342" s="9">
        <v>11.0014</v>
      </c>
      <c r="E1342">
        <v>0</v>
      </c>
      <c r="F1342">
        <v>0</v>
      </c>
      <c r="G1342">
        <v>1</v>
      </c>
      <c r="H1342">
        <v>1</v>
      </c>
      <c r="I1342">
        <v>1</v>
      </c>
      <c r="J1342">
        <v>0</v>
      </c>
      <c r="K1342">
        <v>0</v>
      </c>
      <c r="L1342">
        <v>9</v>
      </c>
    </row>
    <row r="1343" spans="1:12">
      <c r="A1343" s="2">
        <v>528</v>
      </c>
      <c r="B1343">
        <v>96.799999999999983</v>
      </c>
      <c r="C1343">
        <v>27</v>
      </c>
      <c r="D1343" s="9">
        <v>16.997900000000001</v>
      </c>
      <c r="E1343">
        <v>0</v>
      </c>
      <c r="F1343">
        <v>1</v>
      </c>
      <c r="G1343">
        <v>0</v>
      </c>
      <c r="H1343">
        <v>1</v>
      </c>
      <c r="I1343">
        <v>1</v>
      </c>
      <c r="J1343">
        <v>0</v>
      </c>
      <c r="K1343">
        <v>0</v>
      </c>
      <c r="L1343">
        <v>35.999999999999993</v>
      </c>
    </row>
    <row r="1344" spans="1:12">
      <c r="A1344" s="2">
        <v>339</v>
      </c>
      <c r="B1344">
        <v>62.6</v>
      </c>
      <c r="C1344">
        <v>29</v>
      </c>
      <c r="D1344" s="9">
        <v>27.999300000000002</v>
      </c>
      <c r="E1344">
        <v>0</v>
      </c>
      <c r="F1344">
        <v>0</v>
      </c>
      <c r="G1344">
        <v>1</v>
      </c>
      <c r="H1344">
        <v>1</v>
      </c>
      <c r="I1344">
        <v>0</v>
      </c>
      <c r="J1344">
        <v>1</v>
      </c>
      <c r="K1344">
        <v>0</v>
      </c>
      <c r="L1344">
        <v>17</v>
      </c>
    </row>
    <row r="1345" spans="1:12">
      <c r="A1345" s="2">
        <v>377</v>
      </c>
      <c r="B1345">
        <v>57.2</v>
      </c>
      <c r="C1345">
        <v>33</v>
      </c>
      <c r="D1345" s="9">
        <v>19.001200000000001</v>
      </c>
      <c r="E1345">
        <v>0</v>
      </c>
      <c r="F1345">
        <v>0</v>
      </c>
      <c r="G1345">
        <v>1</v>
      </c>
      <c r="H1345">
        <v>1</v>
      </c>
      <c r="I1345">
        <v>1</v>
      </c>
      <c r="J1345">
        <v>0</v>
      </c>
      <c r="K1345">
        <v>0</v>
      </c>
      <c r="L1345">
        <v>14</v>
      </c>
    </row>
    <row r="1346" spans="1:12">
      <c r="A1346" s="2">
        <v>195</v>
      </c>
      <c r="B1346">
        <v>57.2</v>
      </c>
      <c r="C1346">
        <v>51</v>
      </c>
      <c r="D1346" s="9">
        <v>12.997999999999999</v>
      </c>
      <c r="E1346">
        <v>1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14</v>
      </c>
    </row>
    <row r="1347" spans="1:12">
      <c r="A1347" s="2">
        <v>761</v>
      </c>
      <c r="B1347">
        <v>57.2</v>
      </c>
      <c r="C1347">
        <v>72</v>
      </c>
      <c r="D1347" s="9">
        <v>6.0031999999999996</v>
      </c>
      <c r="E1347">
        <v>0</v>
      </c>
      <c r="F1347">
        <v>0</v>
      </c>
      <c r="G1347">
        <v>1</v>
      </c>
      <c r="H1347">
        <v>1</v>
      </c>
      <c r="I1347">
        <v>1</v>
      </c>
      <c r="J1347">
        <v>1</v>
      </c>
      <c r="K1347">
        <v>0</v>
      </c>
      <c r="L1347">
        <v>14</v>
      </c>
    </row>
    <row r="1348" spans="1:12">
      <c r="A1348" s="2">
        <v>408</v>
      </c>
      <c r="B1348">
        <v>53.6</v>
      </c>
      <c r="C1348">
        <v>38</v>
      </c>
      <c r="D1348" s="9">
        <v>6.0031999999999996</v>
      </c>
      <c r="E1348">
        <v>1</v>
      </c>
      <c r="F1348">
        <v>0</v>
      </c>
      <c r="G1348">
        <v>0</v>
      </c>
      <c r="H1348">
        <v>1</v>
      </c>
      <c r="I1348">
        <v>1</v>
      </c>
      <c r="J1348">
        <v>0</v>
      </c>
      <c r="K1348">
        <v>0</v>
      </c>
      <c r="L1348">
        <v>12</v>
      </c>
    </row>
    <row r="1349" spans="1:12">
      <c r="A1349" s="2">
        <v>4</v>
      </c>
      <c r="B1349">
        <v>37.4</v>
      </c>
      <c r="C1349">
        <v>48</v>
      </c>
      <c r="D1349" s="9">
        <v>12.997999999999999</v>
      </c>
      <c r="E1349">
        <v>0</v>
      </c>
      <c r="F1349">
        <v>0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3</v>
      </c>
    </row>
    <row r="1350" spans="1:12">
      <c r="A1350" s="2">
        <v>603</v>
      </c>
      <c r="B1350">
        <v>46.4</v>
      </c>
      <c r="C1350">
        <v>57</v>
      </c>
      <c r="D1350" s="9">
        <v>0</v>
      </c>
      <c r="E1350">
        <v>1</v>
      </c>
      <c r="F1350">
        <v>0</v>
      </c>
      <c r="G1350">
        <v>0</v>
      </c>
      <c r="H1350">
        <v>1</v>
      </c>
      <c r="I1350">
        <v>1</v>
      </c>
      <c r="J1350">
        <v>0</v>
      </c>
      <c r="K1350">
        <v>0</v>
      </c>
      <c r="L1350">
        <v>8</v>
      </c>
    </row>
    <row r="1351" spans="1:12">
      <c r="A1351" s="2">
        <v>229</v>
      </c>
      <c r="B1351">
        <v>66.200000000000017</v>
      </c>
      <c r="C1351">
        <v>63</v>
      </c>
      <c r="D1351" s="9">
        <v>0</v>
      </c>
      <c r="E1351">
        <v>0</v>
      </c>
      <c r="F1351">
        <v>0</v>
      </c>
      <c r="G1351">
        <v>1</v>
      </c>
      <c r="H1351">
        <v>1</v>
      </c>
      <c r="I1351">
        <v>0</v>
      </c>
      <c r="J1351">
        <v>0</v>
      </c>
      <c r="K1351">
        <v>0</v>
      </c>
      <c r="L1351">
        <v>19.000000000000004</v>
      </c>
    </row>
    <row r="1352" spans="1:12">
      <c r="A1352" s="2">
        <v>290</v>
      </c>
      <c r="B1352">
        <v>69.800000000000011</v>
      </c>
      <c r="C1352">
        <v>88</v>
      </c>
      <c r="D1352" s="9">
        <v>12.997999999999999</v>
      </c>
      <c r="E1352">
        <v>0</v>
      </c>
      <c r="F1352">
        <v>1</v>
      </c>
      <c r="G1352">
        <v>0</v>
      </c>
      <c r="H1352">
        <v>1</v>
      </c>
      <c r="I1352">
        <v>1</v>
      </c>
      <c r="J1352">
        <v>1</v>
      </c>
      <c r="K1352">
        <v>0</v>
      </c>
      <c r="L1352">
        <v>21.000000000000004</v>
      </c>
    </row>
    <row r="1353" spans="1:12">
      <c r="A1353" s="2">
        <v>558</v>
      </c>
      <c r="B1353">
        <v>77</v>
      </c>
      <c r="C1353">
        <v>74</v>
      </c>
      <c r="D1353" s="9">
        <v>16.997900000000001</v>
      </c>
      <c r="E1353">
        <v>0</v>
      </c>
      <c r="F1353">
        <v>1</v>
      </c>
      <c r="G1353">
        <v>0</v>
      </c>
      <c r="H1353">
        <v>1</v>
      </c>
      <c r="I1353">
        <v>1</v>
      </c>
      <c r="J1353">
        <v>0</v>
      </c>
      <c r="K1353">
        <v>0</v>
      </c>
      <c r="L1353">
        <v>25</v>
      </c>
    </row>
    <row r="1354" spans="1:12">
      <c r="A1354" s="2">
        <v>129</v>
      </c>
      <c r="B1354">
        <v>30.2</v>
      </c>
      <c r="C1354">
        <v>74</v>
      </c>
      <c r="D1354" s="9">
        <v>19.001200000000001</v>
      </c>
      <c r="E1354">
        <v>0</v>
      </c>
      <c r="F1354">
        <v>0</v>
      </c>
      <c r="G1354">
        <v>0</v>
      </c>
      <c r="H1354">
        <v>1</v>
      </c>
      <c r="I1354">
        <v>1</v>
      </c>
      <c r="J1354">
        <v>1</v>
      </c>
      <c r="K1354">
        <v>0</v>
      </c>
      <c r="L1354">
        <v>-1</v>
      </c>
    </row>
    <row r="1355" spans="1:12">
      <c r="A1355" s="2">
        <v>59</v>
      </c>
      <c r="B1355">
        <v>73.400000000000006</v>
      </c>
      <c r="C1355">
        <v>65</v>
      </c>
      <c r="D1355" s="9">
        <v>11.0014</v>
      </c>
      <c r="E1355">
        <v>0</v>
      </c>
      <c r="F1355">
        <v>1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23</v>
      </c>
    </row>
    <row r="1356" spans="1:12">
      <c r="A1356" s="2">
        <v>499</v>
      </c>
      <c r="B1356">
        <v>96.799999999999983</v>
      </c>
      <c r="C1356">
        <v>35</v>
      </c>
      <c r="D1356" s="9">
        <v>0</v>
      </c>
      <c r="E1356">
        <v>0</v>
      </c>
      <c r="F1356">
        <v>1</v>
      </c>
      <c r="G1356">
        <v>0</v>
      </c>
      <c r="H1356">
        <v>1</v>
      </c>
      <c r="I1356">
        <v>1</v>
      </c>
      <c r="J1356">
        <v>0</v>
      </c>
      <c r="K1356">
        <v>0</v>
      </c>
      <c r="L1356">
        <v>35.999999999999993</v>
      </c>
    </row>
    <row r="1357" spans="1:12">
      <c r="A1357" s="2">
        <v>233</v>
      </c>
      <c r="B1357">
        <v>69.800000000000011</v>
      </c>
      <c r="C1357">
        <v>60</v>
      </c>
      <c r="D1357" s="9">
        <v>26.002700000000001</v>
      </c>
      <c r="E1357">
        <v>0</v>
      </c>
      <c r="F1357">
        <v>0</v>
      </c>
      <c r="G1357">
        <v>0</v>
      </c>
      <c r="H1357">
        <v>1</v>
      </c>
      <c r="I1357">
        <v>1</v>
      </c>
      <c r="J1357">
        <v>0</v>
      </c>
      <c r="K1357">
        <v>0</v>
      </c>
      <c r="L1357">
        <v>21.000000000000004</v>
      </c>
    </row>
    <row r="1358" spans="1:12">
      <c r="A1358" s="2">
        <v>344</v>
      </c>
      <c r="B1358">
        <v>69.800000000000011</v>
      </c>
      <c r="C1358">
        <v>43</v>
      </c>
      <c r="D1358" s="9">
        <v>15.001300000000001</v>
      </c>
      <c r="E1358">
        <v>0</v>
      </c>
      <c r="F1358">
        <v>0</v>
      </c>
      <c r="G1358">
        <v>1</v>
      </c>
      <c r="H1358">
        <v>1</v>
      </c>
      <c r="I1358">
        <v>0</v>
      </c>
      <c r="J1358">
        <v>0</v>
      </c>
      <c r="K1358">
        <v>0</v>
      </c>
      <c r="L1358">
        <v>21.000000000000004</v>
      </c>
    </row>
    <row r="1359" spans="1:12">
      <c r="A1359" s="2">
        <v>170</v>
      </c>
      <c r="B1359">
        <v>80.599999999999994</v>
      </c>
      <c r="C1359">
        <v>62</v>
      </c>
      <c r="D1359" s="9">
        <v>16.997900000000001</v>
      </c>
      <c r="E1359">
        <v>0</v>
      </c>
      <c r="F1359">
        <v>0</v>
      </c>
      <c r="G1359">
        <v>1</v>
      </c>
      <c r="H1359">
        <v>1</v>
      </c>
      <c r="I1359">
        <v>0</v>
      </c>
      <c r="J1359">
        <v>0</v>
      </c>
      <c r="K1359">
        <v>0</v>
      </c>
      <c r="L1359">
        <v>27</v>
      </c>
    </row>
    <row r="1360" spans="1:12">
      <c r="A1360" s="2">
        <v>167</v>
      </c>
      <c r="B1360">
        <v>42.800000000000004</v>
      </c>
      <c r="C1360">
        <v>49</v>
      </c>
      <c r="D1360" s="9">
        <v>22.002800000000001</v>
      </c>
      <c r="E1360">
        <v>0</v>
      </c>
      <c r="F1360">
        <v>0</v>
      </c>
      <c r="G1360">
        <v>0</v>
      </c>
      <c r="H1360">
        <v>1</v>
      </c>
      <c r="I1360">
        <v>1</v>
      </c>
      <c r="J1360">
        <v>1</v>
      </c>
      <c r="K1360">
        <v>0</v>
      </c>
      <c r="L1360">
        <v>6.0000000000000018</v>
      </c>
    </row>
    <row r="1361" spans="1:12">
      <c r="A1361" s="2">
        <v>16</v>
      </c>
      <c r="B1361">
        <v>37.4</v>
      </c>
      <c r="C1361">
        <v>75</v>
      </c>
      <c r="D1361" s="9">
        <v>11.0014</v>
      </c>
      <c r="E1361">
        <v>0</v>
      </c>
      <c r="F1361">
        <v>0</v>
      </c>
      <c r="G1361">
        <v>0</v>
      </c>
      <c r="H1361">
        <v>1</v>
      </c>
      <c r="I1361">
        <v>1</v>
      </c>
      <c r="J1361">
        <v>1</v>
      </c>
      <c r="K1361">
        <v>0</v>
      </c>
      <c r="L1361">
        <v>3</v>
      </c>
    </row>
    <row r="1362" spans="1:12">
      <c r="A1362" s="2">
        <v>34</v>
      </c>
      <c r="B1362">
        <v>39.200000000000003</v>
      </c>
      <c r="C1362">
        <v>60</v>
      </c>
      <c r="D1362" s="9">
        <v>19.001200000000001</v>
      </c>
      <c r="E1362">
        <v>0</v>
      </c>
      <c r="F1362">
        <v>0</v>
      </c>
      <c r="G1362">
        <v>1</v>
      </c>
      <c r="H1362">
        <v>1</v>
      </c>
      <c r="I1362">
        <v>0</v>
      </c>
      <c r="J1362">
        <v>0</v>
      </c>
      <c r="K1362">
        <v>0</v>
      </c>
      <c r="L1362">
        <v>4</v>
      </c>
    </row>
    <row r="1363" spans="1:12">
      <c r="A1363" s="2">
        <v>144</v>
      </c>
      <c r="B1363">
        <v>64.400000000000006</v>
      </c>
      <c r="C1363">
        <v>42</v>
      </c>
      <c r="D1363" s="9">
        <v>8.9981000000000009</v>
      </c>
      <c r="E1363">
        <v>1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18</v>
      </c>
    </row>
    <row r="1364" spans="1:12">
      <c r="A1364" s="2">
        <v>3</v>
      </c>
      <c r="B1364">
        <v>60.8</v>
      </c>
      <c r="C1364">
        <v>63</v>
      </c>
      <c r="D1364" s="9">
        <v>15.001300000000001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16</v>
      </c>
    </row>
    <row r="1365" spans="1:12">
      <c r="A1365" s="2">
        <v>71</v>
      </c>
      <c r="B1365">
        <v>42.800000000000004</v>
      </c>
      <c r="C1365">
        <v>81</v>
      </c>
      <c r="D1365" s="9">
        <v>19.999500000000001</v>
      </c>
      <c r="E1365">
        <v>1</v>
      </c>
      <c r="F1365">
        <v>0</v>
      </c>
      <c r="G1365">
        <v>0</v>
      </c>
      <c r="H1365">
        <v>1</v>
      </c>
      <c r="I1365">
        <v>0</v>
      </c>
      <c r="J1365">
        <v>1</v>
      </c>
      <c r="K1365">
        <v>0</v>
      </c>
      <c r="L1365">
        <v>6.0000000000000018</v>
      </c>
    </row>
    <row r="1366" spans="1:12">
      <c r="A1366" s="2">
        <v>71</v>
      </c>
      <c r="B1366">
        <v>64.400000000000006</v>
      </c>
      <c r="C1366">
        <v>77</v>
      </c>
      <c r="D1366" s="9">
        <v>0</v>
      </c>
      <c r="E1366">
        <v>0</v>
      </c>
      <c r="F1366">
        <v>0</v>
      </c>
      <c r="G1366">
        <v>1</v>
      </c>
      <c r="H1366">
        <v>0</v>
      </c>
      <c r="I1366">
        <v>1</v>
      </c>
      <c r="J1366">
        <v>1</v>
      </c>
      <c r="K1366">
        <v>0</v>
      </c>
      <c r="L1366">
        <v>18</v>
      </c>
    </row>
    <row r="1367" spans="1:12">
      <c r="A1367" s="2">
        <v>11</v>
      </c>
      <c r="B1367">
        <v>69.800000000000011</v>
      </c>
      <c r="C1367">
        <v>100</v>
      </c>
      <c r="D1367" s="9">
        <v>0</v>
      </c>
      <c r="E1367">
        <v>0</v>
      </c>
      <c r="F1367">
        <v>0</v>
      </c>
      <c r="G1367">
        <v>1</v>
      </c>
      <c r="H1367">
        <v>0</v>
      </c>
      <c r="I1367">
        <v>1</v>
      </c>
      <c r="J1367">
        <v>1</v>
      </c>
      <c r="K1367">
        <v>0</v>
      </c>
      <c r="L1367">
        <v>21.000000000000004</v>
      </c>
    </row>
    <row r="1368" spans="1:12">
      <c r="A1368" s="2">
        <v>24</v>
      </c>
      <c r="B1368">
        <v>37.4</v>
      </c>
      <c r="C1368">
        <v>93</v>
      </c>
      <c r="D1368" s="9">
        <v>15.001300000000001</v>
      </c>
      <c r="E1368">
        <v>1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1</v>
      </c>
      <c r="L1368">
        <v>3</v>
      </c>
    </row>
    <row r="1369" spans="1:12">
      <c r="A1369" s="2">
        <v>12</v>
      </c>
      <c r="B1369">
        <v>44.6</v>
      </c>
      <c r="C1369">
        <v>87</v>
      </c>
      <c r="D1369" s="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7</v>
      </c>
    </row>
    <row r="1370" spans="1:12">
      <c r="A1370" s="2">
        <v>13</v>
      </c>
      <c r="B1370">
        <v>64.400000000000006</v>
      </c>
      <c r="C1370">
        <v>94</v>
      </c>
      <c r="D1370" s="9">
        <v>15.001300000000001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18</v>
      </c>
    </row>
    <row r="1371" spans="1:12">
      <c r="A1371" s="2">
        <v>201</v>
      </c>
      <c r="B1371">
        <v>93.2</v>
      </c>
      <c r="C1371">
        <v>44</v>
      </c>
      <c r="D1371" s="9">
        <v>19.001200000000001</v>
      </c>
      <c r="E1371">
        <v>0</v>
      </c>
      <c r="F1371">
        <v>1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34</v>
      </c>
    </row>
    <row r="1372" spans="1:12">
      <c r="A1372" s="2">
        <v>275</v>
      </c>
      <c r="B1372">
        <v>73.400000000000006</v>
      </c>
      <c r="C1372">
        <v>89</v>
      </c>
      <c r="D1372" s="9">
        <v>11.0014</v>
      </c>
      <c r="E1372">
        <v>0</v>
      </c>
      <c r="F1372">
        <v>1</v>
      </c>
      <c r="G1372">
        <v>0</v>
      </c>
      <c r="H1372">
        <v>1</v>
      </c>
      <c r="I1372">
        <v>1</v>
      </c>
      <c r="J1372">
        <v>0</v>
      </c>
      <c r="K1372">
        <v>0</v>
      </c>
      <c r="L1372">
        <v>23</v>
      </c>
    </row>
    <row r="1373" spans="1:12">
      <c r="A1373" s="2">
        <v>14</v>
      </c>
      <c r="B1373">
        <v>62.6</v>
      </c>
      <c r="C1373">
        <v>94</v>
      </c>
      <c r="D1373" s="9">
        <v>8.9981000000000009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17</v>
      </c>
    </row>
    <row r="1374" spans="1:12">
      <c r="A1374" s="2">
        <v>35</v>
      </c>
      <c r="B1374">
        <v>53.6</v>
      </c>
      <c r="C1374">
        <v>100</v>
      </c>
      <c r="D1374" s="9">
        <v>19.999500000000001</v>
      </c>
      <c r="E1374">
        <v>1</v>
      </c>
      <c r="F1374">
        <v>0</v>
      </c>
      <c r="G1374">
        <v>0</v>
      </c>
      <c r="H1374">
        <v>0</v>
      </c>
      <c r="I1374">
        <v>1</v>
      </c>
      <c r="J1374">
        <v>0</v>
      </c>
      <c r="K1374">
        <v>1</v>
      </c>
      <c r="L1374">
        <v>12</v>
      </c>
    </row>
    <row r="1375" spans="1:12">
      <c r="A1375" s="2">
        <v>268</v>
      </c>
      <c r="B1375">
        <v>75.199999999999989</v>
      </c>
      <c r="C1375">
        <v>83</v>
      </c>
      <c r="D1375" s="9">
        <v>15.001300000000001</v>
      </c>
      <c r="E1375">
        <v>0</v>
      </c>
      <c r="F1375">
        <v>1</v>
      </c>
      <c r="G1375">
        <v>0</v>
      </c>
      <c r="H1375">
        <v>1</v>
      </c>
      <c r="I1375">
        <v>0</v>
      </c>
      <c r="J1375">
        <v>1</v>
      </c>
      <c r="K1375">
        <v>0</v>
      </c>
      <c r="L1375">
        <v>23.999999999999993</v>
      </c>
    </row>
    <row r="1376" spans="1:12">
      <c r="A1376" s="2">
        <v>79</v>
      </c>
      <c r="B1376">
        <v>41</v>
      </c>
      <c r="C1376">
        <v>56</v>
      </c>
      <c r="D1376" s="9">
        <v>15.001300000000001</v>
      </c>
      <c r="E1376">
        <v>0</v>
      </c>
      <c r="F1376">
        <v>0</v>
      </c>
      <c r="G1376">
        <v>1</v>
      </c>
      <c r="H1376">
        <v>1</v>
      </c>
      <c r="I1376">
        <v>1</v>
      </c>
      <c r="J1376">
        <v>1</v>
      </c>
      <c r="K1376">
        <v>0</v>
      </c>
      <c r="L1376">
        <v>5.0000000000000018</v>
      </c>
    </row>
    <row r="1377" spans="1:12">
      <c r="A1377" s="2">
        <v>6</v>
      </c>
      <c r="B1377">
        <v>68</v>
      </c>
      <c r="C1377">
        <v>64</v>
      </c>
      <c r="D1377" s="9">
        <v>8.9981000000000009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20.000000000000004</v>
      </c>
    </row>
    <row r="1378" spans="1:12">
      <c r="A1378" s="2">
        <v>83</v>
      </c>
      <c r="B1378">
        <v>68</v>
      </c>
      <c r="C1378">
        <v>78</v>
      </c>
      <c r="D1378" s="9">
        <v>15.001300000000001</v>
      </c>
      <c r="E1378">
        <v>1</v>
      </c>
      <c r="F1378">
        <v>0</v>
      </c>
      <c r="G1378">
        <v>0</v>
      </c>
      <c r="H1378">
        <v>1</v>
      </c>
      <c r="I1378">
        <v>1</v>
      </c>
      <c r="J1378">
        <v>0</v>
      </c>
      <c r="K1378">
        <v>0</v>
      </c>
      <c r="L1378">
        <v>20.000000000000004</v>
      </c>
    </row>
    <row r="1379" spans="1:12">
      <c r="A1379" s="2">
        <v>173</v>
      </c>
      <c r="B1379">
        <v>48.2</v>
      </c>
      <c r="C1379">
        <v>81</v>
      </c>
      <c r="D1379" s="9">
        <v>15.001300000000001</v>
      </c>
      <c r="E1379">
        <v>0</v>
      </c>
      <c r="F1379">
        <v>0</v>
      </c>
      <c r="G1379">
        <v>0</v>
      </c>
      <c r="H1379">
        <v>1</v>
      </c>
      <c r="I1379">
        <v>1</v>
      </c>
      <c r="J1379">
        <v>0</v>
      </c>
      <c r="K1379">
        <v>0</v>
      </c>
      <c r="L1379">
        <v>9</v>
      </c>
    </row>
    <row r="1380" spans="1:12">
      <c r="A1380" s="2">
        <v>301</v>
      </c>
      <c r="B1380">
        <v>60.8</v>
      </c>
      <c r="C1380">
        <v>63</v>
      </c>
      <c r="D1380" s="9">
        <v>32.997500000000002</v>
      </c>
      <c r="E1380">
        <v>0</v>
      </c>
      <c r="F1380">
        <v>0</v>
      </c>
      <c r="G1380">
        <v>1</v>
      </c>
      <c r="H1380">
        <v>1</v>
      </c>
      <c r="I1380">
        <v>1</v>
      </c>
      <c r="J1380">
        <v>1</v>
      </c>
      <c r="K1380">
        <v>0</v>
      </c>
      <c r="L1380">
        <v>16</v>
      </c>
    </row>
    <row r="1381" spans="1:12">
      <c r="A1381" s="2">
        <v>128</v>
      </c>
      <c r="B1381">
        <v>64.400000000000006</v>
      </c>
      <c r="C1381">
        <v>64</v>
      </c>
      <c r="D1381" s="9">
        <v>11.0014</v>
      </c>
      <c r="E1381">
        <v>0</v>
      </c>
      <c r="F1381">
        <v>1</v>
      </c>
      <c r="G1381">
        <v>0</v>
      </c>
      <c r="H1381">
        <v>1</v>
      </c>
      <c r="I1381">
        <v>1</v>
      </c>
      <c r="J1381">
        <v>0</v>
      </c>
      <c r="K1381">
        <v>0</v>
      </c>
      <c r="L1381">
        <v>18</v>
      </c>
    </row>
    <row r="1382" spans="1:12">
      <c r="A1382" s="2">
        <v>121</v>
      </c>
      <c r="B1382">
        <v>48.2</v>
      </c>
      <c r="C1382">
        <v>93</v>
      </c>
      <c r="D1382" s="9">
        <v>8.9981000000000009</v>
      </c>
      <c r="E1382">
        <v>0</v>
      </c>
      <c r="F1382">
        <v>0</v>
      </c>
      <c r="G1382">
        <v>1</v>
      </c>
      <c r="H1382">
        <v>1</v>
      </c>
      <c r="I1382">
        <v>0</v>
      </c>
      <c r="J1382">
        <v>0</v>
      </c>
      <c r="K1382">
        <v>0</v>
      </c>
      <c r="L1382">
        <v>9</v>
      </c>
    </row>
    <row r="1383" spans="1:12">
      <c r="A1383" s="2">
        <v>32</v>
      </c>
      <c r="B1383" s="2">
        <v>44.6</v>
      </c>
      <c r="C1383">
        <v>93</v>
      </c>
      <c r="D1383" s="9">
        <v>16.997900000000001</v>
      </c>
      <c r="E1383">
        <v>0</v>
      </c>
      <c r="F1383">
        <v>0</v>
      </c>
      <c r="G1383">
        <v>0</v>
      </c>
      <c r="H1383">
        <v>1</v>
      </c>
      <c r="I1383">
        <v>1</v>
      </c>
      <c r="J1383">
        <v>0</v>
      </c>
      <c r="K1383">
        <v>1</v>
      </c>
      <c r="L1383" s="2">
        <v>7</v>
      </c>
    </row>
    <row r="1384" spans="1:12">
      <c r="A1384" s="2">
        <v>293</v>
      </c>
      <c r="B1384">
        <v>46.4</v>
      </c>
      <c r="C1384">
        <v>46</v>
      </c>
      <c r="D1384" s="9">
        <v>26.002700000000001</v>
      </c>
      <c r="E1384">
        <v>0</v>
      </c>
      <c r="F1384">
        <v>0</v>
      </c>
      <c r="G1384">
        <v>1</v>
      </c>
      <c r="H1384">
        <v>1</v>
      </c>
      <c r="I1384">
        <v>1</v>
      </c>
      <c r="J1384">
        <v>0</v>
      </c>
      <c r="K1384">
        <v>0</v>
      </c>
      <c r="L1384">
        <v>8</v>
      </c>
    </row>
    <row r="1385" spans="1:12">
      <c r="A1385" s="2">
        <v>32</v>
      </c>
      <c r="B1385">
        <v>48.2</v>
      </c>
      <c r="C1385">
        <v>66</v>
      </c>
      <c r="D1385" s="9">
        <v>6.0031999999999996</v>
      </c>
      <c r="E1385">
        <v>1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9</v>
      </c>
    </row>
    <row r="1386" spans="1:12">
      <c r="A1386" s="2">
        <v>88</v>
      </c>
      <c r="B1386">
        <v>51.8</v>
      </c>
      <c r="C1386">
        <v>71</v>
      </c>
      <c r="D1386" s="9">
        <v>7.0015000000000001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1</v>
      </c>
      <c r="K1386">
        <v>0</v>
      </c>
      <c r="L1386">
        <v>11</v>
      </c>
    </row>
    <row r="1387" spans="1:12">
      <c r="A1387" s="2">
        <v>491</v>
      </c>
      <c r="B1387">
        <v>77</v>
      </c>
      <c r="C1387">
        <v>83</v>
      </c>
      <c r="D1387" s="9">
        <v>12.997999999999999</v>
      </c>
      <c r="E1387">
        <v>1</v>
      </c>
      <c r="F1387">
        <v>0</v>
      </c>
      <c r="G1387">
        <v>0</v>
      </c>
      <c r="H1387">
        <v>1</v>
      </c>
      <c r="I1387">
        <v>1</v>
      </c>
      <c r="J1387">
        <v>0</v>
      </c>
      <c r="K1387">
        <v>0</v>
      </c>
      <c r="L1387">
        <v>25</v>
      </c>
    </row>
    <row r="1388" spans="1:12">
      <c r="A1388" s="2">
        <v>159</v>
      </c>
      <c r="B1388">
        <v>35.6</v>
      </c>
      <c r="C1388">
        <v>41</v>
      </c>
      <c r="D1388" s="9">
        <v>11.0014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2</v>
      </c>
    </row>
    <row r="1389" spans="1:12">
      <c r="A1389" s="2">
        <v>702</v>
      </c>
      <c r="B1389">
        <v>77</v>
      </c>
      <c r="C1389">
        <v>65</v>
      </c>
      <c r="D1389" s="9">
        <v>8.9981000000000009</v>
      </c>
      <c r="E1389">
        <v>0</v>
      </c>
      <c r="F1389">
        <v>1</v>
      </c>
      <c r="G1389">
        <v>0</v>
      </c>
      <c r="H1389">
        <v>1</v>
      </c>
      <c r="I1389">
        <v>1</v>
      </c>
      <c r="J1389">
        <v>0</v>
      </c>
      <c r="K1389">
        <v>0</v>
      </c>
      <c r="L1389">
        <v>25</v>
      </c>
    </row>
    <row r="1390" spans="1:12">
      <c r="A1390" s="2">
        <v>313</v>
      </c>
      <c r="B1390">
        <v>55.400000000000006</v>
      </c>
      <c r="C1390">
        <v>38</v>
      </c>
      <c r="D1390" s="9">
        <v>19.001200000000001</v>
      </c>
      <c r="E1390">
        <v>1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13</v>
      </c>
    </row>
    <row r="1391" spans="1:12">
      <c r="A1391" s="2">
        <v>320</v>
      </c>
      <c r="B1391">
        <v>80.599999999999994</v>
      </c>
      <c r="C1391">
        <v>37</v>
      </c>
      <c r="D1391" s="9">
        <v>27.999300000000002</v>
      </c>
      <c r="E1391">
        <v>1</v>
      </c>
      <c r="F1391">
        <v>0</v>
      </c>
      <c r="G1391">
        <v>0</v>
      </c>
      <c r="H1391">
        <v>1</v>
      </c>
      <c r="I1391">
        <v>1</v>
      </c>
      <c r="J1391">
        <v>1</v>
      </c>
      <c r="K1391">
        <v>0</v>
      </c>
      <c r="L1391">
        <v>27</v>
      </c>
    </row>
    <row r="1392" spans="1:12">
      <c r="A1392" s="2">
        <v>32</v>
      </c>
      <c r="B1392">
        <v>51.8</v>
      </c>
      <c r="C1392">
        <v>94</v>
      </c>
      <c r="D1392" s="9">
        <v>8.9981000000000009</v>
      </c>
      <c r="E1392">
        <v>0</v>
      </c>
      <c r="F1392">
        <v>0</v>
      </c>
      <c r="G1392">
        <v>1</v>
      </c>
      <c r="H1392">
        <v>1</v>
      </c>
      <c r="I1392">
        <v>0</v>
      </c>
      <c r="J1392">
        <v>0</v>
      </c>
      <c r="K1392">
        <v>1</v>
      </c>
      <c r="L1392">
        <v>11</v>
      </c>
    </row>
    <row r="1393" spans="1:12">
      <c r="A1393" s="2">
        <v>124</v>
      </c>
      <c r="B1393">
        <v>55.400000000000006</v>
      </c>
      <c r="C1393">
        <v>54</v>
      </c>
      <c r="D1393" s="9">
        <v>19.999500000000001</v>
      </c>
      <c r="E1393">
        <v>1</v>
      </c>
      <c r="F1393">
        <v>0</v>
      </c>
      <c r="G1393">
        <v>0</v>
      </c>
      <c r="H1393">
        <v>1</v>
      </c>
      <c r="I1393">
        <v>0</v>
      </c>
      <c r="J1393">
        <v>1</v>
      </c>
      <c r="K1393">
        <v>0</v>
      </c>
      <c r="L1393">
        <v>13</v>
      </c>
    </row>
    <row r="1394" spans="1:12">
      <c r="A1394" s="2">
        <v>686</v>
      </c>
      <c r="B1394">
        <v>77</v>
      </c>
      <c r="C1394">
        <v>36</v>
      </c>
      <c r="D1394" s="9">
        <v>19.001200000000001</v>
      </c>
      <c r="E1394">
        <v>1</v>
      </c>
      <c r="F1394">
        <v>0</v>
      </c>
      <c r="G1394">
        <v>0</v>
      </c>
      <c r="H1394">
        <v>1</v>
      </c>
      <c r="I1394">
        <v>1</v>
      </c>
      <c r="J1394">
        <v>0</v>
      </c>
      <c r="K1394">
        <v>0</v>
      </c>
      <c r="L1394">
        <v>25</v>
      </c>
    </row>
    <row r="1395" spans="1:12">
      <c r="A1395" s="2">
        <v>5</v>
      </c>
      <c r="B1395">
        <v>30.2</v>
      </c>
      <c r="C1395">
        <v>59</v>
      </c>
      <c r="D1395" s="9">
        <v>11.0014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-1</v>
      </c>
    </row>
    <row r="1396" spans="1:12">
      <c r="A1396" s="2">
        <v>118</v>
      </c>
      <c r="B1396">
        <v>71.599999999999994</v>
      </c>
      <c r="C1396">
        <v>50</v>
      </c>
      <c r="D1396" s="9">
        <v>11.0014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22</v>
      </c>
    </row>
    <row r="1397" spans="1:12">
      <c r="A1397" s="2">
        <v>45</v>
      </c>
      <c r="B1397" s="2">
        <v>37.4</v>
      </c>
      <c r="C1397">
        <v>70</v>
      </c>
      <c r="D1397" s="9">
        <v>32.997500000000002</v>
      </c>
      <c r="E1397">
        <v>0</v>
      </c>
      <c r="F1397">
        <v>0</v>
      </c>
      <c r="G1397">
        <v>0</v>
      </c>
      <c r="H1397">
        <v>1</v>
      </c>
      <c r="I1397">
        <v>1</v>
      </c>
      <c r="J1397">
        <v>0</v>
      </c>
      <c r="K1397">
        <v>0</v>
      </c>
      <c r="L1397" s="2">
        <v>3</v>
      </c>
    </row>
    <row r="1398" spans="1:12">
      <c r="A1398" s="2">
        <v>29</v>
      </c>
      <c r="B1398">
        <v>51.8</v>
      </c>
      <c r="C1398">
        <v>66</v>
      </c>
      <c r="D1398" s="9">
        <v>15.001300000000001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11</v>
      </c>
    </row>
    <row r="1399" spans="1:12">
      <c r="A1399" s="2">
        <v>201</v>
      </c>
      <c r="B1399">
        <v>62.6</v>
      </c>
      <c r="C1399">
        <v>81</v>
      </c>
      <c r="D1399" s="9">
        <v>16.997900000000001</v>
      </c>
      <c r="E1399">
        <v>1</v>
      </c>
      <c r="F1399">
        <v>0</v>
      </c>
      <c r="G1399">
        <v>0</v>
      </c>
      <c r="H1399">
        <v>1</v>
      </c>
      <c r="I1399">
        <v>1</v>
      </c>
      <c r="J1399">
        <v>0</v>
      </c>
      <c r="K1399">
        <v>0</v>
      </c>
      <c r="L1399">
        <v>17</v>
      </c>
    </row>
    <row r="1400" spans="1:12">
      <c r="A1400" s="2">
        <v>237</v>
      </c>
      <c r="B1400">
        <v>66.200000000000017</v>
      </c>
      <c r="C1400">
        <v>78</v>
      </c>
      <c r="D1400" s="9">
        <v>16.997900000000001</v>
      </c>
      <c r="E1400">
        <v>1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19.000000000000004</v>
      </c>
    </row>
    <row r="1401" spans="1:12">
      <c r="A1401" s="2">
        <v>86</v>
      </c>
      <c r="B1401">
        <v>32</v>
      </c>
      <c r="C1401">
        <v>55</v>
      </c>
      <c r="D1401" s="9">
        <v>8.9981000000000009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1</v>
      </c>
      <c r="K1401">
        <v>0</v>
      </c>
      <c r="L1401">
        <v>0</v>
      </c>
    </row>
    <row r="1402" spans="1:12">
      <c r="A1402" s="2">
        <v>147</v>
      </c>
      <c r="B1402">
        <v>80.599999999999994</v>
      </c>
      <c r="C1402">
        <v>62</v>
      </c>
      <c r="D1402" s="9">
        <v>11.0014</v>
      </c>
      <c r="E1402">
        <v>1</v>
      </c>
      <c r="F1402">
        <v>0</v>
      </c>
      <c r="G1402">
        <v>0</v>
      </c>
      <c r="H1402">
        <v>1</v>
      </c>
      <c r="I1402">
        <v>1</v>
      </c>
      <c r="J1402">
        <v>0</v>
      </c>
      <c r="K1402">
        <v>0</v>
      </c>
      <c r="L1402">
        <v>27</v>
      </c>
    </row>
    <row r="1403" spans="1:12">
      <c r="A1403" s="2">
        <v>131</v>
      </c>
      <c r="B1403">
        <v>32</v>
      </c>
      <c r="C1403">
        <v>40</v>
      </c>
      <c r="D1403" s="9">
        <v>19.001200000000001</v>
      </c>
      <c r="E1403">
        <v>0</v>
      </c>
      <c r="F1403">
        <v>0</v>
      </c>
      <c r="G1403">
        <v>0</v>
      </c>
      <c r="H1403">
        <v>1</v>
      </c>
      <c r="I1403">
        <v>1</v>
      </c>
      <c r="J1403">
        <v>1</v>
      </c>
      <c r="K1403">
        <v>0</v>
      </c>
      <c r="L1403">
        <v>0</v>
      </c>
    </row>
    <row r="1404" spans="1:12">
      <c r="A1404" s="2">
        <v>13</v>
      </c>
      <c r="B1404">
        <v>84.2</v>
      </c>
      <c r="C1404">
        <v>75</v>
      </c>
      <c r="D1404" s="9">
        <v>7.0015000000000001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29</v>
      </c>
    </row>
    <row r="1405" spans="1:12">
      <c r="A1405" s="2">
        <v>6</v>
      </c>
      <c r="B1405">
        <v>82.4</v>
      </c>
      <c r="C1405">
        <v>84</v>
      </c>
      <c r="D1405" s="9">
        <v>15.001300000000001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28</v>
      </c>
    </row>
    <row r="1406" spans="1:12">
      <c r="A1406" s="2">
        <v>12</v>
      </c>
      <c r="B1406">
        <v>66.200000000000017</v>
      </c>
      <c r="C1406">
        <v>88</v>
      </c>
      <c r="D1406" s="9">
        <v>7.0015000000000001</v>
      </c>
      <c r="E1406">
        <v>0</v>
      </c>
      <c r="F1406">
        <v>0</v>
      </c>
      <c r="G1406">
        <v>1</v>
      </c>
      <c r="H1406">
        <v>0</v>
      </c>
      <c r="I1406">
        <v>1</v>
      </c>
      <c r="J1406">
        <v>0</v>
      </c>
      <c r="K1406">
        <v>1</v>
      </c>
      <c r="L1406">
        <v>19.000000000000004</v>
      </c>
    </row>
    <row r="1407" spans="1:12">
      <c r="A1407" s="2">
        <v>30</v>
      </c>
      <c r="B1407">
        <v>33.799999999999997</v>
      </c>
      <c r="C1407">
        <v>32</v>
      </c>
      <c r="D1407" s="9">
        <v>22.002800000000001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1</v>
      </c>
    </row>
    <row r="1408" spans="1:12">
      <c r="A1408" s="2">
        <v>14</v>
      </c>
      <c r="B1408">
        <v>35.6</v>
      </c>
      <c r="C1408">
        <v>47</v>
      </c>
      <c r="D1408" s="9">
        <v>12.997999999999999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1</v>
      </c>
      <c r="K1408">
        <v>0</v>
      </c>
      <c r="L1408">
        <v>2</v>
      </c>
    </row>
    <row r="1409" spans="1:12">
      <c r="A1409" s="2">
        <v>313</v>
      </c>
      <c r="B1409">
        <v>64.400000000000006</v>
      </c>
      <c r="C1409">
        <v>37</v>
      </c>
      <c r="D1409" s="9">
        <v>23.999400000000001</v>
      </c>
      <c r="E1409">
        <v>0</v>
      </c>
      <c r="F1409">
        <v>0</v>
      </c>
      <c r="G1409">
        <v>1</v>
      </c>
      <c r="H1409">
        <v>1</v>
      </c>
      <c r="I1409">
        <v>1</v>
      </c>
      <c r="J1409">
        <v>0</v>
      </c>
      <c r="K1409">
        <v>0</v>
      </c>
      <c r="L1409">
        <v>18</v>
      </c>
    </row>
    <row r="1410" spans="1:12">
      <c r="A1410" s="2">
        <v>15</v>
      </c>
      <c r="B1410" s="2">
        <v>37.4</v>
      </c>
      <c r="C1410">
        <v>60</v>
      </c>
      <c r="D1410" s="9">
        <v>6.0031999999999996</v>
      </c>
      <c r="E1410">
        <v>0</v>
      </c>
      <c r="F1410">
        <v>0</v>
      </c>
      <c r="G1410">
        <v>0</v>
      </c>
      <c r="H1410">
        <v>0</v>
      </c>
      <c r="I1410">
        <v>1</v>
      </c>
      <c r="J1410">
        <v>1</v>
      </c>
      <c r="K1410">
        <v>0</v>
      </c>
      <c r="L1410" s="2">
        <v>3</v>
      </c>
    </row>
    <row r="1411" spans="1:12">
      <c r="A1411" s="2">
        <v>19</v>
      </c>
      <c r="B1411">
        <v>26.6</v>
      </c>
      <c r="C1411">
        <v>46</v>
      </c>
      <c r="D1411" s="9">
        <v>35.000799999999998</v>
      </c>
      <c r="E1411">
        <v>0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-3</v>
      </c>
    </row>
    <row r="1412" spans="1:12">
      <c r="A1412" s="2">
        <v>294</v>
      </c>
      <c r="B1412">
        <v>44.6</v>
      </c>
      <c r="C1412">
        <v>45</v>
      </c>
      <c r="D1412" s="9">
        <v>16.997900000000001</v>
      </c>
      <c r="E1412">
        <v>0</v>
      </c>
      <c r="F1412">
        <v>0</v>
      </c>
      <c r="G1412">
        <v>1</v>
      </c>
      <c r="H1412">
        <v>1</v>
      </c>
      <c r="I1412">
        <v>0</v>
      </c>
      <c r="J1412">
        <v>1</v>
      </c>
      <c r="K1412">
        <v>0</v>
      </c>
      <c r="L1412">
        <v>7</v>
      </c>
    </row>
    <row r="1413" spans="1:12">
      <c r="A1413" s="2">
        <v>47</v>
      </c>
      <c r="B1413">
        <v>33.799999999999997</v>
      </c>
      <c r="C1413">
        <v>40</v>
      </c>
      <c r="D1413" s="9">
        <v>15.001300000000001</v>
      </c>
      <c r="E1413">
        <v>0</v>
      </c>
      <c r="F1413">
        <v>0</v>
      </c>
      <c r="G1413">
        <v>0</v>
      </c>
      <c r="H1413">
        <v>1</v>
      </c>
      <c r="I1413">
        <v>0</v>
      </c>
      <c r="J1413">
        <v>1</v>
      </c>
      <c r="K1413">
        <v>0</v>
      </c>
      <c r="L1413">
        <v>1</v>
      </c>
    </row>
    <row r="1414" spans="1:12">
      <c r="A1414" s="2">
        <v>820</v>
      </c>
      <c r="B1414">
        <v>86</v>
      </c>
      <c r="C1414">
        <v>52</v>
      </c>
      <c r="D1414" s="9">
        <v>15.001300000000001</v>
      </c>
      <c r="E1414">
        <v>0</v>
      </c>
      <c r="F1414">
        <v>1</v>
      </c>
      <c r="G1414">
        <v>0</v>
      </c>
      <c r="H1414">
        <v>1</v>
      </c>
      <c r="I1414">
        <v>1</v>
      </c>
      <c r="J1414">
        <v>0</v>
      </c>
      <c r="K1414">
        <v>0</v>
      </c>
      <c r="L1414">
        <v>30</v>
      </c>
    </row>
    <row r="1415" spans="1:12">
      <c r="A1415" s="2">
        <v>188</v>
      </c>
      <c r="B1415">
        <v>39.200000000000003</v>
      </c>
      <c r="C1415">
        <v>41</v>
      </c>
      <c r="D1415" s="9">
        <v>11.0014</v>
      </c>
      <c r="E1415">
        <v>0</v>
      </c>
      <c r="F1415">
        <v>0</v>
      </c>
      <c r="G1415">
        <v>0</v>
      </c>
      <c r="H1415">
        <v>1</v>
      </c>
      <c r="I1415">
        <v>1</v>
      </c>
      <c r="J1415">
        <v>0</v>
      </c>
      <c r="K1415">
        <v>0</v>
      </c>
      <c r="L1415">
        <v>4</v>
      </c>
    </row>
    <row r="1416" spans="1:12">
      <c r="A1416" s="2">
        <v>4</v>
      </c>
      <c r="B1416">
        <v>51.8</v>
      </c>
      <c r="C1416">
        <v>76</v>
      </c>
      <c r="D1416" s="9">
        <v>11.0014</v>
      </c>
      <c r="E1416">
        <v>1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11</v>
      </c>
    </row>
    <row r="1417" spans="1:12">
      <c r="A1417" s="2">
        <v>230</v>
      </c>
      <c r="B1417">
        <v>78.800000000000011</v>
      </c>
      <c r="C1417">
        <v>74</v>
      </c>
      <c r="D1417" s="9">
        <v>15.001300000000001</v>
      </c>
      <c r="E1417">
        <v>0</v>
      </c>
      <c r="F1417">
        <v>1</v>
      </c>
      <c r="G1417">
        <v>0</v>
      </c>
      <c r="H1417">
        <v>1</v>
      </c>
      <c r="I1417">
        <v>1</v>
      </c>
      <c r="J1417">
        <v>1</v>
      </c>
      <c r="K1417">
        <v>0</v>
      </c>
      <c r="L1417">
        <v>26</v>
      </c>
    </row>
    <row r="1418" spans="1:12">
      <c r="A1418" s="2">
        <v>16</v>
      </c>
      <c r="B1418">
        <v>57.2</v>
      </c>
      <c r="C1418">
        <v>41</v>
      </c>
      <c r="D1418" s="9">
        <v>8.9981000000000009</v>
      </c>
      <c r="E1418">
        <v>1</v>
      </c>
      <c r="F1418">
        <v>0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14</v>
      </c>
    </row>
    <row r="1419" spans="1:12">
      <c r="A1419" s="2">
        <v>355</v>
      </c>
      <c r="B1419">
        <v>80.599999999999994</v>
      </c>
      <c r="C1419">
        <v>25</v>
      </c>
      <c r="D1419" s="9">
        <v>12.997999999999999</v>
      </c>
      <c r="E1419">
        <v>0</v>
      </c>
      <c r="F1419">
        <v>0</v>
      </c>
      <c r="G1419">
        <v>0</v>
      </c>
      <c r="H1419">
        <v>1</v>
      </c>
      <c r="I1419">
        <v>1</v>
      </c>
      <c r="J1419">
        <v>0</v>
      </c>
      <c r="K1419">
        <v>0</v>
      </c>
      <c r="L1419">
        <v>27</v>
      </c>
    </row>
    <row r="1420" spans="1:12">
      <c r="A1420" s="2">
        <v>340</v>
      </c>
      <c r="B1420">
        <v>53.6</v>
      </c>
      <c r="C1420">
        <v>88</v>
      </c>
      <c r="D1420" s="9">
        <v>8.9981000000000009</v>
      </c>
      <c r="E1420">
        <v>0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0</v>
      </c>
      <c r="L1420">
        <v>12</v>
      </c>
    </row>
    <row r="1421" spans="1:12">
      <c r="A1421" s="2">
        <v>114</v>
      </c>
      <c r="B1421">
        <v>44.6</v>
      </c>
      <c r="C1421">
        <v>49</v>
      </c>
      <c r="D1421" s="9">
        <v>12.997999999999999</v>
      </c>
      <c r="E1421">
        <v>0</v>
      </c>
      <c r="F1421">
        <v>0</v>
      </c>
      <c r="G1421">
        <v>0</v>
      </c>
      <c r="H1421">
        <v>1</v>
      </c>
      <c r="I1421">
        <v>1</v>
      </c>
      <c r="J1421">
        <v>0</v>
      </c>
      <c r="K1421">
        <v>0</v>
      </c>
      <c r="L1421">
        <v>7</v>
      </c>
    </row>
    <row r="1422" spans="1:12">
      <c r="A1422" s="2">
        <v>6</v>
      </c>
      <c r="B1422">
        <v>37.4</v>
      </c>
      <c r="C1422">
        <v>87</v>
      </c>
      <c r="D1422" s="9">
        <v>7.0015000000000001</v>
      </c>
      <c r="E1422">
        <v>0</v>
      </c>
      <c r="F1422">
        <v>0</v>
      </c>
      <c r="G1422">
        <v>1</v>
      </c>
      <c r="H1422">
        <v>0</v>
      </c>
      <c r="I1422">
        <v>1</v>
      </c>
      <c r="J1422">
        <v>1</v>
      </c>
      <c r="K1422">
        <v>0</v>
      </c>
      <c r="L1422">
        <v>3</v>
      </c>
    </row>
    <row r="1423" spans="1:12">
      <c r="A1423" s="2">
        <v>33</v>
      </c>
      <c r="B1423">
        <v>46.4</v>
      </c>
      <c r="C1423">
        <v>76</v>
      </c>
      <c r="D1423" s="9">
        <v>7.0015000000000001</v>
      </c>
      <c r="E1423">
        <v>0</v>
      </c>
      <c r="F1423">
        <v>0</v>
      </c>
      <c r="G1423">
        <v>1</v>
      </c>
      <c r="H1423">
        <v>1</v>
      </c>
      <c r="I1423">
        <v>0</v>
      </c>
      <c r="J1423">
        <v>0</v>
      </c>
      <c r="K1423">
        <v>0</v>
      </c>
      <c r="L1423">
        <v>8</v>
      </c>
    </row>
    <row r="1424" spans="1:12">
      <c r="A1424" s="2">
        <v>582</v>
      </c>
      <c r="B1424">
        <v>68</v>
      </c>
      <c r="C1424">
        <v>73</v>
      </c>
      <c r="D1424" s="9">
        <v>11.0014</v>
      </c>
      <c r="E1424">
        <v>0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0</v>
      </c>
      <c r="L1424">
        <v>20.000000000000004</v>
      </c>
    </row>
    <row r="1425" spans="1:12">
      <c r="A1425" s="2">
        <v>1</v>
      </c>
      <c r="B1425">
        <v>33.799999999999997</v>
      </c>
      <c r="C1425">
        <v>47</v>
      </c>
      <c r="D1425" s="9">
        <v>12.997999999999999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1</v>
      </c>
    </row>
    <row r="1426" spans="1:12">
      <c r="A1426" s="2">
        <v>333</v>
      </c>
      <c r="B1426">
        <v>60.8</v>
      </c>
      <c r="C1426">
        <v>29</v>
      </c>
      <c r="D1426" s="9">
        <v>26.002700000000001</v>
      </c>
      <c r="E1426">
        <v>0</v>
      </c>
      <c r="F1426">
        <v>0</v>
      </c>
      <c r="G1426">
        <v>0</v>
      </c>
      <c r="H1426">
        <v>1</v>
      </c>
      <c r="I1426">
        <v>1</v>
      </c>
      <c r="J1426">
        <v>0</v>
      </c>
      <c r="K1426">
        <v>0</v>
      </c>
      <c r="L1426">
        <v>16</v>
      </c>
    </row>
    <row r="1427" spans="1:12">
      <c r="A1427" s="2">
        <v>101</v>
      </c>
      <c r="B1427">
        <v>39.200000000000003</v>
      </c>
      <c r="C1427">
        <v>87</v>
      </c>
      <c r="D1427" s="9">
        <v>7.0015000000000001</v>
      </c>
      <c r="E1427">
        <v>0</v>
      </c>
      <c r="F1427">
        <v>0</v>
      </c>
      <c r="G1427">
        <v>1</v>
      </c>
      <c r="H1427">
        <v>1</v>
      </c>
      <c r="I1427">
        <v>0</v>
      </c>
      <c r="J1427">
        <v>0</v>
      </c>
      <c r="K1427">
        <v>0</v>
      </c>
      <c r="L1427">
        <v>4</v>
      </c>
    </row>
    <row r="1428" spans="1:12">
      <c r="A1428" s="2">
        <v>266</v>
      </c>
      <c r="B1428">
        <v>46.4</v>
      </c>
      <c r="C1428">
        <v>42</v>
      </c>
      <c r="D1428" s="9">
        <v>16.997900000000001</v>
      </c>
      <c r="E1428">
        <v>0</v>
      </c>
      <c r="F1428">
        <v>0</v>
      </c>
      <c r="G1428">
        <v>0</v>
      </c>
      <c r="H1428">
        <v>1</v>
      </c>
      <c r="I1428">
        <v>1</v>
      </c>
      <c r="J1428">
        <v>1</v>
      </c>
      <c r="K1428">
        <v>0</v>
      </c>
      <c r="L1428">
        <v>8</v>
      </c>
    </row>
    <row r="1429" spans="1:12">
      <c r="A1429" s="2">
        <v>188</v>
      </c>
      <c r="B1429">
        <v>64.400000000000006</v>
      </c>
      <c r="C1429">
        <v>68</v>
      </c>
      <c r="D1429" s="9">
        <v>15.001300000000001</v>
      </c>
      <c r="E1429">
        <v>1</v>
      </c>
      <c r="F1429">
        <v>0</v>
      </c>
      <c r="G1429">
        <v>0</v>
      </c>
      <c r="H1429">
        <v>1</v>
      </c>
      <c r="I1429">
        <v>0</v>
      </c>
      <c r="J1429">
        <v>1</v>
      </c>
      <c r="K1429">
        <v>0</v>
      </c>
      <c r="L1429">
        <v>18</v>
      </c>
    </row>
    <row r="1430" spans="1:12">
      <c r="A1430" s="2">
        <v>3</v>
      </c>
      <c r="B1430">
        <v>32</v>
      </c>
      <c r="C1430">
        <v>80</v>
      </c>
      <c r="D1430" s="9">
        <v>0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>
      <c r="A1431" s="2">
        <v>252</v>
      </c>
      <c r="B1431">
        <v>44.6</v>
      </c>
      <c r="C1431">
        <v>70</v>
      </c>
      <c r="D1431" s="9">
        <v>6.0031999999999996</v>
      </c>
      <c r="E1431">
        <v>0</v>
      </c>
      <c r="F1431">
        <v>0</v>
      </c>
      <c r="G1431">
        <v>0</v>
      </c>
      <c r="H1431">
        <v>1</v>
      </c>
      <c r="I1431">
        <v>1</v>
      </c>
      <c r="J1431">
        <v>0</v>
      </c>
      <c r="K1431">
        <v>0</v>
      </c>
      <c r="L1431">
        <v>7</v>
      </c>
    </row>
    <row r="1432" spans="1:12">
      <c r="A1432" s="2">
        <v>34</v>
      </c>
      <c r="B1432">
        <v>42.800000000000004</v>
      </c>
      <c r="C1432">
        <v>61</v>
      </c>
      <c r="D1432" s="9">
        <v>7.0015000000000001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6.0000000000000018</v>
      </c>
    </row>
    <row r="1433" spans="1:12">
      <c r="A1433" s="2">
        <v>276</v>
      </c>
      <c r="B1433">
        <v>87.800000000000011</v>
      </c>
      <c r="C1433">
        <v>41</v>
      </c>
      <c r="D1433" s="9">
        <v>16.997900000000001</v>
      </c>
      <c r="E1433">
        <v>0</v>
      </c>
      <c r="F1433">
        <v>1</v>
      </c>
      <c r="G1433">
        <v>0</v>
      </c>
      <c r="H1433">
        <v>1</v>
      </c>
      <c r="I1433">
        <v>1</v>
      </c>
      <c r="J1433">
        <v>0</v>
      </c>
      <c r="K1433">
        <v>0</v>
      </c>
      <c r="L1433">
        <v>31</v>
      </c>
    </row>
    <row r="1434" spans="1:12">
      <c r="A1434" s="2">
        <v>135</v>
      </c>
      <c r="B1434">
        <v>75.199999999999989</v>
      </c>
      <c r="C1434">
        <v>89</v>
      </c>
      <c r="D1434" s="9">
        <v>11.0014</v>
      </c>
      <c r="E1434">
        <v>1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23.999999999999993</v>
      </c>
    </row>
    <row r="1435" spans="1:12">
      <c r="A1435" s="2">
        <v>260</v>
      </c>
      <c r="B1435">
        <v>80.599999999999994</v>
      </c>
      <c r="C1435">
        <v>74</v>
      </c>
      <c r="D1435" s="9">
        <v>15.001300000000001</v>
      </c>
      <c r="E1435">
        <v>0</v>
      </c>
      <c r="F1435">
        <v>1</v>
      </c>
      <c r="G1435">
        <v>0</v>
      </c>
      <c r="H1435">
        <v>1</v>
      </c>
      <c r="I1435">
        <v>0</v>
      </c>
      <c r="J1435">
        <v>1</v>
      </c>
      <c r="K1435">
        <v>0</v>
      </c>
      <c r="L1435">
        <v>27</v>
      </c>
    </row>
    <row r="1436" spans="1:12">
      <c r="A1436" s="2">
        <v>220</v>
      </c>
      <c r="B1436">
        <v>59</v>
      </c>
      <c r="C1436">
        <v>29</v>
      </c>
      <c r="D1436" s="9">
        <v>0</v>
      </c>
      <c r="E1436">
        <v>0</v>
      </c>
      <c r="F1436">
        <v>0</v>
      </c>
      <c r="G1436">
        <v>1</v>
      </c>
      <c r="H1436">
        <v>1</v>
      </c>
      <c r="I1436">
        <v>1</v>
      </c>
      <c r="J1436">
        <v>0</v>
      </c>
      <c r="K1436">
        <v>0</v>
      </c>
      <c r="L1436">
        <v>15</v>
      </c>
    </row>
    <row r="1437" spans="1:12">
      <c r="A1437" s="2">
        <v>420</v>
      </c>
      <c r="B1437">
        <v>98.600000000000009</v>
      </c>
      <c r="C1437">
        <v>33</v>
      </c>
      <c r="D1437" s="9">
        <v>16.997900000000001</v>
      </c>
      <c r="E1437">
        <v>0</v>
      </c>
      <c r="F1437">
        <v>1</v>
      </c>
      <c r="G1437">
        <v>0</v>
      </c>
      <c r="H1437">
        <v>1</v>
      </c>
      <c r="I1437">
        <v>1</v>
      </c>
      <c r="J1437">
        <v>0</v>
      </c>
      <c r="K1437">
        <v>0</v>
      </c>
      <c r="L1437">
        <v>37</v>
      </c>
    </row>
    <row r="1438" spans="1:12">
      <c r="A1438" s="2">
        <v>55</v>
      </c>
      <c r="B1438">
        <v>39.200000000000003</v>
      </c>
      <c r="C1438">
        <v>87</v>
      </c>
      <c r="D1438" s="9">
        <v>0</v>
      </c>
      <c r="E1438">
        <v>0</v>
      </c>
      <c r="F1438">
        <v>0</v>
      </c>
      <c r="G1438">
        <v>1</v>
      </c>
      <c r="H1438">
        <v>1</v>
      </c>
      <c r="I1438">
        <v>0</v>
      </c>
      <c r="J1438">
        <v>0</v>
      </c>
      <c r="K1438">
        <v>0</v>
      </c>
      <c r="L1438">
        <v>4</v>
      </c>
    </row>
    <row r="1439" spans="1:12">
      <c r="A1439" s="2">
        <v>627</v>
      </c>
      <c r="B1439">
        <v>44.6</v>
      </c>
      <c r="C1439">
        <v>53</v>
      </c>
      <c r="D1439" s="9">
        <v>15.001300000000001</v>
      </c>
      <c r="E1439">
        <v>0</v>
      </c>
      <c r="F1439">
        <v>0</v>
      </c>
      <c r="G1439">
        <v>1</v>
      </c>
      <c r="H1439">
        <v>1</v>
      </c>
      <c r="I1439">
        <v>1</v>
      </c>
      <c r="J1439">
        <v>0</v>
      </c>
      <c r="K1439">
        <v>0</v>
      </c>
      <c r="L1439">
        <v>7</v>
      </c>
    </row>
    <row r="1440" spans="1:12">
      <c r="A1440" s="2">
        <v>412</v>
      </c>
      <c r="B1440">
        <v>51.8</v>
      </c>
      <c r="C1440">
        <v>76</v>
      </c>
      <c r="D1440" s="9">
        <v>11.0014</v>
      </c>
      <c r="E1440">
        <v>0</v>
      </c>
      <c r="F1440">
        <v>0</v>
      </c>
      <c r="G1440">
        <v>1</v>
      </c>
      <c r="H1440">
        <v>1</v>
      </c>
      <c r="I1440">
        <v>0</v>
      </c>
      <c r="J1440">
        <v>1</v>
      </c>
      <c r="K1440">
        <v>0</v>
      </c>
      <c r="L1440">
        <v>11</v>
      </c>
    </row>
    <row r="1441" spans="1:12">
      <c r="A1441" s="2">
        <v>37</v>
      </c>
      <c r="B1441">
        <v>55.400000000000006</v>
      </c>
      <c r="C1441">
        <v>88</v>
      </c>
      <c r="D1441" s="9">
        <v>23.999400000000001</v>
      </c>
      <c r="E1441">
        <v>0</v>
      </c>
      <c r="F1441">
        <v>0</v>
      </c>
      <c r="G1441">
        <v>1</v>
      </c>
      <c r="H1441">
        <v>1</v>
      </c>
      <c r="I1441">
        <v>1</v>
      </c>
      <c r="J1441">
        <v>0</v>
      </c>
      <c r="K1441">
        <v>1</v>
      </c>
      <c r="L1441">
        <v>13</v>
      </c>
    </row>
    <row r="1442" spans="1:12">
      <c r="A1442" s="2">
        <v>249</v>
      </c>
      <c r="B1442">
        <v>87.800000000000011</v>
      </c>
      <c r="C1442">
        <v>29</v>
      </c>
      <c r="D1442" s="9">
        <v>11.0014</v>
      </c>
      <c r="E1442">
        <v>0</v>
      </c>
      <c r="F1442">
        <v>1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31</v>
      </c>
    </row>
    <row r="1443" spans="1:12">
      <c r="A1443" s="2">
        <v>45</v>
      </c>
      <c r="B1443">
        <v>44.6</v>
      </c>
      <c r="C1443">
        <v>76</v>
      </c>
      <c r="D1443" s="9">
        <v>6.0031999999999996</v>
      </c>
      <c r="E1443">
        <v>0</v>
      </c>
      <c r="F1443">
        <v>0</v>
      </c>
      <c r="G1443">
        <v>0</v>
      </c>
      <c r="H1443">
        <v>1</v>
      </c>
      <c r="I1443">
        <v>1</v>
      </c>
      <c r="J1443">
        <v>0</v>
      </c>
      <c r="K1443">
        <v>1</v>
      </c>
      <c r="L1443">
        <v>7</v>
      </c>
    </row>
    <row r="1444" spans="1:12">
      <c r="A1444" s="2">
        <v>37</v>
      </c>
      <c r="B1444">
        <v>57.2</v>
      </c>
      <c r="C1444">
        <v>77</v>
      </c>
      <c r="D1444" s="9">
        <v>12.997999999999999</v>
      </c>
      <c r="E1444">
        <v>0</v>
      </c>
      <c r="F1444">
        <v>1</v>
      </c>
      <c r="G1444">
        <v>0</v>
      </c>
      <c r="H1444">
        <v>1</v>
      </c>
      <c r="I1444">
        <v>0</v>
      </c>
      <c r="J1444">
        <v>1</v>
      </c>
      <c r="K1444">
        <v>0</v>
      </c>
      <c r="L1444">
        <v>14</v>
      </c>
    </row>
    <row r="1445" spans="1:12">
      <c r="A1445" s="2">
        <v>7</v>
      </c>
      <c r="B1445">
        <v>57.2</v>
      </c>
      <c r="C1445">
        <v>88</v>
      </c>
      <c r="D1445" s="9">
        <v>8.9981000000000009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14</v>
      </c>
    </row>
    <row r="1446" spans="1:12">
      <c r="A1446" s="2">
        <v>2</v>
      </c>
      <c r="B1446">
        <v>51.8</v>
      </c>
      <c r="C1446">
        <v>94</v>
      </c>
      <c r="D1446" s="9">
        <v>22.002800000000001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11</v>
      </c>
    </row>
    <row r="1447" spans="1:12">
      <c r="A1447" s="2">
        <v>460</v>
      </c>
      <c r="B1447">
        <v>89.6</v>
      </c>
      <c r="C1447">
        <v>56</v>
      </c>
      <c r="D1447" s="9">
        <v>19.999500000000001</v>
      </c>
      <c r="E1447">
        <v>1</v>
      </c>
      <c r="F1447">
        <v>0</v>
      </c>
      <c r="G1447">
        <v>0</v>
      </c>
      <c r="H1447">
        <v>1</v>
      </c>
      <c r="I1447">
        <v>1</v>
      </c>
      <c r="J1447">
        <v>0</v>
      </c>
      <c r="K1447">
        <v>0</v>
      </c>
      <c r="L1447">
        <v>32</v>
      </c>
    </row>
    <row r="1448" spans="1:12">
      <c r="A1448" s="2">
        <v>7</v>
      </c>
      <c r="B1448">
        <v>77</v>
      </c>
      <c r="C1448">
        <v>89</v>
      </c>
      <c r="D1448" s="9">
        <v>7.0015000000000001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25</v>
      </c>
    </row>
    <row r="1449" spans="1:12">
      <c r="A1449" s="2">
        <v>655</v>
      </c>
      <c r="B1449">
        <v>71.599999999999994</v>
      </c>
      <c r="C1449">
        <v>73</v>
      </c>
      <c r="D1449" s="9">
        <v>7.0015000000000001</v>
      </c>
      <c r="E1449">
        <v>0</v>
      </c>
      <c r="F1449">
        <v>1</v>
      </c>
      <c r="G1449">
        <v>0</v>
      </c>
      <c r="H1449">
        <v>1</v>
      </c>
      <c r="I1449">
        <v>1</v>
      </c>
      <c r="J1449">
        <v>1</v>
      </c>
      <c r="K1449">
        <v>0</v>
      </c>
      <c r="L1449">
        <v>22</v>
      </c>
    </row>
    <row r="1450" spans="1:12">
      <c r="A1450" s="2">
        <v>15</v>
      </c>
      <c r="B1450">
        <v>78.800000000000011</v>
      </c>
      <c r="C1450">
        <v>74</v>
      </c>
      <c r="D1450" s="9">
        <v>7.0015000000000001</v>
      </c>
      <c r="E1450">
        <v>0</v>
      </c>
      <c r="F1450">
        <v>1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26</v>
      </c>
    </row>
    <row r="1451" spans="1:12">
      <c r="A1451" s="2">
        <v>337</v>
      </c>
      <c r="B1451">
        <v>73.400000000000006</v>
      </c>
      <c r="C1451">
        <v>65</v>
      </c>
      <c r="D1451" s="9">
        <v>11.0014</v>
      </c>
      <c r="E1451">
        <v>1</v>
      </c>
      <c r="F1451">
        <v>0</v>
      </c>
      <c r="G1451">
        <v>0</v>
      </c>
      <c r="H1451">
        <v>1</v>
      </c>
      <c r="I1451">
        <v>1</v>
      </c>
      <c r="J1451">
        <v>0</v>
      </c>
      <c r="K1451">
        <v>0</v>
      </c>
      <c r="L1451">
        <v>23</v>
      </c>
    </row>
    <row r="1452" spans="1:12">
      <c r="A1452" s="2">
        <v>75</v>
      </c>
      <c r="B1452">
        <v>51.8</v>
      </c>
      <c r="C1452">
        <v>58</v>
      </c>
      <c r="D1452" s="9">
        <v>39.000700000000002</v>
      </c>
      <c r="E1452">
        <v>1</v>
      </c>
      <c r="F1452">
        <v>0</v>
      </c>
      <c r="G1452">
        <v>0</v>
      </c>
      <c r="H1452">
        <v>1</v>
      </c>
      <c r="I1452">
        <v>0</v>
      </c>
      <c r="J1452">
        <v>1</v>
      </c>
      <c r="K1452">
        <v>0</v>
      </c>
      <c r="L1452">
        <v>11</v>
      </c>
    </row>
    <row r="1453" spans="1:12">
      <c r="A1453" s="2">
        <v>90</v>
      </c>
      <c r="B1453">
        <v>51.8</v>
      </c>
      <c r="C1453">
        <v>47</v>
      </c>
      <c r="D1453" s="9">
        <v>0</v>
      </c>
      <c r="E1453">
        <v>1</v>
      </c>
      <c r="F1453">
        <v>0</v>
      </c>
      <c r="G1453">
        <v>0</v>
      </c>
      <c r="H1453">
        <v>1</v>
      </c>
      <c r="I1453">
        <v>1</v>
      </c>
      <c r="J1453">
        <v>0</v>
      </c>
      <c r="K1453">
        <v>1</v>
      </c>
      <c r="L1453">
        <v>11</v>
      </c>
    </row>
    <row r="1454" spans="1:12">
      <c r="A1454" s="2">
        <v>238</v>
      </c>
      <c r="B1454">
        <v>60.8</v>
      </c>
      <c r="C1454">
        <v>68</v>
      </c>
      <c r="D1454" s="9">
        <v>7.0015000000000001</v>
      </c>
      <c r="E1454">
        <v>1</v>
      </c>
      <c r="F1454">
        <v>0</v>
      </c>
      <c r="G1454">
        <v>0</v>
      </c>
      <c r="H1454">
        <v>1</v>
      </c>
      <c r="I1454">
        <v>0</v>
      </c>
      <c r="J1454">
        <v>1</v>
      </c>
      <c r="K1454">
        <v>0</v>
      </c>
      <c r="L1454">
        <v>16</v>
      </c>
    </row>
    <row r="1455" spans="1:12">
      <c r="A1455" s="2">
        <v>127</v>
      </c>
      <c r="B1455">
        <v>77</v>
      </c>
      <c r="C1455">
        <v>89</v>
      </c>
      <c r="D1455" s="9">
        <v>6.0031999999999996</v>
      </c>
      <c r="E1455">
        <v>1</v>
      </c>
      <c r="F1455">
        <v>0</v>
      </c>
      <c r="G1455">
        <v>0</v>
      </c>
      <c r="H1455">
        <v>1</v>
      </c>
      <c r="I1455">
        <v>0</v>
      </c>
      <c r="J1455">
        <v>1</v>
      </c>
      <c r="K1455">
        <v>0</v>
      </c>
      <c r="L1455">
        <v>25</v>
      </c>
    </row>
    <row r="1456" spans="1:12">
      <c r="A1456" s="2">
        <v>279</v>
      </c>
      <c r="B1456">
        <v>62.6</v>
      </c>
      <c r="C1456">
        <v>100</v>
      </c>
      <c r="D1456" s="9">
        <v>6.0031999999999996</v>
      </c>
      <c r="E1456">
        <v>1</v>
      </c>
      <c r="F1456">
        <v>0</v>
      </c>
      <c r="G1456">
        <v>0</v>
      </c>
      <c r="H1456">
        <v>1</v>
      </c>
      <c r="I1456">
        <v>0</v>
      </c>
      <c r="J1456">
        <v>0</v>
      </c>
      <c r="K1456">
        <v>1</v>
      </c>
      <c r="L1456">
        <v>17</v>
      </c>
    </row>
    <row r="1457" spans="1:12">
      <c r="A1457" s="2">
        <v>192</v>
      </c>
      <c r="B1457">
        <v>55.400000000000006</v>
      </c>
      <c r="C1457">
        <v>38</v>
      </c>
      <c r="D1457" s="9">
        <v>12.997999999999999</v>
      </c>
      <c r="E1457">
        <v>1</v>
      </c>
      <c r="F1457">
        <v>0</v>
      </c>
      <c r="G1457">
        <v>0</v>
      </c>
      <c r="H1457">
        <v>1</v>
      </c>
      <c r="I1457">
        <v>1</v>
      </c>
      <c r="J1457">
        <v>0</v>
      </c>
      <c r="K1457">
        <v>0</v>
      </c>
      <c r="L1457">
        <v>13</v>
      </c>
    </row>
    <row r="1458" spans="1:12">
      <c r="A1458" s="2">
        <v>559</v>
      </c>
      <c r="B1458">
        <v>46.4</v>
      </c>
      <c r="C1458">
        <v>49</v>
      </c>
      <c r="D1458" s="9">
        <v>19.001200000000001</v>
      </c>
      <c r="E1458">
        <v>0</v>
      </c>
      <c r="F1458">
        <v>0</v>
      </c>
      <c r="G1458">
        <v>1</v>
      </c>
      <c r="H1458">
        <v>1</v>
      </c>
      <c r="I1458">
        <v>1</v>
      </c>
      <c r="J1458">
        <v>0</v>
      </c>
      <c r="K1458">
        <v>0</v>
      </c>
      <c r="L1458">
        <v>8</v>
      </c>
    </row>
    <row r="1459" spans="1:12">
      <c r="A1459" s="2">
        <v>264</v>
      </c>
      <c r="B1459">
        <v>82.4</v>
      </c>
      <c r="C1459">
        <v>66</v>
      </c>
      <c r="D1459" s="9">
        <v>11.0014</v>
      </c>
      <c r="E1459">
        <v>0</v>
      </c>
      <c r="F1459">
        <v>1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28</v>
      </c>
    </row>
    <row r="1460" spans="1:12">
      <c r="A1460" s="2">
        <v>73</v>
      </c>
      <c r="B1460">
        <v>48.2</v>
      </c>
      <c r="C1460">
        <v>57</v>
      </c>
      <c r="D1460" s="9">
        <v>15.001300000000001</v>
      </c>
      <c r="E1460">
        <v>0</v>
      </c>
      <c r="F1460">
        <v>0</v>
      </c>
      <c r="G1460">
        <v>1</v>
      </c>
      <c r="H1460">
        <v>1</v>
      </c>
      <c r="I1460">
        <v>0</v>
      </c>
      <c r="J1460">
        <v>0</v>
      </c>
      <c r="K1460">
        <v>1</v>
      </c>
      <c r="L1460">
        <v>9</v>
      </c>
    </row>
    <row r="1461" spans="1:12">
      <c r="A1461" s="2">
        <v>253</v>
      </c>
      <c r="B1461">
        <v>55.400000000000006</v>
      </c>
      <c r="C1461">
        <v>54</v>
      </c>
      <c r="D1461" s="9">
        <v>26.002700000000001</v>
      </c>
      <c r="E1461">
        <v>0</v>
      </c>
      <c r="F1461">
        <v>0</v>
      </c>
      <c r="G1461">
        <v>1</v>
      </c>
      <c r="H1461">
        <v>1</v>
      </c>
      <c r="I1461">
        <v>0</v>
      </c>
      <c r="J1461">
        <v>1</v>
      </c>
      <c r="K1461">
        <v>0</v>
      </c>
      <c r="L1461">
        <v>13</v>
      </c>
    </row>
    <row r="1462" spans="1:12">
      <c r="A1462" s="2">
        <v>111</v>
      </c>
      <c r="B1462">
        <v>57.2</v>
      </c>
      <c r="C1462">
        <v>88</v>
      </c>
      <c r="D1462" s="9">
        <v>26.002700000000001</v>
      </c>
      <c r="E1462">
        <v>0</v>
      </c>
      <c r="F1462">
        <v>0</v>
      </c>
      <c r="G1462">
        <v>1</v>
      </c>
      <c r="H1462">
        <v>1</v>
      </c>
      <c r="I1462">
        <v>0</v>
      </c>
      <c r="J1462">
        <v>0</v>
      </c>
      <c r="K1462">
        <v>1</v>
      </c>
      <c r="L1462">
        <v>14</v>
      </c>
    </row>
    <row r="1463" spans="1:12">
      <c r="A1463" s="2">
        <v>86</v>
      </c>
      <c r="B1463">
        <v>73.400000000000006</v>
      </c>
      <c r="C1463">
        <v>73</v>
      </c>
      <c r="D1463" s="9">
        <v>8.9981000000000009</v>
      </c>
      <c r="E1463">
        <v>1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23</v>
      </c>
    </row>
    <row r="1464" spans="1:12">
      <c r="A1464" s="2">
        <v>11</v>
      </c>
      <c r="B1464">
        <v>59</v>
      </c>
      <c r="C1464">
        <v>82</v>
      </c>
      <c r="D1464" s="9">
        <v>7.0015000000000001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15</v>
      </c>
    </row>
    <row r="1465" spans="1:12">
      <c r="A1465" s="2">
        <v>90</v>
      </c>
      <c r="B1465">
        <v>35.6</v>
      </c>
      <c r="C1465">
        <v>93</v>
      </c>
      <c r="D1465" s="9">
        <v>7.0015000000000001</v>
      </c>
      <c r="E1465">
        <v>0</v>
      </c>
      <c r="F1465">
        <v>0</v>
      </c>
      <c r="G1465">
        <v>0</v>
      </c>
      <c r="H1465">
        <v>1</v>
      </c>
      <c r="I1465">
        <v>1</v>
      </c>
      <c r="J1465">
        <v>0</v>
      </c>
      <c r="K1465">
        <v>1</v>
      </c>
      <c r="L1465">
        <v>2</v>
      </c>
    </row>
    <row r="1466" spans="1:12">
      <c r="A1466" s="2">
        <v>52</v>
      </c>
      <c r="B1466">
        <v>60.8</v>
      </c>
      <c r="C1466">
        <v>88</v>
      </c>
      <c r="D1466" s="9">
        <v>8.9981000000000009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16</v>
      </c>
    </row>
    <row r="1467" spans="1:12">
      <c r="A1467" s="2">
        <v>568</v>
      </c>
      <c r="B1467">
        <v>66.200000000000017</v>
      </c>
      <c r="C1467">
        <v>68</v>
      </c>
      <c r="D1467" s="9">
        <v>7.0015000000000001</v>
      </c>
      <c r="E1467">
        <v>0</v>
      </c>
      <c r="F1467">
        <v>0</v>
      </c>
      <c r="G1467">
        <v>1</v>
      </c>
      <c r="H1467">
        <v>1</v>
      </c>
      <c r="I1467">
        <v>0</v>
      </c>
      <c r="J1467">
        <v>0</v>
      </c>
      <c r="K1467">
        <v>0</v>
      </c>
      <c r="L1467">
        <v>19.000000000000004</v>
      </c>
    </row>
    <row r="1468" spans="1:12">
      <c r="A1468" s="2">
        <v>364</v>
      </c>
      <c r="B1468">
        <v>87.800000000000011</v>
      </c>
      <c r="C1468">
        <v>59</v>
      </c>
      <c r="D1468" s="9">
        <v>27.999300000000002</v>
      </c>
      <c r="E1468">
        <v>0</v>
      </c>
      <c r="F1468">
        <v>1</v>
      </c>
      <c r="G1468">
        <v>0</v>
      </c>
      <c r="H1468">
        <v>1</v>
      </c>
      <c r="I1468">
        <v>1</v>
      </c>
      <c r="J1468">
        <v>0</v>
      </c>
      <c r="K1468">
        <v>0</v>
      </c>
      <c r="L1468">
        <v>31</v>
      </c>
    </row>
    <row r="1469" spans="1:12">
      <c r="A1469" s="2">
        <v>59</v>
      </c>
      <c r="B1469">
        <v>48.2</v>
      </c>
      <c r="C1469">
        <v>76</v>
      </c>
      <c r="D1469" s="9">
        <v>12.997999999999999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1</v>
      </c>
      <c r="L1469">
        <v>9</v>
      </c>
    </row>
    <row r="1470" spans="1:12">
      <c r="A1470" s="2">
        <v>308</v>
      </c>
      <c r="B1470">
        <v>71.599999999999994</v>
      </c>
      <c r="C1470">
        <v>88</v>
      </c>
      <c r="D1470" s="9">
        <v>0</v>
      </c>
      <c r="E1470">
        <v>0</v>
      </c>
      <c r="F1470">
        <v>0</v>
      </c>
      <c r="G1470">
        <v>1</v>
      </c>
      <c r="H1470">
        <v>1</v>
      </c>
      <c r="I1470">
        <v>0</v>
      </c>
      <c r="J1470">
        <v>0</v>
      </c>
      <c r="K1470">
        <v>0</v>
      </c>
      <c r="L1470">
        <v>22</v>
      </c>
    </row>
    <row r="1471" spans="1:12">
      <c r="A1471" s="2">
        <v>292</v>
      </c>
      <c r="B1471">
        <v>53.6</v>
      </c>
      <c r="C1471">
        <v>44</v>
      </c>
      <c r="D1471" s="9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  <c r="K1471">
        <v>0</v>
      </c>
      <c r="L1471">
        <v>12</v>
      </c>
    </row>
    <row r="1472" spans="1:12">
      <c r="A1472" s="2">
        <v>186</v>
      </c>
      <c r="B1472">
        <v>44.6</v>
      </c>
      <c r="C1472">
        <v>49</v>
      </c>
      <c r="D1472" s="9">
        <v>12.997999999999999</v>
      </c>
      <c r="E1472">
        <v>0</v>
      </c>
      <c r="F1472">
        <v>0</v>
      </c>
      <c r="G1472">
        <v>0</v>
      </c>
      <c r="H1472">
        <v>1</v>
      </c>
      <c r="I1472">
        <v>1</v>
      </c>
      <c r="J1472">
        <v>0</v>
      </c>
      <c r="K1472">
        <v>0</v>
      </c>
      <c r="L1472">
        <v>7</v>
      </c>
    </row>
    <row r="1473" spans="1:12">
      <c r="A1473" s="2">
        <v>2</v>
      </c>
      <c r="B1473">
        <v>44.6</v>
      </c>
      <c r="C1473">
        <v>93</v>
      </c>
      <c r="D1473" s="9">
        <v>7.0015000000000001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7</v>
      </c>
    </row>
    <row r="1474" spans="1:12">
      <c r="A1474" s="2">
        <v>8</v>
      </c>
      <c r="B1474">
        <v>42.800000000000004</v>
      </c>
      <c r="C1474">
        <v>42</v>
      </c>
      <c r="D1474" s="9">
        <v>19.999500000000001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6.0000000000000018</v>
      </c>
    </row>
    <row r="1475" spans="1:12">
      <c r="A1475" s="2">
        <v>69</v>
      </c>
      <c r="B1475">
        <v>78.800000000000011</v>
      </c>
      <c r="C1475">
        <v>70</v>
      </c>
      <c r="D1475" s="9">
        <v>11.0014</v>
      </c>
      <c r="E1475">
        <v>0</v>
      </c>
      <c r="F1475">
        <v>1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26</v>
      </c>
    </row>
    <row r="1476" spans="1:12">
      <c r="A1476" s="2">
        <v>209</v>
      </c>
      <c r="B1476">
        <v>75.199999999999989</v>
      </c>
      <c r="C1476">
        <v>74</v>
      </c>
      <c r="D1476" s="9">
        <v>0</v>
      </c>
      <c r="E1476">
        <v>0</v>
      </c>
      <c r="F1476">
        <v>0</v>
      </c>
      <c r="G1476">
        <v>1</v>
      </c>
      <c r="H1476">
        <v>1</v>
      </c>
      <c r="I1476">
        <v>1</v>
      </c>
      <c r="J1476">
        <v>1</v>
      </c>
      <c r="K1476">
        <v>0</v>
      </c>
      <c r="L1476">
        <v>23.999999999999993</v>
      </c>
    </row>
    <row r="1477" spans="1:12">
      <c r="A1477" s="2">
        <v>108</v>
      </c>
      <c r="B1477">
        <v>71.599999999999994</v>
      </c>
      <c r="C1477">
        <v>100</v>
      </c>
      <c r="D1477" s="9">
        <v>16.997900000000001</v>
      </c>
      <c r="E1477">
        <v>0</v>
      </c>
      <c r="F1477">
        <v>1</v>
      </c>
      <c r="G1477">
        <v>0</v>
      </c>
      <c r="H1477">
        <v>1</v>
      </c>
      <c r="I1477">
        <v>0</v>
      </c>
      <c r="J1477">
        <v>0</v>
      </c>
      <c r="K1477">
        <v>1</v>
      </c>
      <c r="L1477">
        <v>22</v>
      </c>
    </row>
    <row r="1478" spans="1:12">
      <c r="A1478" s="2">
        <v>179</v>
      </c>
      <c r="B1478">
        <v>57.2</v>
      </c>
      <c r="C1478">
        <v>67</v>
      </c>
      <c r="D1478" s="9">
        <v>0</v>
      </c>
      <c r="E1478">
        <v>0</v>
      </c>
      <c r="F1478">
        <v>0</v>
      </c>
      <c r="G1478">
        <v>1</v>
      </c>
      <c r="H1478">
        <v>1</v>
      </c>
      <c r="I1478">
        <v>0</v>
      </c>
      <c r="J1478">
        <v>0</v>
      </c>
      <c r="K1478">
        <v>0</v>
      </c>
      <c r="L1478">
        <v>14</v>
      </c>
    </row>
    <row r="1479" spans="1:12">
      <c r="A1479" s="2">
        <v>172</v>
      </c>
      <c r="B1479">
        <v>48.2</v>
      </c>
      <c r="C1479">
        <v>71</v>
      </c>
      <c r="D1479" s="9">
        <v>0</v>
      </c>
      <c r="E1479">
        <v>0</v>
      </c>
      <c r="F1479">
        <v>0</v>
      </c>
      <c r="G1479">
        <v>0</v>
      </c>
      <c r="H1479">
        <v>1</v>
      </c>
      <c r="I1479">
        <v>1</v>
      </c>
      <c r="J1479">
        <v>0</v>
      </c>
      <c r="K1479">
        <v>0</v>
      </c>
      <c r="L1479">
        <v>9</v>
      </c>
    </row>
    <row r="1480" spans="1:12">
      <c r="A1480" s="2">
        <v>114</v>
      </c>
      <c r="B1480">
        <v>96.799999999999983</v>
      </c>
      <c r="C1480">
        <v>53</v>
      </c>
      <c r="D1480" s="9">
        <v>6.0031999999999996</v>
      </c>
      <c r="E1480">
        <v>0</v>
      </c>
      <c r="F1480">
        <v>1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35.999999999999993</v>
      </c>
    </row>
    <row r="1481" spans="1:12">
      <c r="A1481" s="2">
        <v>210</v>
      </c>
      <c r="B1481">
        <v>78.800000000000011</v>
      </c>
      <c r="C1481">
        <v>54</v>
      </c>
      <c r="D1481" s="9">
        <v>8.9981000000000009</v>
      </c>
      <c r="E1481">
        <v>0</v>
      </c>
      <c r="F1481">
        <v>1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26</v>
      </c>
    </row>
    <row r="1482" spans="1:12">
      <c r="A1482" s="2">
        <v>47</v>
      </c>
      <c r="B1482">
        <v>48.2</v>
      </c>
      <c r="C1482">
        <v>93</v>
      </c>
      <c r="D1482" s="9">
        <v>19.999500000000001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1</v>
      </c>
      <c r="L1482">
        <v>9</v>
      </c>
    </row>
    <row r="1483" spans="1:12">
      <c r="A1483" s="2">
        <v>115</v>
      </c>
      <c r="B1483">
        <v>60.8</v>
      </c>
      <c r="C1483">
        <v>88</v>
      </c>
      <c r="D1483" s="9">
        <v>6.0031999999999996</v>
      </c>
      <c r="E1483">
        <v>1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16</v>
      </c>
    </row>
    <row r="1484" spans="1:12">
      <c r="A1484" s="2">
        <v>334</v>
      </c>
      <c r="B1484">
        <v>89.6</v>
      </c>
      <c r="C1484">
        <v>28</v>
      </c>
      <c r="D1484" s="9">
        <v>0</v>
      </c>
      <c r="E1484">
        <v>0</v>
      </c>
      <c r="F1484">
        <v>1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32</v>
      </c>
    </row>
    <row r="1485" spans="1:12">
      <c r="A1485" s="2">
        <v>456</v>
      </c>
      <c r="B1485">
        <v>69.800000000000011</v>
      </c>
      <c r="C1485">
        <v>56</v>
      </c>
      <c r="D1485" s="9">
        <v>12.997999999999999</v>
      </c>
      <c r="E1485">
        <v>1</v>
      </c>
      <c r="F1485">
        <v>0</v>
      </c>
      <c r="G1485">
        <v>0</v>
      </c>
      <c r="H1485">
        <v>1</v>
      </c>
      <c r="I1485">
        <v>1</v>
      </c>
      <c r="J1485">
        <v>0</v>
      </c>
      <c r="K1485">
        <v>0</v>
      </c>
      <c r="L1485">
        <v>21.000000000000004</v>
      </c>
    </row>
    <row r="1486" spans="1:12">
      <c r="A1486" s="2">
        <v>197</v>
      </c>
      <c r="B1486">
        <v>48.2</v>
      </c>
      <c r="C1486">
        <v>46</v>
      </c>
      <c r="D1486" s="9">
        <v>0</v>
      </c>
      <c r="E1486">
        <v>0</v>
      </c>
      <c r="F1486">
        <v>0</v>
      </c>
      <c r="G1486">
        <v>0</v>
      </c>
      <c r="H1486">
        <v>1</v>
      </c>
      <c r="I1486">
        <v>1</v>
      </c>
      <c r="J1486">
        <v>0</v>
      </c>
      <c r="K1486">
        <v>0</v>
      </c>
      <c r="L1486">
        <v>9</v>
      </c>
    </row>
    <row r="1487" spans="1:12">
      <c r="A1487" s="2">
        <v>107</v>
      </c>
      <c r="B1487">
        <v>48.2</v>
      </c>
      <c r="C1487">
        <v>57</v>
      </c>
      <c r="D1487" s="9">
        <v>11.0014</v>
      </c>
      <c r="E1487">
        <v>0</v>
      </c>
      <c r="F1487">
        <v>0</v>
      </c>
      <c r="G1487">
        <v>1</v>
      </c>
      <c r="H1487">
        <v>1</v>
      </c>
      <c r="I1487">
        <v>0</v>
      </c>
      <c r="J1487">
        <v>1</v>
      </c>
      <c r="K1487">
        <v>0</v>
      </c>
      <c r="L1487">
        <v>9</v>
      </c>
    </row>
    <row r="1488" spans="1:12">
      <c r="A1488" s="2">
        <v>38</v>
      </c>
      <c r="B1488">
        <v>48.2</v>
      </c>
      <c r="C1488">
        <v>0</v>
      </c>
      <c r="D1488" s="9">
        <v>22.002800000000001</v>
      </c>
      <c r="E1488">
        <v>0</v>
      </c>
      <c r="F1488">
        <v>0</v>
      </c>
      <c r="G1488">
        <v>0</v>
      </c>
      <c r="H1488">
        <v>1</v>
      </c>
      <c r="I1488">
        <v>0</v>
      </c>
      <c r="J1488">
        <v>0</v>
      </c>
      <c r="K1488">
        <v>1</v>
      </c>
      <c r="L1488">
        <v>9</v>
      </c>
    </row>
    <row r="1489" spans="1:12">
      <c r="A1489" s="2">
        <v>148</v>
      </c>
      <c r="B1489">
        <v>46.4</v>
      </c>
      <c r="C1489">
        <v>71</v>
      </c>
      <c r="D1489" s="9">
        <v>11.0014</v>
      </c>
      <c r="E1489">
        <v>0</v>
      </c>
      <c r="F1489">
        <v>0</v>
      </c>
      <c r="G1489">
        <v>1</v>
      </c>
      <c r="H1489">
        <v>1</v>
      </c>
      <c r="I1489">
        <v>1</v>
      </c>
      <c r="J1489">
        <v>1</v>
      </c>
      <c r="K1489">
        <v>0</v>
      </c>
      <c r="L1489">
        <v>8</v>
      </c>
    </row>
    <row r="1490" spans="1:12">
      <c r="A1490" s="2">
        <v>90</v>
      </c>
      <c r="B1490">
        <v>42.800000000000004</v>
      </c>
      <c r="C1490">
        <v>70</v>
      </c>
      <c r="D1490" s="9">
        <v>16.997900000000001</v>
      </c>
      <c r="E1490">
        <v>1</v>
      </c>
      <c r="F1490">
        <v>0</v>
      </c>
      <c r="G1490">
        <v>0</v>
      </c>
      <c r="H1490">
        <v>1</v>
      </c>
      <c r="I1490">
        <v>0</v>
      </c>
      <c r="J1490">
        <v>1</v>
      </c>
      <c r="K1490">
        <v>0</v>
      </c>
      <c r="L1490">
        <v>6.0000000000000018</v>
      </c>
    </row>
    <row r="1491" spans="1:12">
      <c r="A1491" s="2">
        <v>282</v>
      </c>
      <c r="B1491">
        <v>51.8</v>
      </c>
      <c r="C1491">
        <v>76</v>
      </c>
      <c r="D1491" s="9">
        <v>8.9981000000000009</v>
      </c>
      <c r="E1491">
        <v>0</v>
      </c>
      <c r="F1491">
        <v>0</v>
      </c>
      <c r="G1491">
        <v>1</v>
      </c>
      <c r="H1491">
        <v>1</v>
      </c>
      <c r="I1491">
        <v>0</v>
      </c>
      <c r="J1491">
        <v>0</v>
      </c>
      <c r="K1491">
        <v>0</v>
      </c>
      <c r="L1491">
        <v>11</v>
      </c>
    </row>
    <row r="1492" spans="1:12">
      <c r="A1492" s="2">
        <v>402</v>
      </c>
      <c r="B1492">
        <v>42.800000000000004</v>
      </c>
      <c r="C1492">
        <v>56</v>
      </c>
      <c r="D1492" s="9">
        <v>15.001300000000001</v>
      </c>
      <c r="E1492">
        <v>0</v>
      </c>
      <c r="F1492">
        <v>0</v>
      </c>
      <c r="G1492">
        <v>1</v>
      </c>
      <c r="H1492">
        <v>1</v>
      </c>
      <c r="I1492">
        <v>1</v>
      </c>
      <c r="J1492">
        <v>1</v>
      </c>
      <c r="K1492">
        <v>0</v>
      </c>
      <c r="L1492">
        <v>6.0000000000000018</v>
      </c>
    </row>
    <row r="1493" spans="1:12">
      <c r="A1493" s="2">
        <v>90</v>
      </c>
      <c r="B1493">
        <v>37.4</v>
      </c>
      <c r="C1493">
        <v>92</v>
      </c>
      <c r="D1493" s="9">
        <v>7.0015000000000001</v>
      </c>
      <c r="E1493">
        <v>0</v>
      </c>
      <c r="F1493">
        <v>0</v>
      </c>
      <c r="G1493">
        <v>0</v>
      </c>
      <c r="H1493">
        <v>1</v>
      </c>
      <c r="I1493">
        <v>0</v>
      </c>
      <c r="J1493">
        <v>1</v>
      </c>
      <c r="K1493">
        <v>0</v>
      </c>
      <c r="L1493">
        <v>3</v>
      </c>
    </row>
    <row r="1494" spans="1:12">
      <c r="A1494" s="2">
        <v>4</v>
      </c>
      <c r="B1494">
        <v>69.800000000000011</v>
      </c>
      <c r="C1494">
        <v>88</v>
      </c>
      <c r="D1494" s="9">
        <v>6.0031999999999996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21.000000000000004</v>
      </c>
    </row>
    <row r="1495" spans="1:12">
      <c r="A1495" s="2">
        <v>50</v>
      </c>
      <c r="B1495">
        <v>46.4</v>
      </c>
      <c r="C1495">
        <v>87</v>
      </c>
      <c r="D1495" s="9">
        <v>6.0031999999999996</v>
      </c>
      <c r="E1495">
        <v>0</v>
      </c>
      <c r="F1495">
        <v>0</v>
      </c>
      <c r="G1495">
        <v>1</v>
      </c>
      <c r="H1495">
        <v>1</v>
      </c>
      <c r="I1495">
        <v>0</v>
      </c>
      <c r="J1495">
        <v>0</v>
      </c>
      <c r="K1495">
        <v>0</v>
      </c>
      <c r="L1495">
        <v>8</v>
      </c>
    </row>
    <row r="1496" spans="1:12">
      <c r="A1496" s="2">
        <v>808</v>
      </c>
      <c r="B1496">
        <v>75.199999999999989</v>
      </c>
      <c r="C1496">
        <v>61</v>
      </c>
      <c r="D1496" s="9">
        <v>11.0014</v>
      </c>
      <c r="E1496">
        <v>0</v>
      </c>
      <c r="F1496">
        <v>1</v>
      </c>
      <c r="G1496">
        <v>0</v>
      </c>
      <c r="H1496">
        <v>1</v>
      </c>
      <c r="I1496">
        <v>1</v>
      </c>
      <c r="J1496">
        <v>0</v>
      </c>
      <c r="K1496">
        <v>0</v>
      </c>
      <c r="L1496">
        <v>23.999999999999993</v>
      </c>
    </row>
    <row r="1497" spans="1:12">
      <c r="A1497" s="2">
        <v>57</v>
      </c>
      <c r="B1497">
        <v>48.2</v>
      </c>
      <c r="C1497">
        <v>76</v>
      </c>
      <c r="D1497" s="9">
        <v>7.0015000000000001</v>
      </c>
      <c r="E1497">
        <v>0</v>
      </c>
      <c r="F1497">
        <v>0</v>
      </c>
      <c r="G1497">
        <v>1</v>
      </c>
      <c r="H1497">
        <v>1</v>
      </c>
      <c r="I1497">
        <v>0</v>
      </c>
      <c r="J1497">
        <v>0</v>
      </c>
      <c r="K1497">
        <v>0</v>
      </c>
      <c r="L1497">
        <v>9</v>
      </c>
    </row>
    <row r="1498" spans="1:12">
      <c r="A1498" s="2">
        <v>457</v>
      </c>
      <c r="B1498">
        <v>80.599999999999994</v>
      </c>
      <c r="C1498">
        <v>79</v>
      </c>
      <c r="D1498" s="9">
        <v>6.0031999999999996</v>
      </c>
      <c r="E1498">
        <v>0</v>
      </c>
      <c r="F1498">
        <v>1</v>
      </c>
      <c r="G1498">
        <v>0</v>
      </c>
      <c r="H1498">
        <v>1</v>
      </c>
      <c r="I1498">
        <v>1</v>
      </c>
      <c r="J1498">
        <v>0</v>
      </c>
      <c r="K1498">
        <v>1</v>
      </c>
      <c r="L1498">
        <v>27</v>
      </c>
    </row>
    <row r="1499" spans="1:12">
      <c r="A1499" s="2">
        <v>187</v>
      </c>
      <c r="B1499">
        <v>48.2</v>
      </c>
      <c r="C1499">
        <v>57</v>
      </c>
      <c r="D1499" s="9">
        <v>7.0015000000000001</v>
      </c>
      <c r="E1499">
        <v>1</v>
      </c>
      <c r="F1499">
        <v>0</v>
      </c>
      <c r="G1499">
        <v>0</v>
      </c>
      <c r="H1499">
        <v>1</v>
      </c>
      <c r="I1499">
        <v>1</v>
      </c>
      <c r="J1499">
        <v>1</v>
      </c>
      <c r="K1499">
        <v>0</v>
      </c>
      <c r="L1499">
        <v>9</v>
      </c>
    </row>
    <row r="1500" spans="1:12">
      <c r="A1500" s="2">
        <v>62</v>
      </c>
      <c r="B1500">
        <v>44.6</v>
      </c>
      <c r="C1500">
        <v>93</v>
      </c>
      <c r="D1500" s="9">
        <v>16.997900000000001</v>
      </c>
      <c r="E1500">
        <v>1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1</v>
      </c>
      <c r="L1500">
        <v>7</v>
      </c>
    </row>
    <row r="1501" spans="1:12">
      <c r="A1501" s="2">
        <v>267</v>
      </c>
      <c r="B1501">
        <v>78.800000000000011</v>
      </c>
      <c r="C1501">
        <v>61</v>
      </c>
      <c r="D1501" s="9">
        <v>16.997900000000001</v>
      </c>
      <c r="E1501">
        <v>0</v>
      </c>
      <c r="F1501">
        <v>0</v>
      </c>
      <c r="G1501">
        <v>1</v>
      </c>
      <c r="H1501">
        <v>1</v>
      </c>
      <c r="I1501">
        <v>1</v>
      </c>
      <c r="J1501">
        <v>0</v>
      </c>
      <c r="K1501">
        <v>0</v>
      </c>
      <c r="L1501">
        <v>26</v>
      </c>
    </row>
    <row r="1502" spans="1:12">
      <c r="A1502" s="2">
        <v>194</v>
      </c>
      <c r="B1502">
        <v>87.800000000000011</v>
      </c>
      <c r="C1502">
        <v>46</v>
      </c>
      <c r="D1502" s="9">
        <v>8.9981000000000009</v>
      </c>
      <c r="E1502">
        <v>0</v>
      </c>
      <c r="F1502">
        <v>1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31</v>
      </c>
    </row>
    <row r="1503" spans="1:12">
      <c r="A1503" s="2">
        <v>321</v>
      </c>
      <c r="B1503">
        <v>64.400000000000006</v>
      </c>
      <c r="C1503">
        <v>43</v>
      </c>
      <c r="D1503" s="9">
        <v>8.9981000000000009</v>
      </c>
      <c r="E1503">
        <v>0</v>
      </c>
      <c r="F1503">
        <v>0</v>
      </c>
      <c r="G1503">
        <v>0</v>
      </c>
      <c r="H1503">
        <v>1</v>
      </c>
      <c r="I1503">
        <v>1</v>
      </c>
      <c r="J1503">
        <v>1</v>
      </c>
      <c r="K1503">
        <v>0</v>
      </c>
      <c r="L1503">
        <v>18</v>
      </c>
    </row>
    <row r="1504" spans="1:12">
      <c r="A1504" s="2">
        <v>69</v>
      </c>
      <c r="B1504">
        <v>51.8</v>
      </c>
      <c r="C1504">
        <v>37</v>
      </c>
      <c r="D1504" s="9">
        <v>26.002700000000001</v>
      </c>
      <c r="E1504">
        <v>1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11</v>
      </c>
    </row>
    <row r="1505" spans="1:12">
      <c r="A1505" s="2">
        <v>23</v>
      </c>
      <c r="B1505">
        <v>66.200000000000017</v>
      </c>
      <c r="C1505">
        <v>83</v>
      </c>
      <c r="D1505" s="9">
        <v>0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19.000000000000004</v>
      </c>
    </row>
    <row r="1506" spans="1:12">
      <c r="A1506" s="2">
        <v>122</v>
      </c>
      <c r="B1506">
        <v>46.4</v>
      </c>
      <c r="C1506">
        <v>36</v>
      </c>
      <c r="D1506" s="9">
        <v>16.997900000000001</v>
      </c>
      <c r="E1506">
        <v>1</v>
      </c>
      <c r="F1506">
        <v>0</v>
      </c>
      <c r="G1506">
        <v>0</v>
      </c>
      <c r="H1506">
        <v>1</v>
      </c>
      <c r="I1506">
        <v>0</v>
      </c>
      <c r="J1506">
        <v>1</v>
      </c>
      <c r="K1506">
        <v>0</v>
      </c>
      <c r="L1506">
        <v>8</v>
      </c>
    </row>
    <row r="1507" spans="1:12">
      <c r="A1507" s="2">
        <v>31</v>
      </c>
      <c r="B1507">
        <v>84.2</v>
      </c>
      <c r="C1507">
        <v>75</v>
      </c>
      <c r="D1507" s="9">
        <v>11.0014</v>
      </c>
      <c r="E1507">
        <v>0</v>
      </c>
      <c r="F1507">
        <v>1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29</v>
      </c>
    </row>
    <row r="1508" spans="1:12">
      <c r="A1508" s="2">
        <v>28</v>
      </c>
      <c r="B1508">
        <v>60.8</v>
      </c>
      <c r="C1508">
        <v>77</v>
      </c>
      <c r="D1508" s="9">
        <v>12.997999999999999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16</v>
      </c>
    </row>
    <row r="1509" spans="1:12">
      <c r="A1509" s="2">
        <v>202</v>
      </c>
      <c r="B1509">
        <v>50</v>
      </c>
      <c r="C1509">
        <v>46</v>
      </c>
      <c r="D1509" s="9">
        <v>15.001300000000001</v>
      </c>
      <c r="E1509">
        <v>1</v>
      </c>
      <c r="F1509">
        <v>0</v>
      </c>
      <c r="G1509">
        <v>0</v>
      </c>
      <c r="H1509">
        <v>1</v>
      </c>
      <c r="I1509">
        <v>1</v>
      </c>
      <c r="J1509">
        <v>0</v>
      </c>
      <c r="K1509">
        <v>1</v>
      </c>
      <c r="L1509">
        <v>10</v>
      </c>
    </row>
    <row r="1510" spans="1:12">
      <c r="A1510" s="2">
        <v>194</v>
      </c>
      <c r="B1510">
        <v>51.8</v>
      </c>
      <c r="C1510">
        <v>50</v>
      </c>
      <c r="D1510" s="9">
        <v>31.000900000000001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11</v>
      </c>
    </row>
    <row r="1511" spans="1:12">
      <c r="A1511" s="2">
        <v>126</v>
      </c>
      <c r="B1511">
        <v>75.199999999999989</v>
      </c>
      <c r="C1511">
        <v>89</v>
      </c>
      <c r="D1511" s="9">
        <v>11.0014</v>
      </c>
      <c r="E1511">
        <v>0</v>
      </c>
      <c r="F1511">
        <v>1</v>
      </c>
      <c r="G1511">
        <v>0</v>
      </c>
      <c r="H1511">
        <v>1</v>
      </c>
      <c r="I1511">
        <v>1</v>
      </c>
      <c r="J1511">
        <v>1</v>
      </c>
      <c r="K1511">
        <v>0</v>
      </c>
      <c r="L1511">
        <v>23.999999999999993</v>
      </c>
    </row>
    <row r="1512" spans="1:12">
      <c r="A1512" s="2">
        <v>28</v>
      </c>
      <c r="B1512">
        <v>77</v>
      </c>
      <c r="C1512">
        <v>79</v>
      </c>
      <c r="D1512" s="9">
        <v>19.999500000000001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25</v>
      </c>
    </row>
    <row r="1513" spans="1:12">
      <c r="A1513" s="2">
        <v>718</v>
      </c>
      <c r="B1513">
        <v>69.800000000000011</v>
      </c>
      <c r="C1513">
        <v>64</v>
      </c>
      <c r="D1513" s="9">
        <v>22.002800000000001</v>
      </c>
      <c r="E1513">
        <v>1</v>
      </c>
      <c r="F1513">
        <v>0</v>
      </c>
      <c r="G1513">
        <v>0</v>
      </c>
      <c r="H1513">
        <v>1</v>
      </c>
      <c r="I1513">
        <v>1</v>
      </c>
      <c r="J1513">
        <v>0</v>
      </c>
      <c r="K1513">
        <v>0</v>
      </c>
      <c r="L1513">
        <v>21.000000000000004</v>
      </c>
    </row>
    <row r="1514" spans="1:12">
      <c r="A1514" s="2">
        <v>74</v>
      </c>
      <c r="B1514">
        <v>78.800000000000011</v>
      </c>
      <c r="C1514">
        <v>74</v>
      </c>
      <c r="D1514" s="9">
        <v>12.997999999999999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26</v>
      </c>
    </row>
    <row r="1515" spans="1:12">
      <c r="A1515" s="2">
        <v>212</v>
      </c>
      <c r="B1515">
        <v>42.800000000000004</v>
      </c>
      <c r="C1515">
        <v>42</v>
      </c>
      <c r="D1515" s="9">
        <v>6.0031999999999996</v>
      </c>
      <c r="E1515">
        <v>0</v>
      </c>
      <c r="F1515">
        <v>0</v>
      </c>
      <c r="G1515">
        <v>1</v>
      </c>
      <c r="H1515">
        <v>1</v>
      </c>
      <c r="I1515">
        <v>1</v>
      </c>
      <c r="J1515">
        <v>0</v>
      </c>
      <c r="K1515">
        <v>0</v>
      </c>
      <c r="L1515">
        <v>6.0000000000000018</v>
      </c>
    </row>
    <row r="1516" spans="1:12">
      <c r="A1516" s="2">
        <v>359</v>
      </c>
      <c r="B1516">
        <v>55.400000000000006</v>
      </c>
      <c r="C1516">
        <v>54</v>
      </c>
      <c r="D1516" s="9">
        <v>8.9981000000000009</v>
      </c>
      <c r="E1516">
        <v>0</v>
      </c>
      <c r="F1516">
        <v>0</v>
      </c>
      <c r="G1516">
        <v>1</v>
      </c>
      <c r="H1516">
        <v>1</v>
      </c>
      <c r="I1516">
        <v>1</v>
      </c>
      <c r="J1516">
        <v>0</v>
      </c>
      <c r="K1516">
        <v>0</v>
      </c>
      <c r="L1516">
        <v>13</v>
      </c>
    </row>
    <row r="1517" spans="1:12">
      <c r="A1517" s="2">
        <v>2</v>
      </c>
      <c r="B1517">
        <v>48.2</v>
      </c>
      <c r="C1517">
        <v>66</v>
      </c>
      <c r="D1517" s="9">
        <v>15.001300000000001</v>
      </c>
      <c r="E1517">
        <v>0</v>
      </c>
      <c r="F1517">
        <v>0</v>
      </c>
      <c r="G1517">
        <v>1</v>
      </c>
      <c r="H1517">
        <v>0</v>
      </c>
      <c r="I1517">
        <v>1</v>
      </c>
      <c r="J1517">
        <v>1</v>
      </c>
      <c r="K1517">
        <v>0</v>
      </c>
      <c r="L1517">
        <v>9</v>
      </c>
    </row>
    <row r="1518" spans="1:12">
      <c r="A1518" s="2">
        <v>25</v>
      </c>
      <c r="B1518">
        <v>30.2</v>
      </c>
      <c r="C1518">
        <v>48</v>
      </c>
      <c r="D1518" s="9">
        <v>26.002700000000001</v>
      </c>
      <c r="E1518">
        <v>0</v>
      </c>
      <c r="F1518">
        <v>0</v>
      </c>
      <c r="G1518">
        <v>0</v>
      </c>
      <c r="H1518">
        <v>0</v>
      </c>
      <c r="I1518">
        <v>1</v>
      </c>
      <c r="J1518">
        <v>1</v>
      </c>
      <c r="K1518">
        <v>0</v>
      </c>
      <c r="L1518">
        <v>-1</v>
      </c>
    </row>
    <row r="1519" spans="1:12">
      <c r="A1519" s="2">
        <v>530</v>
      </c>
      <c r="B1519">
        <v>41</v>
      </c>
      <c r="C1519">
        <v>81</v>
      </c>
      <c r="D1519" s="9">
        <v>6.0031999999999996</v>
      </c>
      <c r="E1519">
        <v>0</v>
      </c>
      <c r="F1519">
        <v>0</v>
      </c>
      <c r="G1519">
        <v>0</v>
      </c>
      <c r="H1519">
        <v>1</v>
      </c>
      <c r="I1519">
        <v>1</v>
      </c>
      <c r="J1519">
        <v>1</v>
      </c>
      <c r="K1519">
        <v>0</v>
      </c>
      <c r="L1519">
        <v>5.0000000000000018</v>
      </c>
    </row>
    <row r="1520" spans="1:12">
      <c r="A1520" s="2">
        <v>43</v>
      </c>
      <c r="B1520">
        <v>30.2</v>
      </c>
      <c r="C1520">
        <v>64</v>
      </c>
      <c r="D1520" s="9">
        <v>8.9981000000000009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-1</v>
      </c>
    </row>
    <row r="1521" spans="1:12">
      <c r="A1521" s="2">
        <v>171</v>
      </c>
      <c r="B1521">
        <v>53.6</v>
      </c>
      <c r="C1521">
        <v>71</v>
      </c>
      <c r="D1521" s="9">
        <v>6.0031999999999996</v>
      </c>
      <c r="E1521">
        <v>0</v>
      </c>
      <c r="F1521">
        <v>0</v>
      </c>
      <c r="G1521">
        <v>1</v>
      </c>
      <c r="H1521">
        <v>1</v>
      </c>
      <c r="I1521">
        <v>0</v>
      </c>
      <c r="J1521">
        <v>1</v>
      </c>
      <c r="K1521">
        <v>0</v>
      </c>
      <c r="L1521">
        <v>12</v>
      </c>
    </row>
    <row r="1522" spans="1:12">
      <c r="A1522" s="2">
        <v>12</v>
      </c>
      <c r="B1522">
        <v>35.6</v>
      </c>
      <c r="C1522">
        <v>44</v>
      </c>
      <c r="D1522" s="9">
        <v>19.001200000000001</v>
      </c>
      <c r="E1522">
        <v>0</v>
      </c>
      <c r="F1522">
        <v>0</v>
      </c>
      <c r="G1522">
        <v>0</v>
      </c>
      <c r="H1522">
        <v>1</v>
      </c>
      <c r="I1522">
        <v>1</v>
      </c>
      <c r="J1522">
        <v>0</v>
      </c>
      <c r="K1522">
        <v>0</v>
      </c>
      <c r="L1522">
        <v>2</v>
      </c>
    </row>
    <row r="1523" spans="1:12">
      <c r="A1523" s="2">
        <v>270</v>
      </c>
      <c r="B1523">
        <v>71.599999999999994</v>
      </c>
      <c r="C1523">
        <v>41</v>
      </c>
      <c r="D1523" s="9">
        <v>32.997500000000002</v>
      </c>
      <c r="E1523">
        <v>1</v>
      </c>
      <c r="F1523">
        <v>0</v>
      </c>
      <c r="G1523">
        <v>0</v>
      </c>
      <c r="H1523">
        <v>1</v>
      </c>
      <c r="I1523">
        <v>1</v>
      </c>
      <c r="J1523">
        <v>0</v>
      </c>
      <c r="K1523">
        <v>0</v>
      </c>
      <c r="L1523">
        <v>22</v>
      </c>
    </row>
    <row r="1524" spans="1:12">
      <c r="A1524" s="2">
        <v>884</v>
      </c>
      <c r="B1524">
        <v>82.4</v>
      </c>
      <c r="C1524">
        <v>48</v>
      </c>
      <c r="D1524" s="9">
        <v>15.001300000000001</v>
      </c>
      <c r="E1524">
        <v>0</v>
      </c>
      <c r="F1524">
        <v>0</v>
      </c>
      <c r="G1524">
        <v>1</v>
      </c>
      <c r="H1524">
        <v>1</v>
      </c>
      <c r="I1524">
        <v>1</v>
      </c>
      <c r="J1524">
        <v>0</v>
      </c>
      <c r="K1524">
        <v>0</v>
      </c>
      <c r="L1524">
        <v>28</v>
      </c>
    </row>
    <row r="1525" spans="1:12">
      <c r="A1525" s="2">
        <v>165</v>
      </c>
      <c r="B1525">
        <v>87.800000000000011</v>
      </c>
      <c r="C1525">
        <v>29</v>
      </c>
      <c r="D1525" s="9">
        <v>12.997999999999999</v>
      </c>
      <c r="E1525">
        <v>1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0</v>
      </c>
      <c r="L1525">
        <v>31</v>
      </c>
    </row>
    <row r="1526" spans="1:12">
      <c r="A1526" s="2">
        <v>116</v>
      </c>
      <c r="B1526">
        <v>35.6</v>
      </c>
      <c r="C1526">
        <v>75</v>
      </c>
      <c r="D1526" s="9">
        <v>7.0015000000000001</v>
      </c>
      <c r="E1526">
        <v>0</v>
      </c>
      <c r="F1526">
        <v>0</v>
      </c>
      <c r="G1526">
        <v>0</v>
      </c>
      <c r="H1526">
        <v>1</v>
      </c>
      <c r="I1526">
        <v>1</v>
      </c>
      <c r="J1526">
        <v>0</v>
      </c>
      <c r="K1526">
        <v>0</v>
      </c>
      <c r="L1526">
        <v>2</v>
      </c>
    </row>
    <row r="1527" spans="1:12">
      <c r="A1527" s="2">
        <v>15</v>
      </c>
      <c r="B1527">
        <v>66.200000000000017</v>
      </c>
      <c r="C1527">
        <v>88</v>
      </c>
      <c r="D1527" s="9">
        <v>19.999500000000001</v>
      </c>
      <c r="E1527">
        <v>1</v>
      </c>
      <c r="F1527">
        <v>0</v>
      </c>
      <c r="G1527">
        <v>0</v>
      </c>
      <c r="H1527">
        <v>0</v>
      </c>
      <c r="I1527">
        <v>1</v>
      </c>
      <c r="J1527">
        <v>0</v>
      </c>
      <c r="K1527">
        <v>1</v>
      </c>
      <c r="L1527">
        <v>19.000000000000004</v>
      </c>
    </row>
    <row r="1528" spans="1:12">
      <c r="A1528" s="2">
        <v>642</v>
      </c>
      <c r="B1528">
        <v>75.199999999999989</v>
      </c>
      <c r="C1528">
        <v>36</v>
      </c>
      <c r="D1528" s="9">
        <v>0</v>
      </c>
      <c r="E1528">
        <v>1</v>
      </c>
      <c r="F1528">
        <v>0</v>
      </c>
      <c r="G1528">
        <v>0</v>
      </c>
      <c r="H1528">
        <v>1</v>
      </c>
      <c r="I1528">
        <v>1</v>
      </c>
      <c r="J1528">
        <v>0</v>
      </c>
      <c r="K1528">
        <v>0</v>
      </c>
      <c r="L1528">
        <v>23.999999999999993</v>
      </c>
    </row>
    <row r="1529" spans="1:12">
      <c r="A1529" s="2">
        <v>230</v>
      </c>
      <c r="B1529">
        <v>64.400000000000006</v>
      </c>
      <c r="C1529">
        <v>39</v>
      </c>
      <c r="D1529" s="9">
        <v>22.002800000000001</v>
      </c>
      <c r="E1529">
        <v>1</v>
      </c>
      <c r="F1529">
        <v>0</v>
      </c>
      <c r="G1529">
        <v>0</v>
      </c>
      <c r="H1529">
        <v>1</v>
      </c>
      <c r="I1529">
        <v>0</v>
      </c>
      <c r="J1529">
        <v>0</v>
      </c>
      <c r="K1529">
        <v>0</v>
      </c>
      <c r="L1529">
        <v>18</v>
      </c>
    </row>
    <row r="1530" spans="1:12">
      <c r="A1530" s="2">
        <v>27</v>
      </c>
      <c r="B1530">
        <v>75.199999999999989</v>
      </c>
      <c r="C1530">
        <v>65</v>
      </c>
      <c r="D1530" s="9">
        <v>8.9981000000000009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23.999999999999993</v>
      </c>
    </row>
    <row r="1531" spans="1:12">
      <c r="A1531" s="2">
        <v>141</v>
      </c>
      <c r="B1531">
        <v>42.800000000000004</v>
      </c>
      <c r="C1531">
        <v>56</v>
      </c>
      <c r="D1531" s="9">
        <v>19.999500000000001</v>
      </c>
      <c r="E1531">
        <v>0</v>
      </c>
      <c r="F1531">
        <v>0</v>
      </c>
      <c r="G1531">
        <v>1</v>
      </c>
      <c r="H1531">
        <v>1</v>
      </c>
      <c r="I1531">
        <v>0</v>
      </c>
      <c r="J1531">
        <v>0</v>
      </c>
      <c r="K1531">
        <v>0</v>
      </c>
      <c r="L1531">
        <v>6.0000000000000018</v>
      </c>
    </row>
    <row r="1532" spans="1:12">
      <c r="A1532" s="2">
        <v>5</v>
      </c>
      <c r="B1532">
        <v>37.4</v>
      </c>
      <c r="C1532">
        <v>65</v>
      </c>
      <c r="D1532" s="9">
        <v>15.001300000000001</v>
      </c>
      <c r="E1532">
        <v>0</v>
      </c>
      <c r="F1532">
        <v>0</v>
      </c>
      <c r="G1532">
        <v>1</v>
      </c>
      <c r="H1532">
        <v>0</v>
      </c>
      <c r="I1532">
        <v>1</v>
      </c>
      <c r="J1532">
        <v>0</v>
      </c>
      <c r="K1532">
        <v>0</v>
      </c>
      <c r="L1532">
        <v>3</v>
      </c>
    </row>
    <row r="1533" spans="1:12">
      <c r="A1533" s="2">
        <v>332</v>
      </c>
      <c r="B1533">
        <v>50</v>
      </c>
      <c r="C1533">
        <v>66</v>
      </c>
      <c r="D1533" s="9">
        <v>11.0014</v>
      </c>
      <c r="E1533">
        <v>0</v>
      </c>
      <c r="F1533">
        <v>0</v>
      </c>
      <c r="G1533">
        <v>1</v>
      </c>
      <c r="H1533">
        <v>1</v>
      </c>
      <c r="I1533">
        <v>1</v>
      </c>
      <c r="J1533">
        <v>1</v>
      </c>
      <c r="K1533">
        <v>0</v>
      </c>
      <c r="L1533">
        <v>10</v>
      </c>
    </row>
    <row r="1534" spans="1:12">
      <c r="A1534" s="2">
        <v>30</v>
      </c>
      <c r="B1534">
        <v>71.599999999999994</v>
      </c>
      <c r="C1534">
        <v>73</v>
      </c>
      <c r="D1534" s="9">
        <v>19.001200000000001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22</v>
      </c>
    </row>
    <row r="1535" spans="1:12">
      <c r="A1535" s="2">
        <v>23</v>
      </c>
      <c r="B1535">
        <v>50</v>
      </c>
      <c r="C1535">
        <v>66</v>
      </c>
      <c r="D1535" s="9">
        <v>16.997900000000001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10</v>
      </c>
    </row>
    <row r="1536" spans="1:12">
      <c r="A1536" s="2">
        <v>17</v>
      </c>
      <c r="B1536">
        <v>75.199999999999989</v>
      </c>
      <c r="C1536">
        <v>61</v>
      </c>
      <c r="D1536" s="9">
        <v>6.0031999999999996</v>
      </c>
      <c r="E1536">
        <v>0</v>
      </c>
      <c r="F1536">
        <v>1</v>
      </c>
      <c r="G1536">
        <v>0</v>
      </c>
      <c r="H1536">
        <v>0</v>
      </c>
      <c r="I1536">
        <v>1</v>
      </c>
      <c r="J1536">
        <v>1</v>
      </c>
      <c r="K1536">
        <v>0</v>
      </c>
      <c r="L1536">
        <v>23.999999999999993</v>
      </c>
    </row>
    <row r="1537" spans="1:12">
      <c r="A1537" s="2">
        <v>142</v>
      </c>
      <c r="B1537">
        <v>71.599999999999994</v>
      </c>
      <c r="C1537">
        <v>73</v>
      </c>
      <c r="D1537" s="9">
        <v>11.0014</v>
      </c>
      <c r="E1537">
        <v>1</v>
      </c>
      <c r="F1537">
        <v>0</v>
      </c>
      <c r="G1537">
        <v>0</v>
      </c>
      <c r="H1537">
        <v>1</v>
      </c>
      <c r="I1537">
        <v>1</v>
      </c>
      <c r="J1537">
        <v>1</v>
      </c>
      <c r="K1537">
        <v>0</v>
      </c>
      <c r="L1537">
        <v>22</v>
      </c>
    </row>
    <row r="1538" spans="1:12">
      <c r="A1538" s="2">
        <v>84</v>
      </c>
      <c r="B1538">
        <v>48.2</v>
      </c>
      <c r="C1538">
        <v>71</v>
      </c>
      <c r="D1538" s="9">
        <v>12.997999999999999</v>
      </c>
      <c r="E1538">
        <v>1</v>
      </c>
      <c r="F1538">
        <v>0</v>
      </c>
      <c r="G1538">
        <v>0</v>
      </c>
      <c r="H1538">
        <v>1</v>
      </c>
      <c r="I1538">
        <v>1</v>
      </c>
      <c r="J1538">
        <v>0</v>
      </c>
      <c r="K1538">
        <v>1</v>
      </c>
      <c r="L1538">
        <v>9</v>
      </c>
    </row>
    <row r="1539" spans="1:12">
      <c r="A1539" s="2">
        <v>405</v>
      </c>
      <c r="B1539">
        <v>53.6</v>
      </c>
      <c r="C1539">
        <v>67</v>
      </c>
      <c r="D1539" s="9">
        <v>15.001300000000001</v>
      </c>
      <c r="E1539">
        <v>0</v>
      </c>
      <c r="F1539">
        <v>1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12</v>
      </c>
    </row>
    <row r="1540" spans="1:12">
      <c r="A1540" s="2">
        <v>441</v>
      </c>
      <c r="B1540">
        <v>71.599999999999994</v>
      </c>
      <c r="C1540">
        <v>61</v>
      </c>
      <c r="D1540" s="9">
        <v>6.0031999999999996</v>
      </c>
      <c r="E1540">
        <v>0</v>
      </c>
      <c r="F1540">
        <v>0</v>
      </c>
      <c r="G1540">
        <v>1</v>
      </c>
      <c r="H1540">
        <v>1</v>
      </c>
      <c r="I1540">
        <v>1</v>
      </c>
      <c r="J1540">
        <v>1</v>
      </c>
      <c r="K1540">
        <v>0</v>
      </c>
      <c r="L1540">
        <v>22</v>
      </c>
    </row>
    <row r="1541" spans="1:12">
      <c r="A1541" s="2">
        <v>323</v>
      </c>
      <c r="B1541">
        <v>82.4</v>
      </c>
      <c r="C1541">
        <v>48</v>
      </c>
      <c r="D1541" s="9">
        <v>19.999500000000001</v>
      </c>
      <c r="E1541">
        <v>1</v>
      </c>
      <c r="F1541">
        <v>0</v>
      </c>
      <c r="G1541">
        <v>0</v>
      </c>
      <c r="H1541">
        <v>1</v>
      </c>
      <c r="I1541">
        <v>1</v>
      </c>
      <c r="J1541">
        <v>0</v>
      </c>
      <c r="K1541">
        <v>0</v>
      </c>
      <c r="L1541">
        <v>28</v>
      </c>
    </row>
    <row r="1542" spans="1:12">
      <c r="A1542" s="2">
        <v>79</v>
      </c>
      <c r="B1542">
        <v>42.800000000000004</v>
      </c>
      <c r="C1542">
        <v>52</v>
      </c>
      <c r="D1542" s="9">
        <v>19.001200000000001</v>
      </c>
      <c r="E1542">
        <v>0</v>
      </c>
      <c r="F1542">
        <v>0</v>
      </c>
      <c r="G1542">
        <v>1</v>
      </c>
      <c r="H1542">
        <v>1</v>
      </c>
      <c r="I1542">
        <v>1</v>
      </c>
      <c r="J1542">
        <v>0</v>
      </c>
      <c r="K1542">
        <v>0</v>
      </c>
      <c r="L1542">
        <v>6.0000000000000018</v>
      </c>
    </row>
    <row r="1543" spans="1:12">
      <c r="A1543" s="2">
        <v>15</v>
      </c>
      <c r="B1543">
        <v>78.800000000000011</v>
      </c>
      <c r="C1543">
        <v>74</v>
      </c>
      <c r="D1543" s="9">
        <v>8.9981000000000009</v>
      </c>
      <c r="E1543">
        <v>0</v>
      </c>
      <c r="F1543">
        <v>1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26</v>
      </c>
    </row>
    <row r="1544" spans="1:12">
      <c r="A1544" s="2">
        <v>5</v>
      </c>
      <c r="B1544">
        <v>69.800000000000011</v>
      </c>
      <c r="C1544">
        <v>88</v>
      </c>
      <c r="D1544" s="9">
        <v>6.0031999999999996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21.000000000000004</v>
      </c>
    </row>
    <row r="1545" spans="1:12">
      <c r="A1545" s="2">
        <v>12</v>
      </c>
      <c r="B1545">
        <v>66.200000000000017</v>
      </c>
      <c r="C1545">
        <v>43</v>
      </c>
      <c r="D1545" s="9">
        <v>15.001300000000001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19.000000000000004</v>
      </c>
    </row>
    <row r="1546" spans="1:12">
      <c r="A1546" s="2">
        <v>61</v>
      </c>
      <c r="B1546">
        <v>57.2</v>
      </c>
      <c r="C1546">
        <v>100</v>
      </c>
      <c r="D1546" s="9">
        <v>8.9981000000000009</v>
      </c>
      <c r="E1546">
        <v>0</v>
      </c>
      <c r="F1546">
        <v>0</v>
      </c>
      <c r="G1546">
        <v>1</v>
      </c>
      <c r="H1546">
        <v>1</v>
      </c>
      <c r="I1546">
        <v>0</v>
      </c>
      <c r="J1546">
        <v>1</v>
      </c>
      <c r="K1546">
        <v>0</v>
      </c>
      <c r="L1546">
        <v>14</v>
      </c>
    </row>
    <row r="1547" spans="1:12">
      <c r="A1547" s="2">
        <v>603</v>
      </c>
      <c r="B1547">
        <v>71.599999999999994</v>
      </c>
      <c r="C1547">
        <v>65</v>
      </c>
      <c r="D1547" s="9">
        <v>27.999300000000002</v>
      </c>
      <c r="E1547">
        <v>1</v>
      </c>
      <c r="F1547">
        <v>0</v>
      </c>
      <c r="G1547">
        <v>0</v>
      </c>
      <c r="H1547">
        <v>1</v>
      </c>
      <c r="I1547">
        <v>0</v>
      </c>
      <c r="J1547">
        <v>0</v>
      </c>
      <c r="K1547">
        <v>0</v>
      </c>
      <c r="L1547">
        <v>22</v>
      </c>
    </row>
    <row r="1548" spans="1:12">
      <c r="A1548" s="2">
        <v>713</v>
      </c>
      <c r="B1548">
        <v>78.800000000000011</v>
      </c>
      <c r="C1548">
        <v>54</v>
      </c>
      <c r="D1548" s="9">
        <v>0</v>
      </c>
      <c r="E1548">
        <v>0</v>
      </c>
      <c r="F1548">
        <v>1</v>
      </c>
      <c r="G1548">
        <v>0</v>
      </c>
      <c r="H1548">
        <v>1</v>
      </c>
      <c r="I1548">
        <v>1</v>
      </c>
      <c r="J1548">
        <v>1</v>
      </c>
      <c r="K1548">
        <v>0</v>
      </c>
      <c r="L1548">
        <v>26</v>
      </c>
    </row>
    <row r="1549" spans="1:12">
      <c r="A1549" s="2">
        <v>87</v>
      </c>
      <c r="B1549">
        <v>46.4</v>
      </c>
      <c r="C1549">
        <v>36</v>
      </c>
      <c r="D1549" s="9">
        <v>35.000799999999998</v>
      </c>
      <c r="E1549">
        <v>0</v>
      </c>
      <c r="F1549">
        <v>0</v>
      </c>
      <c r="G1549">
        <v>0</v>
      </c>
      <c r="H1549">
        <v>1</v>
      </c>
      <c r="I1549">
        <v>1</v>
      </c>
      <c r="J1549">
        <v>0</v>
      </c>
      <c r="K1549">
        <v>0</v>
      </c>
      <c r="L1549">
        <v>8</v>
      </c>
    </row>
    <row r="1550" spans="1:12">
      <c r="A1550" s="2">
        <v>191</v>
      </c>
      <c r="B1550">
        <v>69.800000000000011</v>
      </c>
      <c r="C1550">
        <v>56</v>
      </c>
      <c r="D1550" s="9">
        <v>7.0015000000000001</v>
      </c>
      <c r="E1550">
        <v>0</v>
      </c>
      <c r="F1550">
        <v>1</v>
      </c>
      <c r="G1550">
        <v>0</v>
      </c>
      <c r="H1550">
        <v>1</v>
      </c>
      <c r="I1550">
        <v>1</v>
      </c>
      <c r="J1550">
        <v>0</v>
      </c>
      <c r="K1550">
        <v>0</v>
      </c>
      <c r="L1550">
        <v>21.000000000000004</v>
      </c>
    </row>
    <row r="1551" spans="1:12">
      <c r="A1551" s="2">
        <v>49</v>
      </c>
      <c r="B1551">
        <v>60.8</v>
      </c>
      <c r="C1551">
        <v>59</v>
      </c>
      <c r="D1551" s="9">
        <v>6.0031999999999996</v>
      </c>
      <c r="E1551">
        <v>1</v>
      </c>
      <c r="F1551">
        <v>0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16</v>
      </c>
    </row>
    <row r="1552" spans="1:12">
      <c r="A1552" s="2">
        <v>300</v>
      </c>
      <c r="B1552">
        <v>57.2</v>
      </c>
      <c r="C1552">
        <v>77</v>
      </c>
      <c r="D1552" s="9">
        <v>7.0015000000000001</v>
      </c>
      <c r="E1552">
        <v>0</v>
      </c>
      <c r="F1552">
        <v>0</v>
      </c>
      <c r="G1552">
        <v>1</v>
      </c>
      <c r="H1552">
        <v>1</v>
      </c>
      <c r="I1552">
        <v>0</v>
      </c>
      <c r="J1552">
        <v>0</v>
      </c>
      <c r="K1552">
        <v>0</v>
      </c>
      <c r="L1552">
        <v>14</v>
      </c>
    </row>
    <row r="1553" spans="1:12">
      <c r="A1553" s="2">
        <v>13</v>
      </c>
      <c r="B1553">
        <v>46.4</v>
      </c>
      <c r="C1553">
        <v>87</v>
      </c>
      <c r="D1553" s="9">
        <v>35.000799999999998</v>
      </c>
      <c r="E1553">
        <v>1</v>
      </c>
      <c r="F1553">
        <v>0</v>
      </c>
      <c r="G1553">
        <v>0</v>
      </c>
      <c r="H1553">
        <v>1</v>
      </c>
      <c r="I1553">
        <v>1</v>
      </c>
      <c r="J1553">
        <v>0</v>
      </c>
      <c r="K1553">
        <v>1</v>
      </c>
      <c r="L1553">
        <v>8</v>
      </c>
    </row>
    <row r="1554" spans="1:12">
      <c r="A1554" s="2">
        <v>370</v>
      </c>
      <c r="B1554">
        <v>48.2</v>
      </c>
      <c r="C1554">
        <v>40</v>
      </c>
      <c r="D1554" s="9">
        <v>15.001300000000001</v>
      </c>
      <c r="E1554">
        <v>0</v>
      </c>
      <c r="F1554">
        <v>0</v>
      </c>
      <c r="G1554">
        <v>1</v>
      </c>
      <c r="H1554">
        <v>1</v>
      </c>
      <c r="I1554">
        <v>1</v>
      </c>
      <c r="J1554">
        <v>0</v>
      </c>
      <c r="K1554">
        <v>0</v>
      </c>
      <c r="L1554">
        <v>9</v>
      </c>
    </row>
    <row r="1555" spans="1:12">
      <c r="A1555" s="2">
        <v>459</v>
      </c>
      <c r="B1555">
        <v>53.6</v>
      </c>
      <c r="C1555">
        <v>38</v>
      </c>
      <c r="D1555" s="9">
        <v>16.997900000000001</v>
      </c>
      <c r="E1555">
        <v>0</v>
      </c>
      <c r="F1555">
        <v>0</v>
      </c>
      <c r="G1555">
        <v>0</v>
      </c>
      <c r="H1555">
        <v>1</v>
      </c>
      <c r="I1555">
        <v>1</v>
      </c>
      <c r="J1555">
        <v>0</v>
      </c>
      <c r="K1555">
        <v>0</v>
      </c>
      <c r="L1555">
        <v>12</v>
      </c>
    </row>
    <row r="1556" spans="1:12">
      <c r="A1556" s="2">
        <v>223</v>
      </c>
      <c r="B1556">
        <v>42.800000000000004</v>
      </c>
      <c r="C1556">
        <v>49</v>
      </c>
      <c r="D1556" s="9">
        <v>23.999400000000001</v>
      </c>
      <c r="E1556">
        <v>0</v>
      </c>
      <c r="F1556">
        <v>0</v>
      </c>
      <c r="G1556">
        <v>1</v>
      </c>
      <c r="H1556">
        <v>1</v>
      </c>
      <c r="I1556">
        <v>1</v>
      </c>
      <c r="J1556">
        <v>0</v>
      </c>
      <c r="K1556">
        <v>0</v>
      </c>
      <c r="L1556">
        <v>6.0000000000000018</v>
      </c>
    </row>
    <row r="1557" spans="1:12">
      <c r="A1557" s="2">
        <v>127</v>
      </c>
      <c r="B1557">
        <v>59</v>
      </c>
      <c r="C1557">
        <v>63</v>
      </c>
      <c r="D1557" s="9">
        <v>16.997900000000001</v>
      </c>
      <c r="E1557">
        <v>1</v>
      </c>
      <c r="F1557">
        <v>0</v>
      </c>
      <c r="G1557">
        <v>0</v>
      </c>
      <c r="H1557">
        <v>1</v>
      </c>
      <c r="I1557">
        <v>1</v>
      </c>
      <c r="J1557">
        <v>1</v>
      </c>
      <c r="K1557">
        <v>0</v>
      </c>
      <c r="L1557">
        <v>15</v>
      </c>
    </row>
    <row r="1558" spans="1:12">
      <c r="A1558" s="2">
        <v>430</v>
      </c>
      <c r="B1558">
        <v>51.8</v>
      </c>
      <c r="C1558">
        <v>62</v>
      </c>
      <c r="D1558" s="9">
        <v>11.0014</v>
      </c>
      <c r="E1558">
        <v>0</v>
      </c>
      <c r="F1558">
        <v>0</v>
      </c>
      <c r="G1558">
        <v>1</v>
      </c>
      <c r="H1558">
        <v>1</v>
      </c>
      <c r="I1558">
        <v>0</v>
      </c>
      <c r="J1558">
        <v>0</v>
      </c>
      <c r="K1558">
        <v>0</v>
      </c>
      <c r="L1558">
        <v>11</v>
      </c>
    </row>
    <row r="1559" spans="1:12">
      <c r="A1559" s="2">
        <v>497</v>
      </c>
      <c r="B1559">
        <v>91.4</v>
      </c>
      <c r="C1559">
        <v>59</v>
      </c>
      <c r="D1559" s="9">
        <v>15.001300000000001</v>
      </c>
      <c r="E1559">
        <v>0</v>
      </c>
      <c r="F1559">
        <v>1</v>
      </c>
      <c r="G1559">
        <v>0</v>
      </c>
      <c r="H1559">
        <v>1</v>
      </c>
      <c r="I1559">
        <v>0</v>
      </c>
      <c r="J1559">
        <v>0</v>
      </c>
      <c r="K1559">
        <v>0</v>
      </c>
      <c r="L1559">
        <v>33</v>
      </c>
    </row>
    <row r="1560" spans="1:12">
      <c r="A1560" s="2">
        <v>168</v>
      </c>
      <c r="B1560">
        <v>48.2</v>
      </c>
      <c r="C1560">
        <v>27</v>
      </c>
      <c r="D1560" s="9">
        <v>6.0031999999999996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  <c r="K1560">
        <v>0</v>
      </c>
      <c r="L1560">
        <v>9</v>
      </c>
    </row>
    <row r="1561" spans="1:12">
      <c r="A1561" s="2">
        <v>455</v>
      </c>
      <c r="B1561">
        <v>66.200000000000017</v>
      </c>
      <c r="C1561">
        <v>83</v>
      </c>
      <c r="D1561" s="9">
        <v>19.001200000000001</v>
      </c>
      <c r="E1561">
        <v>1</v>
      </c>
      <c r="F1561">
        <v>0</v>
      </c>
      <c r="G1561">
        <v>0</v>
      </c>
      <c r="H1561">
        <v>1</v>
      </c>
      <c r="I1561">
        <v>0</v>
      </c>
      <c r="J1561">
        <v>1</v>
      </c>
      <c r="K1561">
        <v>0</v>
      </c>
      <c r="L1561">
        <v>19.000000000000004</v>
      </c>
    </row>
    <row r="1562" spans="1:12">
      <c r="A1562" s="2">
        <v>191</v>
      </c>
      <c r="B1562">
        <v>50</v>
      </c>
      <c r="C1562">
        <v>66</v>
      </c>
      <c r="D1562" s="9">
        <v>0</v>
      </c>
      <c r="E1562">
        <v>1</v>
      </c>
      <c r="F1562">
        <v>0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10</v>
      </c>
    </row>
    <row r="1563" spans="1:12">
      <c r="A1563" s="2">
        <v>236</v>
      </c>
      <c r="B1563">
        <v>68</v>
      </c>
      <c r="C1563">
        <v>43</v>
      </c>
      <c r="D1563" s="9">
        <v>0</v>
      </c>
      <c r="E1563">
        <v>1</v>
      </c>
      <c r="F1563">
        <v>0</v>
      </c>
      <c r="G1563">
        <v>0</v>
      </c>
      <c r="H1563">
        <v>1</v>
      </c>
      <c r="I1563">
        <v>1</v>
      </c>
      <c r="J1563">
        <v>0</v>
      </c>
      <c r="K1563">
        <v>0</v>
      </c>
      <c r="L1563">
        <v>20.000000000000004</v>
      </c>
    </row>
    <row r="1564" spans="1:12">
      <c r="A1564" s="2">
        <v>6</v>
      </c>
      <c r="B1564">
        <v>57.2</v>
      </c>
      <c r="C1564">
        <v>94</v>
      </c>
      <c r="D1564" s="9">
        <v>12.997999999999999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14</v>
      </c>
    </row>
    <row r="1565" spans="1:12">
      <c r="A1565" s="2">
        <v>26</v>
      </c>
      <c r="B1565">
        <v>28.400000000000002</v>
      </c>
      <c r="C1565">
        <v>86</v>
      </c>
      <c r="D1565" s="9">
        <v>0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1</v>
      </c>
      <c r="L1565">
        <v>-1.9999999999999991</v>
      </c>
    </row>
    <row r="1566" spans="1:12">
      <c r="A1566" s="2">
        <v>6</v>
      </c>
      <c r="B1566">
        <v>73.400000000000006</v>
      </c>
      <c r="C1566">
        <v>65</v>
      </c>
      <c r="D1566" s="9">
        <v>7.0015000000000001</v>
      </c>
      <c r="E1566">
        <v>0</v>
      </c>
      <c r="F1566">
        <v>1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23</v>
      </c>
    </row>
    <row r="1567" spans="1:12">
      <c r="A1567" s="2">
        <v>429</v>
      </c>
      <c r="B1567">
        <v>69.800000000000011</v>
      </c>
      <c r="C1567">
        <v>83</v>
      </c>
      <c r="D1567" s="9">
        <v>0</v>
      </c>
      <c r="E1567">
        <v>0</v>
      </c>
      <c r="F1567">
        <v>0</v>
      </c>
      <c r="G1567">
        <v>1</v>
      </c>
      <c r="H1567">
        <v>1</v>
      </c>
      <c r="I1567">
        <v>0</v>
      </c>
      <c r="J1567">
        <v>0</v>
      </c>
      <c r="K1567">
        <v>0</v>
      </c>
      <c r="L1567">
        <v>21.000000000000004</v>
      </c>
    </row>
    <row r="1568" spans="1:12">
      <c r="A1568" s="2">
        <v>55</v>
      </c>
      <c r="B1568">
        <v>35.6</v>
      </c>
      <c r="C1568">
        <v>100</v>
      </c>
      <c r="D1568" s="9">
        <v>0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1</v>
      </c>
      <c r="L1568">
        <v>2</v>
      </c>
    </row>
    <row r="1569" spans="1:12">
      <c r="A1569" s="2">
        <v>235</v>
      </c>
      <c r="B1569">
        <v>73.400000000000006</v>
      </c>
      <c r="C1569">
        <v>65</v>
      </c>
      <c r="D1569" s="9">
        <v>6.0031999999999996</v>
      </c>
      <c r="E1569">
        <v>0</v>
      </c>
      <c r="F1569">
        <v>1</v>
      </c>
      <c r="G1569">
        <v>0</v>
      </c>
      <c r="H1569">
        <v>1</v>
      </c>
      <c r="I1569">
        <v>1</v>
      </c>
      <c r="J1569">
        <v>0</v>
      </c>
      <c r="K1569">
        <v>0</v>
      </c>
      <c r="L1569">
        <v>23</v>
      </c>
    </row>
    <row r="1570" spans="1:12">
      <c r="A1570" s="2">
        <v>200</v>
      </c>
      <c r="B1570">
        <v>51.8</v>
      </c>
      <c r="C1570">
        <v>54</v>
      </c>
      <c r="D1570" s="9">
        <v>27.999300000000002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0</v>
      </c>
      <c r="L1570">
        <v>11</v>
      </c>
    </row>
    <row r="1571" spans="1:12">
      <c r="A1571" s="2">
        <v>613</v>
      </c>
      <c r="B1571">
        <v>66.200000000000017</v>
      </c>
      <c r="C1571">
        <v>64</v>
      </c>
      <c r="D1571" s="9">
        <v>7.0015000000000001</v>
      </c>
      <c r="E1571">
        <v>0</v>
      </c>
      <c r="F1571">
        <v>0</v>
      </c>
      <c r="G1571">
        <v>1</v>
      </c>
      <c r="H1571">
        <v>1</v>
      </c>
      <c r="I1571">
        <v>1</v>
      </c>
      <c r="J1571">
        <v>0</v>
      </c>
      <c r="K1571">
        <v>1</v>
      </c>
      <c r="L1571">
        <v>19.000000000000004</v>
      </c>
    </row>
    <row r="1572" spans="1:12">
      <c r="A1572" s="2">
        <v>53</v>
      </c>
      <c r="B1572">
        <v>57.2</v>
      </c>
      <c r="C1572">
        <v>82</v>
      </c>
      <c r="D1572" s="9">
        <v>6.0031999999999996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14</v>
      </c>
    </row>
    <row r="1573" spans="1:12">
      <c r="A1573" s="2">
        <v>271</v>
      </c>
      <c r="B1573">
        <v>50</v>
      </c>
      <c r="C1573">
        <v>94</v>
      </c>
      <c r="D1573" s="9">
        <v>11.0014</v>
      </c>
      <c r="E1573">
        <v>0</v>
      </c>
      <c r="F1573">
        <v>0</v>
      </c>
      <c r="G1573">
        <v>1</v>
      </c>
      <c r="H1573">
        <v>1</v>
      </c>
      <c r="I1573">
        <v>0</v>
      </c>
      <c r="J1573">
        <v>1</v>
      </c>
      <c r="K1573">
        <v>0</v>
      </c>
      <c r="L1573">
        <v>10</v>
      </c>
    </row>
    <row r="1574" spans="1:12">
      <c r="A1574" s="2">
        <v>164</v>
      </c>
      <c r="B1574" s="2">
        <v>39.200000000000003</v>
      </c>
      <c r="C1574">
        <v>48</v>
      </c>
      <c r="D1574" s="9">
        <v>6.0031999999999996</v>
      </c>
      <c r="E1574">
        <v>0</v>
      </c>
      <c r="F1574">
        <v>0</v>
      </c>
      <c r="G1574">
        <v>0</v>
      </c>
      <c r="H1574">
        <v>1</v>
      </c>
      <c r="I1574">
        <v>1</v>
      </c>
      <c r="J1574">
        <v>1</v>
      </c>
      <c r="K1574">
        <v>0</v>
      </c>
      <c r="L1574" s="2">
        <v>4</v>
      </c>
    </row>
    <row r="1575" spans="1:12">
      <c r="A1575" s="2">
        <v>3</v>
      </c>
      <c r="B1575">
        <v>35.6</v>
      </c>
      <c r="C1575">
        <v>75</v>
      </c>
      <c r="D1575" s="9">
        <v>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2</v>
      </c>
    </row>
    <row r="1576" spans="1:12">
      <c r="A1576" s="2">
        <v>2</v>
      </c>
      <c r="B1576">
        <v>73.400000000000006</v>
      </c>
      <c r="C1576">
        <v>89</v>
      </c>
      <c r="D1576" s="9">
        <v>6.0031999999999996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23</v>
      </c>
    </row>
    <row r="1577" spans="1:12">
      <c r="A1577" s="2">
        <v>70</v>
      </c>
      <c r="B1577">
        <v>41</v>
      </c>
      <c r="C1577">
        <v>81</v>
      </c>
      <c r="D1577" s="9">
        <v>19.999500000000001</v>
      </c>
      <c r="E1577">
        <v>1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1</v>
      </c>
      <c r="L1577">
        <v>5.0000000000000018</v>
      </c>
    </row>
    <row r="1578" spans="1:12">
      <c r="A1578" s="2">
        <v>58</v>
      </c>
      <c r="B1578">
        <v>78.800000000000011</v>
      </c>
      <c r="C1578">
        <v>74</v>
      </c>
      <c r="D1578" s="9">
        <v>6.0031999999999996</v>
      </c>
      <c r="E1578">
        <v>0</v>
      </c>
      <c r="F1578">
        <v>1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26</v>
      </c>
    </row>
    <row r="1579" spans="1:12">
      <c r="A1579" s="2">
        <v>567</v>
      </c>
      <c r="B1579">
        <v>66.200000000000017</v>
      </c>
      <c r="C1579">
        <v>52</v>
      </c>
      <c r="D1579" s="9">
        <v>8.9981000000000009</v>
      </c>
      <c r="E1579">
        <v>0</v>
      </c>
      <c r="F1579">
        <v>0</v>
      </c>
      <c r="G1579">
        <v>1</v>
      </c>
      <c r="H1579">
        <v>1</v>
      </c>
      <c r="I1579">
        <v>0</v>
      </c>
      <c r="J1579">
        <v>0</v>
      </c>
      <c r="K1579">
        <v>0</v>
      </c>
      <c r="L1579">
        <v>19.000000000000004</v>
      </c>
    </row>
    <row r="1580" spans="1:12">
      <c r="A1580" s="2">
        <v>20</v>
      </c>
      <c r="B1580">
        <v>46.4</v>
      </c>
      <c r="C1580">
        <v>49</v>
      </c>
      <c r="D1580" s="9">
        <v>15.001300000000001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8</v>
      </c>
    </row>
    <row r="1581" spans="1:12">
      <c r="A1581" s="2">
        <v>223</v>
      </c>
      <c r="B1581">
        <v>80.599999999999994</v>
      </c>
      <c r="C1581">
        <v>79</v>
      </c>
      <c r="D1581" s="9">
        <v>6.0031999999999996</v>
      </c>
      <c r="E1581">
        <v>0</v>
      </c>
      <c r="F1581">
        <v>1</v>
      </c>
      <c r="G1581">
        <v>0</v>
      </c>
      <c r="H1581">
        <v>1</v>
      </c>
      <c r="I1581">
        <v>1</v>
      </c>
      <c r="J1581">
        <v>0</v>
      </c>
      <c r="K1581">
        <v>0</v>
      </c>
      <c r="L1581">
        <v>27</v>
      </c>
    </row>
    <row r="1582" spans="1:12">
      <c r="A1582" s="2">
        <v>844</v>
      </c>
      <c r="B1582">
        <v>66.200000000000017</v>
      </c>
      <c r="C1582">
        <v>49</v>
      </c>
      <c r="D1582" s="9">
        <v>11.0014</v>
      </c>
      <c r="E1582">
        <v>0</v>
      </c>
      <c r="F1582">
        <v>0</v>
      </c>
      <c r="G1582">
        <v>1</v>
      </c>
      <c r="H1582">
        <v>1</v>
      </c>
      <c r="I1582">
        <v>1</v>
      </c>
      <c r="J1582">
        <v>1</v>
      </c>
      <c r="K1582">
        <v>0</v>
      </c>
      <c r="L1582">
        <v>19.000000000000004</v>
      </c>
    </row>
    <row r="1583" spans="1:12">
      <c r="A1583" s="2">
        <v>191</v>
      </c>
      <c r="B1583">
        <v>71.599999999999994</v>
      </c>
      <c r="C1583">
        <v>57</v>
      </c>
      <c r="D1583" s="9">
        <v>8.9981000000000009</v>
      </c>
      <c r="E1583">
        <v>0</v>
      </c>
      <c r="F1583">
        <v>1</v>
      </c>
      <c r="G1583">
        <v>0</v>
      </c>
      <c r="H1583">
        <v>1</v>
      </c>
      <c r="I1583">
        <v>0</v>
      </c>
      <c r="J1583">
        <v>0</v>
      </c>
      <c r="K1583">
        <v>0</v>
      </c>
      <c r="L1583">
        <v>22</v>
      </c>
    </row>
    <row r="1584" spans="1:12">
      <c r="A1584" s="2">
        <v>51</v>
      </c>
      <c r="B1584">
        <v>75.199999999999989</v>
      </c>
      <c r="C1584">
        <v>94</v>
      </c>
      <c r="D1584" s="9">
        <v>8.9981000000000009</v>
      </c>
      <c r="E1584">
        <v>0</v>
      </c>
      <c r="F1584">
        <v>1</v>
      </c>
      <c r="G1584">
        <v>0</v>
      </c>
      <c r="H1584">
        <v>0</v>
      </c>
      <c r="I1584">
        <v>1</v>
      </c>
      <c r="J1584">
        <v>1</v>
      </c>
      <c r="K1584">
        <v>0</v>
      </c>
      <c r="L1584">
        <v>23.999999999999993</v>
      </c>
    </row>
    <row r="1585" spans="1:12">
      <c r="A1585" s="2">
        <v>42</v>
      </c>
      <c r="B1585">
        <v>33.799999999999997</v>
      </c>
      <c r="C1585">
        <v>69</v>
      </c>
      <c r="D1585" s="9">
        <v>0</v>
      </c>
      <c r="E1585">
        <v>0</v>
      </c>
      <c r="F1585">
        <v>0</v>
      </c>
      <c r="G1585">
        <v>1</v>
      </c>
      <c r="H1585">
        <v>0</v>
      </c>
      <c r="I1585">
        <v>1</v>
      </c>
      <c r="J1585">
        <v>0</v>
      </c>
      <c r="K1585">
        <v>0</v>
      </c>
      <c r="L1585">
        <v>1</v>
      </c>
    </row>
    <row r="1586" spans="1:12">
      <c r="A1586" s="2">
        <v>296</v>
      </c>
      <c r="B1586">
        <v>50</v>
      </c>
      <c r="C1586">
        <v>54</v>
      </c>
      <c r="D1586" s="9">
        <v>16.997900000000001</v>
      </c>
      <c r="E1586">
        <v>0</v>
      </c>
      <c r="F1586">
        <v>0</v>
      </c>
      <c r="G1586">
        <v>1</v>
      </c>
      <c r="H1586">
        <v>1</v>
      </c>
      <c r="I1586">
        <v>1</v>
      </c>
      <c r="J1586">
        <v>1</v>
      </c>
      <c r="K1586">
        <v>0</v>
      </c>
      <c r="L1586">
        <v>10</v>
      </c>
    </row>
    <row r="1587" spans="1:12">
      <c r="A1587" s="2">
        <v>140</v>
      </c>
      <c r="B1587">
        <v>28.400000000000002</v>
      </c>
      <c r="C1587">
        <v>39</v>
      </c>
      <c r="D1587" s="9">
        <v>43.000599999999999</v>
      </c>
      <c r="E1587">
        <v>0</v>
      </c>
      <c r="F1587">
        <v>0</v>
      </c>
      <c r="G1587">
        <v>0</v>
      </c>
      <c r="H1587">
        <v>1</v>
      </c>
      <c r="I1587">
        <v>1</v>
      </c>
      <c r="J1587">
        <v>0</v>
      </c>
      <c r="K1587">
        <v>0</v>
      </c>
      <c r="L1587">
        <v>-1.9999999999999991</v>
      </c>
    </row>
    <row r="1588" spans="1:12">
      <c r="A1588" s="2">
        <v>235</v>
      </c>
      <c r="B1588">
        <v>59</v>
      </c>
      <c r="C1588">
        <v>63</v>
      </c>
      <c r="D1588" s="9">
        <v>16.997900000000001</v>
      </c>
      <c r="E1588">
        <v>1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0</v>
      </c>
      <c r="L1588">
        <v>15</v>
      </c>
    </row>
    <row r="1589" spans="1:12">
      <c r="A1589" s="2">
        <v>60</v>
      </c>
      <c r="B1589">
        <v>37.4</v>
      </c>
      <c r="C1589">
        <v>70</v>
      </c>
      <c r="D1589" s="9">
        <v>7.0015000000000001</v>
      </c>
      <c r="E1589">
        <v>0</v>
      </c>
      <c r="F1589">
        <v>0</v>
      </c>
      <c r="G1589">
        <v>0</v>
      </c>
      <c r="H1589">
        <v>1</v>
      </c>
      <c r="I1589">
        <v>1</v>
      </c>
      <c r="J1589">
        <v>0</v>
      </c>
      <c r="K1589">
        <v>0</v>
      </c>
      <c r="L1589">
        <v>3</v>
      </c>
    </row>
    <row r="1590" spans="1:12">
      <c r="A1590" s="2">
        <v>245</v>
      </c>
      <c r="B1590">
        <v>69.800000000000011</v>
      </c>
      <c r="C1590">
        <v>83</v>
      </c>
      <c r="D1590" s="9">
        <v>0</v>
      </c>
      <c r="E1590">
        <v>0</v>
      </c>
      <c r="F1590">
        <v>1</v>
      </c>
      <c r="G1590">
        <v>0</v>
      </c>
      <c r="H1590">
        <v>1</v>
      </c>
      <c r="I1590">
        <v>1</v>
      </c>
      <c r="J1590">
        <v>0</v>
      </c>
      <c r="K1590">
        <v>0</v>
      </c>
      <c r="L1590">
        <v>21.000000000000004</v>
      </c>
    </row>
    <row r="1591" spans="1:12">
      <c r="A1591" s="2">
        <v>18</v>
      </c>
      <c r="B1591">
        <v>62.6</v>
      </c>
      <c r="C1591">
        <v>94</v>
      </c>
      <c r="D1591" s="9">
        <v>7.0015000000000001</v>
      </c>
      <c r="E1591">
        <v>1</v>
      </c>
      <c r="F1591">
        <v>0</v>
      </c>
      <c r="G1591">
        <v>0</v>
      </c>
      <c r="H1591">
        <v>1</v>
      </c>
      <c r="I1591">
        <v>0</v>
      </c>
      <c r="J1591">
        <v>0</v>
      </c>
      <c r="K1591">
        <v>0</v>
      </c>
      <c r="L1591">
        <v>17</v>
      </c>
    </row>
    <row r="1592" spans="1:12">
      <c r="A1592" s="2">
        <v>402</v>
      </c>
      <c r="B1592">
        <v>71.599999999999994</v>
      </c>
      <c r="C1592">
        <v>43</v>
      </c>
      <c r="D1592" s="9">
        <v>19.999500000000001</v>
      </c>
      <c r="E1592">
        <v>1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0</v>
      </c>
      <c r="L1592">
        <v>22</v>
      </c>
    </row>
    <row r="1593" spans="1:12">
      <c r="A1593" s="2">
        <v>84</v>
      </c>
      <c r="B1593">
        <v>42.800000000000004</v>
      </c>
      <c r="C1593">
        <v>49</v>
      </c>
      <c r="D1593" s="9">
        <v>0</v>
      </c>
      <c r="E1593">
        <v>0</v>
      </c>
      <c r="F1593">
        <v>0</v>
      </c>
      <c r="G1593">
        <v>0</v>
      </c>
      <c r="H1593">
        <v>1</v>
      </c>
      <c r="I1593">
        <v>1</v>
      </c>
      <c r="J1593">
        <v>0</v>
      </c>
      <c r="K1593">
        <v>0</v>
      </c>
      <c r="L1593">
        <v>6.0000000000000018</v>
      </c>
    </row>
    <row r="1594" spans="1:12">
      <c r="A1594" s="2">
        <v>462</v>
      </c>
      <c r="B1594">
        <v>66.200000000000017</v>
      </c>
      <c r="C1594">
        <v>26</v>
      </c>
      <c r="D1594" s="9">
        <v>16.997900000000001</v>
      </c>
      <c r="E1594">
        <v>1</v>
      </c>
      <c r="F1594">
        <v>0</v>
      </c>
      <c r="G1594">
        <v>0</v>
      </c>
      <c r="H1594">
        <v>1</v>
      </c>
      <c r="I1594">
        <v>1</v>
      </c>
      <c r="J1594">
        <v>0</v>
      </c>
      <c r="K1594">
        <v>0</v>
      </c>
      <c r="L1594">
        <v>19.000000000000004</v>
      </c>
    </row>
    <row r="1595" spans="1:12">
      <c r="A1595" s="2">
        <v>64</v>
      </c>
      <c r="B1595">
        <v>66.200000000000017</v>
      </c>
      <c r="C1595">
        <v>83</v>
      </c>
      <c r="D1595" s="9">
        <v>12.997999999999999</v>
      </c>
      <c r="E1595">
        <v>1</v>
      </c>
      <c r="F1595">
        <v>0</v>
      </c>
      <c r="G1595">
        <v>0</v>
      </c>
      <c r="H1595">
        <v>1</v>
      </c>
      <c r="I1595">
        <v>0</v>
      </c>
      <c r="J1595">
        <v>1</v>
      </c>
      <c r="K1595">
        <v>0</v>
      </c>
      <c r="L1595">
        <v>19.000000000000004</v>
      </c>
    </row>
    <row r="1596" spans="1:12">
      <c r="A1596" s="2">
        <v>72</v>
      </c>
      <c r="B1596">
        <v>44.6</v>
      </c>
      <c r="C1596">
        <v>39</v>
      </c>
      <c r="D1596" s="9">
        <v>16.997900000000001</v>
      </c>
      <c r="E1596">
        <v>0</v>
      </c>
      <c r="F1596">
        <v>0</v>
      </c>
      <c r="G1596">
        <v>0</v>
      </c>
      <c r="H1596">
        <v>0</v>
      </c>
      <c r="I1596">
        <v>1</v>
      </c>
      <c r="J1596">
        <v>1</v>
      </c>
      <c r="K1596">
        <v>0</v>
      </c>
      <c r="L1596">
        <v>7</v>
      </c>
    </row>
    <row r="1597" spans="1:12">
      <c r="A1597" s="2">
        <v>3</v>
      </c>
      <c r="B1597">
        <v>57.2</v>
      </c>
      <c r="C1597">
        <v>88</v>
      </c>
      <c r="D1597" s="9">
        <v>15.001300000000001</v>
      </c>
      <c r="E1597">
        <v>1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14</v>
      </c>
    </row>
    <row r="1598" spans="1:12">
      <c r="A1598" s="2">
        <v>30</v>
      </c>
      <c r="B1598">
        <v>35.6</v>
      </c>
      <c r="C1598">
        <v>87</v>
      </c>
      <c r="D1598" s="9">
        <v>19.999500000000001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1</v>
      </c>
      <c r="L1598">
        <v>2</v>
      </c>
    </row>
    <row r="1599" spans="1:12">
      <c r="A1599" s="2">
        <v>27</v>
      </c>
      <c r="B1599">
        <v>39.200000000000003</v>
      </c>
      <c r="C1599">
        <v>93</v>
      </c>
      <c r="D1599" s="9">
        <v>26.002700000000001</v>
      </c>
      <c r="E1599">
        <v>0</v>
      </c>
      <c r="F1599">
        <v>0</v>
      </c>
      <c r="G1599">
        <v>1</v>
      </c>
      <c r="H1599">
        <v>1</v>
      </c>
      <c r="I1599">
        <v>0</v>
      </c>
      <c r="J1599">
        <v>0</v>
      </c>
      <c r="K1599">
        <v>1</v>
      </c>
      <c r="L1599">
        <v>4</v>
      </c>
    </row>
    <row r="1600" spans="1:12">
      <c r="A1600" s="2">
        <v>20</v>
      </c>
      <c r="B1600">
        <v>78.800000000000011</v>
      </c>
      <c r="C1600">
        <v>84</v>
      </c>
      <c r="D1600" s="9">
        <v>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26</v>
      </c>
    </row>
    <row r="1601" spans="1:12">
      <c r="A1601" s="2">
        <v>60</v>
      </c>
      <c r="B1601">
        <v>39.200000000000003</v>
      </c>
      <c r="C1601">
        <v>48</v>
      </c>
      <c r="D1601" s="9">
        <v>30.002600000000001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0</v>
      </c>
      <c r="L1601">
        <v>4</v>
      </c>
    </row>
    <row r="1602" spans="1:12">
      <c r="A1602" s="2">
        <v>287</v>
      </c>
      <c r="B1602">
        <v>80.599999999999994</v>
      </c>
      <c r="C1602">
        <v>32</v>
      </c>
      <c r="D1602" s="9">
        <v>15.001300000000001</v>
      </c>
      <c r="E1602">
        <v>0</v>
      </c>
      <c r="F1602">
        <v>0</v>
      </c>
      <c r="G1602">
        <v>0</v>
      </c>
      <c r="H1602">
        <v>1</v>
      </c>
      <c r="I1602">
        <v>1</v>
      </c>
      <c r="J1602">
        <v>0</v>
      </c>
      <c r="K1602">
        <v>0</v>
      </c>
      <c r="L1602">
        <v>27</v>
      </c>
    </row>
    <row r="1603" spans="1:12">
      <c r="A1603" s="2">
        <v>374</v>
      </c>
      <c r="B1603">
        <v>82.4</v>
      </c>
      <c r="C1603">
        <v>37</v>
      </c>
      <c r="D1603" s="9">
        <v>19.999500000000001</v>
      </c>
      <c r="E1603">
        <v>1</v>
      </c>
      <c r="F1603">
        <v>0</v>
      </c>
      <c r="G1603">
        <v>0</v>
      </c>
      <c r="H1603">
        <v>1</v>
      </c>
      <c r="I1603">
        <v>1</v>
      </c>
      <c r="J1603">
        <v>0</v>
      </c>
      <c r="K1603">
        <v>0</v>
      </c>
      <c r="L1603">
        <v>28</v>
      </c>
    </row>
    <row r="1604" spans="1:12">
      <c r="A1604" s="2">
        <v>261</v>
      </c>
      <c r="B1604" s="2">
        <v>42.800000000000004</v>
      </c>
      <c r="C1604">
        <v>49</v>
      </c>
      <c r="D1604" s="9">
        <v>8.9981000000000009</v>
      </c>
      <c r="E1604">
        <v>0</v>
      </c>
      <c r="F1604">
        <v>0</v>
      </c>
      <c r="G1604">
        <v>0</v>
      </c>
      <c r="H1604">
        <v>1</v>
      </c>
      <c r="I1604">
        <v>1</v>
      </c>
      <c r="J1604">
        <v>1</v>
      </c>
      <c r="K1604">
        <v>0</v>
      </c>
      <c r="L1604" s="2">
        <v>6.0000000000000018</v>
      </c>
    </row>
    <row r="1605" spans="1:12">
      <c r="A1605" s="2">
        <v>10</v>
      </c>
      <c r="B1605">
        <v>69.800000000000011</v>
      </c>
      <c r="C1605">
        <v>49</v>
      </c>
      <c r="D1605" s="9">
        <v>19.001200000000001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21.000000000000004</v>
      </c>
    </row>
    <row r="1606" spans="1:12">
      <c r="A1606" s="2">
        <v>7</v>
      </c>
      <c r="B1606">
        <v>28.400000000000002</v>
      </c>
      <c r="C1606">
        <v>59</v>
      </c>
      <c r="D1606" s="9">
        <v>19.001200000000001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-1.9999999999999991</v>
      </c>
    </row>
    <row r="1607" spans="1:12">
      <c r="A1607" s="2">
        <v>194</v>
      </c>
      <c r="B1607">
        <v>69.800000000000011</v>
      </c>
      <c r="C1607">
        <v>35</v>
      </c>
      <c r="D1607" s="9">
        <v>19.001200000000001</v>
      </c>
      <c r="E1607">
        <v>0</v>
      </c>
      <c r="F1607">
        <v>0</v>
      </c>
      <c r="G1607">
        <v>0</v>
      </c>
      <c r="H1607">
        <v>1</v>
      </c>
      <c r="I1607">
        <v>1</v>
      </c>
      <c r="J1607">
        <v>0</v>
      </c>
      <c r="K1607">
        <v>0</v>
      </c>
      <c r="L1607">
        <v>21.000000000000004</v>
      </c>
    </row>
    <row r="1608" spans="1:12">
      <c r="A1608" s="2">
        <v>171</v>
      </c>
      <c r="B1608">
        <v>53.6</v>
      </c>
      <c r="C1608">
        <v>32</v>
      </c>
      <c r="D1608" s="9">
        <v>19.001200000000001</v>
      </c>
      <c r="E1608">
        <v>0</v>
      </c>
      <c r="F1608">
        <v>0</v>
      </c>
      <c r="G1608">
        <v>0</v>
      </c>
      <c r="H1608">
        <v>1</v>
      </c>
      <c r="I1608">
        <v>1</v>
      </c>
      <c r="J1608">
        <v>0</v>
      </c>
      <c r="K1608">
        <v>0</v>
      </c>
      <c r="L1608">
        <v>12</v>
      </c>
    </row>
    <row r="1609" spans="1:12">
      <c r="A1609" s="2">
        <v>265</v>
      </c>
      <c r="B1609">
        <v>80.599999999999994</v>
      </c>
      <c r="C1609">
        <v>66</v>
      </c>
      <c r="D1609" s="9">
        <v>7.0015000000000001</v>
      </c>
      <c r="E1609">
        <v>1</v>
      </c>
      <c r="F1609">
        <v>0</v>
      </c>
      <c r="G1609">
        <v>0</v>
      </c>
      <c r="H1609">
        <v>1</v>
      </c>
      <c r="I1609">
        <v>0</v>
      </c>
      <c r="J1609">
        <v>0</v>
      </c>
      <c r="K1609">
        <v>0</v>
      </c>
      <c r="L1609">
        <v>27</v>
      </c>
    </row>
    <row r="1610" spans="1:12">
      <c r="A1610" s="2">
        <v>137</v>
      </c>
      <c r="B1610">
        <v>68</v>
      </c>
      <c r="C1610">
        <v>56</v>
      </c>
      <c r="D1610" s="9">
        <v>8.9981000000000009</v>
      </c>
      <c r="E1610">
        <v>1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20.000000000000004</v>
      </c>
    </row>
    <row r="1611" spans="1:12">
      <c r="A1611" s="2">
        <v>434</v>
      </c>
      <c r="B1611">
        <v>75.199999999999989</v>
      </c>
      <c r="C1611">
        <v>74</v>
      </c>
      <c r="D1611" s="9">
        <v>19.999500000000001</v>
      </c>
      <c r="E1611">
        <v>0</v>
      </c>
      <c r="F1611">
        <v>1</v>
      </c>
      <c r="G1611">
        <v>0</v>
      </c>
      <c r="H1611">
        <v>1</v>
      </c>
      <c r="I1611">
        <v>1</v>
      </c>
      <c r="J1611">
        <v>1</v>
      </c>
      <c r="K1611">
        <v>0</v>
      </c>
      <c r="L1611">
        <v>23.999999999999993</v>
      </c>
    </row>
    <row r="1612" spans="1:12">
      <c r="A1612" s="2">
        <v>80</v>
      </c>
      <c r="B1612">
        <v>42.800000000000004</v>
      </c>
      <c r="C1612">
        <v>49</v>
      </c>
      <c r="D1612" s="9">
        <v>26.002700000000001</v>
      </c>
      <c r="E1612">
        <v>1</v>
      </c>
      <c r="F1612">
        <v>0</v>
      </c>
      <c r="G1612">
        <v>0</v>
      </c>
      <c r="H1612">
        <v>1</v>
      </c>
      <c r="I1612">
        <v>1</v>
      </c>
      <c r="J1612">
        <v>0</v>
      </c>
      <c r="K1612">
        <v>0</v>
      </c>
      <c r="L1612">
        <v>6.0000000000000018</v>
      </c>
    </row>
    <row r="1613" spans="1:12">
      <c r="A1613" s="2">
        <v>69</v>
      </c>
      <c r="B1613">
        <v>51.8</v>
      </c>
      <c r="C1613">
        <v>50</v>
      </c>
      <c r="D1613" s="9">
        <v>19.999500000000001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1</v>
      </c>
      <c r="K1613">
        <v>0</v>
      </c>
      <c r="L1613">
        <v>11</v>
      </c>
    </row>
    <row r="1614" spans="1:12">
      <c r="A1614" s="2">
        <v>596</v>
      </c>
      <c r="B1614">
        <v>84.2</v>
      </c>
      <c r="C1614">
        <v>37</v>
      </c>
      <c r="D1614" s="9">
        <v>15.001300000000001</v>
      </c>
      <c r="E1614">
        <v>0</v>
      </c>
      <c r="F1614">
        <v>1</v>
      </c>
      <c r="G1614">
        <v>0</v>
      </c>
      <c r="H1614">
        <v>1</v>
      </c>
      <c r="I1614">
        <v>1</v>
      </c>
      <c r="J1614">
        <v>0</v>
      </c>
      <c r="K1614">
        <v>0</v>
      </c>
      <c r="L1614">
        <v>29</v>
      </c>
    </row>
    <row r="1615" spans="1:12">
      <c r="A1615" s="2">
        <v>201</v>
      </c>
      <c r="B1615">
        <v>48.2</v>
      </c>
      <c r="C1615">
        <v>87</v>
      </c>
      <c r="D1615" s="9">
        <v>0</v>
      </c>
      <c r="E1615">
        <v>1</v>
      </c>
      <c r="F1615">
        <v>0</v>
      </c>
      <c r="G1615">
        <v>0</v>
      </c>
      <c r="H1615">
        <v>1</v>
      </c>
      <c r="I1615">
        <v>0</v>
      </c>
      <c r="J1615">
        <v>1</v>
      </c>
      <c r="K1615">
        <v>0</v>
      </c>
      <c r="L1615">
        <v>9</v>
      </c>
    </row>
    <row r="1616" spans="1:12">
      <c r="A1616" s="2">
        <v>67</v>
      </c>
      <c r="B1616">
        <v>33.799999999999997</v>
      </c>
      <c r="C1616">
        <v>80</v>
      </c>
      <c r="D1616" s="9">
        <v>11.0014</v>
      </c>
      <c r="E1616">
        <v>0</v>
      </c>
      <c r="F1616">
        <v>0</v>
      </c>
      <c r="G1616">
        <v>0</v>
      </c>
      <c r="H1616">
        <v>1</v>
      </c>
      <c r="I1616">
        <v>1</v>
      </c>
      <c r="J1616">
        <v>1</v>
      </c>
      <c r="K1616">
        <v>0</v>
      </c>
      <c r="L1616">
        <v>1</v>
      </c>
    </row>
    <row r="1617" spans="1:12">
      <c r="A1617" s="2">
        <v>18</v>
      </c>
      <c r="B1617">
        <v>51.8</v>
      </c>
      <c r="C1617">
        <v>62</v>
      </c>
      <c r="D1617" s="9">
        <v>19.001200000000001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11</v>
      </c>
    </row>
    <row r="1618" spans="1:12">
      <c r="A1618" s="2">
        <v>375</v>
      </c>
      <c r="B1618">
        <v>87.800000000000011</v>
      </c>
      <c r="C1618">
        <v>49</v>
      </c>
      <c r="D1618" s="9">
        <v>12.997999999999999</v>
      </c>
      <c r="E1618">
        <v>0</v>
      </c>
      <c r="F1618">
        <v>1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31</v>
      </c>
    </row>
    <row r="1619" spans="1:12">
      <c r="A1619" s="2">
        <v>46</v>
      </c>
      <c r="B1619">
        <v>23</v>
      </c>
      <c r="C1619">
        <v>42</v>
      </c>
      <c r="D1619" s="9">
        <v>6.0031999999999996</v>
      </c>
      <c r="E1619">
        <v>0</v>
      </c>
      <c r="F1619">
        <v>0</v>
      </c>
      <c r="G1619">
        <v>0</v>
      </c>
      <c r="H1619">
        <v>1</v>
      </c>
      <c r="I1619">
        <v>1</v>
      </c>
      <c r="J1619">
        <v>1</v>
      </c>
      <c r="K1619">
        <v>0</v>
      </c>
      <c r="L1619">
        <v>-5</v>
      </c>
    </row>
    <row r="1620" spans="1:12">
      <c r="A1620" s="2">
        <v>232</v>
      </c>
      <c r="B1620">
        <v>66.200000000000017</v>
      </c>
      <c r="C1620">
        <v>40</v>
      </c>
      <c r="D1620" s="9">
        <v>8.9981000000000009</v>
      </c>
      <c r="E1620">
        <v>0</v>
      </c>
      <c r="F1620">
        <v>0</v>
      </c>
      <c r="G1620">
        <v>0</v>
      </c>
      <c r="H1620">
        <v>1</v>
      </c>
      <c r="I1620">
        <v>1</v>
      </c>
      <c r="J1620">
        <v>0</v>
      </c>
      <c r="K1620">
        <v>0</v>
      </c>
      <c r="L1620">
        <v>19.000000000000004</v>
      </c>
    </row>
    <row r="1621" spans="1:12">
      <c r="A1621" s="2">
        <v>164</v>
      </c>
      <c r="B1621">
        <v>48.2</v>
      </c>
      <c r="C1621">
        <v>81</v>
      </c>
      <c r="D1621" s="9">
        <v>12.997999999999999</v>
      </c>
      <c r="E1621">
        <v>0</v>
      </c>
      <c r="F1621">
        <v>0</v>
      </c>
      <c r="G1621">
        <v>1</v>
      </c>
      <c r="H1621">
        <v>1</v>
      </c>
      <c r="I1621">
        <v>0</v>
      </c>
      <c r="J1621">
        <v>1</v>
      </c>
      <c r="K1621">
        <v>0</v>
      </c>
      <c r="L1621">
        <v>9</v>
      </c>
    </row>
    <row r="1622" spans="1:12">
      <c r="A1622" s="2">
        <v>2</v>
      </c>
      <c r="B1622">
        <v>64.400000000000006</v>
      </c>
      <c r="C1622">
        <v>83</v>
      </c>
      <c r="D1622" s="9">
        <v>19.001200000000001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18</v>
      </c>
    </row>
    <row r="1623" spans="1:12">
      <c r="A1623" s="2">
        <v>85</v>
      </c>
      <c r="B1623">
        <v>62.6</v>
      </c>
      <c r="C1623">
        <v>88</v>
      </c>
      <c r="D1623" s="9">
        <v>0</v>
      </c>
      <c r="E1623">
        <v>1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0</v>
      </c>
      <c r="L1623">
        <v>17</v>
      </c>
    </row>
    <row r="1624" spans="1:12">
      <c r="A1624" s="2">
        <v>488</v>
      </c>
      <c r="B1624">
        <v>75.199999999999989</v>
      </c>
      <c r="C1624">
        <v>34</v>
      </c>
      <c r="D1624" s="9">
        <v>22.002800000000001</v>
      </c>
      <c r="E1624">
        <v>0</v>
      </c>
      <c r="F1624">
        <v>1</v>
      </c>
      <c r="G1624">
        <v>0</v>
      </c>
      <c r="H1624">
        <v>1</v>
      </c>
      <c r="I1624">
        <v>1</v>
      </c>
      <c r="J1624">
        <v>0</v>
      </c>
      <c r="K1624">
        <v>0</v>
      </c>
      <c r="L1624">
        <v>23.999999999999993</v>
      </c>
    </row>
    <row r="1625" spans="1:12">
      <c r="A1625" s="2">
        <v>35</v>
      </c>
      <c r="B1625">
        <v>33.799999999999997</v>
      </c>
      <c r="C1625">
        <v>47</v>
      </c>
      <c r="D1625" s="9">
        <v>8.9981000000000009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1</v>
      </c>
      <c r="K1625">
        <v>0</v>
      </c>
      <c r="L1625">
        <v>1</v>
      </c>
    </row>
    <row r="1626" spans="1:12">
      <c r="A1626" s="2">
        <v>79</v>
      </c>
      <c r="B1626">
        <v>55.400000000000006</v>
      </c>
      <c r="C1626">
        <v>33</v>
      </c>
      <c r="D1626" s="9">
        <v>35.000799999999998</v>
      </c>
      <c r="E1626">
        <v>0</v>
      </c>
      <c r="F1626">
        <v>0</v>
      </c>
      <c r="G1626">
        <v>1</v>
      </c>
      <c r="H1626">
        <v>1</v>
      </c>
      <c r="I1626">
        <v>1</v>
      </c>
      <c r="J1626">
        <v>0</v>
      </c>
      <c r="K1626">
        <v>0</v>
      </c>
      <c r="L1626">
        <v>13</v>
      </c>
    </row>
    <row r="1627" spans="1:12">
      <c r="A1627" s="2">
        <v>270</v>
      </c>
      <c r="B1627">
        <v>44.6</v>
      </c>
      <c r="C1627">
        <v>39</v>
      </c>
      <c r="D1627" s="9">
        <v>0</v>
      </c>
      <c r="E1627">
        <v>0</v>
      </c>
      <c r="F1627">
        <v>0</v>
      </c>
      <c r="G1627">
        <v>1</v>
      </c>
      <c r="H1627">
        <v>1</v>
      </c>
      <c r="I1627">
        <v>1</v>
      </c>
      <c r="J1627">
        <v>0</v>
      </c>
      <c r="K1627">
        <v>0</v>
      </c>
      <c r="L1627">
        <v>7</v>
      </c>
    </row>
    <row r="1628" spans="1:12">
      <c r="A1628" s="2">
        <v>300</v>
      </c>
      <c r="B1628">
        <v>82.4</v>
      </c>
      <c r="C1628">
        <v>48</v>
      </c>
      <c r="D1628" s="9">
        <v>19.999500000000001</v>
      </c>
      <c r="E1628">
        <v>0</v>
      </c>
      <c r="F1628">
        <v>0</v>
      </c>
      <c r="G1628">
        <v>1</v>
      </c>
      <c r="H1628">
        <v>1</v>
      </c>
      <c r="I1628">
        <v>1</v>
      </c>
      <c r="J1628">
        <v>0</v>
      </c>
      <c r="K1628">
        <v>0</v>
      </c>
      <c r="L1628">
        <v>28</v>
      </c>
    </row>
    <row r="1629" spans="1:12">
      <c r="A1629" s="2">
        <v>16</v>
      </c>
      <c r="B1629">
        <v>46.4</v>
      </c>
      <c r="C1629">
        <v>81</v>
      </c>
      <c r="D1629" s="9">
        <v>7.0015000000000001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8</v>
      </c>
    </row>
    <row r="1630" spans="1:12">
      <c r="A1630" s="2">
        <v>33</v>
      </c>
      <c r="B1630">
        <v>60.8</v>
      </c>
      <c r="C1630">
        <v>100</v>
      </c>
      <c r="D1630" s="9">
        <v>7.0015000000000001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16</v>
      </c>
    </row>
    <row r="1631" spans="1:12">
      <c r="A1631" s="2">
        <v>448</v>
      </c>
      <c r="B1631">
        <v>75.199999999999989</v>
      </c>
      <c r="C1631">
        <v>39</v>
      </c>
      <c r="D1631" s="9">
        <v>31.000900000000001</v>
      </c>
      <c r="E1631">
        <v>1</v>
      </c>
      <c r="F1631">
        <v>0</v>
      </c>
      <c r="G1631">
        <v>0</v>
      </c>
      <c r="H1631">
        <v>1</v>
      </c>
      <c r="I1631">
        <v>1</v>
      </c>
      <c r="J1631">
        <v>0</v>
      </c>
      <c r="K1631">
        <v>0</v>
      </c>
      <c r="L1631">
        <v>23.999999999999993</v>
      </c>
    </row>
    <row r="1632" spans="1:12">
      <c r="A1632" s="2">
        <v>170</v>
      </c>
      <c r="B1632">
        <v>51.8</v>
      </c>
      <c r="C1632">
        <v>87</v>
      </c>
      <c r="D1632" s="9">
        <v>6.0031999999999996</v>
      </c>
      <c r="E1632">
        <v>0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0</v>
      </c>
      <c r="L1632">
        <v>11</v>
      </c>
    </row>
    <row r="1633" spans="1:12">
      <c r="A1633" s="2">
        <v>33</v>
      </c>
      <c r="B1633" s="2">
        <v>37.4</v>
      </c>
      <c r="C1633">
        <v>52</v>
      </c>
      <c r="D1633" s="9">
        <v>31.000900000000001</v>
      </c>
      <c r="E1633">
        <v>0</v>
      </c>
      <c r="F1633">
        <v>0</v>
      </c>
      <c r="G1633">
        <v>0</v>
      </c>
      <c r="H1633">
        <v>1</v>
      </c>
      <c r="I1633">
        <v>1</v>
      </c>
      <c r="J1633">
        <v>0</v>
      </c>
      <c r="K1633">
        <v>0</v>
      </c>
      <c r="L1633" s="2">
        <v>3</v>
      </c>
    </row>
    <row r="1634" spans="1:12">
      <c r="A1634" s="2">
        <v>41</v>
      </c>
      <c r="B1634">
        <v>33.799999999999997</v>
      </c>
      <c r="C1634">
        <v>59</v>
      </c>
      <c r="D1634" s="9">
        <v>0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1</v>
      </c>
    </row>
    <row r="1635" spans="1:12">
      <c r="A1635" s="2">
        <v>514</v>
      </c>
      <c r="B1635">
        <v>53.6</v>
      </c>
      <c r="C1635">
        <v>67</v>
      </c>
      <c r="D1635" s="9">
        <v>6.0031999999999996</v>
      </c>
      <c r="E1635">
        <v>0</v>
      </c>
      <c r="F1635">
        <v>0</v>
      </c>
      <c r="G1635">
        <v>0</v>
      </c>
      <c r="H1635">
        <v>1</v>
      </c>
      <c r="I1635">
        <v>1</v>
      </c>
      <c r="J1635">
        <v>0</v>
      </c>
      <c r="K1635">
        <v>0</v>
      </c>
      <c r="L1635">
        <v>12</v>
      </c>
    </row>
    <row r="1636" spans="1:12">
      <c r="A1636" s="2">
        <v>323</v>
      </c>
      <c r="B1636">
        <v>73.400000000000006</v>
      </c>
      <c r="C1636">
        <v>38</v>
      </c>
      <c r="D1636" s="9">
        <v>15.001300000000001</v>
      </c>
      <c r="E1636">
        <v>0</v>
      </c>
      <c r="F1636">
        <v>1</v>
      </c>
      <c r="G1636">
        <v>0</v>
      </c>
      <c r="H1636">
        <v>1</v>
      </c>
      <c r="I1636">
        <v>1</v>
      </c>
      <c r="J1636">
        <v>0</v>
      </c>
      <c r="K1636">
        <v>0</v>
      </c>
      <c r="L1636">
        <v>23</v>
      </c>
    </row>
    <row r="1637" spans="1:12">
      <c r="A1637" s="2">
        <v>164</v>
      </c>
      <c r="B1637">
        <v>33.799999999999997</v>
      </c>
      <c r="C1637">
        <v>86</v>
      </c>
      <c r="D1637" s="9">
        <v>6.0031999999999996</v>
      </c>
      <c r="E1637">
        <v>0</v>
      </c>
      <c r="F1637">
        <v>0</v>
      </c>
      <c r="G1637">
        <v>0</v>
      </c>
      <c r="H1637">
        <v>1</v>
      </c>
      <c r="I1637">
        <v>1</v>
      </c>
      <c r="J1637">
        <v>0</v>
      </c>
      <c r="K1637">
        <v>1</v>
      </c>
      <c r="L1637">
        <v>1</v>
      </c>
    </row>
    <row r="1638" spans="1:12">
      <c r="A1638" s="2">
        <v>13</v>
      </c>
      <c r="B1638">
        <v>60.8</v>
      </c>
      <c r="C1638">
        <v>100</v>
      </c>
      <c r="D1638" s="9">
        <v>6.0031999999999996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16</v>
      </c>
    </row>
    <row r="1639" spans="1:12">
      <c r="A1639" s="2">
        <v>241</v>
      </c>
      <c r="B1639">
        <v>75.199999999999989</v>
      </c>
      <c r="C1639">
        <v>74</v>
      </c>
      <c r="D1639" s="9">
        <v>0</v>
      </c>
      <c r="E1639">
        <v>0</v>
      </c>
      <c r="F1639">
        <v>0</v>
      </c>
      <c r="G1639">
        <v>1</v>
      </c>
      <c r="H1639">
        <v>1</v>
      </c>
      <c r="I1639">
        <v>1</v>
      </c>
      <c r="J1639">
        <v>0</v>
      </c>
      <c r="K1639">
        <v>0</v>
      </c>
      <c r="L1639">
        <v>23.999999999999993</v>
      </c>
    </row>
    <row r="1640" spans="1:12">
      <c r="A1640" s="2">
        <v>39</v>
      </c>
      <c r="B1640">
        <v>53.6</v>
      </c>
      <c r="C1640">
        <v>88</v>
      </c>
      <c r="D1640" s="9">
        <v>11.0014</v>
      </c>
      <c r="E1640">
        <v>0</v>
      </c>
      <c r="F1640">
        <v>0</v>
      </c>
      <c r="G1640">
        <v>0</v>
      </c>
      <c r="H1640">
        <v>1</v>
      </c>
      <c r="I1640">
        <v>1</v>
      </c>
      <c r="J1640">
        <v>0</v>
      </c>
      <c r="K1640">
        <v>1</v>
      </c>
      <c r="L1640">
        <v>12</v>
      </c>
    </row>
    <row r="1641" spans="1:12">
      <c r="A1641" s="2">
        <v>538</v>
      </c>
      <c r="B1641">
        <v>78.800000000000011</v>
      </c>
      <c r="C1641">
        <v>61</v>
      </c>
      <c r="D1641" s="9">
        <v>16.997900000000001</v>
      </c>
      <c r="E1641">
        <v>1</v>
      </c>
      <c r="F1641">
        <v>0</v>
      </c>
      <c r="G1641">
        <v>0</v>
      </c>
      <c r="H1641">
        <v>1</v>
      </c>
      <c r="I1641">
        <v>0</v>
      </c>
      <c r="J1641">
        <v>0</v>
      </c>
      <c r="K1641">
        <v>0</v>
      </c>
      <c r="L1641">
        <v>26</v>
      </c>
    </row>
    <row r="1642" spans="1:12">
      <c r="A1642" s="2">
        <v>186</v>
      </c>
      <c r="B1642">
        <v>78.800000000000011</v>
      </c>
      <c r="C1642">
        <v>79</v>
      </c>
      <c r="D1642" s="9">
        <v>12.997999999999999</v>
      </c>
      <c r="E1642">
        <v>0</v>
      </c>
      <c r="F1642">
        <v>1</v>
      </c>
      <c r="G1642">
        <v>0</v>
      </c>
      <c r="H1642">
        <v>1</v>
      </c>
      <c r="I1642">
        <v>0</v>
      </c>
      <c r="J1642">
        <v>0</v>
      </c>
      <c r="K1642">
        <v>0</v>
      </c>
      <c r="L1642">
        <v>26</v>
      </c>
    </row>
    <row r="1643" spans="1:12">
      <c r="A1643" s="2">
        <v>364</v>
      </c>
      <c r="B1643">
        <v>78.800000000000011</v>
      </c>
      <c r="C1643">
        <v>61</v>
      </c>
      <c r="D1643" s="9">
        <v>0</v>
      </c>
      <c r="E1643">
        <v>1</v>
      </c>
      <c r="F1643">
        <v>0</v>
      </c>
      <c r="G1643">
        <v>0</v>
      </c>
      <c r="H1643">
        <v>1</v>
      </c>
      <c r="I1643">
        <v>1</v>
      </c>
      <c r="J1643">
        <v>0</v>
      </c>
      <c r="K1643">
        <v>0</v>
      </c>
      <c r="L1643">
        <v>26</v>
      </c>
    </row>
    <row r="1644" spans="1:12">
      <c r="A1644" s="2">
        <v>724</v>
      </c>
      <c r="B1644">
        <v>46.4</v>
      </c>
      <c r="C1644">
        <v>61</v>
      </c>
      <c r="D1644" s="9">
        <v>19.999500000000001</v>
      </c>
      <c r="E1644">
        <v>0</v>
      </c>
      <c r="F1644">
        <v>0</v>
      </c>
      <c r="G1644">
        <v>1</v>
      </c>
      <c r="H1644">
        <v>1</v>
      </c>
      <c r="I1644">
        <v>1</v>
      </c>
      <c r="J1644">
        <v>1</v>
      </c>
      <c r="K1644">
        <v>0</v>
      </c>
      <c r="L1644">
        <v>8</v>
      </c>
    </row>
    <row r="1645" spans="1:12">
      <c r="A1645" s="2">
        <v>37</v>
      </c>
      <c r="B1645">
        <v>26.6</v>
      </c>
      <c r="C1645">
        <v>39</v>
      </c>
      <c r="D1645" s="9">
        <v>23.999400000000001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0</v>
      </c>
      <c r="L1645">
        <v>-3</v>
      </c>
    </row>
    <row r="1646" spans="1:12">
      <c r="A1646" s="2">
        <v>679</v>
      </c>
      <c r="B1646">
        <v>33.799999999999997</v>
      </c>
      <c r="C1646">
        <v>69</v>
      </c>
      <c r="D1646" s="9">
        <v>7.0015000000000001</v>
      </c>
      <c r="E1646">
        <v>0</v>
      </c>
      <c r="F1646">
        <v>0</v>
      </c>
      <c r="G1646">
        <v>1</v>
      </c>
      <c r="H1646">
        <v>1</v>
      </c>
      <c r="I1646">
        <v>1</v>
      </c>
      <c r="J1646">
        <v>0</v>
      </c>
      <c r="K1646">
        <v>0</v>
      </c>
      <c r="L1646">
        <v>1</v>
      </c>
    </row>
    <row r="1647" spans="1:12">
      <c r="A1647" s="2">
        <v>17</v>
      </c>
      <c r="B1647">
        <v>37.4</v>
      </c>
      <c r="C1647">
        <v>70</v>
      </c>
      <c r="D1647" s="9">
        <v>8.9981000000000009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3</v>
      </c>
    </row>
    <row r="1648" spans="1:12">
      <c r="A1648" s="2">
        <v>80</v>
      </c>
      <c r="B1648">
        <v>39.200000000000003</v>
      </c>
      <c r="C1648">
        <v>70</v>
      </c>
      <c r="D1648" s="9">
        <v>15.001300000000001</v>
      </c>
      <c r="E1648">
        <v>0</v>
      </c>
      <c r="F1648">
        <v>0</v>
      </c>
      <c r="G1648">
        <v>1</v>
      </c>
      <c r="H1648">
        <v>1</v>
      </c>
      <c r="I1648">
        <v>0</v>
      </c>
      <c r="J1648">
        <v>0</v>
      </c>
      <c r="K1648">
        <v>0</v>
      </c>
      <c r="L1648">
        <v>4</v>
      </c>
    </row>
    <row r="1649" spans="1:12">
      <c r="A1649" s="2">
        <v>219</v>
      </c>
      <c r="B1649">
        <v>55.400000000000006</v>
      </c>
      <c r="C1649">
        <v>67</v>
      </c>
      <c r="D1649" s="9">
        <v>31.000900000000001</v>
      </c>
      <c r="E1649">
        <v>0</v>
      </c>
      <c r="F1649">
        <v>0</v>
      </c>
      <c r="G1649">
        <v>1</v>
      </c>
      <c r="H1649">
        <v>1</v>
      </c>
      <c r="I1649">
        <v>0</v>
      </c>
      <c r="J1649">
        <v>1</v>
      </c>
      <c r="K1649">
        <v>0</v>
      </c>
      <c r="L1649">
        <v>13</v>
      </c>
    </row>
    <row r="1650" spans="1:12">
      <c r="A1650" s="2">
        <v>357</v>
      </c>
      <c r="B1650">
        <v>82.4</v>
      </c>
      <c r="C1650">
        <v>70</v>
      </c>
      <c r="D1650" s="9">
        <v>11.0014</v>
      </c>
      <c r="E1650">
        <v>0</v>
      </c>
      <c r="F1650">
        <v>1</v>
      </c>
      <c r="G1650">
        <v>0</v>
      </c>
      <c r="H1650">
        <v>1</v>
      </c>
      <c r="I1650">
        <v>0</v>
      </c>
      <c r="J1650">
        <v>0</v>
      </c>
      <c r="K1650">
        <v>0</v>
      </c>
      <c r="L1650">
        <v>28</v>
      </c>
    </row>
    <row r="1651" spans="1:12">
      <c r="A1651" s="2">
        <v>125</v>
      </c>
      <c r="B1651">
        <v>57.2</v>
      </c>
      <c r="C1651">
        <v>59</v>
      </c>
      <c r="D1651" s="9">
        <v>19.001200000000001</v>
      </c>
      <c r="E1651">
        <v>0</v>
      </c>
      <c r="F1651">
        <v>0</v>
      </c>
      <c r="G1651">
        <v>1</v>
      </c>
      <c r="H1651">
        <v>1</v>
      </c>
      <c r="I1651">
        <v>0</v>
      </c>
      <c r="J1651">
        <v>0</v>
      </c>
      <c r="K1651">
        <v>0</v>
      </c>
      <c r="L1651">
        <v>14</v>
      </c>
    </row>
    <row r="1652" spans="1:12">
      <c r="A1652" s="2">
        <v>89</v>
      </c>
      <c r="B1652">
        <v>55.400000000000006</v>
      </c>
      <c r="C1652">
        <v>82</v>
      </c>
      <c r="D1652" s="9">
        <v>16.997900000000001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13</v>
      </c>
    </row>
    <row r="1653" spans="1:12">
      <c r="A1653" s="2">
        <v>129</v>
      </c>
      <c r="B1653">
        <v>77</v>
      </c>
      <c r="C1653">
        <v>62</v>
      </c>
      <c r="D1653" s="9">
        <v>11.0014</v>
      </c>
      <c r="E1653">
        <v>0</v>
      </c>
      <c r="F1653">
        <v>1</v>
      </c>
      <c r="G1653">
        <v>0</v>
      </c>
      <c r="H1653">
        <v>1</v>
      </c>
      <c r="I1653">
        <v>0</v>
      </c>
      <c r="J1653">
        <v>0</v>
      </c>
      <c r="K1653">
        <v>0</v>
      </c>
      <c r="L1653">
        <v>25</v>
      </c>
    </row>
    <row r="1654" spans="1:12">
      <c r="A1654" s="2">
        <v>108</v>
      </c>
      <c r="B1654">
        <v>55.400000000000006</v>
      </c>
      <c r="C1654">
        <v>67</v>
      </c>
      <c r="D1654" s="9">
        <v>19.001200000000001</v>
      </c>
      <c r="E1654">
        <v>1</v>
      </c>
      <c r="F1654">
        <v>0</v>
      </c>
      <c r="G1654">
        <v>0</v>
      </c>
      <c r="H1654">
        <v>1</v>
      </c>
      <c r="I1654">
        <v>0</v>
      </c>
      <c r="J1654">
        <v>1</v>
      </c>
      <c r="K1654">
        <v>0</v>
      </c>
      <c r="L1654">
        <v>13</v>
      </c>
    </row>
    <row r="1655" spans="1:12">
      <c r="A1655" s="2">
        <v>162</v>
      </c>
      <c r="B1655">
        <v>55.400000000000006</v>
      </c>
      <c r="C1655">
        <v>67</v>
      </c>
      <c r="D1655" s="9">
        <v>30.002600000000001</v>
      </c>
      <c r="E1655">
        <v>0</v>
      </c>
      <c r="F1655">
        <v>0</v>
      </c>
      <c r="G1655">
        <v>1</v>
      </c>
      <c r="H1655">
        <v>1</v>
      </c>
      <c r="I1655">
        <v>0</v>
      </c>
      <c r="J1655">
        <v>1</v>
      </c>
      <c r="K1655">
        <v>0</v>
      </c>
      <c r="L1655">
        <v>13</v>
      </c>
    </row>
    <row r="1656" spans="1:12">
      <c r="A1656" s="2">
        <v>164</v>
      </c>
      <c r="B1656">
        <v>80.599999999999994</v>
      </c>
      <c r="C1656">
        <v>66</v>
      </c>
      <c r="D1656" s="9">
        <v>11.0014</v>
      </c>
      <c r="E1656">
        <v>0</v>
      </c>
      <c r="F1656">
        <v>1</v>
      </c>
      <c r="G1656">
        <v>0</v>
      </c>
      <c r="H1656">
        <v>1</v>
      </c>
      <c r="I1656">
        <v>0</v>
      </c>
      <c r="J1656">
        <v>0</v>
      </c>
      <c r="K1656">
        <v>0</v>
      </c>
      <c r="L1656">
        <v>27</v>
      </c>
    </row>
    <row r="1657" spans="1:12">
      <c r="A1657" s="2">
        <v>41</v>
      </c>
      <c r="B1657">
        <v>55.400000000000006</v>
      </c>
      <c r="C1657">
        <v>47</v>
      </c>
      <c r="D1657" s="9">
        <v>16.997900000000001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1</v>
      </c>
      <c r="K1657">
        <v>0</v>
      </c>
      <c r="L1657">
        <v>13</v>
      </c>
    </row>
    <row r="1658" spans="1:12">
      <c r="A1658" s="2">
        <v>64</v>
      </c>
      <c r="B1658">
        <v>37.4</v>
      </c>
      <c r="C1658">
        <v>60</v>
      </c>
      <c r="D1658" s="9">
        <v>8.9981000000000009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3</v>
      </c>
    </row>
    <row r="1659" spans="1:12">
      <c r="A1659" s="2">
        <v>263</v>
      </c>
      <c r="B1659">
        <v>77</v>
      </c>
      <c r="C1659">
        <v>79</v>
      </c>
      <c r="D1659" s="9">
        <v>16.997900000000001</v>
      </c>
      <c r="E1659">
        <v>0</v>
      </c>
      <c r="F1659">
        <v>1</v>
      </c>
      <c r="G1659">
        <v>0</v>
      </c>
      <c r="H1659">
        <v>1</v>
      </c>
      <c r="I1659">
        <v>1</v>
      </c>
      <c r="J1659">
        <v>0</v>
      </c>
      <c r="K1659">
        <v>0</v>
      </c>
      <c r="L1659">
        <v>25</v>
      </c>
    </row>
    <row r="1660" spans="1:12">
      <c r="A1660" s="2">
        <v>143</v>
      </c>
      <c r="B1660">
        <v>46.4</v>
      </c>
      <c r="C1660">
        <v>34</v>
      </c>
      <c r="D1660" s="9">
        <v>11.0014</v>
      </c>
      <c r="E1660">
        <v>0</v>
      </c>
      <c r="F1660">
        <v>0</v>
      </c>
      <c r="G1660">
        <v>0</v>
      </c>
      <c r="H1660">
        <v>1</v>
      </c>
      <c r="I1660">
        <v>1</v>
      </c>
      <c r="J1660">
        <v>0</v>
      </c>
      <c r="K1660">
        <v>0</v>
      </c>
      <c r="L1660">
        <v>8</v>
      </c>
    </row>
    <row r="1661" spans="1:12">
      <c r="A1661" s="2">
        <v>224</v>
      </c>
      <c r="B1661">
        <v>80.599999999999994</v>
      </c>
      <c r="C1661">
        <v>74</v>
      </c>
      <c r="D1661" s="9">
        <v>8.9981000000000009</v>
      </c>
      <c r="E1661">
        <v>0</v>
      </c>
      <c r="F1661">
        <v>1</v>
      </c>
      <c r="G1661">
        <v>0</v>
      </c>
      <c r="H1661">
        <v>1</v>
      </c>
      <c r="I1661">
        <v>1</v>
      </c>
      <c r="J1661">
        <v>0</v>
      </c>
      <c r="K1661">
        <v>0</v>
      </c>
      <c r="L1661">
        <v>27</v>
      </c>
    </row>
    <row r="1662" spans="1:12">
      <c r="A1662" s="2">
        <v>39</v>
      </c>
      <c r="B1662">
        <v>62.6</v>
      </c>
      <c r="C1662">
        <v>100</v>
      </c>
      <c r="D1662" s="9">
        <v>0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0</v>
      </c>
      <c r="L1662">
        <v>17</v>
      </c>
    </row>
    <row r="1663" spans="1:12">
      <c r="A1663" s="2">
        <v>108</v>
      </c>
      <c r="B1663">
        <v>33.799999999999997</v>
      </c>
      <c r="C1663">
        <v>32</v>
      </c>
      <c r="D1663" s="9">
        <v>22.002800000000001</v>
      </c>
      <c r="E1663">
        <v>1</v>
      </c>
      <c r="F1663">
        <v>0</v>
      </c>
      <c r="G1663">
        <v>0</v>
      </c>
      <c r="H1663">
        <v>1</v>
      </c>
      <c r="I1663">
        <v>0</v>
      </c>
      <c r="J1663">
        <v>0</v>
      </c>
      <c r="K1663">
        <v>0</v>
      </c>
      <c r="L1663">
        <v>1</v>
      </c>
    </row>
    <row r="1664" spans="1:12">
      <c r="A1664" s="2">
        <v>144</v>
      </c>
      <c r="B1664">
        <v>84.2</v>
      </c>
      <c r="C1664">
        <v>62</v>
      </c>
      <c r="D1664" s="9">
        <v>8.9981000000000009</v>
      </c>
      <c r="E1664">
        <v>0</v>
      </c>
      <c r="F1664">
        <v>1</v>
      </c>
      <c r="G1664">
        <v>0</v>
      </c>
      <c r="H1664">
        <v>1</v>
      </c>
      <c r="I1664">
        <v>1</v>
      </c>
      <c r="J1664">
        <v>0</v>
      </c>
      <c r="K1664">
        <v>0</v>
      </c>
      <c r="L1664">
        <v>29</v>
      </c>
    </row>
    <row r="1665" spans="1:12">
      <c r="A1665" s="2">
        <v>122</v>
      </c>
      <c r="B1665">
        <v>50</v>
      </c>
      <c r="C1665">
        <v>94</v>
      </c>
      <c r="D1665" s="9">
        <v>6.0031999999999996</v>
      </c>
      <c r="E1665">
        <v>0</v>
      </c>
      <c r="F1665">
        <v>0</v>
      </c>
      <c r="G1665">
        <v>1</v>
      </c>
      <c r="H1665">
        <v>1</v>
      </c>
      <c r="I1665">
        <v>1</v>
      </c>
      <c r="J1665">
        <v>0</v>
      </c>
      <c r="K1665">
        <v>1</v>
      </c>
      <c r="L1665">
        <v>10</v>
      </c>
    </row>
    <row r="1666" spans="1:12">
      <c r="A1666" s="2">
        <v>490</v>
      </c>
      <c r="B1666">
        <v>93.2</v>
      </c>
      <c r="C1666">
        <v>41</v>
      </c>
      <c r="D1666" s="9">
        <v>22.002800000000001</v>
      </c>
      <c r="E1666">
        <v>0</v>
      </c>
      <c r="F1666">
        <v>1</v>
      </c>
      <c r="G1666">
        <v>0</v>
      </c>
      <c r="H1666">
        <v>1</v>
      </c>
      <c r="I1666">
        <v>1</v>
      </c>
      <c r="J1666">
        <v>0</v>
      </c>
      <c r="K1666">
        <v>0</v>
      </c>
      <c r="L1666">
        <v>34</v>
      </c>
    </row>
    <row r="1667" spans="1:12">
      <c r="A1667" s="2">
        <v>33</v>
      </c>
      <c r="B1667">
        <v>39.200000000000003</v>
      </c>
      <c r="C1667">
        <v>56</v>
      </c>
      <c r="D1667" s="9">
        <v>11.0014</v>
      </c>
      <c r="E1667">
        <v>0</v>
      </c>
      <c r="F1667">
        <v>0</v>
      </c>
      <c r="G1667">
        <v>1</v>
      </c>
      <c r="H1667">
        <v>0</v>
      </c>
      <c r="I1667">
        <v>1</v>
      </c>
      <c r="J1667">
        <v>1</v>
      </c>
      <c r="K1667">
        <v>0</v>
      </c>
      <c r="L1667">
        <v>4</v>
      </c>
    </row>
    <row r="1668" spans="1:12">
      <c r="A1668" s="2">
        <v>66</v>
      </c>
      <c r="B1668">
        <v>37.4</v>
      </c>
      <c r="C1668">
        <v>41</v>
      </c>
      <c r="D1668" s="9">
        <v>22.002800000000001</v>
      </c>
      <c r="E1668">
        <v>0</v>
      </c>
      <c r="F1668">
        <v>0</v>
      </c>
      <c r="G1668">
        <v>0</v>
      </c>
      <c r="H1668">
        <v>1</v>
      </c>
      <c r="I1668">
        <v>1</v>
      </c>
      <c r="J1668">
        <v>1</v>
      </c>
      <c r="K1668">
        <v>0</v>
      </c>
      <c r="L1668">
        <v>3</v>
      </c>
    </row>
    <row r="1669" spans="1:12">
      <c r="A1669" s="2">
        <v>233</v>
      </c>
      <c r="B1669">
        <v>77</v>
      </c>
      <c r="C1669">
        <v>65</v>
      </c>
      <c r="D1669" s="9">
        <v>6.0031999999999996</v>
      </c>
      <c r="E1669">
        <v>1</v>
      </c>
      <c r="F1669">
        <v>0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25</v>
      </c>
    </row>
    <row r="1670" spans="1:12">
      <c r="A1670" s="2">
        <v>8</v>
      </c>
      <c r="B1670">
        <v>80.599999999999994</v>
      </c>
      <c r="C1670">
        <v>79</v>
      </c>
      <c r="D1670" s="9">
        <v>0</v>
      </c>
      <c r="E1670">
        <v>0</v>
      </c>
      <c r="F1670">
        <v>1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27</v>
      </c>
    </row>
    <row r="1671" spans="1:12">
      <c r="A1671" s="2">
        <v>208</v>
      </c>
      <c r="B1671">
        <v>80.599999999999994</v>
      </c>
      <c r="C1671">
        <v>79</v>
      </c>
      <c r="D1671" s="9">
        <v>7.0015000000000001</v>
      </c>
      <c r="E1671">
        <v>0</v>
      </c>
      <c r="F1671">
        <v>1</v>
      </c>
      <c r="G1671">
        <v>0</v>
      </c>
      <c r="H1671">
        <v>1</v>
      </c>
      <c r="I1671">
        <v>1</v>
      </c>
      <c r="J1671">
        <v>0</v>
      </c>
      <c r="K1671">
        <v>0</v>
      </c>
      <c r="L1671">
        <v>27</v>
      </c>
    </row>
    <row r="1672" spans="1:12">
      <c r="A1672" s="2">
        <v>506</v>
      </c>
      <c r="B1672">
        <v>69.800000000000011</v>
      </c>
      <c r="C1672">
        <v>60</v>
      </c>
      <c r="D1672" s="9">
        <v>19.001200000000001</v>
      </c>
      <c r="E1672">
        <v>1</v>
      </c>
      <c r="F1672">
        <v>0</v>
      </c>
      <c r="G1672">
        <v>0</v>
      </c>
      <c r="H1672">
        <v>1</v>
      </c>
      <c r="I1672">
        <v>1</v>
      </c>
      <c r="J1672">
        <v>0</v>
      </c>
      <c r="K1672">
        <v>0</v>
      </c>
      <c r="L1672">
        <v>21.000000000000004</v>
      </c>
    </row>
    <row r="1673" spans="1:12">
      <c r="A1673" s="2">
        <v>2</v>
      </c>
      <c r="B1673">
        <v>48.2</v>
      </c>
      <c r="C1673">
        <v>71</v>
      </c>
      <c r="D1673" s="9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9</v>
      </c>
    </row>
    <row r="1674" spans="1:12">
      <c r="A1674" s="2">
        <v>29</v>
      </c>
      <c r="B1674">
        <v>73.400000000000006</v>
      </c>
      <c r="C1674">
        <v>89</v>
      </c>
      <c r="D1674" s="9">
        <v>11.0014</v>
      </c>
      <c r="E1674">
        <v>0</v>
      </c>
      <c r="F1674">
        <v>1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23</v>
      </c>
    </row>
    <row r="1675" spans="1:12">
      <c r="A1675" s="2">
        <v>300</v>
      </c>
      <c r="B1675">
        <v>57.2</v>
      </c>
      <c r="C1675">
        <v>77</v>
      </c>
      <c r="D1675" s="9">
        <v>0</v>
      </c>
      <c r="E1675">
        <v>0</v>
      </c>
      <c r="F1675">
        <v>0</v>
      </c>
      <c r="G1675">
        <v>1</v>
      </c>
      <c r="H1675">
        <v>1</v>
      </c>
      <c r="I1675">
        <v>1</v>
      </c>
      <c r="J1675">
        <v>1</v>
      </c>
      <c r="K1675">
        <v>0</v>
      </c>
      <c r="L1675">
        <v>14</v>
      </c>
    </row>
    <row r="1676" spans="1:12">
      <c r="A1676" s="2">
        <v>381</v>
      </c>
      <c r="B1676">
        <v>82.4</v>
      </c>
      <c r="C1676">
        <v>66</v>
      </c>
      <c r="D1676" s="9">
        <v>7.0015000000000001</v>
      </c>
      <c r="E1676">
        <v>0</v>
      </c>
      <c r="F1676">
        <v>1</v>
      </c>
      <c r="G1676">
        <v>0</v>
      </c>
      <c r="H1676">
        <v>1</v>
      </c>
      <c r="I1676">
        <v>1</v>
      </c>
      <c r="J1676">
        <v>0</v>
      </c>
      <c r="K1676">
        <v>0</v>
      </c>
      <c r="L1676">
        <v>28</v>
      </c>
    </row>
    <row r="1677" spans="1:12">
      <c r="A1677" s="2">
        <v>256</v>
      </c>
      <c r="B1677">
        <v>91.4</v>
      </c>
      <c r="C1677">
        <v>59</v>
      </c>
      <c r="D1677" s="9">
        <v>11.0014</v>
      </c>
      <c r="E1677">
        <v>0</v>
      </c>
      <c r="F1677">
        <v>1</v>
      </c>
      <c r="G1677">
        <v>0</v>
      </c>
      <c r="H1677">
        <v>1</v>
      </c>
      <c r="I1677">
        <v>1</v>
      </c>
      <c r="J1677">
        <v>0</v>
      </c>
      <c r="K1677">
        <v>0</v>
      </c>
      <c r="L1677">
        <v>33</v>
      </c>
    </row>
    <row r="1678" spans="1:12">
      <c r="A1678" s="2">
        <v>110</v>
      </c>
      <c r="B1678">
        <v>35.6</v>
      </c>
      <c r="C1678">
        <v>64</v>
      </c>
      <c r="D1678" s="9">
        <v>11.0014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1</v>
      </c>
      <c r="K1678">
        <v>0</v>
      </c>
      <c r="L1678">
        <v>2</v>
      </c>
    </row>
    <row r="1679" spans="1:12">
      <c r="A1679" s="2">
        <v>106</v>
      </c>
      <c r="B1679">
        <v>46.4</v>
      </c>
      <c r="C1679">
        <v>66</v>
      </c>
      <c r="D1679" s="9">
        <v>0</v>
      </c>
      <c r="E1679">
        <v>1</v>
      </c>
      <c r="F1679">
        <v>0</v>
      </c>
      <c r="G1679">
        <v>0</v>
      </c>
      <c r="H1679">
        <v>1</v>
      </c>
      <c r="I1679">
        <v>1</v>
      </c>
      <c r="J1679">
        <v>0</v>
      </c>
      <c r="K1679">
        <v>0</v>
      </c>
      <c r="L1679">
        <v>8</v>
      </c>
    </row>
    <row r="1680" spans="1:12">
      <c r="A1680" s="2">
        <v>54</v>
      </c>
      <c r="B1680">
        <v>23</v>
      </c>
      <c r="C1680">
        <v>35</v>
      </c>
      <c r="D1680" s="9">
        <v>12.997999999999999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0</v>
      </c>
      <c r="L1680">
        <v>-5</v>
      </c>
    </row>
    <row r="1681" spans="1:12">
      <c r="A1681" s="2">
        <v>334</v>
      </c>
      <c r="B1681">
        <v>96.799999999999983</v>
      </c>
      <c r="C1681">
        <v>35</v>
      </c>
      <c r="D1681" s="9">
        <v>7.0015000000000001</v>
      </c>
      <c r="E1681">
        <v>1</v>
      </c>
      <c r="F1681">
        <v>0</v>
      </c>
      <c r="G1681">
        <v>0</v>
      </c>
      <c r="H1681">
        <v>1</v>
      </c>
      <c r="I1681">
        <v>1</v>
      </c>
      <c r="J1681">
        <v>0</v>
      </c>
      <c r="K1681">
        <v>0</v>
      </c>
      <c r="L1681">
        <v>35.999999999999993</v>
      </c>
    </row>
    <row r="1682" spans="1:12">
      <c r="A1682" s="2">
        <v>62</v>
      </c>
      <c r="B1682">
        <v>55.400000000000006</v>
      </c>
      <c r="C1682">
        <v>94</v>
      </c>
      <c r="D1682" s="9">
        <v>0</v>
      </c>
      <c r="E1682">
        <v>0</v>
      </c>
      <c r="F1682">
        <v>0</v>
      </c>
      <c r="G1682">
        <v>1</v>
      </c>
      <c r="H1682">
        <v>1</v>
      </c>
      <c r="I1682">
        <v>0</v>
      </c>
      <c r="J1682">
        <v>0</v>
      </c>
      <c r="K1682">
        <v>1</v>
      </c>
      <c r="L1682">
        <v>13</v>
      </c>
    </row>
    <row r="1683" spans="1:12">
      <c r="A1683" s="2">
        <v>179</v>
      </c>
      <c r="B1683">
        <v>73.400000000000006</v>
      </c>
      <c r="C1683">
        <v>73</v>
      </c>
      <c r="D1683" s="9">
        <v>6.0031999999999996</v>
      </c>
      <c r="E1683">
        <v>1</v>
      </c>
      <c r="F1683">
        <v>0</v>
      </c>
      <c r="G1683">
        <v>0</v>
      </c>
      <c r="H1683">
        <v>1</v>
      </c>
      <c r="I1683">
        <v>1</v>
      </c>
      <c r="J1683">
        <v>0</v>
      </c>
      <c r="K1683">
        <v>0</v>
      </c>
      <c r="L1683">
        <v>23</v>
      </c>
    </row>
    <row r="1684" spans="1:12">
      <c r="A1684" s="2">
        <v>20</v>
      </c>
      <c r="B1684">
        <v>71.599999999999994</v>
      </c>
      <c r="C1684">
        <v>73</v>
      </c>
      <c r="D1684" s="9">
        <v>12.997999999999999</v>
      </c>
      <c r="E1684">
        <v>0</v>
      </c>
      <c r="F1684">
        <v>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22</v>
      </c>
    </row>
    <row r="1685" spans="1:12">
      <c r="A1685" s="2">
        <v>51</v>
      </c>
      <c r="B1685">
        <v>71.599999999999994</v>
      </c>
      <c r="C1685">
        <v>83</v>
      </c>
      <c r="D1685" s="9">
        <v>8.9981000000000009</v>
      </c>
      <c r="E1685">
        <v>0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22</v>
      </c>
    </row>
    <row r="1686" spans="1:12">
      <c r="A1686" s="2">
        <v>232</v>
      </c>
      <c r="B1686">
        <v>73.400000000000006</v>
      </c>
      <c r="C1686">
        <v>78</v>
      </c>
      <c r="D1686" s="9">
        <v>7.0015000000000001</v>
      </c>
      <c r="E1686">
        <v>1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23</v>
      </c>
    </row>
    <row r="1687" spans="1:12">
      <c r="A1687" s="2">
        <v>51</v>
      </c>
      <c r="B1687">
        <v>26.6</v>
      </c>
      <c r="C1687">
        <v>39</v>
      </c>
      <c r="D1687" s="9">
        <v>0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-3</v>
      </c>
    </row>
    <row r="1688" spans="1:12">
      <c r="A1688" s="2">
        <v>205</v>
      </c>
      <c r="B1688">
        <v>39.200000000000003</v>
      </c>
      <c r="C1688">
        <v>81</v>
      </c>
      <c r="D1688" s="9">
        <v>7.0015000000000001</v>
      </c>
      <c r="E1688">
        <v>0</v>
      </c>
      <c r="F1688">
        <v>0</v>
      </c>
      <c r="G1688">
        <v>0</v>
      </c>
      <c r="H1688">
        <v>1</v>
      </c>
      <c r="I1688">
        <v>1</v>
      </c>
      <c r="J1688">
        <v>0</v>
      </c>
      <c r="K1688">
        <v>0</v>
      </c>
      <c r="L1688">
        <v>4</v>
      </c>
    </row>
    <row r="1689" spans="1:12">
      <c r="A1689" s="2">
        <v>11</v>
      </c>
      <c r="B1689">
        <v>44.6</v>
      </c>
      <c r="C1689">
        <v>93</v>
      </c>
      <c r="D1689" s="9">
        <v>15.001300000000001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7</v>
      </c>
    </row>
    <row r="1690" spans="1:12">
      <c r="A1690" s="2">
        <v>651</v>
      </c>
      <c r="B1690">
        <v>66.200000000000017</v>
      </c>
      <c r="C1690">
        <v>68</v>
      </c>
      <c r="D1690" s="9">
        <v>11.0014</v>
      </c>
      <c r="E1690">
        <v>0</v>
      </c>
      <c r="F1690">
        <v>0</v>
      </c>
      <c r="G1690">
        <v>0</v>
      </c>
      <c r="H1690">
        <v>1</v>
      </c>
      <c r="I1690">
        <v>1</v>
      </c>
      <c r="J1690">
        <v>0</v>
      </c>
      <c r="K1690">
        <v>0</v>
      </c>
      <c r="L1690">
        <v>19.000000000000004</v>
      </c>
    </row>
    <row r="1691" spans="1:12">
      <c r="A1691" s="2">
        <v>119</v>
      </c>
      <c r="B1691">
        <v>37.4</v>
      </c>
      <c r="C1691">
        <v>44</v>
      </c>
      <c r="D1691" s="9">
        <v>12.997999999999999</v>
      </c>
      <c r="E1691">
        <v>0</v>
      </c>
      <c r="F1691">
        <v>0</v>
      </c>
      <c r="G1691">
        <v>0</v>
      </c>
      <c r="H1691">
        <v>1</v>
      </c>
      <c r="I1691">
        <v>1</v>
      </c>
      <c r="J1691">
        <v>0</v>
      </c>
      <c r="K1691">
        <v>0</v>
      </c>
      <c r="L1691">
        <v>3</v>
      </c>
    </row>
    <row r="1692" spans="1:12">
      <c r="A1692" s="2">
        <v>219</v>
      </c>
      <c r="B1692">
        <v>78.800000000000011</v>
      </c>
      <c r="C1692">
        <v>79</v>
      </c>
      <c r="D1692" s="9">
        <v>12.997999999999999</v>
      </c>
      <c r="E1692">
        <v>1</v>
      </c>
      <c r="F1692">
        <v>0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26</v>
      </c>
    </row>
    <row r="1693" spans="1:12">
      <c r="A1693" s="2">
        <v>581</v>
      </c>
      <c r="B1693">
        <v>35.6</v>
      </c>
      <c r="C1693">
        <v>37</v>
      </c>
      <c r="D1693" s="9">
        <v>19.999500000000001</v>
      </c>
      <c r="E1693">
        <v>1</v>
      </c>
      <c r="F1693">
        <v>0</v>
      </c>
      <c r="G1693">
        <v>0</v>
      </c>
      <c r="H1693">
        <v>1</v>
      </c>
      <c r="I1693">
        <v>1</v>
      </c>
      <c r="J1693">
        <v>0</v>
      </c>
      <c r="K1693">
        <v>0</v>
      </c>
      <c r="L1693">
        <v>2</v>
      </c>
    </row>
    <row r="1694" spans="1:12">
      <c r="A1694" s="2">
        <v>240</v>
      </c>
      <c r="B1694">
        <v>78.800000000000011</v>
      </c>
      <c r="C1694">
        <v>28</v>
      </c>
      <c r="D1694" s="9">
        <v>19.001200000000001</v>
      </c>
      <c r="E1694">
        <v>1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26</v>
      </c>
    </row>
    <row r="1695" spans="1:12">
      <c r="A1695" s="2">
        <v>138</v>
      </c>
      <c r="B1695">
        <v>44.6</v>
      </c>
      <c r="C1695">
        <v>39</v>
      </c>
      <c r="D1695" s="9">
        <v>12.997999999999999</v>
      </c>
      <c r="E1695">
        <v>1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0</v>
      </c>
      <c r="L1695">
        <v>7</v>
      </c>
    </row>
    <row r="1696" spans="1:12">
      <c r="A1696" s="2">
        <v>148</v>
      </c>
      <c r="B1696">
        <v>71.599999999999994</v>
      </c>
      <c r="C1696">
        <v>94</v>
      </c>
      <c r="D1696" s="9">
        <v>6.0031999999999996</v>
      </c>
      <c r="E1696">
        <v>0</v>
      </c>
      <c r="F1696">
        <v>1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22</v>
      </c>
    </row>
    <row r="1697" spans="1:12">
      <c r="A1697" s="2">
        <v>295</v>
      </c>
      <c r="B1697">
        <v>57.2</v>
      </c>
      <c r="C1697">
        <v>88</v>
      </c>
      <c r="D1697" s="9">
        <v>8.9981000000000009</v>
      </c>
      <c r="E1697">
        <v>1</v>
      </c>
      <c r="F1697">
        <v>0</v>
      </c>
      <c r="G1697">
        <v>0</v>
      </c>
      <c r="H1697">
        <v>1</v>
      </c>
      <c r="I1697">
        <v>0</v>
      </c>
      <c r="J1697">
        <v>0</v>
      </c>
      <c r="K1697">
        <v>0</v>
      </c>
      <c r="L1697">
        <v>14</v>
      </c>
    </row>
    <row r="1698" spans="1:12">
      <c r="A1698" s="2">
        <v>154</v>
      </c>
      <c r="B1698">
        <v>62.6</v>
      </c>
      <c r="C1698">
        <v>83</v>
      </c>
      <c r="D1698" s="9">
        <v>11.0014</v>
      </c>
      <c r="E1698">
        <v>1</v>
      </c>
      <c r="F1698">
        <v>0</v>
      </c>
      <c r="G1698">
        <v>0</v>
      </c>
      <c r="H1698">
        <v>1</v>
      </c>
      <c r="I1698">
        <v>1</v>
      </c>
      <c r="J1698">
        <v>1</v>
      </c>
      <c r="K1698">
        <v>0</v>
      </c>
      <c r="L1698">
        <v>17</v>
      </c>
    </row>
    <row r="1699" spans="1:12">
      <c r="A1699" s="2">
        <v>448</v>
      </c>
      <c r="B1699">
        <v>57.2</v>
      </c>
      <c r="C1699">
        <v>67</v>
      </c>
      <c r="D1699" s="9">
        <v>12.997999999999999</v>
      </c>
      <c r="E1699">
        <v>0</v>
      </c>
      <c r="F1699">
        <v>0</v>
      </c>
      <c r="G1699">
        <v>1</v>
      </c>
      <c r="H1699">
        <v>1</v>
      </c>
      <c r="I1699">
        <v>0</v>
      </c>
      <c r="J1699">
        <v>1</v>
      </c>
      <c r="K1699">
        <v>0</v>
      </c>
      <c r="L1699">
        <v>14</v>
      </c>
    </row>
    <row r="1700" spans="1:12">
      <c r="A1700" s="2">
        <v>45</v>
      </c>
      <c r="B1700">
        <v>68</v>
      </c>
      <c r="C1700">
        <v>88</v>
      </c>
      <c r="D1700" s="9">
        <v>8.9981000000000009</v>
      </c>
      <c r="E1700">
        <v>0</v>
      </c>
      <c r="F1700">
        <v>0</v>
      </c>
      <c r="G1700">
        <v>1</v>
      </c>
      <c r="H1700">
        <v>1</v>
      </c>
      <c r="I1700">
        <v>1</v>
      </c>
      <c r="J1700">
        <v>0</v>
      </c>
      <c r="K1700">
        <v>1</v>
      </c>
      <c r="L1700">
        <v>20.000000000000004</v>
      </c>
    </row>
    <row r="1701" spans="1:12">
      <c r="A1701" s="2">
        <v>86</v>
      </c>
      <c r="B1701">
        <v>66.200000000000017</v>
      </c>
      <c r="C1701">
        <v>56</v>
      </c>
      <c r="D1701" s="9">
        <v>8.9981000000000009</v>
      </c>
      <c r="E1701">
        <v>0</v>
      </c>
      <c r="F1701">
        <v>0</v>
      </c>
      <c r="G1701">
        <v>0</v>
      </c>
      <c r="H1701">
        <v>1</v>
      </c>
      <c r="I1701">
        <v>1</v>
      </c>
      <c r="J1701">
        <v>0</v>
      </c>
      <c r="K1701">
        <v>0</v>
      </c>
      <c r="L1701">
        <v>19.000000000000004</v>
      </c>
    </row>
    <row r="1702" spans="1:12">
      <c r="A1702" s="2">
        <v>785</v>
      </c>
      <c r="B1702">
        <v>77</v>
      </c>
      <c r="C1702">
        <v>61</v>
      </c>
      <c r="D1702" s="9">
        <v>8.9981000000000009</v>
      </c>
      <c r="E1702">
        <v>1</v>
      </c>
      <c r="F1702">
        <v>0</v>
      </c>
      <c r="G1702">
        <v>0</v>
      </c>
      <c r="H1702">
        <v>1</v>
      </c>
      <c r="I1702">
        <v>1</v>
      </c>
      <c r="J1702">
        <v>0</v>
      </c>
      <c r="K1702">
        <v>0</v>
      </c>
      <c r="L1702">
        <v>25</v>
      </c>
    </row>
    <row r="1703" spans="1:12">
      <c r="A1703" s="2">
        <v>114</v>
      </c>
      <c r="B1703">
        <v>84.2</v>
      </c>
      <c r="C1703">
        <v>75</v>
      </c>
      <c r="D1703" s="9">
        <v>16.997900000000001</v>
      </c>
      <c r="E1703">
        <v>1</v>
      </c>
      <c r="F1703">
        <v>0</v>
      </c>
      <c r="G1703">
        <v>0</v>
      </c>
      <c r="H1703">
        <v>1</v>
      </c>
      <c r="I1703">
        <v>0</v>
      </c>
      <c r="J1703">
        <v>1</v>
      </c>
      <c r="K1703">
        <v>0</v>
      </c>
      <c r="L1703">
        <v>29</v>
      </c>
    </row>
    <row r="1704" spans="1:12">
      <c r="A1704" s="2">
        <v>192</v>
      </c>
      <c r="B1704">
        <v>39.200000000000003</v>
      </c>
      <c r="C1704">
        <v>44</v>
      </c>
      <c r="D1704" s="9">
        <v>30.002600000000001</v>
      </c>
      <c r="E1704">
        <v>0</v>
      </c>
      <c r="F1704">
        <v>0</v>
      </c>
      <c r="G1704">
        <v>0</v>
      </c>
      <c r="H1704">
        <v>1</v>
      </c>
      <c r="I1704">
        <v>1</v>
      </c>
      <c r="J1704">
        <v>0</v>
      </c>
      <c r="K1704">
        <v>0</v>
      </c>
      <c r="L1704">
        <v>4</v>
      </c>
    </row>
    <row r="1705" spans="1:12">
      <c r="A1705" s="2">
        <v>342</v>
      </c>
      <c r="B1705">
        <v>75.199999999999989</v>
      </c>
      <c r="C1705">
        <v>83</v>
      </c>
      <c r="D1705" s="9">
        <v>7.0015000000000001</v>
      </c>
      <c r="E1705">
        <v>0</v>
      </c>
      <c r="F1705">
        <v>1</v>
      </c>
      <c r="G1705">
        <v>0</v>
      </c>
      <c r="H1705">
        <v>1</v>
      </c>
      <c r="I1705">
        <v>1</v>
      </c>
      <c r="J1705">
        <v>0</v>
      </c>
      <c r="K1705">
        <v>0</v>
      </c>
      <c r="L1705">
        <v>23.999999999999993</v>
      </c>
    </row>
    <row r="1706" spans="1:12">
      <c r="A1706" s="2">
        <v>380</v>
      </c>
      <c r="B1706">
        <v>87.800000000000011</v>
      </c>
      <c r="C1706">
        <v>43</v>
      </c>
      <c r="D1706" s="9">
        <v>12.997999999999999</v>
      </c>
      <c r="E1706">
        <v>0</v>
      </c>
      <c r="F1706">
        <v>1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31</v>
      </c>
    </row>
    <row r="1707" spans="1:12">
      <c r="A1707" s="2">
        <v>41</v>
      </c>
      <c r="B1707">
        <v>62.6</v>
      </c>
      <c r="C1707">
        <v>77</v>
      </c>
      <c r="D1707" s="9">
        <v>0</v>
      </c>
      <c r="E1707">
        <v>0</v>
      </c>
      <c r="F1707">
        <v>0</v>
      </c>
      <c r="G1707">
        <v>1</v>
      </c>
      <c r="H1707">
        <v>0</v>
      </c>
      <c r="I1707">
        <v>1</v>
      </c>
      <c r="J1707">
        <v>0</v>
      </c>
      <c r="K1707">
        <v>0</v>
      </c>
      <c r="L1707">
        <v>17</v>
      </c>
    </row>
    <row r="1708" spans="1:12">
      <c r="A1708" s="2">
        <v>71</v>
      </c>
      <c r="B1708">
        <v>69.800000000000011</v>
      </c>
      <c r="C1708">
        <v>94</v>
      </c>
      <c r="D1708" s="9">
        <v>8.9981000000000009</v>
      </c>
      <c r="E1708">
        <v>0</v>
      </c>
      <c r="F1708">
        <v>0</v>
      </c>
      <c r="G1708">
        <v>1</v>
      </c>
      <c r="H1708">
        <v>1</v>
      </c>
      <c r="I1708">
        <v>0</v>
      </c>
      <c r="J1708">
        <v>0</v>
      </c>
      <c r="K1708">
        <v>0</v>
      </c>
      <c r="L1708">
        <v>21.000000000000004</v>
      </c>
    </row>
    <row r="1709" spans="1:12">
      <c r="A1709" s="2">
        <v>481</v>
      </c>
      <c r="B1709">
        <v>71.599999999999994</v>
      </c>
      <c r="C1709">
        <v>35</v>
      </c>
      <c r="D1709" s="9">
        <v>15.001300000000001</v>
      </c>
      <c r="E1709">
        <v>1</v>
      </c>
      <c r="F1709">
        <v>0</v>
      </c>
      <c r="G1709">
        <v>0</v>
      </c>
      <c r="H1709">
        <v>1</v>
      </c>
      <c r="I1709">
        <v>1</v>
      </c>
      <c r="J1709">
        <v>1</v>
      </c>
      <c r="K1709">
        <v>0</v>
      </c>
      <c r="L1709">
        <v>22</v>
      </c>
    </row>
    <row r="1710" spans="1:12">
      <c r="A1710" s="2">
        <v>153</v>
      </c>
      <c r="B1710">
        <v>28.400000000000002</v>
      </c>
      <c r="C1710">
        <v>59</v>
      </c>
      <c r="D1710" s="9">
        <v>12.997999999999999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0</v>
      </c>
      <c r="L1710">
        <v>-1.9999999999999991</v>
      </c>
    </row>
    <row r="1711" spans="1:12">
      <c r="A1711" s="2">
        <v>639</v>
      </c>
      <c r="B1711">
        <v>78.800000000000011</v>
      </c>
      <c r="C1711">
        <v>79</v>
      </c>
      <c r="D1711" s="9">
        <v>7.0015000000000001</v>
      </c>
      <c r="E1711">
        <v>1</v>
      </c>
      <c r="F1711">
        <v>0</v>
      </c>
      <c r="G1711">
        <v>0</v>
      </c>
      <c r="H1711">
        <v>1</v>
      </c>
      <c r="I1711">
        <v>1</v>
      </c>
      <c r="J1711">
        <v>1</v>
      </c>
      <c r="K1711">
        <v>0</v>
      </c>
      <c r="L1711">
        <v>26</v>
      </c>
    </row>
    <row r="1712" spans="1:12">
      <c r="A1712" s="2">
        <v>530</v>
      </c>
      <c r="B1712">
        <v>57.2</v>
      </c>
      <c r="C1712">
        <v>67</v>
      </c>
      <c r="D1712" s="9">
        <v>8.9981000000000009</v>
      </c>
      <c r="E1712">
        <v>0</v>
      </c>
      <c r="F1712">
        <v>0</v>
      </c>
      <c r="G1712">
        <v>1</v>
      </c>
      <c r="H1712">
        <v>1</v>
      </c>
      <c r="I1712">
        <v>1</v>
      </c>
      <c r="J1712">
        <v>0</v>
      </c>
      <c r="K1712">
        <v>0</v>
      </c>
      <c r="L1712">
        <v>14</v>
      </c>
    </row>
    <row r="1713" spans="1:12">
      <c r="A1713" s="2">
        <v>16</v>
      </c>
      <c r="B1713">
        <v>73.400000000000006</v>
      </c>
      <c r="C1713">
        <v>89</v>
      </c>
      <c r="D1713" s="9">
        <v>55.998600000000003</v>
      </c>
      <c r="E1713">
        <v>0</v>
      </c>
      <c r="F1713">
        <v>1</v>
      </c>
      <c r="G1713">
        <v>0</v>
      </c>
      <c r="H1713">
        <v>1</v>
      </c>
      <c r="I1713">
        <v>0</v>
      </c>
      <c r="J1713">
        <v>0</v>
      </c>
      <c r="K1713">
        <v>1</v>
      </c>
      <c r="L1713">
        <v>23</v>
      </c>
    </row>
    <row r="1714" spans="1:12">
      <c r="A1714" s="2">
        <v>12</v>
      </c>
      <c r="B1714">
        <v>33.799999999999997</v>
      </c>
      <c r="C1714">
        <v>37</v>
      </c>
      <c r="D1714" s="9">
        <v>8.9981000000000009</v>
      </c>
      <c r="E1714">
        <v>0</v>
      </c>
      <c r="F1714">
        <v>0</v>
      </c>
      <c r="G1714">
        <v>0</v>
      </c>
      <c r="H1714">
        <v>1</v>
      </c>
      <c r="I1714">
        <v>1</v>
      </c>
      <c r="J1714">
        <v>0</v>
      </c>
      <c r="K1714">
        <v>0</v>
      </c>
      <c r="L1714">
        <v>1</v>
      </c>
    </row>
    <row r="1715" spans="1:12">
      <c r="A1715" s="2">
        <v>137</v>
      </c>
      <c r="B1715">
        <v>57.2</v>
      </c>
      <c r="C1715">
        <v>51</v>
      </c>
      <c r="D1715" s="9">
        <v>11.0014</v>
      </c>
      <c r="E1715">
        <v>0</v>
      </c>
      <c r="F1715">
        <v>0</v>
      </c>
      <c r="G1715">
        <v>1</v>
      </c>
      <c r="H1715">
        <v>1</v>
      </c>
      <c r="I1715">
        <v>0</v>
      </c>
      <c r="J1715">
        <v>0</v>
      </c>
      <c r="K1715">
        <v>0</v>
      </c>
      <c r="L1715">
        <v>14</v>
      </c>
    </row>
    <row r="1716" spans="1:12">
      <c r="A1716" s="2">
        <v>654</v>
      </c>
      <c r="B1716">
        <v>84.2</v>
      </c>
      <c r="C1716">
        <v>48</v>
      </c>
      <c r="D1716" s="9">
        <v>19.001200000000001</v>
      </c>
      <c r="E1716">
        <v>0</v>
      </c>
      <c r="F1716">
        <v>1</v>
      </c>
      <c r="G1716">
        <v>0</v>
      </c>
      <c r="H1716">
        <v>1</v>
      </c>
      <c r="I1716">
        <v>1</v>
      </c>
      <c r="J1716">
        <v>0</v>
      </c>
      <c r="K1716">
        <v>0</v>
      </c>
      <c r="L1716">
        <v>29</v>
      </c>
    </row>
    <row r="1717" spans="1:12">
      <c r="A1717" s="2">
        <v>196</v>
      </c>
      <c r="B1717">
        <v>82.4</v>
      </c>
      <c r="C1717">
        <v>35</v>
      </c>
      <c r="D1717" s="9">
        <v>15.001300000000001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28</v>
      </c>
    </row>
    <row r="1718" spans="1:12">
      <c r="A1718" s="2">
        <v>326</v>
      </c>
      <c r="B1718">
        <v>82.4</v>
      </c>
      <c r="C1718">
        <v>48</v>
      </c>
      <c r="D1718" s="9">
        <v>0</v>
      </c>
      <c r="E1718">
        <v>0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0</v>
      </c>
      <c r="L1718">
        <v>28</v>
      </c>
    </row>
    <row r="1719" spans="1:12">
      <c r="A1719" s="2">
        <v>518</v>
      </c>
      <c r="B1719">
        <v>80.599999999999994</v>
      </c>
      <c r="C1719">
        <v>34</v>
      </c>
      <c r="D1719" s="9">
        <v>12.997999999999999</v>
      </c>
      <c r="E1719">
        <v>0</v>
      </c>
      <c r="F1719">
        <v>1</v>
      </c>
      <c r="G1719">
        <v>0</v>
      </c>
      <c r="H1719">
        <v>1</v>
      </c>
      <c r="I1719">
        <v>0</v>
      </c>
      <c r="J1719">
        <v>0</v>
      </c>
      <c r="K1719">
        <v>0</v>
      </c>
      <c r="L1719">
        <v>27</v>
      </c>
    </row>
    <row r="1720" spans="1:12">
      <c r="A1720" s="2">
        <v>24</v>
      </c>
      <c r="B1720">
        <v>39.200000000000003</v>
      </c>
      <c r="C1720">
        <v>70</v>
      </c>
      <c r="D1720" s="9">
        <v>8.9981000000000009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4</v>
      </c>
    </row>
    <row r="1721" spans="1:12">
      <c r="A1721" s="2">
        <v>73</v>
      </c>
      <c r="B1721">
        <v>60.8</v>
      </c>
      <c r="C1721">
        <v>77</v>
      </c>
      <c r="D1721" s="9">
        <v>7.0015000000000001</v>
      </c>
      <c r="E1721">
        <v>0</v>
      </c>
      <c r="F1721">
        <v>0</v>
      </c>
      <c r="G1721">
        <v>1</v>
      </c>
      <c r="H1721">
        <v>1</v>
      </c>
      <c r="I1721">
        <v>0</v>
      </c>
      <c r="J1721">
        <v>0</v>
      </c>
      <c r="K1721">
        <v>0</v>
      </c>
      <c r="L1721">
        <v>16</v>
      </c>
    </row>
    <row r="1722" spans="1:12">
      <c r="A1722" s="2">
        <v>377</v>
      </c>
      <c r="B1722">
        <v>84.2</v>
      </c>
      <c r="C1722">
        <v>79</v>
      </c>
      <c r="D1722" s="9">
        <v>11.0014</v>
      </c>
      <c r="E1722">
        <v>0</v>
      </c>
      <c r="F1722">
        <v>1</v>
      </c>
      <c r="G1722">
        <v>0</v>
      </c>
      <c r="H1722">
        <v>1</v>
      </c>
      <c r="I1722">
        <v>0</v>
      </c>
      <c r="J1722">
        <v>1</v>
      </c>
      <c r="K1722">
        <v>0</v>
      </c>
      <c r="L1722">
        <v>29</v>
      </c>
    </row>
    <row r="1723" spans="1:12">
      <c r="A1723" s="2">
        <v>609</v>
      </c>
      <c r="B1723">
        <v>46.4</v>
      </c>
      <c r="C1723">
        <v>61</v>
      </c>
      <c r="D1723" s="9">
        <v>16.997900000000001</v>
      </c>
      <c r="E1723">
        <v>1</v>
      </c>
      <c r="F1723">
        <v>0</v>
      </c>
      <c r="G1723">
        <v>0</v>
      </c>
      <c r="H1723">
        <v>1</v>
      </c>
      <c r="I1723">
        <v>1</v>
      </c>
      <c r="J1723">
        <v>0</v>
      </c>
      <c r="K1723">
        <v>0</v>
      </c>
      <c r="L1723">
        <v>8</v>
      </c>
    </row>
    <row r="1724" spans="1:12">
      <c r="A1724" s="2">
        <v>421</v>
      </c>
      <c r="B1724">
        <v>73.400000000000006</v>
      </c>
      <c r="C1724">
        <v>89</v>
      </c>
      <c r="D1724" s="9">
        <v>6.0031999999999996</v>
      </c>
      <c r="E1724">
        <v>0</v>
      </c>
      <c r="F1724">
        <v>1</v>
      </c>
      <c r="G1724">
        <v>0</v>
      </c>
      <c r="H1724">
        <v>1</v>
      </c>
      <c r="I1724">
        <v>1</v>
      </c>
      <c r="J1724">
        <v>1</v>
      </c>
      <c r="K1724">
        <v>0</v>
      </c>
      <c r="L1724">
        <v>23</v>
      </c>
    </row>
    <row r="1725" spans="1:12">
      <c r="A1725" s="2">
        <v>4</v>
      </c>
      <c r="B1725">
        <v>73.400000000000006</v>
      </c>
      <c r="C1725">
        <v>94</v>
      </c>
      <c r="D1725" s="9">
        <v>7.0015000000000001</v>
      </c>
      <c r="E1725">
        <v>0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23</v>
      </c>
    </row>
    <row r="1726" spans="1:12">
      <c r="A1726" s="2">
        <v>208</v>
      </c>
      <c r="B1726">
        <v>39.200000000000003</v>
      </c>
      <c r="C1726">
        <v>48</v>
      </c>
      <c r="D1726" s="9">
        <v>23.999400000000001</v>
      </c>
      <c r="E1726">
        <v>0</v>
      </c>
      <c r="F1726">
        <v>0</v>
      </c>
      <c r="G1726">
        <v>0</v>
      </c>
      <c r="H1726">
        <v>1</v>
      </c>
      <c r="I1726">
        <v>1</v>
      </c>
      <c r="J1726">
        <v>0</v>
      </c>
      <c r="K1726">
        <v>0</v>
      </c>
      <c r="L1726">
        <v>4</v>
      </c>
    </row>
    <row r="1727" spans="1:12">
      <c r="A1727" s="2">
        <v>223</v>
      </c>
      <c r="B1727">
        <v>66.200000000000017</v>
      </c>
      <c r="C1727">
        <v>83</v>
      </c>
      <c r="D1727" s="9">
        <v>8.9981000000000009</v>
      </c>
      <c r="E1727">
        <v>1</v>
      </c>
      <c r="F1727">
        <v>0</v>
      </c>
      <c r="G1727">
        <v>0</v>
      </c>
      <c r="H1727">
        <v>1</v>
      </c>
      <c r="I1727">
        <v>0</v>
      </c>
      <c r="J1727">
        <v>0</v>
      </c>
      <c r="K1727">
        <v>0</v>
      </c>
      <c r="L1727">
        <v>19.000000000000004</v>
      </c>
    </row>
    <row r="1728" spans="1:12">
      <c r="A1728" s="2">
        <v>116</v>
      </c>
      <c r="B1728">
        <v>71.599999999999994</v>
      </c>
      <c r="C1728">
        <v>94</v>
      </c>
      <c r="D1728" s="9">
        <v>0</v>
      </c>
      <c r="E1728">
        <v>0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22</v>
      </c>
    </row>
    <row r="1729" spans="1:12">
      <c r="A1729" s="2">
        <v>35</v>
      </c>
      <c r="B1729">
        <v>66.200000000000017</v>
      </c>
      <c r="C1729">
        <v>68</v>
      </c>
      <c r="D1729" s="9">
        <v>22.002800000000001</v>
      </c>
      <c r="E1729">
        <v>1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19.000000000000004</v>
      </c>
    </row>
    <row r="1730" spans="1:12">
      <c r="A1730" s="2">
        <v>117</v>
      </c>
      <c r="B1730">
        <v>42.800000000000004</v>
      </c>
      <c r="C1730">
        <v>49</v>
      </c>
      <c r="D1730" s="9">
        <v>30.002600000000001</v>
      </c>
      <c r="E1730">
        <v>0</v>
      </c>
      <c r="F1730">
        <v>0</v>
      </c>
      <c r="G1730">
        <v>0</v>
      </c>
      <c r="H1730">
        <v>1</v>
      </c>
      <c r="I1730">
        <v>1</v>
      </c>
      <c r="J1730">
        <v>0</v>
      </c>
      <c r="K1730">
        <v>0</v>
      </c>
      <c r="L1730">
        <v>6.0000000000000018</v>
      </c>
    </row>
    <row r="1731" spans="1:12">
      <c r="A1731" s="2">
        <v>52</v>
      </c>
      <c r="B1731">
        <v>69.800000000000011</v>
      </c>
      <c r="C1731">
        <v>88</v>
      </c>
      <c r="D1731" s="9">
        <v>8.9981000000000009</v>
      </c>
      <c r="E1731">
        <v>0</v>
      </c>
      <c r="F1731">
        <v>1</v>
      </c>
      <c r="G1731">
        <v>0</v>
      </c>
      <c r="H1731">
        <v>1</v>
      </c>
      <c r="I1731">
        <v>0</v>
      </c>
      <c r="J1731">
        <v>0</v>
      </c>
      <c r="K1731">
        <v>0</v>
      </c>
      <c r="L1731">
        <v>21.000000000000004</v>
      </c>
    </row>
    <row r="1732" spans="1:12">
      <c r="A1732" s="2">
        <v>3</v>
      </c>
      <c r="B1732">
        <v>57.2</v>
      </c>
      <c r="C1732">
        <v>82</v>
      </c>
      <c r="D1732" s="9">
        <v>11.0014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14</v>
      </c>
    </row>
    <row r="1733" spans="1:12">
      <c r="A1733" s="2">
        <v>64</v>
      </c>
      <c r="B1733">
        <v>35.6</v>
      </c>
      <c r="C1733">
        <v>47</v>
      </c>
      <c r="D1733" s="9">
        <v>8.9981000000000009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2</v>
      </c>
    </row>
    <row r="1734" spans="1:12">
      <c r="A1734" s="2">
        <v>5</v>
      </c>
      <c r="B1734">
        <v>33.799999999999997</v>
      </c>
      <c r="C1734">
        <v>75</v>
      </c>
      <c r="D1734" s="9">
        <v>0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1</v>
      </c>
    </row>
    <row r="1735" spans="1:12">
      <c r="A1735" s="2">
        <v>185</v>
      </c>
      <c r="B1735">
        <v>80.599999999999994</v>
      </c>
      <c r="C1735">
        <v>54</v>
      </c>
      <c r="D1735" s="9">
        <v>19.999500000000001</v>
      </c>
      <c r="E1735">
        <v>0</v>
      </c>
      <c r="F1735">
        <v>1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27</v>
      </c>
    </row>
    <row r="1736" spans="1:12">
      <c r="A1736" s="2">
        <v>578</v>
      </c>
      <c r="B1736">
        <v>53.6</v>
      </c>
      <c r="C1736">
        <v>35</v>
      </c>
      <c r="D1736" s="9">
        <v>26.002700000000001</v>
      </c>
      <c r="E1736">
        <v>1</v>
      </c>
      <c r="F1736">
        <v>0</v>
      </c>
      <c r="G1736">
        <v>0</v>
      </c>
      <c r="H1736">
        <v>1</v>
      </c>
      <c r="I1736">
        <v>1</v>
      </c>
      <c r="J1736">
        <v>0</v>
      </c>
      <c r="K1736">
        <v>0</v>
      </c>
      <c r="L1736">
        <v>12</v>
      </c>
    </row>
    <row r="1737" spans="1:12">
      <c r="A1737" s="2">
        <v>1</v>
      </c>
      <c r="B1737">
        <v>37.4</v>
      </c>
      <c r="C1737">
        <v>60</v>
      </c>
      <c r="D1737" s="9">
        <v>19.999500000000001</v>
      </c>
      <c r="E1737">
        <v>0</v>
      </c>
      <c r="F1737">
        <v>0</v>
      </c>
      <c r="G1737">
        <v>1</v>
      </c>
      <c r="H1737">
        <v>0</v>
      </c>
      <c r="I1737">
        <v>1</v>
      </c>
      <c r="J1737">
        <v>0</v>
      </c>
      <c r="K1737">
        <v>0</v>
      </c>
      <c r="L1737">
        <v>3</v>
      </c>
    </row>
    <row r="1738" spans="1:12">
      <c r="A1738" s="2">
        <v>84</v>
      </c>
      <c r="B1738">
        <v>64.400000000000006</v>
      </c>
      <c r="C1738">
        <v>68</v>
      </c>
      <c r="D1738" s="9">
        <v>6.0031999999999996</v>
      </c>
      <c r="E1738">
        <v>0</v>
      </c>
      <c r="F1738">
        <v>1</v>
      </c>
      <c r="G1738">
        <v>0</v>
      </c>
      <c r="H1738">
        <v>1</v>
      </c>
      <c r="I1738">
        <v>0</v>
      </c>
      <c r="J1738">
        <v>1</v>
      </c>
      <c r="K1738">
        <v>0</v>
      </c>
      <c r="L1738">
        <v>18</v>
      </c>
    </row>
    <row r="1739" spans="1:12">
      <c r="A1739" s="2">
        <v>3</v>
      </c>
      <c r="B1739">
        <v>33.799999999999997</v>
      </c>
      <c r="C1739">
        <v>75</v>
      </c>
      <c r="D1739" s="9">
        <v>8.9981000000000009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1</v>
      </c>
    </row>
    <row r="1740" spans="1:12">
      <c r="A1740" s="2">
        <v>49</v>
      </c>
      <c r="B1740">
        <v>53.6</v>
      </c>
      <c r="C1740">
        <v>94</v>
      </c>
      <c r="D1740" s="9">
        <v>22.002800000000001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1</v>
      </c>
      <c r="L1740">
        <v>12</v>
      </c>
    </row>
    <row r="1741" spans="1:12">
      <c r="A1741" s="2">
        <v>4</v>
      </c>
      <c r="B1741">
        <v>41</v>
      </c>
      <c r="C1741">
        <v>65</v>
      </c>
      <c r="D1741" s="9">
        <v>15.001300000000001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5.0000000000000018</v>
      </c>
    </row>
    <row r="1742" spans="1:12">
      <c r="A1742" s="2">
        <v>26</v>
      </c>
      <c r="B1742">
        <v>62.6</v>
      </c>
      <c r="C1742">
        <v>77</v>
      </c>
      <c r="D1742" s="9">
        <v>7.0015000000000001</v>
      </c>
      <c r="E1742">
        <v>1</v>
      </c>
      <c r="F1742">
        <v>0</v>
      </c>
      <c r="G1742">
        <v>0</v>
      </c>
      <c r="H1742">
        <v>1</v>
      </c>
      <c r="I1742">
        <v>1</v>
      </c>
      <c r="J1742">
        <v>0</v>
      </c>
      <c r="K1742">
        <v>1</v>
      </c>
      <c r="L1742">
        <v>17</v>
      </c>
    </row>
    <row r="1743" spans="1:12">
      <c r="A1743" s="2">
        <v>302</v>
      </c>
      <c r="B1743">
        <v>51.8</v>
      </c>
      <c r="C1743">
        <v>94</v>
      </c>
      <c r="D1743" s="9">
        <v>16.997900000000001</v>
      </c>
      <c r="E1743">
        <v>0</v>
      </c>
      <c r="F1743">
        <v>0</v>
      </c>
      <c r="G1743">
        <v>1</v>
      </c>
      <c r="H1743">
        <v>1</v>
      </c>
      <c r="I1743">
        <v>1</v>
      </c>
      <c r="J1743">
        <v>0</v>
      </c>
      <c r="K1743">
        <v>1</v>
      </c>
      <c r="L1743">
        <v>11</v>
      </c>
    </row>
    <row r="1744" spans="1:12">
      <c r="A1744" s="2">
        <v>149</v>
      </c>
      <c r="B1744">
        <v>69.800000000000011</v>
      </c>
      <c r="C1744">
        <v>69</v>
      </c>
      <c r="D1744" s="9">
        <v>8.9981000000000009</v>
      </c>
      <c r="E1744">
        <v>0</v>
      </c>
      <c r="F1744">
        <v>0</v>
      </c>
      <c r="G1744">
        <v>1</v>
      </c>
      <c r="H1744">
        <v>1</v>
      </c>
      <c r="I1744">
        <v>0</v>
      </c>
      <c r="J1744">
        <v>1</v>
      </c>
      <c r="K1744">
        <v>0</v>
      </c>
      <c r="L1744">
        <v>21.000000000000004</v>
      </c>
    </row>
    <row r="1745" spans="1:12">
      <c r="A1745" s="2">
        <v>25</v>
      </c>
      <c r="B1745">
        <v>66.200000000000017</v>
      </c>
      <c r="C1745">
        <v>83</v>
      </c>
      <c r="D1745" s="9">
        <v>8.9981000000000009</v>
      </c>
      <c r="E1745">
        <v>0</v>
      </c>
      <c r="F1745">
        <v>0</v>
      </c>
      <c r="G1745">
        <v>1</v>
      </c>
      <c r="H1745">
        <v>0</v>
      </c>
      <c r="I1745">
        <v>0</v>
      </c>
      <c r="J1745">
        <v>1</v>
      </c>
      <c r="K1745">
        <v>0</v>
      </c>
      <c r="L1745">
        <v>19.000000000000004</v>
      </c>
    </row>
    <row r="1746" spans="1:12">
      <c r="A1746" s="2">
        <v>498</v>
      </c>
      <c r="B1746">
        <v>84.2</v>
      </c>
      <c r="C1746">
        <v>58</v>
      </c>
      <c r="D1746" s="9">
        <v>12.997999999999999</v>
      </c>
      <c r="E1746">
        <v>1</v>
      </c>
      <c r="F1746">
        <v>0</v>
      </c>
      <c r="G1746">
        <v>0</v>
      </c>
      <c r="H1746">
        <v>1</v>
      </c>
      <c r="I1746">
        <v>1</v>
      </c>
      <c r="J1746">
        <v>0</v>
      </c>
      <c r="K1746">
        <v>0</v>
      </c>
      <c r="L1746">
        <v>29</v>
      </c>
    </row>
    <row r="1747" spans="1:12">
      <c r="A1747" s="2">
        <v>237</v>
      </c>
      <c r="B1747">
        <v>59</v>
      </c>
      <c r="C1747">
        <v>82</v>
      </c>
      <c r="D1747" s="9">
        <v>0</v>
      </c>
      <c r="E1747">
        <v>0</v>
      </c>
      <c r="F1747">
        <v>0</v>
      </c>
      <c r="G1747">
        <v>1</v>
      </c>
      <c r="H1747">
        <v>1</v>
      </c>
      <c r="I1747">
        <v>0</v>
      </c>
      <c r="J1747">
        <v>0</v>
      </c>
      <c r="K1747">
        <v>1</v>
      </c>
      <c r="L1747">
        <v>15</v>
      </c>
    </row>
    <row r="1748" spans="1:12">
      <c r="A1748" s="2">
        <v>277</v>
      </c>
      <c r="B1748">
        <v>82.4</v>
      </c>
      <c r="C1748">
        <v>48</v>
      </c>
      <c r="D1748" s="9">
        <v>19.001200000000001</v>
      </c>
      <c r="E1748">
        <v>0</v>
      </c>
      <c r="F1748">
        <v>0</v>
      </c>
      <c r="G1748">
        <v>1</v>
      </c>
      <c r="H1748">
        <v>1</v>
      </c>
      <c r="I1748">
        <v>1</v>
      </c>
      <c r="J1748">
        <v>0</v>
      </c>
      <c r="K1748">
        <v>0</v>
      </c>
      <c r="L1748">
        <v>28</v>
      </c>
    </row>
    <row r="1749" spans="1:12">
      <c r="A1749" s="2">
        <v>378</v>
      </c>
      <c r="B1749">
        <v>84.2</v>
      </c>
      <c r="C1749">
        <v>55</v>
      </c>
      <c r="D1749" s="9">
        <v>8.9981000000000009</v>
      </c>
      <c r="E1749">
        <v>0</v>
      </c>
      <c r="F1749">
        <v>1</v>
      </c>
      <c r="G1749">
        <v>0</v>
      </c>
      <c r="H1749">
        <v>1</v>
      </c>
      <c r="I1749">
        <v>0</v>
      </c>
      <c r="J1749">
        <v>0</v>
      </c>
      <c r="K1749">
        <v>0</v>
      </c>
      <c r="L1749">
        <v>29</v>
      </c>
    </row>
    <row r="1750" spans="1:12">
      <c r="A1750" s="2">
        <v>234</v>
      </c>
      <c r="B1750">
        <v>87.800000000000011</v>
      </c>
      <c r="C1750">
        <v>63</v>
      </c>
      <c r="D1750" s="9">
        <v>11.0014</v>
      </c>
      <c r="E1750">
        <v>0</v>
      </c>
      <c r="F1750">
        <v>1</v>
      </c>
      <c r="G1750">
        <v>0</v>
      </c>
      <c r="H1750">
        <v>1</v>
      </c>
      <c r="I1750">
        <v>1</v>
      </c>
      <c r="J1750">
        <v>0</v>
      </c>
      <c r="K1750">
        <v>0</v>
      </c>
      <c r="L1750">
        <v>31</v>
      </c>
    </row>
    <row r="1751" spans="1:12">
      <c r="A1751" s="2">
        <v>337</v>
      </c>
      <c r="B1751">
        <v>64.400000000000006</v>
      </c>
      <c r="C1751">
        <v>77</v>
      </c>
      <c r="D1751" s="9">
        <v>12.997999999999999</v>
      </c>
      <c r="E1751">
        <v>1</v>
      </c>
      <c r="F1751">
        <v>0</v>
      </c>
      <c r="G1751">
        <v>0</v>
      </c>
      <c r="H1751">
        <v>1</v>
      </c>
      <c r="I1751">
        <v>1</v>
      </c>
      <c r="J1751">
        <v>0</v>
      </c>
      <c r="K1751">
        <v>0</v>
      </c>
      <c r="L1751">
        <v>18</v>
      </c>
    </row>
    <row r="1752" spans="1:12">
      <c r="A1752" s="2">
        <v>182</v>
      </c>
      <c r="B1752">
        <v>82.4</v>
      </c>
      <c r="C1752">
        <v>55</v>
      </c>
      <c r="D1752" s="9">
        <v>19.999500000000001</v>
      </c>
      <c r="E1752">
        <v>0</v>
      </c>
      <c r="F1752">
        <v>1</v>
      </c>
      <c r="G1752">
        <v>0</v>
      </c>
      <c r="H1752">
        <v>1</v>
      </c>
      <c r="I1752">
        <v>0</v>
      </c>
      <c r="J1752">
        <v>0</v>
      </c>
      <c r="K1752">
        <v>1</v>
      </c>
      <c r="L1752">
        <v>28</v>
      </c>
    </row>
    <row r="1753" spans="1:12">
      <c r="A1753" s="2">
        <v>115</v>
      </c>
      <c r="B1753">
        <v>60.8</v>
      </c>
      <c r="C1753">
        <v>68</v>
      </c>
      <c r="D1753" s="9">
        <v>12.997999999999999</v>
      </c>
      <c r="E1753">
        <v>0</v>
      </c>
      <c r="F1753">
        <v>0</v>
      </c>
      <c r="G1753">
        <v>1</v>
      </c>
      <c r="H1753">
        <v>1</v>
      </c>
      <c r="I1753">
        <v>1</v>
      </c>
      <c r="J1753">
        <v>1</v>
      </c>
      <c r="K1753">
        <v>0</v>
      </c>
      <c r="L1753">
        <v>16</v>
      </c>
    </row>
    <row r="1754" spans="1:12">
      <c r="A1754" s="2">
        <v>54</v>
      </c>
      <c r="B1754">
        <v>57.2</v>
      </c>
      <c r="C1754">
        <v>94</v>
      </c>
      <c r="D1754" s="9">
        <v>6.0031999999999996</v>
      </c>
      <c r="E1754">
        <v>0</v>
      </c>
      <c r="F1754">
        <v>0</v>
      </c>
      <c r="G1754">
        <v>1</v>
      </c>
      <c r="H1754">
        <v>1</v>
      </c>
      <c r="I1754">
        <v>0</v>
      </c>
      <c r="J1754">
        <v>1</v>
      </c>
      <c r="K1754">
        <v>0</v>
      </c>
      <c r="L1754">
        <v>14</v>
      </c>
    </row>
    <row r="1755" spans="1:12">
      <c r="A1755" s="2">
        <v>43</v>
      </c>
      <c r="B1755">
        <v>78.800000000000011</v>
      </c>
      <c r="C1755">
        <v>79</v>
      </c>
      <c r="D1755" s="9">
        <v>6.0031999999999996</v>
      </c>
      <c r="E1755">
        <v>0</v>
      </c>
      <c r="F1755">
        <v>1</v>
      </c>
      <c r="G1755">
        <v>0</v>
      </c>
      <c r="H1755">
        <v>1</v>
      </c>
      <c r="I1755">
        <v>0</v>
      </c>
      <c r="J1755">
        <v>0</v>
      </c>
      <c r="K1755">
        <v>1</v>
      </c>
      <c r="L1755">
        <v>26</v>
      </c>
    </row>
    <row r="1756" spans="1:12">
      <c r="A1756" s="2">
        <v>203</v>
      </c>
      <c r="B1756">
        <v>48.2</v>
      </c>
      <c r="C1756">
        <v>57</v>
      </c>
      <c r="D1756" s="9">
        <v>8.9981000000000009</v>
      </c>
      <c r="E1756">
        <v>0</v>
      </c>
      <c r="F1756">
        <v>0</v>
      </c>
      <c r="G1756">
        <v>1</v>
      </c>
      <c r="H1756">
        <v>1</v>
      </c>
      <c r="I1756">
        <v>0</v>
      </c>
      <c r="J1756">
        <v>0</v>
      </c>
      <c r="K1756">
        <v>0</v>
      </c>
      <c r="L1756">
        <v>9</v>
      </c>
    </row>
    <row r="1757" spans="1:12">
      <c r="A1757" s="2">
        <v>447</v>
      </c>
      <c r="B1757">
        <v>37.4</v>
      </c>
      <c r="C1757">
        <v>70</v>
      </c>
      <c r="D1757" s="9">
        <v>8.9981000000000009</v>
      </c>
      <c r="E1757">
        <v>0</v>
      </c>
      <c r="F1757">
        <v>0</v>
      </c>
      <c r="G1757">
        <v>0</v>
      </c>
      <c r="H1757">
        <v>1</v>
      </c>
      <c r="I1757">
        <v>1</v>
      </c>
      <c r="J1757">
        <v>0</v>
      </c>
      <c r="K1757">
        <v>0</v>
      </c>
      <c r="L1757">
        <v>3</v>
      </c>
    </row>
    <row r="1758" spans="1:12">
      <c r="A1758" s="2">
        <v>19</v>
      </c>
      <c r="B1758">
        <v>41</v>
      </c>
      <c r="C1758">
        <v>24</v>
      </c>
      <c r="D1758" s="9">
        <v>19.999500000000001</v>
      </c>
      <c r="E1758">
        <v>1</v>
      </c>
      <c r="F1758">
        <v>0</v>
      </c>
      <c r="G1758">
        <v>0</v>
      </c>
      <c r="H1758">
        <v>1</v>
      </c>
      <c r="I1758">
        <v>0</v>
      </c>
      <c r="J1758">
        <v>0</v>
      </c>
      <c r="K1758">
        <v>0</v>
      </c>
      <c r="L1758">
        <v>5.0000000000000018</v>
      </c>
    </row>
    <row r="1759" spans="1:12">
      <c r="A1759" s="2">
        <v>90</v>
      </c>
      <c r="B1759">
        <v>73.400000000000006</v>
      </c>
      <c r="C1759">
        <v>53</v>
      </c>
      <c r="D1759" s="9">
        <v>7.0015000000000001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23</v>
      </c>
    </row>
    <row r="1760" spans="1:12">
      <c r="A1760" s="2">
        <v>166</v>
      </c>
      <c r="B1760">
        <v>68</v>
      </c>
      <c r="C1760">
        <v>49</v>
      </c>
      <c r="D1760" s="9">
        <v>12.997999999999999</v>
      </c>
      <c r="E1760">
        <v>0</v>
      </c>
      <c r="F1760">
        <v>0</v>
      </c>
      <c r="G1760">
        <v>1</v>
      </c>
      <c r="H1760">
        <v>1</v>
      </c>
      <c r="I1760">
        <v>0</v>
      </c>
      <c r="J1760">
        <v>0</v>
      </c>
      <c r="K1760">
        <v>0</v>
      </c>
      <c r="L1760">
        <v>20.000000000000004</v>
      </c>
    </row>
    <row r="1761" spans="1:12">
      <c r="A1761" s="2">
        <v>193</v>
      </c>
      <c r="B1761">
        <v>51.8</v>
      </c>
      <c r="C1761">
        <v>54</v>
      </c>
      <c r="D1761" s="9">
        <v>6.0031999999999996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11</v>
      </c>
    </row>
    <row r="1762" spans="1:12">
      <c r="A1762" s="2">
        <v>131</v>
      </c>
      <c r="B1762">
        <v>73.400000000000006</v>
      </c>
      <c r="C1762">
        <v>65</v>
      </c>
      <c r="D1762" s="9">
        <v>0</v>
      </c>
      <c r="E1762">
        <v>0</v>
      </c>
      <c r="F1762">
        <v>1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23</v>
      </c>
    </row>
    <row r="1763" spans="1:12">
      <c r="A1763" s="2">
        <v>117</v>
      </c>
      <c r="B1763">
        <v>80.599999999999994</v>
      </c>
      <c r="C1763">
        <v>84</v>
      </c>
      <c r="D1763" s="9">
        <v>7.0015000000000001</v>
      </c>
      <c r="E1763">
        <v>0</v>
      </c>
      <c r="F1763">
        <v>1</v>
      </c>
      <c r="G1763">
        <v>0</v>
      </c>
      <c r="H1763">
        <v>1</v>
      </c>
      <c r="I1763">
        <v>0</v>
      </c>
      <c r="J1763">
        <v>1</v>
      </c>
      <c r="K1763">
        <v>0</v>
      </c>
      <c r="L1763">
        <v>27</v>
      </c>
    </row>
    <row r="1764" spans="1:12">
      <c r="A1764" s="2">
        <v>83</v>
      </c>
      <c r="B1764">
        <v>46.4</v>
      </c>
      <c r="C1764">
        <v>76</v>
      </c>
      <c r="D1764" s="9">
        <v>6.0031999999999996</v>
      </c>
      <c r="E1764">
        <v>0</v>
      </c>
      <c r="F1764">
        <v>0</v>
      </c>
      <c r="G1764">
        <v>1</v>
      </c>
      <c r="H1764">
        <v>1</v>
      </c>
      <c r="I1764">
        <v>0</v>
      </c>
      <c r="J1764">
        <v>0</v>
      </c>
      <c r="K1764">
        <v>0</v>
      </c>
      <c r="L1764">
        <v>8</v>
      </c>
    </row>
    <row r="1765" spans="1:12">
      <c r="A1765" s="2">
        <v>39</v>
      </c>
      <c r="B1765">
        <v>57.2</v>
      </c>
      <c r="C1765">
        <v>88</v>
      </c>
      <c r="D1765" s="9">
        <v>19.999500000000001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1</v>
      </c>
      <c r="K1765">
        <v>0</v>
      </c>
      <c r="L1765">
        <v>14</v>
      </c>
    </row>
    <row r="1766" spans="1:12">
      <c r="A1766" s="2">
        <v>61</v>
      </c>
      <c r="B1766">
        <v>73.400000000000006</v>
      </c>
      <c r="C1766">
        <v>73</v>
      </c>
      <c r="D1766" s="9">
        <v>15.001300000000001</v>
      </c>
      <c r="E1766">
        <v>1</v>
      </c>
      <c r="F1766">
        <v>0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23</v>
      </c>
    </row>
    <row r="1767" spans="1:12">
      <c r="A1767" s="2">
        <v>14</v>
      </c>
      <c r="B1767">
        <v>73.400000000000006</v>
      </c>
      <c r="C1767">
        <v>89</v>
      </c>
      <c r="D1767" s="9">
        <v>0</v>
      </c>
      <c r="E1767">
        <v>0</v>
      </c>
      <c r="F1767">
        <v>1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23</v>
      </c>
    </row>
    <row r="1768" spans="1:12">
      <c r="A1768" s="2">
        <v>187</v>
      </c>
      <c r="B1768">
        <v>57.2</v>
      </c>
      <c r="C1768">
        <v>63</v>
      </c>
      <c r="D1768" s="9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1</v>
      </c>
      <c r="K1768">
        <v>0</v>
      </c>
      <c r="L1768">
        <v>14</v>
      </c>
    </row>
    <row r="1769" spans="1:12">
      <c r="A1769" s="2">
        <v>156</v>
      </c>
      <c r="B1769">
        <v>73.400000000000006</v>
      </c>
      <c r="C1769">
        <v>36</v>
      </c>
      <c r="D1769" s="9">
        <v>31.000900000000001</v>
      </c>
      <c r="E1769">
        <v>1</v>
      </c>
      <c r="F1769">
        <v>0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v>23</v>
      </c>
    </row>
    <row r="1770" spans="1:12">
      <c r="A1770" s="2">
        <v>1</v>
      </c>
      <c r="B1770">
        <v>57.2</v>
      </c>
      <c r="C1770">
        <v>100</v>
      </c>
      <c r="D1770" s="9">
        <v>11.0014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1</v>
      </c>
      <c r="L1770">
        <v>14</v>
      </c>
    </row>
    <row r="1771" spans="1:12">
      <c r="A1771" s="2">
        <v>8</v>
      </c>
      <c r="B1771">
        <v>71.599999999999994</v>
      </c>
      <c r="C1771">
        <v>78</v>
      </c>
      <c r="D1771" s="9">
        <v>6.0031999999999996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22</v>
      </c>
    </row>
    <row r="1772" spans="1:12">
      <c r="A1772" s="2">
        <v>3</v>
      </c>
      <c r="B1772">
        <v>44.6</v>
      </c>
      <c r="C1772">
        <v>70</v>
      </c>
      <c r="D1772" s="9">
        <v>8.9981000000000009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1</v>
      </c>
      <c r="K1772">
        <v>0</v>
      </c>
      <c r="L1772">
        <v>7</v>
      </c>
    </row>
    <row r="1773" spans="1:12">
      <c r="A1773" s="2">
        <v>56</v>
      </c>
      <c r="B1773">
        <v>30.2</v>
      </c>
      <c r="C1773">
        <v>50</v>
      </c>
      <c r="D1773" s="9">
        <v>22.002800000000001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0</v>
      </c>
      <c r="L1773">
        <v>-1</v>
      </c>
    </row>
    <row r="1774" spans="1:12">
      <c r="A1774" s="2">
        <v>27</v>
      </c>
      <c r="B1774">
        <v>73.400000000000006</v>
      </c>
      <c r="C1774">
        <v>78</v>
      </c>
      <c r="D1774" s="9">
        <v>19.001200000000001</v>
      </c>
      <c r="E1774">
        <v>0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23</v>
      </c>
    </row>
    <row r="1775" spans="1:12">
      <c r="A1775" s="2">
        <v>211</v>
      </c>
      <c r="B1775">
        <v>73.400000000000006</v>
      </c>
      <c r="C1775">
        <v>65</v>
      </c>
      <c r="D1775" s="9">
        <v>0</v>
      </c>
      <c r="E1775">
        <v>1</v>
      </c>
      <c r="F1775">
        <v>0</v>
      </c>
      <c r="G1775">
        <v>0</v>
      </c>
      <c r="H1775">
        <v>1</v>
      </c>
      <c r="I1775">
        <v>1</v>
      </c>
      <c r="J1775">
        <v>0</v>
      </c>
      <c r="K1775">
        <v>0</v>
      </c>
      <c r="L1775">
        <v>23</v>
      </c>
    </row>
    <row r="1776" spans="1:12">
      <c r="A1776" s="2">
        <v>213</v>
      </c>
      <c r="B1776">
        <v>42.800000000000004</v>
      </c>
      <c r="C1776">
        <v>56</v>
      </c>
      <c r="D1776" s="9">
        <v>0</v>
      </c>
      <c r="E1776">
        <v>0</v>
      </c>
      <c r="F1776">
        <v>0</v>
      </c>
      <c r="G1776">
        <v>1</v>
      </c>
      <c r="H1776">
        <v>1</v>
      </c>
      <c r="I1776">
        <v>1</v>
      </c>
      <c r="J1776">
        <v>0</v>
      </c>
      <c r="K1776">
        <v>0</v>
      </c>
      <c r="L1776">
        <v>6.0000000000000018</v>
      </c>
    </row>
    <row r="1777" spans="1:12">
      <c r="A1777" s="2">
        <v>161</v>
      </c>
      <c r="B1777">
        <v>46.4</v>
      </c>
      <c r="C1777">
        <v>61</v>
      </c>
      <c r="D1777" s="9">
        <v>19.001200000000001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0</v>
      </c>
      <c r="L1777">
        <v>8</v>
      </c>
    </row>
    <row r="1778" spans="1:12">
      <c r="A1778" s="2">
        <v>94</v>
      </c>
      <c r="B1778">
        <v>46.4</v>
      </c>
      <c r="C1778">
        <v>39</v>
      </c>
      <c r="D1778" s="9">
        <v>19.001200000000001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0</v>
      </c>
      <c r="K1778">
        <v>0</v>
      </c>
      <c r="L1778">
        <v>8</v>
      </c>
    </row>
    <row r="1779" spans="1:12">
      <c r="A1779" s="2">
        <v>421</v>
      </c>
      <c r="B1779">
        <v>55.400000000000006</v>
      </c>
      <c r="C1779">
        <v>67</v>
      </c>
      <c r="D1779" s="9">
        <v>12.997999999999999</v>
      </c>
      <c r="E1779">
        <v>0</v>
      </c>
      <c r="F1779">
        <v>0</v>
      </c>
      <c r="G1779">
        <v>0</v>
      </c>
      <c r="H1779">
        <v>1</v>
      </c>
      <c r="I1779">
        <v>1</v>
      </c>
      <c r="J1779">
        <v>0</v>
      </c>
      <c r="K1779">
        <v>0</v>
      </c>
      <c r="L1779">
        <v>13</v>
      </c>
    </row>
    <row r="1780" spans="1:12">
      <c r="A1780" s="2">
        <v>268</v>
      </c>
      <c r="B1780">
        <v>75.199999999999989</v>
      </c>
      <c r="C1780">
        <v>34</v>
      </c>
      <c r="D1780" s="9">
        <v>12.997999999999999</v>
      </c>
      <c r="E1780">
        <v>0</v>
      </c>
      <c r="F1780">
        <v>1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23.999999999999993</v>
      </c>
    </row>
    <row r="1781" spans="1:12">
      <c r="A1781" s="2">
        <v>2</v>
      </c>
      <c r="B1781">
        <v>26.6</v>
      </c>
      <c r="C1781">
        <v>93</v>
      </c>
      <c r="D1781" s="9">
        <v>12.997999999999999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-3</v>
      </c>
    </row>
    <row r="1782" spans="1:12">
      <c r="A1782" s="2">
        <v>7</v>
      </c>
      <c r="B1782">
        <v>24.8</v>
      </c>
      <c r="C1782">
        <v>36</v>
      </c>
      <c r="D1782" s="9">
        <v>15.001300000000001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-4</v>
      </c>
    </row>
    <row r="1783" spans="1:12">
      <c r="A1783" s="2">
        <v>168</v>
      </c>
      <c r="B1783">
        <v>48.2</v>
      </c>
      <c r="C1783">
        <v>50</v>
      </c>
      <c r="D1783" s="9">
        <v>15.001300000000001</v>
      </c>
      <c r="E1783">
        <v>0</v>
      </c>
      <c r="F1783">
        <v>0</v>
      </c>
      <c r="G1783">
        <v>1</v>
      </c>
      <c r="H1783">
        <v>1</v>
      </c>
      <c r="I1783">
        <v>1</v>
      </c>
      <c r="J1783">
        <v>0</v>
      </c>
      <c r="K1783">
        <v>0</v>
      </c>
      <c r="L1783">
        <v>9</v>
      </c>
    </row>
    <row r="1784" spans="1:12">
      <c r="A1784" s="2">
        <v>27</v>
      </c>
      <c r="B1784">
        <v>35.6</v>
      </c>
      <c r="C1784">
        <v>55</v>
      </c>
      <c r="D1784" s="9">
        <v>16.997900000000001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  <c r="K1784">
        <v>0</v>
      </c>
      <c r="L1784">
        <v>2</v>
      </c>
    </row>
    <row r="1785" spans="1:12">
      <c r="A1785" s="2">
        <v>67</v>
      </c>
      <c r="B1785">
        <v>48.2</v>
      </c>
      <c r="C1785">
        <v>50</v>
      </c>
      <c r="D1785" s="9">
        <v>19.999500000000001</v>
      </c>
      <c r="E1785">
        <v>1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9</v>
      </c>
    </row>
    <row r="1786" spans="1:12">
      <c r="A1786" s="2">
        <v>100</v>
      </c>
      <c r="B1786">
        <v>60.8</v>
      </c>
      <c r="C1786">
        <v>59</v>
      </c>
      <c r="D1786" s="9">
        <v>7.0015000000000001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16</v>
      </c>
    </row>
    <row r="1787" spans="1:12">
      <c r="A1787" s="2">
        <v>431</v>
      </c>
      <c r="B1787">
        <v>82.4</v>
      </c>
      <c r="C1787">
        <v>70</v>
      </c>
      <c r="D1787" s="9">
        <v>12.997999999999999</v>
      </c>
      <c r="E1787">
        <v>0</v>
      </c>
      <c r="F1787">
        <v>1</v>
      </c>
      <c r="G1787">
        <v>0</v>
      </c>
      <c r="H1787">
        <v>1</v>
      </c>
      <c r="I1787">
        <v>0</v>
      </c>
      <c r="J1787">
        <v>1</v>
      </c>
      <c r="K1787">
        <v>0</v>
      </c>
      <c r="L1787">
        <v>28</v>
      </c>
    </row>
    <row r="1788" spans="1:12">
      <c r="A1788" s="2">
        <v>7</v>
      </c>
      <c r="B1788">
        <v>37.4</v>
      </c>
      <c r="C1788">
        <v>65</v>
      </c>
      <c r="D1788" s="9">
        <v>16.997900000000001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3</v>
      </c>
    </row>
    <row r="1789" spans="1:12">
      <c r="A1789" s="2">
        <v>46</v>
      </c>
      <c r="B1789">
        <v>42.800000000000004</v>
      </c>
      <c r="C1789">
        <v>81</v>
      </c>
      <c r="D1789" s="9">
        <v>11.0014</v>
      </c>
      <c r="E1789">
        <v>0</v>
      </c>
      <c r="F1789">
        <v>0</v>
      </c>
      <c r="G1789">
        <v>1</v>
      </c>
      <c r="H1789">
        <v>0</v>
      </c>
      <c r="I1789">
        <v>1</v>
      </c>
      <c r="J1789">
        <v>1</v>
      </c>
      <c r="K1789">
        <v>0</v>
      </c>
      <c r="L1789">
        <v>6.0000000000000018</v>
      </c>
    </row>
    <row r="1790" spans="1:12">
      <c r="A1790" s="2">
        <v>258</v>
      </c>
      <c r="B1790">
        <v>69.800000000000011</v>
      </c>
      <c r="C1790">
        <v>40</v>
      </c>
      <c r="D1790" s="9">
        <v>0</v>
      </c>
      <c r="E1790">
        <v>1</v>
      </c>
      <c r="F1790">
        <v>0</v>
      </c>
      <c r="G1790">
        <v>0</v>
      </c>
      <c r="H1790">
        <v>1</v>
      </c>
      <c r="I1790">
        <v>1</v>
      </c>
      <c r="J1790">
        <v>0</v>
      </c>
      <c r="K1790">
        <v>0</v>
      </c>
      <c r="L1790">
        <v>21.000000000000004</v>
      </c>
    </row>
    <row r="1791" spans="1:12">
      <c r="A1791" s="2">
        <v>326</v>
      </c>
      <c r="B1791">
        <v>82.4</v>
      </c>
      <c r="C1791">
        <v>70</v>
      </c>
      <c r="D1791" s="9">
        <v>15.001300000000001</v>
      </c>
      <c r="E1791">
        <v>0</v>
      </c>
      <c r="F1791">
        <v>1</v>
      </c>
      <c r="G1791">
        <v>0</v>
      </c>
      <c r="H1791">
        <v>1</v>
      </c>
      <c r="I1791">
        <v>0</v>
      </c>
      <c r="J1791">
        <v>0</v>
      </c>
      <c r="K1791">
        <v>1</v>
      </c>
      <c r="L1791">
        <v>28</v>
      </c>
    </row>
    <row r="1792" spans="1:12">
      <c r="A1792" s="2">
        <v>523</v>
      </c>
      <c r="B1792">
        <v>71.599999999999994</v>
      </c>
      <c r="C1792">
        <v>38</v>
      </c>
      <c r="D1792" s="9">
        <v>19.999500000000001</v>
      </c>
      <c r="E1792">
        <v>1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22</v>
      </c>
    </row>
    <row r="1793" spans="1:12">
      <c r="A1793" s="2">
        <v>2</v>
      </c>
      <c r="B1793">
        <v>33.799999999999997</v>
      </c>
      <c r="C1793">
        <v>69</v>
      </c>
      <c r="D1793" s="9">
        <v>7.0015000000000001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1</v>
      </c>
    </row>
    <row r="1794" spans="1:12">
      <c r="A1794" s="2">
        <v>8</v>
      </c>
      <c r="B1794">
        <v>71.599999999999994</v>
      </c>
      <c r="C1794">
        <v>88</v>
      </c>
      <c r="D1794" s="9">
        <v>8.9981000000000009</v>
      </c>
      <c r="E1794">
        <v>0</v>
      </c>
      <c r="F1794">
        <v>1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22</v>
      </c>
    </row>
    <row r="1795" spans="1:12">
      <c r="A1795" s="2">
        <v>41</v>
      </c>
      <c r="B1795">
        <v>62.6</v>
      </c>
      <c r="C1795">
        <v>83</v>
      </c>
      <c r="D1795" s="9">
        <v>6.0031999999999996</v>
      </c>
      <c r="E1795">
        <v>1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17</v>
      </c>
    </row>
    <row r="1796" spans="1:12">
      <c r="A1796" s="2">
        <v>123</v>
      </c>
      <c r="B1796">
        <v>46.4</v>
      </c>
      <c r="C1796">
        <v>46</v>
      </c>
      <c r="D1796" s="9">
        <v>16.997900000000001</v>
      </c>
      <c r="E1796">
        <v>0</v>
      </c>
      <c r="F1796">
        <v>0</v>
      </c>
      <c r="G1796">
        <v>1</v>
      </c>
      <c r="H1796">
        <v>1</v>
      </c>
      <c r="I1796">
        <v>0</v>
      </c>
      <c r="J1796">
        <v>0</v>
      </c>
      <c r="K1796">
        <v>0</v>
      </c>
      <c r="L1796">
        <v>8</v>
      </c>
    </row>
    <row r="1797" spans="1:12">
      <c r="A1797" s="2">
        <v>203</v>
      </c>
      <c r="B1797">
        <v>71.599999999999994</v>
      </c>
      <c r="C1797">
        <v>94</v>
      </c>
      <c r="D1797" s="9">
        <v>12.997999999999999</v>
      </c>
      <c r="E1797">
        <v>0</v>
      </c>
      <c r="F1797">
        <v>1</v>
      </c>
      <c r="G1797">
        <v>0</v>
      </c>
      <c r="H1797">
        <v>1</v>
      </c>
      <c r="I1797">
        <v>0</v>
      </c>
      <c r="J1797">
        <v>1</v>
      </c>
      <c r="K1797">
        <v>0</v>
      </c>
      <c r="L1797">
        <v>22</v>
      </c>
    </row>
    <row r="1798" spans="1:12">
      <c r="A1798" s="2">
        <v>137</v>
      </c>
      <c r="B1798">
        <v>78.800000000000011</v>
      </c>
      <c r="C1798">
        <v>70</v>
      </c>
      <c r="D1798" s="9">
        <v>6.0031999999999996</v>
      </c>
      <c r="E1798">
        <v>0</v>
      </c>
      <c r="F1798">
        <v>1</v>
      </c>
      <c r="G1798">
        <v>0</v>
      </c>
      <c r="H1798">
        <v>1</v>
      </c>
      <c r="I1798">
        <v>0</v>
      </c>
      <c r="J1798">
        <v>0</v>
      </c>
      <c r="K1798">
        <v>0</v>
      </c>
      <c r="L1798">
        <v>26</v>
      </c>
    </row>
    <row r="1799" spans="1:12">
      <c r="A1799" s="2">
        <v>79</v>
      </c>
      <c r="B1799">
        <v>44.6</v>
      </c>
      <c r="C1799">
        <v>57</v>
      </c>
      <c r="D1799" s="9">
        <v>26.002700000000001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1</v>
      </c>
      <c r="K1799">
        <v>0</v>
      </c>
      <c r="L1799">
        <v>7</v>
      </c>
    </row>
    <row r="1800" spans="1:12">
      <c r="A1800" s="2">
        <v>75</v>
      </c>
      <c r="B1800">
        <v>42.800000000000004</v>
      </c>
      <c r="C1800">
        <v>49</v>
      </c>
      <c r="D1800" s="9">
        <v>8.9981000000000009</v>
      </c>
      <c r="E1800">
        <v>0</v>
      </c>
      <c r="F1800">
        <v>0</v>
      </c>
      <c r="G1800">
        <v>1</v>
      </c>
      <c r="H1800">
        <v>1</v>
      </c>
      <c r="I1800">
        <v>0</v>
      </c>
      <c r="J1800">
        <v>1</v>
      </c>
      <c r="K1800">
        <v>0</v>
      </c>
      <c r="L1800">
        <v>6.0000000000000018</v>
      </c>
    </row>
    <row r="1801" spans="1:12">
      <c r="A1801" s="2">
        <v>189</v>
      </c>
      <c r="B1801">
        <v>48.2</v>
      </c>
      <c r="C1801">
        <v>66</v>
      </c>
      <c r="D1801" s="9">
        <v>15.001300000000001</v>
      </c>
      <c r="E1801">
        <v>0</v>
      </c>
      <c r="F1801">
        <v>0</v>
      </c>
      <c r="G1801">
        <v>1</v>
      </c>
      <c r="H1801">
        <v>1</v>
      </c>
      <c r="I1801">
        <v>1</v>
      </c>
      <c r="J1801">
        <v>1</v>
      </c>
      <c r="K1801">
        <v>0</v>
      </c>
      <c r="L1801">
        <v>9</v>
      </c>
    </row>
    <row r="1802" spans="1:12">
      <c r="A1802" s="2">
        <v>42</v>
      </c>
      <c r="B1802">
        <v>75.199999999999989</v>
      </c>
      <c r="C1802">
        <v>74</v>
      </c>
      <c r="D1802" s="9">
        <v>12.997999999999999</v>
      </c>
      <c r="E1802">
        <v>0</v>
      </c>
      <c r="F1802">
        <v>1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23.999999999999993</v>
      </c>
    </row>
    <row r="1803" spans="1:12">
      <c r="A1803" s="2">
        <v>321</v>
      </c>
      <c r="B1803">
        <v>51.8</v>
      </c>
      <c r="C1803">
        <v>62</v>
      </c>
      <c r="D1803" s="9">
        <v>12.997999999999999</v>
      </c>
      <c r="E1803">
        <v>0</v>
      </c>
      <c r="F1803">
        <v>0</v>
      </c>
      <c r="G1803">
        <v>1</v>
      </c>
      <c r="H1803">
        <v>1</v>
      </c>
      <c r="I1803">
        <v>0</v>
      </c>
      <c r="J1803">
        <v>1</v>
      </c>
      <c r="K1803">
        <v>0</v>
      </c>
      <c r="L1803">
        <v>11</v>
      </c>
    </row>
    <row r="1804" spans="1:12">
      <c r="A1804" s="2">
        <v>23</v>
      </c>
      <c r="B1804">
        <v>48.2</v>
      </c>
      <c r="C1804">
        <v>100</v>
      </c>
      <c r="D1804" s="9">
        <v>8.9981000000000009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1</v>
      </c>
      <c r="K1804">
        <v>0</v>
      </c>
      <c r="L1804">
        <v>9</v>
      </c>
    </row>
    <row r="1805" spans="1:12">
      <c r="A1805" s="2">
        <v>114</v>
      </c>
      <c r="B1805">
        <v>51.8</v>
      </c>
      <c r="C1805">
        <v>87</v>
      </c>
      <c r="D1805" s="9">
        <v>11.0014</v>
      </c>
      <c r="E1805">
        <v>0</v>
      </c>
      <c r="F1805">
        <v>0</v>
      </c>
      <c r="G1805">
        <v>1</v>
      </c>
      <c r="H1805">
        <v>1</v>
      </c>
      <c r="I1805">
        <v>0</v>
      </c>
      <c r="J1805">
        <v>0</v>
      </c>
      <c r="K1805">
        <v>1</v>
      </c>
      <c r="L1805">
        <v>11</v>
      </c>
    </row>
    <row r="1806" spans="1:12">
      <c r="A1806" s="2">
        <v>103</v>
      </c>
      <c r="B1806">
        <v>75.199999999999989</v>
      </c>
      <c r="C1806">
        <v>89</v>
      </c>
      <c r="D1806" s="9">
        <v>19.001200000000001</v>
      </c>
      <c r="E1806">
        <v>0</v>
      </c>
      <c r="F1806">
        <v>1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23.999999999999993</v>
      </c>
    </row>
    <row r="1807" spans="1:12">
      <c r="A1807" s="2">
        <v>398</v>
      </c>
      <c r="B1807">
        <v>82.4</v>
      </c>
      <c r="C1807">
        <v>70</v>
      </c>
      <c r="D1807" s="9">
        <v>0</v>
      </c>
      <c r="E1807">
        <v>0</v>
      </c>
      <c r="F1807">
        <v>1</v>
      </c>
      <c r="G1807">
        <v>0</v>
      </c>
      <c r="H1807">
        <v>1</v>
      </c>
      <c r="I1807">
        <v>1</v>
      </c>
      <c r="J1807">
        <v>0</v>
      </c>
      <c r="K1807">
        <v>0</v>
      </c>
      <c r="L1807">
        <v>28</v>
      </c>
    </row>
    <row r="1808" spans="1:12">
      <c r="A1808" s="2">
        <v>486</v>
      </c>
      <c r="B1808">
        <v>73.400000000000006</v>
      </c>
      <c r="C1808">
        <v>89</v>
      </c>
      <c r="D1808" s="9">
        <v>7.0015000000000001</v>
      </c>
      <c r="E1808">
        <v>0</v>
      </c>
      <c r="F1808">
        <v>1</v>
      </c>
      <c r="G1808">
        <v>0</v>
      </c>
      <c r="H1808">
        <v>1</v>
      </c>
      <c r="I1808">
        <v>1</v>
      </c>
      <c r="J1808">
        <v>0</v>
      </c>
      <c r="K1808">
        <v>0</v>
      </c>
      <c r="L1808">
        <v>23</v>
      </c>
    </row>
    <row r="1809" spans="1:12">
      <c r="A1809" s="2">
        <v>363</v>
      </c>
      <c r="B1809">
        <v>53.6</v>
      </c>
      <c r="C1809">
        <v>28</v>
      </c>
      <c r="D1809" s="9">
        <v>16.997900000000001</v>
      </c>
      <c r="E1809">
        <v>1</v>
      </c>
      <c r="F1809">
        <v>0</v>
      </c>
      <c r="G1809">
        <v>0</v>
      </c>
      <c r="H1809">
        <v>1</v>
      </c>
      <c r="I1809">
        <v>1</v>
      </c>
      <c r="J1809">
        <v>0</v>
      </c>
      <c r="K1809">
        <v>0</v>
      </c>
      <c r="L1809">
        <v>12</v>
      </c>
    </row>
    <row r="1810" spans="1:12">
      <c r="A1810" s="2">
        <v>243</v>
      </c>
      <c r="B1810">
        <v>73.400000000000006</v>
      </c>
      <c r="C1810">
        <v>69</v>
      </c>
      <c r="D1810" s="9">
        <v>6.0031999999999996</v>
      </c>
      <c r="E1810">
        <v>0</v>
      </c>
      <c r="F1810">
        <v>1</v>
      </c>
      <c r="G1810">
        <v>0</v>
      </c>
      <c r="H1810">
        <v>1</v>
      </c>
      <c r="I1810">
        <v>0</v>
      </c>
      <c r="J1810">
        <v>0</v>
      </c>
      <c r="K1810">
        <v>0</v>
      </c>
      <c r="L1810">
        <v>23</v>
      </c>
    </row>
    <row r="1811" spans="1:12">
      <c r="A1811" s="2">
        <v>204</v>
      </c>
      <c r="B1811">
        <v>73.400000000000006</v>
      </c>
      <c r="C1811">
        <v>89</v>
      </c>
      <c r="D1811" s="9">
        <v>12.997999999999999</v>
      </c>
      <c r="E1811">
        <v>0</v>
      </c>
      <c r="F1811">
        <v>0</v>
      </c>
      <c r="G1811">
        <v>1</v>
      </c>
      <c r="H1811">
        <v>1</v>
      </c>
      <c r="I1811">
        <v>0</v>
      </c>
      <c r="J1811">
        <v>1</v>
      </c>
      <c r="K1811">
        <v>0</v>
      </c>
      <c r="L1811">
        <v>23</v>
      </c>
    </row>
    <row r="1812" spans="1:12">
      <c r="A1812" s="2">
        <v>364</v>
      </c>
      <c r="B1812">
        <v>75.199999999999989</v>
      </c>
      <c r="C1812">
        <v>69</v>
      </c>
      <c r="D1812" s="9">
        <v>15.001300000000001</v>
      </c>
      <c r="E1812">
        <v>1</v>
      </c>
      <c r="F1812">
        <v>0</v>
      </c>
      <c r="G1812">
        <v>0</v>
      </c>
      <c r="H1812">
        <v>1</v>
      </c>
      <c r="I1812">
        <v>1</v>
      </c>
      <c r="J1812">
        <v>0</v>
      </c>
      <c r="K1812">
        <v>0</v>
      </c>
      <c r="L1812">
        <v>23.999999999999993</v>
      </c>
    </row>
    <row r="1813" spans="1:12">
      <c r="A1813" s="2">
        <v>229</v>
      </c>
      <c r="B1813">
        <v>84.2</v>
      </c>
      <c r="C1813">
        <v>58</v>
      </c>
      <c r="D1813" s="9">
        <v>8.9981000000000009</v>
      </c>
      <c r="E1813">
        <v>0</v>
      </c>
      <c r="F1813">
        <v>1</v>
      </c>
      <c r="G1813">
        <v>0</v>
      </c>
      <c r="H1813">
        <v>1</v>
      </c>
      <c r="I1813">
        <v>1</v>
      </c>
      <c r="J1813">
        <v>1</v>
      </c>
      <c r="K1813">
        <v>0</v>
      </c>
      <c r="L1813">
        <v>29</v>
      </c>
    </row>
    <row r="1814" spans="1:12">
      <c r="A1814" s="2">
        <v>155</v>
      </c>
      <c r="B1814">
        <v>48.2</v>
      </c>
      <c r="C1814">
        <v>27</v>
      </c>
      <c r="D1814" s="9">
        <v>8.9981000000000009</v>
      </c>
      <c r="E1814">
        <v>0</v>
      </c>
      <c r="F1814">
        <v>0</v>
      </c>
      <c r="G1814">
        <v>0</v>
      </c>
      <c r="H1814">
        <v>1</v>
      </c>
      <c r="I1814">
        <v>1</v>
      </c>
      <c r="J1814">
        <v>0</v>
      </c>
      <c r="K1814">
        <v>0</v>
      </c>
      <c r="L1814">
        <v>9</v>
      </c>
    </row>
    <row r="1815" spans="1:12">
      <c r="A1815" s="2">
        <v>296</v>
      </c>
      <c r="B1815">
        <v>69.800000000000011</v>
      </c>
      <c r="C1815">
        <v>23</v>
      </c>
      <c r="D1815" s="9">
        <v>22.002800000000001</v>
      </c>
      <c r="E1815">
        <v>1</v>
      </c>
      <c r="F1815">
        <v>0</v>
      </c>
      <c r="G1815">
        <v>0</v>
      </c>
      <c r="H1815">
        <v>1</v>
      </c>
      <c r="I1815">
        <v>1</v>
      </c>
      <c r="J1815">
        <v>0</v>
      </c>
      <c r="K1815">
        <v>0</v>
      </c>
      <c r="L1815">
        <v>21.000000000000004</v>
      </c>
    </row>
    <row r="1816" spans="1:12">
      <c r="A1816" s="2">
        <v>560</v>
      </c>
      <c r="B1816">
        <v>75.199999999999989</v>
      </c>
      <c r="C1816">
        <v>36</v>
      </c>
      <c r="D1816" s="9">
        <v>16.997900000000001</v>
      </c>
      <c r="E1816">
        <v>0</v>
      </c>
      <c r="F1816">
        <v>1</v>
      </c>
      <c r="G1816">
        <v>0</v>
      </c>
      <c r="H1816">
        <v>1</v>
      </c>
      <c r="I1816">
        <v>1</v>
      </c>
      <c r="J1816">
        <v>0</v>
      </c>
      <c r="K1816">
        <v>0</v>
      </c>
      <c r="L1816">
        <v>23.999999999999993</v>
      </c>
    </row>
    <row r="1817" spans="1:12">
      <c r="A1817" s="2">
        <v>9</v>
      </c>
      <c r="B1817">
        <v>44.6</v>
      </c>
      <c r="C1817">
        <v>53</v>
      </c>
      <c r="D1817" s="9">
        <v>27.999300000000002</v>
      </c>
      <c r="E1817">
        <v>0</v>
      </c>
      <c r="F1817">
        <v>0</v>
      </c>
      <c r="G1817">
        <v>1</v>
      </c>
      <c r="H1817">
        <v>0</v>
      </c>
      <c r="I1817">
        <v>1</v>
      </c>
      <c r="J1817">
        <v>0</v>
      </c>
      <c r="K1817">
        <v>0</v>
      </c>
      <c r="L1817">
        <v>7</v>
      </c>
    </row>
    <row r="1818" spans="1:12">
      <c r="A1818" s="2">
        <v>236</v>
      </c>
      <c r="B1818">
        <v>62.6</v>
      </c>
      <c r="C1818">
        <v>72</v>
      </c>
      <c r="D1818" s="9">
        <v>12.997999999999999</v>
      </c>
      <c r="E1818">
        <v>1</v>
      </c>
      <c r="F1818">
        <v>0</v>
      </c>
      <c r="G1818">
        <v>0</v>
      </c>
      <c r="H1818">
        <v>1</v>
      </c>
      <c r="I1818">
        <v>0</v>
      </c>
      <c r="J1818">
        <v>1</v>
      </c>
      <c r="K1818">
        <v>0</v>
      </c>
      <c r="L1818">
        <v>17</v>
      </c>
    </row>
    <row r="1819" spans="1:12">
      <c r="A1819" s="2">
        <v>106</v>
      </c>
      <c r="B1819">
        <v>64.400000000000006</v>
      </c>
      <c r="C1819">
        <v>94</v>
      </c>
      <c r="D1819" s="9">
        <v>19.001200000000001</v>
      </c>
      <c r="E1819">
        <v>0</v>
      </c>
      <c r="F1819">
        <v>0</v>
      </c>
      <c r="G1819">
        <v>1</v>
      </c>
      <c r="H1819">
        <v>1</v>
      </c>
      <c r="I1819">
        <v>0</v>
      </c>
      <c r="J1819">
        <v>1</v>
      </c>
      <c r="K1819">
        <v>0</v>
      </c>
      <c r="L1819">
        <v>18</v>
      </c>
    </row>
    <row r="1820" spans="1:12">
      <c r="A1820" s="2">
        <v>114</v>
      </c>
      <c r="B1820">
        <v>41</v>
      </c>
      <c r="C1820">
        <v>41</v>
      </c>
      <c r="D1820" s="9">
        <v>19.999500000000001</v>
      </c>
      <c r="E1820">
        <v>0</v>
      </c>
      <c r="F1820">
        <v>0</v>
      </c>
      <c r="G1820">
        <v>0</v>
      </c>
      <c r="H1820">
        <v>1</v>
      </c>
      <c r="I1820">
        <v>1</v>
      </c>
      <c r="J1820">
        <v>0</v>
      </c>
      <c r="K1820">
        <v>0</v>
      </c>
      <c r="L1820">
        <v>5.0000000000000018</v>
      </c>
    </row>
    <row r="1821" spans="1:12">
      <c r="A1821" s="2">
        <v>187</v>
      </c>
      <c r="B1821">
        <v>71.599999999999994</v>
      </c>
      <c r="C1821">
        <v>73</v>
      </c>
      <c r="D1821" s="9">
        <v>0</v>
      </c>
      <c r="E1821">
        <v>0</v>
      </c>
      <c r="F1821">
        <v>1</v>
      </c>
      <c r="G1821">
        <v>0</v>
      </c>
      <c r="H1821">
        <v>1</v>
      </c>
      <c r="I1821">
        <v>1</v>
      </c>
      <c r="J1821">
        <v>0</v>
      </c>
      <c r="K1821">
        <v>0</v>
      </c>
      <c r="L1821">
        <v>22</v>
      </c>
    </row>
    <row r="1822" spans="1:12">
      <c r="A1822" s="2">
        <v>5</v>
      </c>
      <c r="B1822">
        <v>78.800000000000011</v>
      </c>
      <c r="C1822">
        <v>89</v>
      </c>
      <c r="D1822" s="9">
        <v>12.997999999999999</v>
      </c>
      <c r="E1822">
        <v>0</v>
      </c>
      <c r="F1822">
        <v>1</v>
      </c>
      <c r="G1822">
        <v>0</v>
      </c>
      <c r="H1822">
        <v>0</v>
      </c>
      <c r="I1822">
        <v>1</v>
      </c>
      <c r="J1822">
        <v>0</v>
      </c>
      <c r="K1822">
        <v>1</v>
      </c>
      <c r="L1822">
        <v>26</v>
      </c>
    </row>
    <row r="1823" spans="1:12">
      <c r="A1823" s="2">
        <v>408</v>
      </c>
      <c r="B1823">
        <v>53.6</v>
      </c>
      <c r="C1823">
        <v>41</v>
      </c>
      <c r="D1823" s="9">
        <v>15.001300000000001</v>
      </c>
      <c r="E1823">
        <v>1</v>
      </c>
      <c r="F1823">
        <v>0</v>
      </c>
      <c r="G1823">
        <v>0</v>
      </c>
      <c r="H1823">
        <v>1</v>
      </c>
      <c r="I1823">
        <v>1</v>
      </c>
      <c r="J1823">
        <v>0</v>
      </c>
      <c r="K1823">
        <v>0</v>
      </c>
      <c r="L1823">
        <v>12</v>
      </c>
    </row>
    <row r="1824" spans="1:12">
      <c r="A1824" s="2">
        <v>18</v>
      </c>
      <c r="B1824">
        <v>37.4</v>
      </c>
      <c r="C1824">
        <v>75</v>
      </c>
      <c r="D1824" s="9">
        <v>6.0031999999999996</v>
      </c>
      <c r="E1824">
        <v>0</v>
      </c>
      <c r="F1824">
        <v>0</v>
      </c>
      <c r="G1824">
        <v>1</v>
      </c>
      <c r="H1824">
        <v>0</v>
      </c>
      <c r="I1824">
        <v>1</v>
      </c>
      <c r="J1824">
        <v>0</v>
      </c>
      <c r="K1824">
        <v>0</v>
      </c>
      <c r="L1824">
        <v>3</v>
      </c>
    </row>
    <row r="1825" spans="1:12">
      <c r="A1825" s="2">
        <v>155</v>
      </c>
      <c r="B1825">
        <v>75.199999999999989</v>
      </c>
      <c r="C1825">
        <v>78</v>
      </c>
      <c r="D1825" s="9">
        <v>12.997999999999999</v>
      </c>
      <c r="E1825">
        <v>0</v>
      </c>
      <c r="F1825">
        <v>0</v>
      </c>
      <c r="G1825">
        <v>1</v>
      </c>
      <c r="H1825">
        <v>1</v>
      </c>
      <c r="I1825">
        <v>0</v>
      </c>
      <c r="J1825">
        <v>0</v>
      </c>
      <c r="K1825">
        <v>0</v>
      </c>
      <c r="L1825">
        <v>23.999999999999993</v>
      </c>
    </row>
    <row r="1826" spans="1:12">
      <c r="A1826" s="2">
        <v>85</v>
      </c>
      <c r="B1826">
        <v>42.800000000000004</v>
      </c>
      <c r="C1826">
        <v>87</v>
      </c>
      <c r="D1826" s="9">
        <v>16.997900000000001</v>
      </c>
      <c r="E1826">
        <v>1</v>
      </c>
      <c r="F1826">
        <v>0</v>
      </c>
      <c r="G1826">
        <v>0</v>
      </c>
      <c r="H1826">
        <v>1</v>
      </c>
      <c r="I1826">
        <v>0</v>
      </c>
      <c r="J1826">
        <v>1</v>
      </c>
      <c r="K1826">
        <v>0</v>
      </c>
      <c r="L1826">
        <v>6.0000000000000018</v>
      </c>
    </row>
    <row r="1827" spans="1:12">
      <c r="A1827" s="2">
        <v>11</v>
      </c>
      <c r="B1827">
        <v>75.199999999999989</v>
      </c>
      <c r="C1827">
        <v>89</v>
      </c>
      <c r="D1827" s="9">
        <v>6.0031999999999996</v>
      </c>
      <c r="E1827">
        <v>0</v>
      </c>
      <c r="F1827">
        <v>1</v>
      </c>
      <c r="G1827">
        <v>0</v>
      </c>
      <c r="H1827">
        <v>0</v>
      </c>
      <c r="I1827">
        <v>1</v>
      </c>
      <c r="J1827">
        <v>0</v>
      </c>
      <c r="K1827">
        <v>0</v>
      </c>
      <c r="L1827">
        <v>23.999999999999993</v>
      </c>
    </row>
    <row r="1828" spans="1:12">
      <c r="A1828" s="2">
        <v>55</v>
      </c>
      <c r="B1828">
        <v>77</v>
      </c>
      <c r="C1828">
        <v>89</v>
      </c>
      <c r="D1828" s="9">
        <v>11.0014</v>
      </c>
      <c r="E1828">
        <v>0</v>
      </c>
      <c r="F1828">
        <v>1</v>
      </c>
      <c r="G1828">
        <v>0</v>
      </c>
      <c r="H1828">
        <v>0</v>
      </c>
      <c r="I1828">
        <v>1</v>
      </c>
      <c r="J1828">
        <v>1</v>
      </c>
      <c r="K1828">
        <v>0</v>
      </c>
      <c r="L1828">
        <v>25</v>
      </c>
    </row>
    <row r="1829" spans="1:12">
      <c r="A1829" s="2">
        <v>69</v>
      </c>
      <c r="B1829">
        <v>39.200000000000003</v>
      </c>
      <c r="C1829">
        <v>81</v>
      </c>
      <c r="D1829" s="9">
        <v>0</v>
      </c>
      <c r="E1829">
        <v>0</v>
      </c>
      <c r="F1829">
        <v>0</v>
      </c>
      <c r="G1829">
        <v>1</v>
      </c>
      <c r="H1829">
        <v>0</v>
      </c>
      <c r="I1829">
        <v>1</v>
      </c>
      <c r="J1829">
        <v>0</v>
      </c>
      <c r="K1829">
        <v>0</v>
      </c>
      <c r="L1829">
        <v>4</v>
      </c>
    </row>
    <row r="1830" spans="1:12">
      <c r="A1830" s="2">
        <v>361</v>
      </c>
      <c r="B1830">
        <v>91.4</v>
      </c>
      <c r="C1830">
        <v>39</v>
      </c>
      <c r="D1830" s="9">
        <v>19.001200000000001</v>
      </c>
      <c r="E1830">
        <v>0</v>
      </c>
      <c r="F1830">
        <v>1</v>
      </c>
      <c r="G1830">
        <v>0</v>
      </c>
      <c r="H1830">
        <v>1</v>
      </c>
      <c r="I1830">
        <v>0</v>
      </c>
      <c r="J1830">
        <v>0</v>
      </c>
      <c r="K1830">
        <v>0</v>
      </c>
      <c r="L1830">
        <v>33</v>
      </c>
    </row>
    <row r="1831" spans="1:12">
      <c r="A1831" s="2">
        <v>108</v>
      </c>
      <c r="B1831">
        <v>50</v>
      </c>
      <c r="C1831">
        <v>82</v>
      </c>
      <c r="D1831" s="9">
        <v>0</v>
      </c>
      <c r="E1831">
        <v>0</v>
      </c>
      <c r="F1831">
        <v>0</v>
      </c>
      <c r="G1831">
        <v>1</v>
      </c>
      <c r="H1831">
        <v>1</v>
      </c>
      <c r="I1831">
        <v>0</v>
      </c>
      <c r="J1831">
        <v>0</v>
      </c>
      <c r="K1831">
        <v>0</v>
      </c>
      <c r="L1831">
        <v>10</v>
      </c>
    </row>
    <row r="1832" spans="1:12">
      <c r="A1832" s="2">
        <v>366</v>
      </c>
      <c r="B1832">
        <v>87.800000000000011</v>
      </c>
      <c r="C1832">
        <v>46</v>
      </c>
      <c r="D1832" s="9">
        <v>16.997900000000001</v>
      </c>
      <c r="E1832">
        <v>0</v>
      </c>
      <c r="F1832">
        <v>1</v>
      </c>
      <c r="G1832">
        <v>0</v>
      </c>
      <c r="H1832">
        <v>1</v>
      </c>
      <c r="I1832">
        <v>0</v>
      </c>
      <c r="J1832">
        <v>0</v>
      </c>
      <c r="K1832">
        <v>0</v>
      </c>
      <c r="L1832">
        <v>31</v>
      </c>
    </row>
    <row r="1833" spans="1:12">
      <c r="A1833" s="2">
        <v>25</v>
      </c>
      <c r="B1833">
        <v>60.8</v>
      </c>
      <c r="C1833">
        <v>55</v>
      </c>
      <c r="D1833" s="9">
        <v>15.001300000000001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16</v>
      </c>
    </row>
    <row r="1834" spans="1:12">
      <c r="A1834" s="2">
        <v>395</v>
      </c>
      <c r="B1834">
        <v>71.599999999999994</v>
      </c>
      <c r="C1834">
        <v>69</v>
      </c>
      <c r="D1834" s="9">
        <v>31.000900000000001</v>
      </c>
      <c r="E1834">
        <v>1</v>
      </c>
      <c r="F1834">
        <v>0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22</v>
      </c>
    </row>
    <row r="1835" spans="1:12">
      <c r="A1835" s="2">
        <v>176</v>
      </c>
      <c r="B1835">
        <v>35.6</v>
      </c>
      <c r="C1835">
        <v>32</v>
      </c>
      <c r="D1835" s="9">
        <v>39.000700000000002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2</v>
      </c>
    </row>
    <row r="1836" spans="1:12">
      <c r="A1836" s="2">
        <v>377</v>
      </c>
      <c r="B1836">
        <v>89.6</v>
      </c>
      <c r="C1836">
        <v>46</v>
      </c>
      <c r="D1836" s="9">
        <v>19.001200000000001</v>
      </c>
      <c r="E1836">
        <v>0</v>
      </c>
      <c r="F1836">
        <v>1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32</v>
      </c>
    </row>
    <row r="1837" spans="1:12">
      <c r="A1837" s="2">
        <v>203</v>
      </c>
      <c r="B1837">
        <v>82.4</v>
      </c>
      <c r="C1837">
        <v>58</v>
      </c>
      <c r="D1837" s="9">
        <v>27.999300000000002</v>
      </c>
      <c r="E1837">
        <v>1</v>
      </c>
      <c r="F1837">
        <v>0</v>
      </c>
      <c r="G1837">
        <v>0</v>
      </c>
      <c r="H1837">
        <v>1</v>
      </c>
      <c r="I1837">
        <v>0</v>
      </c>
      <c r="J1837">
        <v>1</v>
      </c>
      <c r="K1837">
        <v>0</v>
      </c>
      <c r="L1837">
        <v>28</v>
      </c>
    </row>
    <row r="1838" spans="1:12">
      <c r="A1838" s="2">
        <v>268</v>
      </c>
      <c r="B1838">
        <v>78.800000000000011</v>
      </c>
      <c r="C1838">
        <v>65</v>
      </c>
      <c r="D1838" s="9">
        <v>6.0031999999999996</v>
      </c>
      <c r="E1838">
        <v>0</v>
      </c>
      <c r="F1838">
        <v>1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26</v>
      </c>
    </row>
    <row r="1839" spans="1:12">
      <c r="A1839" s="2">
        <v>270</v>
      </c>
      <c r="B1839">
        <v>75.199999999999989</v>
      </c>
      <c r="C1839">
        <v>83</v>
      </c>
      <c r="D1839" s="9">
        <v>15.001300000000001</v>
      </c>
      <c r="E1839">
        <v>1</v>
      </c>
      <c r="F1839">
        <v>0</v>
      </c>
      <c r="G1839">
        <v>0</v>
      </c>
      <c r="H1839">
        <v>1</v>
      </c>
      <c r="I1839">
        <v>1</v>
      </c>
      <c r="J1839">
        <v>0</v>
      </c>
      <c r="K1839">
        <v>0</v>
      </c>
      <c r="L1839">
        <v>23.999999999999993</v>
      </c>
    </row>
    <row r="1840" spans="1:12">
      <c r="A1840" s="2">
        <v>8</v>
      </c>
      <c r="B1840">
        <v>57.2</v>
      </c>
      <c r="C1840">
        <v>82</v>
      </c>
      <c r="D1840" s="9">
        <v>0</v>
      </c>
      <c r="E1840">
        <v>1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14</v>
      </c>
    </row>
    <row r="1841" spans="1:12">
      <c r="A1841" s="2">
        <v>28</v>
      </c>
      <c r="B1841">
        <v>32</v>
      </c>
      <c r="C1841">
        <v>93</v>
      </c>
      <c r="D1841" s="9">
        <v>7.0015000000000001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0</v>
      </c>
      <c r="K1841">
        <v>1</v>
      </c>
      <c r="L1841">
        <v>0</v>
      </c>
    </row>
    <row r="1842" spans="1:12">
      <c r="A1842" s="2">
        <v>318</v>
      </c>
      <c r="B1842">
        <v>80.599999999999994</v>
      </c>
      <c r="C1842">
        <v>37</v>
      </c>
      <c r="D1842" s="9">
        <v>8.9981000000000009</v>
      </c>
      <c r="E1842">
        <v>0</v>
      </c>
      <c r="F1842">
        <v>1</v>
      </c>
      <c r="G1842">
        <v>0</v>
      </c>
      <c r="H1842">
        <v>1</v>
      </c>
      <c r="I1842">
        <v>1</v>
      </c>
      <c r="J1842">
        <v>0</v>
      </c>
      <c r="K1842">
        <v>0</v>
      </c>
      <c r="L1842">
        <v>27</v>
      </c>
    </row>
    <row r="1843" spans="1:12">
      <c r="A1843" s="2">
        <v>132</v>
      </c>
      <c r="B1843">
        <v>87.800000000000011</v>
      </c>
      <c r="C1843">
        <v>49</v>
      </c>
      <c r="D1843" s="9">
        <v>11.0014</v>
      </c>
      <c r="E1843">
        <v>0</v>
      </c>
      <c r="F1843">
        <v>1</v>
      </c>
      <c r="G1843">
        <v>0</v>
      </c>
      <c r="H1843">
        <v>1</v>
      </c>
      <c r="I1843">
        <v>0</v>
      </c>
      <c r="J1843">
        <v>1</v>
      </c>
      <c r="K1843">
        <v>0</v>
      </c>
      <c r="L1843">
        <v>31</v>
      </c>
    </row>
    <row r="1844" spans="1:12">
      <c r="A1844" s="2">
        <v>191</v>
      </c>
      <c r="B1844">
        <v>75.199999999999989</v>
      </c>
      <c r="C1844">
        <v>36</v>
      </c>
      <c r="D1844" s="9">
        <v>19.999500000000001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23.999999999999993</v>
      </c>
    </row>
    <row r="1845" spans="1:12">
      <c r="A1845" s="2">
        <v>50</v>
      </c>
      <c r="B1845">
        <v>82.4</v>
      </c>
      <c r="C1845">
        <v>70</v>
      </c>
      <c r="D1845" s="9">
        <v>0</v>
      </c>
      <c r="E1845">
        <v>0</v>
      </c>
      <c r="F1845">
        <v>1</v>
      </c>
      <c r="G1845">
        <v>0</v>
      </c>
      <c r="H1845">
        <v>1</v>
      </c>
      <c r="I1845">
        <v>1</v>
      </c>
      <c r="J1845">
        <v>0</v>
      </c>
      <c r="K1845">
        <v>0</v>
      </c>
      <c r="L1845">
        <v>28</v>
      </c>
    </row>
    <row r="1846" spans="1:12">
      <c r="A1846" s="2">
        <v>16</v>
      </c>
      <c r="B1846">
        <v>50</v>
      </c>
      <c r="C1846">
        <v>76</v>
      </c>
      <c r="D1846" s="9">
        <v>0</v>
      </c>
      <c r="E1846">
        <v>0</v>
      </c>
      <c r="F1846">
        <v>0</v>
      </c>
      <c r="G1846">
        <v>1</v>
      </c>
      <c r="H1846">
        <v>0</v>
      </c>
      <c r="I1846">
        <v>1</v>
      </c>
      <c r="J1846">
        <v>0</v>
      </c>
      <c r="K1846">
        <v>0</v>
      </c>
      <c r="L1846">
        <v>10</v>
      </c>
    </row>
    <row r="1847" spans="1:12">
      <c r="A1847" s="2">
        <v>171</v>
      </c>
      <c r="B1847">
        <v>75.199999999999989</v>
      </c>
      <c r="C1847">
        <v>89</v>
      </c>
      <c r="D1847" s="9">
        <v>8.9981000000000009</v>
      </c>
      <c r="E1847">
        <v>1</v>
      </c>
      <c r="F1847">
        <v>0</v>
      </c>
      <c r="G1847">
        <v>0</v>
      </c>
      <c r="H1847">
        <v>1</v>
      </c>
      <c r="I1847">
        <v>0</v>
      </c>
      <c r="J1847">
        <v>0</v>
      </c>
      <c r="K1847">
        <v>0</v>
      </c>
      <c r="L1847">
        <v>23.999999999999993</v>
      </c>
    </row>
    <row r="1848" spans="1:12">
      <c r="A1848" s="2">
        <v>291</v>
      </c>
      <c r="B1848">
        <v>78.800000000000011</v>
      </c>
      <c r="C1848">
        <v>65</v>
      </c>
      <c r="D1848" s="9">
        <v>6.0031999999999996</v>
      </c>
      <c r="E1848">
        <v>1</v>
      </c>
      <c r="F1848">
        <v>0</v>
      </c>
      <c r="G1848">
        <v>0</v>
      </c>
      <c r="H1848">
        <v>1</v>
      </c>
      <c r="I1848">
        <v>1</v>
      </c>
      <c r="J1848">
        <v>0</v>
      </c>
      <c r="K1848">
        <v>0</v>
      </c>
      <c r="L1848">
        <v>26</v>
      </c>
    </row>
    <row r="1849" spans="1:12">
      <c r="A1849" s="2">
        <v>163</v>
      </c>
      <c r="B1849">
        <v>42.800000000000004</v>
      </c>
      <c r="C1849">
        <v>56</v>
      </c>
      <c r="D1849" s="9">
        <v>26.002700000000001</v>
      </c>
      <c r="E1849">
        <v>0</v>
      </c>
      <c r="F1849">
        <v>0</v>
      </c>
      <c r="G1849">
        <v>0</v>
      </c>
      <c r="H1849">
        <v>1</v>
      </c>
      <c r="I1849">
        <v>1</v>
      </c>
      <c r="J1849">
        <v>1</v>
      </c>
      <c r="K1849">
        <v>0</v>
      </c>
      <c r="L1849">
        <v>6.0000000000000018</v>
      </c>
    </row>
    <row r="1850" spans="1:12">
      <c r="A1850" s="2">
        <v>766</v>
      </c>
      <c r="B1850">
        <v>66.200000000000017</v>
      </c>
      <c r="C1850">
        <v>64</v>
      </c>
      <c r="D1850" s="9">
        <v>16.997900000000001</v>
      </c>
      <c r="E1850">
        <v>0</v>
      </c>
      <c r="F1850">
        <v>0</v>
      </c>
      <c r="G1850">
        <v>1</v>
      </c>
      <c r="H1850">
        <v>1</v>
      </c>
      <c r="I1850">
        <v>1</v>
      </c>
      <c r="J1850">
        <v>0</v>
      </c>
      <c r="K1850">
        <v>0</v>
      </c>
      <c r="L1850">
        <v>19.000000000000004</v>
      </c>
    </row>
    <row r="1851" spans="1:12">
      <c r="A1851" s="2">
        <v>412</v>
      </c>
      <c r="B1851">
        <v>80.599999999999994</v>
      </c>
      <c r="C1851">
        <v>84</v>
      </c>
      <c r="D1851" s="9">
        <v>11.0014</v>
      </c>
      <c r="E1851">
        <v>0</v>
      </c>
      <c r="F1851">
        <v>1</v>
      </c>
      <c r="G1851">
        <v>0</v>
      </c>
      <c r="H1851">
        <v>1</v>
      </c>
      <c r="I1851">
        <v>1</v>
      </c>
      <c r="J1851">
        <v>0</v>
      </c>
      <c r="K1851">
        <v>0</v>
      </c>
      <c r="L1851">
        <v>27</v>
      </c>
    </row>
    <row r="1852" spans="1:12">
      <c r="A1852" s="2">
        <v>325</v>
      </c>
      <c r="B1852">
        <v>78.800000000000011</v>
      </c>
      <c r="C1852">
        <v>54</v>
      </c>
      <c r="D1852" s="9">
        <v>16.997900000000001</v>
      </c>
      <c r="E1852">
        <v>0</v>
      </c>
      <c r="F1852">
        <v>1</v>
      </c>
      <c r="G1852">
        <v>0</v>
      </c>
      <c r="H1852">
        <v>1</v>
      </c>
      <c r="I1852">
        <v>1</v>
      </c>
      <c r="J1852">
        <v>0</v>
      </c>
      <c r="K1852">
        <v>0</v>
      </c>
      <c r="L1852">
        <v>26</v>
      </c>
    </row>
    <row r="1853" spans="1:12">
      <c r="A1853" s="2">
        <v>142</v>
      </c>
      <c r="B1853">
        <v>62.6</v>
      </c>
      <c r="C1853">
        <v>77</v>
      </c>
      <c r="D1853" s="9">
        <v>15.001300000000001</v>
      </c>
      <c r="E1853">
        <v>1</v>
      </c>
      <c r="F1853">
        <v>0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17</v>
      </c>
    </row>
    <row r="1854" spans="1:12">
      <c r="A1854" s="2">
        <v>128</v>
      </c>
      <c r="B1854">
        <v>64.400000000000006</v>
      </c>
      <c r="C1854">
        <v>83</v>
      </c>
      <c r="D1854" s="9">
        <v>0</v>
      </c>
      <c r="E1854">
        <v>1</v>
      </c>
      <c r="F1854">
        <v>0</v>
      </c>
      <c r="G1854">
        <v>0</v>
      </c>
      <c r="H1854">
        <v>1</v>
      </c>
      <c r="I1854">
        <v>0</v>
      </c>
      <c r="J1854">
        <v>1</v>
      </c>
      <c r="K1854">
        <v>0</v>
      </c>
      <c r="L1854">
        <v>18</v>
      </c>
    </row>
    <row r="1855" spans="1:12">
      <c r="A1855" s="2">
        <v>89</v>
      </c>
      <c r="B1855">
        <v>60.8</v>
      </c>
      <c r="C1855">
        <v>51</v>
      </c>
      <c r="D1855" s="9">
        <v>12.997999999999999</v>
      </c>
      <c r="E1855">
        <v>1</v>
      </c>
      <c r="F1855">
        <v>0</v>
      </c>
      <c r="G1855">
        <v>0</v>
      </c>
      <c r="H1855">
        <v>1</v>
      </c>
      <c r="I1855">
        <v>0</v>
      </c>
      <c r="J1855">
        <v>0</v>
      </c>
      <c r="K1855">
        <v>0</v>
      </c>
      <c r="L1855">
        <v>16</v>
      </c>
    </row>
    <row r="1856" spans="1:12">
      <c r="A1856" s="2">
        <v>87</v>
      </c>
      <c r="B1856">
        <v>48.2</v>
      </c>
      <c r="C1856">
        <v>87</v>
      </c>
      <c r="D1856" s="9">
        <v>6.0031999999999996</v>
      </c>
      <c r="E1856">
        <v>0</v>
      </c>
      <c r="F1856">
        <v>0</v>
      </c>
      <c r="G1856">
        <v>1</v>
      </c>
      <c r="H1856">
        <v>1</v>
      </c>
      <c r="I1856">
        <v>0</v>
      </c>
      <c r="J1856">
        <v>1</v>
      </c>
      <c r="K1856">
        <v>0</v>
      </c>
      <c r="L1856">
        <v>9</v>
      </c>
    </row>
    <row r="1857" spans="1:12">
      <c r="A1857" s="2">
        <v>9</v>
      </c>
      <c r="B1857">
        <v>46.4</v>
      </c>
      <c r="C1857">
        <v>87</v>
      </c>
      <c r="D1857" s="9">
        <v>15.001300000000001</v>
      </c>
      <c r="E1857">
        <v>0</v>
      </c>
      <c r="F1857">
        <v>0</v>
      </c>
      <c r="G1857">
        <v>0</v>
      </c>
      <c r="H1857">
        <v>1</v>
      </c>
      <c r="I1857">
        <v>1</v>
      </c>
      <c r="J1857">
        <v>0</v>
      </c>
      <c r="K1857">
        <v>1</v>
      </c>
      <c r="L1857">
        <v>8</v>
      </c>
    </row>
    <row r="1858" spans="1:12">
      <c r="A1858" s="2">
        <v>189</v>
      </c>
      <c r="B1858">
        <v>59</v>
      </c>
      <c r="C1858">
        <v>63</v>
      </c>
      <c r="D1858" s="9">
        <v>6.0031999999999996</v>
      </c>
      <c r="E1858">
        <v>1</v>
      </c>
      <c r="F1858">
        <v>0</v>
      </c>
      <c r="G1858">
        <v>0</v>
      </c>
      <c r="H1858">
        <v>1</v>
      </c>
      <c r="I1858">
        <v>1</v>
      </c>
      <c r="J1858">
        <v>0</v>
      </c>
      <c r="K1858">
        <v>0</v>
      </c>
      <c r="L1858">
        <v>15</v>
      </c>
    </row>
    <row r="1859" spans="1:12">
      <c r="A1859" s="2">
        <v>196</v>
      </c>
      <c r="B1859">
        <v>24.8</v>
      </c>
      <c r="C1859">
        <v>42</v>
      </c>
      <c r="D1859" s="9">
        <v>0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-4</v>
      </c>
    </row>
    <row r="1860" spans="1:12">
      <c r="A1860" s="2">
        <v>61</v>
      </c>
      <c r="B1860">
        <v>32</v>
      </c>
      <c r="C1860">
        <v>40</v>
      </c>
      <c r="D1860" s="9">
        <v>15.001300000000001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1</v>
      </c>
      <c r="K1860">
        <v>0</v>
      </c>
      <c r="L1860">
        <v>0</v>
      </c>
    </row>
    <row r="1861" spans="1:12">
      <c r="A1861" s="2">
        <v>256</v>
      </c>
      <c r="B1861">
        <v>48.2</v>
      </c>
      <c r="C1861">
        <v>46</v>
      </c>
      <c r="D1861" s="9">
        <v>15.001300000000001</v>
      </c>
      <c r="E1861">
        <v>0</v>
      </c>
      <c r="F1861">
        <v>0</v>
      </c>
      <c r="G1861">
        <v>0</v>
      </c>
      <c r="H1861">
        <v>1</v>
      </c>
      <c r="I1861">
        <v>1</v>
      </c>
      <c r="J1861">
        <v>0</v>
      </c>
      <c r="K1861">
        <v>0</v>
      </c>
      <c r="L1861">
        <v>9</v>
      </c>
    </row>
    <row r="1862" spans="1:12">
      <c r="A1862" s="2">
        <v>120</v>
      </c>
      <c r="B1862">
        <v>46.4</v>
      </c>
      <c r="C1862">
        <v>57</v>
      </c>
      <c r="D1862" s="9">
        <v>11.0014</v>
      </c>
      <c r="E1862">
        <v>0</v>
      </c>
      <c r="F1862">
        <v>0</v>
      </c>
      <c r="G1862">
        <v>1</v>
      </c>
      <c r="H1862">
        <v>1</v>
      </c>
      <c r="I1862">
        <v>1</v>
      </c>
      <c r="J1862">
        <v>0</v>
      </c>
      <c r="K1862">
        <v>0</v>
      </c>
      <c r="L1862">
        <v>8</v>
      </c>
    </row>
    <row r="1863" spans="1:12">
      <c r="A1863" s="2">
        <v>288</v>
      </c>
      <c r="B1863">
        <v>84.2</v>
      </c>
      <c r="C1863">
        <v>58</v>
      </c>
      <c r="D1863" s="9">
        <v>6.0031999999999996</v>
      </c>
      <c r="E1863">
        <v>0</v>
      </c>
      <c r="F1863">
        <v>1</v>
      </c>
      <c r="G1863">
        <v>0</v>
      </c>
      <c r="H1863">
        <v>1</v>
      </c>
      <c r="I1863">
        <v>1</v>
      </c>
      <c r="J1863">
        <v>0</v>
      </c>
      <c r="K1863">
        <v>0</v>
      </c>
      <c r="L1863">
        <v>29</v>
      </c>
    </row>
    <row r="1864" spans="1:12">
      <c r="A1864" s="2">
        <v>193</v>
      </c>
      <c r="B1864">
        <v>57.2</v>
      </c>
      <c r="C1864">
        <v>77</v>
      </c>
      <c r="D1864" s="9">
        <v>0</v>
      </c>
      <c r="E1864">
        <v>0</v>
      </c>
      <c r="F1864">
        <v>0</v>
      </c>
      <c r="G1864">
        <v>1</v>
      </c>
      <c r="H1864">
        <v>1</v>
      </c>
      <c r="I1864">
        <v>0</v>
      </c>
      <c r="J1864">
        <v>0</v>
      </c>
      <c r="K1864">
        <v>0</v>
      </c>
      <c r="L1864">
        <v>14</v>
      </c>
    </row>
    <row r="1865" spans="1:12">
      <c r="A1865" s="2">
        <v>138</v>
      </c>
      <c r="B1865">
        <v>41</v>
      </c>
      <c r="C1865">
        <v>65</v>
      </c>
      <c r="D1865" s="9">
        <v>19.001200000000001</v>
      </c>
      <c r="E1865">
        <v>0</v>
      </c>
      <c r="F1865">
        <v>0</v>
      </c>
      <c r="G1865">
        <v>0</v>
      </c>
      <c r="H1865">
        <v>1</v>
      </c>
      <c r="I1865">
        <v>1</v>
      </c>
      <c r="J1865">
        <v>1</v>
      </c>
      <c r="K1865">
        <v>0</v>
      </c>
      <c r="L1865">
        <v>5.0000000000000018</v>
      </c>
    </row>
    <row r="1866" spans="1:12">
      <c r="A1866" s="2">
        <v>269</v>
      </c>
      <c r="B1866">
        <v>82.4</v>
      </c>
      <c r="C1866">
        <v>66</v>
      </c>
      <c r="D1866" s="9">
        <v>16.997900000000001</v>
      </c>
      <c r="E1866">
        <v>0</v>
      </c>
      <c r="F1866">
        <v>1</v>
      </c>
      <c r="G1866">
        <v>0</v>
      </c>
      <c r="H1866">
        <v>1</v>
      </c>
      <c r="I1866">
        <v>1</v>
      </c>
      <c r="J1866">
        <v>0</v>
      </c>
      <c r="K1866">
        <v>0</v>
      </c>
      <c r="L1866">
        <v>28</v>
      </c>
    </row>
    <row r="1867" spans="1:12">
      <c r="A1867" s="2">
        <v>5</v>
      </c>
      <c r="B1867">
        <v>68</v>
      </c>
      <c r="C1867">
        <v>88</v>
      </c>
      <c r="D1867" s="9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20.000000000000004</v>
      </c>
    </row>
    <row r="1868" spans="1:12">
      <c r="A1868" s="2">
        <v>7</v>
      </c>
      <c r="B1868">
        <v>64.400000000000006</v>
      </c>
      <c r="C1868">
        <v>100</v>
      </c>
      <c r="D1868" s="9">
        <v>7.0015000000000001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1</v>
      </c>
      <c r="K1868">
        <v>0</v>
      </c>
      <c r="L1868">
        <v>18</v>
      </c>
    </row>
    <row r="1869" spans="1:12">
      <c r="A1869" s="2">
        <v>292</v>
      </c>
      <c r="B1869">
        <v>62.6</v>
      </c>
      <c r="C1869">
        <v>55</v>
      </c>
      <c r="D1869" s="9">
        <v>8.9981000000000009</v>
      </c>
      <c r="E1869">
        <v>0</v>
      </c>
      <c r="F1869">
        <v>0</v>
      </c>
      <c r="G1869">
        <v>1</v>
      </c>
      <c r="H1869">
        <v>1</v>
      </c>
      <c r="I1869">
        <v>1</v>
      </c>
      <c r="J1869">
        <v>0</v>
      </c>
      <c r="K1869">
        <v>0</v>
      </c>
      <c r="L1869">
        <v>17</v>
      </c>
    </row>
    <row r="1870" spans="1:12">
      <c r="A1870" s="2">
        <v>452</v>
      </c>
      <c r="B1870">
        <v>73.400000000000006</v>
      </c>
      <c r="C1870">
        <v>41</v>
      </c>
      <c r="D1870" s="9">
        <v>8.9981000000000009</v>
      </c>
      <c r="E1870">
        <v>1</v>
      </c>
      <c r="F1870">
        <v>0</v>
      </c>
      <c r="G1870">
        <v>0</v>
      </c>
      <c r="H1870">
        <v>1</v>
      </c>
      <c r="I1870">
        <v>1</v>
      </c>
      <c r="J1870">
        <v>0</v>
      </c>
      <c r="K1870">
        <v>0</v>
      </c>
      <c r="L1870">
        <v>23</v>
      </c>
    </row>
    <row r="1871" spans="1:12">
      <c r="A1871" s="2">
        <v>342</v>
      </c>
      <c r="B1871">
        <v>66.200000000000017</v>
      </c>
      <c r="C1871">
        <v>35</v>
      </c>
      <c r="D1871" s="9">
        <v>19.999500000000001</v>
      </c>
      <c r="E1871">
        <v>0</v>
      </c>
      <c r="F1871">
        <v>0</v>
      </c>
      <c r="G1871">
        <v>1</v>
      </c>
      <c r="H1871">
        <v>1</v>
      </c>
      <c r="I1871">
        <v>1</v>
      </c>
      <c r="J1871">
        <v>0</v>
      </c>
      <c r="K1871">
        <v>0</v>
      </c>
      <c r="L1871">
        <v>19.000000000000004</v>
      </c>
    </row>
    <row r="1872" spans="1:12">
      <c r="A1872" s="2">
        <v>105</v>
      </c>
      <c r="B1872">
        <v>46.4</v>
      </c>
      <c r="C1872">
        <v>25</v>
      </c>
      <c r="D1872" s="9">
        <v>11.0014</v>
      </c>
      <c r="E1872">
        <v>1</v>
      </c>
      <c r="F1872">
        <v>0</v>
      </c>
      <c r="G1872">
        <v>0</v>
      </c>
      <c r="H1872">
        <v>1</v>
      </c>
      <c r="I1872">
        <v>0</v>
      </c>
      <c r="J1872">
        <v>0</v>
      </c>
      <c r="K1872">
        <v>0</v>
      </c>
      <c r="L1872">
        <v>8</v>
      </c>
    </row>
    <row r="1873" spans="1:12">
      <c r="A1873" s="2">
        <v>200</v>
      </c>
      <c r="B1873">
        <v>78.800000000000011</v>
      </c>
      <c r="C1873">
        <v>34</v>
      </c>
      <c r="D1873" s="9">
        <v>16.997900000000001</v>
      </c>
      <c r="E1873">
        <v>1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0</v>
      </c>
      <c r="L1873">
        <v>26</v>
      </c>
    </row>
    <row r="1874" spans="1:12">
      <c r="A1874" s="2">
        <v>24</v>
      </c>
      <c r="B1874">
        <v>84.2</v>
      </c>
      <c r="C1874">
        <v>55</v>
      </c>
      <c r="D1874" s="9">
        <v>6.0031999999999996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29</v>
      </c>
    </row>
    <row r="1875" spans="1:12">
      <c r="A1875" s="2">
        <v>338</v>
      </c>
      <c r="B1875">
        <v>69.800000000000011</v>
      </c>
      <c r="C1875">
        <v>64</v>
      </c>
      <c r="D1875" s="9">
        <v>6.0031999999999996</v>
      </c>
      <c r="E1875">
        <v>0</v>
      </c>
      <c r="F1875">
        <v>1</v>
      </c>
      <c r="G1875">
        <v>0</v>
      </c>
      <c r="H1875">
        <v>1</v>
      </c>
      <c r="I1875">
        <v>1</v>
      </c>
      <c r="J1875">
        <v>0</v>
      </c>
      <c r="K1875">
        <v>0</v>
      </c>
      <c r="L1875">
        <v>21.000000000000004</v>
      </c>
    </row>
    <row r="1876" spans="1:12">
      <c r="A1876" s="2">
        <v>6</v>
      </c>
      <c r="B1876">
        <v>66.200000000000017</v>
      </c>
      <c r="C1876">
        <v>73</v>
      </c>
      <c r="D1876" s="9">
        <v>0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19.000000000000004</v>
      </c>
    </row>
    <row r="1877" spans="1:12">
      <c r="A1877" s="2">
        <v>387</v>
      </c>
      <c r="B1877">
        <v>64.400000000000006</v>
      </c>
      <c r="C1877">
        <v>32</v>
      </c>
      <c r="D1877" s="9">
        <v>35.000799999999998</v>
      </c>
      <c r="E1877">
        <v>1</v>
      </c>
      <c r="F1877">
        <v>0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18</v>
      </c>
    </row>
    <row r="1878" spans="1:12">
      <c r="A1878" s="2">
        <v>191</v>
      </c>
      <c r="B1878">
        <v>39.200000000000003</v>
      </c>
      <c r="C1878">
        <v>52</v>
      </c>
      <c r="D1878" s="9">
        <v>30.002600000000001</v>
      </c>
      <c r="E1878">
        <v>0</v>
      </c>
      <c r="F1878">
        <v>0</v>
      </c>
      <c r="G1878">
        <v>0</v>
      </c>
      <c r="H1878">
        <v>1</v>
      </c>
      <c r="I1878">
        <v>1</v>
      </c>
      <c r="J1878">
        <v>0</v>
      </c>
      <c r="K1878">
        <v>0</v>
      </c>
      <c r="L1878">
        <v>4</v>
      </c>
    </row>
    <row r="1879" spans="1:12">
      <c r="A1879" s="2">
        <v>201</v>
      </c>
      <c r="B1879">
        <v>66.200000000000017</v>
      </c>
      <c r="C1879">
        <v>83</v>
      </c>
      <c r="D1879" s="9">
        <v>16.997900000000001</v>
      </c>
      <c r="E1879">
        <v>1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1</v>
      </c>
      <c r="L1879">
        <v>19.000000000000004</v>
      </c>
    </row>
    <row r="1880" spans="1:12">
      <c r="A1880" s="2">
        <v>609</v>
      </c>
      <c r="B1880">
        <v>60.8</v>
      </c>
      <c r="C1880">
        <v>27</v>
      </c>
      <c r="D1880" s="9">
        <v>26.002700000000001</v>
      </c>
      <c r="E1880">
        <v>1</v>
      </c>
      <c r="F1880">
        <v>0</v>
      </c>
      <c r="G1880">
        <v>0</v>
      </c>
      <c r="H1880">
        <v>1</v>
      </c>
      <c r="I1880">
        <v>1</v>
      </c>
      <c r="J1880">
        <v>0</v>
      </c>
      <c r="K1880">
        <v>0</v>
      </c>
      <c r="L1880">
        <v>16</v>
      </c>
    </row>
    <row r="1881" spans="1:12">
      <c r="A1881" s="2">
        <v>137</v>
      </c>
      <c r="B1881">
        <v>51.8</v>
      </c>
      <c r="C1881">
        <v>82</v>
      </c>
      <c r="D1881" s="9">
        <v>0</v>
      </c>
      <c r="E1881">
        <v>0</v>
      </c>
      <c r="F1881">
        <v>0</v>
      </c>
      <c r="G1881">
        <v>1</v>
      </c>
      <c r="H1881">
        <v>1</v>
      </c>
      <c r="I1881">
        <v>0</v>
      </c>
      <c r="J1881">
        <v>0</v>
      </c>
      <c r="K1881">
        <v>0</v>
      </c>
      <c r="L1881">
        <v>11</v>
      </c>
    </row>
    <row r="1882" spans="1:12">
      <c r="A1882" s="2">
        <v>555</v>
      </c>
      <c r="B1882">
        <v>62.6</v>
      </c>
      <c r="C1882">
        <v>55</v>
      </c>
      <c r="D1882" s="9">
        <v>19.001200000000001</v>
      </c>
      <c r="E1882">
        <v>1</v>
      </c>
      <c r="F1882">
        <v>0</v>
      </c>
      <c r="G1882">
        <v>0</v>
      </c>
      <c r="H1882">
        <v>1</v>
      </c>
      <c r="I1882">
        <v>1</v>
      </c>
      <c r="J1882">
        <v>0</v>
      </c>
      <c r="K1882">
        <v>0</v>
      </c>
      <c r="L1882">
        <v>17</v>
      </c>
    </row>
    <row r="1883" spans="1:12">
      <c r="A1883" s="2">
        <v>743</v>
      </c>
      <c r="B1883">
        <v>78.800000000000011</v>
      </c>
      <c r="C1883">
        <v>54</v>
      </c>
      <c r="D1883" s="9">
        <v>8.9981000000000009</v>
      </c>
      <c r="E1883">
        <v>1</v>
      </c>
      <c r="F1883">
        <v>0</v>
      </c>
      <c r="G1883">
        <v>0</v>
      </c>
      <c r="H1883">
        <v>1</v>
      </c>
      <c r="I1883">
        <v>1</v>
      </c>
      <c r="J1883">
        <v>0</v>
      </c>
      <c r="K1883">
        <v>0</v>
      </c>
      <c r="L1883">
        <v>26</v>
      </c>
    </row>
    <row r="1884" spans="1:12">
      <c r="A1884" s="2">
        <v>826</v>
      </c>
      <c r="B1884">
        <v>84.2</v>
      </c>
      <c r="C1884">
        <v>31</v>
      </c>
      <c r="D1884" s="9">
        <v>11.0014</v>
      </c>
      <c r="E1884">
        <v>1</v>
      </c>
      <c r="F1884">
        <v>0</v>
      </c>
      <c r="G1884">
        <v>0</v>
      </c>
      <c r="H1884">
        <v>1</v>
      </c>
      <c r="I1884">
        <v>1</v>
      </c>
      <c r="J1884">
        <v>0</v>
      </c>
      <c r="K1884">
        <v>0</v>
      </c>
      <c r="L1884">
        <v>29</v>
      </c>
    </row>
    <row r="1885" spans="1:12">
      <c r="A1885" s="2">
        <v>5</v>
      </c>
      <c r="B1885">
        <v>75.199999999999989</v>
      </c>
      <c r="C1885">
        <v>83</v>
      </c>
      <c r="D1885" s="9">
        <v>7.0015000000000001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23.999999999999993</v>
      </c>
    </row>
    <row r="1886" spans="1:12">
      <c r="A1886" s="2">
        <v>193</v>
      </c>
      <c r="B1886">
        <v>66.200000000000017</v>
      </c>
      <c r="C1886">
        <v>73</v>
      </c>
      <c r="D1886" s="9">
        <v>7.0015000000000001</v>
      </c>
      <c r="E1886">
        <v>0</v>
      </c>
      <c r="F1886">
        <v>0</v>
      </c>
      <c r="G1886">
        <v>1</v>
      </c>
      <c r="H1886">
        <v>1</v>
      </c>
      <c r="I1886">
        <v>0</v>
      </c>
      <c r="J1886">
        <v>0</v>
      </c>
      <c r="K1886">
        <v>0</v>
      </c>
      <c r="L1886">
        <v>19.000000000000004</v>
      </c>
    </row>
    <row r="1887" spans="1:12">
      <c r="A1887" s="2">
        <v>155</v>
      </c>
      <c r="B1887">
        <v>84.2</v>
      </c>
      <c r="C1887">
        <v>66</v>
      </c>
      <c r="D1887" s="9">
        <v>15.001300000000001</v>
      </c>
      <c r="E1887">
        <v>0</v>
      </c>
      <c r="F1887">
        <v>1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29</v>
      </c>
    </row>
    <row r="1888" spans="1:12">
      <c r="A1888" s="2">
        <v>59</v>
      </c>
      <c r="B1888">
        <v>28.400000000000002</v>
      </c>
      <c r="C1888">
        <v>63</v>
      </c>
      <c r="D1888" s="9">
        <v>11.0014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-1.9999999999999991</v>
      </c>
    </row>
    <row r="1889" spans="1:12">
      <c r="A1889" s="2">
        <v>55</v>
      </c>
      <c r="B1889">
        <v>35.6</v>
      </c>
      <c r="C1889">
        <v>60</v>
      </c>
      <c r="D1889" s="9">
        <v>7.0015000000000001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1</v>
      </c>
      <c r="K1889">
        <v>0</v>
      </c>
      <c r="L1889">
        <v>2</v>
      </c>
    </row>
    <row r="1890" spans="1:12">
      <c r="A1890" s="2">
        <v>872</v>
      </c>
      <c r="B1890">
        <v>84.2</v>
      </c>
      <c r="C1890">
        <v>48</v>
      </c>
      <c r="D1890" s="9">
        <v>8.9981000000000009</v>
      </c>
      <c r="E1890">
        <v>0</v>
      </c>
      <c r="F1890">
        <v>1</v>
      </c>
      <c r="G1890">
        <v>0</v>
      </c>
      <c r="H1890">
        <v>1</v>
      </c>
      <c r="I1890">
        <v>1</v>
      </c>
      <c r="J1890">
        <v>0</v>
      </c>
      <c r="K1890">
        <v>0</v>
      </c>
      <c r="L1890">
        <v>29</v>
      </c>
    </row>
    <row r="1891" spans="1:12">
      <c r="A1891" s="2">
        <v>599</v>
      </c>
      <c r="B1891">
        <v>66.200000000000017</v>
      </c>
      <c r="C1891">
        <v>35</v>
      </c>
      <c r="D1891" s="9">
        <v>19.999500000000001</v>
      </c>
      <c r="E1891">
        <v>0</v>
      </c>
      <c r="F1891">
        <v>0</v>
      </c>
      <c r="G1891">
        <v>0</v>
      </c>
      <c r="H1891">
        <v>1</v>
      </c>
      <c r="I1891">
        <v>1</v>
      </c>
      <c r="J1891">
        <v>0</v>
      </c>
      <c r="K1891">
        <v>0</v>
      </c>
      <c r="L1891">
        <v>19.000000000000004</v>
      </c>
    </row>
    <row r="1892" spans="1:12">
      <c r="A1892" s="2">
        <v>391</v>
      </c>
      <c r="B1892">
        <v>73.400000000000006</v>
      </c>
      <c r="C1892">
        <v>89</v>
      </c>
      <c r="D1892" s="9">
        <v>19.001200000000001</v>
      </c>
      <c r="E1892">
        <v>0</v>
      </c>
      <c r="F1892">
        <v>1</v>
      </c>
      <c r="G1892">
        <v>0</v>
      </c>
      <c r="H1892">
        <v>1</v>
      </c>
      <c r="I1892">
        <v>1</v>
      </c>
      <c r="J1892">
        <v>0</v>
      </c>
      <c r="K1892">
        <v>1</v>
      </c>
      <c r="L1892">
        <v>23</v>
      </c>
    </row>
    <row r="1893" spans="1:12">
      <c r="A1893" s="2">
        <v>128</v>
      </c>
      <c r="B1893">
        <v>78.800000000000011</v>
      </c>
      <c r="C1893">
        <v>70</v>
      </c>
      <c r="D1893" s="9">
        <v>15.001300000000001</v>
      </c>
      <c r="E1893">
        <v>0</v>
      </c>
      <c r="F1893">
        <v>1</v>
      </c>
      <c r="G1893">
        <v>0</v>
      </c>
      <c r="H1893">
        <v>1</v>
      </c>
      <c r="I1893">
        <v>1</v>
      </c>
      <c r="J1893">
        <v>0</v>
      </c>
      <c r="K1893">
        <v>0</v>
      </c>
      <c r="L1893">
        <v>26</v>
      </c>
    </row>
    <row r="1894" spans="1:12">
      <c r="A1894" s="2">
        <v>225</v>
      </c>
      <c r="B1894">
        <v>89.6</v>
      </c>
      <c r="C1894">
        <v>75</v>
      </c>
      <c r="D1894" s="9">
        <v>15.001300000000001</v>
      </c>
      <c r="E1894">
        <v>0</v>
      </c>
      <c r="F1894">
        <v>1</v>
      </c>
      <c r="G1894">
        <v>0</v>
      </c>
      <c r="H1894">
        <v>1</v>
      </c>
      <c r="I1894">
        <v>0</v>
      </c>
      <c r="J1894">
        <v>0</v>
      </c>
      <c r="K1894">
        <v>0</v>
      </c>
      <c r="L1894">
        <v>32</v>
      </c>
    </row>
    <row r="1895" spans="1:12">
      <c r="A1895" s="2">
        <v>23</v>
      </c>
      <c r="B1895">
        <v>59</v>
      </c>
      <c r="C1895">
        <v>88</v>
      </c>
      <c r="D1895" s="9">
        <v>22.002800000000001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15</v>
      </c>
    </row>
    <row r="1896" spans="1:12">
      <c r="A1896" s="2">
        <v>342</v>
      </c>
      <c r="B1896">
        <v>69.800000000000011</v>
      </c>
      <c r="C1896">
        <v>38</v>
      </c>
      <c r="D1896" s="9">
        <v>12.997999999999999</v>
      </c>
      <c r="E1896">
        <v>1</v>
      </c>
      <c r="F1896">
        <v>0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21.000000000000004</v>
      </c>
    </row>
    <row r="1897" spans="1:12">
      <c r="A1897" s="2">
        <v>2</v>
      </c>
      <c r="B1897">
        <v>39.200000000000003</v>
      </c>
      <c r="C1897">
        <v>52</v>
      </c>
      <c r="D1897" s="9">
        <v>8.9981000000000009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4</v>
      </c>
    </row>
    <row r="1898" spans="1:12">
      <c r="A1898" s="2">
        <v>138</v>
      </c>
      <c r="B1898">
        <v>51.8</v>
      </c>
      <c r="C1898">
        <v>82</v>
      </c>
      <c r="D1898" s="9">
        <v>0</v>
      </c>
      <c r="E1898">
        <v>0</v>
      </c>
      <c r="F1898">
        <v>0</v>
      </c>
      <c r="G1898">
        <v>1</v>
      </c>
      <c r="H1898">
        <v>1</v>
      </c>
      <c r="I1898">
        <v>0</v>
      </c>
      <c r="J1898">
        <v>1</v>
      </c>
      <c r="K1898">
        <v>0</v>
      </c>
      <c r="L1898">
        <v>11</v>
      </c>
    </row>
    <row r="1899" spans="1:12">
      <c r="A1899" s="2">
        <v>3</v>
      </c>
      <c r="B1899">
        <v>42.800000000000004</v>
      </c>
      <c r="C1899">
        <v>56</v>
      </c>
      <c r="D1899" s="9">
        <v>23.999400000000001</v>
      </c>
      <c r="E1899">
        <v>0</v>
      </c>
      <c r="F1899">
        <v>0</v>
      </c>
      <c r="G1899">
        <v>0</v>
      </c>
      <c r="H1899">
        <v>0</v>
      </c>
      <c r="I1899">
        <v>1</v>
      </c>
      <c r="J1899">
        <v>0</v>
      </c>
      <c r="K1899">
        <v>0</v>
      </c>
      <c r="L1899">
        <v>6.0000000000000018</v>
      </c>
    </row>
    <row r="1900" spans="1:12">
      <c r="A1900" s="2">
        <v>8</v>
      </c>
      <c r="B1900">
        <v>55.400000000000006</v>
      </c>
      <c r="C1900">
        <v>58</v>
      </c>
      <c r="D1900" s="9">
        <v>27.999300000000002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13</v>
      </c>
    </row>
    <row r="1901" spans="1:12">
      <c r="A1901" s="2">
        <v>71</v>
      </c>
      <c r="B1901">
        <v>33.799999999999997</v>
      </c>
      <c r="C1901">
        <v>51</v>
      </c>
      <c r="D1901" s="9">
        <v>12.997999999999999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1</v>
      </c>
    </row>
    <row r="1902" spans="1:12">
      <c r="A1902" s="2">
        <v>155</v>
      </c>
      <c r="B1902">
        <v>73.400000000000006</v>
      </c>
      <c r="C1902">
        <v>33</v>
      </c>
      <c r="D1902" s="9">
        <v>16.997900000000001</v>
      </c>
      <c r="E1902">
        <v>1</v>
      </c>
      <c r="F1902">
        <v>0</v>
      </c>
      <c r="G1902">
        <v>0</v>
      </c>
      <c r="H1902">
        <v>1</v>
      </c>
      <c r="I1902">
        <v>0</v>
      </c>
      <c r="J1902">
        <v>0</v>
      </c>
      <c r="K1902">
        <v>0</v>
      </c>
      <c r="L1902">
        <v>23</v>
      </c>
    </row>
    <row r="1903" spans="1:12">
      <c r="A1903" s="2">
        <v>336</v>
      </c>
      <c r="B1903">
        <v>73.400000000000006</v>
      </c>
      <c r="C1903">
        <v>44</v>
      </c>
      <c r="D1903" s="9">
        <v>8.9981000000000009</v>
      </c>
      <c r="E1903">
        <v>0</v>
      </c>
      <c r="F1903">
        <v>1</v>
      </c>
      <c r="G1903">
        <v>0</v>
      </c>
      <c r="H1903">
        <v>1</v>
      </c>
      <c r="I1903">
        <v>1</v>
      </c>
      <c r="J1903">
        <v>0</v>
      </c>
      <c r="K1903">
        <v>0</v>
      </c>
      <c r="L1903">
        <v>23</v>
      </c>
    </row>
    <row r="1904" spans="1:12">
      <c r="A1904" s="2">
        <v>165</v>
      </c>
      <c r="B1904">
        <v>48.2</v>
      </c>
      <c r="C1904">
        <v>57</v>
      </c>
      <c r="D1904" s="9">
        <v>8.9981000000000009</v>
      </c>
      <c r="E1904">
        <v>0</v>
      </c>
      <c r="F1904">
        <v>0</v>
      </c>
      <c r="G1904">
        <v>1</v>
      </c>
      <c r="H1904">
        <v>1</v>
      </c>
      <c r="I1904">
        <v>1</v>
      </c>
      <c r="J1904">
        <v>0</v>
      </c>
      <c r="K1904">
        <v>0</v>
      </c>
      <c r="L1904">
        <v>9</v>
      </c>
    </row>
    <row r="1905" spans="1:12">
      <c r="A1905" s="2">
        <v>67</v>
      </c>
      <c r="B1905">
        <v>48.2</v>
      </c>
      <c r="C1905">
        <v>46</v>
      </c>
      <c r="D1905" s="9">
        <v>19.001200000000001</v>
      </c>
      <c r="E1905">
        <v>0</v>
      </c>
      <c r="F1905">
        <v>0</v>
      </c>
      <c r="G1905">
        <v>0</v>
      </c>
      <c r="H1905">
        <v>1</v>
      </c>
      <c r="I1905">
        <v>0</v>
      </c>
      <c r="J1905">
        <v>0</v>
      </c>
      <c r="K1905">
        <v>0</v>
      </c>
      <c r="L1905">
        <v>9</v>
      </c>
    </row>
    <row r="1906" spans="1:12">
      <c r="A1906" s="2">
        <v>217</v>
      </c>
      <c r="B1906">
        <v>51.8</v>
      </c>
      <c r="C1906">
        <v>40</v>
      </c>
      <c r="D1906" s="9">
        <v>19.999500000000001</v>
      </c>
      <c r="E1906">
        <v>0</v>
      </c>
      <c r="F1906">
        <v>0</v>
      </c>
      <c r="G1906">
        <v>1</v>
      </c>
      <c r="H1906">
        <v>1</v>
      </c>
      <c r="I1906">
        <v>1</v>
      </c>
      <c r="J1906">
        <v>0</v>
      </c>
      <c r="K1906">
        <v>0</v>
      </c>
      <c r="L1906">
        <v>11</v>
      </c>
    </row>
    <row r="1907" spans="1:12">
      <c r="A1907" s="2">
        <v>453</v>
      </c>
      <c r="B1907">
        <v>78.800000000000011</v>
      </c>
      <c r="C1907">
        <v>65</v>
      </c>
      <c r="D1907" s="9">
        <v>15.001300000000001</v>
      </c>
      <c r="E1907">
        <v>0</v>
      </c>
      <c r="F1907">
        <v>1</v>
      </c>
      <c r="G1907">
        <v>0</v>
      </c>
      <c r="H1907">
        <v>1</v>
      </c>
      <c r="I1907">
        <v>0</v>
      </c>
      <c r="J1907">
        <v>0</v>
      </c>
      <c r="K1907">
        <v>0</v>
      </c>
      <c r="L1907">
        <v>26</v>
      </c>
    </row>
    <row r="1908" spans="1:12">
      <c r="A1908" s="2">
        <v>458</v>
      </c>
      <c r="B1908">
        <v>78.800000000000011</v>
      </c>
      <c r="C1908">
        <v>79</v>
      </c>
      <c r="D1908" s="9">
        <v>11.0014</v>
      </c>
      <c r="E1908">
        <v>0</v>
      </c>
      <c r="F1908">
        <v>1</v>
      </c>
      <c r="G1908">
        <v>0</v>
      </c>
      <c r="H1908">
        <v>1</v>
      </c>
      <c r="I1908">
        <v>1</v>
      </c>
      <c r="J1908">
        <v>0</v>
      </c>
      <c r="K1908">
        <v>1</v>
      </c>
      <c r="L1908">
        <v>26</v>
      </c>
    </row>
    <row r="1909" spans="1:12">
      <c r="A1909" s="2">
        <v>245</v>
      </c>
      <c r="B1909">
        <v>84.2</v>
      </c>
      <c r="C1909">
        <v>40</v>
      </c>
      <c r="D1909" s="9">
        <v>6.0031999999999996</v>
      </c>
      <c r="E1909">
        <v>0</v>
      </c>
      <c r="F1909">
        <v>1</v>
      </c>
      <c r="G1909">
        <v>0</v>
      </c>
      <c r="H1909">
        <v>1</v>
      </c>
      <c r="I1909">
        <v>1</v>
      </c>
      <c r="J1909">
        <v>0</v>
      </c>
      <c r="K1909">
        <v>0</v>
      </c>
      <c r="L1909">
        <v>29</v>
      </c>
    </row>
    <row r="1910" spans="1:12">
      <c r="A1910" s="2">
        <v>812</v>
      </c>
      <c r="B1910">
        <v>84.2</v>
      </c>
      <c r="C1910">
        <v>66</v>
      </c>
      <c r="D1910" s="9">
        <v>16.997900000000001</v>
      </c>
      <c r="E1910">
        <v>0</v>
      </c>
      <c r="F1910">
        <v>1</v>
      </c>
      <c r="G1910">
        <v>0</v>
      </c>
      <c r="H1910">
        <v>1</v>
      </c>
      <c r="I1910">
        <v>1</v>
      </c>
      <c r="J1910">
        <v>0</v>
      </c>
      <c r="K1910">
        <v>1</v>
      </c>
      <c r="L1910">
        <v>29</v>
      </c>
    </row>
    <row r="1911" spans="1:12">
      <c r="A1911" s="2">
        <v>187</v>
      </c>
      <c r="B1911">
        <v>53.6</v>
      </c>
      <c r="C1911">
        <v>54</v>
      </c>
      <c r="D1911" s="9">
        <v>12.997999999999999</v>
      </c>
      <c r="E1911">
        <v>0</v>
      </c>
      <c r="F1911">
        <v>0</v>
      </c>
      <c r="G1911">
        <v>0</v>
      </c>
      <c r="H1911">
        <v>1</v>
      </c>
      <c r="I1911">
        <v>0</v>
      </c>
      <c r="J1911">
        <v>0</v>
      </c>
      <c r="K1911">
        <v>0</v>
      </c>
      <c r="L1911">
        <v>12</v>
      </c>
    </row>
    <row r="1912" spans="1:12">
      <c r="A1912" s="2">
        <v>123</v>
      </c>
      <c r="B1912">
        <v>73.400000000000006</v>
      </c>
      <c r="C1912">
        <v>89</v>
      </c>
      <c r="D1912" s="9">
        <v>19.001200000000001</v>
      </c>
      <c r="E1912">
        <v>1</v>
      </c>
      <c r="F1912">
        <v>0</v>
      </c>
      <c r="G1912">
        <v>0</v>
      </c>
      <c r="H1912">
        <v>1</v>
      </c>
      <c r="I1912">
        <v>1</v>
      </c>
      <c r="J1912">
        <v>0</v>
      </c>
      <c r="K1912">
        <v>1</v>
      </c>
      <c r="L1912">
        <v>23</v>
      </c>
    </row>
    <row r="1913" spans="1:12">
      <c r="A1913" s="2">
        <v>491</v>
      </c>
      <c r="B1913">
        <v>80.599999999999994</v>
      </c>
      <c r="C1913">
        <v>39</v>
      </c>
      <c r="D1913" s="9">
        <v>6.0031999999999996</v>
      </c>
      <c r="E1913">
        <v>0</v>
      </c>
      <c r="F1913">
        <v>1</v>
      </c>
      <c r="G1913">
        <v>0</v>
      </c>
      <c r="H1913">
        <v>1</v>
      </c>
      <c r="I1913">
        <v>1</v>
      </c>
      <c r="J1913">
        <v>0</v>
      </c>
      <c r="K1913">
        <v>0</v>
      </c>
      <c r="L1913">
        <v>27</v>
      </c>
    </row>
    <row r="1914" spans="1:12">
      <c r="A1914" s="2">
        <v>91</v>
      </c>
      <c r="B1914">
        <v>50</v>
      </c>
      <c r="C1914">
        <v>40</v>
      </c>
      <c r="D1914" s="9">
        <v>19.001200000000001</v>
      </c>
      <c r="E1914">
        <v>0</v>
      </c>
      <c r="F1914">
        <v>0</v>
      </c>
      <c r="G1914">
        <v>0</v>
      </c>
      <c r="H1914">
        <v>0</v>
      </c>
      <c r="I1914">
        <v>1</v>
      </c>
      <c r="J1914">
        <v>0</v>
      </c>
      <c r="K1914">
        <v>0</v>
      </c>
      <c r="L1914">
        <v>10</v>
      </c>
    </row>
    <row r="1915" spans="1:12">
      <c r="A1915" s="2">
        <v>36</v>
      </c>
      <c r="B1915">
        <v>55.400000000000006</v>
      </c>
      <c r="C1915">
        <v>77</v>
      </c>
      <c r="D1915" s="9">
        <v>11.0014</v>
      </c>
      <c r="E1915">
        <v>1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13</v>
      </c>
    </row>
    <row r="1916" spans="1:12">
      <c r="A1916" s="2">
        <v>444</v>
      </c>
      <c r="B1916">
        <v>78.800000000000011</v>
      </c>
      <c r="C1916">
        <v>45</v>
      </c>
      <c r="D1916" s="9">
        <v>11.0014</v>
      </c>
      <c r="E1916">
        <v>1</v>
      </c>
      <c r="F1916">
        <v>0</v>
      </c>
      <c r="G1916">
        <v>0</v>
      </c>
      <c r="H1916">
        <v>1</v>
      </c>
      <c r="I1916">
        <v>0</v>
      </c>
      <c r="J1916">
        <v>1</v>
      </c>
      <c r="K1916">
        <v>0</v>
      </c>
      <c r="L1916">
        <v>26</v>
      </c>
    </row>
    <row r="1917" spans="1:12">
      <c r="A1917" s="2">
        <v>11</v>
      </c>
      <c r="B1917">
        <v>60.8</v>
      </c>
      <c r="C1917">
        <v>88</v>
      </c>
      <c r="D1917" s="9">
        <v>8.9981000000000009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0</v>
      </c>
      <c r="L1917">
        <v>16</v>
      </c>
    </row>
    <row r="1918" spans="1:12">
      <c r="A1918" s="2">
        <v>462</v>
      </c>
      <c r="B1918">
        <v>57.2</v>
      </c>
      <c r="C1918">
        <v>63</v>
      </c>
      <c r="D1918" s="9">
        <v>30.002600000000001</v>
      </c>
      <c r="E1918">
        <v>0</v>
      </c>
      <c r="F1918">
        <v>0</v>
      </c>
      <c r="G1918">
        <v>0</v>
      </c>
      <c r="H1918">
        <v>1</v>
      </c>
      <c r="I1918">
        <v>1</v>
      </c>
      <c r="J1918">
        <v>0</v>
      </c>
      <c r="K1918">
        <v>0</v>
      </c>
      <c r="L1918">
        <v>14</v>
      </c>
    </row>
    <row r="1919" spans="1:12">
      <c r="A1919" s="2">
        <v>82</v>
      </c>
      <c r="B1919">
        <v>80.599999999999994</v>
      </c>
      <c r="C1919">
        <v>74</v>
      </c>
      <c r="D1919" s="9">
        <v>11.0014</v>
      </c>
      <c r="E1919">
        <v>1</v>
      </c>
      <c r="F1919">
        <v>0</v>
      </c>
      <c r="G1919">
        <v>0</v>
      </c>
      <c r="H1919">
        <v>1</v>
      </c>
      <c r="I1919">
        <v>1</v>
      </c>
      <c r="J1919">
        <v>0</v>
      </c>
      <c r="K1919">
        <v>0</v>
      </c>
      <c r="L1919">
        <v>27</v>
      </c>
    </row>
    <row r="1920" spans="1:12">
      <c r="A1920" s="2">
        <v>90</v>
      </c>
      <c r="B1920">
        <v>57.2</v>
      </c>
      <c r="C1920">
        <v>100</v>
      </c>
      <c r="D1920" s="9">
        <v>16.997900000000001</v>
      </c>
      <c r="E1920">
        <v>0</v>
      </c>
      <c r="F1920">
        <v>0</v>
      </c>
      <c r="G1920">
        <v>1</v>
      </c>
      <c r="H1920">
        <v>1</v>
      </c>
      <c r="I1920">
        <v>0</v>
      </c>
      <c r="J1920">
        <v>1</v>
      </c>
      <c r="K1920">
        <v>0</v>
      </c>
      <c r="L1920">
        <v>14</v>
      </c>
    </row>
    <row r="1921" spans="1:12">
      <c r="A1921" s="2">
        <v>80</v>
      </c>
      <c r="B1921">
        <v>50</v>
      </c>
      <c r="C1921">
        <v>82</v>
      </c>
      <c r="D1921" s="9">
        <v>26.002700000000001</v>
      </c>
      <c r="E1921">
        <v>1</v>
      </c>
      <c r="F1921">
        <v>0</v>
      </c>
      <c r="G1921">
        <v>0</v>
      </c>
      <c r="H1921">
        <v>1</v>
      </c>
      <c r="I1921">
        <v>0</v>
      </c>
      <c r="J1921">
        <v>1</v>
      </c>
      <c r="K1921">
        <v>0</v>
      </c>
      <c r="L1921">
        <v>10</v>
      </c>
    </row>
    <row r="1922" spans="1:12">
      <c r="A1922" s="2">
        <v>6</v>
      </c>
      <c r="B1922">
        <v>51.8</v>
      </c>
      <c r="C1922">
        <v>17</v>
      </c>
      <c r="D1922" s="9">
        <v>27.999300000000002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0</v>
      </c>
      <c r="L1922">
        <v>11</v>
      </c>
    </row>
    <row r="1923" spans="1:12">
      <c r="A1923" s="2">
        <v>8</v>
      </c>
      <c r="B1923">
        <v>53.6</v>
      </c>
      <c r="C1923">
        <v>94</v>
      </c>
      <c r="D1923" s="9">
        <v>22.002800000000001</v>
      </c>
      <c r="E1923">
        <v>1</v>
      </c>
      <c r="F1923">
        <v>0</v>
      </c>
      <c r="G1923">
        <v>0</v>
      </c>
      <c r="H1923">
        <v>0</v>
      </c>
      <c r="I1923">
        <v>1</v>
      </c>
      <c r="J1923">
        <v>1</v>
      </c>
      <c r="K1923">
        <v>0</v>
      </c>
      <c r="L1923">
        <v>12</v>
      </c>
    </row>
    <row r="1924" spans="1:12">
      <c r="A1924" s="2">
        <v>457</v>
      </c>
      <c r="B1924">
        <v>89.6</v>
      </c>
      <c r="C1924">
        <v>52</v>
      </c>
      <c r="D1924" s="9">
        <v>8.9981000000000009</v>
      </c>
      <c r="E1924">
        <v>0</v>
      </c>
      <c r="F1924">
        <v>1</v>
      </c>
      <c r="G1924">
        <v>0</v>
      </c>
      <c r="H1924">
        <v>1</v>
      </c>
      <c r="I1924">
        <v>1</v>
      </c>
      <c r="J1924">
        <v>0</v>
      </c>
      <c r="K1924">
        <v>0</v>
      </c>
      <c r="L1924">
        <v>32</v>
      </c>
    </row>
    <row r="1925" spans="1:12">
      <c r="A1925" s="2">
        <v>64</v>
      </c>
      <c r="B1925">
        <v>78.800000000000011</v>
      </c>
      <c r="C1925">
        <v>74</v>
      </c>
      <c r="D1925" s="9">
        <v>7.0015000000000001</v>
      </c>
      <c r="E1925">
        <v>0</v>
      </c>
      <c r="F1925">
        <v>1</v>
      </c>
      <c r="G1925">
        <v>0</v>
      </c>
      <c r="H1925">
        <v>1</v>
      </c>
      <c r="I1925">
        <v>0</v>
      </c>
      <c r="J1925">
        <v>0</v>
      </c>
      <c r="K1925">
        <v>0</v>
      </c>
      <c r="L1925">
        <v>26</v>
      </c>
    </row>
    <row r="1926" spans="1:12">
      <c r="A1926" s="2">
        <v>15</v>
      </c>
      <c r="B1926">
        <v>71.599999999999994</v>
      </c>
      <c r="C1926">
        <v>57</v>
      </c>
      <c r="D1926" s="9">
        <v>12.997999999999999</v>
      </c>
      <c r="E1926">
        <v>0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22</v>
      </c>
    </row>
    <row r="1927" spans="1:12">
      <c r="A1927" s="2">
        <v>96</v>
      </c>
      <c r="B1927">
        <v>86</v>
      </c>
      <c r="C1927">
        <v>66</v>
      </c>
      <c r="D1927" s="9">
        <v>7.0015000000000001</v>
      </c>
      <c r="E1927">
        <v>0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30</v>
      </c>
    </row>
    <row r="1928" spans="1:12">
      <c r="A1928" s="2">
        <v>499</v>
      </c>
      <c r="B1928">
        <v>53.6</v>
      </c>
      <c r="C1928">
        <v>41</v>
      </c>
      <c r="D1928" s="9">
        <v>16.997900000000001</v>
      </c>
      <c r="E1928">
        <v>0</v>
      </c>
      <c r="F1928">
        <v>0</v>
      </c>
      <c r="G1928">
        <v>0</v>
      </c>
      <c r="H1928">
        <v>1</v>
      </c>
      <c r="I1928">
        <v>1</v>
      </c>
      <c r="J1928">
        <v>0</v>
      </c>
      <c r="K1928">
        <v>0</v>
      </c>
      <c r="L1928">
        <v>12</v>
      </c>
    </row>
    <row r="1929" spans="1:12">
      <c r="A1929" s="2">
        <v>301</v>
      </c>
      <c r="B1929">
        <v>73.400000000000006</v>
      </c>
      <c r="C1929">
        <v>69</v>
      </c>
      <c r="D1929" s="9">
        <v>19.001200000000001</v>
      </c>
      <c r="E1929">
        <v>1</v>
      </c>
      <c r="F1929">
        <v>0</v>
      </c>
      <c r="G1929">
        <v>0</v>
      </c>
      <c r="H1929">
        <v>1</v>
      </c>
      <c r="I1929">
        <v>1</v>
      </c>
      <c r="J1929">
        <v>1</v>
      </c>
      <c r="K1929">
        <v>0</v>
      </c>
      <c r="L1929">
        <v>23</v>
      </c>
    </row>
    <row r="1930" spans="1:12">
      <c r="A1930" s="2">
        <v>184</v>
      </c>
      <c r="B1930">
        <v>77</v>
      </c>
      <c r="C1930">
        <v>83</v>
      </c>
      <c r="D1930" s="9">
        <v>12.997999999999999</v>
      </c>
      <c r="E1930">
        <v>0</v>
      </c>
      <c r="F1930">
        <v>1</v>
      </c>
      <c r="G1930">
        <v>0</v>
      </c>
      <c r="H1930">
        <v>1</v>
      </c>
      <c r="I1930">
        <v>0</v>
      </c>
      <c r="J1930">
        <v>0</v>
      </c>
      <c r="K1930">
        <v>0</v>
      </c>
      <c r="L1930">
        <v>25</v>
      </c>
    </row>
    <row r="1931" spans="1:12">
      <c r="A1931" s="2">
        <v>75</v>
      </c>
      <c r="B1931">
        <v>62.6</v>
      </c>
      <c r="C1931">
        <v>94</v>
      </c>
      <c r="D1931" s="9">
        <v>12.997999999999999</v>
      </c>
      <c r="E1931">
        <v>1</v>
      </c>
      <c r="F1931">
        <v>0</v>
      </c>
      <c r="G1931">
        <v>0</v>
      </c>
      <c r="H1931">
        <v>1</v>
      </c>
      <c r="I1931">
        <v>1</v>
      </c>
      <c r="J1931">
        <v>0</v>
      </c>
      <c r="K1931">
        <v>1</v>
      </c>
      <c r="L1931">
        <v>17</v>
      </c>
    </row>
    <row r="1932" spans="1:12">
      <c r="A1932" s="2">
        <v>477</v>
      </c>
      <c r="B1932">
        <v>64.400000000000006</v>
      </c>
      <c r="C1932">
        <v>68</v>
      </c>
      <c r="D1932" s="9">
        <v>7.0015000000000001</v>
      </c>
      <c r="E1932">
        <v>0</v>
      </c>
      <c r="F1932">
        <v>0</v>
      </c>
      <c r="G1932">
        <v>1</v>
      </c>
      <c r="H1932">
        <v>1</v>
      </c>
      <c r="I1932">
        <v>0</v>
      </c>
      <c r="J1932">
        <v>1</v>
      </c>
      <c r="K1932">
        <v>0</v>
      </c>
      <c r="L1932">
        <v>18</v>
      </c>
    </row>
    <row r="1933" spans="1:12">
      <c r="A1933" s="2">
        <v>85</v>
      </c>
      <c r="B1933">
        <v>46.4</v>
      </c>
      <c r="C1933">
        <v>53</v>
      </c>
      <c r="D1933" s="9">
        <v>19.001200000000001</v>
      </c>
      <c r="E1933">
        <v>1</v>
      </c>
      <c r="F1933">
        <v>0</v>
      </c>
      <c r="G1933">
        <v>0</v>
      </c>
      <c r="H1933">
        <v>1</v>
      </c>
      <c r="I1933">
        <v>0</v>
      </c>
      <c r="J1933">
        <v>0</v>
      </c>
      <c r="K1933">
        <v>0</v>
      </c>
      <c r="L1933">
        <v>8</v>
      </c>
    </row>
    <row r="1934" spans="1:12">
      <c r="A1934" s="2">
        <v>61</v>
      </c>
      <c r="B1934">
        <v>50</v>
      </c>
      <c r="C1934">
        <v>76</v>
      </c>
      <c r="D1934" s="9">
        <v>26.002700000000001</v>
      </c>
      <c r="E1934">
        <v>1</v>
      </c>
      <c r="F1934">
        <v>0</v>
      </c>
      <c r="G1934">
        <v>0</v>
      </c>
      <c r="H1934">
        <v>1</v>
      </c>
      <c r="I1934">
        <v>0</v>
      </c>
      <c r="J1934">
        <v>1</v>
      </c>
      <c r="K1934">
        <v>0</v>
      </c>
      <c r="L1934">
        <v>10</v>
      </c>
    </row>
    <row r="1935" spans="1:12">
      <c r="A1935" s="2">
        <v>102</v>
      </c>
      <c r="B1935">
        <v>21.2</v>
      </c>
      <c r="C1935">
        <v>41</v>
      </c>
      <c r="D1935" s="9">
        <v>0</v>
      </c>
      <c r="E1935">
        <v>0</v>
      </c>
      <c r="F1935">
        <v>0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-6</v>
      </c>
    </row>
    <row r="1936" spans="1:12">
      <c r="A1936" s="2">
        <v>163</v>
      </c>
      <c r="B1936">
        <v>42.800000000000004</v>
      </c>
      <c r="C1936">
        <v>75</v>
      </c>
      <c r="D1936" s="9">
        <v>0</v>
      </c>
      <c r="E1936">
        <v>0</v>
      </c>
      <c r="F1936">
        <v>0</v>
      </c>
      <c r="G1936">
        <v>1</v>
      </c>
      <c r="H1936">
        <v>1</v>
      </c>
      <c r="I1936">
        <v>1</v>
      </c>
      <c r="J1936">
        <v>0</v>
      </c>
      <c r="K1936">
        <v>0</v>
      </c>
      <c r="L1936">
        <v>6.0000000000000018</v>
      </c>
    </row>
    <row r="1937" spans="1:12">
      <c r="A1937" s="2">
        <v>90</v>
      </c>
      <c r="B1937">
        <v>37.4</v>
      </c>
      <c r="C1937">
        <v>87</v>
      </c>
      <c r="D1937" s="9">
        <v>0</v>
      </c>
      <c r="E1937">
        <v>0</v>
      </c>
      <c r="F1937">
        <v>0</v>
      </c>
      <c r="G1937">
        <v>0</v>
      </c>
      <c r="H1937">
        <v>1</v>
      </c>
      <c r="I1937">
        <v>1</v>
      </c>
      <c r="J1937">
        <v>0</v>
      </c>
      <c r="K1937">
        <v>0</v>
      </c>
      <c r="L1937">
        <v>3</v>
      </c>
    </row>
    <row r="1938" spans="1:12">
      <c r="A1938" s="2">
        <v>11</v>
      </c>
      <c r="B1938">
        <v>57.2</v>
      </c>
      <c r="C1938">
        <v>72</v>
      </c>
      <c r="D1938" s="9">
        <v>6.0031999999999996</v>
      </c>
      <c r="E1938">
        <v>0</v>
      </c>
      <c r="F1938">
        <v>1</v>
      </c>
      <c r="G1938">
        <v>0</v>
      </c>
      <c r="H1938">
        <v>0</v>
      </c>
      <c r="I1938">
        <v>1</v>
      </c>
      <c r="J1938">
        <v>0</v>
      </c>
      <c r="K1938">
        <v>0</v>
      </c>
      <c r="L1938">
        <v>14</v>
      </c>
    </row>
    <row r="1939" spans="1:12">
      <c r="A1939" s="2">
        <v>8</v>
      </c>
      <c r="B1939">
        <v>68</v>
      </c>
      <c r="C1939">
        <v>83</v>
      </c>
      <c r="D1939" s="9">
        <v>7.0015000000000001</v>
      </c>
      <c r="E1939">
        <v>0</v>
      </c>
      <c r="F1939">
        <v>1</v>
      </c>
      <c r="G1939">
        <v>0</v>
      </c>
      <c r="H1939">
        <v>0</v>
      </c>
      <c r="I1939">
        <v>1</v>
      </c>
      <c r="J1939">
        <v>0</v>
      </c>
      <c r="K1939">
        <v>0</v>
      </c>
      <c r="L1939">
        <v>20.000000000000004</v>
      </c>
    </row>
    <row r="1940" spans="1:12">
      <c r="A1940" s="2">
        <v>399</v>
      </c>
      <c r="B1940">
        <v>82.4</v>
      </c>
      <c r="C1940">
        <v>42</v>
      </c>
      <c r="D1940" s="9">
        <v>15.001300000000001</v>
      </c>
      <c r="E1940">
        <v>0</v>
      </c>
      <c r="F1940">
        <v>1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28</v>
      </c>
    </row>
    <row r="1941" spans="1:12">
      <c r="A1941" s="2">
        <v>192</v>
      </c>
      <c r="B1941">
        <v>71.599999999999994</v>
      </c>
      <c r="C1941">
        <v>46</v>
      </c>
      <c r="D1941" s="9">
        <v>12.997999999999999</v>
      </c>
      <c r="E1941">
        <v>1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22</v>
      </c>
    </row>
    <row r="1942" spans="1:12">
      <c r="A1942" s="2">
        <v>153</v>
      </c>
      <c r="B1942">
        <v>46.4</v>
      </c>
      <c r="C1942">
        <v>49</v>
      </c>
      <c r="D1942" s="9">
        <v>22.002800000000001</v>
      </c>
      <c r="E1942">
        <v>1</v>
      </c>
      <c r="F1942">
        <v>0</v>
      </c>
      <c r="G1942">
        <v>0</v>
      </c>
      <c r="H1942">
        <v>1</v>
      </c>
      <c r="I1942">
        <v>1</v>
      </c>
      <c r="J1942">
        <v>1</v>
      </c>
      <c r="K1942">
        <v>0</v>
      </c>
      <c r="L1942">
        <v>8</v>
      </c>
    </row>
    <row r="1943" spans="1:12">
      <c r="A1943" s="2">
        <v>3</v>
      </c>
      <c r="B1943">
        <v>37.4</v>
      </c>
      <c r="C1943">
        <v>52</v>
      </c>
      <c r="D1943" s="9">
        <v>8.9981000000000009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3</v>
      </c>
    </row>
    <row r="1944" spans="1:12">
      <c r="A1944" s="2">
        <v>179</v>
      </c>
      <c r="B1944">
        <v>84.2</v>
      </c>
      <c r="C1944">
        <v>33</v>
      </c>
      <c r="D1944" s="9">
        <v>19.999500000000001</v>
      </c>
      <c r="E1944">
        <v>0</v>
      </c>
      <c r="F1944">
        <v>1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29</v>
      </c>
    </row>
    <row r="1945" spans="1:12">
      <c r="A1945" s="2">
        <v>225</v>
      </c>
      <c r="B1945">
        <v>44.6</v>
      </c>
      <c r="C1945">
        <v>36</v>
      </c>
      <c r="D1945" s="9">
        <v>22.002800000000001</v>
      </c>
      <c r="E1945">
        <v>0</v>
      </c>
      <c r="F1945">
        <v>0</v>
      </c>
      <c r="G1945">
        <v>1</v>
      </c>
      <c r="H1945">
        <v>1</v>
      </c>
      <c r="I1945">
        <v>1</v>
      </c>
      <c r="J1945">
        <v>0</v>
      </c>
      <c r="K1945">
        <v>0</v>
      </c>
      <c r="L1945">
        <v>7</v>
      </c>
    </row>
    <row r="1946" spans="1:12">
      <c r="A1946" s="2">
        <v>212</v>
      </c>
      <c r="B1946">
        <v>80.599999999999994</v>
      </c>
      <c r="C1946">
        <v>45</v>
      </c>
      <c r="D1946" s="9">
        <v>8.9981000000000009</v>
      </c>
      <c r="E1946">
        <v>0</v>
      </c>
      <c r="F1946">
        <v>1</v>
      </c>
      <c r="G1946">
        <v>0</v>
      </c>
      <c r="H1946">
        <v>1</v>
      </c>
      <c r="I1946">
        <v>1</v>
      </c>
      <c r="J1946">
        <v>1</v>
      </c>
      <c r="K1946">
        <v>0</v>
      </c>
      <c r="L1946">
        <v>27</v>
      </c>
    </row>
    <row r="1947" spans="1:12">
      <c r="A1947" s="2">
        <v>159</v>
      </c>
      <c r="B1947">
        <v>87.800000000000011</v>
      </c>
      <c r="C1947">
        <v>43</v>
      </c>
      <c r="D1947" s="9">
        <v>8.9981000000000009</v>
      </c>
      <c r="E1947">
        <v>0</v>
      </c>
      <c r="F1947">
        <v>1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31</v>
      </c>
    </row>
    <row r="1948" spans="1:12">
      <c r="A1948" s="2">
        <v>52</v>
      </c>
      <c r="B1948">
        <v>30.2</v>
      </c>
      <c r="C1948">
        <v>69</v>
      </c>
      <c r="D1948" s="9">
        <v>0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  <c r="K1948">
        <v>0</v>
      </c>
      <c r="L1948">
        <v>-1</v>
      </c>
    </row>
    <row r="1949" spans="1:12">
      <c r="A1949" s="2">
        <v>17</v>
      </c>
      <c r="B1949">
        <v>24.8</v>
      </c>
      <c r="C1949">
        <v>58</v>
      </c>
      <c r="D1949" s="9">
        <v>8.9981000000000009</v>
      </c>
      <c r="E1949">
        <v>0</v>
      </c>
      <c r="F1949">
        <v>0</v>
      </c>
      <c r="G1949">
        <v>0</v>
      </c>
      <c r="H1949">
        <v>0</v>
      </c>
      <c r="I1949">
        <v>1</v>
      </c>
      <c r="J1949">
        <v>0</v>
      </c>
      <c r="K1949">
        <v>0</v>
      </c>
      <c r="L1949">
        <v>-4</v>
      </c>
    </row>
    <row r="1950" spans="1:12">
      <c r="A1950" s="2">
        <v>63</v>
      </c>
      <c r="B1950">
        <v>62.6</v>
      </c>
      <c r="C1950">
        <v>83</v>
      </c>
      <c r="D1950" s="9">
        <v>39.000700000000002</v>
      </c>
      <c r="E1950">
        <v>1</v>
      </c>
      <c r="F1950">
        <v>0</v>
      </c>
      <c r="G1950">
        <v>0</v>
      </c>
      <c r="H1950">
        <v>1</v>
      </c>
      <c r="I1950">
        <v>0</v>
      </c>
      <c r="J1950">
        <v>0</v>
      </c>
      <c r="K1950">
        <v>1</v>
      </c>
      <c r="L1950">
        <v>17</v>
      </c>
    </row>
    <row r="1951" spans="1:12">
      <c r="A1951" s="2">
        <v>239</v>
      </c>
      <c r="B1951">
        <v>75.199999999999989</v>
      </c>
      <c r="C1951">
        <v>89</v>
      </c>
      <c r="D1951" s="9">
        <v>19.001200000000001</v>
      </c>
      <c r="E1951">
        <v>1</v>
      </c>
      <c r="F1951">
        <v>0</v>
      </c>
      <c r="G1951">
        <v>0</v>
      </c>
      <c r="H1951">
        <v>1</v>
      </c>
      <c r="I1951">
        <v>1</v>
      </c>
      <c r="J1951">
        <v>1</v>
      </c>
      <c r="K1951">
        <v>0</v>
      </c>
      <c r="L1951">
        <v>23.999999999999993</v>
      </c>
    </row>
    <row r="1952" spans="1:12">
      <c r="A1952" s="2">
        <v>354</v>
      </c>
      <c r="B1952">
        <v>62.6</v>
      </c>
      <c r="C1952">
        <v>72</v>
      </c>
      <c r="D1952" s="9">
        <v>12.997999999999999</v>
      </c>
      <c r="E1952">
        <v>0</v>
      </c>
      <c r="F1952">
        <v>1</v>
      </c>
      <c r="G1952">
        <v>0</v>
      </c>
      <c r="H1952">
        <v>1</v>
      </c>
      <c r="I1952">
        <v>0</v>
      </c>
      <c r="J1952">
        <v>1</v>
      </c>
      <c r="K1952">
        <v>0</v>
      </c>
      <c r="L1952">
        <v>17</v>
      </c>
    </row>
    <row r="1953" spans="1:12">
      <c r="A1953" s="2">
        <v>172</v>
      </c>
      <c r="B1953">
        <v>80.599999999999994</v>
      </c>
      <c r="C1953">
        <v>74</v>
      </c>
      <c r="D1953" s="9">
        <v>16.997900000000001</v>
      </c>
      <c r="E1953">
        <v>0</v>
      </c>
      <c r="F1953">
        <v>1</v>
      </c>
      <c r="G1953">
        <v>0</v>
      </c>
      <c r="H1953">
        <v>1</v>
      </c>
      <c r="I1953">
        <v>1</v>
      </c>
      <c r="J1953">
        <v>1</v>
      </c>
      <c r="K1953">
        <v>0</v>
      </c>
      <c r="L1953">
        <v>27</v>
      </c>
    </row>
    <row r="1954" spans="1:12">
      <c r="A1954" s="2">
        <v>81</v>
      </c>
      <c r="B1954">
        <v>77</v>
      </c>
      <c r="C1954">
        <v>69</v>
      </c>
      <c r="D1954" s="9">
        <v>0</v>
      </c>
      <c r="E1954">
        <v>0</v>
      </c>
      <c r="F1954">
        <v>1</v>
      </c>
      <c r="G1954">
        <v>0</v>
      </c>
      <c r="H1954">
        <v>1</v>
      </c>
      <c r="I1954">
        <v>0</v>
      </c>
      <c r="J1954">
        <v>0</v>
      </c>
      <c r="K1954">
        <v>0</v>
      </c>
      <c r="L1954">
        <v>25</v>
      </c>
    </row>
    <row r="1955" spans="1:12">
      <c r="A1955" s="2">
        <v>189</v>
      </c>
      <c r="B1955">
        <v>51.8</v>
      </c>
      <c r="C1955">
        <v>62</v>
      </c>
      <c r="D1955" s="9">
        <v>0</v>
      </c>
      <c r="E1955">
        <v>0</v>
      </c>
      <c r="F1955">
        <v>0</v>
      </c>
      <c r="G1955">
        <v>1</v>
      </c>
      <c r="H1955">
        <v>1</v>
      </c>
      <c r="I1955">
        <v>1</v>
      </c>
      <c r="J1955">
        <v>0</v>
      </c>
      <c r="K1955">
        <v>0</v>
      </c>
      <c r="L1955">
        <v>11</v>
      </c>
    </row>
    <row r="1956" spans="1:12">
      <c r="A1956" s="2">
        <v>179</v>
      </c>
      <c r="B1956">
        <v>78.800000000000011</v>
      </c>
      <c r="C1956">
        <v>79</v>
      </c>
      <c r="D1956" s="9">
        <v>12.997999999999999</v>
      </c>
      <c r="E1956">
        <v>0</v>
      </c>
      <c r="F1956">
        <v>1</v>
      </c>
      <c r="G1956">
        <v>0</v>
      </c>
      <c r="H1956">
        <v>1</v>
      </c>
      <c r="I1956">
        <v>1</v>
      </c>
      <c r="J1956">
        <v>1</v>
      </c>
      <c r="K1956">
        <v>0</v>
      </c>
      <c r="L1956">
        <v>26</v>
      </c>
    </row>
    <row r="1957" spans="1:12">
      <c r="A1957" s="2">
        <v>196</v>
      </c>
      <c r="B1957">
        <v>35.6</v>
      </c>
      <c r="C1957">
        <v>51</v>
      </c>
      <c r="D1957" s="9">
        <v>15.001300000000001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2</v>
      </c>
    </row>
    <row r="1958" spans="1:12">
      <c r="A1958" s="2">
        <v>507</v>
      </c>
      <c r="B1958">
        <v>53.6</v>
      </c>
      <c r="C1958">
        <v>82</v>
      </c>
      <c r="D1958" s="9">
        <v>11.0014</v>
      </c>
      <c r="E1958">
        <v>0</v>
      </c>
      <c r="F1958">
        <v>0</v>
      </c>
      <c r="G1958">
        <v>1</v>
      </c>
      <c r="H1958">
        <v>1</v>
      </c>
      <c r="I1958">
        <v>1</v>
      </c>
      <c r="J1958">
        <v>0</v>
      </c>
      <c r="K1958">
        <v>0</v>
      </c>
      <c r="L1958">
        <v>12</v>
      </c>
    </row>
    <row r="1959" spans="1:12">
      <c r="A1959" s="2">
        <v>153</v>
      </c>
      <c r="B1959">
        <v>44.6</v>
      </c>
      <c r="C1959">
        <v>21</v>
      </c>
      <c r="D1959" s="9">
        <v>11.0014</v>
      </c>
      <c r="E1959">
        <v>1</v>
      </c>
      <c r="F1959">
        <v>0</v>
      </c>
      <c r="G1959">
        <v>0</v>
      </c>
      <c r="H1959">
        <v>1</v>
      </c>
      <c r="I1959">
        <v>0</v>
      </c>
      <c r="J1959">
        <v>1</v>
      </c>
      <c r="K1959">
        <v>0</v>
      </c>
      <c r="L1959">
        <v>7</v>
      </c>
    </row>
    <row r="1960" spans="1:12">
      <c r="A1960" s="2">
        <v>729</v>
      </c>
      <c r="B1960">
        <v>35.6</v>
      </c>
      <c r="C1960">
        <v>80</v>
      </c>
      <c r="D1960" s="9">
        <v>6.0031999999999996</v>
      </c>
      <c r="E1960">
        <v>0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0</v>
      </c>
      <c r="L1960">
        <v>2</v>
      </c>
    </row>
    <row r="1961" spans="1:12">
      <c r="A1961" s="2">
        <v>256</v>
      </c>
      <c r="B1961">
        <v>84.2</v>
      </c>
      <c r="C1961">
        <v>62</v>
      </c>
      <c r="D1961" s="9">
        <v>6.0031999999999996</v>
      </c>
      <c r="E1961">
        <v>0</v>
      </c>
      <c r="F1961">
        <v>1</v>
      </c>
      <c r="G1961">
        <v>0</v>
      </c>
      <c r="H1961">
        <v>1</v>
      </c>
      <c r="I1961">
        <v>1</v>
      </c>
      <c r="J1961">
        <v>0</v>
      </c>
      <c r="K1961">
        <v>0</v>
      </c>
      <c r="L1961">
        <v>29</v>
      </c>
    </row>
    <row r="1962" spans="1:12">
      <c r="A1962" s="2">
        <v>173</v>
      </c>
      <c r="B1962">
        <v>59</v>
      </c>
      <c r="C1962">
        <v>82</v>
      </c>
      <c r="D1962" s="9">
        <v>7.0015000000000001</v>
      </c>
      <c r="E1962">
        <v>0</v>
      </c>
      <c r="F1962">
        <v>0</v>
      </c>
      <c r="G1962">
        <v>1</v>
      </c>
      <c r="H1962">
        <v>1</v>
      </c>
      <c r="I1962">
        <v>1</v>
      </c>
      <c r="J1962">
        <v>0</v>
      </c>
      <c r="K1962">
        <v>0</v>
      </c>
      <c r="L1962">
        <v>15</v>
      </c>
    </row>
    <row r="1963" spans="1:12">
      <c r="A1963" s="2">
        <v>41</v>
      </c>
      <c r="B1963">
        <v>35.6</v>
      </c>
      <c r="C1963">
        <v>93</v>
      </c>
      <c r="D1963" s="9">
        <v>7.0015000000000001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1</v>
      </c>
      <c r="K1963">
        <v>0</v>
      </c>
      <c r="L1963">
        <v>2</v>
      </c>
    </row>
    <row r="1964" spans="1:12">
      <c r="A1964" s="2">
        <v>48</v>
      </c>
      <c r="B1964">
        <v>60.8</v>
      </c>
      <c r="C1964">
        <v>72</v>
      </c>
      <c r="D1964" s="9">
        <v>6.0031999999999996</v>
      </c>
      <c r="E1964">
        <v>0</v>
      </c>
      <c r="F1964">
        <v>1</v>
      </c>
      <c r="G1964">
        <v>0</v>
      </c>
      <c r="H1964">
        <v>0</v>
      </c>
      <c r="I1964">
        <v>1</v>
      </c>
      <c r="J1964">
        <v>0</v>
      </c>
      <c r="K1964">
        <v>0</v>
      </c>
      <c r="L1964">
        <v>16</v>
      </c>
    </row>
    <row r="1965" spans="1:12">
      <c r="A1965" s="2">
        <v>374</v>
      </c>
      <c r="B1965">
        <v>100.4</v>
      </c>
      <c r="C1965">
        <v>38</v>
      </c>
      <c r="D1965" s="9">
        <v>26.002700000000001</v>
      </c>
      <c r="E1965">
        <v>0</v>
      </c>
      <c r="F1965">
        <v>1</v>
      </c>
      <c r="G1965">
        <v>0</v>
      </c>
      <c r="H1965">
        <v>1</v>
      </c>
      <c r="I1965">
        <v>1</v>
      </c>
      <c r="J1965">
        <v>0</v>
      </c>
      <c r="K1965">
        <v>0</v>
      </c>
      <c r="L1965">
        <v>38</v>
      </c>
    </row>
    <row r="1966" spans="1:12">
      <c r="A1966" s="2">
        <v>302</v>
      </c>
      <c r="B1966">
        <v>84.2</v>
      </c>
      <c r="C1966">
        <v>37</v>
      </c>
      <c r="D1966" s="9">
        <v>6.0031999999999996</v>
      </c>
      <c r="E1966">
        <v>0</v>
      </c>
      <c r="F1966">
        <v>1</v>
      </c>
      <c r="G1966">
        <v>0</v>
      </c>
      <c r="H1966">
        <v>1</v>
      </c>
      <c r="I1966">
        <v>1</v>
      </c>
      <c r="J1966">
        <v>0</v>
      </c>
      <c r="K1966">
        <v>0</v>
      </c>
      <c r="L1966">
        <v>29</v>
      </c>
    </row>
    <row r="1967" spans="1:12">
      <c r="A1967" s="2">
        <v>68</v>
      </c>
      <c r="B1967">
        <v>51.8</v>
      </c>
      <c r="C1967">
        <v>66</v>
      </c>
      <c r="D1967" s="9">
        <v>7.0015000000000001</v>
      </c>
      <c r="E1967">
        <v>0</v>
      </c>
      <c r="F1967">
        <v>0</v>
      </c>
      <c r="G1967">
        <v>1</v>
      </c>
      <c r="H1967">
        <v>0</v>
      </c>
      <c r="I1967">
        <v>1</v>
      </c>
      <c r="J1967">
        <v>0</v>
      </c>
      <c r="K1967">
        <v>0</v>
      </c>
      <c r="L1967">
        <v>11</v>
      </c>
    </row>
    <row r="1968" spans="1:12">
      <c r="A1968" s="2">
        <v>133</v>
      </c>
      <c r="B1968">
        <v>53.6</v>
      </c>
      <c r="C1968">
        <v>71</v>
      </c>
      <c r="D1968" s="9">
        <v>22.002800000000001</v>
      </c>
      <c r="E1968">
        <v>0</v>
      </c>
      <c r="F1968">
        <v>0</v>
      </c>
      <c r="G1968">
        <v>1</v>
      </c>
      <c r="H1968">
        <v>1</v>
      </c>
      <c r="I1968">
        <v>0</v>
      </c>
      <c r="J1968">
        <v>1</v>
      </c>
      <c r="K1968">
        <v>0</v>
      </c>
      <c r="L1968">
        <v>12</v>
      </c>
    </row>
    <row r="1969" spans="1:12">
      <c r="A1969" s="2">
        <v>673</v>
      </c>
      <c r="B1969">
        <v>80.599999999999994</v>
      </c>
      <c r="C1969">
        <v>51</v>
      </c>
      <c r="D1969" s="9">
        <v>6.0031999999999996</v>
      </c>
      <c r="E1969">
        <v>0</v>
      </c>
      <c r="F1969">
        <v>1</v>
      </c>
      <c r="G1969">
        <v>0</v>
      </c>
      <c r="H1969">
        <v>1</v>
      </c>
      <c r="I1969">
        <v>1</v>
      </c>
      <c r="J1969">
        <v>1</v>
      </c>
      <c r="K1969">
        <v>0</v>
      </c>
      <c r="L1969">
        <v>27</v>
      </c>
    </row>
    <row r="1970" spans="1:12">
      <c r="A1970" s="2">
        <v>2</v>
      </c>
      <c r="B1970">
        <v>35.6</v>
      </c>
      <c r="C1970">
        <v>75</v>
      </c>
      <c r="D1970" s="9">
        <v>6.0031999999999996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2</v>
      </c>
    </row>
    <row r="1971" spans="1:12">
      <c r="A1971" s="2">
        <v>128</v>
      </c>
      <c r="B1971">
        <v>41</v>
      </c>
      <c r="C1971">
        <v>57</v>
      </c>
      <c r="D1971" s="9">
        <v>23.999400000000001</v>
      </c>
      <c r="E1971">
        <v>0</v>
      </c>
      <c r="F1971">
        <v>0</v>
      </c>
      <c r="G1971">
        <v>0</v>
      </c>
      <c r="H1971">
        <v>1</v>
      </c>
      <c r="I1971">
        <v>1</v>
      </c>
      <c r="J1971">
        <v>1</v>
      </c>
      <c r="K1971">
        <v>0</v>
      </c>
      <c r="L1971">
        <v>5.0000000000000018</v>
      </c>
    </row>
    <row r="1972" spans="1:12">
      <c r="A1972" s="2">
        <v>335</v>
      </c>
      <c r="B1972">
        <v>64.400000000000006</v>
      </c>
      <c r="C1972">
        <v>49</v>
      </c>
      <c r="D1972" s="9">
        <v>0</v>
      </c>
      <c r="E1972">
        <v>1</v>
      </c>
      <c r="F1972">
        <v>0</v>
      </c>
      <c r="G1972">
        <v>0</v>
      </c>
      <c r="H1972">
        <v>1</v>
      </c>
      <c r="I1972">
        <v>1</v>
      </c>
      <c r="J1972">
        <v>0</v>
      </c>
      <c r="K1972">
        <v>0</v>
      </c>
      <c r="L1972">
        <v>18</v>
      </c>
    </row>
    <row r="1973" spans="1:12">
      <c r="A1973" s="2">
        <v>21</v>
      </c>
      <c r="B1973">
        <v>71.599999999999994</v>
      </c>
      <c r="C1973">
        <v>88</v>
      </c>
      <c r="D1973" s="9">
        <v>19.999500000000001</v>
      </c>
      <c r="E1973">
        <v>0</v>
      </c>
      <c r="F1973">
        <v>1</v>
      </c>
      <c r="G1973">
        <v>0</v>
      </c>
      <c r="H1973">
        <v>1</v>
      </c>
      <c r="I1973">
        <v>1</v>
      </c>
      <c r="J1973">
        <v>0</v>
      </c>
      <c r="K1973">
        <v>0</v>
      </c>
      <c r="L1973">
        <v>22</v>
      </c>
    </row>
    <row r="1974" spans="1:12">
      <c r="A1974" s="2">
        <v>29</v>
      </c>
      <c r="B1974">
        <v>50</v>
      </c>
      <c r="C1974">
        <v>43</v>
      </c>
      <c r="D1974" s="9">
        <v>19.001200000000001</v>
      </c>
      <c r="E1974">
        <v>1</v>
      </c>
      <c r="F1974">
        <v>0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10</v>
      </c>
    </row>
    <row r="1975" spans="1:12">
      <c r="A1975" s="2">
        <v>307</v>
      </c>
      <c r="B1975">
        <v>57.2</v>
      </c>
      <c r="C1975">
        <v>36</v>
      </c>
      <c r="D1975" s="9">
        <v>23.999400000000001</v>
      </c>
      <c r="E1975">
        <v>1</v>
      </c>
      <c r="F1975">
        <v>0</v>
      </c>
      <c r="G1975">
        <v>0</v>
      </c>
      <c r="H1975">
        <v>1</v>
      </c>
      <c r="I1975">
        <v>1</v>
      </c>
      <c r="J1975">
        <v>0</v>
      </c>
      <c r="K1975">
        <v>0</v>
      </c>
      <c r="L1975">
        <v>14</v>
      </c>
    </row>
    <row r="1976" spans="1:12">
      <c r="A1976" s="2">
        <v>483</v>
      </c>
      <c r="B1976">
        <v>71.599999999999994</v>
      </c>
      <c r="C1976">
        <v>41</v>
      </c>
      <c r="D1976" s="9">
        <v>12.997999999999999</v>
      </c>
      <c r="E1976">
        <v>1</v>
      </c>
      <c r="F1976">
        <v>0</v>
      </c>
      <c r="G1976">
        <v>0</v>
      </c>
      <c r="H1976">
        <v>1</v>
      </c>
      <c r="I1976">
        <v>1</v>
      </c>
      <c r="J1976">
        <v>0</v>
      </c>
      <c r="K1976">
        <v>0</v>
      </c>
      <c r="L1976">
        <v>22</v>
      </c>
    </row>
    <row r="1977" spans="1:12">
      <c r="A1977" s="2">
        <v>500</v>
      </c>
      <c r="B1977">
        <v>82.4</v>
      </c>
      <c r="C1977">
        <v>70</v>
      </c>
      <c r="D1977" s="9">
        <v>15.001300000000001</v>
      </c>
      <c r="E1977">
        <v>0</v>
      </c>
      <c r="F1977">
        <v>1</v>
      </c>
      <c r="G1977">
        <v>0</v>
      </c>
      <c r="H1977">
        <v>1</v>
      </c>
      <c r="I1977">
        <v>1</v>
      </c>
      <c r="J1977">
        <v>0</v>
      </c>
      <c r="K1977">
        <v>0</v>
      </c>
      <c r="L1977">
        <v>28</v>
      </c>
    </row>
    <row r="1978" spans="1:12">
      <c r="A1978" s="2">
        <v>415</v>
      </c>
      <c r="B1978">
        <v>66.200000000000017</v>
      </c>
      <c r="C1978">
        <v>49</v>
      </c>
      <c r="D1978" s="9">
        <v>15.001300000000001</v>
      </c>
      <c r="E1978">
        <v>1</v>
      </c>
      <c r="F1978">
        <v>0</v>
      </c>
      <c r="G1978">
        <v>0</v>
      </c>
      <c r="H1978">
        <v>1</v>
      </c>
      <c r="I1978">
        <v>1</v>
      </c>
      <c r="J1978">
        <v>0</v>
      </c>
      <c r="K1978">
        <v>0</v>
      </c>
      <c r="L1978">
        <v>19.000000000000004</v>
      </c>
    </row>
    <row r="1979" spans="1:12">
      <c r="A1979" s="2">
        <v>26</v>
      </c>
      <c r="B1979">
        <v>53.6</v>
      </c>
      <c r="C1979">
        <v>67</v>
      </c>
      <c r="D1979" s="9">
        <v>12.997999999999999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12</v>
      </c>
    </row>
    <row r="1980" spans="1:12">
      <c r="A1980" s="2">
        <v>29</v>
      </c>
      <c r="B1980">
        <v>59</v>
      </c>
      <c r="C1980">
        <v>12</v>
      </c>
      <c r="D1980" s="9">
        <v>32.997500000000002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15</v>
      </c>
    </row>
    <row r="1981" spans="1:12">
      <c r="A1981" s="2">
        <v>5</v>
      </c>
      <c r="B1981">
        <v>80.599999999999994</v>
      </c>
      <c r="C1981">
        <v>79</v>
      </c>
      <c r="D1981" s="9">
        <v>8.9981000000000009</v>
      </c>
      <c r="E1981">
        <v>0</v>
      </c>
      <c r="F1981">
        <v>1</v>
      </c>
      <c r="G1981">
        <v>0</v>
      </c>
      <c r="H1981">
        <v>0</v>
      </c>
      <c r="I1981">
        <v>1</v>
      </c>
      <c r="J1981">
        <v>1</v>
      </c>
      <c r="K1981">
        <v>0</v>
      </c>
      <c r="L1981">
        <v>27</v>
      </c>
    </row>
    <row r="1982" spans="1:12">
      <c r="A1982" s="2">
        <v>218</v>
      </c>
      <c r="B1982">
        <v>87.800000000000011</v>
      </c>
      <c r="C1982">
        <v>59</v>
      </c>
      <c r="D1982" s="9">
        <v>0</v>
      </c>
      <c r="E1982">
        <v>0</v>
      </c>
      <c r="F1982">
        <v>1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31</v>
      </c>
    </row>
    <row r="1983" spans="1:12">
      <c r="A1983" s="2">
        <v>18</v>
      </c>
      <c r="B1983">
        <v>37.4</v>
      </c>
      <c r="C1983">
        <v>65</v>
      </c>
      <c r="D1983" s="9">
        <v>11.0014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3</v>
      </c>
    </row>
    <row r="1984" spans="1:12">
      <c r="A1984" s="2">
        <v>502</v>
      </c>
      <c r="B1984">
        <v>87.800000000000011</v>
      </c>
      <c r="C1984">
        <v>55</v>
      </c>
      <c r="D1984" s="9">
        <v>12.997999999999999</v>
      </c>
      <c r="E1984">
        <v>0</v>
      </c>
      <c r="F1984">
        <v>1</v>
      </c>
      <c r="G1984">
        <v>0</v>
      </c>
      <c r="H1984">
        <v>1</v>
      </c>
      <c r="I1984">
        <v>1</v>
      </c>
      <c r="J1984">
        <v>1</v>
      </c>
      <c r="K1984">
        <v>0</v>
      </c>
      <c r="L1984">
        <v>31</v>
      </c>
    </row>
    <row r="1985" spans="1:12">
      <c r="A1985" s="2">
        <v>388</v>
      </c>
      <c r="B1985">
        <v>44.6</v>
      </c>
      <c r="C1985">
        <v>66</v>
      </c>
      <c r="D1985" s="9">
        <v>19.001200000000001</v>
      </c>
      <c r="E1985">
        <v>1</v>
      </c>
      <c r="F1985">
        <v>0</v>
      </c>
      <c r="G1985">
        <v>0</v>
      </c>
      <c r="H1985">
        <v>1</v>
      </c>
      <c r="I1985">
        <v>1</v>
      </c>
      <c r="J1985">
        <v>0</v>
      </c>
      <c r="K1985">
        <v>0</v>
      </c>
      <c r="L1985">
        <v>7</v>
      </c>
    </row>
    <row r="1986" spans="1:12">
      <c r="A1986" s="2">
        <v>16</v>
      </c>
      <c r="B1986">
        <v>69.800000000000011</v>
      </c>
      <c r="C1986">
        <v>73</v>
      </c>
      <c r="D1986" s="9">
        <v>6.0031999999999996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21.000000000000004</v>
      </c>
    </row>
    <row r="1987" spans="1:12">
      <c r="A1987" s="2">
        <v>97</v>
      </c>
      <c r="B1987">
        <v>82.4</v>
      </c>
      <c r="C1987">
        <v>57</v>
      </c>
      <c r="D1987" s="9">
        <v>11.0014</v>
      </c>
      <c r="E1987">
        <v>1</v>
      </c>
      <c r="F1987">
        <v>0</v>
      </c>
      <c r="G1987">
        <v>0</v>
      </c>
      <c r="H1987">
        <v>1</v>
      </c>
      <c r="I1987">
        <v>0</v>
      </c>
      <c r="J1987">
        <v>1</v>
      </c>
      <c r="K1987">
        <v>0</v>
      </c>
      <c r="L1987">
        <v>28</v>
      </c>
    </row>
    <row r="1988" spans="1:12">
      <c r="A1988" s="2">
        <v>49</v>
      </c>
      <c r="B1988">
        <v>75.199999999999989</v>
      </c>
      <c r="C1988">
        <v>94</v>
      </c>
      <c r="D1988" s="9">
        <v>8.9981000000000009</v>
      </c>
      <c r="E1988">
        <v>0</v>
      </c>
      <c r="F1988">
        <v>1</v>
      </c>
      <c r="G1988">
        <v>0</v>
      </c>
      <c r="H1988">
        <v>1</v>
      </c>
      <c r="I1988">
        <v>1</v>
      </c>
      <c r="J1988">
        <v>0</v>
      </c>
      <c r="K1988">
        <v>1</v>
      </c>
      <c r="L1988">
        <v>23.999999999999993</v>
      </c>
    </row>
    <row r="1989" spans="1:12">
      <c r="A1989" s="2">
        <v>55</v>
      </c>
      <c r="B1989">
        <v>46.4</v>
      </c>
      <c r="C1989">
        <v>87</v>
      </c>
      <c r="D1989" s="9">
        <v>19.001200000000001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v>1</v>
      </c>
      <c r="L1989">
        <v>8</v>
      </c>
    </row>
    <row r="1990" spans="1:12">
      <c r="A1990" s="2">
        <v>162</v>
      </c>
      <c r="B1990">
        <v>53.6</v>
      </c>
      <c r="C1990">
        <v>77</v>
      </c>
      <c r="D1990" s="9">
        <v>6.0031999999999996</v>
      </c>
      <c r="E1990">
        <v>1</v>
      </c>
      <c r="F1990">
        <v>0</v>
      </c>
      <c r="G1990">
        <v>0</v>
      </c>
      <c r="H1990">
        <v>1</v>
      </c>
      <c r="I1990">
        <v>1</v>
      </c>
      <c r="J1990">
        <v>1</v>
      </c>
      <c r="K1990">
        <v>0</v>
      </c>
      <c r="L1990">
        <v>12</v>
      </c>
    </row>
    <row r="1991" spans="1:12">
      <c r="A1991" s="2">
        <v>99</v>
      </c>
      <c r="B1991">
        <v>55.400000000000006</v>
      </c>
      <c r="C1991">
        <v>88</v>
      </c>
      <c r="D1991" s="9">
        <v>6.0031999999999996</v>
      </c>
      <c r="E1991">
        <v>0</v>
      </c>
      <c r="F1991">
        <v>0</v>
      </c>
      <c r="G1991">
        <v>1</v>
      </c>
      <c r="H1991">
        <v>1</v>
      </c>
      <c r="I1991">
        <v>0</v>
      </c>
      <c r="J1991">
        <v>0</v>
      </c>
      <c r="K1991">
        <v>0</v>
      </c>
      <c r="L1991">
        <v>13</v>
      </c>
    </row>
    <row r="1992" spans="1:12">
      <c r="A1992" s="2">
        <v>238</v>
      </c>
      <c r="B1992">
        <v>33.799999999999997</v>
      </c>
      <c r="C1992">
        <v>59</v>
      </c>
      <c r="D1992" s="9">
        <v>15.001300000000001</v>
      </c>
      <c r="E1992">
        <v>0</v>
      </c>
      <c r="F1992">
        <v>0</v>
      </c>
      <c r="G1992">
        <v>0</v>
      </c>
      <c r="H1992">
        <v>1</v>
      </c>
      <c r="I1992">
        <v>1</v>
      </c>
      <c r="J1992">
        <v>0</v>
      </c>
      <c r="K1992">
        <v>0</v>
      </c>
      <c r="L1992">
        <v>1</v>
      </c>
    </row>
    <row r="1993" spans="1:12">
      <c r="A1993" s="2">
        <v>32</v>
      </c>
      <c r="B1993">
        <v>37.4</v>
      </c>
      <c r="C1993">
        <v>70</v>
      </c>
      <c r="D1993" s="9">
        <v>6.0031999999999996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3</v>
      </c>
    </row>
    <row r="1994" spans="1:12">
      <c r="A1994" s="2">
        <v>2</v>
      </c>
      <c r="B1994">
        <v>41</v>
      </c>
      <c r="C1994">
        <v>87</v>
      </c>
      <c r="D1994" s="9">
        <v>7.0015000000000001</v>
      </c>
      <c r="E1994">
        <v>0</v>
      </c>
      <c r="F1994">
        <v>0</v>
      </c>
      <c r="G1994">
        <v>1</v>
      </c>
      <c r="H1994">
        <v>0</v>
      </c>
      <c r="I1994">
        <v>1</v>
      </c>
      <c r="J1994">
        <v>0</v>
      </c>
      <c r="K1994">
        <v>0</v>
      </c>
      <c r="L1994">
        <v>5.0000000000000018</v>
      </c>
    </row>
    <row r="1995" spans="1:12">
      <c r="A1995" s="2">
        <v>48</v>
      </c>
      <c r="B1995">
        <v>73.400000000000006</v>
      </c>
      <c r="C1995">
        <v>78</v>
      </c>
      <c r="D1995" s="9">
        <v>19.001200000000001</v>
      </c>
      <c r="E1995">
        <v>0</v>
      </c>
      <c r="F1995">
        <v>1</v>
      </c>
      <c r="G1995">
        <v>0</v>
      </c>
      <c r="H1995">
        <v>1</v>
      </c>
      <c r="I1995">
        <v>1</v>
      </c>
      <c r="J1995">
        <v>0</v>
      </c>
      <c r="K1995">
        <v>0</v>
      </c>
      <c r="L1995">
        <v>23</v>
      </c>
    </row>
    <row r="1996" spans="1:12">
      <c r="A1996" s="2">
        <v>56</v>
      </c>
      <c r="B1996">
        <v>48.2</v>
      </c>
      <c r="C1996">
        <v>93</v>
      </c>
      <c r="D1996" s="9">
        <v>23.999400000000001</v>
      </c>
      <c r="E1996">
        <v>0</v>
      </c>
      <c r="F1996">
        <v>0</v>
      </c>
      <c r="G1996">
        <v>0</v>
      </c>
      <c r="H1996">
        <v>1</v>
      </c>
      <c r="I1996">
        <v>1</v>
      </c>
      <c r="J1996">
        <v>1</v>
      </c>
      <c r="K1996">
        <v>0</v>
      </c>
      <c r="L1996">
        <v>9</v>
      </c>
    </row>
    <row r="1997" spans="1:12">
      <c r="A1997" s="2">
        <v>320</v>
      </c>
      <c r="B1997">
        <v>46.4</v>
      </c>
      <c r="C1997">
        <v>76</v>
      </c>
      <c r="D1997" s="9">
        <v>7.0015000000000001</v>
      </c>
      <c r="E1997">
        <v>0</v>
      </c>
      <c r="F1997">
        <v>0</v>
      </c>
      <c r="G1997">
        <v>1</v>
      </c>
      <c r="H1997">
        <v>1</v>
      </c>
      <c r="I1997">
        <v>1</v>
      </c>
      <c r="J1997">
        <v>1</v>
      </c>
      <c r="K1997">
        <v>0</v>
      </c>
      <c r="L1997">
        <v>8</v>
      </c>
    </row>
    <row r="1998" spans="1:12">
      <c r="A1998" s="2">
        <v>75</v>
      </c>
      <c r="B1998">
        <v>48.2</v>
      </c>
      <c r="C1998">
        <v>87</v>
      </c>
      <c r="D1998" s="9">
        <v>0</v>
      </c>
      <c r="E1998">
        <v>0</v>
      </c>
      <c r="F1998">
        <v>0</v>
      </c>
      <c r="G1998">
        <v>0</v>
      </c>
      <c r="H1998">
        <v>1</v>
      </c>
      <c r="I1998">
        <v>0</v>
      </c>
      <c r="J1998">
        <v>1</v>
      </c>
      <c r="K1998">
        <v>0</v>
      </c>
      <c r="L1998">
        <v>9</v>
      </c>
    </row>
    <row r="1999" spans="1:12">
      <c r="A1999" s="2">
        <v>3</v>
      </c>
      <c r="B1999">
        <v>48.2</v>
      </c>
      <c r="C1999">
        <v>93</v>
      </c>
      <c r="D1999" s="9">
        <v>12.997999999999999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0</v>
      </c>
      <c r="K1999">
        <v>1</v>
      </c>
      <c r="L1999">
        <v>9</v>
      </c>
    </row>
    <row r="2000" spans="1:12">
      <c r="A2000" s="2">
        <v>33</v>
      </c>
      <c r="B2000">
        <v>80.599999999999994</v>
      </c>
      <c r="C2000">
        <v>84</v>
      </c>
      <c r="D2000" s="9">
        <v>8.9981000000000009</v>
      </c>
      <c r="E2000">
        <v>0</v>
      </c>
      <c r="F2000">
        <v>1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27</v>
      </c>
    </row>
    <row r="2001" spans="1:12">
      <c r="A2001" s="2">
        <v>3</v>
      </c>
      <c r="B2001">
        <v>32</v>
      </c>
      <c r="C2001">
        <v>80</v>
      </c>
      <c r="D2001" s="9">
        <v>6.0031999999999996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>
      <c r="A2002" s="2">
        <v>403</v>
      </c>
      <c r="B2002">
        <v>75.199999999999989</v>
      </c>
      <c r="C2002">
        <v>74</v>
      </c>
      <c r="D2002" s="9">
        <v>22.002800000000001</v>
      </c>
      <c r="E2002">
        <v>0</v>
      </c>
      <c r="F2002">
        <v>1</v>
      </c>
      <c r="G2002">
        <v>0</v>
      </c>
      <c r="H2002">
        <v>1</v>
      </c>
      <c r="I2002">
        <v>1</v>
      </c>
      <c r="J2002">
        <v>1</v>
      </c>
      <c r="K2002">
        <v>0</v>
      </c>
      <c r="L2002">
        <v>23.999999999999993</v>
      </c>
    </row>
    <row r="2003" spans="1:12">
      <c r="A2003" s="2">
        <v>159</v>
      </c>
      <c r="B2003">
        <v>73.400000000000006</v>
      </c>
      <c r="C2003">
        <v>69</v>
      </c>
      <c r="D2003" s="9">
        <v>0</v>
      </c>
      <c r="E2003">
        <v>0</v>
      </c>
      <c r="F2003">
        <v>1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23</v>
      </c>
    </row>
    <row r="2004" spans="1:12">
      <c r="A2004" s="2">
        <v>5</v>
      </c>
      <c r="B2004">
        <v>28.400000000000002</v>
      </c>
      <c r="C2004">
        <v>86</v>
      </c>
      <c r="D2004" s="9">
        <v>11.0014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-1.9999999999999991</v>
      </c>
    </row>
    <row r="2005" spans="1:12">
      <c r="A2005" s="2">
        <v>346</v>
      </c>
      <c r="B2005">
        <v>39.200000000000003</v>
      </c>
      <c r="C2005">
        <v>33</v>
      </c>
      <c r="D2005" s="9">
        <v>30.002600000000001</v>
      </c>
      <c r="E2005">
        <v>0</v>
      </c>
      <c r="F2005">
        <v>0</v>
      </c>
      <c r="G2005">
        <v>0</v>
      </c>
      <c r="H2005">
        <v>1</v>
      </c>
      <c r="I2005">
        <v>1</v>
      </c>
      <c r="J2005">
        <v>0</v>
      </c>
      <c r="K2005">
        <v>0</v>
      </c>
      <c r="L2005">
        <v>4</v>
      </c>
    </row>
    <row r="2006" spans="1:12">
      <c r="A2006" s="2">
        <v>179</v>
      </c>
      <c r="B2006">
        <v>55.400000000000006</v>
      </c>
      <c r="C2006">
        <v>26</v>
      </c>
      <c r="D2006" s="9">
        <v>15.001300000000001</v>
      </c>
      <c r="E2006">
        <v>1</v>
      </c>
      <c r="F2006">
        <v>0</v>
      </c>
      <c r="G2006">
        <v>0</v>
      </c>
      <c r="H2006">
        <v>1</v>
      </c>
      <c r="I2006">
        <v>1</v>
      </c>
      <c r="J2006">
        <v>0</v>
      </c>
      <c r="K2006">
        <v>0</v>
      </c>
      <c r="L2006">
        <v>13</v>
      </c>
    </row>
    <row r="2007" spans="1:12">
      <c r="A2007" s="2">
        <v>121</v>
      </c>
      <c r="B2007">
        <v>82.4</v>
      </c>
      <c r="C2007">
        <v>66</v>
      </c>
      <c r="D2007" s="9">
        <v>0</v>
      </c>
      <c r="E2007">
        <v>0</v>
      </c>
      <c r="F2007">
        <v>1</v>
      </c>
      <c r="G2007">
        <v>0</v>
      </c>
      <c r="H2007">
        <v>1</v>
      </c>
      <c r="I2007">
        <v>1</v>
      </c>
      <c r="J2007">
        <v>1</v>
      </c>
      <c r="K2007">
        <v>0</v>
      </c>
      <c r="L2007">
        <v>28</v>
      </c>
    </row>
    <row r="2008" spans="1:12">
      <c r="A2008" s="2">
        <v>498</v>
      </c>
      <c r="B2008">
        <v>82.4</v>
      </c>
      <c r="C2008">
        <v>70</v>
      </c>
      <c r="D2008" s="9">
        <v>8.9981000000000009</v>
      </c>
      <c r="E2008">
        <v>0</v>
      </c>
      <c r="F2008">
        <v>1</v>
      </c>
      <c r="G2008">
        <v>0</v>
      </c>
      <c r="H2008">
        <v>1</v>
      </c>
      <c r="I2008">
        <v>1</v>
      </c>
      <c r="J2008">
        <v>0</v>
      </c>
      <c r="K2008">
        <v>0</v>
      </c>
      <c r="L2008">
        <v>28</v>
      </c>
    </row>
    <row r="2009" spans="1:12">
      <c r="A2009" s="2">
        <v>6</v>
      </c>
      <c r="B2009">
        <v>55.400000000000006</v>
      </c>
      <c r="C2009">
        <v>77</v>
      </c>
      <c r="D2009" s="9">
        <v>0</v>
      </c>
      <c r="E2009">
        <v>0</v>
      </c>
      <c r="F2009">
        <v>1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13</v>
      </c>
    </row>
    <row r="2010" spans="1:12">
      <c r="A2010" s="2">
        <v>98</v>
      </c>
      <c r="B2010" s="2">
        <v>37.4</v>
      </c>
      <c r="C2010">
        <v>87</v>
      </c>
      <c r="D2010" s="9">
        <v>6.0031999999999996</v>
      </c>
      <c r="E2010">
        <v>0</v>
      </c>
      <c r="F2010">
        <v>0</v>
      </c>
      <c r="G2010">
        <v>0</v>
      </c>
      <c r="H2010">
        <v>1</v>
      </c>
      <c r="I2010">
        <v>1</v>
      </c>
      <c r="J2010">
        <v>1</v>
      </c>
      <c r="K2010">
        <v>0</v>
      </c>
      <c r="L2010" s="2">
        <v>3</v>
      </c>
    </row>
    <row r="2011" spans="1:12">
      <c r="A2011" s="2">
        <v>436</v>
      </c>
      <c r="B2011">
        <v>87.800000000000011</v>
      </c>
      <c r="C2011">
        <v>59</v>
      </c>
      <c r="D2011" s="9">
        <v>32.997500000000002</v>
      </c>
      <c r="E2011">
        <v>0</v>
      </c>
      <c r="F2011">
        <v>1</v>
      </c>
      <c r="G2011">
        <v>0</v>
      </c>
      <c r="H2011">
        <v>1</v>
      </c>
      <c r="I2011">
        <v>1</v>
      </c>
      <c r="J2011">
        <v>0</v>
      </c>
      <c r="K2011">
        <v>0</v>
      </c>
      <c r="L2011">
        <v>31</v>
      </c>
    </row>
    <row r="2012" spans="1:12">
      <c r="A2012" s="2">
        <v>209</v>
      </c>
      <c r="B2012">
        <v>66.200000000000017</v>
      </c>
      <c r="C2012">
        <v>90</v>
      </c>
      <c r="D2012" s="9">
        <v>11.0014</v>
      </c>
      <c r="E2012">
        <v>0</v>
      </c>
      <c r="F2012">
        <v>0</v>
      </c>
      <c r="G2012">
        <v>1</v>
      </c>
      <c r="H2012">
        <v>1</v>
      </c>
      <c r="I2012">
        <v>0</v>
      </c>
      <c r="J2012">
        <v>1</v>
      </c>
      <c r="K2012">
        <v>0</v>
      </c>
      <c r="L2012">
        <v>19.000000000000004</v>
      </c>
    </row>
    <row r="2013" spans="1:12">
      <c r="A2013" s="2">
        <v>107</v>
      </c>
      <c r="B2013">
        <v>48.2</v>
      </c>
      <c r="C2013">
        <v>66</v>
      </c>
      <c r="D2013" s="9">
        <v>0</v>
      </c>
      <c r="E2013">
        <v>0</v>
      </c>
      <c r="F2013">
        <v>0</v>
      </c>
      <c r="G2013">
        <v>1</v>
      </c>
      <c r="H2013">
        <v>1</v>
      </c>
      <c r="I2013">
        <v>0</v>
      </c>
      <c r="J2013">
        <v>1</v>
      </c>
      <c r="K2013">
        <v>0</v>
      </c>
      <c r="L2013">
        <v>9</v>
      </c>
    </row>
    <row r="2014" spans="1:12">
      <c r="A2014" s="2">
        <v>299</v>
      </c>
      <c r="B2014">
        <v>95</v>
      </c>
      <c r="C2014">
        <v>28</v>
      </c>
      <c r="D2014" s="9">
        <v>12.997999999999999</v>
      </c>
      <c r="E2014">
        <v>0</v>
      </c>
      <c r="F2014">
        <v>1</v>
      </c>
      <c r="G2014">
        <v>0</v>
      </c>
      <c r="H2014">
        <v>1</v>
      </c>
      <c r="I2014">
        <v>0</v>
      </c>
      <c r="J2014">
        <v>0</v>
      </c>
      <c r="K2014">
        <v>0</v>
      </c>
      <c r="L2014">
        <v>35</v>
      </c>
    </row>
    <row r="2015" spans="1:12">
      <c r="A2015" s="2">
        <v>783</v>
      </c>
      <c r="B2015">
        <v>75.199999999999989</v>
      </c>
      <c r="C2015">
        <v>36</v>
      </c>
      <c r="D2015" s="9">
        <v>15.001300000000001</v>
      </c>
      <c r="E2015">
        <v>0</v>
      </c>
      <c r="F2015">
        <v>1</v>
      </c>
      <c r="G2015">
        <v>0</v>
      </c>
      <c r="H2015">
        <v>1</v>
      </c>
      <c r="I2015">
        <v>1</v>
      </c>
      <c r="J2015">
        <v>1</v>
      </c>
      <c r="K2015">
        <v>0</v>
      </c>
      <c r="L2015">
        <v>23.999999999999993</v>
      </c>
    </row>
    <row r="2016" spans="1:12">
      <c r="A2016" s="2">
        <v>345</v>
      </c>
      <c r="B2016">
        <v>60.8</v>
      </c>
      <c r="C2016">
        <v>45</v>
      </c>
      <c r="D2016" s="9">
        <v>8.9981000000000009</v>
      </c>
      <c r="E2016">
        <v>0</v>
      </c>
      <c r="F2016">
        <v>0</v>
      </c>
      <c r="G2016">
        <v>1</v>
      </c>
      <c r="H2016">
        <v>1</v>
      </c>
      <c r="I2016">
        <v>1</v>
      </c>
      <c r="J2016">
        <v>0</v>
      </c>
      <c r="K2016">
        <v>0</v>
      </c>
      <c r="L2016">
        <v>16</v>
      </c>
    </row>
    <row r="2017" spans="1:12">
      <c r="A2017" s="2">
        <v>49</v>
      </c>
      <c r="B2017">
        <v>50</v>
      </c>
      <c r="C2017">
        <v>66</v>
      </c>
      <c r="D2017" s="9">
        <v>6.0031999999999996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10</v>
      </c>
    </row>
    <row r="2018" spans="1:12">
      <c r="A2018" s="2">
        <v>3</v>
      </c>
      <c r="B2018">
        <v>48.2</v>
      </c>
      <c r="C2018">
        <v>71</v>
      </c>
      <c r="D2018" s="9">
        <v>11.0014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9</v>
      </c>
    </row>
    <row r="2019" spans="1:12">
      <c r="A2019" s="2">
        <v>16</v>
      </c>
      <c r="B2019">
        <v>37.4</v>
      </c>
      <c r="C2019">
        <v>93</v>
      </c>
      <c r="D2019" s="9">
        <v>8.9981000000000009</v>
      </c>
      <c r="E2019">
        <v>0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0</v>
      </c>
      <c r="L2019">
        <v>3</v>
      </c>
    </row>
    <row r="2020" spans="1:12">
      <c r="A2020" s="2">
        <v>172</v>
      </c>
      <c r="B2020">
        <v>60.8</v>
      </c>
      <c r="C2020">
        <v>51</v>
      </c>
      <c r="D2020" s="9">
        <v>15.001300000000001</v>
      </c>
      <c r="E2020">
        <v>0</v>
      </c>
      <c r="F2020">
        <v>0</v>
      </c>
      <c r="G2020">
        <v>1</v>
      </c>
      <c r="H2020">
        <v>1</v>
      </c>
      <c r="I2020">
        <v>1</v>
      </c>
      <c r="J2020">
        <v>0</v>
      </c>
      <c r="K2020">
        <v>0</v>
      </c>
      <c r="L2020">
        <v>16</v>
      </c>
    </row>
    <row r="2021" spans="1:12">
      <c r="A2021" s="2">
        <v>404</v>
      </c>
      <c r="B2021">
        <v>87.800000000000011</v>
      </c>
      <c r="C2021">
        <v>55</v>
      </c>
      <c r="D2021" s="9">
        <v>7.0015000000000001</v>
      </c>
      <c r="E2021">
        <v>0</v>
      </c>
      <c r="F2021">
        <v>1</v>
      </c>
      <c r="G2021">
        <v>0</v>
      </c>
      <c r="H2021">
        <v>1</v>
      </c>
      <c r="I2021">
        <v>0</v>
      </c>
      <c r="J2021">
        <v>0</v>
      </c>
      <c r="K2021">
        <v>0</v>
      </c>
      <c r="L2021">
        <v>31</v>
      </c>
    </row>
    <row r="2022" spans="1:12">
      <c r="A2022" s="2">
        <v>266</v>
      </c>
      <c r="B2022">
        <v>48.2</v>
      </c>
      <c r="C2022">
        <v>62</v>
      </c>
      <c r="D2022" s="9">
        <v>0</v>
      </c>
      <c r="E2022">
        <v>0</v>
      </c>
      <c r="F2022">
        <v>0</v>
      </c>
      <c r="G2022">
        <v>1</v>
      </c>
      <c r="H2022">
        <v>1</v>
      </c>
      <c r="I2022">
        <v>0</v>
      </c>
      <c r="J2022">
        <v>1</v>
      </c>
      <c r="K2022">
        <v>0</v>
      </c>
      <c r="L2022">
        <v>9</v>
      </c>
    </row>
    <row r="2023" spans="1:12">
      <c r="A2023" s="2">
        <v>218</v>
      </c>
      <c r="B2023">
        <v>73.400000000000006</v>
      </c>
      <c r="C2023">
        <v>83</v>
      </c>
      <c r="D2023" s="9">
        <v>22.002800000000001</v>
      </c>
      <c r="E2023">
        <v>1</v>
      </c>
      <c r="F2023">
        <v>0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23</v>
      </c>
    </row>
    <row r="2024" spans="1:12">
      <c r="A2024" s="2">
        <v>426</v>
      </c>
      <c r="B2024">
        <v>75.199999999999989</v>
      </c>
      <c r="C2024">
        <v>74</v>
      </c>
      <c r="D2024" s="9">
        <v>7.0015000000000001</v>
      </c>
      <c r="E2024">
        <v>0</v>
      </c>
      <c r="F2024">
        <v>0</v>
      </c>
      <c r="G2024">
        <v>1</v>
      </c>
      <c r="H2024">
        <v>1</v>
      </c>
      <c r="I2024">
        <v>0</v>
      </c>
      <c r="J2024">
        <v>0</v>
      </c>
      <c r="K2024">
        <v>0</v>
      </c>
      <c r="L2024">
        <v>23.999999999999993</v>
      </c>
    </row>
    <row r="2025" spans="1:12">
      <c r="A2025" s="2">
        <v>6</v>
      </c>
      <c r="B2025">
        <v>71.599999999999994</v>
      </c>
      <c r="C2025">
        <v>73</v>
      </c>
      <c r="D2025" s="9">
        <v>8.9981000000000009</v>
      </c>
      <c r="E2025">
        <v>0</v>
      </c>
      <c r="F2025">
        <v>1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22</v>
      </c>
    </row>
    <row r="2026" spans="1:12">
      <c r="A2026" s="2">
        <v>61</v>
      </c>
      <c r="B2026">
        <v>64.400000000000006</v>
      </c>
      <c r="C2026">
        <v>94</v>
      </c>
      <c r="D2026" s="9">
        <v>11.0014</v>
      </c>
      <c r="E2026">
        <v>1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1</v>
      </c>
      <c r="L2026">
        <v>18</v>
      </c>
    </row>
    <row r="2027" spans="1:12">
      <c r="A2027" s="2">
        <v>439</v>
      </c>
      <c r="B2027">
        <v>44.6</v>
      </c>
      <c r="C2027">
        <v>66</v>
      </c>
      <c r="D2027" s="9">
        <v>8.9981000000000009</v>
      </c>
      <c r="E2027">
        <v>0</v>
      </c>
      <c r="F2027">
        <v>0</v>
      </c>
      <c r="G2027">
        <v>0</v>
      </c>
      <c r="H2027">
        <v>1</v>
      </c>
      <c r="I2027">
        <v>1</v>
      </c>
      <c r="J2027">
        <v>0</v>
      </c>
      <c r="K2027">
        <v>0</v>
      </c>
      <c r="L2027">
        <v>7</v>
      </c>
    </row>
    <row r="2028" spans="1:12">
      <c r="A2028" s="2">
        <v>44</v>
      </c>
      <c r="B2028">
        <v>42.800000000000004</v>
      </c>
      <c r="C2028">
        <v>70</v>
      </c>
      <c r="D2028" s="9">
        <v>12.997999999999999</v>
      </c>
      <c r="E2028">
        <v>0</v>
      </c>
      <c r="F2028">
        <v>0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6.0000000000000018</v>
      </c>
    </row>
    <row r="2029" spans="1:12">
      <c r="A2029" s="2">
        <v>184</v>
      </c>
      <c r="B2029">
        <v>41</v>
      </c>
      <c r="C2029">
        <v>36</v>
      </c>
      <c r="D2029" s="9">
        <v>22.002800000000001</v>
      </c>
      <c r="E2029">
        <v>0</v>
      </c>
      <c r="F2029">
        <v>0</v>
      </c>
      <c r="G2029">
        <v>1</v>
      </c>
      <c r="H2029">
        <v>1</v>
      </c>
      <c r="I2029">
        <v>0</v>
      </c>
      <c r="J2029">
        <v>0</v>
      </c>
      <c r="K2029">
        <v>0</v>
      </c>
      <c r="L2029">
        <v>5.0000000000000018</v>
      </c>
    </row>
    <row r="2030" spans="1:12">
      <c r="A2030" s="2">
        <v>280</v>
      </c>
      <c r="B2030">
        <v>48.2</v>
      </c>
      <c r="C2030">
        <v>62</v>
      </c>
      <c r="D2030" s="9">
        <v>19.001200000000001</v>
      </c>
      <c r="E2030">
        <v>0</v>
      </c>
      <c r="F2030">
        <v>0</v>
      </c>
      <c r="G2030">
        <v>1</v>
      </c>
      <c r="H2030">
        <v>1</v>
      </c>
      <c r="I2030">
        <v>0</v>
      </c>
      <c r="J2030">
        <v>1</v>
      </c>
      <c r="K2030">
        <v>0</v>
      </c>
      <c r="L2030">
        <v>9</v>
      </c>
    </row>
    <row r="2031" spans="1:12">
      <c r="A2031" s="2">
        <v>65</v>
      </c>
      <c r="B2031">
        <v>73.400000000000006</v>
      </c>
      <c r="C2031">
        <v>53</v>
      </c>
      <c r="D2031" s="9">
        <v>11.0014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23</v>
      </c>
    </row>
    <row r="2032" spans="1:12">
      <c r="A2032" s="2">
        <v>119</v>
      </c>
      <c r="B2032">
        <v>77</v>
      </c>
      <c r="C2032">
        <v>61</v>
      </c>
      <c r="D2032" s="9">
        <v>0</v>
      </c>
      <c r="E2032">
        <v>0</v>
      </c>
      <c r="F2032">
        <v>1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25</v>
      </c>
    </row>
    <row r="2033" spans="1:12">
      <c r="A2033" s="2">
        <v>16</v>
      </c>
      <c r="B2033">
        <v>42.800000000000004</v>
      </c>
      <c r="C2033">
        <v>52</v>
      </c>
      <c r="D2033" s="9">
        <v>16.997900000000001</v>
      </c>
      <c r="E2033">
        <v>0</v>
      </c>
      <c r="F2033">
        <v>0</v>
      </c>
      <c r="G2033">
        <v>1</v>
      </c>
      <c r="H2033">
        <v>0</v>
      </c>
      <c r="I2033">
        <v>1</v>
      </c>
      <c r="J2033">
        <v>1</v>
      </c>
      <c r="K2033">
        <v>0</v>
      </c>
      <c r="L2033">
        <v>6.0000000000000018</v>
      </c>
    </row>
    <row r="2034" spans="1:12">
      <c r="A2034" s="2">
        <v>226</v>
      </c>
      <c r="B2034">
        <v>62.6</v>
      </c>
      <c r="C2034">
        <v>48</v>
      </c>
      <c r="D2034" s="9">
        <v>0</v>
      </c>
      <c r="E2034">
        <v>1</v>
      </c>
      <c r="F2034">
        <v>0</v>
      </c>
      <c r="G2034">
        <v>0</v>
      </c>
      <c r="H2034">
        <v>1</v>
      </c>
      <c r="I2034">
        <v>1</v>
      </c>
      <c r="J2034">
        <v>0</v>
      </c>
      <c r="K2034">
        <v>0</v>
      </c>
      <c r="L2034">
        <v>17</v>
      </c>
    </row>
    <row r="2035" spans="1:12">
      <c r="A2035" s="2">
        <v>963</v>
      </c>
      <c r="B2035">
        <v>75.199999999999989</v>
      </c>
      <c r="C2035">
        <v>47</v>
      </c>
      <c r="D2035" s="9">
        <v>0</v>
      </c>
      <c r="E2035">
        <v>0</v>
      </c>
      <c r="F2035">
        <v>0</v>
      </c>
      <c r="G2035">
        <v>1</v>
      </c>
      <c r="H2035">
        <v>1</v>
      </c>
      <c r="I2035">
        <v>1</v>
      </c>
      <c r="J2035">
        <v>0</v>
      </c>
      <c r="K2035">
        <v>0</v>
      </c>
      <c r="L2035">
        <v>23.999999999999993</v>
      </c>
    </row>
    <row r="2036" spans="1:12">
      <c r="A2036" s="2">
        <v>470</v>
      </c>
      <c r="B2036">
        <v>93.2</v>
      </c>
      <c r="C2036">
        <v>47</v>
      </c>
      <c r="D2036" s="9">
        <v>16.997900000000001</v>
      </c>
      <c r="E2036">
        <v>0</v>
      </c>
      <c r="F2036">
        <v>1</v>
      </c>
      <c r="G2036">
        <v>0</v>
      </c>
      <c r="H2036">
        <v>1</v>
      </c>
      <c r="I2036">
        <v>1</v>
      </c>
      <c r="J2036">
        <v>0</v>
      </c>
      <c r="K2036">
        <v>0</v>
      </c>
      <c r="L2036">
        <v>34</v>
      </c>
    </row>
    <row r="2037" spans="1:12">
      <c r="A2037" s="2">
        <v>3</v>
      </c>
      <c r="B2037">
        <v>41</v>
      </c>
      <c r="C2037">
        <v>41</v>
      </c>
      <c r="D2037" s="9">
        <v>0</v>
      </c>
      <c r="E2037">
        <v>0</v>
      </c>
      <c r="F2037">
        <v>0</v>
      </c>
      <c r="G2037">
        <v>0</v>
      </c>
      <c r="H2037">
        <v>0</v>
      </c>
      <c r="I2037">
        <v>1</v>
      </c>
      <c r="J2037">
        <v>1</v>
      </c>
      <c r="K2037">
        <v>0</v>
      </c>
      <c r="L2037">
        <v>5.0000000000000018</v>
      </c>
    </row>
    <row r="2038" spans="1:12">
      <c r="A2038" s="2">
        <v>268</v>
      </c>
      <c r="B2038">
        <v>42.800000000000004</v>
      </c>
      <c r="C2038">
        <v>52</v>
      </c>
      <c r="D2038" s="9">
        <v>19.001200000000001</v>
      </c>
      <c r="E2038">
        <v>0</v>
      </c>
      <c r="F2038">
        <v>0</v>
      </c>
      <c r="G2038">
        <v>1</v>
      </c>
      <c r="H2038">
        <v>1</v>
      </c>
      <c r="I2038">
        <v>1</v>
      </c>
      <c r="J2038">
        <v>0</v>
      </c>
      <c r="K2038">
        <v>0</v>
      </c>
      <c r="L2038">
        <v>6.0000000000000018</v>
      </c>
    </row>
    <row r="2039" spans="1:12">
      <c r="A2039" s="2">
        <v>161</v>
      </c>
      <c r="B2039">
        <v>44.6</v>
      </c>
      <c r="C2039">
        <v>49</v>
      </c>
      <c r="D2039" s="9">
        <v>11.0014</v>
      </c>
      <c r="E2039">
        <v>0</v>
      </c>
      <c r="F2039">
        <v>0</v>
      </c>
      <c r="G2039">
        <v>1</v>
      </c>
      <c r="H2039">
        <v>1</v>
      </c>
      <c r="I2039">
        <v>0</v>
      </c>
      <c r="J2039">
        <v>0</v>
      </c>
      <c r="K2039">
        <v>0</v>
      </c>
      <c r="L2039">
        <v>7</v>
      </c>
    </row>
    <row r="2040" spans="1:12">
      <c r="A2040" s="2">
        <v>198</v>
      </c>
      <c r="B2040">
        <v>82.4</v>
      </c>
      <c r="C2040">
        <v>70</v>
      </c>
      <c r="D2040" s="9">
        <v>19.001200000000001</v>
      </c>
      <c r="E2040">
        <v>0</v>
      </c>
      <c r="F2040">
        <v>1</v>
      </c>
      <c r="G2040">
        <v>0</v>
      </c>
      <c r="H2040">
        <v>1</v>
      </c>
      <c r="I2040">
        <v>1</v>
      </c>
      <c r="J2040">
        <v>1</v>
      </c>
      <c r="K2040">
        <v>0</v>
      </c>
      <c r="L2040">
        <v>28</v>
      </c>
    </row>
    <row r="2041" spans="1:12">
      <c r="A2041" s="2">
        <v>6</v>
      </c>
      <c r="B2041">
        <v>69.800000000000011</v>
      </c>
      <c r="C2041">
        <v>56</v>
      </c>
      <c r="D2041" s="9">
        <v>16.997900000000001</v>
      </c>
      <c r="E2041">
        <v>1</v>
      </c>
      <c r="F2041">
        <v>0</v>
      </c>
      <c r="G2041">
        <v>0</v>
      </c>
      <c r="H2041">
        <v>0</v>
      </c>
      <c r="I2041">
        <v>1</v>
      </c>
      <c r="J2041">
        <v>1</v>
      </c>
      <c r="K2041">
        <v>0</v>
      </c>
      <c r="L2041">
        <v>21.000000000000004</v>
      </c>
    </row>
    <row r="2042" spans="1:12">
      <c r="A2042" s="2">
        <v>316</v>
      </c>
      <c r="B2042">
        <v>75.199999999999989</v>
      </c>
      <c r="C2042">
        <v>83</v>
      </c>
      <c r="D2042" s="9">
        <v>6.0031999999999996</v>
      </c>
      <c r="E2042">
        <v>0</v>
      </c>
      <c r="F2042">
        <v>1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23.999999999999993</v>
      </c>
    </row>
    <row r="2043" spans="1:12">
      <c r="A2043" s="2">
        <v>47</v>
      </c>
      <c r="B2043">
        <v>44.6</v>
      </c>
      <c r="C2043">
        <v>66</v>
      </c>
      <c r="D2043" s="9">
        <v>15.001300000000001</v>
      </c>
      <c r="E2043">
        <v>0</v>
      </c>
      <c r="F2043">
        <v>0</v>
      </c>
      <c r="G2043">
        <v>0</v>
      </c>
      <c r="H2043">
        <v>1</v>
      </c>
      <c r="I2043">
        <v>1</v>
      </c>
      <c r="J2043">
        <v>0</v>
      </c>
      <c r="K2043">
        <v>0</v>
      </c>
      <c r="L2043">
        <v>7</v>
      </c>
    </row>
    <row r="2044" spans="1:12">
      <c r="A2044" s="2">
        <v>15</v>
      </c>
      <c r="B2044">
        <v>75.199999999999989</v>
      </c>
      <c r="C2044">
        <v>94</v>
      </c>
      <c r="D2044" s="9">
        <v>16.997900000000001</v>
      </c>
      <c r="E2044">
        <v>0</v>
      </c>
      <c r="F2044">
        <v>1</v>
      </c>
      <c r="G2044">
        <v>0</v>
      </c>
      <c r="H2044">
        <v>0</v>
      </c>
      <c r="I2044">
        <v>1</v>
      </c>
      <c r="J2044">
        <v>1</v>
      </c>
      <c r="K2044">
        <v>0</v>
      </c>
      <c r="L2044">
        <v>23.999999999999993</v>
      </c>
    </row>
    <row r="2045" spans="1:12">
      <c r="A2045" s="2">
        <v>134</v>
      </c>
      <c r="B2045">
        <v>35.6</v>
      </c>
      <c r="C2045">
        <v>64</v>
      </c>
      <c r="D2045" s="9">
        <v>31.000900000000001</v>
      </c>
      <c r="E2045">
        <v>0</v>
      </c>
      <c r="F2045">
        <v>0</v>
      </c>
      <c r="G2045">
        <v>0</v>
      </c>
      <c r="H2045">
        <v>1</v>
      </c>
      <c r="I2045">
        <v>0</v>
      </c>
      <c r="J2045">
        <v>0</v>
      </c>
      <c r="K2045">
        <v>0</v>
      </c>
      <c r="L2045">
        <v>2</v>
      </c>
    </row>
    <row r="2046" spans="1:12">
      <c r="A2046" s="2">
        <v>616</v>
      </c>
      <c r="B2046">
        <v>80.599999999999994</v>
      </c>
      <c r="C2046">
        <v>39</v>
      </c>
      <c r="D2046" s="9">
        <v>23.999400000000001</v>
      </c>
      <c r="E2046">
        <v>1</v>
      </c>
      <c r="F2046">
        <v>0</v>
      </c>
      <c r="G2046">
        <v>0</v>
      </c>
      <c r="H2046">
        <v>1</v>
      </c>
      <c r="I2046">
        <v>1</v>
      </c>
      <c r="J2046">
        <v>0</v>
      </c>
      <c r="K2046">
        <v>0</v>
      </c>
      <c r="L2046">
        <v>27</v>
      </c>
    </row>
    <row r="2047" spans="1:12">
      <c r="A2047" s="2">
        <v>25</v>
      </c>
      <c r="B2047">
        <v>73.400000000000006</v>
      </c>
      <c r="C2047">
        <v>78</v>
      </c>
      <c r="D2047" s="9">
        <v>6.0031999999999996</v>
      </c>
      <c r="E2047">
        <v>0</v>
      </c>
      <c r="F2047">
        <v>1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23</v>
      </c>
    </row>
    <row r="2048" spans="1:12">
      <c r="A2048" s="2">
        <v>320</v>
      </c>
      <c r="B2048">
        <v>53.6</v>
      </c>
      <c r="C2048">
        <v>58</v>
      </c>
      <c r="D2048" s="9">
        <v>6.0031999999999996</v>
      </c>
      <c r="E2048">
        <v>0</v>
      </c>
      <c r="F2048">
        <v>0</v>
      </c>
      <c r="G2048">
        <v>1</v>
      </c>
      <c r="H2048">
        <v>1</v>
      </c>
      <c r="I2048">
        <v>0</v>
      </c>
      <c r="J2048">
        <v>0</v>
      </c>
      <c r="K2048">
        <v>0</v>
      </c>
      <c r="L2048">
        <v>12</v>
      </c>
    </row>
    <row r="2049" spans="1:12">
      <c r="A2049" s="2">
        <v>120</v>
      </c>
      <c r="B2049">
        <v>55.400000000000006</v>
      </c>
      <c r="C2049">
        <v>16</v>
      </c>
      <c r="D2049" s="9">
        <v>43.000599999999999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13</v>
      </c>
    </row>
    <row r="2050" spans="1:12">
      <c r="A2050" s="2">
        <v>480</v>
      </c>
      <c r="B2050">
        <v>89.6</v>
      </c>
      <c r="C2050">
        <v>33</v>
      </c>
      <c r="D2050" s="9">
        <v>22.002800000000001</v>
      </c>
      <c r="E2050">
        <v>0</v>
      </c>
      <c r="F2050">
        <v>1</v>
      </c>
      <c r="G2050">
        <v>0</v>
      </c>
      <c r="H2050">
        <v>1</v>
      </c>
      <c r="I2050">
        <v>1</v>
      </c>
      <c r="J2050">
        <v>0</v>
      </c>
      <c r="K2050">
        <v>0</v>
      </c>
      <c r="L2050">
        <v>32</v>
      </c>
    </row>
    <row r="2051" spans="1:12">
      <c r="A2051" s="2">
        <v>283</v>
      </c>
      <c r="B2051">
        <v>82.4</v>
      </c>
      <c r="C2051">
        <v>55</v>
      </c>
      <c r="D2051" s="9">
        <v>22.002800000000001</v>
      </c>
      <c r="E2051">
        <v>0</v>
      </c>
      <c r="F2051">
        <v>1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28</v>
      </c>
    </row>
    <row r="2052" spans="1:12">
      <c r="A2052" s="2">
        <v>134</v>
      </c>
      <c r="B2052">
        <v>60.8</v>
      </c>
      <c r="C2052">
        <v>77</v>
      </c>
      <c r="D2052" s="9">
        <v>8.9981000000000009</v>
      </c>
      <c r="E2052">
        <v>0</v>
      </c>
      <c r="F2052">
        <v>0</v>
      </c>
      <c r="G2052">
        <v>1</v>
      </c>
      <c r="H2052">
        <v>1</v>
      </c>
      <c r="I2052">
        <v>0</v>
      </c>
      <c r="J2052">
        <v>1</v>
      </c>
      <c r="K2052">
        <v>0</v>
      </c>
      <c r="L2052">
        <v>16</v>
      </c>
    </row>
    <row r="2053" spans="1:12">
      <c r="A2053" s="2">
        <v>23</v>
      </c>
      <c r="B2053">
        <v>44.6</v>
      </c>
      <c r="C2053">
        <v>100</v>
      </c>
      <c r="D2053" s="9">
        <v>23.999400000000001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  <c r="K2053">
        <v>1</v>
      </c>
      <c r="L2053">
        <v>7</v>
      </c>
    </row>
    <row r="2054" spans="1:12">
      <c r="A2054" s="2">
        <v>147</v>
      </c>
      <c r="B2054">
        <v>46.4</v>
      </c>
      <c r="C2054">
        <v>46</v>
      </c>
      <c r="D2054" s="9">
        <v>27.999300000000002</v>
      </c>
      <c r="E2054">
        <v>0</v>
      </c>
      <c r="F2054">
        <v>0</v>
      </c>
      <c r="G2054">
        <v>0</v>
      </c>
      <c r="H2054">
        <v>1</v>
      </c>
      <c r="I2054">
        <v>1</v>
      </c>
      <c r="J2054">
        <v>0</v>
      </c>
      <c r="K2054">
        <v>0</v>
      </c>
      <c r="L2054">
        <v>8</v>
      </c>
    </row>
    <row r="2055" spans="1:12">
      <c r="A2055" s="2">
        <v>101</v>
      </c>
      <c r="B2055">
        <v>51.8</v>
      </c>
      <c r="C2055">
        <v>66</v>
      </c>
      <c r="D2055" s="9">
        <v>7.0015000000000001</v>
      </c>
      <c r="E2055">
        <v>0</v>
      </c>
      <c r="F2055">
        <v>0</v>
      </c>
      <c r="G2055">
        <v>1</v>
      </c>
      <c r="H2055">
        <v>1</v>
      </c>
      <c r="I2055">
        <v>0</v>
      </c>
      <c r="J2055">
        <v>1</v>
      </c>
      <c r="K2055">
        <v>0</v>
      </c>
      <c r="L2055">
        <v>11</v>
      </c>
    </row>
    <row r="2056" spans="1:12">
      <c r="A2056" s="2">
        <v>10</v>
      </c>
      <c r="B2056">
        <v>33.799999999999997</v>
      </c>
      <c r="C2056">
        <v>69</v>
      </c>
      <c r="D2056" s="9">
        <v>7.0015000000000001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</v>
      </c>
    </row>
    <row r="2057" spans="1:12">
      <c r="A2057" s="2">
        <v>208</v>
      </c>
      <c r="B2057">
        <v>55.400000000000006</v>
      </c>
      <c r="C2057">
        <v>88</v>
      </c>
      <c r="D2057" s="9">
        <v>15.001300000000001</v>
      </c>
      <c r="E2057">
        <v>0</v>
      </c>
      <c r="F2057">
        <v>0</v>
      </c>
      <c r="G2057">
        <v>1</v>
      </c>
      <c r="H2057">
        <v>1</v>
      </c>
      <c r="I2057">
        <v>0</v>
      </c>
      <c r="J2057">
        <v>1</v>
      </c>
      <c r="K2057">
        <v>0</v>
      </c>
      <c r="L2057">
        <v>13</v>
      </c>
    </row>
    <row r="2058" spans="1:12">
      <c r="A2058" s="2">
        <v>323</v>
      </c>
      <c r="B2058">
        <v>71.599999999999994</v>
      </c>
      <c r="C2058">
        <v>61</v>
      </c>
      <c r="D2058" s="9">
        <v>7.0015000000000001</v>
      </c>
      <c r="E2058">
        <v>1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22</v>
      </c>
    </row>
    <row r="2059" spans="1:12">
      <c r="A2059" s="2">
        <v>418</v>
      </c>
      <c r="B2059">
        <v>60.8</v>
      </c>
      <c r="C2059">
        <v>72</v>
      </c>
      <c r="D2059" s="9">
        <v>6.0031999999999996</v>
      </c>
      <c r="E2059">
        <v>1</v>
      </c>
      <c r="F2059">
        <v>0</v>
      </c>
      <c r="G2059">
        <v>0</v>
      </c>
      <c r="H2059">
        <v>1</v>
      </c>
      <c r="I2059">
        <v>1</v>
      </c>
      <c r="J2059">
        <v>0</v>
      </c>
      <c r="K2059">
        <v>0</v>
      </c>
      <c r="L2059">
        <v>16</v>
      </c>
    </row>
    <row r="2060" spans="1:12">
      <c r="A2060" s="2">
        <v>12</v>
      </c>
      <c r="B2060">
        <v>84.2</v>
      </c>
      <c r="C2060">
        <v>55</v>
      </c>
      <c r="D2060" s="9">
        <v>0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29</v>
      </c>
    </row>
    <row r="2061" spans="1:12">
      <c r="A2061" s="2">
        <v>386</v>
      </c>
      <c r="B2061">
        <v>84.2</v>
      </c>
      <c r="C2061">
        <v>55</v>
      </c>
      <c r="D2061" s="9">
        <v>7.0015000000000001</v>
      </c>
      <c r="E2061">
        <v>0</v>
      </c>
      <c r="F2061">
        <v>1</v>
      </c>
      <c r="G2061">
        <v>0</v>
      </c>
      <c r="H2061">
        <v>1</v>
      </c>
      <c r="I2061">
        <v>0</v>
      </c>
      <c r="J2061">
        <v>1</v>
      </c>
      <c r="K2061">
        <v>0</v>
      </c>
      <c r="L2061">
        <v>29</v>
      </c>
    </row>
    <row r="2062" spans="1:12">
      <c r="A2062" s="2">
        <v>470</v>
      </c>
      <c r="B2062">
        <v>48.2</v>
      </c>
      <c r="C2062">
        <v>53</v>
      </c>
      <c r="D2062" s="9">
        <v>11.0014</v>
      </c>
      <c r="E2062">
        <v>0</v>
      </c>
      <c r="F2062">
        <v>0</v>
      </c>
      <c r="G2062">
        <v>0</v>
      </c>
      <c r="H2062">
        <v>1</v>
      </c>
      <c r="I2062">
        <v>1</v>
      </c>
      <c r="J2062">
        <v>0</v>
      </c>
      <c r="K2062">
        <v>0</v>
      </c>
      <c r="L2062">
        <v>9</v>
      </c>
    </row>
    <row r="2063" spans="1:12">
      <c r="A2063" s="2">
        <v>291</v>
      </c>
      <c r="B2063">
        <v>78.800000000000011</v>
      </c>
      <c r="C2063">
        <v>70</v>
      </c>
      <c r="D2063" s="9">
        <v>0</v>
      </c>
      <c r="E2063">
        <v>0</v>
      </c>
      <c r="F2063">
        <v>1</v>
      </c>
      <c r="G2063">
        <v>0</v>
      </c>
      <c r="H2063">
        <v>1</v>
      </c>
      <c r="I2063">
        <v>1</v>
      </c>
      <c r="J2063">
        <v>0</v>
      </c>
      <c r="K2063">
        <v>0</v>
      </c>
      <c r="L2063">
        <v>26</v>
      </c>
    </row>
    <row r="2064" spans="1:12">
      <c r="A2064" s="2">
        <v>367</v>
      </c>
      <c r="B2064">
        <v>53.6</v>
      </c>
      <c r="C2064">
        <v>88</v>
      </c>
      <c r="D2064" s="9">
        <v>11.0014</v>
      </c>
      <c r="E2064">
        <v>1</v>
      </c>
      <c r="F2064">
        <v>0</v>
      </c>
      <c r="G2064">
        <v>0</v>
      </c>
      <c r="H2064">
        <v>1</v>
      </c>
      <c r="I2064">
        <v>1</v>
      </c>
      <c r="J2064">
        <v>1</v>
      </c>
      <c r="K2064">
        <v>0</v>
      </c>
      <c r="L2064">
        <v>12</v>
      </c>
    </row>
    <row r="2065" spans="1:12">
      <c r="A2065" s="2">
        <v>270</v>
      </c>
      <c r="B2065">
        <v>75.199999999999989</v>
      </c>
      <c r="C2065">
        <v>41</v>
      </c>
      <c r="D2065" s="9">
        <v>0</v>
      </c>
      <c r="E2065">
        <v>0</v>
      </c>
      <c r="F2065">
        <v>0</v>
      </c>
      <c r="G2065">
        <v>1</v>
      </c>
      <c r="H2065">
        <v>1</v>
      </c>
      <c r="I2065">
        <v>0</v>
      </c>
      <c r="J2065">
        <v>0</v>
      </c>
      <c r="K2065">
        <v>0</v>
      </c>
      <c r="L2065">
        <v>23.999999999999993</v>
      </c>
    </row>
    <row r="2066" spans="1:12">
      <c r="A2066" s="2">
        <v>496</v>
      </c>
      <c r="B2066">
        <v>62.6</v>
      </c>
      <c r="C2066">
        <v>27</v>
      </c>
      <c r="D2066" s="9">
        <v>19.999500000000001</v>
      </c>
      <c r="E2066">
        <v>0</v>
      </c>
      <c r="F2066">
        <v>0</v>
      </c>
      <c r="G2066">
        <v>0</v>
      </c>
      <c r="H2066">
        <v>1</v>
      </c>
      <c r="I2066">
        <v>1</v>
      </c>
      <c r="J2066">
        <v>0</v>
      </c>
      <c r="K2066">
        <v>0</v>
      </c>
      <c r="L2066">
        <v>17</v>
      </c>
    </row>
    <row r="2067" spans="1:12">
      <c r="A2067" s="2">
        <v>279</v>
      </c>
      <c r="B2067">
        <v>75.199999999999989</v>
      </c>
      <c r="C2067">
        <v>69</v>
      </c>
      <c r="D2067" s="9">
        <v>12.997999999999999</v>
      </c>
      <c r="E2067">
        <v>1</v>
      </c>
      <c r="F2067">
        <v>0</v>
      </c>
      <c r="G2067">
        <v>0</v>
      </c>
      <c r="H2067">
        <v>1</v>
      </c>
      <c r="I2067">
        <v>0</v>
      </c>
      <c r="J2067">
        <v>0</v>
      </c>
      <c r="K2067">
        <v>0</v>
      </c>
      <c r="L2067">
        <v>23.999999999999993</v>
      </c>
    </row>
    <row r="2068" spans="1:12">
      <c r="A2068" s="2">
        <v>486</v>
      </c>
      <c r="B2068">
        <v>78.800000000000011</v>
      </c>
      <c r="C2068">
        <v>54</v>
      </c>
      <c r="D2068" s="9">
        <v>8.9981000000000009</v>
      </c>
      <c r="E2068">
        <v>1</v>
      </c>
      <c r="F2068">
        <v>0</v>
      </c>
      <c r="G2068">
        <v>0</v>
      </c>
      <c r="H2068">
        <v>1</v>
      </c>
      <c r="I2068">
        <v>1</v>
      </c>
      <c r="J2068">
        <v>0</v>
      </c>
      <c r="K2068">
        <v>0</v>
      </c>
      <c r="L2068">
        <v>26</v>
      </c>
    </row>
    <row r="2069" spans="1:12">
      <c r="A2069" s="2">
        <v>187</v>
      </c>
      <c r="B2069">
        <v>71.599999999999994</v>
      </c>
      <c r="C2069">
        <v>100</v>
      </c>
      <c r="D2069" s="9">
        <v>6.0031999999999996</v>
      </c>
      <c r="E2069">
        <v>0</v>
      </c>
      <c r="F2069">
        <v>1</v>
      </c>
      <c r="G2069">
        <v>0</v>
      </c>
      <c r="H2069">
        <v>1</v>
      </c>
      <c r="I2069">
        <v>0</v>
      </c>
      <c r="J2069">
        <v>1</v>
      </c>
      <c r="K2069">
        <v>0</v>
      </c>
      <c r="L2069">
        <v>22</v>
      </c>
    </row>
    <row r="2070" spans="1:12">
      <c r="A2070" s="2">
        <v>154</v>
      </c>
      <c r="B2070">
        <v>55.400000000000006</v>
      </c>
      <c r="C2070">
        <v>54</v>
      </c>
      <c r="D2070" s="9">
        <v>0</v>
      </c>
      <c r="E2070">
        <v>0</v>
      </c>
      <c r="F2070">
        <v>0</v>
      </c>
      <c r="G2070">
        <v>1</v>
      </c>
      <c r="H2070">
        <v>1</v>
      </c>
      <c r="I2070">
        <v>0</v>
      </c>
      <c r="J2070">
        <v>1</v>
      </c>
      <c r="K2070">
        <v>0</v>
      </c>
      <c r="L2070">
        <v>13</v>
      </c>
    </row>
    <row r="2071" spans="1:12">
      <c r="A2071" s="2">
        <v>139</v>
      </c>
      <c r="B2071">
        <v>71.599999999999994</v>
      </c>
      <c r="C2071">
        <v>88</v>
      </c>
      <c r="D2071" s="9">
        <v>0</v>
      </c>
      <c r="E2071">
        <v>0</v>
      </c>
      <c r="F2071">
        <v>1</v>
      </c>
      <c r="G2071">
        <v>0</v>
      </c>
      <c r="H2071">
        <v>1</v>
      </c>
      <c r="I2071">
        <v>0</v>
      </c>
      <c r="J2071">
        <v>1</v>
      </c>
      <c r="K2071">
        <v>0</v>
      </c>
      <c r="L2071">
        <v>22</v>
      </c>
    </row>
    <row r="2072" spans="1:12">
      <c r="A2072" s="2">
        <v>334</v>
      </c>
      <c r="B2072">
        <v>53.6</v>
      </c>
      <c r="C2072">
        <v>50</v>
      </c>
      <c r="D2072" s="9">
        <v>23.999400000000001</v>
      </c>
      <c r="E2072">
        <v>0</v>
      </c>
      <c r="F2072">
        <v>0</v>
      </c>
      <c r="G2072">
        <v>1</v>
      </c>
      <c r="H2072">
        <v>1</v>
      </c>
      <c r="I2072">
        <v>1</v>
      </c>
      <c r="J2072">
        <v>0</v>
      </c>
      <c r="K2072">
        <v>0</v>
      </c>
      <c r="L2072">
        <v>12</v>
      </c>
    </row>
    <row r="2073" spans="1:12">
      <c r="A2073" s="2">
        <v>199</v>
      </c>
      <c r="B2073">
        <v>42.800000000000004</v>
      </c>
      <c r="C2073">
        <v>36</v>
      </c>
      <c r="D2073" s="9">
        <v>40.997300000000003</v>
      </c>
      <c r="E2073">
        <v>0</v>
      </c>
      <c r="F2073">
        <v>0</v>
      </c>
      <c r="G2073">
        <v>1</v>
      </c>
      <c r="H2073">
        <v>1</v>
      </c>
      <c r="I2073">
        <v>1</v>
      </c>
      <c r="J2073">
        <v>1</v>
      </c>
      <c r="K2073">
        <v>0</v>
      </c>
      <c r="L2073">
        <v>6.0000000000000018</v>
      </c>
    </row>
    <row r="2074" spans="1:12">
      <c r="A2074" s="2">
        <v>363</v>
      </c>
      <c r="B2074">
        <v>51.8</v>
      </c>
      <c r="C2074">
        <v>50</v>
      </c>
      <c r="D2074" s="9">
        <v>32.997500000000002</v>
      </c>
      <c r="E2074">
        <v>1</v>
      </c>
      <c r="F2074">
        <v>0</v>
      </c>
      <c r="G2074">
        <v>0</v>
      </c>
      <c r="H2074">
        <v>1</v>
      </c>
      <c r="I2074">
        <v>0</v>
      </c>
      <c r="J2074">
        <v>1</v>
      </c>
      <c r="K2074">
        <v>0</v>
      </c>
      <c r="L2074">
        <v>11</v>
      </c>
    </row>
    <row r="2075" spans="1:12">
      <c r="A2075" s="2">
        <v>209</v>
      </c>
      <c r="B2075">
        <v>82.4</v>
      </c>
      <c r="C2075">
        <v>58</v>
      </c>
      <c r="D2075" s="9">
        <v>12.997999999999999</v>
      </c>
      <c r="E2075">
        <v>1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28</v>
      </c>
    </row>
    <row r="2076" spans="1:12">
      <c r="A2076" s="2">
        <v>241</v>
      </c>
      <c r="B2076">
        <v>42.800000000000004</v>
      </c>
      <c r="C2076">
        <v>45</v>
      </c>
      <c r="D2076" s="9">
        <v>0</v>
      </c>
      <c r="E2076">
        <v>0</v>
      </c>
      <c r="F2076">
        <v>0</v>
      </c>
      <c r="G2076">
        <v>1</v>
      </c>
      <c r="H2076">
        <v>1</v>
      </c>
      <c r="I2076">
        <v>1</v>
      </c>
      <c r="J2076">
        <v>0</v>
      </c>
      <c r="K2076">
        <v>0</v>
      </c>
      <c r="L2076">
        <v>6.0000000000000018</v>
      </c>
    </row>
    <row r="2077" spans="1:12">
      <c r="A2077" s="2">
        <v>118</v>
      </c>
      <c r="B2077">
        <v>50</v>
      </c>
      <c r="C2077">
        <v>43</v>
      </c>
      <c r="D2077" s="9">
        <v>12.997999999999999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10</v>
      </c>
    </row>
    <row r="2078" spans="1:12">
      <c r="A2078" s="2">
        <v>54</v>
      </c>
      <c r="B2078">
        <v>66.200000000000017</v>
      </c>
      <c r="C2078">
        <v>94</v>
      </c>
      <c r="D2078" s="9">
        <v>19.999500000000001</v>
      </c>
      <c r="E2078">
        <v>1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19.000000000000004</v>
      </c>
    </row>
    <row r="2079" spans="1:12">
      <c r="A2079" s="2">
        <v>514</v>
      </c>
      <c r="B2079">
        <v>87.800000000000011</v>
      </c>
      <c r="C2079">
        <v>59</v>
      </c>
      <c r="D2079" s="9">
        <v>15.001300000000001</v>
      </c>
      <c r="E2079">
        <v>1</v>
      </c>
      <c r="F2079">
        <v>0</v>
      </c>
      <c r="G2079">
        <v>0</v>
      </c>
      <c r="H2079">
        <v>1</v>
      </c>
      <c r="I2079">
        <v>1</v>
      </c>
      <c r="J2079">
        <v>0</v>
      </c>
      <c r="K2079">
        <v>0</v>
      </c>
      <c r="L2079">
        <v>31</v>
      </c>
    </row>
    <row r="2080" spans="1:12">
      <c r="A2080" s="2">
        <v>2</v>
      </c>
      <c r="B2080">
        <v>69.800000000000011</v>
      </c>
      <c r="C2080">
        <v>73</v>
      </c>
      <c r="D2080" s="9">
        <v>6.0031999999999996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21.000000000000004</v>
      </c>
    </row>
    <row r="2081" spans="1:12">
      <c r="A2081" s="2">
        <v>297</v>
      </c>
      <c r="B2081">
        <v>64.400000000000006</v>
      </c>
      <c r="C2081">
        <v>45</v>
      </c>
      <c r="D2081" s="9">
        <v>8.9981000000000009</v>
      </c>
      <c r="E2081">
        <v>0</v>
      </c>
      <c r="F2081">
        <v>0</v>
      </c>
      <c r="G2081">
        <v>0</v>
      </c>
      <c r="H2081">
        <v>1</v>
      </c>
      <c r="I2081">
        <v>1</v>
      </c>
      <c r="J2081">
        <v>0</v>
      </c>
      <c r="K2081">
        <v>0</v>
      </c>
      <c r="L2081">
        <v>18</v>
      </c>
    </row>
    <row r="2082" spans="1:12">
      <c r="A2082" s="2">
        <v>84</v>
      </c>
      <c r="B2082">
        <v>41</v>
      </c>
      <c r="C2082">
        <v>56</v>
      </c>
      <c r="D2082" s="9">
        <v>22.002800000000001</v>
      </c>
      <c r="E2082">
        <v>0</v>
      </c>
      <c r="F2082">
        <v>0</v>
      </c>
      <c r="G2082">
        <v>1</v>
      </c>
      <c r="H2082">
        <v>1</v>
      </c>
      <c r="I2082">
        <v>0</v>
      </c>
      <c r="J2082">
        <v>0</v>
      </c>
      <c r="K2082">
        <v>0</v>
      </c>
      <c r="L2082">
        <v>5.0000000000000018</v>
      </c>
    </row>
    <row r="2083" spans="1:12">
      <c r="A2083" s="2">
        <v>447</v>
      </c>
      <c r="B2083">
        <v>64.400000000000006</v>
      </c>
      <c r="C2083">
        <v>77</v>
      </c>
      <c r="D2083" s="9">
        <v>19.001200000000001</v>
      </c>
      <c r="E2083">
        <v>0</v>
      </c>
      <c r="F2083">
        <v>0</v>
      </c>
      <c r="G2083">
        <v>1</v>
      </c>
      <c r="H2083">
        <v>1</v>
      </c>
      <c r="I2083">
        <v>0</v>
      </c>
      <c r="J2083">
        <v>0</v>
      </c>
      <c r="K2083">
        <v>0</v>
      </c>
      <c r="L2083">
        <v>18</v>
      </c>
    </row>
    <row r="2084" spans="1:12">
      <c r="A2084" s="2">
        <v>127</v>
      </c>
      <c r="B2084">
        <v>62.6</v>
      </c>
      <c r="C2084">
        <v>83</v>
      </c>
      <c r="D2084" s="9">
        <v>7.0015000000000001</v>
      </c>
      <c r="E2084">
        <v>0</v>
      </c>
      <c r="F2084">
        <v>0</v>
      </c>
      <c r="G2084">
        <v>1</v>
      </c>
      <c r="H2084">
        <v>1</v>
      </c>
      <c r="I2084">
        <v>0</v>
      </c>
      <c r="J2084">
        <v>1</v>
      </c>
      <c r="K2084">
        <v>0</v>
      </c>
      <c r="L2084">
        <v>17</v>
      </c>
    </row>
    <row r="2085" spans="1:12">
      <c r="A2085" s="2">
        <v>375</v>
      </c>
      <c r="B2085">
        <v>89.6</v>
      </c>
      <c r="C2085">
        <v>56</v>
      </c>
      <c r="D2085" s="9">
        <v>16.997900000000001</v>
      </c>
      <c r="E2085">
        <v>0</v>
      </c>
      <c r="F2085">
        <v>1</v>
      </c>
      <c r="G2085">
        <v>0</v>
      </c>
      <c r="H2085">
        <v>1</v>
      </c>
      <c r="I2085">
        <v>0</v>
      </c>
      <c r="J2085">
        <v>0</v>
      </c>
      <c r="K2085">
        <v>0</v>
      </c>
      <c r="L2085">
        <v>32</v>
      </c>
    </row>
    <row r="2086" spans="1:12">
      <c r="A2086" s="2">
        <v>14</v>
      </c>
      <c r="B2086">
        <v>48.2</v>
      </c>
      <c r="C2086">
        <v>87</v>
      </c>
      <c r="D2086" s="9">
        <v>11.0014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9</v>
      </c>
    </row>
    <row r="2087" spans="1:12">
      <c r="A2087" s="2">
        <v>249</v>
      </c>
      <c r="B2087">
        <v>93.2</v>
      </c>
      <c r="C2087">
        <v>41</v>
      </c>
      <c r="D2087" s="9">
        <v>11.0014</v>
      </c>
      <c r="E2087">
        <v>1</v>
      </c>
      <c r="F2087">
        <v>0</v>
      </c>
      <c r="G2087">
        <v>0</v>
      </c>
      <c r="H2087">
        <v>1</v>
      </c>
      <c r="I2087">
        <v>0</v>
      </c>
      <c r="J2087">
        <v>0</v>
      </c>
      <c r="K2087">
        <v>0</v>
      </c>
      <c r="L2087">
        <v>34</v>
      </c>
    </row>
    <row r="2088" spans="1:12">
      <c r="A2088" s="2">
        <v>14</v>
      </c>
      <c r="B2088">
        <v>46.4</v>
      </c>
      <c r="C2088">
        <v>76</v>
      </c>
      <c r="D2088" s="9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8</v>
      </c>
    </row>
    <row r="2089" spans="1:12">
      <c r="A2089" s="2">
        <v>155</v>
      </c>
      <c r="B2089">
        <v>37.4</v>
      </c>
      <c r="C2089">
        <v>87</v>
      </c>
      <c r="D2089" s="9">
        <v>7.0015000000000001</v>
      </c>
      <c r="E2089">
        <v>0</v>
      </c>
      <c r="F2089">
        <v>0</v>
      </c>
      <c r="G2089">
        <v>0</v>
      </c>
      <c r="H2089">
        <v>1</v>
      </c>
      <c r="I2089">
        <v>1</v>
      </c>
      <c r="J2089">
        <v>0</v>
      </c>
      <c r="K2089">
        <v>1</v>
      </c>
      <c r="L2089">
        <v>3</v>
      </c>
    </row>
    <row r="2090" spans="1:12">
      <c r="A2090" s="2">
        <v>225</v>
      </c>
      <c r="B2090">
        <v>62.6</v>
      </c>
      <c r="C2090">
        <v>48</v>
      </c>
      <c r="D2090" s="9">
        <v>7.0015000000000001</v>
      </c>
      <c r="E2090">
        <v>1</v>
      </c>
      <c r="F2090">
        <v>0</v>
      </c>
      <c r="G2090">
        <v>0</v>
      </c>
      <c r="H2090">
        <v>1</v>
      </c>
      <c r="I2090">
        <v>0</v>
      </c>
      <c r="J2090">
        <v>1</v>
      </c>
      <c r="K2090">
        <v>0</v>
      </c>
      <c r="L2090">
        <v>17</v>
      </c>
    </row>
    <row r="2091" spans="1:12">
      <c r="A2091" s="2">
        <v>40</v>
      </c>
      <c r="B2091">
        <v>69.800000000000011</v>
      </c>
      <c r="C2091">
        <v>78</v>
      </c>
      <c r="D2091" s="9">
        <v>0</v>
      </c>
      <c r="E2091">
        <v>0</v>
      </c>
      <c r="F2091">
        <v>1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21.000000000000004</v>
      </c>
    </row>
    <row r="2092" spans="1:12">
      <c r="A2092" s="2">
        <v>394</v>
      </c>
      <c r="B2092">
        <v>84.2</v>
      </c>
      <c r="C2092">
        <v>58</v>
      </c>
      <c r="D2092" s="9">
        <v>16.997900000000001</v>
      </c>
      <c r="E2092">
        <v>0</v>
      </c>
      <c r="F2092">
        <v>1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29</v>
      </c>
    </row>
    <row r="2093" spans="1:12">
      <c r="A2093" s="2">
        <v>721</v>
      </c>
      <c r="B2093">
        <v>73.400000000000006</v>
      </c>
      <c r="C2093">
        <v>53</v>
      </c>
      <c r="D2093" s="9">
        <v>15.001300000000001</v>
      </c>
      <c r="E2093">
        <v>0</v>
      </c>
      <c r="F2093">
        <v>0</v>
      </c>
      <c r="G2093">
        <v>0</v>
      </c>
      <c r="H2093">
        <v>1</v>
      </c>
      <c r="I2093">
        <v>1</v>
      </c>
      <c r="J2093">
        <v>0</v>
      </c>
      <c r="K2093">
        <v>0</v>
      </c>
      <c r="L2093">
        <v>23</v>
      </c>
    </row>
    <row r="2094" spans="1:12">
      <c r="A2094" s="2">
        <v>325</v>
      </c>
      <c r="B2094">
        <v>41</v>
      </c>
      <c r="C2094">
        <v>45</v>
      </c>
      <c r="D2094" s="9">
        <v>19.999500000000001</v>
      </c>
      <c r="E2094">
        <v>0</v>
      </c>
      <c r="F2094">
        <v>0</v>
      </c>
      <c r="G2094">
        <v>0</v>
      </c>
      <c r="H2094">
        <v>1</v>
      </c>
      <c r="I2094">
        <v>1</v>
      </c>
      <c r="J2094">
        <v>0</v>
      </c>
      <c r="K2094">
        <v>0</v>
      </c>
      <c r="L2094">
        <v>5.0000000000000018</v>
      </c>
    </row>
    <row r="2095" spans="1:12">
      <c r="A2095" s="2">
        <v>78</v>
      </c>
      <c r="B2095">
        <v>66.200000000000017</v>
      </c>
      <c r="C2095">
        <v>83</v>
      </c>
      <c r="D2095" s="9">
        <v>15.001300000000001</v>
      </c>
      <c r="E2095">
        <v>0</v>
      </c>
      <c r="F2095">
        <v>1</v>
      </c>
      <c r="G2095">
        <v>0</v>
      </c>
      <c r="H2095">
        <v>1</v>
      </c>
      <c r="I2095">
        <v>1</v>
      </c>
      <c r="J2095">
        <v>1</v>
      </c>
      <c r="K2095">
        <v>0</v>
      </c>
      <c r="L2095">
        <v>19.000000000000004</v>
      </c>
    </row>
    <row r="2096" spans="1:12">
      <c r="A2096" s="2">
        <v>9</v>
      </c>
      <c r="B2096">
        <v>44.6</v>
      </c>
      <c r="C2096">
        <v>57</v>
      </c>
      <c r="D2096" s="9">
        <v>23.999400000000001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7</v>
      </c>
    </row>
    <row r="2097" spans="1:12">
      <c r="A2097" s="2">
        <v>26</v>
      </c>
      <c r="B2097">
        <v>51.8</v>
      </c>
      <c r="C2097">
        <v>87</v>
      </c>
      <c r="D2097" s="9">
        <v>12.997999999999999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1</v>
      </c>
      <c r="K2097">
        <v>0</v>
      </c>
      <c r="L2097">
        <v>11</v>
      </c>
    </row>
    <row r="2098" spans="1:12">
      <c r="A2098" s="2">
        <v>492</v>
      </c>
      <c r="B2098">
        <v>78.800000000000011</v>
      </c>
      <c r="C2098">
        <v>84</v>
      </c>
      <c r="D2098" s="9">
        <v>0</v>
      </c>
      <c r="E2098">
        <v>0</v>
      </c>
      <c r="F2098">
        <v>1</v>
      </c>
      <c r="G2098">
        <v>0</v>
      </c>
      <c r="H2098">
        <v>1</v>
      </c>
      <c r="I2098">
        <v>0</v>
      </c>
      <c r="J2098">
        <v>0</v>
      </c>
      <c r="K2098">
        <v>1</v>
      </c>
      <c r="L2098">
        <v>26</v>
      </c>
    </row>
    <row r="2099" spans="1:12">
      <c r="A2099" s="2">
        <v>565</v>
      </c>
      <c r="B2099">
        <v>84.2</v>
      </c>
      <c r="C2099">
        <v>52</v>
      </c>
      <c r="D2099" s="9">
        <v>23.999400000000001</v>
      </c>
      <c r="E2099">
        <v>0</v>
      </c>
      <c r="F2099">
        <v>1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29</v>
      </c>
    </row>
    <row r="2100" spans="1:12">
      <c r="A2100" s="2">
        <v>3</v>
      </c>
      <c r="B2100">
        <v>37.4</v>
      </c>
      <c r="C2100">
        <v>52</v>
      </c>
      <c r="D2100" s="9">
        <v>11.0014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3</v>
      </c>
    </row>
    <row r="2101" spans="1:12">
      <c r="A2101" s="2">
        <v>204</v>
      </c>
      <c r="B2101">
        <v>51.8</v>
      </c>
      <c r="C2101">
        <v>43</v>
      </c>
      <c r="D2101" s="9">
        <v>23.999400000000001</v>
      </c>
      <c r="E2101">
        <v>0</v>
      </c>
      <c r="F2101">
        <v>0</v>
      </c>
      <c r="G2101">
        <v>0</v>
      </c>
      <c r="H2101">
        <v>1</v>
      </c>
      <c r="I2101">
        <v>1</v>
      </c>
      <c r="J2101">
        <v>0</v>
      </c>
      <c r="K2101">
        <v>0</v>
      </c>
      <c r="L2101">
        <v>11</v>
      </c>
    </row>
    <row r="2102" spans="1:12">
      <c r="A2102" s="2">
        <v>299</v>
      </c>
      <c r="B2102">
        <v>59</v>
      </c>
      <c r="C2102">
        <v>48</v>
      </c>
      <c r="D2102" s="9">
        <v>8.9981000000000009</v>
      </c>
      <c r="E2102">
        <v>0</v>
      </c>
      <c r="F2102">
        <v>0</v>
      </c>
      <c r="G2102">
        <v>1</v>
      </c>
      <c r="H2102">
        <v>1</v>
      </c>
      <c r="I2102">
        <v>0</v>
      </c>
      <c r="J2102">
        <v>1</v>
      </c>
      <c r="K2102">
        <v>0</v>
      </c>
      <c r="L2102">
        <v>15</v>
      </c>
    </row>
    <row r="2103" spans="1:12">
      <c r="A2103" s="2">
        <v>7</v>
      </c>
      <c r="B2103">
        <v>57.2</v>
      </c>
      <c r="C2103">
        <v>59</v>
      </c>
      <c r="D2103" s="9">
        <v>8.9981000000000009</v>
      </c>
      <c r="E2103">
        <v>1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14</v>
      </c>
    </row>
    <row r="2104" spans="1:12">
      <c r="A2104" s="2">
        <v>108</v>
      </c>
      <c r="B2104">
        <v>44.6</v>
      </c>
      <c r="C2104">
        <v>49</v>
      </c>
      <c r="D2104" s="9">
        <v>27.999300000000002</v>
      </c>
      <c r="E2104">
        <v>0</v>
      </c>
      <c r="F2104">
        <v>0</v>
      </c>
      <c r="G2104">
        <v>0</v>
      </c>
      <c r="H2104">
        <v>1</v>
      </c>
      <c r="I2104">
        <v>1</v>
      </c>
      <c r="J2104">
        <v>0</v>
      </c>
      <c r="K2104">
        <v>0</v>
      </c>
      <c r="L2104">
        <v>7</v>
      </c>
    </row>
    <row r="2105" spans="1:12">
      <c r="A2105" s="2">
        <v>190</v>
      </c>
      <c r="B2105">
        <v>46.4</v>
      </c>
      <c r="C2105">
        <v>57</v>
      </c>
      <c r="D2105" s="9">
        <v>15.001300000000001</v>
      </c>
      <c r="E2105">
        <v>0</v>
      </c>
      <c r="F2105">
        <v>0</v>
      </c>
      <c r="G2105">
        <v>1</v>
      </c>
      <c r="H2105">
        <v>1</v>
      </c>
      <c r="I2105">
        <v>1</v>
      </c>
      <c r="J2105">
        <v>1</v>
      </c>
      <c r="K2105">
        <v>0</v>
      </c>
      <c r="L2105">
        <v>8</v>
      </c>
    </row>
    <row r="2106" spans="1:12">
      <c r="A2106" s="2">
        <v>102</v>
      </c>
      <c r="B2106">
        <v>60.8</v>
      </c>
      <c r="C2106">
        <v>88</v>
      </c>
      <c r="D2106" s="9">
        <v>8.9981000000000009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16</v>
      </c>
    </row>
    <row r="2107" spans="1:12">
      <c r="A2107" s="2">
        <v>28</v>
      </c>
      <c r="B2107">
        <v>48.2</v>
      </c>
      <c r="C2107">
        <v>32</v>
      </c>
      <c r="D2107" s="9">
        <v>16.997900000000001</v>
      </c>
      <c r="E2107">
        <v>1</v>
      </c>
      <c r="F2107">
        <v>0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9</v>
      </c>
    </row>
    <row r="2108" spans="1:12">
      <c r="A2108" s="2">
        <v>18</v>
      </c>
      <c r="B2108">
        <v>42.800000000000004</v>
      </c>
      <c r="C2108">
        <v>87</v>
      </c>
      <c r="D2108" s="9">
        <v>6.0031999999999996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6.0000000000000018</v>
      </c>
    </row>
    <row r="2109" spans="1:12">
      <c r="A2109" s="2">
        <v>624</v>
      </c>
      <c r="B2109">
        <v>80.599999999999994</v>
      </c>
      <c r="C2109">
        <v>66</v>
      </c>
      <c r="D2109" s="9">
        <v>7.0015000000000001</v>
      </c>
      <c r="E2109">
        <v>0</v>
      </c>
      <c r="F2109">
        <v>1</v>
      </c>
      <c r="G2109">
        <v>0</v>
      </c>
      <c r="H2109">
        <v>1</v>
      </c>
      <c r="I2109">
        <v>1</v>
      </c>
      <c r="J2109">
        <v>0</v>
      </c>
      <c r="K2109">
        <v>0</v>
      </c>
      <c r="L2109">
        <v>27</v>
      </c>
    </row>
    <row r="2110" spans="1:12">
      <c r="A2110" s="2">
        <v>138</v>
      </c>
      <c r="B2110">
        <v>48.2</v>
      </c>
      <c r="C2110">
        <v>53</v>
      </c>
      <c r="D2110" s="9">
        <v>19.001200000000001</v>
      </c>
      <c r="E2110">
        <v>0</v>
      </c>
      <c r="F2110">
        <v>0</v>
      </c>
      <c r="G2110">
        <v>0</v>
      </c>
      <c r="H2110">
        <v>1</v>
      </c>
      <c r="I2110">
        <v>1</v>
      </c>
      <c r="J2110">
        <v>0</v>
      </c>
      <c r="K2110">
        <v>0</v>
      </c>
      <c r="L2110">
        <v>9</v>
      </c>
    </row>
    <row r="2111" spans="1:12">
      <c r="A2111" s="2">
        <v>54</v>
      </c>
      <c r="B2111">
        <v>51.8</v>
      </c>
      <c r="C2111">
        <v>82</v>
      </c>
      <c r="D2111" s="9">
        <v>0</v>
      </c>
      <c r="E2111">
        <v>1</v>
      </c>
      <c r="F2111">
        <v>0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11</v>
      </c>
    </row>
    <row r="2112" spans="1:12">
      <c r="A2112" s="2">
        <v>329</v>
      </c>
      <c r="B2112">
        <v>84.2</v>
      </c>
      <c r="C2112">
        <v>62</v>
      </c>
      <c r="D2112" s="9">
        <v>8.9981000000000009</v>
      </c>
      <c r="E2112">
        <v>0</v>
      </c>
      <c r="F2112">
        <v>1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29</v>
      </c>
    </row>
    <row r="2113" spans="1:12">
      <c r="A2113" s="2">
        <v>402</v>
      </c>
      <c r="B2113">
        <v>84.2</v>
      </c>
      <c r="C2113">
        <v>55</v>
      </c>
      <c r="D2113" s="9">
        <v>19.001200000000001</v>
      </c>
      <c r="E2113">
        <v>1</v>
      </c>
      <c r="F2113">
        <v>0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29</v>
      </c>
    </row>
    <row r="2114" spans="1:12">
      <c r="A2114" s="2">
        <v>87</v>
      </c>
      <c r="B2114">
        <v>80.599999999999994</v>
      </c>
      <c r="C2114">
        <v>79</v>
      </c>
      <c r="D2114" s="9">
        <v>11.0014</v>
      </c>
      <c r="E2114">
        <v>0</v>
      </c>
      <c r="F2114">
        <v>1</v>
      </c>
      <c r="G2114">
        <v>0</v>
      </c>
      <c r="H2114">
        <v>1</v>
      </c>
      <c r="I2114">
        <v>1</v>
      </c>
      <c r="J2114">
        <v>1</v>
      </c>
      <c r="K2114">
        <v>0</v>
      </c>
      <c r="L2114">
        <v>27</v>
      </c>
    </row>
    <row r="2115" spans="1:12">
      <c r="A2115" s="2">
        <v>150</v>
      </c>
      <c r="B2115">
        <v>51.8</v>
      </c>
      <c r="C2115">
        <v>40</v>
      </c>
      <c r="D2115" s="9">
        <v>15.001300000000001</v>
      </c>
      <c r="E2115">
        <v>0</v>
      </c>
      <c r="F2115">
        <v>0</v>
      </c>
      <c r="G2115">
        <v>1</v>
      </c>
      <c r="H2115">
        <v>1</v>
      </c>
      <c r="I2115">
        <v>0</v>
      </c>
      <c r="J2115">
        <v>0</v>
      </c>
      <c r="K2115">
        <v>0</v>
      </c>
      <c r="L2115">
        <v>11</v>
      </c>
    </row>
    <row r="2116" spans="1:12">
      <c r="A2116" s="2">
        <v>555</v>
      </c>
      <c r="B2116">
        <v>53.6</v>
      </c>
      <c r="C2116">
        <v>38</v>
      </c>
      <c r="D2116" s="9">
        <v>12.997999999999999</v>
      </c>
      <c r="E2116">
        <v>0</v>
      </c>
      <c r="F2116">
        <v>0</v>
      </c>
      <c r="G2116">
        <v>1</v>
      </c>
      <c r="H2116">
        <v>1</v>
      </c>
      <c r="I2116">
        <v>1</v>
      </c>
      <c r="J2116">
        <v>0</v>
      </c>
      <c r="K2116">
        <v>0</v>
      </c>
      <c r="L2116">
        <v>12</v>
      </c>
    </row>
    <row r="2117" spans="1:12">
      <c r="A2117" s="2">
        <v>64</v>
      </c>
      <c r="B2117">
        <v>44.6</v>
      </c>
      <c r="C2117">
        <v>81</v>
      </c>
      <c r="D2117" s="9">
        <v>16.997900000000001</v>
      </c>
      <c r="E2117">
        <v>1</v>
      </c>
      <c r="F2117">
        <v>0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7</v>
      </c>
    </row>
    <row r="2118" spans="1:12">
      <c r="A2118" s="2">
        <v>41</v>
      </c>
      <c r="B2118">
        <v>35.6</v>
      </c>
      <c r="C2118">
        <v>69</v>
      </c>
      <c r="D2118" s="9">
        <v>6.0031999999999996</v>
      </c>
      <c r="E2118">
        <v>0</v>
      </c>
      <c r="F2118">
        <v>0</v>
      </c>
      <c r="G2118">
        <v>1</v>
      </c>
      <c r="H2118">
        <v>1</v>
      </c>
      <c r="I2118">
        <v>1</v>
      </c>
      <c r="J2118">
        <v>0</v>
      </c>
      <c r="K2118">
        <v>0</v>
      </c>
      <c r="L2118">
        <v>2</v>
      </c>
    </row>
    <row r="2119" spans="1:12">
      <c r="A2119" s="2">
        <v>265</v>
      </c>
      <c r="B2119">
        <v>80.599999999999994</v>
      </c>
      <c r="C2119">
        <v>37</v>
      </c>
      <c r="D2119" s="9">
        <v>16.997900000000001</v>
      </c>
      <c r="E2119">
        <v>1</v>
      </c>
      <c r="F2119">
        <v>0</v>
      </c>
      <c r="G2119">
        <v>0</v>
      </c>
      <c r="H2119">
        <v>1</v>
      </c>
      <c r="I2119">
        <v>1</v>
      </c>
      <c r="J2119">
        <v>0</v>
      </c>
      <c r="K2119">
        <v>0</v>
      </c>
      <c r="L2119">
        <v>27</v>
      </c>
    </row>
    <row r="2120" spans="1:12">
      <c r="A2120" s="2">
        <v>613</v>
      </c>
      <c r="B2120">
        <v>64.400000000000006</v>
      </c>
      <c r="C2120">
        <v>77</v>
      </c>
      <c r="D2120" s="9">
        <v>11.0014</v>
      </c>
      <c r="E2120">
        <v>1</v>
      </c>
      <c r="F2120">
        <v>0</v>
      </c>
      <c r="G2120">
        <v>0</v>
      </c>
      <c r="H2120">
        <v>1</v>
      </c>
      <c r="I2120">
        <v>1</v>
      </c>
      <c r="J2120">
        <v>0</v>
      </c>
      <c r="K2120">
        <v>0</v>
      </c>
      <c r="L2120">
        <v>18</v>
      </c>
    </row>
    <row r="2121" spans="1:12">
      <c r="A2121" s="2">
        <v>198</v>
      </c>
      <c r="B2121">
        <v>57.2</v>
      </c>
      <c r="C2121">
        <v>36</v>
      </c>
      <c r="D2121" s="9">
        <v>15.001300000000001</v>
      </c>
      <c r="E2121">
        <v>0</v>
      </c>
      <c r="F2121">
        <v>0</v>
      </c>
      <c r="G2121">
        <v>0</v>
      </c>
      <c r="H2121">
        <v>1</v>
      </c>
      <c r="I2121">
        <v>1</v>
      </c>
      <c r="J2121">
        <v>0</v>
      </c>
      <c r="K2121">
        <v>0</v>
      </c>
      <c r="L2121">
        <v>14</v>
      </c>
    </row>
    <row r="2122" spans="1:12">
      <c r="A2122" s="2">
        <v>38</v>
      </c>
      <c r="B2122">
        <v>77</v>
      </c>
      <c r="C2122">
        <v>79</v>
      </c>
      <c r="D2122" s="9">
        <v>8.9981000000000009</v>
      </c>
      <c r="E2122">
        <v>0</v>
      </c>
      <c r="F2122">
        <v>1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25</v>
      </c>
    </row>
    <row r="2123" spans="1:12">
      <c r="A2123" s="2">
        <v>161</v>
      </c>
      <c r="B2123">
        <v>93.2</v>
      </c>
      <c r="C2123">
        <v>47</v>
      </c>
      <c r="D2123" s="9">
        <v>8.9981000000000009</v>
      </c>
      <c r="E2123">
        <v>1</v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34</v>
      </c>
    </row>
    <row r="2124" spans="1:12">
      <c r="A2124" s="2">
        <v>136</v>
      </c>
      <c r="B2124">
        <v>59</v>
      </c>
      <c r="C2124">
        <v>100</v>
      </c>
      <c r="D2124" s="9">
        <v>6.0031999999999996</v>
      </c>
      <c r="E2124">
        <v>1</v>
      </c>
      <c r="F2124">
        <v>0</v>
      </c>
      <c r="G2124">
        <v>0</v>
      </c>
      <c r="H2124">
        <v>1</v>
      </c>
      <c r="I2124">
        <v>1</v>
      </c>
      <c r="J2124">
        <v>1</v>
      </c>
      <c r="K2124">
        <v>0</v>
      </c>
      <c r="L2124">
        <v>15</v>
      </c>
    </row>
    <row r="2125" spans="1:12">
      <c r="A2125" s="2">
        <v>386</v>
      </c>
      <c r="B2125">
        <v>48.2</v>
      </c>
      <c r="C2125">
        <v>66</v>
      </c>
      <c r="D2125" s="9">
        <v>19.999500000000001</v>
      </c>
      <c r="E2125">
        <v>0</v>
      </c>
      <c r="F2125">
        <v>0</v>
      </c>
      <c r="G2125">
        <v>1</v>
      </c>
      <c r="H2125">
        <v>1</v>
      </c>
      <c r="I2125">
        <v>1</v>
      </c>
      <c r="J2125">
        <v>1</v>
      </c>
      <c r="K2125">
        <v>0</v>
      </c>
      <c r="L2125">
        <v>9</v>
      </c>
    </row>
    <row r="2126" spans="1:12">
      <c r="A2126" s="2">
        <v>8</v>
      </c>
      <c r="B2126">
        <v>71.599999999999994</v>
      </c>
      <c r="C2126">
        <v>88</v>
      </c>
      <c r="D2126" s="9">
        <v>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22</v>
      </c>
    </row>
    <row r="2127" spans="1:12">
      <c r="A2127" s="2">
        <v>265</v>
      </c>
      <c r="B2127">
        <v>78.800000000000011</v>
      </c>
      <c r="C2127">
        <v>51</v>
      </c>
      <c r="D2127" s="9">
        <v>12.997999999999999</v>
      </c>
      <c r="E2127">
        <v>0</v>
      </c>
      <c r="F2127">
        <v>1</v>
      </c>
      <c r="G2127">
        <v>0</v>
      </c>
      <c r="H2127">
        <v>1</v>
      </c>
      <c r="I2127">
        <v>0</v>
      </c>
      <c r="J2127">
        <v>0</v>
      </c>
      <c r="K2127">
        <v>0</v>
      </c>
      <c r="L2127">
        <v>26</v>
      </c>
    </row>
    <row r="2128" spans="1:12">
      <c r="A2128" s="2">
        <v>117</v>
      </c>
      <c r="B2128">
        <v>66.200000000000017</v>
      </c>
      <c r="C2128">
        <v>83</v>
      </c>
      <c r="D2128" s="9">
        <v>0</v>
      </c>
      <c r="E2128">
        <v>1</v>
      </c>
      <c r="F2128">
        <v>0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19.000000000000004</v>
      </c>
    </row>
    <row r="2129" spans="1:12">
      <c r="A2129" s="2">
        <v>3</v>
      </c>
      <c r="B2129">
        <v>41</v>
      </c>
      <c r="C2129">
        <v>100</v>
      </c>
      <c r="D2129" s="9">
        <v>15.001300000000001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5.0000000000000018</v>
      </c>
    </row>
    <row r="2130" spans="1:12">
      <c r="A2130" s="2">
        <v>325</v>
      </c>
      <c r="B2130">
        <v>98.600000000000009</v>
      </c>
      <c r="C2130">
        <v>37</v>
      </c>
      <c r="D2130" s="9">
        <v>15.001300000000001</v>
      </c>
      <c r="E2130">
        <v>0</v>
      </c>
      <c r="F2130">
        <v>1</v>
      </c>
      <c r="G2130">
        <v>0</v>
      </c>
      <c r="H2130">
        <v>1</v>
      </c>
      <c r="I2130">
        <v>1</v>
      </c>
      <c r="J2130">
        <v>0</v>
      </c>
      <c r="K2130">
        <v>0</v>
      </c>
      <c r="L2130">
        <v>37</v>
      </c>
    </row>
    <row r="2131" spans="1:12">
      <c r="A2131" s="2">
        <v>45</v>
      </c>
      <c r="B2131">
        <v>66.200000000000017</v>
      </c>
      <c r="C2131">
        <v>83</v>
      </c>
      <c r="D2131" s="9">
        <v>19.001200000000001</v>
      </c>
      <c r="E2131">
        <v>0</v>
      </c>
      <c r="F2131">
        <v>1</v>
      </c>
      <c r="G2131">
        <v>0</v>
      </c>
      <c r="H2131">
        <v>0</v>
      </c>
      <c r="I2131">
        <v>1</v>
      </c>
      <c r="J2131">
        <v>0</v>
      </c>
      <c r="K2131">
        <v>0</v>
      </c>
      <c r="L2131">
        <v>19.000000000000004</v>
      </c>
    </row>
    <row r="2132" spans="1:12">
      <c r="A2132" s="2">
        <v>129</v>
      </c>
      <c r="B2132">
        <v>64.400000000000006</v>
      </c>
      <c r="C2132">
        <v>68</v>
      </c>
      <c r="D2132" s="9">
        <v>15.001300000000001</v>
      </c>
      <c r="E2132">
        <v>1</v>
      </c>
      <c r="F2132">
        <v>0</v>
      </c>
      <c r="G2132">
        <v>0</v>
      </c>
      <c r="H2132">
        <v>1</v>
      </c>
      <c r="I2132">
        <v>0</v>
      </c>
      <c r="J2132">
        <v>1</v>
      </c>
      <c r="K2132">
        <v>0</v>
      </c>
      <c r="L2132">
        <v>18</v>
      </c>
    </row>
    <row r="2133" spans="1:12">
      <c r="A2133" s="2">
        <v>222</v>
      </c>
      <c r="B2133">
        <v>55.400000000000006</v>
      </c>
      <c r="C2133">
        <v>67</v>
      </c>
      <c r="D2133" s="9">
        <v>39.000700000000002</v>
      </c>
      <c r="E2133">
        <v>0</v>
      </c>
      <c r="F2133">
        <v>0</v>
      </c>
      <c r="G2133">
        <v>1</v>
      </c>
      <c r="H2133">
        <v>1</v>
      </c>
      <c r="I2133">
        <v>0</v>
      </c>
      <c r="J2133">
        <v>0</v>
      </c>
      <c r="K2133">
        <v>0</v>
      </c>
      <c r="L2133">
        <v>13</v>
      </c>
    </row>
    <row r="2134" spans="1:12">
      <c r="A2134" s="2">
        <v>129</v>
      </c>
      <c r="B2134">
        <v>71.599999999999994</v>
      </c>
      <c r="C2134">
        <v>94</v>
      </c>
      <c r="D2134" s="9">
        <v>0</v>
      </c>
      <c r="E2134">
        <v>0</v>
      </c>
      <c r="F2134">
        <v>0</v>
      </c>
      <c r="G2134">
        <v>1</v>
      </c>
      <c r="H2134">
        <v>1</v>
      </c>
      <c r="I2134">
        <v>0</v>
      </c>
      <c r="J2134">
        <v>1</v>
      </c>
      <c r="K2134">
        <v>0</v>
      </c>
      <c r="L2134">
        <v>22</v>
      </c>
    </row>
    <row r="2135" spans="1:12">
      <c r="A2135" s="2">
        <v>95</v>
      </c>
      <c r="B2135">
        <v>39.200000000000003</v>
      </c>
      <c r="C2135">
        <v>81</v>
      </c>
      <c r="D2135" s="9">
        <v>6.0031999999999996</v>
      </c>
      <c r="E2135">
        <v>0</v>
      </c>
      <c r="F2135">
        <v>0</v>
      </c>
      <c r="G2135">
        <v>1</v>
      </c>
      <c r="H2135">
        <v>0</v>
      </c>
      <c r="I2135">
        <v>1</v>
      </c>
      <c r="J2135">
        <v>1</v>
      </c>
      <c r="K2135">
        <v>0</v>
      </c>
      <c r="L2135">
        <v>4</v>
      </c>
    </row>
    <row r="2136" spans="1:12">
      <c r="A2136" s="2">
        <v>217</v>
      </c>
      <c r="B2136">
        <v>69.800000000000011</v>
      </c>
      <c r="C2136">
        <v>38</v>
      </c>
      <c r="D2136" s="9">
        <v>27.999300000000002</v>
      </c>
      <c r="E2136">
        <v>1</v>
      </c>
      <c r="F2136">
        <v>0</v>
      </c>
      <c r="G2136">
        <v>0</v>
      </c>
      <c r="H2136">
        <v>1</v>
      </c>
      <c r="I2136">
        <v>1</v>
      </c>
      <c r="J2136">
        <v>0</v>
      </c>
      <c r="K2136">
        <v>0</v>
      </c>
      <c r="L2136">
        <v>21.000000000000004</v>
      </c>
    </row>
    <row r="2137" spans="1:12">
      <c r="A2137" s="2">
        <v>800</v>
      </c>
      <c r="B2137">
        <v>69.800000000000011</v>
      </c>
      <c r="C2137">
        <v>69</v>
      </c>
      <c r="D2137" s="9">
        <v>16.997900000000001</v>
      </c>
      <c r="E2137">
        <v>0</v>
      </c>
      <c r="F2137">
        <v>0</v>
      </c>
      <c r="G2137">
        <v>0</v>
      </c>
      <c r="H2137">
        <v>1</v>
      </c>
      <c r="I2137">
        <v>1</v>
      </c>
      <c r="J2137">
        <v>0</v>
      </c>
      <c r="K2137">
        <v>0</v>
      </c>
      <c r="L2137">
        <v>21.000000000000004</v>
      </c>
    </row>
    <row r="2138" spans="1:12">
      <c r="A2138" s="2">
        <v>331</v>
      </c>
      <c r="B2138">
        <v>44.6</v>
      </c>
      <c r="C2138">
        <v>42</v>
      </c>
      <c r="D2138" s="9">
        <v>0</v>
      </c>
      <c r="E2138">
        <v>0</v>
      </c>
      <c r="F2138">
        <v>0</v>
      </c>
      <c r="G2138">
        <v>1</v>
      </c>
      <c r="H2138">
        <v>1</v>
      </c>
      <c r="I2138">
        <v>1</v>
      </c>
      <c r="J2138">
        <v>0</v>
      </c>
      <c r="K2138">
        <v>0</v>
      </c>
      <c r="L2138">
        <v>7</v>
      </c>
    </row>
    <row r="2139" spans="1:12">
      <c r="A2139" s="2">
        <v>82</v>
      </c>
      <c r="B2139">
        <v>32</v>
      </c>
      <c r="C2139">
        <v>47</v>
      </c>
      <c r="D2139" s="9">
        <v>27.999300000000002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  <c r="K2139">
        <v>0</v>
      </c>
      <c r="L2139">
        <v>0</v>
      </c>
    </row>
    <row r="2140" spans="1:12">
      <c r="A2140" s="2">
        <v>70</v>
      </c>
      <c r="B2140">
        <v>78.800000000000011</v>
      </c>
      <c r="C2140">
        <v>84</v>
      </c>
      <c r="D2140" s="9">
        <v>16.997900000000001</v>
      </c>
      <c r="E2140">
        <v>0</v>
      </c>
      <c r="F2140">
        <v>1</v>
      </c>
      <c r="G2140">
        <v>0</v>
      </c>
      <c r="H2140">
        <v>1</v>
      </c>
      <c r="I2140">
        <v>1</v>
      </c>
      <c r="J2140">
        <v>1</v>
      </c>
      <c r="K2140">
        <v>0</v>
      </c>
      <c r="L2140">
        <v>26</v>
      </c>
    </row>
    <row r="2141" spans="1:12">
      <c r="A2141" s="2">
        <v>614</v>
      </c>
      <c r="B2141">
        <v>64.400000000000006</v>
      </c>
      <c r="C2141">
        <v>19</v>
      </c>
      <c r="D2141" s="9">
        <v>26.002700000000001</v>
      </c>
      <c r="E2141">
        <v>1</v>
      </c>
      <c r="F2141">
        <v>0</v>
      </c>
      <c r="G2141">
        <v>0</v>
      </c>
      <c r="H2141">
        <v>1</v>
      </c>
      <c r="I2141">
        <v>1</v>
      </c>
      <c r="J2141">
        <v>0</v>
      </c>
      <c r="K2141">
        <v>0</v>
      </c>
      <c r="L2141">
        <v>18</v>
      </c>
    </row>
    <row r="2142" spans="1:12">
      <c r="A2142" s="2">
        <v>264</v>
      </c>
      <c r="B2142">
        <v>39.200000000000003</v>
      </c>
      <c r="C2142">
        <v>81</v>
      </c>
      <c r="D2142" s="9">
        <v>6.0031999999999996</v>
      </c>
      <c r="E2142">
        <v>0</v>
      </c>
      <c r="F2142">
        <v>0</v>
      </c>
      <c r="G2142">
        <v>1</v>
      </c>
      <c r="H2142">
        <v>1</v>
      </c>
      <c r="I2142">
        <v>0</v>
      </c>
      <c r="J2142">
        <v>0</v>
      </c>
      <c r="K2142">
        <v>0</v>
      </c>
      <c r="L2142">
        <v>4</v>
      </c>
    </row>
    <row r="2143" spans="1:12">
      <c r="A2143" s="2">
        <v>268</v>
      </c>
      <c r="B2143">
        <v>44.6</v>
      </c>
      <c r="C2143">
        <v>81</v>
      </c>
      <c r="D2143" s="9">
        <v>8.9981000000000009</v>
      </c>
      <c r="E2143">
        <v>0</v>
      </c>
      <c r="F2143">
        <v>0</v>
      </c>
      <c r="G2143">
        <v>1</v>
      </c>
      <c r="H2143">
        <v>1</v>
      </c>
      <c r="I2143">
        <v>1</v>
      </c>
      <c r="J2143">
        <v>1</v>
      </c>
      <c r="K2143">
        <v>0</v>
      </c>
      <c r="L2143">
        <v>7</v>
      </c>
    </row>
    <row r="2144" spans="1:12">
      <c r="A2144" s="2">
        <v>173</v>
      </c>
      <c r="B2144">
        <v>60.8</v>
      </c>
      <c r="C2144">
        <v>82</v>
      </c>
      <c r="D2144" s="9">
        <v>15.001300000000001</v>
      </c>
      <c r="E2144">
        <v>1</v>
      </c>
      <c r="F2144">
        <v>0</v>
      </c>
      <c r="G2144">
        <v>0</v>
      </c>
      <c r="H2144">
        <v>1</v>
      </c>
      <c r="I2144">
        <v>1</v>
      </c>
      <c r="J2144">
        <v>0</v>
      </c>
      <c r="K2144">
        <v>0</v>
      </c>
      <c r="L2144">
        <v>16</v>
      </c>
    </row>
    <row r="2145" spans="1:12">
      <c r="A2145" s="2">
        <v>436</v>
      </c>
      <c r="B2145">
        <v>82.4</v>
      </c>
      <c r="C2145">
        <v>51</v>
      </c>
      <c r="D2145" s="9">
        <v>11.0014</v>
      </c>
      <c r="E2145">
        <v>0</v>
      </c>
      <c r="F2145">
        <v>1</v>
      </c>
      <c r="G2145">
        <v>0</v>
      </c>
      <c r="H2145">
        <v>1</v>
      </c>
      <c r="I2145">
        <v>0</v>
      </c>
      <c r="J2145">
        <v>1</v>
      </c>
      <c r="K2145">
        <v>0</v>
      </c>
      <c r="L2145">
        <v>28</v>
      </c>
    </row>
    <row r="2146" spans="1:12">
      <c r="A2146" s="2">
        <v>8</v>
      </c>
      <c r="B2146">
        <v>64.400000000000006</v>
      </c>
      <c r="C2146">
        <v>39</v>
      </c>
      <c r="D2146" s="9">
        <v>22.002800000000001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18</v>
      </c>
    </row>
    <row r="2147" spans="1:12">
      <c r="A2147" s="2">
        <v>219</v>
      </c>
      <c r="B2147">
        <v>46.4</v>
      </c>
      <c r="C2147">
        <v>29</v>
      </c>
      <c r="D2147" s="9">
        <v>12.997999999999999</v>
      </c>
      <c r="E2147">
        <v>1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8</v>
      </c>
    </row>
    <row r="2148" spans="1:12">
      <c r="A2148" s="2">
        <v>570</v>
      </c>
      <c r="B2148">
        <v>84.2</v>
      </c>
      <c r="C2148">
        <v>45</v>
      </c>
      <c r="D2148" s="9">
        <v>15.001300000000001</v>
      </c>
      <c r="E2148">
        <v>0</v>
      </c>
      <c r="F2148">
        <v>1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29</v>
      </c>
    </row>
    <row r="2149" spans="1:12">
      <c r="A2149" s="2">
        <v>131</v>
      </c>
      <c r="B2149">
        <v>77</v>
      </c>
      <c r="C2149">
        <v>83</v>
      </c>
      <c r="D2149" s="9">
        <v>30.002600000000001</v>
      </c>
      <c r="E2149">
        <v>0</v>
      </c>
      <c r="F2149">
        <v>1</v>
      </c>
      <c r="G2149">
        <v>0</v>
      </c>
      <c r="H2149">
        <v>1</v>
      </c>
      <c r="I2149">
        <v>0</v>
      </c>
      <c r="J2149">
        <v>0</v>
      </c>
      <c r="K2149">
        <v>1</v>
      </c>
      <c r="L2149">
        <v>25</v>
      </c>
    </row>
    <row r="2150" spans="1:12">
      <c r="A2150" s="2">
        <v>7</v>
      </c>
      <c r="B2150" s="2">
        <v>39.200000000000003</v>
      </c>
      <c r="C2150">
        <v>56</v>
      </c>
      <c r="D2150" s="9">
        <v>15.001300000000001</v>
      </c>
      <c r="E2150">
        <v>0</v>
      </c>
      <c r="F2150">
        <v>0</v>
      </c>
      <c r="G2150">
        <v>0</v>
      </c>
      <c r="H2150">
        <v>0</v>
      </c>
      <c r="I2150">
        <v>1</v>
      </c>
      <c r="J2150">
        <v>1</v>
      </c>
      <c r="K2150">
        <v>0</v>
      </c>
      <c r="L2150" s="2">
        <v>4</v>
      </c>
    </row>
    <row r="2151" spans="1:12">
      <c r="A2151" s="2">
        <v>101</v>
      </c>
      <c r="B2151">
        <v>44.6</v>
      </c>
      <c r="C2151">
        <v>70</v>
      </c>
      <c r="D2151" s="9">
        <v>15.001300000000001</v>
      </c>
      <c r="E2151">
        <v>1</v>
      </c>
      <c r="F2151">
        <v>0</v>
      </c>
      <c r="G2151">
        <v>0</v>
      </c>
      <c r="H2151">
        <v>1</v>
      </c>
      <c r="I2151">
        <v>0</v>
      </c>
      <c r="J2151">
        <v>1</v>
      </c>
      <c r="K2151">
        <v>0</v>
      </c>
      <c r="L2151">
        <v>7</v>
      </c>
    </row>
    <row r="2152" spans="1:12">
      <c r="A2152" s="2">
        <v>181</v>
      </c>
      <c r="B2152">
        <v>55.400000000000006</v>
      </c>
      <c r="C2152">
        <v>41</v>
      </c>
      <c r="D2152" s="9">
        <v>27.999300000000002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13</v>
      </c>
    </row>
    <row r="2153" spans="1:12">
      <c r="A2153" s="2">
        <v>96</v>
      </c>
      <c r="B2153">
        <v>66.200000000000017</v>
      </c>
      <c r="C2153">
        <v>83</v>
      </c>
      <c r="D2153" s="9">
        <v>19.999500000000001</v>
      </c>
      <c r="E2153">
        <v>1</v>
      </c>
      <c r="F2153">
        <v>0</v>
      </c>
      <c r="G2153">
        <v>0</v>
      </c>
      <c r="H2153">
        <v>1</v>
      </c>
      <c r="I2153">
        <v>0</v>
      </c>
      <c r="J2153">
        <v>1</v>
      </c>
      <c r="K2153">
        <v>0</v>
      </c>
      <c r="L2153">
        <v>19.000000000000004</v>
      </c>
    </row>
    <row r="2154" spans="1:12">
      <c r="A2154" s="2">
        <v>313</v>
      </c>
      <c r="B2154">
        <v>48.2</v>
      </c>
      <c r="C2154">
        <v>50</v>
      </c>
      <c r="D2154" s="9">
        <v>15.001300000000001</v>
      </c>
      <c r="E2154">
        <v>0</v>
      </c>
      <c r="F2154">
        <v>0</v>
      </c>
      <c r="G2154">
        <v>1</v>
      </c>
      <c r="H2154">
        <v>1</v>
      </c>
      <c r="I2154">
        <v>1</v>
      </c>
      <c r="J2154">
        <v>0</v>
      </c>
      <c r="K2154">
        <v>0</v>
      </c>
      <c r="L2154">
        <v>9</v>
      </c>
    </row>
    <row r="2155" spans="1:12">
      <c r="A2155" s="2">
        <v>324</v>
      </c>
      <c r="B2155">
        <v>69.800000000000011</v>
      </c>
      <c r="C2155">
        <v>53</v>
      </c>
      <c r="D2155" s="9">
        <v>7.0015000000000001</v>
      </c>
      <c r="E2155">
        <v>0</v>
      </c>
      <c r="F2155">
        <v>1</v>
      </c>
      <c r="G2155">
        <v>0</v>
      </c>
      <c r="H2155">
        <v>1</v>
      </c>
      <c r="I2155">
        <v>1</v>
      </c>
      <c r="J2155">
        <v>0</v>
      </c>
      <c r="K2155">
        <v>0</v>
      </c>
      <c r="L2155">
        <v>21.000000000000004</v>
      </c>
    </row>
    <row r="2156" spans="1:12">
      <c r="A2156" s="2">
        <v>556</v>
      </c>
      <c r="B2156">
        <v>55.400000000000006</v>
      </c>
      <c r="C2156">
        <v>77</v>
      </c>
      <c r="D2156" s="9">
        <v>12.997999999999999</v>
      </c>
      <c r="E2156">
        <v>0</v>
      </c>
      <c r="F2156">
        <v>0</v>
      </c>
      <c r="G2156">
        <v>1</v>
      </c>
      <c r="H2156">
        <v>1</v>
      </c>
      <c r="I2156">
        <v>1</v>
      </c>
      <c r="J2156">
        <v>0</v>
      </c>
      <c r="K2156">
        <v>0</v>
      </c>
      <c r="L2156">
        <v>13</v>
      </c>
    </row>
    <row r="2157" spans="1:12">
      <c r="A2157" s="2">
        <v>534</v>
      </c>
      <c r="B2157">
        <v>89.6</v>
      </c>
      <c r="C2157">
        <v>24</v>
      </c>
      <c r="D2157" s="9">
        <v>12.997999999999999</v>
      </c>
      <c r="E2157">
        <v>1</v>
      </c>
      <c r="F2157">
        <v>0</v>
      </c>
      <c r="G2157">
        <v>0</v>
      </c>
      <c r="H2157">
        <v>1</v>
      </c>
      <c r="I2157">
        <v>1</v>
      </c>
      <c r="J2157">
        <v>0</v>
      </c>
      <c r="K2157">
        <v>0</v>
      </c>
      <c r="L2157">
        <v>32</v>
      </c>
    </row>
    <row r="2158" spans="1:12">
      <c r="A2158" s="2">
        <v>1</v>
      </c>
      <c r="B2158">
        <v>39.200000000000003</v>
      </c>
      <c r="C2158">
        <v>65</v>
      </c>
      <c r="D2158" s="9">
        <v>6.0031999999999996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4</v>
      </c>
    </row>
    <row r="2159" spans="1:12">
      <c r="A2159" s="2">
        <v>610</v>
      </c>
      <c r="B2159">
        <v>84.2</v>
      </c>
      <c r="C2159">
        <v>55</v>
      </c>
      <c r="D2159" s="9">
        <v>8.9981000000000009</v>
      </c>
      <c r="E2159">
        <v>0</v>
      </c>
      <c r="F2159">
        <v>1</v>
      </c>
      <c r="G2159">
        <v>0</v>
      </c>
      <c r="H2159">
        <v>1</v>
      </c>
      <c r="I2159">
        <v>1</v>
      </c>
      <c r="J2159">
        <v>0</v>
      </c>
      <c r="K2159">
        <v>0</v>
      </c>
      <c r="L2159">
        <v>29</v>
      </c>
    </row>
    <row r="2160" spans="1:12">
      <c r="A2160" s="2">
        <v>16</v>
      </c>
      <c r="B2160">
        <v>75.199999999999989</v>
      </c>
      <c r="C2160">
        <v>83</v>
      </c>
      <c r="D2160" s="9">
        <v>11.0014</v>
      </c>
      <c r="E2160">
        <v>0</v>
      </c>
      <c r="F2160">
        <v>1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23.999999999999993</v>
      </c>
    </row>
    <row r="2161" spans="1:12">
      <c r="A2161" s="2">
        <v>306</v>
      </c>
      <c r="B2161">
        <v>57.2</v>
      </c>
      <c r="C2161">
        <v>33</v>
      </c>
      <c r="D2161" s="9">
        <v>26.002700000000001</v>
      </c>
      <c r="E2161">
        <v>1</v>
      </c>
      <c r="F2161">
        <v>0</v>
      </c>
      <c r="G2161">
        <v>0</v>
      </c>
      <c r="H2161">
        <v>1</v>
      </c>
      <c r="I2161">
        <v>1</v>
      </c>
      <c r="J2161">
        <v>0</v>
      </c>
      <c r="K2161">
        <v>0</v>
      </c>
      <c r="L2161">
        <v>14</v>
      </c>
    </row>
    <row r="2162" spans="1:12">
      <c r="A2162" s="2">
        <v>12</v>
      </c>
      <c r="B2162">
        <v>75.199999999999989</v>
      </c>
      <c r="C2162">
        <v>65</v>
      </c>
      <c r="D2162" s="9">
        <v>15.001300000000001</v>
      </c>
      <c r="E2162">
        <v>0</v>
      </c>
      <c r="F2162">
        <v>1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23.999999999999993</v>
      </c>
    </row>
    <row r="2163" spans="1:12">
      <c r="A2163" s="2">
        <v>6</v>
      </c>
      <c r="B2163">
        <v>78.800000000000011</v>
      </c>
      <c r="C2163">
        <v>84</v>
      </c>
      <c r="D2163" s="9">
        <v>8.9981000000000009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26</v>
      </c>
    </row>
    <row r="2164" spans="1:12">
      <c r="A2164" s="2">
        <v>492</v>
      </c>
      <c r="B2164">
        <v>33.799999999999997</v>
      </c>
      <c r="C2164">
        <v>47</v>
      </c>
      <c r="D2164" s="9">
        <v>15.001300000000001</v>
      </c>
      <c r="E2164">
        <v>0</v>
      </c>
      <c r="F2164">
        <v>0</v>
      </c>
      <c r="G2164">
        <v>0</v>
      </c>
      <c r="H2164">
        <v>1</v>
      </c>
      <c r="I2164">
        <v>1</v>
      </c>
      <c r="J2164">
        <v>0</v>
      </c>
      <c r="K2164">
        <v>0</v>
      </c>
      <c r="L2164">
        <v>1</v>
      </c>
    </row>
    <row r="2165" spans="1:12">
      <c r="A2165" s="2">
        <v>361</v>
      </c>
      <c r="B2165">
        <v>62.6</v>
      </c>
      <c r="C2165">
        <v>34</v>
      </c>
      <c r="D2165" s="9">
        <v>26.002700000000001</v>
      </c>
      <c r="E2165">
        <v>1</v>
      </c>
      <c r="F2165">
        <v>0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17</v>
      </c>
    </row>
    <row r="2166" spans="1:12">
      <c r="A2166" s="2">
        <v>224</v>
      </c>
      <c r="B2166">
        <v>37.4</v>
      </c>
      <c r="C2166">
        <v>52</v>
      </c>
      <c r="D2166" s="9">
        <v>26.002700000000001</v>
      </c>
      <c r="E2166">
        <v>0</v>
      </c>
      <c r="F2166">
        <v>0</v>
      </c>
      <c r="G2166">
        <v>1</v>
      </c>
      <c r="H2166">
        <v>1</v>
      </c>
      <c r="I2166">
        <v>0</v>
      </c>
      <c r="J2166">
        <v>0</v>
      </c>
      <c r="K2166">
        <v>0</v>
      </c>
      <c r="L2166">
        <v>3</v>
      </c>
    </row>
    <row r="2167" spans="1:12">
      <c r="A2167" s="2">
        <v>713</v>
      </c>
      <c r="B2167">
        <v>53.6</v>
      </c>
      <c r="C2167">
        <v>80</v>
      </c>
      <c r="D2167" s="9">
        <v>12.997999999999999</v>
      </c>
      <c r="E2167">
        <v>0</v>
      </c>
      <c r="F2167">
        <v>0</v>
      </c>
      <c r="G2167">
        <v>1</v>
      </c>
      <c r="H2167">
        <v>1</v>
      </c>
      <c r="I2167">
        <v>1</v>
      </c>
      <c r="J2167">
        <v>1</v>
      </c>
      <c r="K2167">
        <v>0</v>
      </c>
      <c r="L2167">
        <v>12</v>
      </c>
    </row>
    <row r="2168" spans="1:12">
      <c r="A2168" s="2">
        <v>640</v>
      </c>
      <c r="B2168">
        <v>84.2</v>
      </c>
      <c r="C2168">
        <v>62</v>
      </c>
      <c r="D2168" s="9">
        <v>19.999500000000001</v>
      </c>
      <c r="E2168">
        <v>0</v>
      </c>
      <c r="F2168">
        <v>1</v>
      </c>
      <c r="G2168">
        <v>0</v>
      </c>
      <c r="H2168">
        <v>1</v>
      </c>
      <c r="I2168">
        <v>1</v>
      </c>
      <c r="J2168">
        <v>0</v>
      </c>
      <c r="K2168">
        <v>0</v>
      </c>
      <c r="L2168">
        <v>29</v>
      </c>
    </row>
    <row r="2169" spans="1:12">
      <c r="A2169" s="2">
        <v>206</v>
      </c>
      <c r="B2169">
        <v>50</v>
      </c>
      <c r="C2169">
        <v>37</v>
      </c>
      <c r="D2169" s="9">
        <v>16.997900000000001</v>
      </c>
      <c r="E2169">
        <v>0</v>
      </c>
      <c r="F2169">
        <v>0</v>
      </c>
      <c r="G2169">
        <v>1</v>
      </c>
      <c r="H2169">
        <v>1</v>
      </c>
      <c r="I2169">
        <v>0</v>
      </c>
      <c r="J2169">
        <v>0</v>
      </c>
      <c r="K2169">
        <v>0</v>
      </c>
      <c r="L2169">
        <v>10</v>
      </c>
    </row>
    <row r="2170" spans="1:12">
      <c r="A2170" s="2">
        <v>784</v>
      </c>
      <c r="B2170">
        <v>60.8</v>
      </c>
      <c r="C2170">
        <v>72</v>
      </c>
      <c r="D2170" s="9">
        <v>15.001300000000001</v>
      </c>
      <c r="E2170">
        <v>0</v>
      </c>
      <c r="F2170">
        <v>0</v>
      </c>
      <c r="G2170">
        <v>1</v>
      </c>
      <c r="H2170">
        <v>1</v>
      </c>
      <c r="I2170">
        <v>1</v>
      </c>
      <c r="J2170">
        <v>1</v>
      </c>
      <c r="K2170">
        <v>0</v>
      </c>
      <c r="L2170">
        <v>16</v>
      </c>
    </row>
    <row r="2171" spans="1:12">
      <c r="A2171" s="2">
        <v>15</v>
      </c>
      <c r="B2171">
        <v>37.4</v>
      </c>
      <c r="C2171">
        <v>65</v>
      </c>
      <c r="D2171" s="9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3</v>
      </c>
    </row>
    <row r="2172" spans="1:12">
      <c r="A2172" s="2">
        <v>582</v>
      </c>
      <c r="B2172">
        <v>48.2</v>
      </c>
      <c r="C2172">
        <v>50</v>
      </c>
      <c r="D2172" s="9">
        <v>12.997999999999999</v>
      </c>
      <c r="E2172">
        <v>0</v>
      </c>
      <c r="F2172">
        <v>0</v>
      </c>
      <c r="G2172">
        <v>1</v>
      </c>
      <c r="H2172">
        <v>1</v>
      </c>
      <c r="I2172">
        <v>1</v>
      </c>
      <c r="J2172">
        <v>0</v>
      </c>
      <c r="K2172">
        <v>0</v>
      </c>
      <c r="L2172">
        <v>9</v>
      </c>
    </row>
    <row r="2173" spans="1:12">
      <c r="A2173" s="2">
        <v>367</v>
      </c>
      <c r="B2173">
        <v>69.800000000000011</v>
      </c>
      <c r="C2173">
        <v>60</v>
      </c>
      <c r="D2173" s="9">
        <v>6.0031999999999996</v>
      </c>
      <c r="E2173">
        <v>1</v>
      </c>
      <c r="F2173">
        <v>0</v>
      </c>
      <c r="G2173">
        <v>0</v>
      </c>
      <c r="H2173">
        <v>1</v>
      </c>
      <c r="I2173">
        <v>1</v>
      </c>
      <c r="J2173">
        <v>0</v>
      </c>
      <c r="K2173">
        <v>0</v>
      </c>
      <c r="L2173">
        <v>21.000000000000004</v>
      </c>
    </row>
    <row r="2174" spans="1:12">
      <c r="A2174" s="2">
        <v>101</v>
      </c>
      <c r="B2174">
        <v>60.8</v>
      </c>
      <c r="C2174">
        <v>42</v>
      </c>
      <c r="D2174" s="9">
        <v>22.002800000000001</v>
      </c>
      <c r="E2174">
        <v>1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16</v>
      </c>
    </row>
    <row r="2175" spans="1:12">
      <c r="A2175" s="2">
        <v>452</v>
      </c>
      <c r="B2175">
        <v>64.400000000000006</v>
      </c>
      <c r="C2175">
        <v>39</v>
      </c>
      <c r="D2175" s="9">
        <v>15.001300000000001</v>
      </c>
      <c r="E2175">
        <v>1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18</v>
      </c>
    </row>
    <row r="2176" spans="1:12">
      <c r="A2176" s="2">
        <v>278</v>
      </c>
      <c r="B2176">
        <v>84.2</v>
      </c>
      <c r="C2176">
        <v>66</v>
      </c>
      <c r="D2176" s="9">
        <v>12.997999999999999</v>
      </c>
      <c r="E2176">
        <v>0</v>
      </c>
      <c r="F2176">
        <v>1</v>
      </c>
      <c r="G2176">
        <v>0</v>
      </c>
      <c r="H2176">
        <v>1</v>
      </c>
      <c r="I2176">
        <v>1</v>
      </c>
      <c r="J2176">
        <v>1</v>
      </c>
      <c r="K2176">
        <v>0</v>
      </c>
      <c r="L2176">
        <v>29</v>
      </c>
    </row>
    <row r="2177" spans="1:12">
      <c r="A2177" s="2">
        <v>217</v>
      </c>
      <c r="B2177">
        <v>53.6</v>
      </c>
      <c r="C2177">
        <v>35</v>
      </c>
      <c r="D2177" s="9">
        <v>7.0015000000000001</v>
      </c>
      <c r="E2177">
        <v>0</v>
      </c>
      <c r="F2177">
        <v>0</v>
      </c>
      <c r="G2177">
        <v>1</v>
      </c>
      <c r="H2177">
        <v>1</v>
      </c>
      <c r="I2177">
        <v>1</v>
      </c>
      <c r="J2177">
        <v>0</v>
      </c>
      <c r="K2177">
        <v>0</v>
      </c>
      <c r="L2177">
        <v>12</v>
      </c>
    </row>
    <row r="2178" spans="1:12">
      <c r="A2178" s="2">
        <v>424</v>
      </c>
      <c r="B2178">
        <v>73.400000000000006</v>
      </c>
      <c r="C2178">
        <v>89</v>
      </c>
      <c r="D2178" s="9">
        <v>7.0015000000000001</v>
      </c>
      <c r="E2178">
        <v>0</v>
      </c>
      <c r="F2178">
        <v>0</v>
      </c>
      <c r="G2178">
        <v>1</v>
      </c>
      <c r="H2178">
        <v>1</v>
      </c>
      <c r="I2178">
        <v>0</v>
      </c>
      <c r="J2178">
        <v>1</v>
      </c>
      <c r="K2178">
        <v>0</v>
      </c>
      <c r="L2178">
        <v>23</v>
      </c>
    </row>
    <row r="2179" spans="1:12">
      <c r="A2179" s="2">
        <v>5</v>
      </c>
      <c r="B2179">
        <v>62.6</v>
      </c>
      <c r="C2179">
        <v>88</v>
      </c>
      <c r="D2179" s="9">
        <v>11.0014</v>
      </c>
      <c r="E2179">
        <v>0</v>
      </c>
      <c r="F2179">
        <v>0</v>
      </c>
      <c r="G2179">
        <v>1</v>
      </c>
      <c r="H2179">
        <v>0</v>
      </c>
      <c r="I2179">
        <v>1</v>
      </c>
      <c r="J2179">
        <v>1</v>
      </c>
      <c r="K2179">
        <v>0</v>
      </c>
      <c r="L2179">
        <v>17</v>
      </c>
    </row>
    <row r="2180" spans="1:12">
      <c r="A2180" s="2">
        <v>11</v>
      </c>
      <c r="B2180">
        <v>46.4</v>
      </c>
      <c r="C2180">
        <v>61</v>
      </c>
      <c r="D2180" s="9">
        <v>11.0014</v>
      </c>
      <c r="E2180">
        <v>1</v>
      </c>
      <c r="F2180">
        <v>0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8</v>
      </c>
    </row>
    <row r="2181" spans="1:12">
      <c r="A2181" s="2">
        <v>147</v>
      </c>
      <c r="B2181">
        <v>42.800000000000004</v>
      </c>
      <c r="C2181">
        <v>65</v>
      </c>
      <c r="D2181" s="9">
        <v>16.997900000000001</v>
      </c>
      <c r="E2181">
        <v>0</v>
      </c>
      <c r="F2181">
        <v>0</v>
      </c>
      <c r="G2181">
        <v>1</v>
      </c>
      <c r="H2181">
        <v>1</v>
      </c>
      <c r="I2181">
        <v>0</v>
      </c>
      <c r="J2181">
        <v>0</v>
      </c>
      <c r="K2181">
        <v>0</v>
      </c>
      <c r="L2181">
        <v>6.0000000000000018</v>
      </c>
    </row>
    <row r="2182" spans="1:12">
      <c r="A2182" s="2">
        <v>386</v>
      </c>
      <c r="B2182">
        <v>62.6</v>
      </c>
      <c r="C2182">
        <v>29</v>
      </c>
      <c r="D2182" s="9">
        <v>19.001200000000001</v>
      </c>
      <c r="E2182">
        <v>0</v>
      </c>
      <c r="F2182">
        <v>0</v>
      </c>
      <c r="G2182">
        <v>1</v>
      </c>
      <c r="H2182">
        <v>1</v>
      </c>
      <c r="I2182">
        <v>0</v>
      </c>
      <c r="J2182">
        <v>0</v>
      </c>
      <c r="K2182">
        <v>0</v>
      </c>
      <c r="L2182">
        <v>17</v>
      </c>
    </row>
    <row r="2183" spans="1:12">
      <c r="A2183" s="2">
        <v>8</v>
      </c>
      <c r="B2183">
        <v>53.6</v>
      </c>
      <c r="C2183">
        <v>71</v>
      </c>
      <c r="D2183" s="9">
        <v>30.002600000000001</v>
      </c>
      <c r="E2183">
        <v>0</v>
      </c>
      <c r="F2183">
        <v>0</v>
      </c>
      <c r="G2183">
        <v>1</v>
      </c>
      <c r="H2183">
        <v>0</v>
      </c>
      <c r="I2183">
        <v>1</v>
      </c>
      <c r="J2183">
        <v>0</v>
      </c>
      <c r="K2183">
        <v>0</v>
      </c>
      <c r="L2183">
        <v>12</v>
      </c>
    </row>
    <row r="2184" spans="1:12">
      <c r="A2184" s="2">
        <v>349</v>
      </c>
      <c r="B2184">
        <v>82.4</v>
      </c>
      <c r="C2184">
        <v>58</v>
      </c>
      <c r="D2184" s="9">
        <v>7.0015000000000001</v>
      </c>
      <c r="E2184">
        <v>0</v>
      </c>
      <c r="F2184">
        <v>1</v>
      </c>
      <c r="G2184">
        <v>0</v>
      </c>
      <c r="H2184">
        <v>1</v>
      </c>
      <c r="I2184">
        <v>0</v>
      </c>
      <c r="J2184">
        <v>0</v>
      </c>
      <c r="K2184">
        <v>0</v>
      </c>
      <c r="L2184">
        <v>28</v>
      </c>
    </row>
    <row r="2185" spans="1:12">
      <c r="A2185" s="2">
        <v>365</v>
      </c>
      <c r="B2185">
        <v>77</v>
      </c>
      <c r="C2185">
        <v>57</v>
      </c>
      <c r="D2185" s="9">
        <v>23.999400000000001</v>
      </c>
      <c r="E2185">
        <v>1</v>
      </c>
      <c r="F2185">
        <v>0</v>
      </c>
      <c r="G2185">
        <v>0</v>
      </c>
      <c r="H2185">
        <v>1</v>
      </c>
      <c r="I2185">
        <v>0</v>
      </c>
      <c r="J2185">
        <v>0</v>
      </c>
      <c r="K2185">
        <v>0</v>
      </c>
      <c r="L2185">
        <v>25</v>
      </c>
    </row>
    <row r="2186" spans="1:12">
      <c r="A2186" s="2">
        <v>50</v>
      </c>
      <c r="B2186">
        <v>30.2</v>
      </c>
      <c r="C2186">
        <v>47</v>
      </c>
      <c r="D2186" s="9">
        <v>12.997999999999999</v>
      </c>
      <c r="E2186">
        <v>0</v>
      </c>
      <c r="F2186">
        <v>0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-1</v>
      </c>
    </row>
    <row r="2187" spans="1:12">
      <c r="A2187" s="2">
        <v>176</v>
      </c>
      <c r="B2187">
        <v>42.800000000000004</v>
      </c>
      <c r="C2187">
        <v>49</v>
      </c>
      <c r="D2187" s="9">
        <v>0</v>
      </c>
      <c r="E2187">
        <v>0</v>
      </c>
      <c r="F2187">
        <v>0</v>
      </c>
      <c r="G2187">
        <v>0</v>
      </c>
      <c r="H2187">
        <v>1</v>
      </c>
      <c r="I2187">
        <v>1</v>
      </c>
      <c r="J2187">
        <v>0</v>
      </c>
      <c r="K2187">
        <v>0</v>
      </c>
      <c r="L2187">
        <v>6.0000000000000018</v>
      </c>
    </row>
    <row r="2188" spans="1:12">
      <c r="A2188" s="2">
        <v>181</v>
      </c>
      <c r="B2188">
        <v>44.6</v>
      </c>
      <c r="C2188">
        <v>53</v>
      </c>
      <c r="D2188" s="9">
        <v>16.997900000000001</v>
      </c>
      <c r="E2188">
        <v>0</v>
      </c>
      <c r="F2188">
        <v>0</v>
      </c>
      <c r="G2188">
        <v>1</v>
      </c>
      <c r="H2188">
        <v>1</v>
      </c>
      <c r="I2188">
        <v>1</v>
      </c>
      <c r="J2188">
        <v>1</v>
      </c>
      <c r="K2188">
        <v>0</v>
      </c>
      <c r="L2188">
        <v>7</v>
      </c>
    </row>
    <row r="2189" spans="1:12">
      <c r="A2189" s="2">
        <v>119</v>
      </c>
      <c r="B2189">
        <v>46.4</v>
      </c>
      <c r="C2189">
        <v>49</v>
      </c>
      <c r="D2189" s="9">
        <v>7.0015000000000001</v>
      </c>
      <c r="E2189">
        <v>0</v>
      </c>
      <c r="F2189">
        <v>0</v>
      </c>
      <c r="G2189">
        <v>0</v>
      </c>
      <c r="H2189">
        <v>1</v>
      </c>
      <c r="I2189">
        <v>1</v>
      </c>
      <c r="J2189">
        <v>0</v>
      </c>
      <c r="K2189">
        <v>0</v>
      </c>
      <c r="L2189">
        <v>8</v>
      </c>
    </row>
    <row r="2190" spans="1:12">
      <c r="A2190" s="2">
        <v>134</v>
      </c>
      <c r="B2190">
        <v>62.6</v>
      </c>
      <c r="C2190">
        <v>83</v>
      </c>
      <c r="D2190" s="9">
        <v>0</v>
      </c>
      <c r="E2190">
        <v>0</v>
      </c>
      <c r="F2190">
        <v>0</v>
      </c>
      <c r="G2190">
        <v>1</v>
      </c>
      <c r="H2190">
        <v>1</v>
      </c>
      <c r="I2190">
        <v>0</v>
      </c>
      <c r="J2190">
        <v>1</v>
      </c>
      <c r="K2190">
        <v>0</v>
      </c>
      <c r="L2190">
        <v>17</v>
      </c>
    </row>
    <row r="2191" spans="1:12">
      <c r="A2191" s="2">
        <v>587</v>
      </c>
      <c r="B2191">
        <v>69.800000000000011</v>
      </c>
      <c r="C2191">
        <v>28</v>
      </c>
      <c r="D2191" s="9">
        <v>12.997999999999999</v>
      </c>
      <c r="E2191">
        <v>1</v>
      </c>
      <c r="F2191">
        <v>0</v>
      </c>
      <c r="G2191">
        <v>0</v>
      </c>
      <c r="H2191">
        <v>1</v>
      </c>
      <c r="I2191">
        <v>1</v>
      </c>
      <c r="J2191">
        <v>0</v>
      </c>
      <c r="K2191">
        <v>0</v>
      </c>
      <c r="L2191">
        <v>21.000000000000004</v>
      </c>
    </row>
    <row r="2192" spans="1:12">
      <c r="A2192" s="2">
        <v>312</v>
      </c>
      <c r="B2192">
        <v>80.599999999999994</v>
      </c>
      <c r="C2192">
        <v>74</v>
      </c>
      <c r="D2192" s="9">
        <v>16.997900000000001</v>
      </c>
      <c r="E2192">
        <v>0</v>
      </c>
      <c r="F2192">
        <v>1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27</v>
      </c>
    </row>
    <row r="2193" spans="1:12">
      <c r="A2193" s="2">
        <v>124</v>
      </c>
      <c r="B2193">
        <v>69.800000000000011</v>
      </c>
      <c r="C2193">
        <v>31</v>
      </c>
      <c r="D2193" s="9">
        <v>12.997999999999999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0</v>
      </c>
      <c r="L2193">
        <v>21.000000000000004</v>
      </c>
    </row>
    <row r="2194" spans="1:12">
      <c r="A2194" s="2">
        <v>407</v>
      </c>
      <c r="B2194">
        <v>78.800000000000011</v>
      </c>
      <c r="C2194">
        <v>58</v>
      </c>
      <c r="D2194" s="9">
        <v>12.997999999999999</v>
      </c>
      <c r="E2194">
        <v>0</v>
      </c>
      <c r="F2194">
        <v>1</v>
      </c>
      <c r="G2194">
        <v>0</v>
      </c>
      <c r="H2194">
        <v>1</v>
      </c>
      <c r="I2194">
        <v>1</v>
      </c>
      <c r="J2194">
        <v>0</v>
      </c>
      <c r="K2194">
        <v>0</v>
      </c>
      <c r="L2194">
        <v>26</v>
      </c>
    </row>
    <row r="2195" spans="1:12">
      <c r="A2195" s="2">
        <v>162</v>
      </c>
      <c r="B2195">
        <v>59</v>
      </c>
      <c r="C2195">
        <v>77</v>
      </c>
      <c r="D2195" s="9">
        <v>6.0031999999999996</v>
      </c>
      <c r="E2195">
        <v>0</v>
      </c>
      <c r="F2195">
        <v>0</v>
      </c>
      <c r="G2195">
        <v>1</v>
      </c>
      <c r="H2195">
        <v>1</v>
      </c>
      <c r="I2195">
        <v>1</v>
      </c>
      <c r="J2195">
        <v>1</v>
      </c>
      <c r="K2195">
        <v>0</v>
      </c>
      <c r="L2195">
        <v>15</v>
      </c>
    </row>
    <row r="2196" spans="1:12">
      <c r="A2196" s="2">
        <v>12</v>
      </c>
      <c r="B2196">
        <v>32</v>
      </c>
      <c r="C2196">
        <v>55</v>
      </c>
      <c r="D2196" s="9">
        <v>7.0015000000000001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  <c r="K2196">
        <v>0</v>
      </c>
      <c r="L2196">
        <v>0</v>
      </c>
    </row>
    <row r="2197" spans="1:12">
      <c r="A2197" s="2">
        <v>66</v>
      </c>
      <c r="B2197">
        <v>37.4</v>
      </c>
      <c r="C2197">
        <v>87</v>
      </c>
      <c r="D2197" s="9">
        <v>23.999400000000001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1</v>
      </c>
      <c r="K2197">
        <v>0</v>
      </c>
      <c r="L2197">
        <v>3</v>
      </c>
    </row>
    <row r="2198" spans="1:12">
      <c r="A2198" s="2">
        <v>158</v>
      </c>
      <c r="B2198">
        <v>46.4</v>
      </c>
      <c r="C2198">
        <v>76</v>
      </c>
      <c r="D2198" s="9">
        <v>11.0014</v>
      </c>
      <c r="E2198">
        <v>1</v>
      </c>
      <c r="F2198">
        <v>0</v>
      </c>
      <c r="G2198">
        <v>0</v>
      </c>
      <c r="H2198">
        <v>1</v>
      </c>
      <c r="I2198">
        <v>0</v>
      </c>
      <c r="J2198">
        <v>1</v>
      </c>
      <c r="K2198">
        <v>0</v>
      </c>
      <c r="L2198">
        <v>8</v>
      </c>
    </row>
    <row r="2199" spans="1:12">
      <c r="A2199" s="2">
        <v>271</v>
      </c>
      <c r="B2199">
        <v>77</v>
      </c>
      <c r="C2199">
        <v>79</v>
      </c>
      <c r="D2199" s="9">
        <v>12.997999999999999</v>
      </c>
      <c r="E2199">
        <v>0</v>
      </c>
      <c r="F2199">
        <v>1</v>
      </c>
      <c r="G2199">
        <v>0</v>
      </c>
      <c r="H2199">
        <v>1</v>
      </c>
      <c r="I2199">
        <v>1</v>
      </c>
      <c r="J2199">
        <v>0</v>
      </c>
      <c r="K2199">
        <v>0</v>
      </c>
      <c r="L2199">
        <v>25</v>
      </c>
    </row>
    <row r="2200" spans="1:12">
      <c r="A2200" s="2">
        <v>54</v>
      </c>
      <c r="B2200">
        <v>37.4</v>
      </c>
      <c r="C2200">
        <v>60</v>
      </c>
      <c r="D2200" s="9">
        <v>8.9981000000000009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3</v>
      </c>
    </row>
    <row r="2201" spans="1:12">
      <c r="A2201" s="2">
        <v>231</v>
      </c>
      <c r="B2201">
        <v>82.4</v>
      </c>
      <c r="C2201">
        <v>55</v>
      </c>
      <c r="D2201" s="9">
        <v>11.0014</v>
      </c>
      <c r="E2201">
        <v>0</v>
      </c>
      <c r="F2201">
        <v>1</v>
      </c>
      <c r="G2201">
        <v>0</v>
      </c>
      <c r="H2201">
        <v>1</v>
      </c>
      <c r="I2201">
        <v>1</v>
      </c>
      <c r="J2201">
        <v>0</v>
      </c>
      <c r="K2201">
        <v>0</v>
      </c>
      <c r="L2201">
        <v>28</v>
      </c>
    </row>
    <row r="2202" spans="1:12">
      <c r="A2202" s="2">
        <v>615</v>
      </c>
      <c r="B2202">
        <v>75.199999999999989</v>
      </c>
      <c r="C2202">
        <v>50</v>
      </c>
      <c r="D2202" s="9">
        <v>8.9981000000000009</v>
      </c>
      <c r="E2202">
        <v>0</v>
      </c>
      <c r="F2202">
        <v>1</v>
      </c>
      <c r="G2202">
        <v>0</v>
      </c>
      <c r="H2202">
        <v>1</v>
      </c>
      <c r="I2202">
        <v>1</v>
      </c>
      <c r="J2202">
        <v>0</v>
      </c>
      <c r="K2202">
        <v>0</v>
      </c>
      <c r="L2202">
        <v>23.999999999999993</v>
      </c>
    </row>
    <row r="2203" spans="1:12">
      <c r="A2203" s="2">
        <v>287</v>
      </c>
      <c r="B2203">
        <v>66.200000000000017</v>
      </c>
      <c r="C2203">
        <v>68</v>
      </c>
      <c r="D2203" s="9">
        <v>8.9981000000000009</v>
      </c>
      <c r="E2203">
        <v>1</v>
      </c>
      <c r="F2203">
        <v>0</v>
      </c>
      <c r="G2203">
        <v>0</v>
      </c>
      <c r="H2203">
        <v>1</v>
      </c>
      <c r="I2203">
        <v>1</v>
      </c>
      <c r="J2203">
        <v>0</v>
      </c>
      <c r="K2203">
        <v>0</v>
      </c>
      <c r="L2203">
        <v>19.000000000000004</v>
      </c>
    </row>
    <row r="2204" spans="1:12">
      <c r="A2204" s="2">
        <v>26</v>
      </c>
      <c r="B2204">
        <v>35.6</v>
      </c>
      <c r="C2204">
        <v>75</v>
      </c>
      <c r="D2204" s="9">
        <v>6.0031999999999996</v>
      </c>
      <c r="E2204">
        <v>0</v>
      </c>
      <c r="F2204">
        <v>0</v>
      </c>
      <c r="G2204">
        <v>1</v>
      </c>
      <c r="H2204">
        <v>1</v>
      </c>
      <c r="I2204">
        <v>0</v>
      </c>
      <c r="J2204">
        <v>0</v>
      </c>
      <c r="K2204">
        <v>0</v>
      </c>
      <c r="L2204">
        <v>2</v>
      </c>
    </row>
    <row r="2205" spans="1:12">
      <c r="A2205" s="2">
        <v>360</v>
      </c>
      <c r="B2205">
        <v>60.8</v>
      </c>
      <c r="C2205">
        <v>72</v>
      </c>
      <c r="D2205" s="9">
        <v>11.0014</v>
      </c>
      <c r="E2205">
        <v>0</v>
      </c>
      <c r="F2205">
        <v>0</v>
      </c>
      <c r="G2205">
        <v>1</v>
      </c>
      <c r="H2205">
        <v>1</v>
      </c>
      <c r="I2205">
        <v>1</v>
      </c>
      <c r="J2205">
        <v>1</v>
      </c>
      <c r="K2205">
        <v>0</v>
      </c>
      <c r="L2205">
        <v>16</v>
      </c>
    </row>
    <row r="2206" spans="1:12">
      <c r="A2206" s="2">
        <v>138</v>
      </c>
      <c r="B2206">
        <v>75.199999999999989</v>
      </c>
      <c r="C2206">
        <v>47</v>
      </c>
      <c r="D2206" s="9">
        <v>11.0014</v>
      </c>
      <c r="E2206">
        <v>0</v>
      </c>
      <c r="F2206">
        <v>1</v>
      </c>
      <c r="G2206">
        <v>0</v>
      </c>
      <c r="H2206">
        <v>1</v>
      </c>
      <c r="I2206">
        <v>0</v>
      </c>
      <c r="J2206">
        <v>0</v>
      </c>
      <c r="K2206">
        <v>0</v>
      </c>
      <c r="L2206">
        <v>23.999999999999993</v>
      </c>
    </row>
    <row r="2207" spans="1:12">
      <c r="A2207" s="2">
        <v>49</v>
      </c>
      <c r="B2207" s="2">
        <v>33.799999999999997</v>
      </c>
      <c r="C2207">
        <v>51</v>
      </c>
      <c r="D2207" s="9">
        <v>15.001300000000001</v>
      </c>
      <c r="E2207">
        <v>0</v>
      </c>
      <c r="F2207">
        <v>0</v>
      </c>
      <c r="G2207">
        <v>0</v>
      </c>
      <c r="H2207">
        <v>1</v>
      </c>
      <c r="I2207">
        <v>1</v>
      </c>
      <c r="J2207">
        <v>0</v>
      </c>
      <c r="K2207">
        <v>0</v>
      </c>
      <c r="L2207" s="2">
        <v>1</v>
      </c>
    </row>
    <row r="2208" spans="1:12">
      <c r="A2208" s="2">
        <v>60</v>
      </c>
      <c r="B2208">
        <v>33.799999999999997</v>
      </c>
      <c r="C2208">
        <v>44</v>
      </c>
      <c r="D2208" s="9">
        <v>16.997900000000001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1</v>
      </c>
    </row>
    <row r="2209" spans="1:12">
      <c r="A2209" s="2">
        <v>348</v>
      </c>
      <c r="B2209">
        <v>78.800000000000011</v>
      </c>
      <c r="C2209">
        <v>42</v>
      </c>
      <c r="D2209" s="9">
        <v>15.001300000000001</v>
      </c>
      <c r="E2209">
        <v>0</v>
      </c>
      <c r="F2209">
        <v>1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26</v>
      </c>
    </row>
    <row r="2210" spans="1:12">
      <c r="A2210" s="2">
        <v>254</v>
      </c>
      <c r="B2210">
        <v>44.6</v>
      </c>
      <c r="C2210">
        <v>87</v>
      </c>
      <c r="D2210" s="9">
        <v>6.0031999999999996</v>
      </c>
      <c r="E2210">
        <v>0</v>
      </c>
      <c r="F2210">
        <v>0</v>
      </c>
      <c r="G2210">
        <v>0</v>
      </c>
      <c r="H2210">
        <v>1</v>
      </c>
      <c r="I2210">
        <v>1</v>
      </c>
      <c r="J2210">
        <v>1</v>
      </c>
      <c r="K2210">
        <v>0</v>
      </c>
      <c r="L2210">
        <v>7</v>
      </c>
    </row>
    <row r="2211" spans="1:12">
      <c r="A2211" s="2">
        <v>241</v>
      </c>
      <c r="B2211">
        <v>51.8</v>
      </c>
      <c r="C2211">
        <v>58</v>
      </c>
      <c r="D2211" s="9">
        <v>12.997999999999999</v>
      </c>
      <c r="E2211">
        <v>0</v>
      </c>
      <c r="F2211">
        <v>0</v>
      </c>
      <c r="G2211">
        <v>1</v>
      </c>
      <c r="H2211">
        <v>1</v>
      </c>
      <c r="I2211">
        <v>1</v>
      </c>
      <c r="J2211">
        <v>0</v>
      </c>
      <c r="K2211">
        <v>0</v>
      </c>
      <c r="L2211">
        <v>11</v>
      </c>
    </row>
    <row r="2212" spans="1:12">
      <c r="A2212" s="2">
        <v>298</v>
      </c>
      <c r="B2212">
        <v>80.599999999999994</v>
      </c>
      <c r="C2212">
        <v>48</v>
      </c>
      <c r="D2212" s="9">
        <v>0</v>
      </c>
      <c r="E2212">
        <v>0</v>
      </c>
      <c r="F2212">
        <v>1</v>
      </c>
      <c r="G2212">
        <v>0</v>
      </c>
      <c r="H2212">
        <v>1</v>
      </c>
      <c r="I2212">
        <v>0</v>
      </c>
      <c r="J2212">
        <v>0</v>
      </c>
      <c r="K2212">
        <v>0</v>
      </c>
      <c r="L2212">
        <v>27</v>
      </c>
    </row>
    <row r="2213" spans="1:12">
      <c r="A2213" s="2">
        <v>180</v>
      </c>
      <c r="B2213">
        <v>71.599999999999994</v>
      </c>
      <c r="C2213">
        <v>38</v>
      </c>
      <c r="D2213" s="9">
        <v>16.997900000000001</v>
      </c>
      <c r="E2213">
        <v>0</v>
      </c>
      <c r="F2213">
        <v>0</v>
      </c>
      <c r="G2213">
        <v>1</v>
      </c>
      <c r="H2213">
        <v>0</v>
      </c>
      <c r="I2213">
        <v>1</v>
      </c>
      <c r="J2213">
        <v>0</v>
      </c>
      <c r="K2213">
        <v>0</v>
      </c>
      <c r="L2213">
        <v>22</v>
      </c>
    </row>
    <row r="2214" spans="1:12">
      <c r="A2214" s="2">
        <v>373</v>
      </c>
      <c r="B2214">
        <v>89.6</v>
      </c>
      <c r="C2214">
        <v>59</v>
      </c>
      <c r="D2214" s="9">
        <v>19.001200000000001</v>
      </c>
      <c r="E2214">
        <v>0</v>
      </c>
      <c r="F2214">
        <v>1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32</v>
      </c>
    </row>
    <row r="2215" spans="1:12">
      <c r="A2215" s="2">
        <v>362</v>
      </c>
      <c r="B2215">
        <v>73.400000000000006</v>
      </c>
      <c r="C2215">
        <v>31</v>
      </c>
      <c r="D2215" s="9">
        <v>23.999400000000001</v>
      </c>
      <c r="E2215">
        <v>1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0</v>
      </c>
      <c r="L2215">
        <v>23</v>
      </c>
    </row>
    <row r="2216" spans="1:12">
      <c r="A2216" s="2">
        <v>191</v>
      </c>
      <c r="B2216">
        <v>82.4</v>
      </c>
      <c r="C2216">
        <v>62</v>
      </c>
      <c r="D2216" s="9">
        <v>8.9981000000000009</v>
      </c>
      <c r="E2216">
        <v>0</v>
      </c>
      <c r="F2216">
        <v>1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28</v>
      </c>
    </row>
    <row r="2217" spans="1:12">
      <c r="A2217" s="2">
        <v>135</v>
      </c>
      <c r="B2217">
        <v>55.400000000000006</v>
      </c>
      <c r="C2217">
        <v>62</v>
      </c>
      <c r="D2217" s="9">
        <v>8.9981000000000009</v>
      </c>
      <c r="E2217">
        <v>0</v>
      </c>
      <c r="F2217">
        <v>0</v>
      </c>
      <c r="G2217">
        <v>1</v>
      </c>
      <c r="H2217">
        <v>1</v>
      </c>
      <c r="I2217">
        <v>0</v>
      </c>
      <c r="J2217">
        <v>0</v>
      </c>
      <c r="K2217">
        <v>0</v>
      </c>
      <c r="L2217">
        <v>13</v>
      </c>
    </row>
    <row r="2218" spans="1:12">
      <c r="A2218" s="2">
        <v>274</v>
      </c>
      <c r="B2218">
        <v>57.2</v>
      </c>
      <c r="C2218">
        <v>38</v>
      </c>
      <c r="D2218" s="9">
        <v>12.997999999999999</v>
      </c>
      <c r="E2218">
        <v>0</v>
      </c>
      <c r="F2218">
        <v>0</v>
      </c>
      <c r="G2218">
        <v>1</v>
      </c>
      <c r="H2218">
        <v>1</v>
      </c>
      <c r="I2218">
        <v>1</v>
      </c>
      <c r="J2218">
        <v>0</v>
      </c>
      <c r="K2218">
        <v>0</v>
      </c>
      <c r="L2218">
        <v>14</v>
      </c>
    </row>
    <row r="2219" spans="1:12">
      <c r="A2219" s="2">
        <v>174</v>
      </c>
      <c r="B2219">
        <v>87.800000000000011</v>
      </c>
      <c r="C2219">
        <v>43</v>
      </c>
      <c r="D2219" s="9">
        <v>16.997900000000001</v>
      </c>
      <c r="E2219">
        <v>0</v>
      </c>
      <c r="F2219">
        <v>1</v>
      </c>
      <c r="G2219">
        <v>0</v>
      </c>
      <c r="H2219">
        <v>1</v>
      </c>
      <c r="I2219">
        <v>1</v>
      </c>
      <c r="J2219">
        <v>0</v>
      </c>
      <c r="K2219">
        <v>0</v>
      </c>
      <c r="L2219">
        <v>31</v>
      </c>
    </row>
    <row r="2220" spans="1:12">
      <c r="A2220" s="2">
        <v>558</v>
      </c>
      <c r="B2220">
        <v>46.4</v>
      </c>
      <c r="C2220">
        <v>87</v>
      </c>
      <c r="D2220" s="9">
        <v>12.997999999999999</v>
      </c>
      <c r="E2220">
        <v>0</v>
      </c>
      <c r="F2220">
        <v>0</v>
      </c>
      <c r="G2220">
        <v>0</v>
      </c>
      <c r="H2220">
        <v>1</v>
      </c>
      <c r="I2220">
        <v>1</v>
      </c>
      <c r="J2220">
        <v>0</v>
      </c>
      <c r="K2220">
        <v>0</v>
      </c>
      <c r="L2220">
        <v>8</v>
      </c>
    </row>
    <row r="2221" spans="1:12">
      <c r="A2221" s="2">
        <v>21</v>
      </c>
      <c r="B2221">
        <v>59</v>
      </c>
      <c r="C2221">
        <v>67</v>
      </c>
      <c r="D2221" s="9">
        <v>8.9981000000000009</v>
      </c>
      <c r="E2221">
        <v>1</v>
      </c>
      <c r="F2221">
        <v>0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15</v>
      </c>
    </row>
    <row r="2222" spans="1:12">
      <c r="A2222" s="2">
        <v>246</v>
      </c>
      <c r="B2222">
        <v>41</v>
      </c>
      <c r="C2222">
        <v>81</v>
      </c>
      <c r="D2222" s="9">
        <v>0</v>
      </c>
      <c r="E2222">
        <v>0</v>
      </c>
      <c r="F2222">
        <v>0</v>
      </c>
      <c r="G2222">
        <v>1</v>
      </c>
      <c r="H2222">
        <v>1</v>
      </c>
      <c r="I2222">
        <v>0</v>
      </c>
      <c r="J2222">
        <v>0</v>
      </c>
      <c r="K2222">
        <v>0</v>
      </c>
      <c r="L2222">
        <v>5.0000000000000018</v>
      </c>
    </row>
    <row r="2223" spans="1:12">
      <c r="A2223" s="2">
        <v>112</v>
      </c>
      <c r="B2223">
        <v>37.4</v>
      </c>
      <c r="C2223">
        <v>75</v>
      </c>
      <c r="D2223" s="9">
        <v>6.0031999999999996</v>
      </c>
      <c r="E2223">
        <v>0</v>
      </c>
      <c r="F2223">
        <v>0</v>
      </c>
      <c r="G2223">
        <v>1</v>
      </c>
      <c r="H2223">
        <v>1</v>
      </c>
      <c r="I2223">
        <v>1</v>
      </c>
      <c r="J2223">
        <v>0</v>
      </c>
      <c r="K2223">
        <v>0</v>
      </c>
      <c r="L2223">
        <v>3</v>
      </c>
    </row>
    <row r="2224" spans="1:12">
      <c r="A2224" s="2">
        <v>342</v>
      </c>
      <c r="B2224">
        <v>48.2</v>
      </c>
      <c r="C2224">
        <v>57</v>
      </c>
      <c r="D2224" s="9">
        <v>12.997999999999999</v>
      </c>
      <c r="E2224">
        <v>0</v>
      </c>
      <c r="F2224">
        <v>0</v>
      </c>
      <c r="G2224">
        <v>1</v>
      </c>
      <c r="H2224">
        <v>1</v>
      </c>
      <c r="I2224">
        <v>1</v>
      </c>
      <c r="J2224">
        <v>1</v>
      </c>
      <c r="K2224">
        <v>0</v>
      </c>
      <c r="L2224">
        <v>9</v>
      </c>
    </row>
    <row r="2225" spans="1:12">
      <c r="A2225" s="2">
        <v>3</v>
      </c>
      <c r="B2225">
        <v>42.800000000000004</v>
      </c>
      <c r="C2225">
        <v>62</v>
      </c>
      <c r="D2225" s="9">
        <v>6.0031999999999996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6.0000000000000018</v>
      </c>
    </row>
    <row r="2226" spans="1:12">
      <c r="A2226" s="2">
        <v>113</v>
      </c>
      <c r="B2226">
        <v>80.599999999999994</v>
      </c>
      <c r="C2226">
        <v>71</v>
      </c>
      <c r="D2226" s="9">
        <v>19.999500000000001</v>
      </c>
      <c r="E2226">
        <v>0</v>
      </c>
      <c r="F2226">
        <v>1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27</v>
      </c>
    </row>
    <row r="2227" spans="1:12">
      <c r="A2227" s="2">
        <v>35</v>
      </c>
      <c r="B2227">
        <v>60.8</v>
      </c>
      <c r="C2227">
        <v>88</v>
      </c>
      <c r="D2227" s="9">
        <v>8.9981000000000009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16</v>
      </c>
    </row>
    <row r="2228" spans="1:12">
      <c r="A2228" s="2">
        <v>222</v>
      </c>
      <c r="B2228" s="2">
        <v>42.800000000000004</v>
      </c>
      <c r="C2228">
        <v>49</v>
      </c>
      <c r="D2228" s="9">
        <v>8.9981000000000009</v>
      </c>
      <c r="E2228">
        <v>0</v>
      </c>
      <c r="F2228">
        <v>0</v>
      </c>
      <c r="G2228">
        <v>0</v>
      </c>
      <c r="H2228">
        <v>1</v>
      </c>
      <c r="I2228">
        <v>1</v>
      </c>
      <c r="J2228">
        <v>1</v>
      </c>
      <c r="K2228">
        <v>0</v>
      </c>
      <c r="L2228" s="2">
        <v>6.0000000000000018</v>
      </c>
    </row>
    <row r="2229" spans="1:12">
      <c r="A2229" s="2">
        <v>313</v>
      </c>
      <c r="B2229">
        <v>73.400000000000006</v>
      </c>
      <c r="C2229">
        <v>78</v>
      </c>
      <c r="D2229" s="9">
        <v>12.997999999999999</v>
      </c>
      <c r="E2229">
        <v>1</v>
      </c>
      <c r="F2229">
        <v>0</v>
      </c>
      <c r="G2229">
        <v>0</v>
      </c>
      <c r="H2229">
        <v>1</v>
      </c>
      <c r="I2229">
        <v>0</v>
      </c>
      <c r="J2229">
        <v>0</v>
      </c>
      <c r="K2229">
        <v>1</v>
      </c>
      <c r="L2229">
        <v>23</v>
      </c>
    </row>
    <row r="2230" spans="1:12">
      <c r="A2230" s="2">
        <v>143</v>
      </c>
      <c r="B2230">
        <v>82.4</v>
      </c>
      <c r="C2230">
        <v>58</v>
      </c>
      <c r="D2230" s="9">
        <v>12.997999999999999</v>
      </c>
      <c r="E2230">
        <v>1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28</v>
      </c>
    </row>
    <row r="2231" spans="1:12">
      <c r="A2231" s="2">
        <v>516</v>
      </c>
      <c r="B2231">
        <v>62.6</v>
      </c>
      <c r="C2231">
        <v>88</v>
      </c>
      <c r="D2231" s="9">
        <v>7.0015000000000001</v>
      </c>
      <c r="E2231">
        <v>0</v>
      </c>
      <c r="F2231">
        <v>0</v>
      </c>
      <c r="G2231">
        <v>0</v>
      </c>
      <c r="H2231">
        <v>1</v>
      </c>
      <c r="I2231">
        <v>1</v>
      </c>
      <c r="J2231">
        <v>1</v>
      </c>
      <c r="K2231">
        <v>0</v>
      </c>
      <c r="L2231">
        <v>17</v>
      </c>
    </row>
    <row r="2232" spans="1:12">
      <c r="A2232" s="2">
        <v>17</v>
      </c>
      <c r="B2232">
        <v>37.4</v>
      </c>
      <c r="C2232">
        <v>75</v>
      </c>
      <c r="D2232" s="9">
        <v>11.0014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3</v>
      </c>
    </row>
    <row r="2233" spans="1:12">
      <c r="A2233" s="2">
        <v>46</v>
      </c>
      <c r="B2233">
        <v>37.4</v>
      </c>
      <c r="C2233">
        <v>62</v>
      </c>
      <c r="D2233" s="9">
        <v>7.0015000000000001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3</v>
      </c>
    </row>
    <row r="2234" spans="1:12">
      <c r="A2234" s="2">
        <v>643</v>
      </c>
      <c r="B2234">
        <v>53.6</v>
      </c>
      <c r="C2234">
        <v>17</v>
      </c>
      <c r="D2234" s="9">
        <v>6.0031999999999996</v>
      </c>
      <c r="E2234">
        <v>1</v>
      </c>
      <c r="F2234">
        <v>0</v>
      </c>
      <c r="G2234">
        <v>0</v>
      </c>
      <c r="H2234">
        <v>1</v>
      </c>
      <c r="I2234">
        <v>1</v>
      </c>
      <c r="J2234">
        <v>0</v>
      </c>
      <c r="K2234">
        <v>0</v>
      </c>
      <c r="L2234">
        <v>12</v>
      </c>
    </row>
    <row r="2235" spans="1:12">
      <c r="A2235" s="2">
        <v>146</v>
      </c>
      <c r="B2235">
        <v>51.8</v>
      </c>
      <c r="C2235">
        <v>71</v>
      </c>
      <c r="D2235" s="9">
        <v>8.9981000000000009</v>
      </c>
      <c r="E2235">
        <v>0</v>
      </c>
      <c r="F2235">
        <v>0</v>
      </c>
      <c r="G2235">
        <v>1</v>
      </c>
      <c r="H2235">
        <v>1</v>
      </c>
      <c r="I2235">
        <v>0</v>
      </c>
      <c r="J2235">
        <v>1</v>
      </c>
      <c r="K2235">
        <v>0</v>
      </c>
      <c r="L2235">
        <v>11</v>
      </c>
    </row>
    <row r="2236" spans="1:12">
      <c r="A2236" s="2">
        <v>38</v>
      </c>
      <c r="B2236">
        <v>46.4</v>
      </c>
      <c r="C2236">
        <v>53</v>
      </c>
      <c r="D2236" s="9">
        <v>22.002800000000001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1</v>
      </c>
      <c r="K2236">
        <v>0</v>
      </c>
      <c r="L2236">
        <v>8</v>
      </c>
    </row>
    <row r="2237" spans="1:12">
      <c r="A2237" s="2">
        <v>285</v>
      </c>
      <c r="B2237">
        <v>71.599999999999994</v>
      </c>
      <c r="C2237">
        <v>94</v>
      </c>
      <c r="D2237" s="9">
        <v>8.9981000000000009</v>
      </c>
      <c r="E2237">
        <v>0</v>
      </c>
      <c r="F2237">
        <v>1</v>
      </c>
      <c r="G2237">
        <v>0</v>
      </c>
      <c r="H2237">
        <v>1</v>
      </c>
      <c r="I2237">
        <v>0</v>
      </c>
      <c r="J2237">
        <v>1</v>
      </c>
      <c r="K2237">
        <v>0</v>
      </c>
      <c r="L2237">
        <v>22</v>
      </c>
    </row>
    <row r="2238" spans="1:12">
      <c r="A2238" s="2">
        <v>405</v>
      </c>
      <c r="B2238">
        <v>89.6</v>
      </c>
      <c r="C2238">
        <v>56</v>
      </c>
      <c r="D2238" s="9">
        <v>19.999500000000001</v>
      </c>
      <c r="E2238">
        <v>1</v>
      </c>
      <c r="F2238">
        <v>0</v>
      </c>
      <c r="G2238">
        <v>0</v>
      </c>
      <c r="H2238">
        <v>1</v>
      </c>
      <c r="I2238">
        <v>1</v>
      </c>
      <c r="J2238">
        <v>0</v>
      </c>
      <c r="K2238">
        <v>0</v>
      </c>
      <c r="L2238">
        <v>32</v>
      </c>
    </row>
    <row r="2239" spans="1:12">
      <c r="A2239" s="2">
        <v>2</v>
      </c>
      <c r="B2239">
        <v>30.2</v>
      </c>
      <c r="C2239">
        <v>74</v>
      </c>
      <c r="D2239" s="9">
        <v>6.0031999999999996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-1</v>
      </c>
    </row>
    <row r="2240" spans="1:12">
      <c r="A2240" s="2">
        <v>358</v>
      </c>
      <c r="B2240">
        <v>69.800000000000011</v>
      </c>
      <c r="C2240">
        <v>49</v>
      </c>
      <c r="D2240" s="9">
        <v>0</v>
      </c>
      <c r="E2240">
        <v>1</v>
      </c>
      <c r="F2240">
        <v>0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21.000000000000004</v>
      </c>
    </row>
    <row r="2241" spans="1:12">
      <c r="A2241" s="2">
        <v>100</v>
      </c>
      <c r="B2241">
        <v>57.2</v>
      </c>
      <c r="C2241">
        <v>82</v>
      </c>
      <c r="D2241" s="9">
        <v>0</v>
      </c>
      <c r="E2241">
        <v>1</v>
      </c>
      <c r="F2241">
        <v>0</v>
      </c>
      <c r="G2241">
        <v>0</v>
      </c>
      <c r="H2241">
        <v>1</v>
      </c>
      <c r="I2241">
        <v>0</v>
      </c>
      <c r="J2241">
        <v>1</v>
      </c>
      <c r="K2241">
        <v>0</v>
      </c>
      <c r="L2241">
        <v>14</v>
      </c>
    </row>
    <row r="2242" spans="1:12">
      <c r="A2242" s="2">
        <v>206</v>
      </c>
      <c r="B2242">
        <v>53.6</v>
      </c>
      <c r="C2242">
        <v>41</v>
      </c>
      <c r="D2242" s="9">
        <v>36.997399999999999</v>
      </c>
      <c r="E2242">
        <v>0</v>
      </c>
      <c r="F2242">
        <v>0</v>
      </c>
      <c r="G2242">
        <v>0</v>
      </c>
      <c r="H2242">
        <v>1</v>
      </c>
      <c r="I2242">
        <v>1</v>
      </c>
      <c r="J2242">
        <v>1</v>
      </c>
      <c r="K2242">
        <v>0</v>
      </c>
      <c r="L2242">
        <v>12</v>
      </c>
    </row>
    <row r="2243" spans="1:12">
      <c r="A2243" s="2">
        <v>259</v>
      </c>
      <c r="B2243">
        <v>64.400000000000006</v>
      </c>
      <c r="C2243">
        <v>22</v>
      </c>
      <c r="D2243" s="9">
        <v>19.001200000000001</v>
      </c>
      <c r="E2243">
        <v>1</v>
      </c>
      <c r="F2243">
        <v>0</v>
      </c>
      <c r="G2243">
        <v>0</v>
      </c>
      <c r="H2243">
        <v>1</v>
      </c>
      <c r="I2243">
        <v>1</v>
      </c>
      <c r="J2243">
        <v>0</v>
      </c>
      <c r="K2243">
        <v>0</v>
      </c>
      <c r="L2243">
        <v>18</v>
      </c>
    </row>
    <row r="2244" spans="1:12">
      <c r="A2244" s="2">
        <v>2</v>
      </c>
      <c r="B2244">
        <v>33.799999999999997</v>
      </c>
      <c r="C2244">
        <v>75</v>
      </c>
      <c r="D2244" s="9">
        <v>11.0014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1</v>
      </c>
      <c r="K2244">
        <v>0</v>
      </c>
      <c r="L2244">
        <v>1</v>
      </c>
    </row>
    <row r="2245" spans="1:12">
      <c r="A2245" s="2">
        <v>391</v>
      </c>
      <c r="B2245">
        <v>73.400000000000006</v>
      </c>
      <c r="C2245">
        <v>89</v>
      </c>
      <c r="D2245" s="9">
        <v>6.0031999999999996</v>
      </c>
      <c r="E2245">
        <v>0</v>
      </c>
      <c r="F2245">
        <v>0</v>
      </c>
      <c r="G2245">
        <v>1</v>
      </c>
      <c r="H2245">
        <v>1</v>
      </c>
      <c r="I2245">
        <v>1</v>
      </c>
      <c r="J2245">
        <v>1</v>
      </c>
      <c r="K2245">
        <v>0</v>
      </c>
      <c r="L2245">
        <v>23</v>
      </c>
    </row>
    <row r="2246" spans="1:12">
      <c r="A2246" s="2">
        <v>374</v>
      </c>
      <c r="B2246">
        <v>68</v>
      </c>
      <c r="C2246">
        <v>78</v>
      </c>
      <c r="D2246" s="9">
        <v>11.0014</v>
      </c>
      <c r="E2246">
        <v>1</v>
      </c>
      <c r="F2246">
        <v>0</v>
      </c>
      <c r="G2246">
        <v>0</v>
      </c>
      <c r="H2246">
        <v>1</v>
      </c>
      <c r="I2246">
        <v>1</v>
      </c>
      <c r="J2246">
        <v>0</v>
      </c>
      <c r="K2246">
        <v>0</v>
      </c>
      <c r="L2246">
        <v>20.000000000000004</v>
      </c>
    </row>
    <row r="2247" spans="1:12">
      <c r="A2247" s="2">
        <v>310</v>
      </c>
      <c r="B2247">
        <v>59</v>
      </c>
      <c r="C2247">
        <v>48</v>
      </c>
      <c r="D2247" s="9">
        <v>15.001300000000001</v>
      </c>
      <c r="E2247">
        <v>0</v>
      </c>
      <c r="F2247">
        <v>0</v>
      </c>
      <c r="G2247">
        <v>1</v>
      </c>
      <c r="H2247">
        <v>1</v>
      </c>
      <c r="I2247">
        <v>0</v>
      </c>
      <c r="J2247">
        <v>1</v>
      </c>
      <c r="K2247">
        <v>0</v>
      </c>
      <c r="L2247">
        <v>15</v>
      </c>
    </row>
    <row r="2248" spans="1:12">
      <c r="A2248" s="2">
        <v>313</v>
      </c>
      <c r="B2248">
        <v>51.8</v>
      </c>
      <c r="C2248">
        <v>76</v>
      </c>
      <c r="D2248" s="9">
        <v>0</v>
      </c>
      <c r="E2248">
        <v>0</v>
      </c>
      <c r="F2248">
        <v>0</v>
      </c>
      <c r="G2248">
        <v>1</v>
      </c>
      <c r="H2248">
        <v>1</v>
      </c>
      <c r="I2248">
        <v>0</v>
      </c>
      <c r="J2248">
        <v>0</v>
      </c>
      <c r="K2248">
        <v>0</v>
      </c>
      <c r="L2248">
        <v>11</v>
      </c>
    </row>
    <row r="2249" spans="1:12">
      <c r="A2249" s="2">
        <v>6</v>
      </c>
      <c r="B2249">
        <v>62.6</v>
      </c>
      <c r="C2249">
        <v>88</v>
      </c>
      <c r="D2249" s="9">
        <v>8.9981000000000009</v>
      </c>
      <c r="E2249">
        <v>0</v>
      </c>
      <c r="F2249">
        <v>0</v>
      </c>
      <c r="G2249">
        <v>0</v>
      </c>
      <c r="H2249">
        <v>0</v>
      </c>
      <c r="I2249">
        <v>1</v>
      </c>
      <c r="J2249">
        <v>1</v>
      </c>
      <c r="K2249">
        <v>0</v>
      </c>
      <c r="L2249">
        <v>17</v>
      </c>
    </row>
    <row r="2250" spans="1:12">
      <c r="A2250" s="2">
        <v>76</v>
      </c>
      <c r="B2250">
        <v>42.800000000000004</v>
      </c>
      <c r="C2250">
        <v>56</v>
      </c>
      <c r="D2250" s="9">
        <v>11.0014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6.0000000000000018</v>
      </c>
    </row>
    <row r="2251" spans="1:12">
      <c r="A2251" s="2">
        <v>158</v>
      </c>
      <c r="B2251">
        <v>57.2</v>
      </c>
      <c r="C2251">
        <v>59</v>
      </c>
      <c r="D2251" s="9">
        <v>19.999500000000001</v>
      </c>
      <c r="E2251">
        <v>0</v>
      </c>
      <c r="F2251">
        <v>0</v>
      </c>
      <c r="G2251">
        <v>0</v>
      </c>
      <c r="H2251">
        <v>1</v>
      </c>
      <c r="I2251">
        <v>1</v>
      </c>
      <c r="J2251">
        <v>0</v>
      </c>
      <c r="K2251">
        <v>0</v>
      </c>
      <c r="L2251">
        <v>14</v>
      </c>
    </row>
    <row r="2252" spans="1:12">
      <c r="A2252" s="2">
        <v>414</v>
      </c>
      <c r="B2252">
        <v>73.400000000000006</v>
      </c>
      <c r="C2252">
        <v>50</v>
      </c>
      <c r="D2252" s="9">
        <v>7.0015000000000001</v>
      </c>
      <c r="E2252">
        <v>0</v>
      </c>
      <c r="F2252">
        <v>0</v>
      </c>
      <c r="G2252">
        <v>1</v>
      </c>
      <c r="H2252">
        <v>1</v>
      </c>
      <c r="I2252">
        <v>0</v>
      </c>
      <c r="J2252">
        <v>0</v>
      </c>
      <c r="K2252">
        <v>0</v>
      </c>
      <c r="L2252">
        <v>23</v>
      </c>
    </row>
    <row r="2253" spans="1:12">
      <c r="A2253" s="2">
        <v>18</v>
      </c>
      <c r="B2253">
        <v>80.599999999999994</v>
      </c>
      <c r="C2253">
        <v>84</v>
      </c>
      <c r="D2253" s="9">
        <v>7.0015000000000001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27</v>
      </c>
    </row>
    <row r="2254" spans="1:12">
      <c r="A2254" s="2">
        <v>11</v>
      </c>
      <c r="B2254">
        <v>75.199999999999989</v>
      </c>
      <c r="C2254">
        <v>61</v>
      </c>
      <c r="D2254" s="9">
        <v>0</v>
      </c>
      <c r="E2254">
        <v>0</v>
      </c>
      <c r="F2254">
        <v>1</v>
      </c>
      <c r="G2254">
        <v>0</v>
      </c>
      <c r="H2254">
        <v>0</v>
      </c>
      <c r="I2254">
        <v>1</v>
      </c>
      <c r="J2254">
        <v>1</v>
      </c>
      <c r="K2254">
        <v>0</v>
      </c>
      <c r="L2254">
        <v>23.999999999999993</v>
      </c>
    </row>
    <row r="2255" spans="1:12">
      <c r="A2255" s="2">
        <v>224</v>
      </c>
      <c r="B2255">
        <v>73.400000000000006</v>
      </c>
      <c r="C2255">
        <v>78</v>
      </c>
      <c r="D2255" s="9">
        <v>12.997999999999999</v>
      </c>
      <c r="E2255">
        <v>1</v>
      </c>
      <c r="F2255">
        <v>0</v>
      </c>
      <c r="G2255">
        <v>0</v>
      </c>
      <c r="H2255">
        <v>1</v>
      </c>
      <c r="I2255">
        <v>1</v>
      </c>
      <c r="J2255">
        <v>0</v>
      </c>
      <c r="K2255">
        <v>0</v>
      </c>
      <c r="L2255">
        <v>23</v>
      </c>
    </row>
    <row r="2256" spans="1:12">
      <c r="A2256" s="2">
        <v>215</v>
      </c>
      <c r="B2256">
        <v>55.400000000000006</v>
      </c>
      <c r="C2256">
        <v>38</v>
      </c>
      <c r="D2256" s="9">
        <v>26.002700000000001</v>
      </c>
      <c r="E2256">
        <v>0</v>
      </c>
      <c r="F2256">
        <v>0</v>
      </c>
      <c r="G2256">
        <v>0</v>
      </c>
      <c r="H2256">
        <v>1</v>
      </c>
      <c r="I2256">
        <v>1</v>
      </c>
      <c r="J2256">
        <v>0</v>
      </c>
      <c r="K2256">
        <v>0</v>
      </c>
      <c r="L2256">
        <v>13</v>
      </c>
    </row>
    <row r="2257" spans="1:12">
      <c r="A2257" s="2">
        <v>31</v>
      </c>
      <c r="B2257">
        <v>26.6</v>
      </c>
      <c r="C2257">
        <v>50</v>
      </c>
      <c r="D2257" s="9">
        <v>19.001200000000001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-3</v>
      </c>
    </row>
    <row r="2258" spans="1:12">
      <c r="A2258" s="2">
        <v>168</v>
      </c>
      <c r="B2258">
        <v>66.200000000000017</v>
      </c>
      <c r="C2258">
        <v>78</v>
      </c>
      <c r="D2258" s="9">
        <v>8.9981000000000009</v>
      </c>
      <c r="E2258">
        <v>1</v>
      </c>
      <c r="F2258">
        <v>0</v>
      </c>
      <c r="G2258">
        <v>0</v>
      </c>
      <c r="H2258">
        <v>1</v>
      </c>
      <c r="I2258">
        <v>1</v>
      </c>
      <c r="J2258">
        <v>0</v>
      </c>
      <c r="K2258">
        <v>1</v>
      </c>
      <c r="L2258">
        <v>19.000000000000004</v>
      </c>
    </row>
    <row r="2259" spans="1:12">
      <c r="A2259" s="2">
        <v>179</v>
      </c>
      <c r="B2259">
        <v>93.2</v>
      </c>
      <c r="C2259">
        <v>47</v>
      </c>
      <c r="D2259" s="9">
        <v>16.997900000000001</v>
      </c>
      <c r="E2259">
        <v>0</v>
      </c>
      <c r="F2259">
        <v>1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34</v>
      </c>
    </row>
    <row r="2260" spans="1:12">
      <c r="A2260" s="2">
        <v>180</v>
      </c>
      <c r="B2260">
        <v>39.200000000000003</v>
      </c>
      <c r="C2260">
        <v>52</v>
      </c>
      <c r="D2260" s="9">
        <v>22.002800000000001</v>
      </c>
      <c r="E2260">
        <v>0</v>
      </c>
      <c r="F2260">
        <v>0</v>
      </c>
      <c r="G2260">
        <v>0</v>
      </c>
      <c r="H2260">
        <v>1</v>
      </c>
      <c r="I2260">
        <v>1</v>
      </c>
      <c r="J2260">
        <v>0</v>
      </c>
      <c r="K2260">
        <v>0</v>
      </c>
      <c r="L2260">
        <v>4</v>
      </c>
    </row>
    <row r="2261" spans="1:12">
      <c r="A2261" s="2">
        <v>201</v>
      </c>
      <c r="B2261">
        <v>87.800000000000011</v>
      </c>
      <c r="C2261">
        <v>43</v>
      </c>
      <c r="D2261" s="9">
        <v>7.0015000000000001</v>
      </c>
      <c r="E2261">
        <v>0</v>
      </c>
      <c r="F2261">
        <v>1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31</v>
      </c>
    </row>
    <row r="2262" spans="1:12">
      <c r="A2262" s="2">
        <v>738</v>
      </c>
      <c r="B2262">
        <v>80.599999999999994</v>
      </c>
      <c r="C2262">
        <v>79</v>
      </c>
      <c r="D2262" s="9">
        <v>7.0015000000000001</v>
      </c>
      <c r="E2262">
        <v>0</v>
      </c>
      <c r="F2262">
        <v>1</v>
      </c>
      <c r="G2262">
        <v>0</v>
      </c>
      <c r="H2262">
        <v>1</v>
      </c>
      <c r="I2262">
        <v>1</v>
      </c>
      <c r="J2262">
        <v>0</v>
      </c>
      <c r="K2262">
        <v>0</v>
      </c>
      <c r="L2262">
        <v>27</v>
      </c>
    </row>
    <row r="2263" spans="1:12">
      <c r="A2263" s="2">
        <v>26</v>
      </c>
      <c r="B2263">
        <v>48.2</v>
      </c>
      <c r="C2263">
        <v>71</v>
      </c>
      <c r="D2263" s="9">
        <v>11.0014</v>
      </c>
      <c r="E2263">
        <v>0</v>
      </c>
      <c r="F2263">
        <v>0</v>
      </c>
      <c r="G2263">
        <v>1</v>
      </c>
      <c r="H2263">
        <v>1</v>
      </c>
      <c r="I2263">
        <v>0</v>
      </c>
      <c r="J2263">
        <v>0</v>
      </c>
      <c r="K2263">
        <v>0</v>
      </c>
      <c r="L2263">
        <v>9</v>
      </c>
    </row>
    <row r="2264" spans="1:12">
      <c r="A2264" s="2">
        <v>185</v>
      </c>
      <c r="B2264">
        <v>53.6</v>
      </c>
      <c r="C2264">
        <v>67</v>
      </c>
      <c r="D2264" s="9">
        <v>12.997999999999999</v>
      </c>
      <c r="E2264">
        <v>0</v>
      </c>
      <c r="F2264">
        <v>0</v>
      </c>
      <c r="G2264">
        <v>1</v>
      </c>
      <c r="H2264">
        <v>1</v>
      </c>
      <c r="I2264">
        <v>1</v>
      </c>
      <c r="J2264">
        <v>1</v>
      </c>
      <c r="K2264">
        <v>0</v>
      </c>
      <c r="L2264">
        <v>12</v>
      </c>
    </row>
    <row r="2265" spans="1:12">
      <c r="A2265" s="2">
        <v>67</v>
      </c>
      <c r="B2265">
        <v>64.400000000000006</v>
      </c>
      <c r="C2265">
        <v>83</v>
      </c>
      <c r="D2265" s="9">
        <v>26.002700000000001</v>
      </c>
      <c r="E2265">
        <v>0</v>
      </c>
      <c r="F2265">
        <v>1</v>
      </c>
      <c r="G2265">
        <v>0</v>
      </c>
      <c r="H2265">
        <v>1</v>
      </c>
      <c r="I2265">
        <v>0</v>
      </c>
      <c r="J2265">
        <v>0</v>
      </c>
      <c r="K2265">
        <v>1</v>
      </c>
      <c r="L2265">
        <v>18</v>
      </c>
    </row>
    <row r="2266" spans="1:12">
      <c r="A2266" s="2">
        <v>197</v>
      </c>
      <c r="B2266">
        <v>57.2</v>
      </c>
      <c r="C2266">
        <v>55</v>
      </c>
      <c r="D2266" s="9">
        <v>19.999500000000001</v>
      </c>
      <c r="E2266">
        <v>0</v>
      </c>
      <c r="F2266">
        <v>0</v>
      </c>
      <c r="G2266">
        <v>1</v>
      </c>
      <c r="H2266">
        <v>1</v>
      </c>
      <c r="I2266">
        <v>1</v>
      </c>
      <c r="J2266">
        <v>0</v>
      </c>
      <c r="K2266">
        <v>0</v>
      </c>
      <c r="L2266">
        <v>14</v>
      </c>
    </row>
    <row r="2267" spans="1:12">
      <c r="A2267" s="2">
        <v>487</v>
      </c>
      <c r="B2267">
        <v>53.6</v>
      </c>
      <c r="C2267">
        <v>77</v>
      </c>
      <c r="D2267" s="9">
        <v>12.997999999999999</v>
      </c>
      <c r="E2267">
        <v>1</v>
      </c>
      <c r="F2267">
        <v>0</v>
      </c>
      <c r="G2267">
        <v>0</v>
      </c>
      <c r="H2267">
        <v>1</v>
      </c>
      <c r="I2267">
        <v>1</v>
      </c>
      <c r="J2267">
        <v>1</v>
      </c>
      <c r="K2267">
        <v>0</v>
      </c>
      <c r="L2267">
        <v>12</v>
      </c>
    </row>
    <row r="2268" spans="1:12">
      <c r="A2268" s="2">
        <v>40</v>
      </c>
      <c r="B2268">
        <v>69.800000000000011</v>
      </c>
      <c r="C2268">
        <v>73</v>
      </c>
      <c r="D2268" s="9">
        <v>12.997999999999999</v>
      </c>
      <c r="E2268">
        <v>0</v>
      </c>
      <c r="F2268">
        <v>1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21.000000000000004</v>
      </c>
    </row>
    <row r="2269" spans="1:12">
      <c r="A2269" s="2">
        <v>29</v>
      </c>
      <c r="B2269">
        <v>78.800000000000011</v>
      </c>
      <c r="C2269">
        <v>79</v>
      </c>
      <c r="D2269" s="9">
        <v>6.0031999999999996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26</v>
      </c>
    </row>
    <row r="2270" spans="1:12">
      <c r="A2270" s="2">
        <v>1</v>
      </c>
      <c r="B2270">
        <v>26.6</v>
      </c>
      <c r="C2270">
        <v>54</v>
      </c>
      <c r="D2270" s="9">
        <v>7.0015000000000001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-3</v>
      </c>
    </row>
    <row r="2271" spans="1:12">
      <c r="A2271" s="2">
        <v>175</v>
      </c>
      <c r="B2271">
        <v>86</v>
      </c>
      <c r="C2271">
        <v>49</v>
      </c>
      <c r="D2271" s="9">
        <v>16.997900000000001</v>
      </c>
      <c r="E2271">
        <v>0</v>
      </c>
      <c r="F2271">
        <v>1</v>
      </c>
      <c r="G2271">
        <v>0</v>
      </c>
      <c r="H2271">
        <v>1</v>
      </c>
      <c r="I2271">
        <v>0</v>
      </c>
      <c r="J2271">
        <v>0</v>
      </c>
      <c r="K2271">
        <v>0</v>
      </c>
      <c r="L2271">
        <v>30</v>
      </c>
    </row>
    <row r="2272" spans="1:12">
      <c r="A2272" s="2">
        <v>269</v>
      </c>
      <c r="B2272">
        <v>57.2</v>
      </c>
      <c r="C2272">
        <v>55</v>
      </c>
      <c r="D2272" s="9">
        <v>22.002800000000001</v>
      </c>
      <c r="E2272">
        <v>1</v>
      </c>
      <c r="F2272">
        <v>0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14</v>
      </c>
    </row>
    <row r="2273" spans="1:12">
      <c r="A2273" s="2">
        <v>494</v>
      </c>
      <c r="B2273">
        <v>75.199999999999989</v>
      </c>
      <c r="C2273">
        <v>39</v>
      </c>
      <c r="D2273" s="9">
        <v>15.001300000000001</v>
      </c>
      <c r="E2273">
        <v>1</v>
      </c>
      <c r="F2273">
        <v>0</v>
      </c>
      <c r="G2273">
        <v>0</v>
      </c>
      <c r="H2273">
        <v>1</v>
      </c>
      <c r="I2273">
        <v>1</v>
      </c>
      <c r="J2273">
        <v>0</v>
      </c>
      <c r="K2273">
        <v>0</v>
      </c>
      <c r="L2273">
        <v>23.999999999999993</v>
      </c>
    </row>
    <row r="2274" spans="1:12">
      <c r="A2274" s="2">
        <v>432</v>
      </c>
      <c r="B2274">
        <v>69.800000000000011</v>
      </c>
      <c r="C2274">
        <v>43</v>
      </c>
      <c r="D2274" s="9">
        <v>15.001300000000001</v>
      </c>
      <c r="E2274">
        <v>1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21.000000000000004</v>
      </c>
    </row>
    <row r="2275" spans="1:12">
      <c r="A2275" s="2">
        <v>2</v>
      </c>
      <c r="B2275">
        <v>33.799999999999997</v>
      </c>
      <c r="C2275">
        <v>86</v>
      </c>
      <c r="D2275" s="9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</row>
    <row r="2276" spans="1:12">
      <c r="A2276" s="2">
        <v>138</v>
      </c>
      <c r="B2276">
        <v>75.199999999999989</v>
      </c>
      <c r="C2276">
        <v>65</v>
      </c>
      <c r="D2276" s="9">
        <v>22.002800000000001</v>
      </c>
      <c r="E2276">
        <v>1</v>
      </c>
      <c r="F2276">
        <v>0</v>
      </c>
      <c r="G2276">
        <v>0</v>
      </c>
      <c r="H2276">
        <v>1</v>
      </c>
      <c r="I2276">
        <v>0</v>
      </c>
      <c r="J2276">
        <v>1</v>
      </c>
      <c r="K2276">
        <v>0</v>
      </c>
      <c r="L2276">
        <v>23.999999999999993</v>
      </c>
    </row>
    <row r="2277" spans="1:12">
      <c r="A2277" s="2">
        <v>13</v>
      </c>
      <c r="B2277">
        <v>24.8</v>
      </c>
      <c r="C2277">
        <v>54</v>
      </c>
      <c r="D2277" s="9">
        <v>6.0031999999999996</v>
      </c>
      <c r="E2277">
        <v>0</v>
      </c>
      <c r="F2277">
        <v>0</v>
      </c>
      <c r="G2277">
        <v>0</v>
      </c>
      <c r="H2277">
        <v>1</v>
      </c>
      <c r="I2277">
        <v>1</v>
      </c>
      <c r="J2277">
        <v>0</v>
      </c>
      <c r="K2277">
        <v>0</v>
      </c>
      <c r="L2277">
        <v>-4</v>
      </c>
    </row>
    <row r="2278" spans="1:12">
      <c r="A2278" s="2">
        <v>2</v>
      </c>
      <c r="B2278">
        <v>71.599999999999994</v>
      </c>
      <c r="C2278">
        <v>78</v>
      </c>
      <c r="D2278" s="9">
        <v>8.9981000000000009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22</v>
      </c>
    </row>
    <row r="2279" spans="1:12">
      <c r="A2279" s="2">
        <v>8</v>
      </c>
      <c r="B2279">
        <v>37.4</v>
      </c>
      <c r="C2279">
        <v>81</v>
      </c>
      <c r="D2279" s="9">
        <v>8.9981000000000009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3</v>
      </c>
    </row>
    <row r="2280" spans="1:12">
      <c r="A2280" s="2">
        <v>214</v>
      </c>
      <c r="B2280">
        <v>48.2</v>
      </c>
      <c r="C2280">
        <v>43</v>
      </c>
      <c r="D2280" s="9">
        <v>16.997900000000001</v>
      </c>
      <c r="E2280">
        <v>0</v>
      </c>
      <c r="F2280">
        <v>0</v>
      </c>
      <c r="G2280">
        <v>1</v>
      </c>
      <c r="H2280">
        <v>1</v>
      </c>
      <c r="I2280">
        <v>1</v>
      </c>
      <c r="J2280">
        <v>0</v>
      </c>
      <c r="K2280">
        <v>0</v>
      </c>
      <c r="L2280">
        <v>9</v>
      </c>
    </row>
    <row r="2281" spans="1:12">
      <c r="A2281" s="2">
        <v>256</v>
      </c>
      <c r="B2281">
        <v>55.400000000000006</v>
      </c>
      <c r="C2281">
        <v>62</v>
      </c>
      <c r="D2281" s="9">
        <v>11.0014</v>
      </c>
      <c r="E2281">
        <v>0</v>
      </c>
      <c r="F2281">
        <v>0</v>
      </c>
      <c r="G2281">
        <v>1</v>
      </c>
      <c r="H2281">
        <v>1</v>
      </c>
      <c r="I2281">
        <v>0</v>
      </c>
      <c r="J2281">
        <v>0</v>
      </c>
      <c r="K2281">
        <v>0</v>
      </c>
      <c r="L2281">
        <v>13</v>
      </c>
    </row>
    <row r="2282" spans="1:12">
      <c r="A2282" s="2">
        <v>121</v>
      </c>
      <c r="B2282">
        <v>69.800000000000011</v>
      </c>
      <c r="C2282">
        <v>83</v>
      </c>
      <c r="D2282" s="9">
        <v>0</v>
      </c>
      <c r="E2282">
        <v>1</v>
      </c>
      <c r="F2282">
        <v>0</v>
      </c>
      <c r="G2282">
        <v>0</v>
      </c>
      <c r="H2282">
        <v>1</v>
      </c>
      <c r="I2282">
        <v>1</v>
      </c>
      <c r="J2282">
        <v>0</v>
      </c>
      <c r="K2282">
        <v>0</v>
      </c>
      <c r="L2282">
        <v>21.000000000000004</v>
      </c>
    </row>
    <row r="2283" spans="1:12">
      <c r="A2283" s="2">
        <v>105</v>
      </c>
      <c r="B2283">
        <v>57.2</v>
      </c>
      <c r="C2283">
        <v>72</v>
      </c>
      <c r="D2283" s="9">
        <v>19.001200000000001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1</v>
      </c>
      <c r="K2283">
        <v>0</v>
      </c>
      <c r="L2283">
        <v>14</v>
      </c>
    </row>
    <row r="2284" spans="1:12">
      <c r="A2284" s="2">
        <v>114</v>
      </c>
      <c r="B2284">
        <v>71.599999999999994</v>
      </c>
      <c r="C2284">
        <v>83</v>
      </c>
      <c r="D2284" s="9">
        <v>12.997999999999999</v>
      </c>
      <c r="E2284">
        <v>0</v>
      </c>
      <c r="F2284">
        <v>0</v>
      </c>
      <c r="G2284">
        <v>1</v>
      </c>
      <c r="H2284">
        <v>1</v>
      </c>
      <c r="I2284">
        <v>0</v>
      </c>
      <c r="J2284">
        <v>0</v>
      </c>
      <c r="K2284">
        <v>0</v>
      </c>
      <c r="L2284">
        <v>22</v>
      </c>
    </row>
    <row r="2285" spans="1:12">
      <c r="A2285" s="2">
        <v>177</v>
      </c>
      <c r="B2285">
        <v>48.2</v>
      </c>
      <c r="C2285">
        <v>66</v>
      </c>
      <c r="D2285" s="9">
        <v>12.997999999999999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  <c r="K2285">
        <v>1</v>
      </c>
      <c r="L2285">
        <v>9</v>
      </c>
    </row>
    <row r="2286" spans="1:12">
      <c r="A2286" s="2">
        <v>171</v>
      </c>
      <c r="B2286">
        <v>53.6</v>
      </c>
      <c r="C2286">
        <v>50</v>
      </c>
      <c r="D2286" s="9">
        <v>16.997900000000001</v>
      </c>
      <c r="E2286">
        <v>0</v>
      </c>
      <c r="F2286">
        <v>0</v>
      </c>
      <c r="G2286">
        <v>1</v>
      </c>
      <c r="H2286">
        <v>1</v>
      </c>
      <c r="I2286">
        <v>0</v>
      </c>
      <c r="J2286">
        <v>0</v>
      </c>
      <c r="K2286">
        <v>0</v>
      </c>
      <c r="L2286">
        <v>12</v>
      </c>
    </row>
    <row r="2287" spans="1:12">
      <c r="A2287" s="2">
        <v>244</v>
      </c>
      <c r="B2287">
        <v>87.800000000000011</v>
      </c>
      <c r="C2287">
        <v>55</v>
      </c>
      <c r="D2287" s="9">
        <v>15.001300000000001</v>
      </c>
      <c r="E2287">
        <v>0</v>
      </c>
      <c r="F2287">
        <v>1</v>
      </c>
      <c r="G2287">
        <v>0</v>
      </c>
      <c r="H2287">
        <v>1</v>
      </c>
      <c r="I2287">
        <v>1</v>
      </c>
      <c r="J2287">
        <v>0</v>
      </c>
      <c r="K2287">
        <v>0</v>
      </c>
      <c r="L2287">
        <v>31</v>
      </c>
    </row>
    <row r="2288" spans="1:12">
      <c r="A2288" s="2">
        <v>11</v>
      </c>
      <c r="B2288">
        <v>57.2</v>
      </c>
      <c r="C2288">
        <v>77</v>
      </c>
      <c r="D2288" s="9">
        <v>11.0014</v>
      </c>
      <c r="E2288">
        <v>1</v>
      </c>
      <c r="F2288">
        <v>0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14</v>
      </c>
    </row>
    <row r="2289" spans="1:12">
      <c r="A2289" s="2">
        <v>247</v>
      </c>
      <c r="B2289">
        <v>71.599999999999994</v>
      </c>
      <c r="C2289">
        <v>94</v>
      </c>
      <c r="D2289" s="9">
        <v>8.9981000000000009</v>
      </c>
      <c r="E2289">
        <v>0</v>
      </c>
      <c r="F2289">
        <v>0</v>
      </c>
      <c r="G2289">
        <v>1</v>
      </c>
      <c r="H2289">
        <v>1</v>
      </c>
      <c r="I2289">
        <v>0</v>
      </c>
      <c r="J2289">
        <v>0</v>
      </c>
      <c r="K2289">
        <v>0</v>
      </c>
      <c r="L2289">
        <v>22</v>
      </c>
    </row>
    <row r="2290" spans="1:12">
      <c r="A2290" s="2">
        <v>471</v>
      </c>
      <c r="B2290">
        <v>64.400000000000006</v>
      </c>
      <c r="C2290">
        <v>64</v>
      </c>
      <c r="D2290" s="9">
        <v>16.997900000000001</v>
      </c>
      <c r="E2290">
        <v>1</v>
      </c>
      <c r="F2290">
        <v>0</v>
      </c>
      <c r="G2290">
        <v>0</v>
      </c>
      <c r="H2290">
        <v>1</v>
      </c>
      <c r="I2290">
        <v>1</v>
      </c>
      <c r="J2290">
        <v>1</v>
      </c>
      <c r="K2290">
        <v>0</v>
      </c>
      <c r="L2290">
        <v>18</v>
      </c>
    </row>
    <row r="2291" spans="1:12">
      <c r="A2291" s="2">
        <v>257</v>
      </c>
      <c r="B2291">
        <v>78.800000000000011</v>
      </c>
      <c r="C2291">
        <v>61</v>
      </c>
      <c r="D2291" s="9">
        <v>15.001300000000001</v>
      </c>
      <c r="E2291">
        <v>0</v>
      </c>
      <c r="F2291">
        <v>1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26</v>
      </c>
    </row>
    <row r="2292" spans="1:12">
      <c r="A2292" s="2">
        <v>1</v>
      </c>
      <c r="B2292">
        <v>28.400000000000002</v>
      </c>
      <c r="C2292">
        <v>63</v>
      </c>
      <c r="D2292" s="9">
        <v>7.0015000000000001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0</v>
      </c>
      <c r="L2292">
        <v>-1.9999999999999991</v>
      </c>
    </row>
    <row r="2293" spans="1:12">
      <c r="A2293" s="2">
        <v>137</v>
      </c>
      <c r="B2293">
        <v>51.8</v>
      </c>
      <c r="C2293">
        <v>94</v>
      </c>
      <c r="D2293" s="9">
        <v>12.997999999999999</v>
      </c>
      <c r="E2293">
        <v>0</v>
      </c>
      <c r="F2293">
        <v>0</v>
      </c>
      <c r="G2293">
        <v>1</v>
      </c>
      <c r="H2293">
        <v>1</v>
      </c>
      <c r="I2293">
        <v>0</v>
      </c>
      <c r="J2293">
        <v>0</v>
      </c>
      <c r="K2293">
        <v>1</v>
      </c>
      <c r="L2293">
        <v>11</v>
      </c>
    </row>
    <row r="2294" spans="1:12">
      <c r="A2294" s="2">
        <v>158</v>
      </c>
      <c r="B2294">
        <v>75.199999999999989</v>
      </c>
      <c r="C2294">
        <v>83</v>
      </c>
      <c r="D2294" s="9">
        <v>7.0015000000000001</v>
      </c>
      <c r="E2294">
        <v>0</v>
      </c>
      <c r="F2294">
        <v>1</v>
      </c>
      <c r="G2294">
        <v>0</v>
      </c>
      <c r="H2294">
        <v>0</v>
      </c>
      <c r="I2294">
        <v>1</v>
      </c>
      <c r="J2294">
        <v>0</v>
      </c>
      <c r="K2294">
        <v>0</v>
      </c>
      <c r="L2294">
        <v>23.999999999999993</v>
      </c>
    </row>
    <row r="2295" spans="1:12">
      <c r="A2295" s="2">
        <v>357</v>
      </c>
      <c r="B2295">
        <v>42.800000000000004</v>
      </c>
      <c r="C2295">
        <v>56</v>
      </c>
      <c r="D2295" s="9">
        <v>6.0031999999999996</v>
      </c>
      <c r="E2295">
        <v>0</v>
      </c>
      <c r="F2295">
        <v>0</v>
      </c>
      <c r="G2295">
        <v>1</v>
      </c>
      <c r="H2295">
        <v>1</v>
      </c>
      <c r="I2295">
        <v>0</v>
      </c>
      <c r="J2295">
        <v>0</v>
      </c>
      <c r="K2295">
        <v>0</v>
      </c>
      <c r="L2295">
        <v>6.0000000000000018</v>
      </c>
    </row>
    <row r="2296" spans="1:12">
      <c r="A2296" s="2">
        <v>75</v>
      </c>
      <c r="B2296">
        <v>46.4</v>
      </c>
      <c r="C2296">
        <v>87</v>
      </c>
      <c r="D2296" s="9">
        <v>12.997999999999999</v>
      </c>
      <c r="E2296">
        <v>1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1</v>
      </c>
      <c r="L2296">
        <v>8</v>
      </c>
    </row>
    <row r="2297" spans="1:12">
      <c r="A2297" s="2">
        <v>11</v>
      </c>
      <c r="B2297">
        <v>80.599999999999994</v>
      </c>
      <c r="C2297">
        <v>74</v>
      </c>
      <c r="D2297" s="9">
        <v>0</v>
      </c>
      <c r="E2297">
        <v>0</v>
      </c>
      <c r="F2297">
        <v>1</v>
      </c>
      <c r="G2297">
        <v>0</v>
      </c>
      <c r="H2297">
        <v>0</v>
      </c>
      <c r="I2297">
        <v>1</v>
      </c>
      <c r="J2297">
        <v>0</v>
      </c>
      <c r="K2297">
        <v>0</v>
      </c>
      <c r="L2297">
        <v>27</v>
      </c>
    </row>
    <row r="2298" spans="1:12">
      <c r="A2298" s="2">
        <v>5</v>
      </c>
      <c r="B2298">
        <v>44.6</v>
      </c>
      <c r="C2298">
        <v>76</v>
      </c>
      <c r="D2298" s="9">
        <v>6.0031999999999996</v>
      </c>
      <c r="E2298">
        <v>0</v>
      </c>
      <c r="F2298">
        <v>0</v>
      </c>
      <c r="G2298">
        <v>1</v>
      </c>
      <c r="H2298">
        <v>0</v>
      </c>
      <c r="I2298">
        <v>1</v>
      </c>
      <c r="J2298">
        <v>1</v>
      </c>
      <c r="K2298">
        <v>0</v>
      </c>
      <c r="L2298">
        <v>7</v>
      </c>
    </row>
    <row r="2299" spans="1:12">
      <c r="A2299" s="2">
        <v>30</v>
      </c>
      <c r="B2299">
        <v>44.6</v>
      </c>
      <c r="C2299">
        <v>42</v>
      </c>
      <c r="D2299" s="9">
        <v>30.002600000000001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  <c r="K2299">
        <v>0</v>
      </c>
      <c r="L2299">
        <v>7</v>
      </c>
    </row>
    <row r="2300" spans="1:12">
      <c r="A2300" s="2">
        <v>19</v>
      </c>
      <c r="B2300">
        <v>75.199999999999989</v>
      </c>
      <c r="C2300">
        <v>78</v>
      </c>
      <c r="D2300" s="9">
        <v>0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0</v>
      </c>
      <c r="L2300">
        <v>23.999999999999993</v>
      </c>
    </row>
    <row r="2301" spans="1:12">
      <c r="A2301" s="2">
        <v>592</v>
      </c>
      <c r="B2301">
        <v>51.8</v>
      </c>
      <c r="C2301">
        <v>20</v>
      </c>
      <c r="D2301" s="9">
        <v>19.999500000000001</v>
      </c>
      <c r="E2301">
        <v>0</v>
      </c>
      <c r="F2301">
        <v>0</v>
      </c>
      <c r="G2301">
        <v>1</v>
      </c>
      <c r="H2301">
        <v>1</v>
      </c>
      <c r="I2301">
        <v>1</v>
      </c>
      <c r="J2301">
        <v>0</v>
      </c>
      <c r="K2301">
        <v>0</v>
      </c>
      <c r="L2301">
        <v>11</v>
      </c>
    </row>
    <row r="2302" spans="1:12">
      <c r="A2302" s="2">
        <v>3</v>
      </c>
      <c r="B2302">
        <v>77</v>
      </c>
      <c r="C2302">
        <v>83</v>
      </c>
      <c r="D2302" s="9">
        <v>12.997999999999999</v>
      </c>
      <c r="E2302">
        <v>0</v>
      </c>
      <c r="F2302">
        <v>1</v>
      </c>
      <c r="G2302">
        <v>0</v>
      </c>
      <c r="H2302">
        <v>0</v>
      </c>
      <c r="I2302">
        <v>1</v>
      </c>
      <c r="J2302">
        <v>1</v>
      </c>
      <c r="K2302">
        <v>0</v>
      </c>
      <c r="L2302">
        <v>25</v>
      </c>
    </row>
    <row r="2303" spans="1:12">
      <c r="A2303" s="2">
        <v>28</v>
      </c>
      <c r="B2303">
        <v>69.800000000000011</v>
      </c>
      <c r="C2303">
        <v>56</v>
      </c>
      <c r="D2303" s="9">
        <v>15.001300000000001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21.000000000000004</v>
      </c>
    </row>
    <row r="2304" spans="1:12">
      <c r="A2304" s="2">
        <v>395</v>
      </c>
      <c r="B2304">
        <v>77</v>
      </c>
      <c r="C2304">
        <v>69</v>
      </c>
      <c r="D2304" s="9">
        <v>11.0014</v>
      </c>
      <c r="E2304">
        <v>0</v>
      </c>
      <c r="F2304">
        <v>1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25</v>
      </c>
    </row>
    <row r="2305" spans="1:12">
      <c r="A2305" s="2">
        <v>60</v>
      </c>
      <c r="B2305" s="2">
        <v>41</v>
      </c>
      <c r="C2305">
        <v>56</v>
      </c>
      <c r="D2305" s="9">
        <v>32.997500000000002</v>
      </c>
      <c r="E2305">
        <v>0</v>
      </c>
      <c r="F2305">
        <v>0</v>
      </c>
      <c r="G2305">
        <v>0</v>
      </c>
      <c r="H2305">
        <v>1</v>
      </c>
      <c r="I2305">
        <v>1</v>
      </c>
      <c r="J2305">
        <v>1</v>
      </c>
      <c r="K2305">
        <v>0</v>
      </c>
      <c r="L2305" s="2">
        <v>5.0000000000000018</v>
      </c>
    </row>
    <row r="2306" spans="1:12">
      <c r="A2306" s="2">
        <v>6</v>
      </c>
      <c r="B2306">
        <v>42.800000000000004</v>
      </c>
      <c r="C2306">
        <v>56</v>
      </c>
      <c r="D2306" s="9">
        <v>11.0014</v>
      </c>
      <c r="E2306">
        <v>0</v>
      </c>
      <c r="F2306">
        <v>0</v>
      </c>
      <c r="G2306">
        <v>1</v>
      </c>
      <c r="H2306">
        <v>0</v>
      </c>
      <c r="I2306">
        <v>1</v>
      </c>
      <c r="J2306">
        <v>1</v>
      </c>
      <c r="K2306">
        <v>0</v>
      </c>
      <c r="L2306">
        <v>6.0000000000000018</v>
      </c>
    </row>
    <row r="2307" spans="1:12">
      <c r="A2307" s="2">
        <v>99</v>
      </c>
      <c r="B2307">
        <v>57.2</v>
      </c>
      <c r="C2307">
        <v>88</v>
      </c>
      <c r="D2307" s="9">
        <v>15.001300000000001</v>
      </c>
      <c r="E2307">
        <v>0</v>
      </c>
      <c r="F2307">
        <v>0</v>
      </c>
      <c r="G2307">
        <v>1</v>
      </c>
      <c r="H2307">
        <v>1</v>
      </c>
      <c r="I2307">
        <v>1</v>
      </c>
      <c r="J2307">
        <v>0</v>
      </c>
      <c r="K2307">
        <v>0</v>
      </c>
      <c r="L2307">
        <v>14</v>
      </c>
    </row>
    <row r="2308" spans="1:12">
      <c r="A2308" s="2">
        <v>155</v>
      </c>
      <c r="B2308">
        <v>64.400000000000006</v>
      </c>
      <c r="C2308">
        <v>73</v>
      </c>
      <c r="D2308" s="9">
        <v>15.001300000000001</v>
      </c>
      <c r="E2308">
        <v>0</v>
      </c>
      <c r="F2308">
        <v>0</v>
      </c>
      <c r="G2308">
        <v>1</v>
      </c>
      <c r="H2308">
        <v>1</v>
      </c>
      <c r="I2308">
        <v>1</v>
      </c>
      <c r="J2308">
        <v>0</v>
      </c>
      <c r="K2308">
        <v>1</v>
      </c>
      <c r="L2308">
        <v>18</v>
      </c>
    </row>
    <row r="2309" spans="1:12">
      <c r="A2309" s="2">
        <v>148</v>
      </c>
      <c r="B2309">
        <v>91.4</v>
      </c>
      <c r="C2309">
        <v>53</v>
      </c>
      <c r="D2309" s="9">
        <v>19.001200000000001</v>
      </c>
      <c r="E2309">
        <v>0</v>
      </c>
      <c r="F2309">
        <v>1</v>
      </c>
      <c r="G2309">
        <v>0</v>
      </c>
      <c r="H2309">
        <v>1</v>
      </c>
      <c r="I2309">
        <v>0</v>
      </c>
      <c r="J2309">
        <v>0</v>
      </c>
      <c r="K2309">
        <v>0</v>
      </c>
      <c r="L2309">
        <v>33</v>
      </c>
    </row>
    <row r="2310" spans="1:12">
      <c r="A2310" s="2">
        <v>149</v>
      </c>
      <c r="B2310">
        <v>62.6</v>
      </c>
      <c r="C2310">
        <v>94</v>
      </c>
      <c r="D2310" s="9">
        <v>16.997900000000001</v>
      </c>
      <c r="E2310">
        <v>1</v>
      </c>
      <c r="F2310">
        <v>0</v>
      </c>
      <c r="G2310">
        <v>0</v>
      </c>
      <c r="H2310">
        <v>1</v>
      </c>
      <c r="I2310">
        <v>0</v>
      </c>
      <c r="J2310">
        <v>1</v>
      </c>
      <c r="K2310">
        <v>0</v>
      </c>
      <c r="L2310">
        <v>17</v>
      </c>
    </row>
    <row r="2311" spans="1:12">
      <c r="A2311" s="2">
        <v>291</v>
      </c>
      <c r="B2311">
        <v>73.400000000000006</v>
      </c>
      <c r="C2311">
        <v>50</v>
      </c>
      <c r="D2311" s="9">
        <v>15.001300000000001</v>
      </c>
      <c r="E2311">
        <v>1</v>
      </c>
      <c r="F2311">
        <v>0</v>
      </c>
      <c r="G2311">
        <v>0</v>
      </c>
      <c r="H2311">
        <v>1</v>
      </c>
      <c r="I2311">
        <v>1</v>
      </c>
      <c r="J2311">
        <v>0</v>
      </c>
      <c r="K2311">
        <v>0</v>
      </c>
      <c r="L2311">
        <v>23</v>
      </c>
    </row>
    <row r="2312" spans="1:12">
      <c r="A2312" s="2">
        <v>63</v>
      </c>
      <c r="B2312">
        <v>57.2</v>
      </c>
      <c r="C2312">
        <v>72</v>
      </c>
      <c r="D2312" s="9">
        <v>0</v>
      </c>
      <c r="E2312">
        <v>1</v>
      </c>
      <c r="F2312">
        <v>0</v>
      </c>
      <c r="G2312">
        <v>0</v>
      </c>
      <c r="H2312">
        <v>1</v>
      </c>
      <c r="I2312">
        <v>1</v>
      </c>
      <c r="J2312">
        <v>0</v>
      </c>
      <c r="K2312">
        <v>1</v>
      </c>
      <c r="L2312">
        <v>14</v>
      </c>
    </row>
    <row r="2313" spans="1:12">
      <c r="A2313" s="2">
        <v>31</v>
      </c>
      <c r="B2313">
        <v>48.2</v>
      </c>
      <c r="C2313">
        <v>76</v>
      </c>
      <c r="D2313" s="9">
        <v>6.0031999999999996</v>
      </c>
      <c r="E2313">
        <v>0</v>
      </c>
      <c r="F2313">
        <v>0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9</v>
      </c>
    </row>
    <row r="2314" spans="1:12">
      <c r="A2314" s="2">
        <v>570</v>
      </c>
      <c r="B2314">
        <v>89.6</v>
      </c>
      <c r="C2314">
        <v>26</v>
      </c>
      <c r="D2314" s="9">
        <v>27.999300000000002</v>
      </c>
      <c r="E2314">
        <v>0</v>
      </c>
      <c r="F2314">
        <v>1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32</v>
      </c>
    </row>
    <row r="2315" spans="1:12">
      <c r="A2315" s="2">
        <v>148</v>
      </c>
      <c r="B2315">
        <v>53.6</v>
      </c>
      <c r="C2315">
        <v>67</v>
      </c>
      <c r="D2315" s="9">
        <v>12.997999999999999</v>
      </c>
      <c r="E2315">
        <v>0</v>
      </c>
      <c r="F2315">
        <v>0</v>
      </c>
      <c r="G2315">
        <v>0</v>
      </c>
      <c r="H2315">
        <v>1</v>
      </c>
      <c r="I2315">
        <v>1</v>
      </c>
      <c r="J2315">
        <v>0</v>
      </c>
      <c r="K2315">
        <v>0</v>
      </c>
      <c r="L2315">
        <v>12</v>
      </c>
    </row>
    <row r="2316" spans="1:12">
      <c r="A2316" s="2">
        <v>476</v>
      </c>
      <c r="B2316">
        <v>51.8</v>
      </c>
      <c r="C2316">
        <v>40</v>
      </c>
      <c r="D2316" s="9">
        <v>11.0014</v>
      </c>
      <c r="E2316">
        <v>0</v>
      </c>
      <c r="F2316">
        <v>0</v>
      </c>
      <c r="G2316">
        <v>1</v>
      </c>
      <c r="H2316">
        <v>1</v>
      </c>
      <c r="I2316">
        <v>1</v>
      </c>
      <c r="J2316">
        <v>0</v>
      </c>
      <c r="K2316">
        <v>0</v>
      </c>
      <c r="L2316">
        <v>11</v>
      </c>
    </row>
    <row r="2317" spans="1:12">
      <c r="A2317" s="2">
        <v>35</v>
      </c>
      <c r="B2317">
        <v>51.8</v>
      </c>
      <c r="C2317">
        <v>62</v>
      </c>
      <c r="D2317" s="9">
        <v>19.001200000000001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0</v>
      </c>
      <c r="L2317">
        <v>11</v>
      </c>
    </row>
    <row r="2318" spans="1:12">
      <c r="A2318" s="2">
        <v>104</v>
      </c>
      <c r="B2318">
        <v>100.4</v>
      </c>
      <c r="C2318">
        <v>31</v>
      </c>
      <c r="D2318" s="9">
        <v>11.0014</v>
      </c>
      <c r="E2318">
        <v>1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38</v>
      </c>
    </row>
    <row r="2319" spans="1:12">
      <c r="A2319" s="2">
        <v>25</v>
      </c>
      <c r="B2319">
        <v>39.200000000000003</v>
      </c>
      <c r="C2319">
        <v>93</v>
      </c>
      <c r="D2319" s="9">
        <v>0</v>
      </c>
      <c r="E2319">
        <v>0</v>
      </c>
      <c r="F2319">
        <v>0</v>
      </c>
      <c r="G2319">
        <v>1</v>
      </c>
      <c r="H2319">
        <v>0</v>
      </c>
      <c r="I2319">
        <v>1</v>
      </c>
      <c r="J2319">
        <v>1</v>
      </c>
      <c r="K2319">
        <v>0</v>
      </c>
      <c r="L2319">
        <v>4</v>
      </c>
    </row>
    <row r="2320" spans="1:12">
      <c r="A2320" s="2">
        <v>191</v>
      </c>
      <c r="B2320">
        <v>80.599999999999994</v>
      </c>
      <c r="C2320">
        <v>79</v>
      </c>
      <c r="D2320" s="9">
        <v>7.0015000000000001</v>
      </c>
      <c r="E2320">
        <v>0</v>
      </c>
      <c r="F2320">
        <v>1</v>
      </c>
      <c r="G2320">
        <v>0</v>
      </c>
      <c r="H2320">
        <v>1</v>
      </c>
      <c r="I2320">
        <v>1</v>
      </c>
      <c r="J2320">
        <v>1</v>
      </c>
      <c r="K2320">
        <v>0</v>
      </c>
      <c r="L2320">
        <v>27</v>
      </c>
    </row>
    <row r="2321" spans="1:12">
      <c r="A2321" s="2">
        <v>612</v>
      </c>
      <c r="B2321">
        <v>66.200000000000017</v>
      </c>
      <c r="C2321">
        <v>43</v>
      </c>
      <c r="D2321" s="9">
        <v>32.997500000000002</v>
      </c>
      <c r="E2321">
        <v>0</v>
      </c>
      <c r="F2321">
        <v>0</v>
      </c>
      <c r="G2321">
        <v>0</v>
      </c>
      <c r="H2321">
        <v>1</v>
      </c>
      <c r="I2321">
        <v>1</v>
      </c>
      <c r="J2321">
        <v>0</v>
      </c>
      <c r="K2321">
        <v>0</v>
      </c>
      <c r="L2321">
        <v>19.000000000000004</v>
      </c>
    </row>
    <row r="2322" spans="1:12">
      <c r="A2322" s="2">
        <v>50</v>
      </c>
      <c r="B2322">
        <v>62.6</v>
      </c>
      <c r="C2322">
        <v>88</v>
      </c>
      <c r="D2322" s="9">
        <v>7.0015000000000001</v>
      </c>
      <c r="E2322">
        <v>0</v>
      </c>
      <c r="F2322">
        <v>0</v>
      </c>
      <c r="G2322">
        <v>1</v>
      </c>
      <c r="H2322">
        <v>0</v>
      </c>
      <c r="I2322">
        <v>1</v>
      </c>
      <c r="J2322">
        <v>1</v>
      </c>
      <c r="K2322">
        <v>0</v>
      </c>
      <c r="L2322">
        <v>17</v>
      </c>
    </row>
    <row r="2323" spans="1:12">
      <c r="A2323" s="2">
        <v>42</v>
      </c>
      <c r="B2323">
        <v>41</v>
      </c>
      <c r="C2323">
        <v>81</v>
      </c>
      <c r="D2323" s="9">
        <v>12.997999999999999</v>
      </c>
      <c r="E2323">
        <v>0</v>
      </c>
      <c r="F2323">
        <v>0</v>
      </c>
      <c r="G2323">
        <v>1</v>
      </c>
      <c r="H2323">
        <v>1</v>
      </c>
      <c r="I2323">
        <v>1</v>
      </c>
      <c r="J2323">
        <v>0</v>
      </c>
      <c r="K2323">
        <v>0</v>
      </c>
      <c r="L2323">
        <v>5.0000000000000018</v>
      </c>
    </row>
    <row r="2324" spans="1:12">
      <c r="A2324" s="2">
        <v>127</v>
      </c>
      <c r="B2324">
        <v>51.8</v>
      </c>
      <c r="C2324">
        <v>71</v>
      </c>
      <c r="D2324" s="9">
        <v>7.0015000000000001</v>
      </c>
      <c r="E2324">
        <v>0</v>
      </c>
      <c r="F2324">
        <v>0</v>
      </c>
      <c r="G2324">
        <v>0</v>
      </c>
      <c r="H2324">
        <v>1</v>
      </c>
      <c r="I2324">
        <v>1</v>
      </c>
      <c r="J2324">
        <v>1</v>
      </c>
      <c r="K2324">
        <v>0</v>
      </c>
      <c r="L2324">
        <v>11</v>
      </c>
    </row>
    <row r="2325" spans="1:12">
      <c r="A2325" s="2">
        <v>46</v>
      </c>
      <c r="B2325">
        <v>60.8</v>
      </c>
      <c r="C2325">
        <v>63</v>
      </c>
      <c r="D2325" s="9">
        <v>7.0015000000000001</v>
      </c>
      <c r="E2325">
        <v>1</v>
      </c>
      <c r="F2325">
        <v>0</v>
      </c>
      <c r="G2325">
        <v>0</v>
      </c>
      <c r="H2325">
        <v>1</v>
      </c>
      <c r="I2325">
        <v>1</v>
      </c>
      <c r="J2325">
        <v>0</v>
      </c>
      <c r="K2325">
        <v>0</v>
      </c>
      <c r="L2325">
        <v>16</v>
      </c>
    </row>
    <row r="2326" spans="1:12">
      <c r="A2326" s="2">
        <v>262</v>
      </c>
      <c r="B2326">
        <v>64.400000000000006</v>
      </c>
      <c r="C2326">
        <v>49</v>
      </c>
      <c r="D2326" s="9">
        <v>0</v>
      </c>
      <c r="E2326">
        <v>1</v>
      </c>
      <c r="F2326">
        <v>0</v>
      </c>
      <c r="G2326">
        <v>0</v>
      </c>
      <c r="H2326">
        <v>1</v>
      </c>
      <c r="I2326">
        <v>1</v>
      </c>
      <c r="J2326">
        <v>0</v>
      </c>
      <c r="K2326">
        <v>0</v>
      </c>
      <c r="L2326">
        <v>18</v>
      </c>
    </row>
    <row r="2327" spans="1:12">
      <c r="A2327" s="2">
        <v>25</v>
      </c>
      <c r="B2327">
        <v>42.800000000000004</v>
      </c>
      <c r="C2327">
        <v>61</v>
      </c>
      <c r="D2327" s="9">
        <v>16.997900000000001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1</v>
      </c>
      <c r="K2327">
        <v>0</v>
      </c>
      <c r="L2327">
        <v>6.0000000000000018</v>
      </c>
    </row>
    <row r="2328" spans="1:12">
      <c r="A2328" s="2">
        <v>17</v>
      </c>
      <c r="B2328">
        <v>37.4</v>
      </c>
      <c r="C2328">
        <v>56</v>
      </c>
      <c r="D2328" s="9">
        <v>0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  <c r="K2328">
        <v>0</v>
      </c>
      <c r="L2328">
        <v>3</v>
      </c>
    </row>
    <row r="2329" spans="1:12">
      <c r="A2329" s="2">
        <v>146</v>
      </c>
      <c r="B2329">
        <v>41</v>
      </c>
      <c r="C2329">
        <v>45</v>
      </c>
      <c r="D2329" s="9">
        <v>8.9981000000000009</v>
      </c>
      <c r="E2329">
        <v>0</v>
      </c>
      <c r="F2329">
        <v>0</v>
      </c>
      <c r="G2329">
        <v>0</v>
      </c>
      <c r="H2329">
        <v>1</v>
      </c>
      <c r="I2329">
        <v>1</v>
      </c>
      <c r="J2329">
        <v>0</v>
      </c>
      <c r="K2329">
        <v>0</v>
      </c>
      <c r="L2329">
        <v>5.0000000000000018</v>
      </c>
    </row>
    <row r="2330" spans="1:12">
      <c r="A2330" s="2">
        <v>239</v>
      </c>
      <c r="B2330">
        <v>71.599999999999994</v>
      </c>
      <c r="C2330">
        <v>29</v>
      </c>
      <c r="D2330" s="9">
        <v>16.997900000000001</v>
      </c>
      <c r="E2330">
        <v>1</v>
      </c>
      <c r="F2330">
        <v>0</v>
      </c>
      <c r="G2330">
        <v>0</v>
      </c>
      <c r="H2330">
        <v>1</v>
      </c>
      <c r="I2330">
        <v>1</v>
      </c>
      <c r="J2330">
        <v>0</v>
      </c>
      <c r="K2330">
        <v>0</v>
      </c>
      <c r="L2330">
        <v>22</v>
      </c>
    </row>
    <row r="2331" spans="1:12">
      <c r="A2331" s="2">
        <v>132</v>
      </c>
      <c r="B2331">
        <v>48.2</v>
      </c>
      <c r="C2331">
        <v>87</v>
      </c>
      <c r="D2331" s="9">
        <v>8.9981000000000009</v>
      </c>
      <c r="E2331">
        <v>0</v>
      </c>
      <c r="F2331">
        <v>0</v>
      </c>
      <c r="G2331">
        <v>1</v>
      </c>
      <c r="H2331">
        <v>1</v>
      </c>
      <c r="I2331">
        <v>1</v>
      </c>
      <c r="J2331">
        <v>1</v>
      </c>
      <c r="K2331">
        <v>0</v>
      </c>
      <c r="L2331">
        <v>9</v>
      </c>
    </row>
    <row r="2332" spans="1:12">
      <c r="A2332" s="2">
        <v>312</v>
      </c>
      <c r="B2332">
        <v>102.2</v>
      </c>
      <c r="C2332">
        <v>36</v>
      </c>
      <c r="D2332" s="9">
        <v>11.0014</v>
      </c>
      <c r="E2332">
        <v>0</v>
      </c>
      <c r="F2332">
        <v>1</v>
      </c>
      <c r="G2332">
        <v>0</v>
      </c>
      <c r="H2332">
        <v>1</v>
      </c>
      <c r="I2332">
        <v>1</v>
      </c>
      <c r="J2332">
        <v>0</v>
      </c>
      <c r="K2332">
        <v>0</v>
      </c>
      <c r="L2332">
        <v>39</v>
      </c>
    </row>
    <row r="2333" spans="1:12">
      <c r="A2333" s="2">
        <v>23</v>
      </c>
      <c r="B2333">
        <v>59</v>
      </c>
      <c r="C2333">
        <v>82</v>
      </c>
      <c r="D2333" s="9">
        <v>7.0015000000000001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15</v>
      </c>
    </row>
    <row r="2334" spans="1:12">
      <c r="A2334" s="2">
        <v>858</v>
      </c>
      <c r="B2334">
        <v>89.6</v>
      </c>
      <c r="C2334">
        <v>41</v>
      </c>
      <c r="D2334" s="9">
        <v>0</v>
      </c>
      <c r="E2334">
        <v>0</v>
      </c>
      <c r="F2334">
        <v>1</v>
      </c>
      <c r="G2334">
        <v>0</v>
      </c>
      <c r="H2334">
        <v>1</v>
      </c>
      <c r="I2334">
        <v>1</v>
      </c>
      <c r="J2334">
        <v>0</v>
      </c>
      <c r="K2334">
        <v>0</v>
      </c>
      <c r="L2334">
        <v>32</v>
      </c>
    </row>
    <row r="2335" spans="1:12">
      <c r="A2335" s="2">
        <v>391</v>
      </c>
      <c r="B2335">
        <v>73.400000000000006</v>
      </c>
      <c r="C2335">
        <v>73</v>
      </c>
      <c r="D2335" s="9">
        <v>12.997999999999999</v>
      </c>
      <c r="E2335">
        <v>0</v>
      </c>
      <c r="F2335">
        <v>1</v>
      </c>
      <c r="G2335">
        <v>0</v>
      </c>
      <c r="H2335">
        <v>1</v>
      </c>
      <c r="I2335">
        <v>1</v>
      </c>
      <c r="J2335">
        <v>0</v>
      </c>
      <c r="K2335">
        <v>0</v>
      </c>
      <c r="L2335">
        <v>23</v>
      </c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7274-7D2D-334B-A80E-FC8CC4572330}">
  <dimension ref="A1:N67"/>
  <sheetViews>
    <sheetView zoomScale="80" zoomScaleNormal="80" workbookViewId="0">
      <selection activeCell="B2" sqref="B2"/>
    </sheetView>
  </sheetViews>
  <sheetFormatPr baseColWidth="10" defaultRowHeight="15"/>
  <cols>
    <col min="4" max="4" width="13.83203125" bestFit="1" customWidth="1"/>
    <col min="5" max="6" width="17.6640625" bestFit="1" customWidth="1"/>
    <col min="8" max="8" width="20.83203125" customWidth="1"/>
    <col min="9" max="9" width="19.1640625" customWidth="1"/>
  </cols>
  <sheetData>
    <row r="1" spans="1:14">
      <c r="A1" t="s">
        <v>110</v>
      </c>
      <c r="B1" s="51">
        <v>0.83696557551176387</v>
      </c>
      <c r="D1" s="20" t="s">
        <v>51</v>
      </c>
      <c r="E1" t="s">
        <v>54</v>
      </c>
      <c r="F1" t="s">
        <v>134</v>
      </c>
      <c r="H1" t="s">
        <v>97</v>
      </c>
    </row>
    <row r="2" spans="1:14" ht="16" thickBot="1">
      <c r="A2" t="s">
        <v>72</v>
      </c>
      <c r="B2" s="51">
        <v>0.70051137459173818</v>
      </c>
      <c r="D2" s="21">
        <v>1</v>
      </c>
      <c r="E2" s="9">
        <v>150.74074074074073</v>
      </c>
      <c r="F2" s="9">
        <v>44.066666666666663</v>
      </c>
    </row>
    <row r="3" spans="1:14">
      <c r="D3" s="21">
        <v>2</v>
      </c>
      <c r="E3" s="9">
        <v>92.875</v>
      </c>
      <c r="F3" s="9">
        <v>40.415000000000006</v>
      </c>
      <c r="H3" s="44" t="s">
        <v>98</v>
      </c>
      <c r="I3" s="44"/>
    </row>
    <row r="4" spans="1:14">
      <c r="D4" s="21">
        <v>3</v>
      </c>
      <c r="E4" s="9">
        <v>94.446808510638292</v>
      </c>
      <c r="F4" s="9">
        <v>33.608510638297886</v>
      </c>
      <c r="H4" s="25" t="s">
        <v>99</v>
      </c>
      <c r="I4" s="25">
        <v>0.83696557551176387</v>
      </c>
    </row>
    <row r="5" spans="1:14">
      <c r="D5" s="21">
        <v>4</v>
      </c>
      <c r="E5" s="9">
        <v>127.40909090909091</v>
      </c>
      <c r="F5" s="9">
        <v>41.449999999999989</v>
      </c>
      <c r="H5" s="25" t="s">
        <v>100</v>
      </c>
      <c r="I5" s="25">
        <v>0.70051137459173818</v>
      </c>
    </row>
    <row r="6" spans="1:14">
      <c r="D6" s="21">
        <v>5</v>
      </c>
      <c r="E6" s="9">
        <v>102.95918367346938</v>
      </c>
      <c r="F6" s="9">
        <v>38.94285714285715</v>
      </c>
      <c r="H6" s="25" t="s">
        <v>101</v>
      </c>
      <c r="I6" s="25">
        <v>0.6946390486033408</v>
      </c>
    </row>
    <row r="7" spans="1:14">
      <c r="D7" s="21">
        <v>6</v>
      </c>
      <c r="E7" s="9">
        <v>115.12820512820512</v>
      </c>
      <c r="F7" s="9">
        <v>39.707692307692305</v>
      </c>
      <c r="H7" s="25" t="s">
        <v>102</v>
      </c>
      <c r="I7" s="25">
        <v>8.467568641497655</v>
      </c>
    </row>
    <row r="8" spans="1:14" ht="16" thickBot="1">
      <c r="D8" s="21">
        <v>7</v>
      </c>
      <c r="E8" s="9">
        <v>116.77083333333333</v>
      </c>
      <c r="F8" s="9">
        <v>38.449999999999989</v>
      </c>
      <c r="H8" s="26" t="s">
        <v>103</v>
      </c>
      <c r="I8" s="26">
        <v>53</v>
      </c>
    </row>
    <row r="9" spans="1:14" ht="16" thickBot="1">
      <c r="D9" s="21">
        <v>8</v>
      </c>
      <c r="E9" s="9">
        <v>112.57142857142857</v>
      </c>
      <c r="F9" s="9">
        <v>46.914285714285704</v>
      </c>
    </row>
    <row r="10" spans="1:14">
      <c r="D10" s="21">
        <v>9</v>
      </c>
      <c r="E10" s="9">
        <v>146.05714285714285</v>
      </c>
      <c r="F10" s="9">
        <v>46.811428571428571</v>
      </c>
      <c r="H10" s="27"/>
      <c r="I10" s="27" t="s">
        <v>105</v>
      </c>
      <c r="J10" s="27" t="s">
        <v>102</v>
      </c>
      <c r="K10" s="27" t="s">
        <v>106</v>
      </c>
      <c r="L10" s="27" t="s">
        <v>107</v>
      </c>
      <c r="M10" s="27" t="s">
        <v>108</v>
      </c>
      <c r="N10" s="27" t="s">
        <v>109</v>
      </c>
    </row>
    <row r="11" spans="1:14">
      <c r="D11" s="21">
        <v>10</v>
      </c>
      <c r="E11" s="9">
        <v>124.08108108108108</v>
      </c>
      <c r="F11" s="9">
        <v>44.648648648648646</v>
      </c>
      <c r="H11" s="25" t="s">
        <v>104</v>
      </c>
      <c r="I11" s="25">
        <v>13.895018287338338</v>
      </c>
      <c r="J11" s="25">
        <v>4.4046682036337783</v>
      </c>
      <c r="K11" s="25">
        <v>3.1546117993348917</v>
      </c>
      <c r="L11" s="25">
        <v>2.6944906293599157E-3</v>
      </c>
      <c r="M11" s="25">
        <v>5.0522778880969614</v>
      </c>
      <c r="N11" s="25">
        <v>22.737758686579717</v>
      </c>
    </row>
    <row r="12" spans="1:14" ht="16" thickBot="1">
      <c r="D12" s="21">
        <v>11</v>
      </c>
      <c r="E12" s="9">
        <v>164.9591836734694</v>
      </c>
      <c r="F12" s="9">
        <v>52.865306122448985</v>
      </c>
      <c r="H12" s="26" t="s">
        <v>54</v>
      </c>
      <c r="I12" s="26">
        <v>0.2424360451081207</v>
      </c>
      <c r="J12" s="26">
        <v>2.2197019988214672E-2</v>
      </c>
      <c r="K12" s="26">
        <v>10.922008685708269</v>
      </c>
      <c r="L12" s="26">
        <v>5.8557029002850047E-15</v>
      </c>
      <c r="M12" s="26">
        <v>0.19787366803040474</v>
      </c>
      <c r="N12" s="26">
        <v>0.28699842218583665</v>
      </c>
    </row>
    <row r="13" spans="1:14">
      <c r="D13" s="21">
        <v>12</v>
      </c>
      <c r="E13" s="9">
        <v>188.95238095238096</v>
      </c>
      <c r="F13" s="9">
        <v>58.914285714285704</v>
      </c>
    </row>
    <row r="14" spans="1:14">
      <c r="D14" s="21">
        <v>13</v>
      </c>
      <c r="E14" s="9">
        <v>159.79591836734693</v>
      </c>
      <c r="F14" s="9">
        <v>49.669387755102036</v>
      </c>
      <c r="H14" s="55" t="s">
        <v>54</v>
      </c>
      <c r="I14" s="55" t="s">
        <v>134</v>
      </c>
    </row>
    <row r="15" spans="1:14">
      <c r="D15" s="21">
        <v>14</v>
      </c>
      <c r="E15" s="9">
        <v>189.875</v>
      </c>
      <c r="F15" s="9">
        <v>50.337499999999999</v>
      </c>
      <c r="H15" s="9">
        <v>150.74074074074073</v>
      </c>
      <c r="I15" s="9">
        <v>44.066666666666663</v>
      </c>
    </row>
    <row r="16" spans="1:14">
      <c r="D16" s="21">
        <v>15</v>
      </c>
      <c r="E16" s="9">
        <v>177.79245283018867</v>
      </c>
      <c r="F16" s="9">
        <v>53.973584905660374</v>
      </c>
      <c r="H16" s="9">
        <v>92.875</v>
      </c>
      <c r="I16" s="9">
        <v>40.415000000000006</v>
      </c>
    </row>
    <row r="17" spans="4:9">
      <c r="D17" s="21">
        <v>16</v>
      </c>
      <c r="E17" s="9">
        <v>188.07692307692307</v>
      </c>
      <c r="F17" s="9">
        <v>62.288461538461533</v>
      </c>
      <c r="H17" s="9">
        <v>94.446808510638292</v>
      </c>
      <c r="I17" s="9">
        <v>33.608510638297886</v>
      </c>
    </row>
    <row r="18" spans="4:9">
      <c r="D18" s="21">
        <v>17</v>
      </c>
      <c r="E18" s="9">
        <v>219.60416666666666</v>
      </c>
      <c r="F18" s="9">
        <v>58.212500000000013</v>
      </c>
      <c r="H18" s="9">
        <v>127.40909090909091</v>
      </c>
      <c r="I18" s="9">
        <v>41.449999999999989</v>
      </c>
    </row>
    <row r="19" spans="4:9">
      <c r="D19" s="21">
        <v>18</v>
      </c>
      <c r="E19" s="9">
        <v>237.38095238095238</v>
      </c>
      <c r="F19" s="9">
        <v>66.585714285714317</v>
      </c>
      <c r="H19" s="9">
        <v>102.95918367346938</v>
      </c>
      <c r="I19" s="9">
        <v>38.94285714285715</v>
      </c>
    </row>
    <row r="20" spans="4:9">
      <c r="D20" s="21">
        <v>19</v>
      </c>
      <c r="E20" s="9">
        <v>253.6</v>
      </c>
      <c r="F20" s="9">
        <v>64.309999999999988</v>
      </c>
      <c r="H20" s="9">
        <v>115.12820512820512</v>
      </c>
      <c r="I20" s="9">
        <v>39.707692307692305</v>
      </c>
    </row>
    <row r="21" spans="4:9">
      <c r="D21" s="21">
        <v>20</v>
      </c>
      <c r="E21" s="9">
        <v>202.08928571428572</v>
      </c>
      <c r="F21" s="9">
        <v>65.846428571428589</v>
      </c>
      <c r="H21" s="9">
        <v>116.77083333333333</v>
      </c>
      <c r="I21" s="9">
        <v>38.449999999999989</v>
      </c>
    </row>
    <row r="22" spans="4:9">
      <c r="D22" s="21">
        <v>21</v>
      </c>
      <c r="E22" s="9">
        <v>228.03703703703704</v>
      </c>
      <c r="F22" s="9">
        <v>69.766666666666637</v>
      </c>
      <c r="H22" s="9">
        <v>112.57142857142857</v>
      </c>
      <c r="I22" s="9">
        <v>46.914285714285704</v>
      </c>
    </row>
    <row r="23" spans="4:9">
      <c r="D23" s="21">
        <v>22</v>
      </c>
      <c r="E23" s="9">
        <v>263.16000000000003</v>
      </c>
      <c r="F23" s="9">
        <v>77.792000000000002</v>
      </c>
      <c r="H23" s="9">
        <v>146.05714285714285</v>
      </c>
      <c r="I23" s="9">
        <v>46.811428571428571</v>
      </c>
    </row>
    <row r="24" spans="4:9">
      <c r="D24" s="21">
        <v>23</v>
      </c>
      <c r="E24" s="9">
        <v>261.06</v>
      </c>
      <c r="F24" s="9">
        <v>76.063999999999979</v>
      </c>
      <c r="H24" s="9">
        <v>124.08108108108108</v>
      </c>
      <c r="I24" s="9">
        <v>44.648648648648646</v>
      </c>
    </row>
    <row r="25" spans="4:9">
      <c r="D25" s="21">
        <v>24</v>
      </c>
      <c r="E25" s="9">
        <v>214.27083333333334</v>
      </c>
      <c r="F25" s="9">
        <v>77.600000000000037</v>
      </c>
      <c r="H25" s="9">
        <v>164.9591836734694</v>
      </c>
      <c r="I25" s="9">
        <v>52.865306122448985</v>
      </c>
    </row>
    <row r="26" spans="4:9">
      <c r="D26" s="21">
        <v>25</v>
      </c>
      <c r="E26" s="9">
        <v>224.88372093023256</v>
      </c>
      <c r="F26" s="9">
        <v>76.916279069767469</v>
      </c>
      <c r="H26" s="9">
        <v>188.95238095238096</v>
      </c>
      <c r="I26" s="9">
        <v>58.914285714285704</v>
      </c>
    </row>
    <row r="27" spans="4:9">
      <c r="D27" s="21">
        <v>26</v>
      </c>
      <c r="E27" s="9">
        <v>234.60606060606059</v>
      </c>
      <c r="F27" s="9">
        <v>79.127272727272739</v>
      </c>
      <c r="H27" s="9">
        <v>159.79591836734693</v>
      </c>
      <c r="I27" s="9">
        <v>49.669387755102036</v>
      </c>
    </row>
    <row r="28" spans="4:9">
      <c r="D28" s="21">
        <v>27</v>
      </c>
      <c r="E28" s="9">
        <v>190.25</v>
      </c>
      <c r="F28" s="9">
        <v>83.412499999999994</v>
      </c>
      <c r="H28" s="9">
        <v>189.875</v>
      </c>
      <c r="I28" s="9">
        <v>50.337499999999999</v>
      </c>
    </row>
    <row r="29" spans="4:9">
      <c r="D29" s="21">
        <v>28</v>
      </c>
      <c r="E29" s="9">
        <v>250.14583333333334</v>
      </c>
      <c r="F29" s="9">
        <v>81.012500000000003</v>
      </c>
      <c r="H29" s="9">
        <v>177.79245283018867</v>
      </c>
      <c r="I29" s="9">
        <v>53.973584905660374</v>
      </c>
    </row>
    <row r="30" spans="4:9">
      <c r="D30" s="21">
        <v>29</v>
      </c>
      <c r="E30" s="9">
        <v>192</v>
      </c>
      <c r="F30" s="9">
        <v>81.5</v>
      </c>
      <c r="H30" s="9">
        <v>188.07692307692307</v>
      </c>
      <c r="I30" s="9">
        <v>62.288461538461533</v>
      </c>
    </row>
    <row r="31" spans="4:9">
      <c r="D31" s="21">
        <v>30</v>
      </c>
      <c r="E31" s="9">
        <v>236.2093023255814</v>
      </c>
      <c r="F31" s="9">
        <v>83.948837209302297</v>
      </c>
      <c r="H31" s="9">
        <v>219.60416666666666</v>
      </c>
      <c r="I31" s="9">
        <v>58.212500000000013</v>
      </c>
    </row>
    <row r="32" spans="4:9">
      <c r="D32" s="21">
        <v>31</v>
      </c>
      <c r="E32" s="9">
        <v>252.97058823529412</v>
      </c>
      <c r="F32" s="9">
        <v>84.835294117647024</v>
      </c>
      <c r="H32" s="9">
        <v>237.38095238095238</v>
      </c>
      <c r="I32" s="9">
        <v>66.585714285714317</v>
      </c>
    </row>
    <row r="33" spans="4:9">
      <c r="D33" s="21">
        <v>32</v>
      </c>
      <c r="E33" s="9">
        <v>273.85000000000002</v>
      </c>
      <c r="F33" s="9">
        <v>81.77000000000001</v>
      </c>
      <c r="H33" s="9">
        <v>253.6</v>
      </c>
      <c r="I33" s="9">
        <v>64.309999999999988</v>
      </c>
    </row>
    <row r="34" spans="4:9">
      <c r="D34" s="21">
        <v>33</v>
      </c>
      <c r="E34" s="9">
        <v>231.05128205128204</v>
      </c>
      <c r="F34" s="9">
        <v>79.815384615384602</v>
      </c>
      <c r="H34" s="9">
        <v>202.08928571428572</v>
      </c>
      <c r="I34" s="9">
        <v>65.846428571428589</v>
      </c>
    </row>
    <row r="35" spans="4:9">
      <c r="D35" s="21">
        <v>34</v>
      </c>
      <c r="E35" s="9">
        <v>233.47058823529412</v>
      </c>
      <c r="F35" s="9">
        <v>76.999999999999986</v>
      </c>
      <c r="H35" s="9">
        <v>228.03703703703704</v>
      </c>
      <c r="I35" s="9">
        <v>69.766666666666637</v>
      </c>
    </row>
    <row r="36" spans="4:9">
      <c r="D36" s="21">
        <v>35</v>
      </c>
      <c r="E36" s="9">
        <v>258.89999999999998</v>
      </c>
      <c r="F36" s="9">
        <v>78.691999999999993</v>
      </c>
      <c r="H36" s="9">
        <v>263.16000000000003</v>
      </c>
      <c r="I36" s="9">
        <v>77.792000000000002</v>
      </c>
    </row>
    <row r="37" spans="4:9">
      <c r="D37" s="21">
        <v>36</v>
      </c>
      <c r="E37" s="9">
        <v>217.79545454545453</v>
      </c>
      <c r="F37" s="9">
        <v>77.940909090909088</v>
      </c>
      <c r="H37" s="9">
        <v>261.06</v>
      </c>
      <c r="I37" s="9">
        <v>76.063999999999979</v>
      </c>
    </row>
    <row r="38" spans="4:9">
      <c r="D38" s="21">
        <v>37</v>
      </c>
      <c r="E38" s="9">
        <v>240.41463414634146</v>
      </c>
      <c r="F38" s="9">
        <v>71.995121951219502</v>
      </c>
      <c r="H38" s="9">
        <v>214.27083333333334</v>
      </c>
      <c r="I38" s="9">
        <v>77.600000000000037</v>
      </c>
    </row>
    <row r="39" spans="4:9">
      <c r="D39" s="21">
        <v>38</v>
      </c>
      <c r="E39" s="9">
        <v>189.36956521739131</v>
      </c>
      <c r="F39" s="9">
        <v>68.234782608695653</v>
      </c>
      <c r="H39" s="9">
        <v>224.88372093023256</v>
      </c>
      <c r="I39" s="9">
        <v>76.916279069767469</v>
      </c>
    </row>
    <row r="40" spans="4:9">
      <c r="D40" s="21">
        <v>39</v>
      </c>
      <c r="E40" s="9">
        <v>274.67346938775512</v>
      </c>
      <c r="F40" s="9">
        <v>68.330612244897964</v>
      </c>
      <c r="H40" s="9">
        <v>234.60606060606059</v>
      </c>
      <c r="I40" s="9">
        <v>79.127272727272739</v>
      </c>
    </row>
    <row r="41" spans="4:9">
      <c r="D41" s="21">
        <v>40</v>
      </c>
      <c r="E41" s="9">
        <v>217.87234042553192</v>
      </c>
      <c r="F41" s="9">
        <v>68.842553191489372</v>
      </c>
      <c r="H41" s="9">
        <v>190.25</v>
      </c>
      <c r="I41" s="9">
        <v>83.412499999999994</v>
      </c>
    </row>
    <row r="42" spans="4:9">
      <c r="D42" s="21">
        <v>41</v>
      </c>
      <c r="E42" s="9">
        <v>227.98181818181817</v>
      </c>
      <c r="F42" s="9">
        <v>56.970909090909117</v>
      </c>
      <c r="H42" s="9">
        <v>250.14583333333334</v>
      </c>
      <c r="I42" s="9">
        <v>81.012500000000003</v>
      </c>
    </row>
    <row r="43" spans="4:9">
      <c r="D43" s="21">
        <v>42</v>
      </c>
      <c r="E43" s="9">
        <v>255</v>
      </c>
      <c r="F43" s="9">
        <v>64.348571428571432</v>
      </c>
      <c r="H43" s="9">
        <v>192</v>
      </c>
      <c r="I43" s="9">
        <v>81.5</v>
      </c>
    </row>
    <row r="44" spans="4:9">
      <c r="D44" s="21">
        <v>43</v>
      </c>
      <c r="E44" s="9">
        <v>223.57777777777778</v>
      </c>
      <c r="F44" s="9">
        <v>61.92</v>
      </c>
      <c r="H44" s="9">
        <v>236.2093023255814</v>
      </c>
      <c r="I44" s="9">
        <v>83.948837209302297</v>
      </c>
    </row>
    <row r="45" spans="4:9">
      <c r="D45" s="21">
        <v>44</v>
      </c>
      <c r="E45" s="9">
        <v>163.68421052631578</v>
      </c>
      <c r="F45" s="9">
        <v>50.047368421052632</v>
      </c>
      <c r="H45" s="9">
        <v>252.97058823529412</v>
      </c>
      <c r="I45" s="9">
        <v>84.835294117647024</v>
      </c>
    </row>
    <row r="46" spans="4:9">
      <c r="D46" s="21">
        <v>45</v>
      </c>
      <c r="E46" s="9">
        <v>182.97777777777779</v>
      </c>
      <c r="F46" s="9">
        <v>47.2</v>
      </c>
      <c r="H46" s="9">
        <v>273.85000000000002</v>
      </c>
      <c r="I46" s="9">
        <v>81.77000000000001</v>
      </c>
    </row>
    <row r="47" spans="4:9">
      <c r="D47" s="21">
        <v>46</v>
      </c>
      <c r="E47" s="9">
        <v>192.69387755102042</v>
      </c>
      <c r="F47" s="9">
        <v>48.310204081632662</v>
      </c>
      <c r="H47" s="9">
        <v>231.05128205128204</v>
      </c>
      <c r="I47" s="9">
        <v>79.815384615384602</v>
      </c>
    </row>
    <row r="48" spans="4:9">
      <c r="D48" s="21">
        <v>47</v>
      </c>
      <c r="E48" s="9">
        <v>161.68085106382978</v>
      </c>
      <c r="F48" s="9">
        <v>49.195744680851071</v>
      </c>
      <c r="H48" s="9">
        <v>233.47058823529412</v>
      </c>
      <c r="I48" s="9">
        <v>76.999999999999986</v>
      </c>
    </row>
    <row r="49" spans="4:9">
      <c r="D49" s="21">
        <v>48</v>
      </c>
      <c r="E49" s="9">
        <v>192.01886792452831</v>
      </c>
      <c r="F49" s="9">
        <v>47.316981132075469</v>
      </c>
      <c r="H49" s="9">
        <v>258.89999999999998</v>
      </c>
      <c r="I49" s="9">
        <v>78.691999999999993</v>
      </c>
    </row>
    <row r="50" spans="4:9">
      <c r="D50" s="21">
        <v>49</v>
      </c>
      <c r="E50" s="9">
        <v>196.42500000000001</v>
      </c>
      <c r="F50" s="9">
        <v>49.595000000000013</v>
      </c>
      <c r="H50" s="9">
        <v>217.79545454545453</v>
      </c>
      <c r="I50" s="9">
        <v>77.940909090909088</v>
      </c>
    </row>
    <row r="51" spans="4:9">
      <c r="D51" s="21">
        <v>50</v>
      </c>
      <c r="E51" s="9">
        <v>148.22916666666666</v>
      </c>
      <c r="F51" s="9">
        <v>46.175000000000004</v>
      </c>
      <c r="H51" s="9">
        <v>240.41463414634146</v>
      </c>
      <c r="I51" s="9">
        <v>71.995121951219502</v>
      </c>
    </row>
    <row r="52" spans="4:9">
      <c r="D52" s="21">
        <v>51</v>
      </c>
      <c r="E52" s="9">
        <v>161.97368421052633</v>
      </c>
      <c r="F52" s="9">
        <v>45.784210526315789</v>
      </c>
      <c r="H52" s="9">
        <v>189.36956521739131</v>
      </c>
      <c r="I52" s="9">
        <v>68.234782608695653</v>
      </c>
    </row>
    <row r="53" spans="4:9">
      <c r="D53" s="21">
        <v>52</v>
      </c>
      <c r="E53" s="9">
        <v>106.4</v>
      </c>
      <c r="F53" s="9">
        <v>43.304000000000002</v>
      </c>
      <c r="H53" s="9">
        <v>274.67346938775512</v>
      </c>
      <c r="I53" s="9">
        <v>68.330612244897964</v>
      </c>
    </row>
    <row r="54" spans="4:9">
      <c r="D54" s="21">
        <v>53</v>
      </c>
      <c r="E54" s="9">
        <v>80.962962962962962</v>
      </c>
      <c r="F54" s="9">
        <v>42.86666666666666</v>
      </c>
      <c r="H54" s="9">
        <v>217.87234042553192</v>
      </c>
      <c r="I54" s="9">
        <v>68.842553191489372</v>
      </c>
    </row>
    <row r="55" spans="4:9">
      <c r="D55" s="21" t="s">
        <v>52</v>
      </c>
      <c r="E55" s="9">
        <v>192.42759211653814</v>
      </c>
      <c r="F55" s="9">
        <v>60.291002570694104</v>
      </c>
      <c r="H55" s="9">
        <v>227.98181818181817</v>
      </c>
      <c r="I55" s="9">
        <v>56.970909090909117</v>
      </c>
    </row>
    <row r="56" spans="4:9">
      <c r="H56" s="9">
        <v>255</v>
      </c>
      <c r="I56" s="9">
        <v>64.348571428571432</v>
      </c>
    </row>
    <row r="57" spans="4:9">
      <c r="H57" s="9">
        <v>223.57777777777778</v>
      </c>
      <c r="I57" s="9">
        <v>61.92</v>
      </c>
    </row>
    <row r="58" spans="4:9">
      <c r="H58" s="9">
        <v>163.68421052631578</v>
      </c>
      <c r="I58" s="9">
        <v>50.047368421052632</v>
      </c>
    </row>
    <row r="59" spans="4:9">
      <c r="H59" s="9">
        <v>182.97777777777779</v>
      </c>
      <c r="I59" s="9">
        <v>47.2</v>
      </c>
    </row>
    <row r="60" spans="4:9">
      <c r="H60" s="9">
        <v>192.69387755102042</v>
      </c>
      <c r="I60" s="9">
        <v>48.310204081632662</v>
      </c>
    </row>
    <row r="61" spans="4:9">
      <c r="H61" s="9">
        <v>161.68085106382978</v>
      </c>
      <c r="I61" s="9">
        <v>49.195744680851071</v>
      </c>
    </row>
    <row r="62" spans="4:9">
      <c r="H62" s="9">
        <v>192.01886792452831</v>
      </c>
      <c r="I62" s="9">
        <v>47.316981132075469</v>
      </c>
    </row>
    <row r="63" spans="4:9">
      <c r="H63" s="9">
        <v>196.42500000000001</v>
      </c>
      <c r="I63" s="9">
        <v>49.595000000000013</v>
      </c>
    </row>
    <row r="64" spans="4:9">
      <c r="H64" s="9">
        <v>148.22916666666666</v>
      </c>
      <c r="I64" s="9">
        <v>46.175000000000004</v>
      </c>
    </row>
    <row r="65" spans="8:9">
      <c r="H65" s="9">
        <v>161.97368421052633</v>
      </c>
      <c r="I65" s="9">
        <v>45.784210526315789</v>
      </c>
    </row>
    <row r="66" spans="8:9">
      <c r="H66" s="9">
        <v>106.4</v>
      </c>
      <c r="I66" s="9">
        <v>43.304000000000002</v>
      </c>
    </row>
    <row r="67" spans="8:9">
      <c r="H67" s="9">
        <v>80.962962962962962</v>
      </c>
      <c r="I67" s="9">
        <v>42.86666666666666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E81F0-7CE4-A44B-8863-6C4283DC5F4C}">
  <dimension ref="A1:I18"/>
  <sheetViews>
    <sheetView workbookViewId="0">
      <selection activeCell="F18" sqref="F18"/>
    </sheetView>
  </sheetViews>
  <sheetFormatPr baseColWidth="10" defaultRowHeight="15"/>
  <sheetData>
    <row r="1" spans="1:9">
      <c r="A1" t="s">
        <v>97</v>
      </c>
    </row>
    <row r="2" spans="1:9" ht="16" thickBot="1"/>
    <row r="3" spans="1:9">
      <c r="A3" s="44" t="s">
        <v>98</v>
      </c>
      <c r="B3" s="44"/>
    </row>
    <row r="4" spans="1:9">
      <c r="A4" s="25" t="s">
        <v>99</v>
      </c>
      <c r="B4" s="25">
        <v>0.83696557551176387</v>
      </c>
    </row>
    <row r="5" spans="1:9">
      <c r="A5" s="25" t="s">
        <v>100</v>
      </c>
      <c r="B5" s="25">
        <v>0.70051137459173818</v>
      </c>
    </row>
    <row r="6" spans="1:9">
      <c r="A6" s="25" t="s">
        <v>101</v>
      </c>
      <c r="B6" s="25">
        <v>0.6946390486033408</v>
      </c>
    </row>
    <row r="7" spans="1:9">
      <c r="A7" s="25" t="s">
        <v>102</v>
      </c>
      <c r="B7" s="25">
        <v>8.467568641497655</v>
      </c>
    </row>
    <row r="8" spans="1:9" ht="16" thickBot="1">
      <c r="A8" s="26" t="s">
        <v>103</v>
      </c>
      <c r="B8" s="26">
        <v>53</v>
      </c>
    </row>
    <row r="10" spans="1:9" ht="16" thickBot="1">
      <c r="A10" t="s">
        <v>121</v>
      </c>
    </row>
    <row r="11" spans="1:9">
      <c r="A11" s="27"/>
      <c r="B11" s="27" t="s">
        <v>125</v>
      </c>
      <c r="C11" s="27" t="s">
        <v>126</v>
      </c>
      <c r="D11" s="27" t="s">
        <v>127</v>
      </c>
      <c r="E11" s="27" t="s">
        <v>128</v>
      </c>
      <c r="F11" s="27" t="s">
        <v>129</v>
      </c>
    </row>
    <row r="12" spans="1:9">
      <c r="A12" s="25" t="s">
        <v>122</v>
      </c>
      <c r="B12" s="25">
        <v>1</v>
      </c>
      <c r="C12" s="25">
        <v>8553.0790699542522</v>
      </c>
      <c r="D12" s="25">
        <v>8553.0790699542522</v>
      </c>
      <c r="E12" s="25">
        <v>119.29027373068674</v>
      </c>
      <c r="F12" s="25">
        <v>5.8557029002851104E-15</v>
      </c>
    </row>
    <row r="13" spans="1:9">
      <c r="A13" s="25" t="s">
        <v>123</v>
      </c>
      <c r="B13" s="25">
        <v>51</v>
      </c>
      <c r="C13" s="25">
        <v>3656.6856536221958</v>
      </c>
      <c r="D13" s="25">
        <v>71.699718698474427</v>
      </c>
      <c r="E13" s="25"/>
      <c r="F13" s="25"/>
    </row>
    <row r="14" spans="1:9" ht="16" thickBot="1">
      <c r="A14" s="26" t="s">
        <v>124</v>
      </c>
      <c r="B14" s="26">
        <v>52</v>
      </c>
      <c r="C14" s="26">
        <v>12209.764723576449</v>
      </c>
      <c r="D14" s="26"/>
      <c r="E14" s="26"/>
      <c r="F14" s="26"/>
    </row>
    <row r="15" spans="1:9" ht="16" thickBot="1"/>
    <row r="16" spans="1:9">
      <c r="A16" s="27"/>
      <c r="B16" s="27" t="s">
        <v>105</v>
      </c>
      <c r="C16" s="27" t="s">
        <v>102</v>
      </c>
      <c r="D16" s="27" t="s">
        <v>106</v>
      </c>
      <c r="E16" s="27" t="s">
        <v>107</v>
      </c>
      <c r="F16" s="27" t="s">
        <v>108</v>
      </c>
      <c r="G16" s="27" t="s">
        <v>109</v>
      </c>
      <c r="H16" s="27" t="s">
        <v>135</v>
      </c>
      <c r="I16" s="27" t="s">
        <v>136</v>
      </c>
    </row>
    <row r="17" spans="1:9">
      <c r="A17" s="25" t="s">
        <v>104</v>
      </c>
      <c r="B17" s="25">
        <v>13.895018287338338</v>
      </c>
      <c r="C17" s="25">
        <v>4.4046682036337783</v>
      </c>
      <c r="D17" s="25">
        <v>3.1546117993348917</v>
      </c>
      <c r="E17" s="25">
        <v>2.6944906293599157E-3</v>
      </c>
      <c r="F17" s="25">
        <v>5.0522778880969614</v>
      </c>
      <c r="G17" s="25">
        <v>22.737758686579717</v>
      </c>
      <c r="H17" s="25">
        <v>5.0522778880969614</v>
      </c>
      <c r="I17" s="25">
        <v>22.737758686579717</v>
      </c>
    </row>
    <row r="18" spans="1:9" ht="16" thickBot="1">
      <c r="A18" s="26" t="s">
        <v>54</v>
      </c>
      <c r="B18" s="26">
        <v>0.2424360451081207</v>
      </c>
      <c r="C18" s="26">
        <v>2.2197019988214672E-2</v>
      </c>
      <c r="D18" s="26">
        <v>10.922008685708269</v>
      </c>
      <c r="E18" s="26">
        <v>5.8557029002850047E-15</v>
      </c>
      <c r="F18" s="26">
        <v>0.19787366803040474</v>
      </c>
      <c r="G18" s="26">
        <v>0.28699842218583665</v>
      </c>
      <c r="H18" s="26">
        <v>0.19787366803040474</v>
      </c>
      <c r="I18" s="26">
        <v>0.28699842218583665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8F6D-243E-1649-B821-48F00DA044FA}">
  <dimension ref="A1:I18"/>
  <sheetViews>
    <sheetView workbookViewId="0">
      <selection activeCell="F32" sqref="F32"/>
    </sheetView>
  </sheetViews>
  <sheetFormatPr baseColWidth="10" defaultRowHeight="15"/>
  <cols>
    <col min="1" max="1" width="17" customWidth="1"/>
  </cols>
  <sheetData>
    <row r="1" spans="1:9">
      <c r="A1" t="s">
        <v>97</v>
      </c>
    </row>
    <row r="2" spans="1:9" ht="16" thickBot="1"/>
    <row r="3" spans="1:9">
      <c r="A3" s="44" t="s">
        <v>98</v>
      </c>
      <c r="B3" s="44"/>
    </row>
    <row r="4" spans="1:9">
      <c r="A4" s="25" t="s">
        <v>99</v>
      </c>
      <c r="B4" s="25">
        <v>0.83696557551176409</v>
      </c>
    </row>
    <row r="5" spans="1:9">
      <c r="A5" s="25" t="s">
        <v>100</v>
      </c>
      <c r="B5" s="25">
        <v>0.70051137459173851</v>
      </c>
    </row>
    <row r="6" spans="1:9">
      <c r="A6" s="25" t="s">
        <v>101</v>
      </c>
      <c r="B6" s="25">
        <v>0.69463904860334125</v>
      </c>
    </row>
    <row r="7" spans="1:9">
      <c r="A7" s="25" t="s">
        <v>102</v>
      </c>
      <c r="B7" s="25">
        <v>29.232713551550418</v>
      </c>
    </row>
    <row r="8" spans="1:9" ht="16" thickBot="1">
      <c r="A8" s="26" t="s">
        <v>103</v>
      </c>
      <c r="B8" s="26">
        <v>53</v>
      </c>
    </row>
    <row r="10" spans="1:9" ht="16" thickBot="1">
      <c r="A10" t="s">
        <v>121</v>
      </c>
    </row>
    <row r="11" spans="1:9">
      <c r="A11" s="27"/>
      <c r="B11" s="27" t="s">
        <v>125</v>
      </c>
      <c r="C11" s="27" t="s">
        <v>126</v>
      </c>
      <c r="D11" s="27" t="s">
        <v>127</v>
      </c>
      <c r="E11" s="27" t="s">
        <v>128</v>
      </c>
      <c r="F11" s="27" t="s">
        <v>129</v>
      </c>
    </row>
    <row r="12" spans="1:9">
      <c r="A12" s="25" t="s">
        <v>122</v>
      </c>
      <c r="B12" s="25">
        <v>1</v>
      </c>
      <c r="C12" s="25">
        <v>101939.68731289366</v>
      </c>
      <c r="D12" s="25">
        <v>101939.68731289366</v>
      </c>
      <c r="E12" s="25">
        <v>119.29027373068693</v>
      </c>
      <c r="F12" s="25">
        <v>5.8557029002849416E-15</v>
      </c>
    </row>
    <row r="13" spans="1:9">
      <c r="A13" s="25" t="s">
        <v>123</v>
      </c>
      <c r="B13" s="25">
        <v>51</v>
      </c>
      <c r="C13" s="25">
        <v>43582.128620936972</v>
      </c>
      <c r="D13" s="25">
        <v>854.55154158699941</v>
      </c>
      <c r="E13" s="25"/>
      <c r="F13" s="25"/>
    </row>
    <row r="14" spans="1:9" ht="16" thickBot="1">
      <c r="A14" s="26" t="s">
        <v>124</v>
      </c>
      <c r="B14" s="26">
        <v>52</v>
      </c>
      <c r="C14" s="26">
        <v>145521.81593383063</v>
      </c>
      <c r="D14" s="26"/>
      <c r="E14" s="26"/>
      <c r="F14" s="26"/>
    </row>
    <row r="15" spans="1:9" ht="16" thickBot="1"/>
    <row r="16" spans="1:9">
      <c r="A16" s="27"/>
      <c r="B16" s="27" t="s">
        <v>105</v>
      </c>
      <c r="C16" s="27" t="s">
        <v>102</v>
      </c>
      <c r="D16" s="27" t="s">
        <v>106</v>
      </c>
      <c r="E16" s="27" t="s">
        <v>107</v>
      </c>
      <c r="F16" s="27" t="s">
        <v>108</v>
      </c>
      <c r="G16" s="27" t="s">
        <v>109</v>
      </c>
      <c r="H16" s="27" t="s">
        <v>135</v>
      </c>
      <c r="I16" s="27" t="s">
        <v>136</v>
      </c>
    </row>
    <row r="17" spans="1:9">
      <c r="A17" s="25" t="s">
        <v>104</v>
      </c>
      <c r="B17" s="25">
        <v>17.17042958379534</v>
      </c>
      <c r="C17" s="25">
        <v>16.44903447439383</v>
      </c>
      <c r="D17" s="25">
        <v>1.0438563801738334</v>
      </c>
      <c r="E17" s="25">
        <v>0.30147463755088977</v>
      </c>
      <c r="F17" s="25">
        <v>-15.852385064363375</v>
      </c>
      <c r="G17" s="25">
        <v>50.193244231954054</v>
      </c>
      <c r="H17" s="25">
        <v>-15.852385064363375</v>
      </c>
      <c r="I17" s="25">
        <v>50.193244231954054</v>
      </c>
    </row>
    <row r="18" spans="1:9" ht="16" thickBot="1">
      <c r="A18" s="26" t="s">
        <v>134</v>
      </c>
      <c r="B18" s="26">
        <v>2.8894687433105375</v>
      </c>
      <c r="C18" s="26">
        <v>0.26455470110470453</v>
      </c>
      <c r="D18" s="26">
        <v>10.922008685708267</v>
      </c>
      <c r="E18" s="26">
        <v>5.8557029002850686E-15</v>
      </c>
      <c r="F18" s="26">
        <v>2.3583530190119761</v>
      </c>
      <c r="G18" s="26">
        <v>3.4205844676090988</v>
      </c>
      <c r="H18" s="26">
        <v>2.3583530190119761</v>
      </c>
      <c r="I18" s="26">
        <v>3.4205844676090988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FF41-496D-1A48-8E1F-DCAE93ED2E54}">
  <dimension ref="A1:AS2369"/>
  <sheetViews>
    <sheetView topLeftCell="K1" zoomScaleNormal="100" workbookViewId="0">
      <selection activeCell="M11" sqref="M11"/>
    </sheetView>
  </sheetViews>
  <sheetFormatPr baseColWidth="10" defaultRowHeight="15"/>
  <cols>
    <col min="1" max="1" width="14.5" customWidth="1"/>
    <col min="11" max="11" width="12.5" customWidth="1"/>
    <col min="17" max="17" width="14.5" customWidth="1"/>
    <col min="26" max="26" width="12.83203125" customWidth="1"/>
    <col min="28" max="28" width="14.5" customWidth="1"/>
  </cols>
  <sheetData>
    <row r="1" spans="1:45" ht="19">
      <c r="A1" s="12" t="s">
        <v>10</v>
      </c>
      <c r="B1" t="s">
        <v>23</v>
      </c>
      <c r="C1" t="s">
        <v>19</v>
      </c>
      <c r="D1" t="s">
        <v>20</v>
      </c>
      <c r="E1" t="s">
        <v>21</v>
      </c>
      <c r="F1" t="s">
        <v>22</v>
      </c>
      <c r="G1" t="s">
        <v>15</v>
      </c>
      <c r="H1" t="s">
        <v>17</v>
      </c>
      <c r="I1" t="s">
        <v>18</v>
      </c>
      <c r="J1" t="s">
        <v>6</v>
      </c>
      <c r="K1" t="s">
        <v>97</v>
      </c>
      <c r="N1" t="s">
        <v>97</v>
      </c>
      <c r="P1" s="12" t="s">
        <v>10</v>
      </c>
      <c r="Q1" t="s">
        <v>23</v>
      </c>
      <c r="R1" t="s">
        <v>19</v>
      </c>
      <c r="S1" t="s">
        <v>20</v>
      </c>
      <c r="T1" t="s">
        <v>21</v>
      </c>
      <c r="U1" t="s">
        <v>22</v>
      </c>
      <c r="V1" t="s">
        <v>15</v>
      </c>
      <c r="W1" t="s">
        <v>17</v>
      </c>
      <c r="X1" t="s">
        <v>18</v>
      </c>
      <c r="Y1" s="12" t="s">
        <v>5</v>
      </c>
      <c r="AA1" s="12" t="s">
        <v>10</v>
      </c>
      <c r="AB1" t="s">
        <v>23</v>
      </c>
      <c r="AC1" t="s">
        <v>19</v>
      </c>
      <c r="AD1" t="s">
        <v>20</v>
      </c>
      <c r="AE1" t="s">
        <v>21</v>
      </c>
      <c r="AF1" t="s">
        <v>22</v>
      </c>
      <c r="AG1" t="s">
        <v>15</v>
      </c>
      <c r="AH1" t="s">
        <v>17</v>
      </c>
      <c r="AI1" t="s">
        <v>18</v>
      </c>
      <c r="AK1" t="s">
        <v>97</v>
      </c>
    </row>
    <row r="2" spans="1:45" ht="16" thickBot="1">
      <c r="A2" s="2">
        <v>312</v>
      </c>
      <c r="B2">
        <v>80.599999999999994</v>
      </c>
      <c r="C2">
        <v>0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15.001300000000001</v>
      </c>
      <c r="K2" s="60" t="s">
        <v>167</v>
      </c>
      <c r="N2" s="60" t="s">
        <v>169</v>
      </c>
      <c r="P2" s="2">
        <v>312</v>
      </c>
      <c r="Q2">
        <v>80.599999999999994</v>
      </c>
      <c r="R2">
        <v>0</v>
      </c>
      <c r="S2">
        <v>1</v>
      </c>
      <c r="T2">
        <v>0</v>
      </c>
      <c r="U2">
        <v>1</v>
      </c>
      <c r="V2">
        <v>1</v>
      </c>
      <c r="W2">
        <v>0</v>
      </c>
      <c r="X2">
        <v>0</v>
      </c>
      <c r="Y2">
        <v>84</v>
      </c>
      <c r="AA2" s="2">
        <v>312</v>
      </c>
      <c r="AB2">
        <v>80.599999999999994</v>
      </c>
      <c r="AC2">
        <v>0</v>
      </c>
      <c r="AD2">
        <v>1</v>
      </c>
      <c r="AE2">
        <v>0</v>
      </c>
      <c r="AF2">
        <v>1</v>
      </c>
      <c r="AG2">
        <v>1</v>
      </c>
      <c r="AH2">
        <v>0</v>
      </c>
      <c r="AI2">
        <v>0</v>
      </c>
    </row>
    <row r="3" spans="1:45">
      <c r="A3" s="2">
        <v>25</v>
      </c>
      <c r="B3">
        <v>75.199999999999989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16.997900000000001</v>
      </c>
      <c r="K3" s="44" t="s">
        <v>98</v>
      </c>
      <c r="L3" s="44"/>
      <c r="N3" s="44" t="s">
        <v>98</v>
      </c>
      <c r="O3" s="44"/>
      <c r="P3" s="2">
        <v>25</v>
      </c>
      <c r="Q3">
        <v>75.199999999999989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61</v>
      </c>
      <c r="AA3" s="2">
        <v>25</v>
      </c>
      <c r="AB3">
        <v>75.199999999999989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K3" s="44" t="s">
        <v>98</v>
      </c>
      <c r="AL3" s="44"/>
    </row>
    <row r="4" spans="1:45">
      <c r="A4" s="2">
        <v>2</v>
      </c>
      <c r="B4">
        <v>39.200000000000003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22.002800000000001</v>
      </c>
      <c r="K4" s="25" t="s">
        <v>99</v>
      </c>
      <c r="L4" s="25">
        <v>0.52277704185907103</v>
      </c>
      <c r="N4" s="25" t="s">
        <v>99</v>
      </c>
      <c r="O4" s="25">
        <v>0.58528490593560678</v>
      </c>
      <c r="P4" s="2">
        <v>2</v>
      </c>
      <c r="Q4">
        <v>39.200000000000003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81</v>
      </c>
      <c r="AA4" s="2">
        <v>2</v>
      </c>
      <c r="AB4">
        <v>39.200000000000003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K4" s="25" t="s">
        <v>99</v>
      </c>
      <c r="AL4" s="25">
        <v>0.51270395557102832</v>
      </c>
    </row>
    <row r="5" spans="1:45">
      <c r="A5" s="2">
        <v>151</v>
      </c>
      <c r="B5">
        <v>73.400000000000006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12.997999999999999</v>
      </c>
      <c r="K5" s="25" t="s">
        <v>100</v>
      </c>
      <c r="L5" s="25">
        <v>0.27329583549492087</v>
      </c>
      <c r="N5" s="25" t="s">
        <v>100</v>
      </c>
      <c r="O5" s="59">
        <v>0.34255842111605206</v>
      </c>
      <c r="P5" s="2">
        <v>151</v>
      </c>
      <c r="Q5">
        <v>73.400000000000006</v>
      </c>
      <c r="R5">
        <v>1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83</v>
      </c>
      <c r="AA5" s="2">
        <v>151</v>
      </c>
      <c r="AB5">
        <v>73.400000000000006</v>
      </c>
      <c r="AC5">
        <v>1</v>
      </c>
      <c r="AD5">
        <v>0</v>
      </c>
      <c r="AE5">
        <v>0</v>
      </c>
      <c r="AF5">
        <v>1</v>
      </c>
      <c r="AG5">
        <v>1</v>
      </c>
      <c r="AH5">
        <v>0</v>
      </c>
      <c r="AI5">
        <v>0</v>
      </c>
      <c r="AK5" s="25" t="s">
        <v>100</v>
      </c>
      <c r="AL5" s="25">
        <v>0.26286534605817896</v>
      </c>
    </row>
    <row r="6" spans="1:45">
      <c r="A6" s="2">
        <v>189</v>
      </c>
      <c r="B6">
        <v>89.6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19.001200000000001</v>
      </c>
      <c r="K6" s="25" t="s">
        <v>101</v>
      </c>
      <c r="L6" s="25">
        <v>0.27048157668229361</v>
      </c>
      <c r="N6" s="25" t="s">
        <v>101</v>
      </c>
      <c r="O6" s="25">
        <v>0.34001239090522783</v>
      </c>
      <c r="P6" s="2">
        <v>189</v>
      </c>
      <c r="Q6">
        <v>89.6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52</v>
      </c>
      <c r="AA6" s="2">
        <v>189</v>
      </c>
      <c r="AB6">
        <v>89.6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K6" s="25" t="s">
        <v>101</v>
      </c>
      <c r="AL6" s="25">
        <v>0.26032896875429312</v>
      </c>
    </row>
    <row r="7" spans="1:45">
      <c r="A7" s="2">
        <v>30</v>
      </c>
      <c r="B7">
        <v>48.2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12.997999999999999</v>
      </c>
      <c r="K7" s="25" t="s">
        <v>102</v>
      </c>
      <c r="L7" s="25">
        <v>157.04890082137373</v>
      </c>
      <c r="N7" s="25" t="s">
        <v>102</v>
      </c>
      <c r="O7" s="25">
        <v>149.37731884927874</v>
      </c>
      <c r="P7" s="2">
        <v>30</v>
      </c>
      <c r="Q7">
        <v>48.2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46</v>
      </c>
      <c r="AA7" s="2">
        <v>30</v>
      </c>
      <c r="AB7">
        <v>48.2</v>
      </c>
      <c r="AC7">
        <v>1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K7" s="25" t="s">
        <v>102</v>
      </c>
      <c r="AL7" s="25">
        <v>158.13793893043794</v>
      </c>
    </row>
    <row r="8" spans="1:45" ht="16" thickBot="1">
      <c r="A8" s="2">
        <v>149</v>
      </c>
      <c r="B8">
        <v>69.800000000000011</v>
      </c>
      <c r="C8">
        <v>0</v>
      </c>
      <c r="D8">
        <v>1</v>
      </c>
      <c r="E8">
        <v>0</v>
      </c>
      <c r="F8">
        <v>1</v>
      </c>
      <c r="G8">
        <v>1</v>
      </c>
      <c r="H8">
        <v>1</v>
      </c>
      <c r="I8">
        <v>0</v>
      </c>
      <c r="J8">
        <v>0</v>
      </c>
      <c r="K8" s="26" t="s">
        <v>103</v>
      </c>
      <c r="L8" s="26">
        <v>2334</v>
      </c>
      <c r="N8" s="26" t="s">
        <v>103</v>
      </c>
      <c r="O8" s="26">
        <v>2334</v>
      </c>
      <c r="P8" s="2">
        <v>149</v>
      </c>
      <c r="Q8">
        <v>69.800000000000011</v>
      </c>
      <c r="R8">
        <v>0</v>
      </c>
      <c r="S8">
        <v>1</v>
      </c>
      <c r="T8">
        <v>0</v>
      </c>
      <c r="U8">
        <v>1</v>
      </c>
      <c r="V8">
        <v>1</v>
      </c>
      <c r="W8">
        <v>1</v>
      </c>
      <c r="X8">
        <v>0</v>
      </c>
      <c r="Y8">
        <v>88</v>
      </c>
      <c r="AA8" s="2">
        <v>149</v>
      </c>
      <c r="AB8">
        <v>69.800000000000011</v>
      </c>
      <c r="AC8">
        <v>0</v>
      </c>
      <c r="AD8">
        <v>1</v>
      </c>
      <c r="AE8">
        <v>0</v>
      </c>
      <c r="AF8">
        <v>1</v>
      </c>
      <c r="AG8">
        <v>1</v>
      </c>
      <c r="AH8">
        <v>1</v>
      </c>
      <c r="AI8">
        <v>0</v>
      </c>
      <c r="AK8" s="26" t="s">
        <v>103</v>
      </c>
      <c r="AL8" s="26">
        <v>2334</v>
      </c>
    </row>
    <row r="9" spans="1:45">
      <c r="A9" s="2">
        <v>8</v>
      </c>
      <c r="B9">
        <v>32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19.001200000000001</v>
      </c>
      <c r="P9" s="2">
        <v>8</v>
      </c>
      <c r="Q9">
        <v>32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64</v>
      </c>
      <c r="AA9" s="2">
        <v>8</v>
      </c>
      <c r="AB9">
        <v>32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5" ht="16" thickBot="1">
      <c r="A10" s="2">
        <v>82</v>
      </c>
      <c r="B10">
        <v>37.4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31.000900000000001</v>
      </c>
      <c r="P10" s="2">
        <v>82</v>
      </c>
      <c r="Q10">
        <v>37.4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38</v>
      </c>
      <c r="AA10" s="2">
        <v>82</v>
      </c>
      <c r="AB10">
        <v>37.4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0</v>
      </c>
      <c r="AK10" t="s">
        <v>121</v>
      </c>
    </row>
    <row r="11" spans="1:45">
      <c r="A11" s="2">
        <v>33</v>
      </c>
      <c r="B11">
        <v>37.4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15.001300000000001</v>
      </c>
      <c r="L11" s="31" t="s">
        <v>114</v>
      </c>
      <c r="M11" s="48">
        <v>0.26286534605817896</v>
      </c>
      <c r="P11" s="2">
        <v>33</v>
      </c>
      <c r="Q11">
        <v>37.4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87</v>
      </c>
      <c r="AA11" s="2">
        <v>33</v>
      </c>
      <c r="AB11">
        <v>37.4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1</v>
      </c>
      <c r="AK11" s="27"/>
      <c r="AL11" s="27" t="s">
        <v>125</v>
      </c>
      <c r="AM11" s="27" t="s">
        <v>126</v>
      </c>
      <c r="AN11" s="27" t="s">
        <v>127</v>
      </c>
      <c r="AO11" s="27" t="s">
        <v>128</v>
      </c>
      <c r="AP11" s="27" t="s">
        <v>129</v>
      </c>
    </row>
    <row r="12" spans="1:45">
      <c r="A12" s="2">
        <v>432</v>
      </c>
      <c r="B12">
        <v>57.2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L12" s="31" t="s">
        <v>72</v>
      </c>
      <c r="M12" s="31" t="s">
        <v>168</v>
      </c>
      <c r="N12" s="31"/>
      <c r="P12" s="2">
        <v>432</v>
      </c>
      <c r="Q12">
        <v>57.2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55</v>
      </c>
      <c r="AA12" s="2">
        <v>432</v>
      </c>
      <c r="AB12">
        <v>57.2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0</v>
      </c>
      <c r="AK12" s="25" t="s">
        <v>122</v>
      </c>
      <c r="AL12" s="25">
        <v>8</v>
      </c>
      <c r="AM12" s="25">
        <v>20733929.292754896</v>
      </c>
      <c r="AN12" s="25">
        <v>2591741.161594362</v>
      </c>
      <c r="AO12" s="25">
        <v>103.63810843735996</v>
      </c>
      <c r="AP12" s="25">
        <v>5.0792440130035942E-148</v>
      </c>
    </row>
    <row r="13" spans="1:45">
      <c r="A13" s="2">
        <v>24</v>
      </c>
      <c r="B13">
        <v>30.2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16.997900000000001</v>
      </c>
      <c r="P13" s="2">
        <v>24</v>
      </c>
      <c r="Q13">
        <v>30.2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64</v>
      </c>
      <c r="AA13" s="2">
        <v>24</v>
      </c>
      <c r="AB13">
        <v>30.2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K13" s="25" t="s">
        <v>123</v>
      </c>
      <c r="AL13" s="25">
        <v>2325</v>
      </c>
      <c r="AM13" s="25">
        <v>58142687.97031308</v>
      </c>
      <c r="AN13" s="25">
        <v>25007.607729166917</v>
      </c>
      <c r="AO13" s="25"/>
      <c r="AP13" s="25"/>
    </row>
    <row r="14" spans="1:45" ht="16" thickBot="1">
      <c r="A14" s="2">
        <v>505</v>
      </c>
      <c r="B14">
        <v>98.600000000000009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15.001300000000001</v>
      </c>
      <c r="P14" s="2">
        <v>505</v>
      </c>
      <c r="Q14">
        <v>98.600000000000009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35</v>
      </c>
      <c r="AA14" s="2">
        <v>505</v>
      </c>
      <c r="AB14">
        <v>98.600000000000009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K14" s="26" t="s">
        <v>124</v>
      </c>
      <c r="AL14" s="26">
        <v>2333</v>
      </c>
      <c r="AM14" s="26">
        <v>78876617.263067976</v>
      </c>
      <c r="AN14" s="26"/>
      <c r="AO14" s="26"/>
      <c r="AP14" s="26"/>
    </row>
    <row r="15" spans="1:45" ht="16" thickBot="1">
      <c r="A15" s="2">
        <v>193</v>
      </c>
      <c r="B15">
        <v>73.400000000000006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>
        <v>12.997999999999999</v>
      </c>
      <c r="P15" s="2">
        <v>193</v>
      </c>
      <c r="Q15">
        <v>73.400000000000006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89</v>
      </c>
      <c r="AA15" s="2">
        <v>193</v>
      </c>
      <c r="AB15">
        <v>73.400000000000006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</row>
    <row r="16" spans="1:45">
      <c r="A16" s="2">
        <v>110</v>
      </c>
      <c r="B16">
        <v>64.400000000000006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19.001200000000001</v>
      </c>
      <c r="P16" s="2">
        <v>110</v>
      </c>
      <c r="Q16">
        <v>64.400000000000006</v>
      </c>
      <c r="R16">
        <v>1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88</v>
      </c>
      <c r="AA16" s="2">
        <v>110</v>
      </c>
      <c r="AB16">
        <v>64.400000000000006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1</v>
      </c>
      <c r="AK16" s="27"/>
      <c r="AL16" s="27" t="s">
        <v>105</v>
      </c>
      <c r="AM16" s="27" t="s">
        <v>102</v>
      </c>
      <c r="AN16" s="27" t="s">
        <v>106</v>
      </c>
      <c r="AO16" s="27" t="s">
        <v>107</v>
      </c>
      <c r="AP16" s="27" t="s">
        <v>108</v>
      </c>
      <c r="AQ16" s="27" t="s">
        <v>109</v>
      </c>
      <c r="AR16" s="27" t="s">
        <v>135</v>
      </c>
      <c r="AS16" s="27" t="s">
        <v>136</v>
      </c>
    </row>
    <row r="17" spans="1:45">
      <c r="A17" s="2">
        <v>115</v>
      </c>
      <c r="B17">
        <v>41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12.997999999999999</v>
      </c>
      <c r="P17" s="2">
        <v>115</v>
      </c>
      <c r="Q17">
        <v>41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56</v>
      </c>
      <c r="AA17" s="2">
        <v>115</v>
      </c>
      <c r="AB17">
        <v>41</v>
      </c>
      <c r="AC17">
        <v>0</v>
      </c>
      <c r="AD17">
        <v>0</v>
      </c>
      <c r="AE17">
        <v>1</v>
      </c>
      <c r="AF17">
        <v>1</v>
      </c>
      <c r="AG17">
        <v>0</v>
      </c>
      <c r="AH17">
        <v>0</v>
      </c>
      <c r="AI17">
        <v>0</v>
      </c>
      <c r="AK17" s="25" t="s">
        <v>104</v>
      </c>
      <c r="AL17" s="25">
        <v>-164.98865870134912</v>
      </c>
      <c r="AM17" s="25">
        <v>15.569795749364324</v>
      </c>
      <c r="AN17" s="25">
        <v>-10.596713107690267</v>
      </c>
      <c r="AO17" s="25">
        <v>1.1753694174782172E-25</v>
      </c>
      <c r="AP17" s="25">
        <v>-195.52079210589662</v>
      </c>
      <c r="AQ17" s="25">
        <v>-134.45652529680163</v>
      </c>
      <c r="AR17" s="25">
        <v>-195.52079210589662</v>
      </c>
      <c r="AS17" s="25">
        <v>-134.45652529680163</v>
      </c>
    </row>
    <row r="18" spans="1:45">
      <c r="A18" s="2">
        <v>36</v>
      </c>
      <c r="B18">
        <v>42.800000000000004</v>
      </c>
      <c r="C18">
        <v>0</v>
      </c>
      <c r="D18">
        <v>0</v>
      </c>
      <c r="E18">
        <v>1</v>
      </c>
      <c r="F18">
        <v>1</v>
      </c>
      <c r="G18">
        <v>0</v>
      </c>
      <c r="H18">
        <v>1</v>
      </c>
      <c r="I18">
        <v>0</v>
      </c>
      <c r="J18">
        <v>6.0031999999999996</v>
      </c>
      <c r="P18" s="2">
        <v>36</v>
      </c>
      <c r="Q18">
        <v>42.800000000000004</v>
      </c>
      <c r="R18">
        <v>0</v>
      </c>
      <c r="S18">
        <v>0</v>
      </c>
      <c r="T18">
        <v>1</v>
      </c>
      <c r="U18">
        <v>1</v>
      </c>
      <c r="V18">
        <v>0</v>
      </c>
      <c r="W18">
        <v>1</v>
      </c>
      <c r="X18">
        <v>0</v>
      </c>
      <c r="Y18">
        <v>65</v>
      </c>
      <c r="AA18" s="2">
        <v>36</v>
      </c>
      <c r="AB18">
        <v>42.800000000000004</v>
      </c>
      <c r="AC18">
        <v>0</v>
      </c>
      <c r="AD18">
        <v>0</v>
      </c>
      <c r="AE18">
        <v>1</v>
      </c>
      <c r="AF18">
        <v>1</v>
      </c>
      <c r="AG18">
        <v>0</v>
      </c>
      <c r="AH18">
        <v>1</v>
      </c>
      <c r="AI18">
        <v>0</v>
      </c>
      <c r="AK18" s="25" t="s">
        <v>23</v>
      </c>
      <c r="AL18" s="25">
        <v>5.8334769243583287</v>
      </c>
      <c r="AM18" s="25">
        <v>0.303067439845352</v>
      </c>
      <c r="AN18" s="25">
        <v>19.248114965220317</v>
      </c>
      <c r="AO18" s="25">
        <v>9.9722869358120765E-77</v>
      </c>
      <c r="AP18" s="25">
        <v>5.2391662697493402</v>
      </c>
      <c r="AQ18" s="25">
        <v>6.4277875789673171</v>
      </c>
      <c r="AR18" s="25">
        <v>5.2391662697493402</v>
      </c>
      <c r="AS18" s="25">
        <v>6.4277875789673171</v>
      </c>
    </row>
    <row r="19" spans="1:45">
      <c r="A19" s="2">
        <v>797</v>
      </c>
      <c r="B19">
        <v>62.6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15.001300000000001</v>
      </c>
      <c r="P19" s="2">
        <v>797</v>
      </c>
      <c r="Q19">
        <v>62.6</v>
      </c>
      <c r="R19">
        <v>0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Y19">
        <v>59</v>
      </c>
      <c r="AA19" s="2">
        <v>797</v>
      </c>
      <c r="AB19">
        <v>62.6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0</v>
      </c>
      <c r="AK19" s="25" t="s">
        <v>19</v>
      </c>
      <c r="AL19" s="25">
        <v>-25.256093294497717</v>
      </c>
      <c r="AM19" s="25">
        <v>11.355670531199774</v>
      </c>
      <c r="AN19" s="25">
        <v>-2.2240952857082679</v>
      </c>
      <c r="AO19" s="25">
        <v>2.623774310554217E-2</v>
      </c>
      <c r="AP19" s="25">
        <v>-47.524391038277408</v>
      </c>
      <c r="AQ19" s="25">
        <v>-2.987795550718026</v>
      </c>
      <c r="AR19" s="25">
        <v>-47.524391038277408</v>
      </c>
      <c r="AS19" s="25">
        <v>-2.987795550718026</v>
      </c>
    </row>
    <row r="20" spans="1:45">
      <c r="A20" s="2">
        <v>3</v>
      </c>
      <c r="B20">
        <v>41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46.002200000000002</v>
      </c>
      <c r="P20" s="2">
        <v>3</v>
      </c>
      <c r="Q20">
        <v>41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41</v>
      </c>
      <c r="AA20" s="2">
        <v>3</v>
      </c>
      <c r="AB20">
        <v>41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K20" s="25" t="s">
        <v>20</v>
      </c>
      <c r="AL20" s="25">
        <v>-100.50791779503363</v>
      </c>
      <c r="AM20" s="25">
        <v>14.368677208232741</v>
      </c>
      <c r="AN20" s="25">
        <v>-6.9949318464365096</v>
      </c>
      <c r="AO20" s="25">
        <v>3.4563488561262814E-12</v>
      </c>
      <c r="AP20" s="25">
        <v>-128.68467595106497</v>
      </c>
      <c r="AQ20" s="25">
        <v>-72.331159639002308</v>
      </c>
      <c r="AR20" s="25">
        <v>-128.68467595106497</v>
      </c>
      <c r="AS20" s="25">
        <v>-72.331159639002308</v>
      </c>
    </row>
    <row r="21" spans="1:45">
      <c r="A21" s="2">
        <v>404</v>
      </c>
      <c r="B21">
        <v>71.599999999999994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16.997900000000001</v>
      </c>
      <c r="P21" s="2">
        <v>404</v>
      </c>
      <c r="Q21">
        <v>71.599999999999994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57</v>
      </c>
      <c r="AA21" s="2">
        <v>404</v>
      </c>
      <c r="AB21">
        <v>71.599999999999994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K21" s="25" t="s">
        <v>21</v>
      </c>
      <c r="AL21" s="25">
        <v>25.288401328435924</v>
      </c>
      <c r="AM21" s="25">
        <v>9.9274211353463855</v>
      </c>
      <c r="AN21" s="25">
        <v>2.5473283528183441</v>
      </c>
      <c r="AO21" s="25">
        <v>1.0919012777185223E-2</v>
      </c>
      <c r="AP21" s="25">
        <v>5.8208789956593208</v>
      </c>
      <c r="AQ21" s="25">
        <v>44.755923661212528</v>
      </c>
      <c r="AR21" s="25">
        <v>5.8208789956593208</v>
      </c>
      <c r="AS21" s="25">
        <v>44.755923661212528</v>
      </c>
    </row>
    <row r="22" spans="1:45">
      <c r="A22" s="2">
        <v>12</v>
      </c>
      <c r="B22">
        <v>69.800000000000011</v>
      </c>
      <c r="C22">
        <v>0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P22" s="2">
        <v>12</v>
      </c>
      <c r="Q22">
        <v>69.800000000000011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64</v>
      </c>
      <c r="AA22" s="2">
        <v>12</v>
      </c>
      <c r="AB22">
        <v>69.800000000000011</v>
      </c>
      <c r="AC22">
        <v>0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K22" s="25" t="s">
        <v>22</v>
      </c>
      <c r="AL22" s="25">
        <v>84.844443031704671</v>
      </c>
      <c r="AM22" s="25">
        <v>6.5853501378964445</v>
      </c>
      <c r="AN22" s="25">
        <v>12.883816540513743</v>
      </c>
      <c r="AO22" s="25">
        <v>9.7263728152941881E-37</v>
      </c>
      <c r="AP22" s="25">
        <v>71.930671254440441</v>
      </c>
      <c r="AQ22" s="25">
        <v>97.758214808968901</v>
      </c>
      <c r="AR22" s="25">
        <v>71.930671254440441</v>
      </c>
      <c r="AS22" s="25">
        <v>97.758214808968901</v>
      </c>
    </row>
    <row r="23" spans="1:45">
      <c r="A23" s="2">
        <v>102</v>
      </c>
      <c r="B23">
        <v>44.6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31.000900000000001</v>
      </c>
      <c r="P23" s="2">
        <v>102</v>
      </c>
      <c r="Q23">
        <v>44.6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49</v>
      </c>
      <c r="AA23" s="2">
        <v>102</v>
      </c>
      <c r="AB23">
        <v>44.6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K23" s="25" t="s">
        <v>15</v>
      </c>
      <c r="AL23" s="25">
        <v>-0.23039695171523253</v>
      </c>
      <c r="AM23" s="25">
        <v>7.3602365624224202</v>
      </c>
      <c r="AN23" s="25">
        <v>-3.1302927529737401E-2</v>
      </c>
      <c r="AO23" s="25">
        <v>0.97503064249722393</v>
      </c>
      <c r="AP23" s="25">
        <v>-14.663709259109137</v>
      </c>
      <c r="AQ23" s="25">
        <v>14.202915355678673</v>
      </c>
      <c r="AR23" s="25">
        <v>-14.663709259109137</v>
      </c>
      <c r="AS23" s="25">
        <v>14.202915355678673</v>
      </c>
    </row>
    <row r="24" spans="1:45">
      <c r="A24" s="2">
        <v>82</v>
      </c>
      <c r="B24">
        <v>35.6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23.999400000000001</v>
      </c>
      <c r="P24" s="2">
        <v>82</v>
      </c>
      <c r="Q24">
        <v>35.6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35</v>
      </c>
      <c r="AA24" s="2">
        <v>82</v>
      </c>
      <c r="AB24">
        <v>35.6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K24" s="25" t="s">
        <v>17</v>
      </c>
      <c r="AL24" s="25">
        <v>-24.66111860749054</v>
      </c>
      <c r="AM24" s="25">
        <v>7.647481151238587</v>
      </c>
      <c r="AN24" s="25">
        <v>-3.2247374161224864</v>
      </c>
      <c r="AO24" s="25">
        <v>1.2783594255373826E-3</v>
      </c>
      <c r="AP24" s="25">
        <v>-39.657713198521833</v>
      </c>
      <c r="AQ24" s="25">
        <v>-9.6645240164592501</v>
      </c>
      <c r="AR24" s="25">
        <v>-39.657713198521833</v>
      </c>
      <c r="AS24" s="25">
        <v>-9.6645240164592501</v>
      </c>
    </row>
    <row r="25" spans="1:45" ht="16" thickBot="1">
      <c r="A25" s="2">
        <v>108</v>
      </c>
      <c r="B25">
        <v>57.2</v>
      </c>
      <c r="C25">
        <v>0</v>
      </c>
      <c r="D25">
        <v>0</v>
      </c>
      <c r="E25">
        <v>1</v>
      </c>
      <c r="F25">
        <v>0</v>
      </c>
      <c r="G25">
        <v>0</v>
      </c>
      <c r="H25">
        <v>1</v>
      </c>
      <c r="I25">
        <v>0</v>
      </c>
      <c r="J25">
        <v>26.002700000000001</v>
      </c>
      <c r="P25" s="2">
        <v>108</v>
      </c>
      <c r="Q25">
        <v>57.2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67</v>
      </c>
      <c r="AA25" s="2">
        <v>108</v>
      </c>
      <c r="AB25">
        <v>57.2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1</v>
      </c>
      <c r="AI25">
        <v>0</v>
      </c>
      <c r="AK25" s="26" t="s">
        <v>18</v>
      </c>
      <c r="AL25" s="26">
        <v>-71.68904377741255</v>
      </c>
      <c r="AM25" s="26">
        <v>12.14342342406964</v>
      </c>
      <c r="AN25" s="26">
        <v>-5.9035282946089769</v>
      </c>
      <c r="AO25" s="26">
        <v>4.0791563155421818E-9</v>
      </c>
      <c r="AP25" s="26">
        <v>-95.502113000670576</v>
      </c>
      <c r="AQ25" s="26">
        <v>-47.875974554154524</v>
      </c>
      <c r="AR25" s="26">
        <v>-95.502113000670576</v>
      </c>
      <c r="AS25" s="26">
        <v>-47.875974554154524</v>
      </c>
    </row>
    <row r="26" spans="1:45">
      <c r="A26" s="2">
        <v>303</v>
      </c>
      <c r="B26">
        <v>78.800000000000011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6.0031999999999996</v>
      </c>
      <c r="P26" s="2">
        <v>303</v>
      </c>
      <c r="Q26">
        <v>78.800000000000011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58</v>
      </c>
      <c r="AA26" s="2">
        <v>303</v>
      </c>
      <c r="AB26">
        <v>78.800000000000011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45">
      <c r="A27" s="2">
        <v>3</v>
      </c>
      <c r="B27">
        <v>24.8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>
        <v>0</v>
      </c>
      <c r="J27">
        <v>26.002700000000001</v>
      </c>
      <c r="P27" s="2">
        <v>3</v>
      </c>
      <c r="Q27">
        <v>24.8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49</v>
      </c>
      <c r="AA27" s="2">
        <v>3</v>
      </c>
      <c r="AB27">
        <v>24.8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0</v>
      </c>
      <c r="AI27">
        <v>0</v>
      </c>
    </row>
    <row r="28" spans="1:45">
      <c r="A28" s="2">
        <v>76</v>
      </c>
      <c r="B28">
        <v>35.6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39.000700000000002</v>
      </c>
      <c r="P28" s="2">
        <v>76</v>
      </c>
      <c r="Q28">
        <v>35.6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27</v>
      </c>
      <c r="AA28" s="2">
        <v>76</v>
      </c>
      <c r="AB28">
        <v>35.6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45">
      <c r="A29" s="2">
        <v>222</v>
      </c>
      <c r="B29">
        <v>87.800000000000011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7.0015000000000001</v>
      </c>
      <c r="P29" s="2">
        <v>222</v>
      </c>
      <c r="Q29">
        <v>87.800000000000011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49</v>
      </c>
      <c r="AA29" s="2">
        <v>222</v>
      </c>
      <c r="AB29">
        <v>87.800000000000011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45">
      <c r="A30" s="2">
        <v>215</v>
      </c>
      <c r="B30">
        <v>84.2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12.997999999999999</v>
      </c>
      <c r="P30" s="2">
        <v>215</v>
      </c>
      <c r="Q30">
        <v>84.2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52</v>
      </c>
      <c r="AA30" s="2">
        <v>215</v>
      </c>
      <c r="AB30">
        <v>84.2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45">
      <c r="A31" s="2">
        <v>225</v>
      </c>
      <c r="B31">
        <v>80.599999999999994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23.999400000000001</v>
      </c>
      <c r="P31" s="2">
        <v>225</v>
      </c>
      <c r="Q31">
        <v>80.599999999999994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26</v>
      </c>
      <c r="AA31" s="2">
        <v>225</v>
      </c>
      <c r="AB31">
        <v>80.599999999999994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45">
      <c r="A32" s="2">
        <v>11</v>
      </c>
      <c r="B32">
        <v>69.800000000000011</v>
      </c>
      <c r="C32">
        <v>0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16.997900000000001</v>
      </c>
      <c r="P32" s="2">
        <v>11</v>
      </c>
      <c r="Q32">
        <v>69.800000000000011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0</v>
      </c>
      <c r="Y32">
        <v>40</v>
      </c>
      <c r="AA32" s="2">
        <v>11</v>
      </c>
      <c r="AB32">
        <v>69.800000000000011</v>
      </c>
      <c r="AC32">
        <v>0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0</v>
      </c>
    </row>
    <row r="33" spans="1:35">
      <c r="A33" s="2">
        <v>90</v>
      </c>
      <c r="B33">
        <v>39.200000000000003</v>
      </c>
      <c r="C33">
        <v>0</v>
      </c>
      <c r="D33">
        <v>0</v>
      </c>
      <c r="E33">
        <v>0</v>
      </c>
      <c r="F33">
        <v>1</v>
      </c>
      <c r="G33">
        <v>1</v>
      </c>
      <c r="H33">
        <v>0</v>
      </c>
      <c r="I33">
        <v>0</v>
      </c>
      <c r="J33">
        <v>26.002700000000001</v>
      </c>
      <c r="P33" s="2">
        <v>90</v>
      </c>
      <c r="Q33">
        <v>39.200000000000003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48</v>
      </c>
      <c r="AA33" s="2">
        <v>90</v>
      </c>
      <c r="AB33">
        <v>39.200000000000003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</row>
    <row r="34" spans="1:35">
      <c r="A34" s="2">
        <v>462</v>
      </c>
      <c r="B34">
        <v>78.800000000000011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P34" s="2">
        <v>462</v>
      </c>
      <c r="Q34">
        <v>78.800000000000011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45</v>
      </c>
      <c r="AA34" s="2">
        <v>462</v>
      </c>
      <c r="AB34">
        <v>78.800000000000011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</row>
    <row r="35" spans="1:35">
      <c r="A35" s="2">
        <v>436</v>
      </c>
      <c r="B35">
        <v>87.800000000000011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P35" s="2">
        <v>436</v>
      </c>
      <c r="Q35">
        <v>87.800000000000011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46</v>
      </c>
      <c r="AA35" s="2">
        <v>436</v>
      </c>
      <c r="AB35">
        <v>87.800000000000011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>
      <c r="A36" s="2">
        <v>302</v>
      </c>
      <c r="B36">
        <v>68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12.997999999999999</v>
      </c>
      <c r="P36" s="2">
        <v>302</v>
      </c>
      <c r="Q36">
        <v>68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64</v>
      </c>
      <c r="AA36" s="2">
        <v>302</v>
      </c>
      <c r="AB36">
        <v>68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>
      <c r="A37" s="2">
        <v>11</v>
      </c>
      <c r="B37">
        <v>55.400000000000006</v>
      </c>
      <c r="C37">
        <v>0</v>
      </c>
      <c r="D37">
        <v>0</v>
      </c>
      <c r="E37">
        <v>1</v>
      </c>
      <c r="F37">
        <v>1</v>
      </c>
      <c r="G37">
        <v>1</v>
      </c>
      <c r="H37">
        <v>1</v>
      </c>
      <c r="I37">
        <v>0</v>
      </c>
      <c r="J37">
        <v>16.997900000000001</v>
      </c>
      <c r="P37" s="2">
        <v>11</v>
      </c>
      <c r="Q37">
        <v>55.400000000000006</v>
      </c>
      <c r="R37">
        <v>0</v>
      </c>
      <c r="S37">
        <v>0</v>
      </c>
      <c r="T37">
        <v>1</v>
      </c>
      <c r="U37">
        <v>1</v>
      </c>
      <c r="V37">
        <v>1</v>
      </c>
      <c r="W37">
        <v>1</v>
      </c>
      <c r="X37">
        <v>0</v>
      </c>
      <c r="Y37">
        <v>54</v>
      </c>
      <c r="AA37" s="2">
        <v>11</v>
      </c>
      <c r="AB37">
        <v>55.400000000000006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0</v>
      </c>
    </row>
    <row r="38" spans="1:35">
      <c r="A38" s="2">
        <v>98</v>
      </c>
      <c r="B38">
        <v>48.2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P38" s="2">
        <v>98</v>
      </c>
      <c r="Q38">
        <v>48.2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23</v>
      </c>
      <c r="AA38" s="2">
        <v>98</v>
      </c>
      <c r="AB38">
        <v>48.2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</row>
    <row r="39" spans="1:35">
      <c r="A39" s="2">
        <v>838</v>
      </c>
      <c r="B39">
        <v>60.8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11.0014</v>
      </c>
      <c r="P39" s="2">
        <v>838</v>
      </c>
      <c r="Q39">
        <v>60.8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42</v>
      </c>
      <c r="AA39" s="2">
        <v>838</v>
      </c>
      <c r="AB39">
        <v>60.8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</row>
    <row r="40" spans="1:35">
      <c r="A40" s="2">
        <v>83</v>
      </c>
      <c r="B40">
        <v>33.799999999999997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8.9981000000000009</v>
      </c>
      <c r="P40" s="2">
        <v>83</v>
      </c>
      <c r="Q40">
        <v>33.799999999999997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69</v>
      </c>
      <c r="AA40" s="2">
        <v>83</v>
      </c>
      <c r="AB40">
        <v>33.799999999999997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>
      <c r="A41" s="2">
        <v>68</v>
      </c>
      <c r="B41">
        <v>46.4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27.999300000000002</v>
      </c>
      <c r="P41" s="2">
        <v>68</v>
      </c>
      <c r="Q41">
        <v>46.4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61</v>
      </c>
      <c r="AA41" s="2">
        <v>68</v>
      </c>
      <c r="AB41">
        <v>46.4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</row>
    <row r="42" spans="1:35">
      <c r="A42" s="2">
        <v>158</v>
      </c>
      <c r="B42">
        <v>95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12.997999999999999</v>
      </c>
      <c r="P42" s="2">
        <v>158</v>
      </c>
      <c r="Q42">
        <v>95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44</v>
      </c>
      <c r="AA42" s="2">
        <v>158</v>
      </c>
      <c r="AB42">
        <v>95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>
      <c r="A43" s="2">
        <v>327</v>
      </c>
      <c r="B43">
        <v>95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P43" s="2">
        <v>327</v>
      </c>
      <c r="Q43">
        <v>95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39</v>
      </c>
      <c r="AA43" s="2">
        <v>327</v>
      </c>
      <c r="AB43">
        <v>95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>
      <c r="A44" s="2">
        <v>7</v>
      </c>
      <c r="B44">
        <v>55.400000000000006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19.001200000000001</v>
      </c>
      <c r="P44" s="2">
        <v>7</v>
      </c>
      <c r="Q44">
        <v>55.400000000000006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72</v>
      </c>
      <c r="AA44" s="2">
        <v>7</v>
      </c>
      <c r="AB44">
        <v>55.400000000000006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>
      <c r="A45" s="2">
        <v>12</v>
      </c>
      <c r="B45">
        <v>37.4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15.001300000000001</v>
      </c>
      <c r="P45" s="2">
        <v>12</v>
      </c>
      <c r="Q45">
        <v>37.4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93</v>
      </c>
      <c r="AA45" s="2">
        <v>12</v>
      </c>
      <c r="AB45">
        <v>37.4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</row>
    <row r="46" spans="1:35">
      <c r="A46" s="2">
        <v>16</v>
      </c>
      <c r="B46">
        <v>39.200000000000003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19.001200000000001</v>
      </c>
      <c r="P46" s="2">
        <v>16</v>
      </c>
      <c r="Q46">
        <v>39.200000000000003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48</v>
      </c>
      <c r="AA46" s="2">
        <v>16</v>
      </c>
      <c r="AB46">
        <v>39.200000000000003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0</v>
      </c>
    </row>
    <row r="47" spans="1:35">
      <c r="A47" s="2">
        <v>3</v>
      </c>
      <c r="B47">
        <v>53.6</v>
      </c>
      <c r="C47">
        <v>0</v>
      </c>
      <c r="D47">
        <v>0</v>
      </c>
      <c r="E47">
        <v>1</v>
      </c>
      <c r="F47">
        <v>0</v>
      </c>
      <c r="G47">
        <v>0</v>
      </c>
      <c r="H47">
        <v>1</v>
      </c>
      <c r="I47">
        <v>0</v>
      </c>
      <c r="J47">
        <v>22.002800000000001</v>
      </c>
      <c r="P47" s="2">
        <v>3</v>
      </c>
      <c r="Q47">
        <v>53.6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77</v>
      </c>
      <c r="AA47" s="2">
        <v>3</v>
      </c>
      <c r="AB47">
        <v>53.6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1</v>
      </c>
      <c r="AI47">
        <v>0</v>
      </c>
    </row>
    <row r="48" spans="1:35">
      <c r="A48" s="2">
        <v>528</v>
      </c>
      <c r="B48">
        <v>64.400000000000006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30.002600000000001</v>
      </c>
      <c r="P48" s="2">
        <v>528</v>
      </c>
      <c r="Q48">
        <v>64.400000000000006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24</v>
      </c>
      <c r="AA48" s="2">
        <v>528</v>
      </c>
      <c r="AB48">
        <v>64.400000000000006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</row>
    <row r="49" spans="1:35">
      <c r="A49" s="2">
        <v>18</v>
      </c>
      <c r="B49">
        <v>78.800000000000011</v>
      </c>
      <c r="C49">
        <v>0</v>
      </c>
      <c r="D49">
        <v>1</v>
      </c>
      <c r="E49">
        <v>0</v>
      </c>
      <c r="F49">
        <v>1</v>
      </c>
      <c r="G49">
        <v>0</v>
      </c>
      <c r="H49">
        <v>0</v>
      </c>
      <c r="I49">
        <v>1</v>
      </c>
      <c r="J49">
        <v>7.0015000000000001</v>
      </c>
      <c r="P49" s="2">
        <v>18</v>
      </c>
      <c r="Q49">
        <v>78.800000000000011</v>
      </c>
      <c r="R49">
        <v>0</v>
      </c>
      <c r="S49">
        <v>1</v>
      </c>
      <c r="T49">
        <v>0</v>
      </c>
      <c r="U49">
        <v>1</v>
      </c>
      <c r="V49">
        <v>0</v>
      </c>
      <c r="W49">
        <v>0</v>
      </c>
      <c r="X49">
        <v>1</v>
      </c>
      <c r="Y49">
        <v>89</v>
      </c>
      <c r="AA49" s="2">
        <v>18</v>
      </c>
      <c r="AB49">
        <v>78.800000000000011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1</v>
      </c>
    </row>
    <row r="50" spans="1:35">
      <c r="A50" s="2">
        <v>139</v>
      </c>
      <c r="B50">
        <v>33.799999999999997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P50" s="2">
        <v>139</v>
      </c>
      <c r="Q50">
        <v>33.799999999999997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47</v>
      </c>
      <c r="AA50" s="2">
        <v>139</v>
      </c>
      <c r="AB50">
        <v>33.799999999999997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>
      <c r="A51" s="2">
        <v>21</v>
      </c>
      <c r="B51">
        <v>75.199999999999989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6.0031999999999996</v>
      </c>
      <c r="P51" s="2">
        <v>21</v>
      </c>
      <c r="Q51">
        <v>75.199999999999989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89</v>
      </c>
      <c r="AA51" s="2">
        <v>21</v>
      </c>
      <c r="AB51">
        <v>75.199999999999989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</row>
    <row r="52" spans="1:35">
      <c r="A52" s="2">
        <v>237</v>
      </c>
      <c r="B52">
        <v>69.800000000000011</v>
      </c>
      <c r="C52">
        <v>1</v>
      </c>
      <c r="D52">
        <v>0</v>
      </c>
      <c r="E52">
        <v>0</v>
      </c>
      <c r="F52">
        <v>1</v>
      </c>
      <c r="G52">
        <v>0</v>
      </c>
      <c r="H52">
        <v>1</v>
      </c>
      <c r="I52">
        <v>0</v>
      </c>
      <c r="J52">
        <v>12.997999999999999</v>
      </c>
      <c r="P52" s="2">
        <v>237</v>
      </c>
      <c r="Q52">
        <v>69.800000000000011</v>
      </c>
      <c r="R52">
        <v>1</v>
      </c>
      <c r="S52">
        <v>0</v>
      </c>
      <c r="T52">
        <v>0</v>
      </c>
      <c r="U52">
        <v>1</v>
      </c>
      <c r="V52">
        <v>0</v>
      </c>
      <c r="W52">
        <v>1</v>
      </c>
      <c r="X52">
        <v>0</v>
      </c>
      <c r="Y52">
        <v>69</v>
      </c>
      <c r="AA52" s="2">
        <v>237</v>
      </c>
      <c r="AB52">
        <v>69.800000000000011</v>
      </c>
      <c r="AC52">
        <v>1</v>
      </c>
      <c r="AD52">
        <v>0</v>
      </c>
      <c r="AE52">
        <v>0</v>
      </c>
      <c r="AF52">
        <v>1</v>
      </c>
      <c r="AG52">
        <v>0</v>
      </c>
      <c r="AH52">
        <v>1</v>
      </c>
      <c r="AI52">
        <v>0</v>
      </c>
    </row>
    <row r="53" spans="1:35">
      <c r="A53" s="2">
        <v>649</v>
      </c>
      <c r="B53">
        <v>80.599999999999994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6.0031999999999996</v>
      </c>
      <c r="P53" s="2">
        <v>649</v>
      </c>
      <c r="Q53">
        <v>80.599999999999994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30</v>
      </c>
      <c r="AA53" s="2">
        <v>649</v>
      </c>
      <c r="AB53">
        <v>80.599999999999994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>
      <c r="A54" s="2">
        <v>281</v>
      </c>
      <c r="B54">
        <v>57.2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12.997999999999999</v>
      </c>
      <c r="P54" s="2">
        <v>281</v>
      </c>
      <c r="Q54">
        <v>57.2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67</v>
      </c>
      <c r="AA54" s="2">
        <v>281</v>
      </c>
      <c r="AB54">
        <v>57.2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</row>
    <row r="55" spans="1:35">
      <c r="A55" s="2">
        <v>378</v>
      </c>
      <c r="B55">
        <v>66.200000000000017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6.0031999999999996</v>
      </c>
      <c r="P55" s="2">
        <v>378</v>
      </c>
      <c r="Q55">
        <v>66.200000000000017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22</v>
      </c>
      <c r="AA55" s="2">
        <v>378</v>
      </c>
      <c r="AB55">
        <v>66.200000000000017</v>
      </c>
      <c r="AC55">
        <v>1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</row>
    <row r="56" spans="1:35">
      <c r="A56" s="2">
        <v>179</v>
      </c>
      <c r="B56">
        <v>50</v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12.997999999999999</v>
      </c>
      <c r="P56" s="2">
        <v>179</v>
      </c>
      <c r="Q56">
        <v>50</v>
      </c>
      <c r="R56">
        <v>1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54</v>
      </c>
      <c r="AA56" s="2">
        <v>179</v>
      </c>
      <c r="AB56">
        <v>50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</row>
    <row r="57" spans="1:35">
      <c r="A57" s="2">
        <v>254</v>
      </c>
      <c r="B57">
        <v>78.800000000000011</v>
      </c>
      <c r="C57">
        <v>1</v>
      </c>
      <c r="D57">
        <v>0</v>
      </c>
      <c r="E57">
        <v>0</v>
      </c>
      <c r="F57">
        <v>1</v>
      </c>
      <c r="G57">
        <v>0</v>
      </c>
      <c r="H57">
        <v>1</v>
      </c>
      <c r="I57">
        <v>0</v>
      </c>
      <c r="J57">
        <v>6.0031999999999996</v>
      </c>
      <c r="P57" s="2">
        <v>254</v>
      </c>
      <c r="Q57">
        <v>78.800000000000011</v>
      </c>
      <c r="R57">
        <v>1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61</v>
      </c>
      <c r="AA57" s="2">
        <v>254</v>
      </c>
      <c r="AB57">
        <v>78.800000000000011</v>
      </c>
      <c r="AC57">
        <v>1</v>
      </c>
      <c r="AD57">
        <v>0</v>
      </c>
      <c r="AE57">
        <v>0</v>
      </c>
      <c r="AF57">
        <v>1</v>
      </c>
      <c r="AG57">
        <v>0</v>
      </c>
      <c r="AH57">
        <v>1</v>
      </c>
      <c r="AI57">
        <v>0</v>
      </c>
    </row>
    <row r="58" spans="1:35">
      <c r="A58" s="2">
        <v>1</v>
      </c>
      <c r="B58">
        <v>42.800000000000004</v>
      </c>
      <c r="C58">
        <v>0</v>
      </c>
      <c r="D58">
        <v>0</v>
      </c>
      <c r="E58">
        <v>1</v>
      </c>
      <c r="F58">
        <v>0</v>
      </c>
      <c r="G58">
        <v>1</v>
      </c>
      <c r="H58">
        <v>0</v>
      </c>
      <c r="I58">
        <v>1</v>
      </c>
      <c r="J58">
        <v>27.999300000000002</v>
      </c>
      <c r="P58" s="2">
        <v>1</v>
      </c>
      <c r="Q58">
        <v>42.800000000000004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1</v>
      </c>
      <c r="Y58">
        <v>81</v>
      </c>
      <c r="AA58" s="2">
        <v>1</v>
      </c>
      <c r="AB58">
        <v>42.800000000000004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1</v>
      </c>
    </row>
    <row r="59" spans="1:35">
      <c r="A59" s="2">
        <v>61</v>
      </c>
      <c r="B59">
        <v>51.8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8.9981000000000009</v>
      </c>
      <c r="P59" s="2">
        <v>61</v>
      </c>
      <c r="Q59">
        <v>51.8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71</v>
      </c>
      <c r="AA59" s="2">
        <v>61</v>
      </c>
      <c r="AB59">
        <v>51.8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>
      <c r="A60" s="2">
        <v>6</v>
      </c>
      <c r="B60">
        <v>48.2</v>
      </c>
      <c r="C60">
        <v>0</v>
      </c>
      <c r="D60">
        <v>0</v>
      </c>
      <c r="E60">
        <v>1</v>
      </c>
      <c r="F60">
        <v>0</v>
      </c>
      <c r="G60">
        <v>0</v>
      </c>
      <c r="H60">
        <v>1</v>
      </c>
      <c r="I60">
        <v>0</v>
      </c>
      <c r="J60">
        <v>8.9981000000000009</v>
      </c>
      <c r="P60" s="2">
        <v>6</v>
      </c>
      <c r="Q60">
        <v>48.2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81</v>
      </c>
      <c r="AA60" s="2">
        <v>6</v>
      </c>
      <c r="AB60">
        <v>48.2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1</v>
      </c>
      <c r="AI60">
        <v>0</v>
      </c>
    </row>
    <row r="61" spans="1:35">
      <c r="A61" s="2">
        <v>244</v>
      </c>
      <c r="B61">
        <v>68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8.9981000000000009</v>
      </c>
      <c r="P61" s="2">
        <v>244</v>
      </c>
      <c r="Q61">
        <v>68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49</v>
      </c>
      <c r="AA61" s="2">
        <v>244</v>
      </c>
      <c r="AB61">
        <v>68</v>
      </c>
      <c r="AC61">
        <v>1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</row>
    <row r="62" spans="1:35">
      <c r="A62" s="2">
        <v>30</v>
      </c>
      <c r="B62">
        <v>41</v>
      </c>
      <c r="C62">
        <v>0</v>
      </c>
      <c r="D62">
        <v>0</v>
      </c>
      <c r="E62">
        <v>0</v>
      </c>
      <c r="F62">
        <v>1</v>
      </c>
      <c r="G62">
        <v>0</v>
      </c>
      <c r="H62">
        <v>1</v>
      </c>
      <c r="I62">
        <v>0</v>
      </c>
      <c r="J62">
        <v>16.997900000000001</v>
      </c>
      <c r="P62" s="2">
        <v>30</v>
      </c>
      <c r="Q62">
        <v>41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65</v>
      </c>
      <c r="AA62" s="2">
        <v>30</v>
      </c>
      <c r="AB62">
        <v>41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1</v>
      </c>
      <c r="AI62">
        <v>0</v>
      </c>
    </row>
    <row r="63" spans="1:35">
      <c r="A63" s="2">
        <v>399</v>
      </c>
      <c r="B63">
        <v>44.6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26.002700000000001</v>
      </c>
      <c r="P63" s="2">
        <v>399</v>
      </c>
      <c r="Q63">
        <v>44.6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42</v>
      </c>
      <c r="AA63" s="2">
        <v>399</v>
      </c>
      <c r="AB63">
        <v>44.6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</row>
    <row r="64" spans="1:35">
      <c r="A64" s="2">
        <v>41</v>
      </c>
      <c r="B64">
        <v>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8.9981000000000009</v>
      </c>
      <c r="P64" s="2">
        <v>41</v>
      </c>
      <c r="Q64">
        <v>32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55</v>
      </c>
      <c r="AA64" s="2">
        <v>41</v>
      </c>
      <c r="AB64">
        <v>32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>
      <c r="A65" s="2">
        <v>314</v>
      </c>
      <c r="B65">
        <v>57.2</v>
      </c>
      <c r="C65">
        <v>0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>
        <v>11.0014</v>
      </c>
      <c r="P65" s="2">
        <v>314</v>
      </c>
      <c r="Q65">
        <v>57.2</v>
      </c>
      <c r="R65">
        <v>0</v>
      </c>
      <c r="S65">
        <v>0</v>
      </c>
      <c r="T65">
        <v>1</v>
      </c>
      <c r="U65">
        <v>0</v>
      </c>
      <c r="V65">
        <v>1</v>
      </c>
      <c r="W65">
        <v>0</v>
      </c>
      <c r="X65">
        <v>0</v>
      </c>
      <c r="Y65">
        <v>51</v>
      </c>
      <c r="AA65" s="2">
        <v>314</v>
      </c>
      <c r="AB65">
        <v>57.2</v>
      </c>
      <c r="AC65">
        <v>0</v>
      </c>
      <c r="AD65">
        <v>0</v>
      </c>
      <c r="AE65">
        <v>1</v>
      </c>
      <c r="AF65">
        <v>0</v>
      </c>
      <c r="AG65">
        <v>1</v>
      </c>
      <c r="AH65">
        <v>0</v>
      </c>
      <c r="AI65">
        <v>0</v>
      </c>
    </row>
    <row r="66" spans="1:35">
      <c r="A66" s="2">
        <v>418</v>
      </c>
      <c r="B66">
        <v>87.800000000000011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8.9981000000000009</v>
      </c>
      <c r="P66" s="2">
        <v>418</v>
      </c>
      <c r="Q66">
        <v>87.800000000000011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46</v>
      </c>
      <c r="AA66" s="2">
        <v>418</v>
      </c>
      <c r="AB66">
        <v>87.800000000000011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>
      <c r="A67" s="2">
        <v>6</v>
      </c>
      <c r="B67">
        <v>55.400000000000006</v>
      </c>
      <c r="C67">
        <v>0</v>
      </c>
      <c r="D67">
        <v>1</v>
      </c>
      <c r="E67">
        <v>0</v>
      </c>
      <c r="F67">
        <v>1</v>
      </c>
      <c r="G67">
        <v>0</v>
      </c>
      <c r="H67">
        <v>0</v>
      </c>
      <c r="I67">
        <v>0</v>
      </c>
      <c r="J67">
        <v>7.0015000000000001</v>
      </c>
      <c r="P67" s="2">
        <v>6</v>
      </c>
      <c r="Q67">
        <v>55.400000000000006</v>
      </c>
      <c r="R67">
        <v>0</v>
      </c>
      <c r="S67">
        <v>1</v>
      </c>
      <c r="T67">
        <v>0</v>
      </c>
      <c r="U67">
        <v>1</v>
      </c>
      <c r="V67">
        <v>0</v>
      </c>
      <c r="W67">
        <v>0</v>
      </c>
      <c r="X67">
        <v>0</v>
      </c>
      <c r="Y67">
        <v>77</v>
      </c>
      <c r="AA67" s="2">
        <v>6</v>
      </c>
      <c r="AB67">
        <v>55.400000000000006</v>
      </c>
      <c r="AC67">
        <v>0</v>
      </c>
      <c r="AD67">
        <v>1</v>
      </c>
      <c r="AE67">
        <v>0</v>
      </c>
      <c r="AF67">
        <v>1</v>
      </c>
      <c r="AG67">
        <v>0</v>
      </c>
      <c r="AH67">
        <v>0</v>
      </c>
      <c r="AI67">
        <v>0</v>
      </c>
    </row>
    <row r="68" spans="1:35">
      <c r="A68" s="2">
        <v>77</v>
      </c>
      <c r="B68">
        <v>71.599999999999994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23.999400000000001</v>
      </c>
      <c r="P68" s="2">
        <v>77</v>
      </c>
      <c r="Q68">
        <v>71.599999999999994</v>
      </c>
      <c r="R68">
        <v>1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88</v>
      </c>
      <c r="AA68" s="2">
        <v>77</v>
      </c>
      <c r="AB68">
        <v>71.599999999999994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</row>
    <row r="69" spans="1:35">
      <c r="A69" s="2">
        <v>283</v>
      </c>
      <c r="B69">
        <v>69.800000000000011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15.001300000000001</v>
      </c>
      <c r="P69" s="2">
        <v>283</v>
      </c>
      <c r="Q69">
        <v>69.800000000000011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60</v>
      </c>
      <c r="AA69" s="2">
        <v>283</v>
      </c>
      <c r="AB69">
        <v>69.800000000000011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>
      <c r="A70" s="2">
        <v>38</v>
      </c>
      <c r="B70">
        <v>48.2</v>
      </c>
      <c r="C70">
        <v>0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7.0015000000000001</v>
      </c>
      <c r="P70" s="2">
        <v>38</v>
      </c>
      <c r="Q70">
        <v>48.2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50</v>
      </c>
      <c r="AA70" s="2">
        <v>38</v>
      </c>
      <c r="AB70">
        <v>48.2</v>
      </c>
      <c r="AC70">
        <v>0</v>
      </c>
      <c r="AD70">
        <v>0</v>
      </c>
      <c r="AE70">
        <v>0</v>
      </c>
      <c r="AF70">
        <v>1</v>
      </c>
      <c r="AG70">
        <v>1</v>
      </c>
      <c r="AH70">
        <v>0</v>
      </c>
      <c r="AI70">
        <v>0</v>
      </c>
    </row>
    <row r="71" spans="1:35">
      <c r="A71" s="2">
        <v>45</v>
      </c>
      <c r="B71">
        <v>78.800000000000011</v>
      </c>
      <c r="C71">
        <v>1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12.997999999999999</v>
      </c>
      <c r="P71" s="2">
        <v>45</v>
      </c>
      <c r="Q71">
        <v>78.800000000000011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79</v>
      </c>
      <c r="AA71" s="2">
        <v>45</v>
      </c>
      <c r="AB71">
        <v>78.800000000000011</v>
      </c>
      <c r="AC71">
        <v>1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</row>
    <row r="72" spans="1:35">
      <c r="A72" s="2">
        <v>350</v>
      </c>
      <c r="B72">
        <v>78.800000000000011</v>
      </c>
      <c r="C72">
        <v>1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11.0014</v>
      </c>
      <c r="P72" s="2">
        <v>350</v>
      </c>
      <c r="Q72">
        <v>78.800000000000011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65</v>
      </c>
      <c r="AA72" s="2">
        <v>350</v>
      </c>
      <c r="AB72">
        <v>78.800000000000011</v>
      </c>
      <c r="AC72">
        <v>1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</row>
    <row r="73" spans="1:35">
      <c r="A73" s="2">
        <v>367</v>
      </c>
      <c r="B73">
        <v>42.800000000000004</v>
      </c>
      <c r="C73">
        <v>0</v>
      </c>
      <c r="D73">
        <v>0</v>
      </c>
      <c r="E73">
        <v>1</v>
      </c>
      <c r="F73">
        <v>1</v>
      </c>
      <c r="G73">
        <v>0</v>
      </c>
      <c r="H73">
        <v>1</v>
      </c>
      <c r="I73">
        <v>0</v>
      </c>
      <c r="J73">
        <v>11.0014</v>
      </c>
      <c r="P73" s="2">
        <v>367</v>
      </c>
      <c r="Q73">
        <v>42.800000000000004</v>
      </c>
      <c r="R73">
        <v>0</v>
      </c>
      <c r="S73">
        <v>0</v>
      </c>
      <c r="T73">
        <v>1</v>
      </c>
      <c r="U73">
        <v>1</v>
      </c>
      <c r="V73">
        <v>0</v>
      </c>
      <c r="W73">
        <v>1</v>
      </c>
      <c r="X73">
        <v>0</v>
      </c>
      <c r="Y73">
        <v>61</v>
      </c>
      <c r="AA73" s="2">
        <v>367</v>
      </c>
      <c r="AB73">
        <v>42.800000000000004</v>
      </c>
      <c r="AC73">
        <v>0</v>
      </c>
      <c r="AD73">
        <v>0</v>
      </c>
      <c r="AE73">
        <v>1</v>
      </c>
      <c r="AF73">
        <v>1</v>
      </c>
      <c r="AG73">
        <v>0</v>
      </c>
      <c r="AH73">
        <v>1</v>
      </c>
      <c r="AI73">
        <v>0</v>
      </c>
    </row>
    <row r="74" spans="1:35">
      <c r="A74" s="2">
        <v>25</v>
      </c>
      <c r="B74">
        <v>66.200000000000017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6.0031999999999996</v>
      </c>
      <c r="P74" s="2">
        <v>25</v>
      </c>
      <c r="Q74">
        <v>66.200000000000017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88</v>
      </c>
      <c r="AA74" s="2">
        <v>25</v>
      </c>
      <c r="AB74">
        <v>66.200000000000017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>
      <c r="A75" s="2">
        <v>15</v>
      </c>
      <c r="B75">
        <v>42.800000000000004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7.0015000000000001</v>
      </c>
      <c r="P75" s="2">
        <v>15</v>
      </c>
      <c r="Q75">
        <v>42.800000000000004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49</v>
      </c>
      <c r="AA75" s="2">
        <v>15</v>
      </c>
      <c r="AB75">
        <v>42.800000000000004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>
      <c r="A76" s="2">
        <v>166</v>
      </c>
      <c r="B76">
        <v>75.199999999999989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15.001300000000001</v>
      </c>
      <c r="P76" s="2">
        <v>166</v>
      </c>
      <c r="Q76">
        <v>75.199999999999989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78</v>
      </c>
      <c r="AA76" s="2">
        <v>166</v>
      </c>
      <c r="AB76">
        <v>75.199999999999989</v>
      </c>
      <c r="AC76">
        <v>1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</row>
    <row r="77" spans="1:35">
      <c r="A77" s="2">
        <v>218</v>
      </c>
      <c r="B77">
        <v>71.599999999999994</v>
      </c>
      <c r="C77">
        <v>0</v>
      </c>
      <c r="D77">
        <v>1</v>
      </c>
      <c r="E77">
        <v>0</v>
      </c>
      <c r="F77">
        <v>0</v>
      </c>
      <c r="G77">
        <v>0</v>
      </c>
      <c r="H77">
        <v>1</v>
      </c>
      <c r="I77">
        <v>0</v>
      </c>
      <c r="J77">
        <v>7.0015000000000001</v>
      </c>
      <c r="P77" s="2">
        <v>218</v>
      </c>
      <c r="Q77">
        <v>71.599999999999994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X77">
        <v>0</v>
      </c>
      <c r="Y77">
        <v>83</v>
      </c>
      <c r="AA77" s="2">
        <v>218</v>
      </c>
      <c r="AB77">
        <v>71.599999999999994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1</v>
      </c>
      <c r="AI77">
        <v>0</v>
      </c>
    </row>
    <row r="78" spans="1:35">
      <c r="A78" s="2">
        <v>511</v>
      </c>
      <c r="B78">
        <v>39.200000000000003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7.0015000000000001</v>
      </c>
      <c r="P78" s="2">
        <v>511</v>
      </c>
      <c r="Q78">
        <v>39.200000000000003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60</v>
      </c>
      <c r="AA78" s="2">
        <v>511</v>
      </c>
      <c r="AB78">
        <v>39.200000000000003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</row>
    <row r="79" spans="1:35">
      <c r="A79" s="2">
        <v>226</v>
      </c>
      <c r="B79">
        <v>39.200000000000003</v>
      </c>
      <c r="C79">
        <v>0</v>
      </c>
      <c r="D79">
        <v>0</v>
      </c>
      <c r="E79">
        <v>0</v>
      </c>
      <c r="F79">
        <v>1</v>
      </c>
      <c r="G79">
        <v>1</v>
      </c>
      <c r="H79">
        <v>1</v>
      </c>
      <c r="I79">
        <v>0</v>
      </c>
      <c r="J79">
        <v>22.002800000000001</v>
      </c>
      <c r="P79" s="2">
        <v>226</v>
      </c>
      <c r="Q79">
        <v>39.200000000000003</v>
      </c>
      <c r="R79">
        <v>0</v>
      </c>
      <c r="S79">
        <v>0</v>
      </c>
      <c r="T79">
        <v>0</v>
      </c>
      <c r="U79">
        <v>1</v>
      </c>
      <c r="V79">
        <v>1</v>
      </c>
      <c r="W79">
        <v>1</v>
      </c>
      <c r="X79">
        <v>0</v>
      </c>
      <c r="Y79">
        <v>56</v>
      </c>
      <c r="AA79" s="2">
        <v>226</v>
      </c>
      <c r="AB79">
        <v>39.200000000000003</v>
      </c>
      <c r="AC79">
        <v>0</v>
      </c>
      <c r="AD79">
        <v>0</v>
      </c>
      <c r="AE79">
        <v>0</v>
      </c>
      <c r="AF79">
        <v>1</v>
      </c>
      <c r="AG79">
        <v>1</v>
      </c>
      <c r="AH79">
        <v>1</v>
      </c>
      <c r="AI79">
        <v>0</v>
      </c>
    </row>
    <row r="80" spans="1:35">
      <c r="A80" s="2">
        <v>104</v>
      </c>
      <c r="B80">
        <v>60.8</v>
      </c>
      <c r="C80">
        <v>1</v>
      </c>
      <c r="D80">
        <v>0</v>
      </c>
      <c r="E80">
        <v>0</v>
      </c>
      <c r="F80">
        <v>1</v>
      </c>
      <c r="G80">
        <v>0</v>
      </c>
      <c r="H80">
        <v>1</v>
      </c>
      <c r="I80">
        <v>0</v>
      </c>
      <c r="J80">
        <v>6.0031999999999996</v>
      </c>
      <c r="P80" s="2">
        <v>104</v>
      </c>
      <c r="Q80">
        <v>60.8</v>
      </c>
      <c r="R80">
        <v>1</v>
      </c>
      <c r="S80">
        <v>0</v>
      </c>
      <c r="T80">
        <v>0</v>
      </c>
      <c r="U80">
        <v>1</v>
      </c>
      <c r="V80">
        <v>0</v>
      </c>
      <c r="W80">
        <v>1</v>
      </c>
      <c r="X80">
        <v>0</v>
      </c>
      <c r="Y80">
        <v>51</v>
      </c>
      <c r="AA80" s="2">
        <v>104</v>
      </c>
      <c r="AB80">
        <v>60.8</v>
      </c>
      <c r="AC80">
        <v>1</v>
      </c>
      <c r="AD80">
        <v>0</v>
      </c>
      <c r="AE80">
        <v>0</v>
      </c>
      <c r="AF80">
        <v>1</v>
      </c>
      <c r="AG80">
        <v>0</v>
      </c>
      <c r="AH80">
        <v>1</v>
      </c>
      <c r="AI80">
        <v>0</v>
      </c>
    </row>
    <row r="81" spans="1:35">
      <c r="A81" s="2">
        <v>224</v>
      </c>
      <c r="B81">
        <v>55.400000000000006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15.001300000000001</v>
      </c>
      <c r="P81" s="2">
        <v>224</v>
      </c>
      <c r="Q81">
        <v>55.400000000000006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77</v>
      </c>
      <c r="AA81" s="2">
        <v>224</v>
      </c>
      <c r="AB81">
        <v>55.400000000000006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</row>
    <row r="82" spans="1:35">
      <c r="A82" s="2">
        <v>78</v>
      </c>
      <c r="B82">
        <v>35.6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16.997900000000001</v>
      </c>
      <c r="P82" s="2">
        <v>78</v>
      </c>
      <c r="Q82">
        <v>35.6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37</v>
      </c>
      <c r="AA82" s="2">
        <v>78</v>
      </c>
      <c r="AB82">
        <v>35.6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>
      <c r="A83" s="2">
        <v>547</v>
      </c>
      <c r="B83">
        <v>93.2</v>
      </c>
      <c r="C83">
        <v>0</v>
      </c>
      <c r="D83">
        <v>1</v>
      </c>
      <c r="E83">
        <v>0</v>
      </c>
      <c r="F83">
        <v>1</v>
      </c>
      <c r="G83">
        <v>1</v>
      </c>
      <c r="H83">
        <v>0</v>
      </c>
      <c r="I83">
        <v>0</v>
      </c>
      <c r="J83">
        <v>23.999400000000001</v>
      </c>
      <c r="P83" s="2">
        <v>547</v>
      </c>
      <c r="Q83">
        <v>93.2</v>
      </c>
      <c r="R83">
        <v>0</v>
      </c>
      <c r="S83">
        <v>1</v>
      </c>
      <c r="T83">
        <v>0</v>
      </c>
      <c r="U83">
        <v>1</v>
      </c>
      <c r="V83">
        <v>1</v>
      </c>
      <c r="W83">
        <v>0</v>
      </c>
      <c r="X83">
        <v>0</v>
      </c>
      <c r="Y83">
        <v>40</v>
      </c>
      <c r="AA83" s="2">
        <v>547</v>
      </c>
      <c r="AB83">
        <v>93.2</v>
      </c>
      <c r="AC83">
        <v>0</v>
      </c>
      <c r="AD83">
        <v>1</v>
      </c>
      <c r="AE83">
        <v>0</v>
      </c>
      <c r="AF83">
        <v>1</v>
      </c>
      <c r="AG83">
        <v>1</v>
      </c>
      <c r="AH83">
        <v>0</v>
      </c>
      <c r="AI83">
        <v>0</v>
      </c>
    </row>
    <row r="84" spans="1:35">
      <c r="A84" s="2">
        <v>112</v>
      </c>
      <c r="B84">
        <v>35.6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6.0031999999999996</v>
      </c>
      <c r="P84" s="2">
        <v>112</v>
      </c>
      <c r="Q84">
        <v>35.6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55</v>
      </c>
      <c r="AA84" s="2">
        <v>112</v>
      </c>
      <c r="AB84">
        <v>35.6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>
      <c r="A85" s="2">
        <v>279</v>
      </c>
      <c r="B85">
        <v>62.6</v>
      </c>
      <c r="C85">
        <v>1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J85">
        <v>8.9981000000000009</v>
      </c>
      <c r="P85" s="2">
        <v>279</v>
      </c>
      <c r="Q85">
        <v>62.6</v>
      </c>
      <c r="R85">
        <v>1</v>
      </c>
      <c r="S85">
        <v>0</v>
      </c>
      <c r="T85">
        <v>0</v>
      </c>
      <c r="U85">
        <v>0</v>
      </c>
      <c r="V85">
        <v>1</v>
      </c>
      <c r="W85">
        <v>1</v>
      </c>
      <c r="X85">
        <v>0</v>
      </c>
      <c r="Y85">
        <v>94</v>
      </c>
      <c r="AA85" s="2">
        <v>279</v>
      </c>
      <c r="AB85">
        <v>62.6</v>
      </c>
      <c r="AC85">
        <v>1</v>
      </c>
      <c r="AD85">
        <v>0</v>
      </c>
      <c r="AE85">
        <v>0</v>
      </c>
      <c r="AF85">
        <v>0</v>
      </c>
      <c r="AG85">
        <v>1</v>
      </c>
      <c r="AH85">
        <v>1</v>
      </c>
      <c r="AI85">
        <v>0</v>
      </c>
    </row>
    <row r="86" spans="1:35">
      <c r="A86" s="2">
        <v>1</v>
      </c>
      <c r="B86">
        <v>75.199999999999989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P86" s="2">
        <v>1</v>
      </c>
      <c r="Q86">
        <v>75.199999999999989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89</v>
      </c>
      <c r="AA86" s="2">
        <v>1</v>
      </c>
      <c r="AB86">
        <v>75.199999999999989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>
      <c r="A87" s="2">
        <v>14</v>
      </c>
      <c r="B87">
        <v>55.400000000000006</v>
      </c>
      <c r="C87">
        <v>1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  <c r="P87" s="2">
        <v>14</v>
      </c>
      <c r="Q87">
        <v>55.400000000000006</v>
      </c>
      <c r="R87">
        <v>1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94</v>
      </c>
      <c r="AA87" s="2">
        <v>14</v>
      </c>
      <c r="AB87">
        <v>55.400000000000006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1</v>
      </c>
      <c r="AI87">
        <v>0</v>
      </c>
    </row>
    <row r="88" spans="1:35">
      <c r="A88" s="2">
        <v>117</v>
      </c>
      <c r="B88">
        <v>64.400000000000006</v>
      </c>
      <c r="C88">
        <v>0</v>
      </c>
      <c r="D88">
        <v>0</v>
      </c>
      <c r="E88">
        <v>1</v>
      </c>
      <c r="F88">
        <v>1</v>
      </c>
      <c r="G88">
        <v>0</v>
      </c>
      <c r="H88">
        <v>1</v>
      </c>
      <c r="I88">
        <v>0</v>
      </c>
      <c r="J88">
        <v>0</v>
      </c>
      <c r="P88" s="2">
        <v>117</v>
      </c>
      <c r="Q88">
        <v>64.400000000000006</v>
      </c>
      <c r="R88">
        <v>0</v>
      </c>
      <c r="S88">
        <v>0</v>
      </c>
      <c r="T88">
        <v>1</v>
      </c>
      <c r="U88">
        <v>1</v>
      </c>
      <c r="V88">
        <v>0</v>
      </c>
      <c r="W88">
        <v>1</v>
      </c>
      <c r="X88">
        <v>0</v>
      </c>
      <c r="Y88">
        <v>83</v>
      </c>
      <c r="AA88" s="2">
        <v>117</v>
      </c>
      <c r="AB88">
        <v>64.400000000000006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1</v>
      </c>
      <c r="AI88">
        <v>0</v>
      </c>
    </row>
    <row r="89" spans="1:35">
      <c r="A89" s="2">
        <v>29</v>
      </c>
      <c r="B89">
        <v>30.2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6.0031999999999996</v>
      </c>
      <c r="P89" s="2">
        <v>29</v>
      </c>
      <c r="Q89">
        <v>30.2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74</v>
      </c>
      <c r="AA89" s="2">
        <v>29</v>
      </c>
      <c r="AB89">
        <v>30.2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</row>
    <row r="90" spans="1:35">
      <c r="A90" s="2">
        <v>113</v>
      </c>
      <c r="B90">
        <v>39.200000000000003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12.997999999999999</v>
      </c>
      <c r="P90" s="2">
        <v>113</v>
      </c>
      <c r="Q90">
        <v>39.200000000000003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70</v>
      </c>
      <c r="AA90" s="2">
        <v>113</v>
      </c>
      <c r="AB90">
        <v>39.200000000000003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>
      <c r="A91" s="2">
        <v>40</v>
      </c>
      <c r="B91">
        <v>66.200000000000017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16.997900000000001</v>
      </c>
      <c r="P91" s="2">
        <v>40</v>
      </c>
      <c r="Q91">
        <v>66.200000000000017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73</v>
      </c>
      <c r="AA91" s="2">
        <v>40</v>
      </c>
      <c r="AB91">
        <v>66.200000000000017</v>
      </c>
      <c r="AC91">
        <v>1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</row>
    <row r="92" spans="1:35">
      <c r="A92" s="2">
        <v>134</v>
      </c>
      <c r="B92">
        <v>51.8</v>
      </c>
      <c r="C92">
        <v>0</v>
      </c>
      <c r="D92">
        <v>0</v>
      </c>
      <c r="E92">
        <v>1</v>
      </c>
      <c r="F92">
        <v>0</v>
      </c>
      <c r="G92">
        <v>0</v>
      </c>
      <c r="H92">
        <v>1</v>
      </c>
      <c r="I92">
        <v>0</v>
      </c>
      <c r="J92">
        <v>27.999300000000002</v>
      </c>
      <c r="P92" s="2">
        <v>134</v>
      </c>
      <c r="Q92">
        <v>51.8</v>
      </c>
      <c r="R92">
        <v>0</v>
      </c>
      <c r="S92">
        <v>0</v>
      </c>
      <c r="T92">
        <v>1</v>
      </c>
      <c r="U92">
        <v>0</v>
      </c>
      <c r="V92">
        <v>0</v>
      </c>
      <c r="W92">
        <v>1</v>
      </c>
      <c r="X92">
        <v>0</v>
      </c>
      <c r="Y92">
        <v>62</v>
      </c>
      <c r="AA92" s="2">
        <v>134</v>
      </c>
      <c r="AB92">
        <v>51.8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1</v>
      </c>
      <c r="AI92">
        <v>0</v>
      </c>
    </row>
    <row r="93" spans="1:35">
      <c r="A93" s="2">
        <v>137</v>
      </c>
      <c r="B93">
        <v>37.4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19.999500000000001</v>
      </c>
      <c r="P93" s="2">
        <v>137</v>
      </c>
      <c r="Q93">
        <v>37.4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75</v>
      </c>
      <c r="AA93" s="2">
        <v>137</v>
      </c>
      <c r="AB93">
        <v>37.4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</row>
    <row r="94" spans="1:35">
      <c r="A94" s="2">
        <v>286</v>
      </c>
      <c r="B94">
        <v>60.8</v>
      </c>
      <c r="C94">
        <v>0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  <c r="J94">
        <v>19.001200000000001</v>
      </c>
      <c r="P94" s="2">
        <v>286</v>
      </c>
      <c r="Q94">
        <v>60.8</v>
      </c>
      <c r="R94">
        <v>0</v>
      </c>
      <c r="S94">
        <v>0</v>
      </c>
      <c r="T94">
        <v>1</v>
      </c>
      <c r="U94">
        <v>1</v>
      </c>
      <c r="V94">
        <v>0</v>
      </c>
      <c r="W94">
        <v>0</v>
      </c>
      <c r="X94">
        <v>0</v>
      </c>
      <c r="Y94">
        <v>42</v>
      </c>
      <c r="AA94" s="2">
        <v>286</v>
      </c>
      <c r="AB94">
        <v>60.8</v>
      </c>
      <c r="AC94">
        <v>0</v>
      </c>
      <c r="AD94">
        <v>0</v>
      </c>
      <c r="AE94">
        <v>1</v>
      </c>
      <c r="AF94">
        <v>1</v>
      </c>
      <c r="AG94">
        <v>0</v>
      </c>
      <c r="AH94">
        <v>0</v>
      </c>
      <c r="AI94">
        <v>0</v>
      </c>
    </row>
    <row r="95" spans="1:35">
      <c r="A95" s="2">
        <v>311</v>
      </c>
      <c r="B95">
        <v>84.2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8.9981000000000009</v>
      </c>
      <c r="P95" s="2">
        <v>311</v>
      </c>
      <c r="Q95">
        <v>84.2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31</v>
      </c>
      <c r="AA95" s="2">
        <v>311</v>
      </c>
      <c r="AB95">
        <v>84.2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>
      <c r="A96" s="2">
        <v>153</v>
      </c>
      <c r="B96">
        <v>89.6</v>
      </c>
      <c r="C96">
        <v>0</v>
      </c>
      <c r="D96">
        <v>1</v>
      </c>
      <c r="E96">
        <v>0</v>
      </c>
      <c r="F96">
        <v>0</v>
      </c>
      <c r="G96">
        <v>1</v>
      </c>
      <c r="H96">
        <v>0</v>
      </c>
      <c r="I96">
        <v>0</v>
      </c>
      <c r="J96">
        <v>15.001300000000001</v>
      </c>
      <c r="P96" s="2">
        <v>153</v>
      </c>
      <c r="Q96">
        <v>89.6</v>
      </c>
      <c r="R96">
        <v>0</v>
      </c>
      <c r="S96">
        <v>1</v>
      </c>
      <c r="T96">
        <v>0</v>
      </c>
      <c r="U96">
        <v>0</v>
      </c>
      <c r="V96">
        <v>1</v>
      </c>
      <c r="W96">
        <v>0</v>
      </c>
      <c r="X96">
        <v>0</v>
      </c>
      <c r="Y96">
        <v>59</v>
      </c>
      <c r="AA96" s="2">
        <v>153</v>
      </c>
      <c r="AB96">
        <v>89.6</v>
      </c>
      <c r="AC96">
        <v>0</v>
      </c>
      <c r="AD96">
        <v>1</v>
      </c>
      <c r="AE96">
        <v>0</v>
      </c>
      <c r="AF96">
        <v>0</v>
      </c>
      <c r="AG96">
        <v>1</v>
      </c>
      <c r="AH96">
        <v>0</v>
      </c>
      <c r="AI96">
        <v>0</v>
      </c>
    </row>
    <row r="97" spans="1:35">
      <c r="A97" s="2">
        <v>330</v>
      </c>
      <c r="B97">
        <v>71.599999999999994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7.0015000000000001</v>
      </c>
      <c r="P97" s="2">
        <v>330</v>
      </c>
      <c r="Q97">
        <v>71.599999999999994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35</v>
      </c>
      <c r="AA97" s="2">
        <v>330</v>
      </c>
      <c r="AB97">
        <v>71.599999999999994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</row>
    <row r="98" spans="1:35">
      <c r="A98" s="2">
        <v>143</v>
      </c>
      <c r="B98">
        <v>78.800000000000011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19.001200000000001</v>
      </c>
      <c r="P98" s="2">
        <v>143</v>
      </c>
      <c r="Q98">
        <v>78.800000000000011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74</v>
      </c>
      <c r="AA98" s="2">
        <v>143</v>
      </c>
      <c r="AB98">
        <v>78.800000000000011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>
      <c r="A99" s="2">
        <v>17</v>
      </c>
      <c r="B99">
        <v>75.199999999999989</v>
      </c>
      <c r="C99">
        <v>0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P99" s="2">
        <v>17</v>
      </c>
      <c r="Q99">
        <v>75.199999999999989</v>
      </c>
      <c r="R99">
        <v>0</v>
      </c>
      <c r="S99">
        <v>1</v>
      </c>
      <c r="T99">
        <v>0</v>
      </c>
      <c r="U99">
        <v>0</v>
      </c>
      <c r="V99">
        <v>1</v>
      </c>
      <c r="W99">
        <v>0</v>
      </c>
      <c r="X99">
        <v>0</v>
      </c>
      <c r="Y99">
        <v>74</v>
      </c>
      <c r="AA99" s="2">
        <v>17</v>
      </c>
      <c r="AB99">
        <v>75.199999999999989</v>
      </c>
      <c r="AC99">
        <v>0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0</v>
      </c>
    </row>
    <row r="100" spans="1:35">
      <c r="A100" s="2">
        <v>51</v>
      </c>
      <c r="B100">
        <v>53.6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15.001300000000001</v>
      </c>
      <c r="P100" s="2">
        <v>51</v>
      </c>
      <c r="Q100">
        <v>53.6</v>
      </c>
      <c r="R100">
        <v>0</v>
      </c>
      <c r="S100">
        <v>0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82</v>
      </c>
      <c r="AA100" s="2">
        <v>51</v>
      </c>
      <c r="AB100">
        <v>53.6</v>
      </c>
      <c r="AC100">
        <v>0</v>
      </c>
      <c r="AD100">
        <v>0</v>
      </c>
      <c r="AE100">
        <v>1</v>
      </c>
      <c r="AF100">
        <v>1</v>
      </c>
      <c r="AG100">
        <v>1</v>
      </c>
      <c r="AH100">
        <v>0</v>
      </c>
      <c r="AI100">
        <v>0</v>
      </c>
    </row>
    <row r="101" spans="1:35">
      <c r="A101" s="2">
        <v>3</v>
      </c>
      <c r="B101">
        <v>37.4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6.0031999999999996</v>
      </c>
      <c r="P101" s="2">
        <v>3</v>
      </c>
      <c r="Q101">
        <v>37.4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70</v>
      </c>
      <c r="AA101" s="2">
        <v>3</v>
      </c>
      <c r="AB101">
        <v>37.4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>
      <c r="A102" s="2">
        <v>5</v>
      </c>
      <c r="B102">
        <v>46.4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8.9981000000000009</v>
      </c>
      <c r="P102" s="2">
        <v>5</v>
      </c>
      <c r="Q102">
        <v>46.4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81</v>
      </c>
      <c r="AA102" s="2">
        <v>5</v>
      </c>
      <c r="AB102">
        <v>46.4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</row>
    <row r="103" spans="1:35">
      <c r="A103" s="2">
        <v>462</v>
      </c>
      <c r="B103">
        <v>78.800000000000011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19.999500000000001</v>
      </c>
      <c r="P103" s="2">
        <v>462</v>
      </c>
      <c r="Q103">
        <v>78.800000000000011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32</v>
      </c>
      <c r="AA103" s="2">
        <v>462</v>
      </c>
      <c r="AB103">
        <v>78.800000000000011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>
      <c r="A104" s="2">
        <v>413</v>
      </c>
      <c r="B104">
        <v>66.200000000000017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15.001300000000001</v>
      </c>
      <c r="P104" s="2">
        <v>413</v>
      </c>
      <c r="Q104">
        <v>66.200000000000017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64</v>
      </c>
      <c r="AA104" s="2">
        <v>413</v>
      </c>
      <c r="AB104">
        <v>66.200000000000017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</row>
    <row r="105" spans="1:35">
      <c r="A105" s="2">
        <v>480</v>
      </c>
      <c r="B105">
        <v>84.2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11.0014</v>
      </c>
      <c r="P105" s="2">
        <v>480</v>
      </c>
      <c r="Q105">
        <v>84.2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58</v>
      </c>
      <c r="AA105" s="2">
        <v>480</v>
      </c>
      <c r="AB105">
        <v>84.2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>
      <c r="A106" s="2">
        <v>25</v>
      </c>
      <c r="B106">
        <v>48.2</v>
      </c>
      <c r="C106">
        <v>0</v>
      </c>
      <c r="D106">
        <v>0</v>
      </c>
      <c r="E106">
        <v>1</v>
      </c>
      <c r="F106">
        <v>0</v>
      </c>
      <c r="G106">
        <v>1</v>
      </c>
      <c r="H106">
        <v>0</v>
      </c>
      <c r="I106">
        <v>0</v>
      </c>
      <c r="J106">
        <v>6.0031999999999996</v>
      </c>
      <c r="P106" s="2">
        <v>25</v>
      </c>
      <c r="Q106">
        <v>48.2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81</v>
      </c>
      <c r="AA106" s="2">
        <v>25</v>
      </c>
      <c r="AB106">
        <v>48.2</v>
      </c>
      <c r="AC106">
        <v>0</v>
      </c>
      <c r="AD106">
        <v>0</v>
      </c>
      <c r="AE106">
        <v>1</v>
      </c>
      <c r="AF106">
        <v>0</v>
      </c>
      <c r="AG106">
        <v>1</v>
      </c>
      <c r="AH106">
        <v>0</v>
      </c>
      <c r="AI106">
        <v>0</v>
      </c>
    </row>
    <row r="107" spans="1:35">
      <c r="A107" s="2">
        <v>489</v>
      </c>
      <c r="B107">
        <v>93.2</v>
      </c>
      <c r="C107">
        <v>0</v>
      </c>
      <c r="D107">
        <v>1</v>
      </c>
      <c r="E107">
        <v>0</v>
      </c>
      <c r="F107">
        <v>1</v>
      </c>
      <c r="G107">
        <v>1</v>
      </c>
      <c r="H107">
        <v>0</v>
      </c>
      <c r="I107">
        <v>0</v>
      </c>
      <c r="J107">
        <v>8.9981000000000009</v>
      </c>
      <c r="P107" s="2">
        <v>489</v>
      </c>
      <c r="Q107">
        <v>93.2</v>
      </c>
      <c r="R107">
        <v>0</v>
      </c>
      <c r="S107">
        <v>1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47</v>
      </c>
      <c r="AA107" s="2">
        <v>489</v>
      </c>
      <c r="AB107">
        <v>93.2</v>
      </c>
      <c r="AC107">
        <v>0</v>
      </c>
      <c r="AD107">
        <v>1</v>
      </c>
      <c r="AE107">
        <v>0</v>
      </c>
      <c r="AF107">
        <v>1</v>
      </c>
      <c r="AG107">
        <v>1</v>
      </c>
      <c r="AH107">
        <v>0</v>
      </c>
      <c r="AI107">
        <v>0</v>
      </c>
    </row>
    <row r="108" spans="1:35">
      <c r="A108" s="2">
        <v>537</v>
      </c>
      <c r="B108">
        <v>44.6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11.0014</v>
      </c>
      <c r="P108" s="2">
        <v>537</v>
      </c>
      <c r="Q108">
        <v>44.6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49</v>
      </c>
      <c r="AA108" s="2">
        <v>537</v>
      </c>
      <c r="AB108">
        <v>44.6</v>
      </c>
      <c r="AC108">
        <v>0</v>
      </c>
      <c r="AD108">
        <v>0</v>
      </c>
      <c r="AE108">
        <v>1</v>
      </c>
      <c r="AF108">
        <v>1</v>
      </c>
      <c r="AG108">
        <v>0</v>
      </c>
      <c r="AH108">
        <v>0</v>
      </c>
      <c r="AI108">
        <v>0</v>
      </c>
    </row>
    <row r="109" spans="1:35">
      <c r="A109" s="2">
        <v>72</v>
      </c>
      <c r="B109">
        <v>44.6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19.001200000000001</v>
      </c>
      <c r="P109" s="2">
        <v>72</v>
      </c>
      <c r="Q109">
        <v>44.6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24</v>
      </c>
      <c r="AA109" s="2">
        <v>72</v>
      </c>
      <c r="AB109">
        <v>44.6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>
      <c r="A110" s="2">
        <v>85</v>
      </c>
      <c r="B110">
        <v>78.800000000000011</v>
      </c>
      <c r="C110">
        <v>0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6.0031999999999996</v>
      </c>
      <c r="P110" s="2">
        <v>85</v>
      </c>
      <c r="Q110">
        <v>78.800000000000011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65</v>
      </c>
      <c r="AA110" s="2">
        <v>85</v>
      </c>
      <c r="AB110">
        <v>78.800000000000011</v>
      </c>
      <c r="AC110">
        <v>0</v>
      </c>
      <c r="AD110">
        <v>1</v>
      </c>
      <c r="AE110">
        <v>0</v>
      </c>
      <c r="AF110">
        <v>1</v>
      </c>
      <c r="AG110">
        <v>0</v>
      </c>
      <c r="AH110">
        <v>0</v>
      </c>
      <c r="AI110">
        <v>0</v>
      </c>
    </row>
    <row r="111" spans="1:35">
      <c r="A111" s="2">
        <v>136</v>
      </c>
      <c r="B111">
        <v>46.4</v>
      </c>
      <c r="C111">
        <v>0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7.0015000000000001</v>
      </c>
      <c r="P111" s="2">
        <v>136</v>
      </c>
      <c r="Q111">
        <v>46.4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61</v>
      </c>
      <c r="AA111" s="2">
        <v>136</v>
      </c>
      <c r="AB111">
        <v>46.4</v>
      </c>
      <c r="AC111">
        <v>0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0</v>
      </c>
    </row>
    <row r="112" spans="1:35">
      <c r="A112" s="2">
        <v>615</v>
      </c>
      <c r="B112">
        <v>60.8</v>
      </c>
      <c r="C112">
        <v>0</v>
      </c>
      <c r="D112">
        <v>0</v>
      </c>
      <c r="E112">
        <v>1</v>
      </c>
      <c r="F112">
        <v>1</v>
      </c>
      <c r="G112">
        <v>1</v>
      </c>
      <c r="H112">
        <v>0</v>
      </c>
      <c r="I112">
        <v>0</v>
      </c>
      <c r="J112">
        <v>12.997999999999999</v>
      </c>
      <c r="P112" s="2">
        <v>615</v>
      </c>
      <c r="Q112">
        <v>60.8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36</v>
      </c>
      <c r="AA112" s="2">
        <v>615</v>
      </c>
      <c r="AB112">
        <v>60.8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0</v>
      </c>
      <c r="AI112">
        <v>0</v>
      </c>
    </row>
    <row r="113" spans="1:35">
      <c r="A113" s="2">
        <v>148</v>
      </c>
      <c r="B113">
        <v>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19.999500000000001</v>
      </c>
      <c r="P113" s="2">
        <v>148</v>
      </c>
      <c r="Q113">
        <v>41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56</v>
      </c>
      <c r="AA113" s="2">
        <v>148</v>
      </c>
      <c r="AB113">
        <v>41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>
      <c r="A114" s="2">
        <v>8</v>
      </c>
      <c r="B114">
        <v>75.199999999999989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12.997999999999999</v>
      </c>
      <c r="P114" s="2">
        <v>8</v>
      </c>
      <c r="Q114">
        <v>75.199999999999989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89</v>
      </c>
      <c r="AA114" s="2">
        <v>8</v>
      </c>
      <c r="AB114">
        <v>75.199999999999989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>
      <c r="A115" s="2">
        <v>283</v>
      </c>
      <c r="B115">
        <v>78.800000000000011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11.0014</v>
      </c>
      <c r="P115" s="2">
        <v>283</v>
      </c>
      <c r="Q115">
        <v>78.800000000000011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79</v>
      </c>
      <c r="AA115" s="2">
        <v>283</v>
      </c>
      <c r="AB115">
        <v>78.800000000000011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</row>
    <row r="116" spans="1:35">
      <c r="A116" s="2">
        <v>172</v>
      </c>
      <c r="B116">
        <v>35.6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11.0014</v>
      </c>
      <c r="P116" s="2">
        <v>172</v>
      </c>
      <c r="Q116">
        <v>35.6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51</v>
      </c>
      <c r="AA116" s="2">
        <v>172</v>
      </c>
      <c r="AB116">
        <v>35.6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>
      <c r="A117" s="2">
        <v>88</v>
      </c>
      <c r="B117">
        <v>48.2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0</v>
      </c>
      <c r="P117" s="2">
        <v>88</v>
      </c>
      <c r="Q117">
        <v>48.2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87</v>
      </c>
      <c r="AA117" s="2">
        <v>88</v>
      </c>
      <c r="AB117">
        <v>48.2</v>
      </c>
      <c r="AC117">
        <v>0</v>
      </c>
      <c r="AD117">
        <v>0</v>
      </c>
      <c r="AE117">
        <v>1</v>
      </c>
      <c r="AF117">
        <v>0</v>
      </c>
      <c r="AG117">
        <v>1</v>
      </c>
      <c r="AH117">
        <v>0</v>
      </c>
      <c r="AI117">
        <v>0</v>
      </c>
    </row>
    <row r="118" spans="1:35">
      <c r="A118" s="2">
        <v>665</v>
      </c>
      <c r="B118">
        <v>64.400000000000006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P118" s="2">
        <v>665</v>
      </c>
      <c r="Q118">
        <v>64.400000000000006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68</v>
      </c>
      <c r="AA118" s="2">
        <v>665</v>
      </c>
      <c r="AB118">
        <v>64.400000000000006</v>
      </c>
      <c r="AC118">
        <v>1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</row>
    <row r="119" spans="1:35">
      <c r="A119" s="2">
        <v>268</v>
      </c>
      <c r="B119">
        <v>82.4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16.997900000000001</v>
      </c>
      <c r="P119" s="2">
        <v>268</v>
      </c>
      <c r="Q119">
        <v>82.4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74</v>
      </c>
      <c r="AA119" s="2">
        <v>268</v>
      </c>
      <c r="AB119">
        <v>82.4</v>
      </c>
      <c r="AC119">
        <v>0</v>
      </c>
      <c r="AD119">
        <v>1</v>
      </c>
      <c r="AE119">
        <v>0</v>
      </c>
      <c r="AF119">
        <v>1</v>
      </c>
      <c r="AG119">
        <v>0</v>
      </c>
      <c r="AH119">
        <v>0</v>
      </c>
      <c r="AI119">
        <v>0</v>
      </c>
    </row>
    <row r="120" spans="1:35">
      <c r="A120" s="2">
        <v>217</v>
      </c>
      <c r="B120">
        <v>28.400000000000002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19.999500000000001</v>
      </c>
      <c r="P120" s="2">
        <v>217</v>
      </c>
      <c r="Q120">
        <v>28.400000000000002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39</v>
      </c>
      <c r="AA120" s="2">
        <v>217</v>
      </c>
      <c r="AB120">
        <v>28.400000000000002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>
      <c r="A121" s="2">
        <v>170</v>
      </c>
      <c r="B121">
        <v>69.800000000000011</v>
      </c>
      <c r="C121">
        <v>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</v>
      </c>
      <c r="J121">
        <v>16.997900000000001</v>
      </c>
      <c r="P121" s="2">
        <v>170</v>
      </c>
      <c r="Q121">
        <v>69.800000000000011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83</v>
      </c>
      <c r="AA121" s="2">
        <v>170</v>
      </c>
      <c r="AB121">
        <v>69.800000000000011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1</v>
      </c>
      <c r="AI121">
        <v>0</v>
      </c>
    </row>
    <row r="122" spans="1:35">
      <c r="A122" s="2">
        <v>275</v>
      </c>
      <c r="B122">
        <v>75.199999999999989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15.001300000000001</v>
      </c>
      <c r="P122" s="2">
        <v>275</v>
      </c>
      <c r="Q122">
        <v>75.199999999999989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74</v>
      </c>
      <c r="AA122" s="2">
        <v>275</v>
      </c>
      <c r="AB122">
        <v>75.199999999999989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</row>
    <row r="123" spans="1:35">
      <c r="A123" s="2">
        <v>315</v>
      </c>
      <c r="B123">
        <v>50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19.001200000000001</v>
      </c>
      <c r="P123" s="2">
        <v>315</v>
      </c>
      <c r="Q123">
        <v>50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54</v>
      </c>
      <c r="AA123" s="2">
        <v>315</v>
      </c>
      <c r="AB123">
        <v>50</v>
      </c>
      <c r="AC123">
        <v>0</v>
      </c>
      <c r="AD123">
        <v>0</v>
      </c>
      <c r="AE123">
        <v>1</v>
      </c>
      <c r="AF123">
        <v>0</v>
      </c>
      <c r="AG123">
        <v>1</v>
      </c>
      <c r="AH123">
        <v>0</v>
      </c>
      <c r="AI123">
        <v>0</v>
      </c>
    </row>
    <row r="124" spans="1:35">
      <c r="A124" s="2">
        <v>65</v>
      </c>
      <c r="B124">
        <v>51.8</v>
      </c>
      <c r="C124">
        <v>0</v>
      </c>
      <c r="D124">
        <v>0</v>
      </c>
      <c r="E124">
        <v>1</v>
      </c>
      <c r="F124">
        <v>1</v>
      </c>
      <c r="G124">
        <v>1</v>
      </c>
      <c r="H124">
        <v>0</v>
      </c>
      <c r="I124">
        <v>0</v>
      </c>
      <c r="J124">
        <v>0</v>
      </c>
      <c r="P124" s="2">
        <v>65</v>
      </c>
      <c r="Q124">
        <v>51.8</v>
      </c>
      <c r="R124">
        <v>0</v>
      </c>
      <c r="S124">
        <v>0</v>
      </c>
      <c r="T124">
        <v>1</v>
      </c>
      <c r="U124">
        <v>1</v>
      </c>
      <c r="V124">
        <v>1</v>
      </c>
      <c r="W124">
        <v>0</v>
      </c>
      <c r="X124">
        <v>0</v>
      </c>
      <c r="Y124">
        <v>82</v>
      </c>
      <c r="AA124" s="2">
        <v>65</v>
      </c>
      <c r="AB124">
        <v>51.8</v>
      </c>
      <c r="AC124">
        <v>0</v>
      </c>
      <c r="AD124">
        <v>0</v>
      </c>
      <c r="AE124">
        <v>1</v>
      </c>
      <c r="AF124">
        <v>1</v>
      </c>
      <c r="AG124">
        <v>1</v>
      </c>
      <c r="AH124">
        <v>0</v>
      </c>
      <c r="AI124">
        <v>0</v>
      </c>
    </row>
    <row r="125" spans="1:35">
      <c r="A125" s="2">
        <v>6</v>
      </c>
      <c r="B125">
        <v>71.599999999999994</v>
      </c>
      <c r="C125">
        <v>1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8.9981000000000009</v>
      </c>
      <c r="P125" s="2">
        <v>6</v>
      </c>
      <c r="Q125">
        <v>71.599999999999994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61</v>
      </c>
      <c r="AA125" s="2">
        <v>6</v>
      </c>
      <c r="AB125">
        <v>71.599999999999994</v>
      </c>
      <c r="AC125">
        <v>1</v>
      </c>
      <c r="AD125">
        <v>0</v>
      </c>
      <c r="AE125">
        <v>0</v>
      </c>
      <c r="AF125">
        <v>0</v>
      </c>
      <c r="AG125">
        <v>1</v>
      </c>
      <c r="AH125">
        <v>1</v>
      </c>
      <c r="AI125">
        <v>0</v>
      </c>
    </row>
    <row r="126" spans="1:35">
      <c r="A126" s="2">
        <v>81</v>
      </c>
      <c r="B126">
        <v>44.6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16.997900000000001</v>
      </c>
      <c r="P126" s="2">
        <v>81</v>
      </c>
      <c r="Q126">
        <v>44.6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57</v>
      </c>
      <c r="AA126" s="2">
        <v>81</v>
      </c>
      <c r="AB126">
        <v>44.6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</row>
    <row r="127" spans="1:35">
      <c r="A127" s="2">
        <v>313</v>
      </c>
      <c r="B127">
        <v>51.8</v>
      </c>
      <c r="C127">
        <v>1</v>
      </c>
      <c r="D127">
        <v>0</v>
      </c>
      <c r="E127">
        <v>0</v>
      </c>
      <c r="F127">
        <v>1</v>
      </c>
      <c r="G127">
        <v>1</v>
      </c>
      <c r="H127">
        <v>1</v>
      </c>
      <c r="I127">
        <v>0</v>
      </c>
      <c r="J127">
        <v>8.9981000000000009</v>
      </c>
      <c r="P127" s="2">
        <v>313</v>
      </c>
      <c r="Q127">
        <v>51.8</v>
      </c>
      <c r="R127">
        <v>1</v>
      </c>
      <c r="S127">
        <v>0</v>
      </c>
      <c r="T127">
        <v>0</v>
      </c>
      <c r="U127">
        <v>1</v>
      </c>
      <c r="V127">
        <v>1</v>
      </c>
      <c r="W127">
        <v>1</v>
      </c>
      <c r="X127">
        <v>0</v>
      </c>
      <c r="Y127">
        <v>76</v>
      </c>
      <c r="AA127" s="2">
        <v>313</v>
      </c>
      <c r="AB127">
        <v>51.8</v>
      </c>
      <c r="AC127">
        <v>1</v>
      </c>
      <c r="AD127">
        <v>0</v>
      </c>
      <c r="AE127">
        <v>0</v>
      </c>
      <c r="AF127">
        <v>1</v>
      </c>
      <c r="AG127">
        <v>1</v>
      </c>
      <c r="AH127">
        <v>1</v>
      </c>
      <c r="AI127">
        <v>0</v>
      </c>
    </row>
    <row r="128" spans="1:35">
      <c r="A128" s="2">
        <v>133</v>
      </c>
      <c r="B128">
        <v>75.199999999999989</v>
      </c>
      <c r="C128">
        <v>0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12.997999999999999</v>
      </c>
      <c r="P128" s="2">
        <v>133</v>
      </c>
      <c r="Q128">
        <v>75.199999999999989</v>
      </c>
      <c r="R128">
        <v>0</v>
      </c>
      <c r="S128">
        <v>1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78</v>
      </c>
      <c r="AA128" s="2">
        <v>133</v>
      </c>
      <c r="AB128">
        <v>75.199999999999989</v>
      </c>
      <c r="AC128">
        <v>0</v>
      </c>
      <c r="AD128">
        <v>1</v>
      </c>
      <c r="AE128">
        <v>0</v>
      </c>
      <c r="AF128">
        <v>0</v>
      </c>
      <c r="AG128">
        <v>1</v>
      </c>
      <c r="AH128">
        <v>0</v>
      </c>
      <c r="AI128">
        <v>0</v>
      </c>
    </row>
    <row r="129" spans="1:35">
      <c r="A129" s="2">
        <v>230</v>
      </c>
      <c r="B129">
        <v>73.400000000000006</v>
      </c>
      <c r="C129">
        <v>0</v>
      </c>
      <c r="D129">
        <v>1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6.0031999999999996</v>
      </c>
      <c r="P129" s="2">
        <v>230</v>
      </c>
      <c r="Q129">
        <v>73.400000000000006</v>
      </c>
      <c r="R129">
        <v>0</v>
      </c>
      <c r="S129">
        <v>1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78</v>
      </c>
      <c r="AA129" s="2">
        <v>230</v>
      </c>
      <c r="AB129">
        <v>73.400000000000006</v>
      </c>
      <c r="AC129">
        <v>0</v>
      </c>
      <c r="AD129">
        <v>1</v>
      </c>
      <c r="AE129">
        <v>0</v>
      </c>
      <c r="AF129">
        <v>0</v>
      </c>
      <c r="AG129">
        <v>1</v>
      </c>
      <c r="AH129">
        <v>0</v>
      </c>
      <c r="AI129">
        <v>0</v>
      </c>
    </row>
    <row r="130" spans="1:35">
      <c r="A130" s="2">
        <v>66</v>
      </c>
      <c r="B130">
        <v>35.6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8.9981000000000009</v>
      </c>
      <c r="P130" s="2">
        <v>66</v>
      </c>
      <c r="Q130">
        <v>35.6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44</v>
      </c>
      <c r="AA130" s="2">
        <v>66</v>
      </c>
      <c r="AB130">
        <v>35.6</v>
      </c>
      <c r="AC130">
        <v>1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</row>
    <row r="131" spans="1:35">
      <c r="A131" s="2">
        <v>40</v>
      </c>
      <c r="B131">
        <v>35.6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16.997900000000001</v>
      </c>
      <c r="P131" s="2">
        <v>40</v>
      </c>
      <c r="Q131">
        <v>35.6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55</v>
      </c>
      <c r="AA131" s="2">
        <v>40</v>
      </c>
      <c r="AB131">
        <v>35.6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>
      <c r="A132" s="2">
        <v>385</v>
      </c>
      <c r="B132">
        <v>37.4</v>
      </c>
      <c r="C132">
        <v>0</v>
      </c>
      <c r="D132">
        <v>0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15.001300000000001</v>
      </c>
      <c r="P132" s="2">
        <v>385</v>
      </c>
      <c r="Q132">
        <v>37.4</v>
      </c>
      <c r="R132">
        <v>0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60</v>
      </c>
      <c r="AA132" s="2">
        <v>385</v>
      </c>
      <c r="AB132">
        <v>37.4</v>
      </c>
      <c r="AC132">
        <v>0</v>
      </c>
      <c r="AD132">
        <v>0</v>
      </c>
      <c r="AE132">
        <v>1</v>
      </c>
      <c r="AF132">
        <v>1</v>
      </c>
      <c r="AG132">
        <v>0</v>
      </c>
      <c r="AH132">
        <v>0</v>
      </c>
      <c r="AI132">
        <v>0</v>
      </c>
    </row>
    <row r="133" spans="1:35">
      <c r="A133" s="2">
        <v>271</v>
      </c>
      <c r="B133">
        <v>48.2</v>
      </c>
      <c r="C133">
        <v>0</v>
      </c>
      <c r="D133">
        <v>0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12.997999999999999</v>
      </c>
      <c r="P133" s="2">
        <v>271</v>
      </c>
      <c r="Q133">
        <v>48.2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34</v>
      </c>
      <c r="AA133" s="2">
        <v>271</v>
      </c>
      <c r="AB133">
        <v>48.2</v>
      </c>
      <c r="AC133">
        <v>0</v>
      </c>
      <c r="AD133">
        <v>0</v>
      </c>
      <c r="AE133">
        <v>1</v>
      </c>
      <c r="AF133">
        <v>1</v>
      </c>
      <c r="AG133">
        <v>0</v>
      </c>
      <c r="AH133">
        <v>0</v>
      </c>
      <c r="AI133">
        <v>0</v>
      </c>
    </row>
    <row r="134" spans="1:35">
      <c r="A134" s="2">
        <v>99</v>
      </c>
      <c r="B134">
        <v>37.4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15.001300000000001</v>
      </c>
      <c r="P134" s="2">
        <v>99</v>
      </c>
      <c r="Q134">
        <v>37.4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52</v>
      </c>
      <c r="AA134" s="2">
        <v>99</v>
      </c>
      <c r="AB134">
        <v>37.4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</row>
    <row r="135" spans="1:35">
      <c r="A135" s="2">
        <v>483</v>
      </c>
      <c r="B135">
        <v>68</v>
      </c>
      <c r="C135">
        <v>1</v>
      </c>
      <c r="D135">
        <v>0</v>
      </c>
      <c r="E135">
        <v>0</v>
      </c>
      <c r="F135">
        <v>1</v>
      </c>
      <c r="G135">
        <v>1</v>
      </c>
      <c r="H135">
        <v>0</v>
      </c>
      <c r="I135">
        <v>0</v>
      </c>
      <c r="J135">
        <v>11.0014</v>
      </c>
      <c r="P135" s="2">
        <v>483</v>
      </c>
      <c r="Q135">
        <v>68</v>
      </c>
      <c r="R135">
        <v>1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23</v>
      </c>
      <c r="AA135" s="2">
        <v>483</v>
      </c>
      <c r="AB135">
        <v>68</v>
      </c>
      <c r="AC135">
        <v>1</v>
      </c>
      <c r="AD135">
        <v>0</v>
      </c>
      <c r="AE135">
        <v>0</v>
      </c>
      <c r="AF135">
        <v>1</v>
      </c>
      <c r="AG135">
        <v>1</v>
      </c>
      <c r="AH135">
        <v>0</v>
      </c>
      <c r="AI135">
        <v>0</v>
      </c>
    </row>
    <row r="136" spans="1:35">
      <c r="A136" s="2">
        <v>206</v>
      </c>
      <c r="B136">
        <v>66.200000000000017</v>
      </c>
      <c r="C136">
        <v>0</v>
      </c>
      <c r="D136">
        <v>0</v>
      </c>
      <c r="E136">
        <v>1</v>
      </c>
      <c r="F136">
        <v>1</v>
      </c>
      <c r="G136">
        <v>1</v>
      </c>
      <c r="H136">
        <v>0</v>
      </c>
      <c r="I136">
        <v>0</v>
      </c>
      <c r="J136">
        <v>12.997999999999999</v>
      </c>
      <c r="P136" s="2">
        <v>206</v>
      </c>
      <c r="Q136">
        <v>66.200000000000017</v>
      </c>
      <c r="R136">
        <v>0</v>
      </c>
      <c r="S136">
        <v>0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83</v>
      </c>
      <c r="AA136" s="2">
        <v>206</v>
      </c>
      <c r="AB136">
        <v>66.200000000000017</v>
      </c>
      <c r="AC136">
        <v>0</v>
      </c>
      <c r="AD136">
        <v>0</v>
      </c>
      <c r="AE136">
        <v>1</v>
      </c>
      <c r="AF136">
        <v>1</v>
      </c>
      <c r="AG136">
        <v>1</v>
      </c>
      <c r="AH136">
        <v>0</v>
      </c>
      <c r="AI136">
        <v>0</v>
      </c>
    </row>
    <row r="137" spans="1:35">
      <c r="A137" s="2">
        <v>504</v>
      </c>
      <c r="B137">
        <v>69.800000000000011</v>
      </c>
      <c r="C137">
        <v>1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19.999500000000001</v>
      </c>
      <c r="P137" s="2">
        <v>504</v>
      </c>
      <c r="Q137">
        <v>69.800000000000011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83</v>
      </c>
      <c r="AA137" s="2">
        <v>504</v>
      </c>
      <c r="AB137">
        <v>69.800000000000011</v>
      </c>
      <c r="AC137">
        <v>1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</row>
    <row r="138" spans="1:35">
      <c r="A138" s="2">
        <v>426</v>
      </c>
      <c r="B138">
        <v>69.800000000000011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19.001200000000001</v>
      </c>
      <c r="P138" s="2">
        <v>426</v>
      </c>
      <c r="Q138">
        <v>69.800000000000011</v>
      </c>
      <c r="R138">
        <v>1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73</v>
      </c>
      <c r="AA138" s="2">
        <v>426</v>
      </c>
      <c r="AB138">
        <v>69.800000000000011</v>
      </c>
      <c r="AC138">
        <v>1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</row>
    <row r="139" spans="1:35">
      <c r="A139" s="2">
        <v>101</v>
      </c>
      <c r="B139">
        <v>42.800000000000004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11.0014</v>
      </c>
      <c r="P139" s="2">
        <v>101</v>
      </c>
      <c r="Q139">
        <v>42.800000000000004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52</v>
      </c>
      <c r="AA139" s="2">
        <v>101</v>
      </c>
      <c r="AB139">
        <v>42.800000000000004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</row>
    <row r="140" spans="1:35">
      <c r="A140" s="2">
        <v>4</v>
      </c>
      <c r="B140">
        <v>64.400000000000006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22.002800000000001</v>
      </c>
      <c r="P140" s="2">
        <v>4</v>
      </c>
      <c r="Q140">
        <v>64.400000000000006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68</v>
      </c>
      <c r="AA140" s="2">
        <v>4</v>
      </c>
      <c r="AB140">
        <v>64.400000000000006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1</v>
      </c>
      <c r="AI140">
        <v>0</v>
      </c>
    </row>
    <row r="141" spans="1:35">
      <c r="A141" s="2">
        <v>266</v>
      </c>
      <c r="B141">
        <v>33.799999999999997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16.997900000000001</v>
      </c>
      <c r="P141" s="2">
        <v>266</v>
      </c>
      <c r="Q141">
        <v>33.799999999999997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69</v>
      </c>
      <c r="AA141" s="2">
        <v>266</v>
      </c>
      <c r="AB141">
        <v>33.799999999999997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</row>
    <row r="142" spans="1:35">
      <c r="A142" s="2">
        <v>52</v>
      </c>
      <c r="B142">
        <v>33.799999999999997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6.0031999999999996</v>
      </c>
      <c r="P142" s="2">
        <v>52</v>
      </c>
      <c r="Q142">
        <v>33.799999999999997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59</v>
      </c>
      <c r="AA142" s="2">
        <v>52</v>
      </c>
      <c r="AB142">
        <v>33.799999999999997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</row>
    <row r="143" spans="1:35">
      <c r="A143" s="2">
        <v>193</v>
      </c>
      <c r="B143">
        <v>50</v>
      </c>
      <c r="C143">
        <v>0</v>
      </c>
      <c r="D143">
        <v>0</v>
      </c>
      <c r="E143">
        <v>1</v>
      </c>
      <c r="F143">
        <v>1</v>
      </c>
      <c r="G143">
        <v>1</v>
      </c>
      <c r="H143">
        <v>0</v>
      </c>
      <c r="I143">
        <v>0</v>
      </c>
      <c r="J143">
        <v>6.0031999999999996</v>
      </c>
      <c r="P143" s="2">
        <v>193</v>
      </c>
      <c r="Q143">
        <v>50</v>
      </c>
      <c r="R143">
        <v>0</v>
      </c>
      <c r="S143">
        <v>0</v>
      </c>
      <c r="T143">
        <v>1</v>
      </c>
      <c r="U143">
        <v>1</v>
      </c>
      <c r="V143">
        <v>1</v>
      </c>
      <c r="W143">
        <v>0</v>
      </c>
      <c r="X143">
        <v>0</v>
      </c>
      <c r="Y143">
        <v>71</v>
      </c>
      <c r="AA143" s="2">
        <v>193</v>
      </c>
      <c r="AB143">
        <v>50</v>
      </c>
      <c r="AC143">
        <v>0</v>
      </c>
      <c r="AD143">
        <v>0</v>
      </c>
      <c r="AE143">
        <v>1</v>
      </c>
      <c r="AF143">
        <v>1</v>
      </c>
      <c r="AG143">
        <v>1</v>
      </c>
      <c r="AH143">
        <v>0</v>
      </c>
      <c r="AI143">
        <v>0</v>
      </c>
    </row>
    <row r="144" spans="1:35">
      <c r="A144" s="2">
        <v>311</v>
      </c>
      <c r="B144">
        <v>68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0</v>
      </c>
      <c r="J144">
        <v>8.9981000000000009</v>
      </c>
      <c r="P144" s="2">
        <v>311</v>
      </c>
      <c r="Q144">
        <v>68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1</v>
      </c>
      <c r="X144">
        <v>0</v>
      </c>
      <c r="Y144">
        <v>56</v>
      </c>
      <c r="AA144" s="2">
        <v>311</v>
      </c>
      <c r="AB144">
        <v>68</v>
      </c>
      <c r="AC144">
        <v>0</v>
      </c>
      <c r="AD144">
        <v>1</v>
      </c>
      <c r="AE144">
        <v>0</v>
      </c>
      <c r="AF144">
        <v>0</v>
      </c>
      <c r="AG144">
        <v>1</v>
      </c>
      <c r="AH144">
        <v>1</v>
      </c>
      <c r="AI144">
        <v>0</v>
      </c>
    </row>
    <row r="145" spans="1:35">
      <c r="A145" s="2">
        <v>42</v>
      </c>
      <c r="B145">
        <v>75.199999999999989</v>
      </c>
      <c r="C145">
        <v>0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</v>
      </c>
      <c r="J145">
        <v>6.0031999999999996</v>
      </c>
      <c r="P145" s="2">
        <v>42</v>
      </c>
      <c r="Q145">
        <v>75.199999999999989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83</v>
      </c>
      <c r="AA145" s="2">
        <v>42</v>
      </c>
      <c r="AB145">
        <v>75.199999999999989</v>
      </c>
      <c r="AC145">
        <v>0</v>
      </c>
      <c r="AD145">
        <v>1</v>
      </c>
      <c r="AE145">
        <v>0</v>
      </c>
      <c r="AF145">
        <v>1</v>
      </c>
      <c r="AG145">
        <v>0</v>
      </c>
      <c r="AH145">
        <v>1</v>
      </c>
      <c r="AI145">
        <v>0</v>
      </c>
    </row>
    <row r="146" spans="1:35">
      <c r="A146" s="2">
        <v>226</v>
      </c>
      <c r="B146">
        <v>66.200000000000017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6.0031999999999996</v>
      </c>
      <c r="P146" s="2">
        <v>226</v>
      </c>
      <c r="Q146">
        <v>66.200000000000017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49</v>
      </c>
      <c r="AA146" s="2">
        <v>226</v>
      </c>
      <c r="AB146">
        <v>66.200000000000017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</row>
    <row r="147" spans="1:35">
      <c r="A147" s="2">
        <v>239</v>
      </c>
      <c r="B147">
        <v>37.4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8.9981000000000009</v>
      </c>
      <c r="P147" s="2">
        <v>239</v>
      </c>
      <c r="Q147">
        <v>37.4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60</v>
      </c>
      <c r="AA147" s="2">
        <v>239</v>
      </c>
      <c r="AB147">
        <v>37.4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1</v>
      </c>
      <c r="AI147">
        <v>0</v>
      </c>
    </row>
    <row r="148" spans="1:35">
      <c r="A148" s="2">
        <v>67</v>
      </c>
      <c r="B148">
        <v>42.800000000000004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0</v>
      </c>
      <c r="I148">
        <v>1</v>
      </c>
      <c r="J148">
        <v>12.997999999999999</v>
      </c>
      <c r="P148" s="2">
        <v>67</v>
      </c>
      <c r="Q148">
        <v>42.800000000000004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1</v>
      </c>
      <c r="Y148">
        <v>70</v>
      </c>
      <c r="AA148" s="2">
        <v>67</v>
      </c>
      <c r="AB148">
        <v>42.800000000000004</v>
      </c>
      <c r="AC148">
        <v>0</v>
      </c>
      <c r="AD148">
        <v>0</v>
      </c>
      <c r="AE148">
        <v>0</v>
      </c>
      <c r="AF148">
        <v>1</v>
      </c>
      <c r="AG148">
        <v>1</v>
      </c>
      <c r="AH148">
        <v>0</v>
      </c>
      <c r="AI148">
        <v>1</v>
      </c>
    </row>
    <row r="149" spans="1:35">
      <c r="A149" s="2">
        <v>160</v>
      </c>
      <c r="B149">
        <v>71.599999999999994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16.997900000000001</v>
      </c>
      <c r="P149" s="2">
        <v>160</v>
      </c>
      <c r="Q149">
        <v>71.599999999999994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33</v>
      </c>
      <c r="AA149" s="2">
        <v>160</v>
      </c>
      <c r="AB149">
        <v>71.599999999999994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>
      <c r="A150" s="2">
        <v>70</v>
      </c>
      <c r="B150">
        <v>82.4</v>
      </c>
      <c r="C150">
        <v>0</v>
      </c>
      <c r="D150">
        <v>1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15.001300000000001</v>
      </c>
      <c r="P150" s="2">
        <v>70</v>
      </c>
      <c r="Q150">
        <v>82.4</v>
      </c>
      <c r="R150">
        <v>0</v>
      </c>
      <c r="S150">
        <v>1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66</v>
      </c>
      <c r="AA150" s="2">
        <v>70</v>
      </c>
      <c r="AB150">
        <v>82.4</v>
      </c>
      <c r="AC150">
        <v>0</v>
      </c>
      <c r="AD150">
        <v>1</v>
      </c>
      <c r="AE150">
        <v>0</v>
      </c>
      <c r="AF150">
        <v>0</v>
      </c>
      <c r="AG150">
        <v>1</v>
      </c>
      <c r="AH150">
        <v>0</v>
      </c>
      <c r="AI150">
        <v>0</v>
      </c>
    </row>
    <row r="151" spans="1:35">
      <c r="A151" s="2">
        <v>56</v>
      </c>
      <c r="B151">
        <v>37.4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16.997900000000001</v>
      </c>
      <c r="P151" s="2">
        <v>56</v>
      </c>
      <c r="Q151">
        <v>37.4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60</v>
      </c>
      <c r="AA151" s="2">
        <v>56</v>
      </c>
      <c r="AB151">
        <v>37.4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</row>
    <row r="152" spans="1:35">
      <c r="A152" s="2">
        <v>14</v>
      </c>
      <c r="B152">
        <v>42.800000000000004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1</v>
      </c>
      <c r="J152">
        <v>16.997900000000001</v>
      </c>
      <c r="P152" s="2">
        <v>14</v>
      </c>
      <c r="Q152">
        <v>42.800000000000004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100</v>
      </c>
      <c r="AA152" s="2">
        <v>14</v>
      </c>
      <c r="AB152">
        <v>42.800000000000004</v>
      </c>
      <c r="AC152">
        <v>1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1</v>
      </c>
    </row>
    <row r="153" spans="1:35">
      <c r="A153" s="2">
        <v>302</v>
      </c>
      <c r="B153">
        <v>44.6</v>
      </c>
      <c r="C153">
        <v>1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19.999500000000001</v>
      </c>
      <c r="P153" s="2">
        <v>302</v>
      </c>
      <c r="Q153">
        <v>44.6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49</v>
      </c>
      <c r="AA153" s="2">
        <v>302</v>
      </c>
      <c r="AB153">
        <v>44.6</v>
      </c>
      <c r="AC153">
        <v>1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0</v>
      </c>
    </row>
    <row r="154" spans="1:35">
      <c r="A154" s="2">
        <v>180</v>
      </c>
      <c r="B154">
        <v>19.399999999999999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8.9981000000000009</v>
      </c>
      <c r="P154" s="2">
        <v>180</v>
      </c>
      <c r="Q154">
        <v>19.399999999999999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45</v>
      </c>
      <c r="AA154" s="2">
        <v>180</v>
      </c>
      <c r="AB154">
        <v>19.399999999999999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</row>
    <row r="155" spans="1:35">
      <c r="A155" s="2">
        <v>180</v>
      </c>
      <c r="B155">
        <v>66.200000000000017</v>
      </c>
      <c r="C155">
        <v>1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11.0014</v>
      </c>
      <c r="P155" s="2">
        <v>180</v>
      </c>
      <c r="Q155">
        <v>66.200000000000017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22</v>
      </c>
      <c r="AA155" s="2">
        <v>180</v>
      </c>
      <c r="AB155">
        <v>66.200000000000017</v>
      </c>
      <c r="AC155">
        <v>1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</row>
    <row r="156" spans="1:35">
      <c r="A156" s="2">
        <v>238</v>
      </c>
      <c r="B156">
        <v>55.400000000000006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P156" s="2">
        <v>238</v>
      </c>
      <c r="Q156">
        <v>55.400000000000006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54</v>
      </c>
      <c r="AA156" s="2">
        <v>238</v>
      </c>
      <c r="AB156">
        <v>55.400000000000006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</row>
    <row r="157" spans="1:35">
      <c r="A157" s="2">
        <v>27</v>
      </c>
      <c r="B157">
        <v>35.6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0</v>
      </c>
      <c r="I157">
        <v>0</v>
      </c>
      <c r="J157">
        <v>19.001200000000001</v>
      </c>
      <c r="P157" s="2">
        <v>27</v>
      </c>
      <c r="Q157">
        <v>35.6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47</v>
      </c>
      <c r="AA157" s="2">
        <v>27</v>
      </c>
      <c r="AB157">
        <v>35.6</v>
      </c>
      <c r="AC157">
        <v>0</v>
      </c>
      <c r="AD157">
        <v>0</v>
      </c>
      <c r="AE157">
        <v>0</v>
      </c>
      <c r="AF157">
        <v>1</v>
      </c>
      <c r="AG157">
        <v>1</v>
      </c>
      <c r="AH157">
        <v>0</v>
      </c>
      <c r="AI157">
        <v>0</v>
      </c>
    </row>
    <row r="158" spans="1:35">
      <c r="A158" s="2">
        <v>125</v>
      </c>
      <c r="B158">
        <v>53.6</v>
      </c>
      <c r="C158">
        <v>0</v>
      </c>
      <c r="D158">
        <v>0</v>
      </c>
      <c r="E158">
        <v>1</v>
      </c>
      <c r="F158">
        <v>1</v>
      </c>
      <c r="G158">
        <v>1</v>
      </c>
      <c r="H158">
        <v>0</v>
      </c>
      <c r="I158">
        <v>0</v>
      </c>
      <c r="J158">
        <v>19.999500000000001</v>
      </c>
      <c r="P158" s="2">
        <v>125</v>
      </c>
      <c r="Q158">
        <v>53.6</v>
      </c>
      <c r="R158">
        <v>0</v>
      </c>
      <c r="S158">
        <v>0</v>
      </c>
      <c r="T158">
        <v>1</v>
      </c>
      <c r="U158">
        <v>1</v>
      </c>
      <c r="V158">
        <v>1</v>
      </c>
      <c r="W158">
        <v>0</v>
      </c>
      <c r="X158">
        <v>0</v>
      </c>
      <c r="Y158">
        <v>58</v>
      </c>
      <c r="AA158" s="2">
        <v>125</v>
      </c>
      <c r="AB158">
        <v>53.6</v>
      </c>
      <c r="AC158">
        <v>0</v>
      </c>
      <c r="AD158">
        <v>0</v>
      </c>
      <c r="AE158">
        <v>1</v>
      </c>
      <c r="AF158">
        <v>1</v>
      </c>
      <c r="AG158">
        <v>1</v>
      </c>
      <c r="AH158">
        <v>0</v>
      </c>
      <c r="AI158">
        <v>0</v>
      </c>
    </row>
    <row r="159" spans="1:35">
      <c r="A159" s="2">
        <v>73</v>
      </c>
      <c r="B159">
        <v>75.199999999999989</v>
      </c>
      <c r="C159">
        <v>0</v>
      </c>
      <c r="D159">
        <v>1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0</v>
      </c>
      <c r="P159" s="2">
        <v>73</v>
      </c>
      <c r="Q159">
        <v>75.199999999999989</v>
      </c>
      <c r="R159">
        <v>0</v>
      </c>
      <c r="S159">
        <v>1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89</v>
      </c>
      <c r="AA159" s="2">
        <v>73</v>
      </c>
      <c r="AB159">
        <v>75.199999999999989</v>
      </c>
      <c r="AC159">
        <v>0</v>
      </c>
      <c r="AD159">
        <v>1</v>
      </c>
      <c r="AE159">
        <v>0</v>
      </c>
      <c r="AF159">
        <v>1</v>
      </c>
      <c r="AG159">
        <v>1</v>
      </c>
      <c r="AH159">
        <v>0</v>
      </c>
      <c r="AI159">
        <v>0</v>
      </c>
    </row>
    <row r="160" spans="1:35">
      <c r="A160" s="2">
        <v>32</v>
      </c>
      <c r="B160">
        <v>55.400000000000006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8.9981000000000009</v>
      </c>
      <c r="P160" s="2">
        <v>32</v>
      </c>
      <c r="Q160">
        <v>55.400000000000006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82</v>
      </c>
      <c r="AA160" s="2">
        <v>32</v>
      </c>
      <c r="AB160">
        <v>55.400000000000006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</row>
    <row r="161" spans="1:35">
      <c r="A161" s="2">
        <v>377</v>
      </c>
      <c r="B161">
        <v>44.6</v>
      </c>
      <c r="C161">
        <v>0</v>
      </c>
      <c r="D161">
        <v>0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P161" s="2">
        <v>377</v>
      </c>
      <c r="Q161">
        <v>44.6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66</v>
      </c>
      <c r="AA161" s="2">
        <v>377</v>
      </c>
      <c r="AB161">
        <v>44.6</v>
      </c>
      <c r="AC161">
        <v>0</v>
      </c>
      <c r="AD161">
        <v>0</v>
      </c>
      <c r="AE161">
        <v>1</v>
      </c>
      <c r="AF161">
        <v>1</v>
      </c>
      <c r="AG161">
        <v>0</v>
      </c>
      <c r="AH161">
        <v>0</v>
      </c>
      <c r="AI161">
        <v>0</v>
      </c>
    </row>
    <row r="162" spans="1:35">
      <c r="A162" s="2">
        <v>117</v>
      </c>
      <c r="B162">
        <v>44.6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16.997900000000001</v>
      </c>
      <c r="P162" s="2">
        <v>117</v>
      </c>
      <c r="Q162">
        <v>44.6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49</v>
      </c>
      <c r="AA162" s="2">
        <v>117</v>
      </c>
      <c r="AB162">
        <v>44.6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</row>
    <row r="163" spans="1:35">
      <c r="A163" s="2">
        <v>41</v>
      </c>
      <c r="B163">
        <v>66.200000000000017</v>
      </c>
      <c r="C163">
        <v>0</v>
      </c>
      <c r="D163">
        <v>1</v>
      </c>
      <c r="E163">
        <v>0</v>
      </c>
      <c r="F163">
        <v>1</v>
      </c>
      <c r="G163">
        <v>1</v>
      </c>
      <c r="H163">
        <v>0</v>
      </c>
      <c r="I163">
        <v>0</v>
      </c>
      <c r="J163">
        <v>19.999500000000001</v>
      </c>
      <c r="P163" s="2">
        <v>41</v>
      </c>
      <c r="Q163">
        <v>66.200000000000017</v>
      </c>
      <c r="R163">
        <v>0</v>
      </c>
      <c r="S163">
        <v>1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83</v>
      </c>
      <c r="AA163" s="2">
        <v>41</v>
      </c>
      <c r="AB163">
        <v>66.200000000000017</v>
      </c>
      <c r="AC163">
        <v>0</v>
      </c>
      <c r="AD163">
        <v>1</v>
      </c>
      <c r="AE163">
        <v>0</v>
      </c>
      <c r="AF163">
        <v>1</v>
      </c>
      <c r="AG163">
        <v>1</v>
      </c>
      <c r="AH163">
        <v>0</v>
      </c>
      <c r="AI163">
        <v>0</v>
      </c>
    </row>
    <row r="164" spans="1:35">
      <c r="A164" s="2">
        <v>6</v>
      </c>
      <c r="B164">
        <v>37.4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23.999400000000001</v>
      </c>
      <c r="P164" s="2">
        <v>6</v>
      </c>
      <c r="Q164">
        <v>37.4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60</v>
      </c>
      <c r="AA164" s="2">
        <v>6</v>
      </c>
      <c r="AB164">
        <v>37.4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0</v>
      </c>
    </row>
    <row r="165" spans="1:35">
      <c r="A165" s="2">
        <v>373</v>
      </c>
      <c r="B165">
        <v>91.4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22.002800000000001</v>
      </c>
      <c r="P165" s="2">
        <v>373</v>
      </c>
      <c r="Q165">
        <v>91.4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59</v>
      </c>
      <c r="AA165" s="2">
        <v>373</v>
      </c>
      <c r="AB165">
        <v>91.4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>
      <c r="A166" s="2">
        <v>145</v>
      </c>
      <c r="B166">
        <v>96.799999999999983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16.997900000000001</v>
      </c>
      <c r="P166" s="2">
        <v>145</v>
      </c>
      <c r="Q166">
        <v>96.799999999999983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37</v>
      </c>
      <c r="AA166" s="2">
        <v>145</v>
      </c>
      <c r="AB166">
        <v>96.799999999999983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>
      <c r="A167" s="2">
        <v>137</v>
      </c>
      <c r="B167">
        <v>48.2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15.001300000000001</v>
      </c>
      <c r="P167" s="2">
        <v>137</v>
      </c>
      <c r="Q167">
        <v>48.2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46</v>
      </c>
      <c r="AA167" s="2">
        <v>137</v>
      </c>
      <c r="AB167">
        <v>48.2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</row>
    <row r="168" spans="1:35">
      <c r="A168" s="2">
        <v>336</v>
      </c>
      <c r="B168">
        <v>62.6</v>
      </c>
      <c r="C168">
        <v>1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16.997900000000001</v>
      </c>
      <c r="P168" s="2">
        <v>336</v>
      </c>
      <c r="Q168">
        <v>62.6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77</v>
      </c>
      <c r="AA168" s="2">
        <v>336</v>
      </c>
      <c r="AB168">
        <v>62.6</v>
      </c>
      <c r="AC168">
        <v>1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</row>
    <row r="169" spans="1:35">
      <c r="A169" s="2">
        <v>555</v>
      </c>
      <c r="B169">
        <v>84.2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16.997900000000001</v>
      </c>
      <c r="P169" s="2">
        <v>555</v>
      </c>
      <c r="Q169">
        <v>84.2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37</v>
      </c>
      <c r="AA169" s="2">
        <v>555</v>
      </c>
      <c r="AB169">
        <v>84.2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>
      <c r="A170" s="2">
        <v>198</v>
      </c>
      <c r="B170">
        <v>80.599999999999994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16.997900000000001</v>
      </c>
      <c r="P170" s="2">
        <v>198</v>
      </c>
      <c r="Q170">
        <v>80.599999999999994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54</v>
      </c>
      <c r="AA170" s="2">
        <v>198</v>
      </c>
      <c r="AB170">
        <v>80.599999999999994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1</v>
      </c>
    </row>
    <row r="171" spans="1:35">
      <c r="A171" s="2">
        <v>139</v>
      </c>
      <c r="B171">
        <v>77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15.001300000000001</v>
      </c>
      <c r="P171" s="2">
        <v>139</v>
      </c>
      <c r="Q171">
        <v>77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69</v>
      </c>
      <c r="AA171" s="2">
        <v>139</v>
      </c>
      <c r="AB171">
        <v>77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>
      <c r="A172" s="2">
        <v>59</v>
      </c>
      <c r="B172">
        <v>75.199999999999989</v>
      </c>
      <c r="C172">
        <v>1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12.997999999999999</v>
      </c>
      <c r="P172" s="2">
        <v>59</v>
      </c>
      <c r="Q172">
        <v>75.199999999999989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83</v>
      </c>
      <c r="AA172" s="2">
        <v>59</v>
      </c>
      <c r="AB172">
        <v>75.199999999999989</v>
      </c>
      <c r="AC172">
        <v>1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1</v>
      </c>
    </row>
    <row r="173" spans="1:35">
      <c r="A173" s="2">
        <v>74</v>
      </c>
      <c r="B173">
        <v>48.2</v>
      </c>
      <c r="C173">
        <v>0</v>
      </c>
      <c r="D173">
        <v>0</v>
      </c>
      <c r="E173">
        <v>0</v>
      </c>
      <c r="F173">
        <v>1</v>
      </c>
      <c r="G173">
        <v>1</v>
      </c>
      <c r="H173">
        <v>1</v>
      </c>
      <c r="I173">
        <v>0</v>
      </c>
      <c r="J173">
        <v>26.002700000000001</v>
      </c>
      <c r="P173" s="2">
        <v>74</v>
      </c>
      <c r="Q173">
        <v>48.2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1</v>
      </c>
      <c r="X173">
        <v>0</v>
      </c>
      <c r="Y173">
        <v>40</v>
      </c>
      <c r="AA173" s="2">
        <v>74</v>
      </c>
      <c r="AB173">
        <v>48.2</v>
      </c>
      <c r="AC173">
        <v>0</v>
      </c>
      <c r="AD173">
        <v>0</v>
      </c>
      <c r="AE173">
        <v>0</v>
      </c>
      <c r="AF173">
        <v>1</v>
      </c>
      <c r="AG173">
        <v>1</v>
      </c>
      <c r="AH173">
        <v>1</v>
      </c>
      <c r="AI173">
        <v>0</v>
      </c>
    </row>
    <row r="174" spans="1:35">
      <c r="A174" s="2">
        <v>570</v>
      </c>
      <c r="B174">
        <v>91.4</v>
      </c>
      <c r="C174">
        <v>0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19.999500000000001</v>
      </c>
      <c r="P174" s="2">
        <v>570</v>
      </c>
      <c r="Q174">
        <v>91.4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30</v>
      </c>
      <c r="AA174" s="2">
        <v>570</v>
      </c>
      <c r="AB174">
        <v>91.4</v>
      </c>
      <c r="AC174">
        <v>0</v>
      </c>
      <c r="AD174">
        <v>1</v>
      </c>
      <c r="AE174">
        <v>0</v>
      </c>
      <c r="AF174">
        <v>1</v>
      </c>
      <c r="AG174">
        <v>0</v>
      </c>
      <c r="AH174">
        <v>0</v>
      </c>
      <c r="AI174">
        <v>0</v>
      </c>
    </row>
    <row r="175" spans="1:35">
      <c r="A175" s="2">
        <v>20</v>
      </c>
      <c r="B175">
        <v>35.6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0</v>
      </c>
      <c r="I175">
        <v>0</v>
      </c>
      <c r="J175">
        <v>12.997999999999999</v>
      </c>
      <c r="P175" s="2">
        <v>20</v>
      </c>
      <c r="Q175">
        <v>35.6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47</v>
      </c>
      <c r="AA175" s="2">
        <v>20</v>
      </c>
      <c r="AB175">
        <v>35.6</v>
      </c>
      <c r="AC175">
        <v>0</v>
      </c>
      <c r="AD175">
        <v>0</v>
      </c>
      <c r="AE175">
        <v>0</v>
      </c>
      <c r="AF175">
        <v>1</v>
      </c>
      <c r="AG175">
        <v>1</v>
      </c>
      <c r="AH175">
        <v>0</v>
      </c>
      <c r="AI175">
        <v>0</v>
      </c>
    </row>
    <row r="176" spans="1:35">
      <c r="A176" s="2">
        <v>368</v>
      </c>
      <c r="B176">
        <v>55.400000000000006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7.0015000000000001</v>
      </c>
      <c r="P176" s="2">
        <v>368</v>
      </c>
      <c r="Q176">
        <v>55.400000000000006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82</v>
      </c>
      <c r="AA176" s="2">
        <v>368</v>
      </c>
      <c r="AB176">
        <v>55.400000000000006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</row>
    <row r="177" spans="1:35">
      <c r="A177" s="2">
        <v>897</v>
      </c>
      <c r="B177">
        <v>89.6</v>
      </c>
      <c r="C177">
        <v>0</v>
      </c>
      <c r="D177">
        <v>1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12.997999999999999</v>
      </c>
      <c r="P177" s="2">
        <v>897</v>
      </c>
      <c r="Q177">
        <v>89.6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34</v>
      </c>
      <c r="AA177" s="2">
        <v>897</v>
      </c>
      <c r="AB177">
        <v>89.6</v>
      </c>
      <c r="AC177">
        <v>0</v>
      </c>
      <c r="AD177">
        <v>1</v>
      </c>
      <c r="AE177">
        <v>0</v>
      </c>
      <c r="AF177">
        <v>1</v>
      </c>
      <c r="AG177">
        <v>0</v>
      </c>
      <c r="AH177">
        <v>0</v>
      </c>
      <c r="AI177">
        <v>0</v>
      </c>
    </row>
    <row r="178" spans="1:35">
      <c r="A178" s="2">
        <v>179</v>
      </c>
      <c r="B178">
        <v>69.800000000000011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P178" s="2">
        <v>179</v>
      </c>
      <c r="Q178">
        <v>69.800000000000011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94</v>
      </c>
      <c r="AA178" s="2">
        <v>179</v>
      </c>
      <c r="AB178">
        <v>69.800000000000011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</row>
    <row r="179" spans="1:35">
      <c r="A179" s="2">
        <v>76</v>
      </c>
      <c r="B179">
        <v>71.599999999999994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12.997999999999999</v>
      </c>
      <c r="P179" s="2">
        <v>76</v>
      </c>
      <c r="Q179">
        <v>71.599999999999994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1</v>
      </c>
      <c r="X179">
        <v>0</v>
      </c>
      <c r="Y179">
        <v>78</v>
      </c>
      <c r="AA179" s="2">
        <v>76</v>
      </c>
      <c r="AB179">
        <v>71.599999999999994</v>
      </c>
      <c r="AC179">
        <v>0</v>
      </c>
      <c r="AD179">
        <v>1</v>
      </c>
      <c r="AE179">
        <v>0</v>
      </c>
      <c r="AF179">
        <v>0</v>
      </c>
      <c r="AG179">
        <v>1</v>
      </c>
      <c r="AH179">
        <v>1</v>
      </c>
      <c r="AI179">
        <v>0</v>
      </c>
    </row>
    <row r="180" spans="1:35">
      <c r="A180" s="2">
        <v>238</v>
      </c>
      <c r="B180">
        <v>69.800000000000011</v>
      </c>
      <c r="C180">
        <v>0</v>
      </c>
      <c r="D180">
        <v>0</v>
      </c>
      <c r="E180">
        <v>1</v>
      </c>
      <c r="F180">
        <v>1</v>
      </c>
      <c r="G180">
        <v>0</v>
      </c>
      <c r="H180">
        <v>1</v>
      </c>
      <c r="I180">
        <v>0</v>
      </c>
      <c r="J180">
        <v>8.9981000000000009</v>
      </c>
      <c r="P180" s="2">
        <v>238</v>
      </c>
      <c r="Q180">
        <v>69.800000000000011</v>
      </c>
      <c r="R180">
        <v>0</v>
      </c>
      <c r="S180">
        <v>0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64</v>
      </c>
      <c r="AA180" s="2">
        <v>238</v>
      </c>
      <c r="AB180">
        <v>69.800000000000011</v>
      </c>
      <c r="AC180">
        <v>0</v>
      </c>
      <c r="AD180">
        <v>0</v>
      </c>
      <c r="AE180">
        <v>1</v>
      </c>
      <c r="AF180">
        <v>1</v>
      </c>
      <c r="AG180">
        <v>0</v>
      </c>
      <c r="AH180">
        <v>1</v>
      </c>
      <c r="AI180">
        <v>0</v>
      </c>
    </row>
    <row r="181" spans="1:35">
      <c r="A181" s="2">
        <v>211</v>
      </c>
      <c r="B181">
        <v>48.2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8.9981000000000009</v>
      </c>
      <c r="P181" s="2">
        <v>211</v>
      </c>
      <c r="Q181">
        <v>48.2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50</v>
      </c>
      <c r="AA181" s="2">
        <v>211</v>
      </c>
      <c r="AB181">
        <v>48.2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</row>
    <row r="182" spans="1:35">
      <c r="A182" s="2">
        <v>504</v>
      </c>
      <c r="B182">
        <v>89.6</v>
      </c>
      <c r="C182">
        <v>0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0</v>
      </c>
      <c r="J182">
        <v>6.0031999999999996</v>
      </c>
      <c r="P182" s="2">
        <v>504</v>
      </c>
      <c r="Q182">
        <v>89.6</v>
      </c>
      <c r="R182">
        <v>0</v>
      </c>
      <c r="S182">
        <v>1</v>
      </c>
      <c r="T182">
        <v>0</v>
      </c>
      <c r="U182">
        <v>1</v>
      </c>
      <c r="V182">
        <v>1</v>
      </c>
      <c r="W182">
        <v>1</v>
      </c>
      <c r="X182">
        <v>0</v>
      </c>
      <c r="Y182">
        <v>52</v>
      </c>
      <c r="AA182" s="2">
        <v>504</v>
      </c>
      <c r="AB182">
        <v>89.6</v>
      </c>
      <c r="AC182">
        <v>0</v>
      </c>
      <c r="AD182">
        <v>1</v>
      </c>
      <c r="AE182">
        <v>0</v>
      </c>
      <c r="AF182">
        <v>1</v>
      </c>
      <c r="AG182">
        <v>1</v>
      </c>
      <c r="AH182">
        <v>1</v>
      </c>
      <c r="AI182">
        <v>0</v>
      </c>
    </row>
    <row r="183" spans="1:35">
      <c r="A183" s="2">
        <v>92</v>
      </c>
      <c r="B183">
        <v>71.599999999999994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19.001200000000001</v>
      </c>
      <c r="P183" s="2">
        <v>92</v>
      </c>
      <c r="Q183">
        <v>71.599999999999994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83</v>
      </c>
      <c r="AA183" s="2">
        <v>92</v>
      </c>
      <c r="AB183">
        <v>71.599999999999994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</row>
    <row r="184" spans="1:35">
      <c r="A184" s="2">
        <v>14</v>
      </c>
      <c r="B184">
        <v>57.2</v>
      </c>
      <c r="C184">
        <v>0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15.001300000000001</v>
      </c>
      <c r="P184" s="2">
        <v>14</v>
      </c>
      <c r="Q184">
        <v>57.2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82</v>
      </c>
      <c r="AA184" s="2">
        <v>14</v>
      </c>
      <c r="AB184">
        <v>57.2</v>
      </c>
      <c r="AC184">
        <v>0</v>
      </c>
      <c r="AD184">
        <v>0</v>
      </c>
      <c r="AE184">
        <v>1</v>
      </c>
      <c r="AF184">
        <v>1</v>
      </c>
      <c r="AG184">
        <v>0</v>
      </c>
      <c r="AH184">
        <v>0</v>
      </c>
      <c r="AI184">
        <v>0</v>
      </c>
    </row>
    <row r="185" spans="1:35">
      <c r="A185" s="2">
        <v>131</v>
      </c>
      <c r="B185">
        <v>57.2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11.0014</v>
      </c>
      <c r="P185" s="2">
        <v>131</v>
      </c>
      <c r="Q185">
        <v>57.2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1</v>
      </c>
      <c r="Y185">
        <v>72</v>
      </c>
      <c r="AA185" s="2">
        <v>131</v>
      </c>
      <c r="AB185">
        <v>57.2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1</v>
      </c>
    </row>
    <row r="186" spans="1:35">
      <c r="A186" s="2">
        <v>296</v>
      </c>
      <c r="B186">
        <v>53.6</v>
      </c>
      <c r="C186">
        <v>0</v>
      </c>
      <c r="D186">
        <v>0</v>
      </c>
      <c r="E186">
        <v>1</v>
      </c>
      <c r="F186">
        <v>1</v>
      </c>
      <c r="G186">
        <v>0</v>
      </c>
      <c r="H186">
        <v>1</v>
      </c>
      <c r="I186">
        <v>0</v>
      </c>
      <c r="J186">
        <v>7.0015000000000001</v>
      </c>
      <c r="P186" s="2">
        <v>296</v>
      </c>
      <c r="Q186">
        <v>53.6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38</v>
      </c>
      <c r="AA186" s="2">
        <v>296</v>
      </c>
      <c r="AB186">
        <v>53.6</v>
      </c>
      <c r="AC186">
        <v>0</v>
      </c>
      <c r="AD186">
        <v>0</v>
      </c>
      <c r="AE186">
        <v>1</v>
      </c>
      <c r="AF186">
        <v>1</v>
      </c>
      <c r="AG186">
        <v>0</v>
      </c>
      <c r="AH186">
        <v>1</v>
      </c>
      <c r="AI186">
        <v>0</v>
      </c>
    </row>
    <row r="187" spans="1:35">
      <c r="A187" s="2">
        <v>12</v>
      </c>
      <c r="B187">
        <v>44.6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6.0031999999999996</v>
      </c>
      <c r="P187" s="2">
        <v>12</v>
      </c>
      <c r="Q187">
        <v>44.6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66</v>
      </c>
      <c r="AA187" s="2">
        <v>12</v>
      </c>
      <c r="AB187">
        <v>44.6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>
      <c r="A188" s="2">
        <v>18</v>
      </c>
      <c r="B188">
        <v>37.4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0</v>
      </c>
      <c r="P188" s="2">
        <v>18</v>
      </c>
      <c r="Q188">
        <v>37.4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75</v>
      </c>
      <c r="AA188" s="2">
        <v>18</v>
      </c>
      <c r="AB188">
        <v>37.4</v>
      </c>
      <c r="AC188">
        <v>0</v>
      </c>
      <c r="AD188">
        <v>0</v>
      </c>
      <c r="AE188">
        <v>0</v>
      </c>
      <c r="AF188">
        <v>1</v>
      </c>
      <c r="AG188">
        <v>1</v>
      </c>
      <c r="AH188">
        <v>0</v>
      </c>
      <c r="AI188">
        <v>0</v>
      </c>
    </row>
    <row r="189" spans="1:35">
      <c r="A189" s="2">
        <v>120</v>
      </c>
      <c r="B189">
        <v>51.8</v>
      </c>
      <c r="C189">
        <v>1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7.0015000000000001</v>
      </c>
      <c r="P189" s="2">
        <v>120</v>
      </c>
      <c r="Q189">
        <v>51.8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82</v>
      </c>
      <c r="AA189" s="2">
        <v>120</v>
      </c>
      <c r="AB189">
        <v>51.8</v>
      </c>
      <c r="AC189">
        <v>1</v>
      </c>
      <c r="AD189">
        <v>0</v>
      </c>
      <c r="AE189">
        <v>0</v>
      </c>
      <c r="AF189">
        <v>1</v>
      </c>
      <c r="AG189">
        <v>0</v>
      </c>
      <c r="AH189">
        <v>1</v>
      </c>
      <c r="AI189">
        <v>0</v>
      </c>
    </row>
    <row r="190" spans="1:35">
      <c r="A190" s="2">
        <v>23</v>
      </c>
      <c r="B190">
        <v>44.6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15.001300000000001</v>
      </c>
      <c r="P190" s="2">
        <v>23</v>
      </c>
      <c r="Q190">
        <v>44.6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57</v>
      </c>
      <c r="AA190" s="2">
        <v>23</v>
      </c>
      <c r="AB190">
        <v>44.6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</row>
    <row r="191" spans="1:35">
      <c r="A191" s="2">
        <v>37</v>
      </c>
      <c r="B191">
        <v>57.2</v>
      </c>
      <c r="C191">
        <v>0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11.0014</v>
      </c>
      <c r="P191" s="2">
        <v>37</v>
      </c>
      <c r="Q191">
        <v>57.2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88</v>
      </c>
      <c r="AA191" s="2">
        <v>37</v>
      </c>
      <c r="AB191">
        <v>57.2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0</v>
      </c>
    </row>
    <row r="192" spans="1:35">
      <c r="A192" s="2">
        <v>11</v>
      </c>
      <c r="B192">
        <v>71.599999999999994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7.0015000000000001</v>
      </c>
      <c r="P192" s="2">
        <v>11</v>
      </c>
      <c r="Q192">
        <v>71.599999999999994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94</v>
      </c>
      <c r="AA192" s="2">
        <v>11</v>
      </c>
      <c r="AB192">
        <v>71.599999999999994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</row>
    <row r="193" spans="1:35">
      <c r="A193" s="2">
        <v>146</v>
      </c>
      <c r="B193">
        <v>39.200000000000003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11.0014</v>
      </c>
      <c r="P193" s="2">
        <v>146</v>
      </c>
      <c r="Q193">
        <v>39.200000000000003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65</v>
      </c>
      <c r="AA193" s="2">
        <v>146</v>
      </c>
      <c r="AB193">
        <v>39.200000000000003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</row>
    <row r="194" spans="1:35">
      <c r="A194" s="2">
        <v>202</v>
      </c>
      <c r="B194">
        <v>62.6</v>
      </c>
      <c r="C194">
        <v>0</v>
      </c>
      <c r="D194">
        <v>0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7.0015000000000001</v>
      </c>
      <c r="P194" s="2">
        <v>202</v>
      </c>
      <c r="Q194">
        <v>62.6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0</v>
      </c>
      <c r="X194">
        <v>0</v>
      </c>
      <c r="Y194">
        <v>77</v>
      </c>
      <c r="AA194" s="2">
        <v>202</v>
      </c>
      <c r="AB194">
        <v>62.6</v>
      </c>
      <c r="AC194">
        <v>0</v>
      </c>
      <c r="AD194">
        <v>0</v>
      </c>
      <c r="AE194">
        <v>1</v>
      </c>
      <c r="AF194">
        <v>0</v>
      </c>
      <c r="AG194">
        <v>1</v>
      </c>
      <c r="AH194">
        <v>0</v>
      </c>
      <c r="AI194">
        <v>0</v>
      </c>
    </row>
    <row r="195" spans="1:35">
      <c r="A195" s="2">
        <v>45</v>
      </c>
      <c r="B195">
        <v>21.2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11.0014</v>
      </c>
      <c r="P195" s="2">
        <v>45</v>
      </c>
      <c r="Q195">
        <v>21.2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45</v>
      </c>
      <c r="AA195" s="2">
        <v>45</v>
      </c>
      <c r="AB195">
        <v>21.2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</row>
    <row r="196" spans="1:35">
      <c r="A196" s="2">
        <v>39</v>
      </c>
      <c r="B196">
        <v>39.200000000000003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22.002800000000001</v>
      </c>
      <c r="P196" s="2">
        <v>39</v>
      </c>
      <c r="Q196">
        <v>39.200000000000003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70</v>
      </c>
      <c r="AA196" s="2">
        <v>39</v>
      </c>
      <c r="AB196">
        <v>39.200000000000003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>
      <c r="A197" s="2">
        <v>208</v>
      </c>
      <c r="B197">
        <v>51.8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</v>
      </c>
      <c r="J197">
        <v>11.0014</v>
      </c>
      <c r="P197" s="2">
        <v>208</v>
      </c>
      <c r="Q197">
        <v>51.8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71</v>
      </c>
      <c r="AA197" s="2">
        <v>208</v>
      </c>
      <c r="AB197">
        <v>51.8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1</v>
      </c>
      <c r="AI197">
        <v>0</v>
      </c>
    </row>
    <row r="198" spans="1:35">
      <c r="A198" s="2">
        <v>312</v>
      </c>
      <c r="B198">
        <v>82.4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11.0014</v>
      </c>
      <c r="P198" s="2">
        <v>312</v>
      </c>
      <c r="Q198">
        <v>82.4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70</v>
      </c>
      <c r="AA198" s="2">
        <v>312</v>
      </c>
      <c r="AB198">
        <v>82.4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</row>
    <row r="199" spans="1:35">
      <c r="A199" s="2">
        <v>183</v>
      </c>
      <c r="B199">
        <v>57.2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19.001200000000001</v>
      </c>
      <c r="P199" s="2">
        <v>183</v>
      </c>
      <c r="Q199">
        <v>57.2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44</v>
      </c>
      <c r="AA199" s="2">
        <v>183</v>
      </c>
      <c r="AB199">
        <v>57.2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>
      <c r="A200" s="2">
        <v>478</v>
      </c>
      <c r="B200">
        <v>71.599999999999994</v>
      </c>
      <c r="C200">
        <v>0</v>
      </c>
      <c r="D200">
        <v>1</v>
      </c>
      <c r="E200">
        <v>0</v>
      </c>
      <c r="F200">
        <v>1</v>
      </c>
      <c r="G200">
        <v>1</v>
      </c>
      <c r="H200">
        <v>0</v>
      </c>
      <c r="I200">
        <v>0</v>
      </c>
      <c r="J200">
        <v>11.0014</v>
      </c>
      <c r="P200" s="2">
        <v>478</v>
      </c>
      <c r="Q200">
        <v>71.599999999999994</v>
      </c>
      <c r="R200">
        <v>0</v>
      </c>
      <c r="S200">
        <v>1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41</v>
      </c>
      <c r="AA200" s="2">
        <v>478</v>
      </c>
      <c r="AB200">
        <v>71.599999999999994</v>
      </c>
      <c r="AC200">
        <v>0</v>
      </c>
      <c r="AD200">
        <v>1</v>
      </c>
      <c r="AE200">
        <v>0</v>
      </c>
      <c r="AF200">
        <v>1</v>
      </c>
      <c r="AG200">
        <v>1</v>
      </c>
      <c r="AH200">
        <v>0</v>
      </c>
      <c r="AI200">
        <v>0</v>
      </c>
    </row>
    <row r="201" spans="1:35">
      <c r="A201" s="2">
        <v>9</v>
      </c>
      <c r="B201">
        <v>75.199999999999989</v>
      </c>
      <c r="C201">
        <v>0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</v>
      </c>
      <c r="J201">
        <v>11.0014</v>
      </c>
      <c r="P201" s="2">
        <v>9</v>
      </c>
      <c r="Q201">
        <v>75.199999999999989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89</v>
      </c>
      <c r="AA201" s="2">
        <v>9</v>
      </c>
      <c r="AB201">
        <v>75.199999999999989</v>
      </c>
      <c r="AC201">
        <v>0</v>
      </c>
      <c r="AD201">
        <v>1</v>
      </c>
      <c r="AE201">
        <v>0</v>
      </c>
      <c r="AF201">
        <v>1</v>
      </c>
      <c r="AG201">
        <v>0</v>
      </c>
      <c r="AH201">
        <v>1</v>
      </c>
      <c r="AI201">
        <v>0</v>
      </c>
    </row>
    <row r="202" spans="1:35">
      <c r="A202" s="2">
        <v>299</v>
      </c>
      <c r="B202">
        <v>51.8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12.997999999999999</v>
      </c>
      <c r="P202" s="2">
        <v>299</v>
      </c>
      <c r="Q202">
        <v>51.8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43</v>
      </c>
      <c r="AA202" s="2">
        <v>299</v>
      </c>
      <c r="AB202">
        <v>51.8</v>
      </c>
      <c r="AC202">
        <v>0</v>
      </c>
      <c r="AD202">
        <v>0</v>
      </c>
      <c r="AE202">
        <v>1</v>
      </c>
      <c r="AF202">
        <v>1</v>
      </c>
      <c r="AG202">
        <v>0</v>
      </c>
      <c r="AH202">
        <v>0</v>
      </c>
      <c r="AI202">
        <v>0</v>
      </c>
    </row>
    <row r="203" spans="1:35">
      <c r="A203" s="2">
        <v>78</v>
      </c>
      <c r="B203">
        <v>35.6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11.0014</v>
      </c>
      <c r="P203" s="2">
        <v>78</v>
      </c>
      <c r="Q203">
        <v>35.6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51</v>
      </c>
      <c r="AA203" s="2">
        <v>78</v>
      </c>
      <c r="AB203">
        <v>35.6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>
      <c r="A204" s="2">
        <v>204</v>
      </c>
      <c r="B204">
        <v>77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26.002700000000001</v>
      </c>
      <c r="P204" s="2">
        <v>204</v>
      </c>
      <c r="Q204">
        <v>77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69</v>
      </c>
      <c r="AA204" s="2">
        <v>204</v>
      </c>
      <c r="AB204">
        <v>77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>
      <c r="A205" s="2">
        <v>148</v>
      </c>
      <c r="B205">
        <v>48.2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23.999400000000001</v>
      </c>
      <c r="P205" s="2">
        <v>148</v>
      </c>
      <c r="Q205">
        <v>48.2</v>
      </c>
      <c r="R205">
        <v>1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53</v>
      </c>
      <c r="AA205" s="2">
        <v>148</v>
      </c>
      <c r="AB205">
        <v>48.2</v>
      </c>
      <c r="AC205">
        <v>1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</row>
    <row r="206" spans="1:35">
      <c r="A206" s="2">
        <v>194</v>
      </c>
      <c r="B206">
        <v>66.200000000000017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7.0015000000000001</v>
      </c>
      <c r="P206" s="2">
        <v>194</v>
      </c>
      <c r="Q206">
        <v>66.200000000000017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68</v>
      </c>
      <c r="AA206" s="2">
        <v>194</v>
      </c>
      <c r="AB206">
        <v>66.200000000000017</v>
      </c>
      <c r="AC206">
        <v>0</v>
      </c>
      <c r="AD206">
        <v>0</v>
      </c>
      <c r="AE206">
        <v>1</v>
      </c>
      <c r="AF206">
        <v>1</v>
      </c>
      <c r="AG206">
        <v>0</v>
      </c>
      <c r="AH206">
        <v>0</v>
      </c>
      <c r="AI206">
        <v>0</v>
      </c>
    </row>
    <row r="207" spans="1:35">
      <c r="A207" s="2">
        <v>61</v>
      </c>
      <c r="B207">
        <v>51.8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19.001200000000001</v>
      </c>
      <c r="P207" s="2">
        <v>61</v>
      </c>
      <c r="Q207">
        <v>51.8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35</v>
      </c>
      <c r="AA207" s="2">
        <v>61</v>
      </c>
      <c r="AB207">
        <v>51.8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</row>
    <row r="208" spans="1:35">
      <c r="A208" s="2">
        <v>389</v>
      </c>
      <c r="B208">
        <v>62.6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19.001200000000001</v>
      </c>
      <c r="P208" s="2">
        <v>389</v>
      </c>
      <c r="Q208">
        <v>62.6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29</v>
      </c>
      <c r="AA208" s="2">
        <v>389</v>
      </c>
      <c r="AB208">
        <v>62.6</v>
      </c>
      <c r="AC208">
        <v>0</v>
      </c>
      <c r="AD208">
        <v>0</v>
      </c>
      <c r="AE208">
        <v>0</v>
      </c>
      <c r="AF208">
        <v>1</v>
      </c>
      <c r="AG208">
        <v>1</v>
      </c>
      <c r="AH208">
        <v>0</v>
      </c>
      <c r="AI208">
        <v>0</v>
      </c>
    </row>
    <row r="209" spans="1:35">
      <c r="A209" s="2">
        <v>187</v>
      </c>
      <c r="B209">
        <v>73.400000000000006</v>
      </c>
      <c r="C209">
        <v>1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31.000900000000001</v>
      </c>
      <c r="P209" s="2">
        <v>187</v>
      </c>
      <c r="Q209">
        <v>73.400000000000006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41</v>
      </c>
      <c r="AA209" s="2">
        <v>187</v>
      </c>
      <c r="AB209">
        <v>73.400000000000006</v>
      </c>
      <c r="AC209">
        <v>1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</row>
    <row r="210" spans="1:35">
      <c r="A210" s="2">
        <v>383</v>
      </c>
      <c r="B210">
        <v>68</v>
      </c>
      <c r="C210">
        <v>0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8.9981000000000009</v>
      </c>
      <c r="P210" s="2">
        <v>383</v>
      </c>
      <c r="Q210">
        <v>68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68</v>
      </c>
      <c r="AA210" s="2">
        <v>383</v>
      </c>
      <c r="AB210">
        <v>68</v>
      </c>
      <c r="AC210">
        <v>0</v>
      </c>
      <c r="AD210">
        <v>1</v>
      </c>
      <c r="AE210">
        <v>0</v>
      </c>
      <c r="AF210">
        <v>1</v>
      </c>
      <c r="AG210">
        <v>0</v>
      </c>
      <c r="AH210">
        <v>0</v>
      </c>
      <c r="AI210">
        <v>0</v>
      </c>
    </row>
    <row r="211" spans="1:35">
      <c r="A211" s="2">
        <v>227</v>
      </c>
      <c r="B211">
        <v>32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8.9981000000000009</v>
      </c>
      <c r="P211" s="2">
        <v>227</v>
      </c>
      <c r="Q211">
        <v>32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74</v>
      </c>
      <c r="AA211" s="2">
        <v>227</v>
      </c>
      <c r="AB211">
        <v>32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>
      <c r="A212" s="2">
        <v>79</v>
      </c>
      <c r="B212">
        <v>82.4</v>
      </c>
      <c r="C212">
        <v>0</v>
      </c>
      <c r="D212">
        <v>1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6.0031999999999996</v>
      </c>
      <c r="P212" s="2">
        <v>79</v>
      </c>
      <c r="Q212">
        <v>82.4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62</v>
      </c>
      <c r="AA212" s="2">
        <v>79</v>
      </c>
      <c r="AB212">
        <v>82.4</v>
      </c>
      <c r="AC212">
        <v>0</v>
      </c>
      <c r="AD212">
        <v>1</v>
      </c>
      <c r="AE212">
        <v>0</v>
      </c>
      <c r="AF212">
        <v>0</v>
      </c>
      <c r="AG212">
        <v>1</v>
      </c>
      <c r="AH212">
        <v>0</v>
      </c>
      <c r="AI212">
        <v>0</v>
      </c>
    </row>
    <row r="213" spans="1:35">
      <c r="A213" s="2">
        <v>43</v>
      </c>
      <c r="B213">
        <v>46.4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15.001300000000001</v>
      </c>
      <c r="P213" s="2">
        <v>43</v>
      </c>
      <c r="Q213">
        <v>46.4</v>
      </c>
      <c r="R213">
        <v>0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66</v>
      </c>
      <c r="AA213" s="2">
        <v>43</v>
      </c>
      <c r="AB213">
        <v>46.4</v>
      </c>
      <c r="AC213">
        <v>0</v>
      </c>
      <c r="AD213">
        <v>0</v>
      </c>
      <c r="AE213">
        <v>1</v>
      </c>
      <c r="AF213">
        <v>0</v>
      </c>
      <c r="AG213">
        <v>1</v>
      </c>
      <c r="AH213">
        <v>0</v>
      </c>
      <c r="AI213">
        <v>0</v>
      </c>
    </row>
    <row r="214" spans="1:35">
      <c r="A214" s="2">
        <v>89</v>
      </c>
      <c r="B214">
        <v>46.4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35.000799999999998</v>
      </c>
      <c r="P214" s="2">
        <v>89</v>
      </c>
      <c r="Q214">
        <v>46.4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46</v>
      </c>
      <c r="AA214" s="2">
        <v>89</v>
      </c>
      <c r="AB214">
        <v>46.4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>
      <c r="A215" s="2">
        <v>207</v>
      </c>
      <c r="B215">
        <v>50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1</v>
      </c>
      <c r="J215">
        <v>6.0031999999999996</v>
      </c>
      <c r="P215" s="2">
        <v>207</v>
      </c>
      <c r="Q215">
        <v>50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62</v>
      </c>
      <c r="AA215" s="2">
        <v>207</v>
      </c>
      <c r="AB215">
        <v>50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1</v>
      </c>
    </row>
    <row r="216" spans="1:35">
      <c r="A216" s="2">
        <v>246</v>
      </c>
      <c r="B216">
        <v>77</v>
      </c>
      <c r="C216">
        <v>0</v>
      </c>
      <c r="D216">
        <v>1</v>
      </c>
      <c r="E216">
        <v>0</v>
      </c>
      <c r="F216">
        <v>1</v>
      </c>
      <c r="G216">
        <v>0</v>
      </c>
      <c r="H216">
        <v>1</v>
      </c>
      <c r="I216">
        <v>0</v>
      </c>
      <c r="J216">
        <v>0</v>
      </c>
      <c r="P216" s="2">
        <v>246</v>
      </c>
      <c r="Q216">
        <v>77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65</v>
      </c>
      <c r="AA216" s="2">
        <v>246</v>
      </c>
      <c r="AB216">
        <v>77</v>
      </c>
      <c r="AC216">
        <v>0</v>
      </c>
      <c r="AD216">
        <v>1</v>
      </c>
      <c r="AE216">
        <v>0</v>
      </c>
      <c r="AF216">
        <v>1</v>
      </c>
      <c r="AG216">
        <v>0</v>
      </c>
      <c r="AH216">
        <v>1</v>
      </c>
      <c r="AI216">
        <v>0</v>
      </c>
    </row>
    <row r="217" spans="1:35">
      <c r="A217" s="2">
        <v>306</v>
      </c>
      <c r="B217">
        <v>69.800000000000011</v>
      </c>
      <c r="C217">
        <v>0</v>
      </c>
      <c r="D217">
        <v>1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8.9981000000000009</v>
      </c>
      <c r="P217" s="2">
        <v>306</v>
      </c>
      <c r="Q217">
        <v>69.800000000000011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60</v>
      </c>
      <c r="AA217" s="2">
        <v>306</v>
      </c>
      <c r="AB217">
        <v>69.800000000000011</v>
      </c>
      <c r="AC217">
        <v>0</v>
      </c>
      <c r="AD217">
        <v>1</v>
      </c>
      <c r="AE217">
        <v>0</v>
      </c>
      <c r="AF217">
        <v>1</v>
      </c>
      <c r="AG217">
        <v>0</v>
      </c>
      <c r="AH217">
        <v>0</v>
      </c>
      <c r="AI217">
        <v>0</v>
      </c>
    </row>
    <row r="218" spans="1:35">
      <c r="A218" s="2">
        <v>4</v>
      </c>
      <c r="B218">
        <v>42.800000000000004</v>
      </c>
      <c r="C218">
        <v>0</v>
      </c>
      <c r="D218">
        <v>0</v>
      </c>
      <c r="E218">
        <v>1</v>
      </c>
      <c r="F218">
        <v>1</v>
      </c>
      <c r="G218">
        <v>0</v>
      </c>
      <c r="H218">
        <v>1</v>
      </c>
      <c r="I218">
        <v>0</v>
      </c>
      <c r="J218">
        <v>15.001300000000001</v>
      </c>
      <c r="P218" s="2">
        <v>4</v>
      </c>
      <c r="Q218">
        <v>42.800000000000004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0</v>
      </c>
      <c r="Y218">
        <v>56</v>
      </c>
      <c r="AA218" s="2">
        <v>4</v>
      </c>
      <c r="AB218">
        <v>42.800000000000004</v>
      </c>
      <c r="AC218">
        <v>0</v>
      </c>
      <c r="AD218">
        <v>0</v>
      </c>
      <c r="AE218">
        <v>1</v>
      </c>
      <c r="AF218">
        <v>1</v>
      </c>
      <c r="AG218">
        <v>0</v>
      </c>
      <c r="AH218">
        <v>1</v>
      </c>
      <c r="AI218">
        <v>0</v>
      </c>
    </row>
    <row r="219" spans="1:35">
      <c r="A219" s="2">
        <v>35</v>
      </c>
      <c r="B219">
        <v>60.8</v>
      </c>
      <c r="C219">
        <v>1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30.002600000000001</v>
      </c>
      <c r="P219" s="2">
        <v>35</v>
      </c>
      <c r="Q219">
        <v>60.8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59</v>
      </c>
      <c r="AA219" s="2">
        <v>35</v>
      </c>
      <c r="AB219">
        <v>60.8</v>
      </c>
      <c r="AC219">
        <v>1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</row>
    <row r="220" spans="1:35">
      <c r="A220" s="2">
        <v>3</v>
      </c>
      <c r="B220">
        <v>42.800000000000004</v>
      </c>
      <c r="C220">
        <v>0</v>
      </c>
      <c r="D220">
        <v>0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7.0015000000000001</v>
      </c>
      <c r="P220" s="2">
        <v>3</v>
      </c>
      <c r="Q220">
        <v>42.800000000000004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75</v>
      </c>
      <c r="AA220" s="2">
        <v>3</v>
      </c>
      <c r="AB220">
        <v>42.800000000000004</v>
      </c>
      <c r="AC220">
        <v>0</v>
      </c>
      <c r="AD220">
        <v>0</v>
      </c>
      <c r="AE220">
        <v>1</v>
      </c>
      <c r="AF220">
        <v>0</v>
      </c>
      <c r="AG220">
        <v>1</v>
      </c>
      <c r="AH220">
        <v>0</v>
      </c>
      <c r="AI220">
        <v>0</v>
      </c>
    </row>
    <row r="221" spans="1:35">
      <c r="A221" s="2">
        <v>9</v>
      </c>
      <c r="B221">
        <v>35.6</v>
      </c>
      <c r="C221">
        <v>0</v>
      </c>
      <c r="D221">
        <v>0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P221" s="2">
        <v>9</v>
      </c>
      <c r="Q221">
        <v>35.6</v>
      </c>
      <c r="R221">
        <v>0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69</v>
      </c>
      <c r="AA221" s="2">
        <v>9</v>
      </c>
      <c r="AB221">
        <v>35.6</v>
      </c>
      <c r="AC221">
        <v>0</v>
      </c>
      <c r="AD221">
        <v>0</v>
      </c>
      <c r="AE221">
        <v>1</v>
      </c>
      <c r="AF221">
        <v>1</v>
      </c>
      <c r="AG221">
        <v>0</v>
      </c>
      <c r="AH221">
        <v>0</v>
      </c>
      <c r="AI221">
        <v>0</v>
      </c>
    </row>
    <row r="222" spans="1:35">
      <c r="A222" s="2">
        <v>5</v>
      </c>
      <c r="B222">
        <v>35.6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15.001300000000001</v>
      </c>
      <c r="P222" s="2">
        <v>5</v>
      </c>
      <c r="Q222">
        <v>35.6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44</v>
      </c>
      <c r="AA222" s="2">
        <v>5</v>
      </c>
      <c r="AB222">
        <v>35.6</v>
      </c>
      <c r="AC222">
        <v>0</v>
      </c>
      <c r="AD222">
        <v>0</v>
      </c>
      <c r="AE222">
        <v>0</v>
      </c>
      <c r="AF222">
        <v>1</v>
      </c>
      <c r="AG222">
        <v>1</v>
      </c>
      <c r="AH222">
        <v>0</v>
      </c>
      <c r="AI222">
        <v>0</v>
      </c>
    </row>
    <row r="223" spans="1:35">
      <c r="A223" s="2">
        <v>61</v>
      </c>
      <c r="B223">
        <v>71.599999999999994</v>
      </c>
      <c r="C223">
        <v>1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7.0015000000000001</v>
      </c>
      <c r="P223" s="2">
        <v>61</v>
      </c>
      <c r="Q223">
        <v>71.599999999999994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88</v>
      </c>
      <c r="AA223" s="2">
        <v>61</v>
      </c>
      <c r="AB223">
        <v>71.599999999999994</v>
      </c>
      <c r="AC223">
        <v>1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</row>
    <row r="224" spans="1:35">
      <c r="A224" s="2">
        <v>32</v>
      </c>
      <c r="B224">
        <v>73.400000000000006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19.001200000000001</v>
      </c>
      <c r="P224" s="2">
        <v>32</v>
      </c>
      <c r="Q224">
        <v>73.400000000000006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73</v>
      </c>
      <c r="AA224" s="2">
        <v>32</v>
      </c>
      <c r="AB224">
        <v>73.400000000000006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1</v>
      </c>
    </row>
    <row r="225" spans="1:35">
      <c r="A225" s="2">
        <v>11</v>
      </c>
      <c r="B225">
        <v>24.8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31.000900000000001</v>
      </c>
      <c r="P225" s="2">
        <v>11</v>
      </c>
      <c r="Q225">
        <v>24.8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46</v>
      </c>
      <c r="AA225" s="2">
        <v>11</v>
      </c>
      <c r="AB225">
        <v>24.8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</row>
    <row r="226" spans="1:35">
      <c r="A226" s="2">
        <v>208</v>
      </c>
      <c r="B226">
        <v>80.599999999999994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8.9981000000000009</v>
      </c>
      <c r="P226" s="2">
        <v>208</v>
      </c>
      <c r="Q226">
        <v>80.599999999999994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62</v>
      </c>
      <c r="AA226" s="2">
        <v>208</v>
      </c>
      <c r="AB226">
        <v>80.599999999999994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</row>
    <row r="227" spans="1:35">
      <c r="A227" s="2">
        <v>272</v>
      </c>
      <c r="B227">
        <v>68</v>
      </c>
      <c r="C227">
        <v>1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</v>
      </c>
      <c r="J227">
        <v>8.9981000000000009</v>
      </c>
      <c r="P227" s="2">
        <v>272</v>
      </c>
      <c r="Q227">
        <v>68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46</v>
      </c>
      <c r="AA227" s="2">
        <v>272</v>
      </c>
      <c r="AB227">
        <v>68</v>
      </c>
      <c r="AC227">
        <v>1</v>
      </c>
      <c r="AD227">
        <v>0</v>
      </c>
      <c r="AE227">
        <v>0</v>
      </c>
      <c r="AF227">
        <v>1</v>
      </c>
      <c r="AG227">
        <v>0</v>
      </c>
      <c r="AH227">
        <v>1</v>
      </c>
      <c r="AI227">
        <v>0</v>
      </c>
    </row>
    <row r="228" spans="1:35">
      <c r="A228" s="2">
        <v>88</v>
      </c>
      <c r="B228">
        <v>62.6</v>
      </c>
      <c r="C228">
        <v>1</v>
      </c>
      <c r="D228">
        <v>0</v>
      </c>
      <c r="E228">
        <v>0</v>
      </c>
      <c r="F228">
        <v>1</v>
      </c>
      <c r="G228">
        <v>1</v>
      </c>
      <c r="H228">
        <v>0</v>
      </c>
      <c r="I228">
        <v>0</v>
      </c>
      <c r="J228">
        <v>15.001300000000001</v>
      </c>
      <c r="P228" s="2">
        <v>88</v>
      </c>
      <c r="Q228">
        <v>62.6</v>
      </c>
      <c r="R228">
        <v>1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77</v>
      </c>
      <c r="AA228" s="2">
        <v>88</v>
      </c>
      <c r="AB228">
        <v>62.6</v>
      </c>
      <c r="AC228">
        <v>1</v>
      </c>
      <c r="AD228">
        <v>0</v>
      </c>
      <c r="AE228">
        <v>0</v>
      </c>
      <c r="AF228">
        <v>1</v>
      </c>
      <c r="AG228">
        <v>1</v>
      </c>
      <c r="AH228">
        <v>0</v>
      </c>
      <c r="AI228">
        <v>0</v>
      </c>
    </row>
    <row r="229" spans="1:35">
      <c r="A229" s="2">
        <v>471</v>
      </c>
      <c r="B229">
        <v>82.4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11.0014</v>
      </c>
      <c r="P229" s="2">
        <v>471</v>
      </c>
      <c r="Q229">
        <v>82.4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58</v>
      </c>
      <c r="AA229" s="2">
        <v>471</v>
      </c>
      <c r="AB229">
        <v>82.4</v>
      </c>
      <c r="AC229">
        <v>0</v>
      </c>
      <c r="AD229">
        <v>1</v>
      </c>
      <c r="AE229">
        <v>0</v>
      </c>
      <c r="AF229">
        <v>1</v>
      </c>
      <c r="AG229">
        <v>0</v>
      </c>
      <c r="AH229">
        <v>0</v>
      </c>
      <c r="AI229">
        <v>0</v>
      </c>
    </row>
    <row r="230" spans="1:35">
      <c r="A230" s="2">
        <v>62</v>
      </c>
      <c r="B230">
        <v>66.200000000000017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22.002800000000001</v>
      </c>
      <c r="P230" s="2">
        <v>62</v>
      </c>
      <c r="Q230">
        <v>66.200000000000017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68</v>
      </c>
      <c r="AA230" s="2">
        <v>62</v>
      </c>
      <c r="AB230">
        <v>66.200000000000017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</row>
    <row r="231" spans="1:35">
      <c r="A231" s="2">
        <v>215</v>
      </c>
      <c r="B231">
        <v>44.6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11.0014</v>
      </c>
      <c r="P231" s="2">
        <v>215</v>
      </c>
      <c r="Q231">
        <v>44.6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70</v>
      </c>
      <c r="AA231" s="2">
        <v>215</v>
      </c>
      <c r="AB231">
        <v>44.6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</row>
    <row r="232" spans="1:35">
      <c r="A232" s="2">
        <v>448</v>
      </c>
      <c r="B232">
        <v>87.800000000000011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16.997900000000001</v>
      </c>
      <c r="P232" s="2">
        <v>448</v>
      </c>
      <c r="Q232">
        <v>87.800000000000011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49</v>
      </c>
      <c r="AA232" s="2">
        <v>448</v>
      </c>
      <c r="AB232">
        <v>87.800000000000011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>
      <c r="A233" s="2">
        <v>207</v>
      </c>
      <c r="B233">
        <v>64.400000000000006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1</v>
      </c>
      <c r="J233">
        <v>32.997500000000002</v>
      </c>
      <c r="P233" s="2">
        <v>207</v>
      </c>
      <c r="Q233">
        <v>64.400000000000006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1</v>
      </c>
      <c r="Y233">
        <v>70</v>
      </c>
      <c r="AA233" s="2">
        <v>207</v>
      </c>
      <c r="AB233">
        <v>64.400000000000006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1</v>
      </c>
    </row>
    <row r="234" spans="1:35">
      <c r="A234" s="2">
        <v>14</v>
      </c>
      <c r="B234">
        <v>69.800000000000011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8.9981000000000009</v>
      </c>
      <c r="P234" s="2">
        <v>14</v>
      </c>
      <c r="Q234">
        <v>69.800000000000011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83</v>
      </c>
      <c r="AA234" s="2">
        <v>14</v>
      </c>
      <c r="AB234">
        <v>69.800000000000011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>
      <c r="A235" s="2">
        <v>209</v>
      </c>
      <c r="B235">
        <v>46.4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8.9981000000000009</v>
      </c>
      <c r="P235" s="2">
        <v>209</v>
      </c>
      <c r="Q235">
        <v>46.4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49</v>
      </c>
      <c r="AA235" s="2">
        <v>209</v>
      </c>
      <c r="AB235">
        <v>46.4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</row>
    <row r="236" spans="1:35">
      <c r="A236" s="2">
        <v>285</v>
      </c>
      <c r="B236">
        <v>89.6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19.999500000000001</v>
      </c>
      <c r="P236" s="2">
        <v>285</v>
      </c>
      <c r="Q236">
        <v>89.6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56</v>
      </c>
      <c r="AA236" s="2">
        <v>285</v>
      </c>
      <c r="AB236">
        <v>89.6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>
      <c r="A237" s="2">
        <v>168</v>
      </c>
      <c r="B237">
        <v>82.4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11.0014</v>
      </c>
      <c r="P237" s="2">
        <v>168</v>
      </c>
      <c r="Q237">
        <v>82.4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55</v>
      </c>
      <c r="AA237" s="2">
        <v>168</v>
      </c>
      <c r="AB237">
        <v>82.4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>
      <c r="A238" s="2">
        <v>645</v>
      </c>
      <c r="B238">
        <v>82.4</v>
      </c>
      <c r="C238">
        <v>1</v>
      </c>
      <c r="D238">
        <v>0</v>
      </c>
      <c r="E238">
        <v>0</v>
      </c>
      <c r="F238">
        <v>1</v>
      </c>
      <c r="G238">
        <v>1</v>
      </c>
      <c r="H238">
        <v>0</v>
      </c>
      <c r="I238">
        <v>0</v>
      </c>
      <c r="J238">
        <v>6.0031999999999996</v>
      </c>
      <c r="P238" s="2">
        <v>645</v>
      </c>
      <c r="Q238">
        <v>82.4</v>
      </c>
      <c r="R238">
        <v>1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33</v>
      </c>
      <c r="AA238" s="2">
        <v>645</v>
      </c>
      <c r="AB238">
        <v>82.4</v>
      </c>
      <c r="AC238">
        <v>1</v>
      </c>
      <c r="AD238">
        <v>0</v>
      </c>
      <c r="AE238">
        <v>0</v>
      </c>
      <c r="AF238">
        <v>1</v>
      </c>
      <c r="AG238">
        <v>1</v>
      </c>
      <c r="AH238">
        <v>0</v>
      </c>
      <c r="AI238">
        <v>0</v>
      </c>
    </row>
    <row r="239" spans="1:35">
      <c r="A239" s="2">
        <v>21</v>
      </c>
      <c r="B239">
        <v>82.4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15.001300000000001</v>
      </c>
      <c r="P239" s="2">
        <v>21</v>
      </c>
      <c r="Q239">
        <v>82.4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84</v>
      </c>
      <c r="AA239" s="2">
        <v>21</v>
      </c>
      <c r="AB239">
        <v>82.4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1</v>
      </c>
      <c r="AI239">
        <v>0</v>
      </c>
    </row>
    <row r="240" spans="1:35">
      <c r="A240" s="2">
        <v>27</v>
      </c>
      <c r="B240">
        <v>69.800000000000011</v>
      </c>
      <c r="C240">
        <v>1</v>
      </c>
      <c r="D240">
        <v>0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16.997900000000001</v>
      </c>
      <c r="P240" s="2">
        <v>27</v>
      </c>
      <c r="Q240">
        <v>69.800000000000011</v>
      </c>
      <c r="R240">
        <v>1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73</v>
      </c>
      <c r="AA240" s="2">
        <v>27</v>
      </c>
      <c r="AB240">
        <v>69.800000000000011</v>
      </c>
      <c r="AC240">
        <v>1</v>
      </c>
      <c r="AD240">
        <v>0</v>
      </c>
      <c r="AE240">
        <v>0</v>
      </c>
      <c r="AF240">
        <v>0</v>
      </c>
      <c r="AG240">
        <v>1</v>
      </c>
      <c r="AH240">
        <v>1</v>
      </c>
      <c r="AI240">
        <v>0</v>
      </c>
    </row>
    <row r="241" spans="1:35">
      <c r="A241" s="2">
        <v>654</v>
      </c>
      <c r="B241">
        <v>69.800000000000011</v>
      </c>
      <c r="C241">
        <v>0</v>
      </c>
      <c r="D241">
        <v>0</v>
      </c>
      <c r="E241">
        <v>1</v>
      </c>
      <c r="F241">
        <v>1</v>
      </c>
      <c r="G241">
        <v>1</v>
      </c>
      <c r="H241">
        <v>0</v>
      </c>
      <c r="I241">
        <v>0</v>
      </c>
      <c r="J241">
        <v>11.0014</v>
      </c>
      <c r="P241" s="2">
        <v>654</v>
      </c>
      <c r="Q241">
        <v>69.800000000000011</v>
      </c>
      <c r="R241">
        <v>0</v>
      </c>
      <c r="S241">
        <v>0</v>
      </c>
      <c r="T241">
        <v>1</v>
      </c>
      <c r="U241">
        <v>1</v>
      </c>
      <c r="V241">
        <v>1</v>
      </c>
      <c r="W241">
        <v>0</v>
      </c>
      <c r="X241">
        <v>0</v>
      </c>
      <c r="Y241">
        <v>33</v>
      </c>
      <c r="AA241" s="2">
        <v>654</v>
      </c>
      <c r="AB241">
        <v>69.800000000000011</v>
      </c>
      <c r="AC241">
        <v>0</v>
      </c>
      <c r="AD241">
        <v>0</v>
      </c>
      <c r="AE241">
        <v>1</v>
      </c>
      <c r="AF241">
        <v>1</v>
      </c>
      <c r="AG241">
        <v>1</v>
      </c>
      <c r="AH241">
        <v>0</v>
      </c>
      <c r="AI241">
        <v>0</v>
      </c>
    </row>
    <row r="242" spans="1:35">
      <c r="A242" s="2">
        <v>387</v>
      </c>
      <c r="B242">
        <v>84.2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12.997999999999999</v>
      </c>
      <c r="P242" s="2">
        <v>387</v>
      </c>
      <c r="Q242">
        <v>84.2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75</v>
      </c>
      <c r="AA242" s="2">
        <v>387</v>
      </c>
      <c r="AB242">
        <v>84.2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>
      <c r="A243" s="2">
        <v>111</v>
      </c>
      <c r="B243">
        <v>69.800000000000011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6.0031999999999996</v>
      </c>
      <c r="P243" s="2">
        <v>111</v>
      </c>
      <c r="Q243">
        <v>69.800000000000011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88</v>
      </c>
      <c r="AA243" s="2">
        <v>111</v>
      </c>
      <c r="AB243">
        <v>69.800000000000011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1</v>
      </c>
      <c r="AI243">
        <v>0</v>
      </c>
    </row>
    <row r="244" spans="1:35">
      <c r="A244" s="2">
        <v>384</v>
      </c>
      <c r="B244">
        <v>80.599999999999994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1</v>
      </c>
      <c r="I244">
        <v>0</v>
      </c>
      <c r="J244">
        <v>7.0015000000000001</v>
      </c>
      <c r="P244" s="2">
        <v>384</v>
      </c>
      <c r="Q244">
        <v>80.599999999999994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42</v>
      </c>
      <c r="AA244" s="2">
        <v>384</v>
      </c>
      <c r="AB244">
        <v>80.599999999999994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1</v>
      </c>
      <c r="AI244">
        <v>0</v>
      </c>
    </row>
    <row r="245" spans="1:35">
      <c r="A245" s="2">
        <v>83</v>
      </c>
      <c r="B245">
        <v>46.4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22.002800000000001</v>
      </c>
      <c r="P245" s="2">
        <v>83</v>
      </c>
      <c r="Q245">
        <v>46.4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87</v>
      </c>
      <c r="AA245" s="2">
        <v>83</v>
      </c>
      <c r="AB245">
        <v>46.4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</row>
    <row r="246" spans="1:35">
      <c r="A246" s="2">
        <v>12</v>
      </c>
      <c r="B246">
        <v>69.800000000000011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6.0031999999999996</v>
      </c>
      <c r="P246" s="2">
        <v>12</v>
      </c>
      <c r="Q246">
        <v>69.800000000000011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94</v>
      </c>
      <c r="AA246" s="2">
        <v>12</v>
      </c>
      <c r="AB246">
        <v>69.800000000000011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1</v>
      </c>
      <c r="AI246">
        <v>0</v>
      </c>
    </row>
    <row r="247" spans="1:35">
      <c r="A247" s="2">
        <v>152</v>
      </c>
      <c r="B247">
        <v>48.2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31.000900000000001</v>
      </c>
      <c r="P247" s="2">
        <v>152</v>
      </c>
      <c r="Q247">
        <v>48.2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32</v>
      </c>
      <c r="AA247" s="2">
        <v>152</v>
      </c>
      <c r="AB247">
        <v>48.2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</row>
    <row r="248" spans="1:35">
      <c r="A248" s="2">
        <v>6</v>
      </c>
      <c r="B248">
        <v>78.800000000000011</v>
      </c>
      <c r="C248">
        <v>0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P248" s="2">
        <v>6</v>
      </c>
      <c r="Q248">
        <v>78.800000000000011</v>
      </c>
      <c r="R248">
        <v>0</v>
      </c>
      <c r="S248">
        <v>1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84</v>
      </c>
      <c r="AA248" s="2">
        <v>6</v>
      </c>
      <c r="AB248">
        <v>78.800000000000011</v>
      </c>
      <c r="AC248">
        <v>0</v>
      </c>
      <c r="AD248">
        <v>1</v>
      </c>
      <c r="AE248">
        <v>0</v>
      </c>
      <c r="AF248">
        <v>1</v>
      </c>
      <c r="AG248">
        <v>0</v>
      </c>
      <c r="AH248">
        <v>0</v>
      </c>
      <c r="AI248">
        <v>0</v>
      </c>
    </row>
    <row r="249" spans="1:35">
      <c r="A249" s="2">
        <v>134</v>
      </c>
      <c r="B249">
        <v>53.6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</v>
      </c>
      <c r="J249">
        <v>19.999500000000001</v>
      </c>
      <c r="P249" s="2">
        <v>134</v>
      </c>
      <c r="Q249">
        <v>53.6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100</v>
      </c>
      <c r="AA249" s="2">
        <v>134</v>
      </c>
      <c r="AB249">
        <v>53.6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1</v>
      </c>
      <c r="AI249">
        <v>0</v>
      </c>
    </row>
    <row r="250" spans="1:35">
      <c r="A250" s="2">
        <v>6</v>
      </c>
      <c r="B250">
        <v>73.400000000000006</v>
      </c>
      <c r="C250">
        <v>1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7.0015000000000001</v>
      </c>
      <c r="P250" s="2">
        <v>6</v>
      </c>
      <c r="Q250">
        <v>73.400000000000006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78</v>
      </c>
      <c r="AA250" s="2">
        <v>6</v>
      </c>
      <c r="AB250">
        <v>73.400000000000006</v>
      </c>
      <c r="AC250">
        <v>1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</row>
    <row r="251" spans="1:35">
      <c r="A251" s="2">
        <v>373</v>
      </c>
      <c r="B251">
        <v>62.6</v>
      </c>
      <c r="C251">
        <v>1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22.002800000000001</v>
      </c>
      <c r="P251" s="2">
        <v>373</v>
      </c>
      <c r="Q251">
        <v>62.6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40</v>
      </c>
      <c r="AA251" s="2">
        <v>373</v>
      </c>
      <c r="AB251">
        <v>62.6</v>
      </c>
      <c r="AC251">
        <v>1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</row>
    <row r="252" spans="1:35">
      <c r="A252" s="2">
        <v>116</v>
      </c>
      <c r="B252">
        <v>89.6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8.9981000000000009</v>
      </c>
      <c r="P252" s="2">
        <v>116</v>
      </c>
      <c r="Q252">
        <v>89.6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46</v>
      </c>
      <c r="AA252" s="2">
        <v>116</v>
      </c>
      <c r="AB252">
        <v>89.6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1</v>
      </c>
    </row>
    <row r="253" spans="1:35">
      <c r="A253" s="2">
        <v>251</v>
      </c>
      <c r="B253">
        <v>44.6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P253" s="2">
        <v>251</v>
      </c>
      <c r="Q253">
        <v>44.6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93</v>
      </c>
      <c r="AA253" s="2">
        <v>251</v>
      </c>
      <c r="AB253">
        <v>44.6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</row>
    <row r="254" spans="1:35">
      <c r="A254" s="2">
        <v>198</v>
      </c>
      <c r="B254">
        <v>33.799999999999997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15.001300000000001</v>
      </c>
      <c r="P254" s="2">
        <v>198</v>
      </c>
      <c r="Q254">
        <v>33.799999999999997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47</v>
      </c>
      <c r="AA254" s="2">
        <v>198</v>
      </c>
      <c r="AB254">
        <v>33.799999999999997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</row>
    <row r="255" spans="1:35">
      <c r="A255" s="2">
        <v>229</v>
      </c>
      <c r="B255">
        <v>64.400000000000006</v>
      </c>
      <c r="C255">
        <v>0</v>
      </c>
      <c r="D255">
        <v>1</v>
      </c>
      <c r="E255">
        <v>0</v>
      </c>
      <c r="F255">
        <v>1</v>
      </c>
      <c r="G255">
        <v>1</v>
      </c>
      <c r="H255">
        <v>0</v>
      </c>
      <c r="I255">
        <v>0</v>
      </c>
      <c r="J255">
        <v>0</v>
      </c>
      <c r="P255" s="2">
        <v>229</v>
      </c>
      <c r="Q255">
        <v>64.400000000000006</v>
      </c>
      <c r="R255">
        <v>0</v>
      </c>
      <c r="S255">
        <v>1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60</v>
      </c>
      <c r="AA255" s="2">
        <v>229</v>
      </c>
      <c r="AB255">
        <v>64.400000000000006</v>
      </c>
      <c r="AC255">
        <v>0</v>
      </c>
      <c r="AD255">
        <v>1</v>
      </c>
      <c r="AE255">
        <v>0</v>
      </c>
      <c r="AF255">
        <v>1</v>
      </c>
      <c r="AG255">
        <v>1</v>
      </c>
      <c r="AH255">
        <v>0</v>
      </c>
      <c r="AI255">
        <v>0</v>
      </c>
    </row>
    <row r="256" spans="1:35">
      <c r="A256" s="2">
        <v>440</v>
      </c>
      <c r="B256">
        <v>82.4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23.999400000000001</v>
      </c>
      <c r="P256" s="2">
        <v>440</v>
      </c>
      <c r="Q256">
        <v>82.4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30</v>
      </c>
      <c r="AA256" s="2">
        <v>440</v>
      </c>
      <c r="AB256">
        <v>82.4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>
      <c r="A257" s="2">
        <v>8</v>
      </c>
      <c r="B257">
        <v>42.800000000000004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1</v>
      </c>
      <c r="I257">
        <v>0</v>
      </c>
      <c r="J257">
        <v>6.0031999999999996</v>
      </c>
      <c r="P257" s="2">
        <v>8</v>
      </c>
      <c r="Q257">
        <v>42.800000000000004</v>
      </c>
      <c r="R257">
        <v>0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81</v>
      </c>
      <c r="AA257" s="2">
        <v>8</v>
      </c>
      <c r="AB257">
        <v>42.800000000000004</v>
      </c>
      <c r="AC257">
        <v>0</v>
      </c>
      <c r="AD257">
        <v>0</v>
      </c>
      <c r="AE257">
        <v>1</v>
      </c>
      <c r="AF257">
        <v>1</v>
      </c>
      <c r="AG257">
        <v>0</v>
      </c>
      <c r="AH257">
        <v>1</v>
      </c>
      <c r="AI257">
        <v>0</v>
      </c>
    </row>
    <row r="258" spans="1:35">
      <c r="A258" s="2">
        <v>125</v>
      </c>
      <c r="B258">
        <v>73.400000000000006</v>
      </c>
      <c r="C258">
        <v>1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12.997999999999999</v>
      </c>
      <c r="P258" s="2">
        <v>125</v>
      </c>
      <c r="Q258">
        <v>73.400000000000006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83</v>
      </c>
      <c r="AA258" s="2">
        <v>125</v>
      </c>
      <c r="AB258">
        <v>73.400000000000006</v>
      </c>
      <c r="AC258">
        <v>1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</row>
    <row r="259" spans="1:35">
      <c r="A259" s="2">
        <v>18</v>
      </c>
      <c r="B259">
        <v>51.8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11.0014</v>
      </c>
      <c r="P259" s="2">
        <v>18</v>
      </c>
      <c r="Q259">
        <v>51.8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50</v>
      </c>
      <c r="AA259" s="2">
        <v>18</v>
      </c>
      <c r="AB259">
        <v>51.8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</row>
    <row r="260" spans="1:35">
      <c r="A260" s="2">
        <v>516</v>
      </c>
      <c r="B260">
        <v>68</v>
      </c>
      <c r="C260">
        <v>0</v>
      </c>
      <c r="D260">
        <v>0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16.997900000000001</v>
      </c>
      <c r="P260" s="2">
        <v>516</v>
      </c>
      <c r="Q260">
        <v>68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30</v>
      </c>
      <c r="AA260" s="2">
        <v>516</v>
      </c>
      <c r="AB260">
        <v>68</v>
      </c>
      <c r="AC260">
        <v>0</v>
      </c>
      <c r="AD260">
        <v>0</v>
      </c>
      <c r="AE260">
        <v>1</v>
      </c>
      <c r="AF260">
        <v>1</v>
      </c>
      <c r="AG260">
        <v>0</v>
      </c>
      <c r="AH260">
        <v>0</v>
      </c>
      <c r="AI260">
        <v>0</v>
      </c>
    </row>
    <row r="261" spans="1:35">
      <c r="A261" s="2">
        <v>6</v>
      </c>
      <c r="B261">
        <v>33.799999999999997</v>
      </c>
      <c r="C261">
        <v>0</v>
      </c>
      <c r="D261">
        <v>0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0</v>
      </c>
      <c r="P261" s="2">
        <v>6</v>
      </c>
      <c r="Q261">
        <v>33.799999999999997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51</v>
      </c>
      <c r="AA261" s="2">
        <v>6</v>
      </c>
      <c r="AB261">
        <v>33.799999999999997</v>
      </c>
      <c r="AC261">
        <v>0</v>
      </c>
      <c r="AD261">
        <v>0</v>
      </c>
      <c r="AE261">
        <v>0</v>
      </c>
      <c r="AF261">
        <v>1</v>
      </c>
      <c r="AG261">
        <v>1</v>
      </c>
      <c r="AH261">
        <v>0</v>
      </c>
      <c r="AI261">
        <v>0</v>
      </c>
    </row>
    <row r="262" spans="1:35">
      <c r="A262" s="2">
        <v>106</v>
      </c>
      <c r="B262">
        <v>33.799999999999997</v>
      </c>
      <c r="C262">
        <v>0</v>
      </c>
      <c r="D262">
        <v>0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P262" s="2">
        <v>106</v>
      </c>
      <c r="Q262">
        <v>33.799999999999997</v>
      </c>
      <c r="R262">
        <v>0</v>
      </c>
      <c r="S262">
        <v>0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86</v>
      </c>
      <c r="AA262" s="2">
        <v>106</v>
      </c>
      <c r="AB262">
        <v>33.799999999999997</v>
      </c>
      <c r="AC262">
        <v>0</v>
      </c>
      <c r="AD262">
        <v>0</v>
      </c>
      <c r="AE262">
        <v>1</v>
      </c>
      <c r="AF262">
        <v>1</v>
      </c>
      <c r="AG262">
        <v>0</v>
      </c>
      <c r="AH262">
        <v>0</v>
      </c>
      <c r="AI262">
        <v>0</v>
      </c>
    </row>
    <row r="263" spans="1:35">
      <c r="A263" s="2">
        <v>13</v>
      </c>
      <c r="B263">
        <v>69.800000000000011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12.997999999999999</v>
      </c>
      <c r="P263" s="2">
        <v>13</v>
      </c>
      <c r="Q263">
        <v>69.800000000000011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69</v>
      </c>
      <c r="AA263" s="2">
        <v>13</v>
      </c>
      <c r="AB263">
        <v>69.800000000000011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>
      <c r="A264" s="2">
        <v>462</v>
      </c>
      <c r="B264">
        <v>86</v>
      </c>
      <c r="C264">
        <v>1</v>
      </c>
      <c r="D264">
        <v>0</v>
      </c>
      <c r="E264">
        <v>0</v>
      </c>
      <c r="F264">
        <v>1</v>
      </c>
      <c r="G264">
        <v>1</v>
      </c>
      <c r="H264">
        <v>1</v>
      </c>
      <c r="I264">
        <v>0</v>
      </c>
      <c r="J264">
        <v>16.997900000000001</v>
      </c>
      <c r="P264" s="2">
        <v>462</v>
      </c>
      <c r="Q264">
        <v>86</v>
      </c>
      <c r="R264">
        <v>1</v>
      </c>
      <c r="S264">
        <v>0</v>
      </c>
      <c r="T264">
        <v>0</v>
      </c>
      <c r="U264">
        <v>1</v>
      </c>
      <c r="V264">
        <v>1</v>
      </c>
      <c r="W264">
        <v>1</v>
      </c>
      <c r="X264">
        <v>0</v>
      </c>
      <c r="Y264">
        <v>52</v>
      </c>
      <c r="AA264" s="2">
        <v>462</v>
      </c>
      <c r="AB264">
        <v>86</v>
      </c>
      <c r="AC264">
        <v>1</v>
      </c>
      <c r="AD264">
        <v>0</v>
      </c>
      <c r="AE264">
        <v>0</v>
      </c>
      <c r="AF264">
        <v>1</v>
      </c>
      <c r="AG264">
        <v>1</v>
      </c>
      <c r="AH264">
        <v>1</v>
      </c>
      <c r="AI264">
        <v>0</v>
      </c>
    </row>
    <row r="265" spans="1:35">
      <c r="A265" s="2">
        <v>576</v>
      </c>
      <c r="B265">
        <v>75.199999999999989</v>
      </c>
      <c r="C265">
        <v>1</v>
      </c>
      <c r="D265">
        <v>0</v>
      </c>
      <c r="E265">
        <v>0</v>
      </c>
      <c r="F265">
        <v>1</v>
      </c>
      <c r="G265">
        <v>1</v>
      </c>
      <c r="H265">
        <v>1</v>
      </c>
      <c r="I265">
        <v>0</v>
      </c>
      <c r="J265">
        <v>12.997999999999999</v>
      </c>
      <c r="P265" s="2">
        <v>576</v>
      </c>
      <c r="Q265">
        <v>75.199999999999989</v>
      </c>
      <c r="R265">
        <v>1</v>
      </c>
      <c r="S265">
        <v>0</v>
      </c>
      <c r="T265">
        <v>0</v>
      </c>
      <c r="U265">
        <v>1</v>
      </c>
      <c r="V265">
        <v>1</v>
      </c>
      <c r="W265">
        <v>1</v>
      </c>
      <c r="X265">
        <v>0</v>
      </c>
      <c r="Y265">
        <v>36</v>
      </c>
      <c r="AA265" s="2">
        <v>576</v>
      </c>
      <c r="AB265">
        <v>75.199999999999989</v>
      </c>
      <c r="AC265">
        <v>1</v>
      </c>
      <c r="AD265">
        <v>0</v>
      </c>
      <c r="AE265">
        <v>0</v>
      </c>
      <c r="AF265">
        <v>1</v>
      </c>
      <c r="AG265">
        <v>1</v>
      </c>
      <c r="AH265">
        <v>1</v>
      </c>
      <c r="AI265">
        <v>0</v>
      </c>
    </row>
    <row r="266" spans="1:35">
      <c r="A266" s="2">
        <v>262</v>
      </c>
      <c r="B266">
        <v>51.8</v>
      </c>
      <c r="C266">
        <v>0</v>
      </c>
      <c r="D266">
        <v>0</v>
      </c>
      <c r="E266">
        <v>1</v>
      </c>
      <c r="F266">
        <v>1</v>
      </c>
      <c r="G266">
        <v>0</v>
      </c>
      <c r="H266">
        <v>1</v>
      </c>
      <c r="I266">
        <v>0</v>
      </c>
      <c r="J266">
        <v>32.997500000000002</v>
      </c>
      <c r="P266" s="2">
        <v>262</v>
      </c>
      <c r="Q266">
        <v>51.8</v>
      </c>
      <c r="R266">
        <v>0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40</v>
      </c>
      <c r="AA266" s="2">
        <v>262</v>
      </c>
      <c r="AB266">
        <v>51.8</v>
      </c>
      <c r="AC266">
        <v>0</v>
      </c>
      <c r="AD266">
        <v>0</v>
      </c>
      <c r="AE266">
        <v>1</v>
      </c>
      <c r="AF266">
        <v>1</v>
      </c>
      <c r="AG266">
        <v>0</v>
      </c>
      <c r="AH266">
        <v>1</v>
      </c>
      <c r="AI266">
        <v>0</v>
      </c>
    </row>
    <row r="267" spans="1:35">
      <c r="A267" s="2">
        <v>132</v>
      </c>
      <c r="B267">
        <v>39.200000000000003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16.997900000000001</v>
      </c>
      <c r="P267" s="2">
        <v>132</v>
      </c>
      <c r="Q267">
        <v>39.200000000000003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93</v>
      </c>
      <c r="AA267" s="2">
        <v>132</v>
      </c>
      <c r="AB267">
        <v>39.200000000000003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</row>
    <row r="268" spans="1:35">
      <c r="A268" s="2">
        <v>148</v>
      </c>
      <c r="B268">
        <v>69.800000000000011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12.997999999999999</v>
      </c>
      <c r="P268" s="2">
        <v>148</v>
      </c>
      <c r="Q268">
        <v>69.800000000000011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83</v>
      </c>
      <c r="AA268" s="2">
        <v>148</v>
      </c>
      <c r="AB268">
        <v>69.800000000000011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</row>
    <row r="269" spans="1:35">
      <c r="A269" s="2">
        <v>411</v>
      </c>
      <c r="B269">
        <v>50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12.997999999999999</v>
      </c>
      <c r="P269" s="2">
        <v>411</v>
      </c>
      <c r="Q269">
        <v>50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66</v>
      </c>
      <c r="AA269" s="2">
        <v>411</v>
      </c>
      <c r="AB269">
        <v>50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</row>
    <row r="270" spans="1:35">
      <c r="A270" s="2">
        <v>42</v>
      </c>
      <c r="B270">
        <v>62.6</v>
      </c>
      <c r="C270">
        <v>1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8.9981000000000009</v>
      </c>
      <c r="P270" s="2">
        <v>42</v>
      </c>
      <c r="Q270">
        <v>62.6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100</v>
      </c>
      <c r="AA270" s="2">
        <v>42</v>
      </c>
      <c r="AB270">
        <v>62.6</v>
      </c>
      <c r="AC270">
        <v>1</v>
      </c>
      <c r="AD270">
        <v>0</v>
      </c>
      <c r="AE270">
        <v>0</v>
      </c>
      <c r="AF270">
        <v>0</v>
      </c>
      <c r="AG270">
        <v>1</v>
      </c>
      <c r="AH270">
        <v>1</v>
      </c>
      <c r="AI270">
        <v>0</v>
      </c>
    </row>
    <row r="271" spans="1:35">
      <c r="A271" s="2">
        <v>9</v>
      </c>
      <c r="B271">
        <v>53.6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</v>
      </c>
      <c r="J271">
        <v>8.9981000000000009</v>
      </c>
      <c r="P271" s="2">
        <v>9</v>
      </c>
      <c r="Q271">
        <v>53.6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67</v>
      </c>
      <c r="AA271" s="2">
        <v>9</v>
      </c>
      <c r="AB271">
        <v>53.6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1</v>
      </c>
      <c r="AI271">
        <v>0</v>
      </c>
    </row>
    <row r="272" spans="1:35">
      <c r="A272" s="2">
        <v>103</v>
      </c>
      <c r="B272">
        <v>50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26.002700000000001</v>
      </c>
      <c r="P272" s="2">
        <v>103</v>
      </c>
      <c r="Q272">
        <v>50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58</v>
      </c>
      <c r="AA272" s="2">
        <v>103</v>
      </c>
      <c r="AB272">
        <v>50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>
      <c r="A273" s="2">
        <v>186</v>
      </c>
      <c r="B273">
        <v>57.2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15.001300000000001</v>
      </c>
      <c r="P273" s="2">
        <v>186</v>
      </c>
      <c r="Q273">
        <v>57.2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47</v>
      </c>
      <c r="AA273" s="2">
        <v>186</v>
      </c>
      <c r="AB273">
        <v>57.2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</row>
    <row r="274" spans="1:35">
      <c r="A274" s="2">
        <v>7</v>
      </c>
      <c r="B274">
        <v>28.400000000000002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8.9981000000000009</v>
      </c>
      <c r="P274" s="2">
        <v>7</v>
      </c>
      <c r="Q274">
        <v>28.400000000000002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80</v>
      </c>
      <c r="AA274" s="2">
        <v>7</v>
      </c>
      <c r="AB274">
        <v>28.400000000000002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</row>
    <row r="275" spans="1:35">
      <c r="A275" s="2">
        <v>39</v>
      </c>
      <c r="B275">
        <v>39.200000000000003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19.001200000000001</v>
      </c>
      <c r="P275" s="2">
        <v>39</v>
      </c>
      <c r="Q275">
        <v>39.200000000000003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38</v>
      </c>
      <c r="AA275" s="2">
        <v>39</v>
      </c>
      <c r="AB275">
        <v>39.200000000000003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</row>
    <row r="276" spans="1:35">
      <c r="A276" s="2">
        <v>19</v>
      </c>
      <c r="B276">
        <v>42.800000000000004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8.9981000000000009</v>
      </c>
      <c r="P276" s="2">
        <v>19</v>
      </c>
      <c r="Q276">
        <v>42.800000000000004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56</v>
      </c>
      <c r="AA276" s="2">
        <v>19</v>
      </c>
      <c r="AB276">
        <v>42.800000000000004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</row>
    <row r="277" spans="1:35">
      <c r="A277" s="2">
        <v>148</v>
      </c>
      <c r="B277">
        <v>68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8.9981000000000009</v>
      </c>
      <c r="P277" s="2">
        <v>148</v>
      </c>
      <c r="Q277">
        <v>68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0</v>
      </c>
      <c r="Y277">
        <v>100</v>
      </c>
      <c r="AA277" s="2">
        <v>148</v>
      </c>
      <c r="AB277">
        <v>68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1</v>
      </c>
      <c r="AI277">
        <v>0</v>
      </c>
    </row>
    <row r="278" spans="1:35">
      <c r="A278" s="2">
        <v>293</v>
      </c>
      <c r="B278">
        <v>73.400000000000006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11.0014</v>
      </c>
      <c r="P278" s="2">
        <v>293</v>
      </c>
      <c r="Q278">
        <v>73.400000000000006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29</v>
      </c>
      <c r="AA278" s="2">
        <v>293</v>
      </c>
      <c r="AB278">
        <v>73.400000000000006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>
      <c r="A279" s="2">
        <v>44</v>
      </c>
      <c r="B279">
        <v>48.2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P279" s="2">
        <v>44</v>
      </c>
      <c r="Q279">
        <v>48.2</v>
      </c>
      <c r="R279">
        <v>0</v>
      </c>
      <c r="S279">
        <v>0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81</v>
      </c>
      <c r="AA279" s="2">
        <v>44</v>
      </c>
      <c r="AB279">
        <v>48.2</v>
      </c>
      <c r="AC279">
        <v>0</v>
      </c>
      <c r="AD279">
        <v>0</v>
      </c>
      <c r="AE279">
        <v>1</v>
      </c>
      <c r="AF279">
        <v>0</v>
      </c>
      <c r="AG279">
        <v>1</v>
      </c>
      <c r="AH279">
        <v>0</v>
      </c>
      <c r="AI279">
        <v>0</v>
      </c>
    </row>
    <row r="280" spans="1:35">
      <c r="A280" s="2">
        <v>108</v>
      </c>
      <c r="B280">
        <v>57.2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11.0014</v>
      </c>
      <c r="P280" s="2">
        <v>108</v>
      </c>
      <c r="Q280">
        <v>57.2</v>
      </c>
      <c r="R280">
        <v>0</v>
      </c>
      <c r="S280">
        <v>1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72</v>
      </c>
      <c r="AA280" s="2">
        <v>108</v>
      </c>
      <c r="AB280">
        <v>57.2</v>
      </c>
      <c r="AC280">
        <v>0</v>
      </c>
      <c r="AD280">
        <v>1</v>
      </c>
      <c r="AE280">
        <v>0</v>
      </c>
      <c r="AF280">
        <v>0</v>
      </c>
      <c r="AG280">
        <v>1</v>
      </c>
      <c r="AH280">
        <v>0</v>
      </c>
      <c r="AI280">
        <v>0</v>
      </c>
    </row>
    <row r="281" spans="1:35">
      <c r="A281" s="2">
        <v>262</v>
      </c>
      <c r="B281">
        <v>82.4</v>
      </c>
      <c r="C281">
        <v>0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12.997999999999999</v>
      </c>
      <c r="P281" s="2">
        <v>262</v>
      </c>
      <c r="Q281">
        <v>82.4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70</v>
      </c>
      <c r="AA281" s="2">
        <v>262</v>
      </c>
      <c r="AB281">
        <v>82.4</v>
      </c>
      <c r="AC281">
        <v>0</v>
      </c>
      <c r="AD281">
        <v>1</v>
      </c>
      <c r="AE281">
        <v>0</v>
      </c>
      <c r="AF281">
        <v>1</v>
      </c>
      <c r="AG281">
        <v>0</v>
      </c>
      <c r="AH281">
        <v>0</v>
      </c>
      <c r="AI281">
        <v>0</v>
      </c>
    </row>
    <row r="282" spans="1:35">
      <c r="A282" s="2">
        <v>373</v>
      </c>
      <c r="B282">
        <v>78.800000000000011</v>
      </c>
      <c r="C282">
        <v>1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12.997999999999999</v>
      </c>
      <c r="P282" s="2">
        <v>373</v>
      </c>
      <c r="Q282">
        <v>78.800000000000011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54</v>
      </c>
      <c r="AA282" s="2">
        <v>373</v>
      </c>
      <c r="AB282">
        <v>78.800000000000011</v>
      </c>
      <c r="AC282">
        <v>1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</row>
    <row r="283" spans="1:35">
      <c r="A283" s="2">
        <v>394</v>
      </c>
      <c r="B283">
        <v>48.2</v>
      </c>
      <c r="C283">
        <v>0</v>
      </c>
      <c r="D283">
        <v>0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31.000900000000001</v>
      </c>
      <c r="P283" s="2">
        <v>394</v>
      </c>
      <c r="Q283">
        <v>48.2</v>
      </c>
      <c r="R283">
        <v>0</v>
      </c>
      <c r="S283">
        <v>0</v>
      </c>
      <c r="T283">
        <v>1</v>
      </c>
      <c r="U283">
        <v>1</v>
      </c>
      <c r="V283">
        <v>1</v>
      </c>
      <c r="W283">
        <v>1</v>
      </c>
      <c r="X283">
        <v>0</v>
      </c>
      <c r="Y283">
        <v>46</v>
      </c>
      <c r="AA283" s="2">
        <v>394</v>
      </c>
      <c r="AB283">
        <v>48.2</v>
      </c>
      <c r="AC283">
        <v>0</v>
      </c>
      <c r="AD283">
        <v>0</v>
      </c>
      <c r="AE283">
        <v>1</v>
      </c>
      <c r="AF283">
        <v>1</v>
      </c>
      <c r="AG283">
        <v>1</v>
      </c>
      <c r="AH283">
        <v>1</v>
      </c>
      <c r="AI283">
        <v>0</v>
      </c>
    </row>
    <row r="284" spans="1:35">
      <c r="A284" s="2">
        <v>48</v>
      </c>
      <c r="B284">
        <v>28.400000000000002</v>
      </c>
      <c r="C284">
        <v>0</v>
      </c>
      <c r="D284">
        <v>0</v>
      </c>
      <c r="E284">
        <v>0</v>
      </c>
      <c r="F284">
        <v>1</v>
      </c>
      <c r="G284">
        <v>1</v>
      </c>
      <c r="H284">
        <v>0</v>
      </c>
      <c r="I284">
        <v>0</v>
      </c>
      <c r="J284">
        <v>7.0015000000000001</v>
      </c>
      <c r="P284" s="2">
        <v>48</v>
      </c>
      <c r="Q284">
        <v>28.400000000000002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69</v>
      </c>
      <c r="AA284" s="2">
        <v>48</v>
      </c>
      <c r="AB284">
        <v>28.400000000000002</v>
      </c>
      <c r="AC284">
        <v>0</v>
      </c>
      <c r="AD284">
        <v>0</v>
      </c>
      <c r="AE284">
        <v>0</v>
      </c>
      <c r="AF284">
        <v>1</v>
      </c>
      <c r="AG284">
        <v>1</v>
      </c>
      <c r="AH284">
        <v>0</v>
      </c>
      <c r="AI284">
        <v>0</v>
      </c>
    </row>
    <row r="285" spans="1:35">
      <c r="A285" s="2">
        <v>321</v>
      </c>
      <c r="B285">
        <v>87.800000000000011</v>
      </c>
      <c r="C285">
        <v>0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22.002800000000001</v>
      </c>
      <c r="P285" s="2">
        <v>321</v>
      </c>
      <c r="Q285">
        <v>87.800000000000011</v>
      </c>
      <c r="R285">
        <v>0</v>
      </c>
      <c r="S285">
        <v>1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27</v>
      </c>
      <c r="AA285" s="2">
        <v>321</v>
      </c>
      <c r="AB285">
        <v>87.800000000000011</v>
      </c>
      <c r="AC285">
        <v>0</v>
      </c>
      <c r="AD285">
        <v>1</v>
      </c>
      <c r="AE285">
        <v>0</v>
      </c>
      <c r="AF285">
        <v>1</v>
      </c>
      <c r="AG285">
        <v>0</v>
      </c>
      <c r="AH285">
        <v>0</v>
      </c>
      <c r="AI285">
        <v>0</v>
      </c>
    </row>
    <row r="286" spans="1:35">
      <c r="A286" s="2">
        <v>276</v>
      </c>
      <c r="B286">
        <v>60.8</v>
      </c>
      <c r="C286">
        <v>0</v>
      </c>
      <c r="D286">
        <v>0</v>
      </c>
      <c r="E286">
        <v>1</v>
      </c>
      <c r="F286">
        <v>1</v>
      </c>
      <c r="G286">
        <v>1</v>
      </c>
      <c r="H286">
        <v>0</v>
      </c>
      <c r="I286">
        <v>0</v>
      </c>
      <c r="J286">
        <v>22.002800000000001</v>
      </c>
      <c r="P286" s="2">
        <v>276</v>
      </c>
      <c r="Q286">
        <v>60.8</v>
      </c>
      <c r="R286">
        <v>0</v>
      </c>
      <c r="S286">
        <v>0</v>
      </c>
      <c r="T286">
        <v>1</v>
      </c>
      <c r="U286">
        <v>1</v>
      </c>
      <c r="V286">
        <v>1</v>
      </c>
      <c r="W286">
        <v>0</v>
      </c>
      <c r="X286">
        <v>0</v>
      </c>
      <c r="Y286">
        <v>51</v>
      </c>
      <c r="AA286" s="2">
        <v>276</v>
      </c>
      <c r="AB286">
        <v>60.8</v>
      </c>
      <c r="AC286">
        <v>0</v>
      </c>
      <c r="AD286">
        <v>0</v>
      </c>
      <c r="AE286">
        <v>1</v>
      </c>
      <c r="AF286">
        <v>1</v>
      </c>
      <c r="AG286">
        <v>1</v>
      </c>
      <c r="AH286">
        <v>0</v>
      </c>
      <c r="AI286">
        <v>0</v>
      </c>
    </row>
    <row r="287" spans="1:35">
      <c r="A287" s="2">
        <v>22</v>
      </c>
      <c r="B287">
        <v>75.199999999999989</v>
      </c>
      <c r="C287">
        <v>0</v>
      </c>
      <c r="D287">
        <v>1</v>
      </c>
      <c r="E287">
        <v>0</v>
      </c>
      <c r="F287">
        <v>1</v>
      </c>
      <c r="G287">
        <v>1</v>
      </c>
      <c r="H287">
        <v>0</v>
      </c>
      <c r="I287">
        <v>0</v>
      </c>
      <c r="J287">
        <v>0</v>
      </c>
      <c r="P287" s="2">
        <v>22</v>
      </c>
      <c r="Q287">
        <v>75.199999999999989</v>
      </c>
      <c r="R287">
        <v>0</v>
      </c>
      <c r="S287">
        <v>1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89</v>
      </c>
      <c r="AA287" s="2">
        <v>22</v>
      </c>
      <c r="AB287">
        <v>75.199999999999989</v>
      </c>
      <c r="AC287">
        <v>0</v>
      </c>
      <c r="AD287">
        <v>1</v>
      </c>
      <c r="AE287">
        <v>0</v>
      </c>
      <c r="AF287">
        <v>1</v>
      </c>
      <c r="AG287">
        <v>1</v>
      </c>
      <c r="AH287">
        <v>0</v>
      </c>
      <c r="AI287">
        <v>0</v>
      </c>
    </row>
    <row r="288" spans="1:35">
      <c r="A288" s="2">
        <v>199</v>
      </c>
      <c r="B288">
        <v>86</v>
      </c>
      <c r="C288">
        <v>0</v>
      </c>
      <c r="D288">
        <v>1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8.9981000000000009</v>
      </c>
      <c r="P288" s="2">
        <v>199</v>
      </c>
      <c r="Q288">
        <v>86</v>
      </c>
      <c r="R288">
        <v>0</v>
      </c>
      <c r="S288">
        <v>1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59</v>
      </c>
      <c r="AA288" s="2">
        <v>199</v>
      </c>
      <c r="AB288">
        <v>86</v>
      </c>
      <c r="AC288">
        <v>0</v>
      </c>
      <c r="AD288">
        <v>1</v>
      </c>
      <c r="AE288">
        <v>0</v>
      </c>
      <c r="AF288">
        <v>1</v>
      </c>
      <c r="AG288">
        <v>0</v>
      </c>
      <c r="AH288">
        <v>0</v>
      </c>
      <c r="AI288">
        <v>0</v>
      </c>
    </row>
    <row r="289" spans="1:35">
      <c r="A289" s="2">
        <v>126</v>
      </c>
      <c r="B289">
        <v>59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1</v>
      </c>
      <c r="J289">
        <v>11.0014</v>
      </c>
      <c r="P289" s="2">
        <v>126</v>
      </c>
      <c r="Q289">
        <v>59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100</v>
      </c>
      <c r="AA289" s="2">
        <v>126</v>
      </c>
      <c r="AB289">
        <v>59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1</v>
      </c>
    </row>
    <row r="290" spans="1:35">
      <c r="A290" s="2">
        <v>302</v>
      </c>
      <c r="B290">
        <v>87.800000000000011</v>
      </c>
      <c r="C290">
        <v>0</v>
      </c>
      <c r="D290">
        <v>1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22.002800000000001</v>
      </c>
      <c r="P290" s="2">
        <v>302</v>
      </c>
      <c r="Q290">
        <v>87.800000000000011</v>
      </c>
      <c r="R290">
        <v>0</v>
      </c>
      <c r="S290">
        <v>1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49</v>
      </c>
      <c r="AA290" s="2">
        <v>302</v>
      </c>
      <c r="AB290">
        <v>87.800000000000011</v>
      </c>
      <c r="AC290">
        <v>0</v>
      </c>
      <c r="AD290">
        <v>1</v>
      </c>
      <c r="AE290">
        <v>0</v>
      </c>
      <c r="AF290">
        <v>0</v>
      </c>
      <c r="AG290">
        <v>1</v>
      </c>
      <c r="AH290">
        <v>0</v>
      </c>
      <c r="AI290">
        <v>0</v>
      </c>
    </row>
    <row r="291" spans="1:35">
      <c r="A291" s="2">
        <v>46</v>
      </c>
      <c r="B291">
        <v>55.400000000000006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22.002800000000001</v>
      </c>
      <c r="P291" s="2">
        <v>46</v>
      </c>
      <c r="Q291">
        <v>55.400000000000006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88</v>
      </c>
      <c r="AA291" s="2">
        <v>46</v>
      </c>
      <c r="AB291">
        <v>55.400000000000006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</row>
    <row r="292" spans="1:35">
      <c r="A292" s="2">
        <v>288</v>
      </c>
      <c r="B292">
        <v>42.800000000000004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1</v>
      </c>
      <c r="I292">
        <v>0</v>
      </c>
      <c r="J292">
        <v>8.9981000000000009</v>
      </c>
      <c r="P292" s="2">
        <v>288</v>
      </c>
      <c r="Q292">
        <v>42.800000000000004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70</v>
      </c>
      <c r="AA292" s="2">
        <v>288</v>
      </c>
      <c r="AB292">
        <v>42.800000000000004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1</v>
      </c>
      <c r="AI292">
        <v>0</v>
      </c>
    </row>
    <row r="293" spans="1:35">
      <c r="A293" s="2">
        <v>27</v>
      </c>
      <c r="B293">
        <v>75.199999999999989</v>
      </c>
      <c r="C293">
        <v>0</v>
      </c>
      <c r="D293">
        <v>1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12.997999999999999</v>
      </c>
      <c r="P293" s="2">
        <v>27</v>
      </c>
      <c r="Q293">
        <v>75.199999999999989</v>
      </c>
      <c r="R293">
        <v>0</v>
      </c>
      <c r="S293">
        <v>1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89</v>
      </c>
      <c r="AA293" s="2">
        <v>27</v>
      </c>
      <c r="AB293">
        <v>75.199999999999989</v>
      </c>
      <c r="AC293">
        <v>0</v>
      </c>
      <c r="AD293">
        <v>1</v>
      </c>
      <c r="AE293">
        <v>0</v>
      </c>
      <c r="AF293">
        <v>1</v>
      </c>
      <c r="AG293">
        <v>0</v>
      </c>
      <c r="AH293">
        <v>0</v>
      </c>
      <c r="AI293">
        <v>0</v>
      </c>
    </row>
    <row r="294" spans="1:35">
      <c r="A294" s="2">
        <v>162</v>
      </c>
      <c r="B294">
        <v>75.199999999999989</v>
      </c>
      <c r="C294">
        <v>0</v>
      </c>
      <c r="D294">
        <v>1</v>
      </c>
      <c r="E294">
        <v>0</v>
      </c>
      <c r="F294">
        <v>1</v>
      </c>
      <c r="G294">
        <v>1</v>
      </c>
      <c r="H294">
        <v>1</v>
      </c>
      <c r="I294">
        <v>0</v>
      </c>
      <c r="J294">
        <v>16.997900000000001</v>
      </c>
      <c r="P294" s="2">
        <v>162</v>
      </c>
      <c r="Q294">
        <v>75.199999999999989</v>
      </c>
      <c r="R294">
        <v>0</v>
      </c>
      <c r="S294">
        <v>1</v>
      </c>
      <c r="T294">
        <v>0</v>
      </c>
      <c r="U294">
        <v>1</v>
      </c>
      <c r="V294">
        <v>1</v>
      </c>
      <c r="W294">
        <v>1</v>
      </c>
      <c r="X294">
        <v>0</v>
      </c>
      <c r="Y294">
        <v>74</v>
      </c>
      <c r="AA294" s="2">
        <v>162</v>
      </c>
      <c r="AB294">
        <v>75.199999999999989</v>
      </c>
      <c r="AC294">
        <v>0</v>
      </c>
      <c r="AD294">
        <v>1</v>
      </c>
      <c r="AE294">
        <v>0</v>
      </c>
      <c r="AF294">
        <v>1</v>
      </c>
      <c r="AG294">
        <v>1</v>
      </c>
      <c r="AH294">
        <v>1</v>
      </c>
      <c r="AI294">
        <v>0</v>
      </c>
    </row>
    <row r="295" spans="1:35">
      <c r="A295" s="2">
        <v>360</v>
      </c>
      <c r="B295">
        <v>75.199999999999989</v>
      </c>
      <c r="C295">
        <v>0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</v>
      </c>
      <c r="J295">
        <v>12.997999999999999</v>
      </c>
      <c r="P295" s="2">
        <v>360</v>
      </c>
      <c r="Q295">
        <v>75.199999999999989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89</v>
      </c>
      <c r="AA295" s="2">
        <v>360</v>
      </c>
      <c r="AB295">
        <v>75.199999999999989</v>
      </c>
      <c r="AC295">
        <v>0</v>
      </c>
      <c r="AD295">
        <v>1</v>
      </c>
      <c r="AE295">
        <v>0</v>
      </c>
      <c r="AF295">
        <v>1</v>
      </c>
      <c r="AG295">
        <v>0</v>
      </c>
      <c r="AH295">
        <v>1</v>
      </c>
      <c r="AI295">
        <v>0</v>
      </c>
    </row>
    <row r="296" spans="1:35">
      <c r="A296" s="2">
        <v>2</v>
      </c>
      <c r="B296">
        <v>59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8.9981000000000009</v>
      </c>
      <c r="P296" s="2">
        <v>2</v>
      </c>
      <c r="Q296">
        <v>59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88</v>
      </c>
      <c r="AA296" s="2">
        <v>2</v>
      </c>
      <c r="AB296">
        <v>59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</row>
    <row r="297" spans="1:35">
      <c r="A297" s="2">
        <v>145</v>
      </c>
      <c r="B297">
        <v>69.800000000000011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1</v>
      </c>
      <c r="J297">
        <v>6.0031999999999996</v>
      </c>
      <c r="P297" s="2">
        <v>145</v>
      </c>
      <c r="Q297">
        <v>69.800000000000011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1</v>
      </c>
      <c r="Y297">
        <v>94</v>
      </c>
      <c r="AA297" s="2">
        <v>145</v>
      </c>
      <c r="AB297">
        <v>69.800000000000011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1</v>
      </c>
    </row>
    <row r="298" spans="1:35">
      <c r="A298" s="2">
        <v>240</v>
      </c>
      <c r="B298">
        <v>62.6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12.997999999999999</v>
      </c>
      <c r="P298" s="2">
        <v>240</v>
      </c>
      <c r="Q298">
        <v>62.6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42</v>
      </c>
      <c r="AA298" s="2">
        <v>240</v>
      </c>
      <c r="AB298">
        <v>62.6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>
      <c r="A299" s="2">
        <v>38</v>
      </c>
      <c r="B299">
        <v>30.2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15.001300000000001</v>
      </c>
      <c r="P299" s="2">
        <v>38</v>
      </c>
      <c r="Q299">
        <v>30.2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64</v>
      </c>
      <c r="AA299" s="2">
        <v>38</v>
      </c>
      <c r="AB299">
        <v>30.2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1</v>
      </c>
    </row>
    <row r="300" spans="1:35">
      <c r="A300" s="2">
        <v>124</v>
      </c>
      <c r="B300">
        <v>59</v>
      </c>
      <c r="C300">
        <v>0</v>
      </c>
      <c r="D300">
        <v>0</v>
      </c>
      <c r="E300">
        <v>1</v>
      </c>
      <c r="F300">
        <v>1</v>
      </c>
      <c r="G300">
        <v>0</v>
      </c>
      <c r="H300">
        <v>0</v>
      </c>
      <c r="I300">
        <v>1</v>
      </c>
      <c r="J300">
        <v>26.002700000000001</v>
      </c>
      <c r="P300" s="2">
        <v>124</v>
      </c>
      <c r="Q300">
        <v>59</v>
      </c>
      <c r="R300">
        <v>0</v>
      </c>
      <c r="S300">
        <v>0</v>
      </c>
      <c r="T300">
        <v>1</v>
      </c>
      <c r="U300">
        <v>1</v>
      </c>
      <c r="V300">
        <v>0</v>
      </c>
      <c r="W300">
        <v>0</v>
      </c>
      <c r="X300">
        <v>1</v>
      </c>
      <c r="Y300">
        <v>55</v>
      </c>
      <c r="AA300" s="2">
        <v>124</v>
      </c>
      <c r="AB300">
        <v>59</v>
      </c>
      <c r="AC300">
        <v>0</v>
      </c>
      <c r="AD300">
        <v>0</v>
      </c>
      <c r="AE300">
        <v>1</v>
      </c>
      <c r="AF300">
        <v>1</v>
      </c>
      <c r="AG300">
        <v>0</v>
      </c>
      <c r="AH300">
        <v>0</v>
      </c>
      <c r="AI300">
        <v>1</v>
      </c>
    </row>
    <row r="301" spans="1:35">
      <c r="A301" s="2">
        <v>96</v>
      </c>
      <c r="B301">
        <v>39.200000000000003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15.001300000000001</v>
      </c>
      <c r="P301" s="2">
        <v>96</v>
      </c>
      <c r="Q301">
        <v>39.200000000000003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93</v>
      </c>
      <c r="AA301" s="2">
        <v>96</v>
      </c>
      <c r="AB301">
        <v>39.200000000000003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</row>
    <row r="302" spans="1:35">
      <c r="A302" s="2">
        <v>9</v>
      </c>
      <c r="B302">
        <v>71.599999999999994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11.0014</v>
      </c>
      <c r="P302" s="2">
        <v>9</v>
      </c>
      <c r="Q302">
        <v>71.599999999999994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53</v>
      </c>
      <c r="AA302" s="2">
        <v>9</v>
      </c>
      <c r="AB302">
        <v>71.599999999999994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>
      <c r="A303" s="2">
        <v>67</v>
      </c>
      <c r="B303">
        <v>53.6</v>
      </c>
      <c r="C303">
        <v>0</v>
      </c>
      <c r="D303">
        <v>0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30.002600000000001</v>
      </c>
      <c r="P303" s="2">
        <v>67</v>
      </c>
      <c r="Q303">
        <v>53.6</v>
      </c>
      <c r="R303">
        <v>0</v>
      </c>
      <c r="S303">
        <v>0</v>
      </c>
      <c r="T303">
        <v>1</v>
      </c>
      <c r="U303">
        <v>1</v>
      </c>
      <c r="V303">
        <v>0</v>
      </c>
      <c r="W303">
        <v>0</v>
      </c>
      <c r="X303">
        <v>0</v>
      </c>
      <c r="Y303">
        <v>38</v>
      </c>
      <c r="AA303" s="2">
        <v>67</v>
      </c>
      <c r="AB303">
        <v>53.6</v>
      </c>
      <c r="AC303">
        <v>0</v>
      </c>
      <c r="AD303">
        <v>0</v>
      </c>
      <c r="AE303">
        <v>1</v>
      </c>
      <c r="AF303">
        <v>1</v>
      </c>
      <c r="AG303">
        <v>0</v>
      </c>
      <c r="AH303">
        <v>0</v>
      </c>
      <c r="AI303">
        <v>0</v>
      </c>
    </row>
    <row r="304" spans="1:35">
      <c r="A304" s="2">
        <v>413</v>
      </c>
      <c r="B304">
        <v>64.400000000000006</v>
      </c>
      <c r="C304">
        <v>1</v>
      </c>
      <c r="D304">
        <v>0</v>
      </c>
      <c r="E304">
        <v>0</v>
      </c>
      <c r="F304">
        <v>1</v>
      </c>
      <c r="G304">
        <v>1</v>
      </c>
      <c r="H304">
        <v>0</v>
      </c>
      <c r="I304">
        <v>0</v>
      </c>
      <c r="J304">
        <v>22.002800000000001</v>
      </c>
      <c r="P304" s="2">
        <v>413</v>
      </c>
      <c r="Q304">
        <v>64.400000000000006</v>
      </c>
      <c r="R304">
        <v>1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16</v>
      </c>
      <c r="AA304" s="2">
        <v>413</v>
      </c>
      <c r="AB304">
        <v>64.400000000000006</v>
      </c>
      <c r="AC304">
        <v>1</v>
      </c>
      <c r="AD304">
        <v>0</v>
      </c>
      <c r="AE304">
        <v>0</v>
      </c>
      <c r="AF304">
        <v>1</v>
      </c>
      <c r="AG304">
        <v>1</v>
      </c>
      <c r="AH304">
        <v>0</v>
      </c>
      <c r="AI304">
        <v>0</v>
      </c>
    </row>
    <row r="305" spans="1:35">
      <c r="A305" s="2">
        <v>8</v>
      </c>
      <c r="B305">
        <v>17.600000000000001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19.001200000000001</v>
      </c>
      <c r="P305" s="2">
        <v>8</v>
      </c>
      <c r="Q305">
        <v>17.600000000000001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44</v>
      </c>
      <c r="AA305" s="2">
        <v>8</v>
      </c>
      <c r="AB305">
        <v>17.600000000000001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</row>
    <row r="306" spans="1:35">
      <c r="A306" s="2">
        <v>90</v>
      </c>
      <c r="B306">
        <v>46.4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16.997900000000001</v>
      </c>
      <c r="P306" s="2">
        <v>90</v>
      </c>
      <c r="Q306">
        <v>46.4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46</v>
      </c>
      <c r="AA306" s="2">
        <v>90</v>
      </c>
      <c r="AB306">
        <v>46.4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</row>
    <row r="307" spans="1:35">
      <c r="A307" s="2">
        <v>2</v>
      </c>
      <c r="B307">
        <v>33.799999999999997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0</v>
      </c>
      <c r="J307">
        <v>11.0014</v>
      </c>
      <c r="P307" s="2">
        <v>2</v>
      </c>
      <c r="Q307">
        <v>33.799999999999997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1</v>
      </c>
      <c r="X307">
        <v>0</v>
      </c>
      <c r="Y307">
        <v>69</v>
      </c>
      <c r="AA307" s="2">
        <v>2</v>
      </c>
      <c r="AB307">
        <v>33.799999999999997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1</v>
      </c>
      <c r="AI307">
        <v>0</v>
      </c>
    </row>
    <row r="308" spans="1:35">
      <c r="A308" s="2">
        <v>85</v>
      </c>
      <c r="B308">
        <v>55.400000000000006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22.002800000000001</v>
      </c>
      <c r="P308" s="2">
        <v>85</v>
      </c>
      <c r="Q308">
        <v>55.400000000000006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51</v>
      </c>
      <c r="AA308" s="2">
        <v>85</v>
      </c>
      <c r="AB308">
        <v>55.400000000000006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>
      <c r="A309" s="2">
        <v>205</v>
      </c>
      <c r="B309">
        <v>41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16.997900000000001</v>
      </c>
      <c r="P309" s="2">
        <v>205</v>
      </c>
      <c r="Q309">
        <v>41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65</v>
      </c>
      <c r="AA309" s="2">
        <v>205</v>
      </c>
      <c r="AB309">
        <v>41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</row>
    <row r="310" spans="1:35">
      <c r="A310" s="2">
        <v>165</v>
      </c>
      <c r="B310">
        <v>53.6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6.0031999999999996</v>
      </c>
      <c r="P310" s="2">
        <v>165</v>
      </c>
      <c r="Q310">
        <v>53.6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26</v>
      </c>
      <c r="AA310" s="2">
        <v>165</v>
      </c>
      <c r="AB310">
        <v>53.6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</row>
    <row r="311" spans="1:35">
      <c r="A311" s="2">
        <v>10</v>
      </c>
      <c r="B311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12.997999999999999</v>
      </c>
      <c r="P311" s="2">
        <v>10</v>
      </c>
      <c r="Q311">
        <v>41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56</v>
      </c>
      <c r="AA311" s="2">
        <v>10</v>
      </c>
      <c r="AB311">
        <v>41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>
      <c r="A312" s="2">
        <v>33</v>
      </c>
      <c r="B312">
        <v>71.599999999999994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11.0014</v>
      </c>
      <c r="P312" s="2">
        <v>33</v>
      </c>
      <c r="Q312">
        <v>71.599999999999994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78</v>
      </c>
      <c r="AA312" s="2">
        <v>33</v>
      </c>
      <c r="AB312">
        <v>71.599999999999994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>
      <c r="A313" s="2">
        <v>13</v>
      </c>
      <c r="B313">
        <v>42.800000000000004</v>
      </c>
      <c r="C313">
        <v>1</v>
      </c>
      <c r="D313">
        <v>0</v>
      </c>
      <c r="E313">
        <v>0</v>
      </c>
      <c r="F313">
        <v>0</v>
      </c>
      <c r="G313">
        <v>1</v>
      </c>
      <c r="H313">
        <v>1</v>
      </c>
      <c r="I313">
        <v>0</v>
      </c>
      <c r="J313">
        <v>12.997999999999999</v>
      </c>
      <c r="P313" s="2">
        <v>13</v>
      </c>
      <c r="Q313">
        <v>42.800000000000004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0</v>
      </c>
      <c r="Y313">
        <v>93</v>
      </c>
      <c r="AA313" s="2">
        <v>13</v>
      </c>
      <c r="AB313">
        <v>42.800000000000004</v>
      </c>
      <c r="AC313">
        <v>1</v>
      </c>
      <c r="AD313">
        <v>0</v>
      </c>
      <c r="AE313">
        <v>0</v>
      </c>
      <c r="AF313">
        <v>0</v>
      </c>
      <c r="AG313">
        <v>1</v>
      </c>
      <c r="AH313">
        <v>1</v>
      </c>
      <c r="AI313">
        <v>0</v>
      </c>
    </row>
    <row r="314" spans="1:35">
      <c r="A314" s="2">
        <v>240</v>
      </c>
      <c r="B314">
        <v>60.8</v>
      </c>
      <c r="C314">
        <v>0</v>
      </c>
      <c r="D314">
        <v>0</v>
      </c>
      <c r="E314">
        <v>1</v>
      </c>
      <c r="F314">
        <v>0</v>
      </c>
      <c r="G314">
        <v>1</v>
      </c>
      <c r="H314">
        <v>0</v>
      </c>
      <c r="I314">
        <v>0</v>
      </c>
      <c r="J314">
        <v>23.999400000000001</v>
      </c>
      <c r="P314" s="2">
        <v>240</v>
      </c>
      <c r="Q314">
        <v>60.8</v>
      </c>
      <c r="R314">
        <v>0</v>
      </c>
      <c r="S314">
        <v>0</v>
      </c>
      <c r="T314">
        <v>1</v>
      </c>
      <c r="U314">
        <v>0</v>
      </c>
      <c r="V314">
        <v>1</v>
      </c>
      <c r="W314">
        <v>0</v>
      </c>
      <c r="X314">
        <v>0</v>
      </c>
      <c r="Y314">
        <v>63</v>
      </c>
      <c r="AA314" s="2">
        <v>240</v>
      </c>
      <c r="AB314">
        <v>60.8</v>
      </c>
      <c r="AC314">
        <v>0</v>
      </c>
      <c r="AD314">
        <v>0</v>
      </c>
      <c r="AE314">
        <v>1</v>
      </c>
      <c r="AF314">
        <v>0</v>
      </c>
      <c r="AG314">
        <v>1</v>
      </c>
      <c r="AH314">
        <v>0</v>
      </c>
      <c r="AI314">
        <v>0</v>
      </c>
    </row>
    <row r="315" spans="1:35">
      <c r="A315" s="2">
        <v>3</v>
      </c>
      <c r="B315">
        <v>51.8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1</v>
      </c>
      <c r="I315">
        <v>0</v>
      </c>
      <c r="J315">
        <v>19.001200000000001</v>
      </c>
      <c r="P315" s="2">
        <v>3</v>
      </c>
      <c r="Q315">
        <v>51.8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87</v>
      </c>
      <c r="AA315" s="2">
        <v>3</v>
      </c>
      <c r="AB315">
        <v>51.8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1</v>
      </c>
      <c r="AI315">
        <v>0</v>
      </c>
    </row>
    <row r="316" spans="1:35">
      <c r="A316" s="2">
        <v>181</v>
      </c>
      <c r="B316">
        <v>46.4</v>
      </c>
      <c r="C316">
        <v>0</v>
      </c>
      <c r="D316">
        <v>0</v>
      </c>
      <c r="E316">
        <v>1</v>
      </c>
      <c r="F316">
        <v>1</v>
      </c>
      <c r="G316">
        <v>0</v>
      </c>
      <c r="H316">
        <v>0</v>
      </c>
      <c r="I316">
        <v>0</v>
      </c>
      <c r="J316">
        <v>0</v>
      </c>
      <c r="P316" s="2">
        <v>181</v>
      </c>
      <c r="Q316">
        <v>46.4</v>
      </c>
      <c r="R316">
        <v>0</v>
      </c>
      <c r="S316">
        <v>0</v>
      </c>
      <c r="T316">
        <v>1</v>
      </c>
      <c r="U316">
        <v>1</v>
      </c>
      <c r="V316">
        <v>0</v>
      </c>
      <c r="W316">
        <v>0</v>
      </c>
      <c r="X316">
        <v>0</v>
      </c>
      <c r="Y316">
        <v>49</v>
      </c>
      <c r="AA316" s="2">
        <v>181</v>
      </c>
      <c r="AB316">
        <v>46.4</v>
      </c>
      <c r="AC316">
        <v>0</v>
      </c>
      <c r="AD316">
        <v>0</v>
      </c>
      <c r="AE316">
        <v>1</v>
      </c>
      <c r="AF316">
        <v>1</v>
      </c>
      <c r="AG316">
        <v>0</v>
      </c>
      <c r="AH316">
        <v>0</v>
      </c>
      <c r="AI316">
        <v>0</v>
      </c>
    </row>
    <row r="317" spans="1:35">
      <c r="A317" s="2">
        <v>9</v>
      </c>
      <c r="B317">
        <v>71.599999999999994</v>
      </c>
      <c r="C317">
        <v>0</v>
      </c>
      <c r="D317">
        <v>0</v>
      </c>
      <c r="E317">
        <v>1</v>
      </c>
      <c r="F317">
        <v>1</v>
      </c>
      <c r="G317">
        <v>0</v>
      </c>
      <c r="H317">
        <v>1</v>
      </c>
      <c r="I317">
        <v>0</v>
      </c>
      <c r="J317">
        <v>0</v>
      </c>
      <c r="P317" s="2">
        <v>9</v>
      </c>
      <c r="Q317">
        <v>71.599999999999994</v>
      </c>
      <c r="R317">
        <v>0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0</v>
      </c>
      <c r="Y317">
        <v>94</v>
      </c>
      <c r="AA317" s="2">
        <v>9</v>
      </c>
      <c r="AB317">
        <v>71.599999999999994</v>
      </c>
      <c r="AC317">
        <v>0</v>
      </c>
      <c r="AD317">
        <v>0</v>
      </c>
      <c r="AE317">
        <v>1</v>
      </c>
      <c r="AF317">
        <v>1</v>
      </c>
      <c r="AG317">
        <v>0</v>
      </c>
      <c r="AH317">
        <v>1</v>
      </c>
      <c r="AI317">
        <v>0</v>
      </c>
    </row>
    <row r="318" spans="1:35">
      <c r="A318" s="2">
        <v>88</v>
      </c>
      <c r="B318">
        <v>71.599999999999994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11.0014</v>
      </c>
      <c r="P318" s="2">
        <v>88</v>
      </c>
      <c r="Q318">
        <v>71.599999999999994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94</v>
      </c>
      <c r="AA318" s="2">
        <v>88</v>
      </c>
      <c r="AB318">
        <v>71.599999999999994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</row>
    <row r="319" spans="1:35">
      <c r="A319" s="2">
        <v>4</v>
      </c>
      <c r="B319">
        <v>82.4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12.997999999999999</v>
      </c>
      <c r="P319" s="2">
        <v>4</v>
      </c>
      <c r="Q319">
        <v>82.4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58</v>
      </c>
      <c r="AA319" s="2">
        <v>4</v>
      </c>
      <c r="AB319">
        <v>82.4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>
      <c r="A320" s="2">
        <v>340</v>
      </c>
      <c r="B320">
        <v>71.599999999999994</v>
      </c>
      <c r="C320">
        <v>1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8.9981000000000009</v>
      </c>
      <c r="P320" s="2">
        <v>340</v>
      </c>
      <c r="Q320">
        <v>71.599999999999994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25</v>
      </c>
      <c r="AA320" s="2">
        <v>340</v>
      </c>
      <c r="AB320">
        <v>71.599999999999994</v>
      </c>
      <c r="AC320">
        <v>1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</row>
    <row r="321" spans="1:35">
      <c r="A321" s="2">
        <v>165</v>
      </c>
      <c r="B321">
        <v>87.800000000000011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16.997900000000001</v>
      </c>
      <c r="P321" s="2">
        <v>165</v>
      </c>
      <c r="Q321">
        <v>87.800000000000011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55</v>
      </c>
      <c r="AA321" s="2">
        <v>165</v>
      </c>
      <c r="AB321">
        <v>87.800000000000011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>
      <c r="A322" s="2">
        <v>788</v>
      </c>
      <c r="B322">
        <v>66.200000000000017</v>
      </c>
      <c r="C322">
        <v>0</v>
      </c>
      <c r="D322">
        <v>0</v>
      </c>
      <c r="E322">
        <v>1</v>
      </c>
      <c r="F322">
        <v>1</v>
      </c>
      <c r="G322">
        <v>0</v>
      </c>
      <c r="H322">
        <v>1</v>
      </c>
      <c r="I322">
        <v>0</v>
      </c>
      <c r="J322">
        <v>22.002800000000001</v>
      </c>
      <c r="P322" s="2">
        <v>788</v>
      </c>
      <c r="Q322">
        <v>66.200000000000017</v>
      </c>
      <c r="R322">
        <v>0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64</v>
      </c>
      <c r="AA322" s="2">
        <v>788</v>
      </c>
      <c r="AB322">
        <v>66.200000000000017</v>
      </c>
      <c r="AC322">
        <v>0</v>
      </c>
      <c r="AD322">
        <v>0</v>
      </c>
      <c r="AE322">
        <v>1</v>
      </c>
      <c r="AF322">
        <v>1</v>
      </c>
      <c r="AG322">
        <v>0</v>
      </c>
      <c r="AH322">
        <v>1</v>
      </c>
      <c r="AI322">
        <v>0</v>
      </c>
    </row>
    <row r="323" spans="1:35">
      <c r="A323" s="2">
        <v>465</v>
      </c>
      <c r="B323">
        <v>53.6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22.002800000000001</v>
      </c>
      <c r="P323" s="2">
        <v>465</v>
      </c>
      <c r="Q323">
        <v>53.6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32</v>
      </c>
      <c r="AA323" s="2">
        <v>465</v>
      </c>
      <c r="AB323">
        <v>53.6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</row>
    <row r="324" spans="1:35">
      <c r="A324" s="2">
        <v>150</v>
      </c>
      <c r="B324">
        <v>48.2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8.9981000000000009</v>
      </c>
      <c r="P324" s="2">
        <v>150</v>
      </c>
      <c r="Q324">
        <v>48.2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43</v>
      </c>
      <c r="AA324" s="2">
        <v>150</v>
      </c>
      <c r="AB324">
        <v>48.2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>
      <c r="A325" s="2">
        <v>58</v>
      </c>
      <c r="B325">
        <v>42.800000000000004</v>
      </c>
      <c r="C325">
        <v>0</v>
      </c>
      <c r="D325">
        <v>0</v>
      </c>
      <c r="E325">
        <v>0</v>
      </c>
      <c r="F325">
        <v>1</v>
      </c>
      <c r="G325">
        <v>1</v>
      </c>
      <c r="H325">
        <v>0</v>
      </c>
      <c r="I325">
        <v>0</v>
      </c>
      <c r="J325">
        <v>11.0014</v>
      </c>
      <c r="P325" s="2">
        <v>58</v>
      </c>
      <c r="Q325">
        <v>42.800000000000004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52</v>
      </c>
      <c r="AA325" s="2">
        <v>58</v>
      </c>
      <c r="AB325">
        <v>42.800000000000004</v>
      </c>
      <c r="AC325">
        <v>0</v>
      </c>
      <c r="AD325">
        <v>0</v>
      </c>
      <c r="AE325">
        <v>0</v>
      </c>
      <c r="AF325">
        <v>1</v>
      </c>
      <c r="AG325">
        <v>1</v>
      </c>
      <c r="AH325">
        <v>0</v>
      </c>
      <c r="AI325">
        <v>0</v>
      </c>
    </row>
    <row r="326" spans="1:35">
      <c r="A326" s="2">
        <v>504</v>
      </c>
      <c r="B326">
        <v>78.800000000000011</v>
      </c>
      <c r="C326">
        <v>0</v>
      </c>
      <c r="D326">
        <v>1</v>
      </c>
      <c r="E326">
        <v>0</v>
      </c>
      <c r="F326">
        <v>1</v>
      </c>
      <c r="G326">
        <v>1</v>
      </c>
      <c r="H326">
        <v>1</v>
      </c>
      <c r="I326">
        <v>0</v>
      </c>
      <c r="J326">
        <v>7.0015000000000001</v>
      </c>
      <c r="P326" s="2">
        <v>504</v>
      </c>
      <c r="Q326">
        <v>78.800000000000011</v>
      </c>
      <c r="R326">
        <v>0</v>
      </c>
      <c r="S326">
        <v>1</v>
      </c>
      <c r="T326">
        <v>0</v>
      </c>
      <c r="U326">
        <v>1</v>
      </c>
      <c r="V326">
        <v>1</v>
      </c>
      <c r="W326">
        <v>1</v>
      </c>
      <c r="X326">
        <v>0</v>
      </c>
      <c r="Y326">
        <v>70</v>
      </c>
      <c r="AA326" s="2">
        <v>504</v>
      </c>
      <c r="AB326">
        <v>78.800000000000011</v>
      </c>
      <c r="AC326">
        <v>0</v>
      </c>
      <c r="AD326">
        <v>1</v>
      </c>
      <c r="AE326">
        <v>0</v>
      </c>
      <c r="AF326">
        <v>1</v>
      </c>
      <c r="AG326">
        <v>1</v>
      </c>
      <c r="AH326">
        <v>1</v>
      </c>
      <c r="AI326">
        <v>0</v>
      </c>
    </row>
    <row r="327" spans="1:35">
      <c r="A327" s="2">
        <v>154</v>
      </c>
      <c r="B327">
        <v>64.400000000000006</v>
      </c>
      <c r="C327">
        <v>0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7.0015000000000001</v>
      </c>
      <c r="P327" s="2">
        <v>154</v>
      </c>
      <c r="Q327">
        <v>64.400000000000006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68</v>
      </c>
      <c r="AA327" s="2">
        <v>154</v>
      </c>
      <c r="AB327">
        <v>64.400000000000006</v>
      </c>
      <c r="AC327">
        <v>0</v>
      </c>
      <c r="AD327">
        <v>1</v>
      </c>
      <c r="AE327">
        <v>0</v>
      </c>
      <c r="AF327">
        <v>1</v>
      </c>
      <c r="AG327">
        <v>0</v>
      </c>
      <c r="AH327">
        <v>0</v>
      </c>
      <c r="AI327">
        <v>0</v>
      </c>
    </row>
    <row r="328" spans="1:35">
      <c r="A328" s="2">
        <v>335</v>
      </c>
      <c r="B328">
        <v>75.199999999999989</v>
      </c>
      <c r="C328">
        <v>0</v>
      </c>
      <c r="D328">
        <v>0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0</v>
      </c>
      <c r="P328" s="2">
        <v>335</v>
      </c>
      <c r="Q328">
        <v>75.199999999999989</v>
      </c>
      <c r="R328">
        <v>0</v>
      </c>
      <c r="S328">
        <v>0</v>
      </c>
      <c r="T328">
        <v>1</v>
      </c>
      <c r="U328">
        <v>1</v>
      </c>
      <c r="V328">
        <v>0</v>
      </c>
      <c r="W328">
        <v>0</v>
      </c>
      <c r="X328">
        <v>0</v>
      </c>
      <c r="Y328">
        <v>65</v>
      </c>
      <c r="AA328" s="2">
        <v>335</v>
      </c>
      <c r="AB328">
        <v>75.199999999999989</v>
      </c>
      <c r="AC328">
        <v>0</v>
      </c>
      <c r="AD328">
        <v>0</v>
      </c>
      <c r="AE328">
        <v>1</v>
      </c>
      <c r="AF328">
        <v>1</v>
      </c>
      <c r="AG328">
        <v>0</v>
      </c>
      <c r="AH328">
        <v>0</v>
      </c>
      <c r="AI328">
        <v>0</v>
      </c>
    </row>
    <row r="329" spans="1:35">
      <c r="A329" s="2">
        <v>703</v>
      </c>
      <c r="B329">
        <v>66.200000000000017</v>
      </c>
      <c r="C329">
        <v>0</v>
      </c>
      <c r="D329">
        <v>0</v>
      </c>
      <c r="E329">
        <v>1</v>
      </c>
      <c r="F329">
        <v>1</v>
      </c>
      <c r="G329">
        <v>1</v>
      </c>
      <c r="H329">
        <v>0</v>
      </c>
      <c r="I329">
        <v>0</v>
      </c>
      <c r="J329">
        <v>7.0015000000000001</v>
      </c>
      <c r="P329" s="2">
        <v>703</v>
      </c>
      <c r="Q329">
        <v>66.200000000000017</v>
      </c>
      <c r="R329">
        <v>0</v>
      </c>
      <c r="S329">
        <v>0</v>
      </c>
      <c r="T329">
        <v>1</v>
      </c>
      <c r="U329">
        <v>1</v>
      </c>
      <c r="V329">
        <v>1</v>
      </c>
      <c r="W329">
        <v>0</v>
      </c>
      <c r="X329">
        <v>0</v>
      </c>
      <c r="Y329">
        <v>46</v>
      </c>
      <c r="AA329" s="2">
        <v>703</v>
      </c>
      <c r="AB329">
        <v>66.200000000000017</v>
      </c>
      <c r="AC329">
        <v>0</v>
      </c>
      <c r="AD329">
        <v>0</v>
      </c>
      <c r="AE329">
        <v>1</v>
      </c>
      <c r="AF329">
        <v>1</v>
      </c>
      <c r="AG329">
        <v>1</v>
      </c>
      <c r="AH329">
        <v>0</v>
      </c>
      <c r="AI329">
        <v>0</v>
      </c>
    </row>
    <row r="330" spans="1:35">
      <c r="A330" s="2">
        <v>151</v>
      </c>
      <c r="B330">
        <v>57.2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15.001300000000001</v>
      </c>
      <c r="P330" s="2">
        <v>151</v>
      </c>
      <c r="Q330">
        <v>57.2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72</v>
      </c>
      <c r="AA330" s="2">
        <v>151</v>
      </c>
      <c r="AB330">
        <v>57.2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>
      <c r="A331" s="2">
        <v>471</v>
      </c>
      <c r="B331">
        <v>80.599999999999994</v>
      </c>
      <c r="C331">
        <v>1</v>
      </c>
      <c r="D331">
        <v>0</v>
      </c>
      <c r="E331">
        <v>0</v>
      </c>
      <c r="F331">
        <v>0</v>
      </c>
      <c r="G331">
        <v>1</v>
      </c>
      <c r="H331">
        <v>1</v>
      </c>
      <c r="I331">
        <v>0</v>
      </c>
      <c r="J331">
        <v>16.997900000000001</v>
      </c>
      <c r="P331" s="2">
        <v>471</v>
      </c>
      <c r="Q331">
        <v>80.599999999999994</v>
      </c>
      <c r="R331">
        <v>1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0</v>
      </c>
      <c r="Y331">
        <v>39</v>
      </c>
      <c r="AA331" s="2">
        <v>471</v>
      </c>
      <c r="AB331">
        <v>80.599999999999994</v>
      </c>
      <c r="AC331">
        <v>1</v>
      </c>
      <c r="AD331">
        <v>0</v>
      </c>
      <c r="AE331">
        <v>0</v>
      </c>
      <c r="AF331">
        <v>0</v>
      </c>
      <c r="AG331">
        <v>1</v>
      </c>
      <c r="AH331">
        <v>1</v>
      </c>
      <c r="AI331">
        <v>0</v>
      </c>
    </row>
    <row r="332" spans="1:35">
      <c r="A332" s="2">
        <v>3</v>
      </c>
      <c r="B332">
        <v>41</v>
      </c>
      <c r="C332">
        <v>0</v>
      </c>
      <c r="D332">
        <v>0</v>
      </c>
      <c r="E332">
        <v>0</v>
      </c>
      <c r="F332">
        <v>1</v>
      </c>
      <c r="G332">
        <v>1</v>
      </c>
      <c r="H332">
        <v>1</v>
      </c>
      <c r="I332">
        <v>0</v>
      </c>
      <c r="J332">
        <v>26.002700000000001</v>
      </c>
      <c r="P332" s="2">
        <v>3</v>
      </c>
      <c r="Q332">
        <v>41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1</v>
      </c>
      <c r="X332">
        <v>0</v>
      </c>
      <c r="Y332">
        <v>41</v>
      </c>
      <c r="AA332" s="2">
        <v>3</v>
      </c>
      <c r="AB332">
        <v>41</v>
      </c>
      <c r="AC332">
        <v>0</v>
      </c>
      <c r="AD332">
        <v>0</v>
      </c>
      <c r="AE332">
        <v>0</v>
      </c>
      <c r="AF332">
        <v>1</v>
      </c>
      <c r="AG332">
        <v>1</v>
      </c>
      <c r="AH332">
        <v>1</v>
      </c>
      <c r="AI332">
        <v>0</v>
      </c>
    </row>
    <row r="333" spans="1:35">
      <c r="A333" s="2">
        <v>133</v>
      </c>
      <c r="B333">
        <v>84.2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12.997999999999999</v>
      </c>
      <c r="P333" s="2">
        <v>133</v>
      </c>
      <c r="Q333">
        <v>84.2</v>
      </c>
      <c r="R333">
        <v>0</v>
      </c>
      <c r="S333">
        <v>1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55</v>
      </c>
      <c r="AA333" s="2">
        <v>133</v>
      </c>
      <c r="AB333">
        <v>84.2</v>
      </c>
      <c r="AC333">
        <v>0</v>
      </c>
      <c r="AD333">
        <v>1</v>
      </c>
      <c r="AE333">
        <v>0</v>
      </c>
      <c r="AF333">
        <v>0</v>
      </c>
      <c r="AG333">
        <v>1</v>
      </c>
      <c r="AH333">
        <v>0</v>
      </c>
      <c r="AI333">
        <v>0</v>
      </c>
    </row>
    <row r="334" spans="1:35">
      <c r="A334" s="2">
        <v>163</v>
      </c>
      <c r="B334">
        <v>46.4</v>
      </c>
      <c r="C334">
        <v>0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7.0015000000000001</v>
      </c>
      <c r="P334" s="2">
        <v>163</v>
      </c>
      <c r="Q334">
        <v>46.4</v>
      </c>
      <c r="R334">
        <v>0</v>
      </c>
      <c r="S334">
        <v>0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71</v>
      </c>
      <c r="AA334" s="2">
        <v>163</v>
      </c>
      <c r="AB334">
        <v>46.4</v>
      </c>
      <c r="AC334">
        <v>0</v>
      </c>
      <c r="AD334">
        <v>0</v>
      </c>
      <c r="AE334">
        <v>1</v>
      </c>
      <c r="AF334">
        <v>1</v>
      </c>
      <c r="AG334">
        <v>0</v>
      </c>
      <c r="AH334">
        <v>0</v>
      </c>
      <c r="AI334">
        <v>0</v>
      </c>
    </row>
    <row r="335" spans="1:35">
      <c r="A335" s="2">
        <v>6</v>
      </c>
      <c r="B335">
        <v>75.199999999999989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11.0014</v>
      </c>
      <c r="P335" s="2">
        <v>6</v>
      </c>
      <c r="Q335">
        <v>75.199999999999989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74</v>
      </c>
      <c r="AA335" s="2">
        <v>6</v>
      </c>
      <c r="AB335">
        <v>75.199999999999989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1</v>
      </c>
      <c r="AI335">
        <v>0</v>
      </c>
    </row>
    <row r="336" spans="1:35">
      <c r="A336" s="2">
        <v>254</v>
      </c>
      <c r="B336">
        <v>80.599999999999994</v>
      </c>
      <c r="C336">
        <v>1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1</v>
      </c>
      <c r="J336">
        <v>19.001200000000001</v>
      </c>
      <c r="P336" s="2">
        <v>254</v>
      </c>
      <c r="Q336">
        <v>80.599999999999994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66</v>
      </c>
      <c r="AA336" s="2">
        <v>254</v>
      </c>
      <c r="AB336">
        <v>80.599999999999994</v>
      </c>
      <c r="AC336">
        <v>1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1</v>
      </c>
    </row>
    <row r="337" spans="1:35">
      <c r="A337" s="2">
        <v>78</v>
      </c>
      <c r="B337">
        <v>75.199999999999989</v>
      </c>
      <c r="C337">
        <v>0</v>
      </c>
      <c r="D337">
        <v>1</v>
      </c>
      <c r="E337">
        <v>0</v>
      </c>
      <c r="F337">
        <v>1</v>
      </c>
      <c r="G337">
        <v>1</v>
      </c>
      <c r="H337">
        <v>1</v>
      </c>
      <c r="I337">
        <v>0</v>
      </c>
      <c r="J337">
        <v>0</v>
      </c>
      <c r="P337" s="2">
        <v>78</v>
      </c>
      <c r="Q337">
        <v>75.199999999999989</v>
      </c>
      <c r="R337">
        <v>0</v>
      </c>
      <c r="S337">
        <v>1</v>
      </c>
      <c r="T337">
        <v>0</v>
      </c>
      <c r="U337">
        <v>1</v>
      </c>
      <c r="V337">
        <v>1</v>
      </c>
      <c r="W337">
        <v>1</v>
      </c>
      <c r="X337">
        <v>0</v>
      </c>
      <c r="Y337">
        <v>89</v>
      </c>
      <c r="AA337" s="2">
        <v>78</v>
      </c>
      <c r="AB337">
        <v>75.199999999999989</v>
      </c>
      <c r="AC337">
        <v>0</v>
      </c>
      <c r="AD337">
        <v>1</v>
      </c>
      <c r="AE337">
        <v>0</v>
      </c>
      <c r="AF337">
        <v>1</v>
      </c>
      <c r="AG337">
        <v>1</v>
      </c>
      <c r="AH337">
        <v>1</v>
      </c>
      <c r="AI337">
        <v>0</v>
      </c>
    </row>
    <row r="338" spans="1:35">
      <c r="A338" s="2">
        <v>497</v>
      </c>
      <c r="B338">
        <v>59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6.0031999999999996</v>
      </c>
      <c r="P338" s="2">
        <v>497</v>
      </c>
      <c r="Q338">
        <v>59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55</v>
      </c>
      <c r="AA338" s="2">
        <v>497</v>
      </c>
      <c r="AB338">
        <v>59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</row>
    <row r="339" spans="1:35">
      <c r="A339" s="2">
        <v>580</v>
      </c>
      <c r="B339">
        <v>51.8</v>
      </c>
      <c r="C339">
        <v>0</v>
      </c>
      <c r="D339">
        <v>0</v>
      </c>
      <c r="E339">
        <v>1</v>
      </c>
      <c r="F339">
        <v>1</v>
      </c>
      <c r="G339">
        <v>0</v>
      </c>
      <c r="H339">
        <v>1</v>
      </c>
      <c r="I339">
        <v>0</v>
      </c>
      <c r="J339">
        <v>16.997900000000001</v>
      </c>
      <c r="P339" s="2">
        <v>580</v>
      </c>
      <c r="Q339">
        <v>51.8</v>
      </c>
      <c r="R339">
        <v>0</v>
      </c>
      <c r="S339">
        <v>0</v>
      </c>
      <c r="T339">
        <v>1</v>
      </c>
      <c r="U339">
        <v>1</v>
      </c>
      <c r="V339">
        <v>0</v>
      </c>
      <c r="W339">
        <v>1</v>
      </c>
      <c r="X339">
        <v>0</v>
      </c>
      <c r="Y339">
        <v>58</v>
      </c>
      <c r="AA339" s="2">
        <v>580</v>
      </c>
      <c r="AB339">
        <v>51.8</v>
      </c>
      <c r="AC339">
        <v>0</v>
      </c>
      <c r="AD339">
        <v>0</v>
      </c>
      <c r="AE339">
        <v>1</v>
      </c>
      <c r="AF339">
        <v>1</v>
      </c>
      <c r="AG339">
        <v>0</v>
      </c>
      <c r="AH339">
        <v>1</v>
      </c>
      <c r="AI339">
        <v>0</v>
      </c>
    </row>
    <row r="340" spans="1:35">
      <c r="A340" s="2">
        <v>37</v>
      </c>
      <c r="B340">
        <v>46.4</v>
      </c>
      <c r="C340">
        <v>0</v>
      </c>
      <c r="D340">
        <v>0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11.0014</v>
      </c>
      <c r="P340" s="2">
        <v>37</v>
      </c>
      <c r="Q340">
        <v>46.4</v>
      </c>
      <c r="R340">
        <v>0</v>
      </c>
      <c r="S340">
        <v>0</v>
      </c>
      <c r="T340">
        <v>1</v>
      </c>
      <c r="U340">
        <v>1</v>
      </c>
      <c r="V340">
        <v>0</v>
      </c>
      <c r="W340">
        <v>0</v>
      </c>
      <c r="X340">
        <v>0</v>
      </c>
      <c r="Y340">
        <v>87</v>
      </c>
      <c r="AA340" s="2">
        <v>37</v>
      </c>
      <c r="AB340">
        <v>46.4</v>
      </c>
      <c r="AC340">
        <v>0</v>
      </c>
      <c r="AD340">
        <v>0</v>
      </c>
      <c r="AE340">
        <v>1</v>
      </c>
      <c r="AF340">
        <v>1</v>
      </c>
      <c r="AG340">
        <v>0</v>
      </c>
      <c r="AH340">
        <v>0</v>
      </c>
      <c r="AI340">
        <v>0</v>
      </c>
    </row>
    <row r="341" spans="1:35">
      <c r="A341" s="2">
        <v>222</v>
      </c>
      <c r="B341">
        <v>69.800000000000011</v>
      </c>
      <c r="C341">
        <v>1</v>
      </c>
      <c r="D341">
        <v>0</v>
      </c>
      <c r="E341">
        <v>0</v>
      </c>
      <c r="F341">
        <v>1</v>
      </c>
      <c r="G341">
        <v>1</v>
      </c>
      <c r="H341">
        <v>0</v>
      </c>
      <c r="I341">
        <v>0</v>
      </c>
      <c r="J341">
        <v>8.9981000000000009</v>
      </c>
      <c r="P341" s="2">
        <v>222</v>
      </c>
      <c r="Q341">
        <v>69.800000000000011</v>
      </c>
      <c r="R341">
        <v>1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56</v>
      </c>
      <c r="AA341" s="2">
        <v>222</v>
      </c>
      <c r="AB341">
        <v>69.800000000000011</v>
      </c>
      <c r="AC341">
        <v>1</v>
      </c>
      <c r="AD341">
        <v>0</v>
      </c>
      <c r="AE341">
        <v>0</v>
      </c>
      <c r="AF341">
        <v>1</v>
      </c>
      <c r="AG341">
        <v>1</v>
      </c>
      <c r="AH341">
        <v>0</v>
      </c>
      <c r="AI341">
        <v>0</v>
      </c>
    </row>
    <row r="342" spans="1:35">
      <c r="A342" s="2">
        <v>192</v>
      </c>
      <c r="B342">
        <v>69.800000000000011</v>
      </c>
      <c r="C342">
        <v>0</v>
      </c>
      <c r="D342">
        <v>1</v>
      </c>
      <c r="E342">
        <v>0</v>
      </c>
      <c r="F342">
        <v>1</v>
      </c>
      <c r="G342">
        <v>0</v>
      </c>
      <c r="H342">
        <v>1</v>
      </c>
      <c r="I342">
        <v>0</v>
      </c>
      <c r="J342">
        <v>6.0031999999999996</v>
      </c>
      <c r="P342" s="2">
        <v>192</v>
      </c>
      <c r="Q342">
        <v>69.800000000000011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88</v>
      </c>
      <c r="AA342" s="2">
        <v>192</v>
      </c>
      <c r="AB342">
        <v>69.800000000000011</v>
      </c>
      <c r="AC342">
        <v>0</v>
      </c>
      <c r="AD342">
        <v>1</v>
      </c>
      <c r="AE342">
        <v>0</v>
      </c>
      <c r="AF342">
        <v>1</v>
      </c>
      <c r="AG342">
        <v>0</v>
      </c>
      <c r="AH342">
        <v>1</v>
      </c>
      <c r="AI342">
        <v>0</v>
      </c>
    </row>
    <row r="343" spans="1:35">
      <c r="A343" s="2">
        <v>235</v>
      </c>
      <c r="B343">
        <v>44.6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12.997999999999999</v>
      </c>
      <c r="P343" s="2">
        <v>235</v>
      </c>
      <c r="Q343">
        <v>44.6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61</v>
      </c>
      <c r="AA343" s="2">
        <v>235</v>
      </c>
      <c r="AB343">
        <v>44.6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</row>
    <row r="344" spans="1:35">
      <c r="A344" s="2">
        <v>468</v>
      </c>
      <c r="B344">
        <v>51.8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15.001300000000001</v>
      </c>
      <c r="P344" s="2">
        <v>468</v>
      </c>
      <c r="Q344">
        <v>51.8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40</v>
      </c>
      <c r="AA344" s="2">
        <v>468</v>
      </c>
      <c r="AB344">
        <v>51.8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</row>
    <row r="345" spans="1:35">
      <c r="A345" s="2">
        <v>187</v>
      </c>
      <c r="B345">
        <v>75.199999999999989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16.997900000000001</v>
      </c>
      <c r="P345" s="2">
        <v>187</v>
      </c>
      <c r="Q345">
        <v>75.199999999999989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74</v>
      </c>
      <c r="AA345" s="2">
        <v>187</v>
      </c>
      <c r="AB345">
        <v>75.199999999999989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>
      <c r="A346" s="2">
        <v>228</v>
      </c>
      <c r="B346">
        <v>60.8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26.002700000000001</v>
      </c>
      <c r="P346" s="2">
        <v>228</v>
      </c>
      <c r="Q346">
        <v>60.8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34</v>
      </c>
      <c r="AA346" s="2">
        <v>228</v>
      </c>
      <c r="AB346">
        <v>60.8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>
      <c r="A347" s="2">
        <v>297</v>
      </c>
      <c r="B347">
        <v>46.4</v>
      </c>
      <c r="C347">
        <v>0</v>
      </c>
      <c r="D347">
        <v>0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0</v>
      </c>
      <c r="P347" s="2">
        <v>297</v>
      </c>
      <c r="Q347">
        <v>46.4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1</v>
      </c>
      <c r="X347">
        <v>0</v>
      </c>
      <c r="Y347">
        <v>76</v>
      </c>
      <c r="AA347" s="2">
        <v>297</v>
      </c>
      <c r="AB347">
        <v>46.4</v>
      </c>
      <c r="AC347">
        <v>0</v>
      </c>
      <c r="AD347">
        <v>0</v>
      </c>
      <c r="AE347">
        <v>1</v>
      </c>
      <c r="AF347">
        <v>1</v>
      </c>
      <c r="AG347">
        <v>1</v>
      </c>
      <c r="AH347">
        <v>1</v>
      </c>
      <c r="AI347">
        <v>0</v>
      </c>
    </row>
    <row r="348" spans="1:35">
      <c r="A348" s="2">
        <v>112</v>
      </c>
      <c r="B348">
        <v>75.199999999999989</v>
      </c>
      <c r="C348">
        <v>0</v>
      </c>
      <c r="D348">
        <v>1</v>
      </c>
      <c r="E348">
        <v>0</v>
      </c>
      <c r="F348">
        <v>1</v>
      </c>
      <c r="G348">
        <v>1</v>
      </c>
      <c r="H348">
        <v>0</v>
      </c>
      <c r="I348">
        <v>0</v>
      </c>
      <c r="J348">
        <v>8.9981000000000009</v>
      </c>
      <c r="P348" s="2">
        <v>112</v>
      </c>
      <c r="Q348">
        <v>75.199999999999989</v>
      </c>
      <c r="R348">
        <v>0</v>
      </c>
      <c r="S348">
        <v>1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74</v>
      </c>
      <c r="AA348" s="2">
        <v>112</v>
      </c>
      <c r="AB348">
        <v>75.199999999999989</v>
      </c>
      <c r="AC348">
        <v>0</v>
      </c>
      <c r="AD348">
        <v>1</v>
      </c>
      <c r="AE348">
        <v>0</v>
      </c>
      <c r="AF348">
        <v>1</v>
      </c>
      <c r="AG348">
        <v>1</v>
      </c>
      <c r="AH348">
        <v>0</v>
      </c>
      <c r="AI348">
        <v>0</v>
      </c>
    </row>
    <row r="349" spans="1:35">
      <c r="A349" s="2">
        <v>190</v>
      </c>
      <c r="B349">
        <v>73.400000000000006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19.001200000000001</v>
      </c>
      <c r="P349" s="2">
        <v>190</v>
      </c>
      <c r="Q349">
        <v>73.400000000000006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41</v>
      </c>
      <c r="AA349" s="2">
        <v>190</v>
      </c>
      <c r="AB349">
        <v>73.400000000000006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</row>
    <row r="350" spans="1:35">
      <c r="A350" s="2">
        <v>2</v>
      </c>
      <c r="B350">
        <v>42.800000000000004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6.0031999999999996</v>
      </c>
      <c r="P350" s="2">
        <v>2</v>
      </c>
      <c r="Q350">
        <v>42.800000000000004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61</v>
      </c>
      <c r="AA350" s="2">
        <v>2</v>
      </c>
      <c r="AB350">
        <v>42.800000000000004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</row>
    <row r="351" spans="1:35">
      <c r="A351" s="2">
        <v>91</v>
      </c>
      <c r="B351">
        <v>39.200000000000003</v>
      </c>
      <c r="C351">
        <v>0</v>
      </c>
      <c r="D351">
        <v>0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16.997900000000001</v>
      </c>
      <c r="P351" s="2">
        <v>91</v>
      </c>
      <c r="Q351">
        <v>39.200000000000003</v>
      </c>
      <c r="R351">
        <v>0</v>
      </c>
      <c r="S351">
        <v>0</v>
      </c>
      <c r="T351">
        <v>1</v>
      </c>
      <c r="U351">
        <v>0</v>
      </c>
      <c r="V351">
        <v>1</v>
      </c>
      <c r="W351">
        <v>0</v>
      </c>
      <c r="X351">
        <v>0</v>
      </c>
      <c r="Y351">
        <v>56</v>
      </c>
      <c r="AA351" s="2">
        <v>91</v>
      </c>
      <c r="AB351">
        <v>39.200000000000003</v>
      </c>
      <c r="AC351">
        <v>0</v>
      </c>
      <c r="AD351">
        <v>0</v>
      </c>
      <c r="AE351">
        <v>1</v>
      </c>
      <c r="AF351">
        <v>0</v>
      </c>
      <c r="AG351">
        <v>1</v>
      </c>
      <c r="AH351">
        <v>0</v>
      </c>
      <c r="AI351">
        <v>0</v>
      </c>
    </row>
    <row r="352" spans="1:35">
      <c r="A352" s="2">
        <v>13</v>
      </c>
      <c r="B352">
        <v>48.2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7.0015000000000001</v>
      </c>
      <c r="P352" s="2">
        <v>13</v>
      </c>
      <c r="Q352">
        <v>48.2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81</v>
      </c>
      <c r="AA352" s="2">
        <v>13</v>
      </c>
      <c r="AB352">
        <v>48.2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>
      <c r="A353" s="2">
        <v>74</v>
      </c>
      <c r="B353">
        <v>69.800000000000011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1</v>
      </c>
      <c r="J353">
        <v>12.997999999999999</v>
      </c>
      <c r="P353" s="2">
        <v>74</v>
      </c>
      <c r="Q353">
        <v>69.800000000000011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78</v>
      </c>
      <c r="AA353" s="2">
        <v>74</v>
      </c>
      <c r="AB353">
        <v>69.800000000000011</v>
      </c>
      <c r="AC353">
        <v>1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1</v>
      </c>
    </row>
    <row r="354" spans="1:35">
      <c r="A354" s="2">
        <v>11</v>
      </c>
      <c r="B354">
        <v>57.2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26.002700000000001</v>
      </c>
      <c r="P354" s="2">
        <v>11</v>
      </c>
      <c r="Q354">
        <v>57.2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63</v>
      </c>
      <c r="AA354" s="2">
        <v>11</v>
      </c>
      <c r="AB354">
        <v>57.2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</row>
    <row r="355" spans="1:35">
      <c r="A355" s="2">
        <v>502</v>
      </c>
      <c r="B355">
        <v>75.199999999999989</v>
      </c>
      <c r="C355">
        <v>0</v>
      </c>
      <c r="D355">
        <v>0</v>
      </c>
      <c r="E355">
        <v>1</v>
      </c>
      <c r="F355">
        <v>1</v>
      </c>
      <c r="G355">
        <v>0</v>
      </c>
      <c r="H355">
        <v>1</v>
      </c>
      <c r="I355">
        <v>0</v>
      </c>
      <c r="J355">
        <v>15.001300000000001</v>
      </c>
      <c r="P355" s="2">
        <v>502</v>
      </c>
      <c r="Q355">
        <v>75.199999999999989</v>
      </c>
      <c r="R355">
        <v>0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50</v>
      </c>
      <c r="AA355" s="2">
        <v>502</v>
      </c>
      <c r="AB355">
        <v>75.199999999999989</v>
      </c>
      <c r="AC355">
        <v>0</v>
      </c>
      <c r="AD355">
        <v>0</v>
      </c>
      <c r="AE355">
        <v>1</v>
      </c>
      <c r="AF355">
        <v>1</v>
      </c>
      <c r="AG355">
        <v>0</v>
      </c>
      <c r="AH355">
        <v>1</v>
      </c>
      <c r="AI355">
        <v>0</v>
      </c>
    </row>
    <row r="356" spans="1:35">
      <c r="A356" s="2">
        <v>97</v>
      </c>
      <c r="B356">
        <v>66.200000000000017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P356" s="2">
        <v>97</v>
      </c>
      <c r="Q356">
        <v>66.200000000000017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94</v>
      </c>
      <c r="AA356" s="2">
        <v>97</v>
      </c>
      <c r="AB356">
        <v>66.200000000000017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>
      <c r="A357" s="2">
        <v>32</v>
      </c>
      <c r="B357">
        <v>55.400000000000006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12.997999999999999</v>
      </c>
      <c r="P357" s="2">
        <v>32</v>
      </c>
      <c r="Q357">
        <v>55.400000000000006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72</v>
      </c>
      <c r="AA357" s="2">
        <v>32</v>
      </c>
      <c r="AB357">
        <v>55.400000000000006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</row>
    <row r="358" spans="1:35">
      <c r="A358" s="2">
        <v>87</v>
      </c>
      <c r="B358">
        <v>48.2</v>
      </c>
      <c r="C358">
        <v>1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0</v>
      </c>
      <c r="J358">
        <v>8.9981000000000009</v>
      </c>
      <c r="P358" s="2">
        <v>87</v>
      </c>
      <c r="Q358">
        <v>48.2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93</v>
      </c>
      <c r="AA358" s="2">
        <v>87</v>
      </c>
      <c r="AB358">
        <v>48.2</v>
      </c>
      <c r="AC358">
        <v>1</v>
      </c>
      <c r="AD358">
        <v>0</v>
      </c>
      <c r="AE358">
        <v>0</v>
      </c>
      <c r="AF358">
        <v>0</v>
      </c>
      <c r="AG358">
        <v>1</v>
      </c>
      <c r="AH358">
        <v>1</v>
      </c>
      <c r="AI358">
        <v>0</v>
      </c>
    </row>
    <row r="359" spans="1:35">
      <c r="A359" s="2">
        <v>13</v>
      </c>
      <c r="B359">
        <v>39.200000000000003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1</v>
      </c>
      <c r="I359">
        <v>0</v>
      </c>
      <c r="J359">
        <v>11.0014</v>
      </c>
      <c r="P359" s="2">
        <v>13</v>
      </c>
      <c r="Q359">
        <v>39.200000000000003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87</v>
      </c>
      <c r="AA359" s="2">
        <v>13</v>
      </c>
      <c r="AB359">
        <v>39.200000000000003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1</v>
      </c>
      <c r="AI359">
        <v>0</v>
      </c>
    </row>
    <row r="360" spans="1:35">
      <c r="A360" s="2">
        <v>10</v>
      </c>
      <c r="B360">
        <v>41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1</v>
      </c>
      <c r="J360">
        <v>27.999300000000002</v>
      </c>
      <c r="P360" s="2">
        <v>10</v>
      </c>
      <c r="Q360">
        <v>41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1</v>
      </c>
      <c r="Y360">
        <v>100</v>
      </c>
      <c r="AA360" s="2">
        <v>10</v>
      </c>
      <c r="AB360">
        <v>41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1</v>
      </c>
    </row>
    <row r="361" spans="1:35">
      <c r="A361" s="2">
        <v>63</v>
      </c>
      <c r="B361">
        <v>32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1</v>
      </c>
      <c r="I361">
        <v>0</v>
      </c>
      <c r="J361">
        <v>8.9981000000000009</v>
      </c>
      <c r="P361" s="2">
        <v>63</v>
      </c>
      <c r="Q361">
        <v>32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64</v>
      </c>
      <c r="AA361" s="2">
        <v>63</v>
      </c>
      <c r="AB361">
        <v>32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1</v>
      </c>
      <c r="AI361">
        <v>0</v>
      </c>
    </row>
    <row r="362" spans="1:35">
      <c r="A362" s="2">
        <v>7</v>
      </c>
      <c r="B362">
        <v>53.6</v>
      </c>
      <c r="C362">
        <v>0</v>
      </c>
      <c r="D362">
        <v>0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11.0014</v>
      </c>
      <c r="P362" s="2">
        <v>7</v>
      </c>
      <c r="Q362">
        <v>53.6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67</v>
      </c>
      <c r="AA362" s="2">
        <v>7</v>
      </c>
      <c r="AB362">
        <v>53.6</v>
      </c>
      <c r="AC362">
        <v>0</v>
      </c>
      <c r="AD362">
        <v>0</v>
      </c>
      <c r="AE362">
        <v>1</v>
      </c>
      <c r="AF362">
        <v>1</v>
      </c>
      <c r="AG362">
        <v>0</v>
      </c>
      <c r="AH362">
        <v>0</v>
      </c>
      <c r="AI362">
        <v>0</v>
      </c>
    </row>
    <row r="363" spans="1:35">
      <c r="A363" s="2">
        <v>9</v>
      </c>
      <c r="B363">
        <v>60.8</v>
      </c>
      <c r="C363">
        <v>0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12.997999999999999</v>
      </c>
      <c r="P363" s="2">
        <v>9</v>
      </c>
      <c r="Q363">
        <v>60.8</v>
      </c>
      <c r="R363">
        <v>0</v>
      </c>
      <c r="S363">
        <v>0</v>
      </c>
      <c r="T363">
        <v>1</v>
      </c>
      <c r="U363">
        <v>1</v>
      </c>
      <c r="V363">
        <v>1</v>
      </c>
      <c r="W363">
        <v>1</v>
      </c>
      <c r="X363">
        <v>0</v>
      </c>
      <c r="Y363">
        <v>82</v>
      </c>
      <c r="AA363" s="2">
        <v>9</v>
      </c>
      <c r="AB363">
        <v>60.8</v>
      </c>
      <c r="AC363">
        <v>0</v>
      </c>
      <c r="AD363">
        <v>0</v>
      </c>
      <c r="AE363">
        <v>1</v>
      </c>
      <c r="AF363">
        <v>1</v>
      </c>
      <c r="AG363">
        <v>1</v>
      </c>
      <c r="AH363">
        <v>1</v>
      </c>
      <c r="AI363">
        <v>0</v>
      </c>
    </row>
    <row r="364" spans="1:35">
      <c r="A364" s="2">
        <v>343</v>
      </c>
      <c r="B364">
        <v>62.6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19.001200000000001</v>
      </c>
      <c r="P364" s="2">
        <v>343</v>
      </c>
      <c r="Q364">
        <v>62.6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52</v>
      </c>
      <c r="AA364" s="2">
        <v>343</v>
      </c>
      <c r="AB364">
        <v>62.6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>
      <c r="A365" s="2">
        <v>28</v>
      </c>
      <c r="B365">
        <v>64.400000000000006</v>
      </c>
      <c r="C365">
        <v>1</v>
      </c>
      <c r="D365">
        <v>0</v>
      </c>
      <c r="E365">
        <v>0</v>
      </c>
      <c r="F365">
        <v>1</v>
      </c>
      <c r="G365">
        <v>1</v>
      </c>
      <c r="H365">
        <v>1</v>
      </c>
      <c r="I365">
        <v>0</v>
      </c>
      <c r="J365">
        <v>8.9981000000000009</v>
      </c>
      <c r="P365" s="2">
        <v>28</v>
      </c>
      <c r="Q365">
        <v>64.400000000000006</v>
      </c>
      <c r="R365">
        <v>1</v>
      </c>
      <c r="S365">
        <v>0</v>
      </c>
      <c r="T365">
        <v>0</v>
      </c>
      <c r="U365">
        <v>1</v>
      </c>
      <c r="V365">
        <v>1</v>
      </c>
      <c r="W365">
        <v>1</v>
      </c>
      <c r="X365">
        <v>0</v>
      </c>
      <c r="Y365">
        <v>64</v>
      </c>
      <c r="AA365" s="2">
        <v>28</v>
      </c>
      <c r="AB365">
        <v>64.400000000000006</v>
      </c>
      <c r="AC365">
        <v>1</v>
      </c>
      <c r="AD365">
        <v>0</v>
      </c>
      <c r="AE365">
        <v>0</v>
      </c>
      <c r="AF365">
        <v>1</v>
      </c>
      <c r="AG365">
        <v>1</v>
      </c>
      <c r="AH365">
        <v>1</v>
      </c>
      <c r="AI365">
        <v>0</v>
      </c>
    </row>
    <row r="366" spans="1:35">
      <c r="A366" s="2">
        <v>21</v>
      </c>
      <c r="B366">
        <v>57.2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0</v>
      </c>
      <c r="P366" s="2">
        <v>21</v>
      </c>
      <c r="Q366">
        <v>57.2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88</v>
      </c>
      <c r="AA366" s="2">
        <v>21</v>
      </c>
      <c r="AB366">
        <v>57.2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1</v>
      </c>
      <c r="AI366">
        <v>0</v>
      </c>
    </row>
    <row r="367" spans="1:35">
      <c r="A367" s="2">
        <v>543</v>
      </c>
      <c r="B367">
        <v>78.800000000000011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27.999300000000002</v>
      </c>
      <c r="P367" s="2">
        <v>543</v>
      </c>
      <c r="Q367">
        <v>78.800000000000011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48</v>
      </c>
      <c r="AA367" s="2">
        <v>543</v>
      </c>
      <c r="AB367">
        <v>78.800000000000011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>
      <c r="A368" s="2">
        <v>26</v>
      </c>
      <c r="B368">
        <v>69.800000000000011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7.0015000000000001</v>
      </c>
      <c r="P368" s="2">
        <v>26</v>
      </c>
      <c r="Q368">
        <v>69.800000000000011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88</v>
      </c>
      <c r="AA368" s="2">
        <v>26</v>
      </c>
      <c r="AB368">
        <v>69.800000000000011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>
      <c r="A369" s="2">
        <v>93</v>
      </c>
      <c r="B369">
        <v>35.6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0</v>
      </c>
      <c r="I369">
        <v>0</v>
      </c>
      <c r="J369">
        <v>12.997999999999999</v>
      </c>
      <c r="P369" s="2">
        <v>93</v>
      </c>
      <c r="Q369">
        <v>35.6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64</v>
      </c>
      <c r="AA369" s="2">
        <v>93</v>
      </c>
      <c r="AB369">
        <v>35.6</v>
      </c>
      <c r="AC369">
        <v>0</v>
      </c>
      <c r="AD369">
        <v>0</v>
      </c>
      <c r="AE369">
        <v>0</v>
      </c>
      <c r="AF369">
        <v>1</v>
      </c>
      <c r="AG369">
        <v>1</v>
      </c>
      <c r="AH369">
        <v>0</v>
      </c>
      <c r="AI369">
        <v>0</v>
      </c>
    </row>
    <row r="370" spans="1:35">
      <c r="A370" s="2">
        <v>306</v>
      </c>
      <c r="B370">
        <v>95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7.0015000000000001</v>
      </c>
      <c r="P370" s="2">
        <v>306</v>
      </c>
      <c r="Q370">
        <v>95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47</v>
      </c>
      <c r="AA370" s="2">
        <v>306</v>
      </c>
      <c r="AB370">
        <v>95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>
      <c r="A371" s="2">
        <v>130</v>
      </c>
      <c r="B371">
        <v>62.6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1</v>
      </c>
      <c r="J371">
        <v>22.002800000000001</v>
      </c>
      <c r="P371" s="2">
        <v>130</v>
      </c>
      <c r="Q371">
        <v>62.6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94</v>
      </c>
      <c r="AA371" s="2">
        <v>130</v>
      </c>
      <c r="AB371">
        <v>62.6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1</v>
      </c>
    </row>
    <row r="372" spans="1:35">
      <c r="A372" s="2">
        <v>10</v>
      </c>
      <c r="B372">
        <v>64.400000000000006</v>
      </c>
      <c r="C372">
        <v>0</v>
      </c>
      <c r="D372">
        <v>0</v>
      </c>
      <c r="E372">
        <v>1</v>
      </c>
      <c r="F372">
        <v>1</v>
      </c>
      <c r="G372">
        <v>1</v>
      </c>
      <c r="H372">
        <v>0</v>
      </c>
      <c r="I372">
        <v>0</v>
      </c>
      <c r="J372">
        <v>12.997999999999999</v>
      </c>
      <c r="P372" s="2">
        <v>10</v>
      </c>
      <c r="Q372">
        <v>64.400000000000006</v>
      </c>
      <c r="R372">
        <v>0</v>
      </c>
      <c r="S372">
        <v>0</v>
      </c>
      <c r="T372">
        <v>1</v>
      </c>
      <c r="U372">
        <v>1</v>
      </c>
      <c r="V372">
        <v>1</v>
      </c>
      <c r="W372">
        <v>0</v>
      </c>
      <c r="X372">
        <v>0</v>
      </c>
      <c r="Y372">
        <v>83</v>
      </c>
      <c r="AA372" s="2">
        <v>10</v>
      </c>
      <c r="AB372">
        <v>64.400000000000006</v>
      </c>
      <c r="AC372">
        <v>0</v>
      </c>
      <c r="AD372">
        <v>0</v>
      </c>
      <c r="AE372">
        <v>1</v>
      </c>
      <c r="AF372">
        <v>1</v>
      </c>
      <c r="AG372">
        <v>1</v>
      </c>
      <c r="AH372">
        <v>0</v>
      </c>
      <c r="AI372">
        <v>0</v>
      </c>
    </row>
    <row r="373" spans="1:35">
      <c r="A373" s="2">
        <v>57</v>
      </c>
      <c r="B373">
        <v>48.2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6.0031999999999996</v>
      </c>
      <c r="P373" s="2">
        <v>57</v>
      </c>
      <c r="Q373">
        <v>48.2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76</v>
      </c>
      <c r="AA373" s="2">
        <v>57</v>
      </c>
      <c r="AB373">
        <v>48.2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</row>
    <row r="374" spans="1:35">
      <c r="A374" s="2">
        <v>159</v>
      </c>
      <c r="B374">
        <v>53.6</v>
      </c>
      <c r="C374">
        <v>0</v>
      </c>
      <c r="D374">
        <v>0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P374" s="2">
        <v>159</v>
      </c>
      <c r="Q374">
        <v>53.6</v>
      </c>
      <c r="R374">
        <v>0</v>
      </c>
      <c r="S374">
        <v>0</v>
      </c>
      <c r="T374">
        <v>1</v>
      </c>
      <c r="U374">
        <v>0</v>
      </c>
      <c r="V374">
        <v>1</v>
      </c>
      <c r="W374">
        <v>0</v>
      </c>
      <c r="X374">
        <v>0</v>
      </c>
      <c r="Y374">
        <v>67</v>
      </c>
      <c r="AA374" s="2">
        <v>159</v>
      </c>
      <c r="AB374">
        <v>53.6</v>
      </c>
      <c r="AC374">
        <v>0</v>
      </c>
      <c r="AD374">
        <v>0</v>
      </c>
      <c r="AE374">
        <v>1</v>
      </c>
      <c r="AF374">
        <v>0</v>
      </c>
      <c r="AG374">
        <v>1</v>
      </c>
      <c r="AH374">
        <v>0</v>
      </c>
      <c r="AI374">
        <v>0</v>
      </c>
    </row>
    <row r="375" spans="1:35">
      <c r="A375" s="2">
        <v>83</v>
      </c>
      <c r="B375">
        <v>42.800000000000004</v>
      </c>
      <c r="C375">
        <v>0</v>
      </c>
      <c r="D375">
        <v>0</v>
      </c>
      <c r="E375">
        <v>1</v>
      </c>
      <c r="F375">
        <v>0</v>
      </c>
      <c r="G375">
        <v>1</v>
      </c>
      <c r="H375">
        <v>0</v>
      </c>
      <c r="I375">
        <v>0</v>
      </c>
      <c r="J375">
        <v>7.0015000000000001</v>
      </c>
      <c r="P375" s="2">
        <v>83</v>
      </c>
      <c r="Q375">
        <v>42.800000000000004</v>
      </c>
      <c r="R375">
        <v>0</v>
      </c>
      <c r="S375">
        <v>0</v>
      </c>
      <c r="T375">
        <v>1</v>
      </c>
      <c r="U375">
        <v>0</v>
      </c>
      <c r="V375">
        <v>1</v>
      </c>
      <c r="W375">
        <v>0</v>
      </c>
      <c r="X375">
        <v>0</v>
      </c>
      <c r="Y375">
        <v>70</v>
      </c>
      <c r="AA375" s="2">
        <v>83</v>
      </c>
      <c r="AB375">
        <v>42.800000000000004</v>
      </c>
      <c r="AC375">
        <v>0</v>
      </c>
      <c r="AD375">
        <v>0</v>
      </c>
      <c r="AE375">
        <v>1</v>
      </c>
      <c r="AF375">
        <v>0</v>
      </c>
      <c r="AG375">
        <v>1</v>
      </c>
      <c r="AH375">
        <v>0</v>
      </c>
      <c r="AI375">
        <v>0</v>
      </c>
    </row>
    <row r="376" spans="1:35">
      <c r="A376" s="2">
        <v>99</v>
      </c>
      <c r="B376">
        <v>30.2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16.997900000000001</v>
      </c>
      <c r="P376" s="2">
        <v>99</v>
      </c>
      <c r="Q376">
        <v>30.2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47</v>
      </c>
      <c r="AA376" s="2">
        <v>99</v>
      </c>
      <c r="AB376">
        <v>30.2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>
      <c r="A377" s="2">
        <v>280</v>
      </c>
      <c r="B377">
        <v>50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15.001300000000001</v>
      </c>
      <c r="P377" s="2">
        <v>280</v>
      </c>
      <c r="Q377">
        <v>50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37</v>
      </c>
      <c r="AA377" s="2">
        <v>280</v>
      </c>
      <c r="AB377">
        <v>50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</row>
    <row r="378" spans="1:35">
      <c r="A378" s="2">
        <v>168</v>
      </c>
      <c r="B378">
        <v>41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30.002600000000001</v>
      </c>
      <c r="P378" s="2">
        <v>168</v>
      </c>
      <c r="Q378">
        <v>41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38</v>
      </c>
      <c r="AA378" s="2">
        <v>168</v>
      </c>
      <c r="AB378">
        <v>41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</row>
    <row r="379" spans="1:35">
      <c r="A379" s="2">
        <v>84</v>
      </c>
      <c r="B379">
        <v>59</v>
      </c>
      <c r="C379">
        <v>0</v>
      </c>
      <c r="D379">
        <v>0</v>
      </c>
      <c r="E379">
        <v>1</v>
      </c>
      <c r="F379">
        <v>1</v>
      </c>
      <c r="G379">
        <v>0</v>
      </c>
      <c r="H379">
        <v>1</v>
      </c>
      <c r="I379">
        <v>0</v>
      </c>
      <c r="J379">
        <v>6.0031999999999996</v>
      </c>
      <c r="P379" s="2">
        <v>84</v>
      </c>
      <c r="Q379">
        <v>59</v>
      </c>
      <c r="R379">
        <v>0</v>
      </c>
      <c r="S379">
        <v>0</v>
      </c>
      <c r="T379">
        <v>1</v>
      </c>
      <c r="U379">
        <v>1</v>
      </c>
      <c r="V379">
        <v>0</v>
      </c>
      <c r="W379">
        <v>1</v>
      </c>
      <c r="X379">
        <v>0</v>
      </c>
      <c r="Y379">
        <v>77</v>
      </c>
      <c r="AA379" s="2">
        <v>84</v>
      </c>
      <c r="AB379">
        <v>59</v>
      </c>
      <c r="AC379">
        <v>0</v>
      </c>
      <c r="AD379">
        <v>0</v>
      </c>
      <c r="AE379">
        <v>1</v>
      </c>
      <c r="AF379">
        <v>1</v>
      </c>
      <c r="AG379">
        <v>0</v>
      </c>
      <c r="AH379">
        <v>1</v>
      </c>
      <c r="AI379">
        <v>0</v>
      </c>
    </row>
    <row r="380" spans="1:35">
      <c r="A380" s="2">
        <v>4</v>
      </c>
      <c r="B380">
        <v>35.6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</v>
      </c>
      <c r="J380">
        <v>11.0014</v>
      </c>
      <c r="P380" s="2">
        <v>4</v>
      </c>
      <c r="Q380">
        <v>35.6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87</v>
      </c>
      <c r="AA380" s="2">
        <v>4</v>
      </c>
      <c r="AB380">
        <v>35.6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1</v>
      </c>
      <c r="AI380">
        <v>0</v>
      </c>
    </row>
    <row r="381" spans="1:35">
      <c r="A381" s="2">
        <v>28</v>
      </c>
      <c r="B381">
        <v>37.4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1</v>
      </c>
      <c r="I381">
        <v>0</v>
      </c>
      <c r="J381">
        <v>11.0014</v>
      </c>
      <c r="P381" s="2">
        <v>28</v>
      </c>
      <c r="Q381">
        <v>37.4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0</v>
      </c>
      <c r="Y381">
        <v>70</v>
      </c>
      <c r="AA381" s="2">
        <v>28</v>
      </c>
      <c r="AB381">
        <v>37.4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1</v>
      </c>
      <c r="AI381">
        <v>0</v>
      </c>
    </row>
    <row r="382" spans="1:35">
      <c r="A382" s="2">
        <v>77</v>
      </c>
      <c r="B382">
        <v>44.6</v>
      </c>
      <c r="C382">
        <v>1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16.997900000000001</v>
      </c>
      <c r="P382" s="2">
        <v>77</v>
      </c>
      <c r="Q382">
        <v>44.6</v>
      </c>
      <c r="R382">
        <v>1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61</v>
      </c>
      <c r="AA382" s="2">
        <v>77</v>
      </c>
      <c r="AB382">
        <v>44.6</v>
      </c>
      <c r="AC382">
        <v>1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</row>
    <row r="383" spans="1:35">
      <c r="A383" s="2">
        <v>42</v>
      </c>
      <c r="B383">
        <v>64.400000000000006</v>
      </c>
      <c r="C383">
        <v>1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1</v>
      </c>
      <c r="J383">
        <v>6.0031999999999996</v>
      </c>
      <c r="P383" s="2">
        <v>42</v>
      </c>
      <c r="Q383">
        <v>64.400000000000006</v>
      </c>
      <c r="R383">
        <v>1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1</v>
      </c>
      <c r="Y383">
        <v>100</v>
      </c>
      <c r="AA383" s="2">
        <v>42</v>
      </c>
      <c r="AB383">
        <v>64.400000000000006</v>
      </c>
      <c r="AC383">
        <v>1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1</v>
      </c>
    </row>
    <row r="384" spans="1:35">
      <c r="A384" s="2">
        <v>154</v>
      </c>
      <c r="B384">
        <v>46.4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11.0014</v>
      </c>
      <c r="P384" s="2">
        <v>154</v>
      </c>
      <c r="Q384">
        <v>46.4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61</v>
      </c>
      <c r="AA384" s="2">
        <v>154</v>
      </c>
      <c r="AB384">
        <v>46.4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</row>
    <row r="385" spans="1:35">
      <c r="A385" s="2">
        <v>8</v>
      </c>
      <c r="B385">
        <v>46.4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23.999400000000001</v>
      </c>
      <c r="P385" s="2">
        <v>8</v>
      </c>
      <c r="Q385">
        <v>46.4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87</v>
      </c>
      <c r="AA385" s="2">
        <v>8</v>
      </c>
      <c r="AB385">
        <v>46.4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</row>
    <row r="386" spans="1:35">
      <c r="A386" s="2">
        <v>151</v>
      </c>
      <c r="B386">
        <v>71.599999999999994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1</v>
      </c>
      <c r="I386">
        <v>0</v>
      </c>
      <c r="J386">
        <v>0</v>
      </c>
      <c r="P386" s="2">
        <v>151</v>
      </c>
      <c r="Q386">
        <v>71.599999999999994</v>
      </c>
      <c r="R386">
        <v>0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83</v>
      </c>
      <c r="AA386" s="2">
        <v>151</v>
      </c>
      <c r="AB386">
        <v>71.599999999999994</v>
      </c>
      <c r="AC386">
        <v>0</v>
      </c>
      <c r="AD386">
        <v>1</v>
      </c>
      <c r="AE386">
        <v>0</v>
      </c>
      <c r="AF386">
        <v>1</v>
      </c>
      <c r="AG386">
        <v>0</v>
      </c>
      <c r="AH386">
        <v>1</v>
      </c>
      <c r="AI386">
        <v>0</v>
      </c>
    </row>
    <row r="387" spans="1:35">
      <c r="A387" s="2">
        <v>4</v>
      </c>
      <c r="B387">
        <v>55.400000000000006</v>
      </c>
      <c r="C387">
        <v>1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11.0014</v>
      </c>
      <c r="P387" s="2">
        <v>4</v>
      </c>
      <c r="Q387">
        <v>55.400000000000006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82</v>
      </c>
      <c r="AA387" s="2">
        <v>4</v>
      </c>
      <c r="AB387">
        <v>55.400000000000006</v>
      </c>
      <c r="AC387">
        <v>1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</row>
    <row r="388" spans="1:35">
      <c r="A388" s="2">
        <v>17</v>
      </c>
      <c r="B388">
        <v>80.599999999999994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12.997999999999999</v>
      </c>
      <c r="P388" s="2">
        <v>17</v>
      </c>
      <c r="Q388">
        <v>80.599999999999994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74</v>
      </c>
      <c r="AA388" s="2">
        <v>17</v>
      </c>
      <c r="AB388">
        <v>80.599999999999994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>
      <c r="A389" s="2">
        <v>157</v>
      </c>
      <c r="B389">
        <v>71.599999999999994</v>
      </c>
      <c r="C389">
        <v>0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8.9981000000000009</v>
      </c>
      <c r="P389" s="2">
        <v>157</v>
      </c>
      <c r="Q389">
        <v>71.599999999999994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78</v>
      </c>
      <c r="AA389" s="2">
        <v>157</v>
      </c>
      <c r="AB389">
        <v>71.599999999999994</v>
      </c>
      <c r="AC389">
        <v>0</v>
      </c>
      <c r="AD389">
        <v>1</v>
      </c>
      <c r="AE389">
        <v>0</v>
      </c>
      <c r="AF389">
        <v>1</v>
      </c>
      <c r="AG389">
        <v>0</v>
      </c>
      <c r="AH389">
        <v>0</v>
      </c>
      <c r="AI389">
        <v>0</v>
      </c>
    </row>
    <row r="390" spans="1:35">
      <c r="A390" s="2">
        <v>5</v>
      </c>
      <c r="B390">
        <v>73.400000000000006</v>
      </c>
      <c r="C390">
        <v>0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8.9981000000000009</v>
      </c>
      <c r="P390" s="2">
        <v>5</v>
      </c>
      <c r="Q390">
        <v>73.400000000000006</v>
      </c>
      <c r="R390">
        <v>0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89</v>
      </c>
      <c r="AA390" s="2">
        <v>5</v>
      </c>
      <c r="AB390">
        <v>73.400000000000006</v>
      </c>
      <c r="AC390">
        <v>0</v>
      </c>
      <c r="AD390">
        <v>1</v>
      </c>
      <c r="AE390">
        <v>0</v>
      </c>
      <c r="AF390">
        <v>1</v>
      </c>
      <c r="AG390">
        <v>0</v>
      </c>
      <c r="AH390">
        <v>0</v>
      </c>
      <c r="AI390">
        <v>0</v>
      </c>
    </row>
    <row r="391" spans="1:35">
      <c r="A391" s="2">
        <v>130</v>
      </c>
      <c r="B391">
        <v>42.800000000000004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8.9981000000000009</v>
      </c>
      <c r="P391" s="2">
        <v>130</v>
      </c>
      <c r="Q391">
        <v>42.800000000000004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87</v>
      </c>
      <c r="AA391" s="2">
        <v>130</v>
      </c>
      <c r="AB391">
        <v>42.800000000000004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</row>
    <row r="392" spans="1:35">
      <c r="A392" s="2">
        <v>436</v>
      </c>
      <c r="B392">
        <v>96.799999999999983</v>
      </c>
      <c r="C392">
        <v>0</v>
      </c>
      <c r="D392">
        <v>1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15.001300000000001</v>
      </c>
      <c r="P392" s="2">
        <v>436</v>
      </c>
      <c r="Q392">
        <v>96.799999999999983</v>
      </c>
      <c r="R392">
        <v>0</v>
      </c>
      <c r="S392">
        <v>1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25</v>
      </c>
      <c r="AA392" s="2">
        <v>436</v>
      </c>
      <c r="AB392">
        <v>96.799999999999983</v>
      </c>
      <c r="AC392">
        <v>0</v>
      </c>
      <c r="AD392">
        <v>1</v>
      </c>
      <c r="AE392">
        <v>0</v>
      </c>
      <c r="AF392">
        <v>1</v>
      </c>
      <c r="AG392">
        <v>0</v>
      </c>
      <c r="AH392">
        <v>0</v>
      </c>
      <c r="AI392">
        <v>0</v>
      </c>
    </row>
    <row r="393" spans="1:35">
      <c r="A393" s="2">
        <v>564</v>
      </c>
      <c r="B393">
        <v>46.4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8.9981000000000009</v>
      </c>
      <c r="P393" s="2">
        <v>564</v>
      </c>
      <c r="Q393">
        <v>46.4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61</v>
      </c>
      <c r="AA393" s="2">
        <v>564</v>
      </c>
      <c r="AB393">
        <v>46.4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</row>
    <row r="394" spans="1:35">
      <c r="A394" s="2">
        <v>292</v>
      </c>
      <c r="B394">
        <v>69.800000000000011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12.997999999999999</v>
      </c>
      <c r="P394" s="2">
        <v>292</v>
      </c>
      <c r="Q394">
        <v>69.800000000000011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73</v>
      </c>
      <c r="AA394" s="2">
        <v>292</v>
      </c>
      <c r="AB394">
        <v>69.800000000000011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>
      <c r="A395" s="2">
        <v>78</v>
      </c>
      <c r="B395">
        <v>46.4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15.001300000000001</v>
      </c>
      <c r="P395" s="2">
        <v>78</v>
      </c>
      <c r="Q395">
        <v>46.4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57</v>
      </c>
      <c r="AA395" s="2">
        <v>78</v>
      </c>
      <c r="AB395">
        <v>46.4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</row>
    <row r="396" spans="1:35">
      <c r="A396" s="2">
        <v>29</v>
      </c>
      <c r="B396">
        <v>86</v>
      </c>
      <c r="C396">
        <v>0</v>
      </c>
      <c r="D396">
        <v>1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15.001300000000001</v>
      </c>
      <c r="P396" s="2">
        <v>29</v>
      </c>
      <c r="Q396">
        <v>86</v>
      </c>
      <c r="R396">
        <v>0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55</v>
      </c>
      <c r="AA396" s="2">
        <v>29</v>
      </c>
      <c r="AB396">
        <v>86</v>
      </c>
      <c r="AC396">
        <v>0</v>
      </c>
      <c r="AD396">
        <v>1</v>
      </c>
      <c r="AE396">
        <v>0</v>
      </c>
      <c r="AF396">
        <v>1</v>
      </c>
      <c r="AG396">
        <v>0</v>
      </c>
      <c r="AH396">
        <v>0</v>
      </c>
      <c r="AI396">
        <v>0</v>
      </c>
    </row>
    <row r="397" spans="1:35">
      <c r="A397" s="2">
        <v>292</v>
      </c>
      <c r="B397">
        <v>64.400000000000006</v>
      </c>
      <c r="C397">
        <v>0</v>
      </c>
      <c r="D397">
        <v>0</v>
      </c>
      <c r="E397">
        <v>1</v>
      </c>
      <c r="F397">
        <v>1</v>
      </c>
      <c r="G397">
        <v>0</v>
      </c>
      <c r="H397">
        <v>1</v>
      </c>
      <c r="I397">
        <v>0</v>
      </c>
      <c r="J397">
        <v>8.9981000000000009</v>
      </c>
      <c r="P397" s="2">
        <v>292</v>
      </c>
      <c r="Q397">
        <v>64.400000000000006</v>
      </c>
      <c r="R397">
        <v>0</v>
      </c>
      <c r="S397">
        <v>0</v>
      </c>
      <c r="T397">
        <v>1</v>
      </c>
      <c r="U397">
        <v>1</v>
      </c>
      <c r="V397">
        <v>0</v>
      </c>
      <c r="W397">
        <v>1</v>
      </c>
      <c r="X397">
        <v>0</v>
      </c>
      <c r="Y397">
        <v>77</v>
      </c>
      <c r="AA397" s="2">
        <v>292</v>
      </c>
      <c r="AB397">
        <v>64.400000000000006</v>
      </c>
      <c r="AC397">
        <v>0</v>
      </c>
      <c r="AD397">
        <v>0</v>
      </c>
      <c r="AE397">
        <v>1</v>
      </c>
      <c r="AF397">
        <v>1</v>
      </c>
      <c r="AG397">
        <v>0</v>
      </c>
      <c r="AH397">
        <v>1</v>
      </c>
      <c r="AI397">
        <v>0</v>
      </c>
    </row>
    <row r="398" spans="1:35">
      <c r="A398" s="2">
        <v>317</v>
      </c>
      <c r="B398">
        <v>41</v>
      </c>
      <c r="C398">
        <v>0</v>
      </c>
      <c r="D398">
        <v>0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7.0015000000000001</v>
      </c>
      <c r="P398" s="2">
        <v>317</v>
      </c>
      <c r="Q398">
        <v>41</v>
      </c>
      <c r="R398">
        <v>0</v>
      </c>
      <c r="S398">
        <v>0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75</v>
      </c>
      <c r="AA398" s="2">
        <v>317</v>
      </c>
      <c r="AB398">
        <v>41</v>
      </c>
      <c r="AC398">
        <v>0</v>
      </c>
      <c r="AD398">
        <v>0</v>
      </c>
      <c r="AE398">
        <v>1</v>
      </c>
      <c r="AF398">
        <v>1</v>
      </c>
      <c r="AG398">
        <v>0</v>
      </c>
      <c r="AH398">
        <v>0</v>
      </c>
      <c r="AI398">
        <v>0</v>
      </c>
    </row>
    <row r="399" spans="1:35">
      <c r="A399" s="2">
        <v>32</v>
      </c>
      <c r="B399">
        <v>39.200000000000003</v>
      </c>
      <c r="C399">
        <v>1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8.9981000000000009</v>
      </c>
      <c r="P399" s="2">
        <v>32</v>
      </c>
      <c r="Q399">
        <v>39.200000000000003</v>
      </c>
      <c r="R399">
        <v>1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65</v>
      </c>
      <c r="AA399" s="2">
        <v>32</v>
      </c>
      <c r="AB399">
        <v>39.200000000000003</v>
      </c>
      <c r="AC399">
        <v>1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</row>
    <row r="400" spans="1:35">
      <c r="A400" s="2">
        <v>181</v>
      </c>
      <c r="B400">
        <v>82.4</v>
      </c>
      <c r="C400">
        <v>0</v>
      </c>
      <c r="D400">
        <v>1</v>
      </c>
      <c r="E400">
        <v>0</v>
      </c>
      <c r="F400">
        <v>1</v>
      </c>
      <c r="G400">
        <v>1</v>
      </c>
      <c r="H400">
        <v>0</v>
      </c>
      <c r="I400">
        <v>0</v>
      </c>
      <c r="J400">
        <v>12.997999999999999</v>
      </c>
      <c r="P400" s="2">
        <v>181</v>
      </c>
      <c r="Q400">
        <v>82.4</v>
      </c>
      <c r="R400">
        <v>0</v>
      </c>
      <c r="S400">
        <v>1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72</v>
      </c>
      <c r="AA400" s="2">
        <v>181</v>
      </c>
      <c r="AB400">
        <v>82.4</v>
      </c>
      <c r="AC400">
        <v>0</v>
      </c>
      <c r="AD400">
        <v>1</v>
      </c>
      <c r="AE400">
        <v>0</v>
      </c>
      <c r="AF400">
        <v>1</v>
      </c>
      <c r="AG400">
        <v>1</v>
      </c>
      <c r="AH400">
        <v>0</v>
      </c>
      <c r="AI400">
        <v>0</v>
      </c>
    </row>
    <row r="401" spans="1:35">
      <c r="A401" s="2">
        <v>28</v>
      </c>
      <c r="B401">
        <v>68</v>
      </c>
      <c r="C401">
        <v>0</v>
      </c>
      <c r="D401">
        <v>0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P401" s="2">
        <v>28</v>
      </c>
      <c r="Q401">
        <v>68</v>
      </c>
      <c r="R401">
        <v>0</v>
      </c>
      <c r="S401">
        <v>0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68</v>
      </c>
      <c r="AA401" s="2">
        <v>28</v>
      </c>
      <c r="AB401">
        <v>68</v>
      </c>
      <c r="AC401">
        <v>0</v>
      </c>
      <c r="AD401">
        <v>0</v>
      </c>
      <c r="AE401">
        <v>1</v>
      </c>
      <c r="AF401">
        <v>1</v>
      </c>
      <c r="AG401">
        <v>0</v>
      </c>
      <c r="AH401">
        <v>0</v>
      </c>
      <c r="AI401">
        <v>0</v>
      </c>
    </row>
    <row r="402" spans="1:35">
      <c r="A402" s="2">
        <v>129</v>
      </c>
      <c r="B402">
        <v>53.6</v>
      </c>
      <c r="C402">
        <v>1</v>
      </c>
      <c r="D402">
        <v>0</v>
      </c>
      <c r="E402">
        <v>0</v>
      </c>
      <c r="F402">
        <v>0</v>
      </c>
      <c r="G402">
        <v>1</v>
      </c>
      <c r="H402">
        <v>1</v>
      </c>
      <c r="I402">
        <v>0</v>
      </c>
      <c r="J402">
        <v>15.001300000000001</v>
      </c>
      <c r="P402" s="2">
        <v>129</v>
      </c>
      <c r="Q402">
        <v>53.6</v>
      </c>
      <c r="R402">
        <v>1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88</v>
      </c>
      <c r="AA402" s="2">
        <v>129</v>
      </c>
      <c r="AB402">
        <v>53.6</v>
      </c>
      <c r="AC402">
        <v>1</v>
      </c>
      <c r="AD402">
        <v>0</v>
      </c>
      <c r="AE402">
        <v>0</v>
      </c>
      <c r="AF402">
        <v>0</v>
      </c>
      <c r="AG402">
        <v>1</v>
      </c>
      <c r="AH402">
        <v>1</v>
      </c>
      <c r="AI402">
        <v>0</v>
      </c>
    </row>
    <row r="403" spans="1:35">
      <c r="A403" s="2">
        <v>344</v>
      </c>
      <c r="B403">
        <v>80.599999999999994</v>
      </c>
      <c r="C403">
        <v>0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</v>
      </c>
      <c r="J403">
        <v>8.9981000000000009</v>
      </c>
      <c r="P403" s="2">
        <v>344</v>
      </c>
      <c r="Q403">
        <v>80.599999999999994</v>
      </c>
      <c r="R403">
        <v>0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70</v>
      </c>
      <c r="AA403" s="2">
        <v>344</v>
      </c>
      <c r="AB403">
        <v>80.599999999999994</v>
      </c>
      <c r="AC403">
        <v>0</v>
      </c>
      <c r="AD403">
        <v>1</v>
      </c>
      <c r="AE403">
        <v>0</v>
      </c>
      <c r="AF403">
        <v>1</v>
      </c>
      <c r="AG403">
        <v>0</v>
      </c>
      <c r="AH403">
        <v>1</v>
      </c>
      <c r="AI403">
        <v>0</v>
      </c>
    </row>
    <row r="404" spans="1:35">
      <c r="A404" s="2">
        <v>143</v>
      </c>
      <c r="B404">
        <v>84.2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36.997399999999999</v>
      </c>
      <c r="P404" s="2">
        <v>143</v>
      </c>
      <c r="Q404">
        <v>84.2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23</v>
      </c>
      <c r="AA404" s="2">
        <v>143</v>
      </c>
      <c r="AB404">
        <v>84.2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>
      <c r="A405" s="2">
        <v>266</v>
      </c>
      <c r="B405">
        <v>46.4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7.0015000000000001</v>
      </c>
      <c r="P405" s="2">
        <v>266</v>
      </c>
      <c r="Q405">
        <v>46.4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49</v>
      </c>
      <c r="AA405" s="2">
        <v>266</v>
      </c>
      <c r="AB405">
        <v>46.4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</row>
    <row r="406" spans="1:35">
      <c r="A406" s="2">
        <v>75</v>
      </c>
      <c r="B406">
        <v>68</v>
      </c>
      <c r="C406">
        <v>1</v>
      </c>
      <c r="D406">
        <v>0</v>
      </c>
      <c r="E406">
        <v>0</v>
      </c>
      <c r="F406">
        <v>1</v>
      </c>
      <c r="G406">
        <v>1</v>
      </c>
      <c r="H406">
        <v>0</v>
      </c>
      <c r="I406">
        <v>0</v>
      </c>
      <c r="J406">
        <v>0</v>
      </c>
      <c r="P406" s="2">
        <v>75</v>
      </c>
      <c r="Q406">
        <v>68</v>
      </c>
      <c r="R406">
        <v>1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88</v>
      </c>
      <c r="AA406" s="2">
        <v>75</v>
      </c>
      <c r="AB406">
        <v>68</v>
      </c>
      <c r="AC406">
        <v>1</v>
      </c>
      <c r="AD406">
        <v>0</v>
      </c>
      <c r="AE406">
        <v>0</v>
      </c>
      <c r="AF406">
        <v>1</v>
      </c>
      <c r="AG406">
        <v>1</v>
      </c>
      <c r="AH406">
        <v>0</v>
      </c>
      <c r="AI406">
        <v>0</v>
      </c>
    </row>
    <row r="407" spans="1:35">
      <c r="A407" s="2">
        <v>123</v>
      </c>
      <c r="B407">
        <v>87.800000000000011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26.002700000000001</v>
      </c>
      <c r="P407" s="2">
        <v>123</v>
      </c>
      <c r="Q407">
        <v>87.800000000000011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52</v>
      </c>
      <c r="AA407" s="2">
        <v>123</v>
      </c>
      <c r="AB407">
        <v>87.800000000000011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>
      <c r="A408" s="2">
        <v>222</v>
      </c>
      <c r="B408">
        <v>51.8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11.0014</v>
      </c>
      <c r="P408" s="2">
        <v>222</v>
      </c>
      <c r="Q408">
        <v>51.8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66</v>
      </c>
      <c r="AA408" s="2">
        <v>222</v>
      </c>
      <c r="AB408">
        <v>51.8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</row>
    <row r="409" spans="1:35">
      <c r="A409" s="2">
        <v>113</v>
      </c>
      <c r="B409">
        <v>71.599999999999994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7.0015000000000001</v>
      </c>
      <c r="P409" s="2">
        <v>113</v>
      </c>
      <c r="Q409">
        <v>71.599999999999994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46</v>
      </c>
      <c r="AA409" s="2">
        <v>113</v>
      </c>
      <c r="AB409">
        <v>71.599999999999994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>
      <c r="A410" s="2">
        <v>444</v>
      </c>
      <c r="B410">
        <v>84.2</v>
      </c>
      <c r="C410">
        <v>0</v>
      </c>
      <c r="D410">
        <v>1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12.997999999999999</v>
      </c>
      <c r="P410" s="2">
        <v>444</v>
      </c>
      <c r="Q410">
        <v>84.2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31</v>
      </c>
      <c r="AA410" s="2">
        <v>444</v>
      </c>
      <c r="AB410">
        <v>84.2</v>
      </c>
      <c r="AC410">
        <v>0</v>
      </c>
      <c r="AD410">
        <v>1</v>
      </c>
      <c r="AE410">
        <v>0</v>
      </c>
      <c r="AF410">
        <v>1</v>
      </c>
      <c r="AG410">
        <v>0</v>
      </c>
      <c r="AH410">
        <v>0</v>
      </c>
      <c r="AI410">
        <v>0</v>
      </c>
    </row>
    <row r="411" spans="1:35">
      <c r="A411" s="2">
        <v>570</v>
      </c>
      <c r="B411">
        <v>82.4</v>
      </c>
      <c r="C411">
        <v>1</v>
      </c>
      <c r="D411">
        <v>0</v>
      </c>
      <c r="E411">
        <v>0</v>
      </c>
      <c r="F411">
        <v>1</v>
      </c>
      <c r="G411">
        <v>1</v>
      </c>
      <c r="H411">
        <v>0</v>
      </c>
      <c r="I411">
        <v>0</v>
      </c>
      <c r="J411">
        <v>16.997900000000001</v>
      </c>
      <c r="P411" s="2">
        <v>570</v>
      </c>
      <c r="Q411">
        <v>82.4</v>
      </c>
      <c r="R411">
        <v>1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66</v>
      </c>
      <c r="AA411" s="2">
        <v>570</v>
      </c>
      <c r="AB411">
        <v>82.4</v>
      </c>
      <c r="AC411">
        <v>1</v>
      </c>
      <c r="AD411">
        <v>0</v>
      </c>
      <c r="AE411">
        <v>0</v>
      </c>
      <c r="AF411">
        <v>1</v>
      </c>
      <c r="AG411">
        <v>1</v>
      </c>
      <c r="AH411">
        <v>0</v>
      </c>
      <c r="AI411">
        <v>0</v>
      </c>
    </row>
    <row r="412" spans="1:35">
      <c r="A412" s="2">
        <v>2</v>
      </c>
      <c r="B412">
        <v>35.6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P412" s="2">
        <v>2</v>
      </c>
      <c r="Q412">
        <v>35.6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80</v>
      </c>
      <c r="AA412" s="2">
        <v>2</v>
      </c>
      <c r="AB412">
        <v>35.6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</row>
    <row r="413" spans="1:35">
      <c r="A413" s="2">
        <v>184</v>
      </c>
      <c r="B413">
        <v>78.800000000000011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30.002600000000001</v>
      </c>
      <c r="P413" s="2">
        <v>184</v>
      </c>
      <c r="Q413">
        <v>78.800000000000011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37</v>
      </c>
      <c r="AA413" s="2">
        <v>184</v>
      </c>
      <c r="AB413">
        <v>78.800000000000011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>
      <c r="A414" s="2">
        <v>52</v>
      </c>
      <c r="B414">
        <v>33.799999999999997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27.999300000000002</v>
      </c>
      <c r="P414" s="2">
        <v>52</v>
      </c>
      <c r="Q414">
        <v>33.799999999999997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44</v>
      </c>
      <c r="AA414" s="2">
        <v>52</v>
      </c>
      <c r="AB414">
        <v>33.799999999999997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>
      <c r="A415" s="2">
        <v>310</v>
      </c>
      <c r="B415">
        <v>73.400000000000006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15.001300000000001</v>
      </c>
      <c r="P415" s="2">
        <v>310</v>
      </c>
      <c r="Q415">
        <v>73.400000000000006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83</v>
      </c>
      <c r="AA415" s="2">
        <v>310</v>
      </c>
      <c r="AB415">
        <v>73.400000000000006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>
      <c r="A416" s="2">
        <v>634</v>
      </c>
      <c r="B416">
        <v>80.599999999999994</v>
      </c>
      <c r="C416">
        <v>0</v>
      </c>
      <c r="D416">
        <v>0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P416" s="2">
        <v>634</v>
      </c>
      <c r="Q416">
        <v>80.599999999999994</v>
      </c>
      <c r="R416">
        <v>0</v>
      </c>
      <c r="S416">
        <v>0</v>
      </c>
      <c r="T416">
        <v>1</v>
      </c>
      <c r="U416">
        <v>1</v>
      </c>
      <c r="V416">
        <v>0</v>
      </c>
      <c r="W416">
        <v>0</v>
      </c>
      <c r="X416">
        <v>0</v>
      </c>
      <c r="Y416">
        <v>37</v>
      </c>
      <c r="AA416" s="2">
        <v>634</v>
      </c>
      <c r="AB416">
        <v>80.599999999999994</v>
      </c>
      <c r="AC416">
        <v>0</v>
      </c>
      <c r="AD416">
        <v>0</v>
      </c>
      <c r="AE416">
        <v>1</v>
      </c>
      <c r="AF416">
        <v>1</v>
      </c>
      <c r="AG416">
        <v>0</v>
      </c>
      <c r="AH416">
        <v>0</v>
      </c>
      <c r="AI416">
        <v>0</v>
      </c>
    </row>
    <row r="417" spans="1:35">
      <c r="A417" s="2">
        <v>15</v>
      </c>
      <c r="B417">
        <v>41</v>
      </c>
      <c r="C417">
        <v>0</v>
      </c>
      <c r="D417">
        <v>0</v>
      </c>
      <c r="E417">
        <v>1</v>
      </c>
      <c r="F417">
        <v>1</v>
      </c>
      <c r="G417">
        <v>0</v>
      </c>
      <c r="H417">
        <v>0</v>
      </c>
      <c r="I417">
        <v>1</v>
      </c>
      <c r="J417">
        <v>15.001300000000001</v>
      </c>
      <c r="P417" s="2">
        <v>15</v>
      </c>
      <c r="Q417">
        <v>41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1</v>
      </c>
      <c r="Y417">
        <v>61</v>
      </c>
      <c r="AA417" s="2">
        <v>15</v>
      </c>
      <c r="AB417">
        <v>41</v>
      </c>
      <c r="AC417">
        <v>0</v>
      </c>
      <c r="AD417">
        <v>0</v>
      </c>
      <c r="AE417">
        <v>1</v>
      </c>
      <c r="AF417">
        <v>1</v>
      </c>
      <c r="AG417">
        <v>0</v>
      </c>
      <c r="AH417">
        <v>0</v>
      </c>
      <c r="AI417">
        <v>1</v>
      </c>
    </row>
    <row r="418" spans="1:35">
      <c r="A418" s="2">
        <v>427</v>
      </c>
      <c r="B418">
        <v>89.6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P418" s="2">
        <v>427</v>
      </c>
      <c r="Q418">
        <v>89.6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17</v>
      </c>
      <c r="AA418" s="2">
        <v>427</v>
      </c>
      <c r="AB418">
        <v>89.6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>
      <c r="A419" s="2">
        <v>47</v>
      </c>
      <c r="B419">
        <v>32</v>
      </c>
      <c r="C419">
        <v>0</v>
      </c>
      <c r="D419">
        <v>0</v>
      </c>
      <c r="E419">
        <v>0</v>
      </c>
      <c r="F419">
        <v>1</v>
      </c>
      <c r="G419">
        <v>1</v>
      </c>
      <c r="H419">
        <v>1</v>
      </c>
      <c r="I419">
        <v>0</v>
      </c>
      <c r="J419">
        <v>19.001200000000001</v>
      </c>
      <c r="P419" s="2">
        <v>47</v>
      </c>
      <c r="Q419">
        <v>32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1</v>
      </c>
      <c r="X419">
        <v>0</v>
      </c>
      <c r="Y419">
        <v>74</v>
      </c>
      <c r="AA419" s="2">
        <v>47</v>
      </c>
      <c r="AB419">
        <v>32</v>
      </c>
      <c r="AC419">
        <v>0</v>
      </c>
      <c r="AD419">
        <v>0</v>
      </c>
      <c r="AE419">
        <v>0</v>
      </c>
      <c r="AF419">
        <v>1</v>
      </c>
      <c r="AG419">
        <v>1</v>
      </c>
      <c r="AH419">
        <v>1</v>
      </c>
      <c r="AI419">
        <v>0</v>
      </c>
    </row>
    <row r="420" spans="1:35">
      <c r="A420" s="2">
        <v>32</v>
      </c>
      <c r="B420">
        <v>71.599999999999994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7.0015000000000001</v>
      </c>
      <c r="P420" s="2">
        <v>32</v>
      </c>
      <c r="Q420">
        <v>71.599999999999994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73</v>
      </c>
      <c r="AA420" s="2">
        <v>32</v>
      </c>
      <c r="AB420">
        <v>71.599999999999994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</row>
    <row r="421" spans="1:35">
      <c r="A421" s="2">
        <v>10</v>
      </c>
      <c r="B421">
        <v>77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11.0014</v>
      </c>
      <c r="P421" s="2">
        <v>10</v>
      </c>
      <c r="Q421">
        <v>77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65</v>
      </c>
      <c r="AA421" s="2">
        <v>10</v>
      </c>
      <c r="AB421">
        <v>77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>
      <c r="A422" s="2">
        <v>79</v>
      </c>
      <c r="B422">
        <v>39.200000000000003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P422" s="2">
        <v>79</v>
      </c>
      <c r="Q422">
        <v>39.200000000000003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25</v>
      </c>
      <c r="AA422" s="2">
        <v>79</v>
      </c>
      <c r="AB422">
        <v>39.200000000000003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</row>
    <row r="423" spans="1:35">
      <c r="A423" s="2">
        <v>266</v>
      </c>
      <c r="B423">
        <v>60.8</v>
      </c>
      <c r="C423">
        <v>0</v>
      </c>
      <c r="D423">
        <v>0</v>
      </c>
      <c r="E423">
        <v>1</v>
      </c>
      <c r="F423">
        <v>1</v>
      </c>
      <c r="G423">
        <v>1</v>
      </c>
      <c r="H423">
        <v>0</v>
      </c>
      <c r="I423">
        <v>0</v>
      </c>
      <c r="J423">
        <v>11.0014</v>
      </c>
      <c r="P423" s="2">
        <v>266</v>
      </c>
      <c r="Q423">
        <v>60.8</v>
      </c>
      <c r="R423">
        <v>0</v>
      </c>
      <c r="S423">
        <v>0</v>
      </c>
      <c r="T423">
        <v>1</v>
      </c>
      <c r="U423">
        <v>1</v>
      </c>
      <c r="V423">
        <v>1</v>
      </c>
      <c r="W423">
        <v>0</v>
      </c>
      <c r="X423">
        <v>0</v>
      </c>
      <c r="Y423">
        <v>42</v>
      </c>
      <c r="AA423" s="2">
        <v>266</v>
      </c>
      <c r="AB423">
        <v>60.8</v>
      </c>
      <c r="AC423">
        <v>0</v>
      </c>
      <c r="AD423">
        <v>0</v>
      </c>
      <c r="AE423">
        <v>1</v>
      </c>
      <c r="AF423">
        <v>1</v>
      </c>
      <c r="AG423">
        <v>1</v>
      </c>
      <c r="AH423">
        <v>0</v>
      </c>
      <c r="AI423">
        <v>0</v>
      </c>
    </row>
    <row r="424" spans="1:35">
      <c r="A424" s="2">
        <v>44</v>
      </c>
      <c r="B424">
        <v>35.6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</v>
      </c>
      <c r="J424">
        <v>22.002800000000001</v>
      </c>
      <c r="P424" s="2">
        <v>44</v>
      </c>
      <c r="Q424">
        <v>35.6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55</v>
      </c>
      <c r="AA424" s="2">
        <v>44</v>
      </c>
      <c r="AB424">
        <v>35.6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1</v>
      </c>
      <c r="AI424">
        <v>0</v>
      </c>
    </row>
    <row r="425" spans="1:35">
      <c r="A425" s="2">
        <v>64</v>
      </c>
      <c r="B425">
        <v>39.200000000000003</v>
      </c>
      <c r="C425">
        <v>0</v>
      </c>
      <c r="D425">
        <v>0</v>
      </c>
      <c r="E425">
        <v>1</v>
      </c>
      <c r="F425">
        <v>1</v>
      </c>
      <c r="G425">
        <v>1</v>
      </c>
      <c r="H425">
        <v>0</v>
      </c>
      <c r="I425">
        <v>0</v>
      </c>
      <c r="J425">
        <v>0</v>
      </c>
      <c r="P425" s="2">
        <v>64</v>
      </c>
      <c r="Q425">
        <v>39.200000000000003</v>
      </c>
      <c r="R425">
        <v>0</v>
      </c>
      <c r="S425">
        <v>0</v>
      </c>
      <c r="T425">
        <v>1</v>
      </c>
      <c r="U425">
        <v>1</v>
      </c>
      <c r="V425">
        <v>1</v>
      </c>
      <c r="W425">
        <v>0</v>
      </c>
      <c r="X425">
        <v>0</v>
      </c>
      <c r="Y425">
        <v>48</v>
      </c>
      <c r="AA425" s="2">
        <v>64</v>
      </c>
      <c r="AB425">
        <v>39.200000000000003</v>
      </c>
      <c r="AC425">
        <v>0</v>
      </c>
      <c r="AD425">
        <v>0</v>
      </c>
      <c r="AE425">
        <v>1</v>
      </c>
      <c r="AF425">
        <v>1</v>
      </c>
      <c r="AG425">
        <v>1</v>
      </c>
      <c r="AH425">
        <v>0</v>
      </c>
      <c r="AI425">
        <v>0</v>
      </c>
    </row>
    <row r="426" spans="1:35">
      <c r="A426" s="2">
        <v>28</v>
      </c>
      <c r="B426">
        <v>28.400000000000002</v>
      </c>
      <c r="C426">
        <v>0</v>
      </c>
      <c r="D426">
        <v>0</v>
      </c>
      <c r="E426">
        <v>0</v>
      </c>
      <c r="F426">
        <v>1</v>
      </c>
      <c r="G426">
        <v>1</v>
      </c>
      <c r="H426">
        <v>0</v>
      </c>
      <c r="I426">
        <v>0</v>
      </c>
      <c r="J426">
        <v>11.0014</v>
      </c>
      <c r="P426" s="2">
        <v>28</v>
      </c>
      <c r="Q426">
        <v>28.400000000000002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43</v>
      </c>
      <c r="AA426" s="2">
        <v>28</v>
      </c>
      <c r="AB426">
        <v>28.400000000000002</v>
      </c>
      <c r="AC426">
        <v>0</v>
      </c>
      <c r="AD426">
        <v>0</v>
      </c>
      <c r="AE426">
        <v>0</v>
      </c>
      <c r="AF426">
        <v>1</v>
      </c>
      <c r="AG426">
        <v>1</v>
      </c>
      <c r="AH426">
        <v>0</v>
      </c>
      <c r="AI426">
        <v>0</v>
      </c>
    </row>
    <row r="427" spans="1:35">
      <c r="A427" s="2">
        <v>126</v>
      </c>
      <c r="B427">
        <v>28.400000000000002</v>
      </c>
      <c r="C427">
        <v>0</v>
      </c>
      <c r="D427">
        <v>0</v>
      </c>
      <c r="E427">
        <v>0</v>
      </c>
      <c r="F427">
        <v>1</v>
      </c>
      <c r="G427">
        <v>1</v>
      </c>
      <c r="H427">
        <v>0</v>
      </c>
      <c r="I427">
        <v>0</v>
      </c>
      <c r="J427">
        <v>19.001200000000001</v>
      </c>
      <c r="P427" s="2">
        <v>126</v>
      </c>
      <c r="Q427">
        <v>28.400000000000002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54</v>
      </c>
      <c r="AA427" s="2">
        <v>126</v>
      </c>
      <c r="AB427">
        <v>28.400000000000002</v>
      </c>
      <c r="AC427">
        <v>0</v>
      </c>
      <c r="AD427">
        <v>0</v>
      </c>
      <c r="AE427">
        <v>0</v>
      </c>
      <c r="AF427">
        <v>1</v>
      </c>
      <c r="AG427">
        <v>1</v>
      </c>
      <c r="AH427">
        <v>0</v>
      </c>
      <c r="AI427">
        <v>0</v>
      </c>
    </row>
    <row r="428" spans="1:35">
      <c r="A428" s="2">
        <v>233</v>
      </c>
      <c r="B428">
        <v>62.6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11.0014</v>
      </c>
      <c r="P428" s="2">
        <v>233</v>
      </c>
      <c r="Q428">
        <v>62.6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52</v>
      </c>
      <c r="AA428" s="2">
        <v>233</v>
      </c>
      <c r="AB428">
        <v>62.6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</row>
    <row r="429" spans="1:35">
      <c r="A429" s="2">
        <v>732</v>
      </c>
      <c r="B429">
        <v>69.800000000000011</v>
      </c>
      <c r="C429">
        <v>1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26.002700000000001</v>
      </c>
      <c r="P429" s="2">
        <v>732</v>
      </c>
      <c r="Q429">
        <v>69.800000000000011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31</v>
      </c>
      <c r="AA429" s="2">
        <v>732</v>
      </c>
      <c r="AB429">
        <v>69.800000000000011</v>
      </c>
      <c r="AC429">
        <v>1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</row>
    <row r="430" spans="1:35">
      <c r="A430" s="2">
        <v>238</v>
      </c>
      <c r="B430">
        <v>69.800000000000011</v>
      </c>
      <c r="C430">
        <v>1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27.999300000000002</v>
      </c>
      <c r="P430" s="2">
        <v>238</v>
      </c>
      <c r="Q430">
        <v>69.800000000000011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33</v>
      </c>
      <c r="AA430" s="2">
        <v>238</v>
      </c>
      <c r="AB430">
        <v>69.800000000000011</v>
      </c>
      <c r="AC430">
        <v>1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</row>
    <row r="431" spans="1:35">
      <c r="A431" s="2">
        <v>150</v>
      </c>
      <c r="B431">
        <v>78.800000000000011</v>
      </c>
      <c r="C431">
        <v>1</v>
      </c>
      <c r="D431">
        <v>0</v>
      </c>
      <c r="E431">
        <v>0</v>
      </c>
      <c r="F431">
        <v>1</v>
      </c>
      <c r="G431">
        <v>1</v>
      </c>
      <c r="H431">
        <v>0</v>
      </c>
      <c r="I431">
        <v>0</v>
      </c>
      <c r="J431">
        <v>16.997900000000001</v>
      </c>
      <c r="P431" s="2">
        <v>150</v>
      </c>
      <c r="Q431">
        <v>78.800000000000011</v>
      </c>
      <c r="R431">
        <v>1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74</v>
      </c>
      <c r="AA431" s="2">
        <v>150</v>
      </c>
      <c r="AB431">
        <v>78.800000000000011</v>
      </c>
      <c r="AC431">
        <v>1</v>
      </c>
      <c r="AD431">
        <v>0</v>
      </c>
      <c r="AE431">
        <v>0</v>
      </c>
      <c r="AF431">
        <v>1</v>
      </c>
      <c r="AG431">
        <v>1</v>
      </c>
      <c r="AH431">
        <v>0</v>
      </c>
      <c r="AI431">
        <v>0</v>
      </c>
    </row>
    <row r="432" spans="1:35">
      <c r="A432" s="2">
        <v>218</v>
      </c>
      <c r="B432">
        <v>86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16.997900000000001</v>
      </c>
      <c r="P432" s="2">
        <v>218</v>
      </c>
      <c r="Q432">
        <v>86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55</v>
      </c>
      <c r="AA432" s="2">
        <v>218</v>
      </c>
      <c r="AB432">
        <v>86</v>
      </c>
      <c r="AC432">
        <v>0</v>
      </c>
      <c r="AD432">
        <v>1</v>
      </c>
      <c r="AE432">
        <v>0</v>
      </c>
      <c r="AF432">
        <v>1</v>
      </c>
      <c r="AG432">
        <v>0</v>
      </c>
      <c r="AH432">
        <v>0</v>
      </c>
      <c r="AI432">
        <v>0</v>
      </c>
    </row>
    <row r="433" spans="1:35">
      <c r="A433" s="2">
        <v>56</v>
      </c>
      <c r="B433">
        <v>55.400000000000006</v>
      </c>
      <c r="C433">
        <v>1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11.0014</v>
      </c>
      <c r="P433" s="2">
        <v>56</v>
      </c>
      <c r="Q433">
        <v>55.400000000000006</v>
      </c>
      <c r="R433">
        <v>1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67</v>
      </c>
      <c r="AA433" s="2">
        <v>56</v>
      </c>
      <c r="AB433">
        <v>55.400000000000006</v>
      </c>
      <c r="AC433">
        <v>1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</row>
    <row r="434" spans="1:35">
      <c r="A434" s="2">
        <v>6</v>
      </c>
      <c r="B434">
        <v>39.200000000000003</v>
      </c>
      <c r="C434">
        <v>0</v>
      </c>
      <c r="D434">
        <v>0</v>
      </c>
      <c r="E434">
        <v>1</v>
      </c>
      <c r="F434">
        <v>1</v>
      </c>
      <c r="G434">
        <v>1</v>
      </c>
      <c r="H434">
        <v>0</v>
      </c>
      <c r="I434">
        <v>0</v>
      </c>
      <c r="J434">
        <v>7.0015000000000001</v>
      </c>
      <c r="P434" s="2">
        <v>6</v>
      </c>
      <c r="Q434">
        <v>39.200000000000003</v>
      </c>
      <c r="R434">
        <v>0</v>
      </c>
      <c r="S434">
        <v>0</v>
      </c>
      <c r="T434">
        <v>1</v>
      </c>
      <c r="U434">
        <v>1</v>
      </c>
      <c r="V434">
        <v>1</v>
      </c>
      <c r="W434">
        <v>0</v>
      </c>
      <c r="X434">
        <v>0</v>
      </c>
      <c r="Y434">
        <v>87</v>
      </c>
      <c r="AA434" s="2">
        <v>6</v>
      </c>
      <c r="AB434">
        <v>39.200000000000003</v>
      </c>
      <c r="AC434">
        <v>0</v>
      </c>
      <c r="AD434">
        <v>0</v>
      </c>
      <c r="AE434">
        <v>1</v>
      </c>
      <c r="AF434">
        <v>1</v>
      </c>
      <c r="AG434">
        <v>1</v>
      </c>
      <c r="AH434">
        <v>0</v>
      </c>
      <c r="AI434">
        <v>0</v>
      </c>
    </row>
    <row r="435" spans="1:35">
      <c r="A435" s="2">
        <v>20</v>
      </c>
      <c r="B435">
        <v>57.2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1</v>
      </c>
      <c r="J435">
        <v>15.001300000000001</v>
      </c>
      <c r="P435" s="2">
        <v>20</v>
      </c>
      <c r="Q435">
        <v>57.2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1</v>
      </c>
      <c r="Y435">
        <v>88</v>
      </c>
      <c r="AA435" s="2">
        <v>20</v>
      </c>
      <c r="AB435">
        <v>57.2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1</v>
      </c>
    </row>
    <row r="436" spans="1:35">
      <c r="A436" s="2">
        <v>92</v>
      </c>
      <c r="B436">
        <v>46.4</v>
      </c>
      <c r="C436">
        <v>0</v>
      </c>
      <c r="D436">
        <v>0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0</v>
      </c>
      <c r="P436" s="2">
        <v>92</v>
      </c>
      <c r="Q436">
        <v>46.4</v>
      </c>
      <c r="R436">
        <v>0</v>
      </c>
      <c r="S436">
        <v>0</v>
      </c>
      <c r="T436">
        <v>1</v>
      </c>
      <c r="U436">
        <v>0</v>
      </c>
      <c r="V436">
        <v>1</v>
      </c>
      <c r="W436">
        <v>0</v>
      </c>
      <c r="X436">
        <v>0</v>
      </c>
      <c r="Y436">
        <v>57</v>
      </c>
      <c r="AA436" s="2">
        <v>92</v>
      </c>
      <c r="AB436">
        <v>46.4</v>
      </c>
      <c r="AC436">
        <v>0</v>
      </c>
      <c r="AD436">
        <v>0</v>
      </c>
      <c r="AE436">
        <v>1</v>
      </c>
      <c r="AF436">
        <v>0</v>
      </c>
      <c r="AG436">
        <v>1</v>
      </c>
      <c r="AH436">
        <v>0</v>
      </c>
      <c r="AI436">
        <v>0</v>
      </c>
    </row>
    <row r="437" spans="1:35">
      <c r="A437" s="2">
        <v>284</v>
      </c>
      <c r="B437">
        <v>87.800000000000011</v>
      </c>
      <c r="C437">
        <v>0</v>
      </c>
      <c r="D437">
        <v>1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7.0015000000000001</v>
      </c>
      <c r="P437" s="2">
        <v>284</v>
      </c>
      <c r="Q437">
        <v>87.800000000000011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49</v>
      </c>
      <c r="AA437" s="2">
        <v>284</v>
      </c>
      <c r="AB437">
        <v>87.800000000000011</v>
      </c>
      <c r="AC437">
        <v>0</v>
      </c>
      <c r="AD437">
        <v>1</v>
      </c>
      <c r="AE437">
        <v>0</v>
      </c>
      <c r="AF437">
        <v>1</v>
      </c>
      <c r="AG437">
        <v>0</v>
      </c>
      <c r="AH437">
        <v>0</v>
      </c>
      <c r="AI437">
        <v>0</v>
      </c>
    </row>
    <row r="438" spans="1:35">
      <c r="A438" s="2">
        <v>157</v>
      </c>
      <c r="B438">
        <v>39.200000000000003</v>
      </c>
      <c r="C438">
        <v>0</v>
      </c>
      <c r="D438">
        <v>0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26.002700000000001</v>
      </c>
      <c r="P438" s="2">
        <v>157</v>
      </c>
      <c r="Q438">
        <v>39.200000000000003</v>
      </c>
      <c r="R438">
        <v>0</v>
      </c>
      <c r="S438">
        <v>0</v>
      </c>
      <c r="T438">
        <v>1</v>
      </c>
      <c r="U438">
        <v>0</v>
      </c>
      <c r="V438">
        <v>1</v>
      </c>
      <c r="W438">
        <v>0</v>
      </c>
      <c r="X438">
        <v>0</v>
      </c>
      <c r="Y438">
        <v>48</v>
      </c>
      <c r="AA438" s="2">
        <v>157</v>
      </c>
      <c r="AB438">
        <v>39.200000000000003</v>
      </c>
      <c r="AC438">
        <v>0</v>
      </c>
      <c r="AD438">
        <v>0</v>
      </c>
      <c r="AE438">
        <v>1</v>
      </c>
      <c r="AF438">
        <v>0</v>
      </c>
      <c r="AG438">
        <v>1</v>
      </c>
      <c r="AH438">
        <v>0</v>
      </c>
      <c r="AI438">
        <v>0</v>
      </c>
    </row>
    <row r="439" spans="1:35">
      <c r="A439" s="2">
        <v>492</v>
      </c>
      <c r="B439">
        <v>93.2</v>
      </c>
      <c r="C439">
        <v>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</v>
      </c>
      <c r="J439">
        <v>15.001300000000001</v>
      </c>
      <c r="P439" s="2">
        <v>492</v>
      </c>
      <c r="Q439">
        <v>93.2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41</v>
      </c>
      <c r="AA439" s="2">
        <v>492</v>
      </c>
      <c r="AB439">
        <v>93.2</v>
      </c>
      <c r="AC439">
        <v>0</v>
      </c>
      <c r="AD439">
        <v>1</v>
      </c>
      <c r="AE439">
        <v>0</v>
      </c>
      <c r="AF439">
        <v>1</v>
      </c>
      <c r="AG439">
        <v>0</v>
      </c>
      <c r="AH439">
        <v>1</v>
      </c>
      <c r="AI439">
        <v>0</v>
      </c>
    </row>
    <row r="440" spans="1:35">
      <c r="A440" s="2">
        <v>341</v>
      </c>
      <c r="B440">
        <v>59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19.001200000000001</v>
      </c>
      <c r="P440" s="2">
        <v>341</v>
      </c>
      <c r="Q440">
        <v>59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82</v>
      </c>
      <c r="AA440" s="2">
        <v>341</v>
      </c>
      <c r="AB440">
        <v>59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</row>
    <row r="441" spans="1:35">
      <c r="A441" s="2">
        <v>10</v>
      </c>
      <c r="B441">
        <v>69.800000000000011</v>
      </c>
      <c r="C441">
        <v>1</v>
      </c>
      <c r="D441">
        <v>0</v>
      </c>
      <c r="E441">
        <v>0</v>
      </c>
      <c r="F441">
        <v>1</v>
      </c>
      <c r="G441">
        <v>0</v>
      </c>
      <c r="H441">
        <v>1</v>
      </c>
      <c r="I441">
        <v>0</v>
      </c>
      <c r="J441">
        <v>8.9981000000000009</v>
      </c>
      <c r="P441" s="2">
        <v>10</v>
      </c>
      <c r="Q441">
        <v>69.800000000000011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78</v>
      </c>
      <c r="AA441" s="2">
        <v>10</v>
      </c>
      <c r="AB441">
        <v>69.800000000000011</v>
      </c>
      <c r="AC441">
        <v>1</v>
      </c>
      <c r="AD441">
        <v>0</v>
      </c>
      <c r="AE441">
        <v>0</v>
      </c>
      <c r="AF441">
        <v>1</v>
      </c>
      <c r="AG441">
        <v>0</v>
      </c>
      <c r="AH441">
        <v>1</v>
      </c>
      <c r="AI441">
        <v>0</v>
      </c>
    </row>
    <row r="442" spans="1:35">
      <c r="A442" s="2">
        <v>4</v>
      </c>
      <c r="B442">
        <v>39.200000000000003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15.001300000000001</v>
      </c>
      <c r="P442" s="2">
        <v>4</v>
      </c>
      <c r="Q442">
        <v>39.200000000000003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60</v>
      </c>
      <c r="AA442" s="2">
        <v>4</v>
      </c>
      <c r="AB442">
        <v>39.200000000000003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</row>
    <row r="443" spans="1:35">
      <c r="A443" s="2">
        <v>236</v>
      </c>
      <c r="B443">
        <v>84.2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P443" s="2">
        <v>236</v>
      </c>
      <c r="Q443">
        <v>84.2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58</v>
      </c>
      <c r="AA443" s="2">
        <v>236</v>
      </c>
      <c r="AB443">
        <v>84.2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>
      <c r="A444" s="2">
        <v>35</v>
      </c>
      <c r="B444">
        <v>42.800000000000004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15.001300000000001</v>
      </c>
      <c r="P444" s="2">
        <v>35</v>
      </c>
      <c r="Q444">
        <v>42.800000000000004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93</v>
      </c>
      <c r="AA444" s="2">
        <v>35</v>
      </c>
      <c r="AB444">
        <v>42.800000000000004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</row>
    <row r="445" spans="1:35">
      <c r="A445" s="2">
        <v>382</v>
      </c>
      <c r="B445">
        <v>82.4</v>
      </c>
      <c r="C445">
        <v>1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15.001300000000001</v>
      </c>
      <c r="P445" s="2">
        <v>382</v>
      </c>
      <c r="Q445">
        <v>82.4</v>
      </c>
      <c r="R445">
        <v>1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58</v>
      </c>
      <c r="AA445" s="2">
        <v>382</v>
      </c>
      <c r="AB445">
        <v>82.4</v>
      </c>
      <c r="AC445">
        <v>1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</row>
    <row r="446" spans="1:35">
      <c r="A446" s="2">
        <v>84</v>
      </c>
      <c r="B446">
        <v>80.599999999999994</v>
      </c>
      <c r="C446">
        <v>0</v>
      </c>
      <c r="D446">
        <v>1</v>
      </c>
      <c r="E446">
        <v>0</v>
      </c>
      <c r="F446">
        <v>1</v>
      </c>
      <c r="G446">
        <v>1</v>
      </c>
      <c r="H446">
        <v>0</v>
      </c>
      <c r="I446">
        <v>0</v>
      </c>
      <c r="J446">
        <v>8.9981000000000009</v>
      </c>
      <c r="P446" s="2">
        <v>84</v>
      </c>
      <c r="Q446">
        <v>80.599999999999994</v>
      </c>
      <c r="R446">
        <v>0</v>
      </c>
      <c r="S446">
        <v>1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84</v>
      </c>
      <c r="AA446" s="2">
        <v>84</v>
      </c>
      <c r="AB446">
        <v>80.599999999999994</v>
      </c>
      <c r="AC446">
        <v>0</v>
      </c>
      <c r="AD446">
        <v>1</v>
      </c>
      <c r="AE446">
        <v>0</v>
      </c>
      <c r="AF446">
        <v>1</v>
      </c>
      <c r="AG446">
        <v>1</v>
      </c>
      <c r="AH446">
        <v>0</v>
      </c>
      <c r="AI446">
        <v>0</v>
      </c>
    </row>
    <row r="447" spans="1:35">
      <c r="A447" s="2">
        <v>138</v>
      </c>
      <c r="B447">
        <v>39.200000000000003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39.000700000000002</v>
      </c>
      <c r="P447" s="2">
        <v>138</v>
      </c>
      <c r="Q447">
        <v>39.200000000000003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33</v>
      </c>
      <c r="AA447" s="2">
        <v>138</v>
      </c>
      <c r="AB447">
        <v>39.200000000000003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</row>
    <row r="448" spans="1:35">
      <c r="A448" s="2">
        <v>124</v>
      </c>
      <c r="B448">
        <v>42.800000000000004</v>
      </c>
      <c r="C448">
        <v>0</v>
      </c>
      <c r="D448">
        <v>0</v>
      </c>
      <c r="E448">
        <v>0</v>
      </c>
      <c r="F448">
        <v>1</v>
      </c>
      <c r="G448">
        <v>1</v>
      </c>
      <c r="H448">
        <v>1</v>
      </c>
      <c r="I448">
        <v>0</v>
      </c>
      <c r="J448">
        <v>19.999500000000001</v>
      </c>
      <c r="P448" s="2">
        <v>124</v>
      </c>
      <c r="Q448">
        <v>42.800000000000004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1</v>
      </c>
      <c r="X448">
        <v>0</v>
      </c>
      <c r="Y448">
        <v>61</v>
      </c>
      <c r="AA448" s="2">
        <v>124</v>
      </c>
      <c r="AB448">
        <v>42.800000000000004</v>
      </c>
      <c r="AC448">
        <v>0</v>
      </c>
      <c r="AD448">
        <v>0</v>
      </c>
      <c r="AE448">
        <v>0</v>
      </c>
      <c r="AF448">
        <v>1</v>
      </c>
      <c r="AG448">
        <v>1</v>
      </c>
      <c r="AH448">
        <v>1</v>
      </c>
      <c r="AI448">
        <v>0</v>
      </c>
    </row>
    <row r="449" spans="1:35">
      <c r="A449" s="2">
        <v>82</v>
      </c>
      <c r="B449">
        <v>60.8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8.9981000000000009</v>
      </c>
      <c r="P449" s="2">
        <v>82</v>
      </c>
      <c r="Q449">
        <v>60.8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88</v>
      </c>
      <c r="AA449" s="2">
        <v>82</v>
      </c>
      <c r="AB449">
        <v>60.8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</row>
    <row r="450" spans="1:35">
      <c r="A450" s="2">
        <v>156</v>
      </c>
      <c r="B450">
        <v>48.2</v>
      </c>
      <c r="C450">
        <v>0</v>
      </c>
      <c r="D450">
        <v>0</v>
      </c>
      <c r="E450">
        <v>1</v>
      </c>
      <c r="F450">
        <v>1</v>
      </c>
      <c r="G450">
        <v>0</v>
      </c>
      <c r="H450">
        <v>1</v>
      </c>
      <c r="I450">
        <v>0</v>
      </c>
      <c r="J450">
        <v>23.999400000000001</v>
      </c>
      <c r="P450" s="2">
        <v>156</v>
      </c>
      <c r="Q450">
        <v>48.2</v>
      </c>
      <c r="R450">
        <v>0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46</v>
      </c>
      <c r="AA450" s="2">
        <v>156</v>
      </c>
      <c r="AB450">
        <v>48.2</v>
      </c>
      <c r="AC450">
        <v>0</v>
      </c>
      <c r="AD450">
        <v>0</v>
      </c>
      <c r="AE450">
        <v>1</v>
      </c>
      <c r="AF450">
        <v>1</v>
      </c>
      <c r="AG450">
        <v>0</v>
      </c>
      <c r="AH450">
        <v>1</v>
      </c>
      <c r="AI450">
        <v>0</v>
      </c>
    </row>
    <row r="451" spans="1:35">
      <c r="A451" s="2">
        <v>31</v>
      </c>
      <c r="B451">
        <v>80.599999999999994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15.001300000000001</v>
      </c>
      <c r="P451" s="2">
        <v>31</v>
      </c>
      <c r="Q451">
        <v>80.599999999999994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74</v>
      </c>
      <c r="AA451" s="2">
        <v>31</v>
      </c>
      <c r="AB451">
        <v>80.599999999999994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>
      <c r="A452" s="2">
        <v>200</v>
      </c>
      <c r="B452">
        <v>46.4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11.0014</v>
      </c>
      <c r="P452" s="2">
        <v>200</v>
      </c>
      <c r="Q452">
        <v>46.4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46</v>
      </c>
      <c r="AA452" s="2">
        <v>200</v>
      </c>
      <c r="AB452">
        <v>46.4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</row>
    <row r="453" spans="1:35">
      <c r="A453" s="2">
        <v>166</v>
      </c>
      <c r="B453">
        <v>46.4</v>
      </c>
      <c r="C453">
        <v>0</v>
      </c>
      <c r="D453">
        <v>0</v>
      </c>
      <c r="E453">
        <v>1</v>
      </c>
      <c r="F453">
        <v>1</v>
      </c>
      <c r="G453">
        <v>0</v>
      </c>
      <c r="H453">
        <v>1</v>
      </c>
      <c r="I453">
        <v>0</v>
      </c>
      <c r="J453">
        <v>8.9981000000000009</v>
      </c>
      <c r="P453" s="2">
        <v>166</v>
      </c>
      <c r="Q453">
        <v>46.4</v>
      </c>
      <c r="R453">
        <v>0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61</v>
      </c>
      <c r="AA453" s="2">
        <v>166</v>
      </c>
      <c r="AB453">
        <v>46.4</v>
      </c>
      <c r="AC453">
        <v>0</v>
      </c>
      <c r="AD453">
        <v>0</v>
      </c>
      <c r="AE453">
        <v>1</v>
      </c>
      <c r="AF453">
        <v>1</v>
      </c>
      <c r="AG453">
        <v>0</v>
      </c>
      <c r="AH453">
        <v>1</v>
      </c>
      <c r="AI453">
        <v>0</v>
      </c>
    </row>
    <row r="454" spans="1:35">
      <c r="A454" s="2">
        <v>12</v>
      </c>
      <c r="B454">
        <v>37.4</v>
      </c>
      <c r="C454">
        <v>0</v>
      </c>
      <c r="D454">
        <v>0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P454" s="2">
        <v>12</v>
      </c>
      <c r="Q454">
        <v>37.4</v>
      </c>
      <c r="R454">
        <v>0</v>
      </c>
      <c r="S454">
        <v>0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75</v>
      </c>
      <c r="AA454" s="2">
        <v>12</v>
      </c>
      <c r="AB454">
        <v>37.4</v>
      </c>
      <c r="AC454">
        <v>0</v>
      </c>
      <c r="AD454">
        <v>0</v>
      </c>
      <c r="AE454">
        <v>1</v>
      </c>
      <c r="AF454">
        <v>1</v>
      </c>
      <c r="AG454">
        <v>0</v>
      </c>
      <c r="AH454">
        <v>0</v>
      </c>
      <c r="AI454">
        <v>0</v>
      </c>
    </row>
    <row r="455" spans="1:35">
      <c r="A455" s="2">
        <v>10</v>
      </c>
      <c r="B455">
        <v>71.599999999999994</v>
      </c>
      <c r="C455">
        <v>0</v>
      </c>
      <c r="D455">
        <v>1</v>
      </c>
      <c r="E455">
        <v>0</v>
      </c>
      <c r="F455">
        <v>1</v>
      </c>
      <c r="G455">
        <v>1</v>
      </c>
      <c r="H455">
        <v>0</v>
      </c>
      <c r="I455">
        <v>0</v>
      </c>
      <c r="J455">
        <v>7.0015000000000001</v>
      </c>
      <c r="P455" s="2">
        <v>10</v>
      </c>
      <c r="Q455">
        <v>71.599999999999994</v>
      </c>
      <c r="R455">
        <v>0</v>
      </c>
      <c r="S455">
        <v>1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83</v>
      </c>
      <c r="AA455" s="2">
        <v>10</v>
      </c>
      <c r="AB455">
        <v>71.599999999999994</v>
      </c>
      <c r="AC455">
        <v>0</v>
      </c>
      <c r="AD455">
        <v>1</v>
      </c>
      <c r="AE455">
        <v>0</v>
      </c>
      <c r="AF455">
        <v>1</v>
      </c>
      <c r="AG455">
        <v>1</v>
      </c>
      <c r="AH455">
        <v>0</v>
      </c>
      <c r="AI455">
        <v>0</v>
      </c>
    </row>
    <row r="456" spans="1:35">
      <c r="A456" s="2">
        <v>1</v>
      </c>
      <c r="B456">
        <v>26.6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15.001300000000001</v>
      </c>
      <c r="P456" s="2">
        <v>1</v>
      </c>
      <c r="Q456">
        <v>26.6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50</v>
      </c>
      <c r="AA456" s="2">
        <v>1</v>
      </c>
      <c r="AB456">
        <v>26.6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>
      <c r="A457" s="2">
        <v>151</v>
      </c>
      <c r="B457">
        <v>84.2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16.997900000000001</v>
      </c>
      <c r="P457" s="2">
        <v>151</v>
      </c>
      <c r="Q457">
        <v>84.2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52</v>
      </c>
      <c r="AA457" s="2">
        <v>151</v>
      </c>
      <c r="AB457">
        <v>84.2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0</v>
      </c>
    </row>
    <row r="458" spans="1:35">
      <c r="A458" s="2">
        <v>245</v>
      </c>
      <c r="B458">
        <v>73.400000000000006</v>
      </c>
      <c r="C458">
        <v>0</v>
      </c>
      <c r="D458">
        <v>0</v>
      </c>
      <c r="E458">
        <v>1</v>
      </c>
      <c r="F458">
        <v>1</v>
      </c>
      <c r="G458">
        <v>0</v>
      </c>
      <c r="H458">
        <v>1</v>
      </c>
      <c r="I458">
        <v>0</v>
      </c>
      <c r="J458">
        <v>8.9981000000000009</v>
      </c>
      <c r="P458" s="2">
        <v>245</v>
      </c>
      <c r="Q458">
        <v>73.400000000000006</v>
      </c>
      <c r="R458">
        <v>0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78</v>
      </c>
      <c r="AA458" s="2">
        <v>245</v>
      </c>
      <c r="AB458">
        <v>73.400000000000006</v>
      </c>
      <c r="AC458">
        <v>0</v>
      </c>
      <c r="AD458">
        <v>0</v>
      </c>
      <c r="AE458">
        <v>1</v>
      </c>
      <c r="AF458">
        <v>1</v>
      </c>
      <c r="AG458">
        <v>0</v>
      </c>
      <c r="AH458">
        <v>1</v>
      </c>
      <c r="AI458">
        <v>0</v>
      </c>
    </row>
    <row r="459" spans="1:35">
      <c r="A459" s="2">
        <v>197</v>
      </c>
      <c r="B459">
        <v>100.4</v>
      </c>
      <c r="C459">
        <v>0</v>
      </c>
      <c r="D459">
        <v>1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8.9981000000000009</v>
      </c>
      <c r="P459" s="2">
        <v>197</v>
      </c>
      <c r="Q459">
        <v>100.4</v>
      </c>
      <c r="R459">
        <v>0</v>
      </c>
      <c r="S459">
        <v>1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38</v>
      </c>
      <c r="AA459" s="2">
        <v>197</v>
      </c>
      <c r="AB459">
        <v>100.4</v>
      </c>
      <c r="AC459">
        <v>0</v>
      </c>
      <c r="AD459">
        <v>1</v>
      </c>
      <c r="AE459">
        <v>0</v>
      </c>
      <c r="AF459">
        <v>0</v>
      </c>
      <c r="AG459">
        <v>1</v>
      </c>
      <c r="AH459">
        <v>0</v>
      </c>
      <c r="AI459">
        <v>0</v>
      </c>
    </row>
    <row r="460" spans="1:35">
      <c r="A460" s="2">
        <v>140</v>
      </c>
      <c r="B460">
        <v>44.6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22.002800000000001</v>
      </c>
      <c r="P460" s="2">
        <v>140</v>
      </c>
      <c r="Q460">
        <v>44.6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53</v>
      </c>
      <c r="AA460" s="2">
        <v>140</v>
      </c>
      <c r="AB460">
        <v>44.6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>
      <c r="A461" s="2">
        <v>1</v>
      </c>
      <c r="B461">
        <v>39.200000000000003</v>
      </c>
      <c r="C461">
        <v>0</v>
      </c>
      <c r="D461">
        <v>0</v>
      </c>
      <c r="E461">
        <v>1</v>
      </c>
      <c r="F461">
        <v>0</v>
      </c>
      <c r="G461">
        <v>1</v>
      </c>
      <c r="H461">
        <v>0</v>
      </c>
      <c r="I461">
        <v>1</v>
      </c>
      <c r="J461">
        <v>23.999400000000001</v>
      </c>
      <c r="P461" s="2">
        <v>1</v>
      </c>
      <c r="Q461">
        <v>39.200000000000003</v>
      </c>
      <c r="R461">
        <v>0</v>
      </c>
      <c r="S461">
        <v>0</v>
      </c>
      <c r="T461">
        <v>1</v>
      </c>
      <c r="U461">
        <v>0</v>
      </c>
      <c r="V461">
        <v>1</v>
      </c>
      <c r="W461">
        <v>0</v>
      </c>
      <c r="X461">
        <v>1</v>
      </c>
      <c r="Y461">
        <v>93</v>
      </c>
      <c r="AA461" s="2">
        <v>1</v>
      </c>
      <c r="AB461">
        <v>39.200000000000003</v>
      </c>
      <c r="AC461">
        <v>0</v>
      </c>
      <c r="AD461">
        <v>0</v>
      </c>
      <c r="AE461">
        <v>1</v>
      </c>
      <c r="AF461">
        <v>0</v>
      </c>
      <c r="AG461">
        <v>1</v>
      </c>
      <c r="AH461">
        <v>0</v>
      </c>
      <c r="AI461">
        <v>1</v>
      </c>
    </row>
    <row r="462" spans="1:35">
      <c r="A462" s="2">
        <v>248</v>
      </c>
      <c r="B462">
        <v>62.6</v>
      </c>
      <c r="C462">
        <v>1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6.0031999999999996</v>
      </c>
      <c r="P462" s="2">
        <v>248</v>
      </c>
      <c r="Q462">
        <v>62.6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77</v>
      </c>
      <c r="AA462" s="2">
        <v>248</v>
      </c>
      <c r="AB462">
        <v>62.6</v>
      </c>
      <c r="AC462">
        <v>1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0</v>
      </c>
    </row>
    <row r="463" spans="1:35">
      <c r="A463" s="2">
        <v>84</v>
      </c>
      <c r="B463">
        <v>51.8</v>
      </c>
      <c r="C463">
        <v>1</v>
      </c>
      <c r="D463">
        <v>0</v>
      </c>
      <c r="E463">
        <v>0</v>
      </c>
      <c r="F463">
        <v>1</v>
      </c>
      <c r="G463">
        <v>1</v>
      </c>
      <c r="H463">
        <v>0</v>
      </c>
      <c r="I463">
        <v>0</v>
      </c>
      <c r="J463">
        <v>12.997999999999999</v>
      </c>
      <c r="P463" s="2">
        <v>84</v>
      </c>
      <c r="Q463">
        <v>51.8</v>
      </c>
      <c r="R463">
        <v>1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30</v>
      </c>
      <c r="AA463" s="2">
        <v>84</v>
      </c>
      <c r="AB463">
        <v>51.8</v>
      </c>
      <c r="AC463">
        <v>1</v>
      </c>
      <c r="AD463">
        <v>0</v>
      </c>
      <c r="AE463">
        <v>0</v>
      </c>
      <c r="AF463">
        <v>1</v>
      </c>
      <c r="AG463">
        <v>1</v>
      </c>
      <c r="AH463">
        <v>0</v>
      </c>
      <c r="AI463">
        <v>0</v>
      </c>
    </row>
    <row r="464" spans="1:35">
      <c r="A464" s="2">
        <v>223</v>
      </c>
      <c r="B464">
        <v>60.8</v>
      </c>
      <c r="C464">
        <v>1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22.002800000000001</v>
      </c>
      <c r="P464" s="2">
        <v>223</v>
      </c>
      <c r="Q464">
        <v>60.8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31</v>
      </c>
      <c r="AA464" s="2">
        <v>223</v>
      </c>
      <c r="AB464">
        <v>60.8</v>
      </c>
      <c r="AC464">
        <v>1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</row>
    <row r="465" spans="1:35">
      <c r="A465" s="2">
        <v>92</v>
      </c>
      <c r="B465">
        <v>53.6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15.001300000000001</v>
      </c>
      <c r="P465" s="2">
        <v>92</v>
      </c>
      <c r="Q465">
        <v>53.6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54</v>
      </c>
      <c r="AA465" s="2">
        <v>92</v>
      </c>
      <c r="AB465">
        <v>53.6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</row>
    <row r="466" spans="1:35">
      <c r="A466" s="2">
        <v>345</v>
      </c>
      <c r="B466">
        <v>82.4</v>
      </c>
      <c r="C466">
        <v>0</v>
      </c>
      <c r="D466">
        <v>1</v>
      </c>
      <c r="E466">
        <v>0</v>
      </c>
      <c r="F466">
        <v>1</v>
      </c>
      <c r="G466">
        <v>0</v>
      </c>
      <c r="H466">
        <v>1</v>
      </c>
      <c r="I466">
        <v>0</v>
      </c>
      <c r="J466">
        <v>8.9981000000000009</v>
      </c>
      <c r="P466" s="2">
        <v>345</v>
      </c>
      <c r="Q466">
        <v>82.4</v>
      </c>
      <c r="R466">
        <v>0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74</v>
      </c>
      <c r="AA466" s="2">
        <v>345</v>
      </c>
      <c r="AB466">
        <v>82.4</v>
      </c>
      <c r="AC466">
        <v>0</v>
      </c>
      <c r="AD466">
        <v>1</v>
      </c>
      <c r="AE466">
        <v>0</v>
      </c>
      <c r="AF466">
        <v>1</v>
      </c>
      <c r="AG466">
        <v>0</v>
      </c>
      <c r="AH466">
        <v>1</v>
      </c>
      <c r="AI466">
        <v>0</v>
      </c>
    </row>
    <row r="467" spans="1:35">
      <c r="A467" s="2">
        <v>80</v>
      </c>
      <c r="B467">
        <v>66.200000000000017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15.001300000000001</v>
      </c>
      <c r="P467" s="2">
        <v>80</v>
      </c>
      <c r="Q467">
        <v>66.200000000000017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88</v>
      </c>
      <c r="AA467" s="2">
        <v>80</v>
      </c>
      <c r="AB467">
        <v>66.200000000000017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>
      <c r="A468" s="2">
        <v>2</v>
      </c>
      <c r="B468">
        <v>42.800000000000004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P468" s="2">
        <v>2</v>
      </c>
      <c r="Q468">
        <v>42.800000000000004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75</v>
      </c>
      <c r="AA468" s="2">
        <v>2</v>
      </c>
      <c r="AB468">
        <v>42.800000000000004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</row>
    <row r="469" spans="1:35">
      <c r="A469" s="2">
        <v>424</v>
      </c>
      <c r="B469">
        <v>60.8</v>
      </c>
      <c r="C469">
        <v>0</v>
      </c>
      <c r="D469">
        <v>0</v>
      </c>
      <c r="E469">
        <v>1</v>
      </c>
      <c r="F469">
        <v>1</v>
      </c>
      <c r="G469">
        <v>0</v>
      </c>
      <c r="H469">
        <v>1</v>
      </c>
      <c r="I469">
        <v>0</v>
      </c>
      <c r="J469">
        <v>11.0014</v>
      </c>
      <c r="P469" s="2">
        <v>424</v>
      </c>
      <c r="Q469">
        <v>60.8</v>
      </c>
      <c r="R469">
        <v>0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72</v>
      </c>
      <c r="AA469" s="2">
        <v>424</v>
      </c>
      <c r="AB469">
        <v>60.8</v>
      </c>
      <c r="AC469">
        <v>0</v>
      </c>
      <c r="AD469">
        <v>0</v>
      </c>
      <c r="AE469">
        <v>1</v>
      </c>
      <c r="AF469">
        <v>1</v>
      </c>
      <c r="AG469">
        <v>0</v>
      </c>
      <c r="AH469">
        <v>1</v>
      </c>
      <c r="AI469">
        <v>0</v>
      </c>
    </row>
    <row r="470" spans="1:35">
      <c r="A470" s="2">
        <v>7</v>
      </c>
      <c r="B470">
        <v>69.800000000000011</v>
      </c>
      <c r="C470">
        <v>0</v>
      </c>
      <c r="D470">
        <v>0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P470" s="2">
        <v>7</v>
      </c>
      <c r="Q470">
        <v>69.800000000000011</v>
      </c>
      <c r="R470">
        <v>0</v>
      </c>
      <c r="S470">
        <v>0</v>
      </c>
      <c r="T470">
        <v>1</v>
      </c>
      <c r="U470">
        <v>1</v>
      </c>
      <c r="V470">
        <v>0</v>
      </c>
      <c r="W470">
        <v>0</v>
      </c>
      <c r="X470">
        <v>0</v>
      </c>
      <c r="Y470">
        <v>78</v>
      </c>
      <c r="AA470" s="2">
        <v>7</v>
      </c>
      <c r="AB470">
        <v>69.800000000000011</v>
      </c>
      <c r="AC470">
        <v>0</v>
      </c>
      <c r="AD470">
        <v>0</v>
      </c>
      <c r="AE470">
        <v>1</v>
      </c>
      <c r="AF470">
        <v>1</v>
      </c>
      <c r="AG470">
        <v>0</v>
      </c>
      <c r="AH470">
        <v>0</v>
      </c>
      <c r="AI470">
        <v>0</v>
      </c>
    </row>
    <row r="471" spans="1:35">
      <c r="A471" s="2">
        <v>67</v>
      </c>
      <c r="B471">
        <v>68</v>
      </c>
      <c r="C471">
        <v>1</v>
      </c>
      <c r="D471">
        <v>0</v>
      </c>
      <c r="E471">
        <v>0</v>
      </c>
      <c r="F471">
        <v>1</v>
      </c>
      <c r="G471">
        <v>1</v>
      </c>
      <c r="H471">
        <v>0</v>
      </c>
      <c r="I471">
        <v>0</v>
      </c>
      <c r="J471">
        <v>0</v>
      </c>
      <c r="P471" s="2">
        <v>67</v>
      </c>
      <c r="Q471">
        <v>68</v>
      </c>
      <c r="R471">
        <v>1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53</v>
      </c>
      <c r="AA471" s="2">
        <v>67</v>
      </c>
      <c r="AB471">
        <v>68</v>
      </c>
      <c r="AC471">
        <v>1</v>
      </c>
      <c r="AD471">
        <v>0</v>
      </c>
      <c r="AE471">
        <v>0</v>
      </c>
      <c r="AF471">
        <v>1</v>
      </c>
      <c r="AG471">
        <v>1</v>
      </c>
      <c r="AH471">
        <v>0</v>
      </c>
      <c r="AI471">
        <v>0</v>
      </c>
    </row>
    <row r="472" spans="1:35">
      <c r="A472" s="2">
        <v>12</v>
      </c>
      <c r="B472">
        <v>44.6</v>
      </c>
      <c r="C472">
        <v>0</v>
      </c>
      <c r="D472">
        <v>0</v>
      </c>
      <c r="E472">
        <v>1</v>
      </c>
      <c r="F472">
        <v>1</v>
      </c>
      <c r="G472">
        <v>0</v>
      </c>
      <c r="H472">
        <v>0</v>
      </c>
      <c r="I472">
        <v>0</v>
      </c>
      <c r="J472">
        <v>16.997900000000001</v>
      </c>
      <c r="P472" s="2">
        <v>12</v>
      </c>
      <c r="Q472">
        <v>44.6</v>
      </c>
      <c r="R472">
        <v>0</v>
      </c>
      <c r="S472">
        <v>0</v>
      </c>
      <c r="T472">
        <v>1</v>
      </c>
      <c r="U472">
        <v>1</v>
      </c>
      <c r="V472">
        <v>0</v>
      </c>
      <c r="W472">
        <v>0</v>
      </c>
      <c r="X472">
        <v>0</v>
      </c>
      <c r="Y472">
        <v>53</v>
      </c>
      <c r="AA472" s="2">
        <v>12</v>
      </c>
      <c r="AB472">
        <v>44.6</v>
      </c>
      <c r="AC472">
        <v>0</v>
      </c>
      <c r="AD472">
        <v>0</v>
      </c>
      <c r="AE472">
        <v>1</v>
      </c>
      <c r="AF472">
        <v>1</v>
      </c>
      <c r="AG472">
        <v>0</v>
      </c>
      <c r="AH472">
        <v>0</v>
      </c>
      <c r="AI472">
        <v>0</v>
      </c>
    </row>
    <row r="473" spans="1:35">
      <c r="A473" s="2">
        <v>126</v>
      </c>
      <c r="B473">
        <v>42.800000000000004</v>
      </c>
      <c r="C473">
        <v>0</v>
      </c>
      <c r="D473">
        <v>0</v>
      </c>
      <c r="E473">
        <v>0</v>
      </c>
      <c r="F473">
        <v>1</v>
      </c>
      <c r="G473">
        <v>1</v>
      </c>
      <c r="H473">
        <v>0</v>
      </c>
      <c r="I473">
        <v>0</v>
      </c>
      <c r="J473">
        <v>11.0014</v>
      </c>
      <c r="P473" s="2">
        <v>126</v>
      </c>
      <c r="Q473">
        <v>42.800000000000004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52</v>
      </c>
      <c r="AA473" s="2">
        <v>126</v>
      </c>
      <c r="AB473">
        <v>42.800000000000004</v>
      </c>
      <c r="AC473">
        <v>0</v>
      </c>
      <c r="AD473">
        <v>0</v>
      </c>
      <c r="AE473">
        <v>0</v>
      </c>
      <c r="AF473">
        <v>1</v>
      </c>
      <c r="AG473">
        <v>1</v>
      </c>
      <c r="AH473">
        <v>0</v>
      </c>
      <c r="AI473">
        <v>0</v>
      </c>
    </row>
    <row r="474" spans="1:35">
      <c r="A474" s="2">
        <v>8</v>
      </c>
      <c r="B474">
        <v>41</v>
      </c>
      <c r="C474">
        <v>0</v>
      </c>
      <c r="D474">
        <v>0</v>
      </c>
      <c r="E474">
        <v>0</v>
      </c>
      <c r="F474">
        <v>1</v>
      </c>
      <c r="G474">
        <v>1</v>
      </c>
      <c r="H474">
        <v>0</v>
      </c>
      <c r="I474">
        <v>0</v>
      </c>
      <c r="J474">
        <v>6.0031999999999996</v>
      </c>
      <c r="P474" s="2">
        <v>8</v>
      </c>
      <c r="Q474">
        <v>41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81</v>
      </c>
      <c r="AA474" s="2">
        <v>8</v>
      </c>
      <c r="AB474">
        <v>41</v>
      </c>
      <c r="AC474">
        <v>0</v>
      </c>
      <c r="AD474">
        <v>0</v>
      </c>
      <c r="AE474">
        <v>0</v>
      </c>
      <c r="AF474">
        <v>1</v>
      </c>
      <c r="AG474">
        <v>1</v>
      </c>
      <c r="AH474">
        <v>0</v>
      </c>
      <c r="AI474">
        <v>0</v>
      </c>
    </row>
    <row r="475" spans="1:35">
      <c r="A475" s="2">
        <v>15</v>
      </c>
      <c r="B475">
        <v>71.599999999999994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1</v>
      </c>
      <c r="I475">
        <v>0</v>
      </c>
      <c r="J475">
        <v>12.997999999999999</v>
      </c>
      <c r="P475" s="2">
        <v>15</v>
      </c>
      <c r="Q475">
        <v>71.599999999999994</v>
      </c>
      <c r="R475">
        <v>1</v>
      </c>
      <c r="S475">
        <v>0</v>
      </c>
      <c r="T475">
        <v>0</v>
      </c>
      <c r="U475">
        <v>0</v>
      </c>
      <c r="V475">
        <v>1</v>
      </c>
      <c r="W475">
        <v>1</v>
      </c>
      <c r="X475">
        <v>0</v>
      </c>
      <c r="Y475">
        <v>88</v>
      </c>
      <c r="AA475" s="2">
        <v>15</v>
      </c>
      <c r="AB475">
        <v>71.599999999999994</v>
      </c>
      <c r="AC475">
        <v>1</v>
      </c>
      <c r="AD475">
        <v>0</v>
      </c>
      <c r="AE475">
        <v>0</v>
      </c>
      <c r="AF475">
        <v>0</v>
      </c>
      <c r="AG475">
        <v>1</v>
      </c>
      <c r="AH475">
        <v>1</v>
      </c>
      <c r="AI475">
        <v>0</v>
      </c>
    </row>
    <row r="476" spans="1:35">
      <c r="A476" s="2">
        <v>602</v>
      </c>
      <c r="B476">
        <v>77</v>
      </c>
      <c r="C476">
        <v>1</v>
      </c>
      <c r="D476">
        <v>0</v>
      </c>
      <c r="E476">
        <v>0</v>
      </c>
      <c r="F476">
        <v>1</v>
      </c>
      <c r="G476">
        <v>1</v>
      </c>
      <c r="H476">
        <v>0</v>
      </c>
      <c r="I476">
        <v>0</v>
      </c>
      <c r="J476">
        <v>16.997900000000001</v>
      </c>
      <c r="P476" s="2">
        <v>602</v>
      </c>
      <c r="Q476">
        <v>77</v>
      </c>
      <c r="R476">
        <v>1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54</v>
      </c>
      <c r="AA476" s="2">
        <v>602</v>
      </c>
      <c r="AB476">
        <v>77</v>
      </c>
      <c r="AC476">
        <v>1</v>
      </c>
      <c r="AD476">
        <v>0</v>
      </c>
      <c r="AE476">
        <v>0</v>
      </c>
      <c r="AF476">
        <v>1</v>
      </c>
      <c r="AG476">
        <v>1</v>
      </c>
      <c r="AH476">
        <v>0</v>
      </c>
      <c r="AI476">
        <v>0</v>
      </c>
    </row>
    <row r="477" spans="1:35">
      <c r="A477" s="2">
        <v>435</v>
      </c>
      <c r="B477">
        <v>82.4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19.001200000000001</v>
      </c>
      <c r="P477" s="2">
        <v>435</v>
      </c>
      <c r="Q477">
        <v>82.4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58</v>
      </c>
      <c r="AA477" s="2">
        <v>435</v>
      </c>
      <c r="AB477">
        <v>82.4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>
      <c r="A478" s="2">
        <v>356</v>
      </c>
      <c r="B478">
        <v>51.8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1</v>
      </c>
      <c r="I478">
        <v>0</v>
      </c>
      <c r="J478">
        <v>19.999500000000001</v>
      </c>
      <c r="P478" s="2">
        <v>356</v>
      </c>
      <c r="Q478">
        <v>51.8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82</v>
      </c>
      <c r="AA478" s="2">
        <v>356</v>
      </c>
      <c r="AB478">
        <v>51.8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1</v>
      </c>
      <c r="AI478">
        <v>0</v>
      </c>
    </row>
    <row r="479" spans="1:35">
      <c r="A479" s="2">
        <v>100</v>
      </c>
      <c r="B479">
        <v>44.6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19.999500000000001</v>
      </c>
      <c r="P479" s="2">
        <v>100</v>
      </c>
      <c r="Q479">
        <v>44.6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45</v>
      </c>
      <c r="AA479" s="2">
        <v>100</v>
      </c>
      <c r="AB479">
        <v>44.6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</row>
    <row r="480" spans="1:35">
      <c r="A480" s="2">
        <v>20</v>
      </c>
      <c r="B480">
        <v>35.6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1</v>
      </c>
      <c r="J480">
        <v>16.997900000000001</v>
      </c>
      <c r="P480" s="2">
        <v>20</v>
      </c>
      <c r="Q480">
        <v>35.6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93</v>
      </c>
      <c r="AA480" s="2">
        <v>20</v>
      </c>
      <c r="AB480">
        <v>35.6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1</v>
      </c>
    </row>
    <row r="481" spans="1:35">
      <c r="A481" s="2">
        <v>107</v>
      </c>
      <c r="B481">
        <v>60.8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1</v>
      </c>
      <c r="J481">
        <v>19.001200000000001</v>
      </c>
      <c r="P481" s="2">
        <v>107</v>
      </c>
      <c r="Q481">
        <v>60.8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1</v>
      </c>
      <c r="Y481">
        <v>88</v>
      </c>
      <c r="AA481" s="2">
        <v>107</v>
      </c>
      <c r="AB481">
        <v>60.8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1</v>
      </c>
    </row>
    <row r="482" spans="1:35">
      <c r="A482" s="2">
        <v>84</v>
      </c>
      <c r="B482">
        <v>37.4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12.997999999999999</v>
      </c>
      <c r="P482" s="2">
        <v>84</v>
      </c>
      <c r="Q482">
        <v>37.4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70</v>
      </c>
      <c r="AA482" s="2">
        <v>84</v>
      </c>
      <c r="AB482">
        <v>37.4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</row>
    <row r="483" spans="1:35">
      <c r="A483" s="2">
        <v>3</v>
      </c>
      <c r="B483">
        <v>50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6.0031999999999996</v>
      </c>
      <c r="P483" s="2">
        <v>3</v>
      </c>
      <c r="Q483">
        <v>50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82</v>
      </c>
      <c r="AA483" s="2">
        <v>3</v>
      </c>
      <c r="AB483">
        <v>50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>
      <c r="A484" s="2">
        <v>414</v>
      </c>
      <c r="B484">
        <v>66.200000000000017</v>
      </c>
      <c r="C484">
        <v>1</v>
      </c>
      <c r="D484">
        <v>0</v>
      </c>
      <c r="E484">
        <v>0</v>
      </c>
      <c r="F484">
        <v>1</v>
      </c>
      <c r="G484">
        <v>1</v>
      </c>
      <c r="H484">
        <v>0</v>
      </c>
      <c r="I484">
        <v>0</v>
      </c>
      <c r="J484">
        <v>7.0015000000000001</v>
      </c>
      <c r="P484" s="2">
        <v>414</v>
      </c>
      <c r="Q484">
        <v>66.200000000000017</v>
      </c>
      <c r="R484">
        <v>1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73</v>
      </c>
      <c r="AA484" s="2">
        <v>414</v>
      </c>
      <c r="AB484">
        <v>66.200000000000017</v>
      </c>
      <c r="AC484">
        <v>1</v>
      </c>
      <c r="AD484">
        <v>0</v>
      </c>
      <c r="AE484">
        <v>0</v>
      </c>
      <c r="AF484">
        <v>1</v>
      </c>
      <c r="AG484">
        <v>1</v>
      </c>
      <c r="AH484">
        <v>0</v>
      </c>
      <c r="AI484">
        <v>0</v>
      </c>
    </row>
    <row r="485" spans="1:35">
      <c r="A485" s="2">
        <v>9</v>
      </c>
      <c r="B485">
        <v>53.6</v>
      </c>
      <c r="C485">
        <v>0</v>
      </c>
      <c r="D485">
        <v>0</v>
      </c>
      <c r="E485">
        <v>1</v>
      </c>
      <c r="F485">
        <v>1</v>
      </c>
      <c r="G485">
        <v>0</v>
      </c>
      <c r="H485">
        <v>0</v>
      </c>
      <c r="I485">
        <v>0</v>
      </c>
      <c r="J485">
        <v>8.9981000000000009</v>
      </c>
      <c r="P485" s="2">
        <v>9</v>
      </c>
      <c r="Q485">
        <v>53.6</v>
      </c>
      <c r="R485">
        <v>0</v>
      </c>
      <c r="S485">
        <v>0</v>
      </c>
      <c r="T485">
        <v>1</v>
      </c>
      <c r="U485">
        <v>1</v>
      </c>
      <c r="V485">
        <v>0</v>
      </c>
      <c r="W485">
        <v>0</v>
      </c>
      <c r="X485">
        <v>0</v>
      </c>
      <c r="Y485">
        <v>71</v>
      </c>
      <c r="AA485" s="2">
        <v>9</v>
      </c>
      <c r="AB485">
        <v>53.6</v>
      </c>
      <c r="AC485">
        <v>0</v>
      </c>
      <c r="AD485">
        <v>0</v>
      </c>
      <c r="AE485">
        <v>1</v>
      </c>
      <c r="AF485">
        <v>1</v>
      </c>
      <c r="AG485">
        <v>0</v>
      </c>
      <c r="AH485">
        <v>0</v>
      </c>
      <c r="AI485">
        <v>0</v>
      </c>
    </row>
    <row r="486" spans="1:35">
      <c r="A486" s="2">
        <v>24</v>
      </c>
      <c r="B486">
        <v>51.8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15.001300000000001</v>
      </c>
      <c r="P486" s="2">
        <v>24</v>
      </c>
      <c r="Q486">
        <v>51.8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AA486" s="2">
        <v>24</v>
      </c>
      <c r="AB486">
        <v>51.8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</v>
      </c>
    </row>
    <row r="487" spans="1:35">
      <c r="A487" s="2">
        <v>662</v>
      </c>
      <c r="B487">
        <v>78.800000000000011</v>
      </c>
      <c r="C487">
        <v>1</v>
      </c>
      <c r="D487">
        <v>0</v>
      </c>
      <c r="E487">
        <v>0</v>
      </c>
      <c r="F487">
        <v>1</v>
      </c>
      <c r="G487">
        <v>1</v>
      </c>
      <c r="H487">
        <v>0</v>
      </c>
      <c r="I487">
        <v>0</v>
      </c>
      <c r="J487">
        <v>19.999500000000001</v>
      </c>
      <c r="P487" s="2">
        <v>662</v>
      </c>
      <c r="Q487">
        <v>78.800000000000011</v>
      </c>
      <c r="R487">
        <v>1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34</v>
      </c>
      <c r="AA487" s="2">
        <v>662</v>
      </c>
      <c r="AB487">
        <v>78.800000000000011</v>
      </c>
      <c r="AC487">
        <v>1</v>
      </c>
      <c r="AD487">
        <v>0</v>
      </c>
      <c r="AE487">
        <v>0</v>
      </c>
      <c r="AF487">
        <v>1</v>
      </c>
      <c r="AG487">
        <v>1</v>
      </c>
      <c r="AH487">
        <v>0</v>
      </c>
      <c r="AI487">
        <v>0</v>
      </c>
    </row>
    <row r="488" spans="1:35">
      <c r="A488" s="2">
        <v>35</v>
      </c>
      <c r="B488">
        <v>62.6</v>
      </c>
      <c r="C488">
        <v>1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P488" s="2">
        <v>35</v>
      </c>
      <c r="Q488">
        <v>62.6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68</v>
      </c>
      <c r="AA488" s="2">
        <v>35</v>
      </c>
      <c r="AB488">
        <v>62.6</v>
      </c>
      <c r="AC488">
        <v>1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</row>
    <row r="489" spans="1:35">
      <c r="A489" s="2">
        <v>325</v>
      </c>
      <c r="B489">
        <v>71.599999999999994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6.0031999999999996</v>
      </c>
      <c r="P489" s="2">
        <v>325</v>
      </c>
      <c r="Q489">
        <v>71.599999999999994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94</v>
      </c>
      <c r="AA489" s="2">
        <v>325</v>
      </c>
      <c r="AB489">
        <v>71.599999999999994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1</v>
      </c>
    </row>
    <row r="490" spans="1:35">
      <c r="A490" s="2">
        <v>7</v>
      </c>
      <c r="B490">
        <v>80.599999999999994</v>
      </c>
      <c r="C490">
        <v>0</v>
      </c>
      <c r="D490">
        <v>1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P490" s="2">
        <v>7</v>
      </c>
      <c r="Q490">
        <v>80.599999999999994</v>
      </c>
      <c r="R490">
        <v>0</v>
      </c>
      <c r="S490">
        <v>1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62</v>
      </c>
      <c r="AA490" s="2">
        <v>7</v>
      </c>
      <c r="AB490">
        <v>80.599999999999994</v>
      </c>
      <c r="AC490">
        <v>0</v>
      </c>
      <c r="AD490">
        <v>1</v>
      </c>
      <c r="AE490">
        <v>0</v>
      </c>
      <c r="AF490">
        <v>1</v>
      </c>
      <c r="AG490">
        <v>0</v>
      </c>
      <c r="AH490">
        <v>0</v>
      </c>
      <c r="AI490">
        <v>0</v>
      </c>
    </row>
    <row r="491" spans="1:35">
      <c r="A491" s="2">
        <v>674</v>
      </c>
      <c r="B491">
        <v>78.800000000000011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7.0015000000000001</v>
      </c>
      <c r="P491" s="2">
        <v>674</v>
      </c>
      <c r="Q491">
        <v>78.800000000000011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37</v>
      </c>
      <c r="AA491" s="2">
        <v>674</v>
      </c>
      <c r="AB491">
        <v>78.800000000000011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</row>
    <row r="492" spans="1:35">
      <c r="A492" s="2">
        <v>9</v>
      </c>
      <c r="B492">
        <v>66.200000000000017</v>
      </c>
      <c r="C492">
        <v>0</v>
      </c>
      <c r="D492">
        <v>1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19.001200000000001</v>
      </c>
      <c r="P492" s="2">
        <v>9</v>
      </c>
      <c r="Q492">
        <v>66.200000000000017</v>
      </c>
      <c r="R492">
        <v>0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43</v>
      </c>
      <c r="AA492" s="2">
        <v>9</v>
      </c>
      <c r="AB492">
        <v>66.200000000000017</v>
      </c>
      <c r="AC492">
        <v>0</v>
      </c>
      <c r="AD492">
        <v>1</v>
      </c>
      <c r="AE492">
        <v>0</v>
      </c>
      <c r="AF492">
        <v>1</v>
      </c>
      <c r="AG492">
        <v>0</v>
      </c>
      <c r="AH492">
        <v>0</v>
      </c>
      <c r="AI492">
        <v>0</v>
      </c>
    </row>
    <row r="493" spans="1:35">
      <c r="A493" s="2">
        <v>163</v>
      </c>
      <c r="B493">
        <v>64.400000000000006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11.0014</v>
      </c>
      <c r="P493" s="2">
        <v>163</v>
      </c>
      <c r="Q493">
        <v>64.400000000000006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88</v>
      </c>
      <c r="AA493" s="2">
        <v>163</v>
      </c>
      <c r="AB493">
        <v>64.400000000000006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</row>
    <row r="494" spans="1:35">
      <c r="A494" s="2">
        <v>109</v>
      </c>
      <c r="B494">
        <v>71.599999999999994</v>
      </c>
      <c r="C494">
        <v>1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1</v>
      </c>
      <c r="J494">
        <v>23.999400000000001</v>
      </c>
      <c r="P494" s="2">
        <v>109</v>
      </c>
      <c r="Q494">
        <v>71.599999999999994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88</v>
      </c>
      <c r="AA494" s="2">
        <v>109</v>
      </c>
      <c r="AB494">
        <v>71.599999999999994</v>
      </c>
      <c r="AC494">
        <v>1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1</v>
      </c>
    </row>
    <row r="495" spans="1:35">
      <c r="A495" s="2">
        <v>57</v>
      </c>
      <c r="B495">
        <v>42.800000000000004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16.997900000000001</v>
      </c>
      <c r="P495" s="2">
        <v>57</v>
      </c>
      <c r="Q495">
        <v>42.800000000000004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75</v>
      </c>
      <c r="AA495" s="2">
        <v>57</v>
      </c>
      <c r="AB495">
        <v>42.800000000000004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0</v>
      </c>
    </row>
    <row r="496" spans="1:35">
      <c r="A496" s="2">
        <v>11</v>
      </c>
      <c r="B496">
        <v>59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11.0014</v>
      </c>
      <c r="P496" s="2">
        <v>11</v>
      </c>
      <c r="Q496">
        <v>59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77</v>
      </c>
      <c r="AA496" s="2">
        <v>11</v>
      </c>
      <c r="AB496">
        <v>59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</row>
    <row r="497" spans="1:35">
      <c r="A497" s="2">
        <v>160</v>
      </c>
      <c r="B497">
        <v>59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27.999300000000002</v>
      </c>
      <c r="P497" s="2">
        <v>160</v>
      </c>
      <c r="Q497">
        <v>59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55</v>
      </c>
      <c r="AA497" s="2">
        <v>160</v>
      </c>
      <c r="AB497">
        <v>59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</row>
    <row r="498" spans="1:35">
      <c r="A498" s="2">
        <v>64</v>
      </c>
      <c r="B498">
        <v>62.6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0</v>
      </c>
      <c r="J498">
        <v>0</v>
      </c>
      <c r="P498" s="2">
        <v>64</v>
      </c>
      <c r="Q498">
        <v>62.6</v>
      </c>
      <c r="R498">
        <v>1</v>
      </c>
      <c r="S498">
        <v>0</v>
      </c>
      <c r="T498">
        <v>0</v>
      </c>
      <c r="U498">
        <v>0</v>
      </c>
      <c r="V498">
        <v>1</v>
      </c>
      <c r="W498">
        <v>1</v>
      </c>
      <c r="X498">
        <v>0</v>
      </c>
      <c r="Y498">
        <v>55</v>
      </c>
      <c r="AA498" s="2">
        <v>64</v>
      </c>
      <c r="AB498">
        <v>62.6</v>
      </c>
      <c r="AC498">
        <v>1</v>
      </c>
      <c r="AD498">
        <v>0</v>
      </c>
      <c r="AE498">
        <v>0</v>
      </c>
      <c r="AF498">
        <v>0</v>
      </c>
      <c r="AG498">
        <v>1</v>
      </c>
      <c r="AH498">
        <v>1</v>
      </c>
      <c r="AI498">
        <v>0</v>
      </c>
    </row>
    <row r="499" spans="1:35">
      <c r="A499" s="2">
        <v>190</v>
      </c>
      <c r="B499">
        <v>46.4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0</v>
      </c>
      <c r="I499">
        <v>0</v>
      </c>
      <c r="J499">
        <v>12.997999999999999</v>
      </c>
      <c r="P499" s="2">
        <v>190</v>
      </c>
      <c r="Q499">
        <v>46.4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34</v>
      </c>
      <c r="AA499" s="2">
        <v>190</v>
      </c>
      <c r="AB499">
        <v>46.4</v>
      </c>
      <c r="AC499">
        <v>0</v>
      </c>
      <c r="AD499">
        <v>0</v>
      </c>
      <c r="AE499">
        <v>0</v>
      </c>
      <c r="AF499">
        <v>1</v>
      </c>
      <c r="AG499">
        <v>1</v>
      </c>
      <c r="AH499">
        <v>0</v>
      </c>
      <c r="AI499">
        <v>0</v>
      </c>
    </row>
    <row r="500" spans="1:35">
      <c r="A500" s="2">
        <v>91</v>
      </c>
      <c r="B500">
        <v>42.800000000000004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11.0014</v>
      </c>
      <c r="P500" s="2">
        <v>91</v>
      </c>
      <c r="Q500">
        <v>42.800000000000004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33</v>
      </c>
      <c r="AA500" s="2">
        <v>91</v>
      </c>
      <c r="AB500">
        <v>42.800000000000004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>
      <c r="A501" s="2">
        <v>126</v>
      </c>
      <c r="B501">
        <v>51.8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1</v>
      </c>
      <c r="I501">
        <v>0</v>
      </c>
      <c r="J501">
        <v>15.001300000000001</v>
      </c>
      <c r="P501" s="2">
        <v>126</v>
      </c>
      <c r="Q501">
        <v>51.8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71</v>
      </c>
      <c r="AA501" s="2">
        <v>126</v>
      </c>
      <c r="AB501">
        <v>51.8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1</v>
      </c>
      <c r="AI501">
        <v>0</v>
      </c>
    </row>
    <row r="502" spans="1:35">
      <c r="A502" s="2">
        <v>181</v>
      </c>
      <c r="B502">
        <v>78.800000000000011</v>
      </c>
      <c r="C502">
        <v>0</v>
      </c>
      <c r="D502">
        <v>1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16.997900000000001</v>
      </c>
      <c r="P502" s="2">
        <v>181</v>
      </c>
      <c r="Q502">
        <v>78.800000000000011</v>
      </c>
      <c r="R502">
        <v>0</v>
      </c>
      <c r="S502">
        <v>1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74</v>
      </c>
      <c r="AA502" s="2">
        <v>181</v>
      </c>
      <c r="AB502">
        <v>78.800000000000011</v>
      </c>
      <c r="AC502">
        <v>0</v>
      </c>
      <c r="AD502">
        <v>1</v>
      </c>
      <c r="AE502">
        <v>0</v>
      </c>
      <c r="AF502">
        <v>0</v>
      </c>
      <c r="AG502">
        <v>1</v>
      </c>
      <c r="AH502">
        <v>0</v>
      </c>
      <c r="AI502">
        <v>0</v>
      </c>
    </row>
    <row r="503" spans="1:35">
      <c r="A503" s="2">
        <v>63</v>
      </c>
      <c r="B503">
        <v>37.4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15.001300000000001</v>
      </c>
      <c r="P503" s="2">
        <v>63</v>
      </c>
      <c r="Q503">
        <v>37.4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93</v>
      </c>
      <c r="AA503" s="2">
        <v>63</v>
      </c>
      <c r="AB503">
        <v>37.4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</row>
    <row r="504" spans="1:35">
      <c r="A504" s="2">
        <v>72</v>
      </c>
      <c r="B504">
        <v>39.200000000000003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15.001300000000001</v>
      </c>
      <c r="P504" s="2">
        <v>72</v>
      </c>
      <c r="Q504">
        <v>39.200000000000003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93</v>
      </c>
      <c r="AA504" s="2">
        <v>72</v>
      </c>
      <c r="AB504">
        <v>39.200000000000003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</row>
    <row r="505" spans="1:35">
      <c r="A505" s="2">
        <v>308</v>
      </c>
      <c r="B505">
        <v>53.6</v>
      </c>
      <c r="C505">
        <v>0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8.9981000000000009</v>
      </c>
      <c r="P505" s="2">
        <v>308</v>
      </c>
      <c r="Q505">
        <v>53.6</v>
      </c>
      <c r="R505">
        <v>0</v>
      </c>
      <c r="S505">
        <v>0</v>
      </c>
      <c r="T505">
        <v>1</v>
      </c>
      <c r="U505">
        <v>1</v>
      </c>
      <c r="V505">
        <v>0</v>
      </c>
      <c r="W505">
        <v>0</v>
      </c>
      <c r="X505">
        <v>0</v>
      </c>
      <c r="Y505">
        <v>47</v>
      </c>
      <c r="AA505" s="2">
        <v>308</v>
      </c>
      <c r="AB505">
        <v>53.6</v>
      </c>
      <c r="AC505">
        <v>0</v>
      </c>
      <c r="AD505">
        <v>0</v>
      </c>
      <c r="AE505">
        <v>1</v>
      </c>
      <c r="AF505">
        <v>1</v>
      </c>
      <c r="AG505">
        <v>0</v>
      </c>
      <c r="AH505">
        <v>0</v>
      </c>
      <c r="AI505">
        <v>0</v>
      </c>
    </row>
    <row r="506" spans="1:35">
      <c r="A506" s="2">
        <v>223</v>
      </c>
      <c r="B506">
        <v>46.4</v>
      </c>
      <c r="C506">
        <v>0</v>
      </c>
      <c r="D506">
        <v>0</v>
      </c>
      <c r="E506">
        <v>1</v>
      </c>
      <c r="F506">
        <v>0</v>
      </c>
      <c r="G506">
        <v>1</v>
      </c>
      <c r="H506">
        <v>0</v>
      </c>
      <c r="I506">
        <v>0</v>
      </c>
      <c r="J506">
        <v>8.9981000000000009</v>
      </c>
      <c r="P506" s="2">
        <v>223</v>
      </c>
      <c r="Q506">
        <v>46.4</v>
      </c>
      <c r="R506">
        <v>0</v>
      </c>
      <c r="S506">
        <v>0</v>
      </c>
      <c r="T506">
        <v>1</v>
      </c>
      <c r="U506">
        <v>0</v>
      </c>
      <c r="V506">
        <v>1</v>
      </c>
      <c r="W506">
        <v>0</v>
      </c>
      <c r="X506">
        <v>0</v>
      </c>
      <c r="Y506">
        <v>53</v>
      </c>
      <c r="AA506" s="2">
        <v>223</v>
      </c>
      <c r="AB506">
        <v>46.4</v>
      </c>
      <c r="AC506">
        <v>0</v>
      </c>
      <c r="AD506">
        <v>0</v>
      </c>
      <c r="AE506">
        <v>1</v>
      </c>
      <c r="AF506">
        <v>0</v>
      </c>
      <c r="AG506">
        <v>1</v>
      </c>
      <c r="AH506">
        <v>0</v>
      </c>
      <c r="AI506">
        <v>0</v>
      </c>
    </row>
    <row r="507" spans="1:35">
      <c r="A507" s="2">
        <v>177</v>
      </c>
      <c r="B507">
        <v>59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22.002800000000001</v>
      </c>
      <c r="P507" s="2">
        <v>177</v>
      </c>
      <c r="Q507">
        <v>59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33</v>
      </c>
      <c r="AA507" s="2">
        <v>177</v>
      </c>
      <c r="AB507">
        <v>59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>
      <c r="A508" s="2">
        <v>77</v>
      </c>
      <c r="B508">
        <v>39.200000000000003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7.0015000000000001</v>
      </c>
      <c r="P508" s="2">
        <v>77</v>
      </c>
      <c r="Q508">
        <v>39.200000000000003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70</v>
      </c>
      <c r="AA508" s="2">
        <v>77</v>
      </c>
      <c r="AB508">
        <v>39.200000000000003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</row>
    <row r="509" spans="1:35">
      <c r="A509" s="2">
        <v>45</v>
      </c>
      <c r="B509">
        <v>46.4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43.998899999999999</v>
      </c>
      <c r="P509" s="2">
        <v>45</v>
      </c>
      <c r="Q509">
        <v>46.4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46</v>
      </c>
      <c r="AA509" s="2">
        <v>45</v>
      </c>
      <c r="AB509">
        <v>46.4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>
      <c r="A510" s="2">
        <v>182</v>
      </c>
      <c r="B510">
        <v>82.4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11.0014</v>
      </c>
      <c r="P510" s="2">
        <v>182</v>
      </c>
      <c r="Q510">
        <v>82.4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62</v>
      </c>
      <c r="AA510" s="2">
        <v>182</v>
      </c>
      <c r="AB510">
        <v>82.4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>
      <c r="A511" s="2">
        <v>140</v>
      </c>
      <c r="B511">
        <v>73.400000000000006</v>
      </c>
      <c r="C511">
        <v>0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P511" s="2">
        <v>140</v>
      </c>
      <c r="Q511">
        <v>73.400000000000006</v>
      </c>
      <c r="R511">
        <v>0</v>
      </c>
      <c r="S511">
        <v>1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83</v>
      </c>
      <c r="AA511" s="2">
        <v>140</v>
      </c>
      <c r="AB511">
        <v>73.400000000000006</v>
      </c>
      <c r="AC511">
        <v>0</v>
      </c>
      <c r="AD511">
        <v>1</v>
      </c>
      <c r="AE511">
        <v>0</v>
      </c>
      <c r="AF511">
        <v>1</v>
      </c>
      <c r="AG511">
        <v>0</v>
      </c>
      <c r="AH511">
        <v>0</v>
      </c>
      <c r="AI511">
        <v>0</v>
      </c>
    </row>
    <row r="512" spans="1:35">
      <c r="A512" s="2">
        <v>280</v>
      </c>
      <c r="B512">
        <v>82.4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P512" s="2">
        <v>280</v>
      </c>
      <c r="Q512">
        <v>82.4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62</v>
      </c>
      <c r="AA512" s="2">
        <v>280</v>
      </c>
      <c r="AB512">
        <v>82.4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>
      <c r="A513" s="2">
        <v>235</v>
      </c>
      <c r="B513">
        <v>80.599999999999994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11.0014</v>
      </c>
      <c r="P513" s="2">
        <v>235</v>
      </c>
      <c r="Q513">
        <v>80.599999999999994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45</v>
      </c>
      <c r="AA513" s="2">
        <v>235</v>
      </c>
      <c r="AB513">
        <v>80.599999999999994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>
      <c r="A514" s="2">
        <v>44</v>
      </c>
      <c r="B514">
        <v>48.2</v>
      </c>
      <c r="C514">
        <v>1</v>
      </c>
      <c r="D514">
        <v>0</v>
      </c>
      <c r="E514">
        <v>0</v>
      </c>
      <c r="F514">
        <v>1</v>
      </c>
      <c r="G514">
        <v>1</v>
      </c>
      <c r="H514">
        <v>1</v>
      </c>
      <c r="I514">
        <v>0</v>
      </c>
      <c r="J514">
        <v>11.0014</v>
      </c>
      <c r="P514" s="2">
        <v>44</v>
      </c>
      <c r="Q514">
        <v>48.2</v>
      </c>
      <c r="R514">
        <v>1</v>
      </c>
      <c r="S514">
        <v>0</v>
      </c>
      <c r="T514">
        <v>0</v>
      </c>
      <c r="U514">
        <v>1</v>
      </c>
      <c r="V514">
        <v>1</v>
      </c>
      <c r="W514">
        <v>1</v>
      </c>
      <c r="X514">
        <v>0</v>
      </c>
      <c r="Y514">
        <v>87</v>
      </c>
      <c r="AA514" s="2">
        <v>44</v>
      </c>
      <c r="AB514">
        <v>48.2</v>
      </c>
      <c r="AC514">
        <v>1</v>
      </c>
      <c r="AD514">
        <v>0</v>
      </c>
      <c r="AE514">
        <v>0</v>
      </c>
      <c r="AF514">
        <v>1</v>
      </c>
      <c r="AG514">
        <v>1</v>
      </c>
      <c r="AH514">
        <v>1</v>
      </c>
      <c r="AI514">
        <v>0</v>
      </c>
    </row>
    <row r="515" spans="1:35">
      <c r="A515" s="2">
        <v>12</v>
      </c>
      <c r="B515">
        <v>78.800000000000011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15.001300000000001</v>
      </c>
      <c r="P515" s="2">
        <v>12</v>
      </c>
      <c r="Q515">
        <v>78.800000000000011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61</v>
      </c>
      <c r="AA515" s="2">
        <v>12</v>
      </c>
      <c r="AB515">
        <v>78.800000000000011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>
      <c r="A516" s="2">
        <v>261</v>
      </c>
      <c r="B516">
        <v>75.199999999999989</v>
      </c>
      <c r="C516">
        <v>0</v>
      </c>
      <c r="D516">
        <v>1</v>
      </c>
      <c r="E516">
        <v>0</v>
      </c>
      <c r="F516">
        <v>1</v>
      </c>
      <c r="G516">
        <v>1</v>
      </c>
      <c r="H516">
        <v>0</v>
      </c>
      <c r="I516">
        <v>0</v>
      </c>
      <c r="J516">
        <v>0</v>
      </c>
      <c r="P516" s="2">
        <v>261</v>
      </c>
      <c r="Q516">
        <v>75.199999999999989</v>
      </c>
      <c r="R516">
        <v>0</v>
      </c>
      <c r="S516">
        <v>1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61</v>
      </c>
      <c r="AA516" s="2">
        <v>261</v>
      </c>
      <c r="AB516">
        <v>75.199999999999989</v>
      </c>
      <c r="AC516">
        <v>0</v>
      </c>
      <c r="AD516">
        <v>1</v>
      </c>
      <c r="AE516">
        <v>0</v>
      </c>
      <c r="AF516">
        <v>1</v>
      </c>
      <c r="AG516">
        <v>1</v>
      </c>
      <c r="AH516">
        <v>0</v>
      </c>
      <c r="AI516">
        <v>0</v>
      </c>
    </row>
    <row r="517" spans="1:35">
      <c r="A517" s="2">
        <v>345</v>
      </c>
      <c r="B517">
        <v>60.8</v>
      </c>
      <c r="C517">
        <v>1</v>
      </c>
      <c r="D517">
        <v>0</v>
      </c>
      <c r="E517">
        <v>0</v>
      </c>
      <c r="F517">
        <v>1</v>
      </c>
      <c r="G517">
        <v>0</v>
      </c>
      <c r="H517">
        <v>1</v>
      </c>
      <c r="I517">
        <v>0</v>
      </c>
      <c r="J517">
        <v>8.9981000000000009</v>
      </c>
      <c r="P517" s="2">
        <v>345</v>
      </c>
      <c r="Q517">
        <v>60.8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93</v>
      </c>
      <c r="AA517" s="2">
        <v>345</v>
      </c>
      <c r="AB517">
        <v>60.8</v>
      </c>
      <c r="AC517">
        <v>1</v>
      </c>
      <c r="AD517">
        <v>0</v>
      </c>
      <c r="AE517">
        <v>0</v>
      </c>
      <c r="AF517">
        <v>1</v>
      </c>
      <c r="AG517">
        <v>0</v>
      </c>
      <c r="AH517">
        <v>1</v>
      </c>
      <c r="AI517">
        <v>0</v>
      </c>
    </row>
    <row r="518" spans="1:35">
      <c r="A518" s="2">
        <v>317</v>
      </c>
      <c r="B518">
        <v>64.400000000000006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1</v>
      </c>
      <c r="I518">
        <v>0</v>
      </c>
      <c r="J518">
        <v>11.0014</v>
      </c>
      <c r="P518" s="2">
        <v>317</v>
      </c>
      <c r="Q518">
        <v>64.400000000000006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68</v>
      </c>
      <c r="AA518" s="2">
        <v>317</v>
      </c>
      <c r="AB518">
        <v>64.400000000000006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1</v>
      </c>
      <c r="AI518">
        <v>0</v>
      </c>
    </row>
    <row r="519" spans="1:35">
      <c r="A519" s="2">
        <v>89</v>
      </c>
      <c r="B519">
        <v>51.8</v>
      </c>
      <c r="C519">
        <v>0</v>
      </c>
      <c r="D519">
        <v>0</v>
      </c>
      <c r="E519">
        <v>1</v>
      </c>
      <c r="F519">
        <v>1</v>
      </c>
      <c r="G519">
        <v>1</v>
      </c>
      <c r="H519">
        <v>1</v>
      </c>
      <c r="I519">
        <v>0</v>
      </c>
      <c r="J519">
        <v>12.997999999999999</v>
      </c>
      <c r="P519" s="2">
        <v>89</v>
      </c>
      <c r="Q519">
        <v>51.8</v>
      </c>
      <c r="R519">
        <v>0</v>
      </c>
      <c r="S519">
        <v>0</v>
      </c>
      <c r="T519">
        <v>1</v>
      </c>
      <c r="U519">
        <v>1</v>
      </c>
      <c r="V519">
        <v>1</v>
      </c>
      <c r="W519">
        <v>1</v>
      </c>
      <c r="X519">
        <v>0</v>
      </c>
      <c r="Y519">
        <v>82</v>
      </c>
      <c r="AA519" s="2">
        <v>89</v>
      </c>
      <c r="AB519">
        <v>51.8</v>
      </c>
      <c r="AC519">
        <v>0</v>
      </c>
      <c r="AD519">
        <v>0</v>
      </c>
      <c r="AE519">
        <v>1</v>
      </c>
      <c r="AF519">
        <v>1</v>
      </c>
      <c r="AG519">
        <v>1</v>
      </c>
      <c r="AH519">
        <v>1</v>
      </c>
      <c r="AI519">
        <v>0</v>
      </c>
    </row>
    <row r="520" spans="1:35">
      <c r="A520" s="2">
        <v>19</v>
      </c>
      <c r="B520">
        <v>64.400000000000006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23.999400000000001</v>
      </c>
      <c r="P520" s="2">
        <v>19</v>
      </c>
      <c r="Q520">
        <v>64.400000000000006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88</v>
      </c>
      <c r="AA520" s="2">
        <v>19</v>
      </c>
      <c r="AB520">
        <v>64.400000000000006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1</v>
      </c>
    </row>
    <row r="521" spans="1:35">
      <c r="A521" s="2">
        <v>536</v>
      </c>
      <c r="B521">
        <v>78.800000000000011</v>
      </c>
      <c r="C521">
        <v>0</v>
      </c>
      <c r="D521">
        <v>1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8.9981000000000009</v>
      </c>
      <c r="P521" s="2">
        <v>536</v>
      </c>
      <c r="Q521">
        <v>78.800000000000011</v>
      </c>
      <c r="R521">
        <v>0</v>
      </c>
      <c r="S521">
        <v>1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28</v>
      </c>
      <c r="AA521" s="2">
        <v>536</v>
      </c>
      <c r="AB521">
        <v>78.800000000000011</v>
      </c>
      <c r="AC521">
        <v>0</v>
      </c>
      <c r="AD521">
        <v>1</v>
      </c>
      <c r="AE521">
        <v>0</v>
      </c>
      <c r="AF521">
        <v>1</v>
      </c>
      <c r="AG521">
        <v>0</v>
      </c>
      <c r="AH521">
        <v>0</v>
      </c>
      <c r="AI521">
        <v>0</v>
      </c>
    </row>
    <row r="522" spans="1:35">
      <c r="A522" s="2">
        <v>43</v>
      </c>
      <c r="B522">
        <v>78.800000000000011</v>
      </c>
      <c r="C522">
        <v>0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12.997999999999999</v>
      </c>
      <c r="P522" s="2">
        <v>43</v>
      </c>
      <c r="Q522">
        <v>78.800000000000011</v>
      </c>
      <c r="R522">
        <v>0</v>
      </c>
      <c r="S522">
        <v>1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74</v>
      </c>
      <c r="AA522" s="2">
        <v>43</v>
      </c>
      <c r="AB522">
        <v>78.800000000000011</v>
      </c>
      <c r="AC522">
        <v>0</v>
      </c>
      <c r="AD522">
        <v>1</v>
      </c>
      <c r="AE522">
        <v>0</v>
      </c>
      <c r="AF522">
        <v>1</v>
      </c>
      <c r="AG522">
        <v>0</v>
      </c>
      <c r="AH522">
        <v>0</v>
      </c>
      <c r="AI522">
        <v>0</v>
      </c>
    </row>
    <row r="523" spans="1:35">
      <c r="A523" s="2">
        <v>15</v>
      </c>
      <c r="B523">
        <v>44.6</v>
      </c>
      <c r="C523">
        <v>0</v>
      </c>
      <c r="D523">
        <v>0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11.0014</v>
      </c>
      <c r="P523" s="2">
        <v>15</v>
      </c>
      <c r="Q523">
        <v>44.6</v>
      </c>
      <c r="R523">
        <v>0</v>
      </c>
      <c r="S523">
        <v>0</v>
      </c>
      <c r="T523">
        <v>1</v>
      </c>
      <c r="U523">
        <v>0</v>
      </c>
      <c r="V523">
        <v>1</v>
      </c>
      <c r="W523">
        <v>0</v>
      </c>
      <c r="X523">
        <v>0</v>
      </c>
      <c r="Y523">
        <v>81</v>
      </c>
      <c r="AA523" s="2">
        <v>15</v>
      </c>
      <c r="AB523">
        <v>44.6</v>
      </c>
      <c r="AC523">
        <v>0</v>
      </c>
      <c r="AD523">
        <v>0</v>
      </c>
      <c r="AE523">
        <v>1</v>
      </c>
      <c r="AF523">
        <v>0</v>
      </c>
      <c r="AG523">
        <v>1</v>
      </c>
      <c r="AH523">
        <v>0</v>
      </c>
      <c r="AI523">
        <v>0</v>
      </c>
    </row>
    <row r="524" spans="1:35">
      <c r="A524" s="2">
        <v>130</v>
      </c>
      <c r="B524">
        <v>80.599999999999994</v>
      </c>
      <c r="C524">
        <v>0</v>
      </c>
      <c r="D524">
        <v>1</v>
      </c>
      <c r="E524">
        <v>0</v>
      </c>
      <c r="F524">
        <v>1</v>
      </c>
      <c r="G524">
        <v>1</v>
      </c>
      <c r="H524">
        <v>0</v>
      </c>
      <c r="I524">
        <v>0</v>
      </c>
      <c r="J524">
        <v>7.0015000000000001</v>
      </c>
      <c r="P524" s="2">
        <v>130</v>
      </c>
      <c r="Q524">
        <v>80.599999999999994</v>
      </c>
      <c r="R524">
        <v>0</v>
      </c>
      <c r="S524">
        <v>1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74</v>
      </c>
      <c r="AA524" s="2">
        <v>130</v>
      </c>
      <c r="AB524">
        <v>80.599999999999994</v>
      </c>
      <c r="AC524">
        <v>0</v>
      </c>
      <c r="AD524">
        <v>1</v>
      </c>
      <c r="AE524">
        <v>0</v>
      </c>
      <c r="AF524">
        <v>1</v>
      </c>
      <c r="AG524">
        <v>1</v>
      </c>
      <c r="AH524">
        <v>0</v>
      </c>
      <c r="AI524">
        <v>0</v>
      </c>
    </row>
    <row r="525" spans="1:35">
      <c r="A525" s="2">
        <v>232</v>
      </c>
      <c r="B525">
        <v>53.6</v>
      </c>
      <c r="C525">
        <v>1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12.997999999999999</v>
      </c>
      <c r="P525" s="2">
        <v>232</v>
      </c>
      <c r="Q525">
        <v>53.6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47</v>
      </c>
      <c r="AA525" s="2">
        <v>232</v>
      </c>
      <c r="AB525">
        <v>53.6</v>
      </c>
      <c r="AC525">
        <v>1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</row>
    <row r="526" spans="1:35">
      <c r="A526" s="2">
        <v>2</v>
      </c>
      <c r="B526">
        <v>64.400000000000006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16.997900000000001</v>
      </c>
      <c r="P526" s="2">
        <v>2</v>
      </c>
      <c r="Q526">
        <v>64.400000000000006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94</v>
      </c>
      <c r="AA526" s="2">
        <v>2</v>
      </c>
      <c r="AB526">
        <v>64.400000000000006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1</v>
      </c>
    </row>
    <row r="527" spans="1:35">
      <c r="A527" s="2">
        <v>159</v>
      </c>
      <c r="B527">
        <v>46.4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31.000900000000001</v>
      </c>
      <c r="P527" s="2">
        <v>159</v>
      </c>
      <c r="Q527">
        <v>46.4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39</v>
      </c>
      <c r="AA527" s="2">
        <v>159</v>
      </c>
      <c r="AB527">
        <v>46.4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>
      <c r="A528" s="2">
        <v>190</v>
      </c>
      <c r="B528">
        <v>82.4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19.001200000000001</v>
      </c>
      <c r="P528" s="2">
        <v>190</v>
      </c>
      <c r="Q528">
        <v>82.4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70</v>
      </c>
      <c r="AA528" s="2">
        <v>190</v>
      </c>
      <c r="AB528">
        <v>82.4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>
      <c r="A529" s="2">
        <v>813</v>
      </c>
      <c r="B529">
        <v>66.200000000000017</v>
      </c>
      <c r="C529">
        <v>1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15.001300000000001</v>
      </c>
      <c r="P529" s="2">
        <v>813</v>
      </c>
      <c r="Q529">
        <v>66.200000000000017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73</v>
      </c>
      <c r="AA529" s="2">
        <v>813</v>
      </c>
      <c r="AB529">
        <v>66.200000000000017</v>
      </c>
      <c r="AC529">
        <v>1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</row>
    <row r="530" spans="1:35">
      <c r="A530" s="2">
        <v>130</v>
      </c>
      <c r="B530">
        <v>57.2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30.002600000000001</v>
      </c>
      <c r="P530" s="2">
        <v>130</v>
      </c>
      <c r="Q530">
        <v>57.2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59</v>
      </c>
      <c r="AA530" s="2">
        <v>130</v>
      </c>
      <c r="AB530">
        <v>57.2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</row>
    <row r="531" spans="1:35">
      <c r="A531" s="2">
        <v>233</v>
      </c>
      <c r="B531">
        <v>51.8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15.001300000000001</v>
      </c>
      <c r="P531" s="2">
        <v>233</v>
      </c>
      <c r="Q531">
        <v>51.8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87</v>
      </c>
      <c r="AA531" s="2">
        <v>233</v>
      </c>
      <c r="AB531">
        <v>51.8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</row>
    <row r="532" spans="1:35">
      <c r="A532" s="2">
        <v>49</v>
      </c>
      <c r="B532">
        <v>73.400000000000006</v>
      </c>
      <c r="C532">
        <v>0</v>
      </c>
      <c r="D532">
        <v>1</v>
      </c>
      <c r="E532">
        <v>0</v>
      </c>
      <c r="F532">
        <v>1</v>
      </c>
      <c r="G532">
        <v>0</v>
      </c>
      <c r="H532">
        <v>1</v>
      </c>
      <c r="I532">
        <v>0</v>
      </c>
      <c r="J532">
        <v>8.9981000000000009</v>
      </c>
      <c r="P532" s="2">
        <v>49</v>
      </c>
      <c r="Q532">
        <v>73.400000000000006</v>
      </c>
      <c r="R532">
        <v>0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78</v>
      </c>
      <c r="AA532" s="2">
        <v>49</v>
      </c>
      <c r="AB532">
        <v>73.400000000000006</v>
      </c>
      <c r="AC532">
        <v>0</v>
      </c>
      <c r="AD532">
        <v>1</v>
      </c>
      <c r="AE532">
        <v>0</v>
      </c>
      <c r="AF532">
        <v>1</v>
      </c>
      <c r="AG532">
        <v>0</v>
      </c>
      <c r="AH532">
        <v>1</v>
      </c>
      <c r="AI532">
        <v>0</v>
      </c>
    </row>
    <row r="533" spans="1:35">
      <c r="A533" s="2">
        <v>254</v>
      </c>
      <c r="B533">
        <v>50</v>
      </c>
      <c r="C533">
        <v>0</v>
      </c>
      <c r="D533">
        <v>0</v>
      </c>
      <c r="E533">
        <v>1</v>
      </c>
      <c r="F533">
        <v>1</v>
      </c>
      <c r="G533">
        <v>0</v>
      </c>
      <c r="H533">
        <v>1</v>
      </c>
      <c r="I533">
        <v>0</v>
      </c>
      <c r="J533">
        <v>15.001300000000001</v>
      </c>
      <c r="P533" s="2">
        <v>254</v>
      </c>
      <c r="Q533">
        <v>50</v>
      </c>
      <c r="R533">
        <v>0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50</v>
      </c>
      <c r="AA533" s="2">
        <v>254</v>
      </c>
      <c r="AB533">
        <v>50</v>
      </c>
      <c r="AC533">
        <v>0</v>
      </c>
      <c r="AD533">
        <v>0</v>
      </c>
      <c r="AE533">
        <v>1</v>
      </c>
      <c r="AF533">
        <v>1</v>
      </c>
      <c r="AG533">
        <v>0</v>
      </c>
      <c r="AH533">
        <v>1</v>
      </c>
      <c r="AI533">
        <v>0</v>
      </c>
    </row>
    <row r="534" spans="1:35">
      <c r="A534" s="2">
        <v>251</v>
      </c>
      <c r="B534">
        <v>51.8</v>
      </c>
      <c r="C534">
        <v>0</v>
      </c>
      <c r="D534">
        <v>0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12.997999999999999</v>
      </c>
      <c r="P534" s="2">
        <v>251</v>
      </c>
      <c r="Q534">
        <v>51.8</v>
      </c>
      <c r="R534">
        <v>0</v>
      </c>
      <c r="S534">
        <v>0</v>
      </c>
      <c r="T534">
        <v>1</v>
      </c>
      <c r="U534">
        <v>1</v>
      </c>
      <c r="V534">
        <v>0</v>
      </c>
      <c r="W534">
        <v>0</v>
      </c>
      <c r="X534">
        <v>0</v>
      </c>
      <c r="Y534">
        <v>50</v>
      </c>
      <c r="AA534" s="2">
        <v>251</v>
      </c>
      <c r="AB534">
        <v>51.8</v>
      </c>
      <c r="AC534">
        <v>0</v>
      </c>
      <c r="AD534">
        <v>0</v>
      </c>
      <c r="AE534">
        <v>1</v>
      </c>
      <c r="AF534">
        <v>1</v>
      </c>
      <c r="AG534">
        <v>0</v>
      </c>
      <c r="AH534">
        <v>0</v>
      </c>
      <c r="AI534">
        <v>0</v>
      </c>
    </row>
    <row r="535" spans="1:35">
      <c r="A535" s="2">
        <v>13</v>
      </c>
      <c r="B535">
        <v>80.599999999999994</v>
      </c>
      <c r="C535">
        <v>0</v>
      </c>
      <c r="D535">
        <v>1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19.001200000000001</v>
      </c>
      <c r="P535" s="2">
        <v>13</v>
      </c>
      <c r="Q535">
        <v>80.599999999999994</v>
      </c>
      <c r="R535">
        <v>0</v>
      </c>
      <c r="S535">
        <v>1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70</v>
      </c>
      <c r="AA535" s="2">
        <v>13</v>
      </c>
      <c r="AB535">
        <v>80.599999999999994</v>
      </c>
      <c r="AC535">
        <v>0</v>
      </c>
      <c r="AD535">
        <v>1</v>
      </c>
      <c r="AE535">
        <v>0</v>
      </c>
      <c r="AF535">
        <v>0</v>
      </c>
      <c r="AG535">
        <v>1</v>
      </c>
      <c r="AH535">
        <v>0</v>
      </c>
      <c r="AI535">
        <v>0</v>
      </c>
    </row>
    <row r="536" spans="1:35">
      <c r="A536" s="2">
        <v>546</v>
      </c>
      <c r="B536">
        <v>84.2</v>
      </c>
      <c r="C536">
        <v>0</v>
      </c>
      <c r="D536">
        <v>1</v>
      </c>
      <c r="E536">
        <v>0</v>
      </c>
      <c r="F536">
        <v>1</v>
      </c>
      <c r="G536">
        <v>1</v>
      </c>
      <c r="H536">
        <v>0</v>
      </c>
      <c r="I536">
        <v>0</v>
      </c>
      <c r="J536">
        <v>15.001300000000001</v>
      </c>
      <c r="P536" s="2">
        <v>546</v>
      </c>
      <c r="Q536">
        <v>84.2</v>
      </c>
      <c r="R536">
        <v>0</v>
      </c>
      <c r="S536">
        <v>1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58</v>
      </c>
      <c r="AA536" s="2">
        <v>546</v>
      </c>
      <c r="AB536">
        <v>84.2</v>
      </c>
      <c r="AC536">
        <v>0</v>
      </c>
      <c r="AD536">
        <v>1</v>
      </c>
      <c r="AE536">
        <v>0</v>
      </c>
      <c r="AF536">
        <v>1</v>
      </c>
      <c r="AG536">
        <v>1</v>
      </c>
      <c r="AH536">
        <v>0</v>
      </c>
      <c r="AI536">
        <v>0</v>
      </c>
    </row>
    <row r="537" spans="1:35">
      <c r="A537" s="2">
        <v>91</v>
      </c>
      <c r="B537">
        <v>82.4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11.0014</v>
      </c>
      <c r="P537" s="2">
        <v>91</v>
      </c>
      <c r="Q537">
        <v>82.4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66</v>
      </c>
      <c r="AA537" s="2">
        <v>91</v>
      </c>
      <c r="AB537">
        <v>82.4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>
      <c r="A538" s="2">
        <v>327</v>
      </c>
      <c r="B538">
        <v>46.4</v>
      </c>
      <c r="C538">
        <v>0</v>
      </c>
      <c r="D538">
        <v>0</v>
      </c>
      <c r="E538">
        <v>0</v>
      </c>
      <c r="F538">
        <v>1</v>
      </c>
      <c r="G538">
        <v>1</v>
      </c>
      <c r="H538">
        <v>0</v>
      </c>
      <c r="I538">
        <v>0</v>
      </c>
      <c r="J538">
        <v>23.999400000000001</v>
      </c>
      <c r="P538" s="2">
        <v>327</v>
      </c>
      <c r="Q538">
        <v>46.4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42</v>
      </c>
      <c r="AA538" s="2">
        <v>327</v>
      </c>
      <c r="AB538">
        <v>46.4</v>
      </c>
      <c r="AC538">
        <v>0</v>
      </c>
      <c r="AD538">
        <v>0</v>
      </c>
      <c r="AE538">
        <v>0</v>
      </c>
      <c r="AF538">
        <v>1</v>
      </c>
      <c r="AG538">
        <v>1</v>
      </c>
      <c r="AH538">
        <v>0</v>
      </c>
      <c r="AI538">
        <v>0</v>
      </c>
    </row>
    <row r="539" spans="1:35">
      <c r="A539" s="2">
        <v>664</v>
      </c>
      <c r="B539">
        <v>57.2</v>
      </c>
      <c r="C539">
        <v>1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30.002600000000001</v>
      </c>
      <c r="P539" s="2">
        <v>664</v>
      </c>
      <c r="Q539">
        <v>57.2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24</v>
      </c>
      <c r="AA539" s="2">
        <v>664</v>
      </c>
      <c r="AB539">
        <v>57.2</v>
      </c>
      <c r="AC539">
        <v>1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</row>
    <row r="540" spans="1:35">
      <c r="A540" s="2">
        <v>133</v>
      </c>
      <c r="B540">
        <v>69.800000000000011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P540" s="2">
        <v>133</v>
      </c>
      <c r="Q540">
        <v>69.800000000000011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88</v>
      </c>
      <c r="AA540" s="2">
        <v>133</v>
      </c>
      <c r="AB540">
        <v>69.800000000000011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1</v>
      </c>
      <c r="AI540">
        <v>0</v>
      </c>
    </row>
    <row r="541" spans="1:35">
      <c r="A541" s="2">
        <v>116</v>
      </c>
      <c r="B541">
        <v>73.400000000000006</v>
      </c>
      <c r="C541">
        <v>1</v>
      </c>
      <c r="D541">
        <v>0</v>
      </c>
      <c r="E541">
        <v>0</v>
      </c>
      <c r="F541">
        <v>1</v>
      </c>
      <c r="G541">
        <v>1</v>
      </c>
      <c r="H541">
        <v>0</v>
      </c>
      <c r="I541">
        <v>0</v>
      </c>
      <c r="J541">
        <v>11.0014</v>
      </c>
      <c r="P541" s="2">
        <v>116</v>
      </c>
      <c r="Q541">
        <v>73.400000000000006</v>
      </c>
      <c r="R541">
        <v>1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83</v>
      </c>
      <c r="AA541" s="2">
        <v>116</v>
      </c>
      <c r="AB541">
        <v>73.400000000000006</v>
      </c>
      <c r="AC541">
        <v>1</v>
      </c>
      <c r="AD541">
        <v>0</v>
      </c>
      <c r="AE541">
        <v>0</v>
      </c>
      <c r="AF541">
        <v>1</v>
      </c>
      <c r="AG541">
        <v>1</v>
      </c>
      <c r="AH541">
        <v>0</v>
      </c>
      <c r="AI541">
        <v>0</v>
      </c>
    </row>
    <row r="542" spans="1:35">
      <c r="A542" s="2">
        <v>181</v>
      </c>
      <c r="B542">
        <v>60.8</v>
      </c>
      <c r="C542">
        <v>0</v>
      </c>
      <c r="D542">
        <v>0</v>
      </c>
      <c r="E542">
        <v>1</v>
      </c>
      <c r="F542">
        <v>1</v>
      </c>
      <c r="G542">
        <v>0</v>
      </c>
      <c r="H542">
        <v>1</v>
      </c>
      <c r="I542">
        <v>0</v>
      </c>
      <c r="J542">
        <v>19.999500000000001</v>
      </c>
      <c r="P542" s="2">
        <v>181</v>
      </c>
      <c r="Q542">
        <v>60.8</v>
      </c>
      <c r="R542">
        <v>0</v>
      </c>
      <c r="S542">
        <v>0</v>
      </c>
      <c r="T542">
        <v>1</v>
      </c>
      <c r="U542">
        <v>1</v>
      </c>
      <c r="V542">
        <v>0</v>
      </c>
      <c r="W542">
        <v>1</v>
      </c>
      <c r="X542">
        <v>0</v>
      </c>
      <c r="Y542">
        <v>63</v>
      </c>
      <c r="AA542" s="2">
        <v>181</v>
      </c>
      <c r="AB542">
        <v>60.8</v>
      </c>
      <c r="AC542">
        <v>0</v>
      </c>
      <c r="AD542">
        <v>0</v>
      </c>
      <c r="AE542">
        <v>1</v>
      </c>
      <c r="AF542">
        <v>1</v>
      </c>
      <c r="AG542">
        <v>0</v>
      </c>
      <c r="AH542">
        <v>1</v>
      </c>
      <c r="AI542">
        <v>0</v>
      </c>
    </row>
    <row r="543" spans="1:35">
      <c r="A543" s="2">
        <v>193</v>
      </c>
      <c r="B543">
        <v>71.599999999999994</v>
      </c>
      <c r="C543">
        <v>0</v>
      </c>
      <c r="D543">
        <v>0</v>
      </c>
      <c r="E543">
        <v>1</v>
      </c>
      <c r="F543">
        <v>0</v>
      </c>
      <c r="G543">
        <v>1</v>
      </c>
      <c r="H543">
        <v>1</v>
      </c>
      <c r="I543">
        <v>0</v>
      </c>
      <c r="J543">
        <v>0</v>
      </c>
      <c r="P543" s="2">
        <v>193</v>
      </c>
      <c r="Q543">
        <v>71.599999999999994</v>
      </c>
      <c r="R543">
        <v>0</v>
      </c>
      <c r="S543">
        <v>0</v>
      </c>
      <c r="T543">
        <v>1</v>
      </c>
      <c r="U543">
        <v>0</v>
      </c>
      <c r="V543">
        <v>1</v>
      </c>
      <c r="W543">
        <v>1</v>
      </c>
      <c r="X543">
        <v>0</v>
      </c>
      <c r="Y543">
        <v>88</v>
      </c>
      <c r="AA543" s="2">
        <v>193</v>
      </c>
      <c r="AB543">
        <v>71.599999999999994</v>
      </c>
      <c r="AC543">
        <v>0</v>
      </c>
      <c r="AD543">
        <v>0</v>
      </c>
      <c r="AE543">
        <v>1</v>
      </c>
      <c r="AF543">
        <v>0</v>
      </c>
      <c r="AG543">
        <v>1</v>
      </c>
      <c r="AH543">
        <v>1</v>
      </c>
      <c r="AI543">
        <v>0</v>
      </c>
    </row>
    <row r="544" spans="1:35">
      <c r="A544" s="2">
        <v>174</v>
      </c>
      <c r="B544">
        <v>48.2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1</v>
      </c>
      <c r="J544">
        <v>12.997999999999999</v>
      </c>
      <c r="P544" s="2">
        <v>174</v>
      </c>
      <c r="Q544">
        <v>48.2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87</v>
      </c>
      <c r="AA544" s="2">
        <v>174</v>
      </c>
      <c r="AB544">
        <v>48.2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1</v>
      </c>
    </row>
    <row r="545" spans="1:35">
      <c r="A545" s="2">
        <v>130</v>
      </c>
      <c r="B545">
        <v>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11.0014</v>
      </c>
      <c r="P545" s="2">
        <v>130</v>
      </c>
      <c r="Q545">
        <v>32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51</v>
      </c>
      <c r="AA545" s="2">
        <v>130</v>
      </c>
      <c r="AB545">
        <v>32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</row>
    <row r="546" spans="1:35">
      <c r="A546" s="2">
        <v>68</v>
      </c>
      <c r="B546">
        <v>44.6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1</v>
      </c>
      <c r="J546">
        <v>16.997900000000001</v>
      </c>
      <c r="P546" s="2">
        <v>68</v>
      </c>
      <c r="Q546">
        <v>44.6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81</v>
      </c>
      <c r="AA546" s="2">
        <v>68</v>
      </c>
      <c r="AB546">
        <v>44.6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1</v>
      </c>
    </row>
    <row r="547" spans="1:35">
      <c r="A547" s="2">
        <v>337</v>
      </c>
      <c r="B547">
        <v>82.4</v>
      </c>
      <c r="C547">
        <v>1</v>
      </c>
      <c r="D547">
        <v>0</v>
      </c>
      <c r="E547">
        <v>0</v>
      </c>
      <c r="F547">
        <v>0</v>
      </c>
      <c r="G547">
        <v>1</v>
      </c>
      <c r="H547">
        <v>1</v>
      </c>
      <c r="I547">
        <v>0</v>
      </c>
      <c r="J547">
        <v>11.0014</v>
      </c>
      <c r="P547" s="2">
        <v>337</v>
      </c>
      <c r="Q547">
        <v>82.4</v>
      </c>
      <c r="R547">
        <v>1</v>
      </c>
      <c r="S547">
        <v>0</v>
      </c>
      <c r="T547">
        <v>0</v>
      </c>
      <c r="U547">
        <v>0</v>
      </c>
      <c r="V547">
        <v>1</v>
      </c>
      <c r="W547">
        <v>1</v>
      </c>
      <c r="X547">
        <v>0</v>
      </c>
      <c r="Y547">
        <v>58</v>
      </c>
      <c r="AA547" s="2">
        <v>337</v>
      </c>
      <c r="AB547">
        <v>82.4</v>
      </c>
      <c r="AC547">
        <v>1</v>
      </c>
      <c r="AD547">
        <v>0</v>
      </c>
      <c r="AE547">
        <v>0</v>
      </c>
      <c r="AF547">
        <v>0</v>
      </c>
      <c r="AG547">
        <v>1</v>
      </c>
      <c r="AH547">
        <v>1</v>
      </c>
      <c r="AI547">
        <v>0</v>
      </c>
    </row>
    <row r="548" spans="1:35">
      <c r="A548" s="2">
        <v>830</v>
      </c>
      <c r="B548">
        <v>87.800000000000011</v>
      </c>
      <c r="C548">
        <v>0</v>
      </c>
      <c r="D548">
        <v>1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15.001300000000001</v>
      </c>
      <c r="P548" s="2">
        <v>830</v>
      </c>
      <c r="Q548">
        <v>87.800000000000011</v>
      </c>
      <c r="R548">
        <v>0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31</v>
      </c>
      <c r="AA548" s="2">
        <v>830</v>
      </c>
      <c r="AB548">
        <v>87.800000000000011</v>
      </c>
      <c r="AC548">
        <v>0</v>
      </c>
      <c r="AD548">
        <v>1</v>
      </c>
      <c r="AE548">
        <v>0</v>
      </c>
      <c r="AF548">
        <v>1</v>
      </c>
      <c r="AG548">
        <v>0</v>
      </c>
      <c r="AH548">
        <v>0</v>
      </c>
      <c r="AI548">
        <v>0</v>
      </c>
    </row>
    <row r="549" spans="1:35">
      <c r="A549" s="2">
        <v>38</v>
      </c>
      <c r="B549">
        <v>64.400000000000006</v>
      </c>
      <c r="C549">
        <v>1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7.0015000000000001</v>
      </c>
      <c r="P549" s="2">
        <v>38</v>
      </c>
      <c r="Q549">
        <v>64.400000000000006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94</v>
      </c>
      <c r="AA549" s="2">
        <v>38</v>
      </c>
      <c r="AB549">
        <v>64.400000000000006</v>
      </c>
      <c r="AC549">
        <v>1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</row>
    <row r="550" spans="1:35">
      <c r="A550" s="2">
        <v>4</v>
      </c>
      <c r="B550">
        <v>39.200000000000003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19.001200000000001</v>
      </c>
      <c r="P550" s="2">
        <v>4</v>
      </c>
      <c r="Q550">
        <v>39.200000000000003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70</v>
      </c>
      <c r="AA550" s="2">
        <v>4</v>
      </c>
      <c r="AB550">
        <v>39.200000000000003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</row>
    <row r="551" spans="1:35">
      <c r="A551" s="2">
        <v>214</v>
      </c>
      <c r="B551">
        <v>73.400000000000006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6.0031999999999996</v>
      </c>
      <c r="P551" s="2">
        <v>214</v>
      </c>
      <c r="Q551">
        <v>73.400000000000006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69</v>
      </c>
      <c r="AA551" s="2">
        <v>214</v>
      </c>
      <c r="AB551">
        <v>73.400000000000006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>
      <c r="A552" s="2">
        <v>56</v>
      </c>
      <c r="B552">
        <v>33.799999999999997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0</v>
      </c>
      <c r="I552">
        <v>0</v>
      </c>
      <c r="J552">
        <v>7.0015000000000001</v>
      </c>
      <c r="P552" s="2">
        <v>56</v>
      </c>
      <c r="Q552">
        <v>33.799999999999997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59</v>
      </c>
      <c r="AA552" s="2">
        <v>56</v>
      </c>
      <c r="AB552">
        <v>33.799999999999997</v>
      </c>
      <c r="AC552">
        <v>0</v>
      </c>
      <c r="AD552">
        <v>0</v>
      </c>
      <c r="AE552">
        <v>0</v>
      </c>
      <c r="AF552">
        <v>1</v>
      </c>
      <c r="AG552">
        <v>1</v>
      </c>
      <c r="AH552">
        <v>0</v>
      </c>
      <c r="AI552">
        <v>0</v>
      </c>
    </row>
    <row r="553" spans="1:35">
      <c r="A553" s="2">
        <v>37</v>
      </c>
      <c r="B553">
        <v>73.400000000000006</v>
      </c>
      <c r="C553">
        <v>1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8.9981000000000009</v>
      </c>
      <c r="P553" s="2">
        <v>37</v>
      </c>
      <c r="Q553">
        <v>73.400000000000006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78</v>
      </c>
      <c r="AA553" s="2">
        <v>37</v>
      </c>
      <c r="AB553">
        <v>73.400000000000006</v>
      </c>
      <c r="AC553">
        <v>1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</row>
    <row r="554" spans="1:35">
      <c r="A554" s="2">
        <v>86</v>
      </c>
      <c r="B554">
        <v>66.200000000000017</v>
      </c>
      <c r="C554">
        <v>1</v>
      </c>
      <c r="D554">
        <v>0</v>
      </c>
      <c r="E554">
        <v>0</v>
      </c>
      <c r="F554">
        <v>1</v>
      </c>
      <c r="G554">
        <v>1</v>
      </c>
      <c r="H554">
        <v>1</v>
      </c>
      <c r="I554">
        <v>0</v>
      </c>
      <c r="J554">
        <v>8.9981000000000009</v>
      </c>
      <c r="P554" s="2">
        <v>86</v>
      </c>
      <c r="Q554">
        <v>66.200000000000017</v>
      </c>
      <c r="R554">
        <v>1</v>
      </c>
      <c r="S554">
        <v>0</v>
      </c>
      <c r="T554">
        <v>0</v>
      </c>
      <c r="U554">
        <v>1</v>
      </c>
      <c r="V554">
        <v>1</v>
      </c>
      <c r="W554">
        <v>1</v>
      </c>
      <c r="X554">
        <v>0</v>
      </c>
      <c r="Y554">
        <v>83</v>
      </c>
      <c r="AA554" s="2">
        <v>86</v>
      </c>
      <c r="AB554">
        <v>66.200000000000017</v>
      </c>
      <c r="AC554">
        <v>1</v>
      </c>
      <c r="AD554">
        <v>0</v>
      </c>
      <c r="AE554">
        <v>0</v>
      </c>
      <c r="AF554">
        <v>1</v>
      </c>
      <c r="AG554">
        <v>1</v>
      </c>
      <c r="AH554">
        <v>1</v>
      </c>
      <c r="AI554">
        <v>0</v>
      </c>
    </row>
    <row r="555" spans="1:35">
      <c r="A555" s="2">
        <v>2</v>
      </c>
      <c r="B555">
        <v>57.2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6.0031999999999996</v>
      </c>
      <c r="P555" s="2">
        <v>2</v>
      </c>
      <c r="Q555">
        <v>57.2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88</v>
      </c>
      <c r="AA555" s="2">
        <v>2</v>
      </c>
      <c r="AB555">
        <v>57.2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</row>
    <row r="556" spans="1:35">
      <c r="A556" s="2">
        <v>479</v>
      </c>
      <c r="B556">
        <v>69.800000000000011</v>
      </c>
      <c r="C556">
        <v>1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0</v>
      </c>
      <c r="J556">
        <v>8.9981000000000009</v>
      </c>
      <c r="P556" s="2">
        <v>479</v>
      </c>
      <c r="Q556">
        <v>69.800000000000011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78</v>
      </c>
      <c r="AA556" s="2">
        <v>479</v>
      </c>
      <c r="AB556">
        <v>69.800000000000011</v>
      </c>
      <c r="AC556">
        <v>1</v>
      </c>
      <c r="AD556">
        <v>0</v>
      </c>
      <c r="AE556">
        <v>0</v>
      </c>
      <c r="AF556">
        <v>1</v>
      </c>
      <c r="AG556">
        <v>0</v>
      </c>
      <c r="AH556">
        <v>1</v>
      </c>
      <c r="AI556">
        <v>0</v>
      </c>
    </row>
    <row r="557" spans="1:35">
      <c r="A557" s="2">
        <v>7</v>
      </c>
      <c r="B557">
        <v>37.4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23.999400000000001</v>
      </c>
      <c r="P557" s="2">
        <v>7</v>
      </c>
      <c r="Q557">
        <v>37.4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48</v>
      </c>
      <c r="AA557" s="2">
        <v>7</v>
      </c>
      <c r="AB557">
        <v>37.4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</row>
    <row r="558" spans="1:35">
      <c r="A558" s="2">
        <v>446</v>
      </c>
      <c r="B558">
        <v>48.2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8.9981000000000009</v>
      </c>
      <c r="P558" s="2">
        <v>446</v>
      </c>
      <c r="Q558">
        <v>48.2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50</v>
      </c>
      <c r="AA558" s="2">
        <v>446</v>
      </c>
      <c r="AB558">
        <v>48.2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1</v>
      </c>
      <c r="AI558">
        <v>0</v>
      </c>
    </row>
    <row r="559" spans="1:35">
      <c r="A559" s="2">
        <v>24</v>
      </c>
      <c r="B559">
        <v>42.800000000000004</v>
      </c>
      <c r="C559">
        <v>0</v>
      </c>
      <c r="D559">
        <v>0</v>
      </c>
      <c r="E559">
        <v>0</v>
      </c>
      <c r="F559">
        <v>1</v>
      </c>
      <c r="G559">
        <v>1</v>
      </c>
      <c r="H559">
        <v>1</v>
      </c>
      <c r="I559">
        <v>0</v>
      </c>
      <c r="J559">
        <v>0</v>
      </c>
      <c r="P559" s="2">
        <v>24</v>
      </c>
      <c r="Q559">
        <v>42.800000000000004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1</v>
      </c>
      <c r="X559">
        <v>0</v>
      </c>
      <c r="Y559">
        <v>52</v>
      </c>
      <c r="AA559" s="2">
        <v>24</v>
      </c>
      <c r="AB559">
        <v>42.800000000000004</v>
      </c>
      <c r="AC559">
        <v>0</v>
      </c>
      <c r="AD559">
        <v>0</v>
      </c>
      <c r="AE559">
        <v>0</v>
      </c>
      <c r="AF559">
        <v>1</v>
      </c>
      <c r="AG559">
        <v>1</v>
      </c>
      <c r="AH559">
        <v>1</v>
      </c>
      <c r="AI559">
        <v>0</v>
      </c>
    </row>
    <row r="560" spans="1:35">
      <c r="A560" s="2">
        <v>328</v>
      </c>
      <c r="B560">
        <v>73.400000000000006</v>
      </c>
      <c r="C560">
        <v>1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6.0031999999999996</v>
      </c>
      <c r="P560" s="2">
        <v>328</v>
      </c>
      <c r="Q560">
        <v>73.400000000000006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73</v>
      </c>
      <c r="AA560" s="2">
        <v>328</v>
      </c>
      <c r="AB560">
        <v>73.400000000000006</v>
      </c>
      <c r="AC560">
        <v>1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</row>
    <row r="561" spans="1:35">
      <c r="A561" s="2">
        <v>25</v>
      </c>
      <c r="B561">
        <v>41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1</v>
      </c>
      <c r="I561">
        <v>0</v>
      </c>
      <c r="J561">
        <v>7.0015000000000001</v>
      </c>
      <c r="P561" s="2">
        <v>25</v>
      </c>
      <c r="Q561">
        <v>41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75</v>
      </c>
      <c r="AA561" s="2">
        <v>25</v>
      </c>
      <c r="AB561">
        <v>41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1</v>
      </c>
      <c r="AI561">
        <v>0</v>
      </c>
    </row>
    <row r="562" spans="1:35">
      <c r="A562" s="2">
        <v>141</v>
      </c>
      <c r="B562">
        <v>57.2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19.001200000000001</v>
      </c>
      <c r="P562" s="2">
        <v>141</v>
      </c>
      <c r="Q562">
        <v>57.2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67</v>
      </c>
      <c r="AA562" s="2">
        <v>141</v>
      </c>
      <c r="AB562">
        <v>57.2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>
      <c r="A563" s="2">
        <v>181</v>
      </c>
      <c r="B563">
        <v>78.800000000000011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23.999400000000001</v>
      </c>
      <c r="P563" s="2">
        <v>181</v>
      </c>
      <c r="Q563">
        <v>78.800000000000011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65</v>
      </c>
      <c r="AA563" s="2">
        <v>181</v>
      </c>
      <c r="AB563">
        <v>78.800000000000011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>
      <c r="A564" s="2">
        <v>130</v>
      </c>
      <c r="B564">
        <v>84.2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12.997999999999999</v>
      </c>
      <c r="P564" s="2">
        <v>130</v>
      </c>
      <c r="Q564">
        <v>84.2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62</v>
      </c>
      <c r="AA564" s="2">
        <v>130</v>
      </c>
      <c r="AB564">
        <v>84.2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>
      <c r="A565" s="2">
        <v>369</v>
      </c>
      <c r="B565">
        <v>64.400000000000006</v>
      </c>
      <c r="C565">
        <v>0</v>
      </c>
      <c r="D565">
        <v>0</v>
      </c>
      <c r="E565">
        <v>1</v>
      </c>
      <c r="F565">
        <v>0</v>
      </c>
      <c r="G565">
        <v>1</v>
      </c>
      <c r="H565">
        <v>1</v>
      </c>
      <c r="I565">
        <v>0</v>
      </c>
      <c r="J565">
        <v>12.997999999999999</v>
      </c>
      <c r="P565" s="2">
        <v>369</v>
      </c>
      <c r="Q565">
        <v>64.400000000000006</v>
      </c>
      <c r="R565">
        <v>0</v>
      </c>
      <c r="S565">
        <v>0</v>
      </c>
      <c r="T565">
        <v>1</v>
      </c>
      <c r="U565">
        <v>0</v>
      </c>
      <c r="V565">
        <v>1</v>
      </c>
      <c r="W565">
        <v>1</v>
      </c>
      <c r="X565">
        <v>0</v>
      </c>
      <c r="Y565">
        <v>60</v>
      </c>
      <c r="AA565" s="2">
        <v>369</v>
      </c>
      <c r="AB565">
        <v>64.400000000000006</v>
      </c>
      <c r="AC565">
        <v>0</v>
      </c>
      <c r="AD565">
        <v>0</v>
      </c>
      <c r="AE565">
        <v>1</v>
      </c>
      <c r="AF565">
        <v>0</v>
      </c>
      <c r="AG565">
        <v>1</v>
      </c>
      <c r="AH565">
        <v>1</v>
      </c>
      <c r="AI565">
        <v>0</v>
      </c>
    </row>
    <row r="566" spans="1:35">
      <c r="A566" s="2">
        <v>166</v>
      </c>
      <c r="B566">
        <v>50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1</v>
      </c>
      <c r="I566">
        <v>0</v>
      </c>
      <c r="J566">
        <v>7.0015000000000001</v>
      </c>
      <c r="P566" s="2">
        <v>166</v>
      </c>
      <c r="Q566">
        <v>50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1</v>
      </c>
      <c r="X566">
        <v>0</v>
      </c>
      <c r="Y566">
        <v>54</v>
      </c>
      <c r="AA566" s="2">
        <v>166</v>
      </c>
      <c r="AB566">
        <v>50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1</v>
      </c>
      <c r="AI566">
        <v>0</v>
      </c>
    </row>
    <row r="567" spans="1:35">
      <c r="A567" s="2">
        <v>44</v>
      </c>
      <c r="B567">
        <v>44.6</v>
      </c>
      <c r="C567">
        <v>0</v>
      </c>
      <c r="D567">
        <v>0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0</v>
      </c>
      <c r="P567" s="2">
        <v>44</v>
      </c>
      <c r="Q567">
        <v>44.6</v>
      </c>
      <c r="R567">
        <v>0</v>
      </c>
      <c r="S567">
        <v>0</v>
      </c>
      <c r="T567">
        <v>1</v>
      </c>
      <c r="U567">
        <v>1</v>
      </c>
      <c r="V567">
        <v>0</v>
      </c>
      <c r="W567">
        <v>0</v>
      </c>
      <c r="X567">
        <v>0</v>
      </c>
      <c r="Y567">
        <v>61</v>
      </c>
      <c r="AA567" s="2">
        <v>44</v>
      </c>
      <c r="AB567">
        <v>44.6</v>
      </c>
      <c r="AC567">
        <v>0</v>
      </c>
      <c r="AD567">
        <v>0</v>
      </c>
      <c r="AE567">
        <v>1</v>
      </c>
      <c r="AF567">
        <v>1</v>
      </c>
      <c r="AG567">
        <v>0</v>
      </c>
      <c r="AH567">
        <v>0</v>
      </c>
      <c r="AI567">
        <v>0</v>
      </c>
    </row>
    <row r="568" spans="1:35">
      <c r="A568" s="2">
        <v>189</v>
      </c>
      <c r="B568">
        <v>50</v>
      </c>
      <c r="C568">
        <v>0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19.001200000000001</v>
      </c>
      <c r="P568" s="2">
        <v>189</v>
      </c>
      <c r="Q568">
        <v>50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46</v>
      </c>
      <c r="AA568" s="2">
        <v>189</v>
      </c>
      <c r="AB568">
        <v>50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</row>
    <row r="569" spans="1:35">
      <c r="A569" s="2">
        <v>795</v>
      </c>
      <c r="B569">
        <v>84.2</v>
      </c>
      <c r="C569">
        <v>0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15.001300000000001</v>
      </c>
      <c r="P569" s="2">
        <v>795</v>
      </c>
      <c r="Q569">
        <v>84.2</v>
      </c>
      <c r="R569">
        <v>0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43</v>
      </c>
      <c r="AA569" s="2">
        <v>795</v>
      </c>
      <c r="AB569">
        <v>84.2</v>
      </c>
      <c r="AC569">
        <v>0</v>
      </c>
      <c r="AD569">
        <v>1</v>
      </c>
      <c r="AE569">
        <v>0</v>
      </c>
      <c r="AF569">
        <v>1</v>
      </c>
      <c r="AG569">
        <v>0</v>
      </c>
      <c r="AH569">
        <v>0</v>
      </c>
      <c r="AI569">
        <v>0</v>
      </c>
    </row>
    <row r="570" spans="1:35">
      <c r="A570" s="2">
        <v>569</v>
      </c>
      <c r="B570">
        <v>84.2</v>
      </c>
      <c r="C570">
        <v>1</v>
      </c>
      <c r="D570">
        <v>0</v>
      </c>
      <c r="E570">
        <v>0</v>
      </c>
      <c r="F570">
        <v>1</v>
      </c>
      <c r="G570">
        <v>1</v>
      </c>
      <c r="H570">
        <v>0</v>
      </c>
      <c r="I570">
        <v>0</v>
      </c>
      <c r="J570">
        <v>0</v>
      </c>
      <c r="P570" s="2">
        <v>569</v>
      </c>
      <c r="Q570">
        <v>84.2</v>
      </c>
      <c r="R570">
        <v>1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35</v>
      </c>
      <c r="AA570" s="2">
        <v>569</v>
      </c>
      <c r="AB570">
        <v>84.2</v>
      </c>
      <c r="AC570">
        <v>1</v>
      </c>
      <c r="AD570">
        <v>0</v>
      </c>
      <c r="AE570">
        <v>0</v>
      </c>
      <c r="AF570">
        <v>1</v>
      </c>
      <c r="AG570">
        <v>1</v>
      </c>
      <c r="AH570">
        <v>0</v>
      </c>
      <c r="AI570">
        <v>0</v>
      </c>
    </row>
    <row r="571" spans="1:35">
      <c r="A571" s="2">
        <v>192</v>
      </c>
      <c r="B571">
        <v>64.400000000000006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16.997900000000001</v>
      </c>
      <c r="P571" s="2">
        <v>192</v>
      </c>
      <c r="Q571">
        <v>64.400000000000006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37</v>
      </c>
      <c r="AA571" s="2">
        <v>192</v>
      </c>
      <c r="AB571">
        <v>64.400000000000006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</row>
    <row r="572" spans="1:35">
      <c r="A572" s="2">
        <v>18</v>
      </c>
      <c r="B572">
        <v>77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15.001300000000001</v>
      </c>
      <c r="P572" s="2">
        <v>18</v>
      </c>
      <c r="Q572">
        <v>77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61</v>
      </c>
      <c r="AA572" s="2">
        <v>18</v>
      </c>
      <c r="AB572">
        <v>77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>
      <c r="A573" s="2">
        <v>299</v>
      </c>
      <c r="B573">
        <v>77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8.9981000000000009</v>
      </c>
      <c r="P573" s="2">
        <v>299</v>
      </c>
      <c r="Q573">
        <v>77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74</v>
      </c>
      <c r="AA573" s="2">
        <v>299</v>
      </c>
      <c r="AB573">
        <v>77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1</v>
      </c>
      <c r="AI573">
        <v>0</v>
      </c>
    </row>
    <row r="574" spans="1:35">
      <c r="A574" s="2">
        <v>64</v>
      </c>
      <c r="B574">
        <v>57.2</v>
      </c>
      <c r="C574">
        <v>1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7.0015000000000001</v>
      </c>
      <c r="P574" s="2">
        <v>64</v>
      </c>
      <c r="Q574">
        <v>57.2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55</v>
      </c>
      <c r="AA574" s="2">
        <v>64</v>
      </c>
      <c r="AB574">
        <v>57.2</v>
      </c>
      <c r="AC574">
        <v>1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</row>
    <row r="575" spans="1:35">
      <c r="A575" s="2">
        <v>26</v>
      </c>
      <c r="B575">
        <v>44.6</v>
      </c>
      <c r="C575">
        <v>1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6.0031999999999996</v>
      </c>
      <c r="P575" s="2">
        <v>26</v>
      </c>
      <c r="Q575">
        <v>44.6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61</v>
      </c>
      <c r="AA575" s="2">
        <v>26</v>
      </c>
      <c r="AB575">
        <v>44.6</v>
      </c>
      <c r="AC575">
        <v>1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</row>
    <row r="576" spans="1:35">
      <c r="A576" s="2">
        <v>277</v>
      </c>
      <c r="B576">
        <v>46.4</v>
      </c>
      <c r="C576">
        <v>0</v>
      </c>
      <c r="D576">
        <v>0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0</v>
      </c>
      <c r="P576" s="2">
        <v>277</v>
      </c>
      <c r="Q576">
        <v>46.4</v>
      </c>
      <c r="R576">
        <v>0</v>
      </c>
      <c r="S576">
        <v>0</v>
      </c>
      <c r="T576">
        <v>1</v>
      </c>
      <c r="U576">
        <v>1</v>
      </c>
      <c r="V576">
        <v>0</v>
      </c>
      <c r="W576">
        <v>0</v>
      </c>
      <c r="X576">
        <v>0</v>
      </c>
      <c r="Y576">
        <v>49</v>
      </c>
      <c r="AA576" s="2">
        <v>277</v>
      </c>
      <c r="AB576">
        <v>46.4</v>
      </c>
      <c r="AC576">
        <v>0</v>
      </c>
      <c r="AD576">
        <v>0</v>
      </c>
      <c r="AE576">
        <v>1</v>
      </c>
      <c r="AF576">
        <v>1</v>
      </c>
      <c r="AG576">
        <v>0</v>
      </c>
      <c r="AH576">
        <v>0</v>
      </c>
      <c r="AI576">
        <v>0</v>
      </c>
    </row>
    <row r="577" spans="1:35">
      <c r="A577" s="2">
        <v>270</v>
      </c>
      <c r="B577">
        <v>73.400000000000006</v>
      </c>
      <c r="C577">
        <v>1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12.997999999999999</v>
      </c>
      <c r="P577" s="2">
        <v>270</v>
      </c>
      <c r="Q577">
        <v>73.400000000000006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38</v>
      </c>
      <c r="AA577" s="2">
        <v>270</v>
      </c>
      <c r="AB577">
        <v>73.400000000000006</v>
      </c>
      <c r="AC577">
        <v>1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</row>
    <row r="578" spans="1:35">
      <c r="A578" s="2">
        <v>7</v>
      </c>
      <c r="B578">
        <v>75.199999999999989</v>
      </c>
      <c r="C578">
        <v>1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6.0031999999999996</v>
      </c>
      <c r="P578" s="2">
        <v>7</v>
      </c>
      <c r="Q578">
        <v>75.199999999999989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83</v>
      </c>
      <c r="AA578" s="2">
        <v>7</v>
      </c>
      <c r="AB578">
        <v>75.199999999999989</v>
      </c>
      <c r="AC578">
        <v>1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</row>
    <row r="579" spans="1:35">
      <c r="A579" s="2">
        <v>3</v>
      </c>
      <c r="B579">
        <v>33.799999999999997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P579" s="2">
        <v>3</v>
      </c>
      <c r="Q579">
        <v>33.799999999999997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75</v>
      </c>
      <c r="AA579" s="2">
        <v>3</v>
      </c>
      <c r="AB579">
        <v>33.799999999999997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</row>
    <row r="580" spans="1:35">
      <c r="A580" s="2">
        <v>5</v>
      </c>
      <c r="B580">
        <v>68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8.9981000000000009</v>
      </c>
      <c r="P580" s="2">
        <v>5</v>
      </c>
      <c r="Q580">
        <v>68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83</v>
      </c>
      <c r="AA580" s="2">
        <v>5</v>
      </c>
      <c r="AB580">
        <v>68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>
      <c r="A581" s="2">
        <v>568</v>
      </c>
      <c r="B581">
        <v>78.800000000000011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8.9981000000000009</v>
      </c>
      <c r="P581" s="2">
        <v>568</v>
      </c>
      <c r="Q581">
        <v>78.800000000000011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70</v>
      </c>
      <c r="AA581" s="2">
        <v>568</v>
      </c>
      <c r="AB581">
        <v>78.800000000000011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</row>
    <row r="582" spans="1:35">
      <c r="A582" s="2">
        <v>168</v>
      </c>
      <c r="B582">
        <v>57.2</v>
      </c>
      <c r="C582">
        <v>0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P582" s="2">
        <v>168</v>
      </c>
      <c r="Q582">
        <v>57.2</v>
      </c>
      <c r="R582">
        <v>0</v>
      </c>
      <c r="S582">
        <v>0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59</v>
      </c>
      <c r="AA582" s="2">
        <v>168</v>
      </c>
      <c r="AB582">
        <v>57.2</v>
      </c>
      <c r="AC582">
        <v>0</v>
      </c>
      <c r="AD582">
        <v>0</v>
      </c>
      <c r="AE582">
        <v>1</v>
      </c>
      <c r="AF582">
        <v>1</v>
      </c>
      <c r="AG582">
        <v>0</v>
      </c>
      <c r="AH582">
        <v>0</v>
      </c>
      <c r="AI582">
        <v>0</v>
      </c>
    </row>
    <row r="583" spans="1:35">
      <c r="A583" s="2">
        <v>543</v>
      </c>
      <c r="B583">
        <v>80.599999999999994</v>
      </c>
      <c r="C583">
        <v>1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0</v>
      </c>
      <c r="J583">
        <v>26.002700000000001</v>
      </c>
      <c r="P583" s="2">
        <v>543</v>
      </c>
      <c r="Q583">
        <v>80.599999999999994</v>
      </c>
      <c r="R583">
        <v>1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39</v>
      </c>
      <c r="AA583" s="2">
        <v>543</v>
      </c>
      <c r="AB583">
        <v>80.599999999999994</v>
      </c>
      <c r="AC583">
        <v>1</v>
      </c>
      <c r="AD583">
        <v>0</v>
      </c>
      <c r="AE583">
        <v>0</v>
      </c>
      <c r="AF583">
        <v>1</v>
      </c>
      <c r="AG583">
        <v>1</v>
      </c>
      <c r="AH583">
        <v>0</v>
      </c>
      <c r="AI583">
        <v>0</v>
      </c>
    </row>
    <row r="584" spans="1:35">
      <c r="A584" s="2">
        <v>9</v>
      </c>
      <c r="B584">
        <v>46.4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P584" s="2">
        <v>9</v>
      </c>
      <c r="Q584">
        <v>46.4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76</v>
      </c>
      <c r="AA584" s="2">
        <v>9</v>
      </c>
      <c r="AB584">
        <v>46.4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>
      <c r="A585" s="2">
        <v>83</v>
      </c>
      <c r="B585">
        <v>42.800000000000004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8.9981000000000009</v>
      </c>
      <c r="P585" s="2">
        <v>83</v>
      </c>
      <c r="Q585">
        <v>42.800000000000004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70</v>
      </c>
      <c r="AA585" s="2">
        <v>83</v>
      </c>
      <c r="AB585">
        <v>42.800000000000004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</row>
    <row r="586" spans="1:35">
      <c r="A586" s="2">
        <v>143</v>
      </c>
      <c r="B586">
        <v>44.6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19.999500000000001</v>
      </c>
      <c r="P586" s="2">
        <v>143</v>
      </c>
      <c r="Q586">
        <v>44.6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39</v>
      </c>
      <c r="AA586" s="2">
        <v>143</v>
      </c>
      <c r="AB586">
        <v>44.6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</row>
    <row r="587" spans="1:35">
      <c r="A587" s="2">
        <v>4</v>
      </c>
      <c r="B587">
        <v>62.6</v>
      </c>
      <c r="C587">
        <v>1</v>
      </c>
      <c r="D587">
        <v>0</v>
      </c>
      <c r="E587">
        <v>0</v>
      </c>
      <c r="F587">
        <v>1</v>
      </c>
      <c r="G587">
        <v>1</v>
      </c>
      <c r="H587">
        <v>1</v>
      </c>
      <c r="I587">
        <v>0</v>
      </c>
      <c r="J587">
        <v>11.0014</v>
      </c>
      <c r="P587" s="2">
        <v>4</v>
      </c>
      <c r="Q587">
        <v>62.6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0</v>
      </c>
      <c r="Y587">
        <v>83</v>
      </c>
      <c r="AA587" s="2">
        <v>4</v>
      </c>
      <c r="AB587">
        <v>62.6</v>
      </c>
      <c r="AC587">
        <v>1</v>
      </c>
      <c r="AD587">
        <v>0</v>
      </c>
      <c r="AE587">
        <v>0</v>
      </c>
      <c r="AF587">
        <v>1</v>
      </c>
      <c r="AG587">
        <v>1</v>
      </c>
      <c r="AH587">
        <v>1</v>
      </c>
      <c r="AI587">
        <v>0</v>
      </c>
    </row>
    <row r="588" spans="1:35">
      <c r="A588" s="2">
        <v>281</v>
      </c>
      <c r="B588">
        <v>69.800000000000011</v>
      </c>
      <c r="C588">
        <v>0</v>
      </c>
      <c r="D588">
        <v>1</v>
      </c>
      <c r="E588">
        <v>0</v>
      </c>
      <c r="F588">
        <v>1</v>
      </c>
      <c r="G588">
        <v>0</v>
      </c>
      <c r="H588">
        <v>1</v>
      </c>
      <c r="I588">
        <v>0</v>
      </c>
      <c r="J588">
        <v>11.0014</v>
      </c>
      <c r="P588" s="2">
        <v>281</v>
      </c>
      <c r="Q588">
        <v>69.800000000000011</v>
      </c>
      <c r="R588">
        <v>0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88</v>
      </c>
      <c r="AA588" s="2">
        <v>281</v>
      </c>
      <c r="AB588">
        <v>69.800000000000011</v>
      </c>
      <c r="AC588">
        <v>0</v>
      </c>
      <c r="AD588">
        <v>1</v>
      </c>
      <c r="AE588">
        <v>0</v>
      </c>
      <c r="AF588">
        <v>1</v>
      </c>
      <c r="AG588">
        <v>0</v>
      </c>
      <c r="AH588">
        <v>1</v>
      </c>
      <c r="AI588">
        <v>0</v>
      </c>
    </row>
    <row r="589" spans="1:35">
      <c r="A589" s="2">
        <v>217</v>
      </c>
      <c r="B589">
        <v>66.200000000000017</v>
      </c>
      <c r="C589">
        <v>0</v>
      </c>
      <c r="D589">
        <v>0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19.999500000000001</v>
      </c>
      <c r="P589" s="2">
        <v>217</v>
      </c>
      <c r="Q589">
        <v>66.200000000000017</v>
      </c>
      <c r="R589">
        <v>0</v>
      </c>
      <c r="S589">
        <v>0</v>
      </c>
      <c r="T589">
        <v>1</v>
      </c>
      <c r="U589">
        <v>1</v>
      </c>
      <c r="V589">
        <v>0</v>
      </c>
      <c r="W589">
        <v>0</v>
      </c>
      <c r="X589">
        <v>0</v>
      </c>
      <c r="Y589">
        <v>52</v>
      </c>
      <c r="AA589" s="2">
        <v>217</v>
      </c>
      <c r="AB589">
        <v>66.200000000000017</v>
      </c>
      <c r="AC589">
        <v>0</v>
      </c>
      <c r="AD589">
        <v>0</v>
      </c>
      <c r="AE589">
        <v>1</v>
      </c>
      <c r="AF589">
        <v>1</v>
      </c>
      <c r="AG589">
        <v>0</v>
      </c>
      <c r="AH589">
        <v>0</v>
      </c>
      <c r="AI589">
        <v>0</v>
      </c>
    </row>
    <row r="590" spans="1:35">
      <c r="A590" s="2">
        <v>5</v>
      </c>
      <c r="B590">
        <v>59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P590" s="2">
        <v>5</v>
      </c>
      <c r="Q590">
        <v>59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94</v>
      </c>
      <c r="AA590" s="2">
        <v>5</v>
      </c>
      <c r="AB590">
        <v>59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>
      <c r="A591" s="2">
        <v>272</v>
      </c>
      <c r="B591">
        <v>64.400000000000006</v>
      </c>
      <c r="C591">
        <v>1</v>
      </c>
      <c r="D591">
        <v>0</v>
      </c>
      <c r="E591">
        <v>0</v>
      </c>
      <c r="F591">
        <v>1</v>
      </c>
      <c r="G591">
        <v>0</v>
      </c>
      <c r="H591">
        <v>1</v>
      </c>
      <c r="I591">
        <v>0</v>
      </c>
      <c r="J591">
        <v>12.997999999999999</v>
      </c>
      <c r="P591" s="2">
        <v>272</v>
      </c>
      <c r="Q591">
        <v>64.400000000000006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88</v>
      </c>
      <c r="AA591" s="2">
        <v>272</v>
      </c>
      <c r="AB591">
        <v>64.400000000000006</v>
      </c>
      <c r="AC591">
        <v>1</v>
      </c>
      <c r="AD591">
        <v>0</v>
      </c>
      <c r="AE591">
        <v>0</v>
      </c>
      <c r="AF591">
        <v>1</v>
      </c>
      <c r="AG591">
        <v>0</v>
      </c>
      <c r="AH591">
        <v>1</v>
      </c>
      <c r="AI591">
        <v>0</v>
      </c>
    </row>
    <row r="592" spans="1:35">
      <c r="A592" s="2">
        <v>131</v>
      </c>
      <c r="B592">
        <v>64.400000000000006</v>
      </c>
      <c r="C592">
        <v>0</v>
      </c>
      <c r="D592">
        <v>0</v>
      </c>
      <c r="E592">
        <v>1</v>
      </c>
      <c r="F592">
        <v>1</v>
      </c>
      <c r="G592">
        <v>0</v>
      </c>
      <c r="H592">
        <v>0</v>
      </c>
      <c r="I592">
        <v>1</v>
      </c>
      <c r="J592">
        <v>11.0014</v>
      </c>
      <c r="P592" s="2">
        <v>131</v>
      </c>
      <c r="Q592">
        <v>64.400000000000006</v>
      </c>
      <c r="R592">
        <v>0</v>
      </c>
      <c r="S592">
        <v>0</v>
      </c>
      <c r="T592">
        <v>1</v>
      </c>
      <c r="U592">
        <v>1</v>
      </c>
      <c r="V592">
        <v>0</v>
      </c>
      <c r="W592">
        <v>0</v>
      </c>
      <c r="X592">
        <v>1</v>
      </c>
      <c r="Y592">
        <v>94</v>
      </c>
      <c r="AA592" s="2">
        <v>131</v>
      </c>
      <c r="AB592">
        <v>64.400000000000006</v>
      </c>
      <c r="AC592">
        <v>0</v>
      </c>
      <c r="AD592">
        <v>0</v>
      </c>
      <c r="AE592">
        <v>1</v>
      </c>
      <c r="AF592">
        <v>1</v>
      </c>
      <c r="AG592">
        <v>0</v>
      </c>
      <c r="AH592">
        <v>0</v>
      </c>
      <c r="AI592">
        <v>1</v>
      </c>
    </row>
    <row r="593" spans="1:35">
      <c r="A593" s="2">
        <v>38</v>
      </c>
      <c r="B593">
        <v>59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22.002800000000001</v>
      </c>
      <c r="P593" s="2">
        <v>38</v>
      </c>
      <c r="Q593">
        <v>59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88</v>
      </c>
      <c r="AA593" s="2">
        <v>38</v>
      </c>
      <c r="AB593">
        <v>59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</row>
    <row r="594" spans="1:35">
      <c r="A594" s="2">
        <v>6</v>
      </c>
      <c r="B594">
        <v>62.6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22.002800000000001</v>
      </c>
      <c r="P594" s="2">
        <v>6</v>
      </c>
      <c r="Q594">
        <v>62.6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48</v>
      </c>
      <c r="AA594" s="2">
        <v>6</v>
      </c>
      <c r="AB594">
        <v>62.6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>
      <c r="A595" s="2">
        <v>317</v>
      </c>
      <c r="B595">
        <v>73.400000000000006</v>
      </c>
      <c r="C595">
        <v>1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7.0015000000000001</v>
      </c>
      <c r="P595" s="2">
        <v>317</v>
      </c>
      <c r="Q595">
        <v>73.400000000000006</v>
      </c>
      <c r="R595">
        <v>1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38</v>
      </c>
      <c r="AA595" s="2">
        <v>317</v>
      </c>
      <c r="AB595">
        <v>73.400000000000006</v>
      </c>
      <c r="AC595">
        <v>1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</row>
    <row r="596" spans="1:35">
      <c r="A596" s="2">
        <v>13</v>
      </c>
      <c r="B596">
        <v>53.6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8.9981000000000009</v>
      </c>
      <c r="P596" s="2">
        <v>13</v>
      </c>
      <c r="Q596">
        <v>53.6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94</v>
      </c>
      <c r="AA596" s="2">
        <v>13</v>
      </c>
      <c r="AB596">
        <v>53.6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</row>
    <row r="597" spans="1:35">
      <c r="A597" s="2">
        <v>5</v>
      </c>
      <c r="B597">
        <v>64.400000000000006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22.002800000000001</v>
      </c>
      <c r="P597" s="2">
        <v>5</v>
      </c>
      <c r="Q597">
        <v>64.400000000000006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73</v>
      </c>
      <c r="AA597" s="2">
        <v>5</v>
      </c>
      <c r="AB597">
        <v>64.400000000000006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</row>
    <row r="598" spans="1:35">
      <c r="A598" s="2">
        <v>554</v>
      </c>
      <c r="B598">
        <v>73.400000000000006</v>
      </c>
      <c r="C598">
        <v>1</v>
      </c>
      <c r="D598">
        <v>0</v>
      </c>
      <c r="E598">
        <v>0</v>
      </c>
      <c r="F598">
        <v>1</v>
      </c>
      <c r="G598">
        <v>1</v>
      </c>
      <c r="H598">
        <v>0</v>
      </c>
      <c r="I598">
        <v>0</v>
      </c>
      <c r="J598">
        <v>11.0014</v>
      </c>
      <c r="P598" s="2">
        <v>554</v>
      </c>
      <c r="Q598">
        <v>73.400000000000006</v>
      </c>
      <c r="R598">
        <v>1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36</v>
      </c>
      <c r="AA598" s="2">
        <v>554</v>
      </c>
      <c r="AB598">
        <v>73.400000000000006</v>
      </c>
      <c r="AC598">
        <v>1</v>
      </c>
      <c r="AD598">
        <v>0</v>
      </c>
      <c r="AE598">
        <v>0</v>
      </c>
      <c r="AF598">
        <v>1</v>
      </c>
      <c r="AG598">
        <v>1</v>
      </c>
      <c r="AH598">
        <v>0</v>
      </c>
      <c r="AI598">
        <v>0</v>
      </c>
    </row>
    <row r="599" spans="1:35">
      <c r="A599" s="2">
        <v>42</v>
      </c>
      <c r="B599">
        <v>50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19.001200000000001</v>
      </c>
      <c r="P599" s="2">
        <v>42</v>
      </c>
      <c r="Q599">
        <v>50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 s="2">
        <v>42</v>
      </c>
      <c r="AB599">
        <v>50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</row>
    <row r="600" spans="1:35">
      <c r="A600" s="2">
        <v>290</v>
      </c>
      <c r="B600">
        <v>82.4</v>
      </c>
      <c r="C600">
        <v>0</v>
      </c>
      <c r="D600">
        <v>1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16.997900000000001</v>
      </c>
      <c r="P600" s="2">
        <v>290</v>
      </c>
      <c r="Q600">
        <v>82.4</v>
      </c>
      <c r="R600">
        <v>0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70</v>
      </c>
      <c r="AA600" s="2">
        <v>290</v>
      </c>
      <c r="AB600">
        <v>82.4</v>
      </c>
      <c r="AC600">
        <v>0</v>
      </c>
      <c r="AD600">
        <v>1</v>
      </c>
      <c r="AE600">
        <v>0</v>
      </c>
      <c r="AF600">
        <v>1</v>
      </c>
      <c r="AG600">
        <v>0</v>
      </c>
      <c r="AH600">
        <v>0</v>
      </c>
      <c r="AI600">
        <v>0</v>
      </c>
    </row>
    <row r="601" spans="1:35">
      <c r="A601" s="2">
        <v>88</v>
      </c>
      <c r="B601">
        <v>44.6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23.999400000000001</v>
      </c>
      <c r="P601" s="2">
        <v>88</v>
      </c>
      <c r="Q601">
        <v>44.6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61</v>
      </c>
      <c r="AA601" s="2">
        <v>88</v>
      </c>
      <c r="AB601">
        <v>44.6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>
      <c r="A602" s="2">
        <v>66</v>
      </c>
      <c r="B602">
        <v>59</v>
      </c>
      <c r="C602">
        <v>0</v>
      </c>
      <c r="D602">
        <v>0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16.997900000000001</v>
      </c>
      <c r="P602" s="2">
        <v>66</v>
      </c>
      <c r="Q602">
        <v>59</v>
      </c>
      <c r="R602">
        <v>0</v>
      </c>
      <c r="S602">
        <v>0</v>
      </c>
      <c r="T602">
        <v>1</v>
      </c>
      <c r="U602">
        <v>0</v>
      </c>
      <c r="V602">
        <v>1</v>
      </c>
      <c r="W602">
        <v>0</v>
      </c>
      <c r="X602">
        <v>0</v>
      </c>
      <c r="Y602">
        <v>72</v>
      </c>
      <c r="AA602" s="2">
        <v>66</v>
      </c>
      <c r="AB602">
        <v>59</v>
      </c>
      <c r="AC602">
        <v>0</v>
      </c>
      <c r="AD602">
        <v>0</v>
      </c>
      <c r="AE602">
        <v>1</v>
      </c>
      <c r="AF602">
        <v>0</v>
      </c>
      <c r="AG602">
        <v>1</v>
      </c>
      <c r="AH602">
        <v>0</v>
      </c>
      <c r="AI602">
        <v>0</v>
      </c>
    </row>
    <row r="603" spans="1:35">
      <c r="A603" s="2">
        <v>443</v>
      </c>
      <c r="B603">
        <v>55.400000000000006</v>
      </c>
      <c r="C603">
        <v>0</v>
      </c>
      <c r="D603">
        <v>0</v>
      </c>
      <c r="E603">
        <v>1</v>
      </c>
      <c r="F603">
        <v>1</v>
      </c>
      <c r="G603">
        <v>1</v>
      </c>
      <c r="H603">
        <v>1</v>
      </c>
      <c r="I603">
        <v>0</v>
      </c>
      <c r="J603">
        <v>7.0015000000000001</v>
      </c>
      <c r="P603" s="2">
        <v>443</v>
      </c>
      <c r="Q603">
        <v>55.400000000000006</v>
      </c>
      <c r="R603">
        <v>0</v>
      </c>
      <c r="S603">
        <v>0</v>
      </c>
      <c r="T603">
        <v>1</v>
      </c>
      <c r="U603">
        <v>1</v>
      </c>
      <c r="V603">
        <v>1</v>
      </c>
      <c r="W603">
        <v>1</v>
      </c>
      <c r="X603">
        <v>0</v>
      </c>
      <c r="Y603">
        <v>67</v>
      </c>
      <c r="AA603" s="2">
        <v>443</v>
      </c>
      <c r="AB603">
        <v>55.400000000000006</v>
      </c>
      <c r="AC603">
        <v>0</v>
      </c>
      <c r="AD603">
        <v>0</v>
      </c>
      <c r="AE603">
        <v>1</v>
      </c>
      <c r="AF603">
        <v>1</v>
      </c>
      <c r="AG603">
        <v>1</v>
      </c>
      <c r="AH603">
        <v>1</v>
      </c>
      <c r="AI603">
        <v>0</v>
      </c>
    </row>
    <row r="604" spans="1:35">
      <c r="A604" s="2">
        <v>50</v>
      </c>
      <c r="B604">
        <v>75.199999999999989</v>
      </c>
      <c r="C604">
        <v>0</v>
      </c>
      <c r="D604">
        <v>1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7.0015000000000001</v>
      </c>
      <c r="P604" s="2">
        <v>50</v>
      </c>
      <c r="Q604">
        <v>75.199999999999989</v>
      </c>
      <c r="R604">
        <v>0</v>
      </c>
      <c r="S604">
        <v>1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78</v>
      </c>
      <c r="AA604" s="2">
        <v>50</v>
      </c>
      <c r="AB604">
        <v>75.199999999999989</v>
      </c>
      <c r="AC604">
        <v>0</v>
      </c>
      <c r="AD604">
        <v>1</v>
      </c>
      <c r="AE604">
        <v>0</v>
      </c>
      <c r="AF604">
        <v>1</v>
      </c>
      <c r="AG604">
        <v>0</v>
      </c>
      <c r="AH604">
        <v>0</v>
      </c>
      <c r="AI604">
        <v>0</v>
      </c>
    </row>
    <row r="605" spans="1:35">
      <c r="A605" s="2">
        <v>76</v>
      </c>
      <c r="B605">
        <v>44.6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19.999500000000001</v>
      </c>
      <c r="P605" s="2">
        <v>76</v>
      </c>
      <c r="Q605">
        <v>44.6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49</v>
      </c>
      <c r="AA605" s="2">
        <v>76</v>
      </c>
      <c r="AB605">
        <v>44.6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>
      <c r="A606" s="2">
        <v>4</v>
      </c>
      <c r="B606">
        <v>73.400000000000006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11.0014</v>
      </c>
      <c r="P606" s="2">
        <v>4</v>
      </c>
      <c r="Q606">
        <v>73.400000000000006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83</v>
      </c>
      <c r="AA606" s="2">
        <v>4</v>
      </c>
      <c r="AB606">
        <v>73.400000000000006</v>
      </c>
      <c r="AC606">
        <v>0</v>
      </c>
      <c r="AD606">
        <v>1</v>
      </c>
      <c r="AE606">
        <v>0</v>
      </c>
      <c r="AF606">
        <v>0</v>
      </c>
      <c r="AG606">
        <v>1</v>
      </c>
      <c r="AH606">
        <v>0</v>
      </c>
      <c r="AI606">
        <v>0</v>
      </c>
    </row>
    <row r="607" spans="1:35">
      <c r="A607" s="2">
        <v>260</v>
      </c>
      <c r="B607">
        <v>68</v>
      </c>
      <c r="C607">
        <v>0</v>
      </c>
      <c r="D607">
        <v>0</v>
      </c>
      <c r="E607">
        <v>1</v>
      </c>
      <c r="F607">
        <v>1</v>
      </c>
      <c r="G607">
        <v>0</v>
      </c>
      <c r="H607">
        <v>0</v>
      </c>
      <c r="I607">
        <v>1</v>
      </c>
      <c r="J607">
        <v>7.0015000000000001</v>
      </c>
      <c r="P607" s="2">
        <v>260</v>
      </c>
      <c r="Q607">
        <v>68</v>
      </c>
      <c r="R607">
        <v>0</v>
      </c>
      <c r="S607">
        <v>0</v>
      </c>
      <c r="T607">
        <v>1</v>
      </c>
      <c r="U607">
        <v>1</v>
      </c>
      <c r="V607">
        <v>0</v>
      </c>
      <c r="W607">
        <v>0</v>
      </c>
      <c r="X607">
        <v>1</v>
      </c>
      <c r="Y607">
        <v>83</v>
      </c>
      <c r="AA607" s="2">
        <v>260</v>
      </c>
      <c r="AB607">
        <v>68</v>
      </c>
      <c r="AC607">
        <v>0</v>
      </c>
      <c r="AD607">
        <v>0</v>
      </c>
      <c r="AE607">
        <v>1</v>
      </c>
      <c r="AF607">
        <v>1</v>
      </c>
      <c r="AG607">
        <v>0</v>
      </c>
      <c r="AH607">
        <v>0</v>
      </c>
      <c r="AI607">
        <v>1</v>
      </c>
    </row>
    <row r="608" spans="1:35">
      <c r="A608" s="2">
        <v>32</v>
      </c>
      <c r="B608">
        <v>50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12.997999999999999</v>
      </c>
      <c r="P608" s="2">
        <v>32</v>
      </c>
      <c r="Q608">
        <v>50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76</v>
      </c>
      <c r="AA608" s="2">
        <v>32</v>
      </c>
      <c r="AB608">
        <v>50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>
      <c r="A609" s="2">
        <v>24</v>
      </c>
      <c r="B609">
        <v>46.4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1</v>
      </c>
      <c r="J609">
        <v>26.002700000000001</v>
      </c>
      <c r="P609" s="2">
        <v>24</v>
      </c>
      <c r="Q609">
        <v>46.4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1</v>
      </c>
      <c r="Y609">
        <v>61</v>
      </c>
      <c r="AA609" s="2">
        <v>24</v>
      </c>
      <c r="AB609">
        <v>46.4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1</v>
      </c>
    </row>
    <row r="610" spans="1:35">
      <c r="A610" s="2">
        <v>95</v>
      </c>
      <c r="B610">
        <v>50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19.999500000000001</v>
      </c>
      <c r="P610" s="2">
        <v>95</v>
      </c>
      <c r="Q610">
        <v>50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82</v>
      </c>
      <c r="AA610" s="2">
        <v>95</v>
      </c>
      <c r="AB610">
        <v>50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</row>
    <row r="611" spans="1:35">
      <c r="A611" s="2">
        <v>321</v>
      </c>
      <c r="B611">
        <v>41</v>
      </c>
      <c r="C611">
        <v>1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8.9981000000000009</v>
      </c>
      <c r="P611" s="2">
        <v>321</v>
      </c>
      <c r="Q611">
        <v>41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52</v>
      </c>
      <c r="AA611" s="2">
        <v>321</v>
      </c>
      <c r="AB611">
        <v>41</v>
      </c>
      <c r="AC611">
        <v>1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</row>
    <row r="612" spans="1:35">
      <c r="A612" s="2">
        <v>145</v>
      </c>
      <c r="B612">
        <v>68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6.0031999999999996</v>
      </c>
      <c r="P612" s="2">
        <v>145</v>
      </c>
      <c r="Q612">
        <v>68</v>
      </c>
      <c r="R612">
        <v>1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78</v>
      </c>
      <c r="AA612" s="2">
        <v>145</v>
      </c>
      <c r="AB612">
        <v>68</v>
      </c>
      <c r="AC612">
        <v>1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</row>
    <row r="613" spans="1:35">
      <c r="A613" s="2">
        <v>285</v>
      </c>
      <c r="B613">
        <v>62.6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0</v>
      </c>
      <c r="I613">
        <v>0</v>
      </c>
      <c r="J613">
        <v>7.0015000000000001</v>
      </c>
      <c r="P613" s="2">
        <v>285</v>
      </c>
      <c r="Q613">
        <v>62.6</v>
      </c>
      <c r="R613">
        <v>0</v>
      </c>
      <c r="S613">
        <v>0</v>
      </c>
      <c r="T613">
        <v>1</v>
      </c>
      <c r="U613">
        <v>1</v>
      </c>
      <c r="V613">
        <v>1</v>
      </c>
      <c r="W613">
        <v>0</v>
      </c>
      <c r="X613">
        <v>0</v>
      </c>
      <c r="Y613">
        <v>63</v>
      </c>
      <c r="AA613" s="2">
        <v>285</v>
      </c>
      <c r="AB613">
        <v>62.6</v>
      </c>
      <c r="AC613">
        <v>0</v>
      </c>
      <c r="AD613">
        <v>0</v>
      </c>
      <c r="AE613">
        <v>1</v>
      </c>
      <c r="AF613">
        <v>1</v>
      </c>
      <c r="AG613">
        <v>1</v>
      </c>
      <c r="AH613">
        <v>0</v>
      </c>
      <c r="AI613">
        <v>0</v>
      </c>
    </row>
    <row r="614" spans="1:35">
      <c r="A614" s="2">
        <v>272</v>
      </c>
      <c r="B614">
        <v>95</v>
      </c>
      <c r="C614">
        <v>0</v>
      </c>
      <c r="D614">
        <v>1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12.997999999999999</v>
      </c>
      <c r="P614" s="2">
        <v>272</v>
      </c>
      <c r="Q614">
        <v>95</v>
      </c>
      <c r="R614">
        <v>0</v>
      </c>
      <c r="S614">
        <v>1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28</v>
      </c>
      <c r="AA614" s="2">
        <v>272</v>
      </c>
      <c r="AB614">
        <v>95</v>
      </c>
      <c r="AC614">
        <v>0</v>
      </c>
      <c r="AD614">
        <v>1</v>
      </c>
      <c r="AE614">
        <v>0</v>
      </c>
      <c r="AF614">
        <v>1</v>
      </c>
      <c r="AG614">
        <v>0</v>
      </c>
      <c r="AH614">
        <v>0</v>
      </c>
      <c r="AI614">
        <v>0</v>
      </c>
    </row>
    <row r="615" spans="1:35">
      <c r="A615" s="2">
        <v>4</v>
      </c>
      <c r="B615">
        <v>44.6</v>
      </c>
      <c r="C615">
        <v>1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1</v>
      </c>
      <c r="J615">
        <v>6.0031999999999996</v>
      </c>
      <c r="P615" s="2">
        <v>4</v>
      </c>
      <c r="Q615">
        <v>44.6</v>
      </c>
      <c r="R615">
        <v>1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1</v>
      </c>
      <c r="Y615">
        <v>100</v>
      </c>
      <c r="AA615" s="2">
        <v>4</v>
      </c>
      <c r="AB615">
        <v>44.6</v>
      </c>
      <c r="AC615">
        <v>1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1</v>
      </c>
    </row>
    <row r="616" spans="1:35">
      <c r="A616" s="2">
        <v>19</v>
      </c>
      <c r="B616">
        <v>26.6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16.997900000000001</v>
      </c>
      <c r="P616" s="2">
        <v>19</v>
      </c>
      <c r="Q616">
        <v>26.6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55</v>
      </c>
      <c r="AA616" s="2">
        <v>19</v>
      </c>
      <c r="AB616">
        <v>26.6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</row>
    <row r="617" spans="1:35">
      <c r="A617" s="2">
        <v>97</v>
      </c>
      <c r="B617">
        <v>35.6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15.001300000000001</v>
      </c>
      <c r="P617" s="2">
        <v>97</v>
      </c>
      <c r="Q617">
        <v>35.6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51</v>
      </c>
      <c r="AA617" s="2">
        <v>97</v>
      </c>
      <c r="AB617">
        <v>35.6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</row>
    <row r="618" spans="1:35">
      <c r="A618" s="2">
        <v>308</v>
      </c>
      <c r="B618">
        <v>78.800000000000011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11.0014</v>
      </c>
      <c r="P618" s="2">
        <v>308</v>
      </c>
      <c r="Q618">
        <v>78.800000000000011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74</v>
      </c>
      <c r="AA618" s="2">
        <v>308</v>
      </c>
      <c r="AB618">
        <v>78.800000000000011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1</v>
      </c>
      <c r="AI618">
        <v>0</v>
      </c>
    </row>
    <row r="619" spans="1:35">
      <c r="A619" s="2">
        <v>342</v>
      </c>
      <c r="B619">
        <v>80.599999999999994</v>
      </c>
      <c r="C619">
        <v>0</v>
      </c>
      <c r="D619">
        <v>1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19.999500000000001</v>
      </c>
      <c r="P619" s="2">
        <v>342</v>
      </c>
      <c r="Q619">
        <v>80.599999999999994</v>
      </c>
      <c r="R619">
        <v>0</v>
      </c>
      <c r="S619">
        <v>1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37</v>
      </c>
      <c r="AA619" s="2">
        <v>342</v>
      </c>
      <c r="AB619">
        <v>80.599999999999994</v>
      </c>
      <c r="AC619">
        <v>0</v>
      </c>
      <c r="AD619">
        <v>1</v>
      </c>
      <c r="AE619">
        <v>0</v>
      </c>
      <c r="AF619">
        <v>1</v>
      </c>
      <c r="AG619">
        <v>0</v>
      </c>
      <c r="AH619">
        <v>0</v>
      </c>
      <c r="AI619">
        <v>0</v>
      </c>
    </row>
    <row r="620" spans="1:35">
      <c r="A620" s="2">
        <v>151</v>
      </c>
      <c r="B620">
        <v>77</v>
      </c>
      <c r="C620">
        <v>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</v>
      </c>
      <c r="J620">
        <v>43.000599999999999</v>
      </c>
      <c r="P620" s="2">
        <v>151</v>
      </c>
      <c r="Q620">
        <v>77</v>
      </c>
      <c r="R620">
        <v>0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79</v>
      </c>
      <c r="AA620" s="2">
        <v>151</v>
      </c>
      <c r="AB620">
        <v>77</v>
      </c>
      <c r="AC620">
        <v>0</v>
      </c>
      <c r="AD620">
        <v>1</v>
      </c>
      <c r="AE620">
        <v>0</v>
      </c>
      <c r="AF620">
        <v>1</v>
      </c>
      <c r="AG620">
        <v>0</v>
      </c>
      <c r="AH620">
        <v>1</v>
      </c>
      <c r="AI620">
        <v>0</v>
      </c>
    </row>
    <row r="621" spans="1:35">
      <c r="A621" s="2">
        <v>184</v>
      </c>
      <c r="B621">
        <v>60.8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7.0015000000000001</v>
      </c>
      <c r="P621" s="2">
        <v>184</v>
      </c>
      <c r="Q621">
        <v>60.8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34</v>
      </c>
      <c r="AA621" s="2">
        <v>184</v>
      </c>
      <c r="AB621">
        <v>60.8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</row>
    <row r="622" spans="1:35">
      <c r="A622" s="2">
        <v>201</v>
      </c>
      <c r="B622">
        <v>73.400000000000006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11.0014</v>
      </c>
      <c r="P622" s="2">
        <v>201</v>
      </c>
      <c r="Q622">
        <v>73.400000000000006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78</v>
      </c>
      <c r="AA622" s="2">
        <v>201</v>
      </c>
      <c r="AB622">
        <v>73.400000000000006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>
      <c r="A623" s="2">
        <v>34</v>
      </c>
      <c r="B623">
        <v>59</v>
      </c>
      <c r="C623">
        <v>1</v>
      </c>
      <c r="D623">
        <v>0</v>
      </c>
      <c r="E623">
        <v>0</v>
      </c>
      <c r="F623">
        <v>1</v>
      </c>
      <c r="G623">
        <v>0</v>
      </c>
      <c r="H623">
        <v>1</v>
      </c>
      <c r="I623">
        <v>0</v>
      </c>
      <c r="J623">
        <v>6.0031999999999996</v>
      </c>
      <c r="P623" s="2">
        <v>34</v>
      </c>
      <c r="Q623">
        <v>59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100</v>
      </c>
      <c r="AA623" s="2">
        <v>34</v>
      </c>
      <c r="AB623">
        <v>59</v>
      </c>
      <c r="AC623">
        <v>1</v>
      </c>
      <c r="AD623">
        <v>0</v>
      </c>
      <c r="AE623">
        <v>0</v>
      </c>
      <c r="AF623">
        <v>1</v>
      </c>
      <c r="AG623">
        <v>0</v>
      </c>
      <c r="AH623">
        <v>1</v>
      </c>
      <c r="AI623">
        <v>0</v>
      </c>
    </row>
    <row r="624" spans="1:35">
      <c r="A624" s="2">
        <v>11</v>
      </c>
      <c r="B624">
        <v>37.4</v>
      </c>
      <c r="C624">
        <v>0</v>
      </c>
      <c r="D624">
        <v>0</v>
      </c>
      <c r="E624">
        <v>1</v>
      </c>
      <c r="F624">
        <v>0</v>
      </c>
      <c r="G624">
        <v>1</v>
      </c>
      <c r="H624">
        <v>0</v>
      </c>
      <c r="I624">
        <v>0</v>
      </c>
      <c r="J624">
        <v>12.997999999999999</v>
      </c>
      <c r="P624" s="2">
        <v>11</v>
      </c>
      <c r="Q624">
        <v>37.4</v>
      </c>
      <c r="R624">
        <v>0</v>
      </c>
      <c r="S624">
        <v>0</v>
      </c>
      <c r="T624">
        <v>1</v>
      </c>
      <c r="U624">
        <v>0</v>
      </c>
      <c r="V624">
        <v>1</v>
      </c>
      <c r="W624">
        <v>0</v>
      </c>
      <c r="X624">
        <v>0</v>
      </c>
      <c r="Y624">
        <v>65</v>
      </c>
      <c r="AA624" s="2">
        <v>11</v>
      </c>
      <c r="AB624">
        <v>37.4</v>
      </c>
      <c r="AC624">
        <v>0</v>
      </c>
      <c r="AD624">
        <v>0</v>
      </c>
      <c r="AE624">
        <v>1</v>
      </c>
      <c r="AF624">
        <v>0</v>
      </c>
      <c r="AG624">
        <v>1</v>
      </c>
      <c r="AH624">
        <v>0</v>
      </c>
      <c r="AI624">
        <v>0</v>
      </c>
    </row>
    <row r="625" spans="1:35">
      <c r="A625" s="2">
        <v>371</v>
      </c>
      <c r="B625">
        <v>82.4</v>
      </c>
      <c r="C625">
        <v>0</v>
      </c>
      <c r="D625">
        <v>1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19.001200000000001</v>
      </c>
      <c r="P625" s="2">
        <v>371</v>
      </c>
      <c r="Q625">
        <v>82.4</v>
      </c>
      <c r="R625">
        <v>0</v>
      </c>
      <c r="S625">
        <v>1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40</v>
      </c>
      <c r="AA625" s="2">
        <v>371</v>
      </c>
      <c r="AB625">
        <v>82.4</v>
      </c>
      <c r="AC625">
        <v>0</v>
      </c>
      <c r="AD625">
        <v>1</v>
      </c>
      <c r="AE625">
        <v>0</v>
      </c>
      <c r="AF625">
        <v>0</v>
      </c>
      <c r="AG625">
        <v>1</v>
      </c>
      <c r="AH625">
        <v>0</v>
      </c>
      <c r="AI625">
        <v>0</v>
      </c>
    </row>
    <row r="626" spans="1:35">
      <c r="A626" s="2">
        <v>130</v>
      </c>
      <c r="B626">
        <v>62.6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8.9981000000000009</v>
      </c>
      <c r="P626" s="2">
        <v>130</v>
      </c>
      <c r="Q626">
        <v>62.6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83</v>
      </c>
      <c r="AA626" s="2">
        <v>130</v>
      </c>
      <c r="AB626">
        <v>62.6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0</v>
      </c>
    </row>
    <row r="627" spans="1:35">
      <c r="A627" s="2">
        <v>527</v>
      </c>
      <c r="B627">
        <v>42.800000000000004</v>
      </c>
      <c r="C627">
        <v>0</v>
      </c>
      <c r="D627">
        <v>0</v>
      </c>
      <c r="E627">
        <v>1</v>
      </c>
      <c r="F627">
        <v>1</v>
      </c>
      <c r="G627">
        <v>0</v>
      </c>
      <c r="H627">
        <v>1</v>
      </c>
      <c r="I627">
        <v>0</v>
      </c>
      <c r="J627">
        <v>26.002700000000001</v>
      </c>
      <c r="P627" s="2">
        <v>527</v>
      </c>
      <c r="Q627">
        <v>42.800000000000004</v>
      </c>
      <c r="R627">
        <v>0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75</v>
      </c>
      <c r="AA627" s="2">
        <v>527</v>
      </c>
      <c r="AB627">
        <v>42.800000000000004</v>
      </c>
      <c r="AC627">
        <v>0</v>
      </c>
      <c r="AD627">
        <v>0</v>
      </c>
      <c r="AE627">
        <v>1</v>
      </c>
      <c r="AF627">
        <v>1</v>
      </c>
      <c r="AG627">
        <v>0</v>
      </c>
      <c r="AH627">
        <v>1</v>
      </c>
      <c r="AI627">
        <v>0</v>
      </c>
    </row>
    <row r="628" spans="1:35">
      <c r="A628" s="2">
        <v>402</v>
      </c>
      <c r="B628">
        <v>60.8</v>
      </c>
      <c r="C628">
        <v>1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12.997999999999999</v>
      </c>
      <c r="P628" s="2">
        <v>402</v>
      </c>
      <c r="Q628">
        <v>60.8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31</v>
      </c>
      <c r="AA628" s="2">
        <v>402</v>
      </c>
      <c r="AB628">
        <v>60.8</v>
      </c>
      <c r="AC628">
        <v>1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</row>
    <row r="629" spans="1:35">
      <c r="A629" s="2">
        <v>334</v>
      </c>
      <c r="B629">
        <v>50</v>
      </c>
      <c r="C629">
        <v>0</v>
      </c>
      <c r="D629">
        <v>0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11.0014</v>
      </c>
      <c r="P629" s="2">
        <v>334</v>
      </c>
      <c r="Q629">
        <v>50</v>
      </c>
      <c r="R629">
        <v>0</v>
      </c>
      <c r="S629">
        <v>0</v>
      </c>
      <c r="T629">
        <v>1</v>
      </c>
      <c r="U629">
        <v>0</v>
      </c>
      <c r="V629">
        <v>1</v>
      </c>
      <c r="W629">
        <v>0</v>
      </c>
      <c r="X629">
        <v>0</v>
      </c>
      <c r="Y629">
        <v>40</v>
      </c>
      <c r="AA629" s="2">
        <v>334</v>
      </c>
      <c r="AB629">
        <v>50</v>
      </c>
      <c r="AC629">
        <v>0</v>
      </c>
      <c r="AD629">
        <v>0</v>
      </c>
      <c r="AE629">
        <v>1</v>
      </c>
      <c r="AF629">
        <v>0</v>
      </c>
      <c r="AG629">
        <v>1</v>
      </c>
      <c r="AH629">
        <v>0</v>
      </c>
      <c r="AI629">
        <v>0</v>
      </c>
    </row>
    <row r="630" spans="1:35">
      <c r="A630" s="2">
        <v>98</v>
      </c>
      <c r="B630">
        <v>62.6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15.001300000000001</v>
      </c>
      <c r="P630" s="2">
        <v>98</v>
      </c>
      <c r="Q630">
        <v>62.6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83</v>
      </c>
      <c r="AA630" s="2">
        <v>98</v>
      </c>
      <c r="AB630">
        <v>62.6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</row>
    <row r="631" spans="1:35">
      <c r="A631" s="2">
        <v>177</v>
      </c>
      <c r="B631">
        <v>71.599999999999994</v>
      </c>
      <c r="C631">
        <v>1</v>
      </c>
      <c r="D631">
        <v>0</v>
      </c>
      <c r="E631">
        <v>0</v>
      </c>
      <c r="F631">
        <v>1</v>
      </c>
      <c r="G631">
        <v>0</v>
      </c>
      <c r="H631">
        <v>1</v>
      </c>
      <c r="I631">
        <v>0</v>
      </c>
      <c r="J631">
        <v>19.001200000000001</v>
      </c>
      <c r="P631" s="2">
        <v>177</v>
      </c>
      <c r="Q631">
        <v>71.599999999999994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69</v>
      </c>
      <c r="AA631" s="2">
        <v>177</v>
      </c>
      <c r="AB631">
        <v>71.599999999999994</v>
      </c>
      <c r="AC631">
        <v>1</v>
      </c>
      <c r="AD631">
        <v>0</v>
      </c>
      <c r="AE631">
        <v>0</v>
      </c>
      <c r="AF631">
        <v>1</v>
      </c>
      <c r="AG631">
        <v>0</v>
      </c>
      <c r="AH631">
        <v>1</v>
      </c>
      <c r="AI631">
        <v>0</v>
      </c>
    </row>
    <row r="632" spans="1:35">
      <c r="A632" s="2">
        <v>23</v>
      </c>
      <c r="B632">
        <v>69.800000000000011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1</v>
      </c>
      <c r="I632">
        <v>0</v>
      </c>
      <c r="J632">
        <v>12.997999999999999</v>
      </c>
      <c r="P632" s="2">
        <v>23</v>
      </c>
      <c r="Q632">
        <v>69.800000000000011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1</v>
      </c>
      <c r="X632">
        <v>0</v>
      </c>
      <c r="Y632">
        <v>100</v>
      </c>
      <c r="AA632" s="2">
        <v>23</v>
      </c>
      <c r="AB632">
        <v>69.800000000000011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1</v>
      </c>
      <c r="AI632">
        <v>0</v>
      </c>
    </row>
    <row r="633" spans="1:35">
      <c r="A633" s="2">
        <v>268</v>
      </c>
      <c r="B633">
        <v>53.6</v>
      </c>
      <c r="C633">
        <v>1</v>
      </c>
      <c r="D633">
        <v>0</v>
      </c>
      <c r="E633">
        <v>0</v>
      </c>
      <c r="F633">
        <v>1</v>
      </c>
      <c r="G633">
        <v>0</v>
      </c>
      <c r="H633">
        <v>1</v>
      </c>
      <c r="I633">
        <v>0</v>
      </c>
      <c r="J633">
        <v>15.001300000000001</v>
      </c>
      <c r="P633" s="2">
        <v>268</v>
      </c>
      <c r="Q633">
        <v>53.6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38</v>
      </c>
      <c r="AA633" s="2">
        <v>268</v>
      </c>
      <c r="AB633">
        <v>53.6</v>
      </c>
      <c r="AC633">
        <v>1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0</v>
      </c>
    </row>
    <row r="634" spans="1:35">
      <c r="A634" s="2">
        <v>253</v>
      </c>
      <c r="B634">
        <v>93.2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19.001200000000001</v>
      </c>
      <c r="P634" s="2">
        <v>253</v>
      </c>
      <c r="Q634">
        <v>93.2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36</v>
      </c>
      <c r="AA634" s="2">
        <v>253</v>
      </c>
      <c r="AB634">
        <v>93.2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>
      <c r="A635" s="2">
        <v>308</v>
      </c>
      <c r="B635">
        <v>68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22.002800000000001</v>
      </c>
      <c r="P635" s="2">
        <v>308</v>
      </c>
      <c r="Q635">
        <v>68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56</v>
      </c>
      <c r="AA635" s="2">
        <v>308</v>
      </c>
      <c r="AB635">
        <v>68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</row>
    <row r="636" spans="1:35">
      <c r="A636" s="2">
        <v>75</v>
      </c>
      <c r="B636">
        <v>24.8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7.0015000000000001</v>
      </c>
      <c r="P636" s="2">
        <v>75</v>
      </c>
      <c r="Q636">
        <v>24.8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33</v>
      </c>
      <c r="AA636" s="2">
        <v>75</v>
      </c>
      <c r="AB636">
        <v>24.8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</row>
    <row r="637" spans="1:35">
      <c r="A637" s="2">
        <v>37</v>
      </c>
      <c r="B637">
        <v>62.6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11.0014</v>
      </c>
      <c r="P637" s="2">
        <v>37</v>
      </c>
      <c r="Q637">
        <v>62.6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72</v>
      </c>
      <c r="AA637" s="2">
        <v>37</v>
      </c>
      <c r="AB637">
        <v>62.6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1</v>
      </c>
      <c r="AI637">
        <v>0</v>
      </c>
    </row>
    <row r="638" spans="1:35">
      <c r="A638" s="2">
        <v>1</v>
      </c>
      <c r="B638">
        <v>17.600000000000001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8.9981000000000009</v>
      </c>
      <c r="P638" s="2">
        <v>1</v>
      </c>
      <c r="Q638">
        <v>17.600000000000001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48</v>
      </c>
      <c r="AA638" s="2">
        <v>1</v>
      </c>
      <c r="AB638">
        <v>17.600000000000001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>
      <c r="A639" s="2">
        <v>118</v>
      </c>
      <c r="B639">
        <v>57.2</v>
      </c>
      <c r="C639">
        <v>1</v>
      </c>
      <c r="D639">
        <v>0</v>
      </c>
      <c r="E639">
        <v>0</v>
      </c>
      <c r="F639">
        <v>1</v>
      </c>
      <c r="G639">
        <v>1</v>
      </c>
      <c r="H639">
        <v>0</v>
      </c>
      <c r="I639">
        <v>0</v>
      </c>
      <c r="J639">
        <v>15.001300000000001</v>
      </c>
      <c r="P639" s="2">
        <v>118</v>
      </c>
      <c r="Q639">
        <v>57.2</v>
      </c>
      <c r="R639">
        <v>1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23</v>
      </c>
      <c r="AA639" s="2">
        <v>118</v>
      </c>
      <c r="AB639">
        <v>57.2</v>
      </c>
      <c r="AC639">
        <v>1</v>
      </c>
      <c r="AD639">
        <v>0</v>
      </c>
      <c r="AE639">
        <v>0</v>
      </c>
      <c r="AF639">
        <v>1</v>
      </c>
      <c r="AG639">
        <v>1</v>
      </c>
      <c r="AH639">
        <v>0</v>
      </c>
      <c r="AI639">
        <v>0</v>
      </c>
    </row>
    <row r="640" spans="1:35">
      <c r="A640" s="2">
        <v>280</v>
      </c>
      <c r="B640">
        <v>87.800000000000011</v>
      </c>
      <c r="C640">
        <v>0</v>
      </c>
      <c r="D640">
        <v>1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11.0014</v>
      </c>
      <c r="P640" s="2">
        <v>280</v>
      </c>
      <c r="Q640">
        <v>87.800000000000011</v>
      </c>
      <c r="R640">
        <v>0</v>
      </c>
      <c r="S640">
        <v>1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52</v>
      </c>
      <c r="AA640" s="2">
        <v>280</v>
      </c>
      <c r="AB640">
        <v>87.800000000000011</v>
      </c>
      <c r="AC640">
        <v>0</v>
      </c>
      <c r="AD640">
        <v>1</v>
      </c>
      <c r="AE640">
        <v>0</v>
      </c>
      <c r="AF640">
        <v>1</v>
      </c>
      <c r="AG640">
        <v>0</v>
      </c>
      <c r="AH640">
        <v>0</v>
      </c>
      <c r="AI640">
        <v>0</v>
      </c>
    </row>
    <row r="641" spans="1:35">
      <c r="A641" s="2">
        <v>37</v>
      </c>
      <c r="B641">
        <v>68</v>
      </c>
      <c r="C641">
        <v>0</v>
      </c>
      <c r="D641">
        <v>1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8.9981000000000009</v>
      </c>
      <c r="P641" s="2">
        <v>37</v>
      </c>
      <c r="Q641">
        <v>68</v>
      </c>
      <c r="R641">
        <v>0</v>
      </c>
      <c r="S641">
        <v>1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100</v>
      </c>
      <c r="AA641" s="2">
        <v>37</v>
      </c>
      <c r="AB641">
        <v>68</v>
      </c>
      <c r="AC641">
        <v>0</v>
      </c>
      <c r="AD641">
        <v>1</v>
      </c>
      <c r="AE641">
        <v>0</v>
      </c>
      <c r="AF641">
        <v>0</v>
      </c>
      <c r="AG641">
        <v>1</v>
      </c>
      <c r="AH641">
        <v>0</v>
      </c>
      <c r="AI641">
        <v>0</v>
      </c>
    </row>
    <row r="642" spans="1:35">
      <c r="A642" s="2">
        <v>313</v>
      </c>
      <c r="B642">
        <v>78.800000000000011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11.0014</v>
      </c>
      <c r="P642" s="2">
        <v>313</v>
      </c>
      <c r="Q642">
        <v>78.800000000000011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65</v>
      </c>
      <c r="AA642" s="2">
        <v>313</v>
      </c>
      <c r="AB642">
        <v>78.800000000000011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</row>
    <row r="643" spans="1:35">
      <c r="A643" s="2">
        <v>6</v>
      </c>
      <c r="B643">
        <v>77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11.0014</v>
      </c>
      <c r="P643" s="2">
        <v>6</v>
      </c>
      <c r="Q643">
        <v>77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88</v>
      </c>
      <c r="AA643" s="2">
        <v>6</v>
      </c>
      <c r="AB643">
        <v>77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>
      <c r="A644" s="2">
        <v>309</v>
      </c>
      <c r="B644">
        <v>87.800000000000011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15.001300000000001</v>
      </c>
      <c r="P644" s="2">
        <v>309</v>
      </c>
      <c r="Q644">
        <v>87.800000000000011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75</v>
      </c>
      <c r="AA644" s="2">
        <v>309</v>
      </c>
      <c r="AB644">
        <v>87.800000000000011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>
      <c r="A645" s="2">
        <v>594</v>
      </c>
      <c r="B645">
        <v>86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23.999400000000001</v>
      </c>
      <c r="P645" s="2">
        <v>594</v>
      </c>
      <c r="Q645">
        <v>86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27</v>
      </c>
      <c r="AA645" s="2">
        <v>594</v>
      </c>
      <c r="AB645">
        <v>86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>
      <c r="A646" s="2">
        <v>25</v>
      </c>
      <c r="B646">
        <v>42.800000000000004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6.0031999999999996</v>
      </c>
      <c r="P646" s="2">
        <v>25</v>
      </c>
      <c r="Q646">
        <v>42.800000000000004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52</v>
      </c>
      <c r="AA646" s="2">
        <v>25</v>
      </c>
      <c r="AB646">
        <v>42.800000000000004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</row>
    <row r="647" spans="1:35">
      <c r="A647" s="2">
        <v>358</v>
      </c>
      <c r="B647">
        <v>75.199999999999989</v>
      </c>
      <c r="C647">
        <v>1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15.001300000000001</v>
      </c>
      <c r="P647" s="2">
        <v>358</v>
      </c>
      <c r="Q647">
        <v>75.199999999999989</v>
      </c>
      <c r="R647">
        <v>1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61</v>
      </c>
      <c r="AA647" s="2">
        <v>358</v>
      </c>
      <c r="AB647">
        <v>75.199999999999989</v>
      </c>
      <c r="AC647">
        <v>1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</row>
    <row r="648" spans="1:35">
      <c r="A648" s="2">
        <v>178</v>
      </c>
      <c r="B648">
        <v>82.4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P648" s="2">
        <v>178</v>
      </c>
      <c r="Q648">
        <v>82.4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28</v>
      </c>
      <c r="AA648" s="2">
        <v>178</v>
      </c>
      <c r="AB648">
        <v>82.4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>
      <c r="A649" s="2">
        <v>82</v>
      </c>
      <c r="B649">
        <v>51.8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19.001200000000001</v>
      </c>
      <c r="P649" s="2">
        <v>82</v>
      </c>
      <c r="Q649">
        <v>51.8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54</v>
      </c>
      <c r="AA649" s="2">
        <v>82</v>
      </c>
      <c r="AB649">
        <v>51.8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>
      <c r="A650" s="2">
        <v>106</v>
      </c>
      <c r="B650">
        <v>35.6</v>
      </c>
      <c r="C650">
        <v>0</v>
      </c>
      <c r="D650">
        <v>0</v>
      </c>
      <c r="E650">
        <v>1</v>
      </c>
      <c r="F650">
        <v>0</v>
      </c>
      <c r="G650">
        <v>1</v>
      </c>
      <c r="H650">
        <v>0</v>
      </c>
      <c r="I650">
        <v>0</v>
      </c>
      <c r="J650">
        <v>16.997900000000001</v>
      </c>
      <c r="P650" s="2">
        <v>106</v>
      </c>
      <c r="Q650">
        <v>35.6</v>
      </c>
      <c r="R650">
        <v>0</v>
      </c>
      <c r="S650">
        <v>0</v>
      </c>
      <c r="T650">
        <v>1</v>
      </c>
      <c r="U650">
        <v>0</v>
      </c>
      <c r="V650">
        <v>1</v>
      </c>
      <c r="W650">
        <v>0</v>
      </c>
      <c r="X650">
        <v>0</v>
      </c>
      <c r="Y650">
        <v>69</v>
      </c>
      <c r="AA650" s="2">
        <v>106</v>
      </c>
      <c r="AB650">
        <v>35.6</v>
      </c>
      <c r="AC650">
        <v>0</v>
      </c>
      <c r="AD650">
        <v>0</v>
      </c>
      <c r="AE650">
        <v>1</v>
      </c>
      <c r="AF650">
        <v>0</v>
      </c>
      <c r="AG650">
        <v>1</v>
      </c>
      <c r="AH650">
        <v>0</v>
      </c>
      <c r="AI650">
        <v>0</v>
      </c>
    </row>
    <row r="651" spans="1:35">
      <c r="A651" s="2">
        <v>92</v>
      </c>
      <c r="B651">
        <v>37.4</v>
      </c>
      <c r="C651">
        <v>0</v>
      </c>
      <c r="D651">
        <v>0</v>
      </c>
      <c r="E651">
        <v>0</v>
      </c>
      <c r="F651">
        <v>1</v>
      </c>
      <c r="G651">
        <v>1</v>
      </c>
      <c r="H651">
        <v>1</v>
      </c>
      <c r="I651">
        <v>0</v>
      </c>
      <c r="J651">
        <v>15.001300000000001</v>
      </c>
      <c r="P651" s="2">
        <v>92</v>
      </c>
      <c r="Q651">
        <v>37.4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1</v>
      </c>
      <c r="X651">
        <v>0</v>
      </c>
      <c r="Y651">
        <v>70</v>
      </c>
      <c r="AA651" s="2">
        <v>92</v>
      </c>
      <c r="AB651">
        <v>37.4</v>
      </c>
      <c r="AC651">
        <v>0</v>
      </c>
      <c r="AD651">
        <v>0</v>
      </c>
      <c r="AE651">
        <v>0</v>
      </c>
      <c r="AF651">
        <v>1</v>
      </c>
      <c r="AG651">
        <v>1</v>
      </c>
      <c r="AH651">
        <v>1</v>
      </c>
      <c r="AI651">
        <v>0</v>
      </c>
    </row>
    <row r="652" spans="1:35">
      <c r="A652" s="2">
        <v>37</v>
      </c>
      <c r="B652">
        <v>53.6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1</v>
      </c>
      <c r="J652">
        <v>16.997900000000001</v>
      </c>
      <c r="P652" s="2">
        <v>37</v>
      </c>
      <c r="Q652">
        <v>53.6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1</v>
      </c>
      <c r="Y652">
        <v>88</v>
      </c>
      <c r="AA652" s="2">
        <v>37</v>
      </c>
      <c r="AB652">
        <v>53.6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1</v>
      </c>
    </row>
    <row r="653" spans="1:35">
      <c r="A653" s="2">
        <v>136</v>
      </c>
      <c r="B653">
        <v>62.6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12.997999999999999</v>
      </c>
      <c r="P653" s="2">
        <v>136</v>
      </c>
      <c r="Q653">
        <v>62.6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55</v>
      </c>
      <c r="AA653" s="2">
        <v>136</v>
      </c>
      <c r="AB653">
        <v>62.6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>
      <c r="A654" s="2">
        <v>178</v>
      </c>
      <c r="B654">
        <v>71.599999999999994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7.0015000000000001</v>
      </c>
      <c r="P654" s="2">
        <v>178</v>
      </c>
      <c r="Q654">
        <v>71.599999999999994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94</v>
      </c>
      <c r="AA654" s="2">
        <v>178</v>
      </c>
      <c r="AB654">
        <v>71.599999999999994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1</v>
      </c>
    </row>
    <row r="655" spans="1:35">
      <c r="A655" s="2">
        <v>745</v>
      </c>
      <c r="B655">
        <v>75.199999999999989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19.001200000000001</v>
      </c>
      <c r="P655" s="2">
        <v>745</v>
      </c>
      <c r="Q655">
        <v>75.199999999999989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44</v>
      </c>
      <c r="AA655" s="2">
        <v>745</v>
      </c>
      <c r="AB655">
        <v>75.199999999999989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</row>
    <row r="656" spans="1:35">
      <c r="A656" s="2">
        <v>134</v>
      </c>
      <c r="B656">
        <v>77</v>
      </c>
      <c r="C656">
        <v>1</v>
      </c>
      <c r="D656">
        <v>0</v>
      </c>
      <c r="E656">
        <v>0</v>
      </c>
      <c r="F656">
        <v>1</v>
      </c>
      <c r="G656">
        <v>1</v>
      </c>
      <c r="H656">
        <v>0</v>
      </c>
      <c r="I656">
        <v>0</v>
      </c>
      <c r="J656">
        <v>23.999400000000001</v>
      </c>
      <c r="P656" s="2">
        <v>134</v>
      </c>
      <c r="Q656">
        <v>77</v>
      </c>
      <c r="R656">
        <v>1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44</v>
      </c>
      <c r="AA656" s="2">
        <v>134</v>
      </c>
      <c r="AB656">
        <v>77</v>
      </c>
      <c r="AC656">
        <v>1</v>
      </c>
      <c r="AD656">
        <v>0</v>
      </c>
      <c r="AE656">
        <v>0</v>
      </c>
      <c r="AF656">
        <v>1</v>
      </c>
      <c r="AG656">
        <v>1</v>
      </c>
      <c r="AH656">
        <v>0</v>
      </c>
      <c r="AI656">
        <v>0</v>
      </c>
    </row>
    <row r="657" spans="1:35">
      <c r="A657" s="2">
        <v>646</v>
      </c>
      <c r="B657">
        <v>89.6</v>
      </c>
      <c r="C657">
        <v>0</v>
      </c>
      <c r="D657">
        <v>1</v>
      </c>
      <c r="E657">
        <v>0</v>
      </c>
      <c r="F657">
        <v>1</v>
      </c>
      <c r="G657">
        <v>0</v>
      </c>
      <c r="H657">
        <v>1</v>
      </c>
      <c r="I657">
        <v>0</v>
      </c>
      <c r="J657">
        <v>11.0014</v>
      </c>
      <c r="P657" s="2">
        <v>646</v>
      </c>
      <c r="Q657">
        <v>89.6</v>
      </c>
      <c r="R657">
        <v>0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38</v>
      </c>
      <c r="AA657" s="2">
        <v>646</v>
      </c>
      <c r="AB657">
        <v>89.6</v>
      </c>
      <c r="AC657">
        <v>0</v>
      </c>
      <c r="AD657">
        <v>1</v>
      </c>
      <c r="AE657">
        <v>0</v>
      </c>
      <c r="AF657">
        <v>1</v>
      </c>
      <c r="AG657">
        <v>0</v>
      </c>
      <c r="AH657">
        <v>1</v>
      </c>
      <c r="AI657">
        <v>0</v>
      </c>
    </row>
    <row r="658" spans="1:35">
      <c r="A658" s="2">
        <v>209</v>
      </c>
      <c r="B658">
        <v>82.4</v>
      </c>
      <c r="C658">
        <v>0</v>
      </c>
      <c r="D658">
        <v>1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12.997999999999999</v>
      </c>
      <c r="P658" s="2">
        <v>209</v>
      </c>
      <c r="Q658">
        <v>82.4</v>
      </c>
      <c r="R658">
        <v>0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62</v>
      </c>
      <c r="AA658" s="2">
        <v>209</v>
      </c>
      <c r="AB658">
        <v>82.4</v>
      </c>
      <c r="AC658">
        <v>0</v>
      </c>
      <c r="AD658">
        <v>1</v>
      </c>
      <c r="AE658">
        <v>0</v>
      </c>
      <c r="AF658">
        <v>1</v>
      </c>
      <c r="AG658">
        <v>0</v>
      </c>
      <c r="AH658">
        <v>0</v>
      </c>
      <c r="AI658">
        <v>0</v>
      </c>
    </row>
    <row r="659" spans="1:35">
      <c r="A659" s="2">
        <v>64</v>
      </c>
      <c r="B659">
        <v>37.4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8.9981000000000009</v>
      </c>
      <c r="P659" s="2">
        <v>64</v>
      </c>
      <c r="Q659">
        <v>37.4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75</v>
      </c>
      <c r="AA659" s="2">
        <v>64</v>
      </c>
      <c r="AB659">
        <v>37.4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</row>
    <row r="660" spans="1:35">
      <c r="A660" s="2">
        <v>4</v>
      </c>
      <c r="B660">
        <v>77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15.001300000000001</v>
      </c>
      <c r="P660" s="2">
        <v>4</v>
      </c>
      <c r="Q660">
        <v>77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89</v>
      </c>
      <c r="AA660" s="2">
        <v>4</v>
      </c>
      <c r="AB660">
        <v>77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</row>
    <row r="661" spans="1:35">
      <c r="A661" s="2">
        <v>121</v>
      </c>
      <c r="B661">
        <v>68</v>
      </c>
      <c r="C661">
        <v>0</v>
      </c>
      <c r="D661">
        <v>0</v>
      </c>
      <c r="E661">
        <v>1</v>
      </c>
      <c r="F661">
        <v>0</v>
      </c>
      <c r="G661">
        <v>1</v>
      </c>
      <c r="H661">
        <v>1</v>
      </c>
      <c r="I661">
        <v>0</v>
      </c>
      <c r="J661">
        <v>6.0031999999999996</v>
      </c>
      <c r="P661" s="2">
        <v>121</v>
      </c>
      <c r="Q661">
        <v>68</v>
      </c>
      <c r="R661">
        <v>0</v>
      </c>
      <c r="S661">
        <v>0</v>
      </c>
      <c r="T661">
        <v>1</v>
      </c>
      <c r="U661">
        <v>0</v>
      </c>
      <c r="V661">
        <v>1</v>
      </c>
      <c r="W661">
        <v>1</v>
      </c>
      <c r="X661">
        <v>0</v>
      </c>
      <c r="Y661">
        <v>90</v>
      </c>
      <c r="AA661" s="2">
        <v>121</v>
      </c>
      <c r="AB661">
        <v>68</v>
      </c>
      <c r="AC661">
        <v>0</v>
      </c>
      <c r="AD661">
        <v>0</v>
      </c>
      <c r="AE661">
        <v>1</v>
      </c>
      <c r="AF661">
        <v>0</v>
      </c>
      <c r="AG661">
        <v>1</v>
      </c>
      <c r="AH661">
        <v>1</v>
      </c>
      <c r="AI661">
        <v>0</v>
      </c>
    </row>
    <row r="662" spans="1:35">
      <c r="A662" s="2">
        <v>255</v>
      </c>
      <c r="B662">
        <v>73.400000000000006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15.001300000000001</v>
      </c>
      <c r="P662" s="2">
        <v>255</v>
      </c>
      <c r="Q662">
        <v>73.400000000000006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47</v>
      </c>
      <c r="AA662" s="2">
        <v>255</v>
      </c>
      <c r="AB662">
        <v>73.400000000000006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>
      <c r="A663" s="2">
        <v>199</v>
      </c>
      <c r="B663">
        <v>44.6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11.0014</v>
      </c>
      <c r="P663" s="2">
        <v>199</v>
      </c>
      <c r="Q663">
        <v>44.6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39</v>
      </c>
      <c r="AA663" s="2">
        <v>199</v>
      </c>
      <c r="AB663">
        <v>44.6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</row>
    <row r="664" spans="1:35">
      <c r="A664" s="2">
        <v>9</v>
      </c>
      <c r="B664">
        <v>71.599999999999994</v>
      </c>
      <c r="C664">
        <v>0</v>
      </c>
      <c r="D664">
        <v>1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7.0015000000000001</v>
      </c>
      <c r="P664" s="2">
        <v>9</v>
      </c>
      <c r="Q664">
        <v>71.599999999999994</v>
      </c>
      <c r="R664">
        <v>0</v>
      </c>
      <c r="S664">
        <v>1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73</v>
      </c>
      <c r="AA664" s="2">
        <v>9</v>
      </c>
      <c r="AB664">
        <v>71.599999999999994</v>
      </c>
      <c r="AC664">
        <v>0</v>
      </c>
      <c r="AD664">
        <v>1</v>
      </c>
      <c r="AE664">
        <v>0</v>
      </c>
      <c r="AF664">
        <v>1</v>
      </c>
      <c r="AG664">
        <v>0</v>
      </c>
      <c r="AH664">
        <v>0</v>
      </c>
      <c r="AI664">
        <v>0</v>
      </c>
    </row>
    <row r="665" spans="1:35">
      <c r="A665" s="2">
        <v>159</v>
      </c>
      <c r="B665">
        <v>71.599999999999994</v>
      </c>
      <c r="C665">
        <v>1</v>
      </c>
      <c r="D665">
        <v>0</v>
      </c>
      <c r="E665">
        <v>0</v>
      </c>
      <c r="F665">
        <v>1</v>
      </c>
      <c r="G665">
        <v>0</v>
      </c>
      <c r="H665">
        <v>1</v>
      </c>
      <c r="I665">
        <v>0</v>
      </c>
      <c r="J665">
        <v>11.0014</v>
      </c>
      <c r="P665" s="2">
        <v>159</v>
      </c>
      <c r="Q665">
        <v>71.599999999999994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83</v>
      </c>
      <c r="AA665" s="2">
        <v>159</v>
      </c>
      <c r="AB665">
        <v>71.599999999999994</v>
      </c>
      <c r="AC665">
        <v>1</v>
      </c>
      <c r="AD665">
        <v>0</v>
      </c>
      <c r="AE665">
        <v>0</v>
      </c>
      <c r="AF665">
        <v>1</v>
      </c>
      <c r="AG665">
        <v>0</v>
      </c>
      <c r="AH665">
        <v>1</v>
      </c>
      <c r="AI665">
        <v>0</v>
      </c>
    </row>
    <row r="666" spans="1:35">
      <c r="A666" s="2">
        <v>367</v>
      </c>
      <c r="B666">
        <v>80.599999999999994</v>
      </c>
      <c r="C666">
        <v>0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</v>
      </c>
      <c r="J666">
        <v>12.997999999999999</v>
      </c>
      <c r="P666" s="2">
        <v>367</v>
      </c>
      <c r="Q666">
        <v>80.599999999999994</v>
      </c>
      <c r="R666">
        <v>0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62</v>
      </c>
      <c r="AA666" s="2">
        <v>367</v>
      </c>
      <c r="AB666">
        <v>80.599999999999994</v>
      </c>
      <c r="AC666">
        <v>0</v>
      </c>
      <c r="AD666">
        <v>1</v>
      </c>
      <c r="AE666">
        <v>0</v>
      </c>
      <c r="AF666">
        <v>1</v>
      </c>
      <c r="AG666">
        <v>0</v>
      </c>
      <c r="AH666">
        <v>1</v>
      </c>
      <c r="AI666">
        <v>0</v>
      </c>
    </row>
    <row r="667" spans="1:35">
      <c r="A667" s="2">
        <v>105</v>
      </c>
      <c r="B667">
        <v>51.8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1</v>
      </c>
      <c r="J667">
        <v>16.997900000000001</v>
      </c>
      <c r="P667" s="2">
        <v>105</v>
      </c>
      <c r="Q667">
        <v>51.8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1</v>
      </c>
      <c r="Y667">
        <v>82</v>
      </c>
      <c r="AA667" s="2">
        <v>105</v>
      </c>
      <c r="AB667">
        <v>51.8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1</v>
      </c>
    </row>
    <row r="668" spans="1:35">
      <c r="A668" s="2">
        <v>60</v>
      </c>
      <c r="B668">
        <v>62.6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7.0015000000000001</v>
      </c>
      <c r="P668" s="2">
        <v>60</v>
      </c>
      <c r="Q668">
        <v>62.6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83</v>
      </c>
      <c r="AA668" s="2">
        <v>60</v>
      </c>
      <c r="AB668">
        <v>62.6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</row>
    <row r="669" spans="1:35">
      <c r="A669" s="2">
        <v>31</v>
      </c>
      <c r="B669">
        <v>57.2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6.0031999999999996</v>
      </c>
      <c r="P669" s="2">
        <v>31</v>
      </c>
      <c r="Q669">
        <v>57.2</v>
      </c>
      <c r="R669">
        <v>1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72</v>
      </c>
      <c r="AA669" s="2">
        <v>31</v>
      </c>
      <c r="AB669">
        <v>57.2</v>
      </c>
      <c r="AC669">
        <v>1</v>
      </c>
      <c r="AD669">
        <v>0</v>
      </c>
      <c r="AE669">
        <v>0</v>
      </c>
      <c r="AF669">
        <v>0</v>
      </c>
      <c r="AG669">
        <v>1</v>
      </c>
      <c r="AH669">
        <v>0</v>
      </c>
      <c r="AI669">
        <v>0</v>
      </c>
    </row>
    <row r="670" spans="1:35">
      <c r="A670" s="2">
        <v>124</v>
      </c>
      <c r="B670">
        <v>46.4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1</v>
      </c>
      <c r="I670">
        <v>0</v>
      </c>
      <c r="J670">
        <v>30.002600000000001</v>
      </c>
      <c r="P670" s="2">
        <v>124</v>
      </c>
      <c r="Q670">
        <v>46.4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1</v>
      </c>
      <c r="X670">
        <v>0</v>
      </c>
      <c r="Y670">
        <v>49</v>
      </c>
      <c r="AA670" s="2">
        <v>124</v>
      </c>
      <c r="AB670">
        <v>46.4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1</v>
      </c>
      <c r="AI670">
        <v>0</v>
      </c>
    </row>
    <row r="671" spans="1:35">
      <c r="A671" s="2">
        <v>78</v>
      </c>
      <c r="B671">
        <v>51.8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19.001200000000001</v>
      </c>
      <c r="P671" s="2">
        <v>78</v>
      </c>
      <c r="Q671">
        <v>51.8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62</v>
      </c>
      <c r="AA671" s="2">
        <v>78</v>
      </c>
      <c r="AB671">
        <v>51.8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>
      <c r="A672" s="2">
        <v>216</v>
      </c>
      <c r="B672">
        <v>80.599999999999994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11.0014</v>
      </c>
      <c r="P672" s="2">
        <v>216</v>
      </c>
      <c r="Q672">
        <v>80.599999999999994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70</v>
      </c>
      <c r="AA672" s="2">
        <v>216</v>
      </c>
      <c r="AB672">
        <v>80.599999999999994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>
      <c r="A673" s="2">
        <v>380</v>
      </c>
      <c r="B673">
        <v>46.4</v>
      </c>
      <c r="C673">
        <v>0</v>
      </c>
      <c r="D673">
        <v>0</v>
      </c>
      <c r="E673">
        <v>1</v>
      </c>
      <c r="F673">
        <v>1</v>
      </c>
      <c r="G673">
        <v>0</v>
      </c>
      <c r="H673">
        <v>0</v>
      </c>
      <c r="I673">
        <v>0</v>
      </c>
      <c r="J673">
        <v>27.999300000000002</v>
      </c>
      <c r="P673" s="2">
        <v>380</v>
      </c>
      <c r="Q673">
        <v>46.4</v>
      </c>
      <c r="R673">
        <v>0</v>
      </c>
      <c r="S673">
        <v>0</v>
      </c>
      <c r="T673">
        <v>1</v>
      </c>
      <c r="U673">
        <v>1</v>
      </c>
      <c r="V673">
        <v>0</v>
      </c>
      <c r="W673">
        <v>0</v>
      </c>
      <c r="X673">
        <v>0</v>
      </c>
      <c r="Y673">
        <v>66</v>
      </c>
      <c r="AA673" s="2">
        <v>380</v>
      </c>
      <c r="AB673">
        <v>46.4</v>
      </c>
      <c r="AC673">
        <v>0</v>
      </c>
      <c r="AD673">
        <v>0</v>
      </c>
      <c r="AE673">
        <v>1</v>
      </c>
      <c r="AF673">
        <v>1</v>
      </c>
      <c r="AG673">
        <v>0</v>
      </c>
      <c r="AH673">
        <v>0</v>
      </c>
      <c r="AI673">
        <v>0</v>
      </c>
    </row>
    <row r="674" spans="1:35">
      <c r="A674" s="2">
        <v>87</v>
      </c>
      <c r="B674">
        <v>39.200000000000003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1</v>
      </c>
      <c r="I674">
        <v>0</v>
      </c>
      <c r="J674">
        <v>0</v>
      </c>
      <c r="P674" s="2">
        <v>87</v>
      </c>
      <c r="Q674">
        <v>39.200000000000003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87</v>
      </c>
      <c r="AA674" s="2">
        <v>87</v>
      </c>
      <c r="AB674">
        <v>39.200000000000003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1</v>
      </c>
      <c r="AI674">
        <v>0</v>
      </c>
    </row>
    <row r="675" spans="1:35">
      <c r="A675" s="2">
        <v>10</v>
      </c>
      <c r="B675">
        <v>51.8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P675" s="2">
        <v>10</v>
      </c>
      <c r="Q675">
        <v>51.8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87</v>
      </c>
      <c r="AA675" s="2">
        <v>10</v>
      </c>
      <c r="AB675">
        <v>51.8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</row>
    <row r="676" spans="1:35">
      <c r="A676" s="2">
        <v>482</v>
      </c>
      <c r="B676">
        <v>60.8</v>
      </c>
      <c r="C676">
        <v>1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16.997900000000001</v>
      </c>
      <c r="P676" s="2">
        <v>482</v>
      </c>
      <c r="Q676">
        <v>60.8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18</v>
      </c>
      <c r="AA676" s="2">
        <v>482</v>
      </c>
      <c r="AB676">
        <v>60.8</v>
      </c>
      <c r="AC676">
        <v>1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</row>
    <row r="677" spans="1:35">
      <c r="A677" s="2">
        <v>188</v>
      </c>
      <c r="B677">
        <v>33.799999999999997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1</v>
      </c>
      <c r="J677">
        <v>6.0031999999999996</v>
      </c>
      <c r="P677" s="2">
        <v>188</v>
      </c>
      <c r="Q677">
        <v>33.799999999999997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1</v>
      </c>
      <c r="Y677">
        <v>93</v>
      </c>
      <c r="AA677" s="2">
        <v>188</v>
      </c>
      <c r="AB677">
        <v>33.799999999999997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1</v>
      </c>
    </row>
    <row r="678" spans="1:35">
      <c r="A678" s="2">
        <v>195</v>
      </c>
      <c r="B678">
        <v>59</v>
      </c>
      <c r="C678">
        <v>1</v>
      </c>
      <c r="D678">
        <v>0</v>
      </c>
      <c r="E678">
        <v>0</v>
      </c>
      <c r="F678">
        <v>0</v>
      </c>
      <c r="G678">
        <v>1</v>
      </c>
      <c r="H678">
        <v>1</v>
      </c>
      <c r="I678">
        <v>0</v>
      </c>
      <c r="J678">
        <v>16.997900000000001</v>
      </c>
      <c r="P678" s="2">
        <v>195</v>
      </c>
      <c r="Q678">
        <v>59</v>
      </c>
      <c r="R678">
        <v>1</v>
      </c>
      <c r="S678">
        <v>0</v>
      </c>
      <c r="T678">
        <v>0</v>
      </c>
      <c r="U678">
        <v>0</v>
      </c>
      <c r="V678">
        <v>1</v>
      </c>
      <c r="W678">
        <v>1</v>
      </c>
      <c r="X678">
        <v>0</v>
      </c>
      <c r="Y678">
        <v>82</v>
      </c>
      <c r="AA678" s="2">
        <v>195</v>
      </c>
      <c r="AB678">
        <v>59</v>
      </c>
      <c r="AC678">
        <v>1</v>
      </c>
      <c r="AD678">
        <v>0</v>
      </c>
      <c r="AE678">
        <v>0</v>
      </c>
      <c r="AF678">
        <v>0</v>
      </c>
      <c r="AG678">
        <v>1</v>
      </c>
      <c r="AH678">
        <v>1</v>
      </c>
      <c r="AI678">
        <v>0</v>
      </c>
    </row>
    <row r="679" spans="1:35">
      <c r="A679" s="2">
        <v>231</v>
      </c>
      <c r="B679">
        <v>82.4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8.9981000000000009</v>
      </c>
      <c r="P679" s="2">
        <v>231</v>
      </c>
      <c r="Q679">
        <v>82.4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62</v>
      </c>
      <c r="AA679" s="2">
        <v>231</v>
      </c>
      <c r="AB679">
        <v>82.4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>
      <c r="A680" s="2">
        <v>239</v>
      </c>
      <c r="B680">
        <v>73.400000000000006</v>
      </c>
      <c r="C680">
        <v>1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1</v>
      </c>
      <c r="J680">
        <v>12.997999999999999</v>
      </c>
      <c r="P680" s="2">
        <v>239</v>
      </c>
      <c r="Q680">
        <v>73.400000000000006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1</v>
      </c>
      <c r="Y680">
        <v>73</v>
      </c>
      <c r="AA680" s="2">
        <v>239</v>
      </c>
      <c r="AB680">
        <v>73.400000000000006</v>
      </c>
      <c r="AC680">
        <v>1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1</v>
      </c>
    </row>
    <row r="681" spans="1:35">
      <c r="A681" s="2">
        <v>183</v>
      </c>
      <c r="B681">
        <v>75.199999999999989</v>
      </c>
      <c r="C681">
        <v>0</v>
      </c>
      <c r="D681">
        <v>1</v>
      </c>
      <c r="E681">
        <v>0</v>
      </c>
      <c r="F681">
        <v>0</v>
      </c>
      <c r="G681">
        <v>1</v>
      </c>
      <c r="H681">
        <v>1</v>
      </c>
      <c r="I681">
        <v>0</v>
      </c>
      <c r="J681">
        <v>12.997999999999999</v>
      </c>
      <c r="P681" s="2">
        <v>183</v>
      </c>
      <c r="Q681">
        <v>75.199999999999989</v>
      </c>
      <c r="R681">
        <v>0</v>
      </c>
      <c r="S681">
        <v>1</v>
      </c>
      <c r="T681">
        <v>0</v>
      </c>
      <c r="U681">
        <v>0</v>
      </c>
      <c r="V681">
        <v>1</v>
      </c>
      <c r="W681">
        <v>1</v>
      </c>
      <c r="X681">
        <v>0</v>
      </c>
      <c r="Y681">
        <v>83</v>
      </c>
      <c r="AA681" s="2">
        <v>183</v>
      </c>
      <c r="AB681">
        <v>75.199999999999989</v>
      </c>
      <c r="AC681">
        <v>0</v>
      </c>
      <c r="AD681">
        <v>1</v>
      </c>
      <c r="AE681">
        <v>0</v>
      </c>
      <c r="AF681">
        <v>0</v>
      </c>
      <c r="AG681">
        <v>1</v>
      </c>
      <c r="AH681">
        <v>1</v>
      </c>
      <c r="AI681">
        <v>0</v>
      </c>
    </row>
    <row r="682" spans="1:35">
      <c r="A682" s="2">
        <v>231</v>
      </c>
      <c r="B682">
        <v>73.400000000000006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11.0014</v>
      </c>
      <c r="P682" s="2">
        <v>231</v>
      </c>
      <c r="Q682">
        <v>73.400000000000006</v>
      </c>
      <c r="R682">
        <v>1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65</v>
      </c>
      <c r="AA682" s="2">
        <v>231</v>
      </c>
      <c r="AB682">
        <v>73.400000000000006</v>
      </c>
      <c r="AC682">
        <v>1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</row>
    <row r="683" spans="1:35">
      <c r="A683" s="2">
        <v>483</v>
      </c>
      <c r="B683">
        <v>55.400000000000006</v>
      </c>
      <c r="C683">
        <v>0</v>
      </c>
      <c r="D683">
        <v>0</v>
      </c>
      <c r="E683">
        <v>1</v>
      </c>
      <c r="F683">
        <v>1</v>
      </c>
      <c r="G683">
        <v>0</v>
      </c>
      <c r="H683">
        <v>0</v>
      </c>
      <c r="I683">
        <v>0</v>
      </c>
      <c r="J683">
        <v>11.0014</v>
      </c>
      <c r="P683" s="2">
        <v>483</v>
      </c>
      <c r="Q683">
        <v>55.400000000000006</v>
      </c>
      <c r="R683">
        <v>0</v>
      </c>
      <c r="S683">
        <v>0</v>
      </c>
      <c r="T683">
        <v>1</v>
      </c>
      <c r="U683">
        <v>1</v>
      </c>
      <c r="V683">
        <v>0</v>
      </c>
      <c r="W683">
        <v>0</v>
      </c>
      <c r="X683">
        <v>0</v>
      </c>
      <c r="Y683">
        <v>77</v>
      </c>
      <c r="AA683" s="2">
        <v>483</v>
      </c>
      <c r="AB683">
        <v>55.400000000000006</v>
      </c>
      <c r="AC683">
        <v>0</v>
      </c>
      <c r="AD683">
        <v>0</v>
      </c>
      <c r="AE683">
        <v>1</v>
      </c>
      <c r="AF683">
        <v>1</v>
      </c>
      <c r="AG683">
        <v>0</v>
      </c>
      <c r="AH683">
        <v>0</v>
      </c>
      <c r="AI683">
        <v>0</v>
      </c>
    </row>
    <row r="684" spans="1:35">
      <c r="A684" s="2">
        <v>8</v>
      </c>
      <c r="B684">
        <v>57.2</v>
      </c>
      <c r="C684">
        <v>0</v>
      </c>
      <c r="D684">
        <v>0</v>
      </c>
      <c r="E684">
        <v>1</v>
      </c>
      <c r="F684">
        <v>1</v>
      </c>
      <c r="G684">
        <v>0</v>
      </c>
      <c r="H684">
        <v>1</v>
      </c>
      <c r="I684">
        <v>0</v>
      </c>
      <c r="J684">
        <v>0</v>
      </c>
      <c r="P684" s="2">
        <v>8</v>
      </c>
      <c r="Q684">
        <v>57.2</v>
      </c>
      <c r="R684">
        <v>0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88</v>
      </c>
      <c r="AA684" s="2">
        <v>8</v>
      </c>
      <c r="AB684">
        <v>57.2</v>
      </c>
      <c r="AC684">
        <v>0</v>
      </c>
      <c r="AD684">
        <v>0</v>
      </c>
      <c r="AE684">
        <v>1</v>
      </c>
      <c r="AF684">
        <v>1</v>
      </c>
      <c r="AG684">
        <v>0</v>
      </c>
      <c r="AH684">
        <v>1</v>
      </c>
      <c r="AI684">
        <v>0</v>
      </c>
    </row>
    <row r="685" spans="1:35">
      <c r="A685" s="2">
        <v>428</v>
      </c>
      <c r="B685">
        <v>62.6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7.0015000000000001</v>
      </c>
      <c r="P685" s="2">
        <v>428</v>
      </c>
      <c r="Q685">
        <v>62.6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72</v>
      </c>
      <c r="AA685" s="2">
        <v>428</v>
      </c>
      <c r="AB685">
        <v>62.6</v>
      </c>
      <c r="AC685">
        <v>1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</row>
    <row r="686" spans="1:35">
      <c r="A686" s="2">
        <v>500</v>
      </c>
      <c r="B686">
        <v>44.6</v>
      </c>
      <c r="C686">
        <v>0</v>
      </c>
      <c r="D686">
        <v>0</v>
      </c>
      <c r="E686">
        <v>1</v>
      </c>
      <c r="F686">
        <v>1</v>
      </c>
      <c r="G686">
        <v>0</v>
      </c>
      <c r="H686">
        <v>0</v>
      </c>
      <c r="I686">
        <v>1</v>
      </c>
      <c r="J686">
        <v>11.0014</v>
      </c>
      <c r="P686" s="2">
        <v>500</v>
      </c>
      <c r="Q686">
        <v>44.6</v>
      </c>
      <c r="R686">
        <v>0</v>
      </c>
      <c r="S686">
        <v>0</v>
      </c>
      <c r="T686">
        <v>1</v>
      </c>
      <c r="U686">
        <v>1</v>
      </c>
      <c r="V686">
        <v>0</v>
      </c>
      <c r="W686">
        <v>0</v>
      </c>
      <c r="X686">
        <v>1</v>
      </c>
      <c r="Y686">
        <v>81</v>
      </c>
      <c r="AA686" s="2">
        <v>500</v>
      </c>
      <c r="AB686">
        <v>44.6</v>
      </c>
      <c r="AC686">
        <v>0</v>
      </c>
      <c r="AD686">
        <v>0</v>
      </c>
      <c r="AE686">
        <v>1</v>
      </c>
      <c r="AF686">
        <v>1</v>
      </c>
      <c r="AG686">
        <v>0</v>
      </c>
      <c r="AH686">
        <v>0</v>
      </c>
      <c r="AI686">
        <v>1</v>
      </c>
    </row>
    <row r="687" spans="1:35">
      <c r="A687" s="2">
        <v>359</v>
      </c>
      <c r="B687">
        <v>57.2</v>
      </c>
      <c r="C687">
        <v>0</v>
      </c>
      <c r="D687">
        <v>0</v>
      </c>
      <c r="E687">
        <v>1</v>
      </c>
      <c r="F687">
        <v>0</v>
      </c>
      <c r="G687">
        <v>1</v>
      </c>
      <c r="H687">
        <v>0</v>
      </c>
      <c r="I687">
        <v>0</v>
      </c>
      <c r="J687">
        <v>8.9981000000000009</v>
      </c>
      <c r="P687" s="2">
        <v>359</v>
      </c>
      <c r="Q687">
        <v>57.2</v>
      </c>
      <c r="R687">
        <v>0</v>
      </c>
      <c r="S687">
        <v>0</v>
      </c>
      <c r="T687">
        <v>1</v>
      </c>
      <c r="U687">
        <v>0</v>
      </c>
      <c r="V687">
        <v>1</v>
      </c>
      <c r="W687">
        <v>0</v>
      </c>
      <c r="X687">
        <v>0</v>
      </c>
      <c r="Y687">
        <v>55</v>
      </c>
      <c r="AA687" s="2">
        <v>359</v>
      </c>
      <c r="AB687">
        <v>57.2</v>
      </c>
      <c r="AC687">
        <v>0</v>
      </c>
      <c r="AD687">
        <v>0</v>
      </c>
      <c r="AE687">
        <v>1</v>
      </c>
      <c r="AF687">
        <v>0</v>
      </c>
      <c r="AG687">
        <v>1</v>
      </c>
      <c r="AH687">
        <v>0</v>
      </c>
      <c r="AI687">
        <v>0</v>
      </c>
    </row>
    <row r="688" spans="1:35">
      <c r="A688" s="2">
        <v>36</v>
      </c>
      <c r="B688">
        <v>32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6.0031999999999996</v>
      </c>
      <c r="P688" s="2">
        <v>36</v>
      </c>
      <c r="Q688">
        <v>32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74</v>
      </c>
      <c r="AA688" s="2">
        <v>36</v>
      </c>
      <c r="AB688">
        <v>32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</row>
    <row r="689" spans="1:35">
      <c r="A689" s="2">
        <v>5</v>
      </c>
      <c r="B689">
        <v>39.200000000000003</v>
      </c>
      <c r="C689">
        <v>0</v>
      </c>
      <c r="D689">
        <v>0</v>
      </c>
      <c r="E689">
        <v>0</v>
      </c>
      <c r="F689">
        <v>1</v>
      </c>
      <c r="G689">
        <v>1</v>
      </c>
      <c r="H689">
        <v>0</v>
      </c>
      <c r="I689">
        <v>0</v>
      </c>
      <c r="J689">
        <v>27.999300000000002</v>
      </c>
      <c r="P689" s="2">
        <v>5</v>
      </c>
      <c r="Q689">
        <v>39.200000000000003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48</v>
      </c>
      <c r="AA689" s="2">
        <v>5</v>
      </c>
      <c r="AB689">
        <v>39.200000000000003</v>
      </c>
      <c r="AC689">
        <v>0</v>
      </c>
      <c r="AD689">
        <v>0</v>
      </c>
      <c r="AE689">
        <v>0</v>
      </c>
      <c r="AF689">
        <v>1</v>
      </c>
      <c r="AG689">
        <v>1</v>
      </c>
      <c r="AH689">
        <v>0</v>
      </c>
      <c r="AI689">
        <v>0</v>
      </c>
    </row>
    <row r="690" spans="1:35">
      <c r="A690" s="2">
        <v>281</v>
      </c>
      <c r="B690">
        <v>60.8</v>
      </c>
      <c r="C690">
        <v>1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12.997999999999999</v>
      </c>
      <c r="P690" s="2">
        <v>281</v>
      </c>
      <c r="Q690">
        <v>60.8</v>
      </c>
      <c r="R690">
        <v>1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72</v>
      </c>
      <c r="AA690" s="2">
        <v>281</v>
      </c>
      <c r="AB690">
        <v>60.8</v>
      </c>
      <c r="AC690">
        <v>1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</row>
    <row r="691" spans="1:35">
      <c r="A691" s="2">
        <v>173</v>
      </c>
      <c r="B691">
        <v>51.8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1</v>
      </c>
      <c r="I691">
        <v>0</v>
      </c>
      <c r="J691">
        <v>31.000900000000001</v>
      </c>
      <c r="P691" s="2">
        <v>173</v>
      </c>
      <c r="Q691">
        <v>51.8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1</v>
      </c>
      <c r="X691">
        <v>0</v>
      </c>
      <c r="Y691">
        <v>62</v>
      </c>
      <c r="AA691" s="2">
        <v>173</v>
      </c>
      <c r="AB691">
        <v>51.8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1</v>
      </c>
      <c r="AI691">
        <v>0</v>
      </c>
    </row>
    <row r="692" spans="1:35">
      <c r="A692" s="2">
        <v>5</v>
      </c>
      <c r="B692">
        <v>62.6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P692" s="2">
        <v>5</v>
      </c>
      <c r="Q692">
        <v>62.6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100</v>
      </c>
      <c r="AA692" s="2">
        <v>5</v>
      </c>
      <c r="AB692">
        <v>62.6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</row>
    <row r="693" spans="1:35">
      <c r="A693" s="2">
        <v>155</v>
      </c>
      <c r="B693">
        <v>30.2</v>
      </c>
      <c r="C693">
        <v>0</v>
      </c>
      <c r="D693">
        <v>0</v>
      </c>
      <c r="E693">
        <v>0</v>
      </c>
      <c r="F693">
        <v>1</v>
      </c>
      <c r="G693">
        <v>1</v>
      </c>
      <c r="H693">
        <v>1</v>
      </c>
      <c r="I693">
        <v>0</v>
      </c>
      <c r="J693">
        <v>12.997999999999999</v>
      </c>
      <c r="P693" s="2">
        <v>155</v>
      </c>
      <c r="Q693">
        <v>30.2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1</v>
      </c>
      <c r="X693">
        <v>0</v>
      </c>
      <c r="Y693">
        <v>80</v>
      </c>
      <c r="AA693" s="2">
        <v>155</v>
      </c>
      <c r="AB693">
        <v>30.2</v>
      </c>
      <c r="AC693">
        <v>0</v>
      </c>
      <c r="AD693">
        <v>0</v>
      </c>
      <c r="AE693">
        <v>0</v>
      </c>
      <c r="AF693">
        <v>1</v>
      </c>
      <c r="AG693">
        <v>1</v>
      </c>
      <c r="AH693">
        <v>1</v>
      </c>
      <c r="AI693">
        <v>0</v>
      </c>
    </row>
    <row r="694" spans="1:35">
      <c r="A694" s="2">
        <v>219</v>
      </c>
      <c r="B694">
        <v>46.4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P694" s="2">
        <v>219</v>
      </c>
      <c r="Q694">
        <v>46.4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93</v>
      </c>
      <c r="AA694" s="2">
        <v>219</v>
      </c>
      <c r="AB694">
        <v>46.4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</row>
    <row r="695" spans="1:35">
      <c r="A695" s="2">
        <v>284</v>
      </c>
      <c r="B695">
        <v>53.6</v>
      </c>
      <c r="C695">
        <v>0</v>
      </c>
      <c r="D695">
        <v>0</v>
      </c>
      <c r="E695">
        <v>1</v>
      </c>
      <c r="F695">
        <v>1</v>
      </c>
      <c r="G695">
        <v>0</v>
      </c>
      <c r="H695">
        <v>1</v>
      </c>
      <c r="I695">
        <v>0</v>
      </c>
      <c r="J695">
        <v>15.001300000000001</v>
      </c>
      <c r="P695" s="2">
        <v>284</v>
      </c>
      <c r="Q695">
        <v>53.6</v>
      </c>
      <c r="R695">
        <v>0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100</v>
      </c>
      <c r="AA695" s="2">
        <v>284</v>
      </c>
      <c r="AB695">
        <v>53.6</v>
      </c>
      <c r="AC695">
        <v>0</v>
      </c>
      <c r="AD695">
        <v>0</v>
      </c>
      <c r="AE695">
        <v>1</v>
      </c>
      <c r="AF695">
        <v>1</v>
      </c>
      <c r="AG695">
        <v>0</v>
      </c>
      <c r="AH695">
        <v>1</v>
      </c>
      <c r="AI695">
        <v>0</v>
      </c>
    </row>
    <row r="696" spans="1:35">
      <c r="A696" s="2">
        <v>11</v>
      </c>
      <c r="B696">
        <v>30.2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11.0014</v>
      </c>
      <c r="P696" s="2">
        <v>11</v>
      </c>
      <c r="Q696">
        <v>30.2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59</v>
      </c>
      <c r="AA696" s="2">
        <v>11</v>
      </c>
      <c r="AB696">
        <v>30.2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0</v>
      </c>
    </row>
    <row r="697" spans="1:35">
      <c r="A697" s="2">
        <v>9</v>
      </c>
      <c r="B697">
        <v>42.800000000000004</v>
      </c>
      <c r="C697">
        <v>0</v>
      </c>
      <c r="D697">
        <v>0</v>
      </c>
      <c r="E697">
        <v>1</v>
      </c>
      <c r="F697">
        <v>1</v>
      </c>
      <c r="G697">
        <v>0</v>
      </c>
      <c r="H697">
        <v>1</v>
      </c>
      <c r="I697">
        <v>0</v>
      </c>
      <c r="J697">
        <v>11.0014</v>
      </c>
      <c r="P697" s="2">
        <v>9</v>
      </c>
      <c r="Q697">
        <v>42.800000000000004</v>
      </c>
      <c r="R697">
        <v>0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70</v>
      </c>
      <c r="AA697" s="2">
        <v>9</v>
      </c>
      <c r="AB697">
        <v>42.800000000000004</v>
      </c>
      <c r="AC697">
        <v>0</v>
      </c>
      <c r="AD697">
        <v>0</v>
      </c>
      <c r="AE697">
        <v>1</v>
      </c>
      <c r="AF697">
        <v>1</v>
      </c>
      <c r="AG697">
        <v>0</v>
      </c>
      <c r="AH697">
        <v>1</v>
      </c>
      <c r="AI697">
        <v>0</v>
      </c>
    </row>
    <row r="698" spans="1:35">
      <c r="A698" s="2">
        <v>225</v>
      </c>
      <c r="B698">
        <v>68</v>
      </c>
      <c r="C698">
        <v>1</v>
      </c>
      <c r="D698">
        <v>0</v>
      </c>
      <c r="E698">
        <v>0</v>
      </c>
      <c r="F698">
        <v>1</v>
      </c>
      <c r="G698">
        <v>0</v>
      </c>
      <c r="H698">
        <v>1</v>
      </c>
      <c r="I698">
        <v>0</v>
      </c>
      <c r="J698">
        <v>8.9981000000000009</v>
      </c>
      <c r="P698" s="2">
        <v>225</v>
      </c>
      <c r="Q698">
        <v>68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73</v>
      </c>
      <c r="AA698" s="2">
        <v>225</v>
      </c>
      <c r="AB698">
        <v>68</v>
      </c>
      <c r="AC698">
        <v>1</v>
      </c>
      <c r="AD698">
        <v>0</v>
      </c>
      <c r="AE698">
        <v>0</v>
      </c>
      <c r="AF698">
        <v>1</v>
      </c>
      <c r="AG698">
        <v>0</v>
      </c>
      <c r="AH698">
        <v>1</v>
      </c>
      <c r="AI698">
        <v>0</v>
      </c>
    </row>
    <row r="699" spans="1:35">
      <c r="A699" s="2">
        <v>6</v>
      </c>
      <c r="B699">
        <v>75.199999999999989</v>
      </c>
      <c r="C699">
        <v>0</v>
      </c>
      <c r="D699">
        <v>1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11.0014</v>
      </c>
      <c r="P699" s="2">
        <v>6</v>
      </c>
      <c r="Q699">
        <v>75.199999999999989</v>
      </c>
      <c r="R699">
        <v>0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83</v>
      </c>
      <c r="AA699" s="2">
        <v>6</v>
      </c>
      <c r="AB699">
        <v>75.199999999999989</v>
      </c>
      <c r="AC699">
        <v>0</v>
      </c>
      <c r="AD699">
        <v>1</v>
      </c>
      <c r="AE699">
        <v>0</v>
      </c>
      <c r="AF699">
        <v>1</v>
      </c>
      <c r="AG699">
        <v>0</v>
      </c>
      <c r="AH699">
        <v>0</v>
      </c>
      <c r="AI699">
        <v>0</v>
      </c>
    </row>
    <row r="700" spans="1:35">
      <c r="A700" s="2">
        <v>5</v>
      </c>
      <c r="B700">
        <v>77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26.002700000000001</v>
      </c>
      <c r="P700" s="2">
        <v>5</v>
      </c>
      <c r="Q700">
        <v>77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69</v>
      </c>
      <c r="AA700" s="2">
        <v>5</v>
      </c>
      <c r="AB700">
        <v>77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>
      <c r="A701" s="2">
        <v>194</v>
      </c>
      <c r="B701">
        <v>82.4</v>
      </c>
      <c r="C701">
        <v>0</v>
      </c>
      <c r="D701">
        <v>1</v>
      </c>
      <c r="E701">
        <v>0</v>
      </c>
      <c r="F701">
        <v>0</v>
      </c>
      <c r="G701">
        <v>1</v>
      </c>
      <c r="H701">
        <v>0</v>
      </c>
      <c r="I701">
        <v>1</v>
      </c>
      <c r="J701">
        <v>43.000599999999999</v>
      </c>
      <c r="P701" s="2">
        <v>194</v>
      </c>
      <c r="Q701">
        <v>82.4</v>
      </c>
      <c r="R701">
        <v>0</v>
      </c>
      <c r="S701">
        <v>1</v>
      </c>
      <c r="T701">
        <v>0</v>
      </c>
      <c r="U701">
        <v>0</v>
      </c>
      <c r="V701">
        <v>1</v>
      </c>
      <c r="W701">
        <v>0</v>
      </c>
      <c r="X701">
        <v>1</v>
      </c>
      <c r="Y701">
        <v>74</v>
      </c>
      <c r="AA701" s="2">
        <v>194</v>
      </c>
      <c r="AB701">
        <v>82.4</v>
      </c>
      <c r="AC701">
        <v>0</v>
      </c>
      <c r="AD701">
        <v>1</v>
      </c>
      <c r="AE701">
        <v>0</v>
      </c>
      <c r="AF701">
        <v>0</v>
      </c>
      <c r="AG701">
        <v>1</v>
      </c>
      <c r="AH701">
        <v>0</v>
      </c>
      <c r="AI701">
        <v>1</v>
      </c>
    </row>
    <row r="702" spans="1:35">
      <c r="A702" s="2">
        <v>82</v>
      </c>
      <c r="B702">
        <v>48.2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12.997999999999999</v>
      </c>
      <c r="P702" s="2">
        <v>82</v>
      </c>
      <c r="Q702">
        <v>48.2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40</v>
      </c>
      <c r="AA702" s="2">
        <v>82</v>
      </c>
      <c r="AB702">
        <v>48.2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</row>
    <row r="703" spans="1:35">
      <c r="A703" s="2">
        <v>35</v>
      </c>
      <c r="B703">
        <v>55.400000000000006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1</v>
      </c>
      <c r="I703">
        <v>0</v>
      </c>
      <c r="J703">
        <v>19.001200000000001</v>
      </c>
      <c r="P703" s="2">
        <v>35</v>
      </c>
      <c r="Q703">
        <v>55.400000000000006</v>
      </c>
      <c r="R703">
        <v>1</v>
      </c>
      <c r="S703">
        <v>0</v>
      </c>
      <c r="T703">
        <v>0</v>
      </c>
      <c r="U703">
        <v>0</v>
      </c>
      <c r="V703">
        <v>1</v>
      </c>
      <c r="W703">
        <v>1</v>
      </c>
      <c r="X703">
        <v>0</v>
      </c>
      <c r="Y703">
        <v>77</v>
      </c>
      <c r="AA703" s="2">
        <v>35</v>
      </c>
      <c r="AB703">
        <v>55.400000000000006</v>
      </c>
      <c r="AC703">
        <v>1</v>
      </c>
      <c r="AD703">
        <v>0</v>
      </c>
      <c r="AE703">
        <v>0</v>
      </c>
      <c r="AF703">
        <v>0</v>
      </c>
      <c r="AG703">
        <v>1</v>
      </c>
      <c r="AH703">
        <v>1</v>
      </c>
      <c r="AI703">
        <v>0</v>
      </c>
    </row>
    <row r="704" spans="1:35">
      <c r="A704" s="2">
        <v>12</v>
      </c>
      <c r="B704">
        <v>62.6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0</v>
      </c>
      <c r="P704" s="2">
        <v>12</v>
      </c>
      <c r="Q704">
        <v>62.6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100</v>
      </c>
      <c r="AA704" s="2">
        <v>12</v>
      </c>
      <c r="AB704">
        <v>62.6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</row>
    <row r="705" spans="1:35">
      <c r="A705" s="2">
        <v>120</v>
      </c>
      <c r="B705">
        <v>35.6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16.997900000000001</v>
      </c>
      <c r="P705" s="2">
        <v>120</v>
      </c>
      <c r="Q705">
        <v>35.6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69</v>
      </c>
      <c r="AA705" s="2">
        <v>120</v>
      </c>
      <c r="AB705">
        <v>35.6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</row>
    <row r="706" spans="1:35">
      <c r="A706" s="2">
        <v>220</v>
      </c>
      <c r="B706">
        <v>50</v>
      </c>
      <c r="C706">
        <v>1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8.9981000000000009</v>
      </c>
      <c r="P706" s="2">
        <v>220</v>
      </c>
      <c r="Q706">
        <v>50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66</v>
      </c>
      <c r="AA706" s="2">
        <v>220</v>
      </c>
      <c r="AB706">
        <v>50</v>
      </c>
      <c r="AC706">
        <v>1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0</v>
      </c>
    </row>
    <row r="707" spans="1:35">
      <c r="A707" s="2">
        <v>131</v>
      </c>
      <c r="B707">
        <v>44.6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7.0015000000000001</v>
      </c>
      <c r="P707" s="2">
        <v>131</v>
      </c>
      <c r="Q707">
        <v>44.6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1</v>
      </c>
      <c r="X707">
        <v>0</v>
      </c>
      <c r="Y707">
        <v>57</v>
      </c>
      <c r="AA707" s="2">
        <v>131</v>
      </c>
      <c r="AB707">
        <v>44.6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1</v>
      </c>
      <c r="AI707">
        <v>0</v>
      </c>
    </row>
    <row r="708" spans="1:35">
      <c r="A708" s="2">
        <v>4</v>
      </c>
      <c r="B708">
        <v>35.6</v>
      </c>
      <c r="C708">
        <v>0</v>
      </c>
      <c r="D708">
        <v>0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6.0031999999999996</v>
      </c>
      <c r="P708" s="2">
        <v>4</v>
      </c>
      <c r="Q708">
        <v>35.6</v>
      </c>
      <c r="R708">
        <v>0</v>
      </c>
      <c r="S708">
        <v>0</v>
      </c>
      <c r="T708">
        <v>1</v>
      </c>
      <c r="U708">
        <v>0</v>
      </c>
      <c r="V708">
        <v>1</v>
      </c>
      <c r="W708">
        <v>0</v>
      </c>
      <c r="X708">
        <v>0</v>
      </c>
      <c r="Y708">
        <v>75</v>
      </c>
      <c r="AA708" s="2">
        <v>4</v>
      </c>
      <c r="AB708">
        <v>35.6</v>
      </c>
      <c r="AC708">
        <v>0</v>
      </c>
      <c r="AD708">
        <v>0</v>
      </c>
      <c r="AE708">
        <v>1</v>
      </c>
      <c r="AF708">
        <v>0</v>
      </c>
      <c r="AG708">
        <v>1</v>
      </c>
      <c r="AH708">
        <v>0</v>
      </c>
      <c r="AI708">
        <v>0</v>
      </c>
    </row>
    <row r="709" spans="1:35">
      <c r="A709" s="2">
        <v>358</v>
      </c>
      <c r="B709">
        <v>91.4</v>
      </c>
      <c r="C709">
        <v>0</v>
      </c>
      <c r="D709">
        <v>1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6.0031999999999996</v>
      </c>
      <c r="P709" s="2">
        <v>358</v>
      </c>
      <c r="Q709">
        <v>91.4</v>
      </c>
      <c r="R709">
        <v>0</v>
      </c>
      <c r="S709">
        <v>1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47</v>
      </c>
      <c r="AA709" s="2">
        <v>358</v>
      </c>
      <c r="AB709">
        <v>91.4</v>
      </c>
      <c r="AC709">
        <v>0</v>
      </c>
      <c r="AD709">
        <v>1</v>
      </c>
      <c r="AE709">
        <v>0</v>
      </c>
      <c r="AF709">
        <v>1</v>
      </c>
      <c r="AG709">
        <v>0</v>
      </c>
      <c r="AH709">
        <v>0</v>
      </c>
      <c r="AI709">
        <v>0</v>
      </c>
    </row>
    <row r="710" spans="1:35">
      <c r="A710" s="2">
        <v>185</v>
      </c>
      <c r="B710">
        <v>69.800000000000011</v>
      </c>
      <c r="C710">
        <v>0</v>
      </c>
      <c r="D710">
        <v>0</v>
      </c>
      <c r="E710">
        <v>1</v>
      </c>
      <c r="F710">
        <v>1</v>
      </c>
      <c r="G710">
        <v>0</v>
      </c>
      <c r="H710">
        <v>0</v>
      </c>
      <c r="I710">
        <v>0</v>
      </c>
      <c r="J710">
        <v>19.001200000000001</v>
      </c>
      <c r="P710" s="2">
        <v>185</v>
      </c>
      <c r="Q710">
        <v>69.800000000000011</v>
      </c>
      <c r="R710">
        <v>0</v>
      </c>
      <c r="S710">
        <v>0</v>
      </c>
      <c r="T710">
        <v>1</v>
      </c>
      <c r="U710">
        <v>1</v>
      </c>
      <c r="V710">
        <v>0</v>
      </c>
      <c r="W710">
        <v>0</v>
      </c>
      <c r="X710">
        <v>0</v>
      </c>
      <c r="Y710">
        <v>73</v>
      </c>
      <c r="AA710" s="2">
        <v>185</v>
      </c>
      <c r="AB710">
        <v>69.800000000000011</v>
      </c>
      <c r="AC710">
        <v>0</v>
      </c>
      <c r="AD710">
        <v>0</v>
      </c>
      <c r="AE710">
        <v>1</v>
      </c>
      <c r="AF710">
        <v>1</v>
      </c>
      <c r="AG710">
        <v>0</v>
      </c>
      <c r="AH710">
        <v>0</v>
      </c>
      <c r="AI710">
        <v>0</v>
      </c>
    </row>
    <row r="711" spans="1:35">
      <c r="A711" s="2">
        <v>206</v>
      </c>
      <c r="B711">
        <v>57.2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12.997999999999999</v>
      </c>
      <c r="P711" s="2">
        <v>206</v>
      </c>
      <c r="Q711">
        <v>57.2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63</v>
      </c>
      <c r="AA711" s="2">
        <v>206</v>
      </c>
      <c r="AB711">
        <v>57.2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</row>
    <row r="712" spans="1:35">
      <c r="A712" s="2">
        <v>118</v>
      </c>
      <c r="B712">
        <v>46.4</v>
      </c>
      <c r="C712">
        <v>0</v>
      </c>
      <c r="D712">
        <v>0</v>
      </c>
      <c r="E712">
        <v>1</v>
      </c>
      <c r="F712">
        <v>1</v>
      </c>
      <c r="G712">
        <v>0</v>
      </c>
      <c r="H712">
        <v>1</v>
      </c>
      <c r="I712">
        <v>0</v>
      </c>
      <c r="J712">
        <v>19.999500000000001</v>
      </c>
      <c r="P712" s="2">
        <v>118</v>
      </c>
      <c r="Q712">
        <v>46.4</v>
      </c>
      <c r="R712">
        <v>0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71</v>
      </c>
      <c r="AA712" s="2">
        <v>118</v>
      </c>
      <c r="AB712">
        <v>46.4</v>
      </c>
      <c r="AC712">
        <v>0</v>
      </c>
      <c r="AD712">
        <v>0</v>
      </c>
      <c r="AE712">
        <v>1</v>
      </c>
      <c r="AF712">
        <v>1</v>
      </c>
      <c r="AG712">
        <v>0</v>
      </c>
      <c r="AH712">
        <v>1</v>
      </c>
      <c r="AI712">
        <v>0</v>
      </c>
    </row>
    <row r="713" spans="1:35">
      <c r="A713" s="2">
        <v>4</v>
      </c>
      <c r="B713">
        <v>39.200000000000003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P713" s="2">
        <v>4</v>
      </c>
      <c r="Q713">
        <v>39.200000000000003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75</v>
      </c>
      <c r="AA713" s="2">
        <v>4</v>
      </c>
      <c r="AB713">
        <v>39.200000000000003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</row>
    <row r="714" spans="1:35">
      <c r="A714" s="2">
        <v>63</v>
      </c>
      <c r="B714">
        <v>35.6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8.9981000000000009</v>
      </c>
      <c r="P714" s="2">
        <v>63</v>
      </c>
      <c r="Q714">
        <v>35.6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55</v>
      </c>
      <c r="AA714" s="2">
        <v>63</v>
      </c>
      <c r="AB714">
        <v>35.6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>
      <c r="A715" s="2">
        <v>236</v>
      </c>
      <c r="B715">
        <v>75.199999999999989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19.001200000000001</v>
      </c>
      <c r="P715" s="2">
        <v>236</v>
      </c>
      <c r="Q715">
        <v>75.199999999999989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61</v>
      </c>
      <c r="AA715" s="2">
        <v>236</v>
      </c>
      <c r="AB715">
        <v>75.199999999999989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>
      <c r="A716" s="2">
        <v>383</v>
      </c>
      <c r="B716">
        <v>78.800000000000011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16.997900000000001</v>
      </c>
      <c r="P716" s="2">
        <v>383</v>
      </c>
      <c r="Q716">
        <v>78.800000000000011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32</v>
      </c>
      <c r="AA716" s="2">
        <v>383</v>
      </c>
      <c r="AB716">
        <v>78.800000000000011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>
      <c r="A717" s="2">
        <v>62</v>
      </c>
      <c r="B717">
        <v>33.799999999999997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31.000900000000001</v>
      </c>
      <c r="P717" s="2">
        <v>62</v>
      </c>
      <c r="Q717">
        <v>33.799999999999997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47</v>
      </c>
      <c r="AA717" s="2">
        <v>62</v>
      </c>
      <c r="AB717">
        <v>33.799999999999997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>
      <c r="A718" s="2">
        <v>45</v>
      </c>
      <c r="B718">
        <v>57.2</v>
      </c>
      <c r="C718">
        <v>0</v>
      </c>
      <c r="D718">
        <v>0</v>
      </c>
      <c r="E718">
        <v>1</v>
      </c>
      <c r="F718">
        <v>1</v>
      </c>
      <c r="G718">
        <v>0</v>
      </c>
      <c r="H718">
        <v>0</v>
      </c>
      <c r="I718">
        <v>0</v>
      </c>
      <c r="J718">
        <v>7.0015000000000001</v>
      </c>
      <c r="P718" s="2">
        <v>45</v>
      </c>
      <c r="Q718">
        <v>57.2</v>
      </c>
      <c r="R718">
        <v>0</v>
      </c>
      <c r="S718">
        <v>0</v>
      </c>
      <c r="T718">
        <v>1</v>
      </c>
      <c r="U718">
        <v>1</v>
      </c>
      <c r="V718">
        <v>0</v>
      </c>
      <c r="W718">
        <v>0</v>
      </c>
      <c r="X718">
        <v>0</v>
      </c>
      <c r="Y718">
        <v>72</v>
      </c>
      <c r="AA718" s="2">
        <v>45</v>
      </c>
      <c r="AB718">
        <v>57.2</v>
      </c>
      <c r="AC718">
        <v>0</v>
      </c>
      <c r="AD718">
        <v>0</v>
      </c>
      <c r="AE718">
        <v>1</v>
      </c>
      <c r="AF718">
        <v>1</v>
      </c>
      <c r="AG718">
        <v>0</v>
      </c>
      <c r="AH718">
        <v>0</v>
      </c>
      <c r="AI718">
        <v>0</v>
      </c>
    </row>
    <row r="719" spans="1:35">
      <c r="A719" s="2">
        <v>442</v>
      </c>
      <c r="B719">
        <v>69.800000000000011</v>
      </c>
      <c r="C719">
        <v>0</v>
      </c>
      <c r="D719">
        <v>0</v>
      </c>
      <c r="E719">
        <v>1</v>
      </c>
      <c r="F719">
        <v>1</v>
      </c>
      <c r="G719">
        <v>0</v>
      </c>
      <c r="H719">
        <v>0</v>
      </c>
      <c r="I719">
        <v>0</v>
      </c>
      <c r="J719">
        <v>8.9981000000000009</v>
      </c>
      <c r="P719" s="2">
        <v>442</v>
      </c>
      <c r="Q719">
        <v>69.800000000000011</v>
      </c>
      <c r="R719">
        <v>0</v>
      </c>
      <c r="S719">
        <v>0</v>
      </c>
      <c r="T719">
        <v>1</v>
      </c>
      <c r="U719">
        <v>1</v>
      </c>
      <c r="V719">
        <v>0</v>
      </c>
      <c r="W719">
        <v>0</v>
      </c>
      <c r="X719">
        <v>0</v>
      </c>
      <c r="Y719">
        <v>53</v>
      </c>
      <c r="AA719" s="2">
        <v>442</v>
      </c>
      <c r="AB719">
        <v>69.800000000000011</v>
      </c>
      <c r="AC719">
        <v>0</v>
      </c>
      <c r="AD719">
        <v>0</v>
      </c>
      <c r="AE719">
        <v>1</v>
      </c>
      <c r="AF719">
        <v>1</v>
      </c>
      <c r="AG719">
        <v>0</v>
      </c>
      <c r="AH719">
        <v>0</v>
      </c>
      <c r="AI719">
        <v>0</v>
      </c>
    </row>
    <row r="720" spans="1:35">
      <c r="A720" s="2">
        <v>107</v>
      </c>
      <c r="B720">
        <v>37.4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11.0014</v>
      </c>
      <c r="P720" s="2">
        <v>107</v>
      </c>
      <c r="Q720">
        <v>37.4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60</v>
      </c>
      <c r="AA720" s="2">
        <v>107</v>
      </c>
      <c r="AB720">
        <v>37.4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>
      <c r="A721" s="2">
        <v>114</v>
      </c>
      <c r="B721">
        <v>60.8</v>
      </c>
      <c r="C721">
        <v>1</v>
      </c>
      <c r="D721">
        <v>0</v>
      </c>
      <c r="E721">
        <v>0</v>
      </c>
      <c r="F721">
        <v>1</v>
      </c>
      <c r="G721">
        <v>1</v>
      </c>
      <c r="H721">
        <v>1</v>
      </c>
      <c r="I721">
        <v>0</v>
      </c>
      <c r="J721">
        <v>8.9981000000000009</v>
      </c>
      <c r="P721" s="2">
        <v>114</v>
      </c>
      <c r="Q721">
        <v>60.8</v>
      </c>
      <c r="R721">
        <v>1</v>
      </c>
      <c r="S721">
        <v>0</v>
      </c>
      <c r="T721">
        <v>0</v>
      </c>
      <c r="U721">
        <v>1</v>
      </c>
      <c r="V721">
        <v>1</v>
      </c>
      <c r="W721">
        <v>1</v>
      </c>
      <c r="X721">
        <v>0</v>
      </c>
      <c r="Y721">
        <v>88</v>
      </c>
      <c r="AA721" s="2">
        <v>114</v>
      </c>
      <c r="AB721">
        <v>60.8</v>
      </c>
      <c r="AC721">
        <v>1</v>
      </c>
      <c r="AD721">
        <v>0</v>
      </c>
      <c r="AE721">
        <v>0</v>
      </c>
      <c r="AF721">
        <v>1</v>
      </c>
      <c r="AG721">
        <v>1</v>
      </c>
      <c r="AH721">
        <v>1</v>
      </c>
      <c r="AI721">
        <v>0</v>
      </c>
    </row>
    <row r="722" spans="1:35">
      <c r="A722" s="2">
        <v>273</v>
      </c>
      <c r="B722">
        <v>44.6</v>
      </c>
      <c r="C722">
        <v>0</v>
      </c>
      <c r="D722">
        <v>0</v>
      </c>
      <c r="E722">
        <v>1</v>
      </c>
      <c r="F722">
        <v>1</v>
      </c>
      <c r="G722">
        <v>1</v>
      </c>
      <c r="H722">
        <v>0</v>
      </c>
      <c r="I722">
        <v>0</v>
      </c>
      <c r="J722">
        <v>11.0014</v>
      </c>
      <c r="P722" s="2">
        <v>273</v>
      </c>
      <c r="Q722">
        <v>44.6</v>
      </c>
      <c r="R722">
        <v>0</v>
      </c>
      <c r="S722">
        <v>0</v>
      </c>
      <c r="T722">
        <v>1</v>
      </c>
      <c r="U722">
        <v>1</v>
      </c>
      <c r="V722">
        <v>1</v>
      </c>
      <c r="W722">
        <v>0</v>
      </c>
      <c r="X722">
        <v>0</v>
      </c>
      <c r="Y722">
        <v>61</v>
      </c>
      <c r="AA722" s="2">
        <v>273</v>
      </c>
      <c r="AB722">
        <v>44.6</v>
      </c>
      <c r="AC722">
        <v>0</v>
      </c>
      <c r="AD722">
        <v>0</v>
      </c>
      <c r="AE722">
        <v>1</v>
      </c>
      <c r="AF722">
        <v>1</v>
      </c>
      <c r="AG722">
        <v>1</v>
      </c>
      <c r="AH722">
        <v>0</v>
      </c>
      <c r="AI722">
        <v>0</v>
      </c>
    </row>
    <row r="723" spans="1:35">
      <c r="A723" s="2">
        <v>41</v>
      </c>
      <c r="B723">
        <v>35.6</v>
      </c>
      <c r="C723">
        <v>0</v>
      </c>
      <c r="D723">
        <v>0</v>
      </c>
      <c r="E723">
        <v>1</v>
      </c>
      <c r="F723">
        <v>0</v>
      </c>
      <c r="G723">
        <v>1</v>
      </c>
      <c r="H723">
        <v>0</v>
      </c>
      <c r="I723">
        <v>0</v>
      </c>
      <c r="J723">
        <v>7.0015000000000001</v>
      </c>
      <c r="P723" s="2">
        <v>41</v>
      </c>
      <c r="Q723">
        <v>35.6</v>
      </c>
      <c r="R723">
        <v>0</v>
      </c>
      <c r="S723">
        <v>0</v>
      </c>
      <c r="T723">
        <v>1</v>
      </c>
      <c r="U723">
        <v>0</v>
      </c>
      <c r="V723">
        <v>1</v>
      </c>
      <c r="W723">
        <v>0</v>
      </c>
      <c r="X723">
        <v>0</v>
      </c>
      <c r="Y723">
        <v>55</v>
      </c>
      <c r="AA723" s="2">
        <v>41</v>
      </c>
      <c r="AB723">
        <v>35.6</v>
      </c>
      <c r="AC723">
        <v>0</v>
      </c>
      <c r="AD723">
        <v>0</v>
      </c>
      <c r="AE723">
        <v>1</v>
      </c>
      <c r="AF723">
        <v>0</v>
      </c>
      <c r="AG723">
        <v>1</v>
      </c>
      <c r="AH723">
        <v>0</v>
      </c>
      <c r="AI723">
        <v>0</v>
      </c>
    </row>
    <row r="724" spans="1:35">
      <c r="A724" s="2">
        <v>206</v>
      </c>
      <c r="B724">
        <v>75.199999999999989</v>
      </c>
      <c r="C724">
        <v>1</v>
      </c>
      <c r="D724">
        <v>0</v>
      </c>
      <c r="E724">
        <v>0</v>
      </c>
      <c r="F724">
        <v>1</v>
      </c>
      <c r="G724">
        <v>0</v>
      </c>
      <c r="H724">
        <v>1</v>
      </c>
      <c r="I724">
        <v>0</v>
      </c>
      <c r="J724">
        <v>12.997999999999999</v>
      </c>
      <c r="P724" s="2">
        <v>206</v>
      </c>
      <c r="Q724">
        <v>75.199999999999989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65</v>
      </c>
      <c r="AA724" s="2">
        <v>206</v>
      </c>
      <c r="AB724">
        <v>75.199999999999989</v>
      </c>
      <c r="AC724">
        <v>1</v>
      </c>
      <c r="AD724">
        <v>0</v>
      </c>
      <c r="AE724">
        <v>0</v>
      </c>
      <c r="AF724">
        <v>1</v>
      </c>
      <c r="AG724">
        <v>0</v>
      </c>
      <c r="AH724">
        <v>1</v>
      </c>
      <c r="AI724">
        <v>0</v>
      </c>
    </row>
    <row r="725" spans="1:35">
      <c r="A725" s="2">
        <v>477</v>
      </c>
      <c r="B725">
        <v>73.400000000000006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15.001300000000001</v>
      </c>
      <c r="P725" s="2">
        <v>477</v>
      </c>
      <c r="Q725">
        <v>73.400000000000006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47</v>
      </c>
      <c r="AA725" s="2">
        <v>477</v>
      </c>
      <c r="AB725">
        <v>73.400000000000006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</row>
    <row r="726" spans="1:35">
      <c r="A726" s="2">
        <v>5</v>
      </c>
      <c r="B726">
        <v>33.799999999999997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11.0014</v>
      </c>
      <c r="P726" s="2">
        <v>5</v>
      </c>
      <c r="Q726">
        <v>33.799999999999997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69</v>
      </c>
      <c r="AA726" s="2">
        <v>5</v>
      </c>
      <c r="AB726">
        <v>33.799999999999997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>
      <c r="A727" s="2">
        <v>32</v>
      </c>
      <c r="B727">
        <v>60.8</v>
      </c>
      <c r="C727">
        <v>1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15.001300000000001</v>
      </c>
      <c r="P727" s="2">
        <v>32</v>
      </c>
      <c r="Q727">
        <v>60.8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45</v>
      </c>
      <c r="AA727" s="2">
        <v>32</v>
      </c>
      <c r="AB727">
        <v>60.8</v>
      </c>
      <c r="AC727">
        <v>1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0</v>
      </c>
    </row>
    <row r="728" spans="1:35">
      <c r="A728" s="2">
        <v>305</v>
      </c>
      <c r="B728">
        <v>86</v>
      </c>
      <c r="C728">
        <v>0</v>
      </c>
      <c r="D728">
        <v>1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8.9981000000000009</v>
      </c>
      <c r="P728" s="2">
        <v>305</v>
      </c>
      <c r="Q728">
        <v>86</v>
      </c>
      <c r="R728">
        <v>0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46</v>
      </c>
      <c r="AA728" s="2">
        <v>305</v>
      </c>
      <c r="AB728">
        <v>86</v>
      </c>
      <c r="AC728">
        <v>0</v>
      </c>
      <c r="AD728">
        <v>1</v>
      </c>
      <c r="AE728">
        <v>0</v>
      </c>
      <c r="AF728">
        <v>1</v>
      </c>
      <c r="AG728">
        <v>0</v>
      </c>
      <c r="AH728">
        <v>0</v>
      </c>
      <c r="AI728">
        <v>0</v>
      </c>
    </row>
    <row r="729" spans="1:35">
      <c r="A729" s="2">
        <v>3</v>
      </c>
      <c r="B729">
        <v>48.2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12.997999999999999</v>
      </c>
      <c r="P729" s="2">
        <v>3</v>
      </c>
      <c r="Q729">
        <v>48.2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AA729" s="2">
        <v>3</v>
      </c>
      <c r="AB729">
        <v>48.2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</row>
    <row r="730" spans="1:35">
      <c r="A730" s="2">
        <v>372</v>
      </c>
      <c r="B730">
        <v>62.6</v>
      </c>
      <c r="C730">
        <v>1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1</v>
      </c>
      <c r="J730">
        <v>39.000700000000002</v>
      </c>
      <c r="P730" s="2">
        <v>372</v>
      </c>
      <c r="Q730">
        <v>62.6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1</v>
      </c>
      <c r="Y730">
        <v>77</v>
      </c>
      <c r="AA730" s="2">
        <v>372</v>
      </c>
      <c r="AB730">
        <v>62.6</v>
      </c>
      <c r="AC730">
        <v>1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1</v>
      </c>
    </row>
    <row r="731" spans="1:35">
      <c r="A731" s="2">
        <v>170</v>
      </c>
      <c r="B731">
        <v>41</v>
      </c>
      <c r="C731">
        <v>0</v>
      </c>
      <c r="D731">
        <v>0</v>
      </c>
      <c r="E731">
        <v>1</v>
      </c>
      <c r="F731">
        <v>1</v>
      </c>
      <c r="G731">
        <v>1</v>
      </c>
      <c r="H731">
        <v>0</v>
      </c>
      <c r="I731">
        <v>0</v>
      </c>
      <c r="J731">
        <v>30.002600000000001</v>
      </c>
      <c r="P731" s="2">
        <v>170</v>
      </c>
      <c r="Q731">
        <v>41</v>
      </c>
      <c r="R731">
        <v>0</v>
      </c>
      <c r="S731">
        <v>0</v>
      </c>
      <c r="T731">
        <v>1</v>
      </c>
      <c r="U731">
        <v>1</v>
      </c>
      <c r="V731">
        <v>1</v>
      </c>
      <c r="W731">
        <v>0</v>
      </c>
      <c r="X731">
        <v>0</v>
      </c>
      <c r="Y731">
        <v>38</v>
      </c>
      <c r="AA731" s="2">
        <v>170</v>
      </c>
      <c r="AB731">
        <v>41</v>
      </c>
      <c r="AC731">
        <v>0</v>
      </c>
      <c r="AD731">
        <v>0</v>
      </c>
      <c r="AE731">
        <v>1</v>
      </c>
      <c r="AF731">
        <v>1</v>
      </c>
      <c r="AG731">
        <v>1</v>
      </c>
      <c r="AH731">
        <v>0</v>
      </c>
      <c r="AI731">
        <v>0</v>
      </c>
    </row>
    <row r="732" spans="1:35">
      <c r="A732" s="2">
        <v>272</v>
      </c>
      <c r="B732">
        <v>75.199999999999989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22.002800000000001</v>
      </c>
      <c r="P732" s="2">
        <v>272</v>
      </c>
      <c r="Q732">
        <v>75.199999999999989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78</v>
      </c>
      <c r="AA732" s="2">
        <v>272</v>
      </c>
      <c r="AB732">
        <v>75.199999999999989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1</v>
      </c>
      <c r="AI732">
        <v>0</v>
      </c>
    </row>
    <row r="733" spans="1:35">
      <c r="A733" s="2">
        <v>471</v>
      </c>
      <c r="B733">
        <v>44.6</v>
      </c>
      <c r="C733">
        <v>0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P733" s="2">
        <v>471</v>
      </c>
      <c r="Q733">
        <v>44.6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87</v>
      </c>
      <c r="AA733" s="2">
        <v>471</v>
      </c>
      <c r="AB733">
        <v>44.6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</row>
    <row r="734" spans="1:35">
      <c r="A734" s="2">
        <v>102</v>
      </c>
      <c r="B734">
        <v>95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19.999500000000001</v>
      </c>
      <c r="P734" s="2">
        <v>102</v>
      </c>
      <c r="Q734">
        <v>95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56</v>
      </c>
      <c r="AA734" s="2">
        <v>102</v>
      </c>
      <c r="AB734">
        <v>95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>
      <c r="A735" s="2">
        <v>49</v>
      </c>
      <c r="B735">
        <v>62.6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16.997900000000001</v>
      </c>
      <c r="P735" s="2">
        <v>49</v>
      </c>
      <c r="Q735">
        <v>62.6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94</v>
      </c>
      <c r="AA735" s="2">
        <v>49</v>
      </c>
      <c r="AB735">
        <v>62.6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</v>
      </c>
    </row>
    <row r="736" spans="1:35">
      <c r="A736" s="2">
        <v>28</v>
      </c>
      <c r="B736">
        <v>48.2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15.001300000000001</v>
      </c>
      <c r="P736" s="2">
        <v>28</v>
      </c>
      <c r="Q736">
        <v>48.2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AA736" s="2">
        <v>28</v>
      </c>
      <c r="AB736">
        <v>48.2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</v>
      </c>
    </row>
    <row r="737" spans="1:35">
      <c r="A737" s="2">
        <v>33</v>
      </c>
      <c r="B737">
        <v>71.599999999999994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6.0031999999999996</v>
      </c>
      <c r="P737" s="2">
        <v>33</v>
      </c>
      <c r="Q737">
        <v>71.599999999999994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78</v>
      </c>
      <c r="AA737" s="2">
        <v>33</v>
      </c>
      <c r="AB737">
        <v>71.599999999999994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>
      <c r="A738" s="2">
        <v>330</v>
      </c>
      <c r="B738">
        <v>60.8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P738" s="2">
        <v>330</v>
      </c>
      <c r="Q738">
        <v>60.8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82</v>
      </c>
      <c r="AA738" s="2">
        <v>330</v>
      </c>
      <c r="AB738">
        <v>60.8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</row>
    <row r="739" spans="1:35">
      <c r="A739" s="2">
        <v>194</v>
      </c>
      <c r="B739">
        <v>75.199999999999989</v>
      </c>
      <c r="C739">
        <v>0</v>
      </c>
      <c r="D739">
        <v>1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19.001200000000001</v>
      </c>
      <c r="P739" s="2">
        <v>194</v>
      </c>
      <c r="Q739">
        <v>75.199999999999989</v>
      </c>
      <c r="R739">
        <v>0</v>
      </c>
      <c r="S739">
        <v>1</v>
      </c>
      <c r="T739">
        <v>0</v>
      </c>
      <c r="U739">
        <v>0</v>
      </c>
      <c r="V739">
        <v>1</v>
      </c>
      <c r="W739">
        <v>0</v>
      </c>
      <c r="X739">
        <v>1</v>
      </c>
      <c r="Y739">
        <v>69</v>
      </c>
      <c r="AA739" s="2">
        <v>194</v>
      </c>
      <c r="AB739">
        <v>75.199999999999989</v>
      </c>
      <c r="AC739">
        <v>0</v>
      </c>
      <c r="AD739">
        <v>1</v>
      </c>
      <c r="AE739">
        <v>0</v>
      </c>
      <c r="AF739">
        <v>0</v>
      </c>
      <c r="AG739">
        <v>1</v>
      </c>
      <c r="AH739">
        <v>0</v>
      </c>
      <c r="AI739">
        <v>1</v>
      </c>
    </row>
    <row r="740" spans="1:35">
      <c r="A740" s="2">
        <v>74</v>
      </c>
      <c r="B740">
        <v>60.8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1</v>
      </c>
      <c r="I740">
        <v>0</v>
      </c>
      <c r="J740">
        <v>11.0014</v>
      </c>
      <c r="P740" s="2">
        <v>74</v>
      </c>
      <c r="Q740">
        <v>60.8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1</v>
      </c>
      <c r="X740">
        <v>0</v>
      </c>
      <c r="Y740">
        <v>88</v>
      </c>
      <c r="AA740" s="2">
        <v>74</v>
      </c>
      <c r="AB740">
        <v>60.8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1</v>
      </c>
      <c r="AI740">
        <v>0</v>
      </c>
    </row>
    <row r="741" spans="1:35">
      <c r="A741" s="2">
        <v>287</v>
      </c>
      <c r="B741">
        <v>57.2</v>
      </c>
      <c r="C741">
        <v>1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11.0014</v>
      </c>
      <c r="P741" s="2">
        <v>287</v>
      </c>
      <c r="Q741">
        <v>57.2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33</v>
      </c>
      <c r="AA741" s="2">
        <v>287</v>
      </c>
      <c r="AB741">
        <v>57.2</v>
      </c>
      <c r="AC741">
        <v>1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</row>
    <row r="742" spans="1:35">
      <c r="A742" s="2">
        <v>9</v>
      </c>
      <c r="B742">
        <v>62.6</v>
      </c>
      <c r="C742">
        <v>1</v>
      </c>
      <c r="D742">
        <v>0</v>
      </c>
      <c r="E742">
        <v>0</v>
      </c>
      <c r="F742">
        <v>1</v>
      </c>
      <c r="G742">
        <v>0</v>
      </c>
      <c r="H742">
        <v>1</v>
      </c>
      <c r="I742">
        <v>0</v>
      </c>
      <c r="J742">
        <v>15.001300000000001</v>
      </c>
      <c r="P742" s="2">
        <v>9</v>
      </c>
      <c r="Q742">
        <v>62.6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59</v>
      </c>
      <c r="AA742" s="2">
        <v>9</v>
      </c>
      <c r="AB742">
        <v>62.6</v>
      </c>
      <c r="AC742">
        <v>1</v>
      </c>
      <c r="AD742">
        <v>0</v>
      </c>
      <c r="AE742">
        <v>0</v>
      </c>
      <c r="AF742">
        <v>1</v>
      </c>
      <c r="AG742">
        <v>0</v>
      </c>
      <c r="AH742">
        <v>1</v>
      </c>
      <c r="AI742">
        <v>0</v>
      </c>
    </row>
    <row r="743" spans="1:35">
      <c r="A743" s="2">
        <v>59</v>
      </c>
      <c r="B743">
        <v>62.6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6.0031999999999996</v>
      </c>
      <c r="P743" s="2">
        <v>59</v>
      </c>
      <c r="Q743">
        <v>62.6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94</v>
      </c>
      <c r="AA743" s="2">
        <v>59</v>
      </c>
      <c r="AB743">
        <v>62.6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>
      <c r="A744" s="2">
        <v>46</v>
      </c>
      <c r="B744">
        <v>73.400000000000006</v>
      </c>
      <c r="C744">
        <v>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8.9981000000000009</v>
      </c>
      <c r="P744" s="2">
        <v>46</v>
      </c>
      <c r="Q744">
        <v>73.400000000000006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94</v>
      </c>
      <c r="AA744" s="2">
        <v>46</v>
      </c>
      <c r="AB744">
        <v>73.400000000000006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1</v>
      </c>
    </row>
    <row r="745" spans="1:35">
      <c r="A745" s="2">
        <v>203</v>
      </c>
      <c r="B745">
        <v>41</v>
      </c>
      <c r="C745">
        <v>0</v>
      </c>
      <c r="D745">
        <v>0</v>
      </c>
      <c r="E745">
        <v>0</v>
      </c>
      <c r="F745">
        <v>1</v>
      </c>
      <c r="G745">
        <v>1</v>
      </c>
      <c r="H745">
        <v>0</v>
      </c>
      <c r="I745">
        <v>0</v>
      </c>
      <c r="J745">
        <v>6.0031999999999996</v>
      </c>
      <c r="P745" s="2">
        <v>203</v>
      </c>
      <c r="Q745">
        <v>41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75</v>
      </c>
      <c r="AA745" s="2">
        <v>203</v>
      </c>
      <c r="AB745">
        <v>41</v>
      </c>
      <c r="AC745">
        <v>0</v>
      </c>
      <c r="AD745">
        <v>0</v>
      </c>
      <c r="AE745">
        <v>0</v>
      </c>
      <c r="AF745">
        <v>1</v>
      </c>
      <c r="AG745">
        <v>1</v>
      </c>
      <c r="AH745">
        <v>0</v>
      </c>
      <c r="AI745">
        <v>0</v>
      </c>
    </row>
    <row r="746" spans="1:35">
      <c r="A746" s="2">
        <v>9</v>
      </c>
      <c r="B746">
        <v>51.8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1</v>
      </c>
      <c r="I746">
        <v>0</v>
      </c>
      <c r="J746">
        <v>19.999500000000001</v>
      </c>
      <c r="P746" s="2">
        <v>9</v>
      </c>
      <c r="Q746">
        <v>51.8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1</v>
      </c>
      <c r="X746">
        <v>0</v>
      </c>
      <c r="Y746">
        <v>100</v>
      </c>
      <c r="AA746" s="2">
        <v>9</v>
      </c>
      <c r="AB746">
        <v>51.8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1</v>
      </c>
      <c r="AI746">
        <v>0</v>
      </c>
    </row>
    <row r="747" spans="1:35">
      <c r="A747" s="2">
        <v>245</v>
      </c>
      <c r="B747">
        <v>73.400000000000006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19.001200000000001</v>
      </c>
      <c r="P747" s="2">
        <v>245</v>
      </c>
      <c r="Q747">
        <v>73.400000000000006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50</v>
      </c>
      <c r="AA747" s="2">
        <v>245</v>
      </c>
      <c r="AB747">
        <v>73.400000000000006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</row>
    <row r="748" spans="1:35">
      <c r="A748" s="2">
        <v>14</v>
      </c>
      <c r="B748">
        <v>48.2</v>
      </c>
      <c r="C748">
        <v>1</v>
      </c>
      <c r="D748">
        <v>0</v>
      </c>
      <c r="E748">
        <v>0</v>
      </c>
      <c r="F748">
        <v>1</v>
      </c>
      <c r="G748">
        <v>1</v>
      </c>
      <c r="H748">
        <v>0</v>
      </c>
      <c r="I748">
        <v>0</v>
      </c>
      <c r="J748">
        <v>7.0015000000000001</v>
      </c>
      <c r="P748" s="2">
        <v>14</v>
      </c>
      <c r="Q748">
        <v>48.2</v>
      </c>
      <c r="R748">
        <v>1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71</v>
      </c>
      <c r="AA748" s="2">
        <v>14</v>
      </c>
      <c r="AB748">
        <v>48.2</v>
      </c>
      <c r="AC748">
        <v>1</v>
      </c>
      <c r="AD748">
        <v>0</v>
      </c>
      <c r="AE748">
        <v>0</v>
      </c>
      <c r="AF748">
        <v>1</v>
      </c>
      <c r="AG748">
        <v>1</v>
      </c>
      <c r="AH748">
        <v>0</v>
      </c>
      <c r="AI748">
        <v>0</v>
      </c>
    </row>
    <row r="749" spans="1:35">
      <c r="A749" s="2">
        <v>241</v>
      </c>
      <c r="B749">
        <v>51.8</v>
      </c>
      <c r="C749">
        <v>0</v>
      </c>
      <c r="D749">
        <v>0</v>
      </c>
      <c r="E749">
        <v>1</v>
      </c>
      <c r="F749">
        <v>1</v>
      </c>
      <c r="G749">
        <v>0</v>
      </c>
      <c r="H749">
        <v>0</v>
      </c>
      <c r="I749">
        <v>0</v>
      </c>
      <c r="J749">
        <v>12.997999999999999</v>
      </c>
      <c r="P749" s="2">
        <v>241</v>
      </c>
      <c r="Q749">
        <v>51.8</v>
      </c>
      <c r="R749">
        <v>0</v>
      </c>
      <c r="S749">
        <v>0</v>
      </c>
      <c r="T749">
        <v>1</v>
      </c>
      <c r="U749">
        <v>1</v>
      </c>
      <c r="V749">
        <v>0</v>
      </c>
      <c r="W749">
        <v>0</v>
      </c>
      <c r="X749">
        <v>0</v>
      </c>
      <c r="Y749">
        <v>50</v>
      </c>
      <c r="AA749" s="2">
        <v>241</v>
      </c>
      <c r="AB749">
        <v>51.8</v>
      </c>
      <c r="AC749">
        <v>0</v>
      </c>
      <c r="AD749">
        <v>0</v>
      </c>
      <c r="AE749">
        <v>1</v>
      </c>
      <c r="AF749">
        <v>1</v>
      </c>
      <c r="AG749">
        <v>0</v>
      </c>
      <c r="AH749">
        <v>0</v>
      </c>
      <c r="AI749">
        <v>0</v>
      </c>
    </row>
    <row r="750" spans="1:35">
      <c r="A750" s="2">
        <v>242</v>
      </c>
      <c r="B750">
        <v>66.200000000000017</v>
      </c>
      <c r="C750">
        <v>1</v>
      </c>
      <c r="D750">
        <v>0</v>
      </c>
      <c r="E750">
        <v>0</v>
      </c>
      <c r="F750">
        <v>1</v>
      </c>
      <c r="G750">
        <v>0</v>
      </c>
      <c r="H750">
        <v>1</v>
      </c>
      <c r="I750">
        <v>0</v>
      </c>
      <c r="J750">
        <v>0</v>
      </c>
      <c r="P750" s="2">
        <v>242</v>
      </c>
      <c r="Q750">
        <v>66.200000000000017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78</v>
      </c>
      <c r="AA750" s="2">
        <v>242</v>
      </c>
      <c r="AB750">
        <v>66.200000000000017</v>
      </c>
      <c r="AC750">
        <v>1</v>
      </c>
      <c r="AD750">
        <v>0</v>
      </c>
      <c r="AE750">
        <v>0</v>
      </c>
      <c r="AF750">
        <v>1</v>
      </c>
      <c r="AG750">
        <v>0</v>
      </c>
      <c r="AH750">
        <v>1</v>
      </c>
      <c r="AI750">
        <v>0</v>
      </c>
    </row>
    <row r="751" spans="1:35">
      <c r="A751" s="2">
        <v>69</v>
      </c>
      <c r="B751">
        <v>55.400000000000006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15.001300000000001</v>
      </c>
      <c r="P751" s="2">
        <v>69</v>
      </c>
      <c r="Q751">
        <v>55.400000000000006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67</v>
      </c>
      <c r="AA751" s="2">
        <v>69</v>
      </c>
      <c r="AB751">
        <v>55.400000000000006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>
      <c r="A752" s="2">
        <v>106</v>
      </c>
      <c r="B752">
        <v>69.800000000000011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19.999500000000001</v>
      </c>
      <c r="P752" s="2">
        <v>106</v>
      </c>
      <c r="Q752">
        <v>69.800000000000011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73</v>
      </c>
      <c r="AA752" s="2">
        <v>106</v>
      </c>
      <c r="AB752">
        <v>69.800000000000011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>
      <c r="A753" s="2">
        <v>171</v>
      </c>
      <c r="B753">
        <v>84.2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P753" s="2">
        <v>171</v>
      </c>
      <c r="Q753">
        <v>84.2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52</v>
      </c>
      <c r="AA753" s="2">
        <v>171</v>
      </c>
      <c r="AB753">
        <v>84.2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</row>
    <row r="754" spans="1:35">
      <c r="A754" s="2">
        <v>398</v>
      </c>
      <c r="B754">
        <v>69.800000000000011</v>
      </c>
      <c r="C754">
        <v>1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32.997500000000002</v>
      </c>
      <c r="P754" s="2">
        <v>398</v>
      </c>
      <c r="Q754">
        <v>69.800000000000011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38</v>
      </c>
      <c r="AA754" s="2">
        <v>398</v>
      </c>
      <c r="AB754">
        <v>69.800000000000011</v>
      </c>
      <c r="AC754">
        <v>1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</row>
    <row r="755" spans="1:35">
      <c r="A755" s="2">
        <v>5</v>
      </c>
      <c r="B755">
        <v>51.8</v>
      </c>
      <c r="C755">
        <v>1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7.0015000000000001</v>
      </c>
      <c r="P755" s="2">
        <v>5</v>
      </c>
      <c r="Q755">
        <v>51.8</v>
      </c>
      <c r="R755">
        <v>1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82</v>
      </c>
      <c r="AA755" s="2">
        <v>5</v>
      </c>
      <c r="AB755">
        <v>51.8</v>
      </c>
      <c r="AC755">
        <v>1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0</v>
      </c>
    </row>
    <row r="756" spans="1:35">
      <c r="A756" s="2">
        <v>87</v>
      </c>
      <c r="B756">
        <v>32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12.997999999999999</v>
      </c>
      <c r="P756" s="2">
        <v>87</v>
      </c>
      <c r="Q756">
        <v>32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43</v>
      </c>
      <c r="AA756" s="2">
        <v>87</v>
      </c>
      <c r="AB756">
        <v>32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>
      <c r="A757" s="2">
        <v>15</v>
      </c>
      <c r="B757">
        <v>35.6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11.0014</v>
      </c>
      <c r="P757" s="2">
        <v>15</v>
      </c>
      <c r="Q757">
        <v>35.6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64</v>
      </c>
      <c r="AA757" s="2">
        <v>15</v>
      </c>
      <c r="AB757">
        <v>35.6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</row>
    <row r="758" spans="1:35">
      <c r="A758" s="2">
        <v>134</v>
      </c>
      <c r="B758">
        <v>62.6</v>
      </c>
      <c r="C758">
        <v>1</v>
      </c>
      <c r="D758">
        <v>0</v>
      </c>
      <c r="E758">
        <v>0</v>
      </c>
      <c r="F758">
        <v>1</v>
      </c>
      <c r="G758">
        <v>0</v>
      </c>
      <c r="H758">
        <v>1</v>
      </c>
      <c r="I758">
        <v>0</v>
      </c>
      <c r="J758">
        <v>11.0014</v>
      </c>
      <c r="P758" s="2">
        <v>134</v>
      </c>
      <c r="Q758">
        <v>62.6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55</v>
      </c>
      <c r="AA758" s="2">
        <v>134</v>
      </c>
      <c r="AB758">
        <v>62.6</v>
      </c>
      <c r="AC758">
        <v>1</v>
      </c>
      <c r="AD758">
        <v>0</v>
      </c>
      <c r="AE758">
        <v>0</v>
      </c>
      <c r="AF758">
        <v>1</v>
      </c>
      <c r="AG758">
        <v>0</v>
      </c>
      <c r="AH758">
        <v>1</v>
      </c>
      <c r="AI758">
        <v>0</v>
      </c>
    </row>
    <row r="759" spans="1:35">
      <c r="A759" s="2">
        <v>8</v>
      </c>
      <c r="B759">
        <v>50</v>
      </c>
      <c r="C759">
        <v>0</v>
      </c>
      <c r="D759">
        <v>0</v>
      </c>
      <c r="E759">
        <v>1</v>
      </c>
      <c r="F759">
        <v>0</v>
      </c>
      <c r="G759">
        <v>1</v>
      </c>
      <c r="H759">
        <v>0</v>
      </c>
      <c r="I759">
        <v>0</v>
      </c>
      <c r="J759">
        <v>6.0031999999999996</v>
      </c>
      <c r="P759" s="2">
        <v>8</v>
      </c>
      <c r="Q759">
        <v>50</v>
      </c>
      <c r="R759">
        <v>0</v>
      </c>
      <c r="S759">
        <v>0</v>
      </c>
      <c r="T759">
        <v>1</v>
      </c>
      <c r="U759">
        <v>0</v>
      </c>
      <c r="V759">
        <v>1</v>
      </c>
      <c r="W759">
        <v>0</v>
      </c>
      <c r="X759">
        <v>0</v>
      </c>
      <c r="Y759">
        <v>66</v>
      </c>
      <c r="AA759" s="2">
        <v>8</v>
      </c>
      <c r="AB759">
        <v>50</v>
      </c>
      <c r="AC759">
        <v>0</v>
      </c>
      <c r="AD759">
        <v>0</v>
      </c>
      <c r="AE759">
        <v>1</v>
      </c>
      <c r="AF759">
        <v>0</v>
      </c>
      <c r="AG759">
        <v>1</v>
      </c>
      <c r="AH759">
        <v>0</v>
      </c>
      <c r="AI759">
        <v>0</v>
      </c>
    </row>
    <row r="760" spans="1:35">
      <c r="A760" s="2">
        <v>29</v>
      </c>
      <c r="B760">
        <v>41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30.002600000000001</v>
      </c>
      <c r="P760" s="2">
        <v>29</v>
      </c>
      <c r="Q760">
        <v>41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33</v>
      </c>
      <c r="AA760" s="2">
        <v>29</v>
      </c>
      <c r="AB760">
        <v>41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0</v>
      </c>
    </row>
    <row r="761" spans="1:35">
      <c r="A761" s="2">
        <v>68</v>
      </c>
      <c r="B761">
        <v>33.799999999999997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11.0014</v>
      </c>
      <c r="P761" s="2">
        <v>68</v>
      </c>
      <c r="Q761">
        <v>33.799999999999997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51</v>
      </c>
      <c r="AA761" s="2">
        <v>68</v>
      </c>
      <c r="AB761">
        <v>33.799999999999997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>
      <c r="A762" s="2">
        <v>434</v>
      </c>
      <c r="B762">
        <v>57.2</v>
      </c>
      <c r="C762">
        <v>0</v>
      </c>
      <c r="D762">
        <v>0</v>
      </c>
      <c r="E762">
        <v>1</v>
      </c>
      <c r="F762">
        <v>1</v>
      </c>
      <c r="G762">
        <v>0</v>
      </c>
      <c r="H762">
        <v>0</v>
      </c>
      <c r="I762">
        <v>0</v>
      </c>
      <c r="J762">
        <v>11.0014</v>
      </c>
      <c r="P762" s="2">
        <v>434</v>
      </c>
      <c r="Q762">
        <v>57.2</v>
      </c>
      <c r="R762">
        <v>0</v>
      </c>
      <c r="S762">
        <v>0</v>
      </c>
      <c r="T762">
        <v>1</v>
      </c>
      <c r="U762">
        <v>1</v>
      </c>
      <c r="V762">
        <v>0</v>
      </c>
      <c r="W762">
        <v>0</v>
      </c>
      <c r="X762">
        <v>0</v>
      </c>
      <c r="Y762">
        <v>38</v>
      </c>
      <c r="AA762" s="2">
        <v>434</v>
      </c>
      <c r="AB762">
        <v>57.2</v>
      </c>
      <c r="AC762">
        <v>0</v>
      </c>
      <c r="AD762">
        <v>0</v>
      </c>
      <c r="AE762">
        <v>1</v>
      </c>
      <c r="AF762">
        <v>1</v>
      </c>
      <c r="AG762">
        <v>0</v>
      </c>
      <c r="AH762">
        <v>0</v>
      </c>
      <c r="AI762">
        <v>0</v>
      </c>
    </row>
    <row r="763" spans="1:35">
      <c r="A763" s="2">
        <v>26</v>
      </c>
      <c r="B763">
        <v>37.4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1</v>
      </c>
      <c r="I763">
        <v>0</v>
      </c>
      <c r="J763">
        <v>16.997900000000001</v>
      </c>
      <c r="P763" s="2">
        <v>26</v>
      </c>
      <c r="Q763">
        <v>37.4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60</v>
      </c>
      <c r="AA763" s="2">
        <v>26</v>
      </c>
      <c r="AB763">
        <v>37.4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1</v>
      </c>
      <c r="AI763">
        <v>0</v>
      </c>
    </row>
    <row r="764" spans="1:35">
      <c r="A764" s="2">
        <v>98</v>
      </c>
      <c r="B764">
        <v>46.4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16.997900000000001</v>
      </c>
      <c r="P764" s="2">
        <v>98</v>
      </c>
      <c r="Q764">
        <v>46.4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19</v>
      </c>
      <c r="AA764" s="2">
        <v>98</v>
      </c>
      <c r="AB764">
        <v>46.4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>
      <c r="A765" s="2">
        <v>205</v>
      </c>
      <c r="B765">
        <v>69.800000000000011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19.001200000000001</v>
      </c>
      <c r="P765" s="2">
        <v>205</v>
      </c>
      <c r="Q765">
        <v>69.800000000000011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46</v>
      </c>
      <c r="AA765" s="2">
        <v>205</v>
      </c>
      <c r="AB765">
        <v>69.800000000000011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>
      <c r="A766" s="2">
        <v>99</v>
      </c>
      <c r="B766">
        <v>35.6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1</v>
      </c>
      <c r="I766">
        <v>0</v>
      </c>
      <c r="J766">
        <v>8.9981000000000009</v>
      </c>
      <c r="P766" s="2">
        <v>99</v>
      </c>
      <c r="Q766">
        <v>35.6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1</v>
      </c>
      <c r="X766">
        <v>0</v>
      </c>
      <c r="Y766">
        <v>60</v>
      </c>
      <c r="AA766" s="2">
        <v>99</v>
      </c>
      <c r="AB766">
        <v>35.6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1</v>
      </c>
      <c r="AI766">
        <v>0</v>
      </c>
    </row>
    <row r="767" spans="1:35">
      <c r="A767" s="2">
        <v>578</v>
      </c>
      <c r="B767">
        <v>60.8</v>
      </c>
      <c r="C767">
        <v>1</v>
      </c>
      <c r="D767">
        <v>0</v>
      </c>
      <c r="E767">
        <v>0</v>
      </c>
      <c r="F767">
        <v>1</v>
      </c>
      <c r="G767">
        <v>1</v>
      </c>
      <c r="H767">
        <v>0</v>
      </c>
      <c r="I767">
        <v>0</v>
      </c>
      <c r="J767">
        <v>19.999500000000001</v>
      </c>
      <c r="P767" s="2">
        <v>578</v>
      </c>
      <c r="Q767">
        <v>60.8</v>
      </c>
      <c r="R767">
        <v>1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22</v>
      </c>
      <c r="AA767" s="2">
        <v>578</v>
      </c>
      <c r="AB767">
        <v>60.8</v>
      </c>
      <c r="AC767">
        <v>1</v>
      </c>
      <c r="AD767">
        <v>0</v>
      </c>
      <c r="AE767">
        <v>0</v>
      </c>
      <c r="AF767">
        <v>1</v>
      </c>
      <c r="AG767">
        <v>1</v>
      </c>
      <c r="AH767">
        <v>0</v>
      </c>
      <c r="AI767">
        <v>0</v>
      </c>
    </row>
    <row r="768" spans="1:35">
      <c r="A768" s="2">
        <v>25</v>
      </c>
      <c r="B768">
        <v>66.200000000000017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1</v>
      </c>
      <c r="I768">
        <v>0</v>
      </c>
      <c r="J768">
        <v>15.001300000000001</v>
      </c>
      <c r="P768" s="2">
        <v>25</v>
      </c>
      <c r="Q768">
        <v>66.200000000000017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1</v>
      </c>
      <c r="X768">
        <v>0</v>
      </c>
      <c r="Y768">
        <v>43</v>
      </c>
      <c r="AA768" s="2">
        <v>25</v>
      </c>
      <c r="AB768">
        <v>66.200000000000017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1</v>
      </c>
      <c r="AI768">
        <v>0</v>
      </c>
    </row>
    <row r="769" spans="1:35">
      <c r="A769" s="2">
        <v>24</v>
      </c>
      <c r="B769">
        <v>39.200000000000003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8.9981000000000009</v>
      </c>
      <c r="P769" s="2">
        <v>24</v>
      </c>
      <c r="Q769">
        <v>39.200000000000003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56</v>
      </c>
      <c r="AA769" s="2">
        <v>24</v>
      </c>
      <c r="AB769">
        <v>39.200000000000003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</row>
    <row r="770" spans="1:35">
      <c r="A770" s="2">
        <v>437</v>
      </c>
      <c r="B770">
        <v>82.4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P770" s="2">
        <v>437</v>
      </c>
      <c r="Q770">
        <v>82.4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74</v>
      </c>
      <c r="AA770" s="2">
        <v>437</v>
      </c>
      <c r="AB770">
        <v>82.4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>
      <c r="A771" s="2">
        <v>11</v>
      </c>
      <c r="B771">
        <v>59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1</v>
      </c>
      <c r="J771">
        <v>27.999300000000002</v>
      </c>
      <c r="P771" s="2">
        <v>11</v>
      </c>
      <c r="Q771">
        <v>59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1</v>
      </c>
      <c r="Y771">
        <v>77</v>
      </c>
      <c r="AA771" s="2">
        <v>11</v>
      </c>
      <c r="AB771">
        <v>59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1</v>
      </c>
    </row>
    <row r="772" spans="1:35">
      <c r="A772" s="2">
        <v>134</v>
      </c>
      <c r="B772">
        <v>60.8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15.001300000000001</v>
      </c>
      <c r="P772" s="2">
        <v>134</v>
      </c>
      <c r="Q772">
        <v>60.8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42</v>
      </c>
      <c r="AA772" s="2">
        <v>134</v>
      </c>
      <c r="AB772">
        <v>60.8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>
      <c r="A773" s="2">
        <v>10</v>
      </c>
      <c r="B773">
        <v>50</v>
      </c>
      <c r="C773">
        <v>0</v>
      </c>
      <c r="D773">
        <v>0</v>
      </c>
      <c r="E773">
        <v>1</v>
      </c>
      <c r="F773">
        <v>1</v>
      </c>
      <c r="G773">
        <v>1</v>
      </c>
      <c r="H773">
        <v>0</v>
      </c>
      <c r="I773">
        <v>0</v>
      </c>
      <c r="J773">
        <v>6.0031999999999996</v>
      </c>
      <c r="P773" s="2">
        <v>10</v>
      </c>
      <c r="Q773">
        <v>50</v>
      </c>
      <c r="R773">
        <v>0</v>
      </c>
      <c r="S773">
        <v>0</v>
      </c>
      <c r="T773">
        <v>1</v>
      </c>
      <c r="U773">
        <v>1</v>
      </c>
      <c r="V773">
        <v>1</v>
      </c>
      <c r="W773">
        <v>0</v>
      </c>
      <c r="X773">
        <v>0</v>
      </c>
      <c r="Y773">
        <v>66</v>
      </c>
      <c r="AA773" s="2">
        <v>10</v>
      </c>
      <c r="AB773">
        <v>50</v>
      </c>
      <c r="AC773">
        <v>0</v>
      </c>
      <c r="AD773">
        <v>0</v>
      </c>
      <c r="AE773">
        <v>1</v>
      </c>
      <c r="AF773">
        <v>1</v>
      </c>
      <c r="AG773">
        <v>1</v>
      </c>
      <c r="AH773">
        <v>0</v>
      </c>
      <c r="AI773">
        <v>0</v>
      </c>
    </row>
    <row r="774" spans="1:35">
      <c r="A774" s="2">
        <v>147</v>
      </c>
      <c r="B774">
        <v>96.799999999999983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23.999400000000001</v>
      </c>
      <c r="P774" s="2">
        <v>147</v>
      </c>
      <c r="Q774">
        <v>96.799999999999983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42</v>
      </c>
      <c r="AA774" s="2">
        <v>147</v>
      </c>
      <c r="AB774">
        <v>96.799999999999983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>
      <c r="A775" s="2">
        <v>9</v>
      </c>
      <c r="B775">
        <v>75.199999999999989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6.0031999999999996</v>
      </c>
      <c r="P775" s="2">
        <v>9</v>
      </c>
      <c r="Q775">
        <v>75.199999999999989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83</v>
      </c>
      <c r="AA775" s="2">
        <v>9</v>
      </c>
      <c r="AB775">
        <v>75.199999999999989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>
      <c r="A776" s="2">
        <v>181</v>
      </c>
      <c r="B776">
        <v>46.4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6.0031999999999996</v>
      </c>
      <c r="P776" s="2">
        <v>181</v>
      </c>
      <c r="Q776">
        <v>46.4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46</v>
      </c>
      <c r="AA776" s="2">
        <v>181</v>
      </c>
      <c r="AB776">
        <v>46.4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</row>
    <row r="777" spans="1:35">
      <c r="A777" s="2">
        <v>88</v>
      </c>
      <c r="B777">
        <v>37.4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15.001300000000001</v>
      </c>
      <c r="P777" s="2">
        <v>88</v>
      </c>
      <c r="Q777">
        <v>37.4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41</v>
      </c>
      <c r="AA777" s="2">
        <v>88</v>
      </c>
      <c r="AB777">
        <v>37.4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</row>
    <row r="778" spans="1:35">
      <c r="A778" s="2">
        <v>312</v>
      </c>
      <c r="B778">
        <v>68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P778" s="2">
        <v>312</v>
      </c>
      <c r="Q778">
        <v>68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83</v>
      </c>
      <c r="AA778" s="2">
        <v>312</v>
      </c>
      <c r="AB778">
        <v>68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>
      <c r="A779" s="2">
        <v>73</v>
      </c>
      <c r="B779">
        <v>59</v>
      </c>
      <c r="C779">
        <v>0</v>
      </c>
      <c r="D779">
        <v>0</v>
      </c>
      <c r="E779">
        <v>1</v>
      </c>
      <c r="F779">
        <v>1</v>
      </c>
      <c r="G779">
        <v>1</v>
      </c>
      <c r="H779">
        <v>0</v>
      </c>
      <c r="I779">
        <v>0</v>
      </c>
      <c r="J779">
        <v>19.001200000000001</v>
      </c>
      <c r="P779" s="2">
        <v>73</v>
      </c>
      <c r="Q779">
        <v>59</v>
      </c>
      <c r="R779">
        <v>0</v>
      </c>
      <c r="S779">
        <v>0</v>
      </c>
      <c r="T779">
        <v>1</v>
      </c>
      <c r="U779">
        <v>1</v>
      </c>
      <c r="V779">
        <v>1</v>
      </c>
      <c r="W779">
        <v>0</v>
      </c>
      <c r="X779">
        <v>0</v>
      </c>
      <c r="Y779">
        <v>67</v>
      </c>
      <c r="AA779" s="2">
        <v>73</v>
      </c>
      <c r="AB779">
        <v>59</v>
      </c>
      <c r="AC779">
        <v>0</v>
      </c>
      <c r="AD779">
        <v>0</v>
      </c>
      <c r="AE779">
        <v>1</v>
      </c>
      <c r="AF779">
        <v>1</v>
      </c>
      <c r="AG779">
        <v>1</v>
      </c>
      <c r="AH779">
        <v>0</v>
      </c>
      <c r="AI779">
        <v>0</v>
      </c>
    </row>
    <row r="780" spans="1:35">
      <c r="A780" s="2">
        <v>5</v>
      </c>
      <c r="B780">
        <v>77</v>
      </c>
      <c r="C780">
        <v>0</v>
      </c>
      <c r="D780">
        <v>1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16.997900000000001</v>
      </c>
      <c r="P780" s="2">
        <v>5</v>
      </c>
      <c r="Q780">
        <v>77</v>
      </c>
      <c r="R780">
        <v>0</v>
      </c>
      <c r="S780">
        <v>1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69</v>
      </c>
      <c r="AA780" s="2">
        <v>5</v>
      </c>
      <c r="AB780">
        <v>77</v>
      </c>
      <c r="AC780">
        <v>0</v>
      </c>
      <c r="AD780">
        <v>1</v>
      </c>
      <c r="AE780">
        <v>0</v>
      </c>
      <c r="AF780">
        <v>1</v>
      </c>
      <c r="AG780">
        <v>0</v>
      </c>
      <c r="AH780">
        <v>0</v>
      </c>
      <c r="AI780">
        <v>0</v>
      </c>
    </row>
    <row r="781" spans="1:35">
      <c r="A781" s="2">
        <v>151</v>
      </c>
      <c r="B781">
        <v>62.6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15.001300000000001</v>
      </c>
      <c r="P781" s="2">
        <v>151</v>
      </c>
      <c r="Q781">
        <v>62.6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45</v>
      </c>
      <c r="AA781" s="2">
        <v>151</v>
      </c>
      <c r="AB781">
        <v>62.6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</row>
    <row r="782" spans="1:35">
      <c r="A782" s="2">
        <v>153</v>
      </c>
      <c r="B782">
        <v>78.800000000000011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8.9981000000000009</v>
      </c>
      <c r="P782" s="2">
        <v>153</v>
      </c>
      <c r="Q782">
        <v>78.800000000000011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65</v>
      </c>
      <c r="AA782" s="2">
        <v>153</v>
      </c>
      <c r="AB782">
        <v>78.800000000000011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>
      <c r="A783" s="2">
        <v>35</v>
      </c>
      <c r="B783">
        <v>77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6.0031999999999996</v>
      </c>
      <c r="P783" s="2">
        <v>35</v>
      </c>
      <c r="Q783">
        <v>77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83</v>
      </c>
      <c r="AA783" s="2">
        <v>35</v>
      </c>
      <c r="AB783">
        <v>77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>
      <c r="A784" s="2">
        <v>216</v>
      </c>
      <c r="B784">
        <v>66.200000000000017</v>
      </c>
      <c r="C784">
        <v>0</v>
      </c>
      <c r="D784">
        <v>1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7.0015000000000001</v>
      </c>
      <c r="P784" s="2">
        <v>216</v>
      </c>
      <c r="Q784">
        <v>66.200000000000017</v>
      </c>
      <c r="R784">
        <v>0</v>
      </c>
      <c r="S784">
        <v>1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64</v>
      </c>
      <c r="AA784" s="2">
        <v>216</v>
      </c>
      <c r="AB784">
        <v>66.200000000000017</v>
      </c>
      <c r="AC784">
        <v>0</v>
      </c>
      <c r="AD784">
        <v>1</v>
      </c>
      <c r="AE784">
        <v>0</v>
      </c>
      <c r="AF784">
        <v>1</v>
      </c>
      <c r="AG784">
        <v>0</v>
      </c>
      <c r="AH784">
        <v>0</v>
      </c>
      <c r="AI784">
        <v>0</v>
      </c>
    </row>
    <row r="785" spans="1:35">
      <c r="A785" s="2">
        <v>292</v>
      </c>
      <c r="B785">
        <v>73.400000000000006</v>
      </c>
      <c r="C785">
        <v>0</v>
      </c>
      <c r="D785">
        <v>1</v>
      </c>
      <c r="E785">
        <v>0</v>
      </c>
      <c r="F785">
        <v>1</v>
      </c>
      <c r="G785">
        <v>1</v>
      </c>
      <c r="H785">
        <v>1</v>
      </c>
      <c r="I785">
        <v>0</v>
      </c>
      <c r="J785">
        <v>11.0014</v>
      </c>
      <c r="P785" s="2">
        <v>292</v>
      </c>
      <c r="Q785">
        <v>73.400000000000006</v>
      </c>
      <c r="R785">
        <v>0</v>
      </c>
      <c r="S785">
        <v>1</v>
      </c>
      <c r="T785">
        <v>0</v>
      </c>
      <c r="U785">
        <v>1</v>
      </c>
      <c r="V785">
        <v>1</v>
      </c>
      <c r="W785">
        <v>1</v>
      </c>
      <c r="X785">
        <v>0</v>
      </c>
      <c r="Y785">
        <v>89</v>
      </c>
      <c r="AA785" s="2">
        <v>292</v>
      </c>
      <c r="AB785">
        <v>73.400000000000006</v>
      </c>
      <c r="AC785">
        <v>0</v>
      </c>
      <c r="AD785">
        <v>1</v>
      </c>
      <c r="AE785">
        <v>0</v>
      </c>
      <c r="AF785">
        <v>1</v>
      </c>
      <c r="AG785">
        <v>1</v>
      </c>
      <c r="AH785">
        <v>1</v>
      </c>
      <c r="AI785">
        <v>0</v>
      </c>
    </row>
    <row r="786" spans="1:35">
      <c r="A786" s="2">
        <v>7</v>
      </c>
      <c r="B786">
        <v>46.4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15.001300000000001</v>
      </c>
      <c r="P786" s="2">
        <v>7</v>
      </c>
      <c r="Q786">
        <v>46.4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76</v>
      </c>
      <c r="AA786" s="2">
        <v>7</v>
      </c>
      <c r="AB786">
        <v>46.4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</row>
    <row r="787" spans="1:35">
      <c r="A787" s="2">
        <v>28</v>
      </c>
      <c r="B787">
        <v>78.800000000000011</v>
      </c>
      <c r="C787">
        <v>0</v>
      </c>
      <c r="D787">
        <v>1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8.9981000000000009</v>
      </c>
      <c r="P787" s="2">
        <v>28</v>
      </c>
      <c r="Q787">
        <v>78.800000000000011</v>
      </c>
      <c r="R787">
        <v>0</v>
      </c>
      <c r="S787">
        <v>1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79</v>
      </c>
      <c r="AA787" s="2">
        <v>28</v>
      </c>
      <c r="AB787">
        <v>78.800000000000011</v>
      </c>
      <c r="AC787">
        <v>0</v>
      </c>
      <c r="AD787">
        <v>1</v>
      </c>
      <c r="AE787">
        <v>0</v>
      </c>
      <c r="AF787">
        <v>1</v>
      </c>
      <c r="AG787">
        <v>0</v>
      </c>
      <c r="AH787">
        <v>0</v>
      </c>
      <c r="AI787">
        <v>0</v>
      </c>
    </row>
    <row r="788" spans="1:35">
      <c r="A788" s="2">
        <v>28</v>
      </c>
      <c r="B788">
        <v>24.8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23.999400000000001</v>
      </c>
      <c r="P788" s="2">
        <v>28</v>
      </c>
      <c r="Q788">
        <v>24.8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54</v>
      </c>
      <c r="AA788" s="2">
        <v>28</v>
      </c>
      <c r="AB788">
        <v>24.8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0</v>
      </c>
    </row>
    <row r="789" spans="1:35">
      <c r="A789" s="2">
        <v>384</v>
      </c>
      <c r="B789">
        <v>77</v>
      </c>
      <c r="C789">
        <v>1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12.997999999999999</v>
      </c>
      <c r="P789" s="2">
        <v>384</v>
      </c>
      <c r="Q789">
        <v>77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83</v>
      </c>
      <c r="AA789" s="2">
        <v>384</v>
      </c>
      <c r="AB789">
        <v>77</v>
      </c>
      <c r="AC789">
        <v>1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</row>
    <row r="790" spans="1:35">
      <c r="A790" s="2">
        <v>285</v>
      </c>
      <c r="B790">
        <v>98.600000000000009</v>
      </c>
      <c r="C790">
        <v>0</v>
      </c>
      <c r="D790">
        <v>1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12.997999999999999</v>
      </c>
      <c r="P790" s="2">
        <v>285</v>
      </c>
      <c r="Q790">
        <v>98.600000000000009</v>
      </c>
      <c r="R790">
        <v>0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29</v>
      </c>
      <c r="AA790" s="2">
        <v>285</v>
      </c>
      <c r="AB790">
        <v>98.600000000000009</v>
      </c>
      <c r="AC790">
        <v>0</v>
      </c>
      <c r="AD790">
        <v>1</v>
      </c>
      <c r="AE790">
        <v>0</v>
      </c>
      <c r="AF790">
        <v>1</v>
      </c>
      <c r="AG790">
        <v>0</v>
      </c>
      <c r="AH790">
        <v>0</v>
      </c>
      <c r="AI790">
        <v>0</v>
      </c>
    </row>
    <row r="791" spans="1:35">
      <c r="A791" s="2">
        <v>164</v>
      </c>
      <c r="B791">
        <v>30.2</v>
      </c>
      <c r="C791">
        <v>0</v>
      </c>
      <c r="D791">
        <v>0</v>
      </c>
      <c r="E791">
        <v>0</v>
      </c>
      <c r="F791">
        <v>1</v>
      </c>
      <c r="G791">
        <v>1</v>
      </c>
      <c r="H791">
        <v>0</v>
      </c>
      <c r="I791">
        <v>0</v>
      </c>
      <c r="J791">
        <v>15.001300000000001</v>
      </c>
      <c r="P791" s="2">
        <v>164</v>
      </c>
      <c r="Q791">
        <v>30.2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47</v>
      </c>
      <c r="AA791" s="2">
        <v>164</v>
      </c>
      <c r="AB791">
        <v>30.2</v>
      </c>
      <c r="AC791">
        <v>0</v>
      </c>
      <c r="AD791">
        <v>0</v>
      </c>
      <c r="AE791">
        <v>0</v>
      </c>
      <c r="AF791">
        <v>1</v>
      </c>
      <c r="AG791">
        <v>1</v>
      </c>
      <c r="AH791">
        <v>0</v>
      </c>
      <c r="AI791">
        <v>0</v>
      </c>
    </row>
    <row r="792" spans="1:35">
      <c r="A792" s="2">
        <v>501</v>
      </c>
      <c r="B792">
        <v>71.599999999999994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P792" s="2">
        <v>501</v>
      </c>
      <c r="Q792">
        <v>71.599999999999994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50</v>
      </c>
      <c r="AA792" s="2">
        <v>501</v>
      </c>
      <c r="AB792">
        <v>71.599999999999994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1</v>
      </c>
      <c r="AI792">
        <v>0</v>
      </c>
    </row>
    <row r="793" spans="1:35">
      <c r="A793" s="2">
        <v>89</v>
      </c>
      <c r="B793">
        <v>42.800000000000004</v>
      </c>
      <c r="C793">
        <v>0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6.0031999999999996</v>
      </c>
      <c r="P793" s="2">
        <v>89</v>
      </c>
      <c r="Q793">
        <v>42.800000000000004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93</v>
      </c>
      <c r="AA793" s="2">
        <v>89</v>
      </c>
      <c r="AB793">
        <v>42.800000000000004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</row>
    <row r="794" spans="1:35">
      <c r="A794" s="2">
        <v>235</v>
      </c>
      <c r="B794">
        <v>75.199999999999989</v>
      </c>
      <c r="C794">
        <v>0</v>
      </c>
      <c r="D794">
        <v>1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P794" s="2">
        <v>235</v>
      </c>
      <c r="Q794">
        <v>75.199999999999989</v>
      </c>
      <c r="R794">
        <v>0</v>
      </c>
      <c r="S794">
        <v>1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54</v>
      </c>
      <c r="AA794" s="2">
        <v>235</v>
      </c>
      <c r="AB794">
        <v>75.199999999999989</v>
      </c>
      <c r="AC794">
        <v>0</v>
      </c>
      <c r="AD794">
        <v>1</v>
      </c>
      <c r="AE794">
        <v>0</v>
      </c>
      <c r="AF794">
        <v>1</v>
      </c>
      <c r="AG794">
        <v>0</v>
      </c>
      <c r="AH794">
        <v>0</v>
      </c>
      <c r="AI794">
        <v>0</v>
      </c>
    </row>
    <row r="795" spans="1:35">
      <c r="A795" s="2">
        <v>477</v>
      </c>
      <c r="B795">
        <v>75.199999999999989</v>
      </c>
      <c r="C795">
        <v>1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19.999500000000001</v>
      </c>
      <c r="P795" s="2">
        <v>477</v>
      </c>
      <c r="Q795">
        <v>75.199999999999989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36</v>
      </c>
      <c r="AA795" s="2">
        <v>477</v>
      </c>
      <c r="AB795">
        <v>75.199999999999989</v>
      </c>
      <c r="AC795">
        <v>1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0</v>
      </c>
    </row>
    <row r="796" spans="1:35">
      <c r="A796" s="2">
        <v>17</v>
      </c>
      <c r="B796">
        <v>46.4</v>
      </c>
      <c r="C796">
        <v>0</v>
      </c>
      <c r="D796">
        <v>0</v>
      </c>
      <c r="E796">
        <v>1</v>
      </c>
      <c r="F796">
        <v>0</v>
      </c>
      <c r="G796">
        <v>1</v>
      </c>
      <c r="H796">
        <v>0</v>
      </c>
      <c r="I796">
        <v>0</v>
      </c>
      <c r="J796">
        <v>0</v>
      </c>
      <c r="P796" s="2">
        <v>17</v>
      </c>
      <c r="Q796">
        <v>46.4</v>
      </c>
      <c r="R796">
        <v>0</v>
      </c>
      <c r="S796">
        <v>0</v>
      </c>
      <c r="T796">
        <v>1</v>
      </c>
      <c r="U796">
        <v>0</v>
      </c>
      <c r="V796">
        <v>1</v>
      </c>
      <c r="W796">
        <v>0</v>
      </c>
      <c r="X796">
        <v>0</v>
      </c>
      <c r="Y796">
        <v>87</v>
      </c>
      <c r="AA796" s="2">
        <v>17</v>
      </c>
      <c r="AB796">
        <v>46.4</v>
      </c>
      <c r="AC796">
        <v>0</v>
      </c>
      <c r="AD796">
        <v>0</v>
      </c>
      <c r="AE796">
        <v>1</v>
      </c>
      <c r="AF796">
        <v>0</v>
      </c>
      <c r="AG796">
        <v>1</v>
      </c>
      <c r="AH796">
        <v>0</v>
      </c>
      <c r="AI796">
        <v>0</v>
      </c>
    </row>
    <row r="797" spans="1:35">
      <c r="A797" s="2">
        <v>968</v>
      </c>
      <c r="B797">
        <v>71.599999999999994</v>
      </c>
      <c r="C797">
        <v>0</v>
      </c>
      <c r="D797">
        <v>1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19.999500000000001</v>
      </c>
      <c r="P797" s="2">
        <v>968</v>
      </c>
      <c r="Q797">
        <v>71.599999999999994</v>
      </c>
      <c r="R797">
        <v>0</v>
      </c>
      <c r="S797">
        <v>1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35</v>
      </c>
      <c r="AA797" s="2">
        <v>968</v>
      </c>
      <c r="AB797">
        <v>71.599999999999994</v>
      </c>
      <c r="AC797">
        <v>0</v>
      </c>
      <c r="AD797">
        <v>1</v>
      </c>
      <c r="AE797">
        <v>0</v>
      </c>
      <c r="AF797">
        <v>1</v>
      </c>
      <c r="AG797">
        <v>0</v>
      </c>
      <c r="AH797">
        <v>0</v>
      </c>
      <c r="AI797">
        <v>0</v>
      </c>
    </row>
    <row r="798" spans="1:35">
      <c r="A798" s="2">
        <v>121</v>
      </c>
      <c r="B798">
        <v>51.8</v>
      </c>
      <c r="C798">
        <v>0</v>
      </c>
      <c r="D798">
        <v>0</v>
      </c>
      <c r="E798">
        <v>1</v>
      </c>
      <c r="F798">
        <v>0</v>
      </c>
      <c r="G798">
        <v>1</v>
      </c>
      <c r="H798">
        <v>0</v>
      </c>
      <c r="I798">
        <v>1</v>
      </c>
      <c r="J798">
        <v>23.999400000000001</v>
      </c>
      <c r="P798" s="2">
        <v>121</v>
      </c>
      <c r="Q798">
        <v>51.8</v>
      </c>
      <c r="R798">
        <v>0</v>
      </c>
      <c r="S798">
        <v>0</v>
      </c>
      <c r="T798">
        <v>1</v>
      </c>
      <c r="U798">
        <v>0</v>
      </c>
      <c r="V798">
        <v>1</v>
      </c>
      <c r="W798">
        <v>0</v>
      </c>
      <c r="X798">
        <v>1</v>
      </c>
      <c r="Y798">
        <v>76</v>
      </c>
      <c r="AA798" s="2">
        <v>121</v>
      </c>
      <c r="AB798">
        <v>51.8</v>
      </c>
      <c r="AC798">
        <v>0</v>
      </c>
      <c r="AD798">
        <v>0</v>
      </c>
      <c r="AE798">
        <v>1</v>
      </c>
      <c r="AF798">
        <v>0</v>
      </c>
      <c r="AG798">
        <v>1</v>
      </c>
      <c r="AH798">
        <v>0</v>
      </c>
      <c r="AI798">
        <v>1</v>
      </c>
    </row>
    <row r="799" spans="1:35">
      <c r="A799" s="2">
        <v>17</v>
      </c>
      <c r="B799">
        <v>55.400000000000006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1</v>
      </c>
      <c r="I799">
        <v>0</v>
      </c>
      <c r="J799">
        <v>16.997900000000001</v>
      </c>
      <c r="P799" s="2">
        <v>17</v>
      </c>
      <c r="Q799">
        <v>55.400000000000006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1</v>
      </c>
      <c r="X799">
        <v>0</v>
      </c>
      <c r="Y799">
        <v>94</v>
      </c>
      <c r="AA799" s="2">
        <v>17</v>
      </c>
      <c r="AB799">
        <v>55.400000000000006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1</v>
      </c>
      <c r="AI799">
        <v>0</v>
      </c>
    </row>
    <row r="800" spans="1:35">
      <c r="A800" s="2">
        <v>78</v>
      </c>
      <c r="B800">
        <v>37.4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1</v>
      </c>
      <c r="I800">
        <v>0</v>
      </c>
      <c r="J800">
        <v>19.001200000000001</v>
      </c>
      <c r="P800" s="2">
        <v>78</v>
      </c>
      <c r="Q800">
        <v>37.4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1</v>
      </c>
      <c r="X800">
        <v>0</v>
      </c>
      <c r="Y800">
        <v>100</v>
      </c>
      <c r="AA800" s="2">
        <v>78</v>
      </c>
      <c r="AB800">
        <v>37.4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1</v>
      </c>
      <c r="AI800">
        <v>0</v>
      </c>
    </row>
    <row r="801" spans="1:35">
      <c r="A801" s="2">
        <v>233</v>
      </c>
      <c r="B801">
        <v>55.400000000000006</v>
      </c>
      <c r="C801">
        <v>0</v>
      </c>
      <c r="D801">
        <v>0</v>
      </c>
      <c r="E801">
        <v>1</v>
      </c>
      <c r="F801">
        <v>1</v>
      </c>
      <c r="G801">
        <v>0</v>
      </c>
      <c r="H801">
        <v>0</v>
      </c>
      <c r="I801">
        <v>0</v>
      </c>
      <c r="J801">
        <v>27.999300000000002</v>
      </c>
      <c r="P801" s="2">
        <v>233</v>
      </c>
      <c r="Q801">
        <v>55.400000000000006</v>
      </c>
      <c r="R801">
        <v>0</v>
      </c>
      <c r="S801">
        <v>0</v>
      </c>
      <c r="T801">
        <v>1</v>
      </c>
      <c r="U801">
        <v>1</v>
      </c>
      <c r="V801">
        <v>0</v>
      </c>
      <c r="W801">
        <v>0</v>
      </c>
      <c r="X801">
        <v>0</v>
      </c>
      <c r="Y801">
        <v>18</v>
      </c>
      <c r="AA801" s="2">
        <v>233</v>
      </c>
      <c r="AB801">
        <v>55.400000000000006</v>
      </c>
      <c r="AC801">
        <v>0</v>
      </c>
      <c r="AD801">
        <v>0</v>
      </c>
      <c r="AE801">
        <v>1</v>
      </c>
      <c r="AF801">
        <v>1</v>
      </c>
      <c r="AG801">
        <v>0</v>
      </c>
      <c r="AH801">
        <v>0</v>
      </c>
      <c r="AI801">
        <v>0</v>
      </c>
    </row>
    <row r="802" spans="1:35">
      <c r="A802" s="2">
        <v>126</v>
      </c>
      <c r="B802">
        <v>91.4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19.999500000000001</v>
      </c>
      <c r="P802" s="2">
        <v>126</v>
      </c>
      <c r="Q802">
        <v>91.4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41</v>
      </c>
      <c r="AA802" s="2">
        <v>126</v>
      </c>
      <c r="AB802">
        <v>91.4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>
      <c r="A803" s="2">
        <v>469</v>
      </c>
      <c r="B803">
        <v>57.2</v>
      </c>
      <c r="C803">
        <v>0</v>
      </c>
      <c r="D803">
        <v>0</v>
      </c>
      <c r="E803">
        <v>1</v>
      </c>
      <c r="F803">
        <v>0</v>
      </c>
      <c r="G803">
        <v>0</v>
      </c>
      <c r="H803">
        <v>1</v>
      </c>
      <c r="I803">
        <v>0</v>
      </c>
      <c r="J803">
        <v>19.999500000000001</v>
      </c>
      <c r="P803" s="2">
        <v>469</v>
      </c>
      <c r="Q803">
        <v>57.2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1</v>
      </c>
      <c r="X803">
        <v>0</v>
      </c>
      <c r="Y803">
        <v>51</v>
      </c>
      <c r="AA803" s="2">
        <v>469</v>
      </c>
      <c r="AB803">
        <v>57.2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1</v>
      </c>
      <c r="AI803">
        <v>0</v>
      </c>
    </row>
    <row r="804" spans="1:35">
      <c r="A804" s="2">
        <v>572</v>
      </c>
      <c r="B804">
        <v>51.8</v>
      </c>
      <c r="C804">
        <v>0</v>
      </c>
      <c r="D804">
        <v>0</v>
      </c>
      <c r="E804">
        <v>1</v>
      </c>
      <c r="F804">
        <v>1</v>
      </c>
      <c r="G804">
        <v>0</v>
      </c>
      <c r="H804">
        <v>0</v>
      </c>
      <c r="I804">
        <v>0</v>
      </c>
      <c r="J804">
        <v>30.002600000000001</v>
      </c>
      <c r="P804" s="2">
        <v>572</v>
      </c>
      <c r="Q804">
        <v>51.8</v>
      </c>
      <c r="R804">
        <v>0</v>
      </c>
      <c r="S804">
        <v>0</v>
      </c>
      <c r="T804">
        <v>1</v>
      </c>
      <c r="U804">
        <v>1</v>
      </c>
      <c r="V804">
        <v>0</v>
      </c>
      <c r="W804">
        <v>0</v>
      </c>
      <c r="X804">
        <v>0</v>
      </c>
      <c r="Y804">
        <v>47</v>
      </c>
      <c r="AA804" s="2">
        <v>572</v>
      </c>
      <c r="AB804">
        <v>51.8</v>
      </c>
      <c r="AC804">
        <v>0</v>
      </c>
      <c r="AD804">
        <v>0</v>
      </c>
      <c r="AE804">
        <v>1</v>
      </c>
      <c r="AF804">
        <v>1</v>
      </c>
      <c r="AG804">
        <v>0</v>
      </c>
      <c r="AH804">
        <v>0</v>
      </c>
      <c r="AI804">
        <v>0</v>
      </c>
    </row>
    <row r="805" spans="1:35">
      <c r="A805" s="2">
        <v>185</v>
      </c>
      <c r="B805">
        <v>69.800000000000011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23.999400000000001</v>
      </c>
      <c r="P805" s="2">
        <v>185</v>
      </c>
      <c r="Q805">
        <v>69.800000000000011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78</v>
      </c>
      <c r="AA805" s="2">
        <v>185</v>
      </c>
      <c r="AB805">
        <v>69.800000000000011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</row>
    <row r="806" spans="1:35">
      <c r="A806" s="2">
        <v>285</v>
      </c>
      <c r="B806">
        <v>93.2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19.999500000000001</v>
      </c>
      <c r="P806" s="2">
        <v>285</v>
      </c>
      <c r="Q806">
        <v>93.2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39</v>
      </c>
      <c r="AA806" s="2">
        <v>285</v>
      </c>
      <c r="AB806">
        <v>93.2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>
      <c r="A807" s="2">
        <v>61</v>
      </c>
      <c r="B807">
        <v>57.2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26.002700000000001</v>
      </c>
      <c r="P807" s="2">
        <v>61</v>
      </c>
      <c r="Q807">
        <v>57.2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88</v>
      </c>
      <c r="AA807" s="2">
        <v>61</v>
      </c>
      <c r="AB807">
        <v>57.2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</row>
    <row r="808" spans="1:35">
      <c r="A808" s="2">
        <v>182</v>
      </c>
      <c r="B808">
        <v>55.400000000000006</v>
      </c>
      <c r="C808">
        <v>1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8.9981000000000009</v>
      </c>
      <c r="P808" s="2">
        <v>182</v>
      </c>
      <c r="Q808">
        <v>55.400000000000006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77</v>
      </c>
      <c r="AA808" s="2">
        <v>182</v>
      </c>
      <c r="AB808">
        <v>55.400000000000006</v>
      </c>
      <c r="AC808">
        <v>1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</row>
    <row r="809" spans="1:35">
      <c r="A809" s="2">
        <v>7</v>
      </c>
      <c r="B809">
        <v>32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1</v>
      </c>
      <c r="J809">
        <v>11.0014</v>
      </c>
      <c r="P809" s="2">
        <v>7</v>
      </c>
      <c r="Q809">
        <v>32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1</v>
      </c>
      <c r="Y809">
        <v>55</v>
      </c>
      <c r="AA809" s="2">
        <v>7</v>
      </c>
      <c r="AB809">
        <v>32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>
        <v>1</v>
      </c>
    </row>
    <row r="810" spans="1:35">
      <c r="A810" s="2">
        <v>344</v>
      </c>
      <c r="B810">
        <v>55.400000000000006</v>
      </c>
      <c r="C810">
        <v>0</v>
      </c>
      <c r="D810">
        <v>0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12.997999999999999</v>
      </c>
      <c r="P810" s="2">
        <v>344</v>
      </c>
      <c r="Q810">
        <v>55.400000000000006</v>
      </c>
      <c r="R810">
        <v>0</v>
      </c>
      <c r="S810">
        <v>0</v>
      </c>
      <c r="T810">
        <v>1</v>
      </c>
      <c r="U810">
        <v>1</v>
      </c>
      <c r="V810">
        <v>0</v>
      </c>
      <c r="W810">
        <v>0</v>
      </c>
      <c r="X810">
        <v>0</v>
      </c>
      <c r="Y810">
        <v>41</v>
      </c>
      <c r="AA810" s="2">
        <v>344</v>
      </c>
      <c r="AB810">
        <v>55.400000000000006</v>
      </c>
      <c r="AC810">
        <v>0</v>
      </c>
      <c r="AD810">
        <v>0</v>
      </c>
      <c r="AE810">
        <v>1</v>
      </c>
      <c r="AF810">
        <v>1</v>
      </c>
      <c r="AG810">
        <v>0</v>
      </c>
      <c r="AH810">
        <v>0</v>
      </c>
      <c r="AI810">
        <v>0</v>
      </c>
    </row>
    <row r="811" spans="1:35">
      <c r="A811" s="2">
        <v>269</v>
      </c>
      <c r="B811">
        <v>84.2</v>
      </c>
      <c r="C811">
        <v>0</v>
      </c>
      <c r="D811">
        <v>1</v>
      </c>
      <c r="E811">
        <v>0</v>
      </c>
      <c r="F811">
        <v>1</v>
      </c>
      <c r="G811">
        <v>1</v>
      </c>
      <c r="H811">
        <v>0</v>
      </c>
      <c r="I811">
        <v>0</v>
      </c>
      <c r="J811">
        <v>19.001200000000001</v>
      </c>
      <c r="P811" s="2">
        <v>269</v>
      </c>
      <c r="Q811">
        <v>84.2</v>
      </c>
      <c r="R811">
        <v>0</v>
      </c>
      <c r="S811">
        <v>1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66</v>
      </c>
      <c r="AA811" s="2">
        <v>269</v>
      </c>
      <c r="AB811">
        <v>84.2</v>
      </c>
      <c r="AC811">
        <v>0</v>
      </c>
      <c r="AD811">
        <v>1</v>
      </c>
      <c r="AE811">
        <v>0</v>
      </c>
      <c r="AF811">
        <v>1</v>
      </c>
      <c r="AG811">
        <v>1</v>
      </c>
      <c r="AH811">
        <v>0</v>
      </c>
      <c r="AI811">
        <v>0</v>
      </c>
    </row>
    <row r="812" spans="1:35">
      <c r="A812" s="2">
        <v>32</v>
      </c>
      <c r="B812">
        <v>71.599999999999994</v>
      </c>
      <c r="C812">
        <v>0</v>
      </c>
      <c r="D812">
        <v>1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7.0015000000000001</v>
      </c>
      <c r="P812" s="2">
        <v>32</v>
      </c>
      <c r="Q812">
        <v>71.599999999999994</v>
      </c>
      <c r="R812">
        <v>0</v>
      </c>
      <c r="S812">
        <v>1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69</v>
      </c>
      <c r="AA812" s="2">
        <v>32</v>
      </c>
      <c r="AB812">
        <v>71.599999999999994</v>
      </c>
      <c r="AC812">
        <v>0</v>
      </c>
      <c r="AD812">
        <v>1</v>
      </c>
      <c r="AE812">
        <v>0</v>
      </c>
      <c r="AF812">
        <v>0</v>
      </c>
      <c r="AG812">
        <v>1</v>
      </c>
      <c r="AH812">
        <v>0</v>
      </c>
      <c r="AI812">
        <v>0</v>
      </c>
    </row>
    <row r="813" spans="1:35">
      <c r="A813" s="2">
        <v>4</v>
      </c>
      <c r="B813">
        <v>35.6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19.001200000000001</v>
      </c>
      <c r="P813" s="2">
        <v>4</v>
      </c>
      <c r="Q813">
        <v>35.6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80</v>
      </c>
      <c r="AA813" s="2">
        <v>4</v>
      </c>
      <c r="AB813">
        <v>35.6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</row>
    <row r="814" spans="1:35">
      <c r="A814" s="2">
        <v>162</v>
      </c>
      <c r="B814">
        <v>71.599999999999994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7.0015000000000001</v>
      </c>
      <c r="P814" s="2">
        <v>162</v>
      </c>
      <c r="Q814">
        <v>71.599999999999994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69</v>
      </c>
      <c r="AA814" s="2">
        <v>162</v>
      </c>
      <c r="AB814">
        <v>71.599999999999994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0</v>
      </c>
    </row>
    <row r="815" spans="1:35">
      <c r="A815" s="2">
        <v>224</v>
      </c>
      <c r="B815">
        <v>71.599999999999994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23.999400000000001</v>
      </c>
      <c r="P815" s="2">
        <v>224</v>
      </c>
      <c r="Q815">
        <v>71.599999999999994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46</v>
      </c>
      <c r="AA815" s="2">
        <v>224</v>
      </c>
      <c r="AB815">
        <v>71.599999999999994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>
      <c r="A816" s="2">
        <v>158</v>
      </c>
      <c r="B816">
        <v>71.599999999999994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12.997999999999999</v>
      </c>
      <c r="P816" s="2">
        <v>158</v>
      </c>
      <c r="Q816">
        <v>71.599999999999994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61</v>
      </c>
      <c r="AA816" s="2">
        <v>158</v>
      </c>
      <c r="AB816">
        <v>71.599999999999994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</row>
    <row r="817" spans="1:35">
      <c r="A817" s="2">
        <v>3</v>
      </c>
      <c r="B817">
        <v>62.6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19.999500000000001</v>
      </c>
      <c r="P817" s="2">
        <v>3</v>
      </c>
      <c r="Q817">
        <v>62.6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94</v>
      </c>
      <c r="AA817" s="2">
        <v>3</v>
      </c>
      <c r="AB817">
        <v>62.6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</v>
      </c>
    </row>
    <row r="818" spans="1:35">
      <c r="A818" s="2">
        <v>201</v>
      </c>
      <c r="B818">
        <v>59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1</v>
      </c>
      <c r="I818">
        <v>0</v>
      </c>
      <c r="J818">
        <v>0</v>
      </c>
      <c r="P818" s="2">
        <v>201</v>
      </c>
      <c r="Q818">
        <v>59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72</v>
      </c>
      <c r="AA818" s="2">
        <v>201</v>
      </c>
      <c r="AB818">
        <v>59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1</v>
      </c>
      <c r="AI818">
        <v>0</v>
      </c>
    </row>
    <row r="819" spans="1:35">
      <c r="A819" s="2">
        <v>562</v>
      </c>
      <c r="B819">
        <v>87.800000000000011</v>
      </c>
      <c r="C819">
        <v>0</v>
      </c>
      <c r="D819">
        <v>1</v>
      </c>
      <c r="E819">
        <v>0</v>
      </c>
      <c r="F819">
        <v>1</v>
      </c>
      <c r="G819">
        <v>1</v>
      </c>
      <c r="H819">
        <v>0</v>
      </c>
      <c r="I819">
        <v>0</v>
      </c>
      <c r="J819">
        <v>19.001200000000001</v>
      </c>
      <c r="P819" s="2">
        <v>562</v>
      </c>
      <c r="Q819">
        <v>87.800000000000011</v>
      </c>
      <c r="R819">
        <v>0</v>
      </c>
      <c r="S819">
        <v>1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46</v>
      </c>
      <c r="AA819" s="2">
        <v>562</v>
      </c>
      <c r="AB819">
        <v>87.800000000000011</v>
      </c>
      <c r="AC819">
        <v>0</v>
      </c>
      <c r="AD819">
        <v>1</v>
      </c>
      <c r="AE819">
        <v>0</v>
      </c>
      <c r="AF819">
        <v>1</v>
      </c>
      <c r="AG819">
        <v>1</v>
      </c>
      <c r="AH819">
        <v>0</v>
      </c>
      <c r="AI819">
        <v>0</v>
      </c>
    </row>
    <row r="820" spans="1:35">
      <c r="A820" s="2">
        <v>19</v>
      </c>
      <c r="B820">
        <v>33.799999999999997</v>
      </c>
      <c r="C820">
        <v>0</v>
      </c>
      <c r="D820">
        <v>0</v>
      </c>
      <c r="E820">
        <v>0</v>
      </c>
      <c r="F820">
        <v>1</v>
      </c>
      <c r="G820">
        <v>0</v>
      </c>
      <c r="H820">
        <v>1</v>
      </c>
      <c r="I820">
        <v>0</v>
      </c>
      <c r="J820">
        <v>0</v>
      </c>
      <c r="P820" s="2">
        <v>19</v>
      </c>
      <c r="Q820">
        <v>33.799999999999997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86</v>
      </c>
      <c r="AA820" s="2">
        <v>19</v>
      </c>
      <c r="AB820">
        <v>33.799999999999997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1</v>
      </c>
      <c r="AI820">
        <v>0</v>
      </c>
    </row>
    <row r="821" spans="1:35">
      <c r="A821" s="2">
        <v>385</v>
      </c>
      <c r="B821">
        <v>82.4</v>
      </c>
      <c r="C821">
        <v>0</v>
      </c>
      <c r="D821">
        <v>1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16.997900000000001</v>
      </c>
      <c r="P821" s="2">
        <v>385</v>
      </c>
      <c r="Q821">
        <v>82.4</v>
      </c>
      <c r="R821">
        <v>0</v>
      </c>
      <c r="S821">
        <v>1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70</v>
      </c>
      <c r="AA821" s="2">
        <v>385</v>
      </c>
      <c r="AB821">
        <v>82.4</v>
      </c>
      <c r="AC821">
        <v>0</v>
      </c>
      <c r="AD821">
        <v>1</v>
      </c>
      <c r="AE821">
        <v>0</v>
      </c>
      <c r="AF821">
        <v>1</v>
      </c>
      <c r="AG821">
        <v>0</v>
      </c>
      <c r="AH821">
        <v>0</v>
      </c>
      <c r="AI821">
        <v>0</v>
      </c>
    </row>
    <row r="822" spans="1:35">
      <c r="A822" s="2">
        <v>126</v>
      </c>
      <c r="B822">
        <v>41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1</v>
      </c>
      <c r="I822">
        <v>0</v>
      </c>
      <c r="J822">
        <v>7.0015000000000001</v>
      </c>
      <c r="P822" s="2">
        <v>126</v>
      </c>
      <c r="Q822">
        <v>41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61</v>
      </c>
      <c r="AA822" s="2">
        <v>126</v>
      </c>
      <c r="AB822">
        <v>41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1</v>
      </c>
      <c r="AI822">
        <v>0</v>
      </c>
    </row>
    <row r="823" spans="1:35">
      <c r="A823" s="2">
        <v>25</v>
      </c>
      <c r="B823">
        <v>53.6</v>
      </c>
      <c r="C823">
        <v>1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1</v>
      </c>
      <c r="J823">
        <v>0</v>
      </c>
      <c r="P823" s="2">
        <v>25</v>
      </c>
      <c r="Q823">
        <v>53.6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1</v>
      </c>
      <c r="Y823">
        <v>77</v>
      </c>
      <c r="AA823" s="2">
        <v>25</v>
      </c>
      <c r="AB823">
        <v>53.6</v>
      </c>
      <c r="AC823">
        <v>1</v>
      </c>
      <c r="AD823">
        <v>0</v>
      </c>
      <c r="AE823">
        <v>0</v>
      </c>
      <c r="AF823">
        <v>1</v>
      </c>
      <c r="AG823">
        <v>0</v>
      </c>
      <c r="AH823">
        <v>0</v>
      </c>
      <c r="AI823">
        <v>1</v>
      </c>
    </row>
    <row r="824" spans="1:35">
      <c r="A824" s="2">
        <v>53</v>
      </c>
      <c r="B824">
        <v>50</v>
      </c>
      <c r="C824">
        <v>1</v>
      </c>
      <c r="D824">
        <v>0</v>
      </c>
      <c r="E824">
        <v>0</v>
      </c>
      <c r="F824">
        <v>1</v>
      </c>
      <c r="G824">
        <v>1</v>
      </c>
      <c r="H824">
        <v>0</v>
      </c>
      <c r="I824">
        <v>1</v>
      </c>
      <c r="J824">
        <v>22.002800000000001</v>
      </c>
      <c r="P824" s="2">
        <v>53</v>
      </c>
      <c r="Q824">
        <v>50</v>
      </c>
      <c r="R824">
        <v>1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1</v>
      </c>
      <c r="Y824">
        <v>87</v>
      </c>
      <c r="AA824" s="2">
        <v>53</v>
      </c>
      <c r="AB824">
        <v>50</v>
      </c>
      <c r="AC824">
        <v>1</v>
      </c>
      <c r="AD824">
        <v>0</v>
      </c>
      <c r="AE824">
        <v>0</v>
      </c>
      <c r="AF824">
        <v>1</v>
      </c>
      <c r="AG824">
        <v>1</v>
      </c>
      <c r="AH824">
        <v>0</v>
      </c>
      <c r="AI824">
        <v>1</v>
      </c>
    </row>
    <row r="825" spans="1:35">
      <c r="A825" s="2">
        <v>21</v>
      </c>
      <c r="B825">
        <v>71.599999999999994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30.002600000000001</v>
      </c>
      <c r="P825" s="2">
        <v>21</v>
      </c>
      <c r="Q825">
        <v>71.599999999999994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83</v>
      </c>
      <c r="AA825" s="2">
        <v>21</v>
      </c>
      <c r="AB825">
        <v>71.599999999999994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</row>
    <row r="826" spans="1:35">
      <c r="A826" s="2">
        <v>25</v>
      </c>
      <c r="B826">
        <v>73.400000000000006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12.997999999999999</v>
      </c>
      <c r="P826" s="2">
        <v>25</v>
      </c>
      <c r="Q826">
        <v>73.400000000000006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61</v>
      </c>
      <c r="AA826" s="2">
        <v>25</v>
      </c>
      <c r="AB826">
        <v>73.400000000000006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>
      <c r="A827" s="2">
        <v>249</v>
      </c>
      <c r="B827">
        <v>44.6</v>
      </c>
      <c r="C827">
        <v>0</v>
      </c>
      <c r="D827">
        <v>0</v>
      </c>
      <c r="E827">
        <v>1</v>
      </c>
      <c r="F827">
        <v>1</v>
      </c>
      <c r="G827">
        <v>1</v>
      </c>
      <c r="H827">
        <v>1</v>
      </c>
      <c r="I827">
        <v>0</v>
      </c>
      <c r="J827">
        <v>0</v>
      </c>
      <c r="P827" s="2">
        <v>249</v>
      </c>
      <c r="Q827">
        <v>44.6</v>
      </c>
      <c r="R827">
        <v>0</v>
      </c>
      <c r="S827">
        <v>0</v>
      </c>
      <c r="T827">
        <v>1</v>
      </c>
      <c r="U827">
        <v>1</v>
      </c>
      <c r="V827">
        <v>1</v>
      </c>
      <c r="W827">
        <v>1</v>
      </c>
      <c r="X827">
        <v>0</v>
      </c>
      <c r="Y827">
        <v>81</v>
      </c>
      <c r="AA827" s="2">
        <v>249</v>
      </c>
      <c r="AB827">
        <v>44.6</v>
      </c>
      <c r="AC827">
        <v>0</v>
      </c>
      <c r="AD827">
        <v>0</v>
      </c>
      <c r="AE827">
        <v>1</v>
      </c>
      <c r="AF827">
        <v>1</v>
      </c>
      <c r="AG827">
        <v>1</v>
      </c>
      <c r="AH827">
        <v>1</v>
      </c>
      <c r="AI827">
        <v>0</v>
      </c>
    </row>
    <row r="828" spans="1:35">
      <c r="A828" s="2">
        <v>46</v>
      </c>
      <c r="B828">
        <v>55.400000000000006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22.002800000000001</v>
      </c>
      <c r="P828" s="2">
        <v>46</v>
      </c>
      <c r="Q828">
        <v>55.400000000000006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62</v>
      </c>
      <c r="AA828" s="2">
        <v>46</v>
      </c>
      <c r="AB828">
        <v>55.400000000000006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</row>
    <row r="829" spans="1:35">
      <c r="A829" s="2">
        <v>230</v>
      </c>
      <c r="B829">
        <v>84.2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12.997999999999999</v>
      </c>
      <c r="P829" s="2">
        <v>230</v>
      </c>
      <c r="Q829">
        <v>84.2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33</v>
      </c>
      <c r="AA829" s="2">
        <v>230</v>
      </c>
      <c r="AB829">
        <v>84.2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>
      <c r="A830" s="2">
        <v>68</v>
      </c>
      <c r="B830">
        <v>39.200000000000003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1</v>
      </c>
      <c r="I830">
        <v>0</v>
      </c>
      <c r="J830">
        <v>19.001200000000001</v>
      </c>
      <c r="P830" s="2">
        <v>68</v>
      </c>
      <c r="Q830">
        <v>39.200000000000003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100</v>
      </c>
      <c r="AA830" s="2">
        <v>68</v>
      </c>
      <c r="AB830">
        <v>39.200000000000003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1</v>
      </c>
      <c r="AI830">
        <v>0</v>
      </c>
    </row>
    <row r="831" spans="1:35">
      <c r="A831" s="2">
        <v>79</v>
      </c>
      <c r="B831">
        <v>66.200000000000017</v>
      </c>
      <c r="C831">
        <v>1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1</v>
      </c>
      <c r="J831">
        <v>19.999500000000001</v>
      </c>
      <c r="P831" s="2">
        <v>79</v>
      </c>
      <c r="Q831">
        <v>66.200000000000017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1</v>
      </c>
      <c r="Y831">
        <v>88</v>
      </c>
      <c r="AA831" s="2">
        <v>79</v>
      </c>
      <c r="AB831">
        <v>66.200000000000017</v>
      </c>
      <c r="AC831">
        <v>1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1</v>
      </c>
    </row>
    <row r="832" spans="1:35">
      <c r="A832" s="2">
        <v>142</v>
      </c>
      <c r="B832">
        <v>35.6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30.002600000000001</v>
      </c>
      <c r="P832" s="2">
        <v>142</v>
      </c>
      <c r="Q832">
        <v>35.6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55</v>
      </c>
      <c r="AA832" s="2">
        <v>142</v>
      </c>
      <c r="AB832">
        <v>35.6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</row>
    <row r="833" spans="1:35">
      <c r="A833" s="2">
        <v>451</v>
      </c>
      <c r="B833">
        <v>68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12.997999999999999</v>
      </c>
      <c r="P833" s="2">
        <v>451</v>
      </c>
      <c r="Q833">
        <v>68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83</v>
      </c>
      <c r="AA833" s="2">
        <v>451</v>
      </c>
      <c r="AB833">
        <v>68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1</v>
      </c>
    </row>
    <row r="834" spans="1:35">
      <c r="A834" s="2">
        <v>132</v>
      </c>
      <c r="B834">
        <v>46.4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19.999500000000001</v>
      </c>
      <c r="P834" s="2">
        <v>132</v>
      </c>
      <c r="Q834">
        <v>46.4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46</v>
      </c>
      <c r="AA834" s="2">
        <v>132</v>
      </c>
      <c r="AB834">
        <v>46.4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</row>
    <row r="835" spans="1:35">
      <c r="A835" s="2">
        <v>20</v>
      </c>
      <c r="B835">
        <v>30.2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1</v>
      </c>
      <c r="I835">
        <v>0</v>
      </c>
      <c r="J835">
        <v>6.0031999999999996</v>
      </c>
      <c r="P835" s="2">
        <v>20</v>
      </c>
      <c r="Q835">
        <v>30.2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1</v>
      </c>
      <c r="X835">
        <v>0</v>
      </c>
      <c r="Y835">
        <v>59</v>
      </c>
      <c r="AA835" s="2">
        <v>20</v>
      </c>
      <c r="AB835">
        <v>30.2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1</v>
      </c>
      <c r="AI835">
        <v>0</v>
      </c>
    </row>
    <row r="836" spans="1:35">
      <c r="A836" s="2">
        <v>108</v>
      </c>
      <c r="B836">
        <v>57.2</v>
      </c>
      <c r="C836">
        <v>0</v>
      </c>
      <c r="D836">
        <v>1</v>
      </c>
      <c r="E836">
        <v>0</v>
      </c>
      <c r="F836">
        <v>0</v>
      </c>
      <c r="G836">
        <v>1</v>
      </c>
      <c r="H836">
        <v>1</v>
      </c>
      <c r="I836">
        <v>0</v>
      </c>
      <c r="J836">
        <v>16.997900000000001</v>
      </c>
      <c r="P836" s="2">
        <v>108</v>
      </c>
      <c r="Q836">
        <v>57.2</v>
      </c>
      <c r="R836">
        <v>0</v>
      </c>
      <c r="S836">
        <v>1</v>
      </c>
      <c r="T836">
        <v>0</v>
      </c>
      <c r="U836">
        <v>0</v>
      </c>
      <c r="V836">
        <v>1</v>
      </c>
      <c r="W836">
        <v>1</v>
      </c>
      <c r="X836">
        <v>0</v>
      </c>
      <c r="Y836">
        <v>77</v>
      </c>
      <c r="AA836" s="2">
        <v>108</v>
      </c>
      <c r="AB836">
        <v>57.2</v>
      </c>
      <c r="AC836">
        <v>0</v>
      </c>
      <c r="AD836">
        <v>1</v>
      </c>
      <c r="AE836">
        <v>0</v>
      </c>
      <c r="AF836">
        <v>0</v>
      </c>
      <c r="AG836">
        <v>1</v>
      </c>
      <c r="AH836">
        <v>1</v>
      </c>
      <c r="AI836">
        <v>0</v>
      </c>
    </row>
    <row r="837" spans="1:35">
      <c r="A837" s="2">
        <v>523</v>
      </c>
      <c r="B837">
        <v>95</v>
      </c>
      <c r="C837">
        <v>0</v>
      </c>
      <c r="D837">
        <v>1</v>
      </c>
      <c r="E837">
        <v>0</v>
      </c>
      <c r="F837">
        <v>1</v>
      </c>
      <c r="G837">
        <v>1</v>
      </c>
      <c r="H837">
        <v>0</v>
      </c>
      <c r="I837">
        <v>0</v>
      </c>
      <c r="J837">
        <v>31.000900000000001</v>
      </c>
      <c r="P837" s="2">
        <v>523</v>
      </c>
      <c r="Q837">
        <v>95</v>
      </c>
      <c r="R837">
        <v>0</v>
      </c>
      <c r="S837">
        <v>1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44</v>
      </c>
      <c r="AA837" s="2">
        <v>523</v>
      </c>
      <c r="AB837">
        <v>95</v>
      </c>
      <c r="AC837">
        <v>0</v>
      </c>
      <c r="AD837">
        <v>1</v>
      </c>
      <c r="AE837">
        <v>0</v>
      </c>
      <c r="AF837">
        <v>1</v>
      </c>
      <c r="AG837">
        <v>1</v>
      </c>
      <c r="AH837">
        <v>0</v>
      </c>
      <c r="AI837">
        <v>0</v>
      </c>
    </row>
    <row r="838" spans="1:35">
      <c r="A838" s="2">
        <v>346</v>
      </c>
      <c r="B838">
        <v>80.599999999999994</v>
      </c>
      <c r="C838">
        <v>0</v>
      </c>
      <c r="D838">
        <v>1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8.9981000000000009</v>
      </c>
      <c r="P838" s="2">
        <v>346</v>
      </c>
      <c r="Q838">
        <v>80.599999999999994</v>
      </c>
      <c r="R838">
        <v>0</v>
      </c>
      <c r="S838">
        <v>1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45</v>
      </c>
      <c r="AA838" s="2">
        <v>346</v>
      </c>
      <c r="AB838">
        <v>80.599999999999994</v>
      </c>
      <c r="AC838">
        <v>0</v>
      </c>
      <c r="AD838">
        <v>1</v>
      </c>
      <c r="AE838">
        <v>0</v>
      </c>
      <c r="AF838">
        <v>0</v>
      </c>
      <c r="AG838">
        <v>1</v>
      </c>
      <c r="AH838">
        <v>0</v>
      </c>
      <c r="AI838">
        <v>0</v>
      </c>
    </row>
    <row r="839" spans="1:35">
      <c r="A839" s="2">
        <v>50</v>
      </c>
      <c r="B839">
        <v>69.800000000000011</v>
      </c>
      <c r="C839">
        <v>1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16.997900000000001</v>
      </c>
      <c r="P839" s="2">
        <v>50</v>
      </c>
      <c r="Q839">
        <v>69.800000000000011</v>
      </c>
      <c r="R839">
        <v>1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83</v>
      </c>
      <c r="AA839" s="2">
        <v>50</v>
      </c>
      <c r="AB839">
        <v>69.800000000000011</v>
      </c>
      <c r="AC839">
        <v>1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</row>
    <row r="840" spans="1:35">
      <c r="A840" s="2">
        <v>196</v>
      </c>
      <c r="B840">
        <v>82.4</v>
      </c>
      <c r="C840">
        <v>0</v>
      </c>
      <c r="D840">
        <v>1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0</v>
      </c>
      <c r="P840" s="2">
        <v>196</v>
      </c>
      <c r="Q840">
        <v>82.4</v>
      </c>
      <c r="R840">
        <v>0</v>
      </c>
      <c r="S840">
        <v>1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62</v>
      </c>
      <c r="AA840" s="2">
        <v>196</v>
      </c>
      <c r="AB840">
        <v>82.4</v>
      </c>
      <c r="AC840">
        <v>0</v>
      </c>
      <c r="AD840">
        <v>1</v>
      </c>
      <c r="AE840">
        <v>0</v>
      </c>
      <c r="AF840">
        <v>1</v>
      </c>
      <c r="AG840">
        <v>0</v>
      </c>
      <c r="AH840">
        <v>0</v>
      </c>
      <c r="AI840">
        <v>0</v>
      </c>
    </row>
    <row r="841" spans="1:35">
      <c r="A841" s="2">
        <v>270</v>
      </c>
      <c r="B841">
        <v>69.800000000000011</v>
      </c>
      <c r="C841">
        <v>1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7.0015000000000001</v>
      </c>
      <c r="P841" s="2">
        <v>270</v>
      </c>
      <c r="Q841">
        <v>69.800000000000011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28</v>
      </c>
      <c r="AA841" s="2">
        <v>270</v>
      </c>
      <c r="AB841">
        <v>69.800000000000011</v>
      </c>
      <c r="AC841">
        <v>1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</row>
    <row r="842" spans="1:35">
      <c r="A842" s="2">
        <v>24</v>
      </c>
      <c r="B842">
        <v>68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8.9981000000000009</v>
      </c>
      <c r="P842" s="2">
        <v>24</v>
      </c>
      <c r="Q842">
        <v>68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94</v>
      </c>
      <c r="AA842" s="2">
        <v>24</v>
      </c>
      <c r="AB842">
        <v>68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</row>
    <row r="843" spans="1:35">
      <c r="A843" s="2">
        <v>58</v>
      </c>
      <c r="B843">
        <v>46.4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6.0031999999999996</v>
      </c>
      <c r="P843" s="2">
        <v>58</v>
      </c>
      <c r="Q843">
        <v>46.4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53</v>
      </c>
      <c r="AA843" s="2">
        <v>58</v>
      </c>
      <c r="AB843">
        <v>46.4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</row>
    <row r="844" spans="1:35">
      <c r="A844" s="2">
        <v>276</v>
      </c>
      <c r="B844">
        <v>55.400000000000006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16.997900000000001</v>
      </c>
      <c r="P844" s="2">
        <v>276</v>
      </c>
      <c r="Q844">
        <v>55.400000000000006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35</v>
      </c>
      <c r="AA844" s="2">
        <v>276</v>
      </c>
      <c r="AB844">
        <v>55.400000000000006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0</v>
      </c>
    </row>
    <row r="845" spans="1:35">
      <c r="A845" s="2">
        <v>53</v>
      </c>
      <c r="B845">
        <v>80.599999999999994</v>
      </c>
      <c r="C845">
        <v>0</v>
      </c>
      <c r="D845">
        <v>1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7.0015000000000001</v>
      </c>
      <c r="P845" s="2">
        <v>53</v>
      </c>
      <c r="Q845">
        <v>80.599999999999994</v>
      </c>
      <c r="R845">
        <v>0</v>
      </c>
      <c r="S845">
        <v>1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84</v>
      </c>
      <c r="AA845" s="2">
        <v>53</v>
      </c>
      <c r="AB845">
        <v>80.599999999999994</v>
      </c>
      <c r="AC845">
        <v>0</v>
      </c>
      <c r="AD845">
        <v>1</v>
      </c>
      <c r="AE845">
        <v>0</v>
      </c>
      <c r="AF845">
        <v>1</v>
      </c>
      <c r="AG845">
        <v>0</v>
      </c>
      <c r="AH845">
        <v>0</v>
      </c>
      <c r="AI845">
        <v>0</v>
      </c>
    </row>
    <row r="846" spans="1:35">
      <c r="A846" s="2">
        <v>569</v>
      </c>
      <c r="B846">
        <v>73.400000000000006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19.001200000000001</v>
      </c>
      <c r="P846" s="2">
        <v>569</v>
      </c>
      <c r="Q846">
        <v>73.400000000000006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50</v>
      </c>
      <c r="AA846" s="2">
        <v>569</v>
      </c>
      <c r="AB846">
        <v>73.400000000000006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</row>
    <row r="847" spans="1:35">
      <c r="A847" s="2">
        <v>34</v>
      </c>
      <c r="B847">
        <v>35.6</v>
      </c>
      <c r="C847">
        <v>0</v>
      </c>
      <c r="D847">
        <v>0</v>
      </c>
      <c r="E847">
        <v>1</v>
      </c>
      <c r="F847">
        <v>1</v>
      </c>
      <c r="G847">
        <v>1</v>
      </c>
      <c r="H847">
        <v>1</v>
      </c>
      <c r="I847">
        <v>0</v>
      </c>
      <c r="J847">
        <v>12.997999999999999</v>
      </c>
      <c r="P847" s="2">
        <v>34</v>
      </c>
      <c r="Q847">
        <v>35.6</v>
      </c>
      <c r="R847">
        <v>0</v>
      </c>
      <c r="S847">
        <v>0</v>
      </c>
      <c r="T847">
        <v>1</v>
      </c>
      <c r="U847">
        <v>1</v>
      </c>
      <c r="V847">
        <v>1</v>
      </c>
      <c r="W847">
        <v>1</v>
      </c>
      <c r="X847">
        <v>0</v>
      </c>
      <c r="Y847">
        <v>51</v>
      </c>
      <c r="AA847" s="2">
        <v>34</v>
      </c>
      <c r="AB847">
        <v>35.6</v>
      </c>
      <c r="AC847">
        <v>0</v>
      </c>
      <c r="AD847">
        <v>0</v>
      </c>
      <c r="AE847">
        <v>1</v>
      </c>
      <c r="AF847">
        <v>1</v>
      </c>
      <c r="AG847">
        <v>1</v>
      </c>
      <c r="AH847">
        <v>1</v>
      </c>
      <c r="AI847">
        <v>0</v>
      </c>
    </row>
    <row r="848" spans="1:35">
      <c r="A848" s="2">
        <v>168</v>
      </c>
      <c r="B848">
        <v>46.4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1</v>
      </c>
      <c r="J848">
        <v>19.001200000000001</v>
      </c>
      <c r="P848" s="2">
        <v>168</v>
      </c>
      <c r="Q848">
        <v>46.4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1</v>
      </c>
      <c r="Y848">
        <v>61</v>
      </c>
      <c r="AA848" s="2">
        <v>168</v>
      </c>
      <c r="AB848">
        <v>46.4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1</v>
      </c>
    </row>
    <row r="849" spans="1:35">
      <c r="A849" s="2">
        <v>84</v>
      </c>
      <c r="B849">
        <v>77</v>
      </c>
      <c r="C849">
        <v>0</v>
      </c>
      <c r="D849">
        <v>1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7.0015000000000001</v>
      </c>
      <c r="P849" s="2">
        <v>84</v>
      </c>
      <c r="Q849">
        <v>77</v>
      </c>
      <c r="R849">
        <v>0</v>
      </c>
      <c r="S849">
        <v>1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51</v>
      </c>
      <c r="AA849" s="2">
        <v>84</v>
      </c>
      <c r="AB849">
        <v>77</v>
      </c>
      <c r="AC849">
        <v>0</v>
      </c>
      <c r="AD849">
        <v>1</v>
      </c>
      <c r="AE849">
        <v>0</v>
      </c>
      <c r="AF849">
        <v>0</v>
      </c>
      <c r="AG849">
        <v>1</v>
      </c>
      <c r="AH849">
        <v>0</v>
      </c>
      <c r="AI849">
        <v>0</v>
      </c>
    </row>
    <row r="850" spans="1:35">
      <c r="A850" s="2">
        <v>184</v>
      </c>
      <c r="B850">
        <v>55.400000000000006</v>
      </c>
      <c r="C850">
        <v>0</v>
      </c>
      <c r="D850">
        <v>0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6.0031999999999996</v>
      </c>
      <c r="P850" s="2">
        <v>184</v>
      </c>
      <c r="Q850">
        <v>55.400000000000006</v>
      </c>
      <c r="R850">
        <v>0</v>
      </c>
      <c r="S850">
        <v>0</v>
      </c>
      <c r="T850">
        <v>1</v>
      </c>
      <c r="U850">
        <v>1</v>
      </c>
      <c r="V850">
        <v>0</v>
      </c>
      <c r="W850">
        <v>0</v>
      </c>
      <c r="X850">
        <v>0</v>
      </c>
      <c r="Y850">
        <v>77</v>
      </c>
      <c r="AA850" s="2">
        <v>184</v>
      </c>
      <c r="AB850">
        <v>55.400000000000006</v>
      </c>
      <c r="AC850">
        <v>0</v>
      </c>
      <c r="AD850">
        <v>0</v>
      </c>
      <c r="AE850">
        <v>1</v>
      </c>
      <c r="AF850">
        <v>1</v>
      </c>
      <c r="AG850">
        <v>0</v>
      </c>
      <c r="AH850">
        <v>0</v>
      </c>
      <c r="AI850">
        <v>0</v>
      </c>
    </row>
    <row r="851" spans="1:35">
      <c r="A851" s="2">
        <v>36</v>
      </c>
      <c r="B851">
        <v>59</v>
      </c>
      <c r="C851">
        <v>1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19.001200000000001</v>
      </c>
      <c r="P851" s="2">
        <v>36</v>
      </c>
      <c r="Q851">
        <v>59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39</v>
      </c>
      <c r="AA851" s="2">
        <v>36</v>
      </c>
      <c r="AB851">
        <v>59</v>
      </c>
      <c r="AC851">
        <v>1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</row>
    <row r="852" spans="1:35">
      <c r="A852" s="2">
        <v>100</v>
      </c>
      <c r="B852">
        <v>39.200000000000003</v>
      </c>
      <c r="C852">
        <v>0</v>
      </c>
      <c r="D852">
        <v>0</v>
      </c>
      <c r="E852">
        <v>0</v>
      </c>
      <c r="F852">
        <v>1</v>
      </c>
      <c r="G852">
        <v>1</v>
      </c>
      <c r="H852">
        <v>0</v>
      </c>
      <c r="I852">
        <v>0</v>
      </c>
      <c r="J852">
        <v>11.0014</v>
      </c>
      <c r="P852" s="2">
        <v>100</v>
      </c>
      <c r="Q852">
        <v>39.200000000000003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44</v>
      </c>
      <c r="AA852" s="2">
        <v>100</v>
      </c>
      <c r="AB852">
        <v>39.200000000000003</v>
      </c>
      <c r="AC852">
        <v>0</v>
      </c>
      <c r="AD852">
        <v>0</v>
      </c>
      <c r="AE852">
        <v>0</v>
      </c>
      <c r="AF852">
        <v>1</v>
      </c>
      <c r="AG852">
        <v>1</v>
      </c>
      <c r="AH852">
        <v>0</v>
      </c>
      <c r="AI852">
        <v>0</v>
      </c>
    </row>
    <row r="853" spans="1:35">
      <c r="A853" s="2">
        <v>138</v>
      </c>
      <c r="B853">
        <v>32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6.0031999999999996</v>
      </c>
      <c r="P853" s="2">
        <v>138</v>
      </c>
      <c r="Q853">
        <v>32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51</v>
      </c>
      <c r="AA853" s="2">
        <v>138</v>
      </c>
      <c r="AB853">
        <v>32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>
      <c r="A854" s="2">
        <v>15</v>
      </c>
      <c r="B854">
        <v>69.800000000000011</v>
      </c>
      <c r="C854">
        <v>1</v>
      </c>
      <c r="D854">
        <v>0</v>
      </c>
      <c r="E854">
        <v>0</v>
      </c>
      <c r="F854">
        <v>1</v>
      </c>
      <c r="G854">
        <v>0</v>
      </c>
      <c r="H854">
        <v>1</v>
      </c>
      <c r="I854">
        <v>0</v>
      </c>
      <c r="J854">
        <v>8.9981000000000009</v>
      </c>
      <c r="P854" s="2">
        <v>15</v>
      </c>
      <c r="Q854">
        <v>69.800000000000011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78</v>
      </c>
      <c r="AA854" s="2">
        <v>15</v>
      </c>
      <c r="AB854">
        <v>69.800000000000011</v>
      </c>
      <c r="AC854">
        <v>1</v>
      </c>
      <c r="AD854">
        <v>0</v>
      </c>
      <c r="AE854">
        <v>0</v>
      </c>
      <c r="AF854">
        <v>1</v>
      </c>
      <c r="AG854">
        <v>0</v>
      </c>
      <c r="AH854">
        <v>1</v>
      </c>
      <c r="AI854">
        <v>0</v>
      </c>
    </row>
    <row r="855" spans="1:35">
      <c r="A855" s="2">
        <v>33</v>
      </c>
      <c r="B855">
        <v>57.2</v>
      </c>
      <c r="C855">
        <v>0</v>
      </c>
      <c r="D855">
        <v>0</v>
      </c>
      <c r="E855">
        <v>1</v>
      </c>
      <c r="F855">
        <v>1</v>
      </c>
      <c r="G855">
        <v>0</v>
      </c>
      <c r="H855">
        <v>1</v>
      </c>
      <c r="I855">
        <v>0</v>
      </c>
      <c r="J855">
        <v>6.0031999999999996</v>
      </c>
      <c r="P855" s="2">
        <v>33</v>
      </c>
      <c r="Q855">
        <v>57.2</v>
      </c>
      <c r="R855">
        <v>0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88</v>
      </c>
      <c r="AA855" s="2">
        <v>33</v>
      </c>
      <c r="AB855">
        <v>57.2</v>
      </c>
      <c r="AC855">
        <v>0</v>
      </c>
      <c r="AD855">
        <v>0</v>
      </c>
      <c r="AE855">
        <v>1</v>
      </c>
      <c r="AF855">
        <v>1</v>
      </c>
      <c r="AG855">
        <v>0</v>
      </c>
      <c r="AH855">
        <v>1</v>
      </c>
      <c r="AI855">
        <v>0</v>
      </c>
    </row>
    <row r="856" spans="1:35">
      <c r="A856" s="2">
        <v>278</v>
      </c>
      <c r="B856">
        <v>80.599999999999994</v>
      </c>
      <c r="C856">
        <v>0</v>
      </c>
      <c r="D856">
        <v>1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12.997999999999999</v>
      </c>
      <c r="P856" s="2">
        <v>278</v>
      </c>
      <c r="Q856">
        <v>80.599999999999994</v>
      </c>
      <c r="R856">
        <v>0</v>
      </c>
      <c r="S856">
        <v>1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74</v>
      </c>
      <c r="AA856" s="2">
        <v>278</v>
      </c>
      <c r="AB856">
        <v>80.599999999999994</v>
      </c>
      <c r="AC856">
        <v>0</v>
      </c>
      <c r="AD856">
        <v>1</v>
      </c>
      <c r="AE856">
        <v>0</v>
      </c>
      <c r="AF856">
        <v>1</v>
      </c>
      <c r="AG856">
        <v>0</v>
      </c>
      <c r="AH856">
        <v>0</v>
      </c>
      <c r="AI856">
        <v>0</v>
      </c>
    </row>
    <row r="857" spans="1:35">
      <c r="A857" s="2">
        <v>181</v>
      </c>
      <c r="B857">
        <v>77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16.997900000000001</v>
      </c>
      <c r="P857" s="2">
        <v>181</v>
      </c>
      <c r="Q857">
        <v>77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69</v>
      </c>
      <c r="AA857" s="2">
        <v>181</v>
      </c>
      <c r="AB857">
        <v>77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>
      <c r="A858" s="2">
        <v>280</v>
      </c>
      <c r="B858">
        <v>73.400000000000006</v>
      </c>
      <c r="C858">
        <v>0</v>
      </c>
      <c r="D858">
        <v>1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P858" s="2">
        <v>280</v>
      </c>
      <c r="Q858">
        <v>73.400000000000006</v>
      </c>
      <c r="R858">
        <v>0</v>
      </c>
      <c r="S858">
        <v>1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73</v>
      </c>
      <c r="AA858" s="2">
        <v>280</v>
      </c>
      <c r="AB858">
        <v>73.400000000000006</v>
      </c>
      <c r="AC858">
        <v>0</v>
      </c>
      <c r="AD858">
        <v>1</v>
      </c>
      <c r="AE858">
        <v>0</v>
      </c>
      <c r="AF858">
        <v>1</v>
      </c>
      <c r="AG858">
        <v>0</v>
      </c>
      <c r="AH858">
        <v>0</v>
      </c>
      <c r="AI858">
        <v>0</v>
      </c>
    </row>
    <row r="859" spans="1:35">
      <c r="A859" s="2">
        <v>330</v>
      </c>
      <c r="B859">
        <v>78.800000000000011</v>
      </c>
      <c r="C859">
        <v>1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12.997999999999999</v>
      </c>
      <c r="P859" s="2">
        <v>330</v>
      </c>
      <c r="Q859">
        <v>78.800000000000011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54</v>
      </c>
      <c r="AA859" s="2">
        <v>330</v>
      </c>
      <c r="AB859">
        <v>78.800000000000011</v>
      </c>
      <c r="AC859">
        <v>1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</row>
    <row r="860" spans="1:35">
      <c r="A860" s="2">
        <v>7</v>
      </c>
      <c r="B860">
        <v>39.200000000000003</v>
      </c>
      <c r="C860">
        <v>0</v>
      </c>
      <c r="D860">
        <v>0</v>
      </c>
      <c r="E860">
        <v>1</v>
      </c>
      <c r="F860">
        <v>1</v>
      </c>
      <c r="G860">
        <v>1</v>
      </c>
      <c r="H860">
        <v>1</v>
      </c>
      <c r="I860">
        <v>0</v>
      </c>
      <c r="J860">
        <v>0</v>
      </c>
      <c r="P860" s="2">
        <v>7</v>
      </c>
      <c r="Q860">
        <v>39.200000000000003</v>
      </c>
      <c r="R860">
        <v>0</v>
      </c>
      <c r="S860">
        <v>0</v>
      </c>
      <c r="T860">
        <v>1</v>
      </c>
      <c r="U860">
        <v>1</v>
      </c>
      <c r="V860">
        <v>1</v>
      </c>
      <c r="W860">
        <v>1</v>
      </c>
      <c r="X860">
        <v>0</v>
      </c>
      <c r="Y860">
        <v>93</v>
      </c>
      <c r="AA860" s="2">
        <v>7</v>
      </c>
      <c r="AB860">
        <v>39.200000000000003</v>
      </c>
      <c r="AC860">
        <v>0</v>
      </c>
      <c r="AD860">
        <v>0</v>
      </c>
      <c r="AE860">
        <v>1</v>
      </c>
      <c r="AF860">
        <v>1</v>
      </c>
      <c r="AG860">
        <v>1</v>
      </c>
      <c r="AH860">
        <v>1</v>
      </c>
      <c r="AI860">
        <v>0</v>
      </c>
    </row>
    <row r="861" spans="1:35">
      <c r="A861" s="2">
        <v>77</v>
      </c>
      <c r="B861">
        <v>37.4</v>
      </c>
      <c r="C861">
        <v>0</v>
      </c>
      <c r="D861">
        <v>0</v>
      </c>
      <c r="E861">
        <v>1</v>
      </c>
      <c r="F861">
        <v>1</v>
      </c>
      <c r="G861">
        <v>0</v>
      </c>
      <c r="H861">
        <v>0</v>
      </c>
      <c r="I861">
        <v>0</v>
      </c>
      <c r="J861">
        <v>0</v>
      </c>
      <c r="P861" s="2">
        <v>77</v>
      </c>
      <c r="Q861">
        <v>37.4</v>
      </c>
      <c r="R861">
        <v>0</v>
      </c>
      <c r="S861">
        <v>0</v>
      </c>
      <c r="T861">
        <v>1</v>
      </c>
      <c r="U861">
        <v>1</v>
      </c>
      <c r="V861">
        <v>0</v>
      </c>
      <c r="W861">
        <v>0</v>
      </c>
      <c r="X861">
        <v>0</v>
      </c>
      <c r="Y861">
        <v>81</v>
      </c>
      <c r="AA861" s="2">
        <v>77</v>
      </c>
      <c r="AB861">
        <v>37.4</v>
      </c>
      <c r="AC861">
        <v>0</v>
      </c>
      <c r="AD861">
        <v>0</v>
      </c>
      <c r="AE861">
        <v>1</v>
      </c>
      <c r="AF861">
        <v>1</v>
      </c>
      <c r="AG861">
        <v>0</v>
      </c>
      <c r="AH861">
        <v>0</v>
      </c>
      <c r="AI861">
        <v>0</v>
      </c>
    </row>
    <row r="862" spans="1:35">
      <c r="A862" s="2">
        <v>91</v>
      </c>
      <c r="B862">
        <v>73.400000000000006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19.001200000000001</v>
      </c>
      <c r="P862" s="2">
        <v>91</v>
      </c>
      <c r="Q862">
        <v>73.400000000000006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50</v>
      </c>
      <c r="AA862" s="2">
        <v>91</v>
      </c>
      <c r="AB862">
        <v>73.400000000000006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</row>
    <row r="863" spans="1:35">
      <c r="A863" s="2">
        <v>32</v>
      </c>
      <c r="B863">
        <v>71.599999999999994</v>
      </c>
      <c r="C863">
        <v>0</v>
      </c>
      <c r="D863">
        <v>1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  <c r="P863" s="2">
        <v>32</v>
      </c>
      <c r="Q863">
        <v>71.599999999999994</v>
      </c>
      <c r="R863">
        <v>0</v>
      </c>
      <c r="S863">
        <v>1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83</v>
      </c>
      <c r="AA863" s="2">
        <v>32</v>
      </c>
      <c r="AB863">
        <v>71.599999999999994</v>
      </c>
      <c r="AC863">
        <v>0</v>
      </c>
      <c r="AD863">
        <v>1</v>
      </c>
      <c r="AE863">
        <v>0</v>
      </c>
      <c r="AF863">
        <v>1</v>
      </c>
      <c r="AG863">
        <v>0</v>
      </c>
      <c r="AH863">
        <v>0</v>
      </c>
      <c r="AI863">
        <v>0</v>
      </c>
    </row>
    <row r="864" spans="1:35">
      <c r="A864" s="2">
        <v>302</v>
      </c>
      <c r="B864">
        <v>80.599999999999994</v>
      </c>
      <c r="C864">
        <v>0</v>
      </c>
      <c r="D864">
        <v>1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12.997999999999999</v>
      </c>
      <c r="P864" s="2">
        <v>302</v>
      </c>
      <c r="Q864">
        <v>80.599999999999994</v>
      </c>
      <c r="R864">
        <v>0</v>
      </c>
      <c r="S864">
        <v>1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45</v>
      </c>
      <c r="AA864" s="2">
        <v>302</v>
      </c>
      <c r="AB864">
        <v>80.599999999999994</v>
      </c>
      <c r="AC864">
        <v>0</v>
      </c>
      <c r="AD864">
        <v>1</v>
      </c>
      <c r="AE864">
        <v>0</v>
      </c>
      <c r="AF864">
        <v>0</v>
      </c>
      <c r="AG864">
        <v>1</v>
      </c>
      <c r="AH864">
        <v>0</v>
      </c>
      <c r="AI864">
        <v>0</v>
      </c>
    </row>
    <row r="865" spans="1:35">
      <c r="A865" s="2">
        <v>267</v>
      </c>
      <c r="B865">
        <v>69.800000000000011</v>
      </c>
      <c r="C865">
        <v>0</v>
      </c>
      <c r="D865">
        <v>0</v>
      </c>
      <c r="E865">
        <v>1</v>
      </c>
      <c r="F865">
        <v>1</v>
      </c>
      <c r="G865">
        <v>0</v>
      </c>
      <c r="H865">
        <v>0</v>
      </c>
      <c r="I865">
        <v>0</v>
      </c>
      <c r="J865">
        <v>15.001300000000001</v>
      </c>
      <c r="P865" s="2">
        <v>267</v>
      </c>
      <c r="Q865">
        <v>69.800000000000011</v>
      </c>
      <c r="R865">
        <v>0</v>
      </c>
      <c r="S865">
        <v>0</v>
      </c>
      <c r="T865">
        <v>1</v>
      </c>
      <c r="U865">
        <v>1</v>
      </c>
      <c r="V865">
        <v>0</v>
      </c>
      <c r="W865">
        <v>0</v>
      </c>
      <c r="X865">
        <v>0</v>
      </c>
      <c r="Y865">
        <v>69</v>
      </c>
      <c r="AA865" s="2">
        <v>267</v>
      </c>
      <c r="AB865">
        <v>69.800000000000011</v>
      </c>
      <c r="AC865">
        <v>0</v>
      </c>
      <c r="AD865">
        <v>0</v>
      </c>
      <c r="AE865">
        <v>1</v>
      </c>
      <c r="AF865">
        <v>1</v>
      </c>
      <c r="AG865">
        <v>0</v>
      </c>
      <c r="AH865">
        <v>0</v>
      </c>
      <c r="AI865">
        <v>0</v>
      </c>
    </row>
    <row r="866" spans="1:35">
      <c r="A866" s="2">
        <v>196</v>
      </c>
      <c r="B866">
        <v>46.4</v>
      </c>
      <c r="C866">
        <v>0</v>
      </c>
      <c r="D866">
        <v>0</v>
      </c>
      <c r="E866">
        <v>1</v>
      </c>
      <c r="F866">
        <v>1</v>
      </c>
      <c r="G866">
        <v>0</v>
      </c>
      <c r="H866">
        <v>0</v>
      </c>
      <c r="I866">
        <v>0</v>
      </c>
      <c r="J866">
        <v>19.001200000000001</v>
      </c>
      <c r="P866" s="2">
        <v>196</v>
      </c>
      <c r="Q866">
        <v>46.4</v>
      </c>
      <c r="R866">
        <v>0</v>
      </c>
      <c r="S866">
        <v>0</v>
      </c>
      <c r="T866">
        <v>1</v>
      </c>
      <c r="U866">
        <v>1</v>
      </c>
      <c r="V866">
        <v>0</v>
      </c>
      <c r="W866">
        <v>0</v>
      </c>
      <c r="X866">
        <v>0</v>
      </c>
      <c r="Y866">
        <v>61</v>
      </c>
      <c r="AA866" s="2">
        <v>196</v>
      </c>
      <c r="AB866">
        <v>46.4</v>
      </c>
      <c r="AC866">
        <v>0</v>
      </c>
      <c r="AD866">
        <v>0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 s="2">
        <v>163</v>
      </c>
      <c r="B867">
        <v>75.199999999999989</v>
      </c>
      <c r="C867">
        <v>0</v>
      </c>
      <c r="D867">
        <v>1</v>
      </c>
      <c r="E867">
        <v>0</v>
      </c>
      <c r="F867">
        <v>1</v>
      </c>
      <c r="G867">
        <v>1</v>
      </c>
      <c r="H867">
        <v>0</v>
      </c>
      <c r="I867">
        <v>1</v>
      </c>
      <c r="J867">
        <v>11.0014</v>
      </c>
      <c r="P867" s="2">
        <v>163</v>
      </c>
      <c r="Q867">
        <v>75.199999999999989</v>
      </c>
      <c r="R867">
        <v>0</v>
      </c>
      <c r="S867">
        <v>1</v>
      </c>
      <c r="T867">
        <v>0</v>
      </c>
      <c r="U867">
        <v>1</v>
      </c>
      <c r="V867">
        <v>1</v>
      </c>
      <c r="W867">
        <v>0</v>
      </c>
      <c r="X867">
        <v>1</v>
      </c>
      <c r="Y867">
        <v>78</v>
      </c>
      <c r="AA867" s="2">
        <v>163</v>
      </c>
      <c r="AB867">
        <v>75.199999999999989</v>
      </c>
      <c r="AC867">
        <v>0</v>
      </c>
      <c r="AD867">
        <v>1</v>
      </c>
      <c r="AE867">
        <v>0</v>
      </c>
      <c r="AF867">
        <v>1</v>
      </c>
      <c r="AG867">
        <v>1</v>
      </c>
      <c r="AH867">
        <v>0</v>
      </c>
      <c r="AI867">
        <v>1</v>
      </c>
    </row>
    <row r="868" spans="1:35">
      <c r="A868" s="2">
        <v>493</v>
      </c>
      <c r="B868">
        <v>60.8</v>
      </c>
      <c r="C868">
        <v>1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16.997900000000001</v>
      </c>
      <c r="P868" s="2">
        <v>493</v>
      </c>
      <c r="Q868">
        <v>60.8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27</v>
      </c>
      <c r="AA868" s="2">
        <v>493</v>
      </c>
      <c r="AB868">
        <v>60.8</v>
      </c>
      <c r="AC868">
        <v>1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</row>
    <row r="869" spans="1:35">
      <c r="A869" s="2">
        <v>25</v>
      </c>
      <c r="B869">
        <v>69.800000000000011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12.997999999999999</v>
      </c>
      <c r="P869" s="2">
        <v>25</v>
      </c>
      <c r="Q869">
        <v>69.800000000000011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64</v>
      </c>
      <c r="AA869" s="2">
        <v>25</v>
      </c>
      <c r="AB869">
        <v>69.800000000000011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>
      <c r="A870" s="2">
        <v>340</v>
      </c>
      <c r="B870">
        <v>82.4</v>
      </c>
      <c r="C870">
        <v>1</v>
      </c>
      <c r="D870">
        <v>0</v>
      </c>
      <c r="E870">
        <v>0</v>
      </c>
      <c r="F870">
        <v>0</v>
      </c>
      <c r="G870">
        <v>1</v>
      </c>
      <c r="H870">
        <v>1</v>
      </c>
      <c r="I870">
        <v>0</v>
      </c>
      <c r="J870">
        <v>11.0014</v>
      </c>
      <c r="P870" s="2">
        <v>340</v>
      </c>
      <c r="Q870">
        <v>82.4</v>
      </c>
      <c r="R870">
        <v>1</v>
      </c>
      <c r="S870">
        <v>0</v>
      </c>
      <c r="T870">
        <v>0</v>
      </c>
      <c r="U870">
        <v>0</v>
      </c>
      <c r="V870">
        <v>1</v>
      </c>
      <c r="W870">
        <v>1</v>
      </c>
      <c r="X870">
        <v>0</v>
      </c>
      <c r="Y870">
        <v>30</v>
      </c>
      <c r="AA870" s="2">
        <v>340</v>
      </c>
      <c r="AB870">
        <v>82.4</v>
      </c>
      <c r="AC870">
        <v>1</v>
      </c>
      <c r="AD870">
        <v>0</v>
      </c>
      <c r="AE870">
        <v>0</v>
      </c>
      <c r="AF870">
        <v>0</v>
      </c>
      <c r="AG870">
        <v>1</v>
      </c>
      <c r="AH870">
        <v>1</v>
      </c>
      <c r="AI870">
        <v>0</v>
      </c>
    </row>
    <row r="871" spans="1:35">
      <c r="A871" s="2">
        <v>3</v>
      </c>
      <c r="B871">
        <v>48.2</v>
      </c>
      <c r="C871">
        <v>0</v>
      </c>
      <c r="D871">
        <v>0</v>
      </c>
      <c r="E871">
        <v>1</v>
      </c>
      <c r="F871">
        <v>1</v>
      </c>
      <c r="G871">
        <v>0</v>
      </c>
      <c r="H871">
        <v>0</v>
      </c>
      <c r="I871">
        <v>1</v>
      </c>
      <c r="J871">
        <v>19.001200000000001</v>
      </c>
      <c r="P871" s="2">
        <v>3</v>
      </c>
      <c r="Q871">
        <v>48.2</v>
      </c>
      <c r="R871">
        <v>0</v>
      </c>
      <c r="S871">
        <v>0</v>
      </c>
      <c r="T871">
        <v>1</v>
      </c>
      <c r="U871">
        <v>1</v>
      </c>
      <c r="V871">
        <v>0</v>
      </c>
      <c r="W871">
        <v>0</v>
      </c>
      <c r="X871">
        <v>1</v>
      </c>
      <c r="Y871">
        <v>76</v>
      </c>
      <c r="AA871" s="2">
        <v>3</v>
      </c>
      <c r="AB871">
        <v>48.2</v>
      </c>
      <c r="AC871">
        <v>0</v>
      </c>
      <c r="AD871">
        <v>0</v>
      </c>
      <c r="AE871">
        <v>1</v>
      </c>
      <c r="AF871">
        <v>1</v>
      </c>
      <c r="AG871">
        <v>0</v>
      </c>
      <c r="AH871">
        <v>0</v>
      </c>
      <c r="AI871">
        <v>1</v>
      </c>
    </row>
    <row r="872" spans="1:35">
      <c r="A872" s="2">
        <v>301</v>
      </c>
      <c r="B872">
        <v>42.800000000000004</v>
      </c>
      <c r="C872">
        <v>0</v>
      </c>
      <c r="D872">
        <v>0</v>
      </c>
      <c r="E872">
        <v>1</v>
      </c>
      <c r="F872">
        <v>1</v>
      </c>
      <c r="G872">
        <v>0</v>
      </c>
      <c r="H872">
        <v>1</v>
      </c>
      <c r="I872">
        <v>0</v>
      </c>
      <c r="J872">
        <v>8.9981000000000009</v>
      </c>
      <c r="P872" s="2">
        <v>301</v>
      </c>
      <c r="Q872">
        <v>42.800000000000004</v>
      </c>
      <c r="R872">
        <v>0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81</v>
      </c>
      <c r="AA872" s="2">
        <v>301</v>
      </c>
      <c r="AB872">
        <v>42.800000000000004</v>
      </c>
      <c r="AC872">
        <v>0</v>
      </c>
      <c r="AD872">
        <v>0</v>
      </c>
      <c r="AE872">
        <v>1</v>
      </c>
      <c r="AF872">
        <v>1</v>
      </c>
      <c r="AG872">
        <v>0</v>
      </c>
      <c r="AH872">
        <v>1</v>
      </c>
      <c r="AI872">
        <v>0</v>
      </c>
    </row>
    <row r="873" spans="1:35">
      <c r="A873" s="2">
        <v>64</v>
      </c>
      <c r="B873">
        <v>48.2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6.0031999999999996</v>
      </c>
      <c r="P873" s="2">
        <v>64</v>
      </c>
      <c r="Q873">
        <v>48.2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57</v>
      </c>
      <c r="AA873" s="2">
        <v>64</v>
      </c>
      <c r="AB873">
        <v>48.2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0</v>
      </c>
    </row>
    <row r="874" spans="1:35">
      <c r="A874" s="2">
        <v>473</v>
      </c>
      <c r="B874">
        <v>69.800000000000011</v>
      </c>
      <c r="C874">
        <v>1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12.997999999999999</v>
      </c>
      <c r="P874" s="2">
        <v>473</v>
      </c>
      <c r="Q874">
        <v>69.800000000000011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43</v>
      </c>
      <c r="AA874" s="2">
        <v>473</v>
      </c>
      <c r="AB874">
        <v>69.800000000000011</v>
      </c>
      <c r="AC874">
        <v>1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</row>
    <row r="875" spans="1:35">
      <c r="A875" s="2">
        <v>344</v>
      </c>
      <c r="B875">
        <v>78.800000000000011</v>
      </c>
      <c r="C875">
        <v>0</v>
      </c>
      <c r="D875">
        <v>1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8.9981000000000009</v>
      </c>
      <c r="P875" s="2">
        <v>344</v>
      </c>
      <c r="Q875">
        <v>78.800000000000011</v>
      </c>
      <c r="R875">
        <v>0</v>
      </c>
      <c r="S875">
        <v>1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79</v>
      </c>
      <c r="AA875" s="2">
        <v>344</v>
      </c>
      <c r="AB875">
        <v>78.800000000000011</v>
      </c>
      <c r="AC875">
        <v>0</v>
      </c>
      <c r="AD875">
        <v>1</v>
      </c>
      <c r="AE875">
        <v>0</v>
      </c>
      <c r="AF875">
        <v>1</v>
      </c>
      <c r="AG875">
        <v>0</v>
      </c>
      <c r="AH875">
        <v>0</v>
      </c>
      <c r="AI875">
        <v>0</v>
      </c>
    </row>
    <row r="876" spans="1:35">
      <c r="A876" s="2">
        <v>305</v>
      </c>
      <c r="B876">
        <v>82.4</v>
      </c>
      <c r="C876">
        <v>0</v>
      </c>
      <c r="D876">
        <v>1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26.002700000000001</v>
      </c>
      <c r="P876" s="2">
        <v>305</v>
      </c>
      <c r="Q876">
        <v>82.4</v>
      </c>
      <c r="R876">
        <v>0</v>
      </c>
      <c r="S876">
        <v>1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51</v>
      </c>
      <c r="AA876" s="2">
        <v>305</v>
      </c>
      <c r="AB876">
        <v>82.4</v>
      </c>
      <c r="AC876">
        <v>0</v>
      </c>
      <c r="AD876">
        <v>1</v>
      </c>
      <c r="AE876">
        <v>0</v>
      </c>
      <c r="AF876">
        <v>0</v>
      </c>
      <c r="AG876">
        <v>1</v>
      </c>
      <c r="AH876">
        <v>0</v>
      </c>
      <c r="AI876">
        <v>0</v>
      </c>
    </row>
    <row r="877" spans="1:35">
      <c r="A877" s="2">
        <v>261</v>
      </c>
      <c r="B877">
        <v>57.2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8.9981000000000009</v>
      </c>
      <c r="P877" s="2">
        <v>261</v>
      </c>
      <c r="Q877">
        <v>57.2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44</v>
      </c>
      <c r="AA877" s="2">
        <v>261</v>
      </c>
      <c r="AB877">
        <v>57.2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</v>
      </c>
    </row>
    <row r="878" spans="1:35">
      <c r="A878" s="2">
        <v>48</v>
      </c>
      <c r="B878">
        <v>30.2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35.000799999999998</v>
      </c>
      <c r="P878" s="2">
        <v>48</v>
      </c>
      <c r="Q878">
        <v>30.2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40</v>
      </c>
      <c r="AA878" s="2">
        <v>48</v>
      </c>
      <c r="AB878">
        <v>30.2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  <c r="AI878">
        <v>0</v>
      </c>
    </row>
    <row r="879" spans="1:35">
      <c r="A879" s="2">
        <v>619</v>
      </c>
      <c r="B879">
        <v>73.400000000000006</v>
      </c>
      <c r="C879">
        <v>0</v>
      </c>
      <c r="D879">
        <v>0</v>
      </c>
      <c r="E879">
        <v>1</v>
      </c>
      <c r="F879">
        <v>1</v>
      </c>
      <c r="G879">
        <v>1</v>
      </c>
      <c r="H879">
        <v>0</v>
      </c>
      <c r="I879">
        <v>0</v>
      </c>
      <c r="J879">
        <v>30.002600000000001</v>
      </c>
      <c r="P879" s="2">
        <v>619</v>
      </c>
      <c r="Q879">
        <v>73.400000000000006</v>
      </c>
      <c r="R879">
        <v>0</v>
      </c>
      <c r="S879">
        <v>0</v>
      </c>
      <c r="T879">
        <v>1</v>
      </c>
      <c r="U879">
        <v>1</v>
      </c>
      <c r="V879">
        <v>1</v>
      </c>
      <c r="W879">
        <v>0</v>
      </c>
      <c r="X879">
        <v>0</v>
      </c>
      <c r="Y879">
        <v>41</v>
      </c>
      <c r="AA879" s="2">
        <v>619</v>
      </c>
      <c r="AB879">
        <v>73.400000000000006</v>
      </c>
      <c r="AC879">
        <v>0</v>
      </c>
      <c r="AD879">
        <v>0</v>
      </c>
      <c r="AE879">
        <v>1</v>
      </c>
      <c r="AF879">
        <v>1</v>
      </c>
      <c r="AG879">
        <v>1</v>
      </c>
      <c r="AH879">
        <v>0</v>
      </c>
      <c r="AI879">
        <v>0</v>
      </c>
    </row>
    <row r="880" spans="1:35">
      <c r="A880" s="2">
        <v>8</v>
      </c>
      <c r="B880">
        <v>66.200000000000017</v>
      </c>
      <c r="C880">
        <v>0</v>
      </c>
      <c r="D880">
        <v>0</v>
      </c>
      <c r="E880">
        <v>1</v>
      </c>
      <c r="F880">
        <v>1</v>
      </c>
      <c r="G880">
        <v>0</v>
      </c>
      <c r="H880">
        <v>0</v>
      </c>
      <c r="I880">
        <v>0</v>
      </c>
      <c r="J880">
        <v>8.9981000000000009</v>
      </c>
      <c r="P880" s="2">
        <v>8</v>
      </c>
      <c r="Q880">
        <v>66.200000000000017</v>
      </c>
      <c r="R880">
        <v>0</v>
      </c>
      <c r="S880">
        <v>0</v>
      </c>
      <c r="T880">
        <v>1</v>
      </c>
      <c r="U880">
        <v>1</v>
      </c>
      <c r="V880">
        <v>0</v>
      </c>
      <c r="W880">
        <v>0</v>
      </c>
      <c r="X880">
        <v>0</v>
      </c>
      <c r="Y880">
        <v>94</v>
      </c>
      <c r="AA880" s="2">
        <v>8</v>
      </c>
      <c r="AB880">
        <v>66.200000000000017</v>
      </c>
      <c r="AC880">
        <v>0</v>
      </c>
      <c r="AD880">
        <v>0</v>
      </c>
      <c r="AE880">
        <v>1</v>
      </c>
      <c r="AF880">
        <v>1</v>
      </c>
      <c r="AG880">
        <v>0</v>
      </c>
      <c r="AH880">
        <v>0</v>
      </c>
      <c r="AI880">
        <v>0</v>
      </c>
    </row>
    <row r="881" spans="1:35">
      <c r="A881" s="2">
        <v>403</v>
      </c>
      <c r="B881">
        <v>64.400000000000006</v>
      </c>
      <c r="C881">
        <v>0</v>
      </c>
      <c r="D881">
        <v>0</v>
      </c>
      <c r="E881">
        <v>1</v>
      </c>
      <c r="F881">
        <v>1</v>
      </c>
      <c r="G881">
        <v>0</v>
      </c>
      <c r="H881">
        <v>1</v>
      </c>
      <c r="I881">
        <v>0</v>
      </c>
      <c r="J881">
        <v>8.9981000000000009</v>
      </c>
      <c r="P881" s="2">
        <v>403</v>
      </c>
      <c r="Q881">
        <v>64.400000000000006</v>
      </c>
      <c r="R881">
        <v>0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88</v>
      </c>
      <c r="AA881" s="2">
        <v>403</v>
      </c>
      <c r="AB881">
        <v>64.400000000000006</v>
      </c>
      <c r="AC881">
        <v>0</v>
      </c>
      <c r="AD881">
        <v>0</v>
      </c>
      <c r="AE881">
        <v>1</v>
      </c>
      <c r="AF881">
        <v>1</v>
      </c>
      <c r="AG881">
        <v>0</v>
      </c>
      <c r="AH881">
        <v>1</v>
      </c>
      <c r="AI881">
        <v>0</v>
      </c>
    </row>
    <row r="882" spans="1:35">
      <c r="A882" s="2">
        <v>95</v>
      </c>
      <c r="B882">
        <v>80.599999999999994</v>
      </c>
      <c r="C882">
        <v>0</v>
      </c>
      <c r="D882">
        <v>1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19.999500000000001</v>
      </c>
      <c r="P882" s="2">
        <v>95</v>
      </c>
      <c r="Q882">
        <v>80.599999999999994</v>
      </c>
      <c r="R882">
        <v>0</v>
      </c>
      <c r="S882">
        <v>1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74</v>
      </c>
      <c r="AA882" s="2">
        <v>95</v>
      </c>
      <c r="AB882">
        <v>80.599999999999994</v>
      </c>
      <c r="AC882">
        <v>0</v>
      </c>
      <c r="AD882">
        <v>1</v>
      </c>
      <c r="AE882">
        <v>0</v>
      </c>
      <c r="AF882">
        <v>1</v>
      </c>
      <c r="AG882">
        <v>0</v>
      </c>
      <c r="AH882">
        <v>0</v>
      </c>
      <c r="AI882">
        <v>0</v>
      </c>
    </row>
    <row r="883" spans="1:35">
      <c r="A883" s="2">
        <v>9</v>
      </c>
      <c r="B883">
        <v>39.200000000000003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6.0031999999999996</v>
      </c>
      <c r="P883" s="2">
        <v>9</v>
      </c>
      <c r="Q883">
        <v>39.200000000000003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65</v>
      </c>
      <c r="AA883" s="2">
        <v>9</v>
      </c>
      <c r="AB883">
        <v>39.200000000000003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>
      <c r="A884" s="2">
        <v>101</v>
      </c>
      <c r="B884">
        <v>59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15.001300000000001</v>
      </c>
      <c r="P884" s="2">
        <v>101</v>
      </c>
      <c r="Q884">
        <v>59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41</v>
      </c>
      <c r="AA884" s="2">
        <v>101</v>
      </c>
      <c r="AB884">
        <v>59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>
      <c r="A885" s="2">
        <v>291</v>
      </c>
      <c r="B885">
        <v>44.6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1</v>
      </c>
      <c r="I885">
        <v>0</v>
      </c>
      <c r="J885">
        <v>6.0031999999999996</v>
      </c>
      <c r="P885" s="2">
        <v>291</v>
      </c>
      <c r="Q885">
        <v>44.6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1</v>
      </c>
      <c r="X885">
        <v>0</v>
      </c>
      <c r="Y885">
        <v>81</v>
      </c>
      <c r="AA885" s="2">
        <v>291</v>
      </c>
      <c r="AB885">
        <v>44.6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1</v>
      </c>
      <c r="AI885">
        <v>0</v>
      </c>
    </row>
    <row r="886" spans="1:35">
      <c r="A886" s="2">
        <v>36</v>
      </c>
      <c r="B886">
        <v>53.6</v>
      </c>
      <c r="C886">
        <v>0</v>
      </c>
      <c r="D886">
        <v>0</v>
      </c>
      <c r="E886">
        <v>1</v>
      </c>
      <c r="F886">
        <v>0</v>
      </c>
      <c r="G886">
        <v>1</v>
      </c>
      <c r="H886">
        <v>0</v>
      </c>
      <c r="I886">
        <v>1</v>
      </c>
      <c r="J886">
        <v>16.997900000000001</v>
      </c>
      <c r="P886" s="2">
        <v>36</v>
      </c>
      <c r="Q886">
        <v>53.6</v>
      </c>
      <c r="R886">
        <v>0</v>
      </c>
      <c r="S886">
        <v>0</v>
      </c>
      <c r="T886">
        <v>1</v>
      </c>
      <c r="U886">
        <v>0</v>
      </c>
      <c r="V886">
        <v>1</v>
      </c>
      <c r="W886">
        <v>0</v>
      </c>
      <c r="X886">
        <v>1</v>
      </c>
      <c r="Y886">
        <v>67</v>
      </c>
      <c r="AA886" s="2">
        <v>36</v>
      </c>
      <c r="AB886">
        <v>53.6</v>
      </c>
      <c r="AC886">
        <v>0</v>
      </c>
      <c r="AD886">
        <v>0</v>
      </c>
      <c r="AE886">
        <v>1</v>
      </c>
      <c r="AF886">
        <v>0</v>
      </c>
      <c r="AG886">
        <v>1</v>
      </c>
      <c r="AH886">
        <v>0</v>
      </c>
      <c r="AI886">
        <v>1</v>
      </c>
    </row>
    <row r="887" spans="1:35">
      <c r="A887" s="2">
        <v>647</v>
      </c>
      <c r="B887">
        <v>73.400000000000006</v>
      </c>
      <c r="C887">
        <v>0</v>
      </c>
      <c r="D887">
        <v>0</v>
      </c>
      <c r="E887">
        <v>1</v>
      </c>
      <c r="F887">
        <v>1</v>
      </c>
      <c r="G887">
        <v>1</v>
      </c>
      <c r="H887">
        <v>0</v>
      </c>
      <c r="I887">
        <v>0</v>
      </c>
      <c r="J887">
        <v>16.997900000000001</v>
      </c>
      <c r="P887" s="2">
        <v>647</v>
      </c>
      <c r="Q887">
        <v>73.400000000000006</v>
      </c>
      <c r="R887">
        <v>0</v>
      </c>
      <c r="S887">
        <v>0</v>
      </c>
      <c r="T887">
        <v>1</v>
      </c>
      <c r="U887">
        <v>1</v>
      </c>
      <c r="V887">
        <v>1</v>
      </c>
      <c r="W887">
        <v>0</v>
      </c>
      <c r="X887">
        <v>0</v>
      </c>
      <c r="Y887">
        <v>65</v>
      </c>
      <c r="AA887" s="2">
        <v>647</v>
      </c>
      <c r="AB887">
        <v>73.400000000000006</v>
      </c>
      <c r="AC887">
        <v>0</v>
      </c>
      <c r="AD887">
        <v>0</v>
      </c>
      <c r="AE887">
        <v>1</v>
      </c>
      <c r="AF887">
        <v>1</v>
      </c>
      <c r="AG887">
        <v>1</v>
      </c>
      <c r="AH887">
        <v>0</v>
      </c>
      <c r="AI887">
        <v>0</v>
      </c>
    </row>
    <row r="888" spans="1:35">
      <c r="A888" s="2">
        <v>36</v>
      </c>
      <c r="B888">
        <v>55.400000000000006</v>
      </c>
      <c r="C888">
        <v>0</v>
      </c>
      <c r="D888">
        <v>0</v>
      </c>
      <c r="E888">
        <v>1</v>
      </c>
      <c r="F888">
        <v>1</v>
      </c>
      <c r="G888">
        <v>0</v>
      </c>
      <c r="H888">
        <v>0</v>
      </c>
      <c r="I888">
        <v>0</v>
      </c>
      <c r="J888">
        <v>0</v>
      </c>
      <c r="P888" s="2">
        <v>36</v>
      </c>
      <c r="Q888">
        <v>55.400000000000006</v>
      </c>
      <c r="R888">
        <v>0</v>
      </c>
      <c r="S888">
        <v>0</v>
      </c>
      <c r="T888">
        <v>1</v>
      </c>
      <c r="U888">
        <v>1</v>
      </c>
      <c r="V888">
        <v>0</v>
      </c>
      <c r="W888">
        <v>0</v>
      </c>
      <c r="X888">
        <v>0</v>
      </c>
      <c r="Y888">
        <v>77</v>
      </c>
      <c r="AA888" s="2">
        <v>36</v>
      </c>
      <c r="AB888">
        <v>55.400000000000006</v>
      </c>
      <c r="AC888">
        <v>0</v>
      </c>
      <c r="AD888">
        <v>0</v>
      </c>
      <c r="AE888">
        <v>1</v>
      </c>
      <c r="AF888">
        <v>1</v>
      </c>
      <c r="AG888">
        <v>0</v>
      </c>
      <c r="AH888">
        <v>0</v>
      </c>
      <c r="AI888">
        <v>0</v>
      </c>
    </row>
    <row r="889" spans="1:35">
      <c r="A889" s="2">
        <v>419</v>
      </c>
      <c r="B889">
        <v>86</v>
      </c>
      <c r="C889">
        <v>0</v>
      </c>
      <c r="D889">
        <v>1</v>
      </c>
      <c r="E889">
        <v>0</v>
      </c>
      <c r="F889">
        <v>0</v>
      </c>
      <c r="G889">
        <v>1</v>
      </c>
      <c r="H889">
        <v>1</v>
      </c>
      <c r="I889">
        <v>0</v>
      </c>
      <c r="J889">
        <v>19.001200000000001</v>
      </c>
      <c r="P889" s="2">
        <v>419</v>
      </c>
      <c r="Q889">
        <v>86</v>
      </c>
      <c r="R889">
        <v>0</v>
      </c>
      <c r="S889">
        <v>1</v>
      </c>
      <c r="T889">
        <v>0</v>
      </c>
      <c r="U889">
        <v>0</v>
      </c>
      <c r="V889">
        <v>1</v>
      </c>
      <c r="W889">
        <v>1</v>
      </c>
      <c r="X889">
        <v>0</v>
      </c>
      <c r="Y889">
        <v>62</v>
      </c>
      <c r="AA889" s="2">
        <v>419</v>
      </c>
      <c r="AB889">
        <v>86</v>
      </c>
      <c r="AC889">
        <v>0</v>
      </c>
      <c r="AD889">
        <v>1</v>
      </c>
      <c r="AE889">
        <v>0</v>
      </c>
      <c r="AF889">
        <v>0</v>
      </c>
      <c r="AG889">
        <v>1</v>
      </c>
      <c r="AH889">
        <v>1</v>
      </c>
      <c r="AI889">
        <v>0</v>
      </c>
    </row>
    <row r="890" spans="1:35">
      <c r="A890" s="2">
        <v>39</v>
      </c>
      <c r="B890">
        <v>68</v>
      </c>
      <c r="C890">
        <v>1</v>
      </c>
      <c r="D890">
        <v>0</v>
      </c>
      <c r="E890">
        <v>0</v>
      </c>
      <c r="F890">
        <v>1</v>
      </c>
      <c r="G890">
        <v>0</v>
      </c>
      <c r="H890">
        <v>1</v>
      </c>
      <c r="I890">
        <v>0</v>
      </c>
      <c r="J890">
        <v>0</v>
      </c>
      <c r="P890" s="2">
        <v>39</v>
      </c>
      <c r="Q890">
        <v>68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88</v>
      </c>
      <c r="AA890" s="2">
        <v>39</v>
      </c>
      <c r="AB890">
        <v>68</v>
      </c>
      <c r="AC890">
        <v>1</v>
      </c>
      <c r="AD890">
        <v>0</v>
      </c>
      <c r="AE890">
        <v>0</v>
      </c>
      <c r="AF890">
        <v>1</v>
      </c>
      <c r="AG890">
        <v>0</v>
      </c>
      <c r="AH890">
        <v>1</v>
      </c>
      <c r="AI890">
        <v>0</v>
      </c>
    </row>
    <row r="891" spans="1:35">
      <c r="A891" s="2">
        <v>590</v>
      </c>
      <c r="B891">
        <v>57.2</v>
      </c>
      <c r="C891">
        <v>1</v>
      </c>
      <c r="D891">
        <v>0</v>
      </c>
      <c r="E891">
        <v>0</v>
      </c>
      <c r="F891">
        <v>1</v>
      </c>
      <c r="G891">
        <v>1</v>
      </c>
      <c r="H891">
        <v>0</v>
      </c>
      <c r="I891">
        <v>0</v>
      </c>
      <c r="J891">
        <v>26.002700000000001</v>
      </c>
      <c r="P891" s="2">
        <v>590</v>
      </c>
      <c r="Q891">
        <v>57.2</v>
      </c>
      <c r="R891">
        <v>1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23</v>
      </c>
      <c r="AA891" s="2">
        <v>590</v>
      </c>
      <c r="AB891">
        <v>57.2</v>
      </c>
      <c r="AC891">
        <v>1</v>
      </c>
      <c r="AD891">
        <v>0</v>
      </c>
      <c r="AE891">
        <v>0</v>
      </c>
      <c r="AF891">
        <v>1</v>
      </c>
      <c r="AG891">
        <v>1</v>
      </c>
      <c r="AH891">
        <v>0</v>
      </c>
      <c r="AI891">
        <v>0</v>
      </c>
    </row>
    <row r="892" spans="1:35">
      <c r="A892" s="2">
        <v>298</v>
      </c>
      <c r="B892">
        <v>57.2</v>
      </c>
      <c r="C892">
        <v>0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23.999400000000001</v>
      </c>
      <c r="P892" s="2">
        <v>298</v>
      </c>
      <c r="Q892">
        <v>57.2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51</v>
      </c>
      <c r="AA892" s="2">
        <v>298</v>
      </c>
      <c r="AB892">
        <v>57.2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</row>
    <row r="893" spans="1:35">
      <c r="A893" s="2">
        <v>146</v>
      </c>
      <c r="B893">
        <v>44.6</v>
      </c>
      <c r="C893">
        <v>0</v>
      </c>
      <c r="D893">
        <v>0</v>
      </c>
      <c r="E893">
        <v>1</v>
      </c>
      <c r="F893">
        <v>1</v>
      </c>
      <c r="G893">
        <v>1</v>
      </c>
      <c r="H893">
        <v>0</v>
      </c>
      <c r="I893">
        <v>0</v>
      </c>
      <c r="J893">
        <v>7.0015000000000001</v>
      </c>
      <c r="P893" s="2">
        <v>146</v>
      </c>
      <c r="Q893">
        <v>44.6</v>
      </c>
      <c r="R893">
        <v>0</v>
      </c>
      <c r="S893">
        <v>0</v>
      </c>
      <c r="T893">
        <v>1</v>
      </c>
      <c r="U893">
        <v>1</v>
      </c>
      <c r="V893">
        <v>1</v>
      </c>
      <c r="W893">
        <v>0</v>
      </c>
      <c r="X893">
        <v>0</v>
      </c>
      <c r="Y893">
        <v>57</v>
      </c>
      <c r="AA893" s="2">
        <v>146</v>
      </c>
      <c r="AB893">
        <v>44.6</v>
      </c>
      <c r="AC893">
        <v>0</v>
      </c>
      <c r="AD893">
        <v>0</v>
      </c>
      <c r="AE893">
        <v>1</v>
      </c>
      <c r="AF893">
        <v>1</v>
      </c>
      <c r="AG893">
        <v>1</v>
      </c>
      <c r="AH893">
        <v>0</v>
      </c>
      <c r="AI893">
        <v>0</v>
      </c>
    </row>
    <row r="894" spans="1:35">
      <c r="A894" s="2">
        <v>40</v>
      </c>
      <c r="B894">
        <v>77</v>
      </c>
      <c r="C894">
        <v>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11.0014</v>
      </c>
      <c r="P894" s="2">
        <v>40</v>
      </c>
      <c r="Q894">
        <v>77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79</v>
      </c>
      <c r="AA894" s="2">
        <v>40</v>
      </c>
      <c r="AB894">
        <v>77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>
      <c r="A895" s="2">
        <v>124</v>
      </c>
      <c r="B895">
        <v>42.800000000000004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23.999400000000001</v>
      </c>
      <c r="P895" s="2">
        <v>124</v>
      </c>
      <c r="Q895">
        <v>42.800000000000004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49</v>
      </c>
      <c r="AA895" s="2">
        <v>124</v>
      </c>
      <c r="AB895">
        <v>42.800000000000004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</row>
    <row r="896" spans="1:35">
      <c r="A896" s="2">
        <v>13</v>
      </c>
      <c r="B896">
        <v>46.4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26.002700000000001</v>
      </c>
      <c r="P896" s="2">
        <v>13</v>
      </c>
      <c r="Q896">
        <v>46.4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66</v>
      </c>
      <c r="AA896" s="2">
        <v>13</v>
      </c>
      <c r="AB896">
        <v>46.4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</v>
      </c>
    </row>
    <row r="897" spans="1:35">
      <c r="A897" s="2">
        <v>38</v>
      </c>
      <c r="B897">
        <v>71.599999999999994</v>
      </c>
      <c r="C897">
        <v>0</v>
      </c>
      <c r="D897">
        <v>1</v>
      </c>
      <c r="E897">
        <v>0</v>
      </c>
      <c r="F897">
        <v>1</v>
      </c>
      <c r="G897">
        <v>1</v>
      </c>
      <c r="H897">
        <v>1</v>
      </c>
      <c r="I897">
        <v>0</v>
      </c>
      <c r="J897">
        <v>0</v>
      </c>
      <c r="P897" s="2">
        <v>38</v>
      </c>
      <c r="Q897">
        <v>71.599999999999994</v>
      </c>
      <c r="R897">
        <v>0</v>
      </c>
      <c r="S897">
        <v>1</v>
      </c>
      <c r="T897">
        <v>0</v>
      </c>
      <c r="U897">
        <v>1</v>
      </c>
      <c r="V897">
        <v>1</v>
      </c>
      <c r="W897">
        <v>1</v>
      </c>
      <c r="X897">
        <v>0</v>
      </c>
      <c r="Y897">
        <v>83</v>
      </c>
      <c r="AA897" s="2">
        <v>38</v>
      </c>
      <c r="AB897">
        <v>71.599999999999994</v>
      </c>
      <c r="AC897">
        <v>0</v>
      </c>
      <c r="AD897">
        <v>1</v>
      </c>
      <c r="AE897">
        <v>0</v>
      </c>
      <c r="AF897">
        <v>1</v>
      </c>
      <c r="AG897">
        <v>1</v>
      </c>
      <c r="AH897">
        <v>1</v>
      </c>
      <c r="AI897">
        <v>0</v>
      </c>
    </row>
    <row r="898" spans="1:35">
      <c r="A898" s="2">
        <v>11</v>
      </c>
      <c r="B898">
        <v>53.6</v>
      </c>
      <c r="C898">
        <v>0</v>
      </c>
      <c r="D898">
        <v>0</v>
      </c>
      <c r="E898">
        <v>0</v>
      </c>
      <c r="F898">
        <v>1</v>
      </c>
      <c r="G898">
        <v>0</v>
      </c>
      <c r="H898">
        <v>1</v>
      </c>
      <c r="I898">
        <v>0</v>
      </c>
      <c r="J898">
        <v>0</v>
      </c>
      <c r="P898" s="2">
        <v>11</v>
      </c>
      <c r="Q898">
        <v>53.6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94</v>
      </c>
      <c r="AA898" s="2">
        <v>11</v>
      </c>
      <c r="AB898">
        <v>53.6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1</v>
      </c>
      <c r="AI898">
        <v>0</v>
      </c>
    </row>
    <row r="899" spans="1:35">
      <c r="A899" s="2">
        <v>899</v>
      </c>
      <c r="B899">
        <v>75.199999999999989</v>
      </c>
      <c r="C899">
        <v>0</v>
      </c>
      <c r="D899">
        <v>0</v>
      </c>
      <c r="E899">
        <v>1</v>
      </c>
      <c r="F899">
        <v>1</v>
      </c>
      <c r="G899">
        <v>0</v>
      </c>
      <c r="H899">
        <v>1</v>
      </c>
      <c r="I899">
        <v>0</v>
      </c>
      <c r="J899">
        <v>15.001300000000001</v>
      </c>
      <c r="P899" s="2">
        <v>899</v>
      </c>
      <c r="Q899">
        <v>75.199999999999989</v>
      </c>
      <c r="R899">
        <v>0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69</v>
      </c>
      <c r="AA899" s="2">
        <v>899</v>
      </c>
      <c r="AB899">
        <v>75.199999999999989</v>
      </c>
      <c r="AC899">
        <v>0</v>
      </c>
      <c r="AD899">
        <v>0</v>
      </c>
      <c r="AE899">
        <v>1</v>
      </c>
      <c r="AF899">
        <v>1</v>
      </c>
      <c r="AG899">
        <v>0</v>
      </c>
      <c r="AH899">
        <v>1</v>
      </c>
      <c r="AI899">
        <v>0</v>
      </c>
    </row>
    <row r="900" spans="1:35">
      <c r="A900" s="2">
        <v>179</v>
      </c>
      <c r="B900">
        <v>73.400000000000006</v>
      </c>
      <c r="C900">
        <v>1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27.999300000000002</v>
      </c>
      <c r="P900" s="2">
        <v>179</v>
      </c>
      <c r="Q900">
        <v>73.400000000000006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65</v>
      </c>
      <c r="AA900" s="2">
        <v>179</v>
      </c>
      <c r="AB900">
        <v>73.400000000000006</v>
      </c>
      <c r="AC900">
        <v>1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</row>
    <row r="901" spans="1:35">
      <c r="A901" s="2">
        <v>97</v>
      </c>
      <c r="B901">
        <v>50</v>
      </c>
      <c r="C901">
        <v>0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7.0015000000000001</v>
      </c>
      <c r="P901" s="2">
        <v>97</v>
      </c>
      <c r="Q901">
        <v>50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82</v>
      </c>
      <c r="AA901" s="2">
        <v>97</v>
      </c>
      <c r="AB901">
        <v>50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</row>
    <row r="902" spans="1:35">
      <c r="A902" s="2">
        <v>67</v>
      </c>
      <c r="B902">
        <v>51.8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31.000900000000001</v>
      </c>
      <c r="P902" s="2">
        <v>67</v>
      </c>
      <c r="Q902">
        <v>51.8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46</v>
      </c>
      <c r="AA902" s="2">
        <v>67</v>
      </c>
      <c r="AB902">
        <v>51.8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>
      <c r="A903" s="2">
        <v>101</v>
      </c>
      <c r="B903">
        <v>75.199999999999989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12.997999999999999</v>
      </c>
      <c r="P903" s="2">
        <v>101</v>
      </c>
      <c r="Q903">
        <v>75.199999999999989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78</v>
      </c>
      <c r="AA903" s="2">
        <v>101</v>
      </c>
      <c r="AB903">
        <v>75.199999999999989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1</v>
      </c>
      <c r="AI903">
        <v>0</v>
      </c>
    </row>
    <row r="904" spans="1:35">
      <c r="A904" s="2">
        <v>253</v>
      </c>
      <c r="B904">
        <v>46.4</v>
      </c>
      <c r="C904">
        <v>0</v>
      </c>
      <c r="D904">
        <v>0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6.0031999999999996</v>
      </c>
      <c r="P904" s="2">
        <v>253</v>
      </c>
      <c r="Q904">
        <v>46.4</v>
      </c>
      <c r="R904">
        <v>0</v>
      </c>
      <c r="S904">
        <v>0</v>
      </c>
      <c r="T904">
        <v>1</v>
      </c>
      <c r="U904">
        <v>1</v>
      </c>
      <c r="V904">
        <v>1</v>
      </c>
      <c r="W904">
        <v>0</v>
      </c>
      <c r="X904">
        <v>0</v>
      </c>
      <c r="Y904">
        <v>53</v>
      </c>
      <c r="AA904" s="2">
        <v>253</v>
      </c>
      <c r="AB904">
        <v>46.4</v>
      </c>
      <c r="AC904">
        <v>0</v>
      </c>
      <c r="AD904">
        <v>0</v>
      </c>
      <c r="AE904">
        <v>1</v>
      </c>
      <c r="AF904">
        <v>1</v>
      </c>
      <c r="AG904">
        <v>1</v>
      </c>
      <c r="AH904">
        <v>0</v>
      </c>
      <c r="AI904">
        <v>0</v>
      </c>
    </row>
    <row r="905" spans="1:35">
      <c r="A905" s="2">
        <v>4</v>
      </c>
      <c r="B905">
        <v>69.800000000000011</v>
      </c>
      <c r="C905">
        <v>0</v>
      </c>
      <c r="D905">
        <v>1</v>
      </c>
      <c r="E905">
        <v>0</v>
      </c>
      <c r="F905">
        <v>1</v>
      </c>
      <c r="G905">
        <v>0</v>
      </c>
      <c r="H905">
        <v>0</v>
      </c>
      <c r="I905">
        <v>1</v>
      </c>
      <c r="J905">
        <v>12.997999999999999</v>
      </c>
      <c r="P905" s="2">
        <v>4</v>
      </c>
      <c r="Q905">
        <v>69.800000000000011</v>
      </c>
      <c r="R905">
        <v>0</v>
      </c>
      <c r="S905">
        <v>1</v>
      </c>
      <c r="T905">
        <v>0</v>
      </c>
      <c r="U905">
        <v>1</v>
      </c>
      <c r="V905">
        <v>0</v>
      </c>
      <c r="W905">
        <v>0</v>
      </c>
      <c r="X905">
        <v>1</v>
      </c>
      <c r="Y905">
        <v>94</v>
      </c>
      <c r="AA905" s="2">
        <v>4</v>
      </c>
      <c r="AB905">
        <v>69.800000000000011</v>
      </c>
      <c r="AC905">
        <v>0</v>
      </c>
      <c r="AD905">
        <v>1</v>
      </c>
      <c r="AE905">
        <v>0</v>
      </c>
      <c r="AF905">
        <v>1</v>
      </c>
      <c r="AG905">
        <v>0</v>
      </c>
      <c r="AH905">
        <v>0</v>
      </c>
      <c r="AI905">
        <v>1</v>
      </c>
    </row>
    <row r="906" spans="1:35">
      <c r="A906" s="2">
        <v>351</v>
      </c>
      <c r="B906">
        <v>66.200000000000017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7.0015000000000001</v>
      </c>
      <c r="P906" s="2">
        <v>351</v>
      </c>
      <c r="Q906">
        <v>66.200000000000017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88</v>
      </c>
      <c r="AA906" s="2">
        <v>351</v>
      </c>
      <c r="AB906">
        <v>66.200000000000017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>
      <c r="A907" s="2">
        <v>97</v>
      </c>
      <c r="B907">
        <v>37.4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1</v>
      </c>
      <c r="I907">
        <v>0</v>
      </c>
      <c r="J907">
        <v>8.9981000000000009</v>
      </c>
      <c r="P907" s="2">
        <v>97</v>
      </c>
      <c r="Q907">
        <v>37.4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87</v>
      </c>
      <c r="AA907" s="2">
        <v>97</v>
      </c>
      <c r="AB907">
        <v>37.4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1</v>
      </c>
      <c r="AI907">
        <v>0</v>
      </c>
    </row>
    <row r="908" spans="1:35">
      <c r="A908" s="2">
        <v>23</v>
      </c>
      <c r="B908">
        <v>73.400000000000006</v>
      </c>
      <c r="C908">
        <v>0</v>
      </c>
      <c r="D908">
        <v>1</v>
      </c>
      <c r="E908">
        <v>0</v>
      </c>
      <c r="F908">
        <v>1</v>
      </c>
      <c r="G908">
        <v>1</v>
      </c>
      <c r="H908">
        <v>1</v>
      </c>
      <c r="I908">
        <v>0</v>
      </c>
      <c r="J908">
        <v>0</v>
      </c>
      <c r="P908" s="2">
        <v>23</v>
      </c>
      <c r="Q908">
        <v>73.400000000000006</v>
      </c>
      <c r="R908">
        <v>0</v>
      </c>
      <c r="S908">
        <v>1</v>
      </c>
      <c r="T908">
        <v>0</v>
      </c>
      <c r="U908">
        <v>1</v>
      </c>
      <c r="V908">
        <v>1</v>
      </c>
      <c r="W908">
        <v>1</v>
      </c>
      <c r="X908">
        <v>0</v>
      </c>
      <c r="Y908">
        <v>89</v>
      </c>
      <c r="AA908" s="2">
        <v>23</v>
      </c>
      <c r="AB908">
        <v>73.400000000000006</v>
      </c>
      <c r="AC908">
        <v>0</v>
      </c>
      <c r="AD908">
        <v>1</v>
      </c>
      <c r="AE908">
        <v>0</v>
      </c>
      <c r="AF908">
        <v>1</v>
      </c>
      <c r="AG908">
        <v>1</v>
      </c>
      <c r="AH908">
        <v>1</v>
      </c>
      <c r="AI908">
        <v>0</v>
      </c>
    </row>
    <row r="909" spans="1:35">
      <c r="A909" s="2">
        <v>31</v>
      </c>
      <c r="B909">
        <v>64.400000000000006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11.0014</v>
      </c>
      <c r="P909" s="2">
        <v>31</v>
      </c>
      <c r="Q909">
        <v>64.400000000000006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100</v>
      </c>
      <c r="AA909" s="2">
        <v>31</v>
      </c>
      <c r="AB909">
        <v>64.400000000000006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1</v>
      </c>
      <c r="AI909">
        <v>0</v>
      </c>
    </row>
    <row r="910" spans="1:35">
      <c r="A910" s="2">
        <v>39</v>
      </c>
      <c r="B910">
        <v>60.8</v>
      </c>
      <c r="C910">
        <v>1</v>
      </c>
      <c r="D910">
        <v>0</v>
      </c>
      <c r="E910">
        <v>0</v>
      </c>
      <c r="F910">
        <v>1</v>
      </c>
      <c r="G910">
        <v>1</v>
      </c>
      <c r="H910">
        <v>0</v>
      </c>
      <c r="I910">
        <v>1</v>
      </c>
      <c r="J910">
        <v>19.999500000000001</v>
      </c>
      <c r="P910" s="2">
        <v>39</v>
      </c>
      <c r="Q910">
        <v>60.8</v>
      </c>
      <c r="R910">
        <v>1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1</v>
      </c>
      <c r="Y910">
        <v>82</v>
      </c>
      <c r="AA910" s="2">
        <v>39</v>
      </c>
      <c r="AB910">
        <v>60.8</v>
      </c>
      <c r="AC910">
        <v>1</v>
      </c>
      <c r="AD910">
        <v>0</v>
      </c>
      <c r="AE910">
        <v>0</v>
      </c>
      <c r="AF910">
        <v>1</v>
      </c>
      <c r="AG910">
        <v>1</v>
      </c>
      <c r="AH910">
        <v>0</v>
      </c>
      <c r="AI910">
        <v>1</v>
      </c>
    </row>
    <row r="911" spans="1:35">
      <c r="A911" s="2">
        <v>47</v>
      </c>
      <c r="B911">
        <v>68</v>
      </c>
      <c r="C911">
        <v>0</v>
      </c>
      <c r="D911">
        <v>0</v>
      </c>
      <c r="E911">
        <v>1</v>
      </c>
      <c r="F911">
        <v>0</v>
      </c>
      <c r="G911">
        <v>0</v>
      </c>
      <c r="H911">
        <v>1</v>
      </c>
      <c r="I911">
        <v>0</v>
      </c>
      <c r="J911">
        <v>12.997999999999999</v>
      </c>
      <c r="P911" s="2">
        <v>47</v>
      </c>
      <c r="Q911">
        <v>68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88</v>
      </c>
      <c r="AA911" s="2">
        <v>47</v>
      </c>
      <c r="AB911">
        <v>68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1</v>
      </c>
      <c r="AI911">
        <v>0</v>
      </c>
    </row>
    <row r="912" spans="1:35">
      <c r="A912" s="2">
        <v>2</v>
      </c>
      <c r="B912">
        <v>50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16.997900000000001</v>
      </c>
      <c r="P912" s="2">
        <v>2</v>
      </c>
      <c r="Q912">
        <v>50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66</v>
      </c>
      <c r="AA912" s="2">
        <v>2</v>
      </c>
      <c r="AB912">
        <v>50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>
      <c r="A913" s="2">
        <v>410</v>
      </c>
      <c r="B913">
        <v>84.2</v>
      </c>
      <c r="C913">
        <v>0</v>
      </c>
      <c r="D913">
        <v>1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19.999500000000001</v>
      </c>
      <c r="P913" s="2">
        <v>410</v>
      </c>
      <c r="Q913">
        <v>84.2</v>
      </c>
      <c r="R913">
        <v>0</v>
      </c>
      <c r="S913">
        <v>1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43</v>
      </c>
      <c r="AA913" s="2">
        <v>410</v>
      </c>
      <c r="AB913">
        <v>84.2</v>
      </c>
      <c r="AC913">
        <v>0</v>
      </c>
      <c r="AD913">
        <v>1</v>
      </c>
      <c r="AE913">
        <v>0</v>
      </c>
      <c r="AF913">
        <v>0</v>
      </c>
      <c r="AG913">
        <v>1</v>
      </c>
      <c r="AH913">
        <v>0</v>
      </c>
      <c r="AI913">
        <v>0</v>
      </c>
    </row>
    <row r="914" spans="1:35">
      <c r="A914" s="2">
        <v>226</v>
      </c>
      <c r="B914">
        <v>71.599999999999994</v>
      </c>
      <c r="C914">
        <v>0</v>
      </c>
      <c r="D914">
        <v>1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7.0015000000000001</v>
      </c>
      <c r="P914" s="2">
        <v>226</v>
      </c>
      <c r="Q914">
        <v>71.599999999999994</v>
      </c>
      <c r="R914">
        <v>0</v>
      </c>
      <c r="S914">
        <v>1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73</v>
      </c>
      <c r="AA914" s="2">
        <v>226</v>
      </c>
      <c r="AB914">
        <v>71.599999999999994</v>
      </c>
      <c r="AC914">
        <v>0</v>
      </c>
      <c r="AD914">
        <v>1</v>
      </c>
      <c r="AE914">
        <v>0</v>
      </c>
      <c r="AF914">
        <v>0</v>
      </c>
      <c r="AG914">
        <v>1</v>
      </c>
      <c r="AH914">
        <v>0</v>
      </c>
      <c r="AI914">
        <v>0</v>
      </c>
    </row>
    <row r="915" spans="1:35">
      <c r="A915" s="2">
        <v>67</v>
      </c>
      <c r="B915">
        <v>82.4</v>
      </c>
      <c r="C915">
        <v>0</v>
      </c>
      <c r="D915">
        <v>1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6.0031999999999996</v>
      </c>
      <c r="P915" s="2">
        <v>67</v>
      </c>
      <c r="Q915">
        <v>82.4</v>
      </c>
      <c r="R915">
        <v>0</v>
      </c>
      <c r="S915">
        <v>1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66</v>
      </c>
      <c r="AA915" s="2">
        <v>67</v>
      </c>
      <c r="AB915">
        <v>82.4</v>
      </c>
      <c r="AC915">
        <v>0</v>
      </c>
      <c r="AD915">
        <v>1</v>
      </c>
      <c r="AE915">
        <v>0</v>
      </c>
      <c r="AF915">
        <v>0</v>
      </c>
      <c r="AG915">
        <v>1</v>
      </c>
      <c r="AH915">
        <v>0</v>
      </c>
      <c r="AI915">
        <v>0</v>
      </c>
    </row>
    <row r="916" spans="1:35">
      <c r="A916" s="2">
        <v>17</v>
      </c>
      <c r="B916">
        <v>53.6</v>
      </c>
      <c r="C916">
        <v>1</v>
      </c>
      <c r="D916">
        <v>0</v>
      </c>
      <c r="E916">
        <v>0</v>
      </c>
      <c r="F916">
        <v>0</v>
      </c>
      <c r="G916">
        <v>1</v>
      </c>
      <c r="H916">
        <v>1</v>
      </c>
      <c r="I916">
        <v>0</v>
      </c>
      <c r="J916">
        <v>12.997999999999999</v>
      </c>
      <c r="P916" s="2">
        <v>17</v>
      </c>
      <c r="Q916">
        <v>53.6</v>
      </c>
      <c r="R916">
        <v>1</v>
      </c>
      <c r="S916">
        <v>0</v>
      </c>
      <c r="T916">
        <v>0</v>
      </c>
      <c r="U916">
        <v>0</v>
      </c>
      <c r="V916">
        <v>1</v>
      </c>
      <c r="W916">
        <v>1</v>
      </c>
      <c r="X916">
        <v>0</v>
      </c>
      <c r="Y916">
        <v>54</v>
      </c>
      <c r="AA916" s="2">
        <v>17</v>
      </c>
      <c r="AB916">
        <v>53.6</v>
      </c>
      <c r="AC916">
        <v>1</v>
      </c>
      <c r="AD916">
        <v>0</v>
      </c>
      <c r="AE916">
        <v>0</v>
      </c>
      <c r="AF916">
        <v>0</v>
      </c>
      <c r="AG916">
        <v>1</v>
      </c>
      <c r="AH916">
        <v>1</v>
      </c>
      <c r="AI916">
        <v>0</v>
      </c>
    </row>
    <row r="917" spans="1:35">
      <c r="A917" s="2">
        <v>74</v>
      </c>
      <c r="B917">
        <v>42.800000000000004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11.0014</v>
      </c>
      <c r="P917" s="2">
        <v>74</v>
      </c>
      <c r="Q917">
        <v>42.800000000000004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56</v>
      </c>
      <c r="AA917" s="2">
        <v>74</v>
      </c>
      <c r="AB917">
        <v>42.800000000000004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>
      <c r="A918" s="2">
        <v>564</v>
      </c>
      <c r="B918">
        <v>78.800000000000011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12.997999999999999</v>
      </c>
      <c r="P918" s="2">
        <v>564</v>
      </c>
      <c r="Q918">
        <v>78.800000000000011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70</v>
      </c>
      <c r="AA918" s="2">
        <v>564</v>
      </c>
      <c r="AB918">
        <v>78.800000000000011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>
      <c r="A919" s="2">
        <v>3</v>
      </c>
      <c r="B919">
        <v>57.2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1</v>
      </c>
      <c r="I919">
        <v>0</v>
      </c>
      <c r="J919">
        <v>12.997999999999999</v>
      </c>
      <c r="P919" s="2">
        <v>3</v>
      </c>
      <c r="Q919">
        <v>57.2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1</v>
      </c>
      <c r="X919">
        <v>0</v>
      </c>
      <c r="Y919">
        <v>87</v>
      </c>
      <c r="AA919" s="2">
        <v>3</v>
      </c>
      <c r="AB919">
        <v>57.2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1</v>
      </c>
      <c r="AI919">
        <v>0</v>
      </c>
    </row>
    <row r="920" spans="1:35">
      <c r="A920" s="2">
        <v>432</v>
      </c>
      <c r="B920">
        <v>57.2</v>
      </c>
      <c r="C920">
        <v>0</v>
      </c>
      <c r="D920">
        <v>0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8.9981000000000009</v>
      </c>
      <c r="P920" s="2">
        <v>432</v>
      </c>
      <c r="Q920">
        <v>57.2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63</v>
      </c>
      <c r="AA920" s="2">
        <v>432</v>
      </c>
      <c r="AB920">
        <v>57.2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</row>
    <row r="921" spans="1:35">
      <c r="A921" s="2">
        <v>47</v>
      </c>
      <c r="B921">
        <v>53.6</v>
      </c>
      <c r="C921">
        <v>0</v>
      </c>
      <c r="D921">
        <v>0</v>
      </c>
      <c r="E921">
        <v>1</v>
      </c>
      <c r="F921">
        <v>1</v>
      </c>
      <c r="G921">
        <v>0</v>
      </c>
      <c r="H921">
        <v>0</v>
      </c>
      <c r="I921">
        <v>1</v>
      </c>
      <c r="J921">
        <v>15.001300000000001</v>
      </c>
      <c r="P921" s="2">
        <v>47</v>
      </c>
      <c r="Q921">
        <v>53.6</v>
      </c>
      <c r="R921">
        <v>0</v>
      </c>
      <c r="S921">
        <v>0</v>
      </c>
      <c r="T921">
        <v>1</v>
      </c>
      <c r="U921">
        <v>1</v>
      </c>
      <c r="V921">
        <v>0</v>
      </c>
      <c r="W921">
        <v>0</v>
      </c>
      <c r="X921">
        <v>1</v>
      </c>
      <c r="Y921">
        <v>94</v>
      </c>
      <c r="AA921" s="2">
        <v>47</v>
      </c>
      <c r="AB921">
        <v>53.6</v>
      </c>
      <c r="AC921">
        <v>0</v>
      </c>
      <c r="AD921">
        <v>0</v>
      </c>
      <c r="AE921">
        <v>1</v>
      </c>
      <c r="AF921">
        <v>1</v>
      </c>
      <c r="AG921">
        <v>0</v>
      </c>
      <c r="AH921">
        <v>0</v>
      </c>
      <c r="AI921">
        <v>1</v>
      </c>
    </row>
    <row r="922" spans="1:35">
      <c r="A922" s="2">
        <v>149</v>
      </c>
      <c r="B922">
        <v>73.400000000000006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19.999500000000001</v>
      </c>
      <c r="P922" s="2">
        <v>149</v>
      </c>
      <c r="Q922">
        <v>73.400000000000006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78</v>
      </c>
      <c r="AA922" s="2">
        <v>149</v>
      </c>
      <c r="AB922">
        <v>73.400000000000006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>
      <c r="A923" s="2">
        <v>89</v>
      </c>
      <c r="B923">
        <v>41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15.001300000000001</v>
      </c>
      <c r="P923" s="2">
        <v>89</v>
      </c>
      <c r="Q923">
        <v>41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52</v>
      </c>
      <c r="AA923" s="2">
        <v>89</v>
      </c>
      <c r="AB923">
        <v>41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>
      <c r="A924" s="2">
        <v>236</v>
      </c>
      <c r="B924">
        <v>71.599999999999994</v>
      </c>
      <c r="C924">
        <v>0</v>
      </c>
      <c r="D924">
        <v>1</v>
      </c>
      <c r="E924">
        <v>0</v>
      </c>
      <c r="F924">
        <v>1</v>
      </c>
      <c r="G924">
        <v>0</v>
      </c>
      <c r="H924">
        <v>0</v>
      </c>
      <c r="I924">
        <v>0</v>
      </c>
      <c r="J924">
        <v>19.999500000000001</v>
      </c>
      <c r="P924" s="2">
        <v>236</v>
      </c>
      <c r="Q924">
        <v>71.599999999999994</v>
      </c>
      <c r="R924">
        <v>0</v>
      </c>
      <c r="S924">
        <v>1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43</v>
      </c>
      <c r="AA924" s="2">
        <v>236</v>
      </c>
      <c r="AB924">
        <v>71.599999999999994</v>
      </c>
      <c r="AC924">
        <v>0</v>
      </c>
      <c r="AD924">
        <v>1</v>
      </c>
      <c r="AE924">
        <v>0</v>
      </c>
      <c r="AF924">
        <v>1</v>
      </c>
      <c r="AG924">
        <v>0</v>
      </c>
      <c r="AH924">
        <v>0</v>
      </c>
      <c r="AI924">
        <v>0</v>
      </c>
    </row>
    <row r="925" spans="1:35">
      <c r="A925" s="2">
        <v>227</v>
      </c>
      <c r="B925">
        <v>51.8</v>
      </c>
      <c r="C925">
        <v>0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16.997900000000001</v>
      </c>
      <c r="P925" s="2">
        <v>227</v>
      </c>
      <c r="Q925">
        <v>51.8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43</v>
      </c>
      <c r="AA925" s="2">
        <v>227</v>
      </c>
      <c r="AB925">
        <v>51.8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</row>
    <row r="926" spans="1:35">
      <c r="A926" s="2">
        <v>11</v>
      </c>
      <c r="B926">
        <v>64.400000000000006</v>
      </c>
      <c r="C926">
        <v>0</v>
      </c>
      <c r="D926">
        <v>0</v>
      </c>
      <c r="E926">
        <v>1</v>
      </c>
      <c r="F926">
        <v>1</v>
      </c>
      <c r="G926">
        <v>0</v>
      </c>
      <c r="H926">
        <v>1</v>
      </c>
      <c r="I926">
        <v>0</v>
      </c>
      <c r="J926">
        <v>7.0015000000000001</v>
      </c>
      <c r="P926" s="2">
        <v>11</v>
      </c>
      <c r="Q926">
        <v>64.400000000000006</v>
      </c>
      <c r="R926">
        <v>0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77</v>
      </c>
      <c r="AA926" s="2">
        <v>11</v>
      </c>
      <c r="AB926">
        <v>64.400000000000006</v>
      </c>
      <c r="AC926">
        <v>0</v>
      </c>
      <c r="AD926">
        <v>0</v>
      </c>
      <c r="AE926">
        <v>1</v>
      </c>
      <c r="AF926">
        <v>1</v>
      </c>
      <c r="AG926">
        <v>0</v>
      </c>
      <c r="AH926">
        <v>1</v>
      </c>
      <c r="AI926">
        <v>0</v>
      </c>
    </row>
    <row r="927" spans="1:35">
      <c r="A927" s="2">
        <v>93</v>
      </c>
      <c r="B927">
        <v>50</v>
      </c>
      <c r="C927">
        <v>0</v>
      </c>
      <c r="D927">
        <v>0</v>
      </c>
      <c r="E927">
        <v>1</v>
      </c>
      <c r="F927">
        <v>0</v>
      </c>
      <c r="G927">
        <v>1</v>
      </c>
      <c r="H927">
        <v>0</v>
      </c>
      <c r="I927">
        <v>0</v>
      </c>
      <c r="J927">
        <v>15.001300000000001</v>
      </c>
      <c r="P927" s="2">
        <v>93</v>
      </c>
      <c r="Q927">
        <v>50</v>
      </c>
      <c r="R927">
        <v>0</v>
      </c>
      <c r="S927">
        <v>0</v>
      </c>
      <c r="T927">
        <v>1</v>
      </c>
      <c r="U927">
        <v>0</v>
      </c>
      <c r="V927">
        <v>1</v>
      </c>
      <c r="W927">
        <v>0</v>
      </c>
      <c r="X927">
        <v>0</v>
      </c>
      <c r="Y927">
        <v>62</v>
      </c>
      <c r="AA927" s="2">
        <v>93</v>
      </c>
      <c r="AB927">
        <v>50</v>
      </c>
      <c r="AC927">
        <v>0</v>
      </c>
      <c r="AD927">
        <v>0</v>
      </c>
      <c r="AE927">
        <v>1</v>
      </c>
      <c r="AF927">
        <v>0</v>
      </c>
      <c r="AG927">
        <v>1</v>
      </c>
      <c r="AH927">
        <v>0</v>
      </c>
      <c r="AI927">
        <v>0</v>
      </c>
    </row>
    <row r="928" spans="1:35">
      <c r="A928" s="2">
        <v>85</v>
      </c>
      <c r="B928">
        <v>51.8</v>
      </c>
      <c r="C928">
        <v>0</v>
      </c>
      <c r="D928">
        <v>0</v>
      </c>
      <c r="E928">
        <v>0</v>
      </c>
      <c r="F928">
        <v>1</v>
      </c>
      <c r="G928">
        <v>0</v>
      </c>
      <c r="H928">
        <v>1</v>
      </c>
      <c r="I928">
        <v>0</v>
      </c>
      <c r="J928">
        <v>23.999400000000001</v>
      </c>
      <c r="P928" s="2">
        <v>85</v>
      </c>
      <c r="Q928">
        <v>51.8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50</v>
      </c>
      <c r="AA928" s="2">
        <v>85</v>
      </c>
      <c r="AB928">
        <v>51.8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1</v>
      </c>
      <c r="AI928">
        <v>0</v>
      </c>
    </row>
    <row r="929" spans="1:35">
      <c r="A929" s="2">
        <v>337</v>
      </c>
      <c r="B929">
        <v>71.599999999999994</v>
      </c>
      <c r="C929">
        <v>1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11.0014</v>
      </c>
      <c r="P929" s="2">
        <v>337</v>
      </c>
      <c r="Q929">
        <v>71.599999999999994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41</v>
      </c>
      <c r="AA929" s="2">
        <v>337</v>
      </c>
      <c r="AB929">
        <v>71.599999999999994</v>
      </c>
      <c r="AC929">
        <v>1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</row>
    <row r="930" spans="1:35">
      <c r="A930" s="2">
        <v>183</v>
      </c>
      <c r="B930">
        <v>48.2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12.997999999999999</v>
      </c>
      <c r="P930" s="2">
        <v>183</v>
      </c>
      <c r="Q930">
        <v>48.2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76</v>
      </c>
      <c r="AA930" s="2">
        <v>183</v>
      </c>
      <c r="AB930">
        <v>48.2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</row>
    <row r="931" spans="1:35">
      <c r="A931" s="2">
        <v>91</v>
      </c>
      <c r="B931">
        <v>46.4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39.000700000000002</v>
      </c>
      <c r="P931" s="2">
        <v>91</v>
      </c>
      <c r="Q931">
        <v>46.4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46</v>
      </c>
      <c r="AA931" s="2">
        <v>91</v>
      </c>
      <c r="AB931">
        <v>46.4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>
      <c r="A932" s="2">
        <v>455</v>
      </c>
      <c r="B932">
        <v>44.6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P932" s="2">
        <v>455</v>
      </c>
      <c r="Q932">
        <v>44.6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93</v>
      </c>
      <c r="AA932" s="2">
        <v>455</v>
      </c>
      <c r="AB932">
        <v>44.6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</row>
    <row r="933" spans="1:35">
      <c r="A933" s="2">
        <v>71</v>
      </c>
      <c r="B933">
        <v>86</v>
      </c>
      <c r="C933">
        <v>0</v>
      </c>
      <c r="D933">
        <v>1</v>
      </c>
      <c r="E933">
        <v>0</v>
      </c>
      <c r="F933">
        <v>1</v>
      </c>
      <c r="G933">
        <v>1</v>
      </c>
      <c r="H933">
        <v>0</v>
      </c>
      <c r="I933">
        <v>0</v>
      </c>
      <c r="J933">
        <v>7.0015000000000001</v>
      </c>
      <c r="P933" s="2">
        <v>71</v>
      </c>
      <c r="Q933">
        <v>86</v>
      </c>
      <c r="R933">
        <v>0</v>
      </c>
      <c r="S933">
        <v>1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66</v>
      </c>
      <c r="AA933" s="2">
        <v>71</v>
      </c>
      <c r="AB933">
        <v>86</v>
      </c>
      <c r="AC933">
        <v>0</v>
      </c>
      <c r="AD933">
        <v>1</v>
      </c>
      <c r="AE933">
        <v>0</v>
      </c>
      <c r="AF933">
        <v>1</v>
      </c>
      <c r="AG933">
        <v>1</v>
      </c>
      <c r="AH933">
        <v>0</v>
      </c>
      <c r="AI933">
        <v>0</v>
      </c>
    </row>
    <row r="934" spans="1:35">
      <c r="A934" s="2">
        <v>5</v>
      </c>
      <c r="B934">
        <v>42.800000000000004</v>
      </c>
      <c r="C934">
        <v>0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19.999500000000001</v>
      </c>
      <c r="P934" s="2">
        <v>5</v>
      </c>
      <c r="Q934">
        <v>42.800000000000004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61</v>
      </c>
      <c r="AA934" s="2">
        <v>5</v>
      </c>
      <c r="AB934">
        <v>42.800000000000004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</row>
    <row r="935" spans="1:35">
      <c r="A935" s="2">
        <v>145</v>
      </c>
      <c r="B935">
        <v>71.599999999999994</v>
      </c>
      <c r="C935">
        <v>1</v>
      </c>
      <c r="D935">
        <v>0</v>
      </c>
      <c r="E935">
        <v>0</v>
      </c>
      <c r="F935">
        <v>1</v>
      </c>
      <c r="G935">
        <v>1</v>
      </c>
      <c r="H935">
        <v>0</v>
      </c>
      <c r="I935">
        <v>0</v>
      </c>
      <c r="J935">
        <v>22.002800000000001</v>
      </c>
      <c r="P935" s="2">
        <v>145</v>
      </c>
      <c r="Q935">
        <v>71.599999999999994</v>
      </c>
      <c r="R935">
        <v>1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73</v>
      </c>
      <c r="AA935" s="2">
        <v>145</v>
      </c>
      <c r="AB935">
        <v>71.599999999999994</v>
      </c>
      <c r="AC935">
        <v>1</v>
      </c>
      <c r="AD935">
        <v>0</v>
      </c>
      <c r="AE935">
        <v>0</v>
      </c>
      <c r="AF935">
        <v>1</v>
      </c>
      <c r="AG935">
        <v>1</v>
      </c>
      <c r="AH935">
        <v>0</v>
      </c>
      <c r="AI935">
        <v>0</v>
      </c>
    </row>
    <row r="936" spans="1:35">
      <c r="A936" s="2">
        <v>476</v>
      </c>
      <c r="B936">
        <v>57.2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15.001300000000001</v>
      </c>
      <c r="P936" s="2">
        <v>476</v>
      </c>
      <c r="Q936">
        <v>57.2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36</v>
      </c>
      <c r="AA936" s="2">
        <v>476</v>
      </c>
      <c r="AB936">
        <v>57.2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</row>
    <row r="937" spans="1:35">
      <c r="A937" s="2">
        <v>6</v>
      </c>
      <c r="B937">
        <v>44.6</v>
      </c>
      <c r="C937">
        <v>0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  <c r="P937" s="2">
        <v>6</v>
      </c>
      <c r="Q937">
        <v>44.6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93</v>
      </c>
      <c r="AA937" s="2">
        <v>6</v>
      </c>
      <c r="AB937">
        <v>44.6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</row>
    <row r="938" spans="1:35">
      <c r="A938" s="2">
        <v>6</v>
      </c>
      <c r="B938">
        <v>73.400000000000006</v>
      </c>
      <c r="C938">
        <v>0</v>
      </c>
      <c r="D938">
        <v>1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15.001300000000001</v>
      </c>
      <c r="P938" s="2">
        <v>6</v>
      </c>
      <c r="Q938">
        <v>73.400000000000006</v>
      </c>
      <c r="R938">
        <v>0</v>
      </c>
      <c r="S938">
        <v>1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83</v>
      </c>
      <c r="AA938" s="2">
        <v>6</v>
      </c>
      <c r="AB938">
        <v>73.400000000000006</v>
      </c>
      <c r="AC938">
        <v>0</v>
      </c>
      <c r="AD938">
        <v>1</v>
      </c>
      <c r="AE938">
        <v>0</v>
      </c>
      <c r="AF938">
        <v>0</v>
      </c>
      <c r="AG938">
        <v>1</v>
      </c>
      <c r="AH938">
        <v>0</v>
      </c>
      <c r="AI938">
        <v>0</v>
      </c>
    </row>
    <row r="939" spans="1:35">
      <c r="A939" s="2">
        <v>7</v>
      </c>
      <c r="B939">
        <v>35.6</v>
      </c>
      <c r="C939">
        <v>0</v>
      </c>
      <c r="D939">
        <v>0</v>
      </c>
      <c r="E939">
        <v>1</v>
      </c>
      <c r="F939">
        <v>1</v>
      </c>
      <c r="G939">
        <v>0</v>
      </c>
      <c r="H939">
        <v>0</v>
      </c>
      <c r="I939">
        <v>0</v>
      </c>
      <c r="J939">
        <v>6.0031999999999996</v>
      </c>
      <c r="P939" s="2">
        <v>7</v>
      </c>
      <c r="Q939">
        <v>35.6</v>
      </c>
      <c r="R939">
        <v>0</v>
      </c>
      <c r="S939">
        <v>0</v>
      </c>
      <c r="T939">
        <v>1</v>
      </c>
      <c r="U939">
        <v>1</v>
      </c>
      <c r="V939">
        <v>0</v>
      </c>
      <c r="W939">
        <v>0</v>
      </c>
      <c r="X939">
        <v>0</v>
      </c>
      <c r="Y939">
        <v>69</v>
      </c>
      <c r="AA939" s="2">
        <v>7</v>
      </c>
      <c r="AB939">
        <v>35.6</v>
      </c>
      <c r="AC939">
        <v>0</v>
      </c>
      <c r="AD939">
        <v>0</v>
      </c>
      <c r="AE939">
        <v>1</v>
      </c>
      <c r="AF939">
        <v>1</v>
      </c>
      <c r="AG939">
        <v>0</v>
      </c>
      <c r="AH939">
        <v>0</v>
      </c>
      <c r="AI939">
        <v>0</v>
      </c>
    </row>
    <row r="940" spans="1:35">
      <c r="A940" s="2">
        <v>133</v>
      </c>
      <c r="B940">
        <v>57.2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0</v>
      </c>
      <c r="P940" s="2">
        <v>133</v>
      </c>
      <c r="Q940">
        <v>57.2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1</v>
      </c>
      <c r="X940">
        <v>0</v>
      </c>
      <c r="Y940">
        <v>67</v>
      </c>
      <c r="AA940" s="2">
        <v>133</v>
      </c>
      <c r="AB940">
        <v>57.2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1</v>
      </c>
      <c r="AI940">
        <v>0</v>
      </c>
    </row>
    <row r="941" spans="1:35">
      <c r="A941" s="2">
        <v>737</v>
      </c>
      <c r="B941">
        <v>82.4</v>
      </c>
      <c r="C941">
        <v>0</v>
      </c>
      <c r="D941">
        <v>1</v>
      </c>
      <c r="E941">
        <v>0</v>
      </c>
      <c r="F941">
        <v>1</v>
      </c>
      <c r="G941">
        <v>0</v>
      </c>
      <c r="H941">
        <v>1</v>
      </c>
      <c r="I941">
        <v>0</v>
      </c>
      <c r="J941">
        <v>6.0031999999999996</v>
      </c>
      <c r="P941" s="2">
        <v>737</v>
      </c>
      <c r="Q941">
        <v>82.4</v>
      </c>
      <c r="R941">
        <v>0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72</v>
      </c>
      <c r="AA941" s="2">
        <v>737</v>
      </c>
      <c r="AB941">
        <v>82.4</v>
      </c>
      <c r="AC941">
        <v>0</v>
      </c>
      <c r="AD941">
        <v>1</v>
      </c>
      <c r="AE941">
        <v>0</v>
      </c>
      <c r="AF941">
        <v>1</v>
      </c>
      <c r="AG941">
        <v>0</v>
      </c>
      <c r="AH941">
        <v>1</v>
      </c>
      <c r="AI941">
        <v>0</v>
      </c>
    </row>
    <row r="942" spans="1:35">
      <c r="A942" s="2">
        <v>190</v>
      </c>
      <c r="B942">
        <v>44.6</v>
      </c>
      <c r="C942">
        <v>0</v>
      </c>
      <c r="D942">
        <v>0</v>
      </c>
      <c r="E942">
        <v>0</v>
      </c>
      <c r="F942">
        <v>1</v>
      </c>
      <c r="G942">
        <v>0</v>
      </c>
      <c r="H942">
        <v>1</v>
      </c>
      <c r="I942">
        <v>0</v>
      </c>
      <c r="J942">
        <v>8.9981000000000009</v>
      </c>
      <c r="P942" s="2">
        <v>190</v>
      </c>
      <c r="Q942">
        <v>44.6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45</v>
      </c>
      <c r="AA942" s="2">
        <v>190</v>
      </c>
      <c r="AB942">
        <v>44.6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1</v>
      </c>
      <c r="AI942">
        <v>0</v>
      </c>
    </row>
    <row r="943" spans="1:35">
      <c r="A943" s="2">
        <v>44</v>
      </c>
      <c r="B943">
        <v>39.200000000000003</v>
      </c>
      <c r="C943">
        <v>0</v>
      </c>
      <c r="D943">
        <v>0</v>
      </c>
      <c r="E943">
        <v>1</v>
      </c>
      <c r="F943">
        <v>1</v>
      </c>
      <c r="G943">
        <v>0</v>
      </c>
      <c r="H943">
        <v>0</v>
      </c>
      <c r="I943">
        <v>0</v>
      </c>
      <c r="J943">
        <v>19.001200000000001</v>
      </c>
      <c r="P943" s="2">
        <v>44</v>
      </c>
      <c r="Q943">
        <v>39.200000000000003</v>
      </c>
      <c r="R943">
        <v>0</v>
      </c>
      <c r="S943">
        <v>0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48</v>
      </c>
      <c r="AA943" s="2">
        <v>44</v>
      </c>
      <c r="AB943">
        <v>39.200000000000003</v>
      </c>
      <c r="AC943">
        <v>0</v>
      </c>
      <c r="AD943">
        <v>0</v>
      </c>
      <c r="AE943">
        <v>1</v>
      </c>
      <c r="AF943">
        <v>1</v>
      </c>
      <c r="AG943">
        <v>0</v>
      </c>
      <c r="AH943">
        <v>0</v>
      </c>
      <c r="AI943">
        <v>0</v>
      </c>
    </row>
    <row r="944" spans="1:35">
      <c r="A944" s="2">
        <v>541</v>
      </c>
      <c r="B944">
        <v>77</v>
      </c>
      <c r="C944">
        <v>0</v>
      </c>
      <c r="D944">
        <v>0</v>
      </c>
      <c r="E944">
        <v>1</v>
      </c>
      <c r="F944">
        <v>1</v>
      </c>
      <c r="G944">
        <v>0</v>
      </c>
      <c r="H944">
        <v>0</v>
      </c>
      <c r="I944">
        <v>0</v>
      </c>
      <c r="J944">
        <v>6.0031999999999996</v>
      </c>
      <c r="P944" s="2">
        <v>541</v>
      </c>
      <c r="Q944">
        <v>77</v>
      </c>
      <c r="R944">
        <v>0</v>
      </c>
      <c r="S944">
        <v>0</v>
      </c>
      <c r="T944">
        <v>1</v>
      </c>
      <c r="U944">
        <v>1</v>
      </c>
      <c r="V944">
        <v>0</v>
      </c>
      <c r="W944">
        <v>0</v>
      </c>
      <c r="X944">
        <v>0</v>
      </c>
      <c r="Y944">
        <v>44</v>
      </c>
      <c r="AA944" s="2">
        <v>541</v>
      </c>
      <c r="AB944">
        <v>77</v>
      </c>
      <c r="AC944">
        <v>0</v>
      </c>
      <c r="AD944">
        <v>0</v>
      </c>
      <c r="AE944">
        <v>1</v>
      </c>
      <c r="AF944">
        <v>1</v>
      </c>
      <c r="AG944">
        <v>0</v>
      </c>
      <c r="AH944">
        <v>0</v>
      </c>
      <c r="AI944">
        <v>0</v>
      </c>
    </row>
    <row r="945" spans="1:35">
      <c r="A945" s="2">
        <v>60</v>
      </c>
      <c r="B945">
        <v>78.800000000000011</v>
      </c>
      <c r="C945">
        <v>1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7.0015000000000001</v>
      </c>
      <c r="P945" s="2">
        <v>60</v>
      </c>
      <c r="Q945">
        <v>78.800000000000011</v>
      </c>
      <c r="R945">
        <v>1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79</v>
      </c>
      <c r="AA945" s="2">
        <v>60</v>
      </c>
      <c r="AB945">
        <v>78.800000000000011</v>
      </c>
      <c r="AC945">
        <v>1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0</v>
      </c>
    </row>
    <row r="946" spans="1:35">
      <c r="A946" s="2">
        <v>247</v>
      </c>
      <c r="B946">
        <v>87.800000000000011</v>
      </c>
      <c r="C946">
        <v>0</v>
      </c>
      <c r="D946">
        <v>1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31.000900000000001</v>
      </c>
      <c r="P946" s="2">
        <v>247</v>
      </c>
      <c r="Q946">
        <v>87.800000000000011</v>
      </c>
      <c r="R946">
        <v>0</v>
      </c>
      <c r="S946">
        <v>1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26</v>
      </c>
      <c r="AA946" s="2">
        <v>247</v>
      </c>
      <c r="AB946">
        <v>87.800000000000011</v>
      </c>
      <c r="AC946">
        <v>0</v>
      </c>
      <c r="AD946">
        <v>1</v>
      </c>
      <c r="AE946">
        <v>0</v>
      </c>
      <c r="AF946">
        <v>1</v>
      </c>
      <c r="AG946">
        <v>0</v>
      </c>
      <c r="AH946">
        <v>0</v>
      </c>
      <c r="AI946">
        <v>0</v>
      </c>
    </row>
    <row r="947" spans="1:35">
      <c r="A947" s="2">
        <v>627</v>
      </c>
      <c r="B947">
        <v>93.2</v>
      </c>
      <c r="C947">
        <v>0</v>
      </c>
      <c r="D947">
        <v>1</v>
      </c>
      <c r="E947">
        <v>0</v>
      </c>
      <c r="F947">
        <v>1</v>
      </c>
      <c r="G947">
        <v>0</v>
      </c>
      <c r="H947">
        <v>1</v>
      </c>
      <c r="I947">
        <v>0</v>
      </c>
      <c r="J947">
        <v>0</v>
      </c>
      <c r="P947" s="2">
        <v>627</v>
      </c>
      <c r="Q947">
        <v>93.2</v>
      </c>
      <c r="R947">
        <v>0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30</v>
      </c>
      <c r="AA947" s="2">
        <v>627</v>
      </c>
      <c r="AB947">
        <v>93.2</v>
      </c>
      <c r="AC947">
        <v>0</v>
      </c>
      <c r="AD947">
        <v>1</v>
      </c>
      <c r="AE947">
        <v>0</v>
      </c>
      <c r="AF947">
        <v>1</v>
      </c>
      <c r="AG947">
        <v>0</v>
      </c>
      <c r="AH947">
        <v>1</v>
      </c>
      <c r="AI947">
        <v>0</v>
      </c>
    </row>
    <row r="948" spans="1:35">
      <c r="A948" s="2">
        <v>225</v>
      </c>
      <c r="B948">
        <v>68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P948" s="2">
        <v>225</v>
      </c>
      <c r="Q948">
        <v>68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56</v>
      </c>
      <c r="AA948" s="2">
        <v>225</v>
      </c>
      <c r="AB948">
        <v>68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</row>
    <row r="949" spans="1:35">
      <c r="A949" s="2">
        <v>172</v>
      </c>
      <c r="B949">
        <v>41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26.002700000000001</v>
      </c>
      <c r="P949" s="2">
        <v>172</v>
      </c>
      <c r="Q949">
        <v>41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28</v>
      </c>
      <c r="AA949" s="2">
        <v>172</v>
      </c>
      <c r="AB949">
        <v>41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>
      <c r="A950" s="2">
        <v>6</v>
      </c>
      <c r="B950">
        <v>75.199999999999989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P950" s="2">
        <v>6</v>
      </c>
      <c r="Q950">
        <v>75.199999999999989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69</v>
      </c>
      <c r="AA950" s="2">
        <v>6</v>
      </c>
      <c r="AB950">
        <v>75.199999999999989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>
      <c r="A951" s="2">
        <v>46</v>
      </c>
      <c r="B951">
        <v>24.8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8.9981000000000009</v>
      </c>
      <c r="P951" s="2">
        <v>46</v>
      </c>
      <c r="Q951">
        <v>24.8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46</v>
      </c>
      <c r="AA951" s="2">
        <v>46</v>
      </c>
      <c r="AB951">
        <v>24.8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>
      <c r="A952" s="2">
        <v>129</v>
      </c>
      <c r="B952">
        <v>46.4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15.001300000000001</v>
      </c>
      <c r="P952" s="2">
        <v>129</v>
      </c>
      <c r="Q952">
        <v>46.4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46</v>
      </c>
      <c r="AA952" s="2">
        <v>129</v>
      </c>
      <c r="AB952">
        <v>46.4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>
      <c r="A953" s="2">
        <v>606</v>
      </c>
      <c r="B953">
        <v>78.800000000000011</v>
      </c>
      <c r="C953">
        <v>1</v>
      </c>
      <c r="D953">
        <v>0</v>
      </c>
      <c r="E953">
        <v>0</v>
      </c>
      <c r="F953">
        <v>1</v>
      </c>
      <c r="G953">
        <v>1</v>
      </c>
      <c r="H953">
        <v>0</v>
      </c>
      <c r="I953">
        <v>0</v>
      </c>
      <c r="J953">
        <v>19.001200000000001</v>
      </c>
      <c r="P953" s="2">
        <v>606</v>
      </c>
      <c r="Q953">
        <v>78.800000000000011</v>
      </c>
      <c r="R953">
        <v>1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37</v>
      </c>
      <c r="AA953" s="2">
        <v>606</v>
      </c>
      <c r="AB953">
        <v>78.800000000000011</v>
      </c>
      <c r="AC953">
        <v>1</v>
      </c>
      <c r="AD953">
        <v>0</v>
      </c>
      <c r="AE953">
        <v>0</v>
      </c>
      <c r="AF953">
        <v>1</v>
      </c>
      <c r="AG953">
        <v>1</v>
      </c>
      <c r="AH953">
        <v>0</v>
      </c>
      <c r="AI953">
        <v>0</v>
      </c>
    </row>
    <row r="954" spans="1:35">
      <c r="A954" s="2">
        <v>6</v>
      </c>
      <c r="B954">
        <v>62.6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15.001300000000001</v>
      </c>
      <c r="P954" s="2">
        <v>6</v>
      </c>
      <c r="Q954">
        <v>62.6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94</v>
      </c>
      <c r="AA954" s="2">
        <v>6</v>
      </c>
      <c r="AB954">
        <v>62.6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1</v>
      </c>
    </row>
    <row r="955" spans="1:35">
      <c r="A955" s="2">
        <v>213</v>
      </c>
      <c r="B955">
        <v>66.200000000000017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8.9981000000000009</v>
      </c>
      <c r="P955" s="2">
        <v>213</v>
      </c>
      <c r="Q955">
        <v>66.200000000000017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88</v>
      </c>
      <c r="AA955" s="2">
        <v>213</v>
      </c>
      <c r="AB955">
        <v>66.200000000000017</v>
      </c>
      <c r="AC955">
        <v>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</v>
      </c>
    </row>
    <row r="956" spans="1:35">
      <c r="A956" s="2">
        <v>97</v>
      </c>
      <c r="B956">
        <v>39.200000000000003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7.0015000000000001</v>
      </c>
      <c r="P956" s="2">
        <v>97</v>
      </c>
      <c r="Q956">
        <v>39.200000000000003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52</v>
      </c>
      <c r="AA956" s="2">
        <v>97</v>
      </c>
      <c r="AB956">
        <v>39.200000000000003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</row>
    <row r="957" spans="1:35">
      <c r="A957" s="2">
        <v>49</v>
      </c>
      <c r="B957">
        <v>50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6.0031999999999996</v>
      </c>
      <c r="P957" s="2">
        <v>49</v>
      </c>
      <c r="Q957">
        <v>50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54</v>
      </c>
      <c r="AA957" s="2">
        <v>49</v>
      </c>
      <c r="AB957">
        <v>50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0</v>
      </c>
    </row>
    <row r="958" spans="1:35">
      <c r="A958" s="2">
        <v>119</v>
      </c>
      <c r="B958">
        <v>71.599999999999994</v>
      </c>
      <c r="C958">
        <v>0</v>
      </c>
      <c r="D958">
        <v>1</v>
      </c>
      <c r="E958">
        <v>0</v>
      </c>
      <c r="F958">
        <v>1</v>
      </c>
      <c r="G958">
        <v>0</v>
      </c>
      <c r="H958">
        <v>0</v>
      </c>
      <c r="I958">
        <v>1</v>
      </c>
      <c r="J958">
        <v>11.0014</v>
      </c>
      <c r="P958" s="2">
        <v>119</v>
      </c>
      <c r="Q958">
        <v>71.599999999999994</v>
      </c>
      <c r="R958">
        <v>0</v>
      </c>
      <c r="S958">
        <v>1</v>
      </c>
      <c r="T958">
        <v>0</v>
      </c>
      <c r="U958">
        <v>1</v>
      </c>
      <c r="V958">
        <v>0</v>
      </c>
      <c r="W958">
        <v>0</v>
      </c>
      <c r="X958">
        <v>1</v>
      </c>
      <c r="Y958">
        <v>91</v>
      </c>
      <c r="AA958" s="2">
        <v>119</v>
      </c>
      <c r="AB958">
        <v>71.599999999999994</v>
      </c>
      <c r="AC958">
        <v>0</v>
      </c>
      <c r="AD958">
        <v>1</v>
      </c>
      <c r="AE958">
        <v>0</v>
      </c>
      <c r="AF958">
        <v>1</v>
      </c>
      <c r="AG958">
        <v>0</v>
      </c>
      <c r="AH958">
        <v>0</v>
      </c>
      <c r="AI958">
        <v>1</v>
      </c>
    </row>
    <row r="959" spans="1:35">
      <c r="A959" s="2">
        <v>2</v>
      </c>
      <c r="B959">
        <v>39.200000000000003</v>
      </c>
      <c r="C959">
        <v>0</v>
      </c>
      <c r="D959">
        <v>0</v>
      </c>
      <c r="E959">
        <v>0</v>
      </c>
      <c r="F959">
        <v>1</v>
      </c>
      <c r="G959">
        <v>1</v>
      </c>
      <c r="H959">
        <v>1</v>
      </c>
      <c r="I959">
        <v>0</v>
      </c>
      <c r="J959">
        <v>19.999500000000001</v>
      </c>
      <c r="P959" s="2">
        <v>2</v>
      </c>
      <c r="Q959">
        <v>39.200000000000003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1</v>
      </c>
      <c r="X959">
        <v>0</v>
      </c>
      <c r="Y959">
        <v>48</v>
      </c>
      <c r="AA959" s="2">
        <v>2</v>
      </c>
      <c r="AB959">
        <v>39.200000000000003</v>
      </c>
      <c r="AC959">
        <v>0</v>
      </c>
      <c r="AD959">
        <v>0</v>
      </c>
      <c r="AE959">
        <v>0</v>
      </c>
      <c r="AF959">
        <v>1</v>
      </c>
      <c r="AG959">
        <v>1</v>
      </c>
      <c r="AH959">
        <v>1</v>
      </c>
      <c r="AI959">
        <v>0</v>
      </c>
    </row>
    <row r="960" spans="1:35">
      <c r="A960" s="2">
        <v>202</v>
      </c>
      <c r="B960">
        <v>39.200000000000003</v>
      </c>
      <c r="C960">
        <v>0</v>
      </c>
      <c r="D960">
        <v>0</v>
      </c>
      <c r="E960">
        <v>1</v>
      </c>
      <c r="F960">
        <v>1</v>
      </c>
      <c r="G960">
        <v>1</v>
      </c>
      <c r="H960">
        <v>1</v>
      </c>
      <c r="I960">
        <v>0</v>
      </c>
      <c r="J960">
        <v>15.001300000000001</v>
      </c>
      <c r="P960" s="2">
        <v>202</v>
      </c>
      <c r="Q960">
        <v>39.200000000000003</v>
      </c>
      <c r="R960">
        <v>0</v>
      </c>
      <c r="S960">
        <v>0</v>
      </c>
      <c r="T960">
        <v>1</v>
      </c>
      <c r="U960">
        <v>1</v>
      </c>
      <c r="V960">
        <v>1</v>
      </c>
      <c r="W960">
        <v>1</v>
      </c>
      <c r="X960">
        <v>0</v>
      </c>
      <c r="Y960">
        <v>41</v>
      </c>
      <c r="AA960" s="2">
        <v>202</v>
      </c>
      <c r="AB960">
        <v>39.200000000000003</v>
      </c>
      <c r="AC960">
        <v>0</v>
      </c>
      <c r="AD960">
        <v>0</v>
      </c>
      <c r="AE960">
        <v>1</v>
      </c>
      <c r="AF960">
        <v>1</v>
      </c>
      <c r="AG960">
        <v>1</v>
      </c>
      <c r="AH960">
        <v>1</v>
      </c>
      <c r="AI960">
        <v>0</v>
      </c>
    </row>
    <row r="961" spans="1:35">
      <c r="A961" s="2">
        <v>382</v>
      </c>
      <c r="B961">
        <v>53.6</v>
      </c>
      <c r="C961">
        <v>0</v>
      </c>
      <c r="D961">
        <v>0</v>
      </c>
      <c r="E961">
        <v>1</v>
      </c>
      <c r="F961">
        <v>1</v>
      </c>
      <c r="G961">
        <v>0</v>
      </c>
      <c r="H961">
        <v>1</v>
      </c>
      <c r="I961">
        <v>0</v>
      </c>
      <c r="J961">
        <v>15.001300000000001</v>
      </c>
      <c r="P961" s="2">
        <v>382</v>
      </c>
      <c r="Q961">
        <v>53.6</v>
      </c>
      <c r="R961">
        <v>0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77</v>
      </c>
      <c r="AA961" s="2">
        <v>382</v>
      </c>
      <c r="AB961">
        <v>53.6</v>
      </c>
      <c r="AC961">
        <v>0</v>
      </c>
      <c r="AD961">
        <v>0</v>
      </c>
      <c r="AE961">
        <v>1</v>
      </c>
      <c r="AF961">
        <v>1</v>
      </c>
      <c r="AG961">
        <v>0</v>
      </c>
      <c r="AH961">
        <v>1</v>
      </c>
      <c r="AI961">
        <v>0</v>
      </c>
    </row>
    <row r="962" spans="1:35">
      <c r="A962" s="2">
        <v>146</v>
      </c>
      <c r="B962">
        <v>46.4</v>
      </c>
      <c r="C962">
        <v>0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11.0014</v>
      </c>
      <c r="P962" s="2">
        <v>146</v>
      </c>
      <c r="Q962">
        <v>46.4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33</v>
      </c>
      <c r="AA962" s="2">
        <v>146</v>
      </c>
      <c r="AB962">
        <v>46.4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</row>
    <row r="963" spans="1:35">
      <c r="A963" s="2">
        <v>18</v>
      </c>
      <c r="B963">
        <v>57.2</v>
      </c>
      <c r="C963">
        <v>1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30.002600000000001</v>
      </c>
      <c r="P963" s="2">
        <v>18</v>
      </c>
      <c r="Q963">
        <v>57.2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33</v>
      </c>
      <c r="AA963" s="2">
        <v>18</v>
      </c>
      <c r="AB963">
        <v>57.2</v>
      </c>
      <c r="AC963">
        <v>1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</row>
    <row r="964" spans="1:35">
      <c r="A964" s="2">
        <v>81</v>
      </c>
      <c r="B964">
        <v>55.400000000000006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16.997900000000001</v>
      </c>
      <c r="P964" s="2">
        <v>81</v>
      </c>
      <c r="Q964">
        <v>55.400000000000006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77</v>
      </c>
      <c r="AA964" s="2">
        <v>81</v>
      </c>
      <c r="AB964">
        <v>55.400000000000006</v>
      </c>
      <c r="AC964">
        <v>1</v>
      </c>
      <c r="AD964">
        <v>0</v>
      </c>
      <c r="AE964">
        <v>0</v>
      </c>
      <c r="AF964">
        <v>0</v>
      </c>
      <c r="AG964">
        <v>0</v>
      </c>
      <c r="AH964">
        <v>1</v>
      </c>
      <c r="AI964">
        <v>0</v>
      </c>
    </row>
    <row r="965" spans="1:35">
      <c r="A965" s="2">
        <v>119</v>
      </c>
      <c r="B965">
        <v>33.799999999999997</v>
      </c>
      <c r="C965">
        <v>0</v>
      </c>
      <c r="D965">
        <v>0</v>
      </c>
      <c r="E965">
        <v>0</v>
      </c>
      <c r="F965">
        <v>1</v>
      </c>
      <c r="G965">
        <v>1</v>
      </c>
      <c r="H965">
        <v>0</v>
      </c>
      <c r="I965">
        <v>1</v>
      </c>
      <c r="J965">
        <v>12.997999999999999</v>
      </c>
      <c r="P965" s="2">
        <v>119</v>
      </c>
      <c r="Q965">
        <v>33.799999999999997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1</v>
      </c>
      <c r="Y965">
        <v>80</v>
      </c>
      <c r="AA965" s="2">
        <v>119</v>
      </c>
      <c r="AB965">
        <v>33.799999999999997</v>
      </c>
      <c r="AC965">
        <v>0</v>
      </c>
      <c r="AD965">
        <v>0</v>
      </c>
      <c r="AE965">
        <v>0</v>
      </c>
      <c r="AF965">
        <v>1</v>
      </c>
      <c r="AG965">
        <v>1</v>
      </c>
      <c r="AH965">
        <v>0</v>
      </c>
      <c r="AI965">
        <v>1</v>
      </c>
    </row>
    <row r="966" spans="1:35">
      <c r="A966" s="2">
        <v>89</v>
      </c>
      <c r="B966">
        <v>64.400000000000006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26.002700000000001</v>
      </c>
      <c r="P966" s="2">
        <v>89</v>
      </c>
      <c r="Q966">
        <v>64.400000000000006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83</v>
      </c>
      <c r="AA966" s="2">
        <v>89</v>
      </c>
      <c r="AB966">
        <v>64.400000000000006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>
        <v>1</v>
      </c>
    </row>
    <row r="967" spans="1:35">
      <c r="A967" s="2">
        <v>532</v>
      </c>
      <c r="B967">
        <v>91.4</v>
      </c>
      <c r="C967">
        <v>0</v>
      </c>
      <c r="D967">
        <v>1</v>
      </c>
      <c r="E967">
        <v>0</v>
      </c>
      <c r="F967">
        <v>1</v>
      </c>
      <c r="G967">
        <v>1</v>
      </c>
      <c r="H967">
        <v>0</v>
      </c>
      <c r="I967">
        <v>0</v>
      </c>
      <c r="J967">
        <v>16.997900000000001</v>
      </c>
      <c r="P967" s="2">
        <v>532</v>
      </c>
      <c r="Q967">
        <v>91.4</v>
      </c>
      <c r="R967">
        <v>0</v>
      </c>
      <c r="S967">
        <v>1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32</v>
      </c>
      <c r="AA967" s="2">
        <v>532</v>
      </c>
      <c r="AB967">
        <v>91.4</v>
      </c>
      <c r="AC967">
        <v>0</v>
      </c>
      <c r="AD967">
        <v>1</v>
      </c>
      <c r="AE967">
        <v>0</v>
      </c>
      <c r="AF967">
        <v>1</v>
      </c>
      <c r="AG967">
        <v>1</v>
      </c>
      <c r="AH967">
        <v>0</v>
      </c>
      <c r="AI967">
        <v>0</v>
      </c>
    </row>
    <row r="968" spans="1:35">
      <c r="A968" s="2">
        <v>499</v>
      </c>
      <c r="B968">
        <v>62.6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11.0014</v>
      </c>
      <c r="P968" s="2">
        <v>499</v>
      </c>
      <c r="Q968">
        <v>62.6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43</v>
      </c>
      <c r="AA968" s="2">
        <v>499</v>
      </c>
      <c r="AB968">
        <v>62.6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</row>
    <row r="969" spans="1:35">
      <c r="A969" s="2">
        <v>322</v>
      </c>
      <c r="B969">
        <v>59</v>
      </c>
      <c r="C969">
        <v>0</v>
      </c>
      <c r="D969">
        <v>0</v>
      </c>
      <c r="E969">
        <v>1</v>
      </c>
      <c r="F969">
        <v>0</v>
      </c>
      <c r="G969">
        <v>0</v>
      </c>
      <c r="H969">
        <v>1</v>
      </c>
      <c r="I969">
        <v>0</v>
      </c>
      <c r="J969">
        <v>7.0015000000000001</v>
      </c>
      <c r="P969" s="2">
        <v>322</v>
      </c>
      <c r="Q969">
        <v>59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1</v>
      </c>
      <c r="X969">
        <v>0</v>
      </c>
      <c r="Y969">
        <v>94</v>
      </c>
      <c r="AA969" s="2">
        <v>322</v>
      </c>
      <c r="AB969">
        <v>59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1</v>
      </c>
      <c r="AI969">
        <v>0</v>
      </c>
    </row>
    <row r="970" spans="1:35">
      <c r="A970" s="2">
        <v>106</v>
      </c>
      <c r="B970">
        <v>71.599999999999994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P970" s="2">
        <v>106</v>
      </c>
      <c r="Q970">
        <v>71.599999999999994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53</v>
      </c>
      <c r="AA970" s="2">
        <v>106</v>
      </c>
      <c r="AB970">
        <v>71.599999999999994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>
      <c r="A971" s="2">
        <v>464</v>
      </c>
      <c r="B971">
        <v>68</v>
      </c>
      <c r="C971">
        <v>1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12.997999999999999</v>
      </c>
      <c r="P971" s="2">
        <v>464</v>
      </c>
      <c r="Q971">
        <v>68</v>
      </c>
      <c r="R971">
        <v>1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37</v>
      </c>
      <c r="AA971" s="2">
        <v>464</v>
      </c>
      <c r="AB971">
        <v>68</v>
      </c>
      <c r="AC971">
        <v>1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0</v>
      </c>
    </row>
    <row r="972" spans="1:35">
      <c r="A972" s="2">
        <v>138</v>
      </c>
      <c r="B972">
        <v>55.400000000000006</v>
      </c>
      <c r="C972">
        <v>0</v>
      </c>
      <c r="D972">
        <v>0</v>
      </c>
      <c r="E972">
        <v>1</v>
      </c>
      <c r="F972">
        <v>0</v>
      </c>
      <c r="G972">
        <v>1</v>
      </c>
      <c r="H972">
        <v>0</v>
      </c>
      <c r="I972">
        <v>0</v>
      </c>
      <c r="J972">
        <v>11.0014</v>
      </c>
      <c r="P972" s="2">
        <v>138</v>
      </c>
      <c r="Q972">
        <v>55.400000000000006</v>
      </c>
      <c r="R972">
        <v>0</v>
      </c>
      <c r="S972">
        <v>0</v>
      </c>
      <c r="T972">
        <v>1</v>
      </c>
      <c r="U972">
        <v>0</v>
      </c>
      <c r="V972">
        <v>1</v>
      </c>
      <c r="W972">
        <v>0</v>
      </c>
      <c r="X972">
        <v>0</v>
      </c>
      <c r="Y972">
        <v>72</v>
      </c>
      <c r="AA972" s="2">
        <v>138</v>
      </c>
      <c r="AB972">
        <v>55.400000000000006</v>
      </c>
      <c r="AC972">
        <v>0</v>
      </c>
      <c r="AD972">
        <v>0</v>
      </c>
      <c r="AE972">
        <v>1</v>
      </c>
      <c r="AF972">
        <v>0</v>
      </c>
      <c r="AG972">
        <v>1</v>
      </c>
      <c r="AH972">
        <v>0</v>
      </c>
      <c r="AI972">
        <v>0</v>
      </c>
    </row>
    <row r="973" spans="1:35">
      <c r="A973" s="2">
        <v>55</v>
      </c>
      <c r="B973">
        <v>78.800000000000011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11.0014</v>
      </c>
      <c r="P973" s="2">
        <v>55</v>
      </c>
      <c r="Q973">
        <v>78.800000000000011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65</v>
      </c>
      <c r="AA973" s="2">
        <v>55</v>
      </c>
      <c r="AB973">
        <v>78.800000000000011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1</v>
      </c>
      <c r="AI973">
        <v>0</v>
      </c>
    </row>
    <row r="974" spans="1:35">
      <c r="A974" s="2">
        <v>40</v>
      </c>
      <c r="B974">
        <v>71.599999999999994</v>
      </c>
      <c r="C974">
        <v>0</v>
      </c>
      <c r="D974">
        <v>1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P974" s="2">
        <v>40</v>
      </c>
      <c r="Q974">
        <v>71.599999999999994</v>
      </c>
      <c r="R974">
        <v>0</v>
      </c>
      <c r="S974">
        <v>1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88</v>
      </c>
      <c r="AA974" s="2">
        <v>40</v>
      </c>
      <c r="AB974">
        <v>71.599999999999994</v>
      </c>
      <c r="AC974">
        <v>0</v>
      </c>
      <c r="AD974">
        <v>1</v>
      </c>
      <c r="AE974">
        <v>0</v>
      </c>
      <c r="AF974">
        <v>1</v>
      </c>
      <c r="AG974">
        <v>0</v>
      </c>
      <c r="AH974">
        <v>0</v>
      </c>
      <c r="AI974">
        <v>0</v>
      </c>
    </row>
    <row r="975" spans="1:35">
      <c r="A975" s="2">
        <v>37</v>
      </c>
      <c r="B975">
        <v>69.800000000000011</v>
      </c>
      <c r="C975">
        <v>0</v>
      </c>
      <c r="D975">
        <v>1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11.0014</v>
      </c>
      <c r="P975" s="2">
        <v>37</v>
      </c>
      <c r="Q975">
        <v>69.800000000000011</v>
      </c>
      <c r="R975">
        <v>0</v>
      </c>
      <c r="S975">
        <v>1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78</v>
      </c>
      <c r="AA975" s="2">
        <v>37</v>
      </c>
      <c r="AB975">
        <v>69.800000000000011</v>
      </c>
      <c r="AC975">
        <v>0</v>
      </c>
      <c r="AD975">
        <v>1</v>
      </c>
      <c r="AE975">
        <v>0</v>
      </c>
      <c r="AF975">
        <v>0</v>
      </c>
      <c r="AG975">
        <v>1</v>
      </c>
      <c r="AH975">
        <v>0</v>
      </c>
      <c r="AI975">
        <v>0</v>
      </c>
    </row>
    <row r="976" spans="1:35">
      <c r="A976" s="2">
        <v>74</v>
      </c>
      <c r="B976">
        <v>23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P976" s="2">
        <v>74</v>
      </c>
      <c r="Q976">
        <v>23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73</v>
      </c>
      <c r="AA976" s="2">
        <v>74</v>
      </c>
      <c r="AB976">
        <v>23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>
      <c r="A977" s="2">
        <v>172</v>
      </c>
      <c r="B977">
        <v>60.8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19.001200000000001</v>
      </c>
      <c r="P977" s="2">
        <v>172</v>
      </c>
      <c r="Q977">
        <v>60.8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77</v>
      </c>
      <c r="AA977" s="2">
        <v>172</v>
      </c>
      <c r="AB977">
        <v>60.8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</row>
    <row r="978" spans="1:35">
      <c r="A978" s="2">
        <v>220</v>
      </c>
      <c r="B978">
        <v>66.200000000000017</v>
      </c>
      <c r="C978">
        <v>1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12.997999999999999</v>
      </c>
      <c r="P978" s="2">
        <v>220</v>
      </c>
      <c r="Q978">
        <v>66.200000000000017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83</v>
      </c>
      <c r="AA978" s="2">
        <v>220</v>
      </c>
      <c r="AB978">
        <v>66.200000000000017</v>
      </c>
      <c r="AC978">
        <v>1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0</v>
      </c>
    </row>
    <row r="979" spans="1:35">
      <c r="A979" s="2">
        <v>144</v>
      </c>
      <c r="B979">
        <v>46.4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1</v>
      </c>
      <c r="I979">
        <v>0</v>
      </c>
      <c r="J979">
        <v>7.0015000000000001</v>
      </c>
      <c r="P979" s="2">
        <v>144</v>
      </c>
      <c r="Q979">
        <v>46.4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81</v>
      </c>
      <c r="AA979" s="2">
        <v>144</v>
      </c>
      <c r="AB979">
        <v>46.4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1</v>
      </c>
      <c r="AI979">
        <v>0</v>
      </c>
    </row>
    <row r="980" spans="1:35">
      <c r="A980" s="2">
        <v>270</v>
      </c>
      <c r="B980">
        <v>73.400000000000006</v>
      </c>
      <c r="C980">
        <v>0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7.0015000000000001</v>
      </c>
      <c r="P980" s="2">
        <v>270</v>
      </c>
      <c r="Q980">
        <v>73.400000000000006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65</v>
      </c>
      <c r="AA980" s="2">
        <v>270</v>
      </c>
      <c r="AB980">
        <v>73.400000000000006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>
      <c r="A981" s="2">
        <v>361</v>
      </c>
      <c r="B981">
        <v>75.199999999999989</v>
      </c>
      <c r="C981">
        <v>0</v>
      </c>
      <c r="D981">
        <v>0</v>
      </c>
      <c r="E981">
        <v>1</v>
      </c>
      <c r="F981">
        <v>1</v>
      </c>
      <c r="G981">
        <v>0</v>
      </c>
      <c r="H981">
        <v>1</v>
      </c>
      <c r="I981">
        <v>0</v>
      </c>
      <c r="J981">
        <v>0</v>
      </c>
      <c r="P981" s="2">
        <v>361</v>
      </c>
      <c r="Q981">
        <v>75.199999999999989</v>
      </c>
      <c r="R981">
        <v>0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69</v>
      </c>
      <c r="AA981" s="2">
        <v>361</v>
      </c>
      <c r="AB981">
        <v>75.199999999999989</v>
      </c>
      <c r="AC981">
        <v>0</v>
      </c>
      <c r="AD981">
        <v>0</v>
      </c>
      <c r="AE981">
        <v>1</v>
      </c>
      <c r="AF981">
        <v>1</v>
      </c>
      <c r="AG981">
        <v>0</v>
      </c>
      <c r="AH981">
        <v>1</v>
      </c>
      <c r="AI981">
        <v>0</v>
      </c>
    </row>
    <row r="982" spans="1:35">
      <c r="A982" s="2">
        <v>4</v>
      </c>
      <c r="B982">
        <v>75.199999999999989</v>
      </c>
      <c r="C982">
        <v>0</v>
      </c>
      <c r="D982">
        <v>1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16.997900000000001</v>
      </c>
      <c r="P982" s="2">
        <v>4</v>
      </c>
      <c r="Q982">
        <v>75.199999999999989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78</v>
      </c>
      <c r="AA982" s="2">
        <v>4</v>
      </c>
      <c r="AB982">
        <v>75.199999999999989</v>
      </c>
      <c r="AC982">
        <v>0</v>
      </c>
      <c r="AD982">
        <v>1</v>
      </c>
      <c r="AE982">
        <v>0</v>
      </c>
      <c r="AF982">
        <v>1</v>
      </c>
      <c r="AG982">
        <v>0</v>
      </c>
      <c r="AH982">
        <v>0</v>
      </c>
      <c r="AI982">
        <v>0</v>
      </c>
    </row>
    <row r="983" spans="1:35">
      <c r="A983" s="2">
        <v>71</v>
      </c>
      <c r="B983">
        <v>50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19.001200000000001</v>
      </c>
      <c r="P983" s="2">
        <v>71</v>
      </c>
      <c r="Q983">
        <v>50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62</v>
      </c>
      <c r="AA983" s="2">
        <v>71</v>
      </c>
      <c r="AB983">
        <v>50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1</v>
      </c>
    </row>
    <row r="984" spans="1:35">
      <c r="A984" s="2">
        <v>94</v>
      </c>
      <c r="B984">
        <v>71.599999999999994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11.0014</v>
      </c>
      <c r="P984" s="2">
        <v>94</v>
      </c>
      <c r="Q984">
        <v>71.599999999999994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78</v>
      </c>
      <c r="AA984" s="2">
        <v>94</v>
      </c>
      <c r="AB984">
        <v>71.599999999999994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1</v>
      </c>
      <c r="AI984">
        <v>0</v>
      </c>
    </row>
    <row r="985" spans="1:35">
      <c r="A985" s="2">
        <v>64</v>
      </c>
      <c r="B985">
        <v>35.6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11.0014</v>
      </c>
      <c r="P985" s="2">
        <v>64</v>
      </c>
      <c r="Q985">
        <v>35.6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51</v>
      </c>
      <c r="AA985" s="2">
        <v>64</v>
      </c>
      <c r="AB985">
        <v>35.6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>
      <c r="A986" s="2">
        <v>7</v>
      </c>
      <c r="B986">
        <v>64.400000000000006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8.9981000000000009</v>
      </c>
      <c r="P986" s="2">
        <v>7</v>
      </c>
      <c r="Q986">
        <v>64.400000000000006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100</v>
      </c>
      <c r="AA986" s="2">
        <v>7</v>
      </c>
      <c r="AB986">
        <v>64.400000000000006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1</v>
      </c>
      <c r="AI986">
        <v>0</v>
      </c>
    </row>
    <row r="987" spans="1:35">
      <c r="A987" s="2">
        <v>132</v>
      </c>
      <c r="B987">
        <v>62.6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15.001300000000001</v>
      </c>
      <c r="P987" s="2">
        <v>132</v>
      </c>
      <c r="Q987">
        <v>62.6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83</v>
      </c>
      <c r="AA987" s="2">
        <v>132</v>
      </c>
      <c r="AB987">
        <v>62.6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</row>
    <row r="988" spans="1:35">
      <c r="A988" s="2">
        <v>364</v>
      </c>
      <c r="B988">
        <v>80.599999999999994</v>
      </c>
      <c r="C988">
        <v>0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26.002700000000001</v>
      </c>
      <c r="P988" s="2">
        <v>364</v>
      </c>
      <c r="Q988">
        <v>80.599999999999994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34</v>
      </c>
      <c r="AA988" s="2">
        <v>364</v>
      </c>
      <c r="AB988">
        <v>80.599999999999994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0</v>
      </c>
      <c r="AI988">
        <v>0</v>
      </c>
    </row>
    <row r="989" spans="1:35">
      <c r="A989" s="2">
        <v>522</v>
      </c>
      <c r="B989">
        <v>84.2</v>
      </c>
      <c r="C989">
        <v>1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26.002700000000001</v>
      </c>
      <c r="P989" s="2">
        <v>522</v>
      </c>
      <c r="Q989">
        <v>84.2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35</v>
      </c>
      <c r="AA989" s="2">
        <v>522</v>
      </c>
      <c r="AB989">
        <v>84.2</v>
      </c>
      <c r="AC989">
        <v>1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</row>
    <row r="990" spans="1:35">
      <c r="A990" s="2">
        <v>210</v>
      </c>
      <c r="B990">
        <v>66.200000000000017</v>
      </c>
      <c r="C990">
        <v>1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19.999500000000001</v>
      </c>
      <c r="P990" s="2">
        <v>210</v>
      </c>
      <c r="Q990">
        <v>66.200000000000017</v>
      </c>
      <c r="R990">
        <v>1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30</v>
      </c>
      <c r="AA990" s="2">
        <v>210</v>
      </c>
      <c r="AB990">
        <v>66.200000000000017</v>
      </c>
      <c r="AC990">
        <v>1</v>
      </c>
      <c r="AD990">
        <v>0</v>
      </c>
      <c r="AE990">
        <v>0</v>
      </c>
      <c r="AF990">
        <v>0</v>
      </c>
      <c r="AG990">
        <v>1</v>
      </c>
      <c r="AH990">
        <v>0</v>
      </c>
      <c r="AI990">
        <v>0</v>
      </c>
    </row>
    <row r="991" spans="1:35">
      <c r="A991" s="2">
        <v>769</v>
      </c>
      <c r="B991">
        <v>66.200000000000017</v>
      </c>
      <c r="C991">
        <v>1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35.000799999999998</v>
      </c>
      <c r="P991" s="2">
        <v>769</v>
      </c>
      <c r="Q991">
        <v>66.200000000000017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35</v>
      </c>
      <c r="AA991" s="2">
        <v>769</v>
      </c>
      <c r="AB991">
        <v>66.200000000000017</v>
      </c>
      <c r="AC991">
        <v>1</v>
      </c>
      <c r="AD991">
        <v>0</v>
      </c>
      <c r="AE991">
        <v>0</v>
      </c>
      <c r="AF991">
        <v>1</v>
      </c>
      <c r="AG991">
        <v>0</v>
      </c>
      <c r="AH991">
        <v>0</v>
      </c>
      <c r="AI991">
        <v>0</v>
      </c>
    </row>
    <row r="992" spans="1:35">
      <c r="A992" s="2">
        <v>252</v>
      </c>
      <c r="B992">
        <v>57.2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32.997500000000002</v>
      </c>
      <c r="P992" s="2">
        <v>252</v>
      </c>
      <c r="Q992">
        <v>57.2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47</v>
      </c>
      <c r="AA992" s="2">
        <v>252</v>
      </c>
      <c r="AB992">
        <v>57.2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0</v>
      </c>
    </row>
    <row r="993" spans="1:35">
      <c r="A993" s="2">
        <v>136</v>
      </c>
      <c r="B993">
        <v>53.6</v>
      </c>
      <c r="C993">
        <v>0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19.999500000000001</v>
      </c>
      <c r="P993" s="2">
        <v>136</v>
      </c>
      <c r="Q993">
        <v>53.6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38</v>
      </c>
      <c r="AA993" s="2">
        <v>136</v>
      </c>
      <c r="AB993">
        <v>53.6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</row>
    <row r="994" spans="1:35">
      <c r="A994" s="2">
        <v>539</v>
      </c>
      <c r="B994">
        <v>87.800000000000011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16.997900000000001</v>
      </c>
      <c r="P994" s="2">
        <v>539</v>
      </c>
      <c r="Q994">
        <v>87.800000000000011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43</v>
      </c>
      <c r="AA994" s="2">
        <v>539</v>
      </c>
      <c r="AB994">
        <v>87.800000000000011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>
      <c r="A995" s="2">
        <v>1</v>
      </c>
      <c r="B995">
        <v>55.400000000000006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6.0031999999999996</v>
      </c>
      <c r="P995" s="2">
        <v>1</v>
      </c>
      <c r="Q995">
        <v>55.400000000000006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94</v>
      </c>
      <c r="AA995" s="2">
        <v>1</v>
      </c>
      <c r="AB995">
        <v>55.400000000000006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</row>
    <row r="996" spans="1:35">
      <c r="A996" s="2">
        <v>5</v>
      </c>
      <c r="B996">
        <v>30.2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1</v>
      </c>
      <c r="I996">
        <v>0</v>
      </c>
      <c r="J996">
        <v>11.0014</v>
      </c>
      <c r="P996" s="2">
        <v>5</v>
      </c>
      <c r="Q996">
        <v>30.2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1</v>
      </c>
      <c r="X996">
        <v>0</v>
      </c>
      <c r="Y996">
        <v>74</v>
      </c>
      <c r="AA996" s="2">
        <v>5</v>
      </c>
      <c r="AB996">
        <v>30.2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1</v>
      </c>
      <c r="AI996">
        <v>0</v>
      </c>
    </row>
    <row r="997" spans="1:35">
      <c r="A997" s="2">
        <v>41</v>
      </c>
      <c r="B997">
        <v>59</v>
      </c>
      <c r="C997">
        <v>1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0</v>
      </c>
      <c r="P997" s="2">
        <v>41</v>
      </c>
      <c r="Q997">
        <v>59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48</v>
      </c>
      <c r="AA997" s="2">
        <v>41</v>
      </c>
      <c r="AB997">
        <v>59</v>
      </c>
      <c r="AC997">
        <v>1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</row>
    <row r="998" spans="1:35">
      <c r="A998" s="2">
        <v>15</v>
      </c>
      <c r="B998">
        <v>71.599999999999994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1</v>
      </c>
      <c r="J998">
        <v>27.999300000000002</v>
      </c>
      <c r="P998" s="2">
        <v>15</v>
      </c>
      <c r="Q998">
        <v>71.599999999999994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57</v>
      </c>
      <c r="AA998" s="2">
        <v>15</v>
      </c>
      <c r="AB998">
        <v>71.599999999999994</v>
      </c>
      <c r="AC998">
        <v>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1</v>
      </c>
    </row>
    <row r="999" spans="1:35">
      <c r="A999" s="2">
        <v>153</v>
      </c>
      <c r="B999">
        <v>44.6</v>
      </c>
      <c r="C999">
        <v>0</v>
      </c>
      <c r="D999">
        <v>0</v>
      </c>
      <c r="E999">
        <v>1</v>
      </c>
      <c r="F999">
        <v>1</v>
      </c>
      <c r="G999">
        <v>0</v>
      </c>
      <c r="H999">
        <v>1</v>
      </c>
      <c r="I999">
        <v>0</v>
      </c>
      <c r="J999">
        <v>11.0014</v>
      </c>
      <c r="P999" s="2">
        <v>153</v>
      </c>
      <c r="Q999">
        <v>44.6</v>
      </c>
      <c r="R999">
        <v>0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66</v>
      </c>
      <c r="AA999" s="2">
        <v>153</v>
      </c>
      <c r="AB999">
        <v>44.6</v>
      </c>
      <c r="AC999">
        <v>0</v>
      </c>
      <c r="AD999">
        <v>0</v>
      </c>
      <c r="AE999">
        <v>1</v>
      </c>
      <c r="AF999">
        <v>1</v>
      </c>
      <c r="AG999">
        <v>0</v>
      </c>
      <c r="AH999">
        <v>1</v>
      </c>
      <c r="AI999">
        <v>0</v>
      </c>
    </row>
    <row r="1000" spans="1:35">
      <c r="A1000" s="2">
        <v>9</v>
      </c>
      <c r="B1000">
        <v>35.6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6.0031999999999996</v>
      </c>
      <c r="P1000" s="2">
        <v>9</v>
      </c>
      <c r="Q1000">
        <v>35.6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75</v>
      </c>
      <c r="AA1000" s="2">
        <v>9</v>
      </c>
      <c r="AB1000">
        <v>35.6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>
      <c r="A1001" s="2">
        <v>9</v>
      </c>
      <c r="B1001">
        <v>75.199999999999989</v>
      </c>
      <c r="C1001">
        <v>0</v>
      </c>
      <c r="D1001">
        <v>1</v>
      </c>
      <c r="E1001">
        <v>0</v>
      </c>
      <c r="F1001">
        <v>1</v>
      </c>
      <c r="G1001">
        <v>0</v>
      </c>
      <c r="H1001">
        <v>1</v>
      </c>
      <c r="I1001">
        <v>0</v>
      </c>
      <c r="J1001">
        <v>6.0031999999999996</v>
      </c>
      <c r="P1001" s="2">
        <v>9</v>
      </c>
      <c r="Q1001">
        <v>75.199999999999989</v>
      </c>
      <c r="R1001">
        <v>0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65</v>
      </c>
      <c r="AA1001" s="2">
        <v>9</v>
      </c>
      <c r="AB1001">
        <v>75.199999999999989</v>
      </c>
      <c r="AC1001">
        <v>0</v>
      </c>
      <c r="AD1001">
        <v>1</v>
      </c>
      <c r="AE1001">
        <v>0</v>
      </c>
      <c r="AF1001">
        <v>1</v>
      </c>
      <c r="AG1001">
        <v>0</v>
      </c>
      <c r="AH1001">
        <v>1</v>
      </c>
      <c r="AI1001">
        <v>0</v>
      </c>
    </row>
    <row r="1002" spans="1:35">
      <c r="A1002" s="2">
        <v>116</v>
      </c>
      <c r="B1002">
        <v>73.400000000000006</v>
      </c>
      <c r="C1002">
        <v>0</v>
      </c>
      <c r="D1002">
        <v>1</v>
      </c>
      <c r="E1002">
        <v>0</v>
      </c>
      <c r="F1002">
        <v>1</v>
      </c>
      <c r="G1002">
        <v>1</v>
      </c>
      <c r="H1002">
        <v>1</v>
      </c>
      <c r="I1002">
        <v>0</v>
      </c>
      <c r="J1002">
        <v>15.001300000000001</v>
      </c>
      <c r="P1002" s="2">
        <v>116</v>
      </c>
      <c r="Q1002">
        <v>73.400000000000006</v>
      </c>
      <c r="R1002">
        <v>0</v>
      </c>
      <c r="S1002">
        <v>1</v>
      </c>
      <c r="T1002">
        <v>0</v>
      </c>
      <c r="U1002">
        <v>1</v>
      </c>
      <c r="V1002">
        <v>1</v>
      </c>
      <c r="W1002">
        <v>1</v>
      </c>
      <c r="X1002">
        <v>0</v>
      </c>
      <c r="Y1002">
        <v>89</v>
      </c>
      <c r="AA1002" s="2">
        <v>116</v>
      </c>
      <c r="AB1002">
        <v>73.400000000000006</v>
      </c>
      <c r="AC1002">
        <v>0</v>
      </c>
      <c r="AD1002">
        <v>1</v>
      </c>
      <c r="AE1002">
        <v>0</v>
      </c>
      <c r="AF1002">
        <v>1</v>
      </c>
      <c r="AG1002">
        <v>1</v>
      </c>
      <c r="AH1002">
        <v>1</v>
      </c>
      <c r="AI1002">
        <v>0</v>
      </c>
    </row>
    <row r="1003" spans="1:35">
      <c r="A1003" s="2">
        <v>6</v>
      </c>
      <c r="B1003">
        <v>64.400000000000006</v>
      </c>
      <c r="C1003">
        <v>1</v>
      </c>
      <c r="D1003">
        <v>0</v>
      </c>
      <c r="E1003">
        <v>0</v>
      </c>
      <c r="F1003">
        <v>1</v>
      </c>
      <c r="G1003">
        <v>0</v>
      </c>
      <c r="H1003">
        <v>1</v>
      </c>
      <c r="I1003">
        <v>0</v>
      </c>
      <c r="J1003">
        <v>15.001300000000001</v>
      </c>
      <c r="P1003" s="2">
        <v>6</v>
      </c>
      <c r="Q1003">
        <v>64.400000000000006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77</v>
      </c>
      <c r="AA1003" s="2">
        <v>6</v>
      </c>
      <c r="AB1003">
        <v>64.400000000000006</v>
      </c>
      <c r="AC1003">
        <v>1</v>
      </c>
      <c r="AD1003">
        <v>0</v>
      </c>
      <c r="AE1003">
        <v>0</v>
      </c>
      <c r="AF1003">
        <v>1</v>
      </c>
      <c r="AG1003">
        <v>0</v>
      </c>
      <c r="AH1003">
        <v>1</v>
      </c>
      <c r="AI1003">
        <v>0</v>
      </c>
    </row>
    <row r="1004" spans="1:35">
      <c r="A1004" s="2">
        <v>290</v>
      </c>
      <c r="B1004">
        <v>64.400000000000006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23.999400000000001</v>
      </c>
      <c r="P1004" s="2">
        <v>290</v>
      </c>
      <c r="Q1004">
        <v>64.400000000000006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52</v>
      </c>
      <c r="AA1004" s="2">
        <v>290</v>
      </c>
      <c r="AB1004">
        <v>64.400000000000006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</v>
      </c>
    </row>
    <row r="1005" spans="1:35">
      <c r="A1005" s="2">
        <v>15</v>
      </c>
      <c r="B1005">
        <v>66.200000000000017</v>
      </c>
      <c r="C1005">
        <v>0</v>
      </c>
      <c r="D1005">
        <v>0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23.999400000000001</v>
      </c>
      <c r="P1005" s="2">
        <v>15</v>
      </c>
      <c r="Q1005">
        <v>66.200000000000017</v>
      </c>
      <c r="R1005">
        <v>0</v>
      </c>
      <c r="S1005">
        <v>0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88</v>
      </c>
      <c r="AA1005" s="2">
        <v>15</v>
      </c>
      <c r="AB1005">
        <v>66.200000000000017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</row>
    <row r="1006" spans="1:35">
      <c r="A1006" s="2">
        <v>15</v>
      </c>
      <c r="B1006">
        <v>73.400000000000006</v>
      </c>
      <c r="C1006">
        <v>0</v>
      </c>
      <c r="D1006">
        <v>1</v>
      </c>
      <c r="E1006">
        <v>0</v>
      </c>
      <c r="F1006">
        <v>1</v>
      </c>
      <c r="G1006">
        <v>0</v>
      </c>
      <c r="H1006">
        <v>0</v>
      </c>
      <c r="I1006">
        <v>0</v>
      </c>
      <c r="J1006">
        <v>12.997999999999999</v>
      </c>
      <c r="P1006" s="2">
        <v>15</v>
      </c>
      <c r="Q1006">
        <v>73.400000000000006</v>
      </c>
      <c r="R1006">
        <v>0</v>
      </c>
      <c r="S1006">
        <v>1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69</v>
      </c>
      <c r="AA1006" s="2">
        <v>15</v>
      </c>
      <c r="AB1006">
        <v>73.400000000000006</v>
      </c>
      <c r="AC1006">
        <v>0</v>
      </c>
      <c r="AD1006">
        <v>1</v>
      </c>
      <c r="AE1006">
        <v>0</v>
      </c>
      <c r="AF1006">
        <v>1</v>
      </c>
      <c r="AG1006">
        <v>0</v>
      </c>
      <c r="AH1006">
        <v>0</v>
      </c>
      <c r="AI1006">
        <v>0</v>
      </c>
    </row>
    <row r="1007" spans="1:35">
      <c r="A1007" s="2">
        <v>351</v>
      </c>
      <c r="B1007">
        <v>73.400000000000006</v>
      </c>
      <c r="C1007">
        <v>0</v>
      </c>
      <c r="D1007">
        <v>1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  <c r="P1007" s="2">
        <v>351</v>
      </c>
      <c r="Q1007">
        <v>73.400000000000006</v>
      </c>
      <c r="R1007">
        <v>0</v>
      </c>
      <c r="S1007">
        <v>1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73</v>
      </c>
      <c r="AA1007" s="2">
        <v>351</v>
      </c>
      <c r="AB1007">
        <v>73.400000000000006</v>
      </c>
      <c r="AC1007">
        <v>0</v>
      </c>
      <c r="AD1007">
        <v>1</v>
      </c>
      <c r="AE1007">
        <v>0</v>
      </c>
      <c r="AF1007">
        <v>1</v>
      </c>
      <c r="AG1007">
        <v>0</v>
      </c>
      <c r="AH1007">
        <v>0</v>
      </c>
      <c r="AI1007">
        <v>0</v>
      </c>
    </row>
    <row r="1008" spans="1:35">
      <c r="A1008" s="2">
        <v>109</v>
      </c>
      <c r="B1008">
        <v>51.8</v>
      </c>
      <c r="C1008">
        <v>0</v>
      </c>
      <c r="D1008">
        <v>0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19.999500000000001</v>
      </c>
      <c r="P1008" s="2">
        <v>109</v>
      </c>
      <c r="Q1008">
        <v>51.8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58</v>
      </c>
      <c r="AA1008" s="2">
        <v>109</v>
      </c>
      <c r="AB1008">
        <v>51.8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1</v>
      </c>
      <c r="AI1008">
        <v>0</v>
      </c>
    </row>
    <row r="1009" spans="1:35">
      <c r="A1009" s="2">
        <v>28</v>
      </c>
      <c r="B1009">
        <v>51.8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1</v>
      </c>
      <c r="J1009">
        <v>19.001200000000001</v>
      </c>
      <c r="P1009" s="2">
        <v>28</v>
      </c>
      <c r="Q1009">
        <v>51.8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1</v>
      </c>
      <c r="Y1009">
        <v>66</v>
      </c>
      <c r="AA1009" s="2">
        <v>28</v>
      </c>
      <c r="AB1009">
        <v>51.8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1</v>
      </c>
    </row>
    <row r="1010" spans="1:35">
      <c r="A1010" s="2">
        <v>33</v>
      </c>
      <c r="B1010">
        <v>37.4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12.997999999999999</v>
      </c>
      <c r="P1010" s="2">
        <v>33</v>
      </c>
      <c r="Q1010">
        <v>37.4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65</v>
      </c>
      <c r="AA1010" s="2">
        <v>33</v>
      </c>
      <c r="AB1010">
        <v>37.4</v>
      </c>
      <c r="AC1010">
        <v>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>
      <c r="A1011" s="2">
        <v>201</v>
      </c>
      <c r="B1011">
        <v>66.200000000000017</v>
      </c>
      <c r="C1011">
        <v>1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19.999500000000001</v>
      </c>
      <c r="P1011" s="2">
        <v>201</v>
      </c>
      <c r="Q1011">
        <v>66.200000000000017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21</v>
      </c>
      <c r="AA1011" s="2">
        <v>201</v>
      </c>
      <c r="AB1011">
        <v>66.200000000000017</v>
      </c>
      <c r="AC1011">
        <v>1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0</v>
      </c>
    </row>
    <row r="1012" spans="1:35">
      <c r="A1012" s="2">
        <v>117</v>
      </c>
      <c r="B1012">
        <v>44.6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8.9981000000000009</v>
      </c>
      <c r="P1012" s="2">
        <v>117</v>
      </c>
      <c r="Q1012">
        <v>44.6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45</v>
      </c>
      <c r="AA1012" s="2">
        <v>117</v>
      </c>
      <c r="AB1012">
        <v>44.6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</row>
    <row r="1013" spans="1:35">
      <c r="A1013" s="2">
        <v>215</v>
      </c>
      <c r="B1013">
        <v>41</v>
      </c>
      <c r="C1013">
        <v>0</v>
      </c>
      <c r="D1013">
        <v>0</v>
      </c>
      <c r="E1013">
        <v>1</v>
      </c>
      <c r="F1013">
        <v>1</v>
      </c>
      <c r="G1013">
        <v>0</v>
      </c>
      <c r="H1013">
        <v>0</v>
      </c>
      <c r="I1013">
        <v>1</v>
      </c>
      <c r="J1013">
        <v>11.0014</v>
      </c>
      <c r="P1013" s="2">
        <v>215</v>
      </c>
      <c r="Q1013">
        <v>41</v>
      </c>
      <c r="R1013">
        <v>0</v>
      </c>
      <c r="S1013">
        <v>0</v>
      </c>
      <c r="T1013">
        <v>1</v>
      </c>
      <c r="U1013">
        <v>1</v>
      </c>
      <c r="V1013">
        <v>0</v>
      </c>
      <c r="W1013">
        <v>0</v>
      </c>
      <c r="X1013">
        <v>1</v>
      </c>
      <c r="Y1013">
        <v>81</v>
      </c>
      <c r="AA1013" s="2">
        <v>215</v>
      </c>
      <c r="AB1013">
        <v>41</v>
      </c>
      <c r="AC1013">
        <v>0</v>
      </c>
      <c r="AD1013">
        <v>0</v>
      </c>
      <c r="AE1013">
        <v>1</v>
      </c>
      <c r="AF1013">
        <v>1</v>
      </c>
      <c r="AG1013">
        <v>0</v>
      </c>
      <c r="AH1013">
        <v>0</v>
      </c>
      <c r="AI1013">
        <v>1</v>
      </c>
    </row>
    <row r="1014" spans="1:35">
      <c r="A1014" s="2">
        <v>32</v>
      </c>
      <c r="B1014">
        <v>42.800000000000004</v>
      </c>
      <c r="C1014">
        <v>1</v>
      </c>
      <c r="D1014">
        <v>0</v>
      </c>
      <c r="E1014">
        <v>0</v>
      </c>
      <c r="F1014">
        <v>0</v>
      </c>
      <c r="G1014">
        <v>1</v>
      </c>
      <c r="H1014">
        <v>1</v>
      </c>
      <c r="I1014">
        <v>0</v>
      </c>
      <c r="J1014">
        <v>0</v>
      </c>
      <c r="P1014" s="2">
        <v>32</v>
      </c>
      <c r="Q1014">
        <v>42.800000000000004</v>
      </c>
      <c r="R1014">
        <v>1</v>
      </c>
      <c r="S1014">
        <v>0</v>
      </c>
      <c r="T1014">
        <v>0</v>
      </c>
      <c r="U1014">
        <v>0</v>
      </c>
      <c r="V1014">
        <v>1</v>
      </c>
      <c r="W1014">
        <v>1</v>
      </c>
      <c r="X1014">
        <v>0</v>
      </c>
      <c r="Y1014">
        <v>61</v>
      </c>
      <c r="AA1014" s="2">
        <v>32</v>
      </c>
      <c r="AB1014">
        <v>42.800000000000004</v>
      </c>
      <c r="AC1014">
        <v>1</v>
      </c>
      <c r="AD1014">
        <v>0</v>
      </c>
      <c r="AE1014">
        <v>0</v>
      </c>
      <c r="AF1014">
        <v>0</v>
      </c>
      <c r="AG1014">
        <v>1</v>
      </c>
      <c r="AH1014">
        <v>1</v>
      </c>
      <c r="AI1014">
        <v>0</v>
      </c>
    </row>
    <row r="1015" spans="1:35">
      <c r="A1015" s="2">
        <v>586</v>
      </c>
      <c r="B1015">
        <v>71.599999999999994</v>
      </c>
      <c r="C1015">
        <v>1</v>
      </c>
      <c r="D1015">
        <v>0</v>
      </c>
      <c r="E1015">
        <v>0</v>
      </c>
      <c r="F1015">
        <v>1</v>
      </c>
      <c r="G1015">
        <v>1</v>
      </c>
      <c r="H1015">
        <v>0</v>
      </c>
      <c r="I1015">
        <v>0</v>
      </c>
      <c r="J1015">
        <v>6.0031999999999996</v>
      </c>
      <c r="P1015" s="2">
        <v>586</v>
      </c>
      <c r="Q1015">
        <v>71.599999999999994</v>
      </c>
      <c r="R1015">
        <v>1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38</v>
      </c>
      <c r="AA1015" s="2">
        <v>586</v>
      </c>
      <c r="AB1015">
        <v>71.599999999999994</v>
      </c>
      <c r="AC1015">
        <v>1</v>
      </c>
      <c r="AD1015">
        <v>0</v>
      </c>
      <c r="AE1015">
        <v>0</v>
      </c>
      <c r="AF1015">
        <v>1</v>
      </c>
      <c r="AG1015">
        <v>1</v>
      </c>
      <c r="AH1015">
        <v>0</v>
      </c>
      <c r="AI1015">
        <v>0</v>
      </c>
    </row>
    <row r="1016" spans="1:35">
      <c r="A1016" s="2">
        <v>64</v>
      </c>
      <c r="B1016">
        <v>50</v>
      </c>
      <c r="C1016">
        <v>0</v>
      </c>
      <c r="D1016">
        <v>0</v>
      </c>
      <c r="E1016">
        <v>1</v>
      </c>
      <c r="F1016">
        <v>0</v>
      </c>
      <c r="G1016">
        <v>1</v>
      </c>
      <c r="H1016">
        <v>1</v>
      </c>
      <c r="I1016">
        <v>0</v>
      </c>
      <c r="J1016">
        <v>0</v>
      </c>
      <c r="P1016" s="2">
        <v>64</v>
      </c>
      <c r="Q1016">
        <v>50</v>
      </c>
      <c r="R1016">
        <v>0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76</v>
      </c>
      <c r="AA1016" s="2">
        <v>64</v>
      </c>
      <c r="AB1016">
        <v>50</v>
      </c>
      <c r="AC1016">
        <v>0</v>
      </c>
      <c r="AD1016">
        <v>0</v>
      </c>
      <c r="AE1016">
        <v>1</v>
      </c>
      <c r="AF1016">
        <v>0</v>
      </c>
      <c r="AG1016">
        <v>1</v>
      </c>
      <c r="AH1016">
        <v>1</v>
      </c>
      <c r="AI1016">
        <v>0</v>
      </c>
    </row>
    <row r="1017" spans="1:35">
      <c r="A1017" s="2">
        <v>351</v>
      </c>
      <c r="B1017">
        <v>87.800000000000011</v>
      </c>
      <c r="C1017">
        <v>0</v>
      </c>
      <c r="D1017">
        <v>1</v>
      </c>
      <c r="E1017">
        <v>0</v>
      </c>
      <c r="F1017">
        <v>1</v>
      </c>
      <c r="G1017">
        <v>0</v>
      </c>
      <c r="H1017">
        <v>1</v>
      </c>
      <c r="I1017">
        <v>0</v>
      </c>
      <c r="J1017">
        <v>7.0015000000000001</v>
      </c>
      <c r="P1017" s="2">
        <v>351</v>
      </c>
      <c r="Q1017">
        <v>87.800000000000011</v>
      </c>
      <c r="R1017">
        <v>0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41</v>
      </c>
      <c r="AA1017" s="2">
        <v>351</v>
      </c>
      <c r="AB1017">
        <v>87.800000000000011</v>
      </c>
      <c r="AC1017">
        <v>0</v>
      </c>
      <c r="AD1017">
        <v>1</v>
      </c>
      <c r="AE1017">
        <v>0</v>
      </c>
      <c r="AF1017">
        <v>1</v>
      </c>
      <c r="AG1017">
        <v>0</v>
      </c>
      <c r="AH1017">
        <v>1</v>
      </c>
      <c r="AI1017">
        <v>0</v>
      </c>
    </row>
    <row r="1018" spans="1:35">
      <c r="A1018" s="2">
        <v>53</v>
      </c>
      <c r="B1018">
        <v>80.599999999999994</v>
      </c>
      <c r="C1018">
        <v>0</v>
      </c>
      <c r="D1018">
        <v>1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P1018" s="2">
        <v>53</v>
      </c>
      <c r="Q1018">
        <v>80.599999999999994</v>
      </c>
      <c r="R1018">
        <v>0</v>
      </c>
      <c r="S1018">
        <v>1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54</v>
      </c>
      <c r="AA1018" s="2">
        <v>53</v>
      </c>
      <c r="AB1018">
        <v>80.599999999999994</v>
      </c>
      <c r="AC1018">
        <v>0</v>
      </c>
      <c r="AD1018">
        <v>1</v>
      </c>
      <c r="AE1018">
        <v>0</v>
      </c>
      <c r="AF1018">
        <v>1</v>
      </c>
      <c r="AG1018">
        <v>0</v>
      </c>
      <c r="AH1018">
        <v>0</v>
      </c>
      <c r="AI1018">
        <v>0</v>
      </c>
    </row>
    <row r="1019" spans="1:35">
      <c r="A1019" s="2">
        <v>7</v>
      </c>
      <c r="B1019">
        <v>39.200000000000003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12.997999999999999</v>
      </c>
      <c r="P1019" s="2">
        <v>7</v>
      </c>
      <c r="Q1019">
        <v>39.200000000000003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93</v>
      </c>
      <c r="AA1019" s="2">
        <v>7</v>
      </c>
      <c r="AB1019">
        <v>39.200000000000003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</v>
      </c>
    </row>
    <row r="1020" spans="1:35">
      <c r="A1020" s="2">
        <v>13</v>
      </c>
      <c r="B1020">
        <v>39.200000000000003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26.002700000000001</v>
      </c>
      <c r="P1020" s="2">
        <v>13</v>
      </c>
      <c r="Q1020">
        <v>39.200000000000003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56</v>
      </c>
      <c r="AA1020" s="2">
        <v>13</v>
      </c>
      <c r="AB1020">
        <v>39.200000000000003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>
      <c r="A1021" s="2">
        <v>10</v>
      </c>
      <c r="B1021">
        <v>84.2</v>
      </c>
      <c r="C1021">
        <v>0</v>
      </c>
      <c r="D1021">
        <v>1</v>
      </c>
      <c r="E1021">
        <v>0</v>
      </c>
      <c r="F1021">
        <v>1</v>
      </c>
      <c r="G1021">
        <v>0</v>
      </c>
      <c r="H1021">
        <v>1</v>
      </c>
      <c r="I1021">
        <v>0</v>
      </c>
      <c r="J1021">
        <v>0</v>
      </c>
      <c r="P1021" s="2">
        <v>10</v>
      </c>
      <c r="Q1021">
        <v>84.2</v>
      </c>
      <c r="R1021">
        <v>0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66</v>
      </c>
      <c r="AA1021" s="2">
        <v>10</v>
      </c>
      <c r="AB1021">
        <v>84.2</v>
      </c>
      <c r="AC1021">
        <v>0</v>
      </c>
      <c r="AD1021">
        <v>1</v>
      </c>
      <c r="AE1021">
        <v>0</v>
      </c>
      <c r="AF1021">
        <v>1</v>
      </c>
      <c r="AG1021">
        <v>0</v>
      </c>
      <c r="AH1021">
        <v>1</v>
      </c>
      <c r="AI1021">
        <v>0</v>
      </c>
    </row>
    <row r="1022" spans="1:35">
      <c r="A1022" s="2">
        <v>172</v>
      </c>
      <c r="B1022">
        <v>48.2</v>
      </c>
      <c r="C1022">
        <v>0</v>
      </c>
      <c r="D1022">
        <v>0</v>
      </c>
      <c r="E1022">
        <v>1</v>
      </c>
      <c r="F1022">
        <v>1</v>
      </c>
      <c r="G1022">
        <v>0</v>
      </c>
      <c r="H1022">
        <v>0</v>
      </c>
      <c r="I1022">
        <v>0</v>
      </c>
      <c r="J1022">
        <v>0</v>
      </c>
      <c r="P1022" s="2">
        <v>172</v>
      </c>
      <c r="Q1022">
        <v>48.2</v>
      </c>
      <c r="R1022">
        <v>0</v>
      </c>
      <c r="S1022">
        <v>0</v>
      </c>
      <c r="T1022">
        <v>1</v>
      </c>
      <c r="U1022">
        <v>1</v>
      </c>
      <c r="V1022">
        <v>0</v>
      </c>
      <c r="W1022">
        <v>0</v>
      </c>
      <c r="X1022">
        <v>0</v>
      </c>
      <c r="Y1022">
        <v>62</v>
      </c>
      <c r="AA1022" s="2">
        <v>172</v>
      </c>
      <c r="AB1022">
        <v>48.2</v>
      </c>
      <c r="AC1022">
        <v>0</v>
      </c>
      <c r="AD1022">
        <v>0</v>
      </c>
      <c r="AE1022">
        <v>1</v>
      </c>
      <c r="AF1022">
        <v>1</v>
      </c>
      <c r="AG1022">
        <v>0</v>
      </c>
      <c r="AH1022">
        <v>0</v>
      </c>
      <c r="AI1022">
        <v>0</v>
      </c>
    </row>
    <row r="1023" spans="1:35">
      <c r="A1023" s="2">
        <v>6</v>
      </c>
      <c r="B1023">
        <v>82.4</v>
      </c>
      <c r="C1023">
        <v>0</v>
      </c>
      <c r="D1023">
        <v>1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15.001300000000001</v>
      </c>
      <c r="P1023" s="2">
        <v>6</v>
      </c>
      <c r="Q1023">
        <v>82.4</v>
      </c>
      <c r="R1023">
        <v>0</v>
      </c>
      <c r="S1023">
        <v>1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66</v>
      </c>
      <c r="AA1023" s="2">
        <v>6</v>
      </c>
      <c r="AB1023">
        <v>82.4</v>
      </c>
      <c r="AC1023">
        <v>0</v>
      </c>
      <c r="AD1023">
        <v>1</v>
      </c>
      <c r="AE1023">
        <v>0</v>
      </c>
      <c r="AF1023">
        <v>1</v>
      </c>
      <c r="AG1023">
        <v>0</v>
      </c>
      <c r="AH1023">
        <v>0</v>
      </c>
      <c r="AI1023">
        <v>0</v>
      </c>
    </row>
    <row r="1024" spans="1:35">
      <c r="A1024" s="2">
        <v>500</v>
      </c>
      <c r="B1024">
        <v>30.2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7.0015000000000001</v>
      </c>
      <c r="P1024" s="2">
        <v>500</v>
      </c>
      <c r="Q1024">
        <v>30.2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59</v>
      </c>
      <c r="AA1024" s="2">
        <v>500</v>
      </c>
      <c r="AB1024">
        <v>30.2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0</v>
      </c>
      <c r="AI1024">
        <v>0</v>
      </c>
    </row>
    <row r="1025" spans="1:35">
      <c r="A1025" s="2">
        <v>60</v>
      </c>
      <c r="B1025">
        <v>30.2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6.0031999999999996</v>
      </c>
      <c r="P1025" s="2">
        <v>60</v>
      </c>
      <c r="Q1025">
        <v>30.2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86</v>
      </c>
      <c r="AA1025" s="2">
        <v>60</v>
      </c>
      <c r="AB1025">
        <v>30.2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1</v>
      </c>
      <c r="AI1025">
        <v>0</v>
      </c>
    </row>
    <row r="1026" spans="1:35">
      <c r="A1026" s="2">
        <v>61</v>
      </c>
      <c r="B1026">
        <v>32</v>
      </c>
      <c r="C1026">
        <v>0</v>
      </c>
      <c r="D1026">
        <v>0</v>
      </c>
      <c r="E1026">
        <v>0</v>
      </c>
      <c r="F1026">
        <v>0</v>
      </c>
      <c r="G1026">
        <v>1</v>
      </c>
      <c r="H1026">
        <v>1</v>
      </c>
      <c r="I1026">
        <v>0</v>
      </c>
      <c r="J1026">
        <v>11.0014</v>
      </c>
      <c r="P1026" s="2">
        <v>61</v>
      </c>
      <c r="Q1026">
        <v>32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1</v>
      </c>
      <c r="X1026">
        <v>0</v>
      </c>
      <c r="Y1026">
        <v>80</v>
      </c>
      <c r="AA1026" s="2">
        <v>61</v>
      </c>
      <c r="AB1026">
        <v>32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1</v>
      </c>
      <c r="AI1026">
        <v>0</v>
      </c>
    </row>
    <row r="1027" spans="1:35">
      <c r="A1027" s="2">
        <v>133</v>
      </c>
      <c r="B1027">
        <v>42.800000000000004</v>
      </c>
      <c r="C1027">
        <v>0</v>
      </c>
      <c r="D1027">
        <v>0</v>
      </c>
      <c r="E1027">
        <v>1</v>
      </c>
      <c r="F1027">
        <v>1</v>
      </c>
      <c r="G1027">
        <v>1</v>
      </c>
      <c r="H1027">
        <v>1</v>
      </c>
      <c r="I1027">
        <v>0</v>
      </c>
      <c r="J1027">
        <v>7.0015000000000001</v>
      </c>
      <c r="P1027" s="2">
        <v>133</v>
      </c>
      <c r="Q1027">
        <v>42.800000000000004</v>
      </c>
      <c r="R1027">
        <v>0</v>
      </c>
      <c r="S1027">
        <v>0</v>
      </c>
      <c r="T1027">
        <v>1</v>
      </c>
      <c r="U1027">
        <v>1</v>
      </c>
      <c r="V1027">
        <v>1</v>
      </c>
      <c r="W1027">
        <v>1</v>
      </c>
      <c r="X1027">
        <v>0</v>
      </c>
      <c r="Y1027">
        <v>70</v>
      </c>
      <c r="AA1027" s="2">
        <v>133</v>
      </c>
      <c r="AB1027">
        <v>42.800000000000004</v>
      </c>
      <c r="AC1027">
        <v>0</v>
      </c>
      <c r="AD1027">
        <v>0</v>
      </c>
      <c r="AE1027">
        <v>1</v>
      </c>
      <c r="AF1027">
        <v>1</v>
      </c>
      <c r="AG1027">
        <v>1</v>
      </c>
      <c r="AH1027">
        <v>1</v>
      </c>
      <c r="AI1027">
        <v>0</v>
      </c>
    </row>
    <row r="1028" spans="1:35">
      <c r="A1028" s="2">
        <v>225</v>
      </c>
      <c r="B1028">
        <v>46.4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16.997900000000001</v>
      </c>
      <c r="P1028" s="2">
        <v>225</v>
      </c>
      <c r="Q1028">
        <v>46.4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53</v>
      </c>
      <c r="AA1028" s="2">
        <v>225</v>
      </c>
      <c r="AB1028">
        <v>46.4</v>
      </c>
      <c r="AC1028">
        <v>0</v>
      </c>
      <c r="AD1028">
        <v>0</v>
      </c>
      <c r="AE1028">
        <v>0</v>
      </c>
      <c r="AF1028">
        <v>1</v>
      </c>
      <c r="AG1028">
        <v>0</v>
      </c>
      <c r="AH1028">
        <v>0</v>
      </c>
      <c r="AI1028">
        <v>0</v>
      </c>
    </row>
    <row r="1029" spans="1:35">
      <c r="A1029" s="2">
        <v>274</v>
      </c>
      <c r="B1029">
        <v>64.400000000000006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16.997900000000001</v>
      </c>
      <c r="P1029" s="2">
        <v>274</v>
      </c>
      <c r="Q1029">
        <v>64.400000000000006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45</v>
      </c>
      <c r="AA1029" s="2">
        <v>274</v>
      </c>
      <c r="AB1029">
        <v>64.400000000000006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>
      <c r="A1030" s="2">
        <v>575</v>
      </c>
      <c r="B1030">
        <v>60.8</v>
      </c>
      <c r="C1030">
        <v>1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1</v>
      </c>
      <c r="J1030">
        <v>12.997999999999999</v>
      </c>
      <c r="P1030" s="2">
        <v>575</v>
      </c>
      <c r="Q1030">
        <v>60.8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1</v>
      </c>
      <c r="Y1030">
        <v>39</v>
      </c>
      <c r="AA1030" s="2">
        <v>575</v>
      </c>
      <c r="AB1030">
        <v>60.8</v>
      </c>
      <c r="AC1030">
        <v>1</v>
      </c>
      <c r="AD1030">
        <v>0</v>
      </c>
      <c r="AE1030">
        <v>0</v>
      </c>
      <c r="AF1030">
        <v>1</v>
      </c>
      <c r="AG1030">
        <v>0</v>
      </c>
      <c r="AH1030">
        <v>0</v>
      </c>
      <c r="AI1030">
        <v>1</v>
      </c>
    </row>
    <row r="1031" spans="1:35">
      <c r="A1031" s="2">
        <v>7</v>
      </c>
      <c r="B1031">
        <v>41</v>
      </c>
      <c r="C1031">
        <v>0</v>
      </c>
      <c r="D1031">
        <v>0</v>
      </c>
      <c r="E1031">
        <v>0</v>
      </c>
      <c r="F1031">
        <v>1</v>
      </c>
      <c r="G1031">
        <v>0</v>
      </c>
      <c r="H1031">
        <v>1</v>
      </c>
      <c r="I1031">
        <v>0</v>
      </c>
      <c r="J1031">
        <v>11.0014</v>
      </c>
      <c r="P1031" s="2">
        <v>7</v>
      </c>
      <c r="Q1031">
        <v>41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75</v>
      </c>
      <c r="AA1031" s="2">
        <v>7</v>
      </c>
      <c r="AB1031">
        <v>41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1</v>
      </c>
      <c r="AI1031">
        <v>0</v>
      </c>
    </row>
    <row r="1032" spans="1:35">
      <c r="A1032" s="2">
        <v>163</v>
      </c>
      <c r="B1032">
        <v>35.6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16.997900000000001</v>
      </c>
      <c r="P1032" s="2">
        <v>163</v>
      </c>
      <c r="Q1032">
        <v>35.6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37</v>
      </c>
      <c r="AA1032" s="2">
        <v>163</v>
      </c>
      <c r="AB1032">
        <v>35.6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</row>
    <row r="1033" spans="1:35">
      <c r="A1033" s="2">
        <v>382</v>
      </c>
      <c r="B1033">
        <v>46.4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11.0014</v>
      </c>
      <c r="P1033" s="2">
        <v>382</v>
      </c>
      <c r="Q1033">
        <v>46.4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36</v>
      </c>
      <c r="AA1033" s="2">
        <v>382</v>
      </c>
      <c r="AB1033">
        <v>46.4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</row>
    <row r="1034" spans="1:35">
      <c r="A1034" s="2">
        <v>91</v>
      </c>
      <c r="B1034">
        <v>80.599999999999994</v>
      </c>
      <c r="C1034">
        <v>0</v>
      </c>
      <c r="D1034">
        <v>1</v>
      </c>
      <c r="E1034">
        <v>0</v>
      </c>
      <c r="F1034">
        <v>1</v>
      </c>
      <c r="G1034">
        <v>1</v>
      </c>
      <c r="H1034">
        <v>0</v>
      </c>
      <c r="I1034">
        <v>0</v>
      </c>
      <c r="J1034">
        <v>8.9981000000000009</v>
      </c>
      <c r="P1034" s="2">
        <v>91</v>
      </c>
      <c r="Q1034">
        <v>80.599999999999994</v>
      </c>
      <c r="R1034">
        <v>0</v>
      </c>
      <c r="S1034">
        <v>1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79</v>
      </c>
      <c r="AA1034" s="2">
        <v>91</v>
      </c>
      <c r="AB1034">
        <v>80.599999999999994</v>
      </c>
      <c r="AC1034">
        <v>0</v>
      </c>
      <c r="AD1034">
        <v>1</v>
      </c>
      <c r="AE1034">
        <v>0</v>
      </c>
      <c r="AF1034">
        <v>1</v>
      </c>
      <c r="AG1034">
        <v>1</v>
      </c>
      <c r="AH1034">
        <v>0</v>
      </c>
      <c r="AI1034">
        <v>0</v>
      </c>
    </row>
    <row r="1035" spans="1:35">
      <c r="A1035" s="2">
        <v>94</v>
      </c>
      <c r="B1035">
        <v>53.6</v>
      </c>
      <c r="C1035">
        <v>1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12.997999999999999</v>
      </c>
      <c r="P1035" s="2">
        <v>94</v>
      </c>
      <c r="Q1035">
        <v>53.6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35</v>
      </c>
      <c r="AA1035" s="2">
        <v>94</v>
      </c>
      <c r="AB1035">
        <v>53.6</v>
      </c>
      <c r="AC1035">
        <v>1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</row>
    <row r="1036" spans="1:35">
      <c r="A1036" s="2">
        <v>121</v>
      </c>
      <c r="B1036">
        <v>66.200000000000017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22.002800000000001</v>
      </c>
      <c r="P1036" s="2">
        <v>121</v>
      </c>
      <c r="Q1036">
        <v>66.200000000000017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83</v>
      </c>
      <c r="AA1036" s="2">
        <v>121</v>
      </c>
      <c r="AB1036">
        <v>66.200000000000017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0</v>
      </c>
    </row>
    <row r="1037" spans="1:35">
      <c r="A1037" s="2">
        <v>250</v>
      </c>
      <c r="B1037">
        <v>57.2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19.999500000000001</v>
      </c>
      <c r="P1037" s="2">
        <v>250</v>
      </c>
      <c r="Q1037">
        <v>57.2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41</v>
      </c>
      <c r="AA1037" s="2">
        <v>250</v>
      </c>
      <c r="AB1037">
        <v>57.2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0</v>
      </c>
      <c r="AI1037">
        <v>0</v>
      </c>
    </row>
    <row r="1038" spans="1:35">
      <c r="A1038" s="2">
        <v>25</v>
      </c>
      <c r="B1038">
        <v>53.6</v>
      </c>
      <c r="C1038">
        <v>0</v>
      </c>
      <c r="D1038">
        <v>0</v>
      </c>
      <c r="E1038">
        <v>1</v>
      </c>
      <c r="F1038">
        <v>1</v>
      </c>
      <c r="G1038">
        <v>0</v>
      </c>
      <c r="H1038">
        <v>0</v>
      </c>
      <c r="I1038">
        <v>0</v>
      </c>
      <c r="J1038">
        <v>7.0015000000000001</v>
      </c>
      <c r="P1038" s="2">
        <v>25</v>
      </c>
      <c r="Q1038">
        <v>53.6</v>
      </c>
      <c r="R1038">
        <v>0</v>
      </c>
      <c r="S1038">
        <v>0</v>
      </c>
      <c r="T1038">
        <v>1</v>
      </c>
      <c r="U1038">
        <v>1</v>
      </c>
      <c r="V1038">
        <v>0</v>
      </c>
      <c r="W1038">
        <v>0</v>
      </c>
      <c r="X1038">
        <v>0</v>
      </c>
      <c r="Y1038">
        <v>82</v>
      </c>
      <c r="AA1038" s="2">
        <v>25</v>
      </c>
      <c r="AB1038">
        <v>53.6</v>
      </c>
      <c r="AC1038">
        <v>0</v>
      </c>
      <c r="AD1038">
        <v>0</v>
      </c>
      <c r="AE1038">
        <v>1</v>
      </c>
      <c r="AF1038">
        <v>1</v>
      </c>
      <c r="AG1038">
        <v>0</v>
      </c>
      <c r="AH1038">
        <v>0</v>
      </c>
      <c r="AI1038">
        <v>0</v>
      </c>
    </row>
    <row r="1039" spans="1:35">
      <c r="A1039" s="2">
        <v>168</v>
      </c>
      <c r="B1039">
        <v>82.4</v>
      </c>
      <c r="C1039">
        <v>0</v>
      </c>
      <c r="D1039">
        <v>1</v>
      </c>
      <c r="E1039">
        <v>0</v>
      </c>
      <c r="F1039">
        <v>1</v>
      </c>
      <c r="G1039">
        <v>1</v>
      </c>
      <c r="H1039">
        <v>0</v>
      </c>
      <c r="I1039">
        <v>0</v>
      </c>
      <c r="J1039">
        <v>7.0015000000000001</v>
      </c>
      <c r="P1039" s="2">
        <v>168</v>
      </c>
      <c r="Q1039">
        <v>82.4</v>
      </c>
      <c r="R1039">
        <v>0</v>
      </c>
      <c r="S1039">
        <v>1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62</v>
      </c>
      <c r="AA1039" s="2">
        <v>168</v>
      </c>
      <c r="AB1039">
        <v>82.4</v>
      </c>
      <c r="AC1039">
        <v>0</v>
      </c>
      <c r="AD1039">
        <v>1</v>
      </c>
      <c r="AE1039">
        <v>0</v>
      </c>
      <c r="AF1039">
        <v>1</v>
      </c>
      <c r="AG1039">
        <v>1</v>
      </c>
      <c r="AH1039">
        <v>0</v>
      </c>
      <c r="AI1039">
        <v>0</v>
      </c>
    </row>
    <row r="1040" spans="1:35">
      <c r="A1040" s="2">
        <v>424</v>
      </c>
      <c r="B1040">
        <v>71.599999999999994</v>
      </c>
      <c r="C1040">
        <v>1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19.001200000000001</v>
      </c>
      <c r="P1040" s="2">
        <v>424</v>
      </c>
      <c r="Q1040">
        <v>71.599999999999994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73</v>
      </c>
      <c r="AA1040" s="2">
        <v>424</v>
      </c>
      <c r="AB1040">
        <v>71.599999999999994</v>
      </c>
      <c r="AC1040">
        <v>1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</row>
    <row r="1041" spans="1:35">
      <c r="A1041" s="2">
        <v>525</v>
      </c>
      <c r="B1041">
        <v>71.599999999999994</v>
      </c>
      <c r="C1041">
        <v>1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22.002800000000001</v>
      </c>
      <c r="P1041" s="2">
        <v>525</v>
      </c>
      <c r="Q1041">
        <v>71.599999999999994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25</v>
      </c>
      <c r="AA1041" s="2">
        <v>525</v>
      </c>
      <c r="AB1041">
        <v>71.599999999999994</v>
      </c>
      <c r="AC1041">
        <v>1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</row>
    <row r="1042" spans="1:35">
      <c r="A1042" s="2">
        <v>526</v>
      </c>
      <c r="B1042">
        <v>82.4</v>
      </c>
      <c r="C1042">
        <v>0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</v>
      </c>
      <c r="J1042">
        <v>0</v>
      </c>
      <c r="P1042" s="2">
        <v>526</v>
      </c>
      <c r="Q1042">
        <v>82.4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70</v>
      </c>
      <c r="AA1042" s="2">
        <v>526</v>
      </c>
      <c r="AB1042">
        <v>82.4</v>
      </c>
      <c r="AC1042">
        <v>0</v>
      </c>
      <c r="AD1042">
        <v>1</v>
      </c>
      <c r="AE1042">
        <v>0</v>
      </c>
      <c r="AF1042">
        <v>1</v>
      </c>
      <c r="AG1042">
        <v>0</v>
      </c>
      <c r="AH1042">
        <v>1</v>
      </c>
      <c r="AI1042">
        <v>0</v>
      </c>
    </row>
    <row r="1043" spans="1:35">
      <c r="A1043" s="2">
        <v>106</v>
      </c>
      <c r="B1043">
        <v>53.6</v>
      </c>
      <c r="C1043">
        <v>0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39.000700000000002</v>
      </c>
      <c r="P1043" s="2">
        <v>106</v>
      </c>
      <c r="Q1043">
        <v>53.6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16</v>
      </c>
      <c r="AA1043" s="2">
        <v>106</v>
      </c>
      <c r="AB1043">
        <v>53.6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  <c r="AI1043">
        <v>0</v>
      </c>
    </row>
    <row r="1044" spans="1:35">
      <c r="A1044" s="2">
        <v>182</v>
      </c>
      <c r="B1044">
        <v>80.599999999999994</v>
      </c>
      <c r="C1044">
        <v>1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P1044" s="2">
        <v>182</v>
      </c>
      <c r="Q1044">
        <v>80.599999999999994</v>
      </c>
      <c r="R1044">
        <v>1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66</v>
      </c>
      <c r="AA1044" s="2">
        <v>182</v>
      </c>
      <c r="AB1044">
        <v>80.599999999999994</v>
      </c>
      <c r="AC1044">
        <v>1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0</v>
      </c>
    </row>
    <row r="1045" spans="1:35">
      <c r="A1045" s="2">
        <v>6</v>
      </c>
      <c r="B1045">
        <v>37.4</v>
      </c>
      <c r="C1045">
        <v>0</v>
      </c>
      <c r="D1045">
        <v>0</v>
      </c>
      <c r="E1045">
        <v>1</v>
      </c>
      <c r="F1045">
        <v>0</v>
      </c>
      <c r="G1045">
        <v>1</v>
      </c>
      <c r="H1045">
        <v>0</v>
      </c>
      <c r="I1045">
        <v>0</v>
      </c>
      <c r="J1045">
        <v>6.0031999999999996</v>
      </c>
      <c r="P1045" s="2">
        <v>6</v>
      </c>
      <c r="Q1045">
        <v>37.4</v>
      </c>
      <c r="R1045">
        <v>0</v>
      </c>
      <c r="S1045">
        <v>0</v>
      </c>
      <c r="T1045">
        <v>1</v>
      </c>
      <c r="U1045">
        <v>0</v>
      </c>
      <c r="V1045">
        <v>1</v>
      </c>
      <c r="W1045">
        <v>0</v>
      </c>
      <c r="X1045">
        <v>0</v>
      </c>
      <c r="Y1045">
        <v>70</v>
      </c>
      <c r="AA1045" s="2">
        <v>6</v>
      </c>
      <c r="AB1045">
        <v>37.4</v>
      </c>
      <c r="AC1045">
        <v>0</v>
      </c>
      <c r="AD1045">
        <v>0</v>
      </c>
      <c r="AE1045">
        <v>1</v>
      </c>
      <c r="AF1045">
        <v>0</v>
      </c>
      <c r="AG1045">
        <v>1</v>
      </c>
      <c r="AH1045">
        <v>0</v>
      </c>
      <c r="AI1045">
        <v>0</v>
      </c>
    </row>
    <row r="1046" spans="1:35">
      <c r="A1046" s="2">
        <v>19</v>
      </c>
      <c r="B1046">
        <v>50</v>
      </c>
      <c r="C1046">
        <v>0</v>
      </c>
      <c r="D1046">
        <v>0</v>
      </c>
      <c r="E1046">
        <v>1</v>
      </c>
      <c r="F1046">
        <v>1</v>
      </c>
      <c r="G1046">
        <v>0</v>
      </c>
      <c r="H1046">
        <v>1</v>
      </c>
      <c r="I1046">
        <v>0</v>
      </c>
      <c r="J1046">
        <v>12.997999999999999</v>
      </c>
      <c r="P1046" s="2">
        <v>19</v>
      </c>
      <c r="Q1046">
        <v>50</v>
      </c>
      <c r="R1046">
        <v>0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82</v>
      </c>
      <c r="AA1046" s="2">
        <v>19</v>
      </c>
      <c r="AB1046">
        <v>50</v>
      </c>
      <c r="AC1046">
        <v>0</v>
      </c>
      <c r="AD1046">
        <v>0</v>
      </c>
      <c r="AE1046">
        <v>1</v>
      </c>
      <c r="AF1046">
        <v>1</v>
      </c>
      <c r="AG1046">
        <v>0</v>
      </c>
      <c r="AH1046">
        <v>1</v>
      </c>
      <c r="AI1046">
        <v>0</v>
      </c>
    </row>
    <row r="1047" spans="1:35">
      <c r="A1047" s="2">
        <v>228</v>
      </c>
      <c r="B1047">
        <v>51.8</v>
      </c>
      <c r="C1047">
        <v>0</v>
      </c>
      <c r="D1047">
        <v>0</v>
      </c>
      <c r="E1047">
        <v>1</v>
      </c>
      <c r="F1047">
        <v>0</v>
      </c>
      <c r="G1047">
        <v>1</v>
      </c>
      <c r="H1047">
        <v>0</v>
      </c>
      <c r="I1047">
        <v>1</v>
      </c>
      <c r="J1047">
        <v>12.997999999999999</v>
      </c>
      <c r="P1047" s="2">
        <v>228</v>
      </c>
      <c r="Q1047">
        <v>51.8</v>
      </c>
      <c r="R1047">
        <v>0</v>
      </c>
      <c r="S1047">
        <v>0</v>
      </c>
      <c r="T1047">
        <v>1</v>
      </c>
      <c r="U1047">
        <v>0</v>
      </c>
      <c r="V1047">
        <v>1</v>
      </c>
      <c r="W1047">
        <v>0</v>
      </c>
      <c r="X1047">
        <v>1</v>
      </c>
      <c r="Y1047">
        <v>76</v>
      </c>
      <c r="AA1047" s="2">
        <v>228</v>
      </c>
      <c r="AB1047">
        <v>51.8</v>
      </c>
      <c r="AC1047">
        <v>0</v>
      </c>
      <c r="AD1047">
        <v>0</v>
      </c>
      <c r="AE1047">
        <v>1</v>
      </c>
      <c r="AF1047">
        <v>0</v>
      </c>
      <c r="AG1047">
        <v>1</v>
      </c>
      <c r="AH1047">
        <v>0</v>
      </c>
      <c r="AI1047">
        <v>1</v>
      </c>
    </row>
    <row r="1048" spans="1:35">
      <c r="A1048" s="2">
        <v>72</v>
      </c>
      <c r="B1048">
        <v>30.2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19.001200000000001</v>
      </c>
      <c r="P1048" s="2">
        <v>72</v>
      </c>
      <c r="Q1048">
        <v>30.2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64</v>
      </c>
      <c r="AA1048" s="2">
        <v>72</v>
      </c>
      <c r="AB1048">
        <v>30.2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>
        <v>0</v>
      </c>
    </row>
    <row r="1049" spans="1:35">
      <c r="A1049" s="2">
        <v>268</v>
      </c>
      <c r="B1049">
        <v>78.800000000000011</v>
      </c>
      <c r="C1049">
        <v>0</v>
      </c>
      <c r="D1049">
        <v>1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12.997999999999999</v>
      </c>
      <c r="P1049" s="2">
        <v>268</v>
      </c>
      <c r="Q1049">
        <v>78.800000000000011</v>
      </c>
      <c r="R1049">
        <v>0</v>
      </c>
      <c r="S1049">
        <v>1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65</v>
      </c>
      <c r="AA1049" s="2">
        <v>268</v>
      </c>
      <c r="AB1049">
        <v>78.800000000000011</v>
      </c>
      <c r="AC1049">
        <v>0</v>
      </c>
      <c r="AD1049">
        <v>1</v>
      </c>
      <c r="AE1049">
        <v>0</v>
      </c>
      <c r="AF1049">
        <v>1</v>
      </c>
      <c r="AG1049">
        <v>0</v>
      </c>
      <c r="AH1049">
        <v>0</v>
      </c>
      <c r="AI1049">
        <v>0</v>
      </c>
    </row>
    <row r="1050" spans="1:35">
      <c r="A1050" s="2">
        <v>75</v>
      </c>
      <c r="B1050">
        <v>48.2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43.000599999999999</v>
      </c>
      <c r="P1050" s="2">
        <v>75</v>
      </c>
      <c r="Q1050">
        <v>48.2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87</v>
      </c>
      <c r="AA1050" s="2">
        <v>75</v>
      </c>
      <c r="AB1050">
        <v>48.2</v>
      </c>
      <c r="AC1050">
        <v>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</row>
    <row r="1051" spans="1:35">
      <c r="A1051" s="2">
        <v>318</v>
      </c>
      <c r="B1051">
        <v>62.6</v>
      </c>
      <c r="C1051">
        <v>1</v>
      </c>
      <c r="D1051">
        <v>0</v>
      </c>
      <c r="E1051">
        <v>0</v>
      </c>
      <c r="F1051">
        <v>1</v>
      </c>
      <c r="G1051">
        <v>0</v>
      </c>
      <c r="H1051">
        <v>1</v>
      </c>
      <c r="I1051">
        <v>0</v>
      </c>
      <c r="J1051">
        <v>15.001300000000001</v>
      </c>
      <c r="P1051" s="2">
        <v>318</v>
      </c>
      <c r="Q1051">
        <v>62.6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83</v>
      </c>
      <c r="AA1051" s="2">
        <v>318</v>
      </c>
      <c r="AB1051">
        <v>62.6</v>
      </c>
      <c r="AC1051">
        <v>1</v>
      </c>
      <c r="AD1051">
        <v>0</v>
      </c>
      <c r="AE1051">
        <v>0</v>
      </c>
      <c r="AF1051">
        <v>1</v>
      </c>
      <c r="AG1051">
        <v>0</v>
      </c>
      <c r="AH1051">
        <v>1</v>
      </c>
      <c r="AI1051">
        <v>0</v>
      </c>
    </row>
    <row r="1052" spans="1:35">
      <c r="A1052" s="2">
        <v>174</v>
      </c>
      <c r="B1052">
        <v>46.4</v>
      </c>
      <c r="C1052">
        <v>0</v>
      </c>
      <c r="D1052">
        <v>0</v>
      </c>
      <c r="E1052">
        <v>1</v>
      </c>
      <c r="F1052">
        <v>1</v>
      </c>
      <c r="G1052">
        <v>1</v>
      </c>
      <c r="H1052">
        <v>0</v>
      </c>
      <c r="I1052">
        <v>0</v>
      </c>
      <c r="J1052">
        <v>7.0015000000000001</v>
      </c>
      <c r="P1052" s="2">
        <v>174</v>
      </c>
      <c r="Q1052">
        <v>46.4</v>
      </c>
      <c r="R1052">
        <v>0</v>
      </c>
      <c r="S1052">
        <v>0</v>
      </c>
      <c r="T1052">
        <v>1</v>
      </c>
      <c r="U1052">
        <v>1</v>
      </c>
      <c r="V1052">
        <v>1</v>
      </c>
      <c r="W1052">
        <v>0</v>
      </c>
      <c r="X1052">
        <v>0</v>
      </c>
      <c r="Y1052">
        <v>53</v>
      </c>
      <c r="AA1052" s="2">
        <v>174</v>
      </c>
      <c r="AB1052">
        <v>46.4</v>
      </c>
      <c r="AC1052">
        <v>0</v>
      </c>
      <c r="AD1052">
        <v>0</v>
      </c>
      <c r="AE1052">
        <v>1</v>
      </c>
      <c r="AF1052">
        <v>1</v>
      </c>
      <c r="AG1052">
        <v>1</v>
      </c>
      <c r="AH1052">
        <v>0</v>
      </c>
      <c r="AI1052">
        <v>0</v>
      </c>
    </row>
    <row r="1053" spans="1:35">
      <c r="A1053" s="2">
        <v>548</v>
      </c>
      <c r="B1053">
        <v>73.400000000000006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8.9981000000000009</v>
      </c>
      <c r="P1053" s="2">
        <v>548</v>
      </c>
      <c r="Q1053">
        <v>73.400000000000006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29</v>
      </c>
      <c r="AA1053" s="2">
        <v>548</v>
      </c>
      <c r="AB1053">
        <v>73.400000000000006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>
      <c r="A1054" s="2">
        <v>8</v>
      </c>
      <c r="B1054">
        <v>66.200000000000017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7.0015000000000001</v>
      </c>
      <c r="P1054" s="2">
        <v>8</v>
      </c>
      <c r="Q1054">
        <v>66.200000000000017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94</v>
      </c>
      <c r="AA1054" s="2">
        <v>8</v>
      </c>
      <c r="AB1054">
        <v>66.200000000000017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>
      <c r="A1055" s="2">
        <v>191</v>
      </c>
      <c r="B1055">
        <v>48.2</v>
      </c>
      <c r="C1055">
        <v>0</v>
      </c>
      <c r="D1055">
        <v>0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P1055" s="2">
        <v>191</v>
      </c>
      <c r="Q1055">
        <v>48.2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87</v>
      </c>
      <c r="AA1055" s="2">
        <v>191</v>
      </c>
      <c r="AB1055">
        <v>48.2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</row>
    <row r="1056" spans="1:35">
      <c r="A1056" s="2">
        <v>79</v>
      </c>
      <c r="B1056">
        <v>69.800000000000011</v>
      </c>
      <c r="C1056">
        <v>1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8.9981000000000009</v>
      </c>
      <c r="P1056" s="2">
        <v>79</v>
      </c>
      <c r="Q1056">
        <v>69.800000000000011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78</v>
      </c>
      <c r="AA1056" s="2">
        <v>79</v>
      </c>
      <c r="AB1056">
        <v>69.800000000000011</v>
      </c>
      <c r="AC1056">
        <v>1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</row>
    <row r="1057" spans="1:35">
      <c r="A1057" s="2">
        <v>622</v>
      </c>
      <c r="B1057">
        <v>78.800000000000011</v>
      </c>
      <c r="C1057">
        <v>1</v>
      </c>
      <c r="D1057">
        <v>0</v>
      </c>
      <c r="E1057">
        <v>0</v>
      </c>
      <c r="F1057">
        <v>1</v>
      </c>
      <c r="G1057">
        <v>1</v>
      </c>
      <c r="H1057">
        <v>0</v>
      </c>
      <c r="I1057">
        <v>0</v>
      </c>
      <c r="J1057">
        <v>22.002800000000001</v>
      </c>
      <c r="P1057" s="2">
        <v>622</v>
      </c>
      <c r="Q1057">
        <v>78.800000000000011</v>
      </c>
      <c r="R1057">
        <v>1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42</v>
      </c>
      <c r="AA1057" s="2">
        <v>622</v>
      </c>
      <c r="AB1057">
        <v>78.800000000000011</v>
      </c>
      <c r="AC1057">
        <v>1</v>
      </c>
      <c r="AD1057">
        <v>0</v>
      </c>
      <c r="AE1057">
        <v>0</v>
      </c>
      <c r="AF1057">
        <v>1</v>
      </c>
      <c r="AG1057">
        <v>1</v>
      </c>
      <c r="AH1057">
        <v>0</v>
      </c>
      <c r="AI1057">
        <v>0</v>
      </c>
    </row>
    <row r="1058" spans="1:35">
      <c r="A1058" s="2">
        <v>480</v>
      </c>
      <c r="B1058">
        <v>78.800000000000011</v>
      </c>
      <c r="C1058">
        <v>0</v>
      </c>
      <c r="D1058">
        <v>1</v>
      </c>
      <c r="E1058">
        <v>0</v>
      </c>
      <c r="F1058">
        <v>1</v>
      </c>
      <c r="G1058">
        <v>1</v>
      </c>
      <c r="H1058">
        <v>0</v>
      </c>
      <c r="I1058">
        <v>0</v>
      </c>
      <c r="J1058">
        <v>11.0014</v>
      </c>
      <c r="P1058" s="2">
        <v>480</v>
      </c>
      <c r="Q1058">
        <v>78.800000000000011</v>
      </c>
      <c r="R1058">
        <v>0</v>
      </c>
      <c r="S1058">
        <v>1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54</v>
      </c>
      <c r="AA1058" s="2">
        <v>480</v>
      </c>
      <c r="AB1058">
        <v>78.800000000000011</v>
      </c>
      <c r="AC1058">
        <v>0</v>
      </c>
      <c r="AD1058">
        <v>1</v>
      </c>
      <c r="AE1058">
        <v>0</v>
      </c>
      <c r="AF1058">
        <v>1</v>
      </c>
      <c r="AG1058">
        <v>1</v>
      </c>
      <c r="AH1058">
        <v>0</v>
      </c>
      <c r="AI1058">
        <v>0</v>
      </c>
    </row>
    <row r="1059" spans="1:35">
      <c r="A1059" s="2">
        <v>49</v>
      </c>
      <c r="B1059">
        <v>57.2</v>
      </c>
      <c r="C1059">
        <v>0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1</v>
      </c>
      <c r="J1059">
        <v>19.001200000000001</v>
      </c>
      <c r="P1059" s="2">
        <v>49</v>
      </c>
      <c r="Q1059">
        <v>57.2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1</v>
      </c>
      <c r="Y1059">
        <v>94</v>
      </c>
      <c r="AA1059" s="2">
        <v>49</v>
      </c>
      <c r="AB1059">
        <v>57.2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1</v>
      </c>
    </row>
    <row r="1060" spans="1:35">
      <c r="A1060" s="2">
        <v>30</v>
      </c>
      <c r="B1060">
        <v>51.8</v>
      </c>
      <c r="C1060">
        <v>0</v>
      </c>
      <c r="D1060">
        <v>0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11.0014</v>
      </c>
      <c r="P1060" s="2">
        <v>30</v>
      </c>
      <c r="Q1060">
        <v>51.8</v>
      </c>
      <c r="R1060">
        <v>0</v>
      </c>
      <c r="S1060">
        <v>0</v>
      </c>
      <c r="T1060">
        <v>1</v>
      </c>
      <c r="U1060">
        <v>1</v>
      </c>
      <c r="V1060">
        <v>0</v>
      </c>
      <c r="W1060">
        <v>0</v>
      </c>
      <c r="X1060">
        <v>0</v>
      </c>
      <c r="Y1060">
        <v>76</v>
      </c>
      <c r="AA1060" s="2">
        <v>30</v>
      </c>
      <c r="AB1060">
        <v>51.8</v>
      </c>
      <c r="AC1060">
        <v>0</v>
      </c>
      <c r="AD1060">
        <v>0</v>
      </c>
      <c r="AE1060">
        <v>1</v>
      </c>
      <c r="AF1060">
        <v>1</v>
      </c>
      <c r="AG1060">
        <v>0</v>
      </c>
      <c r="AH1060">
        <v>0</v>
      </c>
      <c r="AI1060">
        <v>0</v>
      </c>
    </row>
    <row r="1061" spans="1:35">
      <c r="A1061" s="2">
        <v>48</v>
      </c>
      <c r="B1061">
        <v>48.2</v>
      </c>
      <c r="C1061">
        <v>0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P1061" s="2">
        <v>48</v>
      </c>
      <c r="Q1061">
        <v>48.2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81</v>
      </c>
      <c r="AA1061" s="2">
        <v>48</v>
      </c>
      <c r="AB1061">
        <v>48.2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</row>
    <row r="1062" spans="1:35">
      <c r="A1062" s="2">
        <v>63</v>
      </c>
      <c r="B1062">
        <v>37.4</v>
      </c>
      <c r="C1062">
        <v>0</v>
      </c>
      <c r="D1062">
        <v>0</v>
      </c>
      <c r="E1062">
        <v>1</v>
      </c>
      <c r="F1062">
        <v>0</v>
      </c>
      <c r="G1062">
        <v>1</v>
      </c>
      <c r="H1062">
        <v>0</v>
      </c>
      <c r="I1062">
        <v>0</v>
      </c>
      <c r="J1062">
        <v>6.0031999999999996</v>
      </c>
      <c r="P1062" s="2">
        <v>63</v>
      </c>
      <c r="Q1062">
        <v>37.4</v>
      </c>
      <c r="R1062">
        <v>0</v>
      </c>
      <c r="S1062">
        <v>0</v>
      </c>
      <c r="T1062">
        <v>1</v>
      </c>
      <c r="U1062">
        <v>0</v>
      </c>
      <c r="V1062">
        <v>1</v>
      </c>
      <c r="W1062">
        <v>0</v>
      </c>
      <c r="X1062">
        <v>0</v>
      </c>
      <c r="Y1062">
        <v>75</v>
      </c>
      <c r="AA1062" s="2">
        <v>63</v>
      </c>
      <c r="AB1062">
        <v>37.4</v>
      </c>
      <c r="AC1062">
        <v>0</v>
      </c>
      <c r="AD1062">
        <v>0</v>
      </c>
      <c r="AE1062">
        <v>1</v>
      </c>
      <c r="AF1062">
        <v>0</v>
      </c>
      <c r="AG1062">
        <v>1</v>
      </c>
      <c r="AH1062">
        <v>0</v>
      </c>
      <c r="AI1062">
        <v>0</v>
      </c>
    </row>
    <row r="1063" spans="1:35">
      <c r="A1063" s="2">
        <v>487</v>
      </c>
      <c r="B1063">
        <v>84.2</v>
      </c>
      <c r="C1063">
        <v>1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19.001200000000001</v>
      </c>
      <c r="P1063" s="2">
        <v>487</v>
      </c>
      <c r="Q1063">
        <v>84.2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33</v>
      </c>
      <c r="AA1063" s="2">
        <v>487</v>
      </c>
      <c r="AB1063">
        <v>84.2</v>
      </c>
      <c r="AC1063">
        <v>1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0</v>
      </c>
    </row>
    <row r="1064" spans="1:35">
      <c r="A1064" s="2">
        <v>13</v>
      </c>
      <c r="B1064">
        <v>60.8</v>
      </c>
      <c r="C1064">
        <v>1</v>
      </c>
      <c r="D1064">
        <v>0</v>
      </c>
      <c r="E1064">
        <v>0</v>
      </c>
      <c r="F1064">
        <v>0</v>
      </c>
      <c r="G1064">
        <v>1</v>
      </c>
      <c r="H1064">
        <v>1</v>
      </c>
      <c r="I1064">
        <v>0</v>
      </c>
      <c r="J1064">
        <v>0</v>
      </c>
      <c r="P1064" s="2">
        <v>13</v>
      </c>
      <c r="Q1064">
        <v>60.8</v>
      </c>
      <c r="R1064">
        <v>1</v>
      </c>
      <c r="S1064">
        <v>0</v>
      </c>
      <c r="T1064">
        <v>0</v>
      </c>
      <c r="U1064">
        <v>0</v>
      </c>
      <c r="V1064">
        <v>1</v>
      </c>
      <c r="W1064">
        <v>1</v>
      </c>
      <c r="X1064">
        <v>0</v>
      </c>
      <c r="Y1064">
        <v>100</v>
      </c>
      <c r="AA1064" s="2">
        <v>13</v>
      </c>
      <c r="AB1064">
        <v>60.8</v>
      </c>
      <c r="AC1064">
        <v>1</v>
      </c>
      <c r="AD1064">
        <v>0</v>
      </c>
      <c r="AE1064">
        <v>0</v>
      </c>
      <c r="AF1064">
        <v>0</v>
      </c>
      <c r="AG1064">
        <v>1</v>
      </c>
      <c r="AH1064">
        <v>1</v>
      </c>
      <c r="AI1064">
        <v>0</v>
      </c>
    </row>
    <row r="1065" spans="1:35">
      <c r="A1065" s="2">
        <v>174</v>
      </c>
      <c r="B1065">
        <v>59</v>
      </c>
      <c r="C1065">
        <v>0</v>
      </c>
      <c r="D1065">
        <v>0</v>
      </c>
      <c r="E1065">
        <v>1</v>
      </c>
      <c r="F1065">
        <v>1</v>
      </c>
      <c r="G1065">
        <v>0</v>
      </c>
      <c r="H1065">
        <v>0</v>
      </c>
      <c r="I1065">
        <v>0</v>
      </c>
      <c r="J1065">
        <v>6.0031999999999996</v>
      </c>
      <c r="P1065" s="2">
        <v>174</v>
      </c>
      <c r="Q1065">
        <v>59</v>
      </c>
      <c r="R1065">
        <v>0</v>
      </c>
      <c r="S1065">
        <v>0</v>
      </c>
      <c r="T1065">
        <v>1</v>
      </c>
      <c r="U1065">
        <v>1</v>
      </c>
      <c r="V1065">
        <v>0</v>
      </c>
      <c r="W1065">
        <v>0</v>
      </c>
      <c r="X1065">
        <v>0</v>
      </c>
      <c r="Y1065">
        <v>67</v>
      </c>
      <c r="AA1065" s="2">
        <v>174</v>
      </c>
      <c r="AB1065">
        <v>59</v>
      </c>
      <c r="AC1065">
        <v>0</v>
      </c>
      <c r="AD1065">
        <v>0</v>
      </c>
      <c r="AE1065">
        <v>1</v>
      </c>
      <c r="AF1065">
        <v>1</v>
      </c>
      <c r="AG1065">
        <v>0</v>
      </c>
      <c r="AH1065">
        <v>0</v>
      </c>
      <c r="AI1065">
        <v>0</v>
      </c>
    </row>
    <row r="1066" spans="1:35">
      <c r="A1066" s="2">
        <v>24</v>
      </c>
      <c r="B1066">
        <v>51.8</v>
      </c>
      <c r="C1066">
        <v>1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32.997500000000002</v>
      </c>
      <c r="P1066" s="2">
        <v>24</v>
      </c>
      <c r="Q1066">
        <v>51.8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76</v>
      </c>
      <c r="AA1066" s="2">
        <v>24</v>
      </c>
      <c r="AB1066">
        <v>51.8</v>
      </c>
      <c r="AC1066">
        <v>1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</row>
    <row r="1067" spans="1:35">
      <c r="A1067" s="2">
        <v>5</v>
      </c>
      <c r="B1067">
        <v>42.800000000000004</v>
      </c>
      <c r="C1067">
        <v>0</v>
      </c>
      <c r="D1067">
        <v>0</v>
      </c>
      <c r="E1067">
        <v>1</v>
      </c>
      <c r="F1067">
        <v>1</v>
      </c>
      <c r="G1067">
        <v>0</v>
      </c>
      <c r="H1067">
        <v>1</v>
      </c>
      <c r="I1067">
        <v>0</v>
      </c>
      <c r="J1067">
        <v>7.0015000000000001</v>
      </c>
      <c r="P1067" s="2">
        <v>5</v>
      </c>
      <c r="Q1067">
        <v>42.800000000000004</v>
      </c>
      <c r="R1067">
        <v>0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65</v>
      </c>
      <c r="AA1067" s="2">
        <v>5</v>
      </c>
      <c r="AB1067">
        <v>42.800000000000004</v>
      </c>
      <c r="AC1067">
        <v>0</v>
      </c>
      <c r="AD1067">
        <v>0</v>
      </c>
      <c r="AE1067">
        <v>1</v>
      </c>
      <c r="AF1067">
        <v>1</v>
      </c>
      <c r="AG1067">
        <v>0</v>
      </c>
      <c r="AH1067">
        <v>1</v>
      </c>
      <c r="AI1067">
        <v>0</v>
      </c>
    </row>
    <row r="1068" spans="1:35">
      <c r="A1068" s="2">
        <v>402</v>
      </c>
      <c r="B1068">
        <v>78.800000000000011</v>
      </c>
      <c r="C1068">
        <v>0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</v>
      </c>
      <c r="J1068">
        <v>0</v>
      </c>
      <c r="P1068" s="2">
        <v>402</v>
      </c>
      <c r="Q1068">
        <v>78.800000000000011</v>
      </c>
      <c r="R1068">
        <v>0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74</v>
      </c>
      <c r="AA1068" s="2">
        <v>402</v>
      </c>
      <c r="AB1068">
        <v>78.800000000000011</v>
      </c>
      <c r="AC1068">
        <v>0</v>
      </c>
      <c r="AD1068">
        <v>1</v>
      </c>
      <c r="AE1068">
        <v>0</v>
      </c>
      <c r="AF1068">
        <v>1</v>
      </c>
      <c r="AG1068">
        <v>0</v>
      </c>
      <c r="AH1068">
        <v>1</v>
      </c>
      <c r="AI1068">
        <v>0</v>
      </c>
    </row>
    <row r="1069" spans="1:35">
      <c r="A1069" s="2">
        <v>199</v>
      </c>
      <c r="B1069">
        <v>46.4</v>
      </c>
      <c r="C1069">
        <v>0</v>
      </c>
      <c r="D1069">
        <v>0</v>
      </c>
      <c r="E1069">
        <v>1</v>
      </c>
      <c r="F1069">
        <v>1</v>
      </c>
      <c r="G1069">
        <v>0</v>
      </c>
      <c r="H1069">
        <v>0</v>
      </c>
      <c r="I1069">
        <v>0</v>
      </c>
      <c r="J1069">
        <v>0</v>
      </c>
      <c r="P1069" s="2">
        <v>199</v>
      </c>
      <c r="Q1069">
        <v>46.4</v>
      </c>
      <c r="R1069">
        <v>0</v>
      </c>
      <c r="S1069">
        <v>0</v>
      </c>
      <c r="T1069">
        <v>1</v>
      </c>
      <c r="U1069">
        <v>1</v>
      </c>
      <c r="V1069">
        <v>0</v>
      </c>
      <c r="W1069">
        <v>0</v>
      </c>
      <c r="X1069">
        <v>0</v>
      </c>
      <c r="Y1069">
        <v>76</v>
      </c>
      <c r="AA1069" s="2">
        <v>199</v>
      </c>
      <c r="AB1069">
        <v>46.4</v>
      </c>
      <c r="AC1069">
        <v>0</v>
      </c>
      <c r="AD1069">
        <v>0</v>
      </c>
      <c r="AE1069">
        <v>1</v>
      </c>
      <c r="AF1069">
        <v>1</v>
      </c>
      <c r="AG1069">
        <v>0</v>
      </c>
      <c r="AH1069">
        <v>0</v>
      </c>
      <c r="AI1069">
        <v>0</v>
      </c>
    </row>
    <row r="1070" spans="1:35">
      <c r="A1070" s="2">
        <v>810</v>
      </c>
      <c r="B1070">
        <v>75.199999999999989</v>
      </c>
      <c r="C1070">
        <v>1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11.0014</v>
      </c>
      <c r="P1070" s="2">
        <v>810</v>
      </c>
      <c r="Q1070">
        <v>75.199999999999989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65</v>
      </c>
      <c r="AA1070" s="2">
        <v>810</v>
      </c>
      <c r="AB1070">
        <v>75.199999999999989</v>
      </c>
      <c r="AC1070">
        <v>1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</row>
    <row r="1071" spans="1:35">
      <c r="A1071" s="2">
        <v>640</v>
      </c>
      <c r="B1071">
        <v>86</v>
      </c>
      <c r="C1071">
        <v>0</v>
      </c>
      <c r="D1071">
        <v>1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12.997999999999999</v>
      </c>
      <c r="P1071" s="2">
        <v>640</v>
      </c>
      <c r="Q1071">
        <v>86</v>
      </c>
      <c r="R1071">
        <v>0</v>
      </c>
      <c r="S1071">
        <v>1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59</v>
      </c>
      <c r="AA1071" s="2">
        <v>640</v>
      </c>
      <c r="AB1071">
        <v>86</v>
      </c>
      <c r="AC1071">
        <v>0</v>
      </c>
      <c r="AD1071">
        <v>1</v>
      </c>
      <c r="AE1071">
        <v>0</v>
      </c>
      <c r="AF1071">
        <v>1</v>
      </c>
      <c r="AG1071">
        <v>0</v>
      </c>
      <c r="AH1071">
        <v>0</v>
      </c>
      <c r="AI1071">
        <v>0</v>
      </c>
    </row>
    <row r="1072" spans="1:35">
      <c r="A1072" s="2">
        <v>80</v>
      </c>
      <c r="B1072">
        <v>39.200000000000003</v>
      </c>
      <c r="C1072">
        <v>0</v>
      </c>
      <c r="D1072">
        <v>0</v>
      </c>
      <c r="E1072">
        <v>0</v>
      </c>
      <c r="F1072">
        <v>1</v>
      </c>
      <c r="G1072">
        <v>1</v>
      </c>
      <c r="H1072">
        <v>0</v>
      </c>
      <c r="I1072">
        <v>1</v>
      </c>
      <c r="J1072">
        <v>8.9981000000000009</v>
      </c>
      <c r="P1072" s="2">
        <v>80</v>
      </c>
      <c r="Q1072">
        <v>39.200000000000003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1</v>
      </c>
      <c r="Y1072">
        <v>87</v>
      </c>
      <c r="AA1072" s="2">
        <v>80</v>
      </c>
      <c r="AB1072">
        <v>39.200000000000003</v>
      </c>
      <c r="AC1072">
        <v>0</v>
      </c>
      <c r="AD1072">
        <v>0</v>
      </c>
      <c r="AE1072">
        <v>0</v>
      </c>
      <c r="AF1072">
        <v>1</v>
      </c>
      <c r="AG1072">
        <v>1</v>
      </c>
      <c r="AH1072">
        <v>0</v>
      </c>
      <c r="AI1072">
        <v>1</v>
      </c>
    </row>
    <row r="1073" spans="1:35">
      <c r="A1073" s="2">
        <v>185</v>
      </c>
      <c r="B1073">
        <v>89.6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12.997999999999999</v>
      </c>
      <c r="P1073" s="2">
        <v>185</v>
      </c>
      <c r="Q1073">
        <v>89.6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41</v>
      </c>
      <c r="AA1073" s="2">
        <v>185</v>
      </c>
      <c r="AB1073">
        <v>89.6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>
      <c r="A1074" s="2">
        <v>870</v>
      </c>
      <c r="B1074">
        <v>86</v>
      </c>
      <c r="C1074">
        <v>0</v>
      </c>
      <c r="D1074">
        <v>1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15.001300000000001</v>
      </c>
      <c r="P1074" s="2">
        <v>870</v>
      </c>
      <c r="Q1074">
        <v>86</v>
      </c>
      <c r="R1074">
        <v>0</v>
      </c>
      <c r="S1074">
        <v>1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35</v>
      </c>
      <c r="AA1074" s="2">
        <v>870</v>
      </c>
      <c r="AB1074">
        <v>86</v>
      </c>
      <c r="AC1074">
        <v>0</v>
      </c>
      <c r="AD1074">
        <v>1</v>
      </c>
      <c r="AE1074">
        <v>0</v>
      </c>
      <c r="AF1074">
        <v>1</v>
      </c>
      <c r="AG1074">
        <v>0</v>
      </c>
      <c r="AH1074">
        <v>0</v>
      </c>
      <c r="AI1074">
        <v>0</v>
      </c>
    </row>
    <row r="1075" spans="1:35">
      <c r="A1075" s="2">
        <v>26</v>
      </c>
      <c r="B1075">
        <v>33.799999999999997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1</v>
      </c>
      <c r="J1075">
        <v>22.002800000000001</v>
      </c>
      <c r="P1075" s="2">
        <v>26</v>
      </c>
      <c r="Q1075">
        <v>33.799999999999997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1</v>
      </c>
      <c r="Y1075">
        <v>86</v>
      </c>
      <c r="AA1075" s="2">
        <v>26</v>
      </c>
      <c r="AB1075">
        <v>33.799999999999997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1</v>
      </c>
    </row>
    <row r="1076" spans="1:35">
      <c r="A1076" s="2">
        <v>967</v>
      </c>
      <c r="B1076">
        <v>75.199999999999989</v>
      </c>
      <c r="C1076">
        <v>0</v>
      </c>
      <c r="D1076">
        <v>0</v>
      </c>
      <c r="E1076">
        <v>1</v>
      </c>
      <c r="F1076">
        <v>1</v>
      </c>
      <c r="G1076">
        <v>0</v>
      </c>
      <c r="H1076">
        <v>0</v>
      </c>
      <c r="I1076">
        <v>0</v>
      </c>
      <c r="J1076">
        <v>19.001200000000001</v>
      </c>
      <c r="P1076" s="2">
        <v>967</v>
      </c>
      <c r="Q1076">
        <v>75.199999999999989</v>
      </c>
      <c r="R1076">
        <v>0</v>
      </c>
      <c r="S1076">
        <v>0</v>
      </c>
      <c r="T1076">
        <v>1</v>
      </c>
      <c r="U1076">
        <v>1</v>
      </c>
      <c r="V1076">
        <v>0</v>
      </c>
      <c r="W1076">
        <v>0</v>
      </c>
      <c r="X1076">
        <v>0</v>
      </c>
      <c r="Y1076">
        <v>39</v>
      </c>
      <c r="AA1076" s="2">
        <v>967</v>
      </c>
      <c r="AB1076">
        <v>75.199999999999989</v>
      </c>
      <c r="AC1076">
        <v>0</v>
      </c>
      <c r="AD1076">
        <v>0</v>
      </c>
      <c r="AE1076">
        <v>1</v>
      </c>
      <c r="AF1076">
        <v>1</v>
      </c>
      <c r="AG1076">
        <v>0</v>
      </c>
      <c r="AH1076">
        <v>0</v>
      </c>
      <c r="AI1076">
        <v>0</v>
      </c>
    </row>
    <row r="1077" spans="1:35">
      <c r="A1077" s="2">
        <v>325</v>
      </c>
      <c r="B1077">
        <v>66.200000000000017</v>
      </c>
      <c r="C1077">
        <v>0</v>
      </c>
      <c r="D1077">
        <v>1</v>
      </c>
      <c r="E1077">
        <v>0</v>
      </c>
      <c r="F1077">
        <v>0</v>
      </c>
      <c r="G1077">
        <v>1</v>
      </c>
      <c r="H1077">
        <v>1</v>
      </c>
      <c r="I1077">
        <v>0</v>
      </c>
      <c r="J1077">
        <v>12.997999999999999</v>
      </c>
      <c r="P1077" s="2">
        <v>325</v>
      </c>
      <c r="Q1077">
        <v>66.200000000000017</v>
      </c>
      <c r="R1077">
        <v>0</v>
      </c>
      <c r="S1077">
        <v>1</v>
      </c>
      <c r="T1077">
        <v>0</v>
      </c>
      <c r="U1077">
        <v>0</v>
      </c>
      <c r="V1077">
        <v>1</v>
      </c>
      <c r="W1077">
        <v>1</v>
      </c>
      <c r="X1077">
        <v>0</v>
      </c>
      <c r="Y1077">
        <v>64</v>
      </c>
      <c r="AA1077" s="2">
        <v>325</v>
      </c>
      <c r="AB1077">
        <v>66.200000000000017</v>
      </c>
      <c r="AC1077">
        <v>0</v>
      </c>
      <c r="AD1077">
        <v>1</v>
      </c>
      <c r="AE1077">
        <v>0</v>
      </c>
      <c r="AF1077">
        <v>0</v>
      </c>
      <c r="AG1077">
        <v>1</v>
      </c>
      <c r="AH1077">
        <v>1</v>
      </c>
      <c r="AI1077">
        <v>0</v>
      </c>
    </row>
    <row r="1078" spans="1:35">
      <c r="A1078" s="2">
        <v>219</v>
      </c>
      <c r="B1078">
        <v>57.2</v>
      </c>
      <c r="C1078">
        <v>0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36.997399999999999</v>
      </c>
      <c r="P1078" s="2">
        <v>219</v>
      </c>
      <c r="Q1078">
        <v>57.2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63</v>
      </c>
      <c r="AA1078" s="2">
        <v>219</v>
      </c>
      <c r="AB1078">
        <v>57.2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0</v>
      </c>
    </row>
    <row r="1079" spans="1:35">
      <c r="A1079" s="2">
        <v>32</v>
      </c>
      <c r="B1079">
        <v>75.199999999999989</v>
      </c>
      <c r="C1079">
        <v>0</v>
      </c>
      <c r="D1079">
        <v>1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  <c r="P1079" s="2">
        <v>32</v>
      </c>
      <c r="Q1079">
        <v>75.199999999999989</v>
      </c>
      <c r="R1079">
        <v>0</v>
      </c>
      <c r="S1079">
        <v>1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69</v>
      </c>
      <c r="AA1079" s="2">
        <v>32</v>
      </c>
      <c r="AB1079">
        <v>75.199999999999989</v>
      </c>
      <c r="AC1079">
        <v>0</v>
      </c>
      <c r="AD1079">
        <v>1</v>
      </c>
      <c r="AE1079">
        <v>0</v>
      </c>
      <c r="AF1079">
        <v>1</v>
      </c>
      <c r="AG1079">
        <v>0</v>
      </c>
      <c r="AH1079">
        <v>0</v>
      </c>
      <c r="AI1079">
        <v>0</v>
      </c>
    </row>
    <row r="1080" spans="1:35">
      <c r="A1080" s="2">
        <v>244</v>
      </c>
      <c r="B1080">
        <v>69.800000000000011</v>
      </c>
      <c r="C1080">
        <v>1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23.999400000000001</v>
      </c>
      <c r="P1080" s="2">
        <v>244</v>
      </c>
      <c r="Q1080">
        <v>69.800000000000011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33</v>
      </c>
      <c r="AA1080" s="2">
        <v>244</v>
      </c>
      <c r="AB1080">
        <v>69.800000000000011</v>
      </c>
      <c r="AC1080">
        <v>1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</row>
    <row r="1081" spans="1:35">
      <c r="A1081" s="2">
        <v>1</v>
      </c>
      <c r="B1081">
        <v>35.6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11.0014</v>
      </c>
      <c r="P1081" s="2">
        <v>1</v>
      </c>
      <c r="Q1081">
        <v>35.6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51</v>
      </c>
      <c r="AA1081" s="2">
        <v>1</v>
      </c>
      <c r="AB1081">
        <v>35.6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0</v>
      </c>
    </row>
    <row r="1082" spans="1:35">
      <c r="A1082" s="2">
        <v>500</v>
      </c>
      <c r="B1082">
        <v>91.4</v>
      </c>
      <c r="C1082">
        <v>1</v>
      </c>
      <c r="D1082">
        <v>0</v>
      </c>
      <c r="E1082">
        <v>0</v>
      </c>
      <c r="F1082">
        <v>1</v>
      </c>
      <c r="G1082">
        <v>1</v>
      </c>
      <c r="H1082">
        <v>0</v>
      </c>
      <c r="I1082">
        <v>0</v>
      </c>
      <c r="J1082">
        <v>8.9981000000000009</v>
      </c>
      <c r="P1082" s="2">
        <v>500</v>
      </c>
      <c r="Q1082">
        <v>91.4</v>
      </c>
      <c r="R1082">
        <v>1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30</v>
      </c>
      <c r="AA1082" s="2">
        <v>500</v>
      </c>
      <c r="AB1082">
        <v>91.4</v>
      </c>
      <c r="AC1082">
        <v>1</v>
      </c>
      <c r="AD1082">
        <v>0</v>
      </c>
      <c r="AE1082">
        <v>0</v>
      </c>
      <c r="AF1082">
        <v>1</v>
      </c>
      <c r="AG1082">
        <v>1</v>
      </c>
      <c r="AH1082">
        <v>0</v>
      </c>
      <c r="AI1082">
        <v>0</v>
      </c>
    </row>
    <row r="1083" spans="1:35">
      <c r="A1083" s="2">
        <v>60</v>
      </c>
      <c r="B1083">
        <v>75.199999999999989</v>
      </c>
      <c r="C1083">
        <v>0</v>
      </c>
      <c r="D1083">
        <v>1</v>
      </c>
      <c r="E1083">
        <v>0</v>
      </c>
      <c r="F1083">
        <v>1</v>
      </c>
      <c r="G1083">
        <v>1</v>
      </c>
      <c r="H1083">
        <v>1</v>
      </c>
      <c r="I1083">
        <v>0</v>
      </c>
      <c r="J1083">
        <v>6.0031999999999996</v>
      </c>
      <c r="P1083" s="2">
        <v>60</v>
      </c>
      <c r="Q1083">
        <v>75.199999999999989</v>
      </c>
      <c r="R1083">
        <v>0</v>
      </c>
      <c r="S1083">
        <v>1</v>
      </c>
      <c r="T1083">
        <v>0</v>
      </c>
      <c r="U1083">
        <v>1</v>
      </c>
      <c r="V1083">
        <v>1</v>
      </c>
      <c r="W1083">
        <v>1</v>
      </c>
      <c r="X1083">
        <v>0</v>
      </c>
      <c r="Y1083">
        <v>65</v>
      </c>
      <c r="AA1083" s="2">
        <v>60</v>
      </c>
      <c r="AB1083">
        <v>75.199999999999989</v>
      </c>
      <c r="AC1083">
        <v>0</v>
      </c>
      <c r="AD1083">
        <v>1</v>
      </c>
      <c r="AE1083">
        <v>0</v>
      </c>
      <c r="AF1083">
        <v>1</v>
      </c>
      <c r="AG1083">
        <v>1</v>
      </c>
      <c r="AH1083">
        <v>1</v>
      </c>
      <c r="AI1083">
        <v>0</v>
      </c>
    </row>
    <row r="1084" spans="1:35">
      <c r="A1084" s="2">
        <v>40</v>
      </c>
      <c r="B1084">
        <v>55.400000000000006</v>
      </c>
      <c r="C1084">
        <v>1</v>
      </c>
      <c r="D1084">
        <v>0</v>
      </c>
      <c r="E1084">
        <v>0</v>
      </c>
      <c r="F1084">
        <v>1</v>
      </c>
      <c r="G1084">
        <v>1</v>
      </c>
      <c r="H1084">
        <v>1</v>
      </c>
      <c r="I1084">
        <v>0</v>
      </c>
      <c r="J1084">
        <v>11.0014</v>
      </c>
      <c r="P1084" s="2">
        <v>40</v>
      </c>
      <c r="Q1084">
        <v>55.400000000000006</v>
      </c>
      <c r="R1084">
        <v>1</v>
      </c>
      <c r="S1084">
        <v>0</v>
      </c>
      <c r="T1084">
        <v>0</v>
      </c>
      <c r="U1084">
        <v>1</v>
      </c>
      <c r="V1084">
        <v>1</v>
      </c>
      <c r="W1084">
        <v>1</v>
      </c>
      <c r="X1084">
        <v>0</v>
      </c>
      <c r="Y1084">
        <v>82</v>
      </c>
      <c r="AA1084" s="2">
        <v>40</v>
      </c>
      <c r="AB1084">
        <v>55.400000000000006</v>
      </c>
      <c r="AC1084">
        <v>1</v>
      </c>
      <c r="AD1084">
        <v>0</v>
      </c>
      <c r="AE1084">
        <v>0</v>
      </c>
      <c r="AF1084">
        <v>1</v>
      </c>
      <c r="AG1084">
        <v>1</v>
      </c>
      <c r="AH1084">
        <v>1</v>
      </c>
      <c r="AI1084">
        <v>0</v>
      </c>
    </row>
    <row r="1085" spans="1:35">
      <c r="A1085" s="2">
        <v>144</v>
      </c>
      <c r="B1085">
        <v>73.400000000000006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8.9981000000000009</v>
      </c>
      <c r="P1085" s="2">
        <v>144</v>
      </c>
      <c r="Q1085">
        <v>73.400000000000006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78</v>
      </c>
      <c r="AA1085" s="2">
        <v>144</v>
      </c>
      <c r="AB1085">
        <v>73.400000000000006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>
      <c r="A1086" s="2">
        <v>13</v>
      </c>
      <c r="B1086">
        <v>50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8.9981000000000009</v>
      </c>
      <c r="P1086" s="2">
        <v>13</v>
      </c>
      <c r="Q1086">
        <v>50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94</v>
      </c>
      <c r="AA1086" s="2">
        <v>13</v>
      </c>
      <c r="AB1086">
        <v>50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</v>
      </c>
    </row>
    <row r="1087" spans="1:35">
      <c r="A1087" s="2">
        <v>350</v>
      </c>
      <c r="B1087">
        <v>77</v>
      </c>
      <c r="C1087">
        <v>0</v>
      </c>
      <c r="D1087">
        <v>1</v>
      </c>
      <c r="E1087">
        <v>0</v>
      </c>
      <c r="F1087">
        <v>1</v>
      </c>
      <c r="G1087">
        <v>0</v>
      </c>
      <c r="H1087">
        <v>1</v>
      </c>
      <c r="I1087">
        <v>0</v>
      </c>
      <c r="J1087">
        <v>6.0031999999999996</v>
      </c>
      <c r="P1087" s="2">
        <v>350</v>
      </c>
      <c r="Q1087">
        <v>77</v>
      </c>
      <c r="R1087">
        <v>0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74</v>
      </c>
      <c r="AA1087" s="2">
        <v>350</v>
      </c>
      <c r="AB1087">
        <v>77</v>
      </c>
      <c r="AC1087">
        <v>0</v>
      </c>
      <c r="AD1087">
        <v>1</v>
      </c>
      <c r="AE1087">
        <v>0</v>
      </c>
      <c r="AF1087">
        <v>1</v>
      </c>
      <c r="AG1087">
        <v>0</v>
      </c>
      <c r="AH1087">
        <v>1</v>
      </c>
      <c r="AI1087">
        <v>0</v>
      </c>
    </row>
    <row r="1088" spans="1:35">
      <c r="A1088" s="2">
        <v>354</v>
      </c>
      <c r="B1088">
        <v>48.2</v>
      </c>
      <c r="C1088">
        <v>0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12.997999999999999</v>
      </c>
      <c r="P1088" s="2">
        <v>354</v>
      </c>
      <c r="Q1088">
        <v>48.2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50</v>
      </c>
      <c r="AA1088" s="2">
        <v>354</v>
      </c>
      <c r="AB1088">
        <v>48.2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</row>
    <row r="1089" spans="1:35">
      <c r="A1089" s="2">
        <v>341</v>
      </c>
      <c r="B1089">
        <v>84.2</v>
      </c>
      <c r="C1089">
        <v>0</v>
      </c>
      <c r="D1089">
        <v>1</v>
      </c>
      <c r="E1089">
        <v>0</v>
      </c>
      <c r="F1089">
        <v>1</v>
      </c>
      <c r="G1089">
        <v>0</v>
      </c>
      <c r="H1089">
        <v>1</v>
      </c>
      <c r="I1089">
        <v>0</v>
      </c>
      <c r="J1089">
        <v>0</v>
      </c>
      <c r="P1089" s="2">
        <v>341</v>
      </c>
      <c r="Q1089">
        <v>84.2</v>
      </c>
      <c r="R1089">
        <v>0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66</v>
      </c>
      <c r="AA1089" s="2">
        <v>341</v>
      </c>
      <c r="AB1089">
        <v>84.2</v>
      </c>
      <c r="AC1089">
        <v>0</v>
      </c>
      <c r="AD1089">
        <v>1</v>
      </c>
      <c r="AE1089">
        <v>0</v>
      </c>
      <c r="AF1089">
        <v>1</v>
      </c>
      <c r="AG1089">
        <v>0</v>
      </c>
      <c r="AH1089">
        <v>1</v>
      </c>
      <c r="AI1089">
        <v>0</v>
      </c>
    </row>
    <row r="1090" spans="1:35">
      <c r="A1090" s="2">
        <v>177</v>
      </c>
      <c r="B1090">
        <v>42.800000000000004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11.0014</v>
      </c>
      <c r="P1090" s="2">
        <v>177</v>
      </c>
      <c r="Q1090">
        <v>42.800000000000004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52</v>
      </c>
      <c r="AA1090" s="2">
        <v>177</v>
      </c>
      <c r="AB1090">
        <v>42.800000000000004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>
      <c r="A1091" s="2">
        <v>296</v>
      </c>
      <c r="B1091">
        <v>73.400000000000006</v>
      </c>
      <c r="C1091">
        <v>0</v>
      </c>
      <c r="D1091">
        <v>0</v>
      </c>
      <c r="E1091">
        <v>1</v>
      </c>
      <c r="F1091">
        <v>1</v>
      </c>
      <c r="G1091">
        <v>0</v>
      </c>
      <c r="H1091">
        <v>0</v>
      </c>
      <c r="I1091">
        <v>0</v>
      </c>
      <c r="J1091">
        <v>11.0014</v>
      </c>
      <c r="P1091" s="2">
        <v>296</v>
      </c>
      <c r="Q1091">
        <v>73.400000000000006</v>
      </c>
      <c r="R1091">
        <v>0</v>
      </c>
      <c r="S1091">
        <v>0</v>
      </c>
      <c r="T1091">
        <v>1</v>
      </c>
      <c r="U1091">
        <v>1</v>
      </c>
      <c r="V1091">
        <v>0</v>
      </c>
      <c r="W1091">
        <v>0</v>
      </c>
      <c r="X1091">
        <v>0</v>
      </c>
      <c r="Y1091">
        <v>29</v>
      </c>
      <c r="AA1091" s="2">
        <v>296</v>
      </c>
      <c r="AB1091">
        <v>73.400000000000006</v>
      </c>
      <c r="AC1091">
        <v>0</v>
      </c>
      <c r="AD1091">
        <v>0</v>
      </c>
      <c r="AE1091">
        <v>1</v>
      </c>
      <c r="AF1091">
        <v>1</v>
      </c>
      <c r="AG1091">
        <v>0</v>
      </c>
      <c r="AH1091">
        <v>0</v>
      </c>
      <c r="AI1091">
        <v>0</v>
      </c>
    </row>
    <row r="1092" spans="1:35">
      <c r="A1092" s="2">
        <v>317</v>
      </c>
      <c r="B1092">
        <v>60.8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11.0014</v>
      </c>
      <c r="P1092" s="2">
        <v>317</v>
      </c>
      <c r="Q1092">
        <v>60.8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77</v>
      </c>
      <c r="AA1092" s="2">
        <v>317</v>
      </c>
      <c r="AB1092">
        <v>60.8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>
      <c r="A1093" s="2">
        <v>16</v>
      </c>
      <c r="B1093">
        <v>51.8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16.997900000000001</v>
      </c>
      <c r="P1093" s="2">
        <v>16</v>
      </c>
      <c r="Q1093">
        <v>51.8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62</v>
      </c>
      <c r="AA1093" s="2">
        <v>16</v>
      </c>
      <c r="AB1093">
        <v>51.8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>
      <c r="A1094" s="2">
        <v>660</v>
      </c>
      <c r="B1094">
        <v>73.400000000000006</v>
      </c>
      <c r="C1094">
        <v>1</v>
      </c>
      <c r="D1094">
        <v>0</v>
      </c>
      <c r="E1094">
        <v>0</v>
      </c>
      <c r="F1094">
        <v>1</v>
      </c>
      <c r="G1094">
        <v>1</v>
      </c>
      <c r="H1094">
        <v>1</v>
      </c>
      <c r="I1094">
        <v>0</v>
      </c>
      <c r="J1094">
        <v>30.002600000000001</v>
      </c>
      <c r="P1094" s="2">
        <v>660</v>
      </c>
      <c r="Q1094">
        <v>73.400000000000006</v>
      </c>
      <c r="R1094">
        <v>1</v>
      </c>
      <c r="S1094">
        <v>0</v>
      </c>
      <c r="T1094">
        <v>0</v>
      </c>
      <c r="U1094">
        <v>1</v>
      </c>
      <c r="V1094">
        <v>1</v>
      </c>
      <c r="W1094">
        <v>1</v>
      </c>
      <c r="X1094">
        <v>0</v>
      </c>
      <c r="Y1094">
        <v>27</v>
      </c>
      <c r="AA1094" s="2">
        <v>660</v>
      </c>
      <c r="AB1094">
        <v>73.400000000000006</v>
      </c>
      <c r="AC1094">
        <v>1</v>
      </c>
      <c r="AD1094">
        <v>0</v>
      </c>
      <c r="AE1094">
        <v>0</v>
      </c>
      <c r="AF1094">
        <v>1</v>
      </c>
      <c r="AG1094">
        <v>1</v>
      </c>
      <c r="AH1094">
        <v>1</v>
      </c>
      <c r="AI1094">
        <v>0</v>
      </c>
    </row>
    <row r="1095" spans="1:35">
      <c r="A1095" s="2">
        <v>201</v>
      </c>
      <c r="B1095">
        <v>71.599999999999994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1</v>
      </c>
      <c r="I1095">
        <v>0</v>
      </c>
      <c r="J1095">
        <v>6.0031999999999996</v>
      </c>
      <c r="P1095" s="2">
        <v>201</v>
      </c>
      <c r="Q1095">
        <v>71.599999999999994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1</v>
      </c>
      <c r="X1095">
        <v>0</v>
      </c>
      <c r="Y1095">
        <v>43</v>
      </c>
      <c r="AA1095" s="2">
        <v>201</v>
      </c>
      <c r="AB1095">
        <v>71.599999999999994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1</v>
      </c>
      <c r="AI1095">
        <v>0</v>
      </c>
    </row>
    <row r="1096" spans="1:35">
      <c r="A1096" s="2">
        <v>45</v>
      </c>
      <c r="B1096">
        <v>42.800000000000004</v>
      </c>
      <c r="C1096">
        <v>0</v>
      </c>
      <c r="D1096">
        <v>0</v>
      </c>
      <c r="E1096">
        <v>0</v>
      </c>
      <c r="F1096">
        <v>1</v>
      </c>
      <c r="G1096">
        <v>1</v>
      </c>
      <c r="H1096">
        <v>0</v>
      </c>
      <c r="I1096">
        <v>0</v>
      </c>
      <c r="J1096">
        <v>16.997900000000001</v>
      </c>
      <c r="P1096" s="2">
        <v>45</v>
      </c>
      <c r="Q1096">
        <v>42.800000000000004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61</v>
      </c>
      <c r="AA1096" s="2">
        <v>45</v>
      </c>
      <c r="AB1096">
        <v>42.800000000000004</v>
      </c>
      <c r="AC1096">
        <v>0</v>
      </c>
      <c r="AD1096">
        <v>0</v>
      </c>
      <c r="AE1096">
        <v>0</v>
      </c>
      <c r="AF1096">
        <v>1</v>
      </c>
      <c r="AG1096">
        <v>1</v>
      </c>
      <c r="AH1096">
        <v>0</v>
      </c>
      <c r="AI1096">
        <v>0</v>
      </c>
    </row>
    <row r="1097" spans="1:35">
      <c r="A1097" s="2">
        <v>123</v>
      </c>
      <c r="B1097">
        <v>84.2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12.997999999999999</v>
      </c>
      <c r="P1097" s="2">
        <v>123</v>
      </c>
      <c r="Q1097">
        <v>84.2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48</v>
      </c>
      <c r="AA1097" s="2">
        <v>123</v>
      </c>
      <c r="AB1097">
        <v>84.2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1</v>
      </c>
      <c r="AI1097">
        <v>0</v>
      </c>
    </row>
    <row r="1098" spans="1:35">
      <c r="A1098" s="2">
        <v>512</v>
      </c>
      <c r="B1098">
        <v>60.8</v>
      </c>
      <c r="C1098">
        <v>0</v>
      </c>
      <c r="D1098">
        <v>0</v>
      </c>
      <c r="E1098">
        <v>0</v>
      </c>
      <c r="F1098">
        <v>1</v>
      </c>
      <c r="G1098">
        <v>1</v>
      </c>
      <c r="H1098">
        <v>0</v>
      </c>
      <c r="I1098">
        <v>0</v>
      </c>
      <c r="J1098">
        <v>19.001200000000001</v>
      </c>
      <c r="P1098" s="2">
        <v>512</v>
      </c>
      <c r="Q1098">
        <v>60.8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42</v>
      </c>
      <c r="AA1098" s="2">
        <v>512</v>
      </c>
      <c r="AB1098">
        <v>60.8</v>
      </c>
      <c r="AC1098">
        <v>0</v>
      </c>
      <c r="AD1098">
        <v>0</v>
      </c>
      <c r="AE1098">
        <v>0</v>
      </c>
      <c r="AF1098">
        <v>1</v>
      </c>
      <c r="AG1098">
        <v>1</v>
      </c>
      <c r="AH1098">
        <v>0</v>
      </c>
      <c r="AI1098">
        <v>0</v>
      </c>
    </row>
    <row r="1099" spans="1:35">
      <c r="A1099" s="2">
        <v>12</v>
      </c>
      <c r="B1099">
        <v>53.6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15.001300000000001</v>
      </c>
      <c r="P1099" s="2">
        <v>12</v>
      </c>
      <c r="Q1099">
        <v>53.6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AA1099" s="2">
        <v>12</v>
      </c>
      <c r="AB1099">
        <v>53.6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</row>
    <row r="1100" spans="1:35">
      <c r="A1100" s="2">
        <v>9</v>
      </c>
      <c r="B1100">
        <v>44.6</v>
      </c>
      <c r="C1100">
        <v>0</v>
      </c>
      <c r="D1100">
        <v>0</v>
      </c>
      <c r="E1100">
        <v>1</v>
      </c>
      <c r="F1100">
        <v>1</v>
      </c>
      <c r="G1100">
        <v>1</v>
      </c>
      <c r="H1100">
        <v>1</v>
      </c>
      <c r="I1100">
        <v>0</v>
      </c>
      <c r="J1100">
        <v>16.997900000000001</v>
      </c>
      <c r="P1100" s="2">
        <v>9</v>
      </c>
      <c r="Q1100">
        <v>44.6</v>
      </c>
      <c r="R1100">
        <v>0</v>
      </c>
      <c r="S1100">
        <v>0</v>
      </c>
      <c r="T1100">
        <v>1</v>
      </c>
      <c r="U1100">
        <v>1</v>
      </c>
      <c r="V1100">
        <v>1</v>
      </c>
      <c r="W1100">
        <v>1</v>
      </c>
      <c r="X1100">
        <v>0</v>
      </c>
      <c r="Y1100">
        <v>49</v>
      </c>
      <c r="AA1100" s="2">
        <v>9</v>
      </c>
      <c r="AB1100">
        <v>44.6</v>
      </c>
      <c r="AC1100">
        <v>0</v>
      </c>
      <c r="AD1100">
        <v>0</v>
      </c>
      <c r="AE1100">
        <v>1</v>
      </c>
      <c r="AF1100">
        <v>1</v>
      </c>
      <c r="AG1100">
        <v>1</v>
      </c>
      <c r="AH1100">
        <v>1</v>
      </c>
      <c r="AI1100">
        <v>0</v>
      </c>
    </row>
    <row r="1101" spans="1:35">
      <c r="A1101" s="2">
        <v>181</v>
      </c>
      <c r="B1101">
        <v>42.800000000000004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11.0014</v>
      </c>
      <c r="P1101" s="2">
        <v>181</v>
      </c>
      <c r="Q1101">
        <v>42.800000000000004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39</v>
      </c>
      <c r="AA1101" s="2">
        <v>181</v>
      </c>
      <c r="AB1101">
        <v>42.800000000000004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</row>
    <row r="1102" spans="1:35">
      <c r="A1102" s="2">
        <v>44</v>
      </c>
      <c r="B1102">
        <v>39.200000000000003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27.999300000000002</v>
      </c>
      <c r="P1102" s="2">
        <v>44</v>
      </c>
      <c r="Q1102">
        <v>39.200000000000003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65</v>
      </c>
      <c r="AA1102" s="2">
        <v>44</v>
      </c>
      <c r="AB1102">
        <v>39.200000000000003</v>
      </c>
      <c r="AC1102">
        <v>0</v>
      </c>
      <c r="AD1102">
        <v>0</v>
      </c>
      <c r="AE1102">
        <v>0</v>
      </c>
      <c r="AF1102">
        <v>0</v>
      </c>
      <c r="AG1102">
        <v>1</v>
      </c>
      <c r="AH1102">
        <v>0</v>
      </c>
      <c r="AI1102">
        <v>0</v>
      </c>
    </row>
    <row r="1103" spans="1:35">
      <c r="A1103" s="2">
        <v>124</v>
      </c>
      <c r="B1103">
        <v>42.800000000000004</v>
      </c>
      <c r="C1103">
        <v>0</v>
      </c>
      <c r="D1103">
        <v>0</v>
      </c>
      <c r="E1103">
        <v>1</v>
      </c>
      <c r="F1103">
        <v>1</v>
      </c>
      <c r="G1103">
        <v>0</v>
      </c>
      <c r="H1103">
        <v>0</v>
      </c>
      <c r="I1103">
        <v>1</v>
      </c>
      <c r="J1103">
        <v>16.997900000000001</v>
      </c>
      <c r="P1103" s="2">
        <v>124</v>
      </c>
      <c r="Q1103">
        <v>42.800000000000004</v>
      </c>
      <c r="R1103">
        <v>0</v>
      </c>
      <c r="S1103">
        <v>0</v>
      </c>
      <c r="T1103">
        <v>1</v>
      </c>
      <c r="U1103">
        <v>1</v>
      </c>
      <c r="V1103">
        <v>0</v>
      </c>
      <c r="W1103">
        <v>0</v>
      </c>
      <c r="X1103">
        <v>1</v>
      </c>
      <c r="Y1103">
        <v>87</v>
      </c>
      <c r="AA1103" s="2">
        <v>124</v>
      </c>
      <c r="AB1103">
        <v>42.800000000000004</v>
      </c>
      <c r="AC1103">
        <v>0</v>
      </c>
      <c r="AD1103">
        <v>0</v>
      </c>
      <c r="AE1103">
        <v>1</v>
      </c>
      <c r="AF1103">
        <v>1</v>
      </c>
      <c r="AG1103">
        <v>0</v>
      </c>
      <c r="AH1103">
        <v>0</v>
      </c>
      <c r="AI1103">
        <v>1</v>
      </c>
    </row>
    <row r="1104" spans="1:35">
      <c r="A1104" s="2">
        <v>511</v>
      </c>
      <c r="B1104">
        <v>71.599999999999994</v>
      </c>
      <c r="C1104">
        <v>1</v>
      </c>
      <c r="D1104">
        <v>0</v>
      </c>
      <c r="E1104">
        <v>0</v>
      </c>
      <c r="F1104">
        <v>1</v>
      </c>
      <c r="G1104">
        <v>1</v>
      </c>
      <c r="H1104">
        <v>1</v>
      </c>
      <c r="I1104">
        <v>0</v>
      </c>
      <c r="J1104">
        <v>8.9981000000000009</v>
      </c>
      <c r="P1104" s="2">
        <v>511</v>
      </c>
      <c r="Q1104">
        <v>71.599999999999994</v>
      </c>
      <c r="R1104">
        <v>1</v>
      </c>
      <c r="S1104">
        <v>0</v>
      </c>
      <c r="T1104">
        <v>0</v>
      </c>
      <c r="U1104">
        <v>1</v>
      </c>
      <c r="V1104">
        <v>1</v>
      </c>
      <c r="W1104">
        <v>1</v>
      </c>
      <c r="X1104">
        <v>0</v>
      </c>
      <c r="Y1104">
        <v>65</v>
      </c>
      <c r="AA1104" s="2">
        <v>511</v>
      </c>
      <c r="AB1104">
        <v>71.599999999999994</v>
      </c>
      <c r="AC1104">
        <v>1</v>
      </c>
      <c r="AD1104">
        <v>0</v>
      </c>
      <c r="AE1104">
        <v>0</v>
      </c>
      <c r="AF1104">
        <v>1</v>
      </c>
      <c r="AG1104">
        <v>1</v>
      </c>
      <c r="AH1104">
        <v>1</v>
      </c>
      <c r="AI1104">
        <v>0</v>
      </c>
    </row>
    <row r="1105" spans="1:35">
      <c r="A1105" s="2">
        <v>590</v>
      </c>
      <c r="B1105">
        <v>78.800000000000011</v>
      </c>
      <c r="C1105">
        <v>1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19.001200000000001</v>
      </c>
      <c r="P1105" s="2">
        <v>590</v>
      </c>
      <c r="Q1105">
        <v>78.800000000000011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54</v>
      </c>
      <c r="AA1105" s="2">
        <v>590</v>
      </c>
      <c r="AB1105">
        <v>78.800000000000011</v>
      </c>
      <c r="AC1105">
        <v>1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</row>
    <row r="1106" spans="1:35">
      <c r="A1106" s="2">
        <v>7</v>
      </c>
      <c r="B1106">
        <v>48.2</v>
      </c>
      <c r="C1106">
        <v>1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P1106" s="2">
        <v>7</v>
      </c>
      <c r="Q1106">
        <v>48.2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62</v>
      </c>
      <c r="AA1106" s="2">
        <v>7</v>
      </c>
      <c r="AB1106">
        <v>48.2</v>
      </c>
      <c r="AC1106">
        <v>1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</row>
    <row r="1107" spans="1:35">
      <c r="A1107" s="2">
        <v>6</v>
      </c>
      <c r="B1107">
        <v>46.4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15.001300000000001</v>
      </c>
      <c r="P1107" s="2">
        <v>6</v>
      </c>
      <c r="Q1107">
        <v>46.4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76</v>
      </c>
      <c r="AA1107" s="2">
        <v>6</v>
      </c>
      <c r="AB1107">
        <v>46.4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>
      <c r="A1108" s="2">
        <v>254</v>
      </c>
      <c r="B1108">
        <v>87.800000000000011</v>
      </c>
      <c r="C1108">
        <v>0</v>
      </c>
      <c r="D1108">
        <v>1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15.001300000000001</v>
      </c>
      <c r="P1108" s="2">
        <v>254</v>
      </c>
      <c r="Q1108">
        <v>87.800000000000011</v>
      </c>
      <c r="R1108">
        <v>0</v>
      </c>
      <c r="S1108">
        <v>1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49</v>
      </c>
      <c r="AA1108" s="2">
        <v>254</v>
      </c>
      <c r="AB1108">
        <v>87.800000000000011</v>
      </c>
      <c r="AC1108">
        <v>0</v>
      </c>
      <c r="AD1108">
        <v>1</v>
      </c>
      <c r="AE1108">
        <v>0</v>
      </c>
      <c r="AF1108">
        <v>1</v>
      </c>
      <c r="AG1108">
        <v>0</v>
      </c>
      <c r="AH1108">
        <v>0</v>
      </c>
      <c r="AI1108">
        <v>0</v>
      </c>
    </row>
    <row r="1109" spans="1:35">
      <c r="A1109" s="2">
        <v>90</v>
      </c>
      <c r="B1109">
        <v>62.6</v>
      </c>
      <c r="C1109">
        <v>0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  <c r="P1109" s="2">
        <v>90</v>
      </c>
      <c r="Q1109">
        <v>62.6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83</v>
      </c>
      <c r="AA1109" s="2">
        <v>90</v>
      </c>
      <c r="AB1109">
        <v>62.6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0</v>
      </c>
    </row>
    <row r="1110" spans="1:35">
      <c r="A1110" s="2">
        <v>94</v>
      </c>
      <c r="B1110">
        <v>53.6</v>
      </c>
      <c r="C1110">
        <v>0</v>
      </c>
      <c r="D1110">
        <v>0</v>
      </c>
      <c r="E1110">
        <v>1</v>
      </c>
      <c r="F1110">
        <v>0</v>
      </c>
      <c r="G1110">
        <v>1</v>
      </c>
      <c r="H1110">
        <v>0</v>
      </c>
      <c r="I1110">
        <v>0</v>
      </c>
      <c r="J1110">
        <v>7.0015000000000001</v>
      </c>
      <c r="P1110" s="2">
        <v>94</v>
      </c>
      <c r="Q1110">
        <v>53.6</v>
      </c>
      <c r="R1110">
        <v>0</v>
      </c>
      <c r="S1110">
        <v>0</v>
      </c>
      <c r="T1110">
        <v>1</v>
      </c>
      <c r="U1110">
        <v>0</v>
      </c>
      <c r="V1110">
        <v>1</v>
      </c>
      <c r="W1110">
        <v>0</v>
      </c>
      <c r="X1110">
        <v>0</v>
      </c>
      <c r="Y1110">
        <v>77</v>
      </c>
      <c r="AA1110" s="2">
        <v>94</v>
      </c>
      <c r="AB1110">
        <v>53.6</v>
      </c>
      <c r="AC1110">
        <v>0</v>
      </c>
      <c r="AD1110">
        <v>0</v>
      </c>
      <c r="AE1110">
        <v>1</v>
      </c>
      <c r="AF1110">
        <v>0</v>
      </c>
      <c r="AG1110">
        <v>1</v>
      </c>
      <c r="AH1110">
        <v>0</v>
      </c>
      <c r="AI1110">
        <v>0</v>
      </c>
    </row>
    <row r="1111" spans="1:35">
      <c r="A1111" s="2">
        <v>222</v>
      </c>
      <c r="B1111">
        <v>53.6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15.001300000000001</v>
      </c>
      <c r="P1111" s="2">
        <v>222</v>
      </c>
      <c r="Q1111">
        <v>53.6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44</v>
      </c>
      <c r="AA1111" s="2">
        <v>222</v>
      </c>
      <c r="AB1111">
        <v>53.6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0</v>
      </c>
    </row>
    <row r="1112" spans="1:35">
      <c r="A1112" s="2">
        <v>161</v>
      </c>
      <c r="B1112">
        <v>98.600000000000009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19.999500000000001</v>
      </c>
      <c r="P1112" s="2">
        <v>161</v>
      </c>
      <c r="Q1112">
        <v>98.600000000000009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40</v>
      </c>
      <c r="AA1112" s="2">
        <v>161</v>
      </c>
      <c r="AB1112">
        <v>98.600000000000009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>
      <c r="A1113" s="2">
        <v>274</v>
      </c>
      <c r="B1113">
        <v>68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15.001300000000001</v>
      </c>
      <c r="P1113" s="2">
        <v>274</v>
      </c>
      <c r="Q1113">
        <v>68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88</v>
      </c>
      <c r="AA1113" s="2">
        <v>274</v>
      </c>
      <c r="AB1113">
        <v>68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>
      <c r="A1114" s="2">
        <v>723</v>
      </c>
      <c r="B1114">
        <v>51.8</v>
      </c>
      <c r="C1114">
        <v>0</v>
      </c>
      <c r="D1114">
        <v>0</v>
      </c>
      <c r="E1114">
        <v>1</v>
      </c>
      <c r="F1114">
        <v>1</v>
      </c>
      <c r="G1114">
        <v>0</v>
      </c>
      <c r="H1114">
        <v>1</v>
      </c>
      <c r="I1114">
        <v>0</v>
      </c>
      <c r="J1114">
        <v>11.0014</v>
      </c>
      <c r="P1114" s="2">
        <v>723</v>
      </c>
      <c r="Q1114">
        <v>51.8</v>
      </c>
      <c r="R1114">
        <v>0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58</v>
      </c>
      <c r="AA1114" s="2">
        <v>723</v>
      </c>
      <c r="AB1114">
        <v>51.8</v>
      </c>
      <c r="AC1114">
        <v>0</v>
      </c>
      <c r="AD1114">
        <v>0</v>
      </c>
      <c r="AE1114">
        <v>1</v>
      </c>
      <c r="AF1114">
        <v>1</v>
      </c>
      <c r="AG1114">
        <v>0</v>
      </c>
      <c r="AH1114">
        <v>1</v>
      </c>
      <c r="AI1114">
        <v>0</v>
      </c>
    </row>
    <row r="1115" spans="1:35">
      <c r="A1115" s="2">
        <v>236</v>
      </c>
      <c r="B1115">
        <v>48.2</v>
      </c>
      <c r="C1115">
        <v>0</v>
      </c>
      <c r="D1115">
        <v>0</v>
      </c>
      <c r="E1115">
        <v>1</v>
      </c>
      <c r="F1115">
        <v>1</v>
      </c>
      <c r="G1115">
        <v>0</v>
      </c>
      <c r="H1115">
        <v>0</v>
      </c>
      <c r="I1115">
        <v>0</v>
      </c>
      <c r="J1115">
        <v>11.0014</v>
      </c>
      <c r="P1115" s="2">
        <v>236</v>
      </c>
      <c r="Q1115">
        <v>48.2</v>
      </c>
      <c r="R1115">
        <v>0</v>
      </c>
      <c r="S1115">
        <v>0</v>
      </c>
      <c r="T1115">
        <v>1</v>
      </c>
      <c r="U1115">
        <v>1</v>
      </c>
      <c r="V1115">
        <v>0</v>
      </c>
      <c r="W1115">
        <v>0</v>
      </c>
      <c r="X1115">
        <v>0</v>
      </c>
      <c r="Y1115">
        <v>40</v>
      </c>
      <c r="AA1115" s="2">
        <v>236</v>
      </c>
      <c r="AB1115">
        <v>48.2</v>
      </c>
      <c r="AC1115">
        <v>0</v>
      </c>
      <c r="AD1115">
        <v>0</v>
      </c>
      <c r="AE1115">
        <v>1</v>
      </c>
      <c r="AF1115">
        <v>1</v>
      </c>
      <c r="AG1115">
        <v>0</v>
      </c>
      <c r="AH1115">
        <v>0</v>
      </c>
      <c r="AI1115">
        <v>0</v>
      </c>
    </row>
    <row r="1116" spans="1:35">
      <c r="A1116" s="2">
        <v>112</v>
      </c>
      <c r="B1116">
        <v>41</v>
      </c>
      <c r="C1116">
        <v>0</v>
      </c>
      <c r="D1116">
        <v>0</v>
      </c>
      <c r="E1116">
        <v>1</v>
      </c>
      <c r="F1116">
        <v>1</v>
      </c>
      <c r="G1116">
        <v>0</v>
      </c>
      <c r="H1116">
        <v>0</v>
      </c>
      <c r="I1116">
        <v>0</v>
      </c>
      <c r="J1116">
        <v>7.0015000000000001</v>
      </c>
      <c r="P1116" s="2">
        <v>112</v>
      </c>
      <c r="Q1116">
        <v>41</v>
      </c>
      <c r="R1116">
        <v>0</v>
      </c>
      <c r="S1116">
        <v>0</v>
      </c>
      <c r="T1116">
        <v>1</v>
      </c>
      <c r="U1116">
        <v>1</v>
      </c>
      <c r="V1116">
        <v>0</v>
      </c>
      <c r="W1116">
        <v>0</v>
      </c>
      <c r="X1116">
        <v>0</v>
      </c>
      <c r="Y1116">
        <v>75</v>
      </c>
      <c r="AA1116" s="2">
        <v>112</v>
      </c>
      <c r="AB1116">
        <v>41</v>
      </c>
      <c r="AC1116">
        <v>0</v>
      </c>
      <c r="AD1116">
        <v>0</v>
      </c>
      <c r="AE1116">
        <v>1</v>
      </c>
      <c r="AF1116">
        <v>1</v>
      </c>
      <c r="AG1116">
        <v>0</v>
      </c>
      <c r="AH1116">
        <v>0</v>
      </c>
      <c r="AI1116">
        <v>0</v>
      </c>
    </row>
    <row r="1117" spans="1:35">
      <c r="A1117" s="2">
        <v>257</v>
      </c>
      <c r="B1117">
        <v>91.4</v>
      </c>
      <c r="C1117">
        <v>0</v>
      </c>
      <c r="D1117">
        <v>1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12.997999999999999</v>
      </c>
      <c r="P1117" s="2">
        <v>257</v>
      </c>
      <c r="Q1117">
        <v>91.4</v>
      </c>
      <c r="R1117">
        <v>0</v>
      </c>
      <c r="S1117">
        <v>1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32</v>
      </c>
      <c r="AA1117" s="2">
        <v>257</v>
      </c>
      <c r="AB1117">
        <v>91.4</v>
      </c>
      <c r="AC1117">
        <v>0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0</v>
      </c>
    </row>
    <row r="1118" spans="1:35">
      <c r="A1118" s="2">
        <v>495</v>
      </c>
      <c r="B1118">
        <v>91.4</v>
      </c>
      <c r="C1118">
        <v>1</v>
      </c>
      <c r="D1118">
        <v>0</v>
      </c>
      <c r="E1118">
        <v>0</v>
      </c>
      <c r="F1118">
        <v>1</v>
      </c>
      <c r="G1118">
        <v>1</v>
      </c>
      <c r="H1118">
        <v>0</v>
      </c>
      <c r="I1118">
        <v>0</v>
      </c>
      <c r="J1118">
        <v>0</v>
      </c>
      <c r="P1118" s="2">
        <v>495</v>
      </c>
      <c r="Q1118">
        <v>91.4</v>
      </c>
      <c r="R1118">
        <v>1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24</v>
      </c>
      <c r="AA1118" s="2">
        <v>495</v>
      </c>
      <c r="AB1118">
        <v>91.4</v>
      </c>
      <c r="AC1118">
        <v>1</v>
      </c>
      <c r="AD1118">
        <v>0</v>
      </c>
      <c r="AE1118">
        <v>0</v>
      </c>
      <c r="AF1118">
        <v>1</v>
      </c>
      <c r="AG1118">
        <v>1</v>
      </c>
      <c r="AH1118">
        <v>0</v>
      </c>
      <c r="AI1118">
        <v>0</v>
      </c>
    </row>
    <row r="1119" spans="1:35">
      <c r="A1119" s="2">
        <v>36</v>
      </c>
      <c r="B1119">
        <v>51.8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1</v>
      </c>
      <c r="I1119">
        <v>0</v>
      </c>
      <c r="J1119">
        <v>16.997900000000001</v>
      </c>
      <c r="P1119" s="2">
        <v>36</v>
      </c>
      <c r="Q1119">
        <v>51.8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1</v>
      </c>
      <c r="X1119">
        <v>0</v>
      </c>
      <c r="Y1119">
        <v>87</v>
      </c>
      <c r="AA1119" s="2">
        <v>36</v>
      </c>
      <c r="AB1119">
        <v>51.8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1</v>
      </c>
      <c r="AI1119">
        <v>0</v>
      </c>
    </row>
    <row r="1120" spans="1:35">
      <c r="A1120" s="2">
        <v>258</v>
      </c>
      <c r="B1120">
        <v>60.8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11.0014</v>
      </c>
      <c r="P1120" s="2">
        <v>258</v>
      </c>
      <c r="Q1120">
        <v>60.8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34</v>
      </c>
      <c r="AA1120" s="2">
        <v>258</v>
      </c>
      <c r="AB1120">
        <v>60.8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>
      <c r="A1121" s="2">
        <v>252</v>
      </c>
      <c r="B1121">
        <v>82.4</v>
      </c>
      <c r="C1121">
        <v>1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15.001300000000001</v>
      </c>
      <c r="P1121" s="2">
        <v>252</v>
      </c>
      <c r="Q1121">
        <v>82.4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55</v>
      </c>
      <c r="AA1121" s="2">
        <v>252</v>
      </c>
      <c r="AB1121">
        <v>82.4</v>
      </c>
      <c r="AC1121">
        <v>1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0</v>
      </c>
    </row>
    <row r="1122" spans="1:35">
      <c r="A1122" s="2">
        <v>273</v>
      </c>
      <c r="B1122">
        <v>64.400000000000006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8.9981000000000009</v>
      </c>
      <c r="P1122" s="2">
        <v>273</v>
      </c>
      <c r="Q1122">
        <v>64.400000000000006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64</v>
      </c>
      <c r="AA1122" s="2">
        <v>273</v>
      </c>
      <c r="AB1122">
        <v>64.400000000000006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>
      <c r="A1123" s="2">
        <v>20</v>
      </c>
      <c r="B1123">
        <v>51.8</v>
      </c>
      <c r="C1123">
        <v>0</v>
      </c>
      <c r="D1123">
        <v>0</v>
      </c>
      <c r="E1123">
        <v>1</v>
      </c>
      <c r="F1123">
        <v>1</v>
      </c>
      <c r="G1123">
        <v>0</v>
      </c>
      <c r="H1123">
        <v>0</v>
      </c>
      <c r="I1123">
        <v>0</v>
      </c>
      <c r="J1123">
        <v>8.9981000000000009</v>
      </c>
      <c r="P1123" s="2">
        <v>20</v>
      </c>
      <c r="Q1123">
        <v>51.8</v>
      </c>
      <c r="R1123">
        <v>0</v>
      </c>
      <c r="S1123">
        <v>0</v>
      </c>
      <c r="T1123">
        <v>1</v>
      </c>
      <c r="U1123">
        <v>1</v>
      </c>
      <c r="V1123">
        <v>0</v>
      </c>
      <c r="W1123">
        <v>0</v>
      </c>
      <c r="X1123">
        <v>0</v>
      </c>
      <c r="Y1123">
        <v>76</v>
      </c>
      <c r="AA1123" s="2">
        <v>20</v>
      </c>
      <c r="AB1123">
        <v>51.8</v>
      </c>
      <c r="AC1123">
        <v>0</v>
      </c>
      <c r="AD1123">
        <v>0</v>
      </c>
      <c r="AE1123">
        <v>1</v>
      </c>
      <c r="AF1123">
        <v>1</v>
      </c>
      <c r="AG1123">
        <v>0</v>
      </c>
      <c r="AH1123">
        <v>0</v>
      </c>
      <c r="AI1123">
        <v>0</v>
      </c>
    </row>
    <row r="1124" spans="1:35">
      <c r="A1124" s="2">
        <v>166</v>
      </c>
      <c r="B1124">
        <v>66.200000000000017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P1124" s="2">
        <v>166</v>
      </c>
      <c r="Q1124">
        <v>66.200000000000017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43</v>
      </c>
      <c r="AA1124" s="2">
        <v>166</v>
      </c>
      <c r="AB1124">
        <v>66.200000000000017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</row>
    <row r="1125" spans="1:35">
      <c r="A1125" s="2">
        <v>111</v>
      </c>
      <c r="B1125">
        <v>86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P1125" s="2">
        <v>111</v>
      </c>
      <c r="Q1125">
        <v>86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52</v>
      </c>
      <c r="AA1125" s="2">
        <v>111</v>
      </c>
      <c r="AB1125">
        <v>86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>
      <c r="A1126" s="2">
        <v>53</v>
      </c>
      <c r="B1126">
        <v>42.800000000000004</v>
      </c>
      <c r="C1126">
        <v>0</v>
      </c>
      <c r="D1126">
        <v>0</v>
      </c>
      <c r="E1126">
        <v>0</v>
      </c>
      <c r="F1126">
        <v>1</v>
      </c>
      <c r="G1126">
        <v>1</v>
      </c>
      <c r="H1126">
        <v>1</v>
      </c>
      <c r="I1126">
        <v>0</v>
      </c>
      <c r="J1126">
        <v>8.9981000000000009</v>
      </c>
      <c r="P1126" s="2">
        <v>53</v>
      </c>
      <c r="Q1126">
        <v>42.800000000000004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1</v>
      </c>
      <c r="X1126">
        <v>0</v>
      </c>
      <c r="Y1126">
        <v>70</v>
      </c>
      <c r="AA1126" s="2">
        <v>53</v>
      </c>
      <c r="AB1126">
        <v>42.800000000000004</v>
      </c>
      <c r="AC1126">
        <v>0</v>
      </c>
      <c r="AD1126">
        <v>0</v>
      </c>
      <c r="AE1126">
        <v>0</v>
      </c>
      <c r="AF1126">
        <v>1</v>
      </c>
      <c r="AG1126">
        <v>1</v>
      </c>
      <c r="AH1126">
        <v>1</v>
      </c>
      <c r="AI1126">
        <v>0</v>
      </c>
    </row>
    <row r="1127" spans="1:35">
      <c r="A1127" s="2">
        <v>436</v>
      </c>
      <c r="B1127">
        <v>73.400000000000006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6.0031999999999996</v>
      </c>
      <c r="P1127" s="2">
        <v>436</v>
      </c>
      <c r="Q1127">
        <v>73.400000000000006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73</v>
      </c>
      <c r="AA1127" s="2">
        <v>436</v>
      </c>
      <c r="AB1127">
        <v>73.400000000000006</v>
      </c>
      <c r="AC1127">
        <v>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>
      <c r="A1128" s="2">
        <v>39</v>
      </c>
      <c r="B1128">
        <v>77</v>
      </c>
      <c r="C1128">
        <v>0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</v>
      </c>
      <c r="J1128">
        <v>6.0031999999999996</v>
      </c>
      <c r="P1128" s="2">
        <v>39</v>
      </c>
      <c r="Q1128">
        <v>77</v>
      </c>
      <c r="R1128">
        <v>0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89</v>
      </c>
      <c r="AA1128" s="2">
        <v>39</v>
      </c>
      <c r="AB1128">
        <v>77</v>
      </c>
      <c r="AC1128">
        <v>0</v>
      </c>
      <c r="AD1128">
        <v>1</v>
      </c>
      <c r="AE1128">
        <v>0</v>
      </c>
      <c r="AF1128">
        <v>1</v>
      </c>
      <c r="AG1128">
        <v>0</v>
      </c>
      <c r="AH1128">
        <v>1</v>
      </c>
      <c r="AI1128">
        <v>0</v>
      </c>
    </row>
    <row r="1129" spans="1:35">
      <c r="A1129" s="2">
        <v>383</v>
      </c>
      <c r="B1129">
        <v>87.800000000000011</v>
      </c>
      <c r="C1129">
        <v>1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19.999500000000001</v>
      </c>
      <c r="P1129" s="2">
        <v>383</v>
      </c>
      <c r="Q1129">
        <v>87.800000000000011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59</v>
      </c>
      <c r="AA1129" s="2">
        <v>383</v>
      </c>
      <c r="AB1129">
        <v>87.800000000000011</v>
      </c>
      <c r="AC1129">
        <v>1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0</v>
      </c>
    </row>
    <row r="1130" spans="1:35">
      <c r="A1130" s="2">
        <v>10</v>
      </c>
      <c r="B1130">
        <v>55.400000000000006</v>
      </c>
      <c r="C1130">
        <v>1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7.0015000000000001</v>
      </c>
      <c r="P1130" s="2">
        <v>10</v>
      </c>
      <c r="Q1130">
        <v>55.400000000000006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88</v>
      </c>
      <c r="AA1130" s="2">
        <v>10</v>
      </c>
      <c r="AB1130">
        <v>55.400000000000006</v>
      </c>
      <c r="AC1130">
        <v>1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</row>
    <row r="1131" spans="1:35">
      <c r="A1131" s="2">
        <v>59</v>
      </c>
      <c r="B1131">
        <v>69.800000000000011</v>
      </c>
      <c r="C1131">
        <v>0</v>
      </c>
      <c r="D1131">
        <v>1</v>
      </c>
      <c r="E1131">
        <v>0</v>
      </c>
      <c r="F1131">
        <v>1</v>
      </c>
      <c r="G1131">
        <v>0</v>
      </c>
      <c r="H1131">
        <v>1</v>
      </c>
      <c r="I1131">
        <v>0</v>
      </c>
      <c r="J1131">
        <v>6.0031999999999996</v>
      </c>
      <c r="P1131" s="2">
        <v>59</v>
      </c>
      <c r="Q1131">
        <v>69.800000000000011</v>
      </c>
      <c r="R1131">
        <v>0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83</v>
      </c>
      <c r="AA1131" s="2">
        <v>59</v>
      </c>
      <c r="AB1131">
        <v>69.800000000000011</v>
      </c>
      <c r="AC1131">
        <v>0</v>
      </c>
      <c r="AD1131">
        <v>1</v>
      </c>
      <c r="AE1131">
        <v>0</v>
      </c>
      <c r="AF1131">
        <v>1</v>
      </c>
      <c r="AG1131">
        <v>0</v>
      </c>
      <c r="AH1131">
        <v>1</v>
      </c>
      <c r="AI1131">
        <v>0</v>
      </c>
    </row>
    <row r="1132" spans="1:35">
      <c r="A1132" s="2">
        <v>66</v>
      </c>
      <c r="B1132">
        <v>33.799999999999997</v>
      </c>
      <c r="C1132">
        <v>0</v>
      </c>
      <c r="D1132">
        <v>0</v>
      </c>
      <c r="E1132">
        <v>1</v>
      </c>
      <c r="F1132">
        <v>0</v>
      </c>
      <c r="G1132">
        <v>1</v>
      </c>
      <c r="H1132">
        <v>0</v>
      </c>
      <c r="I1132">
        <v>0</v>
      </c>
      <c r="J1132">
        <v>11.0014</v>
      </c>
      <c r="P1132" s="2">
        <v>66</v>
      </c>
      <c r="Q1132">
        <v>33.799999999999997</v>
      </c>
      <c r="R1132">
        <v>0</v>
      </c>
      <c r="S1132">
        <v>0</v>
      </c>
      <c r="T1132">
        <v>1</v>
      </c>
      <c r="U1132">
        <v>0</v>
      </c>
      <c r="V1132">
        <v>1</v>
      </c>
      <c r="W1132">
        <v>0</v>
      </c>
      <c r="X1132">
        <v>0</v>
      </c>
      <c r="Y1132">
        <v>47</v>
      </c>
      <c r="AA1132" s="2">
        <v>66</v>
      </c>
      <c r="AB1132">
        <v>33.799999999999997</v>
      </c>
      <c r="AC1132">
        <v>0</v>
      </c>
      <c r="AD1132">
        <v>0</v>
      </c>
      <c r="AE1132">
        <v>1</v>
      </c>
      <c r="AF1132">
        <v>0</v>
      </c>
      <c r="AG1132">
        <v>1</v>
      </c>
      <c r="AH1132">
        <v>0</v>
      </c>
      <c r="AI1132">
        <v>0</v>
      </c>
    </row>
    <row r="1133" spans="1:35">
      <c r="A1133" s="2">
        <v>184</v>
      </c>
      <c r="B1133">
        <v>46.4</v>
      </c>
      <c r="C1133">
        <v>0</v>
      </c>
      <c r="D1133">
        <v>0</v>
      </c>
      <c r="E1133">
        <v>0</v>
      </c>
      <c r="F1133">
        <v>1</v>
      </c>
      <c r="G1133">
        <v>1</v>
      </c>
      <c r="H1133">
        <v>0</v>
      </c>
      <c r="I1133">
        <v>0</v>
      </c>
      <c r="J1133">
        <v>0</v>
      </c>
      <c r="P1133" s="2">
        <v>184</v>
      </c>
      <c r="Q1133">
        <v>46.4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25</v>
      </c>
      <c r="AA1133" s="2">
        <v>184</v>
      </c>
      <c r="AB1133">
        <v>46.4</v>
      </c>
      <c r="AC1133">
        <v>0</v>
      </c>
      <c r="AD1133">
        <v>0</v>
      </c>
      <c r="AE1133">
        <v>0</v>
      </c>
      <c r="AF1133">
        <v>1</v>
      </c>
      <c r="AG1133">
        <v>1</v>
      </c>
      <c r="AH1133">
        <v>0</v>
      </c>
      <c r="AI1133">
        <v>0</v>
      </c>
    </row>
    <row r="1134" spans="1:35">
      <c r="A1134" s="2">
        <v>27</v>
      </c>
      <c r="B1134">
        <v>35.6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11.0014</v>
      </c>
      <c r="P1134" s="2">
        <v>27</v>
      </c>
      <c r="Q1134">
        <v>35.6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80</v>
      </c>
      <c r="AA1134" s="2">
        <v>27</v>
      </c>
      <c r="AB1134">
        <v>35.6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</row>
    <row r="1135" spans="1:35">
      <c r="A1135" s="2">
        <v>273</v>
      </c>
      <c r="B1135">
        <v>48.2</v>
      </c>
      <c r="C1135">
        <v>0</v>
      </c>
      <c r="D1135">
        <v>0</v>
      </c>
      <c r="E1135">
        <v>1</v>
      </c>
      <c r="F1135">
        <v>1</v>
      </c>
      <c r="G1135">
        <v>0</v>
      </c>
      <c r="H1135">
        <v>0</v>
      </c>
      <c r="I1135">
        <v>0</v>
      </c>
      <c r="J1135">
        <v>12.997999999999999</v>
      </c>
      <c r="P1135" s="2">
        <v>273</v>
      </c>
      <c r="Q1135">
        <v>48.2</v>
      </c>
      <c r="R1135">
        <v>0</v>
      </c>
      <c r="S1135">
        <v>0</v>
      </c>
      <c r="T1135">
        <v>1</v>
      </c>
      <c r="U1135">
        <v>1</v>
      </c>
      <c r="V1135">
        <v>0</v>
      </c>
      <c r="W1135">
        <v>0</v>
      </c>
      <c r="X1135">
        <v>0</v>
      </c>
      <c r="Y1135">
        <v>50</v>
      </c>
      <c r="AA1135" s="2">
        <v>273</v>
      </c>
      <c r="AB1135">
        <v>48.2</v>
      </c>
      <c r="AC1135">
        <v>0</v>
      </c>
      <c r="AD1135">
        <v>0</v>
      </c>
      <c r="AE1135">
        <v>1</v>
      </c>
      <c r="AF1135">
        <v>1</v>
      </c>
      <c r="AG1135">
        <v>0</v>
      </c>
      <c r="AH1135">
        <v>0</v>
      </c>
      <c r="AI1135">
        <v>0</v>
      </c>
    </row>
    <row r="1136" spans="1:35">
      <c r="A1136" s="2">
        <v>318</v>
      </c>
      <c r="B1136">
        <v>80.599999999999994</v>
      </c>
      <c r="C1136">
        <v>0</v>
      </c>
      <c r="D1136">
        <v>1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11.0014</v>
      </c>
      <c r="P1136" s="2">
        <v>318</v>
      </c>
      <c r="Q1136">
        <v>80.599999999999994</v>
      </c>
      <c r="R1136">
        <v>0</v>
      </c>
      <c r="S1136">
        <v>1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51</v>
      </c>
      <c r="AA1136" s="2">
        <v>318</v>
      </c>
      <c r="AB1136">
        <v>80.599999999999994</v>
      </c>
      <c r="AC1136">
        <v>0</v>
      </c>
      <c r="AD1136">
        <v>1</v>
      </c>
      <c r="AE1136">
        <v>0</v>
      </c>
      <c r="AF1136">
        <v>1</v>
      </c>
      <c r="AG1136">
        <v>0</v>
      </c>
      <c r="AH1136">
        <v>0</v>
      </c>
      <c r="AI1136">
        <v>0</v>
      </c>
    </row>
    <row r="1137" spans="1:35">
      <c r="A1137" s="2">
        <v>263</v>
      </c>
      <c r="B1137">
        <v>66.200000000000017</v>
      </c>
      <c r="C1137">
        <v>0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0</v>
      </c>
      <c r="J1137">
        <v>12.997999999999999</v>
      </c>
      <c r="P1137" s="2">
        <v>263</v>
      </c>
      <c r="Q1137">
        <v>66.200000000000017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0</v>
      </c>
      <c r="X1137">
        <v>0</v>
      </c>
      <c r="Y1137">
        <v>60</v>
      </c>
      <c r="AA1137" s="2">
        <v>263</v>
      </c>
      <c r="AB1137">
        <v>66.200000000000017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</row>
    <row r="1138" spans="1:35">
      <c r="A1138" s="2">
        <v>198</v>
      </c>
      <c r="B1138">
        <v>42.800000000000004</v>
      </c>
      <c r="C1138">
        <v>0</v>
      </c>
      <c r="D1138">
        <v>0</v>
      </c>
      <c r="E1138">
        <v>1</v>
      </c>
      <c r="F1138">
        <v>1</v>
      </c>
      <c r="G1138">
        <v>1</v>
      </c>
      <c r="H1138">
        <v>0</v>
      </c>
      <c r="I1138">
        <v>0</v>
      </c>
      <c r="J1138">
        <v>31.000900000000001</v>
      </c>
      <c r="P1138" s="2">
        <v>198</v>
      </c>
      <c r="Q1138">
        <v>42.800000000000004</v>
      </c>
      <c r="R1138">
        <v>0</v>
      </c>
      <c r="S1138">
        <v>0</v>
      </c>
      <c r="T1138">
        <v>1</v>
      </c>
      <c r="U1138">
        <v>1</v>
      </c>
      <c r="V1138">
        <v>1</v>
      </c>
      <c r="W1138">
        <v>0</v>
      </c>
      <c r="X1138">
        <v>0</v>
      </c>
      <c r="Y1138">
        <v>36</v>
      </c>
      <c r="AA1138" s="2">
        <v>198</v>
      </c>
      <c r="AB1138">
        <v>42.800000000000004</v>
      </c>
      <c r="AC1138">
        <v>0</v>
      </c>
      <c r="AD1138">
        <v>0</v>
      </c>
      <c r="AE1138">
        <v>1</v>
      </c>
      <c r="AF1138">
        <v>1</v>
      </c>
      <c r="AG1138">
        <v>1</v>
      </c>
      <c r="AH1138">
        <v>0</v>
      </c>
      <c r="AI1138">
        <v>0</v>
      </c>
    </row>
    <row r="1139" spans="1:35">
      <c r="A1139" s="2">
        <v>16</v>
      </c>
      <c r="B1139">
        <v>39.200000000000003</v>
      </c>
      <c r="C1139">
        <v>0</v>
      </c>
      <c r="D1139">
        <v>0</v>
      </c>
      <c r="E1139">
        <v>0</v>
      </c>
      <c r="F1139">
        <v>1</v>
      </c>
      <c r="G1139">
        <v>1</v>
      </c>
      <c r="H1139">
        <v>0</v>
      </c>
      <c r="I1139">
        <v>0</v>
      </c>
      <c r="J1139">
        <v>19.999500000000001</v>
      </c>
      <c r="P1139" s="2">
        <v>16</v>
      </c>
      <c r="Q1139">
        <v>39.200000000000003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41</v>
      </c>
      <c r="AA1139" s="2">
        <v>16</v>
      </c>
      <c r="AB1139">
        <v>39.200000000000003</v>
      </c>
      <c r="AC1139">
        <v>0</v>
      </c>
      <c r="AD1139">
        <v>0</v>
      </c>
      <c r="AE1139">
        <v>0</v>
      </c>
      <c r="AF1139">
        <v>1</v>
      </c>
      <c r="AG1139">
        <v>1</v>
      </c>
      <c r="AH1139">
        <v>0</v>
      </c>
      <c r="AI1139">
        <v>0</v>
      </c>
    </row>
    <row r="1140" spans="1:35">
      <c r="A1140" s="2">
        <v>175</v>
      </c>
      <c r="B1140">
        <v>62.6</v>
      </c>
      <c r="C1140">
        <v>0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22.002800000000001</v>
      </c>
      <c r="P1140" s="2">
        <v>175</v>
      </c>
      <c r="Q1140">
        <v>62.6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36</v>
      </c>
      <c r="AA1140" s="2">
        <v>175</v>
      </c>
      <c r="AB1140">
        <v>62.6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</row>
    <row r="1141" spans="1:35">
      <c r="A1141" s="2">
        <v>337</v>
      </c>
      <c r="B1141">
        <v>62.6</v>
      </c>
      <c r="C1141">
        <v>0</v>
      </c>
      <c r="D1141">
        <v>0</v>
      </c>
      <c r="E1141">
        <v>1</v>
      </c>
      <c r="F1141">
        <v>0</v>
      </c>
      <c r="G1141">
        <v>1</v>
      </c>
      <c r="H1141">
        <v>0</v>
      </c>
      <c r="I1141">
        <v>0</v>
      </c>
      <c r="J1141">
        <v>0</v>
      </c>
      <c r="P1141" s="2">
        <v>337</v>
      </c>
      <c r="Q1141">
        <v>62.6</v>
      </c>
      <c r="R1141">
        <v>0</v>
      </c>
      <c r="S1141">
        <v>0</v>
      </c>
      <c r="T1141">
        <v>1</v>
      </c>
      <c r="U1141">
        <v>0</v>
      </c>
      <c r="V1141">
        <v>1</v>
      </c>
      <c r="W1141">
        <v>0</v>
      </c>
      <c r="X1141">
        <v>0</v>
      </c>
      <c r="Y1141">
        <v>77</v>
      </c>
      <c r="AA1141" s="2">
        <v>337</v>
      </c>
      <c r="AB1141">
        <v>62.6</v>
      </c>
      <c r="AC1141">
        <v>0</v>
      </c>
      <c r="AD1141">
        <v>0</v>
      </c>
      <c r="AE1141">
        <v>1</v>
      </c>
      <c r="AF1141">
        <v>0</v>
      </c>
      <c r="AG1141">
        <v>1</v>
      </c>
      <c r="AH1141">
        <v>0</v>
      </c>
      <c r="AI1141">
        <v>0</v>
      </c>
    </row>
    <row r="1142" spans="1:35">
      <c r="A1142" s="2">
        <v>385</v>
      </c>
      <c r="B1142">
        <v>82.4</v>
      </c>
      <c r="C1142">
        <v>0</v>
      </c>
      <c r="D1142">
        <v>1</v>
      </c>
      <c r="E1142">
        <v>0</v>
      </c>
      <c r="F1142">
        <v>1</v>
      </c>
      <c r="G1142">
        <v>1</v>
      </c>
      <c r="H1142">
        <v>0</v>
      </c>
      <c r="I1142">
        <v>0</v>
      </c>
      <c r="J1142">
        <v>26.002700000000001</v>
      </c>
      <c r="P1142" s="2">
        <v>385</v>
      </c>
      <c r="Q1142">
        <v>82.4</v>
      </c>
      <c r="R1142">
        <v>0</v>
      </c>
      <c r="S1142">
        <v>1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66</v>
      </c>
      <c r="AA1142" s="2">
        <v>385</v>
      </c>
      <c r="AB1142">
        <v>82.4</v>
      </c>
      <c r="AC1142">
        <v>0</v>
      </c>
      <c r="AD1142">
        <v>1</v>
      </c>
      <c r="AE1142">
        <v>0</v>
      </c>
      <c r="AF1142">
        <v>1</v>
      </c>
      <c r="AG1142">
        <v>1</v>
      </c>
      <c r="AH1142">
        <v>0</v>
      </c>
      <c r="AI1142">
        <v>0</v>
      </c>
    </row>
    <row r="1143" spans="1:35">
      <c r="A1143" s="2">
        <v>2</v>
      </c>
      <c r="B1143">
        <v>33.799999999999997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19.999500000000001</v>
      </c>
      <c r="P1143" s="2">
        <v>2</v>
      </c>
      <c r="Q1143">
        <v>33.799999999999997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47</v>
      </c>
      <c r="AA1143" s="2">
        <v>2</v>
      </c>
      <c r="AB1143">
        <v>33.799999999999997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</v>
      </c>
    </row>
    <row r="1144" spans="1:35">
      <c r="A1144" s="2">
        <v>51</v>
      </c>
      <c r="B1144">
        <v>51.8</v>
      </c>
      <c r="C1144">
        <v>0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1</v>
      </c>
      <c r="J1144">
        <v>19.999500000000001</v>
      </c>
      <c r="P1144" s="2">
        <v>51</v>
      </c>
      <c r="Q1144">
        <v>51.8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1</v>
      </c>
      <c r="Y1144">
        <v>94</v>
      </c>
      <c r="AA1144" s="2">
        <v>51</v>
      </c>
      <c r="AB1144">
        <v>51.8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1</v>
      </c>
    </row>
    <row r="1145" spans="1:35">
      <c r="A1145" s="2">
        <v>865</v>
      </c>
      <c r="B1145">
        <v>89.6</v>
      </c>
      <c r="C1145">
        <v>0</v>
      </c>
      <c r="D1145">
        <v>1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16.997900000000001</v>
      </c>
      <c r="P1145" s="2">
        <v>865</v>
      </c>
      <c r="Q1145">
        <v>89.6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52</v>
      </c>
      <c r="AA1145" s="2">
        <v>865</v>
      </c>
      <c r="AB1145">
        <v>89.6</v>
      </c>
      <c r="AC1145">
        <v>0</v>
      </c>
      <c r="AD1145">
        <v>1</v>
      </c>
      <c r="AE1145">
        <v>0</v>
      </c>
      <c r="AF1145">
        <v>1</v>
      </c>
      <c r="AG1145">
        <v>0</v>
      </c>
      <c r="AH1145">
        <v>0</v>
      </c>
      <c r="AI1145">
        <v>0</v>
      </c>
    </row>
    <row r="1146" spans="1:35">
      <c r="A1146" s="2">
        <v>176</v>
      </c>
      <c r="B1146">
        <v>41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35.000799999999998</v>
      </c>
      <c r="P1146" s="2">
        <v>176</v>
      </c>
      <c r="Q1146">
        <v>41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30</v>
      </c>
      <c r="AA1146" s="2">
        <v>176</v>
      </c>
      <c r="AB1146">
        <v>41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</row>
    <row r="1147" spans="1:35">
      <c r="A1147" s="2">
        <v>308</v>
      </c>
      <c r="B1147">
        <v>48.2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1</v>
      </c>
      <c r="I1147">
        <v>0</v>
      </c>
      <c r="J1147">
        <v>11.0014</v>
      </c>
      <c r="P1147" s="2">
        <v>308</v>
      </c>
      <c r="Q1147">
        <v>48.2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1</v>
      </c>
      <c r="X1147">
        <v>0</v>
      </c>
      <c r="Y1147">
        <v>46</v>
      </c>
      <c r="AA1147" s="2">
        <v>308</v>
      </c>
      <c r="AB1147">
        <v>48.2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1</v>
      </c>
      <c r="AI1147">
        <v>0</v>
      </c>
    </row>
    <row r="1148" spans="1:35">
      <c r="A1148" s="2">
        <v>287</v>
      </c>
      <c r="B1148">
        <v>51.8</v>
      </c>
      <c r="C1148">
        <v>0</v>
      </c>
      <c r="D1148">
        <v>0</v>
      </c>
      <c r="E1148">
        <v>1</v>
      </c>
      <c r="F1148">
        <v>1</v>
      </c>
      <c r="G1148">
        <v>1</v>
      </c>
      <c r="H1148">
        <v>1</v>
      </c>
      <c r="I1148">
        <v>0</v>
      </c>
      <c r="J1148">
        <v>8.9981000000000009</v>
      </c>
      <c r="P1148" s="2">
        <v>287</v>
      </c>
      <c r="Q1148">
        <v>51.8</v>
      </c>
      <c r="R1148">
        <v>0</v>
      </c>
      <c r="S1148">
        <v>0</v>
      </c>
      <c r="T1148">
        <v>1</v>
      </c>
      <c r="U1148">
        <v>1</v>
      </c>
      <c r="V1148">
        <v>1</v>
      </c>
      <c r="W1148">
        <v>1</v>
      </c>
      <c r="X1148">
        <v>0</v>
      </c>
      <c r="Y1148">
        <v>87</v>
      </c>
      <c r="AA1148" s="2">
        <v>287</v>
      </c>
      <c r="AB1148">
        <v>51.8</v>
      </c>
      <c r="AC1148">
        <v>0</v>
      </c>
      <c r="AD1148">
        <v>0</v>
      </c>
      <c r="AE1148">
        <v>1</v>
      </c>
      <c r="AF1148">
        <v>1</v>
      </c>
      <c r="AG1148">
        <v>1</v>
      </c>
      <c r="AH1148">
        <v>1</v>
      </c>
      <c r="AI1148">
        <v>0</v>
      </c>
    </row>
    <row r="1149" spans="1:35">
      <c r="A1149" s="2">
        <v>195</v>
      </c>
      <c r="B1149">
        <v>24.8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12.997999999999999</v>
      </c>
      <c r="P1149" s="2">
        <v>195</v>
      </c>
      <c r="Q1149">
        <v>24.8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54</v>
      </c>
      <c r="AA1149" s="2">
        <v>195</v>
      </c>
      <c r="AB1149">
        <v>24.8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</row>
    <row r="1150" spans="1:35">
      <c r="A1150" s="2">
        <v>45</v>
      </c>
      <c r="B1150">
        <v>62.6</v>
      </c>
      <c r="C1150">
        <v>1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27.999300000000002</v>
      </c>
      <c r="P1150" s="2">
        <v>45</v>
      </c>
      <c r="Q1150">
        <v>62.6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23</v>
      </c>
      <c r="AA1150" s="2">
        <v>45</v>
      </c>
      <c r="AB1150">
        <v>62.6</v>
      </c>
      <c r="AC1150">
        <v>1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</row>
    <row r="1151" spans="1:35">
      <c r="A1151" s="2">
        <v>397</v>
      </c>
      <c r="B1151">
        <v>75.199999999999989</v>
      </c>
      <c r="C1151">
        <v>1</v>
      </c>
      <c r="D1151">
        <v>0</v>
      </c>
      <c r="E1151">
        <v>0</v>
      </c>
      <c r="F1151">
        <v>1</v>
      </c>
      <c r="G1151">
        <v>0</v>
      </c>
      <c r="H1151">
        <v>1</v>
      </c>
      <c r="I1151">
        <v>0</v>
      </c>
      <c r="J1151">
        <v>19.001200000000001</v>
      </c>
      <c r="P1151" s="2">
        <v>397</v>
      </c>
      <c r="Q1151">
        <v>75.199999999999989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69</v>
      </c>
      <c r="AA1151" s="2">
        <v>397</v>
      </c>
      <c r="AB1151">
        <v>75.199999999999989</v>
      </c>
      <c r="AC1151">
        <v>1</v>
      </c>
      <c r="AD1151">
        <v>0</v>
      </c>
      <c r="AE1151">
        <v>0</v>
      </c>
      <c r="AF1151">
        <v>1</v>
      </c>
      <c r="AG1151">
        <v>0</v>
      </c>
      <c r="AH1151">
        <v>1</v>
      </c>
      <c r="AI1151">
        <v>0</v>
      </c>
    </row>
    <row r="1152" spans="1:35">
      <c r="A1152" s="2">
        <v>205</v>
      </c>
      <c r="B1152">
        <v>57.2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1</v>
      </c>
      <c r="I1152">
        <v>0</v>
      </c>
      <c r="J1152">
        <v>7.0015000000000001</v>
      </c>
      <c r="P1152" s="2">
        <v>205</v>
      </c>
      <c r="Q1152">
        <v>57.2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1</v>
      </c>
      <c r="X1152">
        <v>0</v>
      </c>
      <c r="Y1152">
        <v>82</v>
      </c>
      <c r="AA1152" s="2">
        <v>205</v>
      </c>
      <c r="AB1152">
        <v>57.2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1</v>
      </c>
      <c r="AI1152">
        <v>0</v>
      </c>
    </row>
    <row r="1153" spans="1:35">
      <c r="A1153" s="2">
        <v>191</v>
      </c>
      <c r="B1153">
        <v>71.599999999999994</v>
      </c>
      <c r="C1153">
        <v>1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6.0031999999999996</v>
      </c>
      <c r="P1153" s="2">
        <v>191</v>
      </c>
      <c r="Q1153">
        <v>71.599999999999994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78</v>
      </c>
      <c r="AA1153" s="2">
        <v>191</v>
      </c>
      <c r="AB1153">
        <v>71.599999999999994</v>
      </c>
      <c r="AC1153">
        <v>1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</row>
    <row r="1154" spans="1:35">
      <c r="A1154" s="2">
        <v>78</v>
      </c>
      <c r="B1154">
        <v>44.6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19.999500000000001</v>
      </c>
      <c r="P1154" s="2">
        <v>78</v>
      </c>
      <c r="Q1154">
        <v>44.6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57</v>
      </c>
      <c r="AA1154" s="2">
        <v>78</v>
      </c>
      <c r="AB1154">
        <v>44.6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>
        <v>0</v>
      </c>
    </row>
    <row r="1155" spans="1:35">
      <c r="A1155" s="2">
        <v>106</v>
      </c>
      <c r="B1155">
        <v>33.799999999999997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16.997900000000001</v>
      </c>
      <c r="P1155" s="2">
        <v>106</v>
      </c>
      <c r="Q1155">
        <v>33.799999999999997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40</v>
      </c>
      <c r="AA1155" s="2">
        <v>106</v>
      </c>
      <c r="AB1155">
        <v>33.799999999999997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>
      <c r="A1156" s="2">
        <v>208</v>
      </c>
      <c r="B1156">
        <v>33.799999999999997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P1156" s="2">
        <v>208</v>
      </c>
      <c r="Q1156">
        <v>33.799999999999997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64</v>
      </c>
      <c r="AA1156" s="2">
        <v>208</v>
      </c>
      <c r="AB1156">
        <v>33.799999999999997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1</v>
      </c>
      <c r="AI1156">
        <v>0</v>
      </c>
    </row>
    <row r="1157" spans="1:35">
      <c r="A1157" s="2">
        <v>15</v>
      </c>
      <c r="B1157">
        <v>17.600000000000001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6.0031999999999996</v>
      </c>
      <c r="P1157" s="2">
        <v>15</v>
      </c>
      <c r="Q1157">
        <v>17.600000000000001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48</v>
      </c>
      <c r="AA1157" s="2">
        <v>15</v>
      </c>
      <c r="AB1157">
        <v>17.600000000000001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>
      <c r="A1158" s="2">
        <v>87</v>
      </c>
      <c r="B1158">
        <v>53.6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19.001200000000001</v>
      </c>
      <c r="P1158" s="2">
        <v>87</v>
      </c>
      <c r="Q1158">
        <v>53.6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54</v>
      </c>
      <c r="AA1158" s="2">
        <v>87</v>
      </c>
      <c r="AB1158">
        <v>53.6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>
        <v>0</v>
      </c>
    </row>
    <row r="1159" spans="1:35">
      <c r="A1159" s="2">
        <v>3</v>
      </c>
      <c r="B1159">
        <v>35.6</v>
      </c>
      <c r="C1159">
        <v>0</v>
      </c>
      <c r="D1159">
        <v>0</v>
      </c>
      <c r="E1159">
        <v>1</v>
      </c>
      <c r="F1159">
        <v>1</v>
      </c>
      <c r="G1159">
        <v>0</v>
      </c>
      <c r="H1159">
        <v>0</v>
      </c>
      <c r="I1159">
        <v>0</v>
      </c>
      <c r="J1159">
        <v>0</v>
      </c>
      <c r="P1159" s="2">
        <v>3</v>
      </c>
      <c r="Q1159">
        <v>35.6</v>
      </c>
      <c r="R1159">
        <v>0</v>
      </c>
      <c r="S1159">
        <v>0</v>
      </c>
      <c r="T1159">
        <v>1</v>
      </c>
      <c r="U1159">
        <v>1</v>
      </c>
      <c r="V1159">
        <v>0</v>
      </c>
      <c r="W1159">
        <v>0</v>
      </c>
      <c r="X1159">
        <v>0</v>
      </c>
      <c r="Y1159">
        <v>75</v>
      </c>
      <c r="AA1159" s="2">
        <v>3</v>
      </c>
      <c r="AB1159">
        <v>35.6</v>
      </c>
      <c r="AC1159">
        <v>0</v>
      </c>
      <c r="AD1159">
        <v>0</v>
      </c>
      <c r="AE1159">
        <v>1</v>
      </c>
      <c r="AF1159">
        <v>1</v>
      </c>
      <c r="AG1159">
        <v>0</v>
      </c>
      <c r="AH1159">
        <v>0</v>
      </c>
      <c r="AI1159">
        <v>0</v>
      </c>
    </row>
    <row r="1160" spans="1:35">
      <c r="A1160" s="2">
        <v>109</v>
      </c>
      <c r="B1160">
        <v>62.6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7.0015000000000001</v>
      </c>
      <c r="P1160" s="2">
        <v>109</v>
      </c>
      <c r="Q1160">
        <v>62.6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55</v>
      </c>
      <c r="AA1160" s="2">
        <v>109</v>
      </c>
      <c r="AB1160">
        <v>62.6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>
        <v>0</v>
      </c>
    </row>
    <row r="1161" spans="1:35">
      <c r="A1161" s="2">
        <v>36</v>
      </c>
      <c r="B1161">
        <v>71.599999999999994</v>
      </c>
      <c r="C1161">
        <v>0</v>
      </c>
      <c r="D1161">
        <v>1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P1161" s="2">
        <v>36</v>
      </c>
      <c r="Q1161">
        <v>71.599999999999994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88</v>
      </c>
      <c r="AA1161" s="2">
        <v>36</v>
      </c>
      <c r="AB1161">
        <v>71.599999999999994</v>
      </c>
      <c r="AC1161">
        <v>0</v>
      </c>
      <c r="AD1161">
        <v>1</v>
      </c>
      <c r="AE1161">
        <v>0</v>
      </c>
      <c r="AF1161">
        <v>1</v>
      </c>
      <c r="AG1161">
        <v>0</v>
      </c>
      <c r="AH1161">
        <v>0</v>
      </c>
      <c r="AI1161">
        <v>0</v>
      </c>
    </row>
    <row r="1162" spans="1:35">
      <c r="A1162" s="2">
        <v>10</v>
      </c>
      <c r="B1162">
        <v>44.6</v>
      </c>
      <c r="C1162">
        <v>0</v>
      </c>
      <c r="D1162">
        <v>0</v>
      </c>
      <c r="E1162">
        <v>0</v>
      </c>
      <c r="F1162">
        <v>1</v>
      </c>
      <c r="G1162">
        <v>1</v>
      </c>
      <c r="H1162">
        <v>0</v>
      </c>
      <c r="I1162">
        <v>0</v>
      </c>
      <c r="J1162">
        <v>6.0031999999999996</v>
      </c>
      <c r="P1162" s="2">
        <v>10</v>
      </c>
      <c r="Q1162">
        <v>44.6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57</v>
      </c>
      <c r="AA1162" s="2">
        <v>10</v>
      </c>
      <c r="AB1162">
        <v>44.6</v>
      </c>
      <c r="AC1162">
        <v>0</v>
      </c>
      <c r="AD1162">
        <v>0</v>
      </c>
      <c r="AE1162">
        <v>0</v>
      </c>
      <c r="AF1162">
        <v>1</v>
      </c>
      <c r="AG1162">
        <v>1</v>
      </c>
      <c r="AH1162">
        <v>0</v>
      </c>
      <c r="AI1162">
        <v>0</v>
      </c>
    </row>
    <row r="1163" spans="1:35">
      <c r="A1163" s="2">
        <v>212</v>
      </c>
      <c r="B1163">
        <v>44.6</v>
      </c>
      <c r="C1163">
        <v>0</v>
      </c>
      <c r="D1163">
        <v>0</v>
      </c>
      <c r="E1163">
        <v>0</v>
      </c>
      <c r="F1163">
        <v>1</v>
      </c>
      <c r="G1163">
        <v>1</v>
      </c>
      <c r="H1163">
        <v>1</v>
      </c>
      <c r="I1163">
        <v>0</v>
      </c>
      <c r="J1163">
        <v>19.001200000000001</v>
      </c>
      <c r="P1163" s="2">
        <v>212</v>
      </c>
      <c r="Q1163">
        <v>44.6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1</v>
      </c>
      <c r="X1163">
        <v>0</v>
      </c>
      <c r="Y1163">
        <v>45</v>
      </c>
      <c r="AA1163" s="2">
        <v>212</v>
      </c>
      <c r="AB1163">
        <v>44.6</v>
      </c>
      <c r="AC1163">
        <v>0</v>
      </c>
      <c r="AD1163">
        <v>0</v>
      </c>
      <c r="AE1163">
        <v>0</v>
      </c>
      <c r="AF1163">
        <v>1</v>
      </c>
      <c r="AG1163">
        <v>1</v>
      </c>
      <c r="AH1163">
        <v>1</v>
      </c>
      <c r="AI1163">
        <v>0</v>
      </c>
    </row>
    <row r="1164" spans="1:35">
      <c r="A1164" s="2">
        <v>55</v>
      </c>
      <c r="B1164">
        <v>57.2</v>
      </c>
      <c r="C1164">
        <v>0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1</v>
      </c>
      <c r="J1164">
        <v>15.001300000000001</v>
      </c>
      <c r="P1164" s="2">
        <v>55</v>
      </c>
      <c r="Q1164">
        <v>57.2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1</v>
      </c>
      <c r="Y1164">
        <v>100</v>
      </c>
      <c r="AA1164" s="2">
        <v>55</v>
      </c>
      <c r="AB1164">
        <v>57.2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1</v>
      </c>
    </row>
    <row r="1165" spans="1:35">
      <c r="A1165" s="2">
        <v>398</v>
      </c>
      <c r="B1165">
        <v>80.599999999999994</v>
      </c>
      <c r="C1165">
        <v>1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11.0014</v>
      </c>
      <c r="P1165" s="2">
        <v>398</v>
      </c>
      <c r="Q1165">
        <v>80.599999999999994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51</v>
      </c>
      <c r="AA1165" s="2">
        <v>398</v>
      </c>
      <c r="AB1165">
        <v>80.599999999999994</v>
      </c>
      <c r="AC1165">
        <v>1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</row>
    <row r="1166" spans="1:35">
      <c r="A1166" s="2">
        <v>28</v>
      </c>
      <c r="B1166">
        <v>57.2</v>
      </c>
      <c r="C1166">
        <v>0</v>
      </c>
      <c r="D1166">
        <v>1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8.9981000000000009</v>
      </c>
      <c r="P1166" s="2">
        <v>28</v>
      </c>
      <c r="Q1166">
        <v>57.2</v>
      </c>
      <c r="R1166">
        <v>0</v>
      </c>
      <c r="S1166">
        <v>1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72</v>
      </c>
      <c r="AA1166" s="2">
        <v>28</v>
      </c>
      <c r="AB1166">
        <v>57.2</v>
      </c>
      <c r="AC1166">
        <v>0</v>
      </c>
      <c r="AD1166">
        <v>1</v>
      </c>
      <c r="AE1166">
        <v>0</v>
      </c>
      <c r="AF1166">
        <v>0</v>
      </c>
      <c r="AG1166">
        <v>1</v>
      </c>
      <c r="AH1166">
        <v>0</v>
      </c>
      <c r="AI1166">
        <v>0</v>
      </c>
    </row>
    <row r="1167" spans="1:35">
      <c r="A1167" s="2">
        <v>35</v>
      </c>
      <c r="B1167">
        <v>73.400000000000006</v>
      </c>
      <c r="C1167">
        <v>1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1</v>
      </c>
      <c r="J1167">
        <v>7.0015000000000001</v>
      </c>
      <c r="P1167" s="2">
        <v>35</v>
      </c>
      <c r="Q1167">
        <v>73.400000000000006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1</v>
      </c>
      <c r="Y1167">
        <v>89</v>
      </c>
      <c r="AA1167" s="2">
        <v>35</v>
      </c>
      <c r="AB1167">
        <v>73.400000000000006</v>
      </c>
      <c r="AC1167">
        <v>1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1</v>
      </c>
    </row>
    <row r="1168" spans="1:35">
      <c r="A1168" s="2">
        <v>604</v>
      </c>
      <c r="B1168">
        <v>69.800000000000011</v>
      </c>
      <c r="C1168">
        <v>1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15.001300000000001</v>
      </c>
      <c r="P1168" s="2">
        <v>604</v>
      </c>
      <c r="Q1168">
        <v>69.800000000000011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60</v>
      </c>
      <c r="AA1168" s="2">
        <v>604</v>
      </c>
      <c r="AB1168">
        <v>69.800000000000011</v>
      </c>
      <c r="AC1168">
        <v>1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0</v>
      </c>
    </row>
    <row r="1169" spans="1:35">
      <c r="A1169" s="2">
        <v>351</v>
      </c>
      <c r="B1169">
        <v>53.6</v>
      </c>
      <c r="C1169">
        <v>1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16.997900000000001</v>
      </c>
      <c r="P1169" s="2">
        <v>351</v>
      </c>
      <c r="Q1169">
        <v>53.6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50</v>
      </c>
      <c r="AA1169" s="2">
        <v>351</v>
      </c>
      <c r="AB1169">
        <v>53.6</v>
      </c>
      <c r="AC1169">
        <v>1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</row>
    <row r="1170" spans="1:35">
      <c r="A1170" s="2">
        <v>8</v>
      </c>
      <c r="B1170">
        <v>75.199999999999989</v>
      </c>
      <c r="C1170">
        <v>0</v>
      </c>
      <c r="D1170">
        <v>1</v>
      </c>
      <c r="E1170">
        <v>0</v>
      </c>
      <c r="F1170">
        <v>1</v>
      </c>
      <c r="G1170">
        <v>0</v>
      </c>
      <c r="H1170">
        <v>1</v>
      </c>
      <c r="I1170">
        <v>0</v>
      </c>
      <c r="J1170">
        <v>0</v>
      </c>
      <c r="P1170" s="2">
        <v>8</v>
      </c>
      <c r="Q1170">
        <v>75.199999999999989</v>
      </c>
      <c r="R1170">
        <v>0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89</v>
      </c>
      <c r="AA1170" s="2">
        <v>8</v>
      </c>
      <c r="AB1170">
        <v>75.199999999999989</v>
      </c>
      <c r="AC1170">
        <v>0</v>
      </c>
      <c r="AD1170">
        <v>1</v>
      </c>
      <c r="AE1170">
        <v>0</v>
      </c>
      <c r="AF1170">
        <v>1</v>
      </c>
      <c r="AG1170">
        <v>0</v>
      </c>
      <c r="AH1170">
        <v>1</v>
      </c>
      <c r="AI1170">
        <v>0</v>
      </c>
    </row>
    <row r="1171" spans="1:35">
      <c r="A1171" s="2">
        <v>174</v>
      </c>
      <c r="B1171">
        <v>48.2</v>
      </c>
      <c r="C1171">
        <v>0</v>
      </c>
      <c r="D1171">
        <v>0</v>
      </c>
      <c r="E1171">
        <v>1</v>
      </c>
      <c r="F1171">
        <v>0</v>
      </c>
      <c r="G1171">
        <v>1</v>
      </c>
      <c r="H1171">
        <v>1</v>
      </c>
      <c r="I1171">
        <v>0</v>
      </c>
      <c r="J1171">
        <v>12.997999999999999</v>
      </c>
      <c r="P1171" s="2">
        <v>174</v>
      </c>
      <c r="Q1171">
        <v>48.2</v>
      </c>
      <c r="R1171">
        <v>0</v>
      </c>
      <c r="S1171">
        <v>0</v>
      </c>
      <c r="T1171">
        <v>1</v>
      </c>
      <c r="U1171">
        <v>0</v>
      </c>
      <c r="V1171">
        <v>1</v>
      </c>
      <c r="W1171">
        <v>1</v>
      </c>
      <c r="X1171">
        <v>0</v>
      </c>
      <c r="Y1171">
        <v>81</v>
      </c>
      <c r="AA1171" s="2">
        <v>174</v>
      </c>
      <c r="AB1171">
        <v>48.2</v>
      </c>
      <c r="AC1171">
        <v>0</v>
      </c>
      <c r="AD1171">
        <v>0</v>
      </c>
      <c r="AE1171">
        <v>1</v>
      </c>
      <c r="AF1171">
        <v>0</v>
      </c>
      <c r="AG1171">
        <v>1</v>
      </c>
      <c r="AH1171">
        <v>1</v>
      </c>
      <c r="AI1171">
        <v>0</v>
      </c>
    </row>
    <row r="1172" spans="1:35">
      <c r="A1172" s="2">
        <v>40</v>
      </c>
      <c r="B1172">
        <v>48.2</v>
      </c>
      <c r="C1172">
        <v>1</v>
      </c>
      <c r="D1172">
        <v>0</v>
      </c>
      <c r="E1172">
        <v>0</v>
      </c>
      <c r="F1172">
        <v>1</v>
      </c>
      <c r="G1172">
        <v>1</v>
      </c>
      <c r="H1172">
        <v>1</v>
      </c>
      <c r="I1172">
        <v>0</v>
      </c>
      <c r="J1172">
        <v>7.0015000000000001</v>
      </c>
      <c r="P1172" s="2">
        <v>40</v>
      </c>
      <c r="Q1172">
        <v>48.2</v>
      </c>
      <c r="R1172">
        <v>1</v>
      </c>
      <c r="S1172">
        <v>0</v>
      </c>
      <c r="T1172">
        <v>0</v>
      </c>
      <c r="U1172">
        <v>1</v>
      </c>
      <c r="V1172">
        <v>1</v>
      </c>
      <c r="W1172">
        <v>1</v>
      </c>
      <c r="X1172">
        <v>0</v>
      </c>
      <c r="Y1172">
        <v>87</v>
      </c>
      <c r="AA1172" s="2">
        <v>40</v>
      </c>
      <c r="AB1172">
        <v>48.2</v>
      </c>
      <c r="AC1172">
        <v>1</v>
      </c>
      <c r="AD1172">
        <v>0</v>
      </c>
      <c r="AE1172">
        <v>0</v>
      </c>
      <c r="AF1172">
        <v>1</v>
      </c>
      <c r="AG1172">
        <v>1</v>
      </c>
      <c r="AH1172">
        <v>1</v>
      </c>
      <c r="AI1172">
        <v>0</v>
      </c>
    </row>
    <row r="1173" spans="1:35">
      <c r="A1173" s="2">
        <v>385</v>
      </c>
      <c r="B1173">
        <v>80.599999999999994</v>
      </c>
      <c r="C1173">
        <v>1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15.001300000000001</v>
      </c>
      <c r="P1173" s="2">
        <v>385</v>
      </c>
      <c r="Q1173">
        <v>80.599999999999994</v>
      </c>
      <c r="R1173">
        <v>1</v>
      </c>
      <c r="S1173">
        <v>0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62</v>
      </c>
      <c r="AA1173" s="2">
        <v>385</v>
      </c>
      <c r="AB1173">
        <v>80.599999999999994</v>
      </c>
      <c r="AC1173">
        <v>1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0</v>
      </c>
    </row>
    <row r="1174" spans="1:35">
      <c r="A1174" s="2">
        <v>286</v>
      </c>
      <c r="B1174">
        <v>87.800000000000011</v>
      </c>
      <c r="C1174">
        <v>0</v>
      </c>
      <c r="D1174">
        <v>1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6.0031999999999996</v>
      </c>
      <c r="P1174" s="2">
        <v>286</v>
      </c>
      <c r="Q1174">
        <v>87.800000000000011</v>
      </c>
      <c r="R1174">
        <v>0</v>
      </c>
      <c r="S1174">
        <v>1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46</v>
      </c>
      <c r="AA1174" s="2">
        <v>286</v>
      </c>
      <c r="AB1174">
        <v>87.800000000000011</v>
      </c>
      <c r="AC1174">
        <v>0</v>
      </c>
      <c r="AD1174">
        <v>1</v>
      </c>
      <c r="AE1174">
        <v>0</v>
      </c>
      <c r="AF1174">
        <v>1</v>
      </c>
      <c r="AG1174">
        <v>0</v>
      </c>
      <c r="AH1174">
        <v>0</v>
      </c>
      <c r="AI1174">
        <v>0</v>
      </c>
    </row>
    <row r="1175" spans="1:35">
      <c r="A1175" s="2">
        <v>380</v>
      </c>
      <c r="B1175">
        <v>53.6</v>
      </c>
      <c r="C1175">
        <v>0</v>
      </c>
      <c r="D1175">
        <v>0</v>
      </c>
      <c r="E1175">
        <v>1</v>
      </c>
      <c r="F1175">
        <v>0</v>
      </c>
      <c r="G1175">
        <v>1</v>
      </c>
      <c r="H1175">
        <v>0</v>
      </c>
      <c r="I1175">
        <v>0</v>
      </c>
      <c r="J1175">
        <v>12.997999999999999</v>
      </c>
      <c r="P1175" s="2">
        <v>380</v>
      </c>
      <c r="Q1175">
        <v>53.6</v>
      </c>
      <c r="R1175">
        <v>0</v>
      </c>
      <c r="S1175">
        <v>0</v>
      </c>
      <c r="T1175">
        <v>1</v>
      </c>
      <c r="U1175">
        <v>0</v>
      </c>
      <c r="V1175">
        <v>1</v>
      </c>
      <c r="W1175">
        <v>0</v>
      </c>
      <c r="X1175">
        <v>0</v>
      </c>
      <c r="Y1175">
        <v>41</v>
      </c>
      <c r="AA1175" s="2">
        <v>380</v>
      </c>
      <c r="AB1175">
        <v>53.6</v>
      </c>
      <c r="AC1175">
        <v>0</v>
      </c>
      <c r="AD1175">
        <v>0</v>
      </c>
      <c r="AE1175">
        <v>1</v>
      </c>
      <c r="AF1175">
        <v>0</v>
      </c>
      <c r="AG1175">
        <v>1</v>
      </c>
      <c r="AH1175">
        <v>0</v>
      </c>
      <c r="AI1175">
        <v>0</v>
      </c>
    </row>
    <row r="1176" spans="1:35">
      <c r="A1176" s="2">
        <v>416</v>
      </c>
      <c r="B1176">
        <v>82.4</v>
      </c>
      <c r="C1176">
        <v>0</v>
      </c>
      <c r="D1176">
        <v>1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15.001300000000001</v>
      </c>
      <c r="P1176" s="2">
        <v>416</v>
      </c>
      <c r="Q1176">
        <v>82.4</v>
      </c>
      <c r="R1176">
        <v>0</v>
      </c>
      <c r="S1176">
        <v>1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70</v>
      </c>
      <c r="AA1176" s="2">
        <v>416</v>
      </c>
      <c r="AB1176">
        <v>82.4</v>
      </c>
      <c r="AC1176">
        <v>0</v>
      </c>
      <c r="AD1176">
        <v>1</v>
      </c>
      <c r="AE1176">
        <v>0</v>
      </c>
      <c r="AF1176">
        <v>1</v>
      </c>
      <c r="AG1176">
        <v>0</v>
      </c>
      <c r="AH1176">
        <v>0</v>
      </c>
      <c r="AI1176">
        <v>0</v>
      </c>
    </row>
    <row r="1177" spans="1:35">
      <c r="A1177" s="2">
        <v>175</v>
      </c>
      <c r="B1177">
        <v>96.799999999999983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11.0014</v>
      </c>
      <c r="P1177" s="2">
        <v>175</v>
      </c>
      <c r="Q1177">
        <v>96.799999999999983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37</v>
      </c>
      <c r="AA1177" s="2">
        <v>175</v>
      </c>
      <c r="AB1177">
        <v>96.799999999999983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>
      <c r="A1178" s="2">
        <v>193</v>
      </c>
      <c r="B1178">
        <v>39.200000000000003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22.002800000000001</v>
      </c>
      <c r="P1178" s="2">
        <v>193</v>
      </c>
      <c r="Q1178">
        <v>39.200000000000003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41</v>
      </c>
      <c r="AA1178" s="2">
        <v>193</v>
      </c>
      <c r="AB1178">
        <v>39.200000000000003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</row>
    <row r="1179" spans="1:35">
      <c r="A1179" s="2">
        <v>317</v>
      </c>
      <c r="B1179">
        <v>82.4</v>
      </c>
      <c r="C1179">
        <v>0</v>
      </c>
      <c r="D1179">
        <v>1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12.997999999999999</v>
      </c>
      <c r="P1179" s="2">
        <v>317</v>
      </c>
      <c r="Q1179">
        <v>82.4</v>
      </c>
      <c r="R1179">
        <v>0</v>
      </c>
      <c r="S1179">
        <v>1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70</v>
      </c>
      <c r="AA1179" s="2">
        <v>317</v>
      </c>
      <c r="AB1179">
        <v>82.4</v>
      </c>
      <c r="AC1179">
        <v>0</v>
      </c>
      <c r="AD1179">
        <v>1</v>
      </c>
      <c r="AE1179">
        <v>0</v>
      </c>
      <c r="AF1179">
        <v>1</v>
      </c>
      <c r="AG1179">
        <v>0</v>
      </c>
      <c r="AH1179">
        <v>0</v>
      </c>
      <c r="AI1179">
        <v>0</v>
      </c>
    </row>
    <row r="1180" spans="1:35">
      <c r="A1180" s="2">
        <v>913</v>
      </c>
      <c r="B1180">
        <v>87.800000000000011</v>
      </c>
      <c r="C1180">
        <v>0</v>
      </c>
      <c r="D1180">
        <v>1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P1180" s="2">
        <v>913</v>
      </c>
      <c r="Q1180">
        <v>87.800000000000011</v>
      </c>
      <c r="R1180">
        <v>0</v>
      </c>
      <c r="S1180">
        <v>1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31</v>
      </c>
      <c r="AA1180" s="2">
        <v>913</v>
      </c>
      <c r="AB1180">
        <v>87.800000000000011</v>
      </c>
      <c r="AC1180">
        <v>0</v>
      </c>
      <c r="AD1180">
        <v>1</v>
      </c>
      <c r="AE1180">
        <v>0</v>
      </c>
      <c r="AF1180">
        <v>1</v>
      </c>
      <c r="AG1180">
        <v>0</v>
      </c>
      <c r="AH1180">
        <v>0</v>
      </c>
      <c r="AI1180">
        <v>0</v>
      </c>
    </row>
    <row r="1181" spans="1:35">
      <c r="A1181" s="2">
        <v>332</v>
      </c>
      <c r="B1181">
        <v>80.599999999999994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19.001200000000001</v>
      </c>
      <c r="P1181" s="2">
        <v>332</v>
      </c>
      <c r="Q1181">
        <v>80.599999999999994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61</v>
      </c>
      <c r="AA1181" s="2">
        <v>332</v>
      </c>
      <c r="AB1181">
        <v>80.599999999999994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>
      <c r="A1182" s="2">
        <v>1</v>
      </c>
      <c r="B1182">
        <v>23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12.997999999999999</v>
      </c>
      <c r="P1182" s="2">
        <v>1</v>
      </c>
      <c r="Q1182">
        <v>23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53</v>
      </c>
      <c r="AA1182" s="2">
        <v>1</v>
      </c>
      <c r="AB1182">
        <v>23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0</v>
      </c>
      <c r="AI1182">
        <v>0</v>
      </c>
    </row>
    <row r="1183" spans="1:35">
      <c r="A1183" s="2">
        <v>18</v>
      </c>
      <c r="B1183">
        <v>46.4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12.997999999999999</v>
      </c>
      <c r="P1183" s="2">
        <v>18</v>
      </c>
      <c r="Q1183">
        <v>46.4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93</v>
      </c>
      <c r="AA1183" s="2">
        <v>18</v>
      </c>
      <c r="AB1183">
        <v>46.4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</row>
    <row r="1184" spans="1:35">
      <c r="A1184" s="2">
        <v>98</v>
      </c>
      <c r="B1184">
        <v>42.800000000000004</v>
      </c>
      <c r="C1184">
        <v>0</v>
      </c>
      <c r="D1184">
        <v>0</v>
      </c>
      <c r="E1184">
        <v>1</v>
      </c>
      <c r="F1184">
        <v>1</v>
      </c>
      <c r="G1184">
        <v>0</v>
      </c>
      <c r="H1184">
        <v>0</v>
      </c>
      <c r="I1184">
        <v>1</v>
      </c>
      <c r="J1184">
        <v>16.997900000000001</v>
      </c>
      <c r="P1184" s="2">
        <v>98</v>
      </c>
      <c r="Q1184">
        <v>42.800000000000004</v>
      </c>
      <c r="R1184">
        <v>0</v>
      </c>
      <c r="S1184">
        <v>0</v>
      </c>
      <c r="T1184">
        <v>1</v>
      </c>
      <c r="U1184">
        <v>1</v>
      </c>
      <c r="V1184">
        <v>0</v>
      </c>
      <c r="W1184">
        <v>0</v>
      </c>
      <c r="X1184">
        <v>1</v>
      </c>
      <c r="Y1184">
        <v>87</v>
      </c>
      <c r="AA1184" s="2">
        <v>98</v>
      </c>
      <c r="AB1184">
        <v>42.800000000000004</v>
      </c>
      <c r="AC1184">
        <v>0</v>
      </c>
      <c r="AD1184">
        <v>0</v>
      </c>
      <c r="AE1184">
        <v>1</v>
      </c>
      <c r="AF1184">
        <v>1</v>
      </c>
      <c r="AG1184">
        <v>0</v>
      </c>
      <c r="AH1184">
        <v>0</v>
      </c>
      <c r="AI1184">
        <v>1</v>
      </c>
    </row>
    <row r="1185" spans="1:35">
      <c r="A1185" s="2">
        <v>250</v>
      </c>
      <c r="B1185">
        <v>48.2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1</v>
      </c>
      <c r="I1185">
        <v>0</v>
      </c>
      <c r="J1185">
        <v>11.0014</v>
      </c>
      <c r="P1185" s="2">
        <v>250</v>
      </c>
      <c r="Q1185">
        <v>48.2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1</v>
      </c>
      <c r="X1185">
        <v>0</v>
      </c>
      <c r="Y1185">
        <v>53</v>
      </c>
      <c r="AA1185" s="2">
        <v>250</v>
      </c>
      <c r="AB1185">
        <v>48.2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1</v>
      </c>
      <c r="AI1185">
        <v>0</v>
      </c>
    </row>
    <row r="1186" spans="1:35">
      <c r="A1186" s="2">
        <v>27</v>
      </c>
      <c r="B1186">
        <v>55.400000000000006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P1186" s="2">
        <v>27</v>
      </c>
      <c r="Q1186">
        <v>55.400000000000006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67</v>
      </c>
      <c r="AA1186" s="2">
        <v>27</v>
      </c>
      <c r="AB1186">
        <v>55.400000000000006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>
      <c r="A1187" s="2">
        <v>7</v>
      </c>
      <c r="B1187">
        <v>57.2</v>
      </c>
      <c r="C1187">
        <v>0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1</v>
      </c>
      <c r="J1187">
        <v>15.001300000000001</v>
      </c>
      <c r="P1187" s="2">
        <v>7</v>
      </c>
      <c r="Q1187">
        <v>57.2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1</v>
      </c>
      <c r="Y1187">
        <v>88</v>
      </c>
      <c r="AA1187" s="2">
        <v>7</v>
      </c>
      <c r="AB1187">
        <v>57.2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1</v>
      </c>
    </row>
    <row r="1188" spans="1:35">
      <c r="A1188" s="2">
        <v>64</v>
      </c>
      <c r="B1188">
        <v>78.800000000000011</v>
      </c>
      <c r="C1188">
        <v>0</v>
      </c>
      <c r="D1188">
        <v>1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8.9981000000000009</v>
      </c>
      <c r="P1188" s="2">
        <v>64</v>
      </c>
      <c r="Q1188">
        <v>78.800000000000011</v>
      </c>
      <c r="R1188">
        <v>0</v>
      </c>
      <c r="S1188">
        <v>1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74</v>
      </c>
      <c r="AA1188" s="2">
        <v>64</v>
      </c>
      <c r="AB1188">
        <v>78.800000000000011</v>
      </c>
      <c r="AC1188">
        <v>0</v>
      </c>
      <c r="AD1188">
        <v>1</v>
      </c>
      <c r="AE1188">
        <v>0</v>
      </c>
      <c r="AF1188">
        <v>1</v>
      </c>
      <c r="AG1188">
        <v>0</v>
      </c>
      <c r="AH1188">
        <v>0</v>
      </c>
      <c r="AI1188">
        <v>0</v>
      </c>
    </row>
    <row r="1189" spans="1:35">
      <c r="A1189" s="2">
        <v>556</v>
      </c>
      <c r="B1189">
        <v>87.800000000000011</v>
      </c>
      <c r="C1189">
        <v>1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19.001200000000001</v>
      </c>
      <c r="P1189" s="2">
        <v>556</v>
      </c>
      <c r="Q1189">
        <v>87.800000000000011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63</v>
      </c>
      <c r="AA1189" s="2">
        <v>556</v>
      </c>
      <c r="AB1189">
        <v>87.800000000000011</v>
      </c>
      <c r="AC1189">
        <v>1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0</v>
      </c>
    </row>
    <row r="1190" spans="1:35">
      <c r="A1190" s="2">
        <v>145</v>
      </c>
      <c r="B1190">
        <v>53.6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1</v>
      </c>
      <c r="I1190">
        <v>0</v>
      </c>
      <c r="J1190">
        <v>30.002600000000001</v>
      </c>
      <c r="P1190" s="2">
        <v>145</v>
      </c>
      <c r="Q1190">
        <v>53.6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38</v>
      </c>
      <c r="AA1190" s="2">
        <v>145</v>
      </c>
      <c r="AB1190">
        <v>53.6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1</v>
      </c>
      <c r="AI1190">
        <v>0</v>
      </c>
    </row>
    <row r="1191" spans="1:35">
      <c r="A1191" s="2">
        <v>347</v>
      </c>
      <c r="B1191">
        <v>66.200000000000017</v>
      </c>
      <c r="C1191">
        <v>1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12.997999999999999</v>
      </c>
      <c r="P1191" s="2">
        <v>347</v>
      </c>
      <c r="Q1191">
        <v>66.200000000000017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60</v>
      </c>
      <c r="AA1191" s="2">
        <v>347</v>
      </c>
      <c r="AB1191">
        <v>66.200000000000017</v>
      </c>
      <c r="AC1191">
        <v>1</v>
      </c>
      <c r="AD1191">
        <v>0</v>
      </c>
      <c r="AE1191">
        <v>0</v>
      </c>
      <c r="AF1191">
        <v>1</v>
      </c>
      <c r="AG1191">
        <v>0</v>
      </c>
      <c r="AH1191">
        <v>0</v>
      </c>
      <c r="AI1191">
        <v>0</v>
      </c>
    </row>
    <row r="1192" spans="1:35">
      <c r="A1192" s="2">
        <v>93</v>
      </c>
      <c r="B1192">
        <v>66.200000000000017</v>
      </c>
      <c r="C1192">
        <v>1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P1192" s="2">
        <v>93</v>
      </c>
      <c r="Q1192">
        <v>66.200000000000017</v>
      </c>
      <c r="R1192">
        <v>1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52</v>
      </c>
      <c r="AA1192" s="2">
        <v>93</v>
      </c>
      <c r="AB1192">
        <v>66.200000000000017</v>
      </c>
      <c r="AC1192">
        <v>1</v>
      </c>
      <c r="AD1192">
        <v>0</v>
      </c>
      <c r="AE1192">
        <v>0</v>
      </c>
      <c r="AF1192">
        <v>0</v>
      </c>
      <c r="AG1192">
        <v>1</v>
      </c>
      <c r="AH1192">
        <v>0</v>
      </c>
      <c r="AI1192">
        <v>0</v>
      </c>
    </row>
    <row r="1193" spans="1:35">
      <c r="A1193" s="2">
        <v>280</v>
      </c>
      <c r="B1193">
        <v>37.4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15.001300000000001</v>
      </c>
      <c r="P1193" s="2">
        <v>280</v>
      </c>
      <c r="Q1193">
        <v>37.4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60</v>
      </c>
      <c r="AA1193" s="2">
        <v>280</v>
      </c>
      <c r="AB1193">
        <v>37.4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0</v>
      </c>
    </row>
    <row r="1194" spans="1:35">
      <c r="A1194" s="2">
        <v>165</v>
      </c>
      <c r="B1194">
        <v>82.4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16.997900000000001</v>
      </c>
      <c r="P1194" s="2">
        <v>165</v>
      </c>
      <c r="Q1194">
        <v>82.4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74</v>
      </c>
      <c r="AA1194" s="2">
        <v>165</v>
      </c>
      <c r="AB1194">
        <v>82.4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1</v>
      </c>
      <c r="AI1194">
        <v>0</v>
      </c>
    </row>
    <row r="1195" spans="1:35">
      <c r="A1195" s="2">
        <v>78</v>
      </c>
      <c r="B1195">
        <v>55.400000000000006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22.002800000000001</v>
      </c>
      <c r="P1195" s="2">
        <v>78</v>
      </c>
      <c r="Q1195">
        <v>55.400000000000006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54</v>
      </c>
      <c r="AA1195" s="2">
        <v>78</v>
      </c>
      <c r="AB1195">
        <v>55.400000000000006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>
      <c r="A1196" s="2">
        <v>591</v>
      </c>
      <c r="B1196">
        <v>42.800000000000004</v>
      </c>
      <c r="C1196">
        <v>1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15.001300000000001</v>
      </c>
      <c r="P1196" s="2">
        <v>591</v>
      </c>
      <c r="Q1196">
        <v>42.800000000000004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49</v>
      </c>
      <c r="AA1196" s="2">
        <v>591</v>
      </c>
      <c r="AB1196">
        <v>42.800000000000004</v>
      </c>
      <c r="AC1196">
        <v>1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0</v>
      </c>
    </row>
    <row r="1197" spans="1:35">
      <c r="A1197" s="2">
        <v>74</v>
      </c>
      <c r="B1197">
        <v>39.200000000000003</v>
      </c>
      <c r="C1197">
        <v>0</v>
      </c>
      <c r="D1197">
        <v>0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8.9981000000000009</v>
      </c>
      <c r="P1197" s="2">
        <v>74</v>
      </c>
      <c r="Q1197">
        <v>39.200000000000003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81</v>
      </c>
      <c r="AA1197" s="2">
        <v>74</v>
      </c>
      <c r="AB1197">
        <v>39.200000000000003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</row>
    <row r="1198" spans="1:35">
      <c r="A1198" s="2">
        <v>3</v>
      </c>
      <c r="B1198">
        <v>19.399999999999999</v>
      </c>
      <c r="C1198">
        <v>0</v>
      </c>
      <c r="D1198">
        <v>0</v>
      </c>
      <c r="E1198">
        <v>0</v>
      </c>
      <c r="F1198">
        <v>0</v>
      </c>
      <c r="G1198">
        <v>1</v>
      </c>
      <c r="H1198">
        <v>1</v>
      </c>
      <c r="I1198">
        <v>0</v>
      </c>
      <c r="J1198">
        <v>7.0015000000000001</v>
      </c>
      <c r="P1198" s="2">
        <v>3</v>
      </c>
      <c r="Q1198">
        <v>19.399999999999999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1</v>
      </c>
      <c r="X1198">
        <v>0</v>
      </c>
      <c r="Y1198">
        <v>57</v>
      </c>
      <c r="AA1198" s="2">
        <v>3</v>
      </c>
      <c r="AB1198">
        <v>19.399999999999999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1</v>
      </c>
      <c r="AI1198">
        <v>0</v>
      </c>
    </row>
    <row r="1199" spans="1:35">
      <c r="A1199" s="2">
        <v>121</v>
      </c>
      <c r="B1199">
        <v>73.400000000000006</v>
      </c>
      <c r="C1199">
        <v>0</v>
      </c>
      <c r="D1199">
        <v>1</v>
      </c>
      <c r="E1199">
        <v>0</v>
      </c>
      <c r="F1199">
        <v>1</v>
      </c>
      <c r="G1199">
        <v>0</v>
      </c>
      <c r="H1199">
        <v>0</v>
      </c>
      <c r="I1199">
        <v>1</v>
      </c>
      <c r="J1199">
        <v>15.001300000000001</v>
      </c>
      <c r="P1199" s="2">
        <v>121</v>
      </c>
      <c r="Q1199">
        <v>73.400000000000006</v>
      </c>
      <c r="R1199">
        <v>0</v>
      </c>
      <c r="S1199">
        <v>1</v>
      </c>
      <c r="T1199">
        <v>0</v>
      </c>
      <c r="U1199">
        <v>1</v>
      </c>
      <c r="V1199">
        <v>0</v>
      </c>
      <c r="W1199">
        <v>0</v>
      </c>
      <c r="X1199">
        <v>1</v>
      </c>
      <c r="Y1199">
        <v>83</v>
      </c>
      <c r="AA1199" s="2">
        <v>121</v>
      </c>
      <c r="AB1199">
        <v>73.400000000000006</v>
      </c>
      <c r="AC1199">
        <v>0</v>
      </c>
      <c r="AD1199">
        <v>1</v>
      </c>
      <c r="AE1199">
        <v>0</v>
      </c>
      <c r="AF1199">
        <v>1</v>
      </c>
      <c r="AG1199">
        <v>0</v>
      </c>
      <c r="AH1199">
        <v>0</v>
      </c>
      <c r="AI1199">
        <v>1</v>
      </c>
    </row>
    <row r="1200" spans="1:35">
      <c r="A1200" s="2">
        <v>184</v>
      </c>
      <c r="B1200">
        <v>55.400000000000006</v>
      </c>
      <c r="C1200">
        <v>0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16.997900000000001</v>
      </c>
      <c r="P1200" s="2">
        <v>184</v>
      </c>
      <c r="Q1200">
        <v>55.400000000000006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38</v>
      </c>
      <c r="AA1200" s="2">
        <v>184</v>
      </c>
      <c r="AB1200">
        <v>55.400000000000006</v>
      </c>
      <c r="AC1200">
        <v>0</v>
      </c>
      <c r="AD1200">
        <v>0</v>
      </c>
      <c r="AE1200">
        <v>0</v>
      </c>
      <c r="AF1200">
        <v>1</v>
      </c>
      <c r="AG1200">
        <v>0</v>
      </c>
      <c r="AH1200">
        <v>0</v>
      </c>
      <c r="AI1200">
        <v>0</v>
      </c>
    </row>
    <row r="1201" spans="1:35">
      <c r="A1201" s="2">
        <v>180</v>
      </c>
      <c r="B1201">
        <v>78.800000000000011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8.9981000000000009</v>
      </c>
      <c r="P1201" s="2">
        <v>180</v>
      </c>
      <c r="Q1201">
        <v>78.800000000000011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65</v>
      </c>
      <c r="AA1201" s="2">
        <v>180</v>
      </c>
      <c r="AB1201">
        <v>78.800000000000011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>
      <c r="A1202" s="2">
        <v>147</v>
      </c>
      <c r="B1202">
        <v>51.8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23.999400000000001</v>
      </c>
      <c r="P1202" s="2">
        <v>147</v>
      </c>
      <c r="Q1202">
        <v>51.8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43</v>
      </c>
      <c r="AA1202" s="2">
        <v>147</v>
      </c>
      <c r="AB1202">
        <v>51.8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0</v>
      </c>
    </row>
    <row r="1203" spans="1:35">
      <c r="A1203" s="2">
        <v>4</v>
      </c>
      <c r="B1203">
        <v>35.6</v>
      </c>
      <c r="C1203">
        <v>0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P1203" s="2">
        <v>4</v>
      </c>
      <c r="Q1203">
        <v>35.6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80</v>
      </c>
      <c r="AA1203" s="2">
        <v>4</v>
      </c>
      <c r="AB1203">
        <v>35.6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0</v>
      </c>
    </row>
    <row r="1204" spans="1:35">
      <c r="A1204" s="2">
        <v>552</v>
      </c>
      <c r="B1204">
        <v>84.2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12.997999999999999</v>
      </c>
      <c r="P1204" s="2">
        <v>552</v>
      </c>
      <c r="Q1204">
        <v>84.2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40</v>
      </c>
      <c r="AA1204" s="2">
        <v>552</v>
      </c>
      <c r="AB1204">
        <v>84.2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</v>
      </c>
    </row>
    <row r="1205" spans="1:35">
      <c r="A1205" s="2">
        <v>92</v>
      </c>
      <c r="B1205">
        <v>59</v>
      </c>
      <c r="C1205">
        <v>0</v>
      </c>
      <c r="D1205">
        <v>0</v>
      </c>
      <c r="E1205">
        <v>1</v>
      </c>
      <c r="F1205">
        <v>1</v>
      </c>
      <c r="G1205">
        <v>1</v>
      </c>
      <c r="H1205">
        <v>0</v>
      </c>
      <c r="I1205">
        <v>0</v>
      </c>
      <c r="J1205">
        <v>0</v>
      </c>
      <c r="P1205" s="2">
        <v>92</v>
      </c>
      <c r="Q1205">
        <v>59</v>
      </c>
      <c r="R1205">
        <v>0</v>
      </c>
      <c r="S1205">
        <v>0</v>
      </c>
      <c r="T1205">
        <v>1</v>
      </c>
      <c r="U1205">
        <v>1</v>
      </c>
      <c r="V1205">
        <v>1</v>
      </c>
      <c r="W1205">
        <v>0</v>
      </c>
      <c r="X1205">
        <v>0</v>
      </c>
      <c r="Y1205">
        <v>63</v>
      </c>
      <c r="AA1205" s="2">
        <v>92</v>
      </c>
      <c r="AB1205">
        <v>59</v>
      </c>
      <c r="AC1205">
        <v>0</v>
      </c>
      <c r="AD1205">
        <v>0</v>
      </c>
      <c r="AE1205">
        <v>1</v>
      </c>
      <c r="AF1205">
        <v>1</v>
      </c>
      <c r="AG1205">
        <v>1</v>
      </c>
      <c r="AH1205">
        <v>0</v>
      </c>
      <c r="AI1205">
        <v>0</v>
      </c>
    </row>
    <row r="1206" spans="1:35">
      <c r="A1206" s="2">
        <v>46</v>
      </c>
      <c r="B1206">
        <v>42.800000000000004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11.0014</v>
      </c>
      <c r="P1206" s="2">
        <v>46</v>
      </c>
      <c r="Q1206">
        <v>42.800000000000004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75</v>
      </c>
      <c r="AA1206" s="2">
        <v>46</v>
      </c>
      <c r="AB1206">
        <v>42.800000000000004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</v>
      </c>
      <c r="AI1206">
        <v>0</v>
      </c>
    </row>
    <row r="1207" spans="1:35">
      <c r="A1207" s="2">
        <v>538</v>
      </c>
      <c r="B1207">
        <v>64.400000000000006</v>
      </c>
      <c r="C1207">
        <v>0</v>
      </c>
      <c r="D1207">
        <v>0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6.0031999999999996</v>
      </c>
      <c r="P1207" s="2">
        <v>538</v>
      </c>
      <c r="Q1207">
        <v>64.400000000000006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64</v>
      </c>
      <c r="AA1207" s="2">
        <v>538</v>
      </c>
      <c r="AB1207">
        <v>64.400000000000006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</row>
    <row r="1208" spans="1:35">
      <c r="A1208" s="2">
        <v>16</v>
      </c>
      <c r="B1208">
        <v>62.6</v>
      </c>
      <c r="C1208">
        <v>1</v>
      </c>
      <c r="D1208">
        <v>0</v>
      </c>
      <c r="E1208">
        <v>0</v>
      </c>
      <c r="F1208">
        <v>1</v>
      </c>
      <c r="G1208">
        <v>0</v>
      </c>
      <c r="H1208">
        <v>1</v>
      </c>
      <c r="I1208">
        <v>0</v>
      </c>
      <c r="J1208">
        <v>19.999500000000001</v>
      </c>
      <c r="P1208" s="2">
        <v>16</v>
      </c>
      <c r="Q1208">
        <v>62.6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63</v>
      </c>
      <c r="AA1208" s="2">
        <v>16</v>
      </c>
      <c r="AB1208">
        <v>62.6</v>
      </c>
      <c r="AC1208">
        <v>1</v>
      </c>
      <c r="AD1208">
        <v>0</v>
      </c>
      <c r="AE1208">
        <v>0</v>
      </c>
      <c r="AF1208">
        <v>1</v>
      </c>
      <c r="AG1208">
        <v>0</v>
      </c>
      <c r="AH1208">
        <v>1</v>
      </c>
      <c r="AI1208">
        <v>0</v>
      </c>
    </row>
    <row r="1209" spans="1:35">
      <c r="A1209" s="2">
        <v>35</v>
      </c>
      <c r="B1209">
        <v>39.200000000000003</v>
      </c>
      <c r="C1209">
        <v>0</v>
      </c>
      <c r="D1209">
        <v>0</v>
      </c>
      <c r="E1209">
        <v>1</v>
      </c>
      <c r="F1209">
        <v>0</v>
      </c>
      <c r="G1209">
        <v>1</v>
      </c>
      <c r="H1209">
        <v>0</v>
      </c>
      <c r="I1209">
        <v>0</v>
      </c>
      <c r="J1209">
        <v>19.999500000000001</v>
      </c>
      <c r="P1209" s="2">
        <v>35</v>
      </c>
      <c r="Q1209">
        <v>39.200000000000003</v>
      </c>
      <c r="R1209">
        <v>0</v>
      </c>
      <c r="S1209">
        <v>0</v>
      </c>
      <c r="T1209">
        <v>1</v>
      </c>
      <c r="U1209">
        <v>0</v>
      </c>
      <c r="V1209">
        <v>1</v>
      </c>
      <c r="W1209">
        <v>0</v>
      </c>
      <c r="X1209">
        <v>0</v>
      </c>
      <c r="Y1209">
        <v>52</v>
      </c>
      <c r="AA1209" s="2">
        <v>35</v>
      </c>
      <c r="AB1209">
        <v>39.200000000000003</v>
      </c>
      <c r="AC1209">
        <v>0</v>
      </c>
      <c r="AD1209">
        <v>0</v>
      </c>
      <c r="AE1209">
        <v>1</v>
      </c>
      <c r="AF1209">
        <v>0</v>
      </c>
      <c r="AG1209">
        <v>1</v>
      </c>
      <c r="AH1209">
        <v>0</v>
      </c>
      <c r="AI1209">
        <v>0</v>
      </c>
    </row>
    <row r="1210" spans="1:35">
      <c r="A1210" s="2">
        <v>12</v>
      </c>
      <c r="B1210">
        <v>64.400000000000006</v>
      </c>
      <c r="C1210">
        <v>0</v>
      </c>
      <c r="D1210">
        <v>0</v>
      </c>
      <c r="E1210">
        <v>1</v>
      </c>
      <c r="F1210">
        <v>0</v>
      </c>
      <c r="G1210">
        <v>0</v>
      </c>
      <c r="H1210">
        <v>1</v>
      </c>
      <c r="I1210">
        <v>0</v>
      </c>
      <c r="J1210">
        <v>0</v>
      </c>
      <c r="P1210" s="2">
        <v>12</v>
      </c>
      <c r="Q1210">
        <v>64.400000000000006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1</v>
      </c>
      <c r="X1210">
        <v>0</v>
      </c>
      <c r="Y1210">
        <v>94</v>
      </c>
      <c r="AA1210" s="2">
        <v>12</v>
      </c>
      <c r="AB1210">
        <v>64.400000000000006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1</v>
      </c>
      <c r="AI1210">
        <v>0</v>
      </c>
    </row>
    <row r="1211" spans="1:35">
      <c r="A1211" s="2">
        <v>79</v>
      </c>
      <c r="B1211">
        <v>46.4</v>
      </c>
      <c r="C1211">
        <v>0</v>
      </c>
      <c r="D1211">
        <v>0</v>
      </c>
      <c r="E1211">
        <v>1</v>
      </c>
      <c r="F1211">
        <v>0</v>
      </c>
      <c r="G1211">
        <v>1</v>
      </c>
      <c r="H1211">
        <v>0</v>
      </c>
      <c r="I1211">
        <v>0</v>
      </c>
      <c r="J1211">
        <v>6.0031999999999996</v>
      </c>
      <c r="P1211" s="2">
        <v>79</v>
      </c>
      <c r="Q1211">
        <v>46.4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0</v>
      </c>
      <c r="Y1211">
        <v>66</v>
      </c>
      <c r="AA1211" s="2">
        <v>79</v>
      </c>
      <c r="AB1211">
        <v>46.4</v>
      </c>
      <c r="AC1211">
        <v>0</v>
      </c>
      <c r="AD1211">
        <v>0</v>
      </c>
      <c r="AE1211">
        <v>1</v>
      </c>
      <c r="AF1211">
        <v>0</v>
      </c>
      <c r="AG1211">
        <v>1</v>
      </c>
      <c r="AH1211">
        <v>0</v>
      </c>
      <c r="AI1211">
        <v>0</v>
      </c>
    </row>
    <row r="1212" spans="1:35">
      <c r="A1212" s="2">
        <v>18</v>
      </c>
      <c r="B1212">
        <v>55.400000000000006</v>
      </c>
      <c r="C1212">
        <v>0</v>
      </c>
      <c r="D1212">
        <v>0</v>
      </c>
      <c r="E1212">
        <v>1</v>
      </c>
      <c r="F1212">
        <v>1</v>
      </c>
      <c r="G1212">
        <v>1</v>
      </c>
      <c r="H1212">
        <v>0</v>
      </c>
      <c r="I1212">
        <v>0</v>
      </c>
      <c r="J1212">
        <v>0</v>
      </c>
      <c r="P1212" s="2">
        <v>18</v>
      </c>
      <c r="Q1212">
        <v>55.400000000000006</v>
      </c>
      <c r="R1212">
        <v>0</v>
      </c>
      <c r="S1212">
        <v>0</v>
      </c>
      <c r="T1212">
        <v>1</v>
      </c>
      <c r="U1212">
        <v>1</v>
      </c>
      <c r="V1212">
        <v>1</v>
      </c>
      <c r="W1212">
        <v>0</v>
      </c>
      <c r="X1212">
        <v>0</v>
      </c>
      <c r="Y1212">
        <v>72</v>
      </c>
      <c r="AA1212" s="2">
        <v>18</v>
      </c>
      <c r="AB1212">
        <v>55.400000000000006</v>
      </c>
      <c r="AC1212">
        <v>0</v>
      </c>
      <c r="AD1212">
        <v>0</v>
      </c>
      <c r="AE1212">
        <v>1</v>
      </c>
      <c r="AF1212">
        <v>1</v>
      </c>
      <c r="AG1212">
        <v>1</v>
      </c>
      <c r="AH1212">
        <v>0</v>
      </c>
      <c r="AI1212">
        <v>0</v>
      </c>
    </row>
    <row r="1213" spans="1:35">
      <c r="A1213" s="2">
        <v>372</v>
      </c>
      <c r="B1213">
        <v>73.400000000000006</v>
      </c>
      <c r="C1213">
        <v>1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16.997900000000001</v>
      </c>
      <c r="P1213" s="2">
        <v>372</v>
      </c>
      <c r="Q1213">
        <v>73.400000000000006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73</v>
      </c>
      <c r="AA1213" s="2">
        <v>372</v>
      </c>
      <c r="AB1213">
        <v>73.400000000000006</v>
      </c>
      <c r="AC1213">
        <v>1</v>
      </c>
      <c r="AD1213">
        <v>0</v>
      </c>
      <c r="AE1213">
        <v>0</v>
      </c>
      <c r="AF1213">
        <v>1</v>
      </c>
      <c r="AG1213">
        <v>0</v>
      </c>
      <c r="AH1213">
        <v>0</v>
      </c>
      <c r="AI1213">
        <v>0</v>
      </c>
    </row>
    <row r="1214" spans="1:35">
      <c r="A1214" s="2">
        <v>5</v>
      </c>
      <c r="B1214">
        <v>64.400000000000006</v>
      </c>
      <c r="C1214">
        <v>0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16.997900000000001</v>
      </c>
      <c r="P1214" s="2">
        <v>5</v>
      </c>
      <c r="Q1214">
        <v>64.400000000000006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94</v>
      </c>
      <c r="AA1214" s="2">
        <v>5</v>
      </c>
      <c r="AB1214">
        <v>64.400000000000006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1</v>
      </c>
    </row>
    <row r="1215" spans="1:35">
      <c r="A1215" s="2">
        <v>47</v>
      </c>
      <c r="B1215">
        <v>48.2</v>
      </c>
      <c r="C1215">
        <v>1</v>
      </c>
      <c r="D1215">
        <v>0</v>
      </c>
      <c r="E1215">
        <v>0</v>
      </c>
      <c r="F1215">
        <v>0</v>
      </c>
      <c r="G1215">
        <v>1</v>
      </c>
      <c r="H1215">
        <v>1</v>
      </c>
      <c r="I1215">
        <v>0</v>
      </c>
      <c r="J1215">
        <v>16.997900000000001</v>
      </c>
      <c r="P1215" s="2">
        <v>47</v>
      </c>
      <c r="Q1215">
        <v>48.2</v>
      </c>
      <c r="R1215">
        <v>1</v>
      </c>
      <c r="S1215">
        <v>0</v>
      </c>
      <c r="T1215">
        <v>0</v>
      </c>
      <c r="U1215">
        <v>0</v>
      </c>
      <c r="V1215">
        <v>1</v>
      </c>
      <c r="W1215">
        <v>1</v>
      </c>
      <c r="X1215">
        <v>0</v>
      </c>
      <c r="Y1215">
        <v>100</v>
      </c>
      <c r="AA1215" s="2">
        <v>47</v>
      </c>
      <c r="AB1215">
        <v>48.2</v>
      </c>
      <c r="AC1215">
        <v>1</v>
      </c>
      <c r="AD1215">
        <v>0</v>
      </c>
      <c r="AE1215">
        <v>0</v>
      </c>
      <c r="AF1215">
        <v>0</v>
      </c>
      <c r="AG1215">
        <v>1</v>
      </c>
      <c r="AH1215">
        <v>1</v>
      </c>
      <c r="AI1215">
        <v>0</v>
      </c>
    </row>
    <row r="1216" spans="1:35">
      <c r="A1216" s="2">
        <v>416</v>
      </c>
      <c r="B1216">
        <v>84.2</v>
      </c>
      <c r="C1216">
        <v>0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15.001300000000001</v>
      </c>
      <c r="P1216" s="2">
        <v>416</v>
      </c>
      <c r="Q1216">
        <v>84.2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58</v>
      </c>
      <c r="AA1216" s="2">
        <v>416</v>
      </c>
      <c r="AB1216">
        <v>84.2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>
      <c r="A1217" s="2">
        <v>32</v>
      </c>
      <c r="B1217">
        <v>35.6</v>
      </c>
      <c r="C1217">
        <v>0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16.997900000000001</v>
      </c>
      <c r="P1217" s="2">
        <v>32</v>
      </c>
      <c r="Q1217">
        <v>35.6</v>
      </c>
      <c r="R1217">
        <v>0</v>
      </c>
      <c r="S1217">
        <v>0</v>
      </c>
      <c r="T1217">
        <v>0</v>
      </c>
      <c r="U1217">
        <v>0</v>
      </c>
      <c r="V1217">
        <v>1</v>
      </c>
      <c r="W1217">
        <v>0</v>
      </c>
      <c r="X1217">
        <v>0</v>
      </c>
      <c r="Y1217">
        <v>51</v>
      </c>
      <c r="AA1217" s="2">
        <v>32</v>
      </c>
      <c r="AB1217">
        <v>35.6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</v>
      </c>
      <c r="AI1217">
        <v>0</v>
      </c>
    </row>
    <row r="1218" spans="1:35">
      <c r="A1218" s="2">
        <v>24</v>
      </c>
      <c r="B1218">
        <v>50</v>
      </c>
      <c r="C1218">
        <v>0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12.997999999999999</v>
      </c>
      <c r="P1218" s="2">
        <v>24</v>
      </c>
      <c r="Q1218">
        <v>50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54</v>
      </c>
      <c r="AA1218" s="2">
        <v>24</v>
      </c>
      <c r="AB1218">
        <v>50</v>
      </c>
      <c r="AC1218">
        <v>0</v>
      </c>
      <c r="AD1218">
        <v>0</v>
      </c>
      <c r="AE1218">
        <v>0</v>
      </c>
      <c r="AF1218">
        <v>1</v>
      </c>
      <c r="AG1218">
        <v>0</v>
      </c>
      <c r="AH1218">
        <v>0</v>
      </c>
      <c r="AI1218">
        <v>0</v>
      </c>
    </row>
    <row r="1219" spans="1:35">
      <c r="A1219" s="2">
        <v>153</v>
      </c>
      <c r="B1219">
        <v>50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22.002800000000001</v>
      </c>
      <c r="P1219" s="2">
        <v>153</v>
      </c>
      <c r="Q1219">
        <v>50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40</v>
      </c>
      <c r="AA1219" s="2">
        <v>153</v>
      </c>
      <c r="AB1219">
        <v>50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>
      <c r="A1220" s="2">
        <v>4</v>
      </c>
      <c r="B1220">
        <v>35.6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19.001200000000001</v>
      </c>
      <c r="P1220" s="2">
        <v>4</v>
      </c>
      <c r="Q1220">
        <v>35.6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69</v>
      </c>
      <c r="AA1220" s="2">
        <v>4</v>
      </c>
      <c r="AB1220">
        <v>35.6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>
      <c r="A1221" s="2">
        <v>183</v>
      </c>
      <c r="B1221">
        <v>80.599999999999994</v>
      </c>
      <c r="C1221">
        <v>1</v>
      </c>
      <c r="D1221">
        <v>0</v>
      </c>
      <c r="E1221">
        <v>0</v>
      </c>
      <c r="F1221">
        <v>0</v>
      </c>
      <c r="G1221">
        <v>1</v>
      </c>
      <c r="H1221">
        <v>1</v>
      </c>
      <c r="I1221">
        <v>0</v>
      </c>
      <c r="J1221">
        <v>7.0015000000000001</v>
      </c>
      <c r="P1221" s="2">
        <v>183</v>
      </c>
      <c r="Q1221">
        <v>80.599999999999994</v>
      </c>
      <c r="R1221">
        <v>1</v>
      </c>
      <c r="S1221">
        <v>0</v>
      </c>
      <c r="T1221">
        <v>0</v>
      </c>
      <c r="U1221">
        <v>0</v>
      </c>
      <c r="V1221">
        <v>1</v>
      </c>
      <c r="W1221">
        <v>1</v>
      </c>
      <c r="X1221">
        <v>0</v>
      </c>
      <c r="Y1221">
        <v>66</v>
      </c>
      <c r="AA1221" s="2">
        <v>183</v>
      </c>
      <c r="AB1221">
        <v>80.599999999999994</v>
      </c>
      <c r="AC1221">
        <v>1</v>
      </c>
      <c r="AD1221">
        <v>0</v>
      </c>
      <c r="AE1221">
        <v>0</v>
      </c>
      <c r="AF1221">
        <v>0</v>
      </c>
      <c r="AG1221">
        <v>1</v>
      </c>
      <c r="AH1221">
        <v>1</v>
      </c>
      <c r="AI1221">
        <v>0</v>
      </c>
    </row>
    <row r="1222" spans="1:35">
      <c r="A1222" s="2">
        <v>112</v>
      </c>
      <c r="B1222">
        <v>59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6.0031999999999996</v>
      </c>
      <c r="P1222" s="2">
        <v>112</v>
      </c>
      <c r="Q1222">
        <v>59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77</v>
      </c>
      <c r="AA1222" s="2">
        <v>112</v>
      </c>
      <c r="AB1222">
        <v>59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>
      <c r="A1223" s="2">
        <v>10</v>
      </c>
      <c r="B1223">
        <v>78.800000000000011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19.001200000000001</v>
      </c>
      <c r="P1223" s="2">
        <v>10</v>
      </c>
      <c r="Q1223">
        <v>78.800000000000011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61</v>
      </c>
      <c r="AA1223" s="2">
        <v>10</v>
      </c>
      <c r="AB1223">
        <v>78.800000000000011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>
      <c r="A1224" s="2">
        <v>24</v>
      </c>
      <c r="B1224">
        <v>57.2</v>
      </c>
      <c r="C1224">
        <v>0</v>
      </c>
      <c r="D1224">
        <v>0</v>
      </c>
      <c r="E1224">
        <v>0</v>
      </c>
      <c r="F1224">
        <v>1</v>
      </c>
      <c r="G1224">
        <v>0</v>
      </c>
      <c r="H1224">
        <v>1</v>
      </c>
      <c r="I1224">
        <v>0</v>
      </c>
      <c r="J1224">
        <v>12.997999999999999</v>
      </c>
      <c r="P1224" s="2">
        <v>24</v>
      </c>
      <c r="Q1224">
        <v>57.2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82</v>
      </c>
      <c r="AA1224" s="2">
        <v>24</v>
      </c>
      <c r="AB1224">
        <v>57.2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1</v>
      </c>
      <c r="AI1224">
        <v>0</v>
      </c>
    </row>
    <row r="1225" spans="1:35">
      <c r="A1225" s="2">
        <v>259</v>
      </c>
      <c r="B1225">
        <v>64.400000000000006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P1225" s="2">
        <v>259</v>
      </c>
      <c r="Q1225">
        <v>64.400000000000006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32</v>
      </c>
      <c r="AA1225" s="2">
        <v>259</v>
      </c>
      <c r="AB1225">
        <v>64.400000000000006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>
      <c r="A1226" s="2">
        <v>106</v>
      </c>
      <c r="B1226">
        <v>50</v>
      </c>
      <c r="C1226">
        <v>0</v>
      </c>
      <c r="D1226">
        <v>0</v>
      </c>
      <c r="E1226">
        <v>1</v>
      </c>
      <c r="F1226">
        <v>0</v>
      </c>
      <c r="G1226">
        <v>1</v>
      </c>
      <c r="H1226">
        <v>1</v>
      </c>
      <c r="I1226">
        <v>0</v>
      </c>
      <c r="J1226">
        <v>11.0014</v>
      </c>
      <c r="P1226" s="2">
        <v>106</v>
      </c>
      <c r="Q1226">
        <v>50</v>
      </c>
      <c r="R1226">
        <v>0</v>
      </c>
      <c r="S1226">
        <v>0</v>
      </c>
      <c r="T1226">
        <v>1</v>
      </c>
      <c r="U1226">
        <v>0</v>
      </c>
      <c r="V1226">
        <v>1</v>
      </c>
      <c r="W1226">
        <v>1</v>
      </c>
      <c r="X1226">
        <v>0</v>
      </c>
      <c r="Y1226">
        <v>62</v>
      </c>
      <c r="AA1226" s="2">
        <v>106</v>
      </c>
      <c r="AB1226">
        <v>50</v>
      </c>
      <c r="AC1226">
        <v>0</v>
      </c>
      <c r="AD1226">
        <v>0</v>
      </c>
      <c r="AE1226">
        <v>1</v>
      </c>
      <c r="AF1226">
        <v>0</v>
      </c>
      <c r="AG1226">
        <v>1</v>
      </c>
      <c r="AH1226">
        <v>1</v>
      </c>
      <c r="AI1226">
        <v>0</v>
      </c>
    </row>
    <row r="1227" spans="1:35">
      <c r="A1227" s="2">
        <v>138</v>
      </c>
      <c r="B1227">
        <v>62.6</v>
      </c>
      <c r="C1227">
        <v>0</v>
      </c>
      <c r="D1227">
        <v>0</v>
      </c>
      <c r="E1227">
        <v>1</v>
      </c>
      <c r="F1227">
        <v>1</v>
      </c>
      <c r="G1227">
        <v>1</v>
      </c>
      <c r="H1227">
        <v>0</v>
      </c>
      <c r="I1227">
        <v>0</v>
      </c>
      <c r="J1227">
        <v>0</v>
      </c>
      <c r="P1227" s="2">
        <v>138</v>
      </c>
      <c r="Q1227">
        <v>62.6</v>
      </c>
      <c r="R1227">
        <v>0</v>
      </c>
      <c r="S1227">
        <v>0</v>
      </c>
      <c r="T1227">
        <v>1</v>
      </c>
      <c r="U1227">
        <v>1</v>
      </c>
      <c r="V1227">
        <v>1</v>
      </c>
      <c r="W1227">
        <v>0</v>
      </c>
      <c r="X1227">
        <v>0</v>
      </c>
      <c r="Y1227">
        <v>48</v>
      </c>
      <c r="AA1227" s="2">
        <v>138</v>
      </c>
      <c r="AB1227">
        <v>62.6</v>
      </c>
      <c r="AC1227">
        <v>0</v>
      </c>
      <c r="AD1227">
        <v>0</v>
      </c>
      <c r="AE1227">
        <v>1</v>
      </c>
      <c r="AF1227">
        <v>1</v>
      </c>
      <c r="AG1227">
        <v>1</v>
      </c>
      <c r="AH1227">
        <v>0</v>
      </c>
      <c r="AI1227">
        <v>0</v>
      </c>
    </row>
    <row r="1228" spans="1:35">
      <c r="A1228" s="2">
        <v>9</v>
      </c>
      <c r="B1228">
        <v>62.6</v>
      </c>
      <c r="C1228">
        <v>1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16.997900000000001</v>
      </c>
      <c r="P1228" s="2">
        <v>9</v>
      </c>
      <c r="Q1228">
        <v>62.6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36</v>
      </c>
      <c r="AA1228" s="2">
        <v>9</v>
      </c>
      <c r="AB1228">
        <v>62.6</v>
      </c>
      <c r="AC1228">
        <v>1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0</v>
      </c>
    </row>
    <row r="1229" spans="1:35">
      <c r="A1229" s="2">
        <v>190</v>
      </c>
      <c r="B1229">
        <v>62.6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7.0015000000000001</v>
      </c>
      <c r="P1229" s="2">
        <v>190</v>
      </c>
      <c r="Q1229">
        <v>62.6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48</v>
      </c>
      <c r="AA1229" s="2">
        <v>190</v>
      </c>
      <c r="AB1229">
        <v>62.6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>
      <c r="A1230" s="2">
        <v>75</v>
      </c>
      <c r="B1230">
        <v>28.400000000000002</v>
      </c>
      <c r="C1230">
        <v>0</v>
      </c>
      <c r="D1230">
        <v>0</v>
      </c>
      <c r="E1230">
        <v>0</v>
      </c>
      <c r="F1230">
        <v>1</v>
      </c>
      <c r="G1230">
        <v>0</v>
      </c>
      <c r="H1230">
        <v>1</v>
      </c>
      <c r="I1230">
        <v>0</v>
      </c>
      <c r="J1230">
        <v>16.997900000000001</v>
      </c>
      <c r="P1230" s="2">
        <v>75</v>
      </c>
      <c r="Q1230">
        <v>28.400000000000002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46</v>
      </c>
      <c r="AA1230" s="2">
        <v>75</v>
      </c>
      <c r="AB1230">
        <v>28.400000000000002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1</v>
      </c>
      <c r="AI1230">
        <v>0</v>
      </c>
    </row>
    <row r="1231" spans="1:35">
      <c r="A1231" s="2">
        <v>88</v>
      </c>
      <c r="B1231">
        <v>28.400000000000002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16.997900000000001</v>
      </c>
      <c r="P1231" s="2">
        <v>88</v>
      </c>
      <c r="Q1231">
        <v>28.400000000000002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86</v>
      </c>
      <c r="AA1231" s="2">
        <v>88</v>
      </c>
      <c r="AB1231">
        <v>28.400000000000002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</v>
      </c>
    </row>
    <row r="1232" spans="1:35">
      <c r="A1232" s="2">
        <v>393</v>
      </c>
      <c r="B1232">
        <v>66.200000000000017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19.999500000000001</v>
      </c>
      <c r="P1232" s="2">
        <v>393</v>
      </c>
      <c r="Q1232">
        <v>66.200000000000017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73</v>
      </c>
      <c r="AA1232" s="2">
        <v>393</v>
      </c>
      <c r="AB1232">
        <v>66.200000000000017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>
      <c r="A1233" s="2">
        <v>4</v>
      </c>
      <c r="B1233">
        <v>48.2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  <c r="P1233" s="2">
        <v>4</v>
      </c>
      <c r="Q1233">
        <v>48.2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71</v>
      </c>
      <c r="AA1233" s="2">
        <v>4</v>
      </c>
      <c r="AB1233">
        <v>48.2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0</v>
      </c>
    </row>
    <row r="1234" spans="1:35">
      <c r="A1234" s="2">
        <v>26</v>
      </c>
      <c r="B1234">
        <v>75.199999999999989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11.0014</v>
      </c>
      <c r="P1234" s="2">
        <v>26</v>
      </c>
      <c r="Q1234">
        <v>75.199999999999989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83</v>
      </c>
      <c r="AA1234" s="2">
        <v>26</v>
      </c>
      <c r="AB1234">
        <v>75.199999999999989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>
      <c r="A1235" s="2">
        <v>192</v>
      </c>
      <c r="B1235">
        <v>39.200000000000003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22.002800000000001</v>
      </c>
      <c r="P1235" s="2">
        <v>192</v>
      </c>
      <c r="Q1235">
        <v>39.200000000000003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48</v>
      </c>
      <c r="AA1235" s="2">
        <v>192</v>
      </c>
      <c r="AB1235">
        <v>39.200000000000003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0</v>
      </c>
      <c r="AI1235">
        <v>0</v>
      </c>
    </row>
    <row r="1236" spans="1:35">
      <c r="A1236" s="2">
        <v>346</v>
      </c>
      <c r="B1236">
        <v>64.400000000000006</v>
      </c>
      <c r="C1236">
        <v>0</v>
      </c>
      <c r="D1236">
        <v>0</v>
      </c>
      <c r="E1236">
        <v>1</v>
      </c>
      <c r="F1236">
        <v>1</v>
      </c>
      <c r="G1236">
        <v>0</v>
      </c>
      <c r="H1236">
        <v>0</v>
      </c>
      <c r="I1236">
        <v>0</v>
      </c>
      <c r="J1236">
        <v>22.002800000000001</v>
      </c>
      <c r="P1236" s="2">
        <v>346</v>
      </c>
      <c r="Q1236">
        <v>64.400000000000006</v>
      </c>
      <c r="R1236">
        <v>0</v>
      </c>
      <c r="S1236">
        <v>0</v>
      </c>
      <c r="T1236">
        <v>1</v>
      </c>
      <c r="U1236">
        <v>1</v>
      </c>
      <c r="V1236">
        <v>0</v>
      </c>
      <c r="W1236">
        <v>0</v>
      </c>
      <c r="X1236">
        <v>0</v>
      </c>
      <c r="Y1236">
        <v>41</v>
      </c>
      <c r="AA1236" s="2">
        <v>346</v>
      </c>
      <c r="AB1236">
        <v>64.400000000000006</v>
      </c>
      <c r="AC1236">
        <v>0</v>
      </c>
      <c r="AD1236">
        <v>0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 s="2">
        <v>776</v>
      </c>
      <c r="B1237">
        <v>66.200000000000017</v>
      </c>
      <c r="C1237">
        <v>0</v>
      </c>
      <c r="D1237">
        <v>0</v>
      </c>
      <c r="E1237">
        <v>1</v>
      </c>
      <c r="F1237">
        <v>1</v>
      </c>
      <c r="G1237">
        <v>1</v>
      </c>
      <c r="H1237">
        <v>0</v>
      </c>
      <c r="I1237">
        <v>0</v>
      </c>
      <c r="J1237">
        <v>7.0015000000000001</v>
      </c>
      <c r="P1237" s="2">
        <v>776</v>
      </c>
      <c r="Q1237">
        <v>66.200000000000017</v>
      </c>
      <c r="R1237">
        <v>0</v>
      </c>
      <c r="S1237">
        <v>0</v>
      </c>
      <c r="T1237">
        <v>1</v>
      </c>
      <c r="U1237">
        <v>1</v>
      </c>
      <c r="V1237">
        <v>1</v>
      </c>
      <c r="W1237">
        <v>0</v>
      </c>
      <c r="X1237">
        <v>0</v>
      </c>
      <c r="Y1237">
        <v>43</v>
      </c>
      <c r="AA1237" s="2">
        <v>776</v>
      </c>
      <c r="AB1237">
        <v>66.200000000000017</v>
      </c>
      <c r="AC1237">
        <v>0</v>
      </c>
      <c r="AD1237">
        <v>0</v>
      </c>
      <c r="AE1237">
        <v>1</v>
      </c>
      <c r="AF1237">
        <v>1</v>
      </c>
      <c r="AG1237">
        <v>1</v>
      </c>
      <c r="AH1237">
        <v>0</v>
      </c>
      <c r="AI1237">
        <v>0</v>
      </c>
    </row>
    <row r="1238" spans="1:35">
      <c r="A1238" s="2">
        <v>136</v>
      </c>
      <c r="B1238">
        <v>55.400000000000006</v>
      </c>
      <c r="C1238">
        <v>0</v>
      </c>
      <c r="D1238">
        <v>0</v>
      </c>
      <c r="E1238">
        <v>1</v>
      </c>
      <c r="F1238">
        <v>1</v>
      </c>
      <c r="G1238">
        <v>0</v>
      </c>
      <c r="H1238">
        <v>0</v>
      </c>
      <c r="I1238">
        <v>0</v>
      </c>
      <c r="J1238">
        <v>8.9981000000000009</v>
      </c>
      <c r="P1238" s="2">
        <v>136</v>
      </c>
      <c r="Q1238">
        <v>55.400000000000006</v>
      </c>
      <c r="R1238">
        <v>0</v>
      </c>
      <c r="S1238">
        <v>0</v>
      </c>
      <c r="T1238">
        <v>1</v>
      </c>
      <c r="U1238">
        <v>1</v>
      </c>
      <c r="V1238">
        <v>0</v>
      </c>
      <c r="W1238">
        <v>0</v>
      </c>
      <c r="X1238">
        <v>0</v>
      </c>
      <c r="Y1238">
        <v>77</v>
      </c>
      <c r="AA1238" s="2">
        <v>136</v>
      </c>
      <c r="AB1238">
        <v>55.400000000000006</v>
      </c>
      <c r="AC1238">
        <v>0</v>
      </c>
      <c r="AD1238">
        <v>0</v>
      </c>
      <c r="AE1238">
        <v>1</v>
      </c>
      <c r="AF1238">
        <v>1</v>
      </c>
      <c r="AG1238">
        <v>0</v>
      </c>
      <c r="AH1238">
        <v>0</v>
      </c>
      <c r="AI1238">
        <v>0</v>
      </c>
    </row>
    <row r="1239" spans="1:35">
      <c r="A1239" s="2">
        <v>207</v>
      </c>
      <c r="B1239">
        <v>80.599999999999994</v>
      </c>
      <c r="C1239">
        <v>0</v>
      </c>
      <c r="D1239">
        <v>1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16.997900000000001</v>
      </c>
      <c r="P1239" s="2">
        <v>207</v>
      </c>
      <c r="Q1239">
        <v>80.599999999999994</v>
      </c>
      <c r="R1239">
        <v>0</v>
      </c>
      <c r="S1239">
        <v>1</v>
      </c>
      <c r="T1239">
        <v>0</v>
      </c>
      <c r="U1239">
        <v>0</v>
      </c>
      <c r="V1239">
        <v>1</v>
      </c>
      <c r="W1239">
        <v>0</v>
      </c>
      <c r="X1239">
        <v>0</v>
      </c>
      <c r="Y1239">
        <v>74</v>
      </c>
      <c r="AA1239" s="2">
        <v>207</v>
      </c>
      <c r="AB1239">
        <v>80.599999999999994</v>
      </c>
      <c r="AC1239">
        <v>0</v>
      </c>
      <c r="AD1239">
        <v>1</v>
      </c>
      <c r="AE1239">
        <v>0</v>
      </c>
      <c r="AF1239">
        <v>0</v>
      </c>
      <c r="AG1239">
        <v>1</v>
      </c>
      <c r="AH1239">
        <v>0</v>
      </c>
      <c r="AI1239">
        <v>0</v>
      </c>
    </row>
    <row r="1240" spans="1:35">
      <c r="A1240" s="2">
        <v>648</v>
      </c>
      <c r="B1240">
        <v>42.800000000000004</v>
      </c>
      <c r="C1240">
        <v>0</v>
      </c>
      <c r="D1240">
        <v>0</v>
      </c>
      <c r="E1240">
        <v>1</v>
      </c>
      <c r="F1240">
        <v>1</v>
      </c>
      <c r="G1240">
        <v>0</v>
      </c>
      <c r="H1240">
        <v>1</v>
      </c>
      <c r="I1240">
        <v>0</v>
      </c>
      <c r="J1240">
        <v>15.001300000000001</v>
      </c>
      <c r="P1240" s="2">
        <v>648</v>
      </c>
      <c r="Q1240">
        <v>42.800000000000004</v>
      </c>
      <c r="R1240">
        <v>0</v>
      </c>
      <c r="S1240">
        <v>0</v>
      </c>
      <c r="T1240">
        <v>1</v>
      </c>
      <c r="U1240">
        <v>1</v>
      </c>
      <c r="V1240">
        <v>0</v>
      </c>
      <c r="W1240">
        <v>1</v>
      </c>
      <c r="X1240">
        <v>0</v>
      </c>
      <c r="Y1240">
        <v>49</v>
      </c>
      <c r="AA1240" s="2">
        <v>648</v>
      </c>
      <c r="AB1240">
        <v>42.800000000000004</v>
      </c>
      <c r="AC1240">
        <v>0</v>
      </c>
      <c r="AD1240">
        <v>0</v>
      </c>
      <c r="AE1240">
        <v>1</v>
      </c>
      <c r="AF1240">
        <v>1</v>
      </c>
      <c r="AG1240">
        <v>0</v>
      </c>
      <c r="AH1240">
        <v>1</v>
      </c>
      <c r="AI1240">
        <v>0</v>
      </c>
    </row>
    <row r="1241" spans="1:35">
      <c r="A1241" s="2">
        <v>114</v>
      </c>
      <c r="B1241">
        <v>64.400000000000006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31.000900000000001</v>
      </c>
      <c r="P1241" s="2">
        <v>114</v>
      </c>
      <c r="Q1241">
        <v>64.400000000000006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60</v>
      </c>
      <c r="AA1241" s="2">
        <v>114</v>
      </c>
      <c r="AB1241">
        <v>64.400000000000006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</v>
      </c>
    </row>
    <row r="1242" spans="1:35">
      <c r="A1242" s="2">
        <v>331</v>
      </c>
      <c r="B1242">
        <v>73.400000000000006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16.997900000000001</v>
      </c>
      <c r="P1242" s="2">
        <v>331</v>
      </c>
      <c r="Q1242">
        <v>73.400000000000006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44</v>
      </c>
      <c r="AA1242" s="2">
        <v>331</v>
      </c>
      <c r="AB1242">
        <v>73.400000000000006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>
      <c r="A1243" s="2">
        <v>31</v>
      </c>
      <c r="B1243">
        <v>39.200000000000003</v>
      </c>
      <c r="C1243">
        <v>0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22.002800000000001</v>
      </c>
      <c r="P1243" s="2">
        <v>31</v>
      </c>
      <c r="Q1243">
        <v>39.200000000000003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44</v>
      </c>
      <c r="AA1243" s="2">
        <v>31</v>
      </c>
      <c r="AB1243">
        <v>39.200000000000003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0</v>
      </c>
    </row>
    <row r="1244" spans="1:35">
      <c r="A1244" s="2">
        <v>309</v>
      </c>
      <c r="B1244">
        <v>93.2</v>
      </c>
      <c r="C1244">
        <v>0</v>
      </c>
      <c r="D1244">
        <v>1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19.999500000000001</v>
      </c>
      <c r="P1244" s="2">
        <v>309</v>
      </c>
      <c r="Q1244">
        <v>93.2</v>
      </c>
      <c r="R1244">
        <v>0</v>
      </c>
      <c r="S1244">
        <v>1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28</v>
      </c>
      <c r="AA1244" s="2">
        <v>309</v>
      </c>
      <c r="AB1244">
        <v>93.2</v>
      </c>
      <c r="AC1244">
        <v>0</v>
      </c>
      <c r="AD1244">
        <v>1</v>
      </c>
      <c r="AE1244">
        <v>0</v>
      </c>
      <c r="AF1244">
        <v>1</v>
      </c>
      <c r="AG1244">
        <v>0</v>
      </c>
      <c r="AH1244">
        <v>0</v>
      </c>
      <c r="AI1244">
        <v>0</v>
      </c>
    </row>
    <row r="1245" spans="1:35">
      <c r="A1245" s="2">
        <v>17</v>
      </c>
      <c r="B1245">
        <v>28.400000000000002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P1245" s="2">
        <v>17</v>
      </c>
      <c r="Q1245">
        <v>28.400000000000002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46</v>
      </c>
      <c r="AA1245" s="2">
        <v>17</v>
      </c>
      <c r="AB1245">
        <v>28.400000000000002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</row>
    <row r="1246" spans="1:35">
      <c r="A1246" s="2">
        <v>38</v>
      </c>
      <c r="B1246">
        <v>73.400000000000006</v>
      </c>
      <c r="C1246">
        <v>0</v>
      </c>
      <c r="D1246">
        <v>1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P1246" s="2">
        <v>38</v>
      </c>
      <c r="Q1246">
        <v>73.400000000000006</v>
      </c>
      <c r="R1246">
        <v>0</v>
      </c>
      <c r="S1246">
        <v>1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78</v>
      </c>
      <c r="AA1246" s="2">
        <v>38</v>
      </c>
      <c r="AB1246">
        <v>73.400000000000006</v>
      </c>
      <c r="AC1246">
        <v>0</v>
      </c>
      <c r="AD1246">
        <v>1</v>
      </c>
      <c r="AE1246">
        <v>0</v>
      </c>
      <c r="AF1246">
        <v>1</v>
      </c>
      <c r="AG1246">
        <v>0</v>
      </c>
      <c r="AH1246">
        <v>0</v>
      </c>
      <c r="AI1246">
        <v>0</v>
      </c>
    </row>
    <row r="1247" spans="1:35">
      <c r="A1247" s="2">
        <v>58</v>
      </c>
      <c r="B1247">
        <v>46.4</v>
      </c>
      <c r="C1247">
        <v>0</v>
      </c>
      <c r="D1247">
        <v>0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6.0031999999999996</v>
      </c>
      <c r="P1247" s="2">
        <v>58</v>
      </c>
      <c r="Q1247">
        <v>46.4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71</v>
      </c>
      <c r="AA1247" s="2">
        <v>58</v>
      </c>
      <c r="AB1247">
        <v>46.4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</row>
    <row r="1248" spans="1:35">
      <c r="A1248" s="2">
        <v>62</v>
      </c>
      <c r="B1248">
        <v>42.800000000000004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12.997999999999999</v>
      </c>
      <c r="P1248" s="2">
        <v>62</v>
      </c>
      <c r="Q1248">
        <v>42.800000000000004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28</v>
      </c>
      <c r="AA1248" s="2">
        <v>62</v>
      </c>
      <c r="AB1248">
        <v>42.800000000000004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>
      <c r="A1249" s="2">
        <v>3</v>
      </c>
      <c r="B1249">
        <v>26.6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15.001300000000001</v>
      </c>
      <c r="P1249" s="2">
        <v>3</v>
      </c>
      <c r="Q1249">
        <v>26.6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50</v>
      </c>
      <c r="AA1249" s="2">
        <v>3</v>
      </c>
      <c r="AB1249">
        <v>26.6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>
      <c r="A1250" s="2">
        <v>729</v>
      </c>
      <c r="B1250">
        <v>69.800000000000011</v>
      </c>
      <c r="C1250">
        <v>1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16.997900000000001</v>
      </c>
      <c r="P1250" s="2">
        <v>729</v>
      </c>
      <c r="Q1250">
        <v>69.800000000000011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73</v>
      </c>
      <c r="AA1250" s="2">
        <v>729</v>
      </c>
      <c r="AB1250">
        <v>69.800000000000011</v>
      </c>
      <c r="AC1250">
        <v>1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</row>
    <row r="1251" spans="1:35">
      <c r="A1251" s="2">
        <v>363</v>
      </c>
      <c r="B1251">
        <v>89.6</v>
      </c>
      <c r="C1251">
        <v>0</v>
      </c>
      <c r="D1251">
        <v>1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19.001200000000001</v>
      </c>
      <c r="P1251" s="2">
        <v>363</v>
      </c>
      <c r="Q1251">
        <v>89.6</v>
      </c>
      <c r="R1251">
        <v>0</v>
      </c>
      <c r="S1251">
        <v>1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49</v>
      </c>
      <c r="AA1251" s="2">
        <v>363</v>
      </c>
      <c r="AB1251">
        <v>89.6</v>
      </c>
      <c r="AC1251">
        <v>0</v>
      </c>
      <c r="AD1251">
        <v>1</v>
      </c>
      <c r="AE1251">
        <v>0</v>
      </c>
      <c r="AF1251">
        <v>1</v>
      </c>
      <c r="AG1251">
        <v>0</v>
      </c>
      <c r="AH1251">
        <v>0</v>
      </c>
      <c r="AI1251">
        <v>0</v>
      </c>
    </row>
    <row r="1252" spans="1:35">
      <c r="A1252" s="2">
        <v>24</v>
      </c>
      <c r="B1252">
        <v>64.400000000000006</v>
      </c>
      <c r="C1252">
        <v>1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1</v>
      </c>
      <c r="J1252">
        <v>11.0014</v>
      </c>
      <c r="P1252" s="2">
        <v>24</v>
      </c>
      <c r="Q1252">
        <v>64.400000000000006</v>
      </c>
      <c r="R1252">
        <v>1</v>
      </c>
      <c r="S1252">
        <v>0</v>
      </c>
      <c r="T1252">
        <v>0</v>
      </c>
      <c r="U1252">
        <v>0</v>
      </c>
      <c r="V1252">
        <v>1</v>
      </c>
      <c r="W1252">
        <v>0</v>
      </c>
      <c r="X1252">
        <v>1</v>
      </c>
      <c r="Y1252">
        <v>94</v>
      </c>
      <c r="AA1252" s="2">
        <v>24</v>
      </c>
      <c r="AB1252">
        <v>64.400000000000006</v>
      </c>
      <c r="AC1252">
        <v>1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1</v>
      </c>
    </row>
    <row r="1253" spans="1:35">
      <c r="A1253" s="2">
        <v>214</v>
      </c>
      <c r="B1253">
        <v>77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P1253" s="2">
        <v>214</v>
      </c>
      <c r="Q1253">
        <v>77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51</v>
      </c>
      <c r="AA1253" s="2">
        <v>214</v>
      </c>
      <c r="AB1253">
        <v>77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>
      <c r="A1254" s="2">
        <v>232</v>
      </c>
      <c r="B1254">
        <v>77</v>
      </c>
      <c r="C1254">
        <v>1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11.0014</v>
      </c>
      <c r="P1254" s="2">
        <v>232</v>
      </c>
      <c r="Q1254">
        <v>77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79</v>
      </c>
      <c r="AA1254" s="2">
        <v>232</v>
      </c>
      <c r="AB1254">
        <v>77</v>
      </c>
      <c r="AC1254">
        <v>1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0</v>
      </c>
    </row>
    <row r="1255" spans="1:35">
      <c r="A1255" s="2">
        <v>150</v>
      </c>
      <c r="B1255">
        <v>86</v>
      </c>
      <c r="C1255">
        <v>0</v>
      </c>
      <c r="D1255">
        <v>1</v>
      </c>
      <c r="E1255">
        <v>0</v>
      </c>
      <c r="F1255">
        <v>1</v>
      </c>
      <c r="G1255">
        <v>1</v>
      </c>
      <c r="H1255">
        <v>0</v>
      </c>
      <c r="I1255">
        <v>0</v>
      </c>
      <c r="J1255">
        <v>8.9981000000000009</v>
      </c>
      <c r="P1255" s="2">
        <v>150</v>
      </c>
      <c r="Q1255">
        <v>86</v>
      </c>
      <c r="R1255">
        <v>0</v>
      </c>
      <c r="S1255">
        <v>1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66</v>
      </c>
      <c r="AA1255" s="2">
        <v>150</v>
      </c>
      <c r="AB1255">
        <v>86</v>
      </c>
      <c r="AC1255">
        <v>0</v>
      </c>
      <c r="AD1255">
        <v>1</v>
      </c>
      <c r="AE1255">
        <v>0</v>
      </c>
      <c r="AF1255">
        <v>1</v>
      </c>
      <c r="AG1255">
        <v>1</v>
      </c>
      <c r="AH1255">
        <v>0</v>
      </c>
      <c r="AI1255">
        <v>0</v>
      </c>
    </row>
    <row r="1256" spans="1:35">
      <c r="A1256" s="2">
        <v>21</v>
      </c>
      <c r="B1256">
        <v>39.200000000000003</v>
      </c>
      <c r="C1256">
        <v>0</v>
      </c>
      <c r="D1256">
        <v>0</v>
      </c>
      <c r="E1256">
        <v>1</v>
      </c>
      <c r="F1256">
        <v>1</v>
      </c>
      <c r="G1256">
        <v>1</v>
      </c>
      <c r="H1256">
        <v>0</v>
      </c>
      <c r="I1256">
        <v>0</v>
      </c>
      <c r="J1256">
        <v>12.997999999999999</v>
      </c>
      <c r="P1256" s="2">
        <v>21</v>
      </c>
      <c r="Q1256">
        <v>39.200000000000003</v>
      </c>
      <c r="R1256">
        <v>0</v>
      </c>
      <c r="S1256">
        <v>0</v>
      </c>
      <c r="T1256">
        <v>1</v>
      </c>
      <c r="U1256">
        <v>1</v>
      </c>
      <c r="V1256">
        <v>1</v>
      </c>
      <c r="W1256">
        <v>0</v>
      </c>
      <c r="X1256">
        <v>0</v>
      </c>
      <c r="Y1256">
        <v>65</v>
      </c>
      <c r="AA1256" s="2">
        <v>21</v>
      </c>
      <c r="AB1256">
        <v>39.200000000000003</v>
      </c>
      <c r="AC1256">
        <v>0</v>
      </c>
      <c r="AD1256">
        <v>0</v>
      </c>
      <c r="AE1256">
        <v>1</v>
      </c>
      <c r="AF1256">
        <v>1</v>
      </c>
      <c r="AG1256">
        <v>1</v>
      </c>
      <c r="AH1256">
        <v>0</v>
      </c>
      <c r="AI1256">
        <v>0</v>
      </c>
    </row>
    <row r="1257" spans="1:35">
      <c r="A1257" s="2">
        <v>123</v>
      </c>
      <c r="B1257">
        <v>75.199999999999989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6.0031999999999996</v>
      </c>
      <c r="P1257" s="2">
        <v>123</v>
      </c>
      <c r="Q1257">
        <v>75.199999999999989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89</v>
      </c>
      <c r="AA1257" s="2">
        <v>123</v>
      </c>
      <c r="AB1257">
        <v>75.199999999999989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>
      <c r="A1258" s="2">
        <v>167</v>
      </c>
      <c r="B1258">
        <v>48.2</v>
      </c>
      <c r="C1258">
        <v>0</v>
      </c>
      <c r="D1258">
        <v>0</v>
      </c>
      <c r="E1258">
        <v>1</v>
      </c>
      <c r="F1258">
        <v>0</v>
      </c>
      <c r="G1258">
        <v>1</v>
      </c>
      <c r="H1258">
        <v>0</v>
      </c>
      <c r="I1258">
        <v>1</v>
      </c>
      <c r="J1258">
        <v>11.0014</v>
      </c>
      <c r="P1258" s="2">
        <v>167</v>
      </c>
      <c r="Q1258">
        <v>48.2</v>
      </c>
      <c r="R1258">
        <v>0</v>
      </c>
      <c r="S1258">
        <v>0</v>
      </c>
      <c r="T1258">
        <v>1</v>
      </c>
      <c r="U1258">
        <v>0</v>
      </c>
      <c r="V1258">
        <v>1</v>
      </c>
      <c r="W1258">
        <v>0</v>
      </c>
      <c r="X1258">
        <v>1</v>
      </c>
      <c r="Y1258">
        <v>87</v>
      </c>
      <c r="AA1258" s="2">
        <v>167</v>
      </c>
      <c r="AB1258">
        <v>48.2</v>
      </c>
      <c r="AC1258">
        <v>0</v>
      </c>
      <c r="AD1258">
        <v>0</v>
      </c>
      <c r="AE1258">
        <v>1</v>
      </c>
      <c r="AF1258">
        <v>0</v>
      </c>
      <c r="AG1258">
        <v>1</v>
      </c>
      <c r="AH1258">
        <v>0</v>
      </c>
      <c r="AI1258">
        <v>1</v>
      </c>
    </row>
    <row r="1259" spans="1:35">
      <c r="A1259" s="2">
        <v>98</v>
      </c>
      <c r="B1259">
        <v>33.799999999999997</v>
      </c>
      <c r="C1259">
        <v>0</v>
      </c>
      <c r="D1259">
        <v>0</v>
      </c>
      <c r="E1259">
        <v>0</v>
      </c>
      <c r="F1259">
        <v>0</v>
      </c>
      <c r="G1259">
        <v>1</v>
      </c>
      <c r="H1259">
        <v>1</v>
      </c>
      <c r="I1259">
        <v>0</v>
      </c>
      <c r="J1259">
        <v>23.999400000000001</v>
      </c>
      <c r="P1259" s="2">
        <v>98</v>
      </c>
      <c r="Q1259">
        <v>33.799999999999997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1</v>
      </c>
      <c r="X1259">
        <v>0</v>
      </c>
      <c r="Y1259">
        <v>59</v>
      </c>
      <c r="AA1259" s="2">
        <v>98</v>
      </c>
      <c r="AB1259">
        <v>33.799999999999997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1</v>
      </c>
      <c r="AI1259">
        <v>0</v>
      </c>
    </row>
    <row r="1260" spans="1:35">
      <c r="A1260" s="2">
        <v>204</v>
      </c>
      <c r="B1260">
        <v>44.6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15.001300000000001</v>
      </c>
      <c r="P1260" s="2">
        <v>204</v>
      </c>
      <c r="Q1260">
        <v>44.6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22</v>
      </c>
      <c r="AA1260" s="2">
        <v>204</v>
      </c>
      <c r="AB1260">
        <v>44.6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>
      <c r="A1261" s="2">
        <v>214</v>
      </c>
      <c r="B1261">
        <v>78.800000000000011</v>
      </c>
      <c r="C1261">
        <v>0</v>
      </c>
      <c r="D1261">
        <v>0</v>
      </c>
      <c r="E1261">
        <v>1</v>
      </c>
      <c r="F1261">
        <v>1</v>
      </c>
      <c r="G1261">
        <v>0</v>
      </c>
      <c r="H1261">
        <v>1</v>
      </c>
      <c r="I1261">
        <v>0</v>
      </c>
      <c r="J1261">
        <v>7.0015000000000001</v>
      </c>
      <c r="P1261" s="2">
        <v>214</v>
      </c>
      <c r="Q1261">
        <v>78.800000000000011</v>
      </c>
      <c r="R1261">
        <v>0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70</v>
      </c>
      <c r="AA1261" s="2">
        <v>214</v>
      </c>
      <c r="AB1261">
        <v>78.800000000000011</v>
      </c>
      <c r="AC1261">
        <v>0</v>
      </c>
      <c r="AD1261">
        <v>0</v>
      </c>
      <c r="AE1261">
        <v>1</v>
      </c>
      <c r="AF1261">
        <v>1</v>
      </c>
      <c r="AG1261">
        <v>0</v>
      </c>
      <c r="AH1261">
        <v>1</v>
      </c>
      <c r="AI1261">
        <v>0</v>
      </c>
    </row>
    <row r="1262" spans="1:35">
      <c r="A1262" s="2">
        <v>205</v>
      </c>
      <c r="B1262">
        <v>66.200000000000017</v>
      </c>
      <c r="C1262">
        <v>0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6.0031999999999996</v>
      </c>
      <c r="P1262" s="2">
        <v>205</v>
      </c>
      <c r="Q1262">
        <v>66.200000000000017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46</v>
      </c>
      <c r="AA1262" s="2">
        <v>205</v>
      </c>
      <c r="AB1262">
        <v>66.200000000000017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</row>
    <row r="1263" spans="1:35">
      <c r="A1263" s="2">
        <v>271</v>
      </c>
      <c r="B1263">
        <v>69.800000000000011</v>
      </c>
      <c r="C1263">
        <v>1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19.001200000000001</v>
      </c>
      <c r="P1263" s="2">
        <v>271</v>
      </c>
      <c r="Q1263">
        <v>69.800000000000011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64</v>
      </c>
      <c r="AA1263" s="2">
        <v>271</v>
      </c>
      <c r="AB1263">
        <v>69.800000000000011</v>
      </c>
      <c r="AC1263">
        <v>1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</row>
    <row r="1264" spans="1:35">
      <c r="A1264" s="2">
        <v>71</v>
      </c>
      <c r="B1264">
        <v>66.200000000000017</v>
      </c>
      <c r="C1264">
        <v>1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1</v>
      </c>
      <c r="J1264">
        <v>7.0015000000000001</v>
      </c>
      <c r="P1264" s="2">
        <v>71</v>
      </c>
      <c r="Q1264">
        <v>66.200000000000017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1</v>
      </c>
      <c r="Y1264">
        <v>88</v>
      </c>
      <c r="AA1264" s="2">
        <v>71</v>
      </c>
      <c r="AB1264">
        <v>66.200000000000017</v>
      </c>
      <c r="AC1264">
        <v>1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1</v>
      </c>
    </row>
    <row r="1265" spans="1:35">
      <c r="A1265" s="2">
        <v>248</v>
      </c>
      <c r="B1265">
        <v>57.2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7.0015000000000001</v>
      </c>
      <c r="P1265" s="2">
        <v>248</v>
      </c>
      <c r="Q1265">
        <v>57.2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67</v>
      </c>
      <c r="AA1265" s="2">
        <v>248</v>
      </c>
      <c r="AB1265">
        <v>57.2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</row>
    <row r="1266" spans="1:35">
      <c r="A1266" s="2">
        <v>32</v>
      </c>
      <c r="B1266">
        <v>35.6</v>
      </c>
      <c r="C1266">
        <v>0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P1266" s="2">
        <v>32</v>
      </c>
      <c r="Q1266">
        <v>35.6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80</v>
      </c>
      <c r="AA1266" s="2">
        <v>32</v>
      </c>
      <c r="AB1266">
        <v>35.6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</row>
    <row r="1267" spans="1:35">
      <c r="A1267" s="2">
        <v>93</v>
      </c>
      <c r="B1267">
        <v>53.6</v>
      </c>
      <c r="C1267">
        <v>0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8.9981000000000009</v>
      </c>
      <c r="P1267" s="2">
        <v>93</v>
      </c>
      <c r="Q1267">
        <v>53.6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54</v>
      </c>
      <c r="AA1267" s="2">
        <v>93</v>
      </c>
      <c r="AB1267">
        <v>53.6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0</v>
      </c>
    </row>
    <row r="1268" spans="1:35">
      <c r="A1268" s="2">
        <v>181</v>
      </c>
      <c r="B1268">
        <v>87.800000000000011</v>
      </c>
      <c r="C1268">
        <v>0</v>
      </c>
      <c r="D1268">
        <v>1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22.002800000000001</v>
      </c>
      <c r="P1268" s="2">
        <v>181</v>
      </c>
      <c r="Q1268">
        <v>87.800000000000011</v>
      </c>
      <c r="R1268">
        <v>0</v>
      </c>
      <c r="S1268">
        <v>1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43</v>
      </c>
      <c r="AA1268" s="2">
        <v>181</v>
      </c>
      <c r="AB1268">
        <v>87.800000000000011</v>
      </c>
      <c r="AC1268">
        <v>0</v>
      </c>
      <c r="AD1268">
        <v>1</v>
      </c>
      <c r="AE1268">
        <v>0</v>
      </c>
      <c r="AF1268">
        <v>1</v>
      </c>
      <c r="AG1268">
        <v>0</v>
      </c>
      <c r="AH1268">
        <v>0</v>
      </c>
      <c r="AI1268">
        <v>0</v>
      </c>
    </row>
    <row r="1269" spans="1:35">
      <c r="A1269" s="2">
        <v>86</v>
      </c>
      <c r="B1269">
        <v>59</v>
      </c>
      <c r="C1269">
        <v>0</v>
      </c>
      <c r="D1269">
        <v>0</v>
      </c>
      <c r="E1269">
        <v>1</v>
      </c>
      <c r="F1269">
        <v>1</v>
      </c>
      <c r="G1269">
        <v>1</v>
      </c>
      <c r="H1269">
        <v>0</v>
      </c>
      <c r="I1269">
        <v>0</v>
      </c>
      <c r="J1269">
        <v>12.997999999999999</v>
      </c>
      <c r="P1269" s="2">
        <v>86</v>
      </c>
      <c r="Q1269">
        <v>59</v>
      </c>
      <c r="R1269">
        <v>0</v>
      </c>
      <c r="S1269">
        <v>0</v>
      </c>
      <c r="T1269">
        <v>1</v>
      </c>
      <c r="U1269">
        <v>1</v>
      </c>
      <c r="V1269">
        <v>1</v>
      </c>
      <c r="W1269">
        <v>0</v>
      </c>
      <c r="X1269">
        <v>0</v>
      </c>
      <c r="Y1269">
        <v>83</v>
      </c>
      <c r="AA1269" s="2">
        <v>86</v>
      </c>
      <c r="AB1269">
        <v>59</v>
      </c>
      <c r="AC1269">
        <v>0</v>
      </c>
      <c r="AD1269">
        <v>0</v>
      </c>
      <c r="AE1269">
        <v>1</v>
      </c>
      <c r="AF1269">
        <v>1</v>
      </c>
      <c r="AG1269">
        <v>1</v>
      </c>
      <c r="AH1269">
        <v>0</v>
      </c>
      <c r="AI1269">
        <v>0</v>
      </c>
    </row>
    <row r="1270" spans="1:35">
      <c r="A1270" s="2">
        <v>447</v>
      </c>
      <c r="B1270">
        <v>86</v>
      </c>
      <c r="C1270">
        <v>0</v>
      </c>
      <c r="D1270">
        <v>1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0</v>
      </c>
      <c r="P1270" s="2">
        <v>447</v>
      </c>
      <c r="Q1270">
        <v>86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52</v>
      </c>
      <c r="AA1270" s="2">
        <v>447</v>
      </c>
      <c r="AB1270">
        <v>86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1</v>
      </c>
      <c r="AI1270">
        <v>0</v>
      </c>
    </row>
    <row r="1271" spans="1:35">
      <c r="A1271" s="2">
        <v>182</v>
      </c>
      <c r="B1271">
        <v>42.800000000000004</v>
      </c>
      <c r="C1271">
        <v>0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7.0015000000000001</v>
      </c>
      <c r="P1271" s="2">
        <v>182</v>
      </c>
      <c r="Q1271">
        <v>42.800000000000004</v>
      </c>
      <c r="R1271">
        <v>0</v>
      </c>
      <c r="S1271">
        <v>0</v>
      </c>
      <c r="T1271">
        <v>0</v>
      </c>
      <c r="U1271">
        <v>0</v>
      </c>
      <c r="V1271">
        <v>1</v>
      </c>
      <c r="W1271">
        <v>0</v>
      </c>
      <c r="X1271">
        <v>0</v>
      </c>
      <c r="Y1271">
        <v>33</v>
      </c>
      <c r="AA1271" s="2">
        <v>182</v>
      </c>
      <c r="AB1271">
        <v>42.800000000000004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0</v>
      </c>
    </row>
    <row r="1272" spans="1:35">
      <c r="A1272" s="2">
        <v>213</v>
      </c>
      <c r="B1272">
        <v>84.2</v>
      </c>
      <c r="C1272">
        <v>0</v>
      </c>
      <c r="D1272">
        <v>1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19.001200000000001</v>
      </c>
      <c r="P1272" s="2">
        <v>213</v>
      </c>
      <c r="Q1272">
        <v>84.2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70</v>
      </c>
      <c r="AA1272" s="2">
        <v>213</v>
      </c>
      <c r="AB1272">
        <v>84.2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1</v>
      </c>
      <c r="AI1272">
        <v>0</v>
      </c>
    </row>
    <row r="1273" spans="1:35">
      <c r="A1273" s="2">
        <v>155</v>
      </c>
      <c r="B1273">
        <v>73.400000000000006</v>
      </c>
      <c r="C1273">
        <v>0</v>
      </c>
      <c r="D1273">
        <v>0</v>
      </c>
      <c r="E1273">
        <v>1</v>
      </c>
      <c r="F1273">
        <v>0</v>
      </c>
      <c r="G1273">
        <v>1</v>
      </c>
      <c r="H1273">
        <v>1</v>
      </c>
      <c r="I1273">
        <v>0</v>
      </c>
      <c r="J1273">
        <v>0</v>
      </c>
      <c r="P1273" s="2">
        <v>155</v>
      </c>
      <c r="Q1273">
        <v>73.400000000000006</v>
      </c>
      <c r="R1273">
        <v>0</v>
      </c>
      <c r="S1273">
        <v>0</v>
      </c>
      <c r="T1273">
        <v>1</v>
      </c>
      <c r="U1273">
        <v>0</v>
      </c>
      <c r="V1273">
        <v>1</v>
      </c>
      <c r="W1273">
        <v>1</v>
      </c>
      <c r="X1273">
        <v>0</v>
      </c>
      <c r="Y1273">
        <v>83</v>
      </c>
      <c r="AA1273" s="2">
        <v>155</v>
      </c>
      <c r="AB1273">
        <v>73.400000000000006</v>
      </c>
      <c r="AC1273">
        <v>0</v>
      </c>
      <c r="AD1273">
        <v>0</v>
      </c>
      <c r="AE1273">
        <v>1</v>
      </c>
      <c r="AF1273">
        <v>0</v>
      </c>
      <c r="AG1273">
        <v>1</v>
      </c>
      <c r="AH1273">
        <v>1</v>
      </c>
      <c r="AI1273">
        <v>0</v>
      </c>
    </row>
    <row r="1274" spans="1:35">
      <c r="A1274" s="2">
        <v>95</v>
      </c>
      <c r="B1274">
        <v>53.6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7.0015000000000001</v>
      </c>
      <c r="P1274" s="2">
        <v>95</v>
      </c>
      <c r="Q1274">
        <v>53.6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67</v>
      </c>
      <c r="AA1274" s="2">
        <v>95</v>
      </c>
      <c r="AB1274">
        <v>53.6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1</v>
      </c>
      <c r="AI1274">
        <v>0</v>
      </c>
    </row>
    <row r="1275" spans="1:35">
      <c r="A1275" s="2">
        <v>5</v>
      </c>
      <c r="B1275">
        <v>77</v>
      </c>
      <c r="C1275">
        <v>0</v>
      </c>
      <c r="D1275">
        <v>1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8.9981000000000009</v>
      </c>
      <c r="P1275" s="2">
        <v>5</v>
      </c>
      <c r="Q1275">
        <v>77</v>
      </c>
      <c r="R1275">
        <v>0</v>
      </c>
      <c r="S1275">
        <v>1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82</v>
      </c>
      <c r="AA1275" s="2">
        <v>5</v>
      </c>
      <c r="AB1275">
        <v>77</v>
      </c>
      <c r="AC1275">
        <v>0</v>
      </c>
      <c r="AD1275">
        <v>1</v>
      </c>
      <c r="AE1275">
        <v>0</v>
      </c>
      <c r="AF1275">
        <v>1</v>
      </c>
      <c r="AG1275">
        <v>0</v>
      </c>
      <c r="AH1275">
        <v>0</v>
      </c>
      <c r="AI1275">
        <v>0</v>
      </c>
    </row>
    <row r="1276" spans="1:35">
      <c r="A1276" s="2">
        <v>369</v>
      </c>
      <c r="B1276">
        <v>87.800000000000011</v>
      </c>
      <c r="C1276">
        <v>0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0</v>
      </c>
      <c r="J1276">
        <v>0</v>
      </c>
      <c r="P1276" s="2">
        <v>369</v>
      </c>
      <c r="Q1276">
        <v>87.800000000000011</v>
      </c>
      <c r="R1276">
        <v>0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38</v>
      </c>
      <c r="AA1276" s="2">
        <v>369</v>
      </c>
      <c r="AB1276">
        <v>87.800000000000011</v>
      </c>
      <c r="AC1276">
        <v>0</v>
      </c>
      <c r="AD1276">
        <v>1</v>
      </c>
      <c r="AE1276">
        <v>0</v>
      </c>
      <c r="AF1276">
        <v>1</v>
      </c>
      <c r="AG1276">
        <v>0</v>
      </c>
      <c r="AH1276">
        <v>1</v>
      </c>
      <c r="AI1276">
        <v>0</v>
      </c>
    </row>
    <row r="1277" spans="1:35">
      <c r="A1277" s="2">
        <v>192</v>
      </c>
      <c r="B1277">
        <v>71.599999999999994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15.001300000000001</v>
      </c>
      <c r="P1277" s="2">
        <v>192</v>
      </c>
      <c r="Q1277">
        <v>71.599999999999994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33</v>
      </c>
      <c r="AA1277" s="2">
        <v>192</v>
      </c>
      <c r="AB1277">
        <v>71.599999999999994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0</v>
      </c>
    </row>
    <row r="1278" spans="1:35">
      <c r="A1278" s="2">
        <v>72</v>
      </c>
      <c r="B1278">
        <v>35.6</v>
      </c>
      <c r="C1278">
        <v>0</v>
      </c>
      <c r="D1278">
        <v>0</v>
      </c>
      <c r="E1278">
        <v>0</v>
      </c>
      <c r="F1278">
        <v>1</v>
      </c>
      <c r="G1278">
        <v>1</v>
      </c>
      <c r="H1278">
        <v>0</v>
      </c>
      <c r="I1278">
        <v>0</v>
      </c>
      <c r="J1278">
        <v>22.002800000000001</v>
      </c>
      <c r="P1278" s="2">
        <v>72</v>
      </c>
      <c r="Q1278">
        <v>35.6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47</v>
      </c>
      <c r="AA1278" s="2">
        <v>72</v>
      </c>
      <c r="AB1278">
        <v>35.6</v>
      </c>
      <c r="AC1278">
        <v>0</v>
      </c>
      <c r="AD1278">
        <v>0</v>
      </c>
      <c r="AE1278">
        <v>0</v>
      </c>
      <c r="AF1278">
        <v>1</v>
      </c>
      <c r="AG1278">
        <v>1</v>
      </c>
      <c r="AH1278">
        <v>0</v>
      </c>
      <c r="AI1278">
        <v>0</v>
      </c>
    </row>
    <row r="1279" spans="1:35">
      <c r="A1279" s="2">
        <v>33</v>
      </c>
      <c r="B1279">
        <v>30.2</v>
      </c>
      <c r="C1279">
        <v>0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6.0031999999999996</v>
      </c>
      <c r="P1279" s="2">
        <v>33</v>
      </c>
      <c r="Q1279">
        <v>30.2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80</v>
      </c>
      <c r="AA1279" s="2">
        <v>33</v>
      </c>
      <c r="AB1279">
        <v>30.2</v>
      </c>
      <c r="AC1279">
        <v>0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0</v>
      </c>
    </row>
    <row r="1280" spans="1:35">
      <c r="A1280" s="2">
        <v>359</v>
      </c>
      <c r="B1280">
        <v>69.800000000000011</v>
      </c>
      <c r="C1280">
        <v>0</v>
      </c>
      <c r="D1280">
        <v>0</v>
      </c>
      <c r="E1280">
        <v>1</v>
      </c>
      <c r="F1280">
        <v>0</v>
      </c>
      <c r="G1280">
        <v>1</v>
      </c>
      <c r="H1280">
        <v>0</v>
      </c>
      <c r="I1280">
        <v>0</v>
      </c>
      <c r="J1280">
        <v>7.0015000000000001</v>
      </c>
      <c r="P1280" s="2">
        <v>359</v>
      </c>
      <c r="Q1280">
        <v>69.800000000000011</v>
      </c>
      <c r="R1280">
        <v>0</v>
      </c>
      <c r="S1280">
        <v>0</v>
      </c>
      <c r="T1280">
        <v>1</v>
      </c>
      <c r="U1280">
        <v>0</v>
      </c>
      <c r="V1280">
        <v>1</v>
      </c>
      <c r="W1280">
        <v>0</v>
      </c>
      <c r="X1280">
        <v>0</v>
      </c>
      <c r="Y1280">
        <v>46</v>
      </c>
      <c r="AA1280" s="2">
        <v>359</v>
      </c>
      <c r="AB1280">
        <v>69.800000000000011</v>
      </c>
      <c r="AC1280">
        <v>0</v>
      </c>
      <c r="AD1280">
        <v>0</v>
      </c>
      <c r="AE1280">
        <v>1</v>
      </c>
      <c r="AF1280">
        <v>0</v>
      </c>
      <c r="AG1280">
        <v>1</v>
      </c>
      <c r="AH1280">
        <v>0</v>
      </c>
      <c r="AI1280">
        <v>0</v>
      </c>
    </row>
    <row r="1281" spans="1:35">
      <c r="A1281" s="2">
        <v>85</v>
      </c>
      <c r="B1281">
        <v>46.4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16.997900000000001</v>
      </c>
      <c r="P1281" s="2">
        <v>85</v>
      </c>
      <c r="Q1281">
        <v>46.4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53</v>
      </c>
      <c r="AA1281" s="2">
        <v>85</v>
      </c>
      <c r="AB1281">
        <v>46.4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</row>
    <row r="1282" spans="1:35">
      <c r="A1282" s="2">
        <v>521</v>
      </c>
      <c r="B1282">
        <v>71.599999999999994</v>
      </c>
      <c r="C1282">
        <v>1</v>
      </c>
      <c r="D1282">
        <v>0</v>
      </c>
      <c r="E1282">
        <v>0</v>
      </c>
      <c r="F1282">
        <v>1</v>
      </c>
      <c r="G1282">
        <v>1</v>
      </c>
      <c r="H1282">
        <v>0</v>
      </c>
      <c r="I1282">
        <v>0</v>
      </c>
      <c r="J1282">
        <v>19.999500000000001</v>
      </c>
      <c r="P1282" s="2">
        <v>521</v>
      </c>
      <c r="Q1282">
        <v>71.599999999999994</v>
      </c>
      <c r="R1282">
        <v>1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27</v>
      </c>
      <c r="AA1282" s="2">
        <v>521</v>
      </c>
      <c r="AB1282">
        <v>71.599999999999994</v>
      </c>
      <c r="AC1282">
        <v>1</v>
      </c>
      <c r="AD1282">
        <v>0</v>
      </c>
      <c r="AE1282">
        <v>0</v>
      </c>
      <c r="AF1282">
        <v>1</v>
      </c>
      <c r="AG1282">
        <v>1</v>
      </c>
      <c r="AH1282">
        <v>0</v>
      </c>
      <c r="AI1282">
        <v>0</v>
      </c>
    </row>
    <row r="1283" spans="1:35">
      <c r="A1283" s="2">
        <v>107</v>
      </c>
      <c r="B1283">
        <v>46.4</v>
      </c>
      <c r="C1283">
        <v>1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1</v>
      </c>
      <c r="J1283">
        <v>26.002700000000001</v>
      </c>
      <c r="P1283" s="2">
        <v>107</v>
      </c>
      <c r="Q1283">
        <v>46.4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66</v>
      </c>
      <c r="AA1283" s="2">
        <v>107</v>
      </c>
      <c r="AB1283">
        <v>46.4</v>
      </c>
      <c r="AC1283">
        <v>1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1</v>
      </c>
    </row>
    <row r="1284" spans="1:35">
      <c r="A1284" s="2">
        <v>195</v>
      </c>
      <c r="B1284">
        <v>82.4</v>
      </c>
      <c r="C1284">
        <v>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8.9981000000000009</v>
      </c>
      <c r="P1284" s="2">
        <v>195</v>
      </c>
      <c r="Q1284">
        <v>82.4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40</v>
      </c>
      <c r="AA1284" s="2">
        <v>195</v>
      </c>
      <c r="AB1284">
        <v>82.4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>
      <c r="A1285" s="2">
        <v>230</v>
      </c>
      <c r="B1285">
        <v>68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8.9981000000000009</v>
      </c>
      <c r="P1285" s="2">
        <v>230</v>
      </c>
      <c r="Q1285">
        <v>68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83</v>
      </c>
      <c r="AA1285" s="2">
        <v>230</v>
      </c>
      <c r="AB1285">
        <v>68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0</v>
      </c>
    </row>
    <row r="1286" spans="1:35">
      <c r="A1286" s="2">
        <v>108</v>
      </c>
      <c r="B1286">
        <v>64.400000000000006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15.001300000000001</v>
      </c>
      <c r="P1286" s="2">
        <v>108</v>
      </c>
      <c r="Q1286">
        <v>64.400000000000006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77</v>
      </c>
      <c r="AA1286" s="2">
        <v>108</v>
      </c>
      <c r="AB1286">
        <v>64.400000000000006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1</v>
      </c>
      <c r="AI1286">
        <v>0</v>
      </c>
    </row>
    <row r="1287" spans="1:35">
      <c r="A1287" s="2">
        <v>49</v>
      </c>
      <c r="B1287">
        <v>46.4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1</v>
      </c>
      <c r="J1287">
        <v>12.997999999999999</v>
      </c>
      <c r="P1287" s="2">
        <v>49</v>
      </c>
      <c r="Q1287">
        <v>46.4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1</v>
      </c>
      <c r="Y1287">
        <v>87</v>
      </c>
      <c r="AA1287" s="2">
        <v>49</v>
      </c>
      <c r="AB1287">
        <v>46.4</v>
      </c>
      <c r="AC1287">
        <v>0</v>
      </c>
      <c r="AD1287">
        <v>0</v>
      </c>
      <c r="AE1287">
        <v>0</v>
      </c>
      <c r="AF1287">
        <v>1</v>
      </c>
      <c r="AG1287">
        <v>0</v>
      </c>
      <c r="AH1287">
        <v>0</v>
      </c>
      <c r="AI1287">
        <v>1</v>
      </c>
    </row>
    <row r="1288" spans="1:35">
      <c r="A1288" s="2">
        <v>402</v>
      </c>
      <c r="B1288">
        <v>64.400000000000006</v>
      </c>
      <c r="C1288">
        <v>0</v>
      </c>
      <c r="D1288">
        <v>0</v>
      </c>
      <c r="E1288">
        <v>1</v>
      </c>
      <c r="F1288">
        <v>0</v>
      </c>
      <c r="G1288">
        <v>0</v>
      </c>
      <c r="H1288">
        <v>1</v>
      </c>
      <c r="I1288">
        <v>0</v>
      </c>
      <c r="J1288">
        <v>26.002700000000001</v>
      </c>
      <c r="P1288" s="2">
        <v>402</v>
      </c>
      <c r="Q1288">
        <v>64.400000000000006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1</v>
      </c>
      <c r="X1288">
        <v>0</v>
      </c>
      <c r="Y1288">
        <v>88</v>
      </c>
      <c r="AA1288" s="2">
        <v>402</v>
      </c>
      <c r="AB1288">
        <v>64.400000000000006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1</v>
      </c>
      <c r="AI1288">
        <v>0</v>
      </c>
    </row>
    <row r="1289" spans="1:35">
      <c r="A1289" s="2">
        <v>46</v>
      </c>
      <c r="B1289">
        <v>30.2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6.0031999999999996</v>
      </c>
      <c r="P1289" s="2">
        <v>46</v>
      </c>
      <c r="Q1289">
        <v>30.2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80</v>
      </c>
      <c r="AA1289" s="2">
        <v>46</v>
      </c>
      <c r="AB1289">
        <v>30.2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1</v>
      </c>
      <c r="AI1289">
        <v>0</v>
      </c>
    </row>
    <row r="1290" spans="1:35">
      <c r="A1290" s="2">
        <v>456</v>
      </c>
      <c r="B1290">
        <v>82.4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11.0014</v>
      </c>
      <c r="P1290" s="2">
        <v>456</v>
      </c>
      <c r="Q1290">
        <v>82.4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66</v>
      </c>
      <c r="AA1290" s="2">
        <v>456</v>
      </c>
      <c r="AB1290">
        <v>82.4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>
      <c r="A1291" s="2">
        <v>86</v>
      </c>
      <c r="B1291">
        <v>73.400000000000006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31.000900000000001</v>
      </c>
      <c r="P1291" s="2">
        <v>86</v>
      </c>
      <c r="Q1291">
        <v>73.400000000000006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78</v>
      </c>
      <c r="AA1291" s="2">
        <v>86</v>
      </c>
      <c r="AB1291">
        <v>73.400000000000006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0</v>
      </c>
    </row>
    <row r="1292" spans="1:35">
      <c r="A1292" s="2">
        <v>192</v>
      </c>
      <c r="B1292">
        <v>80.599999999999994</v>
      </c>
      <c r="C1292">
        <v>0</v>
      </c>
      <c r="D1292">
        <v>1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22.002800000000001</v>
      </c>
      <c r="P1292" s="2">
        <v>192</v>
      </c>
      <c r="Q1292">
        <v>80.599999999999994</v>
      </c>
      <c r="R1292">
        <v>0</v>
      </c>
      <c r="S1292">
        <v>1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62</v>
      </c>
      <c r="AA1292" s="2">
        <v>192</v>
      </c>
      <c r="AB1292">
        <v>80.599999999999994</v>
      </c>
      <c r="AC1292">
        <v>0</v>
      </c>
      <c r="AD1292">
        <v>1</v>
      </c>
      <c r="AE1292">
        <v>0</v>
      </c>
      <c r="AF1292">
        <v>1</v>
      </c>
      <c r="AG1292">
        <v>0</v>
      </c>
      <c r="AH1292">
        <v>0</v>
      </c>
      <c r="AI1292">
        <v>0</v>
      </c>
    </row>
    <row r="1293" spans="1:35">
      <c r="A1293" s="2">
        <v>26</v>
      </c>
      <c r="B1293">
        <v>39.200000000000003</v>
      </c>
      <c r="C1293">
        <v>0</v>
      </c>
      <c r="D1293">
        <v>0</v>
      </c>
      <c r="E1293">
        <v>0</v>
      </c>
      <c r="F1293">
        <v>1</v>
      </c>
      <c r="G1293">
        <v>1</v>
      </c>
      <c r="H1293">
        <v>0</v>
      </c>
      <c r="I1293">
        <v>0</v>
      </c>
      <c r="J1293">
        <v>12.997999999999999</v>
      </c>
      <c r="P1293" s="2">
        <v>26</v>
      </c>
      <c r="Q1293">
        <v>39.200000000000003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41</v>
      </c>
      <c r="AA1293" s="2">
        <v>26</v>
      </c>
      <c r="AB1293">
        <v>39.200000000000003</v>
      </c>
      <c r="AC1293">
        <v>0</v>
      </c>
      <c r="AD1293">
        <v>0</v>
      </c>
      <c r="AE1293">
        <v>0</v>
      </c>
      <c r="AF1293">
        <v>1</v>
      </c>
      <c r="AG1293">
        <v>1</v>
      </c>
      <c r="AH1293">
        <v>0</v>
      </c>
      <c r="AI1293">
        <v>0</v>
      </c>
    </row>
    <row r="1294" spans="1:35">
      <c r="A1294" s="2">
        <v>237</v>
      </c>
      <c r="B1294">
        <v>44.6</v>
      </c>
      <c r="C1294">
        <v>0</v>
      </c>
      <c r="D1294">
        <v>0</v>
      </c>
      <c r="E1294">
        <v>0</v>
      </c>
      <c r="F1294">
        <v>1</v>
      </c>
      <c r="G1294">
        <v>1</v>
      </c>
      <c r="H1294">
        <v>1</v>
      </c>
      <c r="I1294">
        <v>0</v>
      </c>
      <c r="J1294">
        <v>12.997999999999999</v>
      </c>
      <c r="P1294" s="2">
        <v>237</v>
      </c>
      <c r="Q1294">
        <v>44.6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1</v>
      </c>
      <c r="X1294">
        <v>0</v>
      </c>
      <c r="Y1294">
        <v>45</v>
      </c>
      <c r="AA1294" s="2">
        <v>237</v>
      </c>
      <c r="AB1294">
        <v>44.6</v>
      </c>
      <c r="AC1294">
        <v>0</v>
      </c>
      <c r="AD1294">
        <v>0</v>
      </c>
      <c r="AE1294">
        <v>0</v>
      </c>
      <c r="AF1294">
        <v>1</v>
      </c>
      <c r="AG1294">
        <v>1</v>
      </c>
      <c r="AH1294">
        <v>1</v>
      </c>
      <c r="AI1294">
        <v>0</v>
      </c>
    </row>
    <row r="1295" spans="1:35">
      <c r="A1295" s="2">
        <v>261</v>
      </c>
      <c r="B1295">
        <v>39.200000000000003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1</v>
      </c>
      <c r="I1295">
        <v>0</v>
      </c>
      <c r="J1295">
        <v>6.0031999999999996</v>
      </c>
      <c r="P1295" s="2">
        <v>261</v>
      </c>
      <c r="Q1295">
        <v>39.200000000000003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56</v>
      </c>
      <c r="AA1295" s="2">
        <v>261</v>
      </c>
      <c r="AB1295">
        <v>39.200000000000003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1</v>
      </c>
      <c r="AI1295">
        <v>0</v>
      </c>
    </row>
    <row r="1296" spans="1:35">
      <c r="A1296" s="2">
        <v>8</v>
      </c>
      <c r="B1296">
        <v>42.800000000000004</v>
      </c>
      <c r="C1296">
        <v>0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19.001200000000001</v>
      </c>
      <c r="P1296" s="2">
        <v>8</v>
      </c>
      <c r="Q1296">
        <v>42.800000000000004</v>
      </c>
      <c r="R1296">
        <v>0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70</v>
      </c>
      <c r="AA1296" s="2">
        <v>8</v>
      </c>
      <c r="AB1296">
        <v>42.800000000000004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</row>
    <row r="1297" spans="1:35">
      <c r="A1297" s="2">
        <v>710</v>
      </c>
      <c r="B1297">
        <v>73.400000000000006</v>
      </c>
      <c r="C1297">
        <v>0</v>
      </c>
      <c r="D1297">
        <v>0</v>
      </c>
      <c r="E1297">
        <v>1</v>
      </c>
      <c r="F1297">
        <v>1</v>
      </c>
      <c r="G1297">
        <v>1</v>
      </c>
      <c r="H1297">
        <v>1</v>
      </c>
      <c r="I1297">
        <v>0</v>
      </c>
      <c r="J1297">
        <v>35.000799999999998</v>
      </c>
      <c r="P1297" s="2">
        <v>710</v>
      </c>
      <c r="Q1297">
        <v>73.400000000000006</v>
      </c>
      <c r="R1297">
        <v>0</v>
      </c>
      <c r="S1297">
        <v>0</v>
      </c>
      <c r="T1297">
        <v>1</v>
      </c>
      <c r="U1297">
        <v>1</v>
      </c>
      <c r="V1297">
        <v>1</v>
      </c>
      <c r="W1297">
        <v>1</v>
      </c>
      <c r="X1297">
        <v>0</v>
      </c>
      <c r="Y1297">
        <v>57</v>
      </c>
      <c r="AA1297" s="2">
        <v>710</v>
      </c>
      <c r="AB1297">
        <v>73.400000000000006</v>
      </c>
      <c r="AC1297">
        <v>0</v>
      </c>
      <c r="AD1297">
        <v>0</v>
      </c>
      <c r="AE1297">
        <v>1</v>
      </c>
      <c r="AF1297">
        <v>1</v>
      </c>
      <c r="AG1297">
        <v>1</v>
      </c>
      <c r="AH1297">
        <v>1</v>
      </c>
      <c r="AI1297">
        <v>0</v>
      </c>
    </row>
    <row r="1298" spans="1:35">
      <c r="A1298" s="2">
        <v>129</v>
      </c>
      <c r="B1298">
        <v>57.2</v>
      </c>
      <c r="C1298">
        <v>0</v>
      </c>
      <c r="D1298">
        <v>0</v>
      </c>
      <c r="E1298">
        <v>1</v>
      </c>
      <c r="F1298">
        <v>0</v>
      </c>
      <c r="G1298">
        <v>1</v>
      </c>
      <c r="H1298">
        <v>0</v>
      </c>
      <c r="I1298">
        <v>0</v>
      </c>
      <c r="J1298">
        <v>6.0031999999999996</v>
      </c>
      <c r="P1298" s="2">
        <v>129</v>
      </c>
      <c r="Q1298">
        <v>57.2</v>
      </c>
      <c r="R1298">
        <v>0</v>
      </c>
      <c r="S1298">
        <v>0</v>
      </c>
      <c r="T1298">
        <v>1</v>
      </c>
      <c r="U1298">
        <v>0</v>
      </c>
      <c r="V1298">
        <v>1</v>
      </c>
      <c r="W1298">
        <v>0</v>
      </c>
      <c r="X1298">
        <v>0</v>
      </c>
      <c r="Y1298">
        <v>88</v>
      </c>
      <c r="AA1298" s="2">
        <v>129</v>
      </c>
      <c r="AB1298">
        <v>57.2</v>
      </c>
      <c r="AC1298">
        <v>0</v>
      </c>
      <c r="AD1298">
        <v>0</v>
      </c>
      <c r="AE1298">
        <v>1</v>
      </c>
      <c r="AF1298">
        <v>0</v>
      </c>
      <c r="AG1298">
        <v>1</v>
      </c>
      <c r="AH1298">
        <v>0</v>
      </c>
      <c r="AI1298">
        <v>0</v>
      </c>
    </row>
    <row r="1299" spans="1:35">
      <c r="A1299" s="2">
        <v>715</v>
      </c>
      <c r="B1299">
        <v>75.199999999999989</v>
      </c>
      <c r="C1299">
        <v>0</v>
      </c>
      <c r="D1299">
        <v>1</v>
      </c>
      <c r="E1299">
        <v>0</v>
      </c>
      <c r="F1299">
        <v>1</v>
      </c>
      <c r="G1299">
        <v>0</v>
      </c>
      <c r="H1299">
        <v>1</v>
      </c>
      <c r="I1299">
        <v>0</v>
      </c>
      <c r="J1299">
        <v>27.999300000000002</v>
      </c>
      <c r="P1299" s="2">
        <v>715</v>
      </c>
      <c r="Q1299">
        <v>75.199999999999989</v>
      </c>
      <c r="R1299">
        <v>0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89</v>
      </c>
      <c r="AA1299" s="2">
        <v>715</v>
      </c>
      <c r="AB1299">
        <v>75.199999999999989</v>
      </c>
      <c r="AC1299">
        <v>0</v>
      </c>
      <c r="AD1299">
        <v>1</v>
      </c>
      <c r="AE1299">
        <v>0</v>
      </c>
      <c r="AF1299">
        <v>1</v>
      </c>
      <c r="AG1299">
        <v>0</v>
      </c>
      <c r="AH1299">
        <v>1</v>
      </c>
      <c r="AI1299">
        <v>0</v>
      </c>
    </row>
    <row r="1300" spans="1:35">
      <c r="A1300" s="2">
        <v>331</v>
      </c>
      <c r="B1300">
        <v>60.8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11.0014</v>
      </c>
      <c r="P1300" s="2">
        <v>331</v>
      </c>
      <c r="Q1300">
        <v>60.8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72</v>
      </c>
      <c r="AA1300" s="2">
        <v>331</v>
      </c>
      <c r="AB1300">
        <v>60.8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</row>
    <row r="1301" spans="1:35">
      <c r="A1301" s="2">
        <v>387</v>
      </c>
      <c r="B1301">
        <v>80.599999999999994</v>
      </c>
      <c r="C1301">
        <v>0</v>
      </c>
      <c r="D1301">
        <v>1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7.0015000000000001</v>
      </c>
      <c r="P1301" s="2">
        <v>387</v>
      </c>
      <c r="Q1301">
        <v>80.599999999999994</v>
      </c>
      <c r="R1301">
        <v>0</v>
      </c>
      <c r="S1301">
        <v>1</v>
      </c>
      <c r="T1301">
        <v>0</v>
      </c>
      <c r="U1301">
        <v>0</v>
      </c>
      <c r="V1301">
        <v>1</v>
      </c>
      <c r="W1301">
        <v>0</v>
      </c>
      <c r="X1301">
        <v>0</v>
      </c>
      <c r="Y1301">
        <v>48</v>
      </c>
      <c r="AA1301" s="2">
        <v>387</v>
      </c>
      <c r="AB1301">
        <v>80.599999999999994</v>
      </c>
      <c r="AC1301">
        <v>0</v>
      </c>
      <c r="AD1301">
        <v>1</v>
      </c>
      <c r="AE1301">
        <v>0</v>
      </c>
      <c r="AF1301">
        <v>0</v>
      </c>
      <c r="AG1301">
        <v>1</v>
      </c>
      <c r="AH1301">
        <v>0</v>
      </c>
      <c r="AI1301">
        <v>0</v>
      </c>
    </row>
    <row r="1302" spans="1:35">
      <c r="A1302" s="2">
        <v>55</v>
      </c>
      <c r="B1302">
        <v>71.599999999999994</v>
      </c>
      <c r="C1302">
        <v>0</v>
      </c>
      <c r="D1302">
        <v>1</v>
      </c>
      <c r="E1302">
        <v>0</v>
      </c>
      <c r="F1302">
        <v>1</v>
      </c>
      <c r="G1302">
        <v>1</v>
      </c>
      <c r="H1302">
        <v>1</v>
      </c>
      <c r="I1302">
        <v>0</v>
      </c>
      <c r="J1302">
        <v>11.0014</v>
      </c>
      <c r="P1302" s="2">
        <v>55</v>
      </c>
      <c r="Q1302">
        <v>71.599999999999994</v>
      </c>
      <c r="R1302">
        <v>0</v>
      </c>
      <c r="S1302">
        <v>1</v>
      </c>
      <c r="T1302">
        <v>0</v>
      </c>
      <c r="U1302">
        <v>1</v>
      </c>
      <c r="V1302">
        <v>1</v>
      </c>
      <c r="W1302">
        <v>1</v>
      </c>
      <c r="X1302">
        <v>0</v>
      </c>
      <c r="Y1302">
        <v>61</v>
      </c>
      <c r="AA1302" s="2">
        <v>55</v>
      </c>
      <c r="AB1302">
        <v>71.599999999999994</v>
      </c>
      <c r="AC1302">
        <v>0</v>
      </c>
      <c r="AD1302">
        <v>1</v>
      </c>
      <c r="AE1302">
        <v>0</v>
      </c>
      <c r="AF1302">
        <v>1</v>
      </c>
      <c r="AG1302">
        <v>1</v>
      </c>
      <c r="AH1302">
        <v>1</v>
      </c>
      <c r="AI1302">
        <v>0</v>
      </c>
    </row>
    <row r="1303" spans="1:35">
      <c r="A1303" s="2">
        <v>470</v>
      </c>
      <c r="B1303">
        <v>62.6</v>
      </c>
      <c r="C1303">
        <v>0</v>
      </c>
      <c r="D1303">
        <v>0</v>
      </c>
      <c r="E1303">
        <v>1</v>
      </c>
      <c r="F1303">
        <v>1</v>
      </c>
      <c r="G1303">
        <v>1</v>
      </c>
      <c r="H1303">
        <v>0</v>
      </c>
      <c r="I1303">
        <v>0</v>
      </c>
      <c r="J1303">
        <v>11.0014</v>
      </c>
      <c r="P1303" s="2">
        <v>470</v>
      </c>
      <c r="Q1303">
        <v>62.6</v>
      </c>
      <c r="R1303">
        <v>0</v>
      </c>
      <c r="S1303">
        <v>0</v>
      </c>
      <c r="T1303">
        <v>1</v>
      </c>
      <c r="U1303">
        <v>1</v>
      </c>
      <c r="V1303">
        <v>1</v>
      </c>
      <c r="W1303">
        <v>0</v>
      </c>
      <c r="X1303">
        <v>0</v>
      </c>
      <c r="Y1303">
        <v>55</v>
      </c>
      <c r="AA1303" s="2">
        <v>470</v>
      </c>
      <c r="AB1303">
        <v>62.6</v>
      </c>
      <c r="AC1303">
        <v>0</v>
      </c>
      <c r="AD1303">
        <v>0</v>
      </c>
      <c r="AE1303">
        <v>1</v>
      </c>
      <c r="AF1303">
        <v>1</v>
      </c>
      <c r="AG1303">
        <v>1</v>
      </c>
      <c r="AH1303">
        <v>0</v>
      </c>
      <c r="AI1303">
        <v>0</v>
      </c>
    </row>
    <row r="1304" spans="1:35">
      <c r="A1304" s="2">
        <v>6</v>
      </c>
      <c r="B1304">
        <v>42.800000000000004</v>
      </c>
      <c r="C1304">
        <v>0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6.0031999999999996</v>
      </c>
      <c r="P1304" s="2">
        <v>6</v>
      </c>
      <c r="Q1304">
        <v>42.800000000000004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61</v>
      </c>
      <c r="AA1304" s="2">
        <v>6</v>
      </c>
      <c r="AB1304">
        <v>42.800000000000004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</row>
    <row r="1305" spans="1:35">
      <c r="A1305" s="2">
        <v>562</v>
      </c>
      <c r="B1305">
        <v>71.599999999999994</v>
      </c>
      <c r="C1305">
        <v>0</v>
      </c>
      <c r="D1305">
        <v>0</v>
      </c>
      <c r="E1305">
        <v>1</v>
      </c>
      <c r="F1305">
        <v>1</v>
      </c>
      <c r="G1305">
        <v>1</v>
      </c>
      <c r="H1305">
        <v>0</v>
      </c>
      <c r="I1305">
        <v>0</v>
      </c>
      <c r="J1305">
        <v>22.002800000000001</v>
      </c>
      <c r="P1305" s="2">
        <v>562</v>
      </c>
      <c r="Q1305">
        <v>71.599999999999994</v>
      </c>
      <c r="R1305">
        <v>0</v>
      </c>
      <c r="S1305">
        <v>0</v>
      </c>
      <c r="T1305">
        <v>1</v>
      </c>
      <c r="U1305">
        <v>1</v>
      </c>
      <c r="V1305">
        <v>1</v>
      </c>
      <c r="W1305">
        <v>0</v>
      </c>
      <c r="X1305">
        <v>0</v>
      </c>
      <c r="Y1305">
        <v>46</v>
      </c>
      <c r="AA1305" s="2">
        <v>562</v>
      </c>
      <c r="AB1305">
        <v>71.599999999999994</v>
      </c>
      <c r="AC1305">
        <v>0</v>
      </c>
      <c r="AD1305">
        <v>0</v>
      </c>
      <c r="AE1305">
        <v>1</v>
      </c>
      <c r="AF1305">
        <v>1</v>
      </c>
      <c r="AG1305">
        <v>1</v>
      </c>
      <c r="AH1305">
        <v>0</v>
      </c>
      <c r="AI1305">
        <v>0</v>
      </c>
    </row>
    <row r="1306" spans="1:35">
      <c r="A1306" s="2">
        <v>249</v>
      </c>
      <c r="B1306">
        <v>84.2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7.0015000000000001</v>
      </c>
      <c r="P1306" s="2">
        <v>249</v>
      </c>
      <c r="Q1306">
        <v>84.2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62</v>
      </c>
      <c r="AA1306" s="2">
        <v>249</v>
      </c>
      <c r="AB1306">
        <v>84.2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>
      <c r="A1307" s="2">
        <v>80</v>
      </c>
      <c r="B1307">
        <v>44.6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19.999500000000001</v>
      </c>
      <c r="P1307" s="2">
        <v>80</v>
      </c>
      <c r="Q1307">
        <v>44.6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57</v>
      </c>
      <c r="AA1307" s="2">
        <v>80</v>
      </c>
      <c r="AB1307">
        <v>44.6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</v>
      </c>
      <c r="AI1307">
        <v>0</v>
      </c>
    </row>
    <row r="1308" spans="1:35">
      <c r="A1308" s="2">
        <v>91</v>
      </c>
      <c r="B1308">
        <v>53.6</v>
      </c>
      <c r="C1308">
        <v>0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15.001300000000001</v>
      </c>
      <c r="P1308" s="2">
        <v>91</v>
      </c>
      <c r="Q1308">
        <v>53.6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71</v>
      </c>
      <c r="AA1308" s="2">
        <v>91</v>
      </c>
      <c r="AB1308">
        <v>53.6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</row>
    <row r="1309" spans="1:35">
      <c r="A1309" s="2">
        <v>170</v>
      </c>
      <c r="B1309">
        <v>51.8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8.9981000000000009</v>
      </c>
      <c r="P1309" s="2">
        <v>170</v>
      </c>
      <c r="Q1309">
        <v>51.8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66</v>
      </c>
      <c r="AA1309" s="2">
        <v>170</v>
      </c>
      <c r="AB1309">
        <v>51.8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1</v>
      </c>
      <c r="AI1309">
        <v>0</v>
      </c>
    </row>
    <row r="1310" spans="1:35">
      <c r="A1310" s="2">
        <v>171</v>
      </c>
      <c r="B1310">
        <v>96.799999999999983</v>
      </c>
      <c r="C1310">
        <v>0</v>
      </c>
      <c r="D1310">
        <v>1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P1310" s="2">
        <v>171</v>
      </c>
      <c r="Q1310">
        <v>96.799999999999983</v>
      </c>
      <c r="R1310">
        <v>0</v>
      </c>
      <c r="S1310">
        <v>1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35</v>
      </c>
      <c r="AA1310" s="2">
        <v>171</v>
      </c>
      <c r="AB1310">
        <v>96.799999999999983</v>
      </c>
      <c r="AC1310">
        <v>0</v>
      </c>
      <c r="AD1310">
        <v>1</v>
      </c>
      <c r="AE1310">
        <v>0</v>
      </c>
      <c r="AF1310">
        <v>1</v>
      </c>
      <c r="AG1310">
        <v>0</v>
      </c>
      <c r="AH1310">
        <v>0</v>
      </c>
      <c r="AI1310">
        <v>0</v>
      </c>
    </row>
    <row r="1311" spans="1:35">
      <c r="A1311" s="2">
        <v>10</v>
      </c>
      <c r="B1311">
        <v>55.400000000000006</v>
      </c>
      <c r="C1311">
        <v>0</v>
      </c>
      <c r="D1311">
        <v>0</v>
      </c>
      <c r="E1311">
        <v>1</v>
      </c>
      <c r="F1311">
        <v>1</v>
      </c>
      <c r="G1311">
        <v>1</v>
      </c>
      <c r="H1311">
        <v>1</v>
      </c>
      <c r="I1311">
        <v>0</v>
      </c>
      <c r="J1311">
        <v>8.9981000000000009</v>
      </c>
      <c r="P1311" s="2">
        <v>10</v>
      </c>
      <c r="Q1311">
        <v>55.400000000000006</v>
      </c>
      <c r="R1311">
        <v>0</v>
      </c>
      <c r="S1311">
        <v>0</v>
      </c>
      <c r="T1311">
        <v>1</v>
      </c>
      <c r="U1311">
        <v>1</v>
      </c>
      <c r="V1311">
        <v>1</v>
      </c>
      <c r="W1311">
        <v>1</v>
      </c>
      <c r="X1311">
        <v>0</v>
      </c>
      <c r="Y1311">
        <v>54</v>
      </c>
      <c r="AA1311" s="2">
        <v>10</v>
      </c>
      <c r="AB1311">
        <v>55.400000000000006</v>
      </c>
      <c r="AC1311">
        <v>0</v>
      </c>
      <c r="AD1311">
        <v>0</v>
      </c>
      <c r="AE1311">
        <v>1</v>
      </c>
      <c r="AF1311">
        <v>1</v>
      </c>
      <c r="AG1311">
        <v>1</v>
      </c>
      <c r="AH1311">
        <v>1</v>
      </c>
      <c r="AI1311">
        <v>0</v>
      </c>
    </row>
    <row r="1312" spans="1:35">
      <c r="A1312" s="2">
        <v>182</v>
      </c>
      <c r="B1312">
        <v>91.4</v>
      </c>
      <c r="C1312">
        <v>0</v>
      </c>
      <c r="D1312">
        <v>1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15.001300000000001</v>
      </c>
      <c r="P1312" s="2">
        <v>182</v>
      </c>
      <c r="Q1312">
        <v>91.4</v>
      </c>
      <c r="R1312">
        <v>0</v>
      </c>
      <c r="S1312">
        <v>1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53</v>
      </c>
      <c r="AA1312" s="2">
        <v>182</v>
      </c>
      <c r="AB1312">
        <v>91.4</v>
      </c>
      <c r="AC1312">
        <v>0</v>
      </c>
      <c r="AD1312">
        <v>1</v>
      </c>
      <c r="AE1312">
        <v>0</v>
      </c>
      <c r="AF1312">
        <v>1</v>
      </c>
      <c r="AG1312">
        <v>0</v>
      </c>
      <c r="AH1312">
        <v>0</v>
      </c>
      <c r="AI1312">
        <v>0</v>
      </c>
    </row>
    <row r="1313" spans="1:35">
      <c r="A1313" s="2">
        <v>69</v>
      </c>
      <c r="B1313">
        <v>55.400000000000006</v>
      </c>
      <c r="C1313">
        <v>0</v>
      </c>
      <c r="D1313">
        <v>0</v>
      </c>
      <c r="E1313">
        <v>0</v>
      </c>
      <c r="F1313">
        <v>1</v>
      </c>
      <c r="G1313">
        <v>1</v>
      </c>
      <c r="H1313">
        <v>1</v>
      </c>
      <c r="I1313">
        <v>0</v>
      </c>
      <c r="J1313">
        <v>0</v>
      </c>
      <c r="P1313" s="2">
        <v>69</v>
      </c>
      <c r="Q1313">
        <v>55.400000000000006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1</v>
      </c>
      <c r="X1313">
        <v>0</v>
      </c>
      <c r="Y1313">
        <v>94</v>
      </c>
      <c r="AA1313" s="2">
        <v>69</v>
      </c>
      <c r="AB1313">
        <v>55.400000000000006</v>
      </c>
      <c r="AC1313">
        <v>0</v>
      </c>
      <c r="AD1313">
        <v>0</v>
      </c>
      <c r="AE1313">
        <v>0</v>
      </c>
      <c r="AF1313">
        <v>1</v>
      </c>
      <c r="AG1313">
        <v>1</v>
      </c>
      <c r="AH1313">
        <v>1</v>
      </c>
      <c r="AI1313">
        <v>0</v>
      </c>
    </row>
    <row r="1314" spans="1:35">
      <c r="A1314" s="2">
        <v>6</v>
      </c>
      <c r="B1314">
        <v>26.6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15.001300000000001</v>
      </c>
      <c r="P1314" s="2">
        <v>6</v>
      </c>
      <c r="Q1314">
        <v>26.6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50</v>
      </c>
      <c r="AA1314" s="2">
        <v>6</v>
      </c>
      <c r="AB1314">
        <v>26.6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0</v>
      </c>
    </row>
    <row r="1315" spans="1:35">
      <c r="A1315" s="2">
        <v>416</v>
      </c>
      <c r="B1315">
        <v>53.6</v>
      </c>
      <c r="C1315">
        <v>1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P1315" s="2">
        <v>416</v>
      </c>
      <c r="Q1315">
        <v>53.6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17</v>
      </c>
      <c r="AA1315" s="2">
        <v>416</v>
      </c>
      <c r="AB1315">
        <v>53.6</v>
      </c>
      <c r="AC1315">
        <v>1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</row>
    <row r="1316" spans="1:35">
      <c r="A1316" s="2">
        <v>94</v>
      </c>
      <c r="B1316">
        <v>42.800000000000004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8.9981000000000009</v>
      </c>
      <c r="P1316" s="2">
        <v>94</v>
      </c>
      <c r="Q1316">
        <v>42.800000000000004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61</v>
      </c>
      <c r="AA1316" s="2">
        <v>94</v>
      </c>
      <c r="AB1316">
        <v>42.800000000000004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0</v>
      </c>
    </row>
    <row r="1317" spans="1:35">
      <c r="A1317" s="2">
        <v>524</v>
      </c>
      <c r="B1317">
        <v>86</v>
      </c>
      <c r="C1317">
        <v>1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23.999400000000001</v>
      </c>
      <c r="P1317" s="2">
        <v>524</v>
      </c>
      <c r="Q1317">
        <v>86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52</v>
      </c>
      <c r="AA1317" s="2">
        <v>524</v>
      </c>
      <c r="AB1317">
        <v>86</v>
      </c>
      <c r="AC1317">
        <v>1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</row>
    <row r="1318" spans="1:35">
      <c r="A1318" s="2">
        <v>154</v>
      </c>
      <c r="B1318">
        <v>62.6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8.9981000000000009</v>
      </c>
      <c r="P1318" s="2">
        <v>154</v>
      </c>
      <c r="Q1318">
        <v>62.6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59</v>
      </c>
      <c r="AA1318" s="2">
        <v>154</v>
      </c>
      <c r="AB1318">
        <v>62.6</v>
      </c>
      <c r="AC1318">
        <v>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>
      <c r="A1319" s="2">
        <v>44</v>
      </c>
      <c r="B1319">
        <v>60.8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1</v>
      </c>
      <c r="J1319">
        <v>0</v>
      </c>
      <c r="P1319" s="2">
        <v>44</v>
      </c>
      <c r="Q1319">
        <v>60.8</v>
      </c>
      <c r="R1319">
        <v>0</v>
      </c>
      <c r="S1319">
        <v>0</v>
      </c>
      <c r="T1319">
        <v>1</v>
      </c>
      <c r="U1319">
        <v>0</v>
      </c>
      <c r="V1319">
        <v>0</v>
      </c>
      <c r="W1319">
        <v>0</v>
      </c>
      <c r="X1319">
        <v>1</v>
      </c>
      <c r="Y1319">
        <v>82</v>
      </c>
      <c r="AA1319" s="2">
        <v>44</v>
      </c>
      <c r="AB1319">
        <v>60.8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1</v>
      </c>
    </row>
    <row r="1320" spans="1:35">
      <c r="A1320" s="2">
        <v>123</v>
      </c>
      <c r="B1320">
        <v>59</v>
      </c>
      <c r="C1320">
        <v>0</v>
      </c>
      <c r="D1320">
        <v>0</v>
      </c>
      <c r="E1320">
        <v>1</v>
      </c>
      <c r="F1320">
        <v>0</v>
      </c>
      <c r="G1320">
        <v>0</v>
      </c>
      <c r="H1320">
        <v>0</v>
      </c>
      <c r="I1320">
        <v>1</v>
      </c>
      <c r="J1320">
        <v>7.0015000000000001</v>
      </c>
      <c r="P1320" s="2">
        <v>123</v>
      </c>
      <c r="Q1320">
        <v>59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1</v>
      </c>
      <c r="Y1320">
        <v>94</v>
      </c>
      <c r="AA1320" s="2">
        <v>123</v>
      </c>
      <c r="AB1320">
        <v>59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1</v>
      </c>
    </row>
    <row r="1321" spans="1:35">
      <c r="A1321" s="2">
        <v>70</v>
      </c>
      <c r="B1321">
        <v>51.8</v>
      </c>
      <c r="C1321">
        <v>1</v>
      </c>
      <c r="D1321">
        <v>0</v>
      </c>
      <c r="E1321">
        <v>0</v>
      </c>
      <c r="F1321">
        <v>1</v>
      </c>
      <c r="G1321">
        <v>1</v>
      </c>
      <c r="H1321">
        <v>0</v>
      </c>
      <c r="I1321">
        <v>0</v>
      </c>
      <c r="J1321">
        <v>8.9981000000000009</v>
      </c>
      <c r="P1321" s="2">
        <v>70</v>
      </c>
      <c r="Q1321">
        <v>51.8</v>
      </c>
      <c r="R1321">
        <v>1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58</v>
      </c>
      <c r="AA1321" s="2">
        <v>70</v>
      </c>
      <c r="AB1321">
        <v>51.8</v>
      </c>
      <c r="AC1321">
        <v>1</v>
      </c>
      <c r="AD1321">
        <v>0</v>
      </c>
      <c r="AE1321">
        <v>0</v>
      </c>
      <c r="AF1321">
        <v>1</v>
      </c>
      <c r="AG1321">
        <v>1</v>
      </c>
      <c r="AH1321">
        <v>0</v>
      </c>
      <c r="AI1321">
        <v>0</v>
      </c>
    </row>
    <row r="1322" spans="1:35">
      <c r="A1322" s="2">
        <v>631</v>
      </c>
      <c r="B1322">
        <v>64.400000000000006</v>
      </c>
      <c r="C1322">
        <v>1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27.999300000000002</v>
      </c>
      <c r="P1322" s="2">
        <v>631</v>
      </c>
      <c r="Q1322">
        <v>64.400000000000006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32</v>
      </c>
      <c r="AA1322" s="2">
        <v>631</v>
      </c>
      <c r="AB1322">
        <v>64.400000000000006</v>
      </c>
      <c r="AC1322">
        <v>1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</row>
    <row r="1323" spans="1:35">
      <c r="A1323" s="2">
        <v>240</v>
      </c>
      <c r="B1323">
        <v>93.2</v>
      </c>
      <c r="C1323">
        <v>0</v>
      </c>
      <c r="D1323">
        <v>1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11.0014</v>
      </c>
      <c r="P1323" s="2">
        <v>240</v>
      </c>
      <c r="Q1323">
        <v>93.2</v>
      </c>
      <c r="R1323">
        <v>0</v>
      </c>
      <c r="S1323">
        <v>1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47</v>
      </c>
      <c r="AA1323" s="2">
        <v>240</v>
      </c>
      <c r="AB1323">
        <v>93.2</v>
      </c>
      <c r="AC1323">
        <v>0</v>
      </c>
      <c r="AD1323">
        <v>1</v>
      </c>
      <c r="AE1323">
        <v>0</v>
      </c>
      <c r="AF1323">
        <v>0</v>
      </c>
      <c r="AG1323">
        <v>1</v>
      </c>
      <c r="AH1323">
        <v>0</v>
      </c>
      <c r="AI1323">
        <v>0</v>
      </c>
    </row>
    <row r="1324" spans="1:35">
      <c r="A1324" s="2">
        <v>88</v>
      </c>
      <c r="B1324">
        <v>50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19.001200000000001</v>
      </c>
      <c r="P1324" s="2">
        <v>88</v>
      </c>
      <c r="Q1324">
        <v>50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43</v>
      </c>
      <c r="AA1324" s="2">
        <v>88</v>
      </c>
      <c r="AB1324">
        <v>50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</row>
    <row r="1325" spans="1:35">
      <c r="A1325" s="2">
        <v>431</v>
      </c>
      <c r="B1325">
        <v>82.4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27.999300000000002</v>
      </c>
      <c r="P1325" s="2">
        <v>431</v>
      </c>
      <c r="Q1325">
        <v>82.4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37</v>
      </c>
      <c r="AA1325" s="2">
        <v>431</v>
      </c>
      <c r="AB1325">
        <v>82.4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1</v>
      </c>
      <c r="AI1325">
        <v>0</v>
      </c>
    </row>
    <row r="1326" spans="1:35">
      <c r="A1326" s="2">
        <v>61</v>
      </c>
      <c r="B1326">
        <v>37.4</v>
      </c>
      <c r="C1326">
        <v>0</v>
      </c>
      <c r="D1326">
        <v>0</v>
      </c>
      <c r="E1326">
        <v>0</v>
      </c>
      <c r="F1326">
        <v>1</v>
      </c>
      <c r="G1326">
        <v>1</v>
      </c>
      <c r="H1326">
        <v>0</v>
      </c>
      <c r="I1326">
        <v>0</v>
      </c>
      <c r="J1326">
        <v>11.0014</v>
      </c>
      <c r="P1326" s="2">
        <v>61</v>
      </c>
      <c r="Q1326">
        <v>37.4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48</v>
      </c>
      <c r="AA1326" s="2">
        <v>61</v>
      </c>
      <c r="AB1326">
        <v>37.4</v>
      </c>
      <c r="AC1326">
        <v>0</v>
      </c>
      <c r="AD1326">
        <v>0</v>
      </c>
      <c r="AE1326">
        <v>0</v>
      </c>
      <c r="AF1326">
        <v>1</v>
      </c>
      <c r="AG1326">
        <v>1</v>
      </c>
      <c r="AH1326">
        <v>0</v>
      </c>
      <c r="AI1326">
        <v>0</v>
      </c>
    </row>
    <row r="1327" spans="1:35">
      <c r="A1327" s="2">
        <v>637</v>
      </c>
      <c r="B1327">
        <v>64.400000000000006</v>
      </c>
      <c r="C1327">
        <v>1</v>
      </c>
      <c r="D1327">
        <v>0</v>
      </c>
      <c r="E1327">
        <v>0</v>
      </c>
      <c r="F1327">
        <v>1</v>
      </c>
      <c r="G1327">
        <v>1</v>
      </c>
      <c r="H1327">
        <v>0</v>
      </c>
      <c r="I1327">
        <v>0</v>
      </c>
      <c r="J1327">
        <v>8.9981000000000009</v>
      </c>
      <c r="P1327" s="2">
        <v>637</v>
      </c>
      <c r="Q1327">
        <v>64.400000000000006</v>
      </c>
      <c r="R1327">
        <v>1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60</v>
      </c>
      <c r="AA1327" s="2">
        <v>637</v>
      </c>
      <c r="AB1327">
        <v>64.400000000000006</v>
      </c>
      <c r="AC1327">
        <v>1</v>
      </c>
      <c r="AD1327">
        <v>0</v>
      </c>
      <c r="AE1327">
        <v>0</v>
      </c>
      <c r="AF1327">
        <v>1</v>
      </c>
      <c r="AG1327">
        <v>1</v>
      </c>
      <c r="AH1327">
        <v>0</v>
      </c>
      <c r="AI1327">
        <v>0</v>
      </c>
    </row>
    <row r="1328" spans="1:35">
      <c r="A1328" s="2">
        <v>95</v>
      </c>
      <c r="B1328">
        <v>66.200000000000017</v>
      </c>
      <c r="C1328">
        <v>1</v>
      </c>
      <c r="D1328">
        <v>0</v>
      </c>
      <c r="E1328">
        <v>0</v>
      </c>
      <c r="F1328">
        <v>1</v>
      </c>
      <c r="G1328">
        <v>1</v>
      </c>
      <c r="H1328">
        <v>0</v>
      </c>
      <c r="I1328">
        <v>0</v>
      </c>
      <c r="J1328">
        <v>0</v>
      </c>
      <c r="P1328" s="2">
        <v>95</v>
      </c>
      <c r="Q1328">
        <v>66.200000000000017</v>
      </c>
      <c r="R1328">
        <v>1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56</v>
      </c>
      <c r="AA1328" s="2">
        <v>95</v>
      </c>
      <c r="AB1328">
        <v>66.200000000000017</v>
      </c>
      <c r="AC1328">
        <v>1</v>
      </c>
      <c r="AD1328">
        <v>0</v>
      </c>
      <c r="AE1328">
        <v>0</v>
      </c>
      <c r="AF1328">
        <v>1</v>
      </c>
      <c r="AG1328">
        <v>1</v>
      </c>
      <c r="AH1328">
        <v>0</v>
      </c>
      <c r="AI1328">
        <v>0</v>
      </c>
    </row>
    <row r="1329" spans="1:35">
      <c r="A1329" s="2">
        <v>172</v>
      </c>
      <c r="B1329">
        <v>73.400000000000006</v>
      </c>
      <c r="C1329">
        <v>0</v>
      </c>
      <c r="D1329">
        <v>1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7.0015000000000001</v>
      </c>
      <c r="P1329" s="2">
        <v>172</v>
      </c>
      <c r="Q1329">
        <v>73.400000000000006</v>
      </c>
      <c r="R1329">
        <v>0</v>
      </c>
      <c r="S1329">
        <v>1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78</v>
      </c>
      <c r="AA1329" s="2">
        <v>172</v>
      </c>
      <c r="AB1329">
        <v>73.400000000000006</v>
      </c>
      <c r="AC1329">
        <v>0</v>
      </c>
      <c r="AD1329">
        <v>1</v>
      </c>
      <c r="AE1329">
        <v>0</v>
      </c>
      <c r="AF1329">
        <v>1</v>
      </c>
      <c r="AG1329">
        <v>0</v>
      </c>
      <c r="AH1329">
        <v>0</v>
      </c>
      <c r="AI1329">
        <v>0</v>
      </c>
    </row>
    <row r="1330" spans="1:35">
      <c r="A1330" s="2">
        <v>152</v>
      </c>
      <c r="B1330">
        <v>64.400000000000006</v>
      </c>
      <c r="C1330">
        <v>0</v>
      </c>
      <c r="D1330">
        <v>1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P1330" s="2">
        <v>152</v>
      </c>
      <c r="Q1330">
        <v>64.400000000000006</v>
      </c>
      <c r="R1330">
        <v>0</v>
      </c>
      <c r="S1330">
        <v>1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88</v>
      </c>
      <c r="AA1330" s="2">
        <v>152</v>
      </c>
      <c r="AB1330">
        <v>64.400000000000006</v>
      </c>
      <c r="AC1330">
        <v>0</v>
      </c>
      <c r="AD1330">
        <v>1</v>
      </c>
      <c r="AE1330">
        <v>0</v>
      </c>
      <c r="AF1330">
        <v>1</v>
      </c>
      <c r="AG1330">
        <v>0</v>
      </c>
      <c r="AH1330">
        <v>0</v>
      </c>
      <c r="AI1330">
        <v>0</v>
      </c>
    </row>
    <row r="1331" spans="1:35">
      <c r="A1331" s="2">
        <v>376</v>
      </c>
      <c r="B1331">
        <v>55.400000000000006</v>
      </c>
      <c r="C1331">
        <v>1</v>
      </c>
      <c r="D1331">
        <v>0</v>
      </c>
      <c r="E1331">
        <v>0</v>
      </c>
      <c r="F1331">
        <v>1</v>
      </c>
      <c r="G1331">
        <v>1</v>
      </c>
      <c r="H1331">
        <v>1</v>
      </c>
      <c r="I1331">
        <v>0</v>
      </c>
      <c r="J1331">
        <v>12.997999999999999</v>
      </c>
      <c r="P1331" s="2">
        <v>376</v>
      </c>
      <c r="Q1331">
        <v>55.400000000000006</v>
      </c>
      <c r="R1331">
        <v>1</v>
      </c>
      <c r="S1331">
        <v>0</v>
      </c>
      <c r="T1331">
        <v>0</v>
      </c>
      <c r="U1331">
        <v>1</v>
      </c>
      <c r="V1331">
        <v>1</v>
      </c>
      <c r="W1331">
        <v>1</v>
      </c>
      <c r="X1331">
        <v>0</v>
      </c>
      <c r="Y1331">
        <v>38</v>
      </c>
      <c r="AA1331" s="2">
        <v>376</v>
      </c>
      <c r="AB1331">
        <v>55.400000000000006</v>
      </c>
      <c r="AC1331">
        <v>1</v>
      </c>
      <c r="AD1331">
        <v>0</v>
      </c>
      <c r="AE1331">
        <v>0</v>
      </c>
      <c r="AF1331">
        <v>1</v>
      </c>
      <c r="AG1331">
        <v>1</v>
      </c>
      <c r="AH1331">
        <v>1</v>
      </c>
      <c r="AI1331">
        <v>0</v>
      </c>
    </row>
    <row r="1332" spans="1:35">
      <c r="A1332" s="2">
        <v>235</v>
      </c>
      <c r="B1332">
        <v>78.800000000000011</v>
      </c>
      <c r="C1332">
        <v>1</v>
      </c>
      <c r="D1332">
        <v>0</v>
      </c>
      <c r="E1332">
        <v>0</v>
      </c>
      <c r="F1332">
        <v>1</v>
      </c>
      <c r="G1332">
        <v>0</v>
      </c>
      <c r="H1332">
        <v>1</v>
      </c>
      <c r="I1332">
        <v>0</v>
      </c>
      <c r="J1332">
        <v>19.001200000000001</v>
      </c>
      <c r="P1332" s="2">
        <v>235</v>
      </c>
      <c r="Q1332">
        <v>78.800000000000011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74</v>
      </c>
      <c r="AA1332" s="2">
        <v>235</v>
      </c>
      <c r="AB1332">
        <v>78.800000000000011</v>
      </c>
      <c r="AC1332">
        <v>1</v>
      </c>
      <c r="AD1332">
        <v>0</v>
      </c>
      <c r="AE1332">
        <v>0</v>
      </c>
      <c r="AF1332">
        <v>1</v>
      </c>
      <c r="AG1332">
        <v>0</v>
      </c>
      <c r="AH1332">
        <v>1</v>
      </c>
      <c r="AI1332">
        <v>0</v>
      </c>
    </row>
    <row r="1333" spans="1:35">
      <c r="A1333" s="2">
        <v>7</v>
      </c>
      <c r="B1333">
        <v>42.800000000000004</v>
      </c>
      <c r="C1333">
        <v>0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7.0015000000000001</v>
      </c>
      <c r="P1333" s="2">
        <v>7</v>
      </c>
      <c r="Q1333">
        <v>42.800000000000004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75</v>
      </c>
      <c r="AA1333" s="2">
        <v>7</v>
      </c>
      <c r="AB1333">
        <v>42.800000000000004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</row>
    <row r="1334" spans="1:35">
      <c r="A1334" s="2">
        <v>138</v>
      </c>
      <c r="B1334">
        <v>48.2</v>
      </c>
      <c r="C1334">
        <v>0</v>
      </c>
      <c r="D1334">
        <v>0</v>
      </c>
      <c r="E1334">
        <v>1</v>
      </c>
      <c r="F1334">
        <v>1</v>
      </c>
      <c r="G1334">
        <v>0</v>
      </c>
      <c r="H1334">
        <v>0</v>
      </c>
      <c r="I1334">
        <v>0</v>
      </c>
      <c r="J1334">
        <v>0</v>
      </c>
      <c r="P1334" s="2">
        <v>138</v>
      </c>
      <c r="Q1334">
        <v>48.2</v>
      </c>
      <c r="R1334">
        <v>0</v>
      </c>
      <c r="S1334">
        <v>0</v>
      </c>
      <c r="T1334">
        <v>1</v>
      </c>
      <c r="U1334">
        <v>1</v>
      </c>
      <c r="V1334">
        <v>0</v>
      </c>
      <c r="W1334">
        <v>0</v>
      </c>
      <c r="X1334">
        <v>0</v>
      </c>
      <c r="Y1334">
        <v>93</v>
      </c>
      <c r="AA1334" s="2">
        <v>138</v>
      </c>
      <c r="AB1334">
        <v>48.2</v>
      </c>
      <c r="AC1334">
        <v>0</v>
      </c>
      <c r="AD1334">
        <v>0</v>
      </c>
      <c r="AE1334">
        <v>1</v>
      </c>
      <c r="AF1334">
        <v>1</v>
      </c>
      <c r="AG1334">
        <v>0</v>
      </c>
      <c r="AH1334">
        <v>0</v>
      </c>
      <c r="AI1334">
        <v>0</v>
      </c>
    </row>
    <row r="1335" spans="1:35">
      <c r="A1335" s="2">
        <v>273</v>
      </c>
      <c r="B1335">
        <v>41</v>
      </c>
      <c r="C1335">
        <v>0</v>
      </c>
      <c r="D1335">
        <v>0</v>
      </c>
      <c r="E1335">
        <v>0</v>
      </c>
      <c r="F1335">
        <v>1</v>
      </c>
      <c r="G1335">
        <v>1</v>
      </c>
      <c r="H1335">
        <v>1</v>
      </c>
      <c r="I1335">
        <v>0</v>
      </c>
      <c r="J1335">
        <v>11.0014</v>
      </c>
      <c r="P1335" s="2">
        <v>273</v>
      </c>
      <c r="Q1335">
        <v>41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1</v>
      </c>
      <c r="X1335">
        <v>0</v>
      </c>
      <c r="Y1335">
        <v>61</v>
      </c>
      <c r="AA1335" s="2">
        <v>273</v>
      </c>
      <c r="AB1335">
        <v>41</v>
      </c>
      <c r="AC1335">
        <v>0</v>
      </c>
      <c r="AD1335">
        <v>0</v>
      </c>
      <c r="AE1335">
        <v>0</v>
      </c>
      <c r="AF1335">
        <v>1</v>
      </c>
      <c r="AG1335">
        <v>1</v>
      </c>
      <c r="AH1335">
        <v>1</v>
      </c>
      <c r="AI1335">
        <v>0</v>
      </c>
    </row>
    <row r="1336" spans="1:35">
      <c r="A1336" s="2">
        <v>325</v>
      </c>
      <c r="B1336">
        <v>80.599999999999994</v>
      </c>
      <c r="C1336">
        <v>0</v>
      </c>
      <c r="D1336">
        <v>0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19.001200000000001</v>
      </c>
      <c r="P1336" s="2">
        <v>325</v>
      </c>
      <c r="Q1336">
        <v>80.599999999999994</v>
      </c>
      <c r="R1336">
        <v>0</v>
      </c>
      <c r="S1336">
        <v>0</v>
      </c>
      <c r="T1336">
        <v>1</v>
      </c>
      <c r="U1336">
        <v>1</v>
      </c>
      <c r="V1336">
        <v>0</v>
      </c>
      <c r="W1336">
        <v>0</v>
      </c>
      <c r="X1336">
        <v>0</v>
      </c>
      <c r="Y1336">
        <v>54</v>
      </c>
      <c r="AA1336" s="2">
        <v>325</v>
      </c>
      <c r="AB1336">
        <v>80.599999999999994</v>
      </c>
      <c r="AC1336">
        <v>0</v>
      </c>
      <c r="AD1336">
        <v>0</v>
      </c>
      <c r="AE1336">
        <v>1</v>
      </c>
      <c r="AF1336">
        <v>1</v>
      </c>
      <c r="AG1336">
        <v>0</v>
      </c>
      <c r="AH1336">
        <v>0</v>
      </c>
      <c r="AI1336">
        <v>0</v>
      </c>
    </row>
    <row r="1337" spans="1:35">
      <c r="A1337" s="2">
        <v>107</v>
      </c>
      <c r="B1337">
        <v>73.400000000000006</v>
      </c>
      <c r="C1337">
        <v>1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12.997999999999999</v>
      </c>
      <c r="P1337" s="2">
        <v>107</v>
      </c>
      <c r="Q1337">
        <v>73.400000000000006</v>
      </c>
      <c r="R1337">
        <v>1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78</v>
      </c>
      <c r="AA1337" s="2">
        <v>107</v>
      </c>
      <c r="AB1337">
        <v>73.400000000000006</v>
      </c>
      <c r="AC1337">
        <v>1</v>
      </c>
      <c r="AD1337">
        <v>0</v>
      </c>
      <c r="AE1337">
        <v>0</v>
      </c>
      <c r="AF1337">
        <v>0</v>
      </c>
      <c r="AG1337">
        <v>1</v>
      </c>
      <c r="AH1337">
        <v>0</v>
      </c>
      <c r="AI1337">
        <v>0</v>
      </c>
    </row>
    <row r="1338" spans="1:35">
      <c r="A1338" s="2">
        <v>222</v>
      </c>
      <c r="B1338">
        <v>73.400000000000006</v>
      </c>
      <c r="C1338">
        <v>1</v>
      </c>
      <c r="D1338">
        <v>0</v>
      </c>
      <c r="E1338">
        <v>0</v>
      </c>
      <c r="F1338">
        <v>1</v>
      </c>
      <c r="G1338">
        <v>0</v>
      </c>
      <c r="H1338">
        <v>1</v>
      </c>
      <c r="I1338">
        <v>0</v>
      </c>
      <c r="J1338">
        <v>7.0015000000000001</v>
      </c>
      <c r="P1338" s="2">
        <v>222</v>
      </c>
      <c r="Q1338">
        <v>73.400000000000006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73</v>
      </c>
      <c r="AA1338" s="2">
        <v>222</v>
      </c>
      <c r="AB1338">
        <v>73.400000000000006</v>
      </c>
      <c r="AC1338">
        <v>1</v>
      </c>
      <c r="AD1338">
        <v>0</v>
      </c>
      <c r="AE1338">
        <v>0</v>
      </c>
      <c r="AF1338">
        <v>1</v>
      </c>
      <c r="AG1338">
        <v>0</v>
      </c>
      <c r="AH1338">
        <v>1</v>
      </c>
      <c r="AI1338">
        <v>0</v>
      </c>
    </row>
    <row r="1339" spans="1:35">
      <c r="A1339" s="2">
        <v>430</v>
      </c>
      <c r="B1339">
        <v>84.2</v>
      </c>
      <c r="C1339">
        <v>0</v>
      </c>
      <c r="D1339">
        <v>1</v>
      </c>
      <c r="E1339">
        <v>0</v>
      </c>
      <c r="F1339">
        <v>1</v>
      </c>
      <c r="G1339">
        <v>0</v>
      </c>
      <c r="H1339">
        <v>0</v>
      </c>
      <c r="I1339">
        <v>0</v>
      </c>
      <c r="J1339">
        <v>16.997900000000001</v>
      </c>
      <c r="P1339" s="2">
        <v>430</v>
      </c>
      <c r="Q1339">
        <v>84.2</v>
      </c>
      <c r="R1339">
        <v>0</v>
      </c>
      <c r="S1339">
        <v>1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70</v>
      </c>
      <c r="AA1339" s="2">
        <v>430</v>
      </c>
      <c r="AB1339">
        <v>84.2</v>
      </c>
      <c r="AC1339">
        <v>0</v>
      </c>
      <c r="AD1339">
        <v>1</v>
      </c>
      <c r="AE1339">
        <v>0</v>
      </c>
      <c r="AF1339">
        <v>1</v>
      </c>
      <c r="AG1339">
        <v>0</v>
      </c>
      <c r="AH1339">
        <v>0</v>
      </c>
      <c r="AI1339">
        <v>0</v>
      </c>
    </row>
    <row r="1340" spans="1:35">
      <c r="A1340" s="2">
        <v>39</v>
      </c>
      <c r="B1340">
        <v>51.8</v>
      </c>
      <c r="C1340">
        <v>0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31.000900000000001</v>
      </c>
      <c r="P1340" s="2">
        <v>39</v>
      </c>
      <c r="Q1340">
        <v>51.8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40</v>
      </c>
      <c r="AA1340" s="2">
        <v>39</v>
      </c>
      <c r="AB1340">
        <v>51.8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0</v>
      </c>
    </row>
    <row r="1341" spans="1:35">
      <c r="A1341" s="2">
        <v>370</v>
      </c>
      <c r="B1341">
        <v>77</v>
      </c>
      <c r="C1341">
        <v>1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23.999400000000001</v>
      </c>
      <c r="P1341" s="2">
        <v>370</v>
      </c>
      <c r="Q1341">
        <v>77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22</v>
      </c>
      <c r="AA1341" s="2">
        <v>370</v>
      </c>
      <c r="AB1341">
        <v>77</v>
      </c>
      <c r="AC1341">
        <v>1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</row>
    <row r="1342" spans="1:35">
      <c r="A1342" s="2">
        <v>210</v>
      </c>
      <c r="B1342">
        <v>48.2</v>
      </c>
      <c r="C1342">
        <v>0</v>
      </c>
      <c r="D1342">
        <v>0</v>
      </c>
      <c r="E1342">
        <v>1</v>
      </c>
      <c r="F1342">
        <v>1</v>
      </c>
      <c r="G1342">
        <v>1</v>
      </c>
      <c r="H1342">
        <v>0</v>
      </c>
      <c r="I1342">
        <v>0</v>
      </c>
      <c r="J1342">
        <v>11.0014</v>
      </c>
      <c r="P1342" s="2">
        <v>210</v>
      </c>
      <c r="Q1342">
        <v>48.2</v>
      </c>
      <c r="R1342">
        <v>0</v>
      </c>
      <c r="S1342">
        <v>0</v>
      </c>
      <c r="T1342">
        <v>1</v>
      </c>
      <c r="U1342">
        <v>1</v>
      </c>
      <c r="V1342">
        <v>1</v>
      </c>
      <c r="W1342">
        <v>0</v>
      </c>
      <c r="X1342">
        <v>0</v>
      </c>
      <c r="Y1342">
        <v>66</v>
      </c>
      <c r="AA1342" s="2">
        <v>210</v>
      </c>
      <c r="AB1342">
        <v>48.2</v>
      </c>
      <c r="AC1342">
        <v>0</v>
      </c>
      <c r="AD1342">
        <v>0</v>
      </c>
      <c r="AE1342">
        <v>1</v>
      </c>
      <c r="AF1342">
        <v>1</v>
      </c>
      <c r="AG1342">
        <v>1</v>
      </c>
      <c r="AH1342">
        <v>0</v>
      </c>
      <c r="AI1342">
        <v>0</v>
      </c>
    </row>
    <row r="1343" spans="1:35">
      <c r="A1343" s="2">
        <v>528</v>
      </c>
      <c r="B1343">
        <v>96.799999999999983</v>
      </c>
      <c r="C1343">
        <v>0</v>
      </c>
      <c r="D1343">
        <v>1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16.997900000000001</v>
      </c>
      <c r="P1343" s="2">
        <v>528</v>
      </c>
      <c r="Q1343">
        <v>96.799999999999983</v>
      </c>
      <c r="R1343">
        <v>0</v>
      </c>
      <c r="S1343">
        <v>1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27</v>
      </c>
      <c r="AA1343" s="2">
        <v>528</v>
      </c>
      <c r="AB1343">
        <v>96.799999999999983</v>
      </c>
      <c r="AC1343">
        <v>0</v>
      </c>
      <c r="AD1343">
        <v>1</v>
      </c>
      <c r="AE1343">
        <v>0</v>
      </c>
      <c r="AF1343">
        <v>1</v>
      </c>
      <c r="AG1343">
        <v>0</v>
      </c>
      <c r="AH1343">
        <v>0</v>
      </c>
      <c r="AI1343">
        <v>0</v>
      </c>
    </row>
    <row r="1344" spans="1:35">
      <c r="A1344" s="2">
        <v>339</v>
      </c>
      <c r="B1344">
        <v>62.6</v>
      </c>
      <c r="C1344">
        <v>0</v>
      </c>
      <c r="D1344">
        <v>0</v>
      </c>
      <c r="E1344">
        <v>1</v>
      </c>
      <c r="F1344">
        <v>0</v>
      </c>
      <c r="G1344">
        <v>1</v>
      </c>
      <c r="H1344">
        <v>1</v>
      </c>
      <c r="I1344">
        <v>0</v>
      </c>
      <c r="J1344">
        <v>27.999300000000002</v>
      </c>
      <c r="P1344" s="2">
        <v>339</v>
      </c>
      <c r="Q1344">
        <v>62.6</v>
      </c>
      <c r="R1344">
        <v>0</v>
      </c>
      <c r="S1344">
        <v>0</v>
      </c>
      <c r="T1344">
        <v>1</v>
      </c>
      <c r="U1344">
        <v>0</v>
      </c>
      <c r="V1344">
        <v>1</v>
      </c>
      <c r="W1344">
        <v>1</v>
      </c>
      <c r="X1344">
        <v>0</v>
      </c>
      <c r="Y1344">
        <v>29</v>
      </c>
      <c r="AA1344" s="2">
        <v>339</v>
      </c>
      <c r="AB1344">
        <v>62.6</v>
      </c>
      <c r="AC1344">
        <v>0</v>
      </c>
      <c r="AD1344">
        <v>0</v>
      </c>
      <c r="AE1344">
        <v>1</v>
      </c>
      <c r="AF1344">
        <v>0</v>
      </c>
      <c r="AG1344">
        <v>1</v>
      </c>
      <c r="AH1344">
        <v>1</v>
      </c>
      <c r="AI1344">
        <v>0</v>
      </c>
    </row>
    <row r="1345" spans="1:35">
      <c r="A1345" s="2">
        <v>377</v>
      </c>
      <c r="B1345">
        <v>57.2</v>
      </c>
      <c r="C1345">
        <v>0</v>
      </c>
      <c r="D1345">
        <v>0</v>
      </c>
      <c r="E1345">
        <v>1</v>
      </c>
      <c r="F1345">
        <v>1</v>
      </c>
      <c r="G1345">
        <v>0</v>
      </c>
      <c r="H1345">
        <v>0</v>
      </c>
      <c r="I1345">
        <v>0</v>
      </c>
      <c r="J1345">
        <v>19.001200000000001</v>
      </c>
      <c r="P1345" s="2">
        <v>377</v>
      </c>
      <c r="Q1345">
        <v>57.2</v>
      </c>
      <c r="R1345">
        <v>0</v>
      </c>
      <c r="S1345">
        <v>0</v>
      </c>
      <c r="T1345">
        <v>1</v>
      </c>
      <c r="U1345">
        <v>1</v>
      </c>
      <c r="V1345">
        <v>0</v>
      </c>
      <c r="W1345">
        <v>0</v>
      </c>
      <c r="X1345">
        <v>0</v>
      </c>
      <c r="Y1345">
        <v>33</v>
      </c>
      <c r="AA1345" s="2">
        <v>377</v>
      </c>
      <c r="AB1345">
        <v>57.2</v>
      </c>
      <c r="AC1345">
        <v>0</v>
      </c>
      <c r="AD1345">
        <v>0</v>
      </c>
      <c r="AE1345">
        <v>1</v>
      </c>
      <c r="AF1345">
        <v>1</v>
      </c>
      <c r="AG1345">
        <v>0</v>
      </c>
      <c r="AH1345">
        <v>0</v>
      </c>
      <c r="AI1345">
        <v>0</v>
      </c>
    </row>
    <row r="1346" spans="1:35">
      <c r="A1346" s="2">
        <v>195</v>
      </c>
      <c r="B1346">
        <v>57.2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12.997999999999999</v>
      </c>
      <c r="P1346" s="2">
        <v>195</v>
      </c>
      <c r="Q1346">
        <v>57.2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51</v>
      </c>
      <c r="AA1346" s="2">
        <v>195</v>
      </c>
      <c r="AB1346">
        <v>57.2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>
      <c r="A1347" s="2">
        <v>761</v>
      </c>
      <c r="B1347">
        <v>57.2</v>
      </c>
      <c r="C1347">
        <v>0</v>
      </c>
      <c r="D1347">
        <v>0</v>
      </c>
      <c r="E1347">
        <v>1</v>
      </c>
      <c r="F1347">
        <v>1</v>
      </c>
      <c r="G1347">
        <v>0</v>
      </c>
      <c r="H1347">
        <v>1</v>
      </c>
      <c r="I1347">
        <v>0</v>
      </c>
      <c r="J1347">
        <v>6.0031999999999996</v>
      </c>
      <c r="P1347" s="2">
        <v>761</v>
      </c>
      <c r="Q1347">
        <v>57.2</v>
      </c>
      <c r="R1347">
        <v>0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72</v>
      </c>
      <c r="AA1347" s="2">
        <v>761</v>
      </c>
      <c r="AB1347">
        <v>57.2</v>
      </c>
      <c r="AC1347">
        <v>0</v>
      </c>
      <c r="AD1347">
        <v>0</v>
      </c>
      <c r="AE1347">
        <v>1</v>
      </c>
      <c r="AF1347">
        <v>1</v>
      </c>
      <c r="AG1347">
        <v>0</v>
      </c>
      <c r="AH1347">
        <v>1</v>
      </c>
      <c r="AI1347">
        <v>0</v>
      </c>
    </row>
    <row r="1348" spans="1:35">
      <c r="A1348" s="2">
        <v>408</v>
      </c>
      <c r="B1348">
        <v>53.6</v>
      </c>
      <c r="C1348">
        <v>1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6.0031999999999996</v>
      </c>
      <c r="P1348" s="2">
        <v>408</v>
      </c>
      <c r="Q1348">
        <v>53.6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38</v>
      </c>
      <c r="AA1348" s="2">
        <v>408</v>
      </c>
      <c r="AB1348">
        <v>53.6</v>
      </c>
      <c r="AC1348">
        <v>1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0</v>
      </c>
    </row>
    <row r="1349" spans="1:35">
      <c r="A1349" s="2">
        <v>4</v>
      </c>
      <c r="B1349">
        <v>37.4</v>
      </c>
      <c r="C1349">
        <v>0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12.997999999999999</v>
      </c>
      <c r="P1349" s="2">
        <v>4</v>
      </c>
      <c r="Q1349">
        <v>37.4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48</v>
      </c>
      <c r="AA1349" s="2">
        <v>4</v>
      </c>
      <c r="AB1349">
        <v>37.4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0</v>
      </c>
      <c r="AI1349">
        <v>0</v>
      </c>
    </row>
    <row r="1350" spans="1:35">
      <c r="A1350" s="2">
        <v>603</v>
      </c>
      <c r="B1350">
        <v>46.4</v>
      </c>
      <c r="C1350">
        <v>1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P1350" s="2">
        <v>603</v>
      </c>
      <c r="Q1350">
        <v>46.4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57</v>
      </c>
      <c r="AA1350" s="2">
        <v>603</v>
      </c>
      <c r="AB1350">
        <v>46.4</v>
      </c>
      <c r="AC1350">
        <v>1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0</v>
      </c>
    </row>
    <row r="1351" spans="1:35">
      <c r="A1351" s="2">
        <v>229</v>
      </c>
      <c r="B1351">
        <v>66.200000000000017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P1351" s="2">
        <v>229</v>
      </c>
      <c r="Q1351">
        <v>66.200000000000017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63</v>
      </c>
      <c r="AA1351" s="2">
        <v>229</v>
      </c>
      <c r="AB1351">
        <v>66.200000000000017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</row>
    <row r="1352" spans="1:35">
      <c r="A1352" s="2">
        <v>290</v>
      </c>
      <c r="B1352">
        <v>69.800000000000011</v>
      </c>
      <c r="C1352">
        <v>0</v>
      </c>
      <c r="D1352">
        <v>1</v>
      </c>
      <c r="E1352">
        <v>0</v>
      </c>
      <c r="F1352">
        <v>1</v>
      </c>
      <c r="G1352">
        <v>0</v>
      </c>
      <c r="H1352">
        <v>1</v>
      </c>
      <c r="I1352">
        <v>0</v>
      </c>
      <c r="J1352">
        <v>12.997999999999999</v>
      </c>
      <c r="P1352" s="2">
        <v>290</v>
      </c>
      <c r="Q1352">
        <v>69.800000000000011</v>
      </c>
      <c r="R1352">
        <v>0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88</v>
      </c>
      <c r="AA1352" s="2">
        <v>290</v>
      </c>
      <c r="AB1352">
        <v>69.800000000000011</v>
      </c>
      <c r="AC1352">
        <v>0</v>
      </c>
      <c r="AD1352">
        <v>1</v>
      </c>
      <c r="AE1352">
        <v>0</v>
      </c>
      <c r="AF1352">
        <v>1</v>
      </c>
      <c r="AG1352">
        <v>0</v>
      </c>
      <c r="AH1352">
        <v>1</v>
      </c>
      <c r="AI1352">
        <v>0</v>
      </c>
    </row>
    <row r="1353" spans="1:35">
      <c r="A1353" s="2">
        <v>558</v>
      </c>
      <c r="B1353">
        <v>77</v>
      </c>
      <c r="C1353">
        <v>0</v>
      </c>
      <c r="D1353">
        <v>1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16.997900000000001</v>
      </c>
      <c r="P1353" s="2">
        <v>558</v>
      </c>
      <c r="Q1353">
        <v>77</v>
      </c>
      <c r="R1353">
        <v>0</v>
      </c>
      <c r="S1353">
        <v>1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74</v>
      </c>
      <c r="AA1353" s="2">
        <v>558</v>
      </c>
      <c r="AB1353">
        <v>77</v>
      </c>
      <c r="AC1353">
        <v>0</v>
      </c>
      <c r="AD1353">
        <v>1</v>
      </c>
      <c r="AE1353">
        <v>0</v>
      </c>
      <c r="AF1353">
        <v>1</v>
      </c>
      <c r="AG1353">
        <v>0</v>
      </c>
      <c r="AH1353">
        <v>0</v>
      </c>
      <c r="AI1353">
        <v>0</v>
      </c>
    </row>
    <row r="1354" spans="1:35">
      <c r="A1354" s="2">
        <v>129</v>
      </c>
      <c r="B1354">
        <v>30.2</v>
      </c>
      <c r="C1354">
        <v>0</v>
      </c>
      <c r="D1354">
        <v>0</v>
      </c>
      <c r="E1354">
        <v>0</v>
      </c>
      <c r="F1354">
        <v>1</v>
      </c>
      <c r="G1354">
        <v>1</v>
      </c>
      <c r="H1354">
        <v>1</v>
      </c>
      <c r="I1354">
        <v>0</v>
      </c>
      <c r="J1354">
        <v>19.001200000000001</v>
      </c>
      <c r="P1354" s="2">
        <v>129</v>
      </c>
      <c r="Q1354">
        <v>30.2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1</v>
      </c>
      <c r="X1354">
        <v>0</v>
      </c>
      <c r="Y1354">
        <v>74</v>
      </c>
      <c r="AA1354" s="2">
        <v>129</v>
      </c>
      <c r="AB1354">
        <v>30.2</v>
      </c>
      <c r="AC1354">
        <v>0</v>
      </c>
      <c r="AD1354">
        <v>0</v>
      </c>
      <c r="AE1354">
        <v>0</v>
      </c>
      <c r="AF1354">
        <v>1</v>
      </c>
      <c r="AG1354">
        <v>1</v>
      </c>
      <c r="AH1354">
        <v>1</v>
      </c>
      <c r="AI1354">
        <v>0</v>
      </c>
    </row>
    <row r="1355" spans="1:35">
      <c r="A1355" s="2">
        <v>59</v>
      </c>
      <c r="B1355">
        <v>73.400000000000006</v>
      </c>
      <c r="C1355">
        <v>0</v>
      </c>
      <c r="D1355">
        <v>1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11.0014</v>
      </c>
      <c r="P1355" s="2">
        <v>59</v>
      </c>
      <c r="Q1355">
        <v>73.400000000000006</v>
      </c>
      <c r="R1355">
        <v>0</v>
      </c>
      <c r="S1355">
        <v>1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65</v>
      </c>
      <c r="AA1355" s="2">
        <v>59</v>
      </c>
      <c r="AB1355">
        <v>73.400000000000006</v>
      </c>
      <c r="AC1355">
        <v>0</v>
      </c>
      <c r="AD1355">
        <v>1</v>
      </c>
      <c r="AE1355">
        <v>0</v>
      </c>
      <c r="AF1355">
        <v>1</v>
      </c>
      <c r="AG1355">
        <v>0</v>
      </c>
      <c r="AH1355">
        <v>0</v>
      </c>
      <c r="AI1355">
        <v>0</v>
      </c>
    </row>
    <row r="1356" spans="1:35">
      <c r="A1356" s="2">
        <v>499</v>
      </c>
      <c r="B1356">
        <v>96.799999999999983</v>
      </c>
      <c r="C1356">
        <v>0</v>
      </c>
      <c r="D1356">
        <v>1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P1356" s="2">
        <v>499</v>
      </c>
      <c r="Q1356">
        <v>96.799999999999983</v>
      </c>
      <c r="R1356">
        <v>0</v>
      </c>
      <c r="S1356">
        <v>1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35</v>
      </c>
      <c r="AA1356" s="2">
        <v>499</v>
      </c>
      <c r="AB1356">
        <v>96.799999999999983</v>
      </c>
      <c r="AC1356">
        <v>0</v>
      </c>
      <c r="AD1356">
        <v>1</v>
      </c>
      <c r="AE1356">
        <v>0</v>
      </c>
      <c r="AF1356">
        <v>1</v>
      </c>
      <c r="AG1356">
        <v>0</v>
      </c>
      <c r="AH1356">
        <v>0</v>
      </c>
      <c r="AI1356">
        <v>0</v>
      </c>
    </row>
    <row r="1357" spans="1:35">
      <c r="A1357" s="2">
        <v>233</v>
      </c>
      <c r="B1357">
        <v>69.800000000000011</v>
      </c>
      <c r="C1357">
        <v>0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26.002700000000001</v>
      </c>
      <c r="P1357" s="2">
        <v>233</v>
      </c>
      <c r="Q1357">
        <v>69.800000000000011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60</v>
      </c>
      <c r="AA1357" s="2">
        <v>233</v>
      </c>
      <c r="AB1357">
        <v>69.800000000000011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</row>
    <row r="1358" spans="1:35">
      <c r="A1358" s="2">
        <v>344</v>
      </c>
      <c r="B1358">
        <v>69.800000000000011</v>
      </c>
      <c r="C1358">
        <v>0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15.001300000000001</v>
      </c>
      <c r="P1358" s="2">
        <v>344</v>
      </c>
      <c r="Q1358">
        <v>69.800000000000011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43</v>
      </c>
      <c r="AA1358" s="2">
        <v>344</v>
      </c>
      <c r="AB1358">
        <v>69.800000000000011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</row>
    <row r="1359" spans="1:35">
      <c r="A1359" s="2">
        <v>170</v>
      </c>
      <c r="B1359">
        <v>80.599999999999994</v>
      </c>
      <c r="C1359">
        <v>0</v>
      </c>
      <c r="D1359">
        <v>0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16.997900000000001</v>
      </c>
      <c r="P1359" s="2">
        <v>170</v>
      </c>
      <c r="Q1359">
        <v>80.599999999999994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62</v>
      </c>
      <c r="AA1359" s="2">
        <v>170</v>
      </c>
      <c r="AB1359">
        <v>80.599999999999994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</row>
    <row r="1360" spans="1:35">
      <c r="A1360" s="2">
        <v>167</v>
      </c>
      <c r="B1360">
        <v>42.800000000000004</v>
      </c>
      <c r="C1360">
        <v>0</v>
      </c>
      <c r="D1360">
        <v>0</v>
      </c>
      <c r="E1360">
        <v>0</v>
      </c>
      <c r="F1360">
        <v>1</v>
      </c>
      <c r="G1360">
        <v>1</v>
      </c>
      <c r="H1360">
        <v>1</v>
      </c>
      <c r="I1360">
        <v>0</v>
      </c>
      <c r="J1360">
        <v>22.002800000000001</v>
      </c>
      <c r="P1360" s="2">
        <v>167</v>
      </c>
      <c r="Q1360">
        <v>42.800000000000004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1</v>
      </c>
      <c r="X1360">
        <v>0</v>
      </c>
      <c r="Y1360">
        <v>49</v>
      </c>
      <c r="AA1360" s="2">
        <v>167</v>
      </c>
      <c r="AB1360">
        <v>42.800000000000004</v>
      </c>
      <c r="AC1360">
        <v>0</v>
      </c>
      <c r="AD1360">
        <v>0</v>
      </c>
      <c r="AE1360">
        <v>0</v>
      </c>
      <c r="AF1360">
        <v>1</v>
      </c>
      <c r="AG1360">
        <v>1</v>
      </c>
      <c r="AH1360">
        <v>1</v>
      </c>
      <c r="AI1360">
        <v>0</v>
      </c>
    </row>
    <row r="1361" spans="1:35">
      <c r="A1361" s="2">
        <v>16</v>
      </c>
      <c r="B1361">
        <v>37.4</v>
      </c>
      <c r="C1361">
        <v>0</v>
      </c>
      <c r="D1361">
        <v>0</v>
      </c>
      <c r="E1361">
        <v>0</v>
      </c>
      <c r="F1361">
        <v>1</v>
      </c>
      <c r="G1361">
        <v>1</v>
      </c>
      <c r="H1361">
        <v>1</v>
      </c>
      <c r="I1361">
        <v>0</v>
      </c>
      <c r="J1361">
        <v>11.0014</v>
      </c>
      <c r="P1361" s="2">
        <v>16</v>
      </c>
      <c r="Q1361">
        <v>37.4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1</v>
      </c>
      <c r="X1361">
        <v>0</v>
      </c>
      <c r="Y1361">
        <v>75</v>
      </c>
      <c r="AA1361" s="2">
        <v>16</v>
      </c>
      <c r="AB1361">
        <v>37.4</v>
      </c>
      <c r="AC1361">
        <v>0</v>
      </c>
      <c r="AD1361">
        <v>0</v>
      </c>
      <c r="AE1361">
        <v>0</v>
      </c>
      <c r="AF1361">
        <v>1</v>
      </c>
      <c r="AG1361">
        <v>1</v>
      </c>
      <c r="AH1361">
        <v>1</v>
      </c>
      <c r="AI1361">
        <v>0</v>
      </c>
    </row>
    <row r="1362" spans="1:35">
      <c r="A1362" s="2">
        <v>34</v>
      </c>
      <c r="B1362">
        <v>39.200000000000003</v>
      </c>
      <c r="C1362">
        <v>0</v>
      </c>
      <c r="D1362">
        <v>0</v>
      </c>
      <c r="E1362">
        <v>1</v>
      </c>
      <c r="F1362">
        <v>0</v>
      </c>
      <c r="G1362">
        <v>1</v>
      </c>
      <c r="H1362">
        <v>0</v>
      </c>
      <c r="I1362">
        <v>0</v>
      </c>
      <c r="J1362">
        <v>19.001200000000001</v>
      </c>
      <c r="P1362" s="2">
        <v>34</v>
      </c>
      <c r="Q1362">
        <v>39.200000000000003</v>
      </c>
      <c r="R1362">
        <v>0</v>
      </c>
      <c r="S1362">
        <v>0</v>
      </c>
      <c r="T1362">
        <v>1</v>
      </c>
      <c r="U1362">
        <v>0</v>
      </c>
      <c r="V1362">
        <v>1</v>
      </c>
      <c r="W1362">
        <v>0</v>
      </c>
      <c r="X1362">
        <v>0</v>
      </c>
      <c r="Y1362">
        <v>60</v>
      </c>
      <c r="AA1362" s="2">
        <v>34</v>
      </c>
      <c r="AB1362">
        <v>39.200000000000003</v>
      </c>
      <c r="AC1362">
        <v>0</v>
      </c>
      <c r="AD1362">
        <v>0</v>
      </c>
      <c r="AE1362">
        <v>1</v>
      </c>
      <c r="AF1362">
        <v>0</v>
      </c>
      <c r="AG1362">
        <v>1</v>
      </c>
      <c r="AH1362">
        <v>0</v>
      </c>
      <c r="AI1362">
        <v>0</v>
      </c>
    </row>
    <row r="1363" spans="1:35">
      <c r="A1363" s="2">
        <v>144</v>
      </c>
      <c r="B1363">
        <v>64.400000000000006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8.9981000000000009</v>
      </c>
      <c r="P1363" s="2">
        <v>144</v>
      </c>
      <c r="Q1363">
        <v>64.400000000000006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42</v>
      </c>
      <c r="AA1363" s="2">
        <v>144</v>
      </c>
      <c r="AB1363">
        <v>64.400000000000006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>
      <c r="A1364" s="2">
        <v>3</v>
      </c>
      <c r="B1364">
        <v>60.8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15.001300000000001</v>
      </c>
      <c r="P1364" s="2">
        <v>3</v>
      </c>
      <c r="Q1364">
        <v>60.8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63</v>
      </c>
      <c r="AA1364" s="2">
        <v>3</v>
      </c>
      <c r="AB1364">
        <v>60.8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>
      <c r="A1365" s="2">
        <v>71</v>
      </c>
      <c r="B1365">
        <v>42.800000000000004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19.999500000000001</v>
      </c>
      <c r="P1365" s="2">
        <v>71</v>
      </c>
      <c r="Q1365">
        <v>42.800000000000004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81</v>
      </c>
      <c r="AA1365" s="2">
        <v>71</v>
      </c>
      <c r="AB1365">
        <v>42.800000000000004</v>
      </c>
      <c r="AC1365">
        <v>1</v>
      </c>
      <c r="AD1365">
        <v>0</v>
      </c>
      <c r="AE1365">
        <v>0</v>
      </c>
      <c r="AF1365">
        <v>0</v>
      </c>
      <c r="AG1365">
        <v>0</v>
      </c>
      <c r="AH1365">
        <v>1</v>
      </c>
      <c r="AI1365">
        <v>0</v>
      </c>
    </row>
    <row r="1366" spans="1:35">
      <c r="A1366" s="2">
        <v>71</v>
      </c>
      <c r="B1366">
        <v>64.400000000000006</v>
      </c>
      <c r="C1366">
        <v>0</v>
      </c>
      <c r="D1366">
        <v>0</v>
      </c>
      <c r="E1366">
        <v>1</v>
      </c>
      <c r="F1366">
        <v>1</v>
      </c>
      <c r="G1366">
        <v>0</v>
      </c>
      <c r="H1366">
        <v>1</v>
      </c>
      <c r="I1366">
        <v>0</v>
      </c>
      <c r="J1366">
        <v>0</v>
      </c>
      <c r="P1366" s="2">
        <v>71</v>
      </c>
      <c r="Q1366">
        <v>64.400000000000006</v>
      </c>
      <c r="R1366">
        <v>0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77</v>
      </c>
      <c r="AA1366" s="2">
        <v>71</v>
      </c>
      <c r="AB1366">
        <v>64.400000000000006</v>
      </c>
      <c r="AC1366">
        <v>0</v>
      </c>
      <c r="AD1366">
        <v>0</v>
      </c>
      <c r="AE1366">
        <v>1</v>
      </c>
      <c r="AF1366">
        <v>1</v>
      </c>
      <c r="AG1366">
        <v>0</v>
      </c>
      <c r="AH1366">
        <v>1</v>
      </c>
      <c r="AI1366">
        <v>0</v>
      </c>
    </row>
    <row r="1367" spans="1:35">
      <c r="A1367" s="2">
        <v>11</v>
      </c>
      <c r="B1367">
        <v>69.800000000000011</v>
      </c>
      <c r="C1367">
        <v>0</v>
      </c>
      <c r="D1367">
        <v>0</v>
      </c>
      <c r="E1367">
        <v>1</v>
      </c>
      <c r="F1367">
        <v>1</v>
      </c>
      <c r="G1367">
        <v>0</v>
      </c>
      <c r="H1367">
        <v>1</v>
      </c>
      <c r="I1367">
        <v>0</v>
      </c>
      <c r="J1367">
        <v>0</v>
      </c>
      <c r="P1367" s="2">
        <v>11</v>
      </c>
      <c r="Q1367">
        <v>69.800000000000011</v>
      </c>
      <c r="R1367">
        <v>0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100</v>
      </c>
      <c r="AA1367" s="2">
        <v>11</v>
      </c>
      <c r="AB1367">
        <v>69.800000000000011</v>
      </c>
      <c r="AC1367">
        <v>0</v>
      </c>
      <c r="AD1367">
        <v>0</v>
      </c>
      <c r="AE1367">
        <v>1</v>
      </c>
      <c r="AF1367">
        <v>1</v>
      </c>
      <c r="AG1367">
        <v>0</v>
      </c>
      <c r="AH1367">
        <v>1</v>
      </c>
      <c r="AI1367">
        <v>0</v>
      </c>
    </row>
    <row r="1368" spans="1:35">
      <c r="A1368" s="2">
        <v>24</v>
      </c>
      <c r="B1368">
        <v>37.4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</v>
      </c>
      <c r="J1368">
        <v>15.001300000000001</v>
      </c>
      <c r="P1368" s="2">
        <v>24</v>
      </c>
      <c r="Q1368">
        <v>37.4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93</v>
      </c>
      <c r="AA1368" s="2">
        <v>24</v>
      </c>
      <c r="AB1368">
        <v>37.4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</v>
      </c>
    </row>
    <row r="1369" spans="1:35">
      <c r="A1369" s="2">
        <v>12</v>
      </c>
      <c r="B1369">
        <v>44.6</v>
      </c>
      <c r="C1369">
        <v>0</v>
      </c>
      <c r="D1369">
        <v>0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0</v>
      </c>
      <c r="P1369" s="2">
        <v>12</v>
      </c>
      <c r="Q1369">
        <v>44.6</v>
      </c>
      <c r="R1369">
        <v>0</v>
      </c>
      <c r="S1369">
        <v>0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87</v>
      </c>
      <c r="AA1369" s="2">
        <v>12</v>
      </c>
      <c r="AB1369">
        <v>44.6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</row>
    <row r="1370" spans="1:35">
      <c r="A1370" s="2">
        <v>13</v>
      </c>
      <c r="B1370">
        <v>64.400000000000006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15.001300000000001</v>
      </c>
      <c r="P1370" s="2">
        <v>13</v>
      </c>
      <c r="Q1370">
        <v>64.400000000000006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94</v>
      </c>
      <c r="AA1370" s="2">
        <v>13</v>
      </c>
      <c r="AB1370">
        <v>64.400000000000006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1</v>
      </c>
      <c r="AI1370">
        <v>0</v>
      </c>
    </row>
    <row r="1371" spans="1:35">
      <c r="A1371" s="2">
        <v>201</v>
      </c>
      <c r="B1371">
        <v>93.2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19.001200000000001</v>
      </c>
      <c r="P1371" s="2">
        <v>201</v>
      </c>
      <c r="Q1371">
        <v>93.2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44</v>
      </c>
      <c r="AA1371" s="2">
        <v>201</v>
      </c>
      <c r="AB1371">
        <v>93.2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>
      <c r="A1372" s="2">
        <v>275</v>
      </c>
      <c r="B1372">
        <v>73.400000000000006</v>
      </c>
      <c r="C1372">
        <v>0</v>
      </c>
      <c r="D1372">
        <v>1</v>
      </c>
      <c r="E1372">
        <v>0</v>
      </c>
      <c r="F1372">
        <v>1</v>
      </c>
      <c r="G1372">
        <v>1</v>
      </c>
      <c r="H1372">
        <v>0</v>
      </c>
      <c r="I1372">
        <v>0</v>
      </c>
      <c r="J1372">
        <v>11.0014</v>
      </c>
      <c r="P1372" s="2">
        <v>275</v>
      </c>
      <c r="Q1372">
        <v>73.400000000000006</v>
      </c>
      <c r="R1372">
        <v>0</v>
      </c>
      <c r="S1372">
        <v>1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89</v>
      </c>
      <c r="AA1372" s="2">
        <v>275</v>
      </c>
      <c r="AB1372">
        <v>73.400000000000006</v>
      </c>
      <c r="AC1372">
        <v>0</v>
      </c>
      <c r="AD1372">
        <v>1</v>
      </c>
      <c r="AE1372">
        <v>0</v>
      </c>
      <c r="AF1372">
        <v>1</v>
      </c>
      <c r="AG1372">
        <v>1</v>
      </c>
      <c r="AH1372">
        <v>0</v>
      </c>
      <c r="AI1372">
        <v>0</v>
      </c>
    </row>
    <row r="1373" spans="1:35">
      <c r="A1373" s="2">
        <v>14</v>
      </c>
      <c r="B1373">
        <v>62.6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8.9981000000000009</v>
      </c>
      <c r="P1373" s="2">
        <v>14</v>
      </c>
      <c r="Q1373">
        <v>62.6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94</v>
      </c>
      <c r="AA1373" s="2">
        <v>14</v>
      </c>
      <c r="AB1373">
        <v>62.6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>
      <c r="A1374" s="2">
        <v>35</v>
      </c>
      <c r="B1374">
        <v>53.6</v>
      </c>
      <c r="C1374">
        <v>1</v>
      </c>
      <c r="D1374">
        <v>0</v>
      </c>
      <c r="E1374">
        <v>0</v>
      </c>
      <c r="F1374">
        <v>1</v>
      </c>
      <c r="G1374">
        <v>1</v>
      </c>
      <c r="H1374">
        <v>0</v>
      </c>
      <c r="I1374">
        <v>1</v>
      </c>
      <c r="J1374">
        <v>19.999500000000001</v>
      </c>
      <c r="P1374" s="2">
        <v>35</v>
      </c>
      <c r="Q1374">
        <v>53.6</v>
      </c>
      <c r="R1374">
        <v>1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1</v>
      </c>
      <c r="Y1374">
        <v>100</v>
      </c>
      <c r="AA1374" s="2">
        <v>35</v>
      </c>
      <c r="AB1374">
        <v>53.6</v>
      </c>
      <c r="AC1374">
        <v>1</v>
      </c>
      <c r="AD1374">
        <v>0</v>
      </c>
      <c r="AE1374">
        <v>0</v>
      </c>
      <c r="AF1374">
        <v>1</v>
      </c>
      <c r="AG1374">
        <v>1</v>
      </c>
      <c r="AH1374">
        <v>0</v>
      </c>
      <c r="AI1374">
        <v>1</v>
      </c>
    </row>
    <row r="1375" spans="1:35">
      <c r="A1375" s="2">
        <v>268</v>
      </c>
      <c r="B1375">
        <v>75.199999999999989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15.001300000000001</v>
      </c>
      <c r="P1375" s="2">
        <v>268</v>
      </c>
      <c r="Q1375">
        <v>75.199999999999989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83</v>
      </c>
      <c r="AA1375" s="2">
        <v>268</v>
      </c>
      <c r="AB1375">
        <v>75.199999999999989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1</v>
      </c>
      <c r="AI1375">
        <v>0</v>
      </c>
    </row>
    <row r="1376" spans="1:35">
      <c r="A1376" s="2">
        <v>79</v>
      </c>
      <c r="B1376">
        <v>41</v>
      </c>
      <c r="C1376">
        <v>0</v>
      </c>
      <c r="D1376">
        <v>0</v>
      </c>
      <c r="E1376">
        <v>1</v>
      </c>
      <c r="F1376">
        <v>1</v>
      </c>
      <c r="G1376">
        <v>0</v>
      </c>
      <c r="H1376">
        <v>1</v>
      </c>
      <c r="I1376">
        <v>0</v>
      </c>
      <c r="J1376">
        <v>15.001300000000001</v>
      </c>
      <c r="P1376" s="2">
        <v>79</v>
      </c>
      <c r="Q1376">
        <v>41</v>
      </c>
      <c r="R1376">
        <v>0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56</v>
      </c>
      <c r="AA1376" s="2">
        <v>79</v>
      </c>
      <c r="AB1376">
        <v>41</v>
      </c>
      <c r="AC1376">
        <v>0</v>
      </c>
      <c r="AD1376">
        <v>0</v>
      </c>
      <c r="AE1376">
        <v>1</v>
      </c>
      <c r="AF1376">
        <v>1</v>
      </c>
      <c r="AG1376">
        <v>0</v>
      </c>
      <c r="AH1376">
        <v>1</v>
      </c>
      <c r="AI1376">
        <v>0</v>
      </c>
    </row>
    <row r="1377" spans="1:35">
      <c r="A1377" s="2">
        <v>6</v>
      </c>
      <c r="B1377">
        <v>68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8.9981000000000009</v>
      </c>
      <c r="P1377" s="2">
        <v>6</v>
      </c>
      <c r="Q1377">
        <v>68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64</v>
      </c>
      <c r="AA1377" s="2">
        <v>6</v>
      </c>
      <c r="AB1377">
        <v>68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>
      <c r="A1378" s="2">
        <v>83</v>
      </c>
      <c r="B1378">
        <v>68</v>
      </c>
      <c r="C1378">
        <v>1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0</v>
      </c>
      <c r="J1378">
        <v>15.001300000000001</v>
      </c>
      <c r="P1378" s="2">
        <v>83</v>
      </c>
      <c r="Q1378">
        <v>68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78</v>
      </c>
      <c r="AA1378" s="2">
        <v>83</v>
      </c>
      <c r="AB1378">
        <v>68</v>
      </c>
      <c r="AC1378">
        <v>1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0</v>
      </c>
    </row>
    <row r="1379" spans="1:35">
      <c r="A1379" s="2">
        <v>173</v>
      </c>
      <c r="B1379">
        <v>48.2</v>
      </c>
      <c r="C1379">
        <v>0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15.001300000000001</v>
      </c>
      <c r="P1379" s="2">
        <v>173</v>
      </c>
      <c r="Q1379">
        <v>48.2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81</v>
      </c>
      <c r="AA1379" s="2">
        <v>173</v>
      </c>
      <c r="AB1379">
        <v>48.2</v>
      </c>
      <c r="AC1379">
        <v>0</v>
      </c>
      <c r="AD1379">
        <v>0</v>
      </c>
      <c r="AE1379">
        <v>0</v>
      </c>
      <c r="AF1379">
        <v>1</v>
      </c>
      <c r="AG1379">
        <v>0</v>
      </c>
      <c r="AH1379">
        <v>0</v>
      </c>
      <c r="AI1379">
        <v>0</v>
      </c>
    </row>
    <row r="1380" spans="1:35">
      <c r="A1380" s="2">
        <v>301</v>
      </c>
      <c r="B1380">
        <v>60.8</v>
      </c>
      <c r="C1380">
        <v>0</v>
      </c>
      <c r="D1380">
        <v>0</v>
      </c>
      <c r="E1380">
        <v>1</v>
      </c>
      <c r="F1380">
        <v>1</v>
      </c>
      <c r="G1380">
        <v>1</v>
      </c>
      <c r="H1380">
        <v>1</v>
      </c>
      <c r="I1380">
        <v>0</v>
      </c>
      <c r="J1380">
        <v>32.997500000000002</v>
      </c>
      <c r="P1380" s="2">
        <v>301</v>
      </c>
      <c r="Q1380">
        <v>60.8</v>
      </c>
      <c r="R1380">
        <v>0</v>
      </c>
      <c r="S1380">
        <v>0</v>
      </c>
      <c r="T1380">
        <v>1</v>
      </c>
      <c r="U1380">
        <v>1</v>
      </c>
      <c r="V1380">
        <v>1</v>
      </c>
      <c r="W1380">
        <v>1</v>
      </c>
      <c r="X1380">
        <v>0</v>
      </c>
      <c r="Y1380">
        <v>63</v>
      </c>
      <c r="AA1380" s="2">
        <v>301</v>
      </c>
      <c r="AB1380">
        <v>60.8</v>
      </c>
      <c r="AC1380">
        <v>0</v>
      </c>
      <c r="AD1380">
        <v>0</v>
      </c>
      <c r="AE1380">
        <v>1</v>
      </c>
      <c r="AF1380">
        <v>1</v>
      </c>
      <c r="AG1380">
        <v>1</v>
      </c>
      <c r="AH1380">
        <v>1</v>
      </c>
      <c r="AI1380">
        <v>0</v>
      </c>
    </row>
    <row r="1381" spans="1:35">
      <c r="A1381" s="2">
        <v>128</v>
      </c>
      <c r="B1381">
        <v>64.400000000000006</v>
      </c>
      <c r="C1381">
        <v>0</v>
      </c>
      <c r="D1381">
        <v>1</v>
      </c>
      <c r="E1381">
        <v>0</v>
      </c>
      <c r="F1381">
        <v>1</v>
      </c>
      <c r="G1381">
        <v>1</v>
      </c>
      <c r="H1381">
        <v>0</v>
      </c>
      <c r="I1381">
        <v>0</v>
      </c>
      <c r="J1381">
        <v>11.0014</v>
      </c>
      <c r="P1381" s="2">
        <v>128</v>
      </c>
      <c r="Q1381">
        <v>64.400000000000006</v>
      </c>
      <c r="R1381">
        <v>0</v>
      </c>
      <c r="S1381">
        <v>1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64</v>
      </c>
      <c r="AA1381" s="2">
        <v>128</v>
      </c>
      <c r="AB1381">
        <v>64.400000000000006</v>
      </c>
      <c r="AC1381">
        <v>0</v>
      </c>
      <c r="AD1381">
        <v>1</v>
      </c>
      <c r="AE1381">
        <v>0</v>
      </c>
      <c r="AF1381">
        <v>1</v>
      </c>
      <c r="AG1381">
        <v>1</v>
      </c>
      <c r="AH1381">
        <v>0</v>
      </c>
      <c r="AI1381">
        <v>0</v>
      </c>
    </row>
    <row r="1382" spans="1:35">
      <c r="A1382" s="2">
        <v>121</v>
      </c>
      <c r="B1382">
        <v>48.2</v>
      </c>
      <c r="C1382">
        <v>0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8.9981000000000009</v>
      </c>
      <c r="P1382" s="2">
        <v>121</v>
      </c>
      <c r="Q1382">
        <v>48.2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93</v>
      </c>
      <c r="AA1382" s="2">
        <v>121</v>
      </c>
      <c r="AB1382">
        <v>48.2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</row>
    <row r="1383" spans="1:35">
      <c r="A1383" s="2">
        <v>32</v>
      </c>
      <c r="B1383">
        <v>44.6</v>
      </c>
      <c r="C1383">
        <v>0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1</v>
      </c>
      <c r="J1383">
        <v>16.997900000000001</v>
      </c>
      <c r="P1383" s="2">
        <v>32</v>
      </c>
      <c r="Q1383">
        <v>44.6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1</v>
      </c>
      <c r="Y1383">
        <v>93</v>
      </c>
      <c r="AA1383" s="2">
        <v>32</v>
      </c>
      <c r="AB1383">
        <v>44.6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1</v>
      </c>
    </row>
    <row r="1384" spans="1:35">
      <c r="A1384" s="2">
        <v>293</v>
      </c>
      <c r="B1384">
        <v>46.4</v>
      </c>
      <c r="C1384">
        <v>0</v>
      </c>
      <c r="D1384">
        <v>0</v>
      </c>
      <c r="E1384">
        <v>1</v>
      </c>
      <c r="F1384">
        <v>1</v>
      </c>
      <c r="G1384">
        <v>0</v>
      </c>
      <c r="H1384">
        <v>0</v>
      </c>
      <c r="I1384">
        <v>0</v>
      </c>
      <c r="J1384">
        <v>26.002700000000001</v>
      </c>
      <c r="P1384" s="2">
        <v>293</v>
      </c>
      <c r="Q1384">
        <v>46.4</v>
      </c>
      <c r="R1384">
        <v>0</v>
      </c>
      <c r="S1384">
        <v>0</v>
      </c>
      <c r="T1384">
        <v>1</v>
      </c>
      <c r="U1384">
        <v>1</v>
      </c>
      <c r="V1384">
        <v>0</v>
      </c>
      <c r="W1384">
        <v>0</v>
      </c>
      <c r="X1384">
        <v>0</v>
      </c>
      <c r="Y1384">
        <v>46</v>
      </c>
      <c r="AA1384" s="2">
        <v>293</v>
      </c>
      <c r="AB1384">
        <v>46.4</v>
      </c>
      <c r="AC1384">
        <v>0</v>
      </c>
      <c r="AD1384">
        <v>0</v>
      </c>
      <c r="AE1384">
        <v>1</v>
      </c>
      <c r="AF1384">
        <v>1</v>
      </c>
      <c r="AG1384">
        <v>0</v>
      </c>
      <c r="AH1384">
        <v>0</v>
      </c>
      <c r="AI1384">
        <v>0</v>
      </c>
    </row>
    <row r="1385" spans="1:35">
      <c r="A1385" s="2">
        <v>32</v>
      </c>
      <c r="B1385">
        <v>48.2</v>
      </c>
      <c r="C1385">
        <v>1</v>
      </c>
      <c r="D1385">
        <v>0</v>
      </c>
      <c r="E1385">
        <v>0</v>
      </c>
      <c r="F1385">
        <v>1</v>
      </c>
      <c r="G1385">
        <v>1</v>
      </c>
      <c r="H1385">
        <v>0</v>
      </c>
      <c r="I1385">
        <v>0</v>
      </c>
      <c r="J1385">
        <v>6.0031999999999996</v>
      </c>
      <c r="P1385" s="2">
        <v>32</v>
      </c>
      <c r="Q1385">
        <v>48.2</v>
      </c>
      <c r="R1385">
        <v>1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66</v>
      </c>
      <c r="AA1385" s="2">
        <v>32</v>
      </c>
      <c r="AB1385">
        <v>48.2</v>
      </c>
      <c r="AC1385">
        <v>1</v>
      </c>
      <c r="AD1385">
        <v>0</v>
      </c>
      <c r="AE1385">
        <v>0</v>
      </c>
      <c r="AF1385">
        <v>1</v>
      </c>
      <c r="AG1385">
        <v>1</v>
      </c>
      <c r="AH1385">
        <v>0</v>
      </c>
      <c r="AI1385">
        <v>0</v>
      </c>
    </row>
    <row r="1386" spans="1:35">
      <c r="A1386" s="2">
        <v>88</v>
      </c>
      <c r="B1386">
        <v>51.8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7.0015000000000001</v>
      </c>
      <c r="P1386" s="2">
        <v>88</v>
      </c>
      <c r="Q1386">
        <v>51.8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71</v>
      </c>
      <c r="AA1386" s="2">
        <v>88</v>
      </c>
      <c r="AB1386">
        <v>51.8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0</v>
      </c>
    </row>
    <row r="1387" spans="1:35">
      <c r="A1387" s="2">
        <v>491</v>
      </c>
      <c r="B1387">
        <v>77</v>
      </c>
      <c r="C1387">
        <v>1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12.997999999999999</v>
      </c>
      <c r="P1387" s="2">
        <v>491</v>
      </c>
      <c r="Q1387">
        <v>77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83</v>
      </c>
      <c r="AA1387" s="2">
        <v>491</v>
      </c>
      <c r="AB1387">
        <v>77</v>
      </c>
      <c r="AC1387">
        <v>1</v>
      </c>
      <c r="AD1387">
        <v>0</v>
      </c>
      <c r="AE1387">
        <v>0</v>
      </c>
      <c r="AF1387">
        <v>1</v>
      </c>
      <c r="AG1387">
        <v>0</v>
      </c>
      <c r="AH1387">
        <v>0</v>
      </c>
      <c r="AI1387">
        <v>0</v>
      </c>
    </row>
    <row r="1388" spans="1:35">
      <c r="A1388" s="2">
        <v>159</v>
      </c>
      <c r="B1388">
        <v>35.6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11.0014</v>
      </c>
      <c r="P1388" s="2">
        <v>159</v>
      </c>
      <c r="Q1388">
        <v>35.6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41</v>
      </c>
      <c r="AA1388" s="2">
        <v>159</v>
      </c>
      <c r="AB1388">
        <v>35.6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>
      <c r="A1389" s="2">
        <v>702</v>
      </c>
      <c r="B1389">
        <v>77</v>
      </c>
      <c r="C1389">
        <v>0</v>
      </c>
      <c r="D1389">
        <v>1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8.9981000000000009</v>
      </c>
      <c r="P1389" s="2">
        <v>702</v>
      </c>
      <c r="Q1389">
        <v>77</v>
      </c>
      <c r="R1389">
        <v>0</v>
      </c>
      <c r="S1389">
        <v>1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65</v>
      </c>
      <c r="AA1389" s="2">
        <v>702</v>
      </c>
      <c r="AB1389">
        <v>77</v>
      </c>
      <c r="AC1389">
        <v>0</v>
      </c>
      <c r="AD1389">
        <v>1</v>
      </c>
      <c r="AE1389">
        <v>0</v>
      </c>
      <c r="AF1389">
        <v>1</v>
      </c>
      <c r="AG1389">
        <v>0</v>
      </c>
      <c r="AH1389">
        <v>0</v>
      </c>
      <c r="AI1389">
        <v>0</v>
      </c>
    </row>
    <row r="1390" spans="1:35">
      <c r="A1390" s="2">
        <v>313</v>
      </c>
      <c r="B1390">
        <v>55.400000000000006</v>
      </c>
      <c r="C1390">
        <v>1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19.001200000000001</v>
      </c>
      <c r="P1390" s="2">
        <v>313</v>
      </c>
      <c r="Q1390">
        <v>55.400000000000006</v>
      </c>
      <c r="R1390">
        <v>1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38</v>
      </c>
      <c r="AA1390" s="2">
        <v>313</v>
      </c>
      <c r="AB1390">
        <v>55.400000000000006</v>
      </c>
      <c r="AC1390">
        <v>1</v>
      </c>
      <c r="AD1390">
        <v>0</v>
      </c>
      <c r="AE1390">
        <v>0</v>
      </c>
      <c r="AF1390">
        <v>0</v>
      </c>
      <c r="AG1390">
        <v>1</v>
      </c>
      <c r="AH1390">
        <v>0</v>
      </c>
      <c r="AI1390">
        <v>0</v>
      </c>
    </row>
    <row r="1391" spans="1:35">
      <c r="A1391" s="2">
        <v>320</v>
      </c>
      <c r="B1391">
        <v>80.599999999999994</v>
      </c>
      <c r="C1391">
        <v>1</v>
      </c>
      <c r="D1391">
        <v>0</v>
      </c>
      <c r="E1391">
        <v>0</v>
      </c>
      <c r="F1391">
        <v>1</v>
      </c>
      <c r="G1391">
        <v>0</v>
      </c>
      <c r="H1391">
        <v>1</v>
      </c>
      <c r="I1391">
        <v>0</v>
      </c>
      <c r="J1391">
        <v>27.999300000000002</v>
      </c>
      <c r="P1391" s="2">
        <v>320</v>
      </c>
      <c r="Q1391">
        <v>80.599999999999994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37</v>
      </c>
      <c r="AA1391" s="2">
        <v>320</v>
      </c>
      <c r="AB1391">
        <v>80.599999999999994</v>
      </c>
      <c r="AC1391">
        <v>1</v>
      </c>
      <c r="AD1391">
        <v>0</v>
      </c>
      <c r="AE1391">
        <v>0</v>
      </c>
      <c r="AF1391">
        <v>1</v>
      </c>
      <c r="AG1391">
        <v>0</v>
      </c>
      <c r="AH1391">
        <v>1</v>
      </c>
      <c r="AI1391">
        <v>0</v>
      </c>
    </row>
    <row r="1392" spans="1:35">
      <c r="A1392" s="2">
        <v>32</v>
      </c>
      <c r="B1392">
        <v>51.8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1</v>
      </c>
      <c r="J1392">
        <v>8.9981000000000009</v>
      </c>
      <c r="P1392" s="2">
        <v>32</v>
      </c>
      <c r="Q1392">
        <v>51.8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1</v>
      </c>
      <c r="Y1392">
        <v>94</v>
      </c>
      <c r="AA1392" s="2">
        <v>32</v>
      </c>
      <c r="AB1392">
        <v>51.8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1</v>
      </c>
    </row>
    <row r="1393" spans="1:35">
      <c r="A1393" s="2">
        <v>124</v>
      </c>
      <c r="B1393">
        <v>55.400000000000006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19.999500000000001</v>
      </c>
      <c r="P1393" s="2">
        <v>124</v>
      </c>
      <c r="Q1393">
        <v>55.400000000000006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54</v>
      </c>
      <c r="AA1393" s="2">
        <v>124</v>
      </c>
      <c r="AB1393">
        <v>55.400000000000006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1</v>
      </c>
      <c r="AI1393">
        <v>0</v>
      </c>
    </row>
    <row r="1394" spans="1:35">
      <c r="A1394" s="2">
        <v>686</v>
      </c>
      <c r="B1394">
        <v>77</v>
      </c>
      <c r="C1394">
        <v>1</v>
      </c>
      <c r="D1394">
        <v>0</v>
      </c>
      <c r="E1394">
        <v>0</v>
      </c>
      <c r="F1394">
        <v>1</v>
      </c>
      <c r="G1394">
        <v>1</v>
      </c>
      <c r="H1394">
        <v>0</v>
      </c>
      <c r="I1394">
        <v>0</v>
      </c>
      <c r="J1394">
        <v>19.001200000000001</v>
      </c>
      <c r="P1394" s="2">
        <v>686</v>
      </c>
      <c r="Q1394">
        <v>77</v>
      </c>
      <c r="R1394">
        <v>1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36</v>
      </c>
      <c r="AA1394" s="2">
        <v>686</v>
      </c>
      <c r="AB1394">
        <v>77</v>
      </c>
      <c r="AC1394">
        <v>1</v>
      </c>
      <c r="AD1394">
        <v>0</v>
      </c>
      <c r="AE1394">
        <v>0</v>
      </c>
      <c r="AF1394">
        <v>1</v>
      </c>
      <c r="AG1394">
        <v>1</v>
      </c>
      <c r="AH1394">
        <v>0</v>
      </c>
      <c r="AI1394">
        <v>0</v>
      </c>
    </row>
    <row r="1395" spans="1:35">
      <c r="A1395" s="2">
        <v>5</v>
      </c>
      <c r="B1395">
        <v>30.2</v>
      </c>
      <c r="C1395">
        <v>0</v>
      </c>
      <c r="D1395">
        <v>0</v>
      </c>
      <c r="E1395">
        <v>1</v>
      </c>
      <c r="F1395">
        <v>0</v>
      </c>
      <c r="G1395">
        <v>1</v>
      </c>
      <c r="H1395">
        <v>0</v>
      </c>
      <c r="I1395">
        <v>0</v>
      </c>
      <c r="J1395">
        <v>11.0014</v>
      </c>
      <c r="P1395" s="2">
        <v>5</v>
      </c>
      <c r="Q1395">
        <v>30.2</v>
      </c>
      <c r="R1395">
        <v>0</v>
      </c>
      <c r="S1395">
        <v>0</v>
      </c>
      <c r="T1395">
        <v>1</v>
      </c>
      <c r="U1395">
        <v>0</v>
      </c>
      <c r="V1395">
        <v>1</v>
      </c>
      <c r="W1395">
        <v>0</v>
      </c>
      <c r="X1395">
        <v>0</v>
      </c>
      <c r="Y1395">
        <v>59</v>
      </c>
      <c r="AA1395" s="2">
        <v>5</v>
      </c>
      <c r="AB1395">
        <v>30.2</v>
      </c>
      <c r="AC1395">
        <v>0</v>
      </c>
      <c r="AD1395">
        <v>0</v>
      </c>
      <c r="AE1395">
        <v>1</v>
      </c>
      <c r="AF1395">
        <v>0</v>
      </c>
      <c r="AG1395">
        <v>1</v>
      </c>
      <c r="AH1395">
        <v>0</v>
      </c>
      <c r="AI1395">
        <v>0</v>
      </c>
    </row>
    <row r="1396" spans="1:35">
      <c r="A1396" s="2">
        <v>118</v>
      </c>
      <c r="B1396">
        <v>71.599999999999994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11.0014</v>
      </c>
      <c r="P1396" s="2">
        <v>118</v>
      </c>
      <c r="Q1396">
        <v>71.599999999999994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50</v>
      </c>
      <c r="AA1396" s="2">
        <v>118</v>
      </c>
      <c r="AB1396">
        <v>71.599999999999994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>
      <c r="A1397" s="2">
        <v>45</v>
      </c>
      <c r="B1397">
        <v>37.4</v>
      </c>
      <c r="C1397">
        <v>0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32.997500000000002</v>
      </c>
      <c r="P1397" s="2">
        <v>45</v>
      </c>
      <c r="Q1397">
        <v>37.4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70</v>
      </c>
      <c r="AA1397" s="2">
        <v>45</v>
      </c>
      <c r="AB1397">
        <v>37.4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>
        <v>0</v>
      </c>
    </row>
    <row r="1398" spans="1:35">
      <c r="A1398" s="2">
        <v>29</v>
      </c>
      <c r="B1398">
        <v>51.8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15.001300000000001</v>
      </c>
      <c r="P1398" s="2">
        <v>29</v>
      </c>
      <c r="Q1398">
        <v>51.8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66</v>
      </c>
      <c r="AA1398" s="2">
        <v>29</v>
      </c>
      <c r="AB1398">
        <v>51.8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>
      <c r="A1399" s="2">
        <v>201</v>
      </c>
      <c r="B1399">
        <v>62.6</v>
      </c>
      <c r="C1399">
        <v>1</v>
      </c>
      <c r="D1399">
        <v>0</v>
      </c>
      <c r="E1399">
        <v>0</v>
      </c>
      <c r="F1399">
        <v>1</v>
      </c>
      <c r="G1399">
        <v>1</v>
      </c>
      <c r="H1399">
        <v>0</v>
      </c>
      <c r="I1399">
        <v>0</v>
      </c>
      <c r="J1399">
        <v>16.997900000000001</v>
      </c>
      <c r="P1399" s="2">
        <v>201</v>
      </c>
      <c r="Q1399">
        <v>62.6</v>
      </c>
      <c r="R1399">
        <v>1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81</v>
      </c>
      <c r="AA1399" s="2">
        <v>201</v>
      </c>
      <c r="AB1399">
        <v>62.6</v>
      </c>
      <c r="AC1399">
        <v>1</v>
      </c>
      <c r="AD1399">
        <v>0</v>
      </c>
      <c r="AE1399">
        <v>0</v>
      </c>
      <c r="AF1399">
        <v>1</v>
      </c>
      <c r="AG1399">
        <v>1</v>
      </c>
      <c r="AH1399">
        <v>0</v>
      </c>
      <c r="AI1399">
        <v>0</v>
      </c>
    </row>
    <row r="1400" spans="1:35">
      <c r="A1400" s="2">
        <v>237</v>
      </c>
      <c r="B1400">
        <v>66.200000000000017</v>
      </c>
      <c r="C1400">
        <v>1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16.997900000000001</v>
      </c>
      <c r="P1400" s="2">
        <v>237</v>
      </c>
      <c r="Q1400">
        <v>66.200000000000017</v>
      </c>
      <c r="R1400">
        <v>1</v>
      </c>
      <c r="S1400">
        <v>0</v>
      </c>
      <c r="T1400">
        <v>0</v>
      </c>
      <c r="U1400">
        <v>0</v>
      </c>
      <c r="V1400">
        <v>1</v>
      </c>
      <c r="W1400">
        <v>0</v>
      </c>
      <c r="X1400">
        <v>0</v>
      </c>
      <c r="Y1400">
        <v>78</v>
      </c>
      <c r="AA1400" s="2">
        <v>237</v>
      </c>
      <c r="AB1400">
        <v>66.200000000000017</v>
      </c>
      <c r="AC1400">
        <v>1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>
        <v>0</v>
      </c>
    </row>
    <row r="1401" spans="1:35">
      <c r="A1401" s="2">
        <v>86</v>
      </c>
      <c r="B1401">
        <v>32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8.9981000000000009</v>
      </c>
      <c r="P1401" s="2">
        <v>86</v>
      </c>
      <c r="Q1401">
        <v>32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55</v>
      </c>
      <c r="AA1401" s="2">
        <v>86</v>
      </c>
      <c r="AB1401">
        <v>32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  <c r="AI1401">
        <v>0</v>
      </c>
    </row>
    <row r="1402" spans="1:35">
      <c r="A1402" s="2">
        <v>147</v>
      </c>
      <c r="B1402">
        <v>80.599999999999994</v>
      </c>
      <c r="C1402">
        <v>1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11.0014</v>
      </c>
      <c r="P1402" s="2">
        <v>147</v>
      </c>
      <c r="Q1402">
        <v>80.599999999999994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62</v>
      </c>
      <c r="AA1402" s="2">
        <v>147</v>
      </c>
      <c r="AB1402">
        <v>80.599999999999994</v>
      </c>
      <c r="AC1402">
        <v>1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0</v>
      </c>
    </row>
    <row r="1403" spans="1:35">
      <c r="A1403" s="2">
        <v>131</v>
      </c>
      <c r="B1403">
        <v>32</v>
      </c>
      <c r="C1403">
        <v>0</v>
      </c>
      <c r="D1403">
        <v>0</v>
      </c>
      <c r="E1403">
        <v>0</v>
      </c>
      <c r="F1403">
        <v>1</v>
      </c>
      <c r="G1403">
        <v>0</v>
      </c>
      <c r="H1403">
        <v>1</v>
      </c>
      <c r="I1403">
        <v>0</v>
      </c>
      <c r="J1403">
        <v>19.001200000000001</v>
      </c>
      <c r="P1403" s="2">
        <v>131</v>
      </c>
      <c r="Q1403">
        <v>32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40</v>
      </c>
      <c r="AA1403" s="2">
        <v>131</v>
      </c>
      <c r="AB1403">
        <v>32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1</v>
      </c>
      <c r="AI1403">
        <v>0</v>
      </c>
    </row>
    <row r="1404" spans="1:35">
      <c r="A1404" s="2">
        <v>13</v>
      </c>
      <c r="B1404">
        <v>84.2</v>
      </c>
      <c r="C1404">
        <v>0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7.0015000000000001</v>
      </c>
      <c r="P1404" s="2">
        <v>13</v>
      </c>
      <c r="Q1404">
        <v>84.2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75</v>
      </c>
      <c r="AA1404" s="2">
        <v>13</v>
      </c>
      <c r="AB1404">
        <v>84.2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>
      <c r="A1405" s="2">
        <v>6</v>
      </c>
      <c r="B1405">
        <v>82.4</v>
      </c>
      <c r="C1405">
        <v>0</v>
      </c>
      <c r="D1405">
        <v>1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15.001300000000001</v>
      </c>
      <c r="P1405" s="2">
        <v>6</v>
      </c>
      <c r="Q1405">
        <v>82.4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84</v>
      </c>
      <c r="AA1405" s="2">
        <v>6</v>
      </c>
      <c r="AB1405">
        <v>82.4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1</v>
      </c>
      <c r="AI1405">
        <v>0</v>
      </c>
    </row>
    <row r="1406" spans="1:35">
      <c r="A1406" s="2">
        <v>12</v>
      </c>
      <c r="B1406">
        <v>66.200000000000017</v>
      </c>
      <c r="C1406">
        <v>0</v>
      </c>
      <c r="D1406">
        <v>0</v>
      </c>
      <c r="E1406">
        <v>1</v>
      </c>
      <c r="F1406">
        <v>1</v>
      </c>
      <c r="G1406">
        <v>0</v>
      </c>
      <c r="H1406">
        <v>0</v>
      </c>
      <c r="I1406">
        <v>1</v>
      </c>
      <c r="J1406">
        <v>7.0015000000000001</v>
      </c>
      <c r="P1406" s="2">
        <v>12</v>
      </c>
      <c r="Q1406">
        <v>66.200000000000017</v>
      </c>
      <c r="R1406">
        <v>0</v>
      </c>
      <c r="S1406">
        <v>0</v>
      </c>
      <c r="T1406">
        <v>1</v>
      </c>
      <c r="U1406">
        <v>1</v>
      </c>
      <c r="V1406">
        <v>0</v>
      </c>
      <c r="W1406">
        <v>0</v>
      </c>
      <c r="X1406">
        <v>1</v>
      </c>
      <c r="Y1406">
        <v>88</v>
      </c>
      <c r="AA1406" s="2">
        <v>12</v>
      </c>
      <c r="AB1406">
        <v>66.200000000000017</v>
      </c>
      <c r="AC1406">
        <v>0</v>
      </c>
      <c r="AD1406">
        <v>0</v>
      </c>
      <c r="AE1406">
        <v>1</v>
      </c>
      <c r="AF1406">
        <v>1</v>
      </c>
      <c r="AG1406">
        <v>0</v>
      </c>
      <c r="AH1406">
        <v>0</v>
      </c>
      <c r="AI1406">
        <v>1</v>
      </c>
    </row>
    <row r="1407" spans="1:35">
      <c r="A1407" s="2">
        <v>30</v>
      </c>
      <c r="B1407">
        <v>33.799999999999997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22.002800000000001</v>
      </c>
      <c r="P1407" s="2">
        <v>30</v>
      </c>
      <c r="Q1407">
        <v>33.799999999999997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32</v>
      </c>
      <c r="AA1407" s="2">
        <v>30</v>
      </c>
      <c r="AB1407">
        <v>33.799999999999997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>
      <c r="A1408" s="2">
        <v>14</v>
      </c>
      <c r="B1408">
        <v>35.6</v>
      </c>
      <c r="C1408">
        <v>0</v>
      </c>
      <c r="D1408">
        <v>0</v>
      </c>
      <c r="E1408">
        <v>0</v>
      </c>
      <c r="F1408">
        <v>1</v>
      </c>
      <c r="G1408">
        <v>0</v>
      </c>
      <c r="H1408">
        <v>1</v>
      </c>
      <c r="I1408">
        <v>0</v>
      </c>
      <c r="J1408">
        <v>12.997999999999999</v>
      </c>
      <c r="P1408" s="2">
        <v>14</v>
      </c>
      <c r="Q1408">
        <v>35.6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47</v>
      </c>
      <c r="AA1408" s="2">
        <v>14</v>
      </c>
      <c r="AB1408">
        <v>35.6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1</v>
      </c>
      <c r="AI1408">
        <v>0</v>
      </c>
    </row>
    <row r="1409" spans="1:35">
      <c r="A1409" s="2">
        <v>313</v>
      </c>
      <c r="B1409">
        <v>64.400000000000006</v>
      </c>
      <c r="C1409">
        <v>0</v>
      </c>
      <c r="D1409">
        <v>0</v>
      </c>
      <c r="E1409">
        <v>1</v>
      </c>
      <c r="F1409">
        <v>1</v>
      </c>
      <c r="G1409">
        <v>0</v>
      </c>
      <c r="H1409">
        <v>0</v>
      </c>
      <c r="I1409">
        <v>0</v>
      </c>
      <c r="J1409">
        <v>23.999400000000001</v>
      </c>
      <c r="P1409" s="2">
        <v>313</v>
      </c>
      <c r="Q1409">
        <v>64.400000000000006</v>
      </c>
      <c r="R1409">
        <v>0</v>
      </c>
      <c r="S1409">
        <v>0</v>
      </c>
      <c r="T1409">
        <v>1</v>
      </c>
      <c r="U1409">
        <v>1</v>
      </c>
      <c r="V1409">
        <v>0</v>
      </c>
      <c r="W1409">
        <v>0</v>
      </c>
      <c r="X1409">
        <v>0</v>
      </c>
      <c r="Y1409">
        <v>37</v>
      </c>
      <c r="AA1409" s="2">
        <v>313</v>
      </c>
      <c r="AB1409">
        <v>64.400000000000006</v>
      </c>
      <c r="AC1409">
        <v>0</v>
      </c>
      <c r="AD1409">
        <v>0</v>
      </c>
      <c r="AE1409">
        <v>1</v>
      </c>
      <c r="AF1409">
        <v>1</v>
      </c>
      <c r="AG1409">
        <v>0</v>
      </c>
      <c r="AH1409">
        <v>0</v>
      </c>
      <c r="AI1409">
        <v>0</v>
      </c>
    </row>
    <row r="1410" spans="1:35">
      <c r="A1410" s="2">
        <v>15</v>
      </c>
      <c r="B1410">
        <v>37.4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1</v>
      </c>
      <c r="I1410">
        <v>0</v>
      </c>
      <c r="J1410">
        <v>6.0031999999999996</v>
      </c>
      <c r="P1410" s="2">
        <v>15</v>
      </c>
      <c r="Q1410">
        <v>37.4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60</v>
      </c>
      <c r="AA1410" s="2">
        <v>15</v>
      </c>
      <c r="AB1410">
        <v>37.4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1</v>
      </c>
      <c r="AI1410">
        <v>0</v>
      </c>
    </row>
    <row r="1411" spans="1:35">
      <c r="A1411" s="2">
        <v>19</v>
      </c>
      <c r="B1411">
        <v>26.6</v>
      </c>
      <c r="C1411">
        <v>0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35.000799999999998</v>
      </c>
      <c r="P1411" s="2">
        <v>19</v>
      </c>
      <c r="Q1411">
        <v>26.6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0</v>
      </c>
      <c r="X1411">
        <v>0</v>
      </c>
      <c r="Y1411">
        <v>46</v>
      </c>
      <c r="AA1411" s="2">
        <v>19</v>
      </c>
      <c r="AB1411">
        <v>26.6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>
        <v>0</v>
      </c>
    </row>
    <row r="1412" spans="1:35">
      <c r="A1412" s="2">
        <v>294</v>
      </c>
      <c r="B1412">
        <v>44.6</v>
      </c>
      <c r="C1412">
        <v>0</v>
      </c>
      <c r="D1412">
        <v>0</v>
      </c>
      <c r="E1412">
        <v>1</v>
      </c>
      <c r="F1412">
        <v>0</v>
      </c>
      <c r="G1412">
        <v>0</v>
      </c>
      <c r="H1412">
        <v>1</v>
      </c>
      <c r="I1412">
        <v>0</v>
      </c>
      <c r="J1412">
        <v>16.997900000000001</v>
      </c>
      <c r="P1412" s="2">
        <v>294</v>
      </c>
      <c r="Q1412">
        <v>44.6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1</v>
      </c>
      <c r="X1412">
        <v>0</v>
      </c>
      <c r="Y1412">
        <v>45</v>
      </c>
      <c r="AA1412" s="2">
        <v>294</v>
      </c>
      <c r="AB1412">
        <v>44.6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1</v>
      </c>
      <c r="AI1412">
        <v>0</v>
      </c>
    </row>
    <row r="1413" spans="1:35">
      <c r="A1413" s="2">
        <v>47</v>
      </c>
      <c r="B1413">
        <v>33.799999999999997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1</v>
      </c>
      <c r="I1413">
        <v>0</v>
      </c>
      <c r="J1413">
        <v>15.001300000000001</v>
      </c>
      <c r="P1413" s="2">
        <v>47</v>
      </c>
      <c r="Q1413">
        <v>33.799999999999997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40</v>
      </c>
      <c r="AA1413" s="2">
        <v>47</v>
      </c>
      <c r="AB1413">
        <v>33.799999999999997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  <c r="AI1413">
        <v>0</v>
      </c>
    </row>
    <row r="1414" spans="1:35">
      <c r="A1414" s="2">
        <v>820</v>
      </c>
      <c r="B1414">
        <v>86</v>
      </c>
      <c r="C1414">
        <v>0</v>
      </c>
      <c r="D1414">
        <v>1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15.001300000000001</v>
      </c>
      <c r="P1414" s="2">
        <v>820</v>
      </c>
      <c r="Q1414">
        <v>86</v>
      </c>
      <c r="R1414">
        <v>0</v>
      </c>
      <c r="S1414">
        <v>1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52</v>
      </c>
      <c r="AA1414" s="2">
        <v>820</v>
      </c>
      <c r="AB1414">
        <v>86</v>
      </c>
      <c r="AC1414">
        <v>0</v>
      </c>
      <c r="AD1414">
        <v>1</v>
      </c>
      <c r="AE1414">
        <v>0</v>
      </c>
      <c r="AF1414">
        <v>1</v>
      </c>
      <c r="AG1414">
        <v>0</v>
      </c>
      <c r="AH1414">
        <v>0</v>
      </c>
      <c r="AI1414">
        <v>0</v>
      </c>
    </row>
    <row r="1415" spans="1:35">
      <c r="A1415" s="2">
        <v>188</v>
      </c>
      <c r="B1415">
        <v>39.200000000000003</v>
      </c>
      <c r="C1415">
        <v>0</v>
      </c>
      <c r="D1415">
        <v>0</v>
      </c>
      <c r="E1415">
        <v>0</v>
      </c>
      <c r="F1415">
        <v>1</v>
      </c>
      <c r="G1415">
        <v>1</v>
      </c>
      <c r="H1415">
        <v>0</v>
      </c>
      <c r="I1415">
        <v>0</v>
      </c>
      <c r="J1415">
        <v>11.0014</v>
      </c>
      <c r="P1415" s="2">
        <v>188</v>
      </c>
      <c r="Q1415">
        <v>39.200000000000003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41</v>
      </c>
      <c r="AA1415" s="2">
        <v>188</v>
      </c>
      <c r="AB1415">
        <v>39.200000000000003</v>
      </c>
      <c r="AC1415">
        <v>0</v>
      </c>
      <c r="AD1415">
        <v>0</v>
      </c>
      <c r="AE1415">
        <v>0</v>
      </c>
      <c r="AF1415">
        <v>1</v>
      </c>
      <c r="AG1415">
        <v>1</v>
      </c>
      <c r="AH1415">
        <v>0</v>
      </c>
      <c r="AI1415">
        <v>0</v>
      </c>
    </row>
    <row r="1416" spans="1:35">
      <c r="A1416" s="2">
        <v>4</v>
      </c>
      <c r="B1416">
        <v>51.8</v>
      </c>
      <c r="C1416">
        <v>1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11.0014</v>
      </c>
      <c r="P1416" s="2">
        <v>4</v>
      </c>
      <c r="Q1416">
        <v>51.8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76</v>
      </c>
      <c r="AA1416" s="2">
        <v>4</v>
      </c>
      <c r="AB1416">
        <v>51.8</v>
      </c>
      <c r="AC1416">
        <v>1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0</v>
      </c>
    </row>
    <row r="1417" spans="1:35">
      <c r="A1417" s="2">
        <v>230</v>
      </c>
      <c r="B1417">
        <v>78.800000000000011</v>
      </c>
      <c r="C1417">
        <v>0</v>
      </c>
      <c r="D1417">
        <v>1</v>
      </c>
      <c r="E1417">
        <v>0</v>
      </c>
      <c r="F1417">
        <v>1</v>
      </c>
      <c r="G1417">
        <v>0</v>
      </c>
      <c r="H1417">
        <v>1</v>
      </c>
      <c r="I1417">
        <v>0</v>
      </c>
      <c r="J1417">
        <v>15.001300000000001</v>
      </c>
      <c r="P1417" s="2">
        <v>230</v>
      </c>
      <c r="Q1417">
        <v>78.800000000000011</v>
      </c>
      <c r="R1417">
        <v>0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74</v>
      </c>
      <c r="AA1417" s="2">
        <v>230</v>
      </c>
      <c r="AB1417">
        <v>78.800000000000011</v>
      </c>
      <c r="AC1417">
        <v>0</v>
      </c>
      <c r="AD1417">
        <v>1</v>
      </c>
      <c r="AE1417">
        <v>0</v>
      </c>
      <c r="AF1417">
        <v>1</v>
      </c>
      <c r="AG1417">
        <v>0</v>
      </c>
      <c r="AH1417">
        <v>1</v>
      </c>
      <c r="AI1417">
        <v>0</v>
      </c>
    </row>
    <row r="1418" spans="1:35">
      <c r="A1418" s="2">
        <v>16</v>
      </c>
      <c r="B1418">
        <v>57.2</v>
      </c>
      <c r="C1418">
        <v>1</v>
      </c>
      <c r="D1418">
        <v>0</v>
      </c>
      <c r="E1418">
        <v>0</v>
      </c>
      <c r="F1418">
        <v>1</v>
      </c>
      <c r="G1418">
        <v>0</v>
      </c>
      <c r="H1418">
        <v>0</v>
      </c>
      <c r="I1418">
        <v>0</v>
      </c>
      <c r="J1418">
        <v>8.9981000000000009</v>
      </c>
      <c r="P1418" s="2">
        <v>16</v>
      </c>
      <c r="Q1418">
        <v>57.2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41</v>
      </c>
      <c r="AA1418" s="2">
        <v>16</v>
      </c>
      <c r="AB1418">
        <v>57.2</v>
      </c>
      <c r="AC1418">
        <v>1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</row>
    <row r="1419" spans="1:35">
      <c r="A1419" s="2">
        <v>355</v>
      </c>
      <c r="B1419">
        <v>80.599999999999994</v>
      </c>
      <c r="C1419">
        <v>0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12.997999999999999</v>
      </c>
      <c r="P1419" s="2">
        <v>355</v>
      </c>
      <c r="Q1419">
        <v>80.599999999999994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25</v>
      </c>
      <c r="AA1419" s="2">
        <v>355</v>
      </c>
      <c r="AB1419">
        <v>80.599999999999994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0</v>
      </c>
    </row>
    <row r="1420" spans="1:35">
      <c r="A1420" s="2">
        <v>340</v>
      </c>
      <c r="B1420">
        <v>53.6</v>
      </c>
      <c r="C1420">
        <v>0</v>
      </c>
      <c r="D1420">
        <v>0</v>
      </c>
      <c r="E1420">
        <v>1</v>
      </c>
      <c r="F1420">
        <v>1</v>
      </c>
      <c r="G1420">
        <v>0</v>
      </c>
      <c r="H1420">
        <v>1</v>
      </c>
      <c r="I1420">
        <v>0</v>
      </c>
      <c r="J1420">
        <v>8.9981000000000009</v>
      </c>
      <c r="P1420" s="2">
        <v>340</v>
      </c>
      <c r="Q1420">
        <v>53.6</v>
      </c>
      <c r="R1420">
        <v>0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88</v>
      </c>
      <c r="AA1420" s="2">
        <v>340</v>
      </c>
      <c r="AB1420">
        <v>53.6</v>
      </c>
      <c r="AC1420">
        <v>0</v>
      </c>
      <c r="AD1420">
        <v>0</v>
      </c>
      <c r="AE1420">
        <v>1</v>
      </c>
      <c r="AF1420">
        <v>1</v>
      </c>
      <c r="AG1420">
        <v>0</v>
      </c>
      <c r="AH1420">
        <v>1</v>
      </c>
      <c r="AI1420">
        <v>0</v>
      </c>
    </row>
    <row r="1421" spans="1:35">
      <c r="A1421" s="2">
        <v>114</v>
      </c>
      <c r="B1421">
        <v>44.6</v>
      </c>
      <c r="C1421">
        <v>0</v>
      </c>
      <c r="D1421">
        <v>0</v>
      </c>
      <c r="E1421">
        <v>0</v>
      </c>
      <c r="F1421">
        <v>1</v>
      </c>
      <c r="G1421">
        <v>1</v>
      </c>
      <c r="H1421">
        <v>0</v>
      </c>
      <c r="I1421">
        <v>0</v>
      </c>
      <c r="J1421">
        <v>12.997999999999999</v>
      </c>
      <c r="P1421" s="2">
        <v>114</v>
      </c>
      <c r="Q1421">
        <v>44.6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49</v>
      </c>
      <c r="AA1421" s="2">
        <v>114</v>
      </c>
      <c r="AB1421">
        <v>44.6</v>
      </c>
      <c r="AC1421">
        <v>0</v>
      </c>
      <c r="AD1421">
        <v>0</v>
      </c>
      <c r="AE1421">
        <v>0</v>
      </c>
      <c r="AF1421">
        <v>1</v>
      </c>
      <c r="AG1421">
        <v>1</v>
      </c>
      <c r="AH1421">
        <v>0</v>
      </c>
      <c r="AI1421">
        <v>0</v>
      </c>
    </row>
    <row r="1422" spans="1:35">
      <c r="A1422" s="2">
        <v>6</v>
      </c>
      <c r="B1422">
        <v>37.4</v>
      </c>
      <c r="C1422">
        <v>0</v>
      </c>
      <c r="D1422">
        <v>0</v>
      </c>
      <c r="E1422">
        <v>1</v>
      </c>
      <c r="F1422">
        <v>1</v>
      </c>
      <c r="G1422">
        <v>1</v>
      </c>
      <c r="H1422">
        <v>1</v>
      </c>
      <c r="I1422">
        <v>0</v>
      </c>
      <c r="J1422">
        <v>7.0015000000000001</v>
      </c>
      <c r="P1422" s="2">
        <v>6</v>
      </c>
      <c r="Q1422">
        <v>37.4</v>
      </c>
      <c r="R1422">
        <v>0</v>
      </c>
      <c r="S1422">
        <v>0</v>
      </c>
      <c r="T1422">
        <v>1</v>
      </c>
      <c r="U1422">
        <v>1</v>
      </c>
      <c r="V1422">
        <v>1</v>
      </c>
      <c r="W1422">
        <v>1</v>
      </c>
      <c r="X1422">
        <v>0</v>
      </c>
      <c r="Y1422">
        <v>87</v>
      </c>
      <c r="AA1422" s="2">
        <v>6</v>
      </c>
      <c r="AB1422">
        <v>37.4</v>
      </c>
      <c r="AC1422">
        <v>0</v>
      </c>
      <c r="AD1422">
        <v>0</v>
      </c>
      <c r="AE1422">
        <v>1</v>
      </c>
      <c r="AF1422">
        <v>1</v>
      </c>
      <c r="AG1422">
        <v>1</v>
      </c>
      <c r="AH1422">
        <v>1</v>
      </c>
      <c r="AI1422">
        <v>0</v>
      </c>
    </row>
    <row r="1423" spans="1:35">
      <c r="A1423" s="2">
        <v>33</v>
      </c>
      <c r="B1423">
        <v>46.4</v>
      </c>
      <c r="C1423">
        <v>0</v>
      </c>
      <c r="D1423">
        <v>0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7.0015000000000001</v>
      </c>
      <c r="P1423" s="2">
        <v>33</v>
      </c>
      <c r="Q1423">
        <v>46.4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76</v>
      </c>
      <c r="AA1423" s="2">
        <v>33</v>
      </c>
      <c r="AB1423">
        <v>46.4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</row>
    <row r="1424" spans="1:35">
      <c r="A1424" s="2">
        <v>582</v>
      </c>
      <c r="B1424">
        <v>68</v>
      </c>
      <c r="C1424">
        <v>0</v>
      </c>
      <c r="D1424">
        <v>0</v>
      </c>
      <c r="E1424">
        <v>1</v>
      </c>
      <c r="F1424">
        <v>1</v>
      </c>
      <c r="G1424">
        <v>0</v>
      </c>
      <c r="H1424">
        <v>1</v>
      </c>
      <c r="I1424">
        <v>0</v>
      </c>
      <c r="J1424">
        <v>11.0014</v>
      </c>
      <c r="P1424" s="2">
        <v>582</v>
      </c>
      <c r="Q1424">
        <v>68</v>
      </c>
      <c r="R1424">
        <v>0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73</v>
      </c>
      <c r="AA1424" s="2">
        <v>582</v>
      </c>
      <c r="AB1424">
        <v>68</v>
      </c>
      <c r="AC1424">
        <v>0</v>
      </c>
      <c r="AD1424">
        <v>0</v>
      </c>
      <c r="AE1424">
        <v>1</v>
      </c>
      <c r="AF1424">
        <v>1</v>
      </c>
      <c r="AG1424">
        <v>0</v>
      </c>
      <c r="AH1424">
        <v>1</v>
      </c>
      <c r="AI1424">
        <v>0</v>
      </c>
    </row>
    <row r="1425" spans="1:35">
      <c r="A1425" s="2">
        <v>1</v>
      </c>
      <c r="B1425">
        <v>33.799999999999997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12.997999999999999</v>
      </c>
      <c r="P1425" s="2">
        <v>1</v>
      </c>
      <c r="Q1425">
        <v>33.799999999999997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47</v>
      </c>
      <c r="AA1425" s="2">
        <v>1</v>
      </c>
      <c r="AB1425">
        <v>33.799999999999997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>
        <v>0</v>
      </c>
    </row>
    <row r="1426" spans="1:35">
      <c r="A1426" s="2">
        <v>333</v>
      </c>
      <c r="B1426">
        <v>60.8</v>
      </c>
      <c r="C1426">
        <v>0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26.002700000000001</v>
      </c>
      <c r="P1426" s="2">
        <v>333</v>
      </c>
      <c r="Q1426">
        <v>60.8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29</v>
      </c>
      <c r="AA1426" s="2">
        <v>333</v>
      </c>
      <c r="AB1426">
        <v>60.8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</row>
    <row r="1427" spans="1:35">
      <c r="A1427" s="2">
        <v>101</v>
      </c>
      <c r="B1427">
        <v>39.200000000000003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7.0015000000000001</v>
      </c>
      <c r="P1427" s="2">
        <v>101</v>
      </c>
      <c r="Q1427">
        <v>39.200000000000003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87</v>
      </c>
      <c r="AA1427" s="2">
        <v>101</v>
      </c>
      <c r="AB1427">
        <v>39.200000000000003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</row>
    <row r="1428" spans="1:35">
      <c r="A1428" s="2">
        <v>266</v>
      </c>
      <c r="B1428">
        <v>46.4</v>
      </c>
      <c r="C1428">
        <v>0</v>
      </c>
      <c r="D1428">
        <v>0</v>
      </c>
      <c r="E1428">
        <v>0</v>
      </c>
      <c r="F1428">
        <v>1</v>
      </c>
      <c r="G1428">
        <v>0</v>
      </c>
      <c r="H1428">
        <v>1</v>
      </c>
      <c r="I1428">
        <v>0</v>
      </c>
      <c r="J1428">
        <v>16.997900000000001</v>
      </c>
      <c r="P1428" s="2">
        <v>266</v>
      </c>
      <c r="Q1428">
        <v>46.4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42</v>
      </c>
      <c r="AA1428" s="2">
        <v>266</v>
      </c>
      <c r="AB1428">
        <v>46.4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1</v>
      </c>
      <c r="AI1428">
        <v>0</v>
      </c>
    </row>
    <row r="1429" spans="1:35">
      <c r="A1429" s="2">
        <v>188</v>
      </c>
      <c r="B1429">
        <v>64.400000000000006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15.001300000000001</v>
      </c>
      <c r="P1429" s="2">
        <v>188</v>
      </c>
      <c r="Q1429">
        <v>64.400000000000006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68</v>
      </c>
      <c r="AA1429" s="2">
        <v>188</v>
      </c>
      <c r="AB1429">
        <v>64.400000000000006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0</v>
      </c>
    </row>
    <row r="1430" spans="1:35">
      <c r="A1430" s="2">
        <v>3</v>
      </c>
      <c r="B1430">
        <v>32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P1430" s="2">
        <v>3</v>
      </c>
      <c r="Q1430">
        <v>32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80</v>
      </c>
      <c r="AA1430" s="2">
        <v>3</v>
      </c>
      <c r="AB1430">
        <v>32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</row>
    <row r="1431" spans="1:35">
      <c r="A1431" s="2">
        <v>252</v>
      </c>
      <c r="B1431">
        <v>44.6</v>
      </c>
      <c r="C1431">
        <v>0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0</v>
      </c>
      <c r="J1431">
        <v>6.0031999999999996</v>
      </c>
      <c r="P1431" s="2">
        <v>252</v>
      </c>
      <c r="Q1431">
        <v>44.6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70</v>
      </c>
      <c r="AA1431" s="2">
        <v>252</v>
      </c>
      <c r="AB1431">
        <v>44.6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</row>
    <row r="1432" spans="1:35">
      <c r="A1432" s="2">
        <v>34</v>
      </c>
      <c r="B1432">
        <v>42.800000000000004</v>
      </c>
      <c r="C1432">
        <v>1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7.0015000000000001</v>
      </c>
      <c r="P1432" s="2">
        <v>34</v>
      </c>
      <c r="Q1432">
        <v>42.800000000000004</v>
      </c>
      <c r="R1432">
        <v>1</v>
      </c>
      <c r="S1432">
        <v>0</v>
      </c>
      <c r="T1432">
        <v>0</v>
      </c>
      <c r="U1432">
        <v>0</v>
      </c>
      <c r="V1432">
        <v>1</v>
      </c>
      <c r="W1432">
        <v>0</v>
      </c>
      <c r="X1432">
        <v>0</v>
      </c>
      <c r="Y1432">
        <v>61</v>
      </c>
      <c r="AA1432" s="2">
        <v>34</v>
      </c>
      <c r="AB1432">
        <v>42.800000000000004</v>
      </c>
      <c r="AC1432">
        <v>1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0</v>
      </c>
    </row>
    <row r="1433" spans="1:35">
      <c r="A1433" s="2">
        <v>276</v>
      </c>
      <c r="B1433">
        <v>87.800000000000011</v>
      </c>
      <c r="C1433">
        <v>0</v>
      </c>
      <c r="D1433">
        <v>1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16.997900000000001</v>
      </c>
      <c r="P1433" s="2">
        <v>276</v>
      </c>
      <c r="Q1433">
        <v>87.800000000000011</v>
      </c>
      <c r="R1433">
        <v>0</v>
      </c>
      <c r="S1433">
        <v>1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41</v>
      </c>
      <c r="AA1433" s="2">
        <v>276</v>
      </c>
      <c r="AB1433">
        <v>87.800000000000011</v>
      </c>
      <c r="AC1433">
        <v>0</v>
      </c>
      <c r="AD1433">
        <v>1</v>
      </c>
      <c r="AE1433">
        <v>0</v>
      </c>
      <c r="AF1433">
        <v>1</v>
      </c>
      <c r="AG1433">
        <v>0</v>
      </c>
      <c r="AH1433">
        <v>0</v>
      </c>
      <c r="AI1433">
        <v>0</v>
      </c>
    </row>
    <row r="1434" spans="1:35">
      <c r="A1434" s="2">
        <v>135</v>
      </c>
      <c r="B1434">
        <v>75.199999999999989</v>
      </c>
      <c r="C1434">
        <v>1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11.0014</v>
      </c>
      <c r="P1434" s="2">
        <v>135</v>
      </c>
      <c r="Q1434">
        <v>75.199999999999989</v>
      </c>
      <c r="R1434">
        <v>1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89</v>
      </c>
      <c r="AA1434" s="2">
        <v>135</v>
      </c>
      <c r="AB1434">
        <v>75.199999999999989</v>
      </c>
      <c r="AC1434">
        <v>1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0</v>
      </c>
    </row>
    <row r="1435" spans="1:35">
      <c r="A1435" s="2">
        <v>260</v>
      </c>
      <c r="B1435">
        <v>80.599999999999994</v>
      </c>
      <c r="C1435">
        <v>0</v>
      </c>
      <c r="D1435">
        <v>1</v>
      </c>
      <c r="E1435">
        <v>0</v>
      </c>
      <c r="F1435">
        <v>0</v>
      </c>
      <c r="G1435">
        <v>1</v>
      </c>
      <c r="H1435">
        <v>1</v>
      </c>
      <c r="I1435">
        <v>0</v>
      </c>
      <c r="J1435">
        <v>15.001300000000001</v>
      </c>
      <c r="P1435" s="2">
        <v>260</v>
      </c>
      <c r="Q1435">
        <v>80.599999999999994</v>
      </c>
      <c r="R1435">
        <v>0</v>
      </c>
      <c r="S1435">
        <v>1</v>
      </c>
      <c r="T1435">
        <v>0</v>
      </c>
      <c r="U1435">
        <v>0</v>
      </c>
      <c r="V1435">
        <v>1</v>
      </c>
      <c r="W1435">
        <v>1</v>
      </c>
      <c r="X1435">
        <v>0</v>
      </c>
      <c r="Y1435">
        <v>74</v>
      </c>
      <c r="AA1435" s="2">
        <v>260</v>
      </c>
      <c r="AB1435">
        <v>80.599999999999994</v>
      </c>
      <c r="AC1435">
        <v>0</v>
      </c>
      <c r="AD1435">
        <v>1</v>
      </c>
      <c r="AE1435">
        <v>0</v>
      </c>
      <c r="AF1435">
        <v>0</v>
      </c>
      <c r="AG1435">
        <v>1</v>
      </c>
      <c r="AH1435">
        <v>1</v>
      </c>
      <c r="AI1435">
        <v>0</v>
      </c>
    </row>
    <row r="1436" spans="1:35">
      <c r="A1436" s="2">
        <v>220</v>
      </c>
      <c r="B1436">
        <v>59</v>
      </c>
      <c r="C1436">
        <v>0</v>
      </c>
      <c r="D1436">
        <v>0</v>
      </c>
      <c r="E1436">
        <v>1</v>
      </c>
      <c r="F1436">
        <v>1</v>
      </c>
      <c r="G1436">
        <v>0</v>
      </c>
      <c r="H1436">
        <v>0</v>
      </c>
      <c r="I1436">
        <v>0</v>
      </c>
      <c r="J1436">
        <v>0</v>
      </c>
      <c r="P1436" s="2">
        <v>220</v>
      </c>
      <c r="Q1436">
        <v>59</v>
      </c>
      <c r="R1436">
        <v>0</v>
      </c>
      <c r="S1436">
        <v>0</v>
      </c>
      <c r="T1436">
        <v>1</v>
      </c>
      <c r="U1436">
        <v>1</v>
      </c>
      <c r="V1436">
        <v>0</v>
      </c>
      <c r="W1436">
        <v>0</v>
      </c>
      <c r="X1436">
        <v>0</v>
      </c>
      <c r="Y1436">
        <v>29</v>
      </c>
      <c r="AA1436" s="2">
        <v>220</v>
      </c>
      <c r="AB1436">
        <v>59</v>
      </c>
      <c r="AC1436">
        <v>0</v>
      </c>
      <c r="AD1436">
        <v>0</v>
      </c>
      <c r="AE1436">
        <v>1</v>
      </c>
      <c r="AF1436">
        <v>1</v>
      </c>
      <c r="AG1436">
        <v>0</v>
      </c>
      <c r="AH1436">
        <v>0</v>
      </c>
      <c r="AI1436">
        <v>0</v>
      </c>
    </row>
    <row r="1437" spans="1:35">
      <c r="A1437" s="2">
        <v>420</v>
      </c>
      <c r="B1437">
        <v>98.600000000000009</v>
      </c>
      <c r="C1437">
        <v>0</v>
      </c>
      <c r="D1437">
        <v>1</v>
      </c>
      <c r="E1437">
        <v>0</v>
      </c>
      <c r="F1437">
        <v>1</v>
      </c>
      <c r="G1437">
        <v>1</v>
      </c>
      <c r="H1437">
        <v>0</v>
      </c>
      <c r="I1437">
        <v>0</v>
      </c>
      <c r="J1437">
        <v>16.997900000000001</v>
      </c>
      <c r="P1437" s="2">
        <v>420</v>
      </c>
      <c r="Q1437">
        <v>98.600000000000009</v>
      </c>
      <c r="R1437">
        <v>0</v>
      </c>
      <c r="S1437">
        <v>1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33</v>
      </c>
      <c r="AA1437" s="2">
        <v>420</v>
      </c>
      <c r="AB1437">
        <v>98.600000000000009</v>
      </c>
      <c r="AC1437">
        <v>0</v>
      </c>
      <c r="AD1437">
        <v>1</v>
      </c>
      <c r="AE1437">
        <v>0</v>
      </c>
      <c r="AF1437">
        <v>1</v>
      </c>
      <c r="AG1437">
        <v>1</v>
      </c>
      <c r="AH1437">
        <v>0</v>
      </c>
      <c r="AI1437">
        <v>0</v>
      </c>
    </row>
    <row r="1438" spans="1:35">
      <c r="A1438" s="2">
        <v>55</v>
      </c>
      <c r="B1438">
        <v>39.200000000000003</v>
      </c>
      <c r="C1438">
        <v>0</v>
      </c>
      <c r="D1438">
        <v>0</v>
      </c>
      <c r="E1438">
        <v>1</v>
      </c>
      <c r="F1438">
        <v>0</v>
      </c>
      <c r="G1438">
        <v>1</v>
      </c>
      <c r="H1438">
        <v>0</v>
      </c>
      <c r="I1438">
        <v>0</v>
      </c>
      <c r="J1438">
        <v>0</v>
      </c>
      <c r="P1438" s="2">
        <v>55</v>
      </c>
      <c r="Q1438">
        <v>39.200000000000003</v>
      </c>
      <c r="R1438">
        <v>0</v>
      </c>
      <c r="S1438">
        <v>0</v>
      </c>
      <c r="T1438">
        <v>1</v>
      </c>
      <c r="U1438">
        <v>0</v>
      </c>
      <c r="V1438">
        <v>1</v>
      </c>
      <c r="W1438">
        <v>0</v>
      </c>
      <c r="X1438">
        <v>0</v>
      </c>
      <c r="Y1438">
        <v>87</v>
      </c>
      <c r="AA1438" s="2">
        <v>55</v>
      </c>
      <c r="AB1438">
        <v>39.200000000000003</v>
      </c>
      <c r="AC1438">
        <v>0</v>
      </c>
      <c r="AD1438">
        <v>0</v>
      </c>
      <c r="AE1438">
        <v>1</v>
      </c>
      <c r="AF1438">
        <v>0</v>
      </c>
      <c r="AG1438">
        <v>1</v>
      </c>
      <c r="AH1438">
        <v>0</v>
      </c>
      <c r="AI1438">
        <v>0</v>
      </c>
    </row>
    <row r="1439" spans="1:35">
      <c r="A1439" s="2">
        <v>627</v>
      </c>
      <c r="B1439">
        <v>44.6</v>
      </c>
      <c r="C1439">
        <v>0</v>
      </c>
      <c r="D1439">
        <v>0</v>
      </c>
      <c r="E1439">
        <v>1</v>
      </c>
      <c r="F1439">
        <v>1</v>
      </c>
      <c r="G1439">
        <v>0</v>
      </c>
      <c r="H1439">
        <v>0</v>
      </c>
      <c r="I1439">
        <v>0</v>
      </c>
      <c r="J1439">
        <v>15.001300000000001</v>
      </c>
      <c r="P1439" s="2">
        <v>627</v>
      </c>
      <c r="Q1439">
        <v>44.6</v>
      </c>
      <c r="R1439">
        <v>0</v>
      </c>
      <c r="S1439">
        <v>0</v>
      </c>
      <c r="T1439">
        <v>1</v>
      </c>
      <c r="U1439">
        <v>1</v>
      </c>
      <c r="V1439">
        <v>0</v>
      </c>
      <c r="W1439">
        <v>0</v>
      </c>
      <c r="X1439">
        <v>0</v>
      </c>
      <c r="Y1439">
        <v>53</v>
      </c>
      <c r="AA1439" s="2">
        <v>627</v>
      </c>
      <c r="AB1439">
        <v>44.6</v>
      </c>
      <c r="AC1439">
        <v>0</v>
      </c>
      <c r="AD1439">
        <v>0</v>
      </c>
      <c r="AE1439">
        <v>1</v>
      </c>
      <c r="AF1439">
        <v>1</v>
      </c>
      <c r="AG1439">
        <v>0</v>
      </c>
      <c r="AH1439">
        <v>0</v>
      </c>
      <c r="AI1439">
        <v>0</v>
      </c>
    </row>
    <row r="1440" spans="1:35">
      <c r="A1440" s="2">
        <v>412</v>
      </c>
      <c r="B1440">
        <v>51.8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0</v>
      </c>
      <c r="J1440">
        <v>11.0014</v>
      </c>
      <c r="P1440" s="2">
        <v>412</v>
      </c>
      <c r="Q1440">
        <v>51.8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1</v>
      </c>
      <c r="X1440">
        <v>0</v>
      </c>
      <c r="Y1440">
        <v>76</v>
      </c>
      <c r="AA1440" s="2">
        <v>412</v>
      </c>
      <c r="AB1440">
        <v>51.8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1</v>
      </c>
      <c r="AI1440">
        <v>0</v>
      </c>
    </row>
    <row r="1441" spans="1:35">
      <c r="A1441" s="2">
        <v>37</v>
      </c>
      <c r="B1441">
        <v>55.400000000000006</v>
      </c>
      <c r="C1441">
        <v>0</v>
      </c>
      <c r="D1441">
        <v>0</v>
      </c>
      <c r="E1441">
        <v>1</v>
      </c>
      <c r="F1441">
        <v>1</v>
      </c>
      <c r="G1441">
        <v>1</v>
      </c>
      <c r="H1441">
        <v>0</v>
      </c>
      <c r="I1441">
        <v>1</v>
      </c>
      <c r="J1441">
        <v>23.999400000000001</v>
      </c>
      <c r="P1441" s="2">
        <v>37</v>
      </c>
      <c r="Q1441">
        <v>55.400000000000006</v>
      </c>
      <c r="R1441">
        <v>0</v>
      </c>
      <c r="S1441">
        <v>0</v>
      </c>
      <c r="T1441">
        <v>1</v>
      </c>
      <c r="U1441">
        <v>1</v>
      </c>
      <c r="V1441">
        <v>1</v>
      </c>
      <c r="W1441">
        <v>0</v>
      </c>
      <c r="X1441">
        <v>1</v>
      </c>
      <c r="Y1441">
        <v>88</v>
      </c>
      <c r="AA1441" s="2">
        <v>37</v>
      </c>
      <c r="AB1441">
        <v>55.400000000000006</v>
      </c>
      <c r="AC1441">
        <v>0</v>
      </c>
      <c r="AD1441">
        <v>0</v>
      </c>
      <c r="AE1441">
        <v>1</v>
      </c>
      <c r="AF1441">
        <v>1</v>
      </c>
      <c r="AG1441">
        <v>1</v>
      </c>
      <c r="AH1441">
        <v>0</v>
      </c>
      <c r="AI1441">
        <v>1</v>
      </c>
    </row>
    <row r="1442" spans="1:35">
      <c r="A1442" s="2">
        <v>249</v>
      </c>
      <c r="B1442">
        <v>87.800000000000011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11.0014</v>
      </c>
      <c r="P1442" s="2">
        <v>249</v>
      </c>
      <c r="Q1442">
        <v>87.800000000000011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29</v>
      </c>
      <c r="AA1442" s="2">
        <v>249</v>
      </c>
      <c r="AB1442">
        <v>87.800000000000011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>
      <c r="A1443" s="2">
        <v>45</v>
      </c>
      <c r="B1443">
        <v>44.6</v>
      </c>
      <c r="C1443">
        <v>0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1</v>
      </c>
      <c r="J1443">
        <v>6.0031999999999996</v>
      </c>
      <c r="P1443" s="2">
        <v>45</v>
      </c>
      <c r="Q1443">
        <v>44.6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1</v>
      </c>
      <c r="Y1443">
        <v>76</v>
      </c>
      <c r="AA1443" s="2">
        <v>45</v>
      </c>
      <c r="AB1443">
        <v>44.6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1</v>
      </c>
    </row>
    <row r="1444" spans="1:35">
      <c r="A1444" s="2">
        <v>37</v>
      </c>
      <c r="B1444">
        <v>57.2</v>
      </c>
      <c r="C1444">
        <v>0</v>
      </c>
      <c r="D1444">
        <v>1</v>
      </c>
      <c r="E1444">
        <v>0</v>
      </c>
      <c r="F1444">
        <v>0</v>
      </c>
      <c r="G1444">
        <v>1</v>
      </c>
      <c r="H1444">
        <v>1</v>
      </c>
      <c r="I1444">
        <v>0</v>
      </c>
      <c r="J1444">
        <v>12.997999999999999</v>
      </c>
      <c r="P1444" s="2">
        <v>37</v>
      </c>
      <c r="Q1444">
        <v>57.2</v>
      </c>
      <c r="R1444">
        <v>0</v>
      </c>
      <c r="S1444">
        <v>1</v>
      </c>
      <c r="T1444">
        <v>0</v>
      </c>
      <c r="U1444">
        <v>0</v>
      </c>
      <c r="V1444">
        <v>1</v>
      </c>
      <c r="W1444">
        <v>1</v>
      </c>
      <c r="X1444">
        <v>0</v>
      </c>
      <c r="Y1444">
        <v>77</v>
      </c>
      <c r="AA1444" s="2">
        <v>37</v>
      </c>
      <c r="AB1444">
        <v>57.2</v>
      </c>
      <c r="AC1444">
        <v>0</v>
      </c>
      <c r="AD1444">
        <v>1</v>
      </c>
      <c r="AE1444">
        <v>0</v>
      </c>
      <c r="AF1444">
        <v>0</v>
      </c>
      <c r="AG1444">
        <v>1</v>
      </c>
      <c r="AH1444">
        <v>1</v>
      </c>
      <c r="AI1444">
        <v>0</v>
      </c>
    </row>
    <row r="1445" spans="1:35">
      <c r="A1445" s="2">
        <v>7</v>
      </c>
      <c r="B1445">
        <v>57.2</v>
      </c>
      <c r="C1445">
        <v>1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8.9981000000000009</v>
      </c>
      <c r="P1445" s="2">
        <v>7</v>
      </c>
      <c r="Q1445">
        <v>57.2</v>
      </c>
      <c r="R1445">
        <v>1</v>
      </c>
      <c r="S1445">
        <v>0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88</v>
      </c>
      <c r="AA1445" s="2">
        <v>7</v>
      </c>
      <c r="AB1445">
        <v>57.2</v>
      </c>
      <c r="AC1445">
        <v>1</v>
      </c>
      <c r="AD1445">
        <v>0</v>
      </c>
      <c r="AE1445">
        <v>0</v>
      </c>
      <c r="AF1445">
        <v>0</v>
      </c>
      <c r="AG1445">
        <v>1</v>
      </c>
      <c r="AH1445">
        <v>0</v>
      </c>
      <c r="AI1445">
        <v>0</v>
      </c>
    </row>
    <row r="1446" spans="1:35">
      <c r="A1446" s="2">
        <v>2</v>
      </c>
      <c r="B1446">
        <v>51.8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1</v>
      </c>
      <c r="J1446">
        <v>22.002800000000001</v>
      </c>
      <c r="P1446" s="2">
        <v>2</v>
      </c>
      <c r="Q1446">
        <v>51.8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94</v>
      </c>
      <c r="AA1446" s="2">
        <v>2</v>
      </c>
      <c r="AB1446">
        <v>51.8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</v>
      </c>
    </row>
    <row r="1447" spans="1:35">
      <c r="A1447" s="2">
        <v>460</v>
      </c>
      <c r="B1447">
        <v>89.6</v>
      </c>
      <c r="C1447">
        <v>1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19.999500000000001</v>
      </c>
      <c r="P1447" s="2">
        <v>460</v>
      </c>
      <c r="Q1447">
        <v>89.6</v>
      </c>
      <c r="R1447">
        <v>1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56</v>
      </c>
      <c r="AA1447" s="2">
        <v>460</v>
      </c>
      <c r="AB1447">
        <v>89.6</v>
      </c>
      <c r="AC1447">
        <v>1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</row>
    <row r="1448" spans="1:35">
      <c r="A1448" s="2">
        <v>7</v>
      </c>
      <c r="B1448">
        <v>77</v>
      </c>
      <c r="C1448">
        <v>0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7.0015000000000001</v>
      </c>
      <c r="P1448" s="2">
        <v>7</v>
      </c>
      <c r="Q1448">
        <v>77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89</v>
      </c>
      <c r="AA1448" s="2">
        <v>7</v>
      </c>
      <c r="AB1448">
        <v>77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>
      <c r="A1449" s="2">
        <v>655</v>
      </c>
      <c r="B1449">
        <v>71.599999999999994</v>
      </c>
      <c r="C1449">
        <v>0</v>
      </c>
      <c r="D1449">
        <v>1</v>
      </c>
      <c r="E1449">
        <v>0</v>
      </c>
      <c r="F1449">
        <v>1</v>
      </c>
      <c r="G1449">
        <v>0</v>
      </c>
      <c r="H1449">
        <v>1</v>
      </c>
      <c r="I1449">
        <v>0</v>
      </c>
      <c r="J1449">
        <v>7.0015000000000001</v>
      </c>
      <c r="P1449" s="2">
        <v>655</v>
      </c>
      <c r="Q1449">
        <v>71.599999999999994</v>
      </c>
      <c r="R1449">
        <v>0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73</v>
      </c>
      <c r="AA1449" s="2">
        <v>655</v>
      </c>
      <c r="AB1449">
        <v>71.599999999999994</v>
      </c>
      <c r="AC1449">
        <v>0</v>
      </c>
      <c r="AD1449">
        <v>1</v>
      </c>
      <c r="AE1449">
        <v>0</v>
      </c>
      <c r="AF1449">
        <v>1</v>
      </c>
      <c r="AG1449">
        <v>0</v>
      </c>
      <c r="AH1449">
        <v>1</v>
      </c>
      <c r="AI1449">
        <v>0</v>
      </c>
    </row>
    <row r="1450" spans="1:35">
      <c r="A1450" s="2">
        <v>15</v>
      </c>
      <c r="B1450">
        <v>78.800000000000011</v>
      </c>
      <c r="C1450">
        <v>0</v>
      </c>
      <c r="D1450">
        <v>1</v>
      </c>
      <c r="E1450">
        <v>0</v>
      </c>
      <c r="F1450">
        <v>1</v>
      </c>
      <c r="G1450">
        <v>0</v>
      </c>
      <c r="H1450">
        <v>0</v>
      </c>
      <c r="I1450">
        <v>0</v>
      </c>
      <c r="J1450">
        <v>7.0015000000000001</v>
      </c>
      <c r="P1450" s="2">
        <v>15</v>
      </c>
      <c r="Q1450">
        <v>78.800000000000011</v>
      </c>
      <c r="R1450">
        <v>0</v>
      </c>
      <c r="S1450">
        <v>1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74</v>
      </c>
      <c r="AA1450" s="2">
        <v>15</v>
      </c>
      <c r="AB1450">
        <v>78.800000000000011</v>
      </c>
      <c r="AC1450">
        <v>0</v>
      </c>
      <c r="AD1450">
        <v>1</v>
      </c>
      <c r="AE1450">
        <v>0</v>
      </c>
      <c r="AF1450">
        <v>1</v>
      </c>
      <c r="AG1450">
        <v>0</v>
      </c>
      <c r="AH1450">
        <v>0</v>
      </c>
      <c r="AI1450">
        <v>0</v>
      </c>
    </row>
    <row r="1451" spans="1:35">
      <c r="A1451" s="2">
        <v>337</v>
      </c>
      <c r="B1451">
        <v>73.400000000000006</v>
      </c>
      <c r="C1451">
        <v>1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11.0014</v>
      </c>
      <c r="P1451" s="2">
        <v>337</v>
      </c>
      <c r="Q1451">
        <v>73.400000000000006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65</v>
      </c>
      <c r="AA1451" s="2">
        <v>337</v>
      </c>
      <c r="AB1451">
        <v>73.400000000000006</v>
      </c>
      <c r="AC1451">
        <v>1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</row>
    <row r="1452" spans="1:35">
      <c r="A1452" s="2">
        <v>75</v>
      </c>
      <c r="B1452">
        <v>51.8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39.000700000000002</v>
      </c>
      <c r="P1452" s="2">
        <v>75</v>
      </c>
      <c r="Q1452">
        <v>51.8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58</v>
      </c>
      <c r="AA1452" s="2">
        <v>75</v>
      </c>
      <c r="AB1452">
        <v>51.8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1</v>
      </c>
      <c r="AI1452">
        <v>0</v>
      </c>
    </row>
    <row r="1453" spans="1:35">
      <c r="A1453" s="2">
        <v>90</v>
      </c>
      <c r="B1453">
        <v>51.8</v>
      </c>
      <c r="C1453">
        <v>1</v>
      </c>
      <c r="D1453">
        <v>0</v>
      </c>
      <c r="E1453">
        <v>0</v>
      </c>
      <c r="F1453">
        <v>1</v>
      </c>
      <c r="G1453">
        <v>1</v>
      </c>
      <c r="H1453">
        <v>0</v>
      </c>
      <c r="I1453">
        <v>1</v>
      </c>
      <c r="J1453">
        <v>0</v>
      </c>
      <c r="P1453" s="2">
        <v>90</v>
      </c>
      <c r="Q1453">
        <v>51.8</v>
      </c>
      <c r="R1453">
        <v>1</v>
      </c>
      <c r="S1453">
        <v>0</v>
      </c>
      <c r="T1453">
        <v>0</v>
      </c>
      <c r="U1453">
        <v>1</v>
      </c>
      <c r="V1453">
        <v>1</v>
      </c>
      <c r="W1453">
        <v>0</v>
      </c>
      <c r="X1453">
        <v>1</v>
      </c>
      <c r="Y1453">
        <v>47</v>
      </c>
      <c r="AA1453" s="2">
        <v>90</v>
      </c>
      <c r="AB1453">
        <v>51.8</v>
      </c>
      <c r="AC1453">
        <v>1</v>
      </c>
      <c r="AD1453">
        <v>0</v>
      </c>
      <c r="AE1453">
        <v>0</v>
      </c>
      <c r="AF1453">
        <v>1</v>
      </c>
      <c r="AG1453">
        <v>1</v>
      </c>
      <c r="AH1453">
        <v>0</v>
      </c>
      <c r="AI1453">
        <v>1</v>
      </c>
    </row>
    <row r="1454" spans="1:35">
      <c r="A1454" s="2">
        <v>238</v>
      </c>
      <c r="B1454">
        <v>60.8</v>
      </c>
      <c r="C1454">
        <v>1</v>
      </c>
      <c r="D1454">
        <v>0</v>
      </c>
      <c r="E1454">
        <v>0</v>
      </c>
      <c r="F1454">
        <v>0</v>
      </c>
      <c r="G1454">
        <v>1</v>
      </c>
      <c r="H1454">
        <v>1</v>
      </c>
      <c r="I1454">
        <v>0</v>
      </c>
      <c r="J1454">
        <v>7.0015000000000001</v>
      </c>
      <c r="P1454" s="2">
        <v>238</v>
      </c>
      <c r="Q1454">
        <v>60.8</v>
      </c>
      <c r="R1454">
        <v>1</v>
      </c>
      <c r="S1454">
        <v>0</v>
      </c>
      <c r="T1454">
        <v>0</v>
      </c>
      <c r="U1454">
        <v>0</v>
      </c>
      <c r="V1454">
        <v>1</v>
      </c>
      <c r="W1454">
        <v>1</v>
      </c>
      <c r="X1454">
        <v>0</v>
      </c>
      <c r="Y1454">
        <v>68</v>
      </c>
      <c r="AA1454" s="2">
        <v>238</v>
      </c>
      <c r="AB1454">
        <v>60.8</v>
      </c>
      <c r="AC1454">
        <v>1</v>
      </c>
      <c r="AD1454">
        <v>0</v>
      </c>
      <c r="AE1454">
        <v>0</v>
      </c>
      <c r="AF1454">
        <v>0</v>
      </c>
      <c r="AG1454">
        <v>1</v>
      </c>
      <c r="AH1454">
        <v>1</v>
      </c>
      <c r="AI1454">
        <v>0</v>
      </c>
    </row>
    <row r="1455" spans="1:35">
      <c r="A1455" s="2">
        <v>127</v>
      </c>
      <c r="B1455">
        <v>77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6.0031999999999996</v>
      </c>
      <c r="P1455" s="2">
        <v>127</v>
      </c>
      <c r="Q1455">
        <v>77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89</v>
      </c>
      <c r="AA1455" s="2">
        <v>127</v>
      </c>
      <c r="AB1455">
        <v>77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1</v>
      </c>
      <c r="AI1455">
        <v>0</v>
      </c>
    </row>
    <row r="1456" spans="1:35">
      <c r="A1456" s="2">
        <v>279</v>
      </c>
      <c r="B1456">
        <v>62.6</v>
      </c>
      <c r="C1456">
        <v>1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1</v>
      </c>
      <c r="J1456">
        <v>6.0031999999999996</v>
      </c>
      <c r="P1456" s="2">
        <v>279</v>
      </c>
      <c r="Q1456">
        <v>62.6</v>
      </c>
      <c r="R1456">
        <v>1</v>
      </c>
      <c r="S1456">
        <v>0</v>
      </c>
      <c r="T1456">
        <v>0</v>
      </c>
      <c r="U1456">
        <v>0</v>
      </c>
      <c r="V1456">
        <v>1</v>
      </c>
      <c r="W1456">
        <v>0</v>
      </c>
      <c r="X1456">
        <v>1</v>
      </c>
      <c r="Y1456">
        <v>100</v>
      </c>
      <c r="AA1456" s="2">
        <v>279</v>
      </c>
      <c r="AB1456">
        <v>62.6</v>
      </c>
      <c r="AC1456">
        <v>1</v>
      </c>
      <c r="AD1456">
        <v>0</v>
      </c>
      <c r="AE1456">
        <v>0</v>
      </c>
      <c r="AF1456">
        <v>0</v>
      </c>
      <c r="AG1456">
        <v>1</v>
      </c>
      <c r="AH1456">
        <v>0</v>
      </c>
      <c r="AI1456">
        <v>1</v>
      </c>
    </row>
    <row r="1457" spans="1:35">
      <c r="A1457" s="2">
        <v>192</v>
      </c>
      <c r="B1457">
        <v>55.400000000000006</v>
      </c>
      <c r="C1457">
        <v>1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12.997999999999999</v>
      </c>
      <c r="P1457" s="2">
        <v>192</v>
      </c>
      <c r="Q1457">
        <v>55.400000000000006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38</v>
      </c>
      <c r="AA1457" s="2">
        <v>192</v>
      </c>
      <c r="AB1457">
        <v>55.400000000000006</v>
      </c>
      <c r="AC1457">
        <v>1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0</v>
      </c>
    </row>
    <row r="1458" spans="1:35">
      <c r="A1458" s="2">
        <v>559</v>
      </c>
      <c r="B1458">
        <v>46.4</v>
      </c>
      <c r="C1458">
        <v>0</v>
      </c>
      <c r="D1458">
        <v>0</v>
      </c>
      <c r="E1458">
        <v>1</v>
      </c>
      <c r="F1458">
        <v>1</v>
      </c>
      <c r="G1458">
        <v>0</v>
      </c>
      <c r="H1458">
        <v>0</v>
      </c>
      <c r="I1458">
        <v>0</v>
      </c>
      <c r="J1458">
        <v>19.001200000000001</v>
      </c>
      <c r="P1458" s="2">
        <v>559</v>
      </c>
      <c r="Q1458">
        <v>46.4</v>
      </c>
      <c r="R1458">
        <v>0</v>
      </c>
      <c r="S1458">
        <v>0</v>
      </c>
      <c r="T1458">
        <v>1</v>
      </c>
      <c r="U1458">
        <v>1</v>
      </c>
      <c r="V1458">
        <v>0</v>
      </c>
      <c r="W1458">
        <v>0</v>
      </c>
      <c r="X1458">
        <v>0</v>
      </c>
      <c r="Y1458">
        <v>49</v>
      </c>
      <c r="AA1458" s="2">
        <v>559</v>
      </c>
      <c r="AB1458">
        <v>46.4</v>
      </c>
      <c r="AC1458">
        <v>0</v>
      </c>
      <c r="AD1458">
        <v>0</v>
      </c>
      <c r="AE1458">
        <v>1</v>
      </c>
      <c r="AF1458">
        <v>1</v>
      </c>
      <c r="AG1458">
        <v>0</v>
      </c>
      <c r="AH1458">
        <v>0</v>
      </c>
      <c r="AI1458">
        <v>0</v>
      </c>
    </row>
    <row r="1459" spans="1:35">
      <c r="A1459" s="2">
        <v>264</v>
      </c>
      <c r="B1459">
        <v>82.4</v>
      </c>
      <c r="C1459">
        <v>0</v>
      </c>
      <c r="D1459">
        <v>1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11.0014</v>
      </c>
      <c r="P1459" s="2">
        <v>264</v>
      </c>
      <c r="Q1459">
        <v>82.4</v>
      </c>
      <c r="R1459">
        <v>0</v>
      </c>
      <c r="S1459">
        <v>1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66</v>
      </c>
      <c r="AA1459" s="2">
        <v>264</v>
      </c>
      <c r="AB1459">
        <v>82.4</v>
      </c>
      <c r="AC1459">
        <v>0</v>
      </c>
      <c r="AD1459">
        <v>1</v>
      </c>
      <c r="AE1459">
        <v>0</v>
      </c>
      <c r="AF1459">
        <v>0</v>
      </c>
      <c r="AG1459">
        <v>1</v>
      </c>
      <c r="AH1459">
        <v>0</v>
      </c>
      <c r="AI1459">
        <v>0</v>
      </c>
    </row>
    <row r="1460" spans="1:35">
      <c r="A1460" s="2">
        <v>73</v>
      </c>
      <c r="B1460">
        <v>48.2</v>
      </c>
      <c r="C1460">
        <v>0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1</v>
      </c>
      <c r="J1460">
        <v>15.001300000000001</v>
      </c>
      <c r="P1460" s="2">
        <v>73</v>
      </c>
      <c r="Q1460">
        <v>48.2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0</v>
      </c>
      <c r="X1460">
        <v>1</v>
      </c>
      <c r="Y1460">
        <v>57</v>
      </c>
      <c r="AA1460" s="2">
        <v>73</v>
      </c>
      <c r="AB1460">
        <v>48.2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1</v>
      </c>
    </row>
    <row r="1461" spans="1:35">
      <c r="A1461" s="2">
        <v>253</v>
      </c>
      <c r="B1461">
        <v>55.400000000000006</v>
      </c>
      <c r="C1461">
        <v>0</v>
      </c>
      <c r="D1461">
        <v>0</v>
      </c>
      <c r="E1461">
        <v>1</v>
      </c>
      <c r="F1461">
        <v>0</v>
      </c>
      <c r="G1461">
        <v>0</v>
      </c>
      <c r="H1461">
        <v>1</v>
      </c>
      <c r="I1461">
        <v>0</v>
      </c>
      <c r="J1461">
        <v>26.002700000000001</v>
      </c>
      <c r="P1461" s="2">
        <v>253</v>
      </c>
      <c r="Q1461">
        <v>55.400000000000006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1</v>
      </c>
      <c r="X1461">
        <v>0</v>
      </c>
      <c r="Y1461">
        <v>54</v>
      </c>
      <c r="AA1461" s="2">
        <v>253</v>
      </c>
      <c r="AB1461">
        <v>55.400000000000006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1</v>
      </c>
      <c r="AI1461">
        <v>0</v>
      </c>
    </row>
    <row r="1462" spans="1:35">
      <c r="A1462" s="2">
        <v>111</v>
      </c>
      <c r="B1462">
        <v>57.2</v>
      </c>
      <c r="C1462">
        <v>0</v>
      </c>
      <c r="D1462">
        <v>0</v>
      </c>
      <c r="E1462">
        <v>1</v>
      </c>
      <c r="F1462">
        <v>0</v>
      </c>
      <c r="G1462">
        <v>0</v>
      </c>
      <c r="H1462">
        <v>0</v>
      </c>
      <c r="I1462">
        <v>1</v>
      </c>
      <c r="J1462">
        <v>26.002700000000001</v>
      </c>
      <c r="P1462" s="2">
        <v>111</v>
      </c>
      <c r="Q1462">
        <v>57.2</v>
      </c>
      <c r="R1462">
        <v>0</v>
      </c>
      <c r="S1462">
        <v>0</v>
      </c>
      <c r="T1462">
        <v>1</v>
      </c>
      <c r="U1462">
        <v>0</v>
      </c>
      <c r="V1462">
        <v>0</v>
      </c>
      <c r="W1462">
        <v>0</v>
      </c>
      <c r="X1462">
        <v>1</v>
      </c>
      <c r="Y1462">
        <v>88</v>
      </c>
      <c r="AA1462" s="2">
        <v>111</v>
      </c>
      <c r="AB1462">
        <v>57.2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1</v>
      </c>
    </row>
    <row r="1463" spans="1:35">
      <c r="A1463" s="2">
        <v>86</v>
      </c>
      <c r="B1463">
        <v>73.400000000000006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8.9981000000000009</v>
      </c>
      <c r="P1463" s="2">
        <v>86</v>
      </c>
      <c r="Q1463">
        <v>73.400000000000006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73</v>
      </c>
      <c r="AA1463" s="2">
        <v>86</v>
      </c>
      <c r="AB1463">
        <v>73.400000000000006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>
      <c r="A1464" s="2">
        <v>11</v>
      </c>
      <c r="B1464">
        <v>59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7.0015000000000001</v>
      </c>
      <c r="P1464" s="2">
        <v>11</v>
      </c>
      <c r="Q1464">
        <v>59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82</v>
      </c>
      <c r="AA1464" s="2">
        <v>11</v>
      </c>
      <c r="AB1464">
        <v>59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>
      <c r="A1465" s="2">
        <v>90</v>
      </c>
      <c r="B1465">
        <v>35.6</v>
      </c>
      <c r="C1465">
        <v>0</v>
      </c>
      <c r="D1465">
        <v>0</v>
      </c>
      <c r="E1465">
        <v>0</v>
      </c>
      <c r="F1465">
        <v>1</v>
      </c>
      <c r="G1465">
        <v>1</v>
      </c>
      <c r="H1465">
        <v>0</v>
      </c>
      <c r="I1465">
        <v>1</v>
      </c>
      <c r="J1465">
        <v>7.0015000000000001</v>
      </c>
      <c r="P1465" s="2">
        <v>90</v>
      </c>
      <c r="Q1465">
        <v>35.6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1</v>
      </c>
      <c r="Y1465">
        <v>93</v>
      </c>
      <c r="AA1465" s="2">
        <v>90</v>
      </c>
      <c r="AB1465">
        <v>35.6</v>
      </c>
      <c r="AC1465">
        <v>0</v>
      </c>
      <c r="AD1465">
        <v>0</v>
      </c>
      <c r="AE1465">
        <v>0</v>
      </c>
      <c r="AF1465">
        <v>1</v>
      </c>
      <c r="AG1465">
        <v>1</v>
      </c>
      <c r="AH1465">
        <v>0</v>
      </c>
      <c r="AI1465">
        <v>1</v>
      </c>
    </row>
    <row r="1466" spans="1:35">
      <c r="A1466" s="2">
        <v>52</v>
      </c>
      <c r="B1466">
        <v>60.8</v>
      </c>
      <c r="C1466">
        <v>1</v>
      </c>
      <c r="D1466">
        <v>0</v>
      </c>
      <c r="E1466">
        <v>0</v>
      </c>
      <c r="F1466">
        <v>0</v>
      </c>
      <c r="G1466">
        <v>1</v>
      </c>
      <c r="H1466">
        <v>1</v>
      </c>
      <c r="I1466">
        <v>0</v>
      </c>
      <c r="J1466">
        <v>8.9981000000000009</v>
      </c>
      <c r="P1466" s="2">
        <v>52</v>
      </c>
      <c r="Q1466">
        <v>60.8</v>
      </c>
      <c r="R1466">
        <v>1</v>
      </c>
      <c r="S1466">
        <v>0</v>
      </c>
      <c r="T1466">
        <v>0</v>
      </c>
      <c r="U1466">
        <v>0</v>
      </c>
      <c r="V1466">
        <v>1</v>
      </c>
      <c r="W1466">
        <v>1</v>
      </c>
      <c r="X1466">
        <v>0</v>
      </c>
      <c r="Y1466">
        <v>88</v>
      </c>
      <c r="AA1466" s="2">
        <v>52</v>
      </c>
      <c r="AB1466">
        <v>60.8</v>
      </c>
      <c r="AC1466">
        <v>1</v>
      </c>
      <c r="AD1466">
        <v>0</v>
      </c>
      <c r="AE1466">
        <v>0</v>
      </c>
      <c r="AF1466">
        <v>0</v>
      </c>
      <c r="AG1466">
        <v>1</v>
      </c>
      <c r="AH1466">
        <v>1</v>
      </c>
      <c r="AI1466">
        <v>0</v>
      </c>
    </row>
    <row r="1467" spans="1:35">
      <c r="A1467" s="2">
        <v>568</v>
      </c>
      <c r="B1467">
        <v>66.200000000000017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7.0015000000000001</v>
      </c>
      <c r="P1467" s="2">
        <v>568</v>
      </c>
      <c r="Q1467">
        <v>66.200000000000017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68</v>
      </c>
      <c r="AA1467" s="2">
        <v>568</v>
      </c>
      <c r="AB1467">
        <v>66.200000000000017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</row>
    <row r="1468" spans="1:35">
      <c r="A1468" s="2">
        <v>364</v>
      </c>
      <c r="B1468">
        <v>87.800000000000011</v>
      </c>
      <c r="C1468">
        <v>0</v>
      </c>
      <c r="D1468">
        <v>1</v>
      </c>
      <c r="E1468">
        <v>0</v>
      </c>
      <c r="F1468">
        <v>1</v>
      </c>
      <c r="G1468">
        <v>1</v>
      </c>
      <c r="H1468">
        <v>0</v>
      </c>
      <c r="I1468">
        <v>0</v>
      </c>
      <c r="J1468">
        <v>27.999300000000002</v>
      </c>
      <c r="P1468" s="2">
        <v>364</v>
      </c>
      <c r="Q1468">
        <v>87.800000000000011</v>
      </c>
      <c r="R1468">
        <v>0</v>
      </c>
      <c r="S1468">
        <v>1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59</v>
      </c>
      <c r="AA1468" s="2">
        <v>364</v>
      </c>
      <c r="AB1468">
        <v>87.800000000000011</v>
      </c>
      <c r="AC1468">
        <v>0</v>
      </c>
      <c r="AD1468">
        <v>1</v>
      </c>
      <c r="AE1468">
        <v>0</v>
      </c>
      <c r="AF1468">
        <v>1</v>
      </c>
      <c r="AG1468">
        <v>1</v>
      </c>
      <c r="AH1468">
        <v>0</v>
      </c>
      <c r="AI1468">
        <v>0</v>
      </c>
    </row>
    <row r="1469" spans="1:35">
      <c r="A1469" s="2">
        <v>59</v>
      </c>
      <c r="B1469">
        <v>48.2</v>
      </c>
      <c r="C1469">
        <v>0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1</v>
      </c>
      <c r="J1469">
        <v>12.997999999999999</v>
      </c>
      <c r="P1469" s="2">
        <v>59</v>
      </c>
      <c r="Q1469">
        <v>48.2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  <c r="X1469">
        <v>1</v>
      </c>
      <c r="Y1469">
        <v>76</v>
      </c>
      <c r="AA1469" s="2">
        <v>59</v>
      </c>
      <c r="AB1469">
        <v>48.2</v>
      </c>
      <c r="AC1469">
        <v>0</v>
      </c>
      <c r="AD1469">
        <v>0</v>
      </c>
      <c r="AE1469">
        <v>0</v>
      </c>
      <c r="AF1469">
        <v>0</v>
      </c>
      <c r="AG1469">
        <v>1</v>
      </c>
      <c r="AH1469">
        <v>0</v>
      </c>
      <c r="AI1469">
        <v>1</v>
      </c>
    </row>
    <row r="1470" spans="1:35">
      <c r="A1470" s="2">
        <v>308</v>
      </c>
      <c r="B1470">
        <v>71.599999999999994</v>
      </c>
      <c r="C1470">
        <v>0</v>
      </c>
      <c r="D1470">
        <v>0</v>
      </c>
      <c r="E1470">
        <v>1</v>
      </c>
      <c r="F1470">
        <v>0</v>
      </c>
      <c r="G1470">
        <v>1</v>
      </c>
      <c r="H1470">
        <v>0</v>
      </c>
      <c r="I1470">
        <v>0</v>
      </c>
      <c r="J1470">
        <v>0</v>
      </c>
      <c r="P1470" s="2">
        <v>308</v>
      </c>
      <c r="Q1470">
        <v>71.599999999999994</v>
      </c>
      <c r="R1470">
        <v>0</v>
      </c>
      <c r="S1470">
        <v>0</v>
      </c>
      <c r="T1470">
        <v>1</v>
      </c>
      <c r="U1470">
        <v>0</v>
      </c>
      <c r="V1470">
        <v>1</v>
      </c>
      <c r="W1470">
        <v>0</v>
      </c>
      <c r="X1470">
        <v>0</v>
      </c>
      <c r="Y1470">
        <v>88</v>
      </c>
      <c r="AA1470" s="2">
        <v>308</v>
      </c>
      <c r="AB1470">
        <v>71.599999999999994</v>
      </c>
      <c r="AC1470">
        <v>0</v>
      </c>
      <c r="AD1470">
        <v>0</v>
      </c>
      <c r="AE1470">
        <v>1</v>
      </c>
      <c r="AF1470">
        <v>0</v>
      </c>
      <c r="AG1470">
        <v>1</v>
      </c>
      <c r="AH1470">
        <v>0</v>
      </c>
      <c r="AI1470">
        <v>0</v>
      </c>
    </row>
    <row r="1471" spans="1:35">
      <c r="A1471" s="2">
        <v>292</v>
      </c>
      <c r="B1471">
        <v>53.6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P1471" s="2">
        <v>292</v>
      </c>
      <c r="Q1471">
        <v>53.6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44</v>
      </c>
      <c r="AA1471" s="2">
        <v>292</v>
      </c>
      <c r="AB1471">
        <v>53.6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>
      <c r="A1472" s="2">
        <v>186</v>
      </c>
      <c r="B1472">
        <v>44.6</v>
      </c>
      <c r="C1472">
        <v>0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12.997999999999999</v>
      </c>
      <c r="P1472" s="2">
        <v>186</v>
      </c>
      <c r="Q1472">
        <v>44.6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49</v>
      </c>
      <c r="AA1472" s="2">
        <v>186</v>
      </c>
      <c r="AB1472">
        <v>44.6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</row>
    <row r="1473" spans="1:35">
      <c r="A1473" s="2">
        <v>2</v>
      </c>
      <c r="B1473">
        <v>44.6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7.0015000000000001</v>
      </c>
      <c r="P1473" s="2">
        <v>2</v>
      </c>
      <c r="Q1473">
        <v>44.6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93</v>
      </c>
      <c r="AA1473" s="2">
        <v>2</v>
      </c>
      <c r="AB1473">
        <v>44.6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</row>
    <row r="1474" spans="1:35">
      <c r="A1474" s="2">
        <v>8</v>
      </c>
      <c r="B1474">
        <v>42.800000000000004</v>
      </c>
      <c r="C1474">
        <v>0</v>
      </c>
      <c r="D1474">
        <v>0</v>
      </c>
      <c r="E1474">
        <v>0</v>
      </c>
      <c r="F1474">
        <v>1</v>
      </c>
      <c r="G1474">
        <v>0</v>
      </c>
      <c r="H1474">
        <v>0</v>
      </c>
      <c r="I1474">
        <v>0</v>
      </c>
      <c r="J1474">
        <v>19.999500000000001</v>
      </c>
      <c r="P1474" s="2">
        <v>8</v>
      </c>
      <c r="Q1474">
        <v>42.800000000000004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42</v>
      </c>
      <c r="AA1474" s="2">
        <v>8</v>
      </c>
      <c r="AB1474">
        <v>42.800000000000004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</row>
    <row r="1475" spans="1:35">
      <c r="A1475" s="2">
        <v>69</v>
      </c>
      <c r="B1475">
        <v>78.800000000000011</v>
      </c>
      <c r="C1475">
        <v>0</v>
      </c>
      <c r="D1475">
        <v>1</v>
      </c>
      <c r="E1475">
        <v>0</v>
      </c>
      <c r="F1475">
        <v>1</v>
      </c>
      <c r="G1475">
        <v>1</v>
      </c>
      <c r="H1475">
        <v>0</v>
      </c>
      <c r="I1475">
        <v>0</v>
      </c>
      <c r="J1475">
        <v>11.0014</v>
      </c>
      <c r="P1475" s="2">
        <v>69</v>
      </c>
      <c r="Q1475">
        <v>78.800000000000011</v>
      </c>
      <c r="R1475">
        <v>0</v>
      </c>
      <c r="S1475">
        <v>1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70</v>
      </c>
      <c r="AA1475" s="2">
        <v>69</v>
      </c>
      <c r="AB1475">
        <v>78.800000000000011</v>
      </c>
      <c r="AC1475">
        <v>0</v>
      </c>
      <c r="AD1475">
        <v>1</v>
      </c>
      <c r="AE1475">
        <v>0</v>
      </c>
      <c r="AF1475">
        <v>1</v>
      </c>
      <c r="AG1475">
        <v>1</v>
      </c>
      <c r="AH1475">
        <v>0</v>
      </c>
      <c r="AI1475">
        <v>0</v>
      </c>
    </row>
    <row r="1476" spans="1:35">
      <c r="A1476" s="2">
        <v>209</v>
      </c>
      <c r="B1476">
        <v>75.199999999999989</v>
      </c>
      <c r="C1476">
        <v>0</v>
      </c>
      <c r="D1476">
        <v>0</v>
      </c>
      <c r="E1476">
        <v>1</v>
      </c>
      <c r="F1476">
        <v>1</v>
      </c>
      <c r="G1476">
        <v>0</v>
      </c>
      <c r="H1476">
        <v>1</v>
      </c>
      <c r="I1476">
        <v>0</v>
      </c>
      <c r="J1476">
        <v>0</v>
      </c>
      <c r="P1476" s="2">
        <v>209</v>
      </c>
      <c r="Q1476">
        <v>75.199999999999989</v>
      </c>
      <c r="R1476">
        <v>0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74</v>
      </c>
      <c r="AA1476" s="2">
        <v>209</v>
      </c>
      <c r="AB1476">
        <v>75.199999999999989</v>
      </c>
      <c r="AC1476">
        <v>0</v>
      </c>
      <c r="AD1476">
        <v>0</v>
      </c>
      <c r="AE1476">
        <v>1</v>
      </c>
      <c r="AF1476">
        <v>1</v>
      </c>
      <c r="AG1476">
        <v>0</v>
      </c>
      <c r="AH1476">
        <v>1</v>
      </c>
      <c r="AI1476">
        <v>0</v>
      </c>
    </row>
    <row r="1477" spans="1:35">
      <c r="A1477" s="2">
        <v>108</v>
      </c>
      <c r="B1477">
        <v>71.599999999999994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1</v>
      </c>
      <c r="J1477">
        <v>16.997900000000001</v>
      </c>
      <c r="P1477" s="2">
        <v>108</v>
      </c>
      <c r="Q1477">
        <v>71.599999999999994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100</v>
      </c>
      <c r="AA1477" s="2">
        <v>108</v>
      </c>
      <c r="AB1477">
        <v>71.599999999999994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1</v>
      </c>
    </row>
    <row r="1478" spans="1:35">
      <c r="A1478" s="2">
        <v>179</v>
      </c>
      <c r="B1478">
        <v>57.2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P1478" s="2">
        <v>179</v>
      </c>
      <c r="Q1478">
        <v>57.2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67</v>
      </c>
      <c r="AA1478" s="2">
        <v>179</v>
      </c>
      <c r="AB1478">
        <v>57.2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</row>
    <row r="1479" spans="1:35">
      <c r="A1479" s="2">
        <v>172</v>
      </c>
      <c r="B1479">
        <v>48.2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P1479" s="2">
        <v>172</v>
      </c>
      <c r="Q1479">
        <v>48.2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71</v>
      </c>
      <c r="AA1479" s="2">
        <v>172</v>
      </c>
      <c r="AB1479">
        <v>48.2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0</v>
      </c>
    </row>
    <row r="1480" spans="1:35">
      <c r="A1480" s="2">
        <v>114</v>
      </c>
      <c r="B1480">
        <v>96.799999999999983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6.0031999999999996</v>
      </c>
      <c r="P1480" s="2">
        <v>114</v>
      </c>
      <c r="Q1480">
        <v>96.799999999999983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53</v>
      </c>
      <c r="AA1480" s="2">
        <v>114</v>
      </c>
      <c r="AB1480">
        <v>96.799999999999983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>
      <c r="A1481" s="2">
        <v>210</v>
      </c>
      <c r="B1481">
        <v>78.800000000000011</v>
      </c>
      <c r="C1481">
        <v>0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8.9981000000000009</v>
      </c>
      <c r="P1481" s="2">
        <v>210</v>
      </c>
      <c r="Q1481">
        <v>78.800000000000011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54</v>
      </c>
      <c r="AA1481" s="2">
        <v>210</v>
      </c>
      <c r="AB1481">
        <v>78.800000000000011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>
      <c r="A1482" s="2">
        <v>47</v>
      </c>
      <c r="B1482">
        <v>48.2</v>
      </c>
      <c r="C1482">
        <v>0</v>
      </c>
      <c r="D1482">
        <v>0</v>
      </c>
      <c r="E1482">
        <v>1</v>
      </c>
      <c r="F1482">
        <v>0</v>
      </c>
      <c r="G1482">
        <v>1</v>
      </c>
      <c r="H1482">
        <v>0</v>
      </c>
      <c r="I1482">
        <v>1</v>
      </c>
      <c r="J1482">
        <v>19.999500000000001</v>
      </c>
      <c r="P1482" s="2">
        <v>47</v>
      </c>
      <c r="Q1482">
        <v>48.2</v>
      </c>
      <c r="R1482">
        <v>0</v>
      </c>
      <c r="S1482">
        <v>0</v>
      </c>
      <c r="T1482">
        <v>1</v>
      </c>
      <c r="U1482">
        <v>0</v>
      </c>
      <c r="V1482">
        <v>1</v>
      </c>
      <c r="W1482">
        <v>0</v>
      </c>
      <c r="X1482">
        <v>1</v>
      </c>
      <c r="Y1482">
        <v>93</v>
      </c>
      <c r="AA1482" s="2">
        <v>47</v>
      </c>
      <c r="AB1482">
        <v>48.2</v>
      </c>
      <c r="AC1482">
        <v>0</v>
      </c>
      <c r="AD1482">
        <v>0</v>
      </c>
      <c r="AE1482">
        <v>1</v>
      </c>
      <c r="AF1482">
        <v>0</v>
      </c>
      <c r="AG1482">
        <v>1</v>
      </c>
      <c r="AH1482">
        <v>0</v>
      </c>
      <c r="AI1482">
        <v>1</v>
      </c>
    </row>
    <row r="1483" spans="1:35">
      <c r="A1483" s="2">
        <v>115</v>
      </c>
      <c r="B1483">
        <v>60.8</v>
      </c>
      <c r="C1483">
        <v>1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6.0031999999999996</v>
      </c>
      <c r="P1483" s="2">
        <v>115</v>
      </c>
      <c r="Q1483">
        <v>60.8</v>
      </c>
      <c r="R1483">
        <v>1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88</v>
      </c>
      <c r="AA1483" s="2">
        <v>115</v>
      </c>
      <c r="AB1483">
        <v>60.8</v>
      </c>
      <c r="AC1483">
        <v>1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>
        <v>0</v>
      </c>
    </row>
    <row r="1484" spans="1:35">
      <c r="A1484" s="2">
        <v>334</v>
      </c>
      <c r="B1484">
        <v>89.6</v>
      </c>
      <c r="C1484">
        <v>0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P1484" s="2">
        <v>334</v>
      </c>
      <c r="Q1484">
        <v>89.6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28</v>
      </c>
      <c r="AA1484" s="2">
        <v>334</v>
      </c>
      <c r="AB1484">
        <v>89.6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>
      <c r="A1485" s="2">
        <v>456</v>
      </c>
      <c r="B1485">
        <v>69.800000000000011</v>
      </c>
      <c r="C1485">
        <v>1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12.997999999999999</v>
      </c>
      <c r="P1485" s="2">
        <v>456</v>
      </c>
      <c r="Q1485">
        <v>69.800000000000011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56</v>
      </c>
      <c r="AA1485" s="2">
        <v>456</v>
      </c>
      <c r="AB1485">
        <v>69.800000000000011</v>
      </c>
      <c r="AC1485">
        <v>1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0</v>
      </c>
    </row>
    <row r="1486" spans="1:35">
      <c r="A1486" s="2">
        <v>197</v>
      </c>
      <c r="B1486">
        <v>48.2</v>
      </c>
      <c r="C1486">
        <v>0</v>
      </c>
      <c r="D1486">
        <v>0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0</v>
      </c>
      <c r="P1486" s="2">
        <v>197</v>
      </c>
      <c r="Q1486">
        <v>48.2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46</v>
      </c>
      <c r="AA1486" s="2">
        <v>197</v>
      </c>
      <c r="AB1486">
        <v>48.2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0</v>
      </c>
    </row>
    <row r="1487" spans="1:35">
      <c r="A1487" s="2">
        <v>107</v>
      </c>
      <c r="B1487">
        <v>48.2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1</v>
      </c>
      <c r="I1487">
        <v>0</v>
      </c>
      <c r="J1487">
        <v>11.0014</v>
      </c>
      <c r="P1487" s="2">
        <v>107</v>
      </c>
      <c r="Q1487">
        <v>48.2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1</v>
      </c>
      <c r="X1487">
        <v>0</v>
      </c>
      <c r="Y1487">
        <v>57</v>
      </c>
      <c r="AA1487" s="2">
        <v>107</v>
      </c>
      <c r="AB1487">
        <v>48.2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1</v>
      </c>
      <c r="AI1487">
        <v>0</v>
      </c>
    </row>
    <row r="1488" spans="1:35">
      <c r="A1488" s="2">
        <v>38</v>
      </c>
      <c r="B1488">
        <v>48.2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</v>
      </c>
      <c r="J1488">
        <v>22.002800000000001</v>
      </c>
      <c r="P1488" s="2">
        <v>38</v>
      </c>
      <c r="Q1488">
        <v>48.2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AA1488" s="2">
        <v>38</v>
      </c>
      <c r="AB1488">
        <v>48.2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</v>
      </c>
    </row>
    <row r="1489" spans="1:35">
      <c r="A1489" s="2">
        <v>148</v>
      </c>
      <c r="B1489">
        <v>46.4</v>
      </c>
      <c r="C1489">
        <v>0</v>
      </c>
      <c r="D1489">
        <v>0</v>
      </c>
      <c r="E1489">
        <v>1</v>
      </c>
      <c r="F1489">
        <v>1</v>
      </c>
      <c r="G1489">
        <v>0</v>
      </c>
      <c r="H1489">
        <v>1</v>
      </c>
      <c r="I1489">
        <v>0</v>
      </c>
      <c r="J1489">
        <v>11.0014</v>
      </c>
      <c r="P1489" s="2">
        <v>148</v>
      </c>
      <c r="Q1489">
        <v>46.4</v>
      </c>
      <c r="R1489">
        <v>0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71</v>
      </c>
      <c r="AA1489" s="2">
        <v>148</v>
      </c>
      <c r="AB1489">
        <v>46.4</v>
      </c>
      <c r="AC1489">
        <v>0</v>
      </c>
      <c r="AD1489">
        <v>0</v>
      </c>
      <c r="AE1489">
        <v>1</v>
      </c>
      <c r="AF1489">
        <v>1</v>
      </c>
      <c r="AG1489">
        <v>0</v>
      </c>
      <c r="AH1489">
        <v>1</v>
      </c>
      <c r="AI1489">
        <v>0</v>
      </c>
    </row>
    <row r="1490" spans="1:35">
      <c r="A1490" s="2">
        <v>90</v>
      </c>
      <c r="B1490">
        <v>42.800000000000004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0</v>
      </c>
      <c r="J1490">
        <v>16.997900000000001</v>
      </c>
      <c r="P1490" s="2">
        <v>90</v>
      </c>
      <c r="Q1490">
        <v>42.800000000000004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70</v>
      </c>
      <c r="AA1490" s="2">
        <v>90</v>
      </c>
      <c r="AB1490">
        <v>42.800000000000004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1</v>
      </c>
      <c r="AI1490">
        <v>0</v>
      </c>
    </row>
    <row r="1491" spans="1:35">
      <c r="A1491" s="2">
        <v>282</v>
      </c>
      <c r="B1491">
        <v>51.8</v>
      </c>
      <c r="C1491">
        <v>0</v>
      </c>
      <c r="D1491">
        <v>0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8.9981000000000009</v>
      </c>
      <c r="P1491" s="2">
        <v>282</v>
      </c>
      <c r="Q1491">
        <v>51.8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76</v>
      </c>
      <c r="AA1491" s="2">
        <v>282</v>
      </c>
      <c r="AB1491">
        <v>51.8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</row>
    <row r="1492" spans="1:35">
      <c r="A1492" s="2">
        <v>402</v>
      </c>
      <c r="B1492">
        <v>42.800000000000004</v>
      </c>
      <c r="C1492">
        <v>0</v>
      </c>
      <c r="D1492">
        <v>0</v>
      </c>
      <c r="E1492">
        <v>1</v>
      </c>
      <c r="F1492">
        <v>1</v>
      </c>
      <c r="G1492">
        <v>0</v>
      </c>
      <c r="H1492">
        <v>1</v>
      </c>
      <c r="I1492">
        <v>0</v>
      </c>
      <c r="J1492">
        <v>15.001300000000001</v>
      </c>
      <c r="P1492" s="2">
        <v>402</v>
      </c>
      <c r="Q1492">
        <v>42.800000000000004</v>
      </c>
      <c r="R1492">
        <v>0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56</v>
      </c>
      <c r="AA1492" s="2">
        <v>402</v>
      </c>
      <c r="AB1492">
        <v>42.800000000000004</v>
      </c>
      <c r="AC1492">
        <v>0</v>
      </c>
      <c r="AD1492">
        <v>0</v>
      </c>
      <c r="AE1492">
        <v>1</v>
      </c>
      <c r="AF1492">
        <v>1</v>
      </c>
      <c r="AG1492">
        <v>0</v>
      </c>
      <c r="AH1492">
        <v>1</v>
      </c>
      <c r="AI1492">
        <v>0</v>
      </c>
    </row>
    <row r="1493" spans="1:35">
      <c r="A1493" s="2">
        <v>90</v>
      </c>
      <c r="B1493">
        <v>37.4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1</v>
      </c>
      <c r="I1493">
        <v>0</v>
      </c>
      <c r="J1493">
        <v>7.0015000000000001</v>
      </c>
      <c r="P1493" s="2">
        <v>90</v>
      </c>
      <c r="Q1493">
        <v>37.4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92</v>
      </c>
      <c r="AA1493" s="2">
        <v>90</v>
      </c>
      <c r="AB1493">
        <v>37.4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</row>
    <row r="1494" spans="1:35">
      <c r="A1494" s="2">
        <v>4</v>
      </c>
      <c r="B1494">
        <v>69.800000000000011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6.0031999999999996</v>
      </c>
      <c r="P1494" s="2">
        <v>4</v>
      </c>
      <c r="Q1494">
        <v>69.800000000000011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88</v>
      </c>
      <c r="AA1494" s="2">
        <v>4</v>
      </c>
      <c r="AB1494">
        <v>69.800000000000011</v>
      </c>
      <c r="AC1494">
        <v>1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>
      <c r="A1495" s="2">
        <v>50</v>
      </c>
      <c r="B1495">
        <v>46.4</v>
      </c>
      <c r="C1495">
        <v>0</v>
      </c>
      <c r="D1495">
        <v>0</v>
      </c>
      <c r="E1495">
        <v>1</v>
      </c>
      <c r="F1495">
        <v>0</v>
      </c>
      <c r="G1495">
        <v>1</v>
      </c>
      <c r="H1495">
        <v>0</v>
      </c>
      <c r="I1495">
        <v>0</v>
      </c>
      <c r="J1495">
        <v>6.0031999999999996</v>
      </c>
      <c r="P1495" s="2">
        <v>50</v>
      </c>
      <c r="Q1495">
        <v>46.4</v>
      </c>
      <c r="R1495">
        <v>0</v>
      </c>
      <c r="S1495">
        <v>0</v>
      </c>
      <c r="T1495">
        <v>1</v>
      </c>
      <c r="U1495">
        <v>0</v>
      </c>
      <c r="V1495">
        <v>1</v>
      </c>
      <c r="W1495">
        <v>0</v>
      </c>
      <c r="X1495">
        <v>0</v>
      </c>
      <c r="Y1495">
        <v>87</v>
      </c>
      <c r="AA1495" s="2">
        <v>50</v>
      </c>
      <c r="AB1495">
        <v>46.4</v>
      </c>
      <c r="AC1495">
        <v>0</v>
      </c>
      <c r="AD1495">
        <v>0</v>
      </c>
      <c r="AE1495">
        <v>1</v>
      </c>
      <c r="AF1495">
        <v>0</v>
      </c>
      <c r="AG1495">
        <v>1</v>
      </c>
      <c r="AH1495">
        <v>0</v>
      </c>
      <c r="AI1495">
        <v>0</v>
      </c>
    </row>
    <row r="1496" spans="1:35">
      <c r="A1496" s="2">
        <v>808</v>
      </c>
      <c r="B1496">
        <v>75.199999999999989</v>
      </c>
      <c r="C1496">
        <v>0</v>
      </c>
      <c r="D1496">
        <v>1</v>
      </c>
      <c r="E1496">
        <v>0</v>
      </c>
      <c r="F1496">
        <v>1</v>
      </c>
      <c r="G1496">
        <v>0</v>
      </c>
      <c r="H1496">
        <v>0</v>
      </c>
      <c r="I1496">
        <v>0</v>
      </c>
      <c r="J1496">
        <v>11.0014</v>
      </c>
      <c r="P1496" s="2">
        <v>808</v>
      </c>
      <c r="Q1496">
        <v>75.199999999999989</v>
      </c>
      <c r="R1496">
        <v>0</v>
      </c>
      <c r="S1496">
        <v>1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61</v>
      </c>
      <c r="AA1496" s="2">
        <v>808</v>
      </c>
      <c r="AB1496">
        <v>75.199999999999989</v>
      </c>
      <c r="AC1496">
        <v>0</v>
      </c>
      <c r="AD1496">
        <v>1</v>
      </c>
      <c r="AE1496">
        <v>0</v>
      </c>
      <c r="AF1496">
        <v>1</v>
      </c>
      <c r="AG1496">
        <v>0</v>
      </c>
      <c r="AH1496">
        <v>0</v>
      </c>
      <c r="AI1496">
        <v>0</v>
      </c>
    </row>
    <row r="1497" spans="1:35">
      <c r="A1497" s="2">
        <v>57</v>
      </c>
      <c r="B1497">
        <v>48.2</v>
      </c>
      <c r="C1497">
        <v>0</v>
      </c>
      <c r="D1497">
        <v>0</v>
      </c>
      <c r="E1497">
        <v>1</v>
      </c>
      <c r="F1497">
        <v>0</v>
      </c>
      <c r="G1497">
        <v>1</v>
      </c>
      <c r="H1497">
        <v>0</v>
      </c>
      <c r="I1497">
        <v>0</v>
      </c>
      <c r="J1497">
        <v>7.0015000000000001</v>
      </c>
      <c r="P1497" s="2">
        <v>57</v>
      </c>
      <c r="Q1497">
        <v>48.2</v>
      </c>
      <c r="R1497">
        <v>0</v>
      </c>
      <c r="S1497">
        <v>0</v>
      </c>
      <c r="T1497">
        <v>1</v>
      </c>
      <c r="U1497">
        <v>0</v>
      </c>
      <c r="V1497">
        <v>1</v>
      </c>
      <c r="W1497">
        <v>0</v>
      </c>
      <c r="X1497">
        <v>0</v>
      </c>
      <c r="Y1497">
        <v>76</v>
      </c>
      <c r="AA1497" s="2">
        <v>57</v>
      </c>
      <c r="AB1497">
        <v>48.2</v>
      </c>
      <c r="AC1497">
        <v>0</v>
      </c>
      <c r="AD1497">
        <v>0</v>
      </c>
      <c r="AE1497">
        <v>1</v>
      </c>
      <c r="AF1497">
        <v>0</v>
      </c>
      <c r="AG1497">
        <v>1</v>
      </c>
      <c r="AH1497">
        <v>0</v>
      </c>
      <c r="AI1497">
        <v>0</v>
      </c>
    </row>
    <row r="1498" spans="1:35">
      <c r="A1498" s="2">
        <v>457</v>
      </c>
      <c r="B1498">
        <v>80.599999999999994</v>
      </c>
      <c r="C1498">
        <v>0</v>
      </c>
      <c r="D1498">
        <v>1</v>
      </c>
      <c r="E1498">
        <v>0</v>
      </c>
      <c r="F1498">
        <v>1</v>
      </c>
      <c r="G1498">
        <v>1</v>
      </c>
      <c r="H1498">
        <v>0</v>
      </c>
      <c r="I1498">
        <v>1</v>
      </c>
      <c r="J1498">
        <v>6.0031999999999996</v>
      </c>
      <c r="P1498" s="2">
        <v>457</v>
      </c>
      <c r="Q1498">
        <v>80.599999999999994</v>
      </c>
      <c r="R1498">
        <v>0</v>
      </c>
      <c r="S1498">
        <v>1</v>
      </c>
      <c r="T1498">
        <v>0</v>
      </c>
      <c r="U1498">
        <v>1</v>
      </c>
      <c r="V1498">
        <v>1</v>
      </c>
      <c r="W1498">
        <v>0</v>
      </c>
      <c r="X1498">
        <v>1</v>
      </c>
      <c r="Y1498">
        <v>79</v>
      </c>
      <c r="AA1498" s="2">
        <v>457</v>
      </c>
      <c r="AB1498">
        <v>80.599999999999994</v>
      </c>
      <c r="AC1498">
        <v>0</v>
      </c>
      <c r="AD1498">
        <v>1</v>
      </c>
      <c r="AE1498">
        <v>0</v>
      </c>
      <c r="AF1498">
        <v>1</v>
      </c>
      <c r="AG1498">
        <v>1</v>
      </c>
      <c r="AH1498">
        <v>0</v>
      </c>
      <c r="AI1498">
        <v>1</v>
      </c>
    </row>
    <row r="1499" spans="1:35">
      <c r="A1499" s="2">
        <v>187</v>
      </c>
      <c r="B1499">
        <v>48.2</v>
      </c>
      <c r="C1499">
        <v>1</v>
      </c>
      <c r="D1499">
        <v>0</v>
      </c>
      <c r="E1499">
        <v>0</v>
      </c>
      <c r="F1499">
        <v>1</v>
      </c>
      <c r="G1499">
        <v>0</v>
      </c>
      <c r="H1499">
        <v>1</v>
      </c>
      <c r="I1499">
        <v>0</v>
      </c>
      <c r="J1499">
        <v>7.0015000000000001</v>
      </c>
      <c r="P1499" s="2">
        <v>187</v>
      </c>
      <c r="Q1499">
        <v>48.2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57</v>
      </c>
      <c r="AA1499" s="2">
        <v>187</v>
      </c>
      <c r="AB1499">
        <v>48.2</v>
      </c>
      <c r="AC1499">
        <v>1</v>
      </c>
      <c r="AD1499">
        <v>0</v>
      </c>
      <c r="AE1499">
        <v>0</v>
      </c>
      <c r="AF1499">
        <v>1</v>
      </c>
      <c r="AG1499">
        <v>0</v>
      </c>
      <c r="AH1499">
        <v>1</v>
      </c>
      <c r="AI1499">
        <v>0</v>
      </c>
    </row>
    <row r="1500" spans="1:35">
      <c r="A1500" s="2">
        <v>62</v>
      </c>
      <c r="B1500">
        <v>44.6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16.997900000000001</v>
      </c>
      <c r="P1500" s="2">
        <v>62</v>
      </c>
      <c r="Q1500">
        <v>44.6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93</v>
      </c>
      <c r="AA1500" s="2">
        <v>62</v>
      </c>
      <c r="AB1500">
        <v>44.6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</v>
      </c>
    </row>
    <row r="1501" spans="1:35">
      <c r="A1501" s="2">
        <v>267</v>
      </c>
      <c r="B1501">
        <v>78.800000000000011</v>
      </c>
      <c r="C1501">
        <v>0</v>
      </c>
      <c r="D1501">
        <v>0</v>
      </c>
      <c r="E1501">
        <v>1</v>
      </c>
      <c r="F1501">
        <v>1</v>
      </c>
      <c r="G1501">
        <v>0</v>
      </c>
      <c r="H1501">
        <v>0</v>
      </c>
      <c r="I1501">
        <v>0</v>
      </c>
      <c r="J1501">
        <v>16.997900000000001</v>
      </c>
      <c r="P1501" s="2">
        <v>267</v>
      </c>
      <c r="Q1501">
        <v>78.800000000000011</v>
      </c>
      <c r="R1501">
        <v>0</v>
      </c>
      <c r="S1501">
        <v>0</v>
      </c>
      <c r="T1501">
        <v>1</v>
      </c>
      <c r="U1501">
        <v>1</v>
      </c>
      <c r="V1501">
        <v>0</v>
      </c>
      <c r="W1501">
        <v>0</v>
      </c>
      <c r="X1501">
        <v>0</v>
      </c>
      <c r="Y1501">
        <v>61</v>
      </c>
      <c r="AA1501" s="2">
        <v>267</v>
      </c>
      <c r="AB1501">
        <v>78.800000000000011</v>
      </c>
      <c r="AC1501">
        <v>0</v>
      </c>
      <c r="AD1501">
        <v>0</v>
      </c>
      <c r="AE1501">
        <v>1</v>
      </c>
      <c r="AF1501">
        <v>1</v>
      </c>
      <c r="AG1501">
        <v>0</v>
      </c>
      <c r="AH1501">
        <v>0</v>
      </c>
      <c r="AI1501">
        <v>0</v>
      </c>
    </row>
    <row r="1502" spans="1:35">
      <c r="A1502" s="2">
        <v>194</v>
      </c>
      <c r="B1502">
        <v>87.800000000000011</v>
      </c>
      <c r="C1502">
        <v>0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8.9981000000000009</v>
      </c>
      <c r="P1502" s="2">
        <v>194</v>
      </c>
      <c r="Q1502">
        <v>87.800000000000011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46</v>
      </c>
      <c r="AA1502" s="2">
        <v>194</v>
      </c>
      <c r="AB1502">
        <v>87.800000000000011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>
      <c r="A1503" s="2">
        <v>321</v>
      </c>
      <c r="B1503">
        <v>64.400000000000006</v>
      </c>
      <c r="C1503">
        <v>0</v>
      </c>
      <c r="D1503">
        <v>0</v>
      </c>
      <c r="E1503">
        <v>0</v>
      </c>
      <c r="F1503">
        <v>1</v>
      </c>
      <c r="G1503">
        <v>1</v>
      </c>
      <c r="H1503">
        <v>1</v>
      </c>
      <c r="I1503">
        <v>0</v>
      </c>
      <c r="J1503">
        <v>8.9981000000000009</v>
      </c>
      <c r="P1503" s="2">
        <v>321</v>
      </c>
      <c r="Q1503">
        <v>64.400000000000006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1</v>
      </c>
      <c r="X1503">
        <v>0</v>
      </c>
      <c r="Y1503">
        <v>43</v>
      </c>
      <c r="AA1503" s="2">
        <v>321</v>
      </c>
      <c r="AB1503">
        <v>64.400000000000006</v>
      </c>
      <c r="AC1503">
        <v>0</v>
      </c>
      <c r="AD1503">
        <v>0</v>
      </c>
      <c r="AE1503">
        <v>0</v>
      </c>
      <c r="AF1503">
        <v>1</v>
      </c>
      <c r="AG1503">
        <v>1</v>
      </c>
      <c r="AH1503">
        <v>1</v>
      </c>
      <c r="AI1503">
        <v>0</v>
      </c>
    </row>
    <row r="1504" spans="1:35">
      <c r="A1504" s="2">
        <v>69</v>
      </c>
      <c r="B1504">
        <v>51.8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26.002700000000001</v>
      </c>
      <c r="P1504" s="2">
        <v>69</v>
      </c>
      <c r="Q1504">
        <v>51.8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37</v>
      </c>
      <c r="AA1504" s="2">
        <v>69</v>
      </c>
      <c r="AB1504">
        <v>51.8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>
      <c r="A1505" s="2">
        <v>23</v>
      </c>
      <c r="B1505">
        <v>66.200000000000017</v>
      </c>
      <c r="C1505">
        <v>0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P1505" s="2">
        <v>23</v>
      </c>
      <c r="Q1505">
        <v>66.200000000000017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83</v>
      </c>
      <c r="AA1505" s="2">
        <v>23</v>
      </c>
      <c r="AB1505">
        <v>66.200000000000017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>
      <c r="A1506" s="2">
        <v>122</v>
      </c>
      <c r="B1506">
        <v>46.4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16.997900000000001</v>
      </c>
      <c r="P1506" s="2">
        <v>122</v>
      </c>
      <c r="Q1506">
        <v>46.4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36</v>
      </c>
      <c r="AA1506" s="2">
        <v>122</v>
      </c>
      <c r="AB1506">
        <v>46.4</v>
      </c>
      <c r="AC1506">
        <v>1</v>
      </c>
      <c r="AD1506">
        <v>0</v>
      </c>
      <c r="AE1506">
        <v>0</v>
      </c>
      <c r="AF1506">
        <v>0</v>
      </c>
      <c r="AG1506">
        <v>0</v>
      </c>
      <c r="AH1506">
        <v>1</v>
      </c>
      <c r="AI1506">
        <v>0</v>
      </c>
    </row>
    <row r="1507" spans="1:35">
      <c r="A1507" s="2">
        <v>31</v>
      </c>
      <c r="B1507">
        <v>84.2</v>
      </c>
      <c r="C1507">
        <v>0</v>
      </c>
      <c r="D1507">
        <v>1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11.0014</v>
      </c>
      <c r="P1507" s="2">
        <v>31</v>
      </c>
      <c r="Q1507">
        <v>84.2</v>
      </c>
      <c r="R1507">
        <v>0</v>
      </c>
      <c r="S1507">
        <v>1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75</v>
      </c>
      <c r="AA1507" s="2">
        <v>31</v>
      </c>
      <c r="AB1507">
        <v>84.2</v>
      </c>
      <c r="AC1507">
        <v>0</v>
      </c>
      <c r="AD1507">
        <v>1</v>
      </c>
      <c r="AE1507">
        <v>0</v>
      </c>
      <c r="AF1507">
        <v>1</v>
      </c>
      <c r="AG1507">
        <v>0</v>
      </c>
      <c r="AH1507">
        <v>0</v>
      </c>
      <c r="AI1507">
        <v>0</v>
      </c>
    </row>
    <row r="1508" spans="1:35">
      <c r="A1508" s="2">
        <v>28</v>
      </c>
      <c r="B1508">
        <v>60.8</v>
      </c>
      <c r="C1508">
        <v>0</v>
      </c>
      <c r="D1508">
        <v>1</v>
      </c>
      <c r="E1508">
        <v>0</v>
      </c>
      <c r="F1508">
        <v>0</v>
      </c>
      <c r="G1508">
        <v>0</v>
      </c>
      <c r="H1508">
        <v>1</v>
      </c>
      <c r="I1508">
        <v>0</v>
      </c>
      <c r="J1508">
        <v>12.997999999999999</v>
      </c>
      <c r="P1508" s="2">
        <v>28</v>
      </c>
      <c r="Q1508">
        <v>60.8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77</v>
      </c>
      <c r="AA1508" s="2">
        <v>28</v>
      </c>
      <c r="AB1508">
        <v>60.8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1</v>
      </c>
      <c r="AI1508">
        <v>0</v>
      </c>
    </row>
    <row r="1509" spans="1:35">
      <c r="A1509" s="2">
        <v>202</v>
      </c>
      <c r="B1509">
        <v>50</v>
      </c>
      <c r="C1509">
        <v>1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1</v>
      </c>
      <c r="J1509">
        <v>15.001300000000001</v>
      </c>
      <c r="P1509" s="2">
        <v>202</v>
      </c>
      <c r="Q1509">
        <v>50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1</v>
      </c>
      <c r="Y1509">
        <v>46</v>
      </c>
      <c r="AA1509" s="2">
        <v>202</v>
      </c>
      <c r="AB1509">
        <v>50</v>
      </c>
      <c r="AC1509">
        <v>1</v>
      </c>
      <c r="AD1509">
        <v>0</v>
      </c>
      <c r="AE1509">
        <v>0</v>
      </c>
      <c r="AF1509">
        <v>1</v>
      </c>
      <c r="AG1509">
        <v>0</v>
      </c>
      <c r="AH1509">
        <v>0</v>
      </c>
      <c r="AI1509">
        <v>1</v>
      </c>
    </row>
    <row r="1510" spans="1:35">
      <c r="A1510" s="2">
        <v>194</v>
      </c>
      <c r="B1510">
        <v>51.8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31.000900000000001</v>
      </c>
      <c r="P1510" s="2">
        <v>194</v>
      </c>
      <c r="Q1510">
        <v>51.8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50</v>
      </c>
      <c r="AA1510" s="2">
        <v>194</v>
      </c>
      <c r="AB1510">
        <v>51.8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>
      <c r="A1511" s="2">
        <v>126</v>
      </c>
      <c r="B1511">
        <v>75.199999999999989</v>
      </c>
      <c r="C1511">
        <v>0</v>
      </c>
      <c r="D1511">
        <v>1</v>
      </c>
      <c r="E1511">
        <v>0</v>
      </c>
      <c r="F1511">
        <v>1</v>
      </c>
      <c r="G1511">
        <v>0</v>
      </c>
      <c r="H1511">
        <v>1</v>
      </c>
      <c r="I1511">
        <v>0</v>
      </c>
      <c r="J1511">
        <v>11.0014</v>
      </c>
      <c r="P1511" s="2">
        <v>126</v>
      </c>
      <c r="Q1511">
        <v>75.199999999999989</v>
      </c>
      <c r="R1511">
        <v>0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89</v>
      </c>
      <c r="AA1511" s="2">
        <v>126</v>
      </c>
      <c r="AB1511">
        <v>75.199999999999989</v>
      </c>
      <c r="AC1511">
        <v>0</v>
      </c>
      <c r="AD1511">
        <v>1</v>
      </c>
      <c r="AE1511">
        <v>0</v>
      </c>
      <c r="AF1511">
        <v>1</v>
      </c>
      <c r="AG1511">
        <v>0</v>
      </c>
      <c r="AH1511">
        <v>1</v>
      </c>
      <c r="AI1511">
        <v>0</v>
      </c>
    </row>
    <row r="1512" spans="1:35">
      <c r="A1512" s="2">
        <v>28</v>
      </c>
      <c r="B1512">
        <v>77</v>
      </c>
      <c r="C1512">
        <v>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19.999500000000001</v>
      </c>
      <c r="P1512" s="2">
        <v>28</v>
      </c>
      <c r="Q1512">
        <v>77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79</v>
      </c>
      <c r="AA1512" s="2">
        <v>28</v>
      </c>
      <c r="AB1512">
        <v>77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>
      <c r="A1513" s="2">
        <v>718</v>
      </c>
      <c r="B1513">
        <v>69.800000000000011</v>
      </c>
      <c r="C1513">
        <v>1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22.002800000000001</v>
      </c>
      <c r="P1513" s="2">
        <v>718</v>
      </c>
      <c r="Q1513">
        <v>69.800000000000011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64</v>
      </c>
      <c r="AA1513" s="2">
        <v>718</v>
      </c>
      <c r="AB1513">
        <v>69.800000000000011</v>
      </c>
      <c r="AC1513">
        <v>1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0</v>
      </c>
    </row>
    <row r="1514" spans="1:35">
      <c r="A1514" s="2">
        <v>74</v>
      </c>
      <c r="B1514">
        <v>78.800000000000011</v>
      </c>
      <c r="C1514">
        <v>0</v>
      </c>
      <c r="D1514">
        <v>1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12.997999999999999</v>
      </c>
      <c r="P1514" s="2">
        <v>74</v>
      </c>
      <c r="Q1514">
        <v>78.800000000000011</v>
      </c>
      <c r="R1514">
        <v>0</v>
      </c>
      <c r="S1514">
        <v>1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74</v>
      </c>
      <c r="AA1514" s="2">
        <v>74</v>
      </c>
      <c r="AB1514">
        <v>78.800000000000011</v>
      </c>
      <c r="AC1514">
        <v>0</v>
      </c>
      <c r="AD1514">
        <v>1</v>
      </c>
      <c r="AE1514">
        <v>0</v>
      </c>
      <c r="AF1514">
        <v>0</v>
      </c>
      <c r="AG1514">
        <v>1</v>
      </c>
      <c r="AH1514">
        <v>0</v>
      </c>
      <c r="AI1514">
        <v>0</v>
      </c>
    </row>
    <row r="1515" spans="1:35">
      <c r="A1515" s="2">
        <v>212</v>
      </c>
      <c r="B1515">
        <v>42.800000000000004</v>
      </c>
      <c r="C1515">
        <v>0</v>
      </c>
      <c r="D1515">
        <v>0</v>
      </c>
      <c r="E1515">
        <v>1</v>
      </c>
      <c r="F1515">
        <v>1</v>
      </c>
      <c r="G1515">
        <v>0</v>
      </c>
      <c r="H1515">
        <v>0</v>
      </c>
      <c r="I1515">
        <v>0</v>
      </c>
      <c r="J1515">
        <v>6.0031999999999996</v>
      </c>
      <c r="P1515" s="2">
        <v>212</v>
      </c>
      <c r="Q1515">
        <v>42.800000000000004</v>
      </c>
      <c r="R1515">
        <v>0</v>
      </c>
      <c r="S1515">
        <v>0</v>
      </c>
      <c r="T1515">
        <v>1</v>
      </c>
      <c r="U1515">
        <v>1</v>
      </c>
      <c r="V1515">
        <v>0</v>
      </c>
      <c r="W1515">
        <v>0</v>
      </c>
      <c r="X1515">
        <v>0</v>
      </c>
      <c r="Y1515">
        <v>42</v>
      </c>
      <c r="AA1515" s="2">
        <v>212</v>
      </c>
      <c r="AB1515">
        <v>42.800000000000004</v>
      </c>
      <c r="AC1515">
        <v>0</v>
      </c>
      <c r="AD1515">
        <v>0</v>
      </c>
      <c r="AE1515">
        <v>1</v>
      </c>
      <c r="AF1515">
        <v>1</v>
      </c>
      <c r="AG1515">
        <v>0</v>
      </c>
      <c r="AH1515">
        <v>0</v>
      </c>
      <c r="AI1515">
        <v>0</v>
      </c>
    </row>
    <row r="1516" spans="1:35">
      <c r="A1516" s="2">
        <v>359</v>
      </c>
      <c r="B1516">
        <v>55.400000000000006</v>
      </c>
      <c r="C1516">
        <v>0</v>
      </c>
      <c r="D1516">
        <v>0</v>
      </c>
      <c r="E1516">
        <v>1</v>
      </c>
      <c r="F1516">
        <v>1</v>
      </c>
      <c r="G1516">
        <v>1</v>
      </c>
      <c r="H1516">
        <v>0</v>
      </c>
      <c r="I1516">
        <v>0</v>
      </c>
      <c r="J1516">
        <v>8.9981000000000009</v>
      </c>
      <c r="P1516" s="2">
        <v>359</v>
      </c>
      <c r="Q1516">
        <v>55.400000000000006</v>
      </c>
      <c r="R1516">
        <v>0</v>
      </c>
      <c r="S1516">
        <v>0</v>
      </c>
      <c r="T1516">
        <v>1</v>
      </c>
      <c r="U1516">
        <v>1</v>
      </c>
      <c r="V1516">
        <v>1</v>
      </c>
      <c r="W1516">
        <v>0</v>
      </c>
      <c r="X1516">
        <v>0</v>
      </c>
      <c r="Y1516">
        <v>54</v>
      </c>
      <c r="AA1516" s="2">
        <v>359</v>
      </c>
      <c r="AB1516">
        <v>55.400000000000006</v>
      </c>
      <c r="AC1516">
        <v>0</v>
      </c>
      <c r="AD1516">
        <v>0</v>
      </c>
      <c r="AE1516">
        <v>1</v>
      </c>
      <c r="AF1516">
        <v>1</v>
      </c>
      <c r="AG1516">
        <v>1</v>
      </c>
      <c r="AH1516">
        <v>0</v>
      </c>
      <c r="AI1516">
        <v>0</v>
      </c>
    </row>
    <row r="1517" spans="1:35">
      <c r="A1517" s="2">
        <v>2</v>
      </c>
      <c r="B1517">
        <v>48.2</v>
      </c>
      <c r="C1517">
        <v>0</v>
      </c>
      <c r="D1517">
        <v>0</v>
      </c>
      <c r="E1517">
        <v>1</v>
      </c>
      <c r="F1517">
        <v>1</v>
      </c>
      <c r="G1517">
        <v>0</v>
      </c>
      <c r="H1517">
        <v>1</v>
      </c>
      <c r="I1517">
        <v>0</v>
      </c>
      <c r="J1517">
        <v>15.001300000000001</v>
      </c>
      <c r="P1517" s="2">
        <v>2</v>
      </c>
      <c r="Q1517">
        <v>48.2</v>
      </c>
      <c r="R1517">
        <v>0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66</v>
      </c>
      <c r="AA1517" s="2">
        <v>2</v>
      </c>
      <c r="AB1517">
        <v>48.2</v>
      </c>
      <c r="AC1517">
        <v>0</v>
      </c>
      <c r="AD1517">
        <v>0</v>
      </c>
      <c r="AE1517">
        <v>1</v>
      </c>
      <c r="AF1517">
        <v>1</v>
      </c>
      <c r="AG1517">
        <v>0</v>
      </c>
      <c r="AH1517">
        <v>1</v>
      </c>
      <c r="AI1517">
        <v>0</v>
      </c>
    </row>
    <row r="1518" spans="1:35">
      <c r="A1518" s="2">
        <v>25</v>
      </c>
      <c r="B1518">
        <v>30.2</v>
      </c>
      <c r="C1518">
        <v>0</v>
      </c>
      <c r="D1518">
        <v>0</v>
      </c>
      <c r="E1518">
        <v>0</v>
      </c>
      <c r="F1518">
        <v>1</v>
      </c>
      <c r="G1518">
        <v>1</v>
      </c>
      <c r="H1518">
        <v>1</v>
      </c>
      <c r="I1518">
        <v>0</v>
      </c>
      <c r="J1518">
        <v>26.002700000000001</v>
      </c>
      <c r="P1518" s="2">
        <v>25</v>
      </c>
      <c r="Q1518">
        <v>30.2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1</v>
      </c>
      <c r="X1518">
        <v>0</v>
      </c>
      <c r="Y1518">
        <v>48</v>
      </c>
      <c r="AA1518" s="2">
        <v>25</v>
      </c>
      <c r="AB1518">
        <v>30.2</v>
      </c>
      <c r="AC1518">
        <v>0</v>
      </c>
      <c r="AD1518">
        <v>0</v>
      </c>
      <c r="AE1518">
        <v>0</v>
      </c>
      <c r="AF1518">
        <v>1</v>
      </c>
      <c r="AG1518">
        <v>1</v>
      </c>
      <c r="AH1518">
        <v>1</v>
      </c>
      <c r="AI1518">
        <v>0</v>
      </c>
    </row>
    <row r="1519" spans="1:35">
      <c r="A1519" s="2">
        <v>530</v>
      </c>
      <c r="B1519">
        <v>41</v>
      </c>
      <c r="C1519">
        <v>0</v>
      </c>
      <c r="D1519">
        <v>0</v>
      </c>
      <c r="E1519">
        <v>0</v>
      </c>
      <c r="F1519">
        <v>1</v>
      </c>
      <c r="G1519">
        <v>0</v>
      </c>
      <c r="H1519">
        <v>1</v>
      </c>
      <c r="I1519">
        <v>0</v>
      </c>
      <c r="J1519">
        <v>6.0031999999999996</v>
      </c>
      <c r="P1519" s="2">
        <v>530</v>
      </c>
      <c r="Q1519">
        <v>41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81</v>
      </c>
      <c r="AA1519" s="2">
        <v>530</v>
      </c>
      <c r="AB1519">
        <v>41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1</v>
      </c>
      <c r="AI1519">
        <v>0</v>
      </c>
    </row>
    <row r="1520" spans="1:35">
      <c r="A1520" s="2">
        <v>43</v>
      </c>
      <c r="B1520">
        <v>30.2</v>
      </c>
      <c r="C1520">
        <v>0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8.9981000000000009</v>
      </c>
      <c r="P1520" s="2">
        <v>43</v>
      </c>
      <c r="Q1520">
        <v>30.2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0</v>
      </c>
      <c r="X1520">
        <v>0</v>
      </c>
      <c r="Y1520">
        <v>64</v>
      </c>
      <c r="AA1520" s="2">
        <v>43</v>
      </c>
      <c r="AB1520">
        <v>30.2</v>
      </c>
      <c r="AC1520">
        <v>0</v>
      </c>
      <c r="AD1520">
        <v>0</v>
      </c>
      <c r="AE1520">
        <v>0</v>
      </c>
      <c r="AF1520">
        <v>0</v>
      </c>
      <c r="AG1520">
        <v>1</v>
      </c>
      <c r="AH1520">
        <v>0</v>
      </c>
      <c r="AI1520">
        <v>0</v>
      </c>
    </row>
    <row r="1521" spans="1:35">
      <c r="A1521" s="2">
        <v>171</v>
      </c>
      <c r="B1521">
        <v>53.6</v>
      </c>
      <c r="C1521">
        <v>0</v>
      </c>
      <c r="D1521">
        <v>0</v>
      </c>
      <c r="E1521">
        <v>1</v>
      </c>
      <c r="F1521">
        <v>0</v>
      </c>
      <c r="G1521">
        <v>0</v>
      </c>
      <c r="H1521">
        <v>1</v>
      </c>
      <c r="I1521">
        <v>0</v>
      </c>
      <c r="J1521">
        <v>6.0031999999999996</v>
      </c>
      <c r="P1521" s="2">
        <v>171</v>
      </c>
      <c r="Q1521">
        <v>53.6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1</v>
      </c>
      <c r="X1521">
        <v>0</v>
      </c>
      <c r="Y1521">
        <v>71</v>
      </c>
      <c r="AA1521" s="2">
        <v>171</v>
      </c>
      <c r="AB1521">
        <v>53.6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1</v>
      </c>
      <c r="AI1521">
        <v>0</v>
      </c>
    </row>
    <row r="1522" spans="1:35">
      <c r="A1522" s="2">
        <v>12</v>
      </c>
      <c r="B1522">
        <v>35.6</v>
      </c>
      <c r="C1522">
        <v>0</v>
      </c>
      <c r="D1522">
        <v>0</v>
      </c>
      <c r="E1522">
        <v>0</v>
      </c>
      <c r="F1522">
        <v>1</v>
      </c>
      <c r="G1522">
        <v>1</v>
      </c>
      <c r="H1522">
        <v>0</v>
      </c>
      <c r="I1522">
        <v>0</v>
      </c>
      <c r="J1522">
        <v>19.001200000000001</v>
      </c>
      <c r="P1522" s="2">
        <v>12</v>
      </c>
      <c r="Q1522">
        <v>35.6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44</v>
      </c>
      <c r="AA1522" s="2">
        <v>12</v>
      </c>
      <c r="AB1522">
        <v>35.6</v>
      </c>
      <c r="AC1522">
        <v>0</v>
      </c>
      <c r="AD1522">
        <v>0</v>
      </c>
      <c r="AE1522">
        <v>0</v>
      </c>
      <c r="AF1522">
        <v>1</v>
      </c>
      <c r="AG1522">
        <v>1</v>
      </c>
      <c r="AH1522">
        <v>0</v>
      </c>
      <c r="AI1522">
        <v>0</v>
      </c>
    </row>
    <row r="1523" spans="1:35">
      <c r="A1523" s="2">
        <v>270</v>
      </c>
      <c r="B1523">
        <v>71.599999999999994</v>
      </c>
      <c r="C1523">
        <v>1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32.997500000000002</v>
      </c>
      <c r="P1523" s="2">
        <v>270</v>
      </c>
      <c r="Q1523">
        <v>71.599999999999994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41</v>
      </c>
      <c r="AA1523" s="2">
        <v>270</v>
      </c>
      <c r="AB1523">
        <v>71.599999999999994</v>
      </c>
      <c r="AC1523">
        <v>1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</row>
    <row r="1524" spans="1:35">
      <c r="A1524" s="2">
        <v>884</v>
      </c>
      <c r="B1524">
        <v>82.4</v>
      </c>
      <c r="C1524">
        <v>0</v>
      </c>
      <c r="D1524">
        <v>0</v>
      </c>
      <c r="E1524">
        <v>1</v>
      </c>
      <c r="F1524">
        <v>1</v>
      </c>
      <c r="G1524">
        <v>0</v>
      </c>
      <c r="H1524">
        <v>0</v>
      </c>
      <c r="I1524">
        <v>0</v>
      </c>
      <c r="J1524">
        <v>15.001300000000001</v>
      </c>
      <c r="P1524" s="2">
        <v>884</v>
      </c>
      <c r="Q1524">
        <v>82.4</v>
      </c>
      <c r="R1524">
        <v>0</v>
      </c>
      <c r="S1524">
        <v>0</v>
      </c>
      <c r="T1524">
        <v>1</v>
      </c>
      <c r="U1524">
        <v>1</v>
      </c>
      <c r="V1524">
        <v>0</v>
      </c>
      <c r="W1524">
        <v>0</v>
      </c>
      <c r="X1524">
        <v>0</v>
      </c>
      <c r="Y1524">
        <v>48</v>
      </c>
      <c r="AA1524" s="2">
        <v>884</v>
      </c>
      <c r="AB1524">
        <v>82.4</v>
      </c>
      <c r="AC1524">
        <v>0</v>
      </c>
      <c r="AD1524">
        <v>0</v>
      </c>
      <c r="AE1524">
        <v>1</v>
      </c>
      <c r="AF1524">
        <v>1</v>
      </c>
      <c r="AG1524">
        <v>0</v>
      </c>
      <c r="AH1524">
        <v>0</v>
      </c>
      <c r="AI1524">
        <v>0</v>
      </c>
    </row>
    <row r="1525" spans="1:35">
      <c r="A1525" s="2">
        <v>165</v>
      </c>
      <c r="B1525">
        <v>87.800000000000011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12.997999999999999</v>
      </c>
      <c r="P1525" s="2">
        <v>165</v>
      </c>
      <c r="Q1525">
        <v>87.800000000000011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29</v>
      </c>
      <c r="AA1525" s="2">
        <v>165</v>
      </c>
      <c r="AB1525">
        <v>87.800000000000011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>
      <c r="A1526" s="2">
        <v>116</v>
      </c>
      <c r="B1526">
        <v>35.6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7.0015000000000001</v>
      </c>
      <c r="P1526" s="2">
        <v>116</v>
      </c>
      <c r="Q1526">
        <v>35.6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75</v>
      </c>
      <c r="AA1526" s="2">
        <v>116</v>
      </c>
      <c r="AB1526">
        <v>35.6</v>
      </c>
      <c r="AC1526">
        <v>0</v>
      </c>
      <c r="AD1526">
        <v>0</v>
      </c>
      <c r="AE1526">
        <v>0</v>
      </c>
      <c r="AF1526">
        <v>1</v>
      </c>
      <c r="AG1526">
        <v>0</v>
      </c>
      <c r="AH1526">
        <v>0</v>
      </c>
      <c r="AI1526">
        <v>0</v>
      </c>
    </row>
    <row r="1527" spans="1:35">
      <c r="A1527" s="2">
        <v>15</v>
      </c>
      <c r="B1527">
        <v>66.200000000000017</v>
      </c>
      <c r="C1527">
        <v>1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1</v>
      </c>
      <c r="J1527">
        <v>19.999500000000001</v>
      </c>
      <c r="P1527" s="2">
        <v>15</v>
      </c>
      <c r="Q1527">
        <v>66.200000000000017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88</v>
      </c>
      <c r="AA1527" s="2">
        <v>15</v>
      </c>
      <c r="AB1527">
        <v>66.200000000000017</v>
      </c>
      <c r="AC1527">
        <v>1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>
        <v>1</v>
      </c>
    </row>
    <row r="1528" spans="1:35">
      <c r="A1528" s="2">
        <v>642</v>
      </c>
      <c r="B1528">
        <v>75.199999999999989</v>
      </c>
      <c r="C1528">
        <v>1</v>
      </c>
      <c r="D1528">
        <v>0</v>
      </c>
      <c r="E1528">
        <v>0</v>
      </c>
      <c r="F1528">
        <v>1</v>
      </c>
      <c r="G1528">
        <v>1</v>
      </c>
      <c r="H1528">
        <v>0</v>
      </c>
      <c r="I1528">
        <v>0</v>
      </c>
      <c r="J1528">
        <v>0</v>
      </c>
      <c r="P1528" s="2">
        <v>642</v>
      </c>
      <c r="Q1528">
        <v>75.199999999999989</v>
      </c>
      <c r="R1528">
        <v>1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36</v>
      </c>
      <c r="AA1528" s="2">
        <v>642</v>
      </c>
      <c r="AB1528">
        <v>75.199999999999989</v>
      </c>
      <c r="AC1528">
        <v>1</v>
      </c>
      <c r="AD1528">
        <v>0</v>
      </c>
      <c r="AE1528">
        <v>0</v>
      </c>
      <c r="AF1528">
        <v>1</v>
      </c>
      <c r="AG1528">
        <v>1</v>
      </c>
      <c r="AH1528">
        <v>0</v>
      </c>
      <c r="AI1528">
        <v>0</v>
      </c>
    </row>
    <row r="1529" spans="1:35">
      <c r="A1529" s="2">
        <v>230</v>
      </c>
      <c r="B1529">
        <v>64.400000000000006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22.002800000000001</v>
      </c>
      <c r="P1529" s="2">
        <v>230</v>
      </c>
      <c r="Q1529">
        <v>64.400000000000006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39</v>
      </c>
      <c r="AA1529" s="2">
        <v>230</v>
      </c>
      <c r="AB1529">
        <v>64.400000000000006</v>
      </c>
      <c r="AC1529">
        <v>1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>
      <c r="A1530" s="2">
        <v>27</v>
      </c>
      <c r="B1530">
        <v>75.199999999999989</v>
      </c>
      <c r="C1530">
        <v>0</v>
      </c>
      <c r="D1530">
        <v>1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8.9981000000000009</v>
      </c>
      <c r="P1530" s="2">
        <v>27</v>
      </c>
      <c r="Q1530">
        <v>75.199999999999989</v>
      </c>
      <c r="R1530">
        <v>0</v>
      </c>
      <c r="S1530">
        <v>1</v>
      </c>
      <c r="T1530">
        <v>0</v>
      </c>
      <c r="U1530">
        <v>0</v>
      </c>
      <c r="V1530">
        <v>1</v>
      </c>
      <c r="W1530">
        <v>0</v>
      </c>
      <c r="X1530">
        <v>0</v>
      </c>
      <c r="Y1530">
        <v>65</v>
      </c>
      <c r="AA1530" s="2">
        <v>27</v>
      </c>
      <c r="AB1530">
        <v>75.199999999999989</v>
      </c>
      <c r="AC1530">
        <v>0</v>
      </c>
      <c r="AD1530">
        <v>1</v>
      </c>
      <c r="AE1530">
        <v>0</v>
      </c>
      <c r="AF1530">
        <v>0</v>
      </c>
      <c r="AG1530">
        <v>1</v>
      </c>
      <c r="AH1530">
        <v>0</v>
      </c>
      <c r="AI1530">
        <v>0</v>
      </c>
    </row>
    <row r="1531" spans="1:35">
      <c r="A1531" s="2">
        <v>141</v>
      </c>
      <c r="B1531">
        <v>42.800000000000004</v>
      </c>
      <c r="C1531">
        <v>0</v>
      </c>
      <c r="D1531">
        <v>0</v>
      </c>
      <c r="E1531">
        <v>1</v>
      </c>
      <c r="F1531">
        <v>0</v>
      </c>
      <c r="G1531">
        <v>1</v>
      </c>
      <c r="H1531">
        <v>0</v>
      </c>
      <c r="I1531">
        <v>0</v>
      </c>
      <c r="J1531">
        <v>19.999500000000001</v>
      </c>
      <c r="P1531" s="2">
        <v>141</v>
      </c>
      <c r="Q1531">
        <v>42.800000000000004</v>
      </c>
      <c r="R1531">
        <v>0</v>
      </c>
      <c r="S1531">
        <v>0</v>
      </c>
      <c r="T1531">
        <v>1</v>
      </c>
      <c r="U1531">
        <v>0</v>
      </c>
      <c r="V1531">
        <v>1</v>
      </c>
      <c r="W1531">
        <v>0</v>
      </c>
      <c r="X1531">
        <v>0</v>
      </c>
      <c r="Y1531">
        <v>56</v>
      </c>
      <c r="AA1531" s="2">
        <v>141</v>
      </c>
      <c r="AB1531">
        <v>42.800000000000004</v>
      </c>
      <c r="AC1531">
        <v>0</v>
      </c>
      <c r="AD1531">
        <v>0</v>
      </c>
      <c r="AE1531">
        <v>1</v>
      </c>
      <c r="AF1531">
        <v>0</v>
      </c>
      <c r="AG1531">
        <v>1</v>
      </c>
      <c r="AH1531">
        <v>0</v>
      </c>
      <c r="AI1531">
        <v>0</v>
      </c>
    </row>
    <row r="1532" spans="1:35">
      <c r="A1532" s="2">
        <v>5</v>
      </c>
      <c r="B1532">
        <v>37.4</v>
      </c>
      <c r="C1532">
        <v>0</v>
      </c>
      <c r="D1532">
        <v>0</v>
      </c>
      <c r="E1532">
        <v>1</v>
      </c>
      <c r="F1532">
        <v>1</v>
      </c>
      <c r="G1532">
        <v>0</v>
      </c>
      <c r="H1532">
        <v>0</v>
      </c>
      <c r="I1532">
        <v>0</v>
      </c>
      <c r="J1532">
        <v>15.001300000000001</v>
      </c>
      <c r="P1532" s="2">
        <v>5</v>
      </c>
      <c r="Q1532">
        <v>37.4</v>
      </c>
      <c r="R1532">
        <v>0</v>
      </c>
      <c r="S1532">
        <v>0</v>
      </c>
      <c r="T1532">
        <v>1</v>
      </c>
      <c r="U1532">
        <v>1</v>
      </c>
      <c r="V1532">
        <v>0</v>
      </c>
      <c r="W1532">
        <v>0</v>
      </c>
      <c r="X1532">
        <v>0</v>
      </c>
      <c r="Y1532">
        <v>65</v>
      </c>
      <c r="AA1532" s="2">
        <v>5</v>
      </c>
      <c r="AB1532">
        <v>37.4</v>
      </c>
      <c r="AC1532">
        <v>0</v>
      </c>
      <c r="AD1532">
        <v>0</v>
      </c>
      <c r="AE1532">
        <v>1</v>
      </c>
      <c r="AF1532">
        <v>1</v>
      </c>
      <c r="AG1532">
        <v>0</v>
      </c>
      <c r="AH1532">
        <v>0</v>
      </c>
      <c r="AI1532">
        <v>0</v>
      </c>
    </row>
    <row r="1533" spans="1:35">
      <c r="A1533" s="2">
        <v>332</v>
      </c>
      <c r="B1533">
        <v>50</v>
      </c>
      <c r="C1533">
        <v>0</v>
      </c>
      <c r="D1533">
        <v>0</v>
      </c>
      <c r="E1533">
        <v>1</v>
      </c>
      <c r="F1533">
        <v>1</v>
      </c>
      <c r="G1533">
        <v>0</v>
      </c>
      <c r="H1533">
        <v>1</v>
      </c>
      <c r="I1533">
        <v>0</v>
      </c>
      <c r="J1533">
        <v>11.0014</v>
      </c>
      <c r="P1533" s="2">
        <v>332</v>
      </c>
      <c r="Q1533">
        <v>50</v>
      </c>
      <c r="R1533">
        <v>0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66</v>
      </c>
      <c r="AA1533" s="2">
        <v>332</v>
      </c>
      <c r="AB1533">
        <v>50</v>
      </c>
      <c r="AC1533">
        <v>0</v>
      </c>
      <c r="AD1533">
        <v>0</v>
      </c>
      <c r="AE1533">
        <v>1</v>
      </c>
      <c r="AF1533">
        <v>1</v>
      </c>
      <c r="AG1533">
        <v>0</v>
      </c>
      <c r="AH1533">
        <v>1</v>
      </c>
      <c r="AI1533">
        <v>0</v>
      </c>
    </row>
    <row r="1534" spans="1:35">
      <c r="A1534" s="2">
        <v>30</v>
      </c>
      <c r="B1534">
        <v>71.599999999999994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19.001200000000001</v>
      </c>
      <c r="P1534" s="2">
        <v>30</v>
      </c>
      <c r="Q1534">
        <v>71.599999999999994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73</v>
      </c>
      <c r="AA1534" s="2">
        <v>30</v>
      </c>
      <c r="AB1534">
        <v>71.599999999999994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>
      <c r="A1535" s="2">
        <v>23</v>
      </c>
      <c r="B1535">
        <v>50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16.997900000000001</v>
      </c>
      <c r="P1535" s="2">
        <v>23</v>
      </c>
      <c r="Q1535">
        <v>50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66</v>
      </c>
      <c r="AA1535" s="2">
        <v>23</v>
      </c>
      <c r="AB1535">
        <v>50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>
      <c r="A1536" s="2">
        <v>17</v>
      </c>
      <c r="B1536">
        <v>75.199999999999989</v>
      </c>
      <c r="C1536">
        <v>0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</v>
      </c>
      <c r="J1536">
        <v>6.0031999999999996</v>
      </c>
      <c r="P1536" s="2">
        <v>17</v>
      </c>
      <c r="Q1536">
        <v>75.199999999999989</v>
      </c>
      <c r="R1536">
        <v>0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61</v>
      </c>
      <c r="AA1536" s="2">
        <v>17</v>
      </c>
      <c r="AB1536">
        <v>75.199999999999989</v>
      </c>
      <c r="AC1536">
        <v>0</v>
      </c>
      <c r="AD1536">
        <v>1</v>
      </c>
      <c r="AE1536">
        <v>0</v>
      </c>
      <c r="AF1536">
        <v>1</v>
      </c>
      <c r="AG1536">
        <v>0</v>
      </c>
      <c r="AH1536">
        <v>1</v>
      </c>
      <c r="AI1536">
        <v>0</v>
      </c>
    </row>
    <row r="1537" spans="1:35">
      <c r="A1537" s="2">
        <v>142</v>
      </c>
      <c r="B1537">
        <v>71.599999999999994</v>
      </c>
      <c r="C1537">
        <v>1</v>
      </c>
      <c r="D1537">
        <v>0</v>
      </c>
      <c r="E1537">
        <v>0</v>
      </c>
      <c r="F1537">
        <v>1</v>
      </c>
      <c r="G1537">
        <v>0</v>
      </c>
      <c r="H1537">
        <v>1</v>
      </c>
      <c r="I1537">
        <v>0</v>
      </c>
      <c r="J1537">
        <v>11.0014</v>
      </c>
      <c r="P1537" s="2">
        <v>142</v>
      </c>
      <c r="Q1537">
        <v>71.599999999999994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73</v>
      </c>
      <c r="AA1537" s="2">
        <v>142</v>
      </c>
      <c r="AB1537">
        <v>71.599999999999994</v>
      </c>
      <c r="AC1537">
        <v>1</v>
      </c>
      <c r="AD1537">
        <v>0</v>
      </c>
      <c r="AE1537">
        <v>0</v>
      </c>
      <c r="AF1537">
        <v>1</v>
      </c>
      <c r="AG1537">
        <v>0</v>
      </c>
      <c r="AH1537">
        <v>1</v>
      </c>
      <c r="AI1537">
        <v>0</v>
      </c>
    </row>
    <row r="1538" spans="1:35">
      <c r="A1538" s="2">
        <v>84</v>
      </c>
      <c r="B1538">
        <v>48.2</v>
      </c>
      <c r="C1538">
        <v>1</v>
      </c>
      <c r="D1538">
        <v>0</v>
      </c>
      <c r="E1538">
        <v>0</v>
      </c>
      <c r="F1538">
        <v>1</v>
      </c>
      <c r="G1538">
        <v>1</v>
      </c>
      <c r="H1538">
        <v>0</v>
      </c>
      <c r="I1538">
        <v>1</v>
      </c>
      <c r="J1538">
        <v>12.997999999999999</v>
      </c>
      <c r="P1538" s="2">
        <v>84</v>
      </c>
      <c r="Q1538">
        <v>48.2</v>
      </c>
      <c r="R1538">
        <v>1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1</v>
      </c>
      <c r="Y1538">
        <v>71</v>
      </c>
      <c r="AA1538" s="2">
        <v>84</v>
      </c>
      <c r="AB1538">
        <v>48.2</v>
      </c>
      <c r="AC1538">
        <v>1</v>
      </c>
      <c r="AD1538">
        <v>0</v>
      </c>
      <c r="AE1538">
        <v>0</v>
      </c>
      <c r="AF1538">
        <v>1</v>
      </c>
      <c r="AG1538">
        <v>1</v>
      </c>
      <c r="AH1538">
        <v>0</v>
      </c>
      <c r="AI1538">
        <v>1</v>
      </c>
    </row>
    <row r="1539" spans="1:35">
      <c r="A1539" s="2">
        <v>405</v>
      </c>
      <c r="B1539">
        <v>53.6</v>
      </c>
      <c r="C1539">
        <v>0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15.001300000000001</v>
      </c>
      <c r="P1539" s="2">
        <v>405</v>
      </c>
      <c r="Q1539">
        <v>53.6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67</v>
      </c>
      <c r="AA1539" s="2">
        <v>405</v>
      </c>
      <c r="AB1539">
        <v>53.6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>
      <c r="A1540" s="2">
        <v>441</v>
      </c>
      <c r="B1540">
        <v>71.599999999999994</v>
      </c>
      <c r="C1540">
        <v>0</v>
      </c>
      <c r="D1540">
        <v>0</v>
      </c>
      <c r="E1540">
        <v>1</v>
      </c>
      <c r="F1540">
        <v>1</v>
      </c>
      <c r="G1540">
        <v>0</v>
      </c>
      <c r="H1540">
        <v>1</v>
      </c>
      <c r="I1540">
        <v>0</v>
      </c>
      <c r="J1540">
        <v>6.0031999999999996</v>
      </c>
      <c r="P1540" s="2">
        <v>441</v>
      </c>
      <c r="Q1540">
        <v>71.599999999999994</v>
      </c>
      <c r="R1540">
        <v>0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61</v>
      </c>
      <c r="AA1540" s="2">
        <v>441</v>
      </c>
      <c r="AB1540">
        <v>71.599999999999994</v>
      </c>
      <c r="AC1540">
        <v>0</v>
      </c>
      <c r="AD1540">
        <v>0</v>
      </c>
      <c r="AE1540">
        <v>1</v>
      </c>
      <c r="AF1540">
        <v>1</v>
      </c>
      <c r="AG1540">
        <v>0</v>
      </c>
      <c r="AH1540">
        <v>1</v>
      </c>
      <c r="AI1540">
        <v>0</v>
      </c>
    </row>
    <row r="1541" spans="1:35">
      <c r="A1541" s="2">
        <v>323</v>
      </c>
      <c r="B1541">
        <v>82.4</v>
      </c>
      <c r="C1541">
        <v>1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0</v>
      </c>
      <c r="J1541">
        <v>19.999500000000001</v>
      </c>
      <c r="P1541" s="2">
        <v>323</v>
      </c>
      <c r="Q1541">
        <v>82.4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48</v>
      </c>
      <c r="AA1541" s="2">
        <v>323</v>
      </c>
      <c r="AB1541">
        <v>82.4</v>
      </c>
      <c r="AC1541">
        <v>1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0</v>
      </c>
    </row>
    <row r="1542" spans="1:35">
      <c r="A1542" s="2">
        <v>79</v>
      </c>
      <c r="B1542">
        <v>42.800000000000004</v>
      </c>
      <c r="C1542">
        <v>0</v>
      </c>
      <c r="D1542">
        <v>0</v>
      </c>
      <c r="E1542">
        <v>1</v>
      </c>
      <c r="F1542">
        <v>1</v>
      </c>
      <c r="G1542">
        <v>1</v>
      </c>
      <c r="H1542">
        <v>0</v>
      </c>
      <c r="I1542">
        <v>0</v>
      </c>
      <c r="J1542">
        <v>19.001200000000001</v>
      </c>
      <c r="P1542" s="2">
        <v>79</v>
      </c>
      <c r="Q1542">
        <v>42.800000000000004</v>
      </c>
      <c r="R1542">
        <v>0</v>
      </c>
      <c r="S1542">
        <v>0</v>
      </c>
      <c r="T1542">
        <v>1</v>
      </c>
      <c r="U1542">
        <v>1</v>
      </c>
      <c r="V1542">
        <v>1</v>
      </c>
      <c r="W1542">
        <v>0</v>
      </c>
      <c r="X1542">
        <v>0</v>
      </c>
      <c r="Y1542">
        <v>52</v>
      </c>
      <c r="AA1542" s="2">
        <v>79</v>
      </c>
      <c r="AB1542">
        <v>42.800000000000004</v>
      </c>
      <c r="AC1542">
        <v>0</v>
      </c>
      <c r="AD1542">
        <v>0</v>
      </c>
      <c r="AE1542">
        <v>1</v>
      </c>
      <c r="AF1542">
        <v>1</v>
      </c>
      <c r="AG1542">
        <v>1</v>
      </c>
      <c r="AH1542">
        <v>0</v>
      </c>
      <c r="AI1542">
        <v>0</v>
      </c>
    </row>
    <row r="1543" spans="1:35">
      <c r="A1543" s="2">
        <v>15</v>
      </c>
      <c r="B1543">
        <v>78.800000000000011</v>
      </c>
      <c r="C1543">
        <v>0</v>
      </c>
      <c r="D1543">
        <v>1</v>
      </c>
      <c r="E1543">
        <v>0</v>
      </c>
      <c r="F1543">
        <v>1</v>
      </c>
      <c r="G1543">
        <v>0</v>
      </c>
      <c r="H1543">
        <v>0</v>
      </c>
      <c r="I1543">
        <v>0</v>
      </c>
      <c r="J1543">
        <v>8.9981000000000009</v>
      </c>
      <c r="P1543" s="2">
        <v>15</v>
      </c>
      <c r="Q1543">
        <v>78.800000000000011</v>
      </c>
      <c r="R1543">
        <v>0</v>
      </c>
      <c r="S1543">
        <v>1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74</v>
      </c>
      <c r="AA1543" s="2">
        <v>15</v>
      </c>
      <c r="AB1543">
        <v>78.800000000000011</v>
      </c>
      <c r="AC1543">
        <v>0</v>
      </c>
      <c r="AD1543">
        <v>1</v>
      </c>
      <c r="AE1543">
        <v>0</v>
      </c>
      <c r="AF1543">
        <v>1</v>
      </c>
      <c r="AG1543">
        <v>0</v>
      </c>
      <c r="AH1543">
        <v>0</v>
      </c>
      <c r="AI1543">
        <v>0</v>
      </c>
    </row>
    <row r="1544" spans="1:35">
      <c r="A1544" s="2">
        <v>5</v>
      </c>
      <c r="B1544">
        <v>69.800000000000011</v>
      </c>
      <c r="C1544">
        <v>1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6.0031999999999996</v>
      </c>
      <c r="P1544" s="2">
        <v>5</v>
      </c>
      <c r="Q1544">
        <v>69.800000000000011</v>
      </c>
      <c r="R1544">
        <v>1</v>
      </c>
      <c r="S1544">
        <v>0</v>
      </c>
      <c r="T1544">
        <v>0</v>
      </c>
      <c r="U1544">
        <v>0</v>
      </c>
      <c r="V1544">
        <v>1</v>
      </c>
      <c r="W1544">
        <v>0</v>
      </c>
      <c r="X1544">
        <v>0</v>
      </c>
      <c r="Y1544">
        <v>88</v>
      </c>
      <c r="AA1544" s="2">
        <v>5</v>
      </c>
      <c r="AB1544">
        <v>69.800000000000011</v>
      </c>
      <c r="AC1544">
        <v>1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0</v>
      </c>
    </row>
    <row r="1545" spans="1:35">
      <c r="A1545" s="2">
        <v>12</v>
      </c>
      <c r="B1545">
        <v>66.200000000000017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15.001300000000001</v>
      </c>
      <c r="P1545" s="2">
        <v>12</v>
      </c>
      <c r="Q1545">
        <v>66.200000000000017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43</v>
      </c>
      <c r="AA1545" s="2">
        <v>12</v>
      </c>
      <c r="AB1545">
        <v>66.200000000000017</v>
      </c>
      <c r="AC1545">
        <v>1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>
      <c r="A1546" s="2">
        <v>61</v>
      </c>
      <c r="B1546">
        <v>57.2</v>
      </c>
      <c r="C1546">
        <v>0</v>
      </c>
      <c r="D1546">
        <v>0</v>
      </c>
      <c r="E1546">
        <v>1</v>
      </c>
      <c r="F1546">
        <v>0</v>
      </c>
      <c r="G1546">
        <v>0</v>
      </c>
      <c r="H1546">
        <v>1</v>
      </c>
      <c r="I1546">
        <v>0</v>
      </c>
      <c r="J1546">
        <v>8.9981000000000009</v>
      </c>
      <c r="P1546" s="2">
        <v>61</v>
      </c>
      <c r="Q1546">
        <v>57.2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1</v>
      </c>
      <c r="X1546">
        <v>0</v>
      </c>
      <c r="Y1546">
        <v>100</v>
      </c>
      <c r="AA1546" s="2">
        <v>61</v>
      </c>
      <c r="AB1546">
        <v>57.2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1</v>
      </c>
      <c r="AI1546">
        <v>0</v>
      </c>
    </row>
    <row r="1547" spans="1:35">
      <c r="A1547" s="2">
        <v>603</v>
      </c>
      <c r="B1547">
        <v>71.599999999999994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27.999300000000002</v>
      </c>
      <c r="P1547" s="2">
        <v>603</v>
      </c>
      <c r="Q1547">
        <v>71.599999999999994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65</v>
      </c>
      <c r="AA1547" s="2">
        <v>603</v>
      </c>
      <c r="AB1547">
        <v>71.599999999999994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>
      <c r="A1548" s="2">
        <v>713</v>
      </c>
      <c r="B1548">
        <v>78.800000000000011</v>
      </c>
      <c r="C1548">
        <v>0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</v>
      </c>
      <c r="J1548">
        <v>0</v>
      </c>
      <c r="P1548" s="2">
        <v>713</v>
      </c>
      <c r="Q1548">
        <v>78.800000000000011</v>
      </c>
      <c r="R1548">
        <v>0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54</v>
      </c>
      <c r="AA1548" s="2">
        <v>713</v>
      </c>
      <c r="AB1548">
        <v>78.800000000000011</v>
      </c>
      <c r="AC1548">
        <v>0</v>
      </c>
      <c r="AD1548">
        <v>1</v>
      </c>
      <c r="AE1548">
        <v>0</v>
      </c>
      <c r="AF1548">
        <v>1</v>
      </c>
      <c r="AG1548">
        <v>0</v>
      </c>
      <c r="AH1548">
        <v>1</v>
      </c>
      <c r="AI1548">
        <v>0</v>
      </c>
    </row>
    <row r="1549" spans="1:35">
      <c r="A1549" s="2">
        <v>87</v>
      </c>
      <c r="B1549">
        <v>46.4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35.000799999999998</v>
      </c>
      <c r="P1549" s="2">
        <v>87</v>
      </c>
      <c r="Q1549">
        <v>46.4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36</v>
      </c>
      <c r="AA1549" s="2">
        <v>87</v>
      </c>
      <c r="AB1549">
        <v>46.4</v>
      </c>
      <c r="AC1549">
        <v>0</v>
      </c>
      <c r="AD1549">
        <v>0</v>
      </c>
      <c r="AE1549">
        <v>0</v>
      </c>
      <c r="AF1549">
        <v>1</v>
      </c>
      <c r="AG1549">
        <v>0</v>
      </c>
      <c r="AH1549">
        <v>0</v>
      </c>
      <c r="AI1549">
        <v>0</v>
      </c>
    </row>
    <row r="1550" spans="1:35">
      <c r="A1550" s="2">
        <v>191</v>
      </c>
      <c r="B1550">
        <v>69.800000000000011</v>
      </c>
      <c r="C1550">
        <v>0</v>
      </c>
      <c r="D1550">
        <v>1</v>
      </c>
      <c r="E1550">
        <v>0</v>
      </c>
      <c r="F1550">
        <v>1</v>
      </c>
      <c r="G1550">
        <v>1</v>
      </c>
      <c r="H1550">
        <v>0</v>
      </c>
      <c r="I1550">
        <v>0</v>
      </c>
      <c r="J1550">
        <v>7.0015000000000001</v>
      </c>
      <c r="P1550" s="2">
        <v>191</v>
      </c>
      <c r="Q1550">
        <v>69.800000000000011</v>
      </c>
      <c r="R1550">
        <v>0</v>
      </c>
      <c r="S1550">
        <v>1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56</v>
      </c>
      <c r="AA1550" s="2">
        <v>191</v>
      </c>
      <c r="AB1550">
        <v>69.800000000000011</v>
      </c>
      <c r="AC1550">
        <v>0</v>
      </c>
      <c r="AD1550">
        <v>1</v>
      </c>
      <c r="AE1550">
        <v>0</v>
      </c>
      <c r="AF1550">
        <v>1</v>
      </c>
      <c r="AG1550">
        <v>1</v>
      </c>
      <c r="AH1550">
        <v>0</v>
      </c>
      <c r="AI1550">
        <v>0</v>
      </c>
    </row>
    <row r="1551" spans="1:35">
      <c r="A1551" s="2">
        <v>49</v>
      </c>
      <c r="B1551">
        <v>60.8</v>
      </c>
      <c r="C1551">
        <v>1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6.0031999999999996</v>
      </c>
      <c r="P1551" s="2">
        <v>49</v>
      </c>
      <c r="Q1551">
        <v>60.8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59</v>
      </c>
      <c r="AA1551" s="2">
        <v>49</v>
      </c>
      <c r="AB1551">
        <v>60.8</v>
      </c>
      <c r="AC1551">
        <v>1</v>
      </c>
      <c r="AD1551">
        <v>0</v>
      </c>
      <c r="AE1551">
        <v>0</v>
      </c>
      <c r="AF1551">
        <v>1</v>
      </c>
      <c r="AG1551">
        <v>0</v>
      </c>
      <c r="AH1551">
        <v>0</v>
      </c>
      <c r="AI1551">
        <v>0</v>
      </c>
    </row>
    <row r="1552" spans="1:35">
      <c r="A1552" s="2">
        <v>300</v>
      </c>
      <c r="B1552">
        <v>57.2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7.0015000000000001</v>
      </c>
      <c r="P1552" s="2">
        <v>300</v>
      </c>
      <c r="Q1552">
        <v>57.2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77</v>
      </c>
      <c r="AA1552" s="2">
        <v>300</v>
      </c>
      <c r="AB1552">
        <v>57.2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</row>
    <row r="1553" spans="1:35">
      <c r="A1553" s="2">
        <v>13</v>
      </c>
      <c r="B1553">
        <v>46.4</v>
      </c>
      <c r="C1553">
        <v>1</v>
      </c>
      <c r="D1553">
        <v>0</v>
      </c>
      <c r="E1553">
        <v>0</v>
      </c>
      <c r="F1553">
        <v>1</v>
      </c>
      <c r="G1553">
        <v>1</v>
      </c>
      <c r="H1553">
        <v>0</v>
      </c>
      <c r="I1553">
        <v>1</v>
      </c>
      <c r="J1553">
        <v>35.000799999999998</v>
      </c>
      <c r="P1553" s="2">
        <v>13</v>
      </c>
      <c r="Q1553">
        <v>46.4</v>
      </c>
      <c r="R1553">
        <v>1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1</v>
      </c>
      <c r="Y1553">
        <v>87</v>
      </c>
      <c r="AA1553" s="2">
        <v>13</v>
      </c>
      <c r="AB1553">
        <v>46.4</v>
      </c>
      <c r="AC1553">
        <v>1</v>
      </c>
      <c r="AD1553">
        <v>0</v>
      </c>
      <c r="AE1553">
        <v>0</v>
      </c>
      <c r="AF1553">
        <v>1</v>
      </c>
      <c r="AG1553">
        <v>1</v>
      </c>
      <c r="AH1553">
        <v>0</v>
      </c>
      <c r="AI1553">
        <v>1</v>
      </c>
    </row>
    <row r="1554" spans="1:35">
      <c r="A1554" s="2">
        <v>370</v>
      </c>
      <c r="B1554">
        <v>48.2</v>
      </c>
      <c r="C1554">
        <v>0</v>
      </c>
      <c r="D1554">
        <v>0</v>
      </c>
      <c r="E1554">
        <v>1</v>
      </c>
      <c r="F1554">
        <v>1</v>
      </c>
      <c r="G1554">
        <v>0</v>
      </c>
      <c r="H1554">
        <v>0</v>
      </c>
      <c r="I1554">
        <v>0</v>
      </c>
      <c r="J1554">
        <v>15.001300000000001</v>
      </c>
      <c r="P1554" s="2">
        <v>370</v>
      </c>
      <c r="Q1554">
        <v>48.2</v>
      </c>
      <c r="R1554">
        <v>0</v>
      </c>
      <c r="S1554">
        <v>0</v>
      </c>
      <c r="T1554">
        <v>1</v>
      </c>
      <c r="U1554">
        <v>1</v>
      </c>
      <c r="V1554">
        <v>0</v>
      </c>
      <c r="W1554">
        <v>0</v>
      </c>
      <c r="X1554">
        <v>0</v>
      </c>
      <c r="Y1554">
        <v>40</v>
      </c>
      <c r="AA1554" s="2">
        <v>370</v>
      </c>
      <c r="AB1554">
        <v>48.2</v>
      </c>
      <c r="AC1554">
        <v>0</v>
      </c>
      <c r="AD1554">
        <v>0</v>
      </c>
      <c r="AE1554">
        <v>1</v>
      </c>
      <c r="AF1554">
        <v>1</v>
      </c>
      <c r="AG1554">
        <v>0</v>
      </c>
      <c r="AH1554">
        <v>0</v>
      </c>
      <c r="AI1554">
        <v>0</v>
      </c>
    </row>
    <row r="1555" spans="1:35">
      <c r="A1555" s="2">
        <v>459</v>
      </c>
      <c r="B1555">
        <v>53.6</v>
      </c>
      <c r="C1555">
        <v>0</v>
      </c>
      <c r="D1555">
        <v>0</v>
      </c>
      <c r="E1555">
        <v>0</v>
      </c>
      <c r="F1555">
        <v>1</v>
      </c>
      <c r="G1555">
        <v>0</v>
      </c>
      <c r="H1555">
        <v>0</v>
      </c>
      <c r="I1555">
        <v>0</v>
      </c>
      <c r="J1555">
        <v>16.997900000000001</v>
      </c>
      <c r="P1555" s="2">
        <v>459</v>
      </c>
      <c r="Q1555">
        <v>53.6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38</v>
      </c>
      <c r="AA1555" s="2">
        <v>459</v>
      </c>
      <c r="AB1555">
        <v>53.6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</row>
    <row r="1556" spans="1:35">
      <c r="A1556" s="2">
        <v>223</v>
      </c>
      <c r="B1556">
        <v>42.800000000000004</v>
      </c>
      <c r="C1556">
        <v>0</v>
      </c>
      <c r="D1556">
        <v>0</v>
      </c>
      <c r="E1556">
        <v>1</v>
      </c>
      <c r="F1556">
        <v>1</v>
      </c>
      <c r="G1556">
        <v>0</v>
      </c>
      <c r="H1556">
        <v>0</v>
      </c>
      <c r="I1556">
        <v>0</v>
      </c>
      <c r="J1556">
        <v>23.999400000000001</v>
      </c>
      <c r="P1556" s="2">
        <v>223</v>
      </c>
      <c r="Q1556">
        <v>42.800000000000004</v>
      </c>
      <c r="R1556">
        <v>0</v>
      </c>
      <c r="S1556">
        <v>0</v>
      </c>
      <c r="T1556">
        <v>1</v>
      </c>
      <c r="U1556">
        <v>1</v>
      </c>
      <c r="V1556">
        <v>0</v>
      </c>
      <c r="W1556">
        <v>0</v>
      </c>
      <c r="X1556">
        <v>0</v>
      </c>
      <c r="Y1556">
        <v>49</v>
      </c>
      <c r="AA1556" s="2">
        <v>223</v>
      </c>
      <c r="AB1556">
        <v>42.800000000000004</v>
      </c>
      <c r="AC1556">
        <v>0</v>
      </c>
      <c r="AD1556">
        <v>0</v>
      </c>
      <c r="AE1556">
        <v>1</v>
      </c>
      <c r="AF1556">
        <v>1</v>
      </c>
      <c r="AG1556">
        <v>0</v>
      </c>
      <c r="AH1556">
        <v>0</v>
      </c>
      <c r="AI1556">
        <v>0</v>
      </c>
    </row>
    <row r="1557" spans="1:35">
      <c r="A1557" s="2">
        <v>127</v>
      </c>
      <c r="B1557">
        <v>59</v>
      </c>
      <c r="C1557">
        <v>1</v>
      </c>
      <c r="D1557">
        <v>0</v>
      </c>
      <c r="E1557">
        <v>0</v>
      </c>
      <c r="F1557">
        <v>1</v>
      </c>
      <c r="G1557">
        <v>0</v>
      </c>
      <c r="H1557">
        <v>1</v>
      </c>
      <c r="I1557">
        <v>0</v>
      </c>
      <c r="J1557">
        <v>16.997900000000001</v>
      </c>
      <c r="P1557" s="2">
        <v>127</v>
      </c>
      <c r="Q1557">
        <v>59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63</v>
      </c>
      <c r="AA1557" s="2">
        <v>127</v>
      </c>
      <c r="AB1557">
        <v>59</v>
      </c>
      <c r="AC1557">
        <v>1</v>
      </c>
      <c r="AD1557">
        <v>0</v>
      </c>
      <c r="AE1557">
        <v>0</v>
      </c>
      <c r="AF1557">
        <v>1</v>
      </c>
      <c r="AG1557">
        <v>0</v>
      </c>
      <c r="AH1557">
        <v>1</v>
      </c>
      <c r="AI1557">
        <v>0</v>
      </c>
    </row>
    <row r="1558" spans="1:35">
      <c r="A1558" s="2">
        <v>430</v>
      </c>
      <c r="B1558">
        <v>51.8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11.0014</v>
      </c>
      <c r="P1558" s="2">
        <v>430</v>
      </c>
      <c r="Q1558">
        <v>51.8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62</v>
      </c>
      <c r="AA1558" s="2">
        <v>430</v>
      </c>
      <c r="AB1558">
        <v>51.8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</row>
    <row r="1559" spans="1:35">
      <c r="A1559" s="2">
        <v>497</v>
      </c>
      <c r="B1559">
        <v>91.4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15.001300000000001</v>
      </c>
      <c r="P1559" s="2">
        <v>497</v>
      </c>
      <c r="Q1559">
        <v>91.4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59</v>
      </c>
      <c r="AA1559" s="2">
        <v>497</v>
      </c>
      <c r="AB1559">
        <v>91.4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>
      <c r="A1560" s="2">
        <v>168</v>
      </c>
      <c r="B1560">
        <v>48.2</v>
      </c>
      <c r="C1560">
        <v>0</v>
      </c>
      <c r="D1560">
        <v>0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6.0031999999999996</v>
      </c>
      <c r="P1560" s="2">
        <v>168</v>
      </c>
      <c r="Q1560">
        <v>48.2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0</v>
      </c>
      <c r="X1560">
        <v>0</v>
      </c>
      <c r="Y1560">
        <v>27</v>
      </c>
      <c r="AA1560" s="2">
        <v>168</v>
      </c>
      <c r="AB1560">
        <v>48.2</v>
      </c>
      <c r="AC1560">
        <v>0</v>
      </c>
      <c r="AD1560">
        <v>0</v>
      </c>
      <c r="AE1560">
        <v>0</v>
      </c>
      <c r="AF1560">
        <v>0</v>
      </c>
      <c r="AG1560">
        <v>1</v>
      </c>
      <c r="AH1560">
        <v>0</v>
      </c>
      <c r="AI1560">
        <v>0</v>
      </c>
    </row>
    <row r="1561" spans="1:35">
      <c r="A1561" s="2">
        <v>455</v>
      </c>
      <c r="B1561">
        <v>66.200000000000017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19.001200000000001</v>
      </c>
      <c r="P1561" s="2">
        <v>455</v>
      </c>
      <c r="Q1561">
        <v>66.200000000000017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83</v>
      </c>
      <c r="AA1561" s="2">
        <v>455</v>
      </c>
      <c r="AB1561">
        <v>66.200000000000017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</row>
    <row r="1562" spans="1:35">
      <c r="A1562" s="2">
        <v>191</v>
      </c>
      <c r="B1562">
        <v>50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P1562" s="2">
        <v>191</v>
      </c>
      <c r="Q1562">
        <v>50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66</v>
      </c>
      <c r="AA1562" s="2">
        <v>191</v>
      </c>
      <c r="AB1562">
        <v>50</v>
      </c>
      <c r="AC1562">
        <v>1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>
      <c r="A1563" s="2">
        <v>236</v>
      </c>
      <c r="B1563">
        <v>68</v>
      </c>
      <c r="C1563">
        <v>1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0</v>
      </c>
      <c r="P1563" s="2">
        <v>236</v>
      </c>
      <c r="Q1563">
        <v>68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43</v>
      </c>
      <c r="AA1563" s="2">
        <v>236</v>
      </c>
      <c r="AB1563">
        <v>68</v>
      </c>
      <c r="AC1563">
        <v>1</v>
      </c>
      <c r="AD1563">
        <v>0</v>
      </c>
      <c r="AE1563">
        <v>0</v>
      </c>
      <c r="AF1563">
        <v>1</v>
      </c>
      <c r="AG1563">
        <v>0</v>
      </c>
      <c r="AH1563">
        <v>0</v>
      </c>
      <c r="AI1563">
        <v>0</v>
      </c>
    </row>
    <row r="1564" spans="1:35">
      <c r="A1564" s="2">
        <v>6</v>
      </c>
      <c r="B1564">
        <v>57.2</v>
      </c>
      <c r="C1564">
        <v>0</v>
      </c>
      <c r="D1564">
        <v>0</v>
      </c>
      <c r="E1564">
        <v>0</v>
      </c>
      <c r="F1564">
        <v>0</v>
      </c>
      <c r="G1564">
        <v>1</v>
      </c>
      <c r="H1564">
        <v>1</v>
      </c>
      <c r="I1564">
        <v>0</v>
      </c>
      <c r="J1564">
        <v>12.997999999999999</v>
      </c>
      <c r="P1564" s="2">
        <v>6</v>
      </c>
      <c r="Q1564">
        <v>57.2</v>
      </c>
      <c r="R1564">
        <v>0</v>
      </c>
      <c r="S1564">
        <v>0</v>
      </c>
      <c r="T1564">
        <v>0</v>
      </c>
      <c r="U1564">
        <v>0</v>
      </c>
      <c r="V1564">
        <v>1</v>
      </c>
      <c r="W1564">
        <v>1</v>
      </c>
      <c r="X1564">
        <v>0</v>
      </c>
      <c r="Y1564">
        <v>94</v>
      </c>
      <c r="AA1564" s="2">
        <v>6</v>
      </c>
      <c r="AB1564">
        <v>57.2</v>
      </c>
      <c r="AC1564">
        <v>0</v>
      </c>
      <c r="AD1564">
        <v>0</v>
      </c>
      <c r="AE1564">
        <v>0</v>
      </c>
      <c r="AF1564">
        <v>0</v>
      </c>
      <c r="AG1564">
        <v>1</v>
      </c>
      <c r="AH1564">
        <v>1</v>
      </c>
      <c r="AI1564">
        <v>0</v>
      </c>
    </row>
    <row r="1565" spans="1:35">
      <c r="A1565" s="2">
        <v>26</v>
      </c>
      <c r="B1565">
        <v>28.400000000000002</v>
      </c>
      <c r="C1565">
        <v>0</v>
      </c>
      <c r="D1565">
        <v>0</v>
      </c>
      <c r="E1565">
        <v>0</v>
      </c>
      <c r="F1565">
        <v>1</v>
      </c>
      <c r="G1565">
        <v>1</v>
      </c>
      <c r="H1565">
        <v>0</v>
      </c>
      <c r="I1565">
        <v>1</v>
      </c>
      <c r="J1565">
        <v>0</v>
      </c>
      <c r="P1565" s="2">
        <v>26</v>
      </c>
      <c r="Q1565">
        <v>28.400000000000002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1</v>
      </c>
      <c r="Y1565">
        <v>86</v>
      </c>
      <c r="AA1565" s="2">
        <v>26</v>
      </c>
      <c r="AB1565">
        <v>28.400000000000002</v>
      </c>
      <c r="AC1565">
        <v>0</v>
      </c>
      <c r="AD1565">
        <v>0</v>
      </c>
      <c r="AE1565">
        <v>0</v>
      </c>
      <c r="AF1565">
        <v>1</v>
      </c>
      <c r="AG1565">
        <v>1</v>
      </c>
      <c r="AH1565">
        <v>0</v>
      </c>
      <c r="AI1565">
        <v>1</v>
      </c>
    </row>
    <row r="1566" spans="1:35">
      <c r="A1566" s="2">
        <v>6</v>
      </c>
      <c r="B1566">
        <v>73.400000000000006</v>
      </c>
      <c r="C1566">
        <v>0</v>
      </c>
      <c r="D1566">
        <v>1</v>
      </c>
      <c r="E1566">
        <v>0</v>
      </c>
      <c r="F1566">
        <v>1</v>
      </c>
      <c r="G1566">
        <v>0</v>
      </c>
      <c r="H1566">
        <v>0</v>
      </c>
      <c r="I1566">
        <v>0</v>
      </c>
      <c r="J1566">
        <v>7.0015000000000001</v>
      </c>
      <c r="P1566" s="2">
        <v>6</v>
      </c>
      <c r="Q1566">
        <v>73.400000000000006</v>
      </c>
      <c r="R1566">
        <v>0</v>
      </c>
      <c r="S1566">
        <v>1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65</v>
      </c>
      <c r="AA1566" s="2">
        <v>6</v>
      </c>
      <c r="AB1566">
        <v>73.400000000000006</v>
      </c>
      <c r="AC1566">
        <v>0</v>
      </c>
      <c r="AD1566">
        <v>1</v>
      </c>
      <c r="AE1566">
        <v>0</v>
      </c>
      <c r="AF1566">
        <v>1</v>
      </c>
      <c r="AG1566">
        <v>0</v>
      </c>
      <c r="AH1566">
        <v>0</v>
      </c>
      <c r="AI1566">
        <v>0</v>
      </c>
    </row>
    <row r="1567" spans="1:35">
      <c r="A1567" s="2">
        <v>429</v>
      </c>
      <c r="B1567">
        <v>69.800000000000011</v>
      </c>
      <c r="C1567">
        <v>0</v>
      </c>
      <c r="D1567">
        <v>0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P1567" s="2">
        <v>429</v>
      </c>
      <c r="Q1567">
        <v>69.800000000000011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83</v>
      </c>
      <c r="AA1567" s="2">
        <v>429</v>
      </c>
      <c r="AB1567">
        <v>69.800000000000011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</row>
    <row r="1568" spans="1:35">
      <c r="A1568" s="2">
        <v>55</v>
      </c>
      <c r="B1568">
        <v>35.6</v>
      </c>
      <c r="C1568">
        <v>0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1</v>
      </c>
      <c r="J1568">
        <v>0</v>
      </c>
      <c r="P1568" s="2">
        <v>55</v>
      </c>
      <c r="Q1568">
        <v>35.6</v>
      </c>
      <c r="R1568">
        <v>0</v>
      </c>
      <c r="S1568">
        <v>0</v>
      </c>
      <c r="T1568">
        <v>0</v>
      </c>
      <c r="U1568">
        <v>0</v>
      </c>
      <c r="V1568">
        <v>1</v>
      </c>
      <c r="W1568">
        <v>0</v>
      </c>
      <c r="X1568">
        <v>1</v>
      </c>
      <c r="Y1568">
        <v>100</v>
      </c>
      <c r="AA1568" s="2">
        <v>55</v>
      </c>
      <c r="AB1568">
        <v>35.6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1</v>
      </c>
    </row>
    <row r="1569" spans="1:35">
      <c r="A1569" s="2">
        <v>235</v>
      </c>
      <c r="B1569">
        <v>73.400000000000006</v>
      </c>
      <c r="C1569">
        <v>0</v>
      </c>
      <c r="D1569">
        <v>1</v>
      </c>
      <c r="E1569">
        <v>0</v>
      </c>
      <c r="F1569">
        <v>1</v>
      </c>
      <c r="G1569">
        <v>1</v>
      </c>
      <c r="H1569">
        <v>0</v>
      </c>
      <c r="I1569">
        <v>0</v>
      </c>
      <c r="J1569">
        <v>6.0031999999999996</v>
      </c>
      <c r="P1569" s="2">
        <v>235</v>
      </c>
      <c r="Q1569">
        <v>73.400000000000006</v>
      </c>
      <c r="R1569">
        <v>0</v>
      </c>
      <c r="S1569">
        <v>1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65</v>
      </c>
      <c r="AA1569" s="2">
        <v>235</v>
      </c>
      <c r="AB1569">
        <v>73.400000000000006</v>
      </c>
      <c r="AC1569">
        <v>0</v>
      </c>
      <c r="AD1569">
        <v>1</v>
      </c>
      <c r="AE1569">
        <v>0</v>
      </c>
      <c r="AF1569">
        <v>1</v>
      </c>
      <c r="AG1569">
        <v>1</v>
      </c>
      <c r="AH1569">
        <v>0</v>
      </c>
      <c r="AI1569">
        <v>0</v>
      </c>
    </row>
    <row r="1570" spans="1:35">
      <c r="A1570" s="2">
        <v>200</v>
      </c>
      <c r="B1570">
        <v>51.8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27.999300000000002</v>
      </c>
      <c r="P1570" s="2">
        <v>200</v>
      </c>
      <c r="Q1570">
        <v>51.8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54</v>
      </c>
      <c r="AA1570" s="2">
        <v>200</v>
      </c>
      <c r="AB1570">
        <v>51.8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>
      <c r="A1571" s="2">
        <v>613</v>
      </c>
      <c r="B1571">
        <v>66.200000000000017</v>
      </c>
      <c r="C1571">
        <v>0</v>
      </c>
      <c r="D1571">
        <v>0</v>
      </c>
      <c r="E1571">
        <v>1</v>
      </c>
      <c r="F1571">
        <v>1</v>
      </c>
      <c r="G1571">
        <v>0</v>
      </c>
      <c r="H1571">
        <v>0</v>
      </c>
      <c r="I1571">
        <v>1</v>
      </c>
      <c r="J1571">
        <v>7.0015000000000001</v>
      </c>
      <c r="P1571" s="2">
        <v>613</v>
      </c>
      <c r="Q1571">
        <v>66.200000000000017</v>
      </c>
      <c r="R1571">
        <v>0</v>
      </c>
      <c r="S1571">
        <v>0</v>
      </c>
      <c r="T1571">
        <v>1</v>
      </c>
      <c r="U1571">
        <v>1</v>
      </c>
      <c r="V1571">
        <v>0</v>
      </c>
      <c r="W1571">
        <v>0</v>
      </c>
      <c r="X1571">
        <v>1</v>
      </c>
      <c r="Y1571">
        <v>64</v>
      </c>
      <c r="AA1571" s="2">
        <v>613</v>
      </c>
      <c r="AB1571">
        <v>66.200000000000017</v>
      </c>
      <c r="AC1571">
        <v>0</v>
      </c>
      <c r="AD1571">
        <v>0</v>
      </c>
      <c r="AE1571">
        <v>1</v>
      </c>
      <c r="AF1571">
        <v>1</v>
      </c>
      <c r="AG1571">
        <v>0</v>
      </c>
      <c r="AH1571">
        <v>0</v>
      </c>
      <c r="AI1571">
        <v>1</v>
      </c>
    </row>
    <row r="1572" spans="1:35">
      <c r="A1572" s="2">
        <v>53</v>
      </c>
      <c r="B1572">
        <v>57.2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6.0031999999999996</v>
      </c>
      <c r="P1572" s="2">
        <v>53</v>
      </c>
      <c r="Q1572">
        <v>57.2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82</v>
      </c>
      <c r="AA1572" s="2">
        <v>53</v>
      </c>
      <c r="AB1572">
        <v>57.2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>
      <c r="A1573" s="2">
        <v>271</v>
      </c>
      <c r="B1573">
        <v>50</v>
      </c>
      <c r="C1573">
        <v>0</v>
      </c>
      <c r="D1573">
        <v>0</v>
      </c>
      <c r="E1573">
        <v>1</v>
      </c>
      <c r="F1573">
        <v>0</v>
      </c>
      <c r="G1573">
        <v>0</v>
      </c>
      <c r="H1573">
        <v>1</v>
      </c>
      <c r="I1573">
        <v>0</v>
      </c>
      <c r="J1573">
        <v>11.0014</v>
      </c>
      <c r="P1573" s="2">
        <v>271</v>
      </c>
      <c r="Q1573">
        <v>50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1</v>
      </c>
      <c r="X1573">
        <v>0</v>
      </c>
      <c r="Y1573">
        <v>94</v>
      </c>
      <c r="AA1573" s="2">
        <v>271</v>
      </c>
      <c r="AB1573">
        <v>50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1</v>
      </c>
      <c r="AI1573">
        <v>0</v>
      </c>
    </row>
    <row r="1574" spans="1:35">
      <c r="A1574" s="2">
        <v>164</v>
      </c>
      <c r="B1574">
        <v>39.200000000000003</v>
      </c>
      <c r="C1574">
        <v>0</v>
      </c>
      <c r="D1574">
        <v>0</v>
      </c>
      <c r="E1574">
        <v>0</v>
      </c>
      <c r="F1574">
        <v>1</v>
      </c>
      <c r="G1574">
        <v>0</v>
      </c>
      <c r="H1574">
        <v>1</v>
      </c>
      <c r="I1574">
        <v>0</v>
      </c>
      <c r="J1574">
        <v>6.0031999999999996</v>
      </c>
      <c r="P1574" s="2">
        <v>164</v>
      </c>
      <c r="Q1574">
        <v>39.200000000000003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48</v>
      </c>
      <c r="AA1574" s="2">
        <v>164</v>
      </c>
      <c r="AB1574">
        <v>39.200000000000003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1</v>
      </c>
      <c r="AI1574">
        <v>0</v>
      </c>
    </row>
    <row r="1575" spans="1:35">
      <c r="A1575" s="2">
        <v>3</v>
      </c>
      <c r="B1575">
        <v>35.6</v>
      </c>
      <c r="C1575">
        <v>0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0</v>
      </c>
      <c r="P1575" s="2">
        <v>3</v>
      </c>
      <c r="Q1575">
        <v>35.6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75</v>
      </c>
      <c r="AA1575" s="2">
        <v>3</v>
      </c>
      <c r="AB1575">
        <v>35.6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0</v>
      </c>
      <c r="AI1575">
        <v>0</v>
      </c>
    </row>
    <row r="1576" spans="1:35">
      <c r="A1576" s="2">
        <v>2</v>
      </c>
      <c r="B1576">
        <v>73.400000000000006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6.0031999999999996</v>
      </c>
      <c r="P1576" s="2">
        <v>2</v>
      </c>
      <c r="Q1576">
        <v>73.400000000000006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89</v>
      </c>
      <c r="AA1576" s="2">
        <v>2</v>
      </c>
      <c r="AB1576">
        <v>73.400000000000006</v>
      </c>
      <c r="AC1576">
        <v>1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>
      <c r="A1577" s="2">
        <v>70</v>
      </c>
      <c r="B1577">
        <v>41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19.999500000000001</v>
      </c>
      <c r="P1577" s="2">
        <v>70</v>
      </c>
      <c r="Q1577">
        <v>41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81</v>
      </c>
      <c r="AA1577" s="2">
        <v>70</v>
      </c>
      <c r="AB1577">
        <v>41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</row>
    <row r="1578" spans="1:35">
      <c r="A1578" s="2">
        <v>58</v>
      </c>
      <c r="B1578">
        <v>78.800000000000011</v>
      </c>
      <c r="C1578">
        <v>0</v>
      </c>
      <c r="D1578">
        <v>1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6.0031999999999996</v>
      </c>
      <c r="P1578" s="2">
        <v>58</v>
      </c>
      <c r="Q1578">
        <v>78.800000000000011</v>
      </c>
      <c r="R1578">
        <v>0</v>
      </c>
      <c r="S1578">
        <v>1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74</v>
      </c>
      <c r="AA1578" s="2">
        <v>58</v>
      </c>
      <c r="AB1578">
        <v>78.800000000000011</v>
      </c>
      <c r="AC1578">
        <v>0</v>
      </c>
      <c r="AD1578">
        <v>1</v>
      </c>
      <c r="AE1578">
        <v>0</v>
      </c>
      <c r="AF1578">
        <v>1</v>
      </c>
      <c r="AG1578">
        <v>0</v>
      </c>
      <c r="AH1578">
        <v>0</v>
      </c>
      <c r="AI1578">
        <v>0</v>
      </c>
    </row>
    <row r="1579" spans="1:35">
      <c r="A1579" s="2">
        <v>567</v>
      </c>
      <c r="B1579">
        <v>66.200000000000017</v>
      </c>
      <c r="C1579">
        <v>0</v>
      </c>
      <c r="D1579">
        <v>0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8.9981000000000009</v>
      </c>
      <c r="P1579" s="2">
        <v>567</v>
      </c>
      <c r="Q1579">
        <v>66.200000000000017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52</v>
      </c>
      <c r="AA1579" s="2">
        <v>567</v>
      </c>
      <c r="AB1579">
        <v>66.200000000000017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</row>
    <row r="1580" spans="1:35">
      <c r="A1580" s="2">
        <v>20</v>
      </c>
      <c r="B1580">
        <v>46.4</v>
      </c>
      <c r="C1580">
        <v>0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15.001300000000001</v>
      </c>
      <c r="P1580" s="2">
        <v>20</v>
      </c>
      <c r="Q1580">
        <v>46.4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49</v>
      </c>
      <c r="AA1580" s="2">
        <v>20</v>
      </c>
      <c r="AB1580">
        <v>46.4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</row>
    <row r="1581" spans="1:35">
      <c r="A1581" s="2">
        <v>223</v>
      </c>
      <c r="B1581">
        <v>80.599999999999994</v>
      </c>
      <c r="C1581">
        <v>0</v>
      </c>
      <c r="D1581">
        <v>1</v>
      </c>
      <c r="E1581">
        <v>0</v>
      </c>
      <c r="F1581">
        <v>1</v>
      </c>
      <c r="G1581">
        <v>1</v>
      </c>
      <c r="H1581">
        <v>0</v>
      </c>
      <c r="I1581">
        <v>0</v>
      </c>
      <c r="J1581">
        <v>6.0031999999999996</v>
      </c>
      <c r="P1581" s="2">
        <v>223</v>
      </c>
      <c r="Q1581">
        <v>80.599999999999994</v>
      </c>
      <c r="R1581">
        <v>0</v>
      </c>
      <c r="S1581">
        <v>1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79</v>
      </c>
      <c r="AA1581" s="2">
        <v>223</v>
      </c>
      <c r="AB1581">
        <v>80.599999999999994</v>
      </c>
      <c r="AC1581">
        <v>0</v>
      </c>
      <c r="AD1581">
        <v>1</v>
      </c>
      <c r="AE1581">
        <v>0</v>
      </c>
      <c r="AF1581">
        <v>1</v>
      </c>
      <c r="AG1581">
        <v>1</v>
      </c>
      <c r="AH1581">
        <v>0</v>
      </c>
      <c r="AI1581">
        <v>0</v>
      </c>
    </row>
    <row r="1582" spans="1:35">
      <c r="A1582" s="2">
        <v>844</v>
      </c>
      <c r="B1582">
        <v>66.200000000000017</v>
      </c>
      <c r="C1582">
        <v>0</v>
      </c>
      <c r="D1582">
        <v>0</v>
      </c>
      <c r="E1582">
        <v>1</v>
      </c>
      <c r="F1582">
        <v>1</v>
      </c>
      <c r="G1582">
        <v>0</v>
      </c>
      <c r="H1582">
        <v>1</v>
      </c>
      <c r="I1582">
        <v>0</v>
      </c>
      <c r="J1582">
        <v>11.0014</v>
      </c>
      <c r="P1582" s="2">
        <v>844</v>
      </c>
      <c r="Q1582">
        <v>66.200000000000017</v>
      </c>
      <c r="R1582">
        <v>0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49</v>
      </c>
      <c r="AA1582" s="2">
        <v>844</v>
      </c>
      <c r="AB1582">
        <v>66.200000000000017</v>
      </c>
      <c r="AC1582">
        <v>0</v>
      </c>
      <c r="AD1582">
        <v>0</v>
      </c>
      <c r="AE1582">
        <v>1</v>
      </c>
      <c r="AF1582">
        <v>1</v>
      </c>
      <c r="AG1582">
        <v>0</v>
      </c>
      <c r="AH1582">
        <v>1</v>
      </c>
      <c r="AI1582">
        <v>0</v>
      </c>
    </row>
    <row r="1583" spans="1:35">
      <c r="A1583" s="2">
        <v>191</v>
      </c>
      <c r="B1583">
        <v>71.599999999999994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8.9981000000000009</v>
      </c>
      <c r="P1583" s="2">
        <v>191</v>
      </c>
      <c r="Q1583">
        <v>71.599999999999994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57</v>
      </c>
      <c r="AA1583" s="2">
        <v>191</v>
      </c>
      <c r="AB1583">
        <v>71.599999999999994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>
      <c r="A1584" s="2">
        <v>51</v>
      </c>
      <c r="B1584">
        <v>75.199999999999989</v>
      </c>
      <c r="C1584">
        <v>0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</v>
      </c>
      <c r="J1584">
        <v>8.9981000000000009</v>
      </c>
      <c r="P1584" s="2">
        <v>51</v>
      </c>
      <c r="Q1584">
        <v>75.199999999999989</v>
      </c>
      <c r="R1584">
        <v>0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94</v>
      </c>
      <c r="AA1584" s="2">
        <v>51</v>
      </c>
      <c r="AB1584">
        <v>75.199999999999989</v>
      </c>
      <c r="AC1584">
        <v>0</v>
      </c>
      <c r="AD1584">
        <v>1</v>
      </c>
      <c r="AE1584">
        <v>0</v>
      </c>
      <c r="AF1584">
        <v>1</v>
      </c>
      <c r="AG1584">
        <v>0</v>
      </c>
      <c r="AH1584">
        <v>1</v>
      </c>
      <c r="AI1584">
        <v>0</v>
      </c>
    </row>
    <row r="1585" spans="1:35">
      <c r="A1585" s="2">
        <v>42</v>
      </c>
      <c r="B1585">
        <v>33.799999999999997</v>
      </c>
      <c r="C1585">
        <v>0</v>
      </c>
      <c r="D1585">
        <v>0</v>
      </c>
      <c r="E1585">
        <v>1</v>
      </c>
      <c r="F1585">
        <v>1</v>
      </c>
      <c r="G1585">
        <v>0</v>
      </c>
      <c r="H1585">
        <v>0</v>
      </c>
      <c r="I1585">
        <v>0</v>
      </c>
      <c r="J1585">
        <v>0</v>
      </c>
      <c r="P1585" s="2">
        <v>42</v>
      </c>
      <c r="Q1585">
        <v>33.799999999999997</v>
      </c>
      <c r="R1585">
        <v>0</v>
      </c>
      <c r="S1585">
        <v>0</v>
      </c>
      <c r="T1585">
        <v>1</v>
      </c>
      <c r="U1585">
        <v>1</v>
      </c>
      <c r="V1585">
        <v>0</v>
      </c>
      <c r="W1585">
        <v>0</v>
      </c>
      <c r="X1585">
        <v>0</v>
      </c>
      <c r="Y1585">
        <v>69</v>
      </c>
      <c r="AA1585" s="2">
        <v>42</v>
      </c>
      <c r="AB1585">
        <v>33.799999999999997</v>
      </c>
      <c r="AC1585">
        <v>0</v>
      </c>
      <c r="AD1585">
        <v>0</v>
      </c>
      <c r="AE1585">
        <v>1</v>
      </c>
      <c r="AF1585">
        <v>1</v>
      </c>
      <c r="AG1585">
        <v>0</v>
      </c>
      <c r="AH1585">
        <v>0</v>
      </c>
      <c r="AI1585">
        <v>0</v>
      </c>
    </row>
    <row r="1586" spans="1:35">
      <c r="A1586" s="2">
        <v>296</v>
      </c>
      <c r="B1586">
        <v>50</v>
      </c>
      <c r="C1586">
        <v>0</v>
      </c>
      <c r="D1586">
        <v>0</v>
      </c>
      <c r="E1586">
        <v>1</v>
      </c>
      <c r="F1586">
        <v>1</v>
      </c>
      <c r="G1586">
        <v>0</v>
      </c>
      <c r="H1586">
        <v>1</v>
      </c>
      <c r="I1586">
        <v>0</v>
      </c>
      <c r="J1586">
        <v>16.997900000000001</v>
      </c>
      <c r="P1586" s="2">
        <v>296</v>
      </c>
      <c r="Q1586">
        <v>50</v>
      </c>
      <c r="R1586">
        <v>0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54</v>
      </c>
      <c r="AA1586" s="2">
        <v>296</v>
      </c>
      <c r="AB1586">
        <v>50</v>
      </c>
      <c r="AC1586">
        <v>0</v>
      </c>
      <c r="AD1586">
        <v>0</v>
      </c>
      <c r="AE1586">
        <v>1</v>
      </c>
      <c r="AF1586">
        <v>1</v>
      </c>
      <c r="AG1586">
        <v>0</v>
      </c>
      <c r="AH1586">
        <v>1</v>
      </c>
      <c r="AI1586">
        <v>0</v>
      </c>
    </row>
    <row r="1587" spans="1:35">
      <c r="A1587" s="2">
        <v>140</v>
      </c>
      <c r="B1587">
        <v>28.400000000000002</v>
      </c>
      <c r="C1587">
        <v>0</v>
      </c>
      <c r="D1587">
        <v>0</v>
      </c>
      <c r="E1587">
        <v>0</v>
      </c>
      <c r="F1587">
        <v>1</v>
      </c>
      <c r="G1587">
        <v>1</v>
      </c>
      <c r="H1587">
        <v>0</v>
      </c>
      <c r="I1587">
        <v>0</v>
      </c>
      <c r="J1587">
        <v>43.000599999999999</v>
      </c>
      <c r="P1587" s="2">
        <v>140</v>
      </c>
      <c r="Q1587">
        <v>28.400000000000002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39</v>
      </c>
      <c r="AA1587" s="2">
        <v>140</v>
      </c>
      <c r="AB1587">
        <v>28.400000000000002</v>
      </c>
      <c r="AC1587">
        <v>0</v>
      </c>
      <c r="AD1587">
        <v>0</v>
      </c>
      <c r="AE1587">
        <v>0</v>
      </c>
      <c r="AF1587">
        <v>1</v>
      </c>
      <c r="AG1587">
        <v>1</v>
      </c>
      <c r="AH1587">
        <v>0</v>
      </c>
      <c r="AI1587">
        <v>0</v>
      </c>
    </row>
    <row r="1588" spans="1:35">
      <c r="A1588" s="2">
        <v>235</v>
      </c>
      <c r="B1588">
        <v>59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16.997900000000001</v>
      </c>
      <c r="P1588" s="2">
        <v>235</v>
      </c>
      <c r="Q1588">
        <v>59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63</v>
      </c>
      <c r="AA1588" s="2">
        <v>235</v>
      </c>
      <c r="AB1588">
        <v>59</v>
      </c>
      <c r="AC1588">
        <v>1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>
      <c r="A1589" s="2">
        <v>60</v>
      </c>
      <c r="B1589">
        <v>37.4</v>
      </c>
      <c r="C1589">
        <v>0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7.0015000000000001</v>
      </c>
      <c r="P1589" s="2">
        <v>60</v>
      </c>
      <c r="Q1589">
        <v>37.4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70</v>
      </c>
      <c r="AA1589" s="2">
        <v>60</v>
      </c>
      <c r="AB1589">
        <v>37.4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</row>
    <row r="1590" spans="1:35">
      <c r="A1590" s="2">
        <v>245</v>
      </c>
      <c r="B1590">
        <v>69.800000000000011</v>
      </c>
      <c r="C1590">
        <v>0</v>
      </c>
      <c r="D1590">
        <v>1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0</v>
      </c>
      <c r="P1590" s="2">
        <v>245</v>
      </c>
      <c r="Q1590">
        <v>69.800000000000011</v>
      </c>
      <c r="R1590">
        <v>0</v>
      </c>
      <c r="S1590">
        <v>1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83</v>
      </c>
      <c r="AA1590" s="2">
        <v>245</v>
      </c>
      <c r="AB1590">
        <v>69.800000000000011</v>
      </c>
      <c r="AC1590">
        <v>0</v>
      </c>
      <c r="AD1590">
        <v>1</v>
      </c>
      <c r="AE1590">
        <v>0</v>
      </c>
      <c r="AF1590">
        <v>1</v>
      </c>
      <c r="AG1590">
        <v>0</v>
      </c>
      <c r="AH1590">
        <v>0</v>
      </c>
      <c r="AI1590">
        <v>0</v>
      </c>
    </row>
    <row r="1591" spans="1:35">
      <c r="A1591" s="2">
        <v>18</v>
      </c>
      <c r="B1591">
        <v>62.6</v>
      </c>
      <c r="C1591">
        <v>1</v>
      </c>
      <c r="D1591">
        <v>0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7.0015000000000001</v>
      </c>
      <c r="P1591" s="2">
        <v>18</v>
      </c>
      <c r="Q1591">
        <v>62.6</v>
      </c>
      <c r="R1591">
        <v>1</v>
      </c>
      <c r="S1591">
        <v>0</v>
      </c>
      <c r="T1591">
        <v>0</v>
      </c>
      <c r="U1591">
        <v>0</v>
      </c>
      <c r="V1591">
        <v>1</v>
      </c>
      <c r="W1591">
        <v>0</v>
      </c>
      <c r="X1591">
        <v>0</v>
      </c>
      <c r="Y1591">
        <v>94</v>
      </c>
      <c r="AA1591" s="2">
        <v>18</v>
      </c>
      <c r="AB1591">
        <v>62.6</v>
      </c>
      <c r="AC1591">
        <v>1</v>
      </c>
      <c r="AD1591">
        <v>0</v>
      </c>
      <c r="AE1591">
        <v>0</v>
      </c>
      <c r="AF1591">
        <v>0</v>
      </c>
      <c r="AG1591">
        <v>1</v>
      </c>
      <c r="AH1591">
        <v>0</v>
      </c>
      <c r="AI1591">
        <v>0</v>
      </c>
    </row>
    <row r="1592" spans="1:35">
      <c r="A1592" s="2">
        <v>402</v>
      </c>
      <c r="B1592">
        <v>71.599999999999994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19.999500000000001</v>
      </c>
      <c r="P1592" s="2">
        <v>402</v>
      </c>
      <c r="Q1592">
        <v>71.599999999999994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43</v>
      </c>
      <c r="AA1592" s="2">
        <v>402</v>
      </c>
      <c r="AB1592">
        <v>71.599999999999994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>
      <c r="A1593" s="2">
        <v>84</v>
      </c>
      <c r="B1593">
        <v>42.800000000000004</v>
      </c>
      <c r="C1593">
        <v>0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P1593" s="2">
        <v>84</v>
      </c>
      <c r="Q1593">
        <v>42.800000000000004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49</v>
      </c>
      <c r="AA1593" s="2">
        <v>84</v>
      </c>
      <c r="AB1593">
        <v>42.800000000000004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0</v>
      </c>
    </row>
    <row r="1594" spans="1:35">
      <c r="A1594" s="2">
        <v>462</v>
      </c>
      <c r="B1594">
        <v>66.200000000000017</v>
      </c>
      <c r="C1594">
        <v>1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16.997900000000001</v>
      </c>
      <c r="P1594" s="2">
        <v>462</v>
      </c>
      <c r="Q1594">
        <v>66.200000000000017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26</v>
      </c>
      <c r="AA1594" s="2">
        <v>462</v>
      </c>
      <c r="AB1594">
        <v>66.200000000000017</v>
      </c>
      <c r="AC1594">
        <v>1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0</v>
      </c>
    </row>
    <row r="1595" spans="1:35">
      <c r="A1595" s="2">
        <v>64</v>
      </c>
      <c r="B1595">
        <v>66.200000000000017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12.997999999999999</v>
      </c>
      <c r="P1595" s="2">
        <v>64</v>
      </c>
      <c r="Q1595">
        <v>66.200000000000017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83</v>
      </c>
      <c r="AA1595" s="2">
        <v>64</v>
      </c>
      <c r="AB1595">
        <v>66.200000000000017</v>
      </c>
      <c r="AC1595">
        <v>1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0</v>
      </c>
    </row>
    <row r="1596" spans="1:35">
      <c r="A1596" s="2">
        <v>72</v>
      </c>
      <c r="B1596">
        <v>44.6</v>
      </c>
      <c r="C1596">
        <v>0</v>
      </c>
      <c r="D1596">
        <v>0</v>
      </c>
      <c r="E1596">
        <v>0</v>
      </c>
      <c r="F1596">
        <v>1</v>
      </c>
      <c r="G1596">
        <v>1</v>
      </c>
      <c r="H1596">
        <v>1</v>
      </c>
      <c r="I1596">
        <v>0</v>
      </c>
      <c r="J1596">
        <v>16.997900000000001</v>
      </c>
      <c r="P1596" s="2">
        <v>72</v>
      </c>
      <c r="Q1596">
        <v>44.6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1</v>
      </c>
      <c r="X1596">
        <v>0</v>
      </c>
      <c r="Y1596">
        <v>39</v>
      </c>
      <c r="AA1596" s="2">
        <v>72</v>
      </c>
      <c r="AB1596">
        <v>44.6</v>
      </c>
      <c r="AC1596">
        <v>0</v>
      </c>
      <c r="AD1596">
        <v>0</v>
      </c>
      <c r="AE1596">
        <v>0</v>
      </c>
      <c r="AF1596">
        <v>1</v>
      </c>
      <c r="AG1596">
        <v>1</v>
      </c>
      <c r="AH1596">
        <v>1</v>
      </c>
      <c r="AI1596">
        <v>0</v>
      </c>
    </row>
    <row r="1597" spans="1:35">
      <c r="A1597" s="2">
        <v>3</v>
      </c>
      <c r="B1597">
        <v>57.2</v>
      </c>
      <c r="C1597">
        <v>1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15.001300000000001</v>
      </c>
      <c r="P1597" s="2">
        <v>3</v>
      </c>
      <c r="Q1597">
        <v>57.2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88</v>
      </c>
      <c r="AA1597" s="2">
        <v>3</v>
      </c>
      <c r="AB1597">
        <v>57.2</v>
      </c>
      <c r="AC1597">
        <v>1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0</v>
      </c>
    </row>
    <row r="1598" spans="1:35">
      <c r="A1598" s="2">
        <v>30</v>
      </c>
      <c r="B1598">
        <v>35.6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19.999500000000001</v>
      </c>
      <c r="P1598" s="2">
        <v>30</v>
      </c>
      <c r="Q1598">
        <v>35.6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87</v>
      </c>
      <c r="AA1598" s="2">
        <v>30</v>
      </c>
      <c r="AB1598">
        <v>35.6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</v>
      </c>
    </row>
    <row r="1599" spans="1:35">
      <c r="A1599" s="2">
        <v>27</v>
      </c>
      <c r="B1599">
        <v>39.200000000000003</v>
      </c>
      <c r="C1599">
        <v>0</v>
      </c>
      <c r="D1599">
        <v>0</v>
      </c>
      <c r="E1599">
        <v>1</v>
      </c>
      <c r="F1599">
        <v>0</v>
      </c>
      <c r="G1599">
        <v>1</v>
      </c>
      <c r="H1599">
        <v>0</v>
      </c>
      <c r="I1599">
        <v>1</v>
      </c>
      <c r="J1599">
        <v>26.002700000000001</v>
      </c>
      <c r="P1599" s="2">
        <v>27</v>
      </c>
      <c r="Q1599">
        <v>39.200000000000003</v>
      </c>
      <c r="R1599">
        <v>0</v>
      </c>
      <c r="S1599">
        <v>0</v>
      </c>
      <c r="T1599">
        <v>1</v>
      </c>
      <c r="U1599">
        <v>0</v>
      </c>
      <c r="V1599">
        <v>1</v>
      </c>
      <c r="W1599">
        <v>0</v>
      </c>
      <c r="X1599">
        <v>1</v>
      </c>
      <c r="Y1599">
        <v>93</v>
      </c>
      <c r="AA1599" s="2">
        <v>27</v>
      </c>
      <c r="AB1599">
        <v>39.200000000000003</v>
      </c>
      <c r="AC1599">
        <v>0</v>
      </c>
      <c r="AD1599">
        <v>0</v>
      </c>
      <c r="AE1599">
        <v>1</v>
      </c>
      <c r="AF1599">
        <v>0</v>
      </c>
      <c r="AG1599">
        <v>1</v>
      </c>
      <c r="AH1599">
        <v>0</v>
      </c>
      <c r="AI1599">
        <v>1</v>
      </c>
    </row>
    <row r="1600" spans="1:35">
      <c r="A1600" s="2">
        <v>20</v>
      </c>
      <c r="B1600">
        <v>78.800000000000011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  <c r="P1600" s="2">
        <v>20</v>
      </c>
      <c r="Q1600">
        <v>78.800000000000011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84</v>
      </c>
      <c r="AA1600" s="2">
        <v>20</v>
      </c>
      <c r="AB1600">
        <v>78.800000000000011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1</v>
      </c>
      <c r="AI1600">
        <v>0</v>
      </c>
    </row>
    <row r="1601" spans="1:35">
      <c r="A1601" s="2">
        <v>60</v>
      </c>
      <c r="B1601">
        <v>39.200000000000003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30.002600000000001</v>
      </c>
      <c r="P1601" s="2">
        <v>60</v>
      </c>
      <c r="Q1601">
        <v>39.200000000000003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48</v>
      </c>
      <c r="AA1601" s="2">
        <v>60</v>
      </c>
      <c r="AB1601">
        <v>39.200000000000003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>
      <c r="A1602" s="2">
        <v>287</v>
      </c>
      <c r="B1602">
        <v>80.599999999999994</v>
      </c>
      <c r="C1602">
        <v>0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0</v>
      </c>
      <c r="J1602">
        <v>15.001300000000001</v>
      </c>
      <c r="P1602" s="2">
        <v>287</v>
      </c>
      <c r="Q1602">
        <v>80.599999999999994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32</v>
      </c>
      <c r="AA1602" s="2">
        <v>287</v>
      </c>
      <c r="AB1602">
        <v>80.599999999999994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0</v>
      </c>
    </row>
    <row r="1603" spans="1:35">
      <c r="A1603" s="2">
        <v>374</v>
      </c>
      <c r="B1603">
        <v>82.4</v>
      </c>
      <c r="C1603">
        <v>1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0</v>
      </c>
      <c r="J1603">
        <v>19.999500000000001</v>
      </c>
      <c r="P1603" s="2">
        <v>374</v>
      </c>
      <c r="Q1603">
        <v>82.4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37</v>
      </c>
      <c r="AA1603" s="2">
        <v>374</v>
      </c>
      <c r="AB1603">
        <v>82.4</v>
      </c>
      <c r="AC1603">
        <v>1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</row>
    <row r="1604" spans="1:35">
      <c r="A1604" s="2">
        <v>261</v>
      </c>
      <c r="B1604">
        <v>42.800000000000004</v>
      </c>
      <c r="C1604">
        <v>0</v>
      </c>
      <c r="D1604">
        <v>0</v>
      </c>
      <c r="E1604">
        <v>0</v>
      </c>
      <c r="F1604">
        <v>1</v>
      </c>
      <c r="G1604">
        <v>0</v>
      </c>
      <c r="H1604">
        <v>1</v>
      </c>
      <c r="I1604">
        <v>0</v>
      </c>
      <c r="J1604">
        <v>8.9981000000000009</v>
      </c>
      <c r="P1604" s="2">
        <v>261</v>
      </c>
      <c r="Q1604">
        <v>42.800000000000004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49</v>
      </c>
      <c r="AA1604" s="2">
        <v>261</v>
      </c>
      <c r="AB1604">
        <v>42.800000000000004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1</v>
      </c>
      <c r="AI1604">
        <v>0</v>
      </c>
    </row>
    <row r="1605" spans="1:35">
      <c r="A1605" s="2">
        <v>10</v>
      </c>
      <c r="B1605">
        <v>69.800000000000011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19.001200000000001</v>
      </c>
      <c r="P1605" s="2">
        <v>10</v>
      </c>
      <c r="Q1605">
        <v>69.800000000000011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49</v>
      </c>
      <c r="AA1605" s="2">
        <v>10</v>
      </c>
      <c r="AB1605">
        <v>69.800000000000011</v>
      </c>
      <c r="AC1605">
        <v>1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>
      <c r="A1606" s="2">
        <v>7</v>
      </c>
      <c r="B1606">
        <v>28.400000000000002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19.001200000000001</v>
      </c>
      <c r="P1606" s="2">
        <v>7</v>
      </c>
      <c r="Q1606">
        <v>28.400000000000002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59</v>
      </c>
      <c r="AA1606" s="2">
        <v>7</v>
      </c>
      <c r="AB1606">
        <v>28.400000000000002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>
      <c r="A1607" s="2">
        <v>194</v>
      </c>
      <c r="B1607">
        <v>69.800000000000011</v>
      </c>
      <c r="C1607">
        <v>0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19.001200000000001</v>
      </c>
      <c r="P1607" s="2">
        <v>194</v>
      </c>
      <c r="Q1607">
        <v>69.800000000000011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35</v>
      </c>
      <c r="AA1607" s="2">
        <v>194</v>
      </c>
      <c r="AB1607">
        <v>69.800000000000011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0</v>
      </c>
      <c r="AI1607">
        <v>0</v>
      </c>
    </row>
    <row r="1608" spans="1:35">
      <c r="A1608" s="2">
        <v>171</v>
      </c>
      <c r="B1608">
        <v>53.6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19.001200000000001</v>
      </c>
      <c r="P1608" s="2">
        <v>171</v>
      </c>
      <c r="Q1608">
        <v>53.6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32</v>
      </c>
      <c r="AA1608" s="2">
        <v>171</v>
      </c>
      <c r="AB1608">
        <v>53.6</v>
      </c>
      <c r="AC1608">
        <v>0</v>
      </c>
      <c r="AD1608">
        <v>0</v>
      </c>
      <c r="AE1608">
        <v>0</v>
      </c>
      <c r="AF1608">
        <v>1</v>
      </c>
      <c r="AG1608">
        <v>0</v>
      </c>
      <c r="AH1608">
        <v>0</v>
      </c>
      <c r="AI1608">
        <v>0</v>
      </c>
    </row>
    <row r="1609" spans="1:35">
      <c r="A1609" s="2">
        <v>265</v>
      </c>
      <c r="B1609">
        <v>80.599999999999994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7.0015000000000001</v>
      </c>
      <c r="P1609" s="2">
        <v>265</v>
      </c>
      <c r="Q1609">
        <v>80.599999999999994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66</v>
      </c>
      <c r="AA1609" s="2">
        <v>265</v>
      </c>
      <c r="AB1609">
        <v>80.599999999999994</v>
      </c>
      <c r="AC1609">
        <v>1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>
      <c r="A1610" s="2">
        <v>137</v>
      </c>
      <c r="B1610">
        <v>68</v>
      </c>
      <c r="C1610">
        <v>1</v>
      </c>
      <c r="D1610">
        <v>0</v>
      </c>
      <c r="E1610">
        <v>0</v>
      </c>
      <c r="F1610">
        <v>1</v>
      </c>
      <c r="G1610">
        <v>1</v>
      </c>
      <c r="H1610">
        <v>0</v>
      </c>
      <c r="I1610">
        <v>0</v>
      </c>
      <c r="J1610">
        <v>8.9981000000000009</v>
      </c>
      <c r="P1610" s="2">
        <v>137</v>
      </c>
      <c r="Q1610">
        <v>68</v>
      </c>
      <c r="R1610">
        <v>1</v>
      </c>
      <c r="S1610">
        <v>0</v>
      </c>
      <c r="T1610">
        <v>0</v>
      </c>
      <c r="U1610">
        <v>1</v>
      </c>
      <c r="V1610">
        <v>1</v>
      </c>
      <c r="W1610">
        <v>0</v>
      </c>
      <c r="X1610">
        <v>0</v>
      </c>
      <c r="Y1610">
        <v>56</v>
      </c>
      <c r="AA1610" s="2">
        <v>137</v>
      </c>
      <c r="AB1610">
        <v>68</v>
      </c>
      <c r="AC1610">
        <v>1</v>
      </c>
      <c r="AD1610">
        <v>0</v>
      </c>
      <c r="AE1610">
        <v>0</v>
      </c>
      <c r="AF1610">
        <v>1</v>
      </c>
      <c r="AG1610">
        <v>1</v>
      </c>
      <c r="AH1610">
        <v>0</v>
      </c>
      <c r="AI1610">
        <v>0</v>
      </c>
    </row>
    <row r="1611" spans="1:35">
      <c r="A1611" s="2">
        <v>434</v>
      </c>
      <c r="B1611">
        <v>75.199999999999989</v>
      </c>
      <c r="C1611">
        <v>0</v>
      </c>
      <c r="D1611">
        <v>1</v>
      </c>
      <c r="E1611">
        <v>0</v>
      </c>
      <c r="F1611">
        <v>1</v>
      </c>
      <c r="G1611">
        <v>1</v>
      </c>
      <c r="H1611">
        <v>1</v>
      </c>
      <c r="I1611">
        <v>0</v>
      </c>
      <c r="J1611">
        <v>19.999500000000001</v>
      </c>
      <c r="P1611" s="2">
        <v>434</v>
      </c>
      <c r="Q1611">
        <v>75.199999999999989</v>
      </c>
      <c r="R1611">
        <v>0</v>
      </c>
      <c r="S1611">
        <v>1</v>
      </c>
      <c r="T1611">
        <v>0</v>
      </c>
      <c r="U1611">
        <v>1</v>
      </c>
      <c r="V1611">
        <v>1</v>
      </c>
      <c r="W1611">
        <v>1</v>
      </c>
      <c r="X1611">
        <v>0</v>
      </c>
      <c r="Y1611">
        <v>74</v>
      </c>
      <c r="AA1611" s="2">
        <v>434</v>
      </c>
      <c r="AB1611">
        <v>75.199999999999989</v>
      </c>
      <c r="AC1611">
        <v>0</v>
      </c>
      <c r="AD1611">
        <v>1</v>
      </c>
      <c r="AE1611">
        <v>0</v>
      </c>
      <c r="AF1611">
        <v>1</v>
      </c>
      <c r="AG1611">
        <v>1</v>
      </c>
      <c r="AH1611">
        <v>1</v>
      </c>
      <c r="AI1611">
        <v>0</v>
      </c>
    </row>
    <row r="1612" spans="1:35">
      <c r="A1612" s="2">
        <v>80</v>
      </c>
      <c r="B1612">
        <v>42.800000000000004</v>
      </c>
      <c r="C1612">
        <v>1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26.002700000000001</v>
      </c>
      <c r="P1612" s="2">
        <v>80</v>
      </c>
      <c r="Q1612">
        <v>42.800000000000004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49</v>
      </c>
      <c r="AA1612" s="2">
        <v>80</v>
      </c>
      <c r="AB1612">
        <v>42.800000000000004</v>
      </c>
      <c r="AC1612">
        <v>1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>
        <v>0</v>
      </c>
    </row>
    <row r="1613" spans="1:35">
      <c r="A1613" s="2">
        <v>69</v>
      </c>
      <c r="B1613">
        <v>51.8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19.999500000000001</v>
      </c>
      <c r="P1613" s="2">
        <v>69</v>
      </c>
      <c r="Q1613">
        <v>51.8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50</v>
      </c>
      <c r="AA1613" s="2">
        <v>69</v>
      </c>
      <c r="AB1613">
        <v>51.8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</row>
    <row r="1614" spans="1:35">
      <c r="A1614" s="2">
        <v>596</v>
      </c>
      <c r="B1614">
        <v>84.2</v>
      </c>
      <c r="C1614">
        <v>0</v>
      </c>
      <c r="D1614">
        <v>1</v>
      </c>
      <c r="E1614">
        <v>0</v>
      </c>
      <c r="F1614">
        <v>1</v>
      </c>
      <c r="G1614">
        <v>1</v>
      </c>
      <c r="H1614">
        <v>0</v>
      </c>
      <c r="I1614">
        <v>0</v>
      </c>
      <c r="J1614">
        <v>15.001300000000001</v>
      </c>
      <c r="P1614" s="2">
        <v>596</v>
      </c>
      <c r="Q1614">
        <v>84.2</v>
      </c>
      <c r="R1614">
        <v>0</v>
      </c>
      <c r="S1614">
        <v>1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37</v>
      </c>
      <c r="AA1614" s="2">
        <v>596</v>
      </c>
      <c r="AB1614">
        <v>84.2</v>
      </c>
      <c r="AC1614">
        <v>0</v>
      </c>
      <c r="AD1614">
        <v>1</v>
      </c>
      <c r="AE1614">
        <v>0</v>
      </c>
      <c r="AF1614">
        <v>1</v>
      </c>
      <c r="AG1614">
        <v>1</v>
      </c>
      <c r="AH1614">
        <v>0</v>
      </c>
      <c r="AI1614">
        <v>0</v>
      </c>
    </row>
    <row r="1615" spans="1:35">
      <c r="A1615" s="2">
        <v>201</v>
      </c>
      <c r="B1615">
        <v>48.2</v>
      </c>
      <c r="C1615">
        <v>1</v>
      </c>
      <c r="D1615">
        <v>0</v>
      </c>
      <c r="E1615">
        <v>0</v>
      </c>
      <c r="F1615">
        <v>0</v>
      </c>
      <c r="G1615">
        <v>1</v>
      </c>
      <c r="H1615">
        <v>1</v>
      </c>
      <c r="I1615">
        <v>0</v>
      </c>
      <c r="J1615">
        <v>0</v>
      </c>
      <c r="P1615" s="2">
        <v>201</v>
      </c>
      <c r="Q1615">
        <v>48.2</v>
      </c>
      <c r="R1615">
        <v>1</v>
      </c>
      <c r="S1615">
        <v>0</v>
      </c>
      <c r="T1615">
        <v>0</v>
      </c>
      <c r="U1615">
        <v>0</v>
      </c>
      <c r="V1615">
        <v>1</v>
      </c>
      <c r="W1615">
        <v>1</v>
      </c>
      <c r="X1615">
        <v>0</v>
      </c>
      <c r="Y1615">
        <v>87</v>
      </c>
      <c r="AA1615" s="2">
        <v>201</v>
      </c>
      <c r="AB1615">
        <v>48.2</v>
      </c>
      <c r="AC1615">
        <v>1</v>
      </c>
      <c r="AD1615">
        <v>0</v>
      </c>
      <c r="AE1615">
        <v>0</v>
      </c>
      <c r="AF1615">
        <v>0</v>
      </c>
      <c r="AG1615">
        <v>1</v>
      </c>
      <c r="AH1615">
        <v>1</v>
      </c>
      <c r="AI1615">
        <v>0</v>
      </c>
    </row>
    <row r="1616" spans="1:35">
      <c r="A1616" s="2">
        <v>67</v>
      </c>
      <c r="B1616">
        <v>33.799999999999997</v>
      </c>
      <c r="C1616">
        <v>0</v>
      </c>
      <c r="D1616">
        <v>0</v>
      </c>
      <c r="E1616">
        <v>0</v>
      </c>
      <c r="F1616">
        <v>1</v>
      </c>
      <c r="G1616">
        <v>1</v>
      </c>
      <c r="H1616">
        <v>1</v>
      </c>
      <c r="I1616">
        <v>0</v>
      </c>
      <c r="J1616">
        <v>11.0014</v>
      </c>
      <c r="P1616" s="2">
        <v>67</v>
      </c>
      <c r="Q1616">
        <v>33.799999999999997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1</v>
      </c>
      <c r="X1616">
        <v>0</v>
      </c>
      <c r="Y1616">
        <v>80</v>
      </c>
      <c r="AA1616" s="2">
        <v>67</v>
      </c>
      <c r="AB1616">
        <v>33.799999999999997</v>
      </c>
      <c r="AC1616">
        <v>0</v>
      </c>
      <c r="AD1616">
        <v>0</v>
      </c>
      <c r="AE1616">
        <v>0</v>
      </c>
      <c r="AF1616">
        <v>1</v>
      </c>
      <c r="AG1616">
        <v>1</v>
      </c>
      <c r="AH1616">
        <v>1</v>
      </c>
      <c r="AI1616">
        <v>0</v>
      </c>
    </row>
    <row r="1617" spans="1:35">
      <c r="A1617" s="2">
        <v>18</v>
      </c>
      <c r="B1617">
        <v>51.8</v>
      </c>
      <c r="C1617">
        <v>0</v>
      </c>
      <c r="D1617">
        <v>0</v>
      </c>
      <c r="E1617">
        <v>0</v>
      </c>
      <c r="F1617">
        <v>0</v>
      </c>
      <c r="G1617">
        <v>1</v>
      </c>
      <c r="H1617">
        <v>1</v>
      </c>
      <c r="I1617">
        <v>0</v>
      </c>
      <c r="J1617">
        <v>19.001200000000001</v>
      </c>
      <c r="P1617" s="2">
        <v>18</v>
      </c>
      <c r="Q1617">
        <v>51.8</v>
      </c>
      <c r="R1617">
        <v>0</v>
      </c>
      <c r="S1617">
        <v>0</v>
      </c>
      <c r="T1617">
        <v>0</v>
      </c>
      <c r="U1617">
        <v>0</v>
      </c>
      <c r="V1617">
        <v>1</v>
      </c>
      <c r="W1617">
        <v>1</v>
      </c>
      <c r="X1617">
        <v>0</v>
      </c>
      <c r="Y1617">
        <v>62</v>
      </c>
      <c r="AA1617" s="2">
        <v>18</v>
      </c>
      <c r="AB1617">
        <v>51.8</v>
      </c>
      <c r="AC1617">
        <v>0</v>
      </c>
      <c r="AD1617">
        <v>0</v>
      </c>
      <c r="AE1617">
        <v>0</v>
      </c>
      <c r="AF1617">
        <v>0</v>
      </c>
      <c r="AG1617">
        <v>1</v>
      </c>
      <c r="AH1617">
        <v>1</v>
      </c>
      <c r="AI1617">
        <v>0</v>
      </c>
    </row>
    <row r="1618" spans="1:35">
      <c r="A1618" s="2">
        <v>375</v>
      </c>
      <c r="B1618">
        <v>87.800000000000011</v>
      </c>
      <c r="C1618">
        <v>0</v>
      </c>
      <c r="D1618">
        <v>1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12.997999999999999</v>
      </c>
      <c r="P1618" s="2">
        <v>375</v>
      </c>
      <c r="Q1618">
        <v>87.800000000000011</v>
      </c>
      <c r="R1618">
        <v>0</v>
      </c>
      <c r="S1618">
        <v>1</v>
      </c>
      <c r="T1618">
        <v>0</v>
      </c>
      <c r="U1618">
        <v>0</v>
      </c>
      <c r="V1618">
        <v>1</v>
      </c>
      <c r="W1618">
        <v>0</v>
      </c>
      <c r="X1618">
        <v>0</v>
      </c>
      <c r="Y1618">
        <v>49</v>
      </c>
      <c r="AA1618" s="2">
        <v>375</v>
      </c>
      <c r="AB1618">
        <v>87.800000000000011</v>
      </c>
      <c r="AC1618">
        <v>0</v>
      </c>
      <c r="AD1618">
        <v>1</v>
      </c>
      <c r="AE1618">
        <v>0</v>
      </c>
      <c r="AF1618">
        <v>0</v>
      </c>
      <c r="AG1618">
        <v>1</v>
      </c>
      <c r="AH1618">
        <v>0</v>
      </c>
      <c r="AI1618">
        <v>0</v>
      </c>
    </row>
    <row r="1619" spans="1:35">
      <c r="A1619" s="2">
        <v>46</v>
      </c>
      <c r="B1619">
        <v>23</v>
      </c>
      <c r="C1619">
        <v>0</v>
      </c>
      <c r="D1619">
        <v>0</v>
      </c>
      <c r="E1619">
        <v>0</v>
      </c>
      <c r="F1619">
        <v>1</v>
      </c>
      <c r="G1619">
        <v>0</v>
      </c>
      <c r="H1619">
        <v>1</v>
      </c>
      <c r="I1619">
        <v>0</v>
      </c>
      <c r="J1619">
        <v>6.0031999999999996</v>
      </c>
      <c r="P1619" s="2">
        <v>46</v>
      </c>
      <c r="Q1619">
        <v>23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42</v>
      </c>
      <c r="AA1619" s="2">
        <v>46</v>
      </c>
      <c r="AB1619">
        <v>23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1</v>
      </c>
      <c r="AI1619">
        <v>0</v>
      </c>
    </row>
    <row r="1620" spans="1:35">
      <c r="A1620" s="2">
        <v>232</v>
      </c>
      <c r="B1620">
        <v>66.200000000000017</v>
      </c>
      <c r="C1620">
        <v>0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8.9981000000000009</v>
      </c>
      <c r="P1620" s="2">
        <v>232</v>
      </c>
      <c r="Q1620">
        <v>66.200000000000017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40</v>
      </c>
      <c r="AA1620" s="2">
        <v>232</v>
      </c>
      <c r="AB1620">
        <v>66.200000000000017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</row>
    <row r="1621" spans="1:35">
      <c r="A1621" s="2">
        <v>164</v>
      </c>
      <c r="B1621">
        <v>48.2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1</v>
      </c>
      <c r="I1621">
        <v>0</v>
      </c>
      <c r="J1621">
        <v>12.997999999999999</v>
      </c>
      <c r="P1621" s="2">
        <v>164</v>
      </c>
      <c r="Q1621">
        <v>48.2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81</v>
      </c>
      <c r="AA1621" s="2">
        <v>164</v>
      </c>
      <c r="AB1621">
        <v>48.2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1</v>
      </c>
      <c r="AI1621">
        <v>0</v>
      </c>
    </row>
    <row r="1622" spans="1:35">
      <c r="A1622" s="2">
        <v>2</v>
      </c>
      <c r="B1622">
        <v>64.400000000000006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19.001200000000001</v>
      </c>
      <c r="P1622" s="2">
        <v>2</v>
      </c>
      <c r="Q1622">
        <v>64.400000000000006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83</v>
      </c>
      <c r="AA1622" s="2">
        <v>2</v>
      </c>
      <c r="AB1622">
        <v>64.400000000000006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>
      <c r="A1623" s="2">
        <v>85</v>
      </c>
      <c r="B1623">
        <v>62.6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P1623" s="2">
        <v>85</v>
      </c>
      <c r="Q1623">
        <v>62.6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88</v>
      </c>
      <c r="AA1623" s="2">
        <v>85</v>
      </c>
      <c r="AB1623">
        <v>62.6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>
      <c r="A1624" s="2">
        <v>488</v>
      </c>
      <c r="B1624">
        <v>75.199999999999989</v>
      </c>
      <c r="C1624">
        <v>0</v>
      </c>
      <c r="D1624">
        <v>1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22.002800000000001</v>
      </c>
      <c r="P1624" s="2">
        <v>488</v>
      </c>
      <c r="Q1624">
        <v>75.199999999999989</v>
      </c>
      <c r="R1624">
        <v>0</v>
      </c>
      <c r="S1624">
        <v>1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34</v>
      </c>
      <c r="AA1624" s="2">
        <v>488</v>
      </c>
      <c r="AB1624">
        <v>75.199999999999989</v>
      </c>
      <c r="AC1624">
        <v>0</v>
      </c>
      <c r="AD1624">
        <v>1</v>
      </c>
      <c r="AE1624">
        <v>0</v>
      </c>
      <c r="AF1624">
        <v>1</v>
      </c>
      <c r="AG1624">
        <v>0</v>
      </c>
      <c r="AH1624">
        <v>0</v>
      </c>
      <c r="AI1624">
        <v>0</v>
      </c>
    </row>
    <row r="1625" spans="1:35">
      <c r="A1625" s="2">
        <v>35</v>
      </c>
      <c r="B1625">
        <v>33.799999999999997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8.9981000000000009</v>
      </c>
      <c r="P1625" s="2">
        <v>35</v>
      </c>
      <c r="Q1625">
        <v>33.799999999999997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47</v>
      </c>
      <c r="AA1625" s="2">
        <v>35</v>
      </c>
      <c r="AB1625">
        <v>33.799999999999997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</row>
    <row r="1626" spans="1:35">
      <c r="A1626" s="2">
        <v>79</v>
      </c>
      <c r="B1626">
        <v>55.400000000000006</v>
      </c>
      <c r="C1626">
        <v>0</v>
      </c>
      <c r="D1626">
        <v>0</v>
      </c>
      <c r="E1626">
        <v>1</v>
      </c>
      <c r="F1626">
        <v>1</v>
      </c>
      <c r="G1626">
        <v>0</v>
      </c>
      <c r="H1626">
        <v>0</v>
      </c>
      <c r="I1626">
        <v>0</v>
      </c>
      <c r="J1626">
        <v>35.000799999999998</v>
      </c>
      <c r="P1626" s="2">
        <v>79</v>
      </c>
      <c r="Q1626">
        <v>55.400000000000006</v>
      </c>
      <c r="R1626">
        <v>0</v>
      </c>
      <c r="S1626">
        <v>0</v>
      </c>
      <c r="T1626">
        <v>1</v>
      </c>
      <c r="U1626">
        <v>1</v>
      </c>
      <c r="V1626">
        <v>0</v>
      </c>
      <c r="W1626">
        <v>0</v>
      </c>
      <c r="X1626">
        <v>0</v>
      </c>
      <c r="Y1626">
        <v>33</v>
      </c>
      <c r="AA1626" s="2">
        <v>79</v>
      </c>
      <c r="AB1626">
        <v>55.400000000000006</v>
      </c>
      <c r="AC1626">
        <v>0</v>
      </c>
      <c r="AD1626">
        <v>0</v>
      </c>
      <c r="AE1626">
        <v>1</v>
      </c>
      <c r="AF1626">
        <v>1</v>
      </c>
      <c r="AG1626">
        <v>0</v>
      </c>
      <c r="AH1626">
        <v>0</v>
      </c>
      <c r="AI1626">
        <v>0</v>
      </c>
    </row>
    <row r="1627" spans="1:35">
      <c r="A1627" s="2">
        <v>270</v>
      </c>
      <c r="B1627">
        <v>44.6</v>
      </c>
      <c r="C1627">
        <v>0</v>
      </c>
      <c r="D1627">
        <v>0</v>
      </c>
      <c r="E1627">
        <v>1</v>
      </c>
      <c r="F1627">
        <v>1</v>
      </c>
      <c r="G1627">
        <v>0</v>
      </c>
      <c r="H1627">
        <v>0</v>
      </c>
      <c r="I1627">
        <v>0</v>
      </c>
      <c r="J1627">
        <v>0</v>
      </c>
      <c r="P1627" s="2">
        <v>270</v>
      </c>
      <c r="Q1627">
        <v>44.6</v>
      </c>
      <c r="R1627">
        <v>0</v>
      </c>
      <c r="S1627">
        <v>0</v>
      </c>
      <c r="T1627">
        <v>1</v>
      </c>
      <c r="U1627">
        <v>1</v>
      </c>
      <c r="V1627">
        <v>0</v>
      </c>
      <c r="W1627">
        <v>0</v>
      </c>
      <c r="X1627">
        <v>0</v>
      </c>
      <c r="Y1627">
        <v>39</v>
      </c>
      <c r="AA1627" s="2">
        <v>270</v>
      </c>
      <c r="AB1627">
        <v>44.6</v>
      </c>
      <c r="AC1627">
        <v>0</v>
      </c>
      <c r="AD1627">
        <v>0</v>
      </c>
      <c r="AE1627">
        <v>1</v>
      </c>
      <c r="AF1627">
        <v>1</v>
      </c>
      <c r="AG1627">
        <v>0</v>
      </c>
      <c r="AH1627">
        <v>0</v>
      </c>
      <c r="AI1627">
        <v>0</v>
      </c>
    </row>
    <row r="1628" spans="1:35">
      <c r="A1628" s="2">
        <v>300</v>
      </c>
      <c r="B1628">
        <v>82.4</v>
      </c>
      <c r="C1628">
        <v>0</v>
      </c>
      <c r="D1628">
        <v>0</v>
      </c>
      <c r="E1628">
        <v>1</v>
      </c>
      <c r="F1628">
        <v>1</v>
      </c>
      <c r="G1628">
        <v>0</v>
      </c>
      <c r="H1628">
        <v>0</v>
      </c>
      <c r="I1628">
        <v>0</v>
      </c>
      <c r="J1628">
        <v>19.999500000000001</v>
      </c>
      <c r="P1628" s="2">
        <v>300</v>
      </c>
      <c r="Q1628">
        <v>82.4</v>
      </c>
      <c r="R1628">
        <v>0</v>
      </c>
      <c r="S1628">
        <v>0</v>
      </c>
      <c r="T1628">
        <v>1</v>
      </c>
      <c r="U1628">
        <v>1</v>
      </c>
      <c r="V1628">
        <v>0</v>
      </c>
      <c r="W1628">
        <v>0</v>
      </c>
      <c r="X1628">
        <v>0</v>
      </c>
      <c r="Y1628">
        <v>48</v>
      </c>
      <c r="AA1628" s="2">
        <v>300</v>
      </c>
      <c r="AB1628">
        <v>82.4</v>
      </c>
      <c r="AC1628">
        <v>0</v>
      </c>
      <c r="AD1628">
        <v>0</v>
      </c>
      <c r="AE1628">
        <v>1</v>
      </c>
      <c r="AF1628">
        <v>1</v>
      </c>
      <c r="AG1628">
        <v>0</v>
      </c>
      <c r="AH1628">
        <v>0</v>
      </c>
      <c r="AI1628">
        <v>0</v>
      </c>
    </row>
    <row r="1629" spans="1:35">
      <c r="A1629" s="2">
        <v>16</v>
      </c>
      <c r="B1629">
        <v>46.4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7.0015000000000001</v>
      </c>
      <c r="P1629" s="2">
        <v>16</v>
      </c>
      <c r="Q1629">
        <v>46.4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81</v>
      </c>
      <c r="AA1629" s="2">
        <v>16</v>
      </c>
      <c r="AB1629">
        <v>46.4</v>
      </c>
      <c r="AC1629">
        <v>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>
      <c r="A1630" s="2">
        <v>33</v>
      </c>
      <c r="B1630">
        <v>60.8</v>
      </c>
      <c r="C1630">
        <v>1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7.0015000000000001</v>
      </c>
      <c r="P1630" s="2">
        <v>33</v>
      </c>
      <c r="Q1630">
        <v>60.8</v>
      </c>
      <c r="R1630">
        <v>1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100</v>
      </c>
      <c r="AA1630" s="2">
        <v>33</v>
      </c>
      <c r="AB1630">
        <v>60.8</v>
      </c>
      <c r="AC1630">
        <v>1</v>
      </c>
      <c r="AD1630">
        <v>0</v>
      </c>
      <c r="AE1630">
        <v>0</v>
      </c>
      <c r="AF1630">
        <v>0</v>
      </c>
      <c r="AG1630">
        <v>1</v>
      </c>
      <c r="AH1630">
        <v>0</v>
      </c>
      <c r="AI1630">
        <v>0</v>
      </c>
    </row>
    <row r="1631" spans="1:35">
      <c r="A1631" s="2">
        <v>448</v>
      </c>
      <c r="B1631">
        <v>75.199999999999989</v>
      </c>
      <c r="C1631">
        <v>1</v>
      </c>
      <c r="D1631">
        <v>0</v>
      </c>
      <c r="E1631">
        <v>0</v>
      </c>
      <c r="F1631">
        <v>1</v>
      </c>
      <c r="G1631">
        <v>0</v>
      </c>
      <c r="H1631">
        <v>0</v>
      </c>
      <c r="I1631">
        <v>0</v>
      </c>
      <c r="J1631">
        <v>31.000900000000001</v>
      </c>
      <c r="P1631" s="2">
        <v>448</v>
      </c>
      <c r="Q1631">
        <v>75.199999999999989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39</v>
      </c>
      <c r="AA1631" s="2">
        <v>448</v>
      </c>
      <c r="AB1631">
        <v>75.199999999999989</v>
      </c>
      <c r="AC1631">
        <v>1</v>
      </c>
      <c r="AD1631">
        <v>0</v>
      </c>
      <c r="AE1631">
        <v>0</v>
      </c>
      <c r="AF1631">
        <v>1</v>
      </c>
      <c r="AG1631">
        <v>0</v>
      </c>
      <c r="AH1631">
        <v>0</v>
      </c>
      <c r="AI1631">
        <v>0</v>
      </c>
    </row>
    <row r="1632" spans="1:35">
      <c r="A1632" s="2">
        <v>170</v>
      </c>
      <c r="B1632">
        <v>51.8</v>
      </c>
      <c r="C1632">
        <v>0</v>
      </c>
      <c r="D1632">
        <v>0</v>
      </c>
      <c r="E1632">
        <v>1</v>
      </c>
      <c r="F1632">
        <v>1</v>
      </c>
      <c r="G1632">
        <v>0</v>
      </c>
      <c r="H1632">
        <v>1</v>
      </c>
      <c r="I1632">
        <v>0</v>
      </c>
      <c r="J1632">
        <v>6.0031999999999996</v>
      </c>
      <c r="P1632" s="2">
        <v>170</v>
      </c>
      <c r="Q1632">
        <v>51.8</v>
      </c>
      <c r="R1632">
        <v>0</v>
      </c>
      <c r="S1632">
        <v>0</v>
      </c>
      <c r="T1632">
        <v>1</v>
      </c>
      <c r="U1632">
        <v>1</v>
      </c>
      <c r="V1632">
        <v>0</v>
      </c>
      <c r="W1632">
        <v>1</v>
      </c>
      <c r="X1632">
        <v>0</v>
      </c>
      <c r="Y1632">
        <v>87</v>
      </c>
      <c r="AA1632" s="2">
        <v>170</v>
      </c>
      <c r="AB1632">
        <v>51.8</v>
      </c>
      <c r="AC1632">
        <v>0</v>
      </c>
      <c r="AD1632">
        <v>0</v>
      </c>
      <c r="AE1632">
        <v>1</v>
      </c>
      <c r="AF1632">
        <v>1</v>
      </c>
      <c r="AG1632">
        <v>0</v>
      </c>
      <c r="AH1632">
        <v>1</v>
      </c>
      <c r="AI1632">
        <v>0</v>
      </c>
    </row>
    <row r="1633" spans="1:35">
      <c r="A1633" s="2">
        <v>33</v>
      </c>
      <c r="B1633">
        <v>37.4</v>
      </c>
      <c r="C1633">
        <v>0</v>
      </c>
      <c r="D1633">
        <v>0</v>
      </c>
      <c r="E1633">
        <v>0</v>
      </c>
      <c r="F1633">
        <v>1</v>
      </c>
      <c r="G1633">
        <v>1</v>
      </c>
      <c r="H1633">
        <v>0</v>
      </c>
      <c r="I1633">
        <v>0</v>
      </c>
      <c r="J1633">
        <v>31.000900000000001</v>
      </c>
      <c r="P1633" s="2">
        <v>33</v>
      </c>
      <c r="Q1633">
        <v>37.4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52</v>
      </c>
      <c r="AA1633" s="2">
        <v>33</v>
      </c>
      <c r="AB1633">
        <v>37.4</v>
      </c>
      <c r="AC1633">
        <v>0</v>
      </c>
      <c r="AD1633">
        <v>0</v>
      </c>
      <c r="AE1633">
        <v>0</v>
      </c>
      <c r="AF1633">
        <v>1</v>
      </c>
      <c r="AG1633">
        <v>1</v>
      </c>
      <c r="AH1633">
        <v>0</v>
      </c>
      <c r="AI1633">
        <v>0</v>
      </c>
    </row>
    <row r="1634" spans="1:35">
      <c r="A1634" s="2">
        <v>41</v>
      </c>
      <c r="B1634">
        <v>33.799999999999997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P1634" s="2">
        <v>41</v>
      </c>
      <c r="Q1634">
        <v>33.799999999999997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59</v>
      </c>
      <c r="AA1634" s="2">
        <v>41</v>
      </c>
      <c r="AB1634">
        <v>33.799999999999997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>
      <c r="A1635" s="2">
        <v>514</v>
      </c>
      <c r="B1635">
        <v>53.6</v>
      </c>
      <c r="C1635">
        <v>0</v>
      </c>
      <c r="D1635">
        <v>0</v>
      </c>
      <c r="E1635">
        <v>0</v>
      </c>
      <c r="F1635">
        <v>1</v>
      </c>
      <c r="G1635">
        <v>0</v>
      </c>
      <c r="H1635">
        <v>0</v>
      </c>
      <c r="I1635">
        <v>0</v>
      </c>
      <c r="J1635">
        <v>6.0031999999999996</v>
      </c>
      <c r="P1635" s="2">
        <v>514</v>
      </c>
      <c r="Q1635">
        <v>53.6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67</v>
      </c>
      <c r="AA1635" s="2">
        <v>514</v>
      </c>
      <c r="AB1635">
        <v>53.6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>
        <v>0</v>
      </c>
    </row>
    <row r="1636" spans="1:35">
      <c r="A1636" s="2">
        <v>323</v>
      </c>
      <c r="B1636">
        <v>73.400000000000006</v>
      </c>
      <c r="C1636">
        <v>0</v>
      </c>
      <c r="D1636">
        <v>1</v>
      </c>
      <c r="E1636">
        <v>0</v>
      </c>
      <c r="F1636">
        <v>1</v>
      </c>
      <c r="G1636">
        <v>0</v>
      </c>
      <c r="H1636">
        <v>0</v>
      </c>
      <c r="I1636">
        <v>0</v>
      </c>
      <c r="J1636">
        <v>15.001300000000001</v>
      </c>
      <c r="P1636" s="2">
        <v>323</v>
      </c>
      <c r="Q1636">
        <v>73.400000000000006</v>
      </c>
      <c r="R1636">
        <v>0</v>
      </c>
      <c r="S1636">
        <v>1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38</v>
      </c>
      <c r="AA1636" s="2">
        <v>323</v>
      </c>
      <c r="AB1636">
        <v>73.400000000000006</v>
      </c>
      <c r="AC1636">
        <v>0</v>
      </c>
      <c r="AD1636">
        <v>1</v>
      </c>
      <c r="AE1636">
        <v>0</v>
      </c>
      <c r="AF1636">
        <v>1</v>
      </c>
      <c r="AG1636">
        <v>0</v>
      </c>
      <c r="AH1636">
        <v>0</v>
      </c>
      <c r="AI1636">
        <v>0</v>
      </c>
    </row>
    <row r="1637" spans="1:35">
      <c r="A1637" s="2">
        <v>164</v>
      </c>
      <c r="B1637">
        <v>33.799999999999997</v>
      </c>
      <c r="C1637">
        <v>0</v>
      </c>
      <c r="D1637">
        <v>0</v>
      </c>
      <c r="E1637">
        <v>0</v>
      </c>
      <c r="F1637">
        <v>1</v>
      </c>
      <c r="G1637">
        <v>0</v>
      </c>
      <c r="H1637">
        <v>0</v>
      </c>
      <c r="I1637">
        <v>1</v>
      </c>
      <c r="J1637">
        <v>6.0031999999999996</v>
      </c>
      <c r="P1637" s="2">
        <v>164</v>
      </c>
      <c r="Q1637">
        <v>33.799999999999997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86</v>
      </c>
      <c r="AA1637" s="2">
        <v>164</v>
      </c>
      <c r="AB1637">
        <v>33.799999999999997</v>
      </c>
      <c r="AC1637">
        <v>0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1</v>
      </c>
    </row>
    <row r="1638" spans="1:35">
      <c r="A1638" s="2">
        <v>13</v>
      </c>
      <c r="B1638">
        <v>60.8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6.0031999999999996</v>
      </c>
      <c r="P1638" s="2">
        <v>13</v>
      </c>
      <c r="Q1638">
        <v>60.8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100</v>
      </c>
      <c r="AA1638" s="2">
        <v>13</v>
      </c>
      <c r="AB1638">
        <v>60.8</v>
      </c>
      <c r="AC1638">
        <v>1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>
      <c r="A1639" s="2">
        <v>241</v>
      </c>
      <c r="B1639">
        <v>75.199999999999989</v>
      </c>
      <c r="C1639">
        <v>0</v>
      </c>
      <c r="D1639">
        <v>0</v>
      </c>
      <c r="E1639">
        <v>1</v>
      </c>
      <c r="F1639">
        <v>1</v>
      </c>
      <c r="G1639">
        <v>0</v>
      </c>
      <c r="H1639">
        <v>0</v>
      </c>
      <c r="I1639">
        <v>0</v>
      </c>
      <c r="J1639">
        <v>0</v>
      </c>
      <c r="P1639" s="2">
        <v>241</v>
      </c>
      <c r="Q1639">
        <v>75.199999999999989</v>
      </c>
      <c r="R1639">
        <v>0</v>
      </c>
      <c r="S1639">
        <v>0</v>
      </c>
      <c r="T1639">
        <v>1</v>
      </c>
      <c r="U1639">
        <v>1</v>
      </c>
      <c r="V1639">
        <v>0</v>
      </c>
      <c r="W1639">
        <v>0</v>
      </c>
      <c r="X1639">
        <v>0</v>
      </c>
      <c r="Y1639">
        <v>74</v>
      </c>
      <c r="AA1639" s="2">
        <v>241</v>
      </c>
      <c r="AB1639">
        <v>75.199999999999989</v>
      </c>
      <c r="AC1639">
        <v>0</v>
      </c>
      <c r="AD1639">
        <v>0</v>
      </c>
      <c r="AE1639">
        <v>1</v>
      </c>
      <c r="AF1639">
        <v>1</v>
      </c>
      <c r="AG1639">
        <v>0</v>
      </c>
      <c r="AH1639">
        <v>0</v>
      </c>
      <c r="AI1639">
        <v>0</v>
      </c>
    </row>
    <row r="1640" spans="1:35">
      <c r="A1640" s="2">
        <v>39</v>
      </c>
      <c r="B1640">
        <v>53.6</v>
      </c>
      <c r="C1640">
        <v>0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1</v>
      </c>
      <c r="J1640">
        <v>11.0014</v>
      </c>
      <c r="P1640" s="2">
        <v>39</v>
      </c>
      <c r="Q1640">
        <v>53.6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88</v>
      </c>
      <c r="AA1640" s="2">
        <v>39</v>
      </c>
      <c r="AB1640">
        <v>53.6</v>
      </c>
      <c r="AC1640">
        <v>0</v>
      </c>
      <c r="AD1640">
        <v>0</v>
      </c>
      <c r="AE1640">
        <v>0</v>
      </c>
      <c r="AF1640">
        <v>1</v>
      </c>
      <c r="AG1640">
        <v>0</v>
      </c>
      <c r="AH1640">
        <v>0</v>
      </c>
      <c r="AI1640">
        <v>1</v>
      </c>
    </row>
    <row r="1641" spans="1:35">
      <c r="A1641" s="2">
        <v>538</v>
      </c>
      <c r="B1641">
        <v>78.800000000000011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16.997900000000001</v>
      </c>
      <c r="P1641" s="2">
        <v>538</v>
      </c>
      <c r="Q1641">
        <v>78.800000000000011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61</v>
      </c>
      <c r="AA1641" s="2">
        <v>538</v>
      </c>
      <c r="AB1641">
        <v>78.800000000000011</v>
      </c>
      <c r="AC1641">
        <v>1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>
      <c r="A1642" s="2">
        <v>186</v>
      </c>
      <c r="B1642">
        <v>78.800000000000011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12.997999999999999</v>
      </c>
      <c r="P1642" s="2">
        <v>186</v>
      </c>
      <c r="Q1642">
        <v>78.800000000000011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79</v>
      </c>
      <c r="AA1642" s="2">
        <v>186</v>
      </c>
      <c r="AB1642">
        <v>78.800000000000011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>
      <c r="A1643" s="2">
        <v>364</v>
      </c>
      <c r="B1643">
        <v>78.800000000000011</v>
      </c>
      <c r="C1643">
        <v>1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P1643" s="2">
        <v>364</v>
      </c>
      <c r="Q1643">
        <v>78.800000000000011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61</v>
      </c>
      <c r="AA1643" s="2">
        <v>364</v>
      </c>
      <c r="AB1643">
        <v>78.800000000000011</v>
      </c>
      <c r="AC1643">
        <v>1</v>
      </c>
      <c r="AD1643">
        <v>0</v>
      </c>
      <c r="AE1643">
        <v>0</v>
      </c>
      <c r="AF1643">
        <v>1</v>
      </c>
      <c r="AG1643">
        <v>0</v>
      </c>
      <c r="AH1643">
        <v>0</v>
      </c>
      <c r="AI1643">
        <v>0</v>
      </c>
    </row>
    <row r="1644" spans="1:35">
      <c r="A1644" s="2">
        <v>724</v>
      </c>
      <c r="B1644">
        <v>46.4</v>
      </c>
      <c r="C1644">
        <v>0</v>
      </c>
      <c r="D1644">
        <v>0</v>
      </c>
      <c r="E1644">
        <v>1</v>
      </c>
      <c r="F1644">
        <v>1</v>
      </c>
      <c r="G1644">
        <v>0</v>
      </c>
      <c r="H1644">
        <v>1</v>
      </c>
      <c r="I1644">
        <v>0</v>
      </c>
      <c r="J1644">
        <v>19.999500000000001</v>
      </c>
      <c r="P1644" s="2">
        <v>724</v>
      </c>
      <c r="Q1644">
        <v>46.4</v>
      </c>
      <c r="R1644">
        <v>0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61</v>
      </c>
      <c r="AA1644" s="2">
        <v>724</v>
      </c>
      <c r="AB1644">
        <v>46.4</v>
      </c>
      <c r="AC1644">
        <v>0</v>
      </c>
      <c r="AD1644">
        <v>0</v>
      </c>
      <c r="AE1644">
        <v>1</v>
      </c>
      <c r="AF1644">
        <v>1</v>
      </c>
      <c r="AG1644">
        <v>0</v>
      </c>
      <c r="AH1644">
        <v>1</v>
      </c>
      <c r="AI1644">
        <v>0</v>
      </c>
    </row>
    <row r="1645" spans="1:35">
      <c r="A1645" s="2">
        <v>37</v>
      </c>
      <c r="B1645">
        <v>26.6</v>
      </c>
      <c r="C1645">
        <v>0</v>
      </c>
      <c r="D1645">
        <v>0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23.999400000000001</v>
      </c>
      <c r="P1645" s="2">
        <v>37</v>
      </c>
      <c r="Q1645">
        <v>26.6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0</v>
      </c>
      <c r="X1645">
        <v>0</v>
      </c>
      <c r="Y1645">
        <v>39</v>
      </c>
      <c r="AA1645" s="2">
        <v>37</v>
      </c>
      <c r="AB1645">
        <v>26.6</v>
      </c>
      <c r="AC1645">
        <v>0</v>
      </c>
      <c r="AD1645">
        <v>0</v>
      </c>
      <c r="AE1645">
        <v>0</v>
      </c>
      <c r="AF1645">
        <v>0</v>
      </c>
      <c r="AG1645">
        <v>1</v>
      </c>
      <c r="AH1645">
        <v>0</v>
      </c>
      <c r="AI1645">
        <v>0</v>
      </c>
    </row>
    <row r="1646" spans="1:35">
      <c r="A1646" s="2">
        <v>679</v>
      </c>
      <c r="B1646">
        <v>33.799999999999997</v>
      </c>
      <c r="C1646">
        <v>0</v>
      </c>
      <c r="D1646">
        <v>0</v>
      </c>
      <c r="E1646">
        <v>1</v>
      </c>
      <c r="F1646">
        <v>1</v>
      </c>
      <c r="G1646">
        <v>0</v>
      </c>
      <c r="H1646">
        <v>0</v>
      </c>
      <c r="I1646">
        <v>0</v>
      </c>
      <c r="J1646">
        <v>7.0015000000000001</v>
      </c>
      <c r="P1646" s="2">
        <v>679</v>
      </c>
      <c r="Q1646">
        <v>33.799999999999997</v>
      </c>
      <c r="R1646">
        <v>0</v>
      </c>
      <c r="S1646">
        <v>0</v>
      </c>
      <c r="T1646">
        <v>1</v>
      </c>
      <c r="U1646">
        <v>1</v>
      </c>
      <c r="V1646">
        <v>0</v>
      </c>
      <c r="W1646">
        <v>0</v>
      </c>
      <c r="X1646">
        <v>0</v>
      </c>
      <c r="Y1646">
        <v>69</v>
      </c>
      <c r="AA1646" s="2">
        <v>679</v>
      </c>
      <c r="AB1646">
        <v>33.799999999999997</v>
      </c>
      <c r="AC1646">
        <v>0</v>
      </c>
      <c r="AD1646">
        <v>0</v>
      </c>
      <c r="AE1646">
        <v>1</v>
      </c>
      <c r="AF1646">
        <v>1</v>
      </c>
      <c r="AG1646">
        <v>0</v>
      </c>
      <c r="AH1646">
        <v>0</v>
      </c>
      <c r="AI1646">
        <v>0</v>
      </c>
    </row>
    <row r="1647" spans="1:35">
      <c r="A1647" s="2">
        <v>17</v>
      </c>
      <c r="B1647">
        <v>37.4</v>
      </c>
      <c r="C1647">
        <v>0</v>
      </c>
      <c r="D1647">
        <v>0</v>
      </c>
      <c r="E1647">
        <v>1</v>
      </c>
      <c r="F1647">
        <v>0</v>
      </c>
      <c r="G1647">
        <v>1</v>
      </c>
      <c r="H1647">
        <v>0</v>
      </c>
      <c r="I1647">
        <v>0</v>
      </c>
      <c r="J1647">
        <v>8.9981000000000009</v>
      </c>
      <c r="P1647" s="2">
        <v>17</v>
      </c>
      <c r="Q1647">
        <v>37.4</v>
      </c>
      <c r="R1647">
        <v>0</v>
      </c>
      <c r="S1647">
        <v>0</v>
      </c>
      <c r="T1647">
        <v>1</v>
      </c>
      <c r="U1647">
        <v>0</v>
      </c>
      <c r="V1647">
        <v>1</v>
      </c>
      <c r="W1647">
        <v>0</v>
      </c>
      <c r="X1647">
        <v>0</v>
      </c>
      <c r="Y1647">
        <v>70</v>
      </c>
      <c r="AA1647" s="2">
        <v>17</v>
      </c>
      <c r="AB1647">
        <v>37.4</v>
      </c>
      <c r="AC1647">
        <v>0</v>
      </c>
      <c r="AD1647">
        <v>0</v>
      </c>
      <c r="AE1647">
        <v>1</v>
      </c>
      <c r="AF1647">
        <v>0</v>
      </c>
      <c r="AG1647">
        <v>1</v>
      </c>
      <c r="AH1647">
        <v>0</v>
      </c>
      <c r="AI1647">
        <v>0</v>
      </c>
    </row>
    <row r="1648" spans="1:35">
      <c r="A1648" s="2">
        <v>80</v>
      </c>
      <c r="B1648">
        <v>39.200000000000003</v>
      </c>
      <c r="C1648">
        <v>0</v>
      </c>
      <c r="D1648">
        <v>0</v>
      </c>
      <c r="E1648">
        <v>1</v>
      </c>
      <c r="F1648">
        <v>0</v>
      </c>
      <c r="G1648">
        <v>1</v>
      </c>
      <c r="H1648">
        <v>0</v>
      </c>
      <c r="I1648">
        <v>0</v>
      </c>
      <c r="J1648">
        <v>15.001300000000001</v>
      </c>
      <c r="P1648" s="2">
        <v>80</v>
      </c>
      <c r="Q1648">
        <v>39.200000000000003</v>
      </c>
      <c r="R1648">
        <v>0</v>
      </c>
      <c r="S1648">
        <v>0</v>
      </c>
      <c r="T1648">
        <v>1</v>
      </c>
      <c r="U1648">
        <v>0</v>
      </c>
      <c r="V1648">
        <v>1</v>
      </c>
      <c r="W1648">
        <v>0</v>
      </c>
      <c r="X1648">
        <v>0</v>
      </c>
      <c r="Y1648">
        <v>70</v>
      </c>
      <c r="AA1648" s="2">
        <v>80</v>
      </c>
      <c r="AB1648">
        <v>39.200000000000003</v>
      </c>
      <c r="AC1648">
        <v>0</v>
      </c>
      <c r="AD1648">
        <v>0</v>
      </c>
      <c r="AE1648">
        <v>1</v>
      </c>
      <c r="AF1648">
        <v>0</v>
      </c>
      <c r="AG1648">
        <v>1</v>
      </c>
      <c r="AH1648">
        <v>0</v>
      </c>
      <c r="AI1648">
        <v>0</v>
      </c>
    </row>
    <row r="1649" spans="1:35">
      <c r="A1649" s="2">
        <v>219</v>
      </c>
      <c r="B1649">
        <v>55.400000000000006</v>
      </c>
      <c r="C1649">
        <v>0</v>
      </c>
      <c r="D1649">
        <v>0</v>
      </c>
      <c r="E1649">
        <v>1</v>
      </c>
      <c r="F1649">
        <v>0</v>
      </c>
      <c r="G1649">
        <v>0</v>
      </c>
      <c r="H1649">
        <v>1</v>
      </c>
      <c r="I1649">
        <v>0</v>
      </c>
      <c r="J1649">
        <v>31.000900000000001</v>
      </c>
      <c r="P1649" s="2">
        <v>219</v>
      </c>
      <c r="Q1649">
        <v>55.400000000000006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1</v>
      </c>
      <c r="X1649">
        <v>0</v>
      </c>
      <c r="Y1649">
        <v>67</v>
      </c>
      <c r="AA1649" s="2">
        <v>219</v>
      </c>
      <c r="AB1649">
        <v>55.400000000000006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1</v>
      </c>
      <c r="AI1649">
        <v>0</v>
      </c>
    </row>
    <row r="1650" spans="1:35">
      <c r="A1650" s="2">
        <v>357</v>
      </c>
      <c r="B1650">
        <v>82.4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11.0014</v>
      </c>
      <c r="P1650" s="2">
        <v>357</v>
      </c>
      <c r="Q1650">
        <v>82.4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70</v>
      </c>
      <c r="AA1650" s="2">
        <v>357</v>
      </c>
      <c r="AB1650">
        <v>82.4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>
      <c r="A1651" s="2">
        <v>125</v>
      </c>
      <c r="B1651">
        <v>57.2</v>
      </c>
      <c r="C1651">
        <v>0</v>
      </c>
      <c r="D1651">
        <v>0</v>
      </c>
      <c r="E1651">
        <v>1</v>
      </c>
      <c r="F1651">
        <v>0</v>
      </c>
      <c r="G1651">
        <v>1</v>
      </c>
      <c r="H1651">
        <v>0</v>
      </c>
      <c r="I1651">
        <v>0</v>
      </c>
      <c r="J1651">
        <v>19.001200000000001</v>
      </c>
      <c r="P1651" s="2">
        <v>125</v>
      </c>
      <c r="Q1651">
        <v>57.2</v>
      </c>
      <c r="R1651">
        <v>0</v>
      </c>
      <c r="S1651">
        <v>0</v>
      </c>
      <c r="T1651">
        <v>1</v>
      </c>
      <c r="U1651">
        <v>0</v>
      </c>
      <c r="V1651">
        <v>1</v>
      </c>
      <c r="W1651">
        <v>0</v>
      </c>
      <c r="X1651">
        <v>0</v>
      </c>
      <c r="Y1651">
        <v>59</v>
      </c>
      <c r="AA1651" s="2">
        <v>125</v>
      </c>
      <c r="AB1651">
        <v>57.2</v>
      </c>
      <c r="AC1651">
        <v>0</v>
      </c>
      <c r="AD1651">
        <v>0</v>
      </c>
      <c r="AE1651">
        <v>1</v>
      </c>
      <c r="AF1651">
        <v>0</v>
      </c>
      <c r="AG1651">
        <v>1</v>
      </c>
      <c r="AH1651">
        <v>0</v>
      </c>
      <c r="AI1651">
        <v>0</v>
      </c>
    </row>
    <row r="1652" spans="1:35">
      <c r="A1652" s="2">
        <v>89</v>
      </c>
      <c r="B1652">
        <v>55.400000000000006</v>
      </c>
      <c r="C1652">
        <v>0</v>
      </c>
      <c r="D1652">
        <v>1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16.997900000000001</v>
      </c>
      <c r="P1652" s="2">
        <v>89</v>
      </c>
      <c r="Q1652">
        <v>55.400000000000006</v>
      </c>
      <c r="R1652">
        <v>0</v>
      </c>
      <c r="S1652">
        <v>1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82</v>
      </c>
      <c r="AA1652" s="2">
        <v>89</v>
      </c>
      <c r="AB1652">
        <v>55.400000000000006</v>
      </c>
      <c r="AC1652">
        <v>0</v>
      </c>
      <c r="AD1652">
        <v>1</v>
      </c>
      <c r="AE1652">
        <v>0</v>
      </c>
      <c r="AF1652">
        <v>0</v>
      </c>
      <c r="AG1652">
        <v>1</v>
      </c>
      <c r="AH1652">
        <v>0</v>
      </c>
      <c r="AI1652">
        <v>0</v>
      </c>
    </row>
    <row r="1653" spans="1:35">
      <c r="A1653" s="2">
        <v>129</v>
      </c>
      <c r="B1653">
        <v>77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11.0014</v>
      </c>
      <c r="P1653" s="2">
        <v>129</v>
      </c>
      <c r="Q1653">
        <v>77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62</v>
      </c>
      <c r="AA1653" s="2">
        <v>129</v>
      </c>
      <c r="AB1653">
        <v>77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>
      <c r="A1654" s="2">
        <v>108</v>
      </c>
      <c r="B1654">
        <v>55.400000000000006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19.001200000000001</v>
      </c>
      <c r="P1654" s="2">
        <v>108</v>
      </c>
      <c r="Q1654">
        <v>55.400000000000006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67</v>
      </c>
      <c r="AA1654" s="2">
        <v>108</v>
      </c>
      <c r="AB1654">
        <v>55.400000000000006</v>
      </c>
      <c r="AC1654">
        <v>1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0</v>
      </c>
    </row>
    <row r="1655" spans="1:35">
      <c r="A1655" s="2">
        <v>162</v>
      </c>
      <c r="B1655">
        <v>55.400000000000006</v>
      </c>
      <c r="C1655">
        <v>0</v>
      </c>
      <c r="D1655">
        <v>0</v>
      </c>
      <c r="E1655">
        <v>1</v>
      </c>
      <c r="F1655">
        <v>0</v>
      </c>
      <c r="G1655">
        <v>0</v>
      </c>
      <c r="H1655">
        <v>1</v>
      </c>
      <c r="I1655">
        <v>0</v>
      </c>
      <c r="J1655">
        <v>30.002600000000001</v>
      </c>
      <c r="P1655" s="2">
        <v>162</v>
      </c>
      <c r="Q1655">
        <v>55.400000000000006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1</v>
      </c>
      <c r="X1655">
        <v>0</v>
      </c>
      <c r="Y1655">
        <v>67</v>
      </c>
      <c r="AA1655" s="2">
        <v>162</v>
      </c>
      <c r="AB1655">
        <v>55.400000000000006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1</v>
      </c>
      <c r="AI1655">
        <v>0</v>
      </c>
    </row>
    <row r="1656" spans="1:35">
      <c r="A1656" s="2">
        <v>164</v>
      </c>
      <c r="B1656">
        <v>80.599999999999994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11.0014</v>
      </c>
      <c r="P1656" s="2">
        <v>164</v>
      </c>
      <c r="Q1656">
        <v>80.599999999999994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66</v>
      </c>
      <c r="AA1656" s="2">
        <v>164</v>
      </c>
      <c r="AB1656">
        <v>80.599999999999994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>
      <c r="A1657" s="2">
        <v>41</v>
      </c>
      <c r="B1657">
        <v>55.400000000000006</v>
      </c>
      <c r="C1657">
        <v>0</v>
      </c>
      <c r="D1657">
        <v>0</v>
      </c>
      <c r="E1657">
        <v>0</v>
      </c>
      <c r="F1657">
        <v>1</v>
      </c>
      <c r="G1657">
        <v>0</v>
      </c>
      <c r="H1657">
        <v>1</v>
      </c>
      <c r="I1657">
        <v>0</v>
      </c>
      <c r="J1657">
        <v>16.997900000000001</v>
      </c>
      <c r="P1657" s="2">
        <v>41</v>
      </c>
      <c r="Q1657">
        <v>55.400000000000006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47</v>
      </c>
      <c r="AA1657" s="2">
        <v>41</v>
      </c>
      <c r="AB1657">
        <v>55.400000000000006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1</v>
      </c>
      <c r="AI1657">
        <v>0</v>
      </c>
    </row>
    <row r="1658" spans="1:35">
      <c r="A1658" s="2">
        <v>64</v>
      </c>
      <c r="B1658">
        <v>37.4</v>
      </c>
      <c r="C1658">
        <v>0</v>
      </c>
      <c r="D1658">
        <v>0</v>
      </c>
      <c r="E1658">
        <v>1</v>
      </c>
      <c r="F1658">
        <v>0</v>
      </c>
      <c r="G1658">
        <v>1</v>
      </c>
      <c r="H1658">
        <v>0</v>
      </c>
      <c r="I1658">
        <v>0</v>
      </c>
      <c r="J1658">
        <v>8.9981000000000009</v>
      </c>
      <c r="P1658" s="2">
        <v>64</v>
      </c>
      <c r="Q1658">
        <v>37.4</v>
      </c>
      <c r="R1658">
        <v>0</v>
      </c>
      <c r="S1658">
        <v>0</v>
      </c>
      <c r="T1658">
        <v>1</v>
      </c>
      <c r="U1658">
        <v>0</v>
      </c>
      <c r="V1658">
        <v>1</v>
      </c>
      <c r="W1658">
        <v>0</v>
      </c>
      <c r="X1658">
        <v>0</v>
      </c>
      <c r="Y1658">
        <v>60</v>
      </c>
      <c r="AA1658" s="2">
        <v>64</v>
      </c>
      <c r="AB1658">
        <v>37.4</v>
      </c>
      <c r="AC1658">
        <v>0</v>
      </c>
      <c r="AD1658">
        <v>0</v>
      </c>
      <c r="AE1658">
        <v>1</v>
      </c>
      <c r="AF1658">
        <v>0</v>
      </c>
      <c r="AG1658">
        <v>1</v>
      </c>
      <c r="AH1658">
        <v>0</v>
      </c>
      <c r="AI1658">
        <v>0</v>
      </c>
    </row>
    <row r="1659" spans="1:35">
      <c r="A1659" s="2">
        <v>263</v>
      </c>
      <c r="B1659">
        <v>77</v>
      </c>
      <c r="C1659">
        <v>0</v>
      </c>
      <c r="D1659">
        <v>1</v>
      </c>
      <c r="E1659">
        <v>0</v>
      </c>
      <c r="F1659">
        <v>1</v>
      </c>
      <c r="G1659">
        <v>1</v>
      </c>
      <c r="H1659">
        <v>0</v>
      </c>
      <c r="I1659">
        <v>0</v>
      </c>
      <c r="J1659">
        <v>16.997900000000001</v>
      </c>
      <c r="P1659" s="2">
        <v>263</v>
      </c>
      <c r="Q1659">
        <v>77</v>
      </c>
      <c r="R1659">
        <v>0</v>
      </c>
      <c r="S1659">
        <v>1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79</v>
      </c>
      <c r="AA1659" s="2">
        <v>263</v>
      </c>
      <c r="AB1659">
        <v>77</v>
      </c>
      <c r="AC1659">
        <v>0</v>
      </c>
      <c r="AD1659">
        <v>1</v>
      </c>
      <c r="AE1659">
        <v>0</v>
      </c>
      <c r="AF1659">
        <v>1</v>
      </c>
      <c r="AG1659">
        <v>1</v>
      </c>
      <c r="AH1659">
        <v>0</v>
      </c>
      <c r="AI1659">
        <v>0</v>
      </c>
    </row>
    <row r="1660" spans="1:35">
      <c r="A1660" s="2">
        <v>143</v>
      </c>
      <c r="B1660">
        <v>46.4</v>
      </c>
      <c r="C1660">
        <v>0</v>
      </c>
      <c r="D1660">
        <v>0</v>
      </c>
      <c r="E1660">
        <v>0</v>
      </c>
      <c r="F1660">
        <v>1</v>
      </c>
      <c r="G1660">
        <v>1</v>
      </c>
      <c r="H1660">
        <v>0</v>
      </c>
      <c r="I1660">
        <v>0</v>
      </c>
      <c r="J1660">
        <v>11.0014</v>
      </c>
      <c r="P1660" s="2">
        <v>143</v>
      </c>
      <c r="Q1660">
        <v>46.4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34</v>
      </c>
      <c r="AA1660" s="2">
        <v>143</v>
      </c>
      <c r="AB1660">
        <v>46.4</v>
      </c>
      <c r="AC1660">
        <v>0</v>
      </c>
      <c r="AD1660">
        <v>0</v>
      </c>
      <c r="AE1660">
        <v>0</v>
      </c>
      <c r="AF1660">
        <v>1</v>
      </c>
      <c r="AG1660">
        <v>1</v>
      </c>
      <c r="AH1660">
        <v>0</v>
      </c>
      <c r="AI1660">
        <v>0</v>
      </c>
    </row>
    <row r="1661" spans="1:35">
      <c r="A1661" s="2">
        <v>224</v>
      </c>
      <c r="B1661">
        <v>80.599999999999994</v>
      </c>
      <c r="C1661">
        <v>0</v>
      </c>
      <c r="D1661">
        <v>1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8.9981000000000009</v>
      </c>
      <c r="P1661" s="2">
        <v>224</v>
      </c>
      <c r="Q1661">
        <v>80.599999999999994</v>
      </c>
      <c r="R1661">
        <v>0</v>
      </c>
      <c r="S1661">
        <v>1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74</v>
      </c>
      <c r="AA1661" s="2">
        <v>224</v>
      </c>
      <c r="AB1661">
        <v>80.599999999999994</v>
      </c>
      <c r="AC1661">
        <v>0</v>
      </c>
      <c r="AD1661">
        <v>1</v>
      </c>
      <c r="AE1661">
        <v>0</v>
      </c>
      <c r="AF1661">
        <v>1</v>
      </c>
      <c r="AG1661">
        <v>0</v>
      </c>
      <c r="AH1661">
        <v>0</v>
      </c>
      <c r="AI1661">
        <v>0</v>
      </c>
    </row>
    <row r="1662" spans="1:35">
      <c r="A1662" s="2">
        <v>39</v>
      </c>
      <c r="B1662">
        <v>62.6</v>
      </c>
      <c r="C1662">
        <v>1</v>
      </c>
      <c r="D1662">
        <v>0</v>
      </c>
      <c r="E1662">
        <v>0</v>
      </c>
      <c r="F1662">
        <v>0</v>
      </c>
      <c r="G1662">
        <v>1</v>
      </c>
      <c r="H1662">
        <v>1</v>
      </c>
      <c r="I1662">
        <v>0</v>
      </c>
      <c r="J1662">
        <v>0</v>
      </c>
      <c r="P1662" s="2">
        <v>39</v>
      </c>
      <c r="Q1662">
        <v>62.6</v>
      </c>
      <c r="R1662">
        <v>1</v>
      </c>
      <c r="S1662">
        <v>0</v>
      </c>
      <c r="T1662">
        <v>0</v>
      </c>
      <c r="U1662">
        <v>0</v>
      </c>
      <c r="V1662">
        <v>1</v>
      </c>
      <c r="W1662">
        <v>1</v>
      </c>
      <c r="X1662">
        <v>0</v>
      </c>
      <c r="Y1662">
        <v>100</v>
      </c>
      <c r="AA1662" s="2">
        <v>39</v>
      </c>
      <c r="AB1662">
        <v>62.6</v>
      </c>
      <c r="AC1662">
        <v>1</v>
      </c>
      <c r="AD1662">
        <v>0</v>
      </c>
      <c r="AE1662">
        <v>0</v>
      </c>
      <c r="AF1662">
        <v>0</v>
      </c>
      <c r="AG1662">
        <v>1</v>
      </c>
      <c r="AH1662">
        <v>1</v>
      </c>
      <c r="AI1662">
        <v>0</v>
      </c>
    </row>
    <row r="1663" spans="1:35">
      <c r="A1663" s="2">
        <v>108</v>
      </c>
      <c r="B1663">
        <v>33.799999999999997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22.002800000000001</v>
      </c>
      <c r="P1663" s="2">
        <v>108</v>
      </c>
      <c r="Q1663">
        <v>33.799999999999997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32</v>
      </c>
      <c r="AA1663" s="2">
        <v>108</v>
      </c>
      <c r="AB1663">
        <v>33.799999999999997</v>
      </c>
      <c r="AC1663">
        <v>1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>
      <c r="A1664" s="2">
        <v>144</v>
      </c>
      <c r="B1664">
        <v>84.2</v>
      </c>
      <c r="C1664">
        <v>0</v>
      </c>
      <c r="D1664">
        <v>1</v>
      </c>
      <c r="E1664">
        <v>0</v>
      </c>
      <c r="F1664">
        <v>1</v>
      </c>
      <c r="G1664">
        <v>0</v>
      </c>
      <c r="H1664">
        <v>0</v>
      </c>
      <c r="I1664">
        <v>0</v>
      </c>
      <c r="J1664">
        <v>8.9981000000000009</v>
      </c>
      <c r="P1664" s="2">
        <v>144</v>
      </c>
      <c r="Q1664">
        <v>84.2</v>
      </c>
      <c r="R1664">
        <v>0</v>
      </c>
      <c r="S1664">
        <v>1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62</v>
      </c>
      <c r="AA1664" s="2">
        <v>144</v>
      </c>
      <c r="AB1664">
        <v>84.2</v>
      </c>
      <c r="AC1664">
        <v>0</v>
      </c>
      <c r="AD1664">
        <v>1</v>
      </c>
      <c r="AE1664">
        <v>0</v>
      </c>
      <c r="AF1664">
        <v>1</v>
      </c>
      <c r="AG1664">
        <v>0</v>
      </c>
      <c r="AH1664">
        <v>0</v>
      </c>
      <c r="AI1664">
        <v>0</v>
      </c>
    </row>
    <row r="1665" spans="1:35">
      <c r="A1665" s="2">
        <v>122</v>
      </c>
      <c r="B1665">
        <v>50</v>
      </c>
      <c r="C1665">
        <v>0</v>
      </c>
      <c r="D1665">
        <v>0</v>
      </c>
      <c r="E1665">
        <v>1</v>
      </c>
      <c r="F1665">
        <v>1</v>
      </c>
      <c r="G1665">
        <v>1</v>
      </c>
      <c r="H1665">
        <v>0</v>
      </c>
      <c r="I1665">
        <v>1</v>
      </c>
      <c r="J1665">
        <v>6.0031999999999996</v>
      </c>
      <c r="P1665" s="2">
        <v>122</v>
      </c>
      <c r="Q1665">
        <v>50</v>
      </c>
      <c r="R1665">
        <v>0</v>
      </c>
      <c r="S1665">
        <v>0</v>
      </c>
      <c r="T1665">
        <v>1</v>
      </c>
      <c r="U1665">
        <v>1</v>
      </c>
      <c r="V1665">
        <v>1</v>
      </c>
      <c r="W1665">
        <v>0</v>
      </c>
      <c r="X1665">
        <v>1</v>
      </c>
      <c r="Y1665">
        <v>94</v>
      </c>
      <c r="AA1665" s="2">
        <v>122</v>
      </c>
      <c r="AB1665">
        <v>50</v>
      </c>
      <c r="AC1665">
        <v>0</v>
      </c>
      <c r="AD1665">
        <v>0</v>
      </c>
      <c r="AE1665">
        <v>1</v>
      </c>
      <c r="AF1665">
        <v>1</v>
      </c>
      <c r="AG1665">
        <v>1</v>
      </c>
      <c r="AH1665">
        <v>0</v>
      </c>
      <c r="AI1665">
        <v>1</v>
      </c>
    </row>
    <row r="1666" spans="1:35">
      <c r="A1666" s="2">
        <v>490</v>
      </c>
      <c r="B1666">
        <v>93.2</v>
      </c>
      <c r="C1666">
        <v>0</v>
      </c>
      <c r="D1666">
        <v>1</v>
      </c>
      <c r="E1666">
        <v>0</v>
      </c>
      <c r="F1666">
        <v>1</v>
      </c>
      <c r="G1666">
        <v>1</v>
      </c>
      <c r="H1666">
        <v>0</v>
      </c>
      <c r="I1666">
        <v>0</v>
      </c>
      <c r="J1666">
        <v>22.002800000000001</v>
      </c>
      <c r="P1666" s="2">
        <v>490</v>
      </c>
      <c r="Q1666">
        <v>93.2</v>
      </c>
      <c r="R1666">
        <v>0</v>
      </c>
      <c r="S1666">
        <v>1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41</v>
      </c>
      <c r="AA1666" s="2">
        <v>490</v>
      </c>
      <c r="AB1666">
        <v>93.2</v>
      </c>
      <c r="AC1666">
        <v>0</v>
      </c>
      <c r="AD1666">
        <v>1</v>
      </c>
      <c r="AE1666">
        <v>0</v>
      </c>
      <c r="AF1666">
        <v>1</v>
      </c>
      <c r="AG1666">
        <v>1</v>
      </c>
      <c r="AH1666">
        <v>0</v>
      </c>
      <c r="AI1666">
        <v>0</v>
      </c>
    </row>
    <row r="1667" spans="1:35">
      <c r="A1667" s="2">
        <v>33</v>
      </c>
      <c r="B1667">
        <v>39.200000000000003</v>
      </c>
      <c r="C1667">
        <v>0</v>
      </c>
      <c r="D1667">
        <v>0</v>
      </c>
      <c r="E1667">
        <v>1</v>
      </c>
      <c r="F1667">
        <v>1</v>
      </c>
      <c r="G1667">
        <v>0</v>
      </c>
      <c r="H1667">
        <v>1</v>
      </c>
      <c r="I1667">
        <v>0</v>
      </c>
      <c r="J1667">
        <v>11.0014</v>
      </c>
      <c r="P1667" s="2">
        <v>33</v>
      </c>
      <c r="Q1667">
        <v>39.200000000000003</v>
      </c>
      <c r="R1667">
        <v>0</v>
      </c>
      <c r="S1667">
        <v>0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56</v>
      </c>
      <c r="AA1667" s="2">
        <v>33</v>
      </c>
      <c r="AB1667">
        <v>39.200000000000003</v>
      </c>
      <c r="AC1667">
        <v>0</v>
      </c>
      <c r="AD1667">
        <v>0</v>
      </c>
      <c r="AE1667">
        <v>1</v>
      </c>
      <c r="AF1667">
        <v>1</v>
      </c>
      <c r="AG1667">
        <v>0</v>
      </c>
      <c r="AH1667">
        <v>1</v>
      </c>
      <c r="AI1667">
        <v>0</v>
      </c>
    </row>
    <row r="1668" spans="1:35">
      <c r="A1668" s="2">
        <v>66</v>
      </c>
      <c r="B1668">
        <v>37.4</v>
      </c>
      <c r="C1668">
        <v>0</v>
      </c>
      <c r="D1668">
        <v>0</v>
      </c>
      <c r="E1668">
        <v>0</v>
      </c>
      <c r="F1668">
        <v>1</v>
      </c>
      <c r="G1668">
        <v>0</v>
      </c>
      <c r="H1668">
        <v>1</v>
      </c>
      <c r="I1668">
        <v>0</v>
      </c>
      <c r="J1668">
        <v>22.002800000000001</v>
      </c>
      <c r="P1668" s="2">
        <v>66</v>
      </c>
      <c r="Q1668">
        <v>37.4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41</v>
      </c>
      <c r="AA1668" s="2">
        <v>66</v>
      </c>
      <c r="AB1668">
        <v>37.4</v>
      </c>
      <c r="AC1668">
        <v>0</v>
      </c>
      <c r="AD1668">
        <v>0</v>
      </c>
      <c r="AE1668">
        <v>0</v>
      </c>
      <c r="AF1668">
        <v>1</v>
      </c>
      <c r="AG1668">
        <v>0</v>
      </c>
      <c r="AH1668">
        <v>1</v>
      </c>
      <c r="AI1668">
        <v>0</v>
      </c>
    </row>
    <row r="1669" spans="1:35">
      <c r="A1669" s="2">
        <v>233</v>
      </c>
      <c r="B1669">
        <v>77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6.0031999999999996</v>
      </c>
      <c r="P1669" s="2">
        <v>233</v>
      </c>
      <c r="Q1669">
        <v>77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65</v>
      </c>
      <c r="AA1669" s="2">
        <v>233</v>
      </c>
      <c r="AB1669">
        <v>77</v>
      </c>
      <c r="AC1669">
        <v>1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>
      <c r="A1670" s="2">
        <v>8</v>
      </c>
      <c r="B1670">
        <v>80.599999999999994</v>
      </c>
      <c r="C1670">
        <v>0</v>
      </c>
      <c r="D1670">
        <v>1</v>
      </c>
      <c r="E1670">
        <v>0</v>
      </c>
      <c r="F1670">
        <v>1</v>
      </c>
      <c r="G1670">
        <v>0</v>
      </c>
      <c r="H1670">
        <v>0</v>
      </c>
      <c r="I1670">
        <v>0</v>
      </c>
      <c r="J1670">
        <v>0</v>
      </c>
      <c r="P1670" s="2">
        <v>8</v>
      </c>
      <c r="Q1670">
        <v>80.599999999999994</v>
      </c>
      <c r="R1670">
        <v>0</v>
      </c>
      <c r="S1670">
        <v>1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79</v>
      </c>
      <c r="AA1670" s="2">
        <v>8</v>
      </c>
      <c r="AB1670">
        <v>80.599999999999994</v>
      </c>
      <c r="AC1670">
        <v>0</v>
      </c>
      <c r="AD1670">
        <v>1</v>
      </c>
      <c r="AE1670">
        <v>0</v>
      </c>
      <c r="AF1670">
        <v>1</v>
      </c>
      <c r="AG1670">
        <v>0</v>
      </c>
      <c r="AH1670">
        <v>0</v>
      </c>
      <c r="AI1670">
        <v>0</v>
      </c>
    </row>
    <row r="1671" spans="1:35">
      <c r="A1671" s="2">
        <v>208</v>
      </c>
      <c r="B1671">
        <v>80.599999999999994</v>
      </c>
      <c r="C1671">
        <v>0</v>
      </c>
      <c r="D1671">
        <v>1</v>
      </c>
      <c r="E1671">
        <v>0</v>
      </c>
      <c r="F1671">
        <v>1</v>
      </c>
      <c r="G1671">
        <v>1</v>
      </c>
      <c r="H1671">
        <v>0</v>
      </c>
      <c r="I1671">
        <v>0</v>
      </c>
      <c r="J1671">
        <v>7.0015000000000001</v>
      </c>
      <c r="P1671" s="2">
        <v>208</v>
      </c>
      <c r="Q1671">
        <v>80.599999999999994</v>
      </c>
      <c r="R1671">
        <v>0</v>
      </c>
      <c r="S1671">
        <v>1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79</v>
      </c>
      <c r="AA1671" s="2">
        <v>208</v>
      </c>
      <c r="AB1671">
        <v>80.599999999999994</v>
      </c>
      <c r="AC1671">
        <v>0</v>
      </c>
      <c r="AD1671">
        <v>1</v>
      </c>
      <c r="AE1671">
        <v>0</v>
      </c>
      <c r="AF1671">
        <v>1</v>
      </c>
      <c r="AG1671">
        <v>1</v>
      </c>
      <c r="AH1671">
        <v>0</v>
      </c>
      <c r="AI1671">
        <v>0</v>
      </c>
    </row>
    <row r="1672" spans="1:35">
      <c r="A1672" s="2">
        <v>506</v>
      </c>
      <c r="B1672">
        <v>69.800000000000011</v>
      </c>
      <c r="C1672">
        <v>1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19.001200000000001</v>
      </c>
      <c r="P1672" s="2">
        <v>506</v>
      </c>
      <c r="Q1672">
        <v>69.800000000000011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60</v>
      </c>
      <c r="AA1672" s="2">
        <v>506</v>
      </c>
      <c r="AB1672">
        <v>69.800000000000011</v>
      </c>
      <c r="AC1672">
        <v>1</v>
      </c>
      <c r="AD1672">
        <v>0</v>
      </c>
      <c r="AE1672">
        <v>0</v>
      </c>
      <c r="AF1672">
        <v>1</v>
      </c>
      <c r="AG1672">
        <v>0</v>
      </c>
      <c r="AH1672">
        <v>0</v>
      </c>
      <c r="AI1672">
        <v>0</v>
      </c>
    </row>
    <row r="1673" spans="1:35">
      <c r="A1673" s="2">
        <v>2</v>
      </c>
      <c r="B1673">
        <v>48.2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  <c r="P1673" s="2">
        <v>2</v>
      </c>
      <c r="Q1673">
        <v>48.2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71</v>
      </c>
      <c r="AA1673" s="2">
        <v>2</v>
      </c>
      <c r="AB1673">
        <v>48.2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</v>
      </c>
      <c r="AI1673">
        <v>0</v>
      </c>
    </row>
    <row r="1674" spans="1:35">
      <c r="A1674" s="2">
        <v>29</v>
      </c>
      <c r="B1674">
        <v>73.400000000000006</v>
      </c>
      <c r="C1674">
        <v>0</v>
      </c>
      <c r="D1674">
        <v>1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11.0014</v>
      </c>
      <c r="P1674" s="2">
        <v>29</v>
      </c>
      <c r="Q1674">
        <v>73.400000000000006</v>
      </c>
      <c r="R1674">
        <v>0</v>
      </c>
      <c r="S1674">
        <v>1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89</v>
      </c>
      <c r="AA1674" s="2">
        <v>29</v>
      </c>
      <c r="AB1674">
        <v>73.400000000000006</v>
      </c>
      <c r="AC1674">
        <v>0</v>
      </c>
      <c r="AD1674">
        <v>1</v>
      </c>
      <c r="AE1674">
        <v>0</v>
      </c>
      <c r="AF1674">
        <v>1</v>
      </c>
      <c r="AG1674">
        <v>0</v>
      </c>
      <c r="AH1674">
        <v>0</v>
      </c>
      <c r="AI1674">
        <v>0</v>
      </c>
    </row>
    <row r="1675" spans="1:35">
      <c r="A1675" s="2">
        <v>300</v>
      </c>
      <c r="B1675">
        <v>57.2</v>
      </c>
      <c r="C1675">
        <v>0</v>
      </c>
      <c r="D1675">
        <v>0</v>
      </c>
      <c r="E1675">
        <v>1</v>
      </c>
      <c r="F1675">
        <v>1</v>
      </c>
      <c r="G1675">
        <v>0</v>
      </c>
      <c r="H1675">
        <v>1</v>
      </c>
      <c r="I1675">
        <v>0</v>
      </c>
      <c r="J1675">
        <v>0</v>
      </c>
      <c r="P1675" s="2">
        <v>300</v>
      </c>
      <c r="Q1675">
        <v>57.2</v>
      </c>
      <c r="R1675">
        <v>0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77</v>
      </c>
      <c r="AA1675" s="2">
        <v>300</v>
      </c>
      <c r="AB1675">
        <v>57.2</v>
      </c>
      <c r="AC1675">
        <v>0</v>
      </c>
      <c r="AD1675">
        <v>0</v>
      </c>
      <c r="AE1675">
        <v>1</v>
      </c>
      <c r="AF1675">
        <v>1</v>
      </c>
      <c r="AG1675">
        <v>0</v>
      </c>
      <c r="AH1675">
        <v>1</v>
      </c>
      <c r="AI1675">
        <v>0</v>
      </c>
    </row>
    <row r="1676" spans="1:35">
      <c r="A1676" s="2">
        <v>381</v>
      </c>
      <c r="B1676">
        <v>82.4</v>
      </c>
      <c r="C1676">
        <v>0</v>
      </c>
      <c r="D1676">
        <v>1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7.0015000000000001</v>
      </c>
      <c r="P1676" s="2">
        <v>381</v>
      </c>
      <c r="Q1676">
        <v>82.4</v>
      </c>
      <c r="R1676">
        <v>0</v>
      </c>
      <c r="S1676">
        <v>1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66</v>
      </c>
      <c r="AA1676" s="2">
        <v>381</v>
      </c>
      <c r="AB1676">
        <v>82.4</v>
      </c>
      <c r="AC1676">
        <v>0</v>
      </c>
      <c r="AD1676">
        <v>1</v>
      </c>
      <c r="AE1676">
        <v>0</v>
      </c>
      <c r="AF1676">
        <v>1</v>
      </c>
      <c r="AG1676">
        <v>0</v>
      </c>
      <c r="AH1676">
        <v>0</v>
      </c>
      <c r="AI1676">
        <v>0</v>
      </c>
    </row>
    <row r="1677" spans="1:35">
      <c r="A1677" s="2">
        <v>256</v>
      </c>
      <c r="B1677">
        <v>91.4</v>
      </c>
      <c r="C1677">
        <v>0</v>
      </c>
      <c r="D1677">
        <v>1</v>
      </c>
      <c r="E1677">
        <v>0</v>
      </c>
      <c r="F1677">
        <v>1</v>
      </c>
      <c r="G1677">
        <v>1</v>
      </c>
      <c r="H1677">
        <v>0</v>
      </c>
      <c r="I1677">
        <v>0</v>
      </c>
      <c r="J1677">
        <v>11.0014</v>
      </c>
      <c r="P1677" s="2">
        <v>256</v>
      </c>
      <c r="Q1677">
        <v>91.4</v>
      </c>
      <c r="R1677">
        <v>0</v>
      </c>
      <c r="S1677">
        <v>1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59</v>
      </c>
      <c r="AA1677" s="2">
        <v>256</v>
      </c>
      <c r="AB1677">
        <v>91.4</v>
      </c>
      <c r="AC1677">
        <v>0</v>
      </c>
      <c r="AD1677">
        <v>1</v>
      </c>
      <c r="AE1677">
        <v>0</v>
      </c>
      <c r="AF1677">
        <v>1</v>
      </c>
      <c r="AG1677">
        <v>1</v>
      </c>
      <c r="AH1677">
        <v>0</v>
      </c>
      <c r="AI1677">
        <v>0</v>
      </c>
    </row>
    <row r="1678" spans="1:35">
      <c r="A1678" s="2">
        <v>110</v>
      </c>
      <c r="B1678">
        <v>35.6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11.0014</v>
      </c>
      <c r="P1678" s="2">
        <v>110</v>
      </c>
      <c r="Q1678">
        <v>35.6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64</v>
      </c>
      <c r="AA1678" s="2">
        <v>110</v>
      </c>
      <c r="AB1678">
        <v>35.6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</row>
    <row r="1679" spans="1:35">
      <c r="A1679" s="2">
        <v>106</v>
      </c>
      <c r="B1679">
        <v>46.4</v>
      </c>
      <c r="C1679">
        <v>1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0</v>
      </c>
      <c r="P1679" s="2">
        <v>106</v>
      </c>
      <c r="Q1679">
        <v>46.4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66</v>
      </c>
      <c r="AA1679" s="2">
        <v>106</v>
      </c>
      <c r="AB1679">
        <v>46.4</v>
      </c>
      <c r="AC1679">
        <v>1</v>
      </c>
      <c r="AD1679">
        <v>0</v>
      </c>
      <c r="AE1679">
        <v>0</v>
      </c>
      <c r="AF1679">
        <v>1</v>
      </c>
      <c r="AG1679">
        <v>0</v>
      </c>
      <c r="AH1679">
        <v>0</v>
      </c>
      <c r="AI1679">
        <v>0</v>
      </c>
    </row>
    <row r="1680" spans="1:35">
      <c r="A1680" s="2">
        <v>54</v>
      </c>
      <c r="B1680">
        <v>23</v>
      </c>
      <c r="C1680">
        <v>0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12.997999999999999</v>
      </c>
      <c r="P1680" s="2">
        <v>54</v>
      </c>
      <c r="Q1680">
        <v>23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0</v>
      </c>
      <c r="Y1680">
        <v>35</v>
      </c>
      <c r="AA1680" s="2">
        <v>54</v>
      </c>
      <c r="AB1680">
        <v>23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>
        <v>0</v>
      </c>
    </row>
    <row r="1681" spans="1:35">
      <c r="A1681" s="2">
        <v>334</v>
      </c>
      <c r="B1681">
        <v>96.799999999999983</v>
      </c>
      <c r="C1681">
        <v>1</v>
      </c>
      <c r="D1681">
        <v>0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7.0015000000000001</v>
      </c>
      <c r="P1681" s="2">
        <v>334</v>
      </c>
      <c r="Q1681">
        <v>96.799999999999983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35</v>
      </c>
      <c r="AA1681" s="2">
        <v>334</v>
      </c>
      <c r="AB1681">
        <v>96.799999999999983</v>
      </c>
      <c r="AC1681">
        <v>1</v>
      </c>
      <c r="AD1681">
        <v>0</v>
      </c>
      <c r="AE1681">
        <v>0</v>
      </c>
      <c r="AF1681">
        <v>1</v>
      </c>
      <c r="AG1681">
        <v>0</v>
      </c>
      <c r="AH1681">
        <v>0</v>
      </c>
      <c r="AI1681">
        <v>0</v>
      </c>
    </row>
    <row r="1682" spans="1:35">
      <c r="A1682" s="2">
        <v>62</v>
      </c>
      <c r="B1682">
        <v>55.400000000000006</v>
      </c>
      <c r="C1682">
        <v>0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1</v>
      </c>
      <c r="J1682">
        <v>0</v>
      </c>
      <c r="P1682" s="2">
        <v>62</v>
      </c>
      <c r="Q1682">
        <v>55.400000000000006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1</v>
      </c>
      <c r="Y1682">
        <v>94</v>
      </c>
      <c r="AA1682" s="2">
        <v>62</v>
      </c>
      <c r="AB1682">
        <v>55.400000000000006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1</v>
      </c>
    </row>
    <row r="1683" spans="1:35">
      <c r="A1683" s="2">
        <v>179</v>
      </c>
      <c r="B1683">
        <v>73.400000000000006</v>
      </c>
      <c r="C1683">
        <v>1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6.0031999999999996</v>
      </c>
      <c r="P1683" s="2">
        <v>179</v>
      </c>
      <c r="Q1683">
        <v>73.400000000000006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73</v>
      </c>
      <c r="AA1683" s="2">
        <v>179</v>
      </c>
      <c r="AB1683">
        <v>73.400000000000006</v>
      </c>
      <c r="AC1683">
        <v>1</v>
      </c>
      <c r="AD1683">
        <v>0</v>
      </c>
      <c r="AE1683">
        <v>0</v>
      </c>
      <c r="AF1683">
        <v>1</v>
      </c>
      <c r="AG1683">
        <v>0</v>
      </c>
      <c r="AH1683">
        <v>0</v>
      </c>
      <c r="AI1683">
        <v>0</v>
      </c>
    </row>
    <row r="1684" spans="1:35">
      <c r="A1684" s="2">
        <v>20</v>
      </c>
      <c r="B1684">
        <v>71.599999999999994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12.997999999999999</v>
      </c>
      <c r="P1684" s="2">
        <v>20</v>
      </c>
      <c r="Q1684">
        <v>71.599999999999994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73</v>
      </c>
      <c r="AA1684" s="2">
        <v>20</v>
      </c>
      <c r="AB1684">
        <v>71.599999999999994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>
      <c r="A1685" s="2">
        <v>51</v>
      </c>
      <c r="B1685">
        <v>71.599999999999994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8.9981000000000009</v>
      </c>
      <c r="P1685" s="2">
        <v>51</v>
      </c>
      <c r="Q1685">
        <v>71.599999999999994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83</v>
      </c>
      <c r="AA1685" s="2">
        <v>51</v>
      </c>
      <c r="AB1685">
        <v>71.599999999999994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>
      <c r="A1686" s="2">
        <v>232</v>
      </c>
      <c r="B1686">
        <v>73.400000000000006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7.0015000000000001</v>
      </c>
      <c r="P1686" s="2">
        <v>232</v>
      </c>
      <c r="Q1686">
        <v>73.400000000000006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78</v>
      </c>
      <c r="AA1686" s="2">
        <v>232</v>
      </c>
      <c r="AB1686">
        <v>73.400000000000006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>
      <c r="A1687" s="2">
        <v>51</v>
      </c>
      <c r="B1687">
        <v>26.6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P1687" s="2">
        <v>51</v>
      </c>
      <c r="Q1687">
        <v>26.6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39</v>
      </c>
      <c r="AA1687" s="2">
        <v>51</v>
      </c>
      <c r="AB1687">
        <v>26.6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>
      <c r="A1688" s="2">
        <v>205</v>
      </c>
      <c r="B1688">
        <v>39.200000000000003</v>
      </c>
      <c r="C1688">
        <v>0</v>
      </c>
      <c r="D1688">
        <v>0</v>
      </c>
      <c r="E1688">
        <v>0</v>
      </c>
      <c r="F1688">
        <v>1</v>
      </c>
      <c r="G1688">
        <v>1</v>
      </c>
      <c r="H1688">
        <v>0</v>
      </c>
      <c r="I1688">
        <v>0</v>
      </c>
      <c r="J1688">
        <v>7.0015000000000001</v>
      </c>
      <c r="P1688" s="2">
        <v>205</v>
      </c>
      <c r="Q1688">
        <v>39.200000000000003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81</v>
      </c>
      <c r="AA1688" s="2">
        <v>205</v>
      </c>
      <c r="AB1688">
        <v>39.200000000000003</v>
      </c>
      <c r="AC1688">
        <v>0</v>
      </c>
      <c r="AD1688">
        <v>0</v>
      </c>
      <c r="AE1688">
        <v>0</v>
      </c>
      <c r="AF1688">
        <v>1</v>
      </c>
      <c r="AG1688">
        <v>1</v>
      </c>
      <c r="AH1688">
        <v>0</v>
      </c>
      <c r="AI1688">
        <v>0</v>
      </c>
    </row>
    <row r="1689" spans="1:35">
      <c r="A1689" s="2">
        <v>11</v>
      </c>
      <c r="B1689">
        <v>44.6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15.001300000000001</v>
      </c>
      <c r="P1689" s="2">
        <v>11</v>
      </c>
      <c r="Q1689">
        <v>44.6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93</v>
      </c>
      <c r="AA1689" s="2">
        <v>11</v>
      </c>
      <c r="AB1689">
        <v>44.6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0</v>
      </c>
    </row>
    <row r="1690" spans="1:35">
      <c r="A1690" s="2">
        <v>651</v>
      </c>
      <c r="B1690">
        <v>66.200000000000017</v>
      </c>
      <c r="C1690">
        <v>0</v>
      </c>
      <c r="D1690">
        <v>0</v>
      </c>
      <c r="E1690">
        <v>0</v>
      </c>
      <c r="F1690">
        <v>1</v>
      </c>
      <c r="G1690">
        <v>1</v>
      </c>
      <c r="H1690">
        <v>0</v>
      </c>
      <c r="I1690">
        <v>0</v>
      </c>
      <c r="J1690">
        <v>11.0014</v>
      </c>
      <c r="P1690" s="2">
        <v>651</v>
      </c>
      <c r="Q1690">
        <v>66.200000000000017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68</v>
      </c>
      <c r="AA1690" s="2">
        <v>651</v>
      </c>
      <c r="AB1690">
        <v>66.200000000000017</v>
      </c>
      <c r="AC1690">
        <v>0</v>
      </c>
      <c r="AD1690">
        <v>0</v>
      </c>
      <c r="AE1690">
        <v>0</v>
      </c>
      <c r="AF1690">
        <v>1</v>
      </c>
      <c r="AG1690">
        <v>1</v>
      </c>
      <c r="AH1690">
        <v>0</v>
      </c>
      <c r="AI1690">
        <v>0</v>
      </c>
    </row>
    <row r="1691" spans="1:35">
      <c r="A1691" s="2">
        <v>119</v>
      </c>
      <c r="B1691">
        <v>37.4</v>
      </c>
      <c r="C1691">
        <v>0</v>
      </c>
      <c r="D1691">
        <v>0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12.997999999999999</v>
      </c>
      <c r="P1691" s="2">
        <v>119</v>
      </c>
      <c r="Q1691">
        <v>37.4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44</v>
      </c>
      <c r="AA1691" s="2">
        <v>119</v>
      </c>
      <c r="AB1691">
        <v>37.4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</row>
    <row r="1692" spans="1:35">
      <c r="A1692" s="2">
        <v>219</v>
      </c>
      <c r="B1692">
        <v>78.800000000000011</v>
      </c>
      <c r="C1692">
        <v>1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12.997999999999999</v>
      </c>
      <c r="P1692" s="2">
        <v>219</v>
      </c>
      <c r="Q1692">
        <v>78.800000000000011</v>
      </c>
      <c r="R1692">
        <v>1</v>
      </c>
      <c r="S1692">
        <v>0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79</v>
      </c>
      <c r="AA1692" s="2">
        <v>219</v>
      </c>
      <c r="AB1692">
        <v>78.800000000000011</v>
      </c>
      <c r="AC1692">
        <v>1</v>
      </c>
      <c r="AD1692">
        <v>0</v>
      </c>
      <c r="AE1692">
        <v>0</v>
      </c>
      <c r="AF1692">
        <v>0</v>
      </c>
      <c r="AG1692">
        <v>1</v>
      </c>
      <c r="AH1692">
        <v>0</v>
      </c>
      <c r="AI1692">
        <v>0</v>
      </c>
    </row>
    <row r="1693" spans="1:35">
      <c r="A1693" s="2">
        <v>581</v>
      </c>
      <c r="B1693">
        <v>35.6</v>
      </c>
      <c r="C1693">
        <v>1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19.999500000000001</v>
      </c>
      <c r="P1693" s="2">
        <v>581</v>
      </c>
      <c r="Q1693">
        <v>35.6</v>
      </c>
      <c r="R1693">
        <v>1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37</v>
      </c>
      <c r="AA1693" s="2">
        <v>581</v>
      </c>
      <c r="AB1693">
        <v>35.6</v>
      </c>
      <c r="AC1693">
        <v>1</v>
      </c>
      <c r="AD1693">
        <v>0</v>
      </c>
      <c r="AE1693">
        <v>0</v>
      </c>
      <c r="AF1693">
        <v>1</v>
      </c>
      <c r="AG1693">
        <v>0</v>
      </c>
      <c r="AH1693">
        <v>0</v>
      </c>
      <c r="AI1693">
        <v>0</v>
      </c>
    </row>
    <row r="1694" spans="1:35">
      <c r="A1694" s="2">
        <v>240</v>
      </c>
      <c r="B1694">
        <v>78.800000000000011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19.001200000000001</v>
      </c>
      <c r="P1694" s="2">
        <v>240</v>
      </c>
      <c r="Q1694">
        <v>78.800000000000011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28</v>
      </c>
      <c r="AA1694" s="2">
        <v>240</v>
      </c>
      <c r="AB1694">
        <v>78.800000000000011</v>
      </c>
      <c r="AC1694">
        <v>1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>
      <c r="A1695" s="2">
        <v>138</v>
      </c>
      <c r="B1695">
        <v>44.6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12.997999999999999</v>
      </c>
      <c r="P1695" s="2">
        <v>138</v>
      </c>
      <c r="Q1695">
        <v>44.6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39</v>
      </c>
      <c r="AA1695" s="2">
        <v>138</v>
      </c>
      <c r="AB1695">
        <v>44.6</v>
      </c>
      <c r="AC1695">
        <v>1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>
      <c r="A1696" s="2">
        <v>148</v>
      </c>
      <c r="B1696">
        <v>71.599999999999994</v>
      </c>
      <c r="C1696">
        <v>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6.0031999999999996</v>
      </c>
      <c r="P1696" s="2">
        <v>148</v>
      </c>
      <c r="Q1696">
        <v>71.599999999999994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94</v>
      </c>
      <c r="AA1696" s="2">
        <v>148</v>
      </c>
      <c r="AB1696">
        <v>71.599999999999994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>
      <c r="A1697" s="2">
        <v>295</v>
      </c>
      <c r="B1697">
        <v>57.2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8.9981000000000009</v>
      </c>
      <c r="P1697" s="2">
        <v>295</v>
      </c>
      <c r="Q1697">
        <v>57.2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88</v>
      </c>
      <c r="AA1697" s="2">
        <v>295</v>
      </c>
      <c r="AB1697">
        <v>57.2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>
      <c r="A1698" s="2">
        <v>154</v>
      </c>
      <c r="B1698">
        <v>62.6</v>
      </c>
      <c r="C1698">
        <v>1</v>
      </c>
      <c r="D1698">
        <v>0</v>
      </c>
      <c r="E1698">
        <v>0</v>
      </c>
      <c r="F1698">
        <v>1</v>
      </c>
      <c r="G1698">
        <v>0</v>
      </c>
      <c r="H1698">
        <v>1</v>
      </c>
      <c r="I1698">
        <v>0</v>
      </c>
      <c r="J1698">
        <v>11.0014</v>
      </c>
      <c r="P1698" s="2">
        <v>154</v>
      </c>
      <c r="Q1698">
        <v>62.6</v>
      </c>
      <c r="R1698">
        <v>1</v>
      </c>
      <c r="S1698">
        <v>0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83</v>
      </c>
      <c r="AA1698" s="2">
        <v>154</v>
      </c>
      <c r="AB1698">
        <v>62.6</v>
      </c>
      <c r="AC1698">
        <v>1</v>
      </c>
      <c r="AD1698">
        <v>0</v>
      </c>
      <c r="AE1698">
        <v>0</v>
      </c>
      <c r="AF1698">
        <v>1</v>
      </c>
      <c r="AG1698">
        <v>0</v>
      </c>
      <c r="AH1698">
        <v>1</v>
      </c>
      <c r="AI1698">
        <v>0</v>
      </c>
    </row>
    <row r="1699" spans="1:35">
      <c r="A1699" s="2">
        <v>448</v>
      </c>
      <c r="B1699">
        <v>57.2</v>
      </c>
      <c r="C1699">
        <v>0</v>
      </c>
      <c r="D1699">
        <v>0</v>
      </c>
      <c r="E1699">
        <v>1</v>
      </c>
      <c r="F1699">
        <v>0</v>
      </c>
      <c r="G1699">
        <v>0</v>
      </c>
      <c r="H1699">
        <v>1</v>
      </c>
      <c r="I1699">
        <v>0</v>
      </c>
      <c r="J1699">
        <v>12.997999999999999</v>
      </c>
      <c r="P1699" s="2">
        <v>448</v>
      </c>
      <c r="Q1699">
        <v>57.2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67</v>
      </c>
      <c r="AA1699" s="2">
        <v>448</v>
      </c>
      <c r="AB1699">
        <v>57.2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1</v>
      </c>
      <c r="AI1699">
        <v>0</v>
      </c>
    </row>
    <row r="1700" spans="1:35">
      <c r="A1700" s="2">
        <v>45</v>
      </c>
      <c r="B1700">
        <v>68</v>
      </c>
      <c r="C1700">
        <v>0</v>
      </c>
      <c r="D1700">
        <v>0</v>
      </c>
      <c r="E1700">
        <v>1</v>
      </c>
      <c r="F1700">
        <v>1</v>
      </c>
      <c r="G1700">
        <v>0</v>
      </c>
      <c r="H1700">
        <v>0</v>
      </c>
      <c r="I1700">
        <v>1</v>
      </c>
      <c r="J1700">
        <v>8.9981000000000009</v>
      </c>
      <c r="P1700" s="2">
        <v>45</v>
      </c>
      <c r="Q1700">
        <v>68</v>
      </c>
      <c r="R1700">
        <v>0</v>
      </c>
      <c r="S1700">
        <v>0</v>
      </c>
      <c r="T1700">
        <v>1</v>
      </c>
      <c r="U1700">
        <v>1</v>
      </c>
      <c r="V1700">
        <v>0</v>
      </c>
      <c r="W1700">
        <v>0</v>
      </c>
      <c r="X1700">
        <v>1</v>
      </c>
      <c r="Y1700">
        <v>88</v>
      </c>
      <c r="AA1700" s="2">
        <v>45</v>
      </c>
      <c r="AB1700">
        <v>68</v>
      </c>
      <c r="AC1700">
        <v>0</v>
      </c>
      <c r="AD1700">
        <v>0</v>
      </c>
      <c r="AE1700">
        <v>1</v>
      </c>
      <c r="AF1700">
        <v>1</v>
      </c>
      <c r="AG1700">
        <v>0</v>
      </c>
      <c r="AH1700">
        <v>0</v>
      </c>
      <c r="AI1700">
        <v>1</v>
      </c>
    </row>
    <row r="1701" spans="1:35">
      <c r="A1701" s="2">
        <v>86</v>
      </c>
      <c r="B1701">
        <v>66.200000000000017</v>
      </c>
      <c r="C1701">
        <v>0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8.9981000000000009</v>
      </c>
      <c r="P1701" s="2">
        <v>86</v>
      </c>
      <c r="Q1701">
        <v>66.200000000000017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56</v>
      </c>
      <c r="AA1701" s="2">
        <v>86</v>
      </c>
      <c r="AB1701">
        <v>66.200000000000017</v>
      </c>
      <c r="AC1701">
        <v>0</v>
      </c>
      <c r="AD1701">
        <v>0</v>
      </c>
      <c r="AE1701">
        <v>0</v>
      </c>
      <c r="AF1701">
        <v>1</v>
      </c>
      <c r="AG1701">
        <v>0</v>
      </c>
      <c r="AH1701">
        <v>0</v>
      </c>
      <c r="AI1701">
        <v>0</v>
      </c>
    </row>
    <row r="1702" spans="1:35">
      <c r="A1702" s="2">
        <v>785</v>
      </c>
      <c r="B1702">
        <v>77</v>
      </c>
      <c r="C1702">
        <v>1</v>
      </c>
      <c r="D1702">
        <v>0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8.9981000000000009</v>
      </c>
      <c r="P1702" s="2">
        <v>785</v>
      </c>
      <c r="Q1702">
        <v>77</v>
      </c>
      <c r="R1702">
        <v>1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61</v>
      </c>
      <c r="AA1702" s="2">
        <v>785</v>
      </c>
      <c r="AB1702">
        <v>77</v>
      </c>
      <c r="AC1702">
        <v>1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>
        <v>0</v>
      </c>
    </row>
    <row r="1703" spans="1:35">
      <c r="A1703" s="2">
        <v>114</v>
      </c>
      <c r="B1703">
        <v>84.2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16.997900000000001</v>
      </c>
      <c r="P1703" s="2">
        <v>114</v>
      </c>
      <c r="Q1703">
        <v>84.2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75</v>
      </c>
      <c r="AA1703" s="2">
        <v>114</v>
      </c>
      <c r="AB1703">
        <v>84.2</v>
      </c>
      <c r="AC1703">
        <v>1</v>
      </c>
      <c r="AD1703">
        <v>0</v>
      </c>
      <c r="AE1703">
        <v>0</v>
      </c>
      <c r="AF1703">
        <v>0</v>
      </c>
      <c r="AG1703">
        <v>0</v>
      </c>
      <c r="AH1703">
        <v>1</v>
      </c>
      <c r="AI1703">
        <v>0</v>
      </c>
    </row>
    <row r="1704" spans="1:35">
      <c r="A1704" s="2">
        <v>192</v>
      </c>
      <c r="B1704">
        <v>39.200000000000003</v>
      </c>
      <c r="C1704">
        <v>0</v>
      </c>
      <c r="D1704">
        <v>0</v>
      </c>
      <c r="E1704">
        <v>0</v>
      </c>
      <c r="F1704">
        <v>1</v>
      </c>
      <c r="G1704">
        <v>0</v>
      </c>
      <c r="H1704">
        <v>0</v>
      </c>
      <c r="I1704">
        <v>0</v>
      </c>
      <c r="J1704">
        <v>30.002600000000001</v>
      </c>
      <c r="P1704" s="2">
        <v>192</v>
      </c>
      <c r="Q1704">
        <v>39.200000000000003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44</v>
      </c>
      <c r="AA1704" s="2">
        <v>192</v>
      </c>
      <c r="AB1704">
        <v>39.200000000000003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0</v>
      </c>
    </row>
    <row r="1705" spans="1:35">
      <c r="A1705" s="2">
        <v>342</v>
      </c>
      <c r="B1705">
        <v>75.199999999999989</v>
      </c>
      <c r="C1705">
        <v>0</v>
      </c>
      <c r="D1705">
        <v>1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7.0015000000000001</v>
      </c>
      <c r="P1705" s="2">
        <v>342</v>
      </c>
      <c r="Q1705">
        <v>75.199999999999989</v>
      </c>
      <c r="R1705">
        <v>0</v>
      </c>
      <c r="S1705">
        <v>1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83</v>
      </c>
      <c r="AA1705" s="2">
        <v>342</v>
      </c>
      <c r="AB1705">
        <v>75.199999999999989</v>
      </c>
      <c r="AC1705">
        <v>0</v>
      </c>
      <c r="AD1705">
        <v>1</v>
      </c>
      <c r="AE1705">
        <v>0</v>
      </c>
      <c r="AF1705">
        <v>1</v>
      </c>
      <c r="AG1705">
        <v>0</v>
      </c>
      <c r="AH1705">
        <v>0</v>
      </c>
      <c r="AI1705">
        <v>0</v>
      </c>
    </row>
    <row r="1706" spans="1:35">
      <c r="A1706" s="2">
        <v>380</v>
      </c>
      <c r="B1706">
        <v>87.800000000000011</v>
      </c>
      <c r="C1706">
        <v>0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12.997999999999999</v>
      </c>
      <c r="P1706" s="2">
        <v>380</v>
      </c>
      <c r="Q1706">
        <v>87.800000000000011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43</v>
      </c>
      <c r="AA1706" s="2">
        <v>380</v>
      </c>
      <c r="AB1706">
        <v>87.800000000000011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>
      <c r="A1707" s="2">
        <v>41</v>
      </c>
      <c r="B1707">
        <v>62.6</v>
      </c>
      <c r="C1707">
        <v>0</v>
      </c>
      <c r="D1707">
        <v>0</v>
      </c>
      <c r="E1707">
        <v>1</v>
      </c>
      <c r="F1707">
        <v>1</v>
      </c>
      <c r="G1707">
        <v>0</v>
      </c>
      <c r="H1707">
        <v>0</v>
      </c>
      <c r="I1707">
        <v>0</v>
      </c>
      <c r="J1707">
        <v>0</v>
      </c>
      <c r="P1707" s="2">
        <v>41</v>
      </c>
      <c r="Q1707">
        <v>62.6</v>
      </c>
      <c r="R1707">
        <v>0</v>
      </c>
      <c r="S1707">
        <v>0</v>
      </c>
      <c r="T1707">
        <v>1</v>
      </c>
      <c r="U1707">
        <v>1</v>
      </c>
      <c r="V1707">
        <v>0</v>
      </c>
      <c r="W1707">
        <v>0</v>
      </c>
      <c r="X1707">
        <v>0</v>
      </c>
      <c r="Y1707">
        <v>77</v>
      </c>
      <c r="AA1707" s="2">
        <v>41</v>
      </c>
      <c r="AB1707">
        <v>62.6</v>
      </c>
      <c r="AC1707">
        <v>0</v>
      </c>
      <c r="AD1707">
        <v>0</v>
      </c>
      <c r="AE1707">
        <v>1</v>
      </c>
      <c r="AF1707">
        <v>1</v>
      </c>
      <c r="AG1707">
        <v>0</v>
      </c>
      <c r="AH1707">
        <v>0</v>
      </c>
      <c r="AI1707">
        <v>0</v>
      </c>
    </row>
    <row r="1708" spans="1:35">
      <c r="A1708" s="2">
        <v>71</v>
      </c>
      <c r="B1708">
        <v>69.800000000000011</v>
      </c>
      <c r="C1708">
        <v>0</v>
      </c>
      <c r="D1708">
        <v>0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8.9981000000000009</v>
      </c>
      <c r="P1708" s="2">
        <v>71</v>
      </c>
      <c r="Q1708">
        <v>69.800000000000011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0</v>
      </c>
      <c r="X1708">
        <v>0</v>
      </c>
      <c r="Y1708">
        <v>94</v>
      </c>
      <c r="AA1708" s="2">
        <v>71</v>
      </c>
      <c r="AB1708">
        <v>69.800000000000011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</row>
    <row r="1709" spans="1:35">
      <c r="A1709" s="2">
        <v>481</v>
      </c>
      <c r="B1709">
        <v>71.599999999999994</v>
      </c>
      <c r="C1709">
        <v>1</v>
      </c>
      <c r="D1709">
        <v>0</v>
      </c>
      <c r="E1709">
        <v>0</v>
      </c>
      <c r="F1709">
        <v>1</v>
      </c>
      <c r="G1709">
        <v>1</v>
      </c>
      <c r="H1709">
        <v>1</v>
      </c>
      <c r="I1709">
        <v>0</v>
      </c>
      <c r="J1709">
        <v>15.001300000000001</v>
      </c>
      <c r="P1709" s="2">
        <v>481</v>
      </c>
      <c r="Q1709">
        <v>71.599999999999994</v>
      </c>
      <c r="R1709">
        <v>1</v>
      </c>
      <c r="S1709">
        <v>0</v>
      </c>
      <c r="T1709">
        <v>0</v>
      </c>
      <c r="U1709">
        <v>1</v>
      </c>
      <c r="V1709">
        <v>1</v>
      </c>
      <c r="W1709">
        <v>1</v>
      </c>
      <c r="X1709">
        <v>0</v>
      </c>
      <c r="Y1709">
        <v>35</v>
      </c>
      <c r="AA1709" s="2">
        <v>481</v>
      </c>
      <c r="AB1709">
        <v>71.599999999999994</v>
      </c>
      <c r="AC1709">
        <v>1</v>
      </c>
      <c r="AD1709">
        <v>0</v>
      </c>
      <c r="AE1709">
        <v>0</v>
      </c>
      <c r="AF1709">
        <v>1</v>
      </c>
      <c r="AG1709">
        <v>1</v>
      </c>
      <c r="AH1709">
        <v>1</v>
      </c>
      <c r="AI1709">
        <v>0</v>
      </c>
    </row>
    <row r="1710" spans="1:35">
      <c r="A1710" s="2">
        <v>153</v>
      </c>
      <c r="B1710">
        <v>28.400000000000002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12.997999999999999</v>
      </c>
      <c r="P1710" s="2">
        <v>153</v>
      </c>
      <c r="Q1710">
        <v>28.400000000000002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59</v>
      </c>
      <c r="AA1710" s="2">
        <v>153</v>
      </c>
      <c r="AB1710">
        <v>28.400000000000002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>
      <c r="A1711" s="2">
        <v>639</v>
      </c>
      <c r="B1711">
        <v>78.800000000000011</v>
      </c>
      <c r="C1711">
        <v>1</v>
      </c>
      <c r="D1711">
        <v>0</v>
      </c>
      <c r="E1711">
        <v>0</v>
      </c>
      <c r="F1711">
        <v>1</v>
      </c>
      <c r="G1711">
        <v>0</v>
      </c>
      <c r="H1711">
        <v>1</v>
      </c>
      <c r="I1711">
        <v>0</v>
      </c>
      <c r="J1711">
        <v>7.0015000000000001</v>
      </c>
      <c r="P1711" s="2">
        <v>639</v>
      </c>
      <c r="Q1711">
        <v>78.800000000000011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79</v>
      </c>
      <c r="AA1711" s="2">
        <v>639</v>
      </c>
      <c r="AB1711">
        <v>78.800000000000011</v>
      </c>
      <c r="AC1711">
        <v>1</v>
      </c>
      <c r="AD1711">
        <v>0</v>
      </c>
      <c r="AE1711">
        <v>0</v>
      </c>
      <c r="AF1711">
        <v>1</v>
      </c>
      <c r="AG1711">
        <v>0</v>
      </c>
      <c r="AH1711">
        <v>1</v>
      </c>
      <c r="AI1711">
        <v>0</v>
      </c>
    </row>
    <row r="1712" spans="1:35">
      <c r="A1712" s="2">
        <v>530</v>
      </c>
      <c r="B1712">
        <v>57.2</v>
      </c>
      <c r="C1712">
        <v>0</v>
      </c>
      <c r="D1712">
        <v>0</v>
      </c>
      <c r="E1712">
        <v>1</v>
      </c>
      <c r="F1712">
        <v>1</v>
      </c>
      <c r="G1712">
        <v>0</v>
      </c>
      <c r="H1712">
        <v>0</v>
      </c>
      <c r="I1712">
        <v>0</v>
      </c>
      <c r="J1712">
        <v>8.9981000000000009</v>
      </c>
      <c r="P1712" s="2">
        <v>530</v>
      </c>
      <c r="Q1712">
        <v>57.2</v>
      </c>
      <c r="R1712">
        <v>0</v>
      </c>
      <c r="S1712">
        <v>0</v>
      </c>
      <c r="T1712">
        <v>1</v>
      </c>
      <c r="U1712">
        <v>1</v>
      </c>
      <c r="V1712">
        <v>0</v>
      </c>
      <c r="W1712">
        <v>0</v>
      </c>
      <c r="X1712">
        <v>0</v>
      </c>
      <c r="Y1712">
        <v>67</v>
      </c>
      <c r="AA1712" s="2">
        <v>530</v>
      </c>
      <c r="AB1712">
        <v>57.2</v>
      </c>
      <c r="AC1712">
        <v>0</v>
      </c>
      <c r="AD1712">
        <v>0</v>
      </c>
      <c r="AE1712">
        <v>1</v>
      </c>
      <c r="AF1712">
        <v>1</v>
      </c>
      <c r="AG1712">
        <v>0</v>
      </c>
      <c r="AH1712">
        <v>0</v>
      </c>
      <c r="AI1712">
        <v>0</v>
      </c>
    </row>
    <row r="1713" spans="1:35">
      <c r="A1713" s="2">
        <v>16</v>
      </c>
      <c r="B1713">
        <v>73.400000000000006</v>
      </c>
      <c r="C1713">
        <v>0</v>
      </c>
      <c r="D1713">
        <v>1</v>
      </c>
      <c r="E1713">
        <v>0</v>
      </c>
      <c r="F1713">
        <v>0</v>
      </c>
      <c r="G1713">
        <v>1</v>
      </c>
      <c r="H1713">
        <v>0</v>
      </c>
      <c r="I1713">
        <v>1</v>
      </c>
      <c r="J1713">
        <v>55.998600000000003</v>
      </c>
      <c r="P1713" s="2">
        <v>16</v>
      </c>
      <c r="Q1713">
        <v>73.400000000000006</v>
      </c>
      <c r="R1713">
        <v>0</v>
      </c>
      <c r="S1713">
        <v>1</v>
      </c>
      <c r="T1713">
        <v>0</v>
      </c>
      <c r="U1713">
        <v>0</v>
      </c>
      <c r="V1713">
        <v>1</v>
      </c>
      <c r="W1713">
        <v>0</v>
      </c>
      <c r="X1713">
        <v>1</v>
      </c>
      <c r="Y1713">
        <v>89</v>
      </c>
      <c r="AA1713" s="2">
        <v>16</v>
      </c>
      <c r="AB1713">
        <v>73.400000000000006</v>
      </c>
      <c r="AC1713">
        <v>0</v>
      </c>
      <c r="AD1713">
        <v>1</v>
      </c>
      <c r="AE1713">
        <v>0</v>
      </c>
      <c r="AF1713">
        <v>0</v>
      </c>
      <c r="AG1713">
        <v>1</v>
      </c>
      <c r="AH1713">
        <v>0</v>
      </c>
      <c r="AI1713">
        <v>1</v>
      </c>
    </row>
    <row r="1714" spans="1:35">
      <c r="A1714" s="2">
        <v>12</v>
      </c>
      <c r="B1714">
        <v>33.799999999999997</v>
      </c>
      <c r="C1714">
        <v>0</v>
      </c>
      <c r="D1714">
        <v>0</v>
      </c>
      <c r="E1714">
        <v>0</v>
      </c>
      <c r="F1714">
        <v>1</v>
      </c>
      <c r="G1714">
        <v>1</v>
      </c>
      <c r="H1714">
        <v>0</v>
      </c>
      <c r="I1714">
        <v>0</v>
      </c>
      <c r="J1714">
        <v>8.9981000000000009</v>
      </c>
      <c r="P1714" s="2">
        <v>12</v>
      </c>
      <c r="Q1714">
        <v>33.799999999999997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37</v>
      </c>
      <c r="AA1714" s="2">
        <v>12</v>
      </c>
      <c r="AB1714">
        <v>33.799999999999997</v>
      </c>
      <c r="AC1714">
        <v>0</v>
      </c>
      <c r="AD1714">
        <v>0</v>
      </c>
      <c r="AE1714">
        <v>0</v>
      </c>
      <c r="AF1714">
        <v>1</v>
      </c>
      <c r="AG1714">
        <v>1</v>
      </c>
      <c r="AH1714">
        <v>0</v>
      </c>
      <c r="AI1714">
        <v>0</v>
      </c>
    </row>
    <row r="1715" spans="1:35">
      <c r="A1715" s="2">
        <v>137</v>
      </c>
      <c r="B1715">
        <v>57.2</v>
      </c>
      <c r="C1715">
        <v>0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11.0014</v>
      </c>
      <c r="P1715" s="2">
        <v>137</v>
      </c>
      <c r="Q1715">
        <v>57.2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51</v>
      </c>
      <c r="AA1715" s="2">
        <v>137</v>
      </c>
      <c r="AB1715">
        <v>57.2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</row>
    <row r="1716" spans="1:35">
      <c r="A1716" s="2">
        <v>654</v>
      </c>
      <c r="B1716">
        <v>84.2</v>
      </c>
      <c r="C1716">
        <v>0</v>
      </c>
      <c r="D1716">
        <v>1</v>
      </c>
      <c r="E1716">
        <v>0</v>
      </c>
      <c r="F1716">
        <v>1</v>
      </c>
      <c r="G1716">
        <v>1</v>
      </c>
      <c r="H1716">
        <v>0</v>
      </c>
      <c r="I1716">
        <v>0</v>
      </c>
      <c r="J1716">
        <v>19.001200000000001</v>
      </c>
      <c r="P1716" s="2">
        <v>654</v>
      </c>
      <c r="Q1716">
        <v>84.2</v>
      </c>
      <c r="R1716">
        <v>0</v>
      </c>
      <c r="S1716">
        <v>1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48</v>
      </c>
      <c r="AA1716" s="2">
        <v>654</v>
      </c>
      <c r="AB1716">
        <v>84.2</v>
      </c>
      <c r="AC1716">
        <v>0</v>
      </c>
      <c r="AD1716">
        <v>1</v>
      </c>
      <c r="AE1716">
        <v>0</v>
      </c>
      <c r="AF1716">
        <v>1</v>
      </c>
      <c r="AG1716">
        <v>1</v>
      </c>
      <c r="AH1716">
        <v>0</v>
      </c>
      <c r="AI1716">
        <v>0</v>
      </c>
    </row>
    <row r="1717" spans="1:35">
      <c r="A1717" s="2">
        <v>196</v>
      </c>
      <c r="B1717">
        <v>82.4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15.001300000000001</v>
      </c>
      <c r="P1717" s="2">
        <v>196</v>
      </c>
      <c r="Q1717">
        <v>82.4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35</v>
      </c>
      <c r="AA1717" s="2">
        <v>196</v>
      </c>
      <c r="AB1717">
        <v>82.4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>
      <c r="A1718" s="2">
        <v>326</v>
      </c>
      <c r="B1718">
        <v>82.4</v>
      </c>
      <c r="C1718">
        <v>0</v>
      </c>
      <c r="D1718">
        <v>0</v>
      </c>
      <c r="E1718">
        <v>1</v>
      </c>
      <c r="F1718">
        <v>1</v>
      </c>
      <c r="G1718">
        <v>0</v>
      </c>
      <c r="H1718">
        <v>1</v>
      </c>
      <c r="I1718">
        <v>0</v>
      </c>
      <c r="J1718">
        <v>0</v>
      </c>
      <c r="P1718" s="2">
        <v>326</v>
      </c>
      <c r="Q1718">
        <v>82.4</v>
      </c>
      <c r="R1718">
        <v>0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48</v>
      </c>
      <c r="AA1718" s="2">
        <v>326</v>
      </c>
      <c r="AB1718">
        <v>82.4</v>
      </c>
      <c r="AC1718">
        <v>0</v>
      </c>
      <c r="AD1718">
        <v>0</v>
      </c>
      <c r="AE1718">
        <v>1</v>
      </c>
      <c r="AF1718">
        <v>1</v>
      </c>
      <c r="AG1718">
        <v>0</v>
      </c>
      <c r="AH1718">
        <v>1</v>
      </c>
      <c r="AI1718">
        <v>0</v>
      </c>
    </row>
    <row r="1719" spans="1:35">
      <c r="A1719" s="2">
        <v>518</v>
      </c>
      <c r="B1719">
        <v>80.599999999999994</v>
      </c>
      <c r="C1719">
        <v>0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12.997999999999999</v>
      </c>
      <c r="P1719" s="2">
        <v>518</v>
      </c>
      <c r="Q1719">
        <v>80.599999999999994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34</v>
      </c>
      <c r="AA1719" s="2">
        <v>518</v>
      </c>
      <c r="AB1719">
        <v>80.599999999999994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>
      <c r="A1720" s="2">
        <v>24</v>
      </c>
      <c r="B1720">
        <v>39.200000000000003</v>
      </c>
      <c r="C1720">
        <v>1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8.9981000000000009</v>
      </c>
      <c r="P1720" s="2">
        <v>24</v>
      </c>
      <c r="Q1720">
        <v>39.200000000000003</v>
      </c>
      <c r="R1720">
        <v>1</v>
      </c>
      <c r="S1720">
        <v>0</v>
      </c>
      <c r="T1720">
        <v>0</v>
      </c>
      <c r="U1720">
        <v>0</v>
      </c>
      <c r="V1720">
        <v>1</v>
      </c>
      <c r="W1720">
        <v>0</v>
      </c>
      <c r="X1720">
        <v>0</v>
      </c>
      <c r="Y1720">
        <v>70</v>
      </c>
      <c r="AA1720" s="2">
        <v>24</v>
      </c>
      <c r="AB1720">
        <v>39.200000000000003</v>
      </c>
      <c r="AC1720">
        <v>1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>
        <v>0</v>
      </c>
    </row>
    <row r="1721" spans="1:35">
      <c r="A1721" s="2">
        <v>73</v>
      </c>
      <c r="B1721">
        <v>60.8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7.0015000000000001</v>
      </c>
      <c r="P1721" s="2">
        <v>73</v>
      </c>
      <c r="Q1721">
        <v>60.8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0</v>
      </c>
      <c r="X1721">
        <v>0</v>
      </c>
      <c r="Y1721">
        <v>77</v>
      </c>
      <c r="AA1721" s="2">
        <v>73</v>
      </c>
      <c r="AB1721">
        <v>60.8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</row>
    <row r="1722" spans="1:35">
      <c r="A1722" s="2">
        <v>377</v>
      </c>
      <c r="B1722">
        <v>84.2</v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11.0014</v>
      </c>
      <c r="P1722" s="2">
        <v>377</v>
      </c>
      <c r="Q1722">
        <v>84.2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79</v>
      </c>
      <c r="AA1722" s="2">
        <v>377</v>
      </c>
      <c r="AB1722">
        <v>84.2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1</v>
      </c>
      <c r="AI1722">
        <v>0</v>
      </c>
    </row>
    <row r="1723" spans="1:35">
      <c r="A1723" s="2">
        <v>609</v>
      </c>
      <c r="B1723">
        <v>46.4</v>
      </c>
      <c r="C1723">
        <v>1</v>
      </c>
      <c r="D1723">
        <v>0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16.997900000000001</v>
      </c>
      <c r="P1723" s="2">
        <v>609</v>
      </c>
      <c r="Q1723">
        <v>46.4</v>
      </c>
      <c r="R1723">
        <v>1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61</v>
      </c>
      <c r="AA1723" s="2">
        <v>609</v>
      </c>
      <c r="AB1723">
        <v>46.4</v>
      </c>
      <c r="AC1723">
        <v>1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0</v>
      </c>
    </row>
    <row r="1724" spans="1:35">
      <c r="A1724" s="2">
        <v>421</v>
      </c>
      <c r="B1724">
        <v>73.400000000000006</v>
      </c>
      <c r="C1724">
        <v>0</v>
      </c>
      <c r="D1724">
        <v>1</v>
      </c>
      <c r="E1724">
        <v>0</v>
      </c>
      <c r="F1724">
        <v>1</v>
      </c>
      <c r="G1724">
        <v>0</v>
      </c>
      <c r="H1724">
        <v>1</v>
      </c>
      <c r="I1724">
        <v>0</v>
      </c>
      <c r="J1724">
        <v>6.0031999999999996</v>
      </c>
      <c r="P1724" s="2">
        <v>421</v>
      </c>
      <c r="Q1724">
        <v>73.400000000000006</v>
      </c>
      <c r="R1724">
        <v>0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89</v>
      </c>
      <c r="AA1724" s="2">
        <v>421</v>
      </c>
      <c r="AB1724">
        <v>73.400000000000006</v>
      </c>
      <c r="AC1724">
        <v>0</v>
      </c>
      <c r="AD1724">
        <v>1</v>
      </c>
      <c r="AE1724">
        <v>0</v>
      </c>
      <c r="AF1724">
        <v>1</v>
      </c>
      <c r="AG1724">
        <v>0</v>
      </c>
      <c r="AH1724">
        <v>1</v>
      </c>
      <c r="AI1724">
        <v>0</v>
      </c>
    </row>
    <row r="1725" spans="1:35">
      <c r="A1725" s="2">
        <v>4</v>
      </c>
      <c r="B1725">
        <v>73.400000000000006</v>
      </c>
      <c r="C1725">
        <v>0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7.0015000000000001</v>
      </c>
      <c r="P1725" s="2">
        <v>4</v>
      </c>
      <c r="Q1725">
        <v>73.400000000000006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94</v>
      </c>
      <c r="AA1725" s="2">
        <v>4</v>
      </c>
      <c r="AB1725">
        <v>73.400000000000006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>
      <c r="A1726" s="2">
        <v>208</v>
      </c>
      <c r="B1726">
        <v>39.200000000000003</v>
      </c>
      <c r="C1726">
        <v>0</v>
      </c>
      <c r="D1726">
        <v>0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23.999400000000001</v>
      </c>
      <c r="P1726" s="2">
        <v>208</v>
      </c>
      <c r="Q1726">
        <v>39.200000000000003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48</v>
      </c>
      <c r="AA1726" s="2">
        <v>208</v>
      </c>
      <c r="AB1726">
        <v>39.200000000000003</v>
      </c>
      <c r="AC1726">
        <v>0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0</v>
      </c>
    </row>
    <row r="1727" spans="1:35">
      <c r="A1727" s="2">
        <v>223</v>
      </c>
      <c r="B1727">
        <v>66.200000000000017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8.9981000000000009</v>
      </c>
      <c r="P1727" s="2">
        <v>223</v>
      </c>
      <c r="Q1727">
        <v>66.200000000000017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83</v>
      </c>
      <c r="AA1727" s="2">
        <v>223</v>
      </c>
      <c r="AB1727">
        <v>66.200000000000017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>
      <c r="A1728" s="2">
        <v>116</v>
      </c>
      <c r="B1728">
        <v>71.599999999999994</v>
      </c>
      <c r="C1728">
        <v>0</v>
      </c>
      <c r="D1728">
        <v>1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P1728" s="2">
        <v>116</v>
      </c>
      <c r="Q1728">
        <v>71.599999999999994</v>
      </c>
      <c r="R1728">
        <v>0</v>
      </c>
      <c r="S1728">
        <v>1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94</v>
      </c>
      <c r="AA1728" s="2">
        <v>116</v>
      </c>
      <c r="AB1728">
        <v>71.599999999999994</v>
      </c>
      <c r="AC1728">
        <v>0</v>
      </c>
      <c r="AD1728">
        <v>1</v>
      </c>
      <c r="AE1728">
        <v>0</v>
      </c>
      <c r="AF1728">
        <v>0</v>
      </c>
      <c r="AG1728">
        <v>1</v>
      </c>
      <c r="AH1728">
        <v>0</v>
      </c>
      <c r="AI1728">
        <v>0</v>
      </c>
    </row>
    <row r="1729" spans="1:35">
      <c r="A1729" s="2">
        <v>35</v>
      </c>
      <c r="B1729">
        <v>66.200000000000017</v>
      </c>
      <c r="C1729">
        <v>1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22.002800000000001</v>
      </c>
      <c r="P1729" s="2">
        <v>35</v>
      </c>
      <c r="Q1729">
        <v>66.200000000000017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68</v>
      </c>
      <c r="AA1729" s="2">
        <v>35</v>
      </c>
      <c r="AB1729">
        <v>66.200000000000017</v>
      </c>
      <c r="AC1729">
        <v>1</v>
      </c>
      <c r="AD1729">
        <v>0</v>
      </c>
      <c r="AE1729">
        <v>0</v>
      </c>
      <c r="AF1729">
        <v>1</v>
      </c>
      <c r="AG1729">
        <v>0</v>
      </c>
      <c r="AH1729">
        <v>0</v>
      </c>
      <c r="AI1729">
        <v>0</v>
      </c>
    </row>
    <row r="1730" spans="1:35">
      <c r="A1730" s="2">
        <v>117</v>
      </c>
      <c r="B1730">
        <v>42.800000000000004</v>
      </c>
      <c r="C1730">
        <v>0</v>
      </c>
      <c r="D1730">
        <v>0</v>
      </c>
      <c r="E1730">
        <v>0</v>
      </c>
      <c r="F1730">
        <v>1</v>
      </c>
      <c r="G1730">
        <v>1</v>
      </c>
      <c r="H1730">
        <v>0</v>
      </c>
      <c r="I1730">
        <v>0</v>
      </c>
      <c r="J1730">
        <v>30.002600000000001</v>
      </c>
      <c r="P1730" s="2">
        <v>117</v>
      </c>
      <c r="Q1730">
        <v>42.800000000000004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49</v>
      </c>
      <c r="AA1730" s="2">
        <v>117</v>
      </c>
      <c r="AB1730">
        <v>42.800000000000004</v>
      </c>
      <c r="AC1730">
        <v>0</v>
      </c>
      <c r="AD1730">
        <v>0</v>
      </c>
      <c r="AE1730">
        <v>0</v>
      </c>
      <c r="AF1730">
        <v>1</v>
      </c>
      <c r="AG1730">
        <v>1</v>
      </c>
      <c r="AH1730">
        <v>0</v>
      </c>
      <c r="AI1730">
        <v>0</v>
      </c>
    </row>
    <row r="1731" spans="1:35">
      <c r="A1731" s="2">
        <v>52</v>
      </c>
      <c r="B1731">
        <v>69.800000000000011</v>
      </c>
      <c r="C1731">
        <v>0</v>
      </c>
      <c r="D1731">
        <v>1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8.9981000000000009</v>
      </c>
      <c r="P1731" s="2">
        <v>52</v>
      </c>
      <c r="Q1731">
        <v>69.800000000000011</v>
      </c>
      <c r="R1731">
        <v>0</v>
      </c>
      <c r="S1731">
        <v>1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88</v>
      </c>
      <c r="AA1731" s="2">
        <v>52</v>
      </c>
      <c r="AB1731">
        <v>69.800000000000011</v>
      </c>
      <c r="AC1731">
        <v>0</v>
      </c>
      <c r="AD1731">
        <v>1</v>
      </c>
      <c r="AE1731">
        <v>0</v>
      </c>
      <c r="AF1731">
        <v>0</v>
      </c>
      <c r="AG1731">
        <v>1</v>
      </c>
      <c r="AH1731">
        <v>0</v>
      </c>
      <c r="AI1731">
        <v>0</v>
      </c>
    </row>
    <row r="1732" spans="1:35">
      <c r="A1732" s="2">
        <v>3</v>
      </c>
      <c r="B1732">
        <v>57.2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11.0014</v>
      </c>
      <c r="P1732" s="2">
        <v>3</v>
      </c>
      <c r="Q1732">
        <v>57.2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82</v>
      </c>
      <c r="AA1732" s="2">
        <v>3</v>
      </c>
      <c r="AB1732">
        <v>57.2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</row>
    <row r="1733" spans="1:35">
      <c r="A1733" s="2">
        <v>64</v>
      </c>
      <c r="B1733">
        <v>35.6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8.9981000000000009</v>
      </c>
      <c r="P1733" s="2">
        <v>64</v>
      </c>
      <c r="Q1733">
        <v>35.6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47</v>
      </c>
      <c r="AA1733" s="2">
        <v>64</v>
      </c>
      <c r="AB1733">
        <v>35.6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>
      <c r="A1734" s="2">
        <v>5</v>
      </c>
      <c r="B1734">
        <v>33.799999999999997</v>
      </c>
      <c r="C1734">
        <v>0</v>
      </c>
      <c r="D1734">
        <v>0</v>
      </c>
      <c r="E1734">
        <v>0</v>
      </c>
      <c r="F1734">
        <v>1</v>
      </c>
      <c r="G1734">
        <v>0</v>
      </c>
      <c r="H1734">
        <v>0</v>
      </c>
      <c r="I1734">
        <v>0</v>
      </c>
      <c r="J1734">
        <v>0</v>
      </c>
      <c r="P1734" s="2">
        <v>5</v>
      </c>
      <c r="Q1734">
        <v>33.799999999999997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75</v>
      </c>
      <c r="AA1734" s="2">
        <v>5</v>
      </c>
      <c r="AB1734">
        <v>33.799999999999997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0</v>
      </c>
      <c r="AI1734">
        <v>0</v>
      </c>
    </row>
    <row r="1735" spans="1:35">
      <c r="A1735" s="2">
        <v>185</v>
      </c>
      <c r="B1735">
        <v>80.599999999999994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19.999500000000001</v>
      </c>
      <c r="P1735" s="2">
        <v>185</v>
      </c>
      <c r="Q1735">
        <v>80.599999999999994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54</v>
      </c>
      <c r="AA1735" s="2">
        <v>185</v>
      </c>
      <c r="AB1735">
        <v>80.599999999999994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>
      <c r="A1736" s="2">
        <v>578</v>
      </c>
      <c r="B1736">
        <v>53.6</v>
      </c>
      <c r="C1736">
        <v>1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26.002700000000001</v>
      </c>
      <c r="P1736" s="2">
        <v>578</v>
      </c>
      <c r="Q1736">
        <v>53.6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35</v>
      </c>
      <c r="AA1736" s="2">
        <v>578</v>
      </c>
      <c r="AB1736">
        <v>53.6</v>
      </c>
      <c r="AC1736">
        <v>1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</row>
    <row r="1737" spans="1:35">
      <c r="A1737" s="2">
        <v>1</v>
      </c>
      <c r="B1737">
        <v>37.4</v>
      </c>
      <c r="C1737">
        <v>0</v>
      </c>
      <c r="D1737">
        <v>0</v>
      </c>
      <c r="E1737">
        <v>1</v>
      </c>
      <c r="F1737">
        <v>1</v>
      </c>
      <c r="G1737">
        <v>0</v>
      </c>
      <c r="H1737">
        <v>0</v>
      </c>
      <c r="I1737">
        <v>0</v>
      </c>
      <c r="J1737">
        <v>19.999500000000001</v>
      </c>
      <c r="P1737" s="2">
        <v>1</v>
      </c>
      <c r="Q1737">
        <v>37.4</v>
      </c>
      <c r="R1737">
        <v>0</v>
      </c>
      <c r="S1737">
        <v>0</v>
      </c>
      <c r="T1737">
        <v>1</v>
      </c>
      <c r="U1737">
        <v>1</v>
      </c>
      <c r="V1737">
        <v>0</v>
      </c>
      <c r="W1737">
        <v>0</v>
      </c>
      <c r="X1737">
        <v>0</v>
      </c>
      <c r="Y1737">
        <v>60</v>
      </c>
      <c r="AA1737" s="2">
        <v>1</v>
      </c>
      <c r="AB1737">
        <v>37.4</v>
      </c>
      <c r="AC1737">
        <v>0</v>
      </c>
      <c r="AD1737">
        <v>0</v>
      </c>
      <c r="AE1737">
        <v>1</v>
      </c>
      <c r="AF1737">
        <v>1</v>
      </c>
      <c r="AG1737">
        <v>0</v>
      </c>
      <c r="AH1737">
        <v>0</v>
      </c>
      <c r="AI1737">
        <v>0</v>
      </c>
    </row>
    <row r="1738" spans="1:35">
      <c r="A1738" s="2">
        <v>84</v>
      </c>
      <c r="B1738">
        <v>64.400000000000006</v>
      </c>
      <c r="C1738">
        <v>0</v>
      </c>
      <c r="D1738">
        <v>1</v>
      </c>
      <c r="E1738">
        <v>0</v>
      </c>
      <c r="F1738">
        <v>0</v>
      </c>
      <c r="G1738">
        <v>1</v>
      </c>
      <c r="H1738">
        <v>1</v>
      </c>
      <c r="I1738">
        <v>0</v>
      </c>
      <c r="J1738">
        <v>6.0031999999999996</v>
      </c>
      <c r="P1738" s="2">
        <v>84</v>
      </c>
      <c r="Q1738">
        <v>64.400000000000006</v>
      </c>
      <c r="R1738">
        <v>0</v>
      </c>
      <c r="S1738">
        <v>1</v>
      </c>
      <c r="T1738">
        <v>0</v>
      </c>
      <c r="U1738">
        <v>0</v>
      </c>
      <c r="V1738">
        <v>1</v>
      </c>
      <c r="W1738">
        <v>1</v>
      </c>
      <c r="X1738">
        <v>0</v>
      </c>
      <c r="Y1738">
        <v>68</v>
      </c>
      <c r="AA1738" s="2">
        <v>84</v>
      </c>
      <c r="AB1738">
        <v>64.400000000000006</v>
      </c>
      <c r="AC1738">
        <v>0</v>
      </c>
      <c r="AD1738">
        <v>1</v>
      </c>
      <c r="AE1738">
        <v>0</v>
      </c>
      <c r="AF1738">
        <v>0</v>
      </c>
      <c r="AG1738">
        <v>1</v>
      </c>
      <c r="AH1738">
        <v>1</v>
      </c>
      <c r="AI1738">
        <v>0</v>
      </c>
    </row>
    <row r="1739" spans="1:35">
      <c r="A1739" s="2">
        <v>3</v>
      </c>
      <c r="B1739">
        <v>33.799999999999997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8.9981000000000009</v>
      </c>
      <c r="P1739" s="2">
        <v>3</v>
      </c>
      <c r="Q1739">
        <v>33.799999999999997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75</v>
      </c>
      <c r="AA1739" s="2">
        <v>3</v>
      </c>
      <c r="AB1739">
        <v>33.799999999999997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0</v>
      </c>
    </row>
    <row r="1740" spans="1:35">
      <c r="A1740" s="2">
        <v>49</v>
      </c>
      <c r="B1740">
        <v>53.6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22.002800000000001</v>
      </c>
      <c r="P1740" s="2">
        <v>49</v>
      </c>
      <c r="Q1740">
        <v>53.6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</v>
      </c>
      <c r="Y1740">
        <v>94</v>
      </c>
      <c r="AA1740" s="2">
        <v>49</v>
      </c>
      <c r="AB1740">
        <v>53.6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</v>
      </c>
    </row>
    <row r="1741" spans="1:35">
      <c r="A1741" s="2">
        <v>4</v>
      </c>
      <c r="B1741">
        <v>41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15.001300000000001</v>
      </c>
      <c r="P1741" s="2">
        <v>4</v>
      </c>
      <c r="Q1741">
        <v>41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65</v>
      </c>
      <c r="AA1741" s="2">
        <v>4</v>
      </c>
      <c r="AB1741">
        <v>41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</row>
    <row r="1742" spans="1:35">
      <c r="A1742" s="2">
        <v>26</v>
      </c>
      <c r="B1742">
        <v>62.6</v>
      </c>
      <c r="C1742">
        <v>1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1</v>
      </c>
      <c r="J1742">
        <v>7.0015000000000001</v>
      </c>
      <c r="P1742" s="2">
        <v>26</v>
      </c>
      <c r="Q1742">
        <v>62.6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1</v>
      </c>
      <c r="Y1742">
        <v>77</v>
      </c>
      <c r="AA1742" s="2">
        <v>26</v>
      </c>
      <c r="AB1742">
        <v>62.6</v>
      </c>
      <c r="AC1742">
        <v>1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>
        <v>1</v>
      </c>
    </row>
    <row r="1743" spans="1:35">
      <c r="A1743" s="2">
        <v>302</v>
      </c>
      <c r="B1743">
        <v>51.8</v>
      </c>
      <c r="C1743">
        <v>0</v>
      </c>
      <c r="D1743">
        <v>0</v>
      </c>
      <c r="E1743">
        <v>1</v>
      </c>
      <c r="F1743">
        <v>1</v>
      </c>
      <c r="G1743">
        <v>0</v>
      </c>
      <c r="H1743">
        <v>0</v>
      </c>
      <c r="I1743">
        <v>1</v>
      </c>
      <c r="J1743">
        <v>16.997900000000001</v>
      </c>
      <c r="P1743" s="2">
        <v>302</v>
      </c>
      <c r="Q1743">
        <v>51.8</v>
      </c>
      <c r="R1743">
        <v>0</v>
      </c>
      <c r="S1743">
        <v>0</v>
      </c>
      <c r="T1743">
        <v>1</v>
      </c>
      <c r="U1743">
        <v>1</v>
      </c>
      <c r="V1743">
        <v>0</v>
      </c>
      <c r="W1743">
        <v>0</v>
      </c>
      <c r="X1743">
        <v>1</v>
      </c>
      <c r="Y1743">
        <v>94</v>
      </c>
      <c r="AA1743" s="2">
        <v>302</v>
      </c>
      <c r="AB1743">
        <v>51.8</v>
      </c>
      <c r="AC1743">
        <v>0</v>
      </c>
      <c r="AD1743">
        <v>0</v>
      </c>
      <c r="AE1743">
        <v>1</v>
      </c>
      <c r="AF1743">
        <v>1</v>
      </c>
      <c r="AG1743">
        <v>0</v>
      </c>
      <c r="AH1743">
        <v>0</v>
      </c>
      <c r="AI1743">
        <v>1</v>
      </c>
    </row>
    <row r="1744" spans="1:35">
      <c r="A1744" s="2">
        <v>149</v>
      </c>
      <c r="B1744">
        <v>69.800000000000011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1</v>
      </c>
      <c r="I1744">
        <v>0</v>
      </c>
      <c r="J1744">
        <v>8.9981000000000009</v>
      </c>
      <c r="P1744" s="2">
        <v>149</v>
      </c>
      <c r="Q1744">
        <v>69.800000000000011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1</v>
      </c>
      <c r="X1744">
        <v>0</v>
      </c>
      <c r="Y1744">
        <v>69</v>
      </c>
      <c r="AA1744" s="2">
        <v>149</v>
      </c>
      <c r="AB1744">
        <v>69.800000000000011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1</v>
      </c>
      <c r="AI1744">
        <v>0</v>
      </c>
    </row>
    <row r="1745" spans="1:35">
      <c r="A1745" s="2">
        <v>25</v>
      </c>
      <c r="B1745">
        <v>66.200000000000017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v>1</v>
      </c>
      <c r="I1745">
        <v>0</v>
      </c>
      <c r="J1745">
        <v>8.9981000000000009</v>
      </c>
      <c r="P1745" s="2">
        <v>25</v>
      </c>
      <c r="Q1745">
        <v>66.200000000000017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1</v>
      </c>
      <c r="X1745">
        <v>0</v>
      </c>
      <c r="Y1745">
        <v>83</v>
      </c>
      <c r="AA1745" s="2">
        <v>25</v>
      </c>
      <c r="AB1745">
        <v>66.200000000000017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1</v>
      </c>
      <c r="AI1745">
        <v>0</v>
      </c>
    </row>
    <row r="1746" spans="1:35">
      <c r="A1746" s="2">
        <v>498</v>
      </c>
      <c r="B1746">
        <v>84.2</v>
      </c>
      <c r="C1746">
        <v>1</v>
      </c>
      <c r="D1746">
        <v>0</v>
      </c>
      <c r="E1746">
        <v>0</v>
      </c>
      <c r="F1746">
        <v>1</v>
      </c>
      <c r="G1746">
        <v>1</v>
      </c>
      <c r="H1746">
        <v>0</v>
      </c>
      <c r="I1746">
        <v>0</v>
      </c>
      <c r="J1746">
        <v>12.997999999999999</v>
      </c>
      <c r="P1746" s="2">
        <v>498</v>
      </c>
      <c r="Q1746">
        <v>84.2</v>
      </c>
      <c r="R1746">
        <v>1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58</v>
      </c>
      <c r="AA1746" s="2">
        <v>498</v>
      </c>
      <c r="AB1746">
        <v>84.2</v>
      </c>
      <c r="AC1746">
        <v>1</v>
      </c>
      <c r="AD1746">
        <v>0</v>
      </c>
      <c r="AE1746">
        <v>0</v>
      </c>
      <c r="AF1746">
        <v>1</v>
      </c>
      <c r="AG1746">
        <v>1</v>
      </c>
      <c r="AH1746">
        <v>0</v>
      </c>
      <c r="AI1746">
        <v>0</v>
      </c>
    </row>
    <row r="1747" spans="1:35">
      <c r="A1747" s="2">
        <v>237</v>
      </c>
      <c r="B1747">
        <v>59</v>
      </c>
      <c r="C1747">
        <v>0</v>
      </c>
      <c r="D1747">
        <v>0</v>
      </c>
      <c r="E1747">
        <v>1</v>
      </c>
      <c r="F1747">
        <v>0</v>
      </c>
      <c r="G1747">
        <v>0</v>
      </c>
      <c r="H1747">
        <v>0</v>
      </c>
      <c r="I1747">
        <v>1</v>
      </c>
      <c r="J1747">
        <v>0</v>
      </c>
      <c r="P1747" s="2">
        <v>237</v>
      </c>
      <c r="Q1747">
        <v>59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0</v>
      </c>
      <c r="X1747">
        <v>1</v>
      </c>
      <c r="Y1747">
        <v>82</v>
      </c>
      <c r="AA1747" s="2">
        <v>237</v>
      </c>
      <c r="AB1747">
        <v>59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1</v>
      </c>
    </row>
    <row r="1748" spans="1:35">
      <c r="A1748" s="2">
        <v>277</v>
      </c>
      <c r="B1748">
        <v>82.4</v>
      </c>
      <c r="C1748">
        <v>0</v>
      </c>
      <c r="D1748">
        <v>0</v>
      </c>
      <c r="E1748">
        <v>1</v>
      </c>
      <c r="F1748">
        <v>1</v>
      </c>
      <c r="G1748">
        <v>0</v>
      </c>
      <c r="H1748">
        <v>0</v>
      </c>
      <c r="I1748">
        <v>0</v>
      </c>
      <c r="J1748">
        <v>19.001200000000001</v>
      </c>
      <c r="P1748" s="2">
        <v>277</v>
      </c>
      <c r="Q1748">
        <v>82.4</v>
      </c>
      <c r="R1748">
        <v>0</v>
      </c>
      <c r="S1748">
        <v>0</v>
      </c>
      <c r="T1748">
        <v>1</v>
      </c>
      <c r="U1748">
        <v>1</v>
      </c>
      <c r="V1748">
        <v>0</v>
      </c>
      <c r="W1748">
        <v>0</v>
      </c>
      <c r="X1748">
        <v>0</v>
      </c>
      <c r="Y1748">
        <v>48</v>
      </c>
      <c r="AA1748" s="2">
        <v>277</v>
      </c>
      <c r="AB1748">
        <v>82.4</v>
      </c>
      <c r="AC1748">
        <v>0</v>
      </c>
      <c r="AD1748">
        <v>0</v>
      </c>
      <c r="AE1748">
        <v>1</v>
      </c>
      <c r="AF1748">
        <v>1</v>
      </c>
      <c r="AG1748">
        <v>0</v>
      </c>
      <c r="AH1748">
        <v>0</v>
      </c>
      <c r="AI1748">
        <v>0</v>
      </c>
    </row>
    <row r="1749" spans="1:35">
      <c r="A1749" s="2">
        <v>378</v>
      </c>
      <c r="B1749">
        <v>84.2</v>
      </c>
      <c r="C1749">
        <v>0</v>
      </c>
      <c r="D1749">
        <v>1</v>
      </c>
      <c r="E1749">
        <v>0</v>
      </c>
      <c r="F1749">
        <v>0</v>
      </c>
      <c r="G1749">
        <v>1</v>
      </c>
      <c r="H1749">
        <v>0</v>
      </c>
      <c r="I1749">
        <v>0</v>
      </c>
      <c r="J1749">
        <v>8.9981000000000009</v>
      </c>
      <c r="P1749" s="2">
        <v>378</v>
      </c>
      <c r="Q1749">
        <v>84.2</v>
      </c>
      <c r="R1749">
        <v>0</v>
      </c>
      <c r="S1749">
        <v>1</v>
      </c>
      <c r="T1749">
        <v>0</v>
      </c>
      <c r="U1749">
        <v>0</v>
      </c>
      <c r="V1749">
        <v>1</v>
      </c>
      <c r="W1749">
        <v>0</v>
      </c>
      <c r="X1749">
        <v>0</v>
      </c>
      <c r="Y1749">
        <v>55</v>
      </c>
      <c r="AA1749" s="2">
        <v>378</v>
      </c>
      <c r="AB1749">
        <v>84.2</v>
      </c>
      <c r="AC1749">
        <v>0</v>
      </c>
      <c r="AD1749">
        <v>1</v>
      </c>
      <c r="AE1749">
        <v>0</v>
      </c>
      <c r="AF1749">
        <v>0</v>
      </c>
      <c r="AG1749">
        <v>1</v>
      </c>
      <c r="AH1749">
        <v>0</v>
      </c>
      <c r="AI1749">
        <v>0</v>
      </c>
    </row>
    <row r="1750" spans="1:35">
      <c r="A1750" s="2">
        <v>234</v>
      </c>
      <c r="B1750">
        <v>87.800000000000011</v>
      </c>
      <c r="C1750">
        <v>0</v>
      </c>
      <c r="D1750">
        <v>1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11.0014</v>
      </c>
      <c r="P1750" s="2">
        <v>234</v>
      </c>
      <c r="Q1750">
        <v>87.800000000000011</v>
      </c>
      <c r="R1750">
        <v>0</v>
      </c>
      <c r="S1750">
        <v>1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63</v>
      </c>
      <c r="AA1750" s="2">
        <v>234</v>
      </c>
      <c r="AB1750">
        <v>87.800000000000011</v>
      </c>
      <c r="AC1750">
        <v>0</v>
      </c>
      <c r="AD1750">
        <v>1</v>
      </c>
      <c r="AE1750">
        <v>0</v>
      </c>
      <c r="AF1750">
        <v>1</v>
      </c>
      <c r="AG1750">
        <v>0</v>
      </c>
      <c r="AH1750">
        <v>0</v>
      </c>
      <c r="AI1750">
        <v>0</v>
      </c>
    </row>
    <row r="1751" spans="1:35">
      <c r="A1751" s="2">
        <v>337</v>
      </c>
      <c r="B1751">
        <v>64.400000000000006</v>
      </c>
      <c r="C1751">
        <v>1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12.997999999999999</v>
      </c>
      <c r="P1751" s="2">
        <v>337</v>
      </c>
      <c r="Q1751">
        <v>64.400000000000006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77</v>
      </c>
      <c r="AA1751" s="2">
        <v>337</v>
      </c>
      <c r="AB1751">
        <v>64.400000000000006</v>
      </c>
      <c r="AC1751">
        <v>1</v>
      </c>
      <c r="AD1751">
        <v>0</v>
      </c>
      <c r="AE1751">
        <v>0</v>
      </c>
      <c r="AF1751">
        <v>1</v>
      </c>
      <c r="AG1751">
        <v>0</v>
      </c>
      <c r="AH1751">
        <v>0</v>
      </c>
      <c r="AI1751">
        <v>0</v>
      </c>
    </row>
    <row r="1752" spans="1:35">
      <c r="A1752" s="2">
        <v>182</v>
      </c>
      <c r="B1752">
        <v>82.4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19.999500000000001</v>
      </c>
      <c r="P1752" s="2">
        <v>182</v>
      </c>
      <c r="Q1752">
        <v>82.4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55</v>
      </c>
      <c r="AA1752" s="2">
        <v>182</v>
      </c>
      <c r="AB1752">
        <v>82.4</v>
      </c>
      <c r="AC1752">
        <v>0</v>
      </c>
      <c r="AD1752">
        <v>1</v>
      </c>
      <c r="AE1752">
        <v>0</v>
      </c>
      <c r="AF1752">
        <v>0</v>
      </c>
      <c r="AG1752">
        <v>0</v>
      </c>
      <c r="AH1752">
        <v>0</v>
      </c>
      <c r="AI1752">
        <v>1</v>
      </c>
    </row>
    <row r="1753" spans="1:35">
      <c r="A1753" s="2">
        <v>115</v>
      </c>
      <c r="B1753">
        <v>60.8</v>
      </c>
      <c r="C1753">
        <v>0</v>
      </c>
      <c r="D1753">
        <v>0</v>
      </c>
      <c r="E1753">
        <v>1</v>
      </c>
      <c r="F1753">
        <v>1</v>
      </c>
      <c r="G1753">
        <v>0</v>
      </c>
      <c r="H1753">
        <v>1</v>
      </c>
      <c r="I1753">
        <v>0</v>
      </c>
      <c r="J1753">
        <v>12.997999999999999</v>
      </c>
      <c r="P1753" s="2">
        <v>115</v>
      </c>
      <c r="Q1753">
        <v>60.8</v>
      </c>
      <c r="R1753">
        <v>0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68</v>
      </c>
      <c r="AA1753" s="2">
        <v>115</v>
      </c>
      <c r="AB1753">
        <v>60.8</v>
      </c>
      <c r="AC1753">
        <v>0</v>
      </c>
      <c r="AD1753">
        <v>0</v>
      </c>
      <c r="AE1753">
        <v>1</v>
      </c>
      <c r="AF1753">
        <v>1</v>
      </c>
      <c r="AG1753">
        <v>0</v>
      </c>
      <c r="AH1753">
        <v>1</v>
      </c>
      <c r="AI1753">
        <v>0</v>
      </c>
    </row>
    <row r="1754" spans="1:35">
      <c r="A1754" s="2">
        <v>54</v>
      </c>
      <c r="B1754">
        <v>57.2</v>
      </c>
      <c r="C1754">
        <v>0</v>
      </c>
      <c r="D1754">
        <v>0</v>
      </c>
      <c r="E1754">
        <v>1</v>
      </c>
      <c r="F1754">
        <v>0</v>
      </c>
      <c r="G1754">
        <v>0</v>
      </c>
      <c r="H1754">
        <v>1</v>
      </c>
      <c r="I1754">
        <v>0</v>
      </c>
      <c r="J1754">
        <v>6.0031999999999996</v>
      </c>
      <c r="P1754" s="2">
        <v>54</v>
      </c>
      <c r="Q1754">
        <v>57.2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94</v>
      </c>
      <c r="AA1754" s="2">
        <v>54</v>
      </c>
      <c r="AB1754">
        <v>57.2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1</v>
      </c>
      <c r="AI1754">
        <v>0</v>
      </c>
    </row>
    <row r="1755" spans="1:35">
      <c r="A1755" s="2">
        <v>43</v>
      </c>
      <c r="B1755">
        <v>78.800000000000011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1</v>
      </c>
      <c r="J1755">
        <v>6.0031999999999996</v>
      </c>
      <c r="P1755" s="2">
        <v>43</v>
      </c>
      <c r="Q1755">
        <v>78.800000000000011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1</v>
      </c>
      <c r="Y1755">
        <v>79</v>
      </c>
      <c r="AA1755" s="2">
        <v>43</v>
      </c>
      <c r="AB1755">
        <v>78.800000000000011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0</v>
      </c>
      <c r="AI1755">
        <v>1</v>
      </c>
    </row>
    <row r="1756" spans="1:35">
      <c r="A1756" s="2">
        <v>203</v>
      </c>
      <c r="B1756">
        <v>48.2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8.9981000000000009</v>
      </c>
      <c r="P1756" s="2">
        <v>203</v>
      </c>
      <c r="Q1756">
        <v>48.2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0</v>
      </c>
      <c r="Y1756">
        <v>57</v>
      </c>
      <c r="AA1756" s="2">
        <v>203</v>
      </c>
      <c r="AB1756">
        <v>48.2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</row>
    <row r="1757" spans="1:35">
      <c r="A1757" s="2">
        <v>447</v>
      </c>
      <c r="B1757">
        <v>37.4</v>
      </c>
      <c r="C1757">
        <v>0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8.9981000000000009</v>
      </c>
      <c r="P1757" s="2">
        <v>447</v>
      </c>
      <c r="Q1757">
        <v>37.4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70</v>
      </c>
      <c r="AA1757" s="2">
        <v>447</v>
      </c>
      <c r="AB1757">
        <v>37.4</v>
      </c>
      <c r="AC1757">
        <v>0</v>
      </c>
      <c r="AD1757">
        <v>0</v>
      </c>
      <c r="AE1757">
        <v>0</v>
      </c>
      <c r="AF1757">
        <v>1</v>
      </c>
      <c r="AG1757">
        <v>0</v>
      </c>
      <c r="AH1757">
        <v>0</v>
      </c>
      <c r="AI1757">
        <v>0</v>
      </c>
    </row>
    <row r="1758" spans="1:35">
      <c r="A1758" s="2">
        <v>19</v>
      </c>
      <c r="B1758">
        <v>41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19.999500000000001</v>
      </c>
      <c r="P1758" s="2">
        <v>19</v>
      </c>
      <c r="Q1758">
        <v>41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24</v>
      </c>
      <c r="AA1758" s="2">
        <v>19</v>
      </c>
      <c r="AB1758">
        <v>41</v>
      </c>
      <c r="AC1758">
        <v>1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>
      <c r="A1759" s="2">
        <v>90</v>
      </c>
      <c r="B1759">
        <v>73.400000000000006</v>
      </c>
      <c r="C1759">
        <v>0</v>
      </c>
      <c r="D1759">
        <v>1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7.0015000000000001</v>
      </c>
      <c r="P1759" s="2">
        <v>90</v>
      </c>
      <c r="Q1759">
        <v>73.400000000000006</v>
      </c>
      <c r="R1759">
        <v>0</v>
      </c>
      <c r="S1759">
        <v>1</v>
      </c>
      <c r="T1759">
        <v>0</v>
      </c>
      <c r="U1759">
        <v>0</v>
      </c>
      <c r="V1759">
        <v>1</v>
      </c>
      <c r="W1759">
        <v>0</v>
      </c>
      <c r="X1759">
        <v>0</v>
      </c>
      <c r="Y1759">
        <v>53</v>
      </c>
      <c r="AA1759" s="2">
        <v>90</v>
      </c>
      <c r="AB1759">
        <v>73.400000000000006</v>
      </c>
      <c r="AC1759">
        <v>0</v>
      </c>
      <c r="AD1759">
        <v>1</v>
      </c>
      <c r="AE1759">
        <v>0</v>
      </c>
      <c r="AF1759">
        <v>0</v>
      </c>
      <c r="AG1759">
        <v>1</v>
      </c>
      <c r="AH1759">
        <v>0</v>
      </c>
      <c r="AI1759">
        <v>0</v>
      </c>
    </row>
    <row r="1760" spans="1:35">
      <c r="A1760" s="2">
        <v>166</v>
      </c>
      <c r="B1760">
        <v>68</v>
      </c>
      <c r="C1760">
        <v>0</v>
      </c>
      <c r="D1760">
        <v>0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12.997999999999999</v>
      </c>
      <c r="P1760" s="2">
        <v>166</v>
      </c>
      <c r="Q1760">
        <v>68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49</v>
      </c>
      <c r="AA1760" s="2">
        <v>166</v>
      </c>
      <c r="AB1760">
        <v>68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</row>
    <row r="1761" spans="1:35">
      <c r="A1761" s="2">
        <v>193</v>
      </c>
      <c r="B1761">
        <v>51.8</v>
      </c>
      <c r="C1761">
        <v>0</v>
      </c>
      <c r="D1761">
        <v>0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6.0031999999999996</v>
      </c>
      <c r="P1761" s="2">
        <v>193</v>
      </c>
      <c r="Q1761">
        <v>51.8</v>
      </c>
      <c r="R1761">
        <v>0</v>
      </c>
      <c r="S1761">
        <v>0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54</v>
      </c>
      <c r="AA1761" s="2">
        <v>193</v>
      </c>
      <c r="AB1761">
        <v>51.8</v>
      </c>
      <c r="AC1761">
        <v>0</v>
      </c>
      <c r="AD1761">
        <v>0</v>
      </c>
      <c r="AE1761">
        <v>0</v>
      </c>
      <c r="AF1761">
        <v>0</v>
      </c>
      <c r="AG1761">
        <v>1</v>
      </c>
      <c r="AH1761">
        <v>0</v>
      </c>
      <c r="AI1761">
        <v>0</v>
      </c>
    </row>
    <row r="1762" spans="1:35">
      <c r="A1762" s="2">
        <v>131</v>
      </c>
      <c r="B1762">
        <v>73.400000000000006</v>
      </c>
      <c r="C1762">
        <v>0</v>
      </c>
      <c r="D1762">
        <v>1</v>
      </c>
      <c r="E1762">
        <v>0</v>
      </c>
      <c r="F1762">
        <v>1</v>
      </c>
      <c r="G1762">
        <v>1</v>
      </c>
      <c r="H1762">
        <v>0</v>
      </c>
      <c r="I1762">
        <v>0</v>
      </c>
      <c r="J1762">
        <v>0</v>
      </c>
      <c r="P1762" s="2">
        <v>131</v>
      </c>
      <c r="Q1762">
        <v>73.400000000000006</v>
      </c>
      <c r="R1762">
        <v>0</v>
      </c>
      <c r="S1762">
        <v>1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65</v>
      </c>
      <c r="AA1762" s="2">
        <v>131</v>
      </c>
      <c r="AB1762">
        <v>73.400000000000006</v>
      </c>
      <c r="AC1762">
        <v>0</v>
      </c>
      <c r="AD1762">
        <v>1</v>
      </c>
      <c r="AE1762">
        <v>0</v>
      </c>
      <c r="AF1762">
        <v>1</v>
      </c>
      <c r="AG1762">
        <v>1</v>
      </c>
      <c r="AH1762">
        <v>0</v>
      </c>
      <c r="AI1762">
        <v>0</v>
      </c>
    </row>
    <row r="1763" spans="1:35">
      <c r="A1763" s="2">
        <v>117</v>
      </c>
      <c r="B1763">
        <v>80.599999999999994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7.0015000000000001</v>
      </c>
      <c r="P1763" s="2">
        <v>117</v>
      </c>
      <c r="Q1763">
        <v>80.599999999999994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84</v>
      </c>
      <c r="AA1763" s="2">
        <v>117</v>
      </c>
      <c r="AB1763">
        <v>80.599999999999994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1</v>
      </c>
      <c r="AI1763">
        <v>0</v>
      </c>
    </row>
    <row r="1764" spans="1:35">
      <c r="A1764" s="2">
        <v>83</v>
      </c>
      <c r="B1764">
        <v>46.4</v>
      </c>
      <c r="C1764">
        <v>0</v>
      </c>
      <c r="D1764">
        <v>0</v>
      </c>
      <c r="E1764">
        <v>1</v>
      </c>
      <c r="F1764">
        <v>0</v>
      </c>
      <c r="G1764">
        <v>1</v>
      </c>
      <c r="H1764">
        <v>0</v>
      </c>
      <c r="I1764">
        <v>0</v>
      </c>
      <c r="J1764">
        <v>6.0031999999999996</v>
      </c>
      <c r="P1764" s="2">
        <v>83</v>
      </c>
      <c r="Q1764">
        <v>46.4</v>
      </c>
      <c r="R1764">
        <v>0</v>
      </c>
      <c r="S1764">
        <v>0</v>
      </c>
      <c r="T1764">
        <v>1</v>
      </c>
      <c r="U1764">
        <v>0</v>
      </c>
      <c r="V1764">
        <v>1</v>
      </c>
      <c r="W1764">
        <v>0</v>
      </c>
      <c r="X1764">
        <v>0</v>
      </c>
      <c r="Y1764">
        <v>76</v>
      </c>
      <c r="AA1764" s="2">
        <v>83</v>
      </c>
      <c r="AB1764">
        <v>46.4</v>
      </c>
      <c r="AC1764">
        <v>0</v>
      </c>
      <c r="AD1764">
        <v>0</v>
      </c>
      <c r="AE1764">
        <v>1</v>
      </c>
      <c r="AF1764">
        <v>0</v>
      </c>
      <c r="AG1764">
        <v>1</v>
      </c>
      <c r="AH1764">
        <v>0</v>
      </c>
      <c r="AI1764">
        <v>0</v>
      </c>
    </row>
    <row r="1765" spans="1:35">
      <c r="A1765" s="2">
        <v>39</v>
      </c>
      <c r="B1765">
        <v>57.2</v>
      </c>
      <c r="C1765">
        <v>0</v>
      </c>
      <c r="D1765">
        <v>0</v>
      </c>
      <c r="E1765">
        <v>0</v>
      </c>
      <c r="F1765">
        <v>0</v>
      </c>
      <c r="G1765">
        <v>1</v>
      </c>
      <c r="H1765">
        <v>1</v>
      </c>
      <c r="I1765">
        <v>0</v>
      </c>
      <c r="J1765">
        <v>19.999500000000001</v>
      </c>
      <c r="P1765" s="2">
        <v>39</v>
      </c>
      <c r="Q1765">
        <v>57.2</v>
      </c>
      <c r="R1765">
        <v>0</v>
      </c>
      <c r="S1765">
        <v>0</v>
      </c>
      <c r="T1765">
        <v>0</v>
      </c>
      <c r="U1765">
        <v>0</v>
      </c>
      <c r="V1765">
        <v>1</v>
      </c>
      <c r="W1765">
        <v>1</v>
      </c>
      <c r="X1765">
        <v>0</v>
      </c>
      <c r="Y1765">
        <v>88</v>
      </c>
      <c r="AA1765" s="2">
        <v>39</v>
      </c>
      <c r="AB1765">
        <v>57.2</v>
      </c>
      <c r="AC1765">
        <v>0</v>
      </c>
      <c r="AD1765">
        <v>0</v>
      </c>
      <c r="AE1765">
        <v>0</v>
      </c>
      <c r="AF1765">
        <v>0</v>
      </c>
      <c r="AG1765">
        <v>1</v>
      </c>
      <c r="AH1765">
        <v>1</v>
      </c>
      <c r="AI1765">
        <v>0</v>
      </c>
    </row>
    <row r="1766" spans="1:35">
      <c r="A1766" s="2">
        <v>61</v>
      </c>
      <c r="B1766">
        <v>73.400000000000006</v>
      </c>
      <c r="C1766">
        <v>1</v>
      </c>
      <c r="D1766">
        <v>0</v>
      </c>
      <c r="E1766">
        <v>0</v>
      </c>
      <c r="F1766">
        <v>1</v>
      </c>
      <c r="G1766">
        <v>1</v>
      </c>
      <c r="H1766">
        <v>0</v>
      </c>
      <c r="I1766">
        <v>0</v>
      </c>
      <c r="J1766">
        <v>15.001300000000001</v>
      </c>
      <c r="P1766" s="2">
        <v>61</v>
      </c>
      <c r="Q1766">
        <v>73.400000000000006</v>
      </c>
      <c r="R1766">
        <v>1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73</v>
      </c>
      <c r="AA1766" s="2">
        <v>61</v>
      </c>
      <c r="AB1766">
        <v>73.400000000000006</v>
      </c>
      <c r="AC1766">
        <v>1</v>
      </c>
      <c r="AD1766">
        <v>0</v>
      </c>
      <c r="AE1766">
        <v>0</v>
      </c>
      <c r="AF1766">
        <v>1</v>
      </c>
      <c r="AG1766">
        <v>1</v>
      </c>
      <c r="AH1766">
        <v>0</v>
      </c>
      <c r="AI1766">
        <v>0</v>
      </c>
    </row>
    <row r="1767" spans="1:35">
      <c r="A1767" s="2">
        <v>14</v>
      </c>
      <c r="B1767">
        <v>73.400000000000006</v>
      </c>
      <c r="C1767">
        <v>0</v>
      </c>
      <c r="D1767">
        <v>1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  <c r="P1767" s="2">
        <v>14</v>
      </c>
      <c r="Q1767">
        <v>73.400000000000006</v>
      </c>
      <c r="R1767">
        <v>0</v>
      </c>
      <c r="S1767">
        <v>1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89</v>
      </c>
      <c r="AA1767" s="2">
        <v>14</v>
      </c>
      <c r="AB1767">
        <v>73.400000000000006</v>
      </c>
      <c r="AC1767">
        <v>0</v>
      </c>
      <c r="AD1767">
        <v>1</v>
      </c>
      <c r="AE1767">
        <v>0</v>
      </c>
      <c r="AF1767">
        <v>1</v>
      </c>
      <c r="AG1767">
        <v>0</v>
      </c>
      <c r="AH1767">
        <v>0</v>
      </c>
      <c r="AI1767">
        <v>0</v>
      </c>
    </row>
    <row r="1768" spans="1:35">
      <c r="A1768" s="2">
        <v>187</v>
      </c>
      <c r="B1768">
        <v>57.2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P1768" s="2">
        <v>187</v>
      </c>
      <c r="Q1768">
        <v>57.2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63</v>
      </c>
      <c r="AA1768" s="2">
        <v>187</v>
      </c>
      <c r="AB1768">
        <v>57.2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1</v>
      </c>
      <c r="AI1768">
        <v>0</v>
      </c>
    </row>
    <row r="1769" spans="1:35">
      <c r="A1769" s="2">
        <v>156</v>
      </c>
      <c r="B1769">
        <v>73.400000000000006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31.000900000000001</v>
      </c>
      <c r="P1769" s="2">
        <v>156</v>
      </c>
      <c r="Q1769">
        <v>73.400000000000006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36</v>
      </c>
      <c r="AA1769" s="2">
        <v>156</v>
      </c>
      <c r="AB1769">
        <v>73.400000000000006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>
      <c r="A1770" s="2">
        <v>1</v>
      </c>
      <c r="B1770">
        <v>57.2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1</v>
      </c>
      <c r="J1770">
        <v>11.0014</v>
      </c>
      <c r="P1770" s="2">
        <v>1</v>
      </c>
      <c r="Q1770">
        <v>57.2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1</v>
      </c>
      <c r="Y1770">
        <v>100</v>
      </c>
      <c r="AA1770" s="2">
        <v>1</v>
      </c>
      <c r="AB1770">
        <v>57.2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1</v>
      </c>
    </row>
    <row r="1771" spans="1:35">
      <c r="A1771" s="2">
        <v>8</v>
      </c>
      <c r="B1771">
        <v>71.599999999999994</v>
      </c>
      <c r="C1771">
        <v>0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6.0031999999999996</v>
      </c>
      <c r="P1771" s="2">
        <v>8</v>
      </c>
      <c r="Q1771">
        <v>71.599999999999994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78</v>
      </c>
      <c r="AA1771" s="2">
        <v>8</v>
      </c>
      <c r="AB1771">
        <v>71.599999999999994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>
      <c r="A1772" s="2">
        <v>3</v>
      </c>
      <c r="B1772">
        <v>44.6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1</v>
      </c>
      <c r="I1772">
        <v>0</v>
      </c>
      <c r="J1772">
        <v>8.9981000000000009</v>
      </c>
      <c r="P1772" s="2">
        <v>3</v>
      </c>
      <c r="Q1772">
        <v>44.6</v>
      </c>
      <c r="R1772">
        <v>0</v>
      </c>
      <c r="S1772">
        <v>0</v>
      </c>
      <c r="T1772">
        <v>1</v>
      </c>
      <c r="U1772">
        <v>0</v>
      </c>
      <c r="V1772">
        <v>0</v>
      </c>
      <c r="W1772">
        <v>1</v>
      </c>
      <c r="X1772">
        <v>0</v>
      </c>
      <c r="Y1772">
        <v>70</v>
      </c>
      <c r="AA1772" s="2">
        <v>3</v>
      </c>
      <c r="AB1772">
        <v>44.6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1</v>
      </c>
      <c r="AI1772">
        <v>0</v>
      </c>
    </row>
    <row r="1773" spans="1:35">
      <c r="A1773" s="2">
        <v>56</v>
      </c>
      <c r="B1773">
        <v>30.2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22.002800000000001</v>
      </c>
      <c r="P1773" s="2">
        <v>56</v>
      </c>
      <c r="Q1773">
        <v>30.2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50</v>
      </c>
      <c r="AA1773" s="2">
        <v>56</v>
      </c>
      <c r="AB1773">
        <v>30.2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>
      <c r="A1774" s="2">
        <v>27</v>
      </c>
      <c r="B1774">
        <v>73.400000000000006</v>
      </c>
      <c r="C1774">
        <v>0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19.001200000000001</v>
      </c>
      <c r="P1774" s="2">
        <v>27</v>
      </c>
      <c r="Q1774">
        <v>73.400000000000006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78</v>
      </c>
      <c r="AA1774" s="2">
        <v>27</v>
      </c>
      <c r="AB1774">
        <v>73.400000000000006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>
      <c r="A1775" s="2">
        <v>211</v>
      </c>
      <c r="B1775">
        <v>73.400000000000006</v>
      </c>
      <c r="C1775">
        <v>1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  <c r="P1775" s="2">
        <v>211</v>
      </c>
      <c r="Q1775">
        <v>73.400000000000006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65</v>
      </c>
      <c r="AA1775" s="2">
        <v>211</v>
      </c>
      <c r="AB1775">
        <v>73.400000000000006</v>
      </c>
      <c r="AC1775">
        <v>1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>
        <v>0</v>
      </c>
    </row>
    <row r="1776" spans="1:35">
      <c r="A1776" s="2">
        <v>213</v>
      </c>
      <c r="B1776">
        <v>42.800000000000004</v>
      </c>
      <c r="C1776">
        <v>0</v>
      </c>
      <c r="D1776">
        <v>0</v>
      </c>
      <c r="E1776">
        <v>1</v>
      </c>
      <c r="F1776">
        <v>1</v>
      </c>
      <c r="G1776">
        <v>0</v>
      </c>
      <c r="H1776">
        <v>0</v>
      </c>
      <c r="I1776">
        <v>0</v>
      </c>
      <c r="J1776">
        <v>0</v>
      </c>
      <c r="P1776" s="2">
        <v>213</v>
      </c>
      <c r="Q1776">
        <v>42.800000000000004</v>
      </c>
      <c r="R1776">
        <v>0</v>
      </c>
      <c r="S1776">
        <v>0</v>
      </c>
      <c r="T1776">
        <v>1</v>
      </c>
      <c r="U1776">
        <v>1</v>
      </c>
      <c r="V1776">
        <v>0</v>
      </c>
      <c r="W1776">
        <v>0</v>
      </c>
      <c r="X1776">
        <v>0</v>
      </c>
      <c r="Y1776">
        <v>56</v>
      </c>
      <c r="AA1776" s="2">
        <v>213</v>
      </c>
      <c r="AB1776">
        <v>42.800000000000004</v>
      </c>
      <c r="AC1776">
        <v>0</v>
      </c>
      <c r="AD1776">
        <v>0</v>
      </c>
      <c r="AE1776">
        <v>1</v>
      </c>
      <c r="AF1776">
        <v>1</v>
      </c>
      <c r="AG1776">
        <v>0</v>
      </c>
      <c r="AH1776">
        <v>0</v>
      </c>
      <c r="AI1776">
        <v>0</v>
      </c>
    </row>
    <row r="1777" spans="1:35">
      <c r="A1777" s="2">
        <v>161</v>
      </c>
      <c r="B1777">
        <v>46.4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19.001200000000001</v>
      </c>
      <c r="P1777" s="2">
        <v>161</v>
      </c>
      <c r="Q1777">
        <v>46.4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61</v>
      </c>
      <c r="AA1777" s="2">
        <v>161</v>
      </c>
      <c r="AB1777">
        <v>46.4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>
      <c r="A1778" s="2">
        <v>94</v>
      </c>
      <c r="B1778">
        <v>46.4</v>
      </c>
      <c r="C1778">
        <v>0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19.001200000000001</v>
      </c>
      <c r="P1778" s="2">
        <v>94</v>
      </c>
      <c r="Q1778">
        <v>46.4</v>
      </c>
      <c r="R1778">
        <v>0</v>
      </c>
      <c r="S1778">
        <v>0</v>
      </c>
      <c r="T1778">
        <v>0</v>
      </c>
      <c r="U1778">
        <v>0</v>
      </c>
      <c r="V1778">
        <v>1</v>
      </c>
      <c r="W1778">
        <v>0</v>
      </c>
      <c r="X1778">
        <v>0</v>
      </c>
      <c r="Y1778">
        <v>39</v>
      </c>
      <c r="AA1778" s="2">
        <v>94</v>
      </c>
      <c r="AB1778">
        <v>46.4</v>
      </c>
      <c r="AC1778">
        <v>0</v>
      </c>
      <c r="AD1778">
        <v>0</v>
      </c>
      <c r="AE1778">
        <v>0</v>
      </c>
      <c r="AF1778">
        <v>0</v>
      </c>
      <c r="AG1778">
        <v>1</v>
      </c>
      <c r="AH1778">
        <v>0</v>
      </c>
      <c r="AI1778">
        <v>0</v>
      </c>
    </row>
    <row r="1779" spans="1:35">
      <c r="A1779" s="2">
        <v>421</v>
      </c>
      <c r="B1779">
        <v>55.400000000000006</v>
      </c>
      <c r="C1779">
        <v>0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12.997999999999999</v>
      </c>
      <c r="P1779" s="2">
        <v>421</v>
      </c>
      <c r="Q1779">
        <v>55.400000000000006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67</v>
      </c>
      <c r="AA1779" s="2">
        <v>421</v>
      </c>
      <c r="AB1779">
        <v>55.400000000000006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</row>
    <row r="1780" spans="1:35">
      <c r="A1780" s="2">
        <v>268</v>
      </c>
      <c r="B1780">
        <v>75.199999999999989</v>
      </c>
      <c r="C1780">
        <v>0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12.997999999999999</v>
      </c>
      <c r="P1780" s="2">
        <v>268</v>
      </c>
      <c r="Q1780">
        <v>75.199999999999989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34</v>
      </c>
      <c r="AA1780" s="2">
        <v>268</v>
      </c>
      <c r="AB1780">
        <v>75.199999999999989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>
      <c r="A1781" s="2">
        <v>2</v>
      </c>
      <c r="B1781">
        <v>26.6</v>
      </c>
      <c r="C1781">
        <v>0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12.997999999999999</v>
      </c>
      <c r="P1781" s="2">
        <v>2</v>
      </c>
      <c r="Q1781">
        <v>26.6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0</v>
      </c>
      <c r="X1781">
        <v>0</v>
      </c>
      <c r="Y1781">
        <v>93</v>
      </c>
      <c r="AA1781" s="2">
        <v>2</v>
      </c>
      <c r="AB1781">
        <v>26.6</v>
      </c>
      <c r="AC1781">
        <v>0</v>
      </c>
      <c r="AD1781">
        <v>0</v>
      </c>
      <c r="AE1781">
        <v>0</v>
      </c>
      <c r="AF1781">
        <v>0</v>
      </c>
      <c r="AG1781">
        <v>1</v>
      </c>
      <c r="AH1781">
        <v>0</v>
      </c>
      <c r="AI1781">
        <v>0</v>
      </c>
    </row>
    <row r="1782" spans="1:35">
      <c r="A1782" s="2">
        <v>7</v>
      </c>
      <c r="B1782">
        <v>24.8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15.001300000000001</v>
      </c>
      <c r="P1782" s="2">
        <v>7</v>
      </c>
      <c r="Q1782">
        <v>24.8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36</v>
      </c>
      <c r="AA1782" s="2">
        <v>7</v>
      </c>
      <c r="AB1782">
        <v>24.8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>
      <c r="A1783" s="2">
        <v>168</v>
      </c>
      <c r="B1783">
        <v>48.2</v>
      </c>
      <c r="C1783">
        <v>0</v>
      </c>
      <c r="D1783">
        <v>0</v>
      </c>
      <c r="E1783">
        <v>1</v>
      </c>
      <c r="F1783">
        <v>1</v>
      </c>
      <c r="G1783">
        <v>0</v>
      </c>
      <c r="H1783">
        <v>0</v>
      </c>
      <c r="I1783">
        <v>0</v>
      </c>
      <c r="J1783">
        <v>15.001300000000001</v>
      </c>
      <c r="P1783" s="2">
        <v>168</v>
      </c>
      <c r="Q1783">
        <v>48.2</v>
      </c>
      <c r="R1783">
        <v>0</v>
      </c>
      <c r="S1783">
        <v>0</v>
      </c>
      <c r="T1783">
        <v>1</v>
      </c>
      <c r="U1783">
        <v>1</v>
      </c>
      <c r="V1783">
        <v>0</v>
      </c>
      <c r="W1783">
        <v>0</v>
      </c>
      <c r="X1783">
        <v>0</v>
      </c>
      <c r="Y1783">
        <v>50</v>
      </c>
      <c r="AA1783" s="2">
        <v>168</v>
      </c>
      <c r="AB1783">
        <v>48.2</v>
      </c>
      <c r="AC1783">
        <v>0</v>
      </c>
      <c r="AD1783">
        <v>0</v>
      </c>
      <c r="AE1783">
        <v>1</v>
      </c>
      <c r="AF1783">
        <v>1</v>
      </c>
      <c r="AG1783">
        <v>0</v>
      </c>
      <c r="AH1783">
        <v>0</v>
      </c>
      <c r="AI1783">
        <v>0</v>
      </c>
    </row>
    <row r="1784" spans="1:35">
      <c r="A1784" s="2">
        <v>27</v>
      </c>
      <c r="B1784">
        <v>35.6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16.997900000000001</v>
      </c>
      <c r="P1784" s="2">
        <v>27</v>
      </c>
      <c r="Q1784">
        <v>35.6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55</v>
      </c>
      <c r="AA1784" s="2">
        <v>27</v>
      </c>
      <c r="AB1784">
        <v>35.6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>
      <c r="A1785" s="2">
        <v>67</v>
      </c>
      <c r="B1785">
        <v>48.2</v>
      </c>
      <c r="C1785">
        <v>1</v>
      </c>
      <c r="D1785">
        <v>0</v>
      </c>
      <c r="E1785">
        <v>0</v>
      </c>
      <c r="F1785">
        <v>1</v>
      </c>
      <c r="G1785">
        <v>1</v>
      </c>
      <c r="H1785">
        <v>0</v>
      </c>
      <c r="I1785">
        <v>0</v>
      </c>
      <c r="J1785">
        <v>19.999500000000001</v>
      </c>
      <c r="P1785" s="2">
        <v>67</v>
      </c>
      <c r="Q1785">
        <v>48.2</v>
      </c>
      <c r="R1785">
        <v>1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50</v>
      </c>
      <c r="AA1785" s="2">
        <v>67</v>
      </c>
      <c r="AB1785">
        <v>48.2</v>
      </c>
      <c r="AC1785">
        <v>1</v>
      </c>
      <c r="AD1785">
        <v>0</v>
      </c>
      <c r="AE1785">
        <v>0</v>
      </c>
      <c r="AF1785">
        <v>1</v>
      </c>
      <c r="AG1785">
        <v>1</v>
      </c>
      <c r="AH1785">
        <v>0</v>
      </c>
      <c r="AI1785">
        <v>0</v>
      </c>
    </row>
    <row r="1786" spans="1:35">
      <c r="A1786" s="2">
        <v>100</v>
      </c>
      <c r="B1786">
        <v>60.8</v>
      </c>
      <c r="C1786">
        <v>1</v>
      </c>
      <c r="D1786">
        <v>0</v>
      </c>
      <c r="E1786">
        <v>0</v>
      </c>
      <c r="F1786">
        <v>0</v>
      </c>
      <c r="G1786">
        <v>1</v>
      </c>
      <c r="H1786">
        <v>1</v>
      </c>
      <c r="I1786">
        <v>0</v>
      </c>
      <c r="J1786">
        <v>7.0015000000000001</v>
      </c>
      <c r="P1786" s="2">
        <v>100</v>
      </c>
      <c r="Q1786">
        <v>60.8</v>
      </c>
      <c r="R1786">
        <v>1</v>
      </c>
      <c r="S1786">
        <v>0</v>
      </c>
      <c r="T1786">
        <v>0</v>
      </c>
      <c r="U1786">
        <v>0</v>
      </c>
      <c r="V1786">
        <v>1</v>
      </c>
      <c r="W1786">
        <v>1</v>
      </c>
      <c r="X1786">
        <v>0</v>
      </c>
      <c r="Y1786">
        <v>59</v>
      </c>
      <c r="AA1786" s="2">
        <v>100</v>
      </c>
      <c r="AB1786">
        <v>60.8</v>
      </c>
      <c r="AC1786">
        <v>1</v>
      </c>
      <c r="AD1786">
        <v>0</v>
      </c>
      <c r="AE1786">
        <v>0</v>
      </c>
      <c r="AF1786">
        <v>0</v>
      </c>
      <c r="AG1786">
        <v>1</v>
      </c>
      <c r="AH1786">
        <v>1</v>
      </c>
      <c r="AI1786">
        <v>0</v>
      </c>
    </row>
    <row r="1787" spans="1:35">
      <c r="A1787" s="2">
        <v>431</v>
      </c>
      <c r="B1787">
        <v>82.4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12.997999999999999</v>
      </c>
      <c r="P1787" s="2">
        <v>431</v>
      </c>
      <c r="Q1787">
        <v>82.4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70</v>
      </c>
      <c r="AA1787" s="2">
        <v>431</v>
      </c>
      <c r="AB1787">
        <v>82.4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1</v>
      </c>
      <c r="AI1787">
        <v>0</v>
      </c>
    </row>
    <row r="1788" spans="1:35">
      <c r="A1788" s="2">
        <v>7</v>
      </c>
      <c r="B1788">
        <v>37.4</v>
      </c>
      <c r="C1788">
        <v>0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16.997900000000001</v>
      </c>
      <c r="P1788" s="2">
        <v>7</v>
      </c>
      <c r="Q1788">
        <v>37.4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0</v>
      </c>
      <c r="X1788">
        <v>0</v>
      </c>
      <c r="Y1788">
        <v>65</v>
      </c>
      <c r="AA1788" s="2">
        <v>7</v>
      </c>
      <c r="AB1788">
        <v>37.4</v>
      </c>
      <c r="AC1788">
        <v>0</v>
      </c>
      <c r="AD1788">
        <v>0</v>
      </c>
      <c r="AE1788">
        <v>0</v>
      </c>
      <c r="AF1788">
        <v>0</v>
      </c>
      <c r="AG1788">
        <v>1</v>
      </c>
      <c r="AH1788">
        <v>0</v>
      </c>
      <c r="AI1788">
        <v>0</v>
      </c>
    </row>
    <row r="1789" spans="1:35">
      <c r="A1789" s="2">
        <v>46</v>
      </c>
      <c r="B1789">
        <v>42.800000000000004</v>
      </c>
      <c r="C1789">
        <v>0</v>
      </c>
      <c r="D1789">
        <v>0</v>
      </c>
      <c r="E1789">
        <v>1</v>
      </c>
      <c r="F1789">
        <v>1</v>
      </c>
      <c r="G1789">
        <v>1</v>
      </c>
      <c r="H1789">
        <v>1</v>
      </c>
      <c r="I1789">
        <v>0</v>
      </c>
      <c r="J1789">
        <v>11.0014</v>
      </c>
      <c r="P1789" s="2">
        <v>46</v>
      </c>
      <c r="Q1789">
        <v>42.800000000000004</v>
      </c>
      <c r="R1789">
        <v>0</v>
      </c>
      <c r="S1789">
        <v>0</v>
      </c>
      <c r="T1789">
        <v>1</v>
      </c>
      <c r="U1789">
        <v>1</v>
      </c>
      <c r="V1789">
        <v>1</v>
      </c>
      <c r="W1789">
        <v>1</v>
      </c>
      <c r="X1789">
        <v>0</v>
      </c>
      <c r="Y1789">
        <v>81</v>
      </c>
      <c r="AA1789" s="2">
        <v>46</v>
      </c>
      <c r="AB1789">
        <v>42.800000000000004</v>
      </c>
      <c r="AC1789">
        <v>0</v>
      </c>
      <c r="AD1789">
        <v>0</v>
      </c>
      <c r="AE1789">
        <v>1</v>
      </c>
      <c r="AF1789">
        <v>1</v>
      </c>
      <c r="AG1789">
        <v>1</v>
      </c>
      <c r="AH1789">
        <v>1</v>
      </c>
      <c r="AI1789">
        <v>0</v>
      </c>
    </row>
    <row r="1790" spans="1:35">
      <c r="A1790" s="2">
        <v>258</v>
      </c>
      <c r="B1790">
        <v>69.800000000000011</v>
      </c>
      <c r="C1790">
        <v>1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0</v>
      </c>
      <c r="J1790">
        <v>0</v>
      </c>
      <c r="P1790" s="2">
        <v>258</v>
      </c>
      <c r="Q1790">
        <v>69.800000000000011</v>
      </c>
      <c r="R1790">
        <v>1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40</v>
      </c>
      <c r="AA1790" s="2">
        <v>258</v>
      </c>
      <c r="AB1790">
        <v>69.800000000000011</v>
      </c>
      <c r="AC1790">
        <v>1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0</v>
      </c>
    </row>
    <row r="1791" spans="1:35">
      <c r="A1791" s="2">
        <v>326</v>
      </c>
      <c r="B1791">
        <v>82.4</v>
      </c>
      <c r="C1791">
        <v>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15.001300000000001</v>
      </c>
      <c r="P1791" s="2">
        <v>326</v>
      </c>
      <c r="Q1791">
        <v>82.4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70</v>
      </c>
      <c r="AA1791" s="2">
        <v>326</v>
      </c>
      <c r="AB1791">
        <v>82.4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1</v>
      </c>
    </row>
    <row r="1792" spans="1:35">
      <c r="A1792" s="2">
        <v>523</v>
      </c>
      <c r="B1792">
        <v>71.599999999999994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19.999500000000001</v>
      </c>
      <c r="P1792" s="2">
        <v>523</v>
      </c>
      <c r="Q1792">
        <v>71.599999999999994</v>
      </c>
      <c r="R1792">
        <v>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38</v>
      </c>
      <c r="AA1792" s="2">
        <v>523</v>
      </c>
      <c r="AB1792">
        <v>71.599999999999994</v>
      </c>
      <c r="AC1792">
        <v>1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>
      <c r="A1793" s="2">
        <v>2</v>
      </c>
      <c r="B1793">
        <v>33.799999999999997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7.0015000000000001</v>
      </c>
      <c r="P1793" s="2">
        <v>2</v>
      </c>
      <c r="Q1793">
        <v>33.799999999999997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69</v>
      </c>
      <c r="AA1793" s="2">
        <v>2</v>
      </c>
      <c r="AB1793">
        <v>33.799999999999997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>
      <c r="A1794" s="2">
        <v>8</v>
      </c>
      <c r="B1794">
        <v>71.599999999999994</v>
      </c>
      <c r="C1794">
        <v>0</v>
      </c>
      <c r="D1794">
        <v>1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8.9981000000000009</v>
      </c>
      <c r="P1794" s="2">
        <v>8</v>
      </c>
      <c r="Q1794">
        <v>71.599999999999994</v>
      </c>
      <c r="R1794">
        <v>0</v>
      </c>
      <c r="S1794">
        <v>1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88</v>
      </c>
      <c r="AA1794" s="2">
        <v>8</v>
      </c>
      <c r="AB1794">
        <v>71.599999999999994</v>
      </c>
      <c r="AC1794">
        <v>0</v>
      </c>
      <c r="AD1794">
        <v>1</v>
      </c>
      <c r="AE1794">
        <v>0</v>
      </c>
      <c r="AF1794">
        <v>1</v>
      </c>
      <c r="AG1794">
        <v>0</v>
      </c>
      <c r="AH1794">
        <v>0</v>
      </c>
      <c r="AI1794">
        <v>0</v>
      </c>
    </row>
    <row r="1795" spans="1:35">
      <c r="A1795" s="2">
        <v>41</v>
      </c>
      <c r="B1795">
        <v>62.6</v>
      </c>
      <c r="C1795">
        <v>1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6.0031999999999996</v>
      </c>
      <c r="P1795" s="2">
        <v>41</v>
      </c>
      <c r="Q1795">
        <v>62.6</v>
      </c>
      <c r="R1795">
        <v>1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83</v>
      </c>
      <c r="AA1795" s="2">
        <v>41</v>
      </c>
      <c r="AB1795">
        <v>62.6</v>
      </c>
      <c r="AC1795">
        <v>1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0</v>
      </c>
    </row>
    <row r="1796" spans="1:35">
      <c r="A1796" s="2">
        <v>123</v>
      </c>
      <c r="B1796">
        <v>46.4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16.997900000000001</v>
      </c>
      <c r="P1796" s="2">
        <v>123</v>
      </c>
      <c r="Q1796">
        <v>46.4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46</v>
      </c>
      <c r="AA1796" s="2">
        <v>123</v>
      </c>
      <c r="AB1796">
        <v>46.4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</row>
    <row r="1797" spans="1:35">
      <c r="A1797" s="2">
        <v>203</v>
      </c>
      <c r="B1797">
        <v>71.599999999999994</v>
      </c>
      <c r="C1797">
        <v>0</v>
      </c>
      <c r="D1797">
        <v>1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12.997999999999999</v>
      </c>
      <c r="P1797" s="2">
        <v>203</v>
      </c>
      <c r="Q1797">
        <v>71.599999999999994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94</v>
      </c>
      <c r="AA1797" s="2">
        <v>203</v>
      </c>
      <c r="AB1797">
        <v>71.599999999999994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1</v>
      </c>
      <c r="AI1797">
        <v>0</v>
      </c>
    </row>
    <row r="1798" spans="1:35">
      <c r="A1798" s="2">
        <v>137</v>
      </c>
      <c r="B1798">
        <v>78.800000000000011</v>
      </c>
      <c r="C1798">
        <v>0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6.0031999999999996</v>
      </c>
      <c r="P1798" s="2">
        <v>137</v>
      </c>
      <c r="Q1798">
        <v>78.800000000000011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70</v>
      </c>
      <c r="AA1798" s="2">
        <v>137</v>
      </c>
      <c r="AB1798">
        <v>78.800000000000011</v>
      </c>
      <c r="AC1798">
        <v>0</v>
      </c>
      <c r="AD1798">
        <v>1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>
      <c r="A1799" s="2">
        <v>79</v>
      </c>
      <c r="B1799">
        <v>44.6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26.002700000000001</v>
      </c>
      <c r="P1799" s="2">
        <v>79</v>
      </c>
      <c r="Q1799">
        <v>44.6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57</v>
      </c>
      <c r="AA1799" s="2">
        <v>79</v>
      </c>
      <c r="AB1799">
        <v>44.6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0</v>
      </c>
    </row>
    <row r="1800" spans="1:35">
      <c r="A1800" s="2">
        <v>75</v>
      </c>
      <c r="B1800">
        <v>42.800000000000004</v>
      </c>
      <c r="C1800">
        <v>0</v>
      </c>
      <c r="D1800">
        <v>0</v>
      </c>
      <c r="E1800">
        <v>1</v>
      </c>
      <c r="F1800">
        <v>0</v>
      </c>
      <c r="G1800">
        <v>0</v>
      </c>
      <c r="H1800">
        <v>1</v>
      </c>
      <c r="I1800">
        <v>0</v>
      </c>
      <c r="J1800">
        <v>8.9981000000000009</v>
      </c>
      <c r="P1800" s="2">
        <v>75</v>
      </c>
      <c r="Q1800">
        <v>42.800000000000004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1</v>
      </c>
      <c r="X1800">
        <v>0</v>
      </c>
      <c r="Y1800">
        <v>49</v>
      </c>
      <c r="AA1800" s="2">
        <v>75</v>
      </c>
      <c r="AB1800">
        <v>42.800000000000004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1</v>
      </c>
      <c r="AI1800">
        <v>0</v>
      </c>
    </row>
    <row r="1801" spans="1:35">
      <c r="A1801" s="2">
        <v>189</v>
      </c>
      <c r="B1801">
        <v>48.2</v>
      </c>
      <c r="C1801">
        <v>0</v>
      </c>
      <c r="D1801">
        <v>0</v>
      </c>
      <c r="E1801">
        <v>1</v>
      </c>
      <c r="F1801">
        <v>1</v>
      </c>
      <c r="G1801">
        <v>0</v>
      </c>
      <c r="H1801">
        <v>1</v>
      </c>
      <c r="I1801">
        <v>0</v>
      </c>
      <c r="J1801">
        <v>15.001300000000001</v>
      </c>
      <c r="P1801" s="2">
        <v>189</v>
      </c>
      <c r="Q1801">
        <v>48.2</v>
      </c>
      <c r="R1801">
        <v>0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66</v>
      </c>
      <c r="AA1801" s="2">
        <v>189</v>
      </c>
      <c r="AB1801">
        <v>48.2</v>
      </c>
      <c r="AC1801">
        <v>0</v>
      </c>
      <c r="AD1801">
        <v>0</v>
      </c>
      <c r="AE1801">
        <v>1</v>
      </c>
      <c r="AF1801">
        <v>1</v>
      </c>
      <c r="AG1801">
        <v>0</v>
      </c>
      <c r="AH1801">
        <v>1</v>
      </c>
      <c r="AI1801">
        <v>0</v>
      </c>
    </row>
    <row r="1802" spans="1:35">
      <c r="A1802" s="2">
        <v>42</v>
      </c>
      <c r="B1802">
        <v>75.199999999999989</v>
      </c>
      <c r="C1802">
        <v>0</v>
      </c>
      <c r="D1802">
        <v>1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12.997999999999999</v>
      </c>
      <c r="P1802" s="2">
        <v>42</v>
      </c>
      <c r="Q1802">
        <v>75.199999999999989</v>
      </c>
      <c r="R1802">
        <v>0</v>
      </c>
      <c r="S1802">
        <v>1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74</v>
      </c>
      <c r="AA1802" s="2">
        <v>42</v>
      </c>
      <c r="AB1802">
        <v>75.199999999999989</v>
      </c>
      <c r="AC1802">
        <v>0</v>
      </c>
      <c r="AD1802">
        <v>1</v>
      </c>
      <c r="AE1802">
        <v>0</v>
      </c>
      <c r="AF1802">
        <v>1</v>
      </c>
      <c r="AG1802">
        <v>0</v>
      </c>
      <c r="AH1802">
        <v>0</v>
      </c>
      <c r="AI1802">
        <v>0</v>
      </c>
    </row>
    <row r="1803" spans="1:35">
      <c r="A1803" s="2">
        <v>321</v>
      </c>
      <c r="B1803">
        <v>51.8</v>
      </c>
      <c r="C1803">
        <v>0</v>
      </c>
      <c r="D1803">
        <v>0</v>
      </c>
      <c r="E1803">
        <v>1</v>
      </c>
      <c r="F1803">
        <v>0</v>
      </c>
      <c r="G1803">
        <v>1</v>
      </c>
      <c r="H1803">
        <v>1</v>
      </c>
      <c r="I1803">
        <v>0</v>
      </c>
      <c r="J1803">
        <v>12.997999999999999</v>
      </c>
      <c r="P1803" s="2">
        <v>321</v>
      </c>
      <c r="Q1803">
        <v>51.8</v>
      </c>
      <c r="R1803">
        <v>0</v>
      </c>
      <c r="S1803">
        <v>0</v>
      </c>
      <c r="T1803">
        <v>1</v>
      </c>
      <c r="U1803">
        <v>0</v>
      </c>
      <c r="V1803">
        <v>1</v>
      </c>
      <c r="W1803">
        <v>1</v>
      </c>
      <c r="X1803">
        <v>0</v>
      </c>
      <c r="Y1803">
        <v>62</v>
      </c>
      <c r="AA1803" s="2">
        <v>321</v>
      </c>
      <c r="AB1803">
        <v>51.8</v>
      </c>
      <c r="AC1803">
        <v>0</v>
      </c>
      <c r="AD1803">
        <v>0</v>
      </c>
      <c r="AE1803">
        <v>1</v>
      </c>
      <c r="AF1803">
        <v>0</v>
      </c>
      <c r="AG1803">
        <v>1</v>
      </c>
      <c r="AH1803">
        <v>1</v>
      </c>
      <c r="AI1803">
        <v>0</v>
      </c>
    </row>
    <row r="1804" spans="1:35">
      <c r="A1804" s="2">
        <v>23</v>
      </c>
      <c r="B1804">
        <v>48.2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1</v>
      </c>
      <c r="I1804">
        <v>0</v>
      </c>
      <c r="J1804">
        <v>8.9981000000000009</v>
      </c>
      <c r="P1804" s="2">
        <v>23</v>
      </c>
      <c r="Q1804">
        <v>48.2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1</v>
      </c>
      <c r="X1804">
        <v>0</v>
      </c>
      <c r="Y1804">
        <v>100</v>
      </c>
      <c r="AA1804" s="2">
        <v>23</v>
      </c>
      <c r="AB1804">
        <v>48.2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1</v>
      </c>
      <c r="AI1804">
        <v>0</v>
      </c>
    </row>
    <row r="1805" spans="1:35">
      <c r="A1805" s="2">
        <v>114</v>
      </c>
      <c r="B1805">
        <v>51.8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1</v>
      </c>
      <c r="J1805">
        <v>11.0014</v>
      </c>
      <c r="P1805" s="2">
        <v>114</v>
      </c>
      <c r="Q1805">
        <v>51.8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1</v>
      </c>
      <c r="Y1805">
        <v>87</v>
      </c>
      <c r="AA1805" s="2">
        <v>114</v>
      </c>
      <c r="AB1805">
        <v>51.8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1</v>
      </c>
    </row>
    <row r="1806" spans="1:35">
      <c r="A1806" s="2">
        <v>103</v>
      </c>
      <c r="B1806">
        <v>75.199999999999989</v>
      </c>
      <c r="C1806">
        <v>0</v>
      </c>
      <c r="D1806">
        <v>1</v>
      </c>
      <c r="E1806">
        <v>0</v>
      </c>
      <c r="F1806">
        <v>0</v>
      </c>
      <c r="G1806">
        <v>1</v>
      </c>
      <c r="H1806">
        <v>0</v>
      </c>
      <c r="I1806">
        <v>1</v>
      </c>
      <c r="J1806">
        <v>19.001200000000001</v>
      </c>
      <c r="P1806" s="2">
        <v>103</v>
      </c>
      <c r="Q1806">
        <v>75.199999999999989</v>
      </c>
      <c r="R1806">
        <v>0</v>
      </c>
      <c r="S1806">
        <v>1</v>
      </c>
      <c r="T1806">
        <v>0</v>
      </c>
      <c r="U1806">
        <v>0</v>
      </c>
      <c r="V1806">
        <v>1</v>
      </c>
      <c r="W1806">
        <v>0</v>
      </c>
      <c r="X1806">
        <v>1</v>
      </c>
      <c r="Y1806">
        <v>89</v>
      </c>
      <c r="AA1806" s="2">
        <v>103</v>
      </c>
      <c r="AB1806">
        <v>75.199999999999989</v>
      </c>
      <c r="AC1806">
        <v>0</v>
      </c>
      <c r="AD1806">
        <v>1</v>
      </c>
      <c r="AE1806">
        <v>0</v>
      </c>
      <c r="AF1806">
        <v>0</v>
      </c>
      <c r="AG1806">
        <v>1</v>
      </c>
      <c r="AH1806">
        <v>0</v>
      </c>
      <c r="AI1806">
        <v>1</v>
      </c>
    </row>
    <row r="1807" spans="1:35">
      <c r="A1807" s="2">
        <v>398</v>
      </c>
      <c r="B1807">
        <v>82.4</v>
      </c>
      <c r="C1807">
        <v>0</v>
      </c>
      <c r="D1807">
        <v>1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0</v>
      </c>
      <c r="P1807" s="2">
        <v>398</v>
      </c>
      <c r="Q1807">
        <v>82.4</v>
      </c>
      <c r="R1807">
        <v>0</v>
      </c>
      <c r="S1807">
        <v>1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70</v>
      </c>
      <c r="AA1807" s="2">
        <v>398</v>
      </c>
      <c r="AB1807">
        <v>82.4</v>
      </c>
      <c r="AC1807">
        <v>0</v>
      </c>
      <c r="AD1807">
        <v>1</v>
      </c>
      <c r="AE1807">
        <v>0</v>
      </c>
      <c r="AF1807">
        <v>1</v>
      </c>
      <c r="AG1807">
        <v>0</v>
      </c>
      <c r="AH1807">
        <v>0</v>
      </c>
      <c r="AI1807">
        <v>0</v>
      </c>
    </row>
    <row r="1808" spans="1:35">
      <c r="A1808" s="2">
        <v>486</v>
      </c>
      <c r="B1808">
        <v>73.400000000000006</v>
      </c>
      <c r="C1808">
        <v>0</v>
      </c>
      <c r="D1808">
        <v>1</v>
      </c>
      <c r="E1808">
        <v>0</v>
      </c>
      <c r="F1808">
        <v>1</v>
      </c>
      <c r="G1808">
        <v>0</v>
      </c>
      <c r="H1808">
        <v>0</v>
      </c>
      <c r="I1808">
        <v>0</v>
      </c>
      <c r="J1808">
        <v>7.0015000000000001</v>
      </c>
      <c r="P1808" s="2">
        <v>486</v>
      </c>
      <c r="Q1808">
        <v>73.400000000000006</v>
      </c>
      <c r="R1808">
        <v>0</v>
      </c>
      <c r="S1808">
        <v>1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89</v>
      </c>
      <c r="AA1808" s="2">
        <v>486</v>
      </c>
      <c r="AB1808">
        <v>73.400000000000006</v>
      </c>
      <c r="AC1808">
        <v>0</v>
      </c>
      <c r="AD1808">
        <v>1</v>
      </c>
      <c r="AE1808">
        <v>0</v>
      </c>
      <c r="AF1808">
        <v>1</v>
      </c>
      <c r="AG1808">
        <v>0</v>
      </c>
      <c r="AH1808">
        <v>0</v>
      </c>
      <c r="AI1808">
        <v>0</v>
      </c>
    </row>
    <row r="1809" spans="1:35">
      <c r="A1809" s="2">
        <v>363</v>
      </c>
      <c r="B1809">
        <v>53.6</v>
      </c>
      <c r="C1809">
        <v>1</v>
      </c>
      <c r="D1809">
        <v>0</v>
      </c>
      <c r="E1809">
        <v>0</v>
      </c>
      <c r="F1809">
        <v>1</v>
      </c>
      <c r="G1809">
        <v>1</v>
      </c>
      <c r="H1809">
        <v>0</v>
      </c>
      <c r="I1809">
        <v>0</v>
      </c>
      <c r="J1809">
        <v>16.997900000000001</v>
      </c>
      <c r="P1809" s="2">
        <v>363</v>
      </c>
      <c r="Q1809">
        <v>53.6</v>
      </c>
      <c r="R1809">
        <v>1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28</v>
      </c>
      <c r="AA1809" s="2">
        <v>363</v>
      </c>
      <c r="AB1809">
        <v>53.6</v>
      </c>
      <c r="AC1809">
        <v>1</v>
      </c>
      <c r="AD1809">
        <v>0</v>
      </c>
      <c r="AE1809">
        <v>0</v>
      </c>
      <c r="AF1809">
        <v>1</v>
      </c>
      <c r="AG1809">
        <v>1</v>
      </c>
      <c r="AH1809">
        <v>0</v>
      </c>
      <c r="AI1809">
        <v>0</v>
      </c>
    </row>
    <row r="1810" spans="1:35">
      <c r="A1810" s="2">
        <v>243</v>
      </c>
      <c r="B1810">
        <v>73.400000000000006</v>
      </c>
      <c r="C1810">
        <v>0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6.0031999999999996</v>
      </c>
      <c r="P1810" s="2">
        <v>243</v>
      </c>
      <c r="Q1810">
        <v>73.400000000000006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69</v>
      </c>
      <c r="AA1810" s="2">
        <v>243</v>
      </c>
      <c r="AB1810">
        <v>73.400000000000006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>
      <c r="A1811" s="2">
        <v>204</v>
      </c>
      <c r="B1811">
        <v>73.400000000000006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1</v>
      </c>
      <c r="I1811">
        <v>0</v>
      </c>
      <c r="J1811">
        <v>12.997999999999999</v>
      </c>
      <c r="P1811" s="2">
        <v>204</v>
      </c>
      <c r="Q1811">
        <v>73.400000000000006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1</v>
      </c>
      <c r="X1811">
        <v>0</v>
      </c>
      <c r="Y1811">
        <v>89</v>
      </c>
      <c r="AA1811" s="2">
        <v>204</v>
      </c>
      <c r="AB1811">
        <v>73.400000000000006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1</v>
      </c>
      <c r="AI1811">
        <v>0</v>
      </c>
    </row>
    <row r="1812" spans="1:35">
      <c r="A1812" s="2">
        <v>364</v>
      </c>
      <c r="B1812">
        <v>75.199999999999989</v>
      </c>
      <c r="C1812">
        <v>1</v>
      </c>
      <c r="D1812">
        <v>0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15.001300000000001</v>
      </c>
      <c r="P1812" s="2">
        <v>364</v>
      </c>
      <c r="Q1812">
        <v>75.199999999999989</v>
      </c>
      <c r="R1812">
        <v>1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69</v>
      </c>
      <c r="AA1812" s="2">
        <v>364</v>
      </c>
      <c r="AB1812">
        <v>75.199999999999989</v>
      </c>
      <c r="AC1812">
        <v>1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</row>
    <row r="1813" spans="1:35">
      <c r="A1813" s="2">
        <v>229</v>
      </c>
      <c r="B1813">
        <v>84.2</v>
      </c>
      <c r="C1813">
        <v>0</v>
      </c>
      <c r="D1813">
        <v>1</v>
      </c>
      <c r="E1813">
        <v>0</v>
      </c>
      <c r="F1813">
        <v>1</v>
      </c>
      <c r="G1813">
        <v>0</v>
      </c>
      <c r="H1813">
        <v>1</v>
      </c>
      <c r="I1813">
        <v>0</v>
      </c>
      <c r="J1813">
        <v>8.9981000000000009</v>
      </c>
      <c r="P1813" s="2">
        <v>229</v>
      </c>
      <c r="Q1813">
        <v>84.2</v>
      </c>
      <c r="R1813">
        <v>0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58</v>
      </c>
      <c r="AA1813" s="2">
        <v>229</v>
      </c>
      <c r="AB1813">
        <v>84.2</v>
      </c>
      <c r="AC1813">
        <v>0</v>
      </c>
      <c r="AD1813">
        <v>1</v>
      </c>
      <c r="AE1813">
        <v>0</v>
      </c>
      <c r="AF1813">
        <v>1</v>
      </c>
      <c r="AG1813">
        <v>0</v>
      </c>
      <c r="AH1813">
        <v>1</v>
      </c>
      <c r="AI1813">
        <v>0</v>
      </c>
    </row>
    <row r="1814" spans="1:35">
      <c r="A1814" s="2">
        <v>155</v>
      </c>
      <c r="B1814">
        <v>48.2</v>
      </c>
      <c r="C1814">
        <v>0</v>
      </c>
      <c r="D1814">
        <v>0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8.9981000000000009</v>
      </c>
      <c r="P1814" s="2">
        <v>155</v>
      </c>
      <c r="Q1814">
        <v>48.2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27</v>
      </c>
      <c r="AA1814" s="2">
        <v>155</v>
      </c>
      <c r="AB1814">
        <v>48.2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</row>
    <row r="1815" spans="1:35">
      <c r="A1815" s="2">
        <v>296</v>
      </c>
      <c r="B1815">
        <v>69.800000000000011</v>
      </c>
      <c r="C1815">
        <v>1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22.002800000000001</v>
      </c>
      <c r="P1815" s="2">
        <v>296</v>
      </c>
      <c r="Q1815">
        <v>69.800000000000011</v>
      </c>
      <c r="R1815">
        <v>1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23</v>
      </c>
      <c r="AA1815" s="2">
        <v>296</v>
      </c>
      <c r="AB1815">
        <v>69.800000000000011</v>
      </c>
      <c r="AC1815">
        <v>1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0</v>
      </c>
    </row>
    <row r="1816" spans="1:35">
      <c r="A1816" s="2">
        <v>560</v>
      </c>
      <c r="B1816">
        <v>75.199999999999989</v>
      </c>
      <c r="C1816">
        <v>0</v>
      </c>
      <c r="D1816">
        <v>1</v>
      </c>
      <c r="E1816">
        <v>0</v>
      </c>
      <c r="F1816">
        <v>1</v>
      </c>
      <c r="G1816">
        <v>1</v>
      </c>
      <c r="H1816">
        <v>0</v>
      </c>
      <c r="I1816">
        <v>0</v>
      </c>
      <c r="J1816">
        <v>16.997900000000001</v>
      </c>
      <c r="P1816" s="2">
        <v>560</v>
      </c>
      <c r="Q1816">
        <v>75.199999999999989</v>
      </c>
      <c r="R1816">
        <v>0</v>
      </c>
      <c r="S1816">
        <v>1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36</v>
      </c>
      <c r="AA1816" s="2">
        <v>560</v>
      </c>
      <c r="AB1816">
        <v>75.199999999999989</v>
      </c>
      <c r="AC1816">
        <v>0</v>
      </c>
      <c r="AD1816">
        <v>1</v>
      </c>
      <c r="AE1816">
        <v>0</v>
      </c>
      <c r="AF1816">
        <v>1</v>
      </c>
      <c r="AG1816">
        <v>1</v>
      </c>
      <c r="AH1816">
        <v>0</v>
      </c>
      <c r="AI1816">
        <v>0</v>
      </c>
    </row>
    <row r="1817" spans="1:35">
      <c r="A1817" s="2">
        <v>9</v>
      </c>
      <c r="B1817">
        <v>44.6</v>
      </c>
      <c r="C1817">
        <v>0</v>
      </c>
      <c r="D1817">
        <v>0</v>
      </c>
      <c r="E1817">
        <v>1</v>
      </c>
      <c r="F1817">
        <v>1</v>
      </c>
      <c r="G1817">
        <v>0</v>
      </c>
      <c r="H1817">
        <v>0</v>
      </c>
      <c r="I1817">
        <v>0</v>
      </c>
      <c r="J1817">
        <v>27.999300000000002</v>
      </c>
      <c r="P1817" s="2">
        <v>9</v>
      </c>
      <c r="Q1817">
        <v>44.6</v>
      </c>
      <c r="R1817">
        <v>0</v>
      </c>
      <c r="S1817">
        <v>0</v>
      </c>
      <c r="T1817">
        <v>1</v>
      </c>
      <c r="U1817">
        <v>1</v>
      </c>
      <c r="V1817">
        <v>0</v>
      </c>
      <c r="W1817">
        <v>0</v>
      </c>
      <c r="X1817">
        <v>0</v>
      </c>
      <c r="Y1817">
        <v>53</v>
      </c>
      <c r="AA1817" s="2">
        <v>9</v>
      </c>
      <c r="AB1817">
        <v>44.6</v>
      </c>
      <c r="AC1817">
        <v>0</v>
      </c>
      <c r="AD1817">
        <v>0</v>
      </c>
      <c r="AE1817">
        <v>1</v>
      </c>
      <c r="AF1817">
        <v>1</v>
      </c>
      <c r="AG1817">
        <v>0</v>
      </c>
      <c r="AH1817">
        <v>0</v>
      </c>
      <c r="AI1817">
        <v>0</v>
      </c>
    </row>
    <row r="1818" spans="1:35">
      <c r="A1818" s="2">
        <v>236</v>
      </c>
      <c r="B1818">
        <v>62.6</v>
      </c>
      <c r="C1818">
        <v>1</v>
      </c>
      <c r="D1818">
        <v>0</v>
      </c>
      <c r="E1818">
        <v>0</v>
      </c>
      <c r="F1818">
        <v>0</v>
      </c>
      <c r="G1818">
        <v>1</v>
      </c>
      <c r="H1818">
        <v>1</v>
      </c>
      <c r="I1818">
        <v>0</v>
      </c>
      <c r="J1818">
        <v>12.997999999999999</v>
      </c>
      <c r="P1818" s="2">
        <v>236</v>
      </c>
      <c r="Q1818">
        <v>62.6</v>
      </c>
      <c r="R1818">
        <v>1</v>
      </c>
      <c r="S1818">
        <v>0</v>
      </c>
      <c r="T1818">
        <v>0</v>
      </c>
      <c r="U1818">
        <v>0</v>
      </c>
      <c r="V1818">
        <v>1</v>
      </c>
      <c r="W1818">
        <v>1</v>
      </c>
      <c r="X1818">
        <v>0</v>
      </c>
      <c r="Y1818">
        <v>72</v>
      </c>
      <c r="AA1818" s="2">
        <v>236</v>
      </c>
      <c r="AB1818">
        <v>62.6</v>
      </c>
      <c r="AC1818">
        <v>1</v>
      </c>
      <c r="AD1818">
        <v>0</v>
      </c>
      <c r="AE1818">
        <v>0</v>
      </c>
      <c r="AF1818">
        <v>0</v>
      </c>
      <c r="AG1818">
        <v>1</v>
      </c>
      <c r="AH1818">
        <v>1</v>
      </c>
      <c r="AI1818">
        <v>0</v>
      </c>
    </row>
    <row r="1819" spans="1:35">
      <c r="A1819" s="2">
        <v>106</v>
      </c>
      <c r="B1819">
        <v>64.400000000000006</v>
      </c>
      <c r="C1819">
        <v>0</v>
      </c>
      <c r="D1819">
        <v>0</v>
      </c>
      <c r="E1819">
        <v>1</v>
      </c>
      <c r="F1819">
        <v>0</v>
      </c>
      <c r="G1819">
        <v>0</v>
      </c>
      <c r="H1819">
        <v>1</v>
      </c>
      <c r="I1819">
        <v>0</v>
      </c>
      <c r="J1819">
        <v>19.001200000000001</v>
      </c>
      <c r="P1819" s="2">
        <v>106</v>
      </c>
      <c r="Q1819">
        <v>64.400000000000006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1</v>
      </c>
      <c r="X1819">
        <v>0</v>
      </c>
      <c r="Y1819">
        <v>94</v>
      </c>
      <c r="AA1819" s="2">
        <v>106</v>
      </c>
      <c r="AB1819">
        <v>64.400000000000006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1</v>
      </c>
      <c r="AI1819">
        <v>0</v>
      </c>
    </row>
    <row r="1820" spans="1:35">
      <c r="A1820" s="2">
        <v>114</v>
      </c>
      <c r="B1820">
        <v>41</v>
      </c>
      <c r="C1820">
        <v>0</v>
      </c>
      <c r="D1820">
        <v>0</v>
      </c>
      <c r="E1820">
        <v>0</v>
      </c>
      <c r="F1820">
        <v>1</v>
      </c>
      <c r="G1820">
        <v>1</v>
      </c>
      <c r="H1820">
        <v>0</v>
      </c>
      <c r="I1820">
        <v>0</v>
      </c>
      <c r="J1820">
        <v>19.999500000000001</v>
      </c>
      <c r="P1820" s="2">
        <v>114</v>
      </c>
      <c r="Q1820">
        <v>41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41</v>
      </c>
      <c r="AA1820" s="2">
        <v>114</v>
      </c>
      <c r="AB1820">
        <v>41</v>
      </c>
      <c r="AC1820">
        <v>0</v>
      </c>
      <c r="AD1820">
        <v>0</v>
      </c>
      <c r="AE1820">
        <v>0</v>
      </c>
      <c r="AF1820">
        <v>1</v>
      </c>
      <c r="AG1820">
        <v>1</v>
      </c>
      <c r="AH1820">
        <v>0</v>
      </c>
      <c r="AI1820">
        <v>0</v>
      </c>
    </row>
    <row r="1821" spans="1:35">
      <c r="A1821" s="2">
        <v>187</v>
      </c>
      <c r="B1821">
        <v>71.599999999999994</v>
      </c>
      <c r="C1821">
        <v>0</v>
      </c>
      <c r="D1821">
        <v>1</v>
      </c>
      <c r="E1821">
        <v>0</v>
      </c>
      <c r="F1821">
        <v>1</v>
      </c>
      <c r="G1821">
        <v>0</v>
      </c>
      <c r="H1821">
        <v>0</v>
      </c>
      <c r="I1821">
        <v>0</v>
      </c>
      <c r="J1821">
        <v>0</v>
      </c>
      <c r="P1821" s="2">
        <v>187</v>
      </c>
      <c r="Q1821">
        <v>71.599999999999994</v>
      </c>
      <c r="R1821">
        <v>0</v>
      </c>
      <c r="S1821">
        <v>1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73</v>
      </c>
      <c r="AA1821" s="2">
        <v>187</v>
      </c>
      <c r="AB1821">
        <v>71.599999999999994</v>
      </c>
      <c r="AC1821">
        <v>0</v>
      </c>
      <c r="AD1821">
        <v>1</v>
      </c>
      <c r="AE1821">
        <v>0</v>
      </c>
      <c r="AF1821">
        <v>1</v>
      </c>
      <c r="AG1821">
        <v>0</v>
      </c>
      <c r="AH1821">
        <v>0</v>
      </c>
      <c r="AI1821">
        <v>0</v>
      </c>
    </row>
    <row r="1822" spans="1:35">
      <c r="A1822" s="2">
        <v>5</v>
      </c>
      <c r="B1822">
        <v>78.800000000000011</v>
      </c>
      <c r="C1822">
        <v>0</v>
      </c>
      <c r="D1822">
        <v>1</v>
      </c>
      <c r="E1822">
        <v>0</v>
      </c>
      <c r="F1822">
        <v>1</v>
      </c>
      <c r="G1822">
        <v>0</v>
      </c>
      <c r="H1822">
        <v>0</v>
      </c>
      <c r="I1822">
        <v>1</v>
      </c>
      <c r="J1822">
        <v>12.997999999999999</v>
      </c>
      <c r="P1822" s="2">
        <v>5</v>
      </c>
      <c r="Q1822">
        <v>78.800000000000011</v>
      </c>
      <c r="R1822">
        <v>0</v>
      </c>
      <c r="S1822">
        <v>1</v>
      </c>
      <c r="T1822">
        <v>0</v>
      </c>
      <c r="U1822">
        <v>1</v>
      </c>
      <c r="V1822">
        <v>0</v>
      </c>
      <c r="W1822">
        <v>0</v>
      </c>
      <c r="X1822">
        <v>1</v>
      </c>
      <c r="Y1822">
        <v>89</v>
      </c>
      <c r="AA1822" s="2">
        <v>5</v>
      </c>
      <c r="AB1822">
        <v>78.800000000000011</v>
      </c>
      <c r="AC1822">
        <v>0</v>
      </c>
      <c r="AD1822">
        <v>1</v>
      </c>
      <c r="AE1822">
        <v>0</v>
      </c>
      <c r="AF1822">
        <v>1</v>
      </c>
      <c r="AG1822">
        <v>0</v>
      </c>
      <c r="AH1822">
        <v>0</v>
      </c>
      <c r="AI1822">
        <v>1</v>
      </c>
    </row>
    <row r="1823" spans="1:35">
      <c r="A1823" s="2">
        <v>408</v>
      </c>
      <c r="B1823">
        <v>53.6</v>
      </c>
      <c r="C1823">
        <v>1</v>
      </c>
      <c r="D1823">
        <v>0</v>
      </c>
      <c r="E1823">
        <v>0</v>
      </c>
      <c r="F1823">
        <v>1</v>
      </c>
      <c r="G1823">
        <v>1</v>
      </c>
      <c r="H1823">
        <v>0</v>
      </c>
      <c r="I1823">
        <v>0</v>
      </c>
      <c r="J1823">
        <v>15.001300000000001</v>
      </c>
      <c r="P1823" s="2">
        <v>408</v>
      </c>
      <c r="Q1823">
        <v>53.6</v>
      </c>
      <c r="R1823">
        <v>1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41</v>
      </c>
      <c r="AA1823" s="2">
        <v>408</v>
      </c>
      <c r="AB1823">
        <v>53.6</v>
      </c>
      <c r="AC1823">
        <v>1</v>
      </c>
      <c r="AD1823">
        <v>0</v>
      </c>
      <c r="AE1823">
        <v>0</v>
      </c>
      <c r="AF1823">
        <v>1</v>
      </c>
      <c r="AG1823">
        <v>1</v>
      </c>
      <c r="AH1823">
        <v>0</v>
      </c>
      <c r="AI1823">
        <v>0</v>
      </c>
    </row>
    <row r="1824" spans="1:35">
      <c r="A1824" s="2">
        <v>18</v>
      </c>
      <c r="B1824">
        <v>37.4</v>
      </c>
      <c r="C1824">
        <v>0</v>
      </c>
      <c r="D1824">
        <v>0</v>
      </c>
      <c r="E1824">
        <v>1</v>
      </c>
      <c r="F1824">
        <v>1</v>
      </c>
      <c r="G1824">
        <v>0</v>
      </c>
      <c r="H1824">
        <v>0</v>
      </c>
      <c r="I1824">
        <v>0</v>
      </c>
      <c r="J1824">
        <v>6.0031999999999996</v>
      </c>
      <c r="P1824" s="2">
        <v>18</v>
      </c>
      <c r="Q1824">
        <v>37.4</v>
      </c>
      <c r="R1824">
        <v>0</v>
      </c>
      <c r="S1824">
        <v>0</v>
      </c>
      <c r="T1824">
        <v>1</v>
      </c>
      <c r="U1824">
        <v>1</v>
      </c>
      <c r="V1824">
        <v>0</v>
      </c>
      <c r="W1824">
        <v>0</v>
      </c>
      <c r="X1824">
        <v>0</v>
      </c>
      <c r="Y1824">
        <v>75</v>
      </c>
      <c r="AA1824" s="2">
        <v>18</v>
      </c>
      <c r="AB1824">
        <v>37.4</v>
      </c>
      <c r="AC1824">
        <v>0</v>
      </c>
      <c r="AD1824">
        <v>0</v>
      </c>
      <c r="AE1824">
        <v>1</v>
      </c>
      <c r="AF1824">
        <v>1</v>
      </c>
      <c r="AG1824">
        <v>0</v>
      </c>
      <c r="AH1824">
        <v>0</v>
      </c>
      <c r="AI1824">
        <v>0</v>
      </c>
    </row>
    <row r="1825" spans="1:35">
      <c r="A1825" s="2">
        <v>155</v>
      </c>
      <c r="B1825">
        <v>75.199999999999989</v>
      </c>
      <c r="C1825">
        <v>0</v>
      </c>
      <c r="D1825">
        <v>0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12.997999999999999</v>
      </c>
      <c r="P1825" s="2">
        <v>155</v>
      </c>
      <c r="Q1825">
        <v>75.199999999999989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78</v>
      </c>
      <c r="AA1825" s="2">
        <v>155</v>
      </c>
      <c r="AB1825">
        <v>75.199999999999989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</row>
    <row r="1826" spans="1:35">
      <c r="A1826" s="2">
        <v>85</v>
      </c>
      <c r="B1826">
        <v>42.800000000000004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16.997900000000001</v>
      </c>
      <c r="P1826" s="2">
        <v>85</v>
      </c>
      <c r="Q1826">
        <v>42.800000000000004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87</v>
      </c>
      <c r="AA1826" s="2">
        <v>85</v>
      </c>
      <c r="AB1826">
        <v>42.800000000000004</v>
      </c>
      <c r="AC1826">
        <v>1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0</v>
      </c>
    </row>
    <row r="1827" spans="1:35">
      <c r="A1827" s="2">
        <v>11</v>
      </c>
      <c r="B1827">
        <v>75.199999999999989</v>
      </c>
      <c r="C1827">
        <v>0</v>
      </c>
      <c r="D1827">
        <v>1</v>
      </c>
      <c r="E1827">
        <v>0</v>
      </c>
      <c r="F1827">
        <v>1</v>
      </c>
      <c r="G1827">
        <v>0</v>
      </c>
      <c r="H1827">
        <v>0</v>
      </c>
      <c r="I1827">
        <v>0</v>
      </c>
      <c r="J1827">
        <v>6.0031999999999996</v>
      </c>
      <c r="P1827" s="2">
        <v>11</v>
      </c>
      <c r="Q1827">
        <v>75.199999999999989</v>
      </c>
      <c r="R1827">
        <v>0</v>
      </c>
      <c r="S1827">
        <v>1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89</v>
      </c>
      <c r="AA1827" s="2">
        <v>11</v>
      </c>
      <c r="AB1827">
        <v>75.199999999999989</v>
      </c>
      <c r="AC1827">
        <v>0</v>
      </c>
      <c r="AD1827">
        <v>1</v>
      </c>
      <c r="AE1827">
        <v>0</v>
      </c>
      <c r="AF1827">
        <v>1</v>
      </c>
      <c r="AG1827">
        <v>0</v>
      </c>
      <c r="AH1827">
        <v>0</v>
      </c>
      <c r="AI1827">
        <v>0</v>
      </c>
    </row>
    <row r="1828" spans="1:35">
      <c r="A1828" s="2">
        <v>55</v>
      </c>
      <c r="B1828">
        <v>77</v>
      </c>
      <c r="C1828">
        <v>0</v>
      </c>
      <c r="D1828">
        <v>1</v>
      </c>
      <c r="E1828">
        <v>0</v>
      </c>
      <c r="F1828">
        <v>1</v>
      </c>
      <c r="G1828">
        <v>0</v>
      </c>
      <c r="H1828">
        <v>1</v>
      </c>
      <c r="I1828">
        <v>0</v>
      </c>
      <c r="J1828">
        <v>11.0014</v>
      </c>
      <c r="P1828" s="2">
        <v>55</v>
      </c>
      <c r="Q1828">
        <v>77</v>
      </c>
      <c r="R1828">
        <v>0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89</v>
      </c>
      <c r="AA1828" s="2">
        <v>55</v>
      </c>
      <c r="AB1828">
        <v>77</v>
      </c>
      <c r="AC1828">
        <v>0</v>
      </c>
      <c r="AD1828">
        <v>1</v>
      </c>
      <c r="AE1828">
        <v>0</v>
      </c>
      <c r="AF1828">
        <v>1</v>
      </c>
      <c r="AG1828">
        <v>0</v>
      </c>
      <c r="AH1828">
        <v>1</v>
      </c>
      <c r="AI1828">
        <v>0</v>
      </c>
    </row>
    <row r="1829" spans="1:35">
      <c r="A1829" s="2">
        <v>69</v>
      </c>
      <c r="B1829">
        <v>39.200000000000003</v>
      </c>
      <c r="C1829">
        <v>0</v>
      </c>
      <c r="D1829">
        <v>0</v>
      </c>
      <c r="E1829">
        <v>1</v>
      </c>
      <c r="F1829">
        <v>1</v>
      </c>
      <c r="G1829">
        <v>1</v>
      </c>
      <c r="H1829">
        <v>0</v>
      </c>
      <c r="I1829">
        <v>0</v>
      </c>
      <c r="J1829">
        <v>0</v>
      </c>
      <c r="P1829" s="2">
        <v>69</v>
      </c>
      <c r="Q1829">
        <v>39.200000000000003</v>
      </c>
      <c r="R1829">
        <v>0</v>
      </c>
      <c r="S1829">
        <v>0</v>
      </c>
      <c r="T1829">
        <v>1</v>
      </c>
      <c r="U1829">
        <v>1</v>
      </c>
      <c r="V1829">
        <v>1</v>
      </c>
      <c r="W1829">
        <v>0</v>
      </c>
      <c r="X1829">
        <v>0</v>
      </c>
      <c r="Y1829">
        <v>81</v>
      </c>
      <c r="AA1829" s="2">
        <v>69</v>
      </c>
      <c r="AB1829">
        <v>39.200000000000003</v>
      </c>
      <c r="AC1829">
        <v>0</v>
      </c>
      <c r="AD1829">
        <v>0</v>
      </c>
      <c r="AE1829">
        <v>1</v>
      </c>
      <c r="AF1829">
        <v>1</v>
      </c>
      <c r="AG1829">
        <v>1</v>
      </c>
      <c r="AH1829">
        <v>0</v>
      </c>
      <c r="AI1829">
        <v>0</v>
      </c>
    </row>
    <row r="1830" spans="1:35">
      <c r="A1830" s="2">
        <v>361</v>
      </c>
      <c r="B1830">
        <v>91.4</v>
      </c>
      <c r="C1830">
        <v>0</v>
      </c>
      <c r="D1830">
        <v>1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19.001200000000001</v>
      </c>
      <c r="P1830" s="2">
        <v>361</v>
      </c>
      <c r="Q1830">
        <v>91.4</v>
      </c>
      <c r="R1830">
        <v>0</v>
      </c>
      <c r="S1830">
        <v>1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39</v>
      </c>
      <c r="AA1830" s="2">
        <v>361</v>
      </c>
      <c r="AB1830">
        <v>91.4</v>
      </c>
      <c r="AC1830">
        <v>0</v>
      </c>
      <c r="AD1830">
        <v>1</v>
      </c>
      <c r="AE1830">
        <v>0</v>
      </c>
      <c r="AF1830">
        <v>0</v>
      </c>
      <c r="AG1830">
        <v>1</v>
      </c>
      <c r="AH1830">
        <v>0</v>
      </c>
      <c r="AI1830">
        <v>0</v>
      </c>
    </row>
    <row r="1831" spans="1:35">
      <c r="A1831" s="2">
        <v>108</v>
      </c>
      <c r="B1831">
        <v>50</v>
      </c>
      <c r="C1831">
        <v>0</v>
      </c>
      <c r="D1831">
        <v>0</v>
      </c>
      <c r="E1831">
        <v>1</v>
      </c>
      <c r="F1831">
        <v>0</v>
      </c>
      <c r="G1831">
        <v>1</v>
      </c>
      <c r="H1831">
        <v>0</v>
      </c>
      <c r="I1831">
        <v>0</v>
      </c>
      <c r="J1831">
        <v>0</v>
      </c>
      <c r="P1831" s="2">
        <v>108</v>
      </c>
      <c r="Q1831">
        <v>50</v>
      </c>
      <c r="R1831">
        <v>0</v>
      </c>
      <c r="S1831">
        <v>0</v>
      </c>
      <c r="T1831">
        <v>1</v>
      </c>
      <c r="U1831">
        <v>0</v>
      </c>
      <c r="V1831">
        <v>1</v>
      </c>
      <c r="W1831">
        <v>0</v>
      </c>
      <c r="X1831">
        <v>0</v>
      </c>
      <c r="Y1831">
        <v>82</v>
      </c>
      <c r="AA1831" s="2">
        <v>108</v>
      </c>
      <c r="AB1831">
        <v>50</v>
      </c>
      <c r="AC1831">
        <v>0</v>
      </c>
      <c r="AD1831">
        <v>0</v>
      </c>
      <c r="AE1831">
        <v>1</v>
      </c>
      <c r="AF1831">
        <v>0</v>
      </c>
      <c r="AG1831">
        <v>1</v>
      </c>
      <c r="AH1831">
        <v>0</v>
      </c>
      <c r="AI1831">
        <v>0</v>
      </c>
    </row>
    <row r="1832" spans="1:35">
      <c r="A1832" s="2">
        <v>366</v>
      </c>
      <c r="B1832">
        <v>87.800000000000011</v>
      </c>
      <c r="C1832">
        <v>0</v>
      </c>
      <c r="D1832">
        <v>1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16.997900000000001</v>
      </c>
      <c r="P1832" s="2">
        <v>366</v>
      </c>
      <c r="Q1832">
        <v>87.800000000000011</v>
      </c>
      <c r="R1832">
        <v>0</v>
      </c>
      <c r="S1832">
        <v>1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46</v>
      </c>
      <c r="AA1832" s="2">
        <v>366</v>
      </c>
      <c r="AB1832">
        <v>87.800000000000011</v>
      </c>
      <c r="AC1832">
        <v>0</v>
      </c>
      <c r="AD1832">
        <v>1</v>
      </c>
      <c r="AE1832">
        <v>0</v>
      </c>
      <c r="AF1832">
        <v>0</v>
      </c>
      <c r="AG1832">
        <v>1</v>
      </c>
      <c r="AH1832">
        <v>0</v>
      </c>
      <c r="AI1832">
        <v>0</v>
      </c>
    </row>
    <row r="1833" spans="1:35">
      <c r="A1833" s="2">
        <v>25</v>
      </c>
      <c r="B1833">
        <v>60.8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15.001300000000001</v>
      </c>
      <c r="P1833" s="2">
        <v>25</v>
      </c>
      <c r="Q1833">
        <v>60.8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55</v>
      </c>
      <c r="AA1833" s="2">
        <v>25</v>
      </c>
      <c r="AB1833">
        <v>60.8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>
      <c r="A1834" s="2">
        <v>395</v>
      </c>
      <c r="B1834">
        <v>71.599999999999994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31.000900000000001</v>
      </c>
      <c r="P1834" s="2">
        <v>395</v>
      </c>
      <c r="Q1834">
        <v>71.599999999999994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69</v>
      </c>
      <c r="AA1834" s="2">
        <v>395</v>
      </c>
      <c r="AB1834">
        <v>71.599999999999994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>
      <c r="A1835" s="2">
        <v>176</v>
      </c>
      <c r="B1835">
        <v>35.6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39.000700000000002</v>
      </c>
      <c r="P1835" s="2">
        <v>176</v>
      </c>
      <c r="Q1835">
        <v>35.6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32</v>
      </c>
      <c r="AA1835" s="2">
        <v>176</v>
      </c>
      <c r="AB1835">
        <v>35.6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>
      <c r="A1836" s="2">
        <v>377</v>
      </c>
      <c r="B1836">
        <v>89.6</v>
      </c>
      <c r="C1836">
        <v>0</v>
      </c>
      <c r="D1836">
        <v>1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19.001200000000001</v>
      </c>
      <c r="P1836" s="2">
        <v>377</v>
      </c>
      <c r="Q1836">
        <v>89.6</v>
      </c>
      <c r="R1836">
        <v>0</v>
      </c>
      <c r="S1836">
        <v>1</v>
      </c>
      <c r="T1836">
        <v>0</v>
      </c>
      <c r="U1836">
        <v>0</v>
      </c>
      <c r="V1836">
        <v>1</v>
      </c>
      <c r="W1836">
        <v>0</v>
      </c>
      <c r="X1836">
        <v>0</v>
      </c>
      <c r="Y1836">
        <v>46</v>
      </c>
      <c r="AA1836" s="2">
        <v>377</v>
      </c>
      <c r="AB1836">
        <v>89.6</v>
      </c>
      <c r="AC1836">
        <v>0</v>
      </c>
      <c r="AD1836">
        <v>1</v>
      </c>
      <c r="AE1836">
        <v>0</v>
      </c>
      <c r="AF1836">
        <v>0</v>
      </c>
      <c r="AG1836">
        <v>1</v>
      </c>
      <c r="AH1836">
        <v>0</v>
      </c>
      <c r="AI1836">
        <v>0</v>
      </c>
    </row>
    <row r="1837" spans="1:35">
      <c r="A1837" s="2">
        <v>203</v>
      </c>
      <c r="B1837">
        <v>82.4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1</v>
      </c>
      <c r="I1837">
        <v>0</v>
      </c>
      <c r="J1837">
        <v>27.999300000000002</v>
      </c>
      <c r="P1837" s="2">
        <v>203</v>
      </c>
      <c r="Q1837">
        <v>82.4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58</v>
      </c>
      <c r="AA1837" s="2">
        <v>203</v>
      </c>
      <c r="AB1837">
        <v>82.4</v>
      </c>
      <c r="AC1837">
        <v>1</v>
      </c>
      <c r="AD1837">
        <v>0</v>
      </c>
      <c r="AE1837">
        <v>0</v>
      </c>
      <c r="AF1837">
        <v>0</v>
      </c>
      <c r="AG1837">
        <v>0</v>
      </c>
      <c r="AH1837">
        <v>1</v>
      </c>
      <c r="AI1837">
        <v>0</v>
      </c>
    </row>
    <row r="1838" spans="1:35">
      <c r="A1838" s="2">
        <v>268</v>
      </c>
      <c r="B1838">
        <v>78.800000000000011</v>
      </c>
      <c r="C1838">
        <v>0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6.0031999999999996</v>
      </c>
      <c r="P1838" s="2">
        <v>268</v>
      </c>
      <c r="Q1838">
        <v>78.800000000000011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65</v>
      </c>
      <c r="AA1838" s="2">
        <v>268</v>
      </c>
      <c r="AB1838">
        <v>78.800000000000011</v>
      </c>
      <c r="AC1838">
        <v>0</v>
      </c>
      <c r="AD1838">
        <v>1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>
      <c r="A1839" s="2">
        <v>270</v>
      </c>
      <c r="B1839">
        <v>75.199999999999989</v>
      </c>
      <c r="C1839">
        <v>1</v>
      </c>
      <c r="D1839">
        <v>0</v>
      </c>
      <c r="E1839">
        <v>0</v>
      </c>
      <c r="F1839">
        <v>1</v>
      </c>
      <c r="G1839">
        <v>1</v>
      </c>
      <c r="H1839">
        <v>0</v>
      </c>
      <c r="I1839">
        <v>0</v>
      </c>
      <c r="J1839">
        <v>15.001300000000001</v>
      </c>
      <c r="P1839" s="2">
        <v>270</v>
      </c>
      <c r="Q1839">
        <v>75.199999999999989</v>
      </c>
      <c r="R1839">
        <v>1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83</v>
      </c>
      <c r="AA1839" s="2">
        <v>270</v>
      </c>
      <c r="AB1839">
        <v>75.199999999999989</v>
      </c>
      <c r="AC1839">
        <v>1</v>
      </c>
      <c r="AD1839">
        <v>0</v>
      </c>
      <c r="AE1839">
        <v>0</v>
      </c>
      <c r="AF1839">
        <v>1</v>
      </c>
      <c r="AG1839">
        <v>1</v>
      </c>
      <c r="AH1839">
        <v>0</v>
      </c>
      <c r="AI1839">
        <v>0</v>
      </c>
    </row>
    <row r="1840" spans="1:35">
      <c r="A1840" s="2">
        <v>8</v>
      </c>
      <c r="B1840">
        <v>57.2</v>
      </c>
      <c r="C1840">
        <v>1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0</v>
      </c>
      <c r="P1840" s="2">
        <v>8</v>
      </c>
      <c r="Q1840">
        <v>57.2</v>
      </c>
      <c r="R1840">
        <v>1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82</v>
      </c>
      <c r="AA1840" s="2">
        <v>8</v>
      </c>
      <c r="AB1840">
        <v>57.2</v>
      </c>
      <c r="AC1840">
        <v>1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</row>
    <row r="1841" spans="1:35">
      <c r="A1841" s="2">
        <v>28</v>
      </c>
      <c r="B1841">
        <v>32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7.0015000000000001</v>
      </c>
      <c r="P1841" s="2">
        <v>28</v>
      </c>
      <c r="Q1841">
        <v>32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93</v>
      </c>
      <c r="AA1841" s="2">
        <v>28</v>
      </c>
      <c r="AB1841">
        <v>32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1</v>
      </c>
    </row>
    <row r="1842" spans="1:35">
      <c r="A1842" s="2">
        <v>318</v>
      </c>
      <c r="B1842">
        <v>80.599999999999994</v>
      </c>
      <c r="C1842">
        <v>0</v>
      </c>
      <c r="D1842">
        <v>1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8.9981000000000009</v>
      </c>
      <c r="P1842" s="2">
        <v>318</v>
      </c>
      <c r="Q1842">
        <v>80.599999999999994</v>
      </c>
      <c r="R1842">
        <v>0</v>
      </c>
      <c r="S1842">
        <v>1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37</v>
      </c>
      <c r="AA1842" s="2">
        <v>318</v>
      </c>
      <c r="AB1842">
        <v>80.599999999999994</v>
      </c>
      <c r="AC1842">
        <v>0</v>
      </c>
      <c r="AD1842">
        <v>1</v>
      </c>
      <c r="AE1842">
        <v>0</v>
      </c>
      <c r="AF1842">
        <v>1</v>
      </c>
      <c r="AG1842">
        <v>0</v>
      </c>
      <c r="AH1842">
        <v>0</v>
      </c>
      <c r="AI1842">
        <v>0</v>
      </c>
    </row>
    <row r="1843" spans="1:35">
      <c r="A1843" s="2">
        <v>132</v>
      </c>
      <c r="B1843">
        <v>87.800000000000011</v>
      </c>
      <c r="C1843">
        <v>0</v>
      </c>
      <c r="D1843">
        <v>1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11.0014</v>
      </c>
      <c r="P1843" s="2">
        <v>132</v>
      </c>
      <c r="Q1843">
        <v>87.800000000000011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49</v>
      </c>
      <c r="AA1843" s="2">
        <v>132</v>
      </c>
      <c r="AB1843">
        <v>87.800000000000011</v>
      </c>
      <c r="AC1843">
        <v>0</v>
      </c>
      <c r="AD1843">
        <v>1</v>
      </c>
      <c r="AE1843">
        <v>0</v>
      </c>
      <c r="AF1843">
        <v>0</v>
      </c>
      <c r="AG1843">
        <v>0</v>
      </c>
      <c r="AH1843">
        <v>1</v>
      </c>
      <c r="AI1843">
        <v>0</v>
      </c>
    </row>
    <row r="1844" spans="1:35">
      <c r="A1844" s="2">
        <v>191</v>
      </c>
      <c r="B1844">
        <v>75.199999999999989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19.999500000000001</v>
      </c>
      <c r="P1844" s="2">
        <v>191</v>
      </c>
      <c r="Q1844">
        <v>75.199999999999989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36</v>
      </c>
      <c r="AA1844" s="2">
        <v>191</v>
      </c>
      <c r="AB1844">
        <v>75.199999999999989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>
      <c r="A1845" s="2">
        <v>50</v>
      </c>
      <c r="B1845">
        <v>82.4</v>
      </c>
      <c r="C1845">
        <v>0</v>
      </c>
      <c r="D1845">
        <v>1</v>
      </c>
      <c r="E1845">
        <v>0</v>
      </c>
      <c r="F1845">
        <v>1</v>
      </c>
      <c r="G1845">
        <v>1</v>
      </c>
      <c r="H1845">
        <v>0</v>
      </c>
      <c r="I1845">
        <v>0</v>
      </c>
      <c r="J1845">
        <v>0</v>
      </c>
      <c r="P1845" s="2">
        <v>50</v>
      </c>
      <c r="Q1845">
        <v>82.4</v>
      </c>
      <c r="R1845">
        <v>0</v>
      </c>
      <c r="S1845">
        <v>1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70</v>
      </c>
      <c r="AA1845" s="2">
        <v>50</v>
      </c>
      <c r="AB1845">
        <v>82.4</v>
      </c>
      <c r="AC1845">
        <v>0</v>
      </c>
      <c r="AD1845">
        <v>1</v>
      </c>
      <c r="AE1845">
        <v>0</v>
      </c>
      <c r="AF1845">
        <v>1</v>
      </c>
      <c r="AG1845">
        <v>1</v>
      </c>
      <c r="AH1845">
        <v>0</v>
      </c>
      <c r="AI1845">
        <v>0</v>
      </c>
    </row>
    <row r="1846" spans="1:35">
      <c r="A1846" s="2">
        <v>16</v>
      </c>
      <c r="B1846">
        <v>50</v>
      </c>
      <c r="C1846">
        <v>0</v>
      </c>
      <c r="D1846">
        <v>0</v>
      </c>
      <c r="E1846">
        <v>1</v>
      </c>
      <c r="F1846">
        <v>1</v>
      </c>
      <c r="G1846">
        <v>0</v>
      </c>
      <c r="H1846">
        <v>0</v>
      </c>
      <c r="I1846">
        <v>0</v>
      </c>
      <c r="J1846">
        <v>0</v>
      </c>
      <c r="P1846" s="2">
        <v>16</v>
      </c>
      <c r="Q1846">
        <v>50</v>
      </c>
      <c r="R1846">
        <v>0</v>
      </c>
      <c r="S1846">
        <v>0</v>
      </c>
      <c r="T1846">
        <v>1</v>
      </c>
      <c r="U1846">
        <v>1</v>
      </c>
      <c r="V1846">
        <v>0</v>
      </c>
      <c r="W1846">
        <v>0</v>
      </c>
      <c r="X1846">
        <v>0</v>
      </c>
      <c r="Y1846">
        <v>76</v>
      </c>
      <c r="AA1846" s="2">
        <v>16</v>
      </c>
      <c r="AB1846">
        <v>50</v>
      </c>
      <c r="AC1846">
        <v>0</v>
      </c>
      <c r="AD1846">
        <v>0</v>
      </c>
      <c r="AE1846">
        <v>1</v>
      </c>
      <c r="AF1846">
        <v>1</v>
      </c>
      <c r="AG1846">
        <v>0</v>
      </c>
      <c r="AH1846">
        <v>0</v>
      </c>
      <c r="AI1846">
        <v>0</v>
      </c>
    </row>
    <row r="1847" spans="1:35">
      <c r="A1847" s="2">
        <v>171</v>
      </c>
      <c r="B1847">
        <v>75.199999999999989</v>
      </c>
      <c r="C1847">
        <v>1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8.9981000000000009</v>
      </c>
      <c r="P1847" s="2">
        <v>171</v>
      </c>
      <c r="Q1847">
        <v>75.199999999999989</v>
      </c>
      <c r="R1847">
        <v>1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89</v>
      </c>
      <c r="AA1847" s="2">
        <v>171</v>
      </c>
      <c r="AB1847">
        <v>75.199999999999989</v>
      </c>
      <c r="AC1847">
        <v>1</v>
      </c>
      <c r="AD1847">
        <v>0</v>
      </c>
      <c r="AE1847">
        <v>0</v>
      </c>
      <c r="AF1847">
        <v>0</v>
      </c>
      <c r="AG1847">
        <v>1</v>
      </c>
      <c r="AH1847">
        <v>0</v>
      </c>
      <c r="AI1847">
        <v>0</v>
      </c>
    </row>
    <row r="1848" spans="1:35">
      <c r="A1848" s="2">
        <v>291</v>
      </c>
      <c r="B1848">
        <v>78.800000000000011</v>
      </c>
      <c r="C1848">
        <v>1</v>
      </c>
      <c r="D1848">
        <v>0</v>
      </c>
      <c r="E1848">
        <v>0</v>
      </c>
      <c r="F1848">
        <v>1</v>
      </c>
      <c r="G1848">
        <v>0</v>
      </c>
      <c r="H1848">
        <v>0</v>
      </c>
      <c r="I1848">
        <v>0</v>
      </c>
      <c r="J1848">
        <v>6.0031999999999996</v>
      </c>
      <c r="P1848" s="2">
        <v>291</v>
      </c>
      <c r="Q1848">
        <v>78.800000000000011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65</v>
      </c>
      <c r="AA1848" s="2">
        <v>291</v>
      </c>
      <c r="AB1848">
        <v>78.800000000000011</v>
      </c>
      <c r="AC1848">
        <v>1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0</v>
      </c>
    </row>
    <row r="1849" spans="1:35">
      <c r="A1849" s="2">
        <v>163</v>
      </c>
      <c r="B1849">
        <v>42.800000000000004</v>
      </c>
      <c r="C1849">
        <v>0</v>
      </c>
      <c r="D1849">
        <v>0</v>
      </c>
      <c r="E1849">
        <v>0</v>
      </c>
      <c r="F1849">
        <v>1</v>
      </c>
      <c r="G1849">
        <v>0</v>
      </c>
      <c r="H1849">
        <v>1</v>
      </c>
      <c r="I1849">
        <v>0</v>
      </c>
      <c r="J1849">
        <v>26.002700000000001</v>
      </c>
      <c r="P1849" s="2">
        <v>163</v>
      </c>
      <c r="Q1849">
        <v>42.800000000000004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56</v>
      </c>
      <c r="AA1849" s="2">
        <v>163</v>
      </c>
      <c r="AB1849">
        <v>42.800000000000004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1</v>
      </c>
      <c r="AI1849">
        <v>0</v>
      </c>
    </row>
    <row r="1850" spans="1:35">
      <c r="A1850" s="2">
        <v>766</v>
      </c>
      <c r="B1850">
        <v>66.200000000000017</v>
      </c>
      <c r="C1850">
        <v>0</v>
      </c>
      <c r="D1850">
        <v>0</v>
      </c>
      <c r="E1850">
        <v>1</v>
      </c>
      <c r="F1850">
        <v>1</v>
      </c>
      <c r="G1850">
        <v>0</v>
      </c>
      <c r="H1850">
        <v>0</v>
      </c>
      <c r="I1850">
        <v>0</v>
      </c>
      <c r="J1850">
        <v>16.997900000000001</v>
      </c>
      <c r="P1850" s="2">
        <v>766</v>
      </c>
      <c r="Q1850">
        <v>66.200000000000017</v>
      </c>
      <c r="R1850">
        <v>0</v>
      </c>
      <c r="S1850">
        <v>0</v>
      </c>
      <c r="T1850">
        <v>1</v>
      </c>
      <c r="U1850">
        <v>1</v>
      </c>
      <c r="V1850">
        <v>0</v>
      </c>
      <c r="W1850">
        <v>0</v>
      </c>
      <c r="X1850">
        <v>0</v>
      </c>
      <c r="Y1850">
        <v>64</v>
      </c>
      <c r="AA1850" s="2">
        <v>766</v>
      </c>
      <c r="AB1850">
        <v>66.200000000000017</v>
      </c>
      <c r="AC1850">
        <v>0</v>
      </c>
      <c r="AD1850">
        <v>0</v>
      </c>
      <c r="AE1850">
        <v>1</v>
      </c>
      <c r="AF1850">
        <v>1</v>
      </c>
      <c r="AG1850">
        <v>0</v>
      </c>
      <c r="AH1850">
        <v>0</v>
      </c>
      <c r="AI1850">
        <v>0</v>
      </c>
    </row>
    <row r="1851" spans="1:35">
      <c r="A1851" s="2">
        <v>412</v>
      </c>
      <c r="B1851">
        <v>80.599999999999994</v>
      </c>
      <c r="C1851">
        <v>0</v>
      </c>
      <c r="D1851">
        <v>1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11.0014</v>
      </c>
      <c r="P1851" s="2">
        <v>412</v>
      </c>
      <c r="Q1851">
        <v>80.599999999999994</v>
      </c>
      <c r="R1851">
        <v>0</v>
      </c>
      <c r="S1851">
        <v>1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84</v>
      </c>
      <c r="AA1851" s="2">
        <v>412</v>
      </c>
      <c r="AB1851">
        <v>80.599999999999994</v>
      </c>
      <c r="AC1851">
        <v>0</v>
      </c>
      <c r="AD1851">
        <v>1</v>
      </c>
      <c r="AE1851">
        <v>0</v>
      </c>
      <c r="AF1851">
        <v>1</v>
      </c>
      <c r="AG1851">
        <v>0</v>
      </c>
      <c r="AH1851">
        <v>0</v>
      </c>
      <c r="AI1851">
        <v>0</v>
      </c>
    </row>
    <row r="1852" spans="1:35">
      <c r="A1852" s="2">
        <v>325</v>
      </c>
      <c r="B1852">
        <v>78.800000000000011</v>
      </c>
      <c r="C1852">
        <v>0</v>
      </c>
      <c r="D1852">
        <v>1</v>
      </c>
      <c r="E1852">
        <v>0</v>
      </c>
      <c r="F1852">
        <v>1</v>
      </c>
      <c r="G1852">
        <v>1</v>
      </c>
      <c r="H1852">
        <v>0</v>
      </c>
      <c r="I1852">
        <v>0</v>
      </c>
      <c r="J1852">
        <v>16.997900000000001</v>
      </c>
      <c r="P1852" s="2">
        <v>325</v>
      </c>
      <c r="Q1852">
        <v>78.800000000000011</v>
      </c>
      <c r="R1852">
        <v>0</v>
      </c>
      <c r="S1852">
        <v>1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54</v>
      </c>
      <c r="AA1852" s="2">
        <v>325</v>
      </c>
      <c r="AB1852">
        <v>78.800000000000011</v>
      </c>
      <c r="AC1852">
        <v>0</v>
      </c>
      <c r="AD1852">
        <v>1</v>
      </c>
      <c r="AE1852">
        <v>0</v>
      </c>
      <c r="AF1852">
        <v>1</v>
      </c>
      <c r="AG1852">
        <v>1</v>
      </c>
      <c r="AH1852">
        <v>0</v>
      </c>
      <c r="AI1852">
        <v>0</v>
      </c>
    </row>
    <row r="1853" spans="1:35">
      <c r="A1853" s="2">
        <v>142</v>
      </c>
      <c r="B1853">
        <v>62.6</v>
      </c>
      <c r="C1853">
        <v>1</v>
      </c>
      <c r="D1853">
        <v>0</v>
      </c>
      <c r="E1853">
        <v>0</v>
      </c>
      <c r="F1853">
        <v>1</v>
      </c>
      <c r="G1853">
        <v>1</v>
      </c>
      <c r="H1853">
        <v>0</v>
      </c>
      <c r="I1853">
        <v>0</v>
      </c>
      <c r="J1853">
        <v>15.001300000000001</v>
      </c>
      <c r="P1853" s="2">
        <v>142</v>
      </c>
      <c r="Q1853">
        <v>62.6</v>
      </c>
      <c r="R1853">
        <v>1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77</v>
      </c>
      <c r="AA1853" s="2">
        <v>142</v>
      </c>
      <c r="AB1853">
        <v>62.6</v>
      </c>
      <c r="AC1853">
        <v>1</v>
      </c>
      <c r="AD1853">
        <v>0</v>
      </c>
      <c r="AE1853">
        <v>0</v>
      </c>
      <c r="AF1853">
        <v>1</v>
      </c>
      <c r="AG1853">
        <v>1</v>
      </c>
      <c r="AH1853">
        <v>0</v>
      </c>
      <c r="AI1853">
        <v>0</v>
      </c>
    </row>
    <row r="1854" spans="1:35">
      <c r="A1854" s="2">
        <v>128</v>
      </c>
      <c r="B1854">
        <v>64.400000000000006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  <c r="P1854" s="2">
        <v>128</v>
      </c>
      <c r="Q1854">
        <v>64.400000000000006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83</v>
      </c>
      <c r="AA1854" s="2">
        <v>128</v>
      </c>
      <c r="AB1854">
        <v>64.400000000000006</v>
      </c>
      <c r="AC1854">
        <v>1</v>
      </c>
      <c r="AD1854">
        <v>0</v>
      </c>
      <c r="AE1854">
        <v>0</v>
      </c>
      <c r="AF1854">
        <v>0</v>
      </c>
      <c r="AG1854">
        <v>0</v>
      </c>
      <c r="AH1854">
        <v>1</v>
      </c>
      <c r="AI1854">
        <v>0</v>
      </c>
    </row>
    <row r="1855" spans="1:35">
      <c r="A1855" s="2">
        <v>89</v>
      </c>
      <c r="B1855">
        <v>60.8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12.997999999999999</v>
      </c>
      <c r="P1855" s="2">
        <v>89</v>
      </c>
      <c r="Q1855">
        <v>60.8</v>
      </c>
      <c r="R1855">
        <v>1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51</v>
      </c>
      <c r="AA1855" s="2">
        <v>89</v>
      </c>
      <c r="AB1855">
        <v>60.8</v>
      </c>
      <c r="AC1855">
        <v>1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>
      <c r="A1856" s="2">
        <v>87</v>
      </c>
      <c r="B1856">
        <v>48.2</v>
      </c>
      <c r="C1856">
        <v>0</v>
      </c>
      <c r="D1856">
        <v>0</v>
      </c>
      <c r="E1856">
        <v>1</v>
      </c>
      <c r="F1856">
        <v>0</v>
      </c>
      <c r="G1856">
        <v>0</v>
      </c>
      <c r="H1856">
        <v>1</v>
      </c>
      <c r="I1856">
        <v>0</v>
      </c>
      <c r="J1856">
        <v>6.0031999999999996</v>
      </c>
      <c r="P1856" s="2">
        <v>87</v>
      </c>
      <c r="Q1856">
        <v>48.2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1</v>
      </c>
      <c r="X1856">
        <v>0</v>
      </c>
      <c r="Y1856">
        <v>87</v>
      </c>
      <c r="AA1856" s="2">
        <v>87</v>
      </c>
      <c r="AB1856">
        <v>48.2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1</v>
      </c>
      <c r="AI1856">
        <v>0</v>
      </c>
    </row>
    <row r="1857" spans="1:35">
      <c r="A1857" s="2">
        <v>9</v>
      </c>
      <c r="B1857">
        <v>46.4</v>
      </c>
      <c r="C1857">
        <v>0</v>
      </c>
      <c r="D1857">
        <v>0</v>
      </c>
      <c r="E1857">
        <v>0</v>
      </c>
      <c r="F1857">
        <v>1</v>
      </c>
      <c r="G1857">
        <v>0</v>
      </c>
      <c r="H1857">
        <v>0</v>
      </c>
      <c r="I1857">
        <v>1</v>
      </c>
      <c r="J1857">
        <v>15.001300000000001</v>
      </c>
      <c r="P1857" s="2">
        <v>9</v>
      </c>
      <c r="Q1857">
        <v>46.4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1</v>
      </c>
      <c r="Y1857">
        <v>87</v>
      </c>
      <c r="AA1857" s="2">
        <v>9</v>
      </c>
      <c r="AB1857">
        <v>46.4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1</v>
      </c>
    </row>
    <row r="1858" spans="1:35">
      <c r="A1858" s="2">
        <v>189</v>
      </c>
      <c r="B1858">
        <v>59</v>
      </c>
      <c r="C1858">
        <v>1</v>
      </c>
      <c r="D1858">
        <v>0</v>
      </c>
      <c r="E1858">
        <v>0</v>
      </c>
      <c r="F1858">
        <v>1</v>
      </c>
      <c r="G1858">
        <v>0</v>
      </c>
      <c r="H1858">
        <v>0</v>
      </c>
      <c r="I1858">
        <v>0</v>
      </c>
      <c r="J1858">
        <v>6.0031999999999996</v>
      </c>
      <c r="P1858" s="2">
        <v>189</v>
      </c>
      <c r="Q1858">
        <v>59</v>
      </c>
      <c r="R1858">
        <v>1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63</v>
      </c>
      <c r="AA1858" s="2">
        <v>189</v>
      </c>
      <c r="AB1858">
        <v>59</v>
      </c>
      <c r="AC1858">
        <v>1</v>
      </c>
      <c r="AD1858">
        <v>0</v>
      </c>
      <c r="AE1858">
        <v>0</v>
      </c>
      <c r="AF1858">
        <v>1</v>
      </c>
      <c r="AG1858">
        <v>0</v>
      </c>
      <c r="AH1858">
        <v>0</v>
      </c>
      <c r="AI1858">
        <v>0</v>
      </c>
    </row>
    <row r="1859" spans="1:35">
      <c r="A1859" s="2">
        <v>196</v>
      </c>
      <c r="B1859">
        <v>24.8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P1859" s="2">
        <v>196</v>
      </c>
      <c r="Q1859">
        <v>24.8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42</v>
      </c>
      <c r="AA1859" s="2">
        <v>196</v>
      </c>
      <c r="AB1859">
        <v>24.8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>
      <c r="A1860" s="2">
        <v>61</v>
      </c>
      <c r="B1860">
        <v>32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15.001300000000001</v>
      </c>
      <c r="P1860" s="2">
        <v>61</v>
      </c>
      <c r="Q1860">
        <v>32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40</v>
      </c>
      <c r="AA1860" s="2">
        <v>61</v>
      </c>
      <c r="AB1860">
        <v>32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  <c r="AI1860">
        <v>0</v>
      </c>
    </row>
    <row r="1861" spans="1:35">
      <c r="A1861" s="2">
        <v>256</v>
      </c>
      <c r="B1861">
        <v>48.2</v>
      </c>
      <c r="C1861">
        <v>0</v>
      </c>
      <c r="D1861">
        <v>0</v>
      </c>
      <c r="E1861">
        <v>0</v>
      </c>
      <c r="F1861">
        <v>1</v>
      </c>
      <c r="G1861">
        <v>1</v>
      </c>
      <c r="H1861">
        <v>0</v>
      </c>
      <c r="I1861">
        <v>0</v>
      </c>
      <c r="J1861">
        <v>15.001300000000001</v>
      </c>
      <c r="P1861" s="2">
        <v>256</v>
      </c>
      <c r="Q1861">
        <v>48.2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46</v>
      </c>
      <c r="AA1861" s="2">
        <v>256</v>
      </c>
      <c r="AB1861">
        <v>48.2</v>
      </c>
      <c r="AC1861">
        <v>0</v>
      </c>
      <c r="AD1861">
        <v>0</v>
      </c>
      <c r="AE1861">
        <v>0</v>
      </c>
      <c r="AF1861">
        <v>1</v>
      </c>
      <c r="AG1861">
        <v>1</v>
      </c>
      <c r="AH1861">
        <v>0</v>
      </c>
      <c r="AI1861">
        <v>0</v>
      </c>
    </row>
    <row r="1862" spans="1:35">
      <c r="A1862" s="2">
        <v>120</v>
      </c>
      <c r="B1862">
        <v>46.4</v>
      </c>
      <c r="C1862">
        <v>0</v>
      </c>
      <c r="D1862">
        <v>0</v>
      </c>
      <c r="E1862">
        <v>1</v>
      </c>
      <c r="F1862">
        <v>1</v>
      </c>
      <c r="G1862">
        <v>0</v>
      </c>
      <c r="H1862">
        <v>0</v>
      </c>
      <c r="I1862">
        <v>0</v>
      </c>
      <c r="J1862">
        <v>11.0014</v>
      </c>
      <c r="P1862" s="2">
        <v>120</v>
      </c>
      <c r="Q1862">
        <v>46.4</v>
      </c>
      <c r="R1862">
        <v>0</v>
      </c>
      <c r="S1862">
        <v>0</v>
      </c>
      <c r="T1862">
        <v>1</v>
      </c>
      <c r="U1862">
        <v>1</v>
      </c>
      <c r="V1862">
        <v>0</v>
      </c>
      <c r="W1862">
        <v>0</v>
      </c>
      <c r="X1862">
        <v>0</v>
      </c>
      <c r="Y1862">
        <v>57</v>
      </c>
      <c r="AA1862" s="2">
        <v>120</v>
      </c>
      <c r="AB1862">
        <v>46.4</v>
      </c>
      <c r="AC1862">
        <v>0</v>
      </c>
      <c r="AD1862">
        <v>0</v>
      </c>
      <c r="AE1862">
        <v>1</v>
      </c>
      <c r="AF1862">
        <v>1</v>
      </c>
      <c r="AG1862">
        <v>0</v>
      </c>
      <c r="AH1862">
        <v>0</v>
      </c>
      <c r="AI1862">
        <v>0</v>
      </c>
    </row>
    <row r="1863" spans="1:35">
      <c r="A1863" s="2">
        <v>288</v>
      </c>
      <c r="B1863">
        <v>84.2</v>
      </c>
      <c r="C1863">
        <v>0</v>
      </c>
      <c r="D1863">
        <v>1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6.0031999999999996</v>
      </c>
      <c r="P1863" s="2">
        <v>288</v>
      </c>
      <c r="Q1863">
        <v>84.2</v>
      </c>
      <c r="R1863">
        <v>0</v>
      </c>
      <c r="S1863">
        <v>1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58</v>
      </c>
      <c r="AA1863" s="2">
        <v>288</v>
      </c>
      <c r="AB1863">
        <v>84.2</v>
      </c>
      <c r="AC1863">
        <v>0</v>
      </c>
      <c r="AD1863">
        <v>1</v>
      </c>
      <c r="AE1863">
        <v>0</v>
      </c>
      <c r="AF1863">
        <v>1</v>
      </c>
      <c r="AG1863">
        <v>0</v>
      </c>
      <c r="AH1863">
        <v>0</v>
      </c>
      <c r="AI1863">
        <v>0</v>
      </c>
    </row>
    <row r="1864" spans="1:35">
      <c r="A1864" s="2">
        <v>193</v>
      </c>
      <c r="B1864">
        <v>57.2</v>
      </c>
      <c r="C1864">
        <v>0</v>
      </c>
      <c r="D1864">
        <v>0</v>
      </c>
      <c r="E1864">
        <v>1</v>
      </c>
      <c r="F1864">
        <v>0</v>
      </c>
      <c r="G1864">
        <v>1</v>
      </c>
      <c r="H1864">
        <v>0</v>
      </c>
      <c r="I1864">
        <v>0</v>
      </c>
      <c r="J1864">
        <v>0</v>
      </c>
      <c r="P1864" s="2">
        <v>193</v>
      </c>
      <c r="Q1864">
        <v>57.2</v>
      </c>
      <c r="R1864">
        <v>0</v>
      </c>
      <c r="S1864">
        <v>0</v>
      </c>
      <c r="T1864">
        <v>1</v>
      </c>
      <c r="U1864">
        <v>0</v>
      </c>
      <c r="V1864">
        <v>1</v>
      </c>
      <c r="W1864">
        <v>0</v>
      </c>
      <c r="X1864">
        <v>0</v>
      </c>
      <c r="Y1864">
        <v>77</v>
      </c>
      <c r="AA1864" s="2">
        <v>193</v>
      </c>
      <c r="AB1864">
        <v>57.2</v>
      </c>
      <c r="AC1864">
        <v>0</v>
      </c>
      <c r="AD1864">
        <v>0</v>
      </c>
      <c r="AE1864">
        <v>1</v>
      </c>
      <c r="AF1864">
        <v>0</v>
      </c>
      <c r="AG1864">
        <v>1</v>
      </c>
      <c r="AH1864">
        <v>0</v>
      </c>
      <c r="AI1864">
        <v>0</v>
      </c>
    </row>
    <row r="1865" spans="1:35">
      <c r="A1865" s="2">
        <v>138</v>
      </c>
      <c r="B1865">
        <v>41</v>
      </c>
      <c r="C1865">
        <v>0</v>
      </c>
      <c r="D1865">
        <v>0</v>
      </c>
      <c r="E1865">
        <v>0</v>
      </c>
      <c r="F1865">
        <v>1</v>
      </c>
      <c r="G1865">
        <v>0</v>
      </c>
      <c r="H1865">
        <v>1</v>
      </c>
      <c r="I1865">
        <v>0</v>
      </c>
      <c r="J1865">
        <v>19.001200000000001</v>
      </c>
      <c r="P1865" s="2">
        <v>138</v>
      </c>
      <c r="Q1865">
        <v>41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65</v>
      </c>
      <c r="AA1865" s="2">
        <v>138</v>
      </c>
      <c r="AB1865">
        <v>41</v>
      </c>
      <c r="AC1865">
        <v>0</v>
      </c>
      <c r="AD1865">
        <v>0</v>
      </c>
      <c r="AE1865">
        <v>0</v>
      </c>
      <c r="AF1865">
        <v>1</v>
      </c>
      <c r="AG1865">
        <v>0</v>
      </c>
      <c r="AH1865">
        <v>1</v>
      </c>
      <c r="AI1865">
        <v>0</v>
      </c>
    </row>
    <row r="1866" spans="1:35">
      <c r="A1866" s="2">
        <v>269</v>
      </c>
      <c r="B1866">
        <v>82.4</v>
      </c>
      <c r="C1866">
        <v>0</v>
      </c>
      <c r="D1866">
        <v>1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16.997900000000001</v>
      </c>
      <c r="P1866" s="2">
        <v>269</v>
      </c>
      <c r="Q1866">
        <v>82.4</v>
      </c>
      <c r="R1866">
        <v>0</v>
      </c>
      <c r="S1866">
        <v>1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66</v>
      </c>
      <c r="AA1866" s="2">
        <v>269</v>
      </c>
      <c r="AB1866">
        <v>82.4</v>
      </c>
      <c r="AC1866">
        <v>0</v>
      </c>
      <c r="AD1866">
        <v>1</v>
      </c>
      <c r="AE1866">
        <v>0</v>
      </c>
      <c r="AF1866">
        <v>1</v>
      </c>
      <c r="AG1866">
        <v>0</v>
      </c>
      <c r="AH1866">
        <v>0</v>
      </c>
      <c r="AI1866">
        <v>0</v>
      </c>
    </row>
    <row r="1867" spans="1:35">
      <c r="A1867" s="2">
        <v>5</v>
      </c>
      <c r="B1867">
        <v>68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P1867" s="2">
        <v>5</v>
      </c>
      <c r="Q1867">
        <v>68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88</v>
      </c>
      <c r="AA1867" s="2">
        <v>5</v>
      </c>
      <c r="AB1867">
        <v>68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>
      <c r="A1868" s="2">
        <v>7</v>
      </c>
      <c r="B1868">
        <v>64.400000000000006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1</v>
      </c>
      <c r="I1868">
        <v>0</v>
      </c>
      <c r="J1868">
        <v>7.0015000000000001</v>
      </c>
      <c r="P1868" s="2">
        <v>7</v>
      </c>
      <c r="Q1868">
        <v>64.400000000000006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1</v>
      </c>
      <c r="X1868">
        <v>0</v>
      </c>
      <c r="Y1868">
        <v>100</v>
      </c>
      <c r="AA1868" s="2">
        <v>7</v>
      </c>
      <c r="AB1868">
        <v>64.400000000000006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1</v>
      </c>
      <c r="AI1868">
        <v>0</v>
      </c>
    </row>
    <row r="1869" spans="1:35">
      <c r="A1869" s="2">
        <v>292</v>
      </c>
      <c r="B1869">
        <v>62.6</v>
      </c>
      <c r="C1869">
        <v>0</v>
      </c>
      <c r="D1869">
        <v>0</v>
      </c>
      <c r="E1869">
        <v>1</v>
      </c>
      <c r="F1869">
        <v>1</v>
      </c>
      <c r="G1869">
        <v>1</v>
      </c>
      <c r="H1869">
        <v>0</v>
      </c>
      <c r="I1869">
        <v>0</v>
      </c>
      <c r="J1869">
        <v>8.9981000000000009</v>
      </c>
      <c r="P1869" s="2">
        <v>292</v>
      </c>
      <c r="Q1869">
        <v>62.6</v>
      </c>
      <c r="R1869">
        <v>0</v>
      </c>
      <c r="S1869">
        <v>0</v>
      </c>
      <c r="T1869">
        <v>1</v>
      </c>
      <c r="U1869">
        <v>1</v>
      </c>
      <c r="V1869">
        <v>1</v>
      </c>
      <c r="W1869">
        <v>0</v>
      </c>
      <c r="X1869">
        <v>0</v>
      </c>
      <c r="Y1869">
        <v>55</v>
      </c>
      <c r="AA1869" s="2">
        <v>292</v>
      </c>
      <c r="AB1869">
        <v>62.6</v>
      </c>
      <c r="AC1869">
        <v>0</v>
      </c>
      <c r="AD1869">
        <v>0</v>
      </c>
      <c r="AE1869">
        <v>1</v>
      </c>
      <c r="AF1869">
        <v>1</v>
      </c>
      <c r="AG1869">
        <v>1</v>
      </c>
      <c r="AH1869">
        <v>0</v>
      </c>
      <c r="AI1869">
        <v>0</v>
      </c>
    </row>
    <row r="1870" spans="1:35">
      <c r="A1870" s="2">
        <v>452</v>
      </c>
      <c r="B1870">
        <v>73.400000000000006</v>
      </c>
      <c r="C1870">
        <v>1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8.9981000000000009</v>
      </c>
      <c r="P1870" s="2">
        <v>452</v>
      </c>
      <c r="Q1870">
        <v>73.400000000000006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41</v>
      </c>
      <c r="AA1870" s="2">
        <v>452</v>
      </c>
      <c r="AB1870">
        <v>73.400000000000006</v>
      </c>
      <c r="AC1870">
        <v>1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</row>
    <row r="1871" spans="1:35">
      <c r="A1871" s="2">
        <v>342</v>
      </c>
      <c r="B1871">
        <v>66.200000000000017</v>
      </c>
      <c r="C1871">
        <v>0</v>
      </c>
      <c r="D1871">
        <v>0</v>
      </c>
      <c r="E1871">
        <v>1</v>
      </c>
      <c r="F1871">
        <v>1</v>
      </c>
      <c r="G1871">
        <v>0</v>
      </c>
      <c r="H1871">
        <v>0</v>
      </c>
      <c r="I1871">
        <v>0</v>
      </c>
      <c r="J1871">
        <v>19.999500000000001</v>
      </c>
      <c r="P1871" s="2">
        <v>342</v>
      </c>
      <c r="Q1871">
        <v>66.200000000000017</v>
      </c>
      <c r="R1871">
        <v>0</v>
      </c>
      <c r="S1871">
        <v>0</v>
      </c>
      <c r="T1871">
        <v>1</v>
      </c>
      <c r="U1871">
        <v>1</v>
      </c>
      <c r="V1871">
        <v>0</v>
      </c>
      <c r="W1871">
        <v>0</v>
      </c>
      <c r="X1871">
        <v>0</v>
      </c>
      <c r="Y1871">
        <v>35</v>
      </c>
      <c r="AA1871" s="2">
        <v>342</v>
      </c>
      <c r="AB1871">
        <v>66.200000000000017</v>
      </c>
      <c r="AC1871">
        <v>0</v>
      </c>
      <c r="AD1871">
        <v>0</v>
      </c>
      <c r="AE1871">
        <v>1</v>
      </c>
      <c r="AF1871">
        <v>1</v>
      </c>
      <c r="AG1871">
        <v>0</v>
      </c>
      <c r="AH1871">
        <v>0</v>
      </c>
      <c r="AI1871">
        <v>0</v>
      </c>
    </row>
    <row r="1872" spans="1:35">
      <c r="A1872" s="2">
        <v>105</v>
      </c>
      <c r="B1872">
        <v>46.4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11.0014</v>
      </c>
      <c r="P1872" s="2">
        <v>105</v>
      </c>
      <c r="Q1872">
        <v>46.4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25</v>
      </c>
      <c r="AA1872" s="2">
        <v>105</v>
      </c>
      <c r="AB1872">
        <v>46.4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>
      <c r="A1873" s="2">
        <v>200</v>
      </c>
      <c r="B1873">
        <v>78.800000000000011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16.997900000000001</v>
      </c>
      <c r="P1873" s="2">
        <v>200</v>
      </c>
      <c r="Q1873">
        <v>78.800000000000011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34</v>
      </c>
      <c r="AA1873" s="2">
        <v>200</v>
      </c>
      <c r="AB1873">
        <v>78.800000000000011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>
      <c r="A1874" s="2">
        <v>24</v>
      </c>
      <c r="B1874">
        <v>84.2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6.0031999999999996</v>
      </c>
      <c r="P1874" s="2">
        <v>24</v>
      </c>
      <c r="Q1874">
        <v>84.2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55</v>
      </c>
      <c r="AA1874" s="2">
        <v>24</v>
      </c>
      <c r="AB1874">
        <v>84.2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1</v>
      </c>
      <c r="AI1874">
        <v>0</v>
      </c>
    </row>
    <row r="1875" spans="1:35">
      <c r="A1875" s="2">
        <v>338</v>
      </c>
      <c r="B1875">
        <v>69.800000000000011</v>
      </c>
      <c r="C1875">
        <v>0</v>
      </c>
      <c r="D1875">
        <v>1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6.0031999999999996</v>
      </c>
      <c r="P1875" s="2">
        <v>338</v>
      </c>
      <c r="Q1875">
        <v>69.800000000000011</v>
      </c>
      <c r="R1875">
        <v>0</v>
      </c>
      <c r="S1875">
        <v>1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64</v>
      </c>
      <c r="AA1875" s="2">
        <v>338</v>
      </c>
      <c r="AB1875">
        <v>69.800000000000011</v>
      </c>
      <c r="AC1875">
        <v>0</v>
      </c>
      <c r="AD1875">
        <v>1</v>
      </c>
      <c r="AE1875">
        <v>0</v>
      </c>
      <c r="AF1875">
        <v>1</v>
      </c>
      <c r="AG1875">
        <v>0</v>
      </c>
      <c r="AH1875">
        <v>0</v>
      </c>
      <c r="AI1875">
        <v>0</v>
      </c>
    </row>
    <row r="1876" spans="1:35">
      <c r="A1876" s="2">
        <v>6</v>
      </c>
      <c r="B1876">
        <v>66.200000000000017</v>
      </c>
      <c r="C1876">
        <v>0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P1876" s="2">
        <v>6</v>
      </c>
      <c r="Q1876">
        <v>66.200000000000017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73</v>
      </c>
      <c r="AA1876" s="2">
        <v>6</v>
      </c>
      <c r="AB1876">
        <v>66.200000000000017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>
      <c r="A1877" s="2">
        <v>387</v>
      </c>
      <c r="B1877">
        <v>64.400000000000006</v>
      </c>
      <c r="C1877">
        <v>1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35.000799999999998</v>
      </c>
      <c r="P1877" s="2">
        <v>387</v>
      </c>
      <c r="Q1877">
        <v>64.400000000000006</v>
      </c>
      <c r="R1877">
        <v>1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0</v>
      </c>
      <c r="Y1877">
        <v>32</v>
      </c>
      <c r="AA1877" s="2">
        <v>387</v>
      </c>
      <c r="AB1877">
        <v>64.400000000000006</v>
      </c>
      <c r="AC1877">
        <v>1</v>
      </c>
      <c r="AD1877">
        <v>0</v>
      </c>
      <c r="AE1877">
        <v>0</v>
      </c>
      <c r="AF1877">
        <v>0</v>
      </c>
      <c r="AG1877">
        <v>1</v>
      </c>
      <c r="AH1877">
        <v>0</v>
      </c>
      <c r="AI1877">
        <v>0</v>
      </c>
    </row>
    <row r="1878" spans="1:35">
      <c r="A1878" s="2">
        <v>191</v>
      </c>
      <c r="B1878">
        <v>39.200000000000003</v>
      </c>
      <c r="C1878">
        <v>0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0</v>
      </c>
      <c r="J1878">
        <v>30.002600000000001</v>
      </c>
      <c r="P1878" s="2">
        <v>191</v>
      </c>
      <c r="Q1878">
        <v>39.200000000000003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52</v>
      </c>
      <c r="AA1878" s="2">
        <v>191</v>
      </c>
      <c r="AB1878">
        <v>39.200000000000003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</row>
    <row r="1879" spans="1:35">
      <c r="A1879" s="2">
        <v>201</v>
      </c>
      <c r="B1879">
        <v>66.200000000000017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1</v>
      </c>
      <c r="J1879">
        <v>16.997900000000001</v>
      </c>
      <c r="P1879" s="2">
        <v>201</v>
      </c>
      <c r="Q1879">
        <v>66.200000000000017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83</v>
      </c>
      <c r="AA1879" s="2">
        <v>201</v>
      </c>
      <c r="AB1879">
        <v>66.200000000000017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1</v>
      </c>
    </row>
    <row r="1880" spans="1:35">
      <c r="A1880" s="2">
        <v>609</v>
      </c>
      <c r="B1880">
        <v>60.8</v>
      </c>
      <c r="C1880">
        <v>1</v>
      </c>
      <c r="D1880">
        <v>0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26.002700000000001</v>
      </c>
      <c r="P1880" s="2">
        <v>609</v>
      </c>
      <c r="Q1880">
        <v>60.8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27</v>
      </c>
      <c r="AA1880" s="2">
        <v>609</v>
      </c>
      <c r="AB1880">
        <v>60.8</v>
      </c>
      <c r="AC1880">
        <v>1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0</v>
      </c>
    </row>
    <row r="1881" spans="1:35">
      <c r="A1881" s="2">
        <v>137</v>
      </c>
      <c r="B1881">
        <v>51.8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P1881" s="2">
        <v>137</v>
      </c>
      <c r="Q1881">
        <v>51.8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82</v>
      </c>
      <c r="AA1881" s="2">
        <v>137</v>
      </c>
      <c r="AB1881">
        <v>51.8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</row>
    <row r="1882" spans="1:35">
      <c r="A1882" s="2">
        <v>555</v>
      </c>
      <c r="B1882">
        <v>62.6</v>
      </c>
      <c r="C1882">
        <v>1</v>
      </c>
      <c r="D1882">
        <v>0</v>
      </c>
      <c r="E1882">
        <v>0</v>
      </c>
      <c r="F1882">
        <v>1</v>
      </c>
      <c r="G1882">
        <v>1</v>
      </c>
      <c r="H1882">
        <v>0</v>
      </c>
      <c r="I1882">
        <v>0</v>
      </c>
      <c r="J1882">
        <v>19.001200000000001</v>
      </c>
      <c r="P1882" s="2">
        <v>555</v>
      </c>
      <c r="Q1882">
        <v>62.6</v>
      </c>
      <c r="R1882">
        <v>1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55</v>
      </c>
      <c r="AA1882" s="2">
        <v>555</v>
      </c>
      <c r="AB1882">
        <v>62.6</v>
      </c>
      <c r="AC1882">
        <v>1</v>
      </c>
      <c r="AD1882">
        <v>0</v>
      </c>
      <c r="AE1882">
        <v>0</v>
      </c>
      <c r="AF1882">
        <v>1</v>
      </c>
      <c r="AG1882">
        <v>1</v>
      </c>
      <c r="AH1882">
        <v>0</v>
      </c>
      <c r="AI1882">
        <v>0</v>
      </c>
    </row>
    <row r="1883" spans="1:35">
      <c r="A1883" s="2">
        <v>743</v>
      </c>
      <c r="B1883">
        <v>78.800000000000011</v>
      </c>
      <c r="C1883">
        <v>1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8.9981000000000009</v>
      </c>
      <c r="P1883" s="2">
        <v>743</v>
      </c>
      <c r="Q1883">
        <v>78.800000000000011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54</v>
      </c>
      <c r="AA1883" s="2">
        <v>743</v>
      </c>
      <c r="AB1883">
        <v>78.800000000000011</v>
      </c>
      <c r="AC1883">
        <v>1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</row>
    <row r="1884" spans="1:35">
      <c r="A1884" s="2">
        <v>826</v>
      </c>
      <c r="B1884">
        <v>84.2</v>
      </c>
      <c r="C1884">
        <v>1</v>
      </c>
      <c r="D1884">
        <v>0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11.0014</v>
      </c>
      <c r="P1884" s="2">
        <v>826</v>
      </c>
      <c r="Q1884">
        <v>84.2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31</v>
      </c>
      <c r="AA1884" s="2">
        <v>826</v>
      </c>
      <c r="AB1884">
        <v>84.2</v>
      </c>
      <c r="AC1884">
        <v>1</v>
      </c>
      <c r="AD1884">
        <v>0</v>
      </c>
      <c r="AE1884">
        <v>0</v>
      </c>
      <c r="AF1884">
        <v>1</v>
      </c>
      <c r="AG1884">
        <v>0</v>
      </c>
      <c r="AH1884">
        <v>0</v>
      </c>
      <c r="AI1884">
        <v>0</v>
      </c>
    </row>
    <row r="1885" spans="1:35">
      <c r="A1885" s="2">
        <v>5</v>
      </c>
      <c r="B1885">
        <v>75.199999999999989</v>
      </c>
      <c r="C1885">
        <v>0</v>
      </c>
      <c r="D1885">
        <v>1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7.0015000000000001</v>
      </c>
      <c r="P1885" s="2">
        <v>5</v>
      </c>
      <c r="Q1885">
        <v>75.199999999999989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83</v>
      </c>
      <c r="AA1885" s="2">
        <v>5</v>
      </c>
      <c r="AB1885">
        <v>75.199999999999989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1</v>
      </c>
      <c r="AI1885">
        <v>0</v>
      </c>
    </row>
    <row r="1886" spans="1:35">
      <c r="A1886" s="2">
        <v>193</v>
      </c>
      <c r="B1886">
        <v>66.200000000000017</v>
      </c>
      <c r="C1886">
        <v>0</v>
      </c>
      <c r="D1886">
        <v>0</v>
      </c>
      <c r="E1886">
        <v>1</v>
      </c>
      <c r="F1886">
        <v>0</v>
      </c>
      <c r="G1886">
        <v>1</v>
      </c>
      <c r="H1886">
        <v>0</v>
      </c>
      <c r="I1886">
        <v>0</v>
      </c>
      <c r="J1886">
        <v>7.0015000000000001</v>
      </c>
      <c r="P1886" s="2">
        <v>193</v>
      </c>
      <c r="Q1886">
        <v>66.200000000000017</v>
      </c>
      <c r="R1886">
        <v>0</v>
      </c>
      <c r="S1886">
        <v>0</v>
      </c>
      <c r="T1886">
        <v>1</v>
      </c>
      <c r="U1886">
        <v>0</v>
      </c>
      <c r="V1886">
        <v>1</v>
      </c>
      <c r="W1886">
        <v>0</v>
      </c>
      <c r="X1886">
        <v>0</v>
      </c>
      <c r="Y1886">
        <v>73</v>
      </c>
      <c r="AA1886" s="2">
        <v>193</v>
      </c>
      <c r="AB1886">
        <v>66.200000000000017</v>
      </c>
      <c r="AC1886">
        <v>0</v>
      </c>
      <c r="AD1886">
        <v>0</v>
      </c>
      <c r="AE1886">
        <v>1</v>
      </c>
      <c r="AF1886">
        <v>0</v>
      </c>
      <c r="AG1886">
        <v>1</v>
      </c>
      <c r="AH1886">
        <v>0</v>
      </c>
      <c r="AI1886">
        <v>0</v>
      </c>
    </row>
    <row r="1887" spans="1:35">
      <c r="A1887" s="2">
        <v>155</v>
      </c>
      <c r="B1887">
        <v>84.2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15.001300000000001</v>
      </c>
      <c r="P1887" s="2">
        <v>155</v>
      </c>
      <c r="Q1887">
        <v>84.2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66</v>
      </c>
      <c r="AA1887" s="2">
        <v>155</v>
      </c>
      <c r="AB1887">
        <v>84.2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>
      <c r="A1888" s="2">
        <v>59</v>
      </c>
      <c r="B1888">
        <v>28.400000000000002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11.0014</v>
      </c>
      <c r="P1888" s="2">
        <v>59</v>
      </c>
      <c r="Q1888">
        <v>28.400000000000002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63</v>
      </c>
      <c r="AA1888" s="2">
        <v>59</v>
      </c>
      <c r="AB1888">
        <v>28.400000000000002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>
      <c r="A1889" s="2">
        <v>55</v>
      </c>
      <c r="B1889">
        <v>35.6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7.0015000000000001</v>
      </c>
      <c r="P1889" s="2">
        <v>55</v>
      </c>
      <c r="Q1889">
        <v>35.6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60</v>
      </c>
      <c r="AA1889" s="2">
        <v>55</v>
      </c>
      <c r="AB1889">
        <v>35.6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  <c r="AI1889">
        <v>0</v>
      </c>
    </row>
    <row r="1890" spans="1:35">
      <c r="A1890" s="2">
        <v>872</v>
      </c>
      <c r="B1890">
        <v>84.2</v>
      </c>
      <c r="C1890">
        <v>0</v>
      </c>
      <c r="D1890">
        <v>1</v>
      </c>
      <c r="E1890">
        <v>0</v>
      </c>
      <c r="F1890">
        <v>1</v>
      </c>
      <c r="G1890">
        <v>0</v>
      </c>
      <c r="H1890">
        <v>0</v>
      </c>
      <c r="I1890">
        <v>0</v>
      </c>
      <c r="J1890">
        <v>8.9981000000000009</v>
      </c>
      <c r="P1890" s="2">
        <v>872</v>
      </c>
      <c r="Q1890">
        <v>84.2</v>
      </c>
      <c r="R1890">
        <v>0</v>
      </c>
      <c r="S1890">
        <v>1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48</v>
      </c>
      <c r="AA1890" s="2">
        <v>872</v>
      </c>
      <c r="AB1890">
        <v>84.2</v>
      </c>
      <c r="AC1890">
        <v>0</v>
      </c>
      <c r="AD1890">
        <v>1</v>
      </c>
      <c r="AE1890">
        <v>0</v>
      </c>
      <c r="AF1890">
        <v>1</v>
      </c>
      <c r="AG1890">
        <v>0</v>
      </c>
      <c r="AH1890">
        <v>0</v>
      </c>
      <c r="AI1890">
        <v>0</v>
      </c>
    </row>
    <row r="1891" spans="1:35">
      <c r="A1891" s="2">
        <v>599</v>
      </c>
      <c r="B1891">
        <v>66.200000000000017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19.999500000000001</v>
      </c>
      <c r="P1891" s="2">
        <v>599</v>
      </c>
      <c r="Q1891">
        <v>66.200000000000017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35</v>
      </c>
      <c r="AA1891" s="2">
        <v>599</v>
      </c>
      <c r="AB1891">
        <v>66.200000000000017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</row>
    <row r="1892" spans="1:35">
      <c r="A1892" s="2">
        <v>391</v>
      </c>
      <c r="B1892">
        <v>73.400000000000006</v>
      </c>
      <c r="C1892">
        <v>0</v>
      </c>
      <c r="D1892">
        <v>1</v>
      </c>
      <c r="E1892">
        <v>0</v>
      </c>
      <c r="F1892">
        <v>1</v>
      </c>
      <c r="G1892">
        <v>1</v>
      </c>
      <c r="H1892">
        <v>0</v>
      </c>
      <c r="I1892">
        <v>1</v>
      </c>
      <c r="J1892">
        <v>19.001200000000001</v>
      </c>
      <c r="P1892" s="2">
        <v>391</v>
      </c>
      <c r="Q1892">
        <v>73.400000000000006</v>
      </c>
      <c r="R1892">
        <v>0</v>
      </c>
      <c r="S1892">
        <v>1</v>
      </c>
      <c r="T1892">
        <v>0</v>
      </c>
      <c r="U1892">
        <v>1</v>
      </c>
      <c r="V1892">
        <v>1</v>
      </c>
      <c r="W1892">
        <v>0</v>
      </c>
      <c r="X1892">
        <v>1</v>
      </c>
      <c r="Y1892">
        <v>89</v>
      </c>
      <c r="AA1892" s="2">
        <v>391</v>
      </c>
      <c r="AB1892">
        <v>73.400000000000006</v>
      </c>
      <c r="AC1892">
        <v>0</v>
      </c>
      <c r="AD1892">
        <v>1</v>
      </c>
      <c r="AE1892">
        <v>0</v>
      </c>
      <c r="AF1892">
        <v>1</v>
      </c>
      <c r="AG1892">
        <v>1</v>
      </c>
      <c r="AH1892">
        <v>0</v>
      </c>
      <c r="AI1892">
        <v>1</v>
      </c>
    </row>
    <row r="1893" spans="1:35">
      <c r="A1893" s="2">
        <v>128</v>
      </c>
      <c r="B1893">
        <v>78.800000000000011</v>
      </c>
      <c r="C1893">
        <v>0</v>
      </c>
      <c r="D1893">
        <v>1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15.001300000000001</v>
      </c>
      <c r="P1893" s="2">
        <v>128</v>
      </c>
      <c r="Q1893">
        <v>78.800000000000011</v>
      </c>
      <c r="R1893">
        <v>0</v>
      </c>
      <c r="S1893">
        <v>1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70</v>
      </c>
      <c r="AA1893" s="2">
        <v>128</v>
      </c>
      <c r="AB1893">
        <v>78.800000000000011</v>
      </c>
      <c r="AC1893">
        <v>0</v>
      </c>
      <c r="AD1893">
        <v>1</v>
      </c>
      <c r="AE1893">
        <v>0</v>
      </c>
      <c r="AF1893">
        <v>1</v>
      </c>
      <c r="AG1893">
        <v>0</v>
      </c>
      <c r="AH1893">
        <v>0</v>
      </c>
      <c r="AI1893">
        <v>0</v>
      </c>
    </row>
    <row r="1894" spans="1:35">
      <c r="A1894" s="2">
        <v>225</v>
      </c>
      <c r="B1894">
        <v>89.6</v>
      </c>
      <c r="C1894">
        <v>0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15.001300000000001</v>
      </c>
      <c r="P1894" s="2">
        <v>225</v>
      </c>
      <c r="Q1894">
        <v>89.6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75</v>
      </c>
      <c r="AA1894" s="2">
        <v>225</v>
      </c>
      <c r="AB1894">
        <v>89.6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>
      <c r="A1895" s="2">
        <v>23</v>
      </c>
      <c r="B1895">
        <v>59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22.002800000000001</v>
      </c>
      <c r="P1895" s="2">
        <v>23</v>
      </c>
      <c r="Q1895">
        <v>59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88</v>
      </c>
      <c r="AA1895" s="2">
        <v>23</v>
      </c>
      <c r="AB1895">
        <v>59</v>
      </c>
      <c r="AC1895">
        <v>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>
      <c r="A1896" s="2">
        <v>342</v>
      </c>
      <c r="B1896">
        <v>69.800000000000011</v>
      </c>
      <c r="C1896">
        <v>1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12.997999999999999</v>
      </c>
      <c r="P1896" s="2">
        <v>342</v>
      </c>
      <c r="Q1896">
        <v>69.800000000000011</v>
      </c>
      <c r="R1896">
        <v>1</v>
      </c>
      <c r="S1896">
        <v>0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38</v>
      </c>
      <c r="AA1896" s="2">
        <v>342</v>
      </c>
      <c r="AB1896">
        <v>69.800000000000011</v>
      </c>
      <c r="AC1896">
        <v>1</v>
      </c>
      <c r="AD1896">
        <v>0</v>
      </c>
      <c r="AE1896">
        <v>0</v>
      </c>
      <c r="AF1896">
        <v>0</v>
      </c>
      <c r="AG1896">
        <v>1</v>
      </c>
      <c r="AH1896">
        <v>0</v>
      </c>
      <c r="AI1896">
        <v>0</v>
      </c>
    </row>
    <row r="1897" spans="1:35">
      <c r="A1897" s="2">
        <v>2</v>
      </c>
      <c r="B1897">
        <v>39.200000000000003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8.9981000000000009</v>
      </c>
      <c r="P1897" s="2">
        <v>2</v>
      </c>
      <c r="Q1897">
        <v>39.200000000000003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52</v>
      </c>
      <c r="AA1897" s="2">
        <v>2</v>
      </c>
      <c r="AB1897">
        <v>39.200000000000003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>
      <c r="A1898" s="2">
        <v>138</v>
      </c>
      <c r="B1898">
        <v>51.8</v>
      </c>
      <c r="C1898">
        <v>0</v>
      </c>
      <c r="D1898">
        <v>0</v>
      </c>
      <c r="E1898">
        <v>1</v>
      </c>
      <c r="F1898">
        <v>0</v>
      </c>
      <c r="G1898">
        <v>0</v>
      </c>
      <c r="H1898">
        <v>1</v>
      </c>
      <c r="I1898">
        <v>0</v>
      </c>
      <c r="J1898">
        <v>0</v>
      </c>
      <c r="P1898" s="2">
        <v>138</v>
      </c>
      <c r="Q1898">
        <v>51.8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1</v>
      </c>
      <c r="X1898">
        <v>0</v>
      </c>
      <c r="Y1898">
        <v>82</v>
      </c>
      <c r="AA1898" s="2">
        <v>138</v>
      </c>
      <c r="AB1898">
        <v>51.8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1</v>
      </c>
      <c r="AI1898">
        <v>0</v>
      </c>
    </row>
    <row r="1899" spans="1:35">
      <c r="A1899" s="2">
        <v>3</v>
      </c>
      <c r="B1899">
        <v>42.800000000000004</v>
      </c>
      <c r="C1899">
        <v>0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0</v>
      </c>
      <c r="J1899">
        <v>23.999400000000001</v>
      </c>
      <c r="P1899" s="2">
        <v>3</v>
      </c>
      <c r="Q1899">
        <v>42.800000000000004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56</v>
      </c>
      <c r="AA1899" s="2">
        <v>3</v>
      </c>
      <c r="AB1899">
        <v>42.800000000000004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</row>
    <row r="1900" spans="1:35">
      <c r="A1900" s="2">
        <v>8</v>
      </c>
      <c r="B1900">
        <v>55.400000000000006</v>
      </c>
      <c r="C1900">
        <v>0</v>
      </c>
      <c r="D1900">
        <v>0</v>
      </c>
      <c r="E1900">
        <v>1</v>
      </c>
      <c r="F1900">
        <v>0</v>
      </c>
      <c r="G1900">
        <v>1</v>
      </c>
      <c r="H1900">
        <v>0</v>
      </c>
      <c r="I1900">
        <v>0</v>
      </c>
      <c r="J1900">
        <v>27.999300000000002</v>
      </c>
      <c r="P1900" s="2">
        <v>8</v>
      </c>
      <c r="Q1900">
        <v>55.400000000000006</v>
      </c>
      <c r="R1900">
        <v>0</v>
      </c>
      <c r="S1900">
        <v>0</v>
      </c>
      <c r="T1900">
        <v>1</v>
      </c>
      <c r="U1900">
        <v>0</v>
      </c>
      <c r="V1900">
        <v>1</v>
      </c>
      <c r="W1900">
        <v>0</v>
      </c>
      <c r="X1900">
        <v>0</v>
      </c>
      <c r="Y1900">
        <v>58</v>
      </c>
      <c r="AA1900" s="2">
        <v>8</v>
      </c>
      <c r="AB1900">
        <v>55.400000000000006</v>
      </c>
      <c r="AC1900">
        <v>0</v>
      </c>
      <c r="AD1900">
        <v>0</v>
      </c>
      <c r="AE1900">
        <v>1</v>
      </c>
      <c r="AF1900">
        <v>0</v>
      </c>
      <c r="AG1900">
        <v>1</v>
      </c>
      <c r="AH1900">
        <v>0</v>
      </c>
      <c r="AI1900">
        <v>0</v>
      </c>
    </row>
    <row r="1901" spans="1:35">
      <c r="A1901" s="2">
        <v>71</v>
      </c>
      <c r="B1901">
        <v>33.799999999999997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12.997999999999999</v>
      </c>
      <c r="P1901" s="2">
        <v>71</v>
      </c>
      <c r="Q1901">
        <v>33.799999999999997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51</v>
      </c>
      <c r="AA1901" s="2">
        <v>71</v>
      </c>
      <c r="AB1901">
        <v>33.799999999999997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>
      <c r="A1902" s="2">
        <v>155</v>
      </c>
      <c r="B1902">
        <v>73.400000000000006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16.997900000000001</v>
      </c>
      <c r="P1902" s="2">
        <v>155</v>
      </c>
      <c r="Q1902">
        <v>73.400000000000006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33</v>
      </c>
      <c r="AA1902" s="2">
        <v>155</v>
      </c>
      <c r="AB1902">
        <v>73.400000000000006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>
      <c r="A1903" s="2">
        <v>336</v>
      </c>
      <c r="B1903">
        <v>73.400000000000006</v>
      </c>
      <c r="C1903">
        <v>0</v>
      </c>
      <c r="D1903">
        <v>1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8.9981000000000009</v>
      </c>
      <c r="P1903" s="2">
        <v>336</v>
      </c>
      <c r="Q1903">
        <v>73.400000000000006</v>
      </c>
      <c r="R1903">
        <v>0</v>
      </c>
      <c r="S1903">
        <v>1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44</v>
      </c>
      <c r="AA1903" s="2">
        <v>336</v>
      </c>
      <c r="AB1903">
        <v>73.400000000000006</v>
      </c>
      <c r="AC1903">
        <v>0</v>
      </c>
      <c r="AD1903">
        <v>1</v>
      </c>
      <c r="AE1903">
        <v>0</v>
      </c>
      <c r="AF1903">
        <v>1</v>
      </c>
      <c r="AG1903">
        <v>0</v>
      </c>
      <c r="AH1903">
        <v>0</v>
      </c>
      <c r="AI1903">
        <v>0</v>
      </c>
    </row>
    <row r="1904" spans="1:35">
      <c r="A1904" s="2">
        <v>165</v>
      </c>
      <c r="B1904">
        <v>48.2</v>
      </c>
      <c r="C1904">
        <v>0</v>
      </c>
      <c r="D1904">
        <v>0</v>
      </c>
      <c r="E1904">
        <v>1</v>
      </c>
      <c r="F1904">
        <v>1</v>
      </c>
      <c r="G1904">
        <v>0</v>
      </c>
      <c r="H1904">
        <v>0</v>
      </c>
      <c r="I1904">
        <v>0</v>
      </c>
      <c r="J1904">
        <v>8.9981000000000009</v>
      </c>
      <c r="P1904" s="2">
        <v>165</v>
      </c>
      <c r="Q1904">
        <v>48.2</v>
      </c>
      <c r="R1904">
        <v>0</v>
      </c>
      <c r="S1904">
        <v>0</v>
      </c>
      <c r="T1904">
        <v>1</v>
      </c>
      <c r="U1904">
        <v>1</v>
      </c>
      <c r="V1904">
        <v>0</v>
      </c>
      <c r="W1904">
        <v>0</v>
      </c>
      <c r="X1904">
        <v>0</v>
      </c>
      <c r="Y1904">
        <v>57</v>
      </c>
      <c r="AA1904" s="2">
        <v>165</v>
      </c>
      <c r="AB1904">
        <v>48.2</v>
      </c>
      <c r="AC1904">
        <v>0</v>
      </c>
      <c r="AD1904">
        <v>0</v>
      </c>
      <c r="AE1904">
        <v>1</v>
      </c>
      <c r="AF1904">
        <v>1</v>
      </c>
      <c r="AG1904">
        <v>0</v>
      </c>
      <c r="AH1904">
        <v>0</v>
      </c>
      <c r="AI1904">
        <v>0</v>
      </c>
    </row>
    <row r="1905" spans="1:35">
      <c r="A1905" s="2">
        <v>67</v>
      </c>
      <c r="B1905">
        <v>48.2</v>
      </c>
      <c r="C1905">
        <v>0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19.001200000000001</v>
      </c>
      <c r="P1905" s="2">
        <v>67</v>
      </c>
      <c r="Q1905">
        <v>48.2</v>
      </c>
      <c r="R1905">
        <v>0</v>
      </c>
      <c r="S1905">
        <v>0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46</v>
      </c>
      <c r="AA1905" s="2">
        <v>67</v>
      </c>
      <c r="AB1905">
        <v>48.2</v>
      </c>
      <c r="AC1905">
        <v>0</v>
      </c>
      <c r="AD1905">
        <v>0</v>
      </c>
      <c r="AE1905">
        <v>0</v>
      </c>
      <c r="AF1905">
        <v>0</v>
      </c>
      <c r="AG1905">
        <v>1</v>
      </c>
      <c r="AH1905">
        <v>0</v>
      </c>
      <c r="AI1905">
        <v>0</v>
      </c>
    </row>
    <row r="1906" spans="1:35">
      <c r="A1906" s="2">
        <v>217</v>
      </c>
      <c r="B1906">
        <v>51.8</v>
      </c>
      <c r="C1906">
        <v>0</v>
      </c>
      <c r="D1906">
        <v>0</v>
      </c>
      <c r="E1906">
        <v>1</v>
      </c>
      <c r="F1906">
        <v>1</v>
      </c>
      <c r="G1906">
        <v>0</v>
      </c>
      <c r="H1906">
        <v>0</v>
      </c>
      <c r="I1906">
        <v>0</v>
      </c>
      <c r="J1906">
        <v>19.999500000000001</v>
      </c>
      <c r="P1906" s="2">
        <v>217</v>
      </c>
      <c r="Q1906">
        <v>51.8</v>
      </c>
      <c r="R1906">
        <v>0</v>
      </c>
      <c r="S1906">
        <v>0</v>
      </c>
      <c r="T1906">
        <v>1</v>
      </c>
      <c r="U1906">
        <v>1</v>
      </c>
      <c r="V1906">
        <v>0</v>
      </c>
      <c r="W1906">
        <v>0</v>
      </c>
      <c r="X1906">
        <v>0</v>
      </c>
      <c r="Y1906">
        <v>40</v>
      </c>
      <c r="AA1906" s="2">
        <v>217</v>
      </c>
      <c r="AB1906">
        <v>51.8</v>
      </c>
      <c r="AC1906">
        <v>0</v>
      </c>
      <c r="AD1906">
        <v>0</v>
      </c>
      <c r="AE1906">
        <v>1</v>
      </c>
      <c r="AF1906">
        <v>1</v>
      </c>
      <c r="AG1906">
        <v>0</v>
      </c>
      <c r="AH1906">
        <v>0</v>
      </c>
      <c r="AI1906">
        <v>0</v>
      </c>
    </row>
    <row r="1907" spans="1:35">
      <c r="A1907" s="2">
        <v>453</v>
      </c>
      <c r="B1907">
        <v>78.800000000000011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15.001300000000001</v>
      </c>
      <c r="P1907" s="2">
        <v>453</v>
      </c>
      <c r="Q1907">
        <v>78.800000000000011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65</v>
      </c>
      <c r="AA1907" s="2">
        <v>453</v>
      </c>
      <c r="AB1907">
        <v>78.800000000000011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>
      <c r="A1908" s="2">
        <v>458</v>
      </c>
      <c r="B1908">
        <v>78.800000000000011</v>
      </c>
      <c r="C1908">
        <v>0</v>
      </c>
      <c r="D1908">
        <v>1</v>
      </c>
      <c r="E1908">
        <v>0</v>
      </c>
      <c r="F1908">
        <v>1</v>
      </c>
      <c r="G1908">
        <v>1</v>
      </c>
      <c r="H1908">
        <v>0</v>
      </c>
      <c r="I1908">
        <v>1</v>
      </c>
      <c r="J1908">
        <v>11.0014</v>
      </c>
      <c r="P1908" s="2">
        <v>458</v>
      </c>
      <c r="Q1908">
        <v>78.800000000000011</v>
      </c>
      <c r="R1908">
        <v>0</v>
      </c>
      <c r="S1908">
        <v>1</v>
      </c>
      <c r="T1908">
        <v>0</v>
      </c>
      <c r="U1908">
        <v>1</v>
      </c>
      <c r="V1908">
        <v>1</v>
      </c>
      <c r="W1908">
        <v>0</v>
      </c>
      <c r="X1908">
        <v>1</v>
      </c>
      <c r="Y1908">
        <v>79</v>
      </c>
      <c r="AA1908" s="2">
        <v>458</v>
      </c>
      <c r="AB1908">
        <v>78.800000000000011</v>
      </c>
      <c r="AC1908">
        <v>0</v>
      </c>
      <c r="AD1908">
        <v>1</v>
      </c>
      <c r="AE1908">
        <v>0</v>
      </c>
      <c r="AF1908">
        <v>1</v>
      </c>
      <c r="AG1908">
        <v>1</v>
      </c>
      <c r="AH1908">
        <v>0</v>
      </c>
      <c r="AI1908">
        <v>1</v>
      </c>
    </row>
    <row r="1909" spans="1:35">
      <c r="A1909" s="2">
        <v>245</v>
      </c>
      <c r="B1909">
        <v>84.2</v>
      </c>
      <c r="C1909">
        <v>0</v>
      </c>
      <c r="D1909">
        <v>1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6.0031999999999996</v>
      </c>
      <c r="P1909" s="2">
        <v>245</v>
      </c>
      <c r="Q1909">
        <v>84.2</v>
      </c>
      <c r="R1909">
        <v>0</v>
      </c>
      <c r="S1909">
        <v>1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40</v>
      </c>
      <c r="AA1909" s="2">
        <v>245</v>
      </c>
      <c r="AB1909">
        <v>84.2</v>
      </c>
      <c r="AC1909">
        <v>0</v>
      </c>
      <c r="AD1909">
        <v>1</v>
      </c>
      <c r="AE1909">
        <v>0</v>
      </c>
      <c r="AF1909">
        <v>1</v>
      </c>
      <c r="AG1909">
        <v>0</v>
      </c>
      <c r="AH1909">
        <v>0</v>
      </c>
      <c r="AI1909">
        <v>0</v>
      </c>
    </row>
    <row r="1910" spans="1:35">
      <c r="A1910" s="2">
        <v>812</v>
      </c>
      <c r="B1910">
        <v>84.2</v>
      </c>
      <c r="C1910">
        <v>0</v>
      </c>
      <c r="D1910">
        <v>1</v>
      </c>
      <c r="E1910">
        <v>0</v>
      </c>
      <c r="F1910">
        <v>1</v>
      </c>
      <c r="G1910">
        <v>0</v>
      </c>
      <c r="H1910">
        <v>0</v>
      </c>
      <c r="I1910">
        <v>1</v>
      </c>
      <c r="J1910">
        <v>16.997900000000001</v>
      </c>
      <c r="P1910" s="2">
        <v>812</v>
      </c>
      <c r="Q1910">
        <v>84.2</v>
      </c>
      <c r="R1910">
        <v>0</v>
      </c>
      <c r="S1910">
        <v>1</v>
      </c>
      <c r="T1910">
        <v>0</v>
      </c>
      <c r="U1910">
        <v>1</v>
      </c>
      <c r="V1910">
        <v>0</v>
      </c>
      <c r="W1910">
        <v>0</v>
      </c>
      <c r="X1910">
        <v>1</v>
      </c>
      <c r="Y1910">
        <v>66</v>
      </c>
      <c r="AA1910" s="2">
        <v>812</v>
      </c>
      <c r="AB1910">
        <v>84.2</v>
      </c>
      <c r="AC1910">
        <v>0</v>
      </c>
      <c r="AD1910">
        <v>1</v>
      </c>
      <c r="AE1910">
        <v>0</v>
      </c>
      <c r="AF1910">
        <v>1</v>
      </c>
      <c r="AG1910">
        <v>0</v>
      </c>
      <c r="AH1910">
        <v>0</v>
      </c>
      <c r="AI1910">
        <v>1</v>
      </c>
    </row>
    <row r="1911" spans="1:35">
      <c r="A1911" s="2">
        <v>187</v>
      </c>
      <c r="B1911">
        <v>53.6</v>
      </c>
      <c r="C1911">
        <v>0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12.997999999999999</v>
      </c>
      <c r="P1911" s="2">
        <v>187</v>
      </c>
      <c r="Q1911">
        <v>53.6</v>
      </c>
      <c r="R1911">
        <v>0</v>
      </c>
      <c r="S1911">
        <v>0</v>
      </c>
      <c r="T1911">
        <v>0</v>
      </c>
      <c r="U1911">
        <v>0</v>
      </c>
      <c r="V1911">
        <v>1</v>
      </c>
      <c r="W1911">
        <v>0</v>
      </c>
      <c r="X1911">
        <v>0</v>
      </c>
      <c r="Y1911">
        <v>54</v>
      </c>
      <c r="AA1911" s="2">
        <v>187</v>
      </c>
      <c r="AB1911">
        <v>53.6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</v>
      </c>
      <c r="AI1911">
        <v>0</v>
      </c>
    </row>
    <row r="1912" spans="1:35">
      <c r="A1912" s="2">
        <v>123</v>
      </c>
      <c r="B1912">
        <v>73.400000000000006</v>
      </c>
      <c r="C1912">
        <v>1</v>
      </c>
      <c r="D1912">
        <v>0</v>
      </c>
      <c r="E1912">
        <v>0</v>
      </c>
      <c r="F1912">
        <v>1</v>
      </c>
      <c r="G1912">
        <v>0</v>
      </c>
      <c r="H1912">
        <v>0</v>
      </c>
      <c r="I1912">
        <v>1</v>
      </c>
      <c r="J1912">
        <v>19.001200000000001</v>
      </c>
      <c r="P1912" s="2">
        <v>123</v>
      </c>
      <c r="Q1912">
        <v>73.400000000000006</v>
      </c>
      <c r="R1912">
        <v>1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1</v>
      </c>
      <c r="Y1912">
        <v>89</v>
      </c>
      <c r="AA1912" s="2">
        <v>123</v>
      </c>
      <c r="AB1912">
        <v>73.400000000000006</v>
      </c>
      <c r="AC1912">
        <v>1</v>
      </c>
      <c r="AD1912">
        <v>0</v>
      </c>
      <c r="AE1912">
        <v>0</v>
      </c>
      <c r="AF1912">
        <v>1</v>
      </c>
      <c r="AG1912">
        <v>0</v>
      </c>
      <c r="AH1912">
        <v>0</v>
      </c>
      <c r="AI1912">
        <v>1</v>
      </c>
    </row>
    <row r="1913" spans="1:35">
      <c r="A1913" s="2">
        <v>491</v>
      </c>
      <c r="B1913">
        <v>80.599999999999994</v>
      </c>
      <c r="C1913">
        <v>0</v>
      </c>
      <c r="D1913">
        <v>1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6.0031999999999996</v>
      </c>
      <c r="P1913" s="2">
        <v>491</v>
      </c>
      <c r="Q1913">
        <v>80.599999999999994</v>
      </c>
      <c r="R1913">
        <v>0</v>
      </c>
      <c r="S1913">
        <v>1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39</v>
      </c>
      <c r="AA1913" s="2">
        <v>491</v>
      </c>
      <c r="AB1913">
        <v>80.599999999999994</v>
      </c>
      <c r="AC1913">
        <v>0</v>
      </c>
      <c r="AD1913">
        <v>1</v>
      </c>
      <c r="AE1913">
        <v>0</v>
      </c>
      <c r="AF1913">
        <v>1</v>
      </c>
      <c r="AG1913">
        <v>0</v>
      </c>
      <c r="AH1913">
        <v>0</v>
      </c>
      <c r="AI1913">
        <v>0</v>
      </c>
    </row>
    <row r="1914" spans="1:35">
      <c r="A1914" s="2">
        <v>91</v>
      </c>
      <c r="B1914">
        <v>50</v>
      </c>
      <c r="C1914">
        <v>0</v>
      </c>
      <c r="D1914">
        <v>0</v>
      </c>
      <c r="E1914">
        <v>0</v>
      </c>
      <c r="F1914">
        <v>1</v>
      </c>
      <c r="G1914">
        <v>1</v>
      </c>
      <c r="H1914">
        <v>0</v>
      </c>
      <c r="I1914">
        <v>0</v>
      </c>
      <c r="J1914">
        <v>19.001200000000001</v>
      </c>
      <c r="P1914" s="2">
        <v>91</v>
      </c>
      <c r="Q1914">
        <v>50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40</v>
      </c>
      <c r="AA1914" s="2">
        <v>91</v>
      </c>
      <c r="AB1914">
        <v>50</v>
      </c>
      <c r="AC1914">
        <v>0</v>
      </c>
      <c r="AD1914">
        <v>0</v>
      </c>
      <c r="AE1914">
        <v>0</v>
      </c>
      <c r="AF1914">
        <v>1</v>
      </c>
      <c r="AG1914">
        <v>1</v>
      </c>
      <c r="AH1914">
        <v>0</v>
      </c>
      <c r="AI1914">
        <v>0</v>
      </c>
    </row>
    <row r="1915" spans="1:35">
      <c r="A1915" s="2">
        <v>36</v>
      </c>
      <c r="B1915">
        <v>55.400000000000006</v>
      </c>
      <c r="C1915">
        <v>1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11.0014</v>
      </c>
      <c r="P1915" s="2">
        <v>36</v>
      </c>
      <c r="Q1915">
        <v>55.400000000000006</v>
      </c>
      <c r="R1915">
        <v>1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77</v>
      </c>
      <c r="AA1915" s="2">
        <v>36</v>
      </c>
      <c r="AB1915">
        <v>55.400000000000006</v>
      </c>
      <c r="AC1915">
        <v>1</v>
      </c>
      <c r="AD1915">
        <v>0</v>
      </c>
      <c r="AE1915">
        <v>0</v>
      </c>
      <c r="AF1915">
        <v>1</v>
      </c>
      <c r="AG1915">
        <v>0</v>
      </c>
      <c r="AH1915">
        <v>0</v>
      </c>
      <c r="AI1915">
        <v>0</v>
      </c>
    </row>
    <row r="1916" spans="1:35">
      <c r="A1916" s="2">
        <v>444</v>
      </c>
      <c r="B1916">
        <v>78.800000000000011</v>
      </c>
      <c r="C1916">
        <v>1</v>
      </c>
      <c r="D1916">
        <v>0</v>
      </c>
      <c r="E1916">
        <v>0</v>
      </c>
      <c r="F1916">
        <v>0</v>
      </c>
      <c r="G1916">
        <v>1</v>
      </c>
      <c r="H1916">
        <v>1</v>
      </c>
      <c r="I1916">
        <v>0</v>
      </c>
      <c r="J1916">
        <v>11.0014</v>
      </c>
      <c r="P1916" s="2">
        <v>444</v>
      </c>
      <c r="Q1916">
        <v>78.800000000000011</v>
      </c>
      <c r="R1916">
        <v>1</v>
      </c>
      <c r="S1916">
        <v>0</v>
      </c>
      <c r="T1916">
        <v>0</v>
      </c>
      <c r="U1916">
        <v>0</v>
      </c>
      <c r="V1916">
        <v>1</v>
      </c>
      <c r="W1916">
        <v>1</v>
      </c>
      <c r="X1916">
        <v>0</v>
      </c>
      <c r="Y1916">
        <v>45</v>
      </c>
      <c r="AA1916" s="2">
        <v>444</v>
      </c>
      <c r="AB1916">
        <v>78.800000000000011</v>
      </c>
      <c r="AC1916">
        <v>1</v>
      </c>
      <c r="AD1916">
        <v>0</v>
      </c>
      <c r="AE1916">
        <v>0</v>
      </c>
      <c r="AF1916">
        <v>0</v>
      </c>
      <c r="AG1916">
        <v>1</v>
      </c>
      <c r="AH1916">
        <v>1</v>
      </c>
      <c r="AI1916">
        <v>0</v>
      </c>
    </row>
    <row r="1917" spans="1:35">
      <c r="A1917" s="2">
        <v>11</v>
      </c>
      <c r="B1917">
        <v>60.8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8.9981000000000009</v>
      </c>
      <c r="P1917" s="2">
        <v>11</v>
      </c>
      <c r="Q1917">
        <v>60.8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88</v>
      </c>
      <c r="AA1917" s="2">
        <v>11</v>
      </c>
      <c r="AB1917">
        <v>60.8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1</v>
      </c>
      <c r="AI1917">
        <v>0</v>
      </c>
    </row>
    <row r="1918" spans="1:35">
      <c r="A1918" s="2">
        <v>462</v>
      </c>
      <c r="B1918">
        <v>57.2</v>
      </c>
      <c r="C1918">
        <v>0</v>
      </c>
      <c r="D1918">
        <v>0</v>
      </c>
      <c r="E1918">
        <v>0</v>
      </c>
      <c r="F1918">
        <v>1</v>
      </c>
      <c r="G1918">
        <v>0</v>
      </c>
      <c r="H1918">
        <v>0</v>
      </c>
      <c r="I1918">
        <v>0</v>
      </c>
      <c r="J1918">
        <v>30.002600000000001</v>
      </c>
      <c r="P1918" s="2">
        <v>462</v>
      </c>
      <c r="Q1918">
        <v>57.2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63</v>
      </c>
      <c r="AA1918" s="2">
        <v>462</v>
      </c>
      <c r="AB1918">
        <v>57.2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0</v>
      </c>
    </row>
    <row r="1919" spans="1:35">
      <c r="A1919" s="2">
        <v>82</v>
      </c>
      <c r="B1919">
        <v>80.599999999999994</v>
      </c>
      <c r="C1919">
        <v>1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11.0014</v>
      </c>
      <c r="P1919" s="2">
        <v>82</v>
      </c>
      <c r="Q1919">
        <v>80.599999999999994</v>
      </c>
      <c r="R1919">
        <v>1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74</v>
      </c>
      <c r="AA1919" s="2">
        <v>82</v>
      </c>
      <c r="AB1919">
        <v>80.599999999999994</v>
      </c>
      <c r="AC1919">
        <v>1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</row>
    <row r="1920" spans="1:35">
      <c r="A1920" s="2">
        <v>90</v>
      </c>
      <c r="B1920">
        <v>57.2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1</v>
      </c>
      <c r="I1920">
        <v>0</v>
      </c>
      <c r="J1920">
        <v>16.997900000000001</v>
      </c>
      <c r="P1920" s="2">
        <v>90</v>
      </c>
      <c r="Q1920">
        <v>57.2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1</v>
      </c>
      <c r="X1920">
        <v>0</v>
      </c>
      <c r="Y1920">
        <v>100</v>
      </c>
      <c r="AA1920" s="2">
        <v>90</v>
      </c>
      <c r="AB1920">
        <v>57.2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1</v>
      </c>
      <c r="AI1920">
        <v>0</v>
      </c>
    </row>
    <row r="1921" spans="1:35">
      <c r="A1921" s="2">
        <v>80</v>
      </c>
      <c r="B1921">
        <v>50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26.002700000000001</v>
      </c>
      <c r="P1921" s="2">
        <v>80</v>
      </c>
      <c r="Q1921">
        <v>50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82</v>
      </c>
      <c r="AA1921" s="2">
        <v>80</v>
      </c>
      <c r="AB1921">
        <v>50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1</v>
      </c>
      <c r="AI1921">
        <v>0</v>
      </c>
    </row>
    <row r="1922" spans="1:35">
      <c r="A1922" s="2">
        <v>6</v>
      </c>
      <c r="B1922">
        <v>51.8</v>
      </c>
      <c r="C1922">
        <v>0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27.999300000000002</v>
      </c>
      <c r="P1922" s="2">
        <v>6</v>
      </c>
      <c r="Q1922">
        <v>51.8</v>
      </c>
      <c r="R1922">
        <v>0</v>
      </c>
      <c r="S1922">
        <v>0</v>
      </c>
      <c r="T1922">
        <v>0</v>
      </c>
      <c r="U1922">
        <v>0</v>
      </c>
      <c r="V1922">
        <v>1</v>
      </c>
      <c r="W1922">
        <v>0</v>
      </c>
      <c r="X1922">
        <v>0</v>
      </c>
      <c r="Y1922">
        <v>17</v>
      </c>
      <c r="AA1922" s="2">
        <v>6</v>
      </c>
      <c r="AB1922">
        <v>51.8</v>
      </c>
      <c r="AC1922">
        <v>0</v>
      </c>
      <c r="AD1922">
        <v>0</v>
      </c>
      <c r="AE1922">
        <v>0</v>
      </c>
      <c r="AF1922">
        <v>0</v>
      </c>
      <c r="AG1922">
        <v>1</v>
      </c>
      <c r="AH1922">
        <v>0</v>
      </c>
      <c r="AI1922">
        <v>0</v>
      </c>
    </row>
    <row r="1923" spans="1:35">
      <c r="A1923" s="2">
        <v>8</v>
      </c>
      <c r="B1923">
        <v>53.6</v>
      </c>
      <c r="C1923">
        <v>1</v>
      </c>
      <c r="D1923">
        <v>0</v>
      </c>
      <c r="E1923">
        <v>0</v>
      </c>
      <c r="F1923">
        <v>1</v>
      </c>
      <c r="G1923">
        <v>1</v>
      </c>
      <c r="H1923">
        <v>1</v>
      </c>
      <c r="I1923">
        <v>0</v>
      </c>
      <c r="J1923">
        <v>22.002800000000001</v>
      </c>
      <c r="P1923" s="2">
        <v>8</v>
      </c>
      <c r="Q1923">
        <v>53.6</v>
      </c>
      <c r="R1923">
        <v>1</v>
      </c>
      <c r="S1923">
        <v>0</v>
      </c>
      <c r="T1923">
        <v>0</v>
      </c>
      <c r="U1923">
        <v>1</v>
      </c>
      <c r="V1923">
        <v>1</v>
      </c>
      <c r="W1923">
        <v>1</v>
      </c>
      <c r="X1923">
        <v>0</v>
      </c>
      <c r="Y1923">
        <v>94</v>
      </c>
      <c r="AA1923" s="2">
        <v>8</v>
      </c>
      <c r="AB1923">
        <v>53.6</v>
      </c>
      <c r="AC1923">
        <v>1</v>
      </c>
      <c r="AD1923">
        <v>0</v>
      </c>
      <c r="AE1923">
        <v>0</v>
      </c>
      <c r="AF1923">
        <v>1</v>
      </c>
      <c r="AG1923">
        <v>1</v>
      </c>
      <c r="AH1923">
        <v>1</v>
      </c>
      <c r="AI1923">
        <v>0</v>
      </c>
    </row>
    <row r="1924" spans="1:35">
      <c r="A1924" s="2">
        <v>457</v>
      </c>
      <c r="B1924">
        <v>89.6</v>
      </c>
      <c r="C1924">
        <v>0</v>
      </c>
      <c r="D1924">
        <v>1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8.9981000000000009</v>
      </c>
      <c r="P1924" s="2">
        <v>457</v>
      </c>
      <c r="Q1924">
        <v>89.6</v>
      </c>
      <c r="R1924">
        <v>0</v>
      </c>
      <c r="S1924">
        <v>1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52</v>
      </c>
      <c r="AA1924" s="2">
        <v>457</v>
      </c>
      <c r="AB1924">
        <v>89.6</v>
      </c>
      <c r="AC1924">
        <v>0</v>
      </c>
      <c r="AD1924">
        <v>1</v>
      </c>
      <c r="AE1924">
        <v>0</v>
      </c>
      <c r="AF1924">
        <v>1</v>
      </c>
      <c r="AG1924">
        <v>0</v>
      </c>
      <c r="AH1924">
        <v>0</v>
      </c>
      <c r="AI1924">
        <v>0</v>
      </c>
    </row>
    <row r="1925" spans="1:35">
      <c r="A1925" s="2">
        <v>64</v>
      </c>
      <c r="B1925">
        <v>78.800000000000011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7.0015000000000001</v>
      </c>
      <c r="P1925" s="2">
        <v>64</v>
      </c>
      <c r="Q1925">
        <v>78.800000000000011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74</v>
      </c>
      <c r="AA1925" s="2">
        <v>64</v>
      </c>
      <c r="AB1925">
        <v>78.800000000000011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>
      <c r="A1926" s="2">
        <v>15</v>
      </c>
      <c r="B1926">
        <v>71.599999999999994</v>
      </c>
      <c r="C1926">
        <v>0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12.997999999999999</v>
      </c>
      <c r="P1926" s="2">
        <v>15</v>
      </c>
      <c r="Q1926">
        <v>71.599999999999994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57</v>
      </c>
      <c r="AA1926" s="2">
        <v>15</v>
      </c>
      <c r="AB1926">
        <v>71.599999999999994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>
      <c r="A1927" s="2">
        <v>96</v>
      </c>
      <c r="B1927">
        <v>86</v>
      </c>
      <c r="C1927">
        <v>0</v>
      </c>
      <c r="D1927">
        <v>1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7.0015000000000001</v>
      </c>
      <c r="P1927" s="2">
        <v>96</v>
      </c>
      <c r="Q1927">
        <v>86</v>
      </c>
      <c r="R1927">
        <v>0</v>
      </c>
      <c r="S1927">
        <v>1</v>
      </c>
      <c r="T1927">
        <v>0</v>
      </c>
      <c r="U1927">
        <v>0</v>
      </c>
      <c r="V1927">
        <v>1</v>
      </c>
      <c r="W1927">
        <v>0</v>
      </c>
      <c r="X1927">
        <v>0</v>
      </c>
      <c r="Y1927">
        <v>66</v>
      </c>
      <c r="AA1927" s="2">
        <v>96</v>
      </c>
      <c r="AB1927">
        <v>86</v>
      </c>
      <c r="AC1927">
        <v>0</v>
      </c>
      <c r="AD1927">
        <v>1</v>
      </c>
      <c r="AE1927">
        <v>0</v>
      </c>
      <c r="AF1927">
        <v>0</v>
      </c>
      <c r="AG1927">
        <v>1</v>
      </c>
      <c r="AH1927">
        <v>0</v>
      </c>
      <c r="AI1927">
        <v>0</v>
      </c>
    </row>
    <row r="1928" spans="1:35">
      <c r="A1928" s="2">
        <v>499</v>
      </c>
      <c r="B1928">
        <v>53.6</v>
      </c>
      <c r="C1928">
        <v>0</v>
      </c>
      <c r="D1928">
        <v>0</v>
      </c>
      <c r="E1928">
        <v>0</v>
      </c>
      <c r="F1928">
        <v>1</v>
      </c>
      <c r="G1928">
        <v>1</v>
      </c>
      <c r="H1928">
        <v>0</v>
      </c>
      <c r="I1928">
        <v>0</v>
      </c>
      <c r="J1928">
        <v>16.997900000000001</v>
      </c>
      <c r="P1928" s="2">
        <v>499</v>
      </c>
      <c r="Q1928">
        <v>53.6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41</v>
      </c>
      <c r="AA1928" s="2">
        <v>499</v>
      </c>
      <c r="AB1928">
        <v>53.6</v>
      </c>
      <c r="AC1928">
        <v>0</v>
      </c>
      <c r="AD1928">
        <v>0</v>
      </c>
      <c r="AE1928">
        <v>0</v>
      </c>
      <c r="AF1928">
        <v>1</v>
      </c>
      <c r="AG1928">
        <v>1</v>
      </c>
      <c r="AH1928">
        <v>0</v>
      </c>
      <c r="AI1928">
        <v>0</v>
      </c>
    </row>
    <row r="1929" spans="1:35">
      <c r="A1929" s="2">
        <v>301</v>
      </c>
      <c r="B1929">
        <v>73.400000000000006</v>
      </c>
      <c r="C1929">
        <v>1</v>
      </c>
      <c r="D1929">
        <v>0</v>
      </c>
      <c r="E1929">
        <v>0</v>
      </c>
      <c r="F1929">
        <v>1</v>
      </c>
      <c r="G1929">
        <v>0</v>
      </c>
      <c r="H1929">
        <v>1</v>
      </c>
      <c r="I1929">
        <v>0</v>
      </c>
      <c r="J1929">
        <v>19.001200000000001</v>
      </c>
      <c r="P1929" s="2">
        <v>301</v>
      </c>
      <c r="Q1929">
        <v>73.400000000000006</v>
      </c>
      <c r="R1929">
        <v>1</v>
      </c>
      <c r="S1929">
        <v>0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69</v>
      </c>
      <c r="AA1929" s="2">
        <v>301</v>
      </c>
      <c r="AB1929">
        <v>73.400000000000006</v>
      </c>
      <c r="AC1929">
        <v>1</v>
      </c>
      <c r="AD1929">
        <v>0</v>
      </c>
      <c r="AE1929">
        <v>0</v>
      </c>
      <c r="AF1929">
        <v>1</v>
      </c>
      <c r="AG1929">
        <v>0</v>
      </c>
      <c r="AH1929">
        <v>1</v>
      </c>
      <c r="AI1929">
        <v>0</v>
      </c>
    </row>
    <row r="1930" spans="1:35">
      <c r="A1930" s="2">
        <v>184</v>
      </c>
      <c r="B1930">
        <v>77</v>
      </c>
      <c r="C1930">
        <v>0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12.997999999999999</v>
      </c>
      <c r="P1930" s="2">
        <v>184</v>
      </c>
      <c r="Q1930">
        <v>77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83</v>
      </c>
      <c r="AA1930" s="2">
        <v>184</v>
      </c>
      <c r="AB1930">
        <v>77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>
      <c r="A1931" s="2">
        <v>75</v>
      </c>
      <c r="B1931">
        <v>62.6</v>
      </c>
      <c r="C1931">
        <v>1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1</v>
      </c>
      <c r="J1931">
        <v>12.997999999999999</v>
      </c>
      <c r="P1931" s="2">
        <v>75</v>
      </c>
      <c r="Q1931">
        <v>62.6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94</v>
      </c>
      <c r="AA1931" s="2">
        <v>75</v>
      </c>
      <c r="AB1931">
        <v>62.6</v>
      </c>
      <c r="AC1931">
        <v>1</v>
      </c>
      <c r="AD1931">
        <v>0</v>
      </c>
      <c r="AE1931">
        <v>0</v>
      </c>
      <c r="AF1931">
        <v>1</v>
      </c>
      <c r="AG1931">
        <v>0</v>
      </c>
      <c r="AH1931">
        <v>0</v>
      </c>
      <c r="AI1931">
        <v>1</v>
      </c>
    </row>
    <row r="1932" spans="1:35">
      <c r="A1932" s="2">
        <v>477</v>
      </c>
      <c r="B1932">
        <v>64.400000000000006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1</v>
      </c>
      <c r="I1932">
        <v>0</v>
      </c>
      <c r="J1932">
        <v>7.0015000000000001</v>
      </c>
      <c r="P1932" s="2">
        <v>477</v>
      </c>
      <c r="Q1932">
        <v>64.400000000000006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1</v>
      </c>
      <c r="X1932">
        <v>0</v>
      </c>
      <c r="Y1932">
        <v>68</v>
      </c>
      <c r="AA1932" s="2">
        <v>477</v>
      </c>
      <c r="AB1932">
        <v>64.400000000000006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1</v>
      </c>
      <c r="AI1932">
        <v>0</v>
      </c>
    </row>
    <row r="1933" spans="1:35">
      <c r="A1933" s="2">
        <v>85</v>
      </c>
      <c r="B1933">
        <v>46.4</v>
      </c>
      <c r="C1933">
        <v>1</v>
      </c>
      <c r="D1933">
        <v>0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19.001200000000001</v>
      </c>
      <c r="P1933" s="2">
        <v>85</v>
      </c>
      <c r="Q1933">
        <v>46.4</v>
      </c>
      <c r="R1933">
        <v>1</v>
      </c>
      <c r="S1933">
        <v>0</v>
      </c>
      <c r="T1933">
        <v>0</v>
      </c>
      <c r="U1933">
        <v>0</v>
      </c>
      <c r="V1933">
        <v>1</v>
      </c>
      <c r="W1933">
        <v>0</v>
      </c>
      <c r="X1933">
        <v>0</v>
      </c>
      <c r="Y1933">
        <v>53</v>
      </c>
      <c r="AA1933" s="2">
        <v>85</v>
      </c>
      <c r="AB1933">
        <v>46.4</v>
      </c>
      <c r="AC1933">
        <v>1</v>
      </c>
      <c r="AD1933">
        <v>0</v>
      </c>
      <c r="AE1933">
        <v>0</v>
      </c>
      <c r="AF1933">
        <v>0</v>
      </c>
      <c r="AG1933">
        <v>1</v>
      </c>
      <c r="AH1933">
        <v>0</v>
      </c>
      <c r="AI1933">
        <v>0</v>
      </c>
    </row>
    <row r="1934" spans="1:35">
      <c r="A1934" s="2">
        <v>61</v>
      </c>
      <c r="B1934">
        <v>50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26.002700000000001</v>
      </c>
      <c r="P1934" s="2">
        <v>61</v>
      </c>
      <c r="Q1934">
        <v>50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76</v>
      </c>
      <c r="AA1934" s="2">
        <v>61</v>
      </c>
      <c r="AB1934">
        <v>50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0</v>
      </c>
    </row>
    <row r="1935" spans="1:35">
      <c r="A1935" s="2">
        <v>102</v>
      </c>
      <c r="B1935">
        <v>21.2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P1935" s="2">
        <v>102</v>
      </c>
      <c r="Q1935">
        <v>21.2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41</v>
      </c>
      <c r="AA1935" s="2">
        <v>102</v>
      </c>
      <c r="AB1935">
        <v>21.2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>
      <c r="A1936" s="2">
        <v>163</v>
      </c>
      <c r="B1936">
        <v>42.800000000000004</v>
      </c>
      <c r="C1936">
        <v>0</v>
      </c>
      <c r="D1936">
        <v>0</v>
      </c>
      <c r="E1936">
        <v>1</v>
      </c>
      <c r="F1936">
        <v>1</v>
      </c>
      <c r="G1936">
        <v>0</v>
      </c>
      <c r="H1936">
        <v>0</v>
      </c>
      <c r="I1936">
        <v>0</v>
      </c>
      <c r="J1936">
        <v>0</v>
      </c>
      <c r="P1936" s="2">
        <v>163</v>
      </c>
      <c r="Q1936">
        <v>42.800000000000004</v>
      </c>
      <c r="R1936">
        <v>0</v>
      </c>
      <c r="S1936">
        <v>0</v>
      </c>
      <c r="T1936">
        <v>1</v>
      </c>
      <c r="U1936">
        <v>1</v>
      </c>
      <c r="V1936">
        <v>0</v>
      </c>
      <c r="W1936">
        <v>0</v>
      </c>
      <c r="X1936">
        <v>0</v>
      </c>
      <c r="Y1936">
        <v>75</v>
      </c>
      <c r="AA1936" s="2">
        <v>163</v>
      </c>
      <c r="AB1936">
        <v>42.800000000000004</v>
      </c>
      <c r="AC1936">
        <v>0</v>
      </c>
      <c r="AD1936">
        <v>0</v>
      </c>
      <c r="AE1936">
        <v>1</v>
      </c>
      <c r="AF1936">
        <v>1</v>
      </c>
      <c r="AG1936">
        <v>0</v>
      </c>
      <c r="AH1936">
        <v>0</v>
      </c>
      <c r="AI1936">
        <v>0</v>
      </c>
    </row>
    <row r="1937" spans="1:35">
      <c r="A1937" s="2">
        <v>90</v>
      </c>
      <c r="B1937">
        <v>37.4</v>
      </c>
      <c r="C1937">
        <v>0</v>
      </c>
      <c r="D1937">
        <v>0</v>
      </c>
      <c r="E1937">
        <v>0</v>
      </c>
      <c r="F1937">
        <v>1</v>
      </c>
      <c r="G1937">
        <v>1</v>
      </c>
      <c r="H1937">
        <v>0</v>
      </c>
      <c r="I1937">
        <v>0</v>
      </c>
      <c r="J1937">
        <v>0</v>
      </c>
      <c r="P1937" s="2">
        <v>90</v>
      </c>
      <c r="Q1937">
        <v>37.4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87</v>
      </c>
      <c r="AA1937" s="2">
        <v>90</v>
      </c>
      <c r="AB1937">
        <v>37.4</v>
      </c>
      <c r="AC1937">
        <v>0</v>
      </c>
      <c r="AD1937">
        <v>0</v>
      </c>
      <c r="AE1937">
        <v>0</v>
      </c>
      <c r="AF1937">
        <v>1</v>
      </c>
      <c r="AG1937">
        <v>1</v>
      </c>
      <c r="AH1937">
        <v>0</v>
      </c>
      <c r="AI1937">
        <v>0</v>
      </c>
    </row>
    <row r="1938" spans="1:35">
      <c r="A1938" s="2">
        <v>11</v>
      </c>
      <c r="B1938">
        <v>57.2</v>
      </c>
      <c r="C1938">
        <v>0</v>
      </c>
      <c r="D1938">
        <v>1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6.0031999999999996</v>
      </c>
      <c r="P1938" s="2">
        <v>11</v>
      </c>
      <c r="Q1938">
        <v>57.2</v>
      </c>
      <c r="R1938">
        <v>0</v>
      </c>
      <c r="S1938">
        <v>1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72</v>
      </c>
      <c r="AA1938" s="2">
        <v>11</v>
      </c>
      <c r="AB1938">
        <v>57.2</v>
      </c>
      <c r="AC1938">
        <v>0</v>
      </c>
      <c r="AD1938">
        <v>1</v>
      </c>
      <c r="AE1938">
        <v>0</v>
      </c>
      <c r="AF1938">
        <v>1</v>
      </c>
      <c r="AG1938">
        <v>0</v>
      </c>
      <c r="AH1938">
        <v>0</v>
      </c>
      <c r="AI1938">
        <v>0</v>
      </c>
    </row>
    <row r="1939" spans="1:35">
      <c r="A1939" s="2">
        <v>8</v>
      </c>
      <c r="B1939">
        <v>68</v>
      </c>
      <c r="C1939">
        <v>0</v>
      </c>
      <c r="D1939">
        <v>1</v>
      </c>
      <c r="E1939">
        <v>0</v>
      </c>
      <c r="F1939">
        <v>1</v>
      </c>
      <c r="G1939">
        <v>0</v>
      </c>
      <c r="H1939">
        <v>0</v>
      </c>
      <c r="I1939">
        <v>0</v>
      </c>
      <c r="J1939">
        <v>7.0015000000000001</v>
      </c>
      <c r="P1939" s="2">
        <v>8</v>
      </c>
      <c r="Q1939">
        <v>68</v>
      </c>
      <c r="R1939">
        <v>0</v>
      </c>
      <c r="S1939">
        <v>1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83</v>
      </c>
      <c r="AA1939" s="2">
        <v>8</v>
      </c>
      <c r="AB1939">
        <v>68</v>
      </c>
      <c r="AC1939">
        <v>0</v>
      </c>
      <c r="AD1939">
        <v>1</v>
      </c>
      <c r="AE1939">
        <v>0</v>
      </c>
      <c r="AF1939">
        <v>1</v>
      </c>
      <c r="AG1939">
        <v>0</v>
      </c>
      <c r="AH1939">
        <v>0</v>
      </c>
      <c r="AI1939">
        <v>0</v>
      </c>
    </row>
    <row r="1940" spans="1:35">
      <c r="A1940" s="2">
        <v>399</v>
      </c>
      <c r="B1940">
        <v>82.4</v>
      </c>
      <c r="C1940">
        <v>0</v>
      </c>
      <c r="D1940">
        <v>1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15.001300000000001</v>
      </c>
      <c r="P1940" s="2">
        <v>399</v>
      </c>
      <c r="Q1940">
        <v>82.4</v>
      </c>
      <c r="R1940">
        <v>0</v>
      </c>
      <c r="S1940">
        <v>1</v>
      </c>
      <c r="T1940">
        <v>0</v>
      </c>
      <c r="U1940">
        <v>0</v>
      </c>
      <c r="V1940">
        <v>1</v>
      </c>
      <c r="W1940">
        <v>0</v>
      </c>
      <c r="X1940">
        <v>0</v>
      </c>
      <c r="Y1940">
        <v>42</v>
      </c>
      <c r="AA1940" s="2">
        <v>399</v>
      </c>
      <c r="AB1940">
        <v>82.4</v>
      </c>
      <c r="AC1940">
        <v>0</v>
      </c>
      <c r="AD1940">
        <v>1</v>
      </c>
      <c r="AE1940">
        <v>0</v>
      </c>
      <c r="AF1940">
        <v>0</v>
      </c>
      <c r="AG1940">
        <v>1</v>
      </c>
      <c r="AH1940">
        <v>0</v>
      </c>
      <c r="AI1940">
        <v>0</v>
      </c>
    </row>
    <row r="1941" spans="1:35">
      <c r="A1941" s="2">
        <v>192</v>
      </c>
      <c r="B1941">
        <v>71.599999999999994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12.997999999999999</v>
      </c>
      <c r="P1941" s="2">
        <v>192</v>
      </c>
      <c r="Q1941">
        <v>71.599999999999994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46</v>
      </c>
      <c r="AA1941" s="2">
        <v>192</v>
      </c>
      <c r="AB1941">
        <v>71.599999999999994</v>
      </c>
      <c r="AC1941">
        <v>1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>
      <c r="A1942" s="2">
        <v>153</v>
      </c>
      <c r="B1942">
        <v>46.4</v>
      </c>
      <c r="C1942">
        <v>1</v>
      </c>
      <c r="D1942">
        <v>0</v>
      </c>
      <c r="E1942">
        <v>0</v>
      </c>
      <c r="F1942">
        <v>1</v>
      </c>
      <c r="G1942">
        <v>0</v>
      </c>
      <c r="H1942">
        <v>1</v>
      </c>
      <c r="I1942">
        <v>0</v>
      </c>
      <c r="J1942">
        <v>22.002800000000001</v>
      </c>
      <c r="P1942" s="2">
        <v>153</v>
      </c>
      <c r="Q1942">
        <v>46.4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49</v>
      </c>
      <c r="AA1942" s="2">
        <v>153</v>
      </c>
      <c r="AB1942">
        <v>46.4</v>
      </c>
      <c r="AC1942">
        <v>1</v>
      </c>
      <c r="AD1942">
        <v>0</v>
      </c>
      <c r="AE1942">
        <v>0</v>
      </c>
      <c r="AF1942">
        <v>1</v>
      </c>
      <c r="AG1942">
        <v>0</v>
      </c>
      <c r="AH1942">
        <v>1</v>
      </c>
      <c r="AI1942">
        <v>0</v>
      </c>
    </row>
    <row r="1943" spans="1:35">
      <c r="A1943" s="2">
        <v>3</v>
      </c>
      <c r="B1943">
        <v>37.4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8.9981000000000009</v>
      </c>
      <c r="P1943" s="2">
        <v>3</v>
      </c>
      <c r="Q1943">
        <v>37.4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52</v>
      </c>
      <c r="AA1943" s="2">
        <v>3</v>
      </c>
      <c r="AB1943">
        <v>37.4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>
      <c r="A1944" s="2">
        <v>179</v>
      </c>
      <c r="B1944">
        <v>84.2</v>
      </c>
      <c r="C1944">
        <v>0</v>
      </c>
      <c r="D1944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19.999500000000001</v>
      </c>
      <c r="P1944" s="2">
        <v>179</v>
      </c>
      <c r="Q1944">
        <v>84.2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33</v>
      </c>
      <c r="AA1944" s="2">
        <v>179</v>
      </c>
      <c r="AB1944">
        <v>84.2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>
      <c r="A1945" s="2">
        <v>225</v>
      </c>
      <c r="B1945">
        <v>44.6</v>
      </c>
      <c r="C1945">
        <v>0</v>
      </c>
      <c r="D1945">
        <v>0</v>
      </c>
      <c r="E1945">
        <v>1</v>
      </c>
      <c r="F1945">
        <v>1</v>
      </c>
      <c r="G1945">
        <v>1</v>
      </c>
      <c r="H1945">
        <v>0</v>
      </c>
      <c r="I1945">
        <v>0</v>
      </c>
      <c r="J1945">
        <v>22.002800000000001</v>
      </c>
      <c r="P1945" s="2">
        <v>225</v>
      </c>
      <c r="Q1945">
        <v>44.6</v>
      </c>
      <c r="R1945">
        <v>0</v>
      </c>
      <c r="S1945">
        <v>0</v>
      </c>
      <c r="T1945">
        <v>1</v>
      </c>
      <c r="U1945">
        <v>1</v>
      </c>
      <c r="V1945">
        <v>1</v>
      </c>
      <c r="W1945">
        <v>0</v>
      </c>
      <c r="X1945">
        <v>0</v>
      </c>
      <c r="Y1945">
        <v>36</v>
      </c>
      <c r="AA1945" s="2">
        <v>225</v>
      </c>
      <c r="AB1945">
        <v>44.6</v>
      </c>
      <c r="AC1945">
        <v>0</v>
      </c>
      <c r="AD1945">
        <v>0</v>
      </c>
      <c r="AE1945">
        <v>1</v>
      </c>
      <c r="AF1945">
        <v>1</v>
      </c>
      <c r="AG1945">
        <v>1</v>
      </c>
      <c r="AH1945">
        <v>0</v>
      </c>
      <c r="AI1945">
        <v>0</v>
      </c>
    </row>
    <row r="1946" spans="1:35">
      <c r="A1946" s="2">
        <v>212</v>
      </c>
      <c r="B1946">
        <v>80.599999999999994</v>
      </c>
      <c r="C1946">
        <v>0</v>
      </c>
      <c r="D1946">
        <v>1</v>
      </c>
      <c r="E1946">
        <v>0</v>
      </c>
      <c r="F1946">
        <v>1</v>
      </c>
      <c r="G1946">
        <v>0</v>
      </c>
      <c r="H1946">
        <v>1</v>
      </c>
      <c r="I1946">
        <v>0</v>
      </c>
      <c r="J1946">
        <v>8.9981000000000009</v>
      </c>
      <c r="P1946" s="2">
        <v>212</v>
      </c>
      <c r="Q1946">
        <v>80.599999999999994</v>
      </c>
      <c r="R1946">
        <v>0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45</v>
      </c>
      <c r="AA1946" s="2">
        <v>212</v>
      </c>
      <c r="AB1946">
        <v>80.599999999999994</v>
      </c>
      <c r="AC1946">
        <v>0</v>
      </c>
      <c r="AD1946">
        <v>1</v>
      </c>
      <c r="AE1946">
        <v>0</v>
      </c>
      <c r="AF1946">
        <v>1</v>
      </c>
      <c r="AG1946">
        <v>0</v>
      </c>
      <c r="AH1946">
        <v>1</v>
      </c>
      <c r="AI1946">
        <v>0</v>
      </c>
    </row>
    <row r="1947" spans="1:35">
      <c r="A1947" s="2">
        <v>159</v>
      </c>
      <c r="B1947">
        <v>87.800000000000011</v>
      </c>
      <c r="C1947">
        <v>0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8.9981000000000009</v>
      </c>
      <c r="P1947" s="2">
        <v>159</v>
      </c>
      <c r="Q1947">
        <v>87.800000000000011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43</v>
      </c>
      <c r="AA1947" s="2">
        <v>159</v>
      </c>
      <c r="AB1947">
        <v>87.800000000000011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>
      <c r="A1948" s="2">
        <v>52</v>
      </c>
      <c r="B1948">
        <v>30.2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P1948" s="2">
        <v>52</v>
      </c>
      <c r="Q1948">
        <v>30.2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69</v>
      </c>
      <c r="AA1948" s="2">
        <v>52</v>
      </c>
      <c r="AB1948">
        <v>30.2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>
      <c r="A1949" s="2">
        <v>17</v>
      </c>
      <c r="B1949">
        <v>24.8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8.9981000000000009</v>
      </c>
      <c r="P1949" s="2">
        <v>17</v>
      </c>
      <c r="Q1949">
        <v>24.8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58</v>
      </c>
      <c r="AA1949" s="2">
        <v>17</v>
      </c>
      <c r="AB1949">
        <v>24.8</v>
      </c>
      <c r="AC1949">
        <v>0</v>
      </c>
      <c r="AD1949">
        <v>0</v>
      </c>
      <c r="AE1949">
        <v>0</v>
      </c>
      <c r="AF1949">
        <v>1</v>
      </c>
      <c r="AG1949">
        <v>0</v>
      </c>
      <c r="AH1949">
        <v>0</v>
      </c>
      <c r="AI1949">
        <v>0</v>
      </c>
    </row>
    <row r="1950" spans="1:35">
      <c r="A1950" s="2">
        <v>63</v>
      </c>
      <c r="B1950">
        <v>62.6</v>
      </c>
      <c r="C1950">
        <v>1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1</v>
      </c>
      <c r="J1950">
        <v>39.000700000000002</v>
      </c>
      <c r="P1950" s="2">
        <v>63</v>
      </c>
      <c r="Q1950">
        <v>62.6</v>
      </c>
      <c r="R1950">
        <v>1</v>
      </c>
      <c r="S1950">
        <v>0</v>
      </c>
      <c r="T1950">
        <v>0</v>
      </c>
      <c r="U1950">
        <v>0</v>
      </c>
      <c r="V1950">
        <v>1</v>
      </c>
      <c r="W1950">
        <v>0</v>
      </c>
      <c r="X1950">
        <v>1</v>
      </c>
      <c r="Y1950">
        <v>83</v>
      </c>
      <c r="AA1950" s="2">
        <v>63</v>
      </c>
      <c r="AB1950">
        <v>62.6</v>
      </c>
      <c r="AC1950">
        <v>1</v>
      </c>
      <c r="AD1950">
        <v>0</v>
      </c>
      <c r="AE1950">
        <v>0</v>
      </c>
      <c r="AF1950">
        <v>0</v>
      </c>
      <c r="AG1950">
        <v>1</v>
      </c>
      <c r="AH1950">
        <v>0</v>
      </c>
      <c r="AI1950">
        <v>1</v>
      </c>
    </row>
    <row r="1951" spans="1:35">
      <c r="A1951" s="2">
        <v>239</v>
      </c>
      <c r="B1951">
        <v>75.199999999999989</v>
      </c>
      <c r="C1951">
        <v>1</v>
      </c>
      <c r="D1951">
        <v>0</v>
      </c>
      <c r="E1951">
        <v>0</v>
      </c>
      <c r="F1951">
        <v>1</v>
      </c>
      <c r="G1951">
        <v>0</v>
      </c>
      <c r="H1951">
        <v>1</v>
      </c>
      <c r="I1951">
        <v>0</v>
      </c>
      <c r="J1951">
        <v>19.001200000000001</v>
      </c>
      <c r="P1951" s="2">
        <v>239</v>
      </c>
      <c r="Q1951">
        <v>75.199999999999989</v>
      </c>
      <c r="R1951">
        <v>1</v>
      </c>
      <c r="S1951">
        <v>0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89</v>
      </c>
      <c r="AA1951" s="2">
        <v>239</v>
      </c>
      <c r="AB1951">
        <v>75.199999999999989</v>
      </c>
      <c r="AC1951">
        <v>1</v>
      </c>
      <c r="AD1951">
        <v>0</v>
      </c>
      <c r="AE1951">
        <v>0</v>
      </c>
      <c r="AF1951">
        <v>1</v>
      </c>
      <c r="AG1951">
        <v>0</v>
      </c>
      <c r="AH1951">
        <v>1</v>
      </c>
      <c r="AI1951">
        <v>0</v>
      </c>
    </row>
    <row r="1952" spans="1:35">
      <c r="A1952" s="2">
        <v>354</v>
      </c>
      <c r="B1952">
        <v>62.6</v>
      </c>
      <c r="C1952">
        <v>0</v>
      </c>
      <c r="D1952">
        <v>1</v>
      </c>
      <c r="E1952">
        <v>0</v>
      </c>
      <c r="F1952">
        <v>0</v>
      </c>
      <c r="G1952">
        <v>1</v>
      </c>
      <c r="H1952">
        <v>1</v>
      </c>
      <c r="I1952">
        <v>0</v>
      </c>
      <c r="J1952">
        <v>12.997999999999999</v>
      </c>
      <c r="P1952" s="2">
        <v>354</v>
      </c>
      <c r="Q1952">
        <v>62.6</v>
      </c>
      <c r="R1952">
        <v>0</v>
      </c>
      <c r="S1952">
        <v>1</v>
      </c>
      <c r="T1952">
        <v>0</v>
      </c>
      <c r="U1952">
        <v>0</v>
      </c>
      <c r="V1952">
        <v>1</v>
      </c>
      <c r="W1952">
        <v>1</v>
      </c>
      <c r="X1952">
        <v>0</v>
      </c>
      <c r="Y1952">
        <v>72</v>
      </c>
      <c r="AA1952" s="2">
        <v>354</v>
      </c>
      <c r="AB1952">
        <v>62.6</v>
      </c>
      <c r="AC1952">
        <v>0</v>
      </c>
      <c r="AD1952">
        <v>1</v>
      </c>
      <c r="AE1952">
        <v>0</v>
      </c>
      <c r="AF1952">
        <v>0</v>
      </c>
      <c r="AG1952">
        <v>1</v>
      </c>
      <c r="AH1952">
        <v>1</v>
      </c>
      <c r="AI1952">
        <v>0</v>
      </c>
    </row>
    <row r="1953" spans="1:35">
      <c r="A1953" s="2">
        <v>172</v>
      </c>
      <c r="B1953">
        <v>80.599999999999994</v>
      </c>
      <c r="C1953">
        <v>0</v>
      </c>
      <c r="D1953">
        <v>1</v>
      </c>
      <c r="E1953">
        <v>0</v>
      </c>
      <c r="F1953">
        <v>1</v>
      </c>
      <c r="G1953">
        <v>0</v>
      </c>
      <c r="H1953">
        <v>1</v>
      </c>
      <c r="I1953">
        <v>0</v>
      </c>
      <c r="J1953">
        <v>16.997900000000001</v>
      </c>
      <c r="P1953" s="2">
        <v>172</v>
      </c>
      <c r="Q1953">
        <v>80.599999999999994</v>
      </c>
      <c r="R1953">
        <v>0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74</v>
      </c>
      <c r="AA1953" s="2">
        <v>172</v>
      </c>
      <c r="AB1953">
        <v>80.599999999999994</v>
      </c>
      <c r="AC1953">
        <v>0</v>
      </c>
      <c r="AD1953">
        <v>1</v>
      </c>
      <c r="AE1953">
        <v>0</v>
      </c>
      <c r="AF1953">
        <v>1</v>
      </c>
      <c r="AG1953">
        <v>0</v>
      </c>
      <c r="AH1953">
        <v>1</v>
      </c>
      <c r="AI1953">
        <v>0</v>
      </c>
    </row>
    <row r="1954" spans="1:35">
      <c r="A1954" s="2">
        <v>81</v>
      </c>
      <c r="B1954">
        <v>77</v>
      </c>
      <c r="C1954">
        <v>0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P1954" s="2">
        <v>81</v>
      </c>
      <c r="Q1954">
        <v>77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69</v>
      </c>
      <c r="AA1954" s="2">
        <v>81</v>
      </c>
      <c r="AB1954">
        <v>77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>
      <c r="A1955" s="2">
        <v>189</v>
      </c>
      <c r="B1955">
        <v>51.8</v>
      </c>
      <c r="C1955">
        <v>0</v>
      </c>
      <c r="D1955">
        <v>0</v>
      </c>
      <c r="E1955">
        <v>1</v>
      </c>
      <c r="F1955">
        <v>1</v>
      </c>
      <c r="G1955">
        <v>1</v>
      </c>
      <c r="H1955">
        <v>0</v>
      </c>
      <c r="I1955">
        <v>0</v>
      </c>
      <c r="J1955">
        <v>0</v>
      </c>
      <c r="P1955" s="2">
        <v>189</v>
      </c>
      <c r="Q1955">
        <v>51.8</v>
      </c>
      <c r="R1955">
        <v>0</v>
      </c>
      <c r="S1955">
        <v>0</v>
      </c>
      <c r="T1955">
        <v>1</v>
      </c>
      <c r="U1955">
        <v>1</v>
      </c>
      <c r="V1955">
        <v>1</v>
      </c>
      <c r="W1955">
        <v>0</v>
      </c>
      <c r="X1955">
        <v>0</v>
      </c>
      <c r="Y1955">
        <v>62</v>
      </c>
      <c r="AA1955" s="2">
        <v>189</v>
      </c>
      <c r="AB1955">
        <v>51.8</v>
      </c>
      <c r="AC1955">
        <v>0</v>
      </c>
      <c r="AD1955">
        <v>0</v>
      </c>
      <c r="AE1955">
        <v>1</v>
      </c>
      <c r="AF1955">
        <v>1</v>
      </c>
      <c r="AG1955">
        <v>1</v>
      </c>
      <c r="AH1955">
        <v>0</v>
      </c>
      <c r="AI1955">
        <v>0</v>
      </c>
    </row>
    <row r="1956" spans="1:35">
      <c r="A1956" s="2">
        <v>179</v>
      </c>
      <c r="B1956">
        <v>78.800000000000011</v>
      </c>
      <c r="C1956">
        <v>0</v>
      </c>
      <c r="D1956">
        <v>1</v>
      </c>
      <c r="E1956">
        <v>0</v>
      </c>
      <c r="F1956">
        <v>1</v>
      </c>
      <c r="G1956">
        <v>0</v>
      </c>
      <c r="H1956">
        <v>1</v>
      </c>
      <c r="I1956">
        <v>0</v>
      </c>
      <c r="J1956">
        <v>12.997999999999999</v>
      </c>
      <c r="P1956" s="2">
        <v>179</v>
      </c>
      <c r="Q1956">
        <v>78.800000000000011</v>
      </c>
      <c r="R1956">
        <v>0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79</v>
      </c>
      <c r="AA1956" s="2">
        <v>179</v>
      </c>
      <c r="AB1956">
        <v>78.800000000000011</v>
      </c>
      <c r="AC1956">
        <v>0</v>
      </c>
      <c r="AD1956">
        <v>1</v>
      </c>
      <c r="AE1956">
        <v>0</v>
      </c>
      <c r="AF1956">
        <v>1</v>
      </c>
      <c r="AG1956">
        <v>0</v>
      </c>
      <c r="AH1956">
        <v>1</v>
      </c>
      <c r="AI1956">
        <v>0</v>
      </c>
    </row>
    <row r="1957" spans="1:35">
      <c r="A1957" s="2">
        <v>196</v>
      </c>
      <c r="B1957">
        <v>35.6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15.001300000000001</v>
      </c>
      <c r="P1957" s="2">
        <v>196</v>
      </c>
      <c r="Q1957">
        <v>35.6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51</v>
      </c>
      <c r="AA1957" s="2">
        <v>196</v>
      </c>
      <c r="AB1957">
        <v>35.6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>
      <c r="A1958" s="2">
        <v>507</v>
      </c>
      <c r="B1958">
        <v>53.6</v>
      </c>
      <c r="C1958">
        <v>0</v>
      </c>
      <c r="D1958">
        <v>0</v>
      </c>
      <c r="E1958">
        <v>1</v>
      </c>
      <c r="F1958">
        <v>1</v>
      </c>
      <c r="G1958">
        <v>1</v>
      </c>
      <c r="H1958">
        <v>0</v>
      </c>
      <c r="I1958">
        <v>0</v>
      </c>
      <c r="J1958">
        <v>11.0014</v>
      </c>
      <c r="P1958" s="2">
        <v>507</v>
      </c>
      <c r="Q1958">
        <v>53.6</v>
      </c>
      <c r="R1958">
        <v>0</v>
      </c>
      <c r="S1958">
        <v>0</v>
      </c>
      <c r="T1958">
        <v>1</v>
      </c>
      <c r="U1958">
        <v>1</v>
      </c>
      <c r="V1958">
        <v>1</v>
      </c>
      <c r="W1958">
        <v>0</v>
      </c>
      <c r="X1958">
        <v>0</v>
      </c>
      <c r="Y1958">
        <v>82</v>
      </c>
      <c r="AA1958" s="2">
        <v>507</v>
      </c>
      <c r="AB1958">
        <v>53.6</v>
      </c>
      <c r="AC1958">
        <v>0</v>
      </c>
      <c r="AD1958">
        <v>0</v>
      </c>
      <c r="AE1958">
        <v>1</v>
      </c>
      <c r="AF1958">
        <v>1</v>
      </c>
      <c r="AG1958">
        <v>1</v>
      </c>
      <c r="AH1958">
        <v>0</v>
      </c>
      <c r="AI1958">
        <v>0</v>
      </c>
    </row>
    <row r="1959" spans="1:35">
      <c r="A1959" s="2">
        <v>153</v>
      </c>
      <c r="B1959">
        <v>44.6</v>
      </c>
      <c r="C1959">
        <v>1</v>
      </c>
      <c r="D1959">
        <v>0</v>
      </c>
      <c r="E1959">
        <v>0</v>
      </c>
      <c r="F1959">
        <v>0</v>
      </c>
      <c r="G1959">
        <v>1</v>
      </c>
      <c r="H1959">
        <v>1</v>
      </c>
      <c r="I1959">
        <v>0</v>
      </c>
      <c r="J1959">
        <v>11.0014</v>
      </c>
      <c r="P1959" s="2">
        <v>153</v>
      </c>
      <c r="Q1959">
        <v>44.6</v>
      </c>
      <c r="R1959">
        <v>1</v>
      </c>
      <c r="S1959">
        <v>0</v>
      </c>
      <c r="T1959">
        <v>0</v>
      </c>
      <c r="U1959">
        <v>0</v>
      </c>
      <c r="V1959">
        <v>1</v>
      </c>
      <c r="W1959">
        <v>1</v>
      </c>
      <c r="X1959">
        <v>0</v>
      </c>
      <c r="Y1959">
        <v>21</v>
      </c>
      <c r="AA1959" s="2">
        <v>153</v>
      </c>
      <c r="AB1959">
        <v>44.6</v>
      </c>
      <c r="AC1959">
        <v>1</v>
      </c>
      <c r="AD1959">
        <v>0</v>
      </c>
      <c r="AE1959">
        <v>0</v>
      </c>
      <c r="AF1959">
        <v>0</v>
      </c>
      <c r="AG1959">
        <v>1</v>
      </c>
      <c r="AH1959">
        <v>1</v>
      </c>
      <c r="AI1959">
        <v>0</v>
      </c>
    </row>
    <row r="1960" spans="1:35">
      <c r="A1960" s="2">
        <v>729</v>
      </c>
      <c r="B1960">
        <v>35.6</v>
      </c>
      <c r="C1960">
        <v>0</v>
      </c>
      <c r="D1960">
        <v>0</v>
      </c>
      <c r="E1960">
        <v>1</v>
      </c>
      <c r="F1960">
        <v>1</v>
      </c>
      <c r="G1960">
        <v>0</v>
      </c>
      <c r="H1960">
        <v>1</v>
      </c>
      <c r="I1960">
        <v>0</v>
      </c>
      <c r="J1960">
        <v>6.0031999999999996</v>
      </c>
      <c r="P1960" s="2">
        <v>729</v>
      </c>
      <c r="Q1960">
        <v>35.6</v>
      </c>
      <c r="R1960">
        <v>0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80</v>
      </c>
      <c r="AA1960" s="2">
        <v>729</v>
      </c>
      <c r="AB1960">
        <v>35.6</v>
      </c>
      <c r="AC1960">
        <v>0</v>
      </c>
      <c r="AD1960">
        <v>0</v>
      </c>
      <c r="AE1960">
        <v>1</v>
      </c>
      <c r="AF1960">
        <v>1</v>
      </c>
      <c r="AG1960">
        <v>0</v>
      </c>
      <c r="AH1960">
        <v>1</v>
      </c>
      <c r="AI1960">
        <v>0</v>
      </c>
    </row>
    <row r="1961" spans="1:35">
      <c r="A1961" s="2">
        <v>256</v>
      </c>
      <c r="B1961">
        <v>84.2</v>
      </c>
      <c r="C1961">
        <v>0</v>
      </c>
      <c r="D1961">
        <v>1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6.0031999999999996</v>
      </c>
      <c r="P1961" s="2">
        <v>256</v>
      </c>
      <c r="Q1961">
        <v>84.2</v>
      </c>
      <c r="R1961">
        <v>0</v>
      </c>
      <c r="S1961">
        <v>1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62</v>
      </c>
      <c r="AA1961" s="2">
        <v>256</v>
      </c>
      <c r="AB1961">
        <v>84.2</v>
      </c>
      <c r="AC1961">
        <v>0</v>
      </c>
      <c r="AD1961">
        <v>1</v>
      </c>
      <c r="AE1961">
        <v>0</v>
      </c>
      <c r="AF1961">
        <v>1</v>
      </c>
      <c r="AG1961">
        <v>0</v>
      </c>
      <c r="AH1961">
        <v>0</v>
      </c>
      <c r="AI1961">
        <v>0</v>
      </c>
    </row>
    <row r="1962" spans="1:35">
      <c r="A1962" s="2">
        <v>173</v>
      </c>
      <c r="B1962">
        <v>59</v>
      </c>
      <c r="C1962">
        <v>0</v>
      </c>
      <c r="D1962">
        <v>0</v>
      </c>
      <c r="E1962">
        <v>1</v>
      </c>
      <c r="F1962">
        <v>1</v>
      </c>
      <c r="G1962">
        <v>0</v>
      </c>
      <c r="H1962">
        <v>0</v>
      </c>
      <c r="I1962">
        <v>0</v>
      </c>
      <c r="J1962">
        <v>7.0015000000000001</v>
      </c>
      <c r="P1962" s="2">
        <v>173</v>
      </c>
      <c r="Q1962">
        <v>59</v>
      </c>
      <c r="R1962">
        <v>0</v>
      </c>
      <c r="S1962">
        <v>0</v>
      </c>
      <c r="T1962">
        <v>1</v>
      </c>
      <c r="U1962">
        <v>1</v>
      </c>
      <c r="V1962">
        <v>0</v>
      </c>
      <c r="W1962">
        <v>0</v>
      </c>
      <c r="X1962">
        <v>0</v>
      </c>
      <c r="Y1962">
        <v>82</v>
      </c>
      <c r="AA1962" s="2">
        <v>173</v>
      </c>
      <c r="AB1962">
        <v>59</v>
      </c>
      <c r="AC1962">
        <v>0</v>
      </c>
      <c r="AD1962">
        <v>0</v>
      </c>
      <c r="AE1962">
        <v>1</v>
      </c>
      <c r="AF1962">
        <v>1</v>
      </c>
      <c r="AG1962">
        <v>0</v>
      </c>
      <c r="AH1962">
        <v>0</v>
      </c>
      <c r="AI1962">
        <v>0</v>
      </c>
    </row>
    <row r="1963" spans="1:35">
      <c r="A1963" s="2">
        <v>41</v>
      </c>
      <c r="B1963">
        <v>35.6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7.0015000000000001</v>
      </c>
      <c r="P1963" s="2">
        <v>41</v>
      </c>
      <c r="Q1963">
        <v>35.6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93</v>
      </c>
      <c r="AA1963" s="2">
        <v>41</v>
      </c>
      <c r="AB1963">
        <v>35.6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</v>
      </c>
      <c r="AI1963">
        <v>0</v>
      </c>
    </row>
    <row r="1964" spans="1:35">
      <c r="A1964" s="2">
        <v>48</v>
      </c>
      <c r="B1964">
        <v>60.8</v>
      </c>
      <c r="C1964">
        <v>0</v>
      </c>
      <c r="D1964">
        <v>1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6.0031999999999996</v>
      </c>
      <c r="P1964" s="2">
        <v>48</v>
      </c>
      <c r="Q1964">
        <v>60.8</v>
      </c>
      <c r="R1964">
        <v>0</v>
      </c>
      <c r="S1964">
        <v>1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72</v>
      </c>
      <c r="AA1964" s="2">
        <v>48</v>
      </c>
      <c r="AB1964">
        <v>60.8</v>
      </c>
      <c r="AC1964">
        <v>0</v>
      </c>
      <c r="AD1964">
        <v>1</v>
      </c>
      <c r="AE1964">
        <v>0</v>
      </c>
      <c r="AF1964">
        <v>1</v>
      </c>
      <c r="AG1964">
        <v>0</v>
      </c>
      <c r="AH1964">
        <v>0</v>
      </c>
      <c r="AI1964">
        <v>0</v>
      </c>
    </row>
    <row r="1965" spans="1:35">
      <c r="A1965" s="2">
        <v>374</v>
      </c>
      <c r="B1965">
        <v>100.4</v>
      </c>
      <c r="C1965">
        <v>0</v>
      </c>
      <c r="D1965">
        <v>1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26.002700000000001</v>
      </c>
      <c r="P1965" s="2">
        <v>374</v>
      </c>
      <c r="Q1965">
        <v>100.4</v>
      </c>
      <c r="R1965">
        <v>0</v>
      </c>
      <c r="S1965">
        <v>1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38</v>
      </c>
      <c r="AA1965" s="2">
        <v>374</v>
      </c>
      <c r="AB1965">
        <v>100.4</v>
      </c>
      <c r="AC1965">
        <v>0</v>
      </c>
      <c r="AD1965">
        <v>1</v>
      </c>
      <c r="AE1965">
        <v>0</v>
      </c>
      <c r="AF1965">
        <v>1</v>
      </c>
      <c r="AG1965">
        <v>0</v>
      </c>
      <c r="AH1965">
        <v>0</v>
      </c>
      <c r="AI1965">
        <v>0</v>
      </c>
    </row>
    <row r="1966" spans="1:35">
      <c r="A1966" s="2">
        <v>302</v>
      </c>
      <c r="B1966">
        <v>84.2</v>
      </c>
      <c r="C1966">
        <v>0</v>
      </c>
      <c r="D1966">
        <v>1</v>
      </c>
      <c r="E1966">
        <v>0</v>
      </c>
      <c r="F1966">
        <v>1</v>
      </c>
      <c r="G1966">
        <v>0</v>
      </c>
      <c r="H1966">
        <v>0</v>
      </c>
      <c r="I1966">
        <v>0</v>
      </c>
      <c r="J1966">
        <v>6.0031999999999996</v>
      </c>
      <c r="P1966" s="2">
        <v>302</v>
      </c>
      <c r="Q1966">
        <v>84.2</v>
      </c>
      <c r="R1966">
        <v>0</v>
      </c>
      <c r="S1966">
        <v>1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37</v>
      </c>
      <c r="AA1966" s="2">
        <v>302</v>
      </c>
      <c r="AB1966">
        <v>84.2</v>
      </c>
      <c r="AC1966">
        <v>0</v>
      </c>
      <c r="AD1966">
        <v>1</v>
      </c>
      <c r="AE1966">
        <v>0</v>
      </c>
      <c r="AF1966">
        <v>1</v>
      </c>
      <c r="AG1966">
        <v>0</v>
      </c>
      <c r="AH1966">
        <v>0</v>
      </c>
      <c r="AI1966">
        <v>0</v>
      </c>
    </row>
    <row r="1967" spans="1:35">
      <c r="A1967" s="2">
        <v>68</v>
      </c>
      <c r="B1967">
        <v>51.8</v>
      </c>
      <c r="C1967">
        <v>0</v>
      </c>
      <c r="D1967">
        <v>0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7.0015000000000001</v>
      </c>
      <c r="P1967" s="2">
        <v>68</v>
      </c>
      <c r="Q1967">
        <v>51.8</v>
      </c>
      <c r="R1967">
        <v>0</v>
      </c>
      <c r="S1967">
        <v>0</v>
      </c>
      <c r="T1967">
        <v>1</v>
      </c>
      <c r="U1967">
        <v>1</v>
      </c>
      <c r="V1967">
        <v>0</v>
      </c>
      <c r="W1967">
        <v>0</v>
      </c>
      <c r="X1967">
        <v>0</v>
      </c>
      <c r="Y1967">
        <v>66</v>
      </c>
      <c r="AA1967" s="2">
        <v>68</v>
      </c>
      <c r="AB1967">
        <v>51.8</v>
      </c>
      <c r="AC1967">
        <v>0</v>
      </c>
      <c r="AD1967">
        <v>0</v>
      </c>
      <c r="AE1967">
        <v>1</v>
      </c>
      <c r="AF1967">
        <v>1</v>
      </c>
      <c r="AG1967">
        <v>0</v>
      </c>
      <c r="AH1967">
        <v>0</v>
      </c>
      <c r="AI1967">
        <v>0</v>
      </c>
    </row>
    <row r="1968" spans="1:35">
      <c r="A1968" s="2">
        <v>133</v>
      </c>
      <c r="B1968">
        <v>53.6</v>
      </c>
      <c r="C1968">
        <v>0</v>
      </c>
      <c r="D1968">
        <v>0</v>
      </c>
      <c r="E1968">
        <v>1</v>
      </c>
      <c r="F1968">
        <v>0</v>
      </c>
      <c r="G1968">
        <v>0</v>
      </c>
      <c r="H1968">
        <v>1</v>
      </c>
      <c r="I1968">
        <v>0</v>
      </c>
      <c r="J1968">
        <v>22.002800000000001</v>
      </c>
      <c r="P1968" s="2">
        <v>133</v>
      </c>
      <c r="Q1968">
        <v>53.6</v>
      </c>
      <c r="R1968">
        <v>0</v>
      </c>
      <c r="S1968">
        <v>0</v>
      </c>
      <c r="T1968">
        <v>1</v>
      </c>
      <c r="U1968">
        <v>0</v>
      </c>
      <c r="V1968">
        <v>0</v>
      </c>
      <c r="W1968">
        <v>1</v>
      </c>
      <c r="X1968">
        <v>0</v>
      </c>
      <c r="Y1968">
        <v>71</v>
      </c>
      <c r="AA1968" s="2">
        <v>133</v>
      </c>
      <c r="AB1968">
        <v>53.6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1</v>
      </c>
      <c r="AI1968">
        <v>0</v>
      </c>
    </row>
    <row r="1969" spans="1:35">
      <c r="A1969" s="2">
        <v>673</v>
      </c>
      <c r="B1969">
        <v>80.599999999999994</v>
      </c>
      <c r="C1969">
        <v>0</v>
      </c>
      <c r="D1969">
        <v>1</v>
      </c>
      <c r="E1969">
        <v>0</v>
      </c>
      <c r="F1969">
        <v>1</v>
      </c>
      <c r="G1969">
        <v>0</v>
      </c>
      <c r="H1969">
        <v>1</v>
      </c>
      <c r="I1969">
        <v>0</v>
      </c>
      <c r="J1969">
        <v>6.0031999999999996</v>
      </c>
      <c r="P1969" s="2">
        <v>673</v>
      </c>
      <c r="Q1969">
        <v>80.599999999999994</v>
      </c>
      <c r="R1969">
        <v>0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51</v>
      </c>
      <c r="AA1969" s="2">
        <v>673</v>
      </c>
      <c r="AB1969">
        <v>80.599999999999994</v>
      </c>
      <c r="AC1969">
        <v>0</v>
      </c>
      <c r="AD1969">
        <v>1</v>
      </c>
      <c r="AE1969">
        <v>0</v>
      </c>
      <c r="AF1969">
        <v>1</v>
      </c>
      <c r="AG1969">
        <v>0</v>
      </c>
      <c r="AH1969">
        <v>1</v>
      </c>
      <c r="AI1969">
        <v>0</v>
      </c>
    </row>
    <row r="1970" spans="1:35">
      <c r="A1970" s="2">
        <v>2</v>
      </c>
      <c r="B1970">
        <v>35.6</v>
      </c>
      <c r="C1970">
        <v>0</v>
      </c>
      <c r="D1970">
        <v>0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6.0031999999999996</v>
      </c>
      <c r="P1970" s="2">
        <v>2</v>
      </c>
      <c r="Q1970">
        <v>35.6</v>
      </c>
      <c r="R1970">
        <v>0</v>
      </c>
      <c r="S1970">
        <v>0</v>
      </c>
      <c r="T1970">
        <v>0</v>
      </c>
      <c r="U1970">
        <v>0</v>
      </c>
      <c r="V1970">
        <v>1</v>
      </c>
      <c r="W1970">
        <v>0</v>
      </c>
      <c r="X1970">
        <v>0</v>
      </c>
      <c r="Y1970">
        <v>75</v>
      </c>
      <c r="AA1970" s="2">
        <v>2</v>
      </c>
      <c r="AB1970">
        <v>35.6</v>
      </c>
      <c r="AC1970">
        <v>0</v>
      </c>
      <c r="AD1970">
        <v>0</v>
      </c>
      <c r="AE1970">
        <v>0</v>
      </c>
      <c r="AF1970">
        <v>0</v>
      </c>
      <c r="AG1970">
        <v>1</v>
      </c>
      <c r="AH1970">
        <v>0</v>
      </c>
      <c r="AI1970">
        <v>0</v>
      </c>
    </row>
    <row r="1971" spans="1:35">
      <c r="A1971" s="2">
        <v>128</v>
      </c>
      <c r="B1971">
        <v>41</v>
      </c>
      <c r="C1971">
        <v>0</v>
      </c>
      <c r="D1971">
        <v>0</v>
      </c>
      <c r="E1971">
        <v>0</v>
      </c>
      <c r="F1971">
        <v>1</v>
      </c>
      <c r="G1971">
        <v>0</v>
      </c>
      <c r="H1971">
        <v>1</v>
      </c>
      <c r="I1971">
        <v>0</v>
      </c>
      <c r="J1971">
        <v>23.999400000000001</v>
      </c>
      <c r="P1971" s="2">
        <v>128</v>
      </c>
      <c r="Q1971">
        <v>41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57</v>
      </c>
      <c r="AA1971" s="2">
        <v>128</v>
      </c>
      <c r="AB1971">
        <v>41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1</v>
      </c>
      <c r="AI1971">
        <v>0</v>
      </c>
    </row>
    <row r="1972" spans="1:35">
      <c r="A1972" s="2">
        <v>335</v>
      </c>
      <c r="B1972">
        <v>64.400000000000006</v>
      </c>
      <c r="C1972">
        <v>1</v>
      </c>
      <c r="D1972">
        <v>0</v>
      </c>
      <c r="E1972">
        <v>0</v>
      </c>
      <c r="F1972">
        <v>1</v>
      </c>
      <c r="G1972">
        <v>1</v>
      </c>
      <c r="H1972">
        <v>0</v>
      </c>
      <c r="I1972">
        <v>0</v>
      </c>
      <c r="J1972">
        <v>0</v>
      </c>
      <c r="P1972" s="2">
        <v>335</v>
      </c>
      <c r="Q1972">
        <v>64.400000000000006</v>
      </c>
      <c r="R1972">
        <v>1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49</v>
      </c>
      <c r="AA1972" s="2">
        <v>335</v>
      </c>
      <c r="AB1972">
        <v>64.400000000000006</v>
      </c>
      <c r="AC1972">
        <v>1</v>
      </c>
      <c r="AD1972">
        <v>0</v>
      </c>
      <c r="AE1972">
        <v>0</v>
      </c>
      <c r="AF1972">
        <v>1</v>
      </c>
      <c r="AG1972">
        <v>1</v>
      </c>
      <c r="AH1972">
        <v>0</v>
      </c>
      <c r="AI1972">
        <v>0</v>
      </c>
    </row>
    <row r="1973" spans="1:35">
      <c r="A1973" s="2">
        <v>21</v>
      </c>
      <c r="B1973">
        <v>71.599999999999994</v>
      </c>
      <c r="C1973">
        <v>0</v>
      </c>
      <c r="D1973">
        <v>1</v>
      </c>
      <c r="E1973">
        <v>0</v>
      </c>
      <c r="F1973">
        <v>1</v>
      </c>
      <c r="G1973">
        <v>1</v>
      </c>
      <c r="H1973">
        <v>0</v>
      </c>
      <c r="I1973">
        <v>0</v>
      </c>
      <c r="J1973">
        <v>19.999500000000001</v>
      </c>
      <c r="P1973" s="2">
        <v>21</v>
      </c>
      <c r="Q1973">
        <v>71.599999999999994</v>
      </c>
      <c r="R1973">
        <v>0</v>
      </c>
      <c r="S1973">
        <v>1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88</v>
      </c>
      <c r="AA1973" s="2">
        <v>21</v>
      </c>
      <c r="AB1973">
        <v>71.599999999999994</v>
      </c>
      <c r="AC1973">
        <v>0</v>
      </c>
      <c r="AD1973">
        <v>1</v>
      </c>
      <c r="AE1973">
        <v>0</v>
      </c>
      <c r="AF1973">
        <v>1</v>
      </c>
      <c r="AG1973">
        <v>1</v>
      </c>
      <c r="AH1973">
        <v>0</v>
      </c>
      <c r="AI1973">
        <v>0</v>
      </c>
    </row>
    <row r="1974" spans="1:35">
      <c r="A1974" s="2">
        <v>29</v>
      </c>
      <c r="B1974">
        <v>50</v>
      </c>
      <c r="C1974">
        <v>1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19.001200000000001</v>
      </c>
      <c r="P1974" s="2">
        <v>29</v>
      </c>
      <c r="Q1974">
        <v>50</v>
      </c>
      <c r="R1974">
        <v>1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43</v>
      </c>
      <c r="AA1974" s="2">
        <v>29</v>
      </c>
      <c r="AB1974">
        <v>50</v>
      </c>
      <c r="AC1974">
        <v>1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0</v>
      </c>
    </row>
    <row r="1975" spans="1:35">
      <c r="A1975" s="2">
        <v>307</v>
      </c>
      <c r="B1975">
        <v>57.2</v>
      </c>
      <c r="C1975">
        <v>1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23.999400000000001</v>
      </c>
      <c r="P1975" s="2">
        <v>307</v>
      </c>
      <c r="Q1975">
        <v>57.2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36</v>
      </c>
      <c r="AA1975" s="2">
        <v>307</v>
      </c>
      <c r="AB1975">
        <v>57.2</v>
      </c>
      <c r="AC1975">
        <v>1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</row>
    <row r="1976" spans="1:35">
      <c r="A1976" s="2">
        <v>483</v>
      </c>
      <c r="B1976">
        <v>71.599999999999994</v>
      </c>
      <c r="C1976">
        <v>1</v>
      </c>
      <c r="D1976">
        <v>0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12.997999999999999</v>
      </c>
      <c r="P1976" s="2">
        <v>483</v>
      </c>
      <c r="Q1976">
        <v>71.599999999999994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41</v>
      </c>
      <c r="AA1976" s="2">
        <v>483</v>
      </c>
      <c r="AB1976">
        <v>71.599999999999994</v>
      </c>
      <c r="AC1976">
        <v>1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</row>
    <row r="1977" spans="1:35">
      <c r="A1977" s="2">
        <v>500</v>
      </c>
      <c r="B1977">
        <v>82.4</v>
      </c>
      <c r="C1977">
        <v>0</v>
      </c>
      <c r="D1977">
        <v>1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15.001300000000001</v>
      </c>
      <c r="P1977" s="2">
        <v>500</v>
      </c>
      <c r="Q1977">
        <v>82.4</v>
      </c>
      <c r="R1977">
        <v>0</v>
      </c>
      <c r="S1977">
        <v>1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70</v>
      </c>
      <c r="AA1977" s="2">
        <v>500</v>
      </c>
      <c r="AB1977">
        <v>82.4</v>
      </c>
      <c r="AC1977">
        <v>0</v>
      </c>
      <c r="AD1977">
        <v>1</v>
      </c>
      <c r="AE1977">
        <v>0</v>
      </c>
      <c r="AF1977">
        <v>1</v>
      </c>
      <c r="AG1977">
        <v>0</v>
      </c>
      <c r="AH1977">
        <v>0</v>
      </c>
      <c r="AI1977">
        <v>0</v>
      </c>
    </row>
    <row r="1978" spans="1:35">
      <c r="A1978" s="2">
        <v>415</v>
      </c>
      <c r="B1978">
        <v>66.200000000000017</v>
      </c>
      <c r="C1978">
        <v>1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15.001300000000001</v>
      </c>
      <c r="P1978" s="2">
        <v>415</v>
      </c>
      <c r="Q1978">
        <v>66.200000000000017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49</v>
      </c>
      <c r="AA1978" s="2">
        <v>415</v>
      </c>
      <c r="AB1978">
        <v>66.200000000000017</v>
      </c>
      <c r="AC1978">
        <v>1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0</v>
      </c>
    </row>
    <row r="1979" spans="1:35">
      <c r="A1979" s="2">
        <v>26</v>
      </c>
      <c r="B1979">
        <v>53.6</v>
      </c>
      <c r="C1979">
        <v>0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12.997999999999999</v>
      </c>
      <c r="P1979" s="2">
        <v>26</v>
      </c>
      <c r="Q1979">
        <v>53.6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67</v>
      </c>
      <c r="AA1979" s="2">
        <v>26</v>
      </c>
      <c r="AB1979">
        <v>53.6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>
      <c r="A1980" s="2">
        <v>29</v>
      </c>
      <c r="B1980">
        <v>59</v>
      </c>
      <c r="C1980">
        <v>0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32.997500000000002</v>
      </c>
      <c r="P1980" s="2">
        <v>29</v>
      </c>
      <c r="Q1980">
        <v>59</v>
      </c>
      <c r="R1980">
        <v>0</v>
      </c>
      <c r="S1980">
        <v>0</v>
      </c>
      <c r="T1980">
        <v>0</v>
      </c>
      <c r="U1980">
        <v>0</v>
      </c>
      <c r="V1980">
        <v>1</v>
      </c>
      <c r="W1980">
        <v>0</v>
      </c>
      <c r="X1980">
        <v>0</v>
      </c>
      <c r="Y1980">
        <v>12</v>
      </c>
      <c r="AA1980" s="2">
        <v>29</v>
      </c>
      <c r="AB1980">
        <v>59</v>
      </c>
      <c r="AC1980">
        <v>0</v>
      </c>
      <c r="AD1980">
        <v>0</v>
      </c>
      <c r="AE1980">
        <v>0</v>
      </c>
      <c r="AF1980">
        <v>0</v>
      </c>
      <c r="AG1980">
        <v>1</v>
      </c>
      <c r="AH1980">
        <v>0</v>
      </c>
      <c r="AI1980">
        <v>0</v>
      </c>
    </row>
    <row r="1981" spans="1:35">
      <c r="A1981" s="2">
        <v>5</v>
      </c>
      <c r="B1981">
        <v>80.599999999999994</v>
      </c>
      <c r="C1981">
        <v>0</v>
      </c>
      <c r="D1981">
        <v>1</v>
      </c>
      <c r="E1981">
        <v>0</v>
      </c>
      <c r="F1981">
        <v>1</v>
      </c>
      <c r="G1981">
        <v>0</v>
      </c>
      <c r="H1981">
        <v>1</v>
      </c>
      <c r="I1981">
        <v>0</v>
      </c>
      <c r="J1981">
        <v>8.9981000000000009</v>
      </c>
      <c r="P1981" s="2">
        <v>5</v>
      </c>
      <c r="Q1981">
        <v>80.599999999999994</v>
      </c>
      <c r="R1981">
        <v>0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79</v>
      </c>
      <c r="AA1981" s="2">
        <v>5</v>
      </c>
      <c r="AB1981">
        <v>80.599999999999994</v>
      </c>
      <c r="AC1981">
        <v>0</v>
      </c>
      <c r="AD1981">
        <v>1</v>
      </c>
      <c r="AE1981">
        <v>0</v>
      </c>
      <c r="AF1981">
        <v>1</v>
      </c>
      <c r="AG1981">
        <v>0</v>
      </c>
      <c r="AH1981">
        <v>1</v>
      </c>
      <c r="AI1981">
        <v>0</v>
      </c>
    </row>
    <row r="1982" spans="1:35">
      <c r="A1982" s="2">
        <v>218</v>
      </c>
      <c r="B1982">
        <v>87.800000000000011</v>
      </c>
      <c r="C1982">
        <v>0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P1982" s="2">
        <v>218</v>
      </c>
      <c r="Q1982">
        <v>87.800000000000011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59</v>
      </c>
      <c r="AA1982" s="2">
        <v>218</v>
      </c>
      <c r="AB1982">
        <v>87.800000000000011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>
      <c r="A1983" s="2">
        <v>18</v>
      </c>
      <c r="B1983">
        <v>37.4</v>
      </c>
      <c r="C1983">
        <v>0</v>
      </c>
      <c r="D1983">
        <v>0</v>
      </c>
      <c r="E1983">
        <v>0</v>
      </c>
      <c r="F1983">
        <v>0</v>
      </c>
      <c r="G1983">
        <v>1</v>
      </c>
      <c r="H1983">
        <v>1</v>
      </c>
      <c r="I1983">
        <v>0</v>
      </c>
      <c r="J1983">
        <v>11.0014</v>
      </c>
      <c r="P1983" s="2">
        <v>18</v>
      </c>
      <c r="Q1983">
        <v>37.4</v>
      </c>
      <c r="R1983">
        <v>0</v>
      </c>
      <c r="S1983">
        <v>0</v>
      </c>
      <c r="T1983">
        <v>0</v>
      </c>
      <c r="U1983">
        <v>0</v>
      </c>
      <c r="V1983">
        <v>1</v>
      </c>
      <c r="W1983">
        <v>1</v>
      </c>
      <c r="X1983">
        <v>0</v>
      </c>
      <c r="Y1983">
        <v>65</v>
      </c>
      <c r="AA1983" s="2">
        <v>18</v>
      </c>
      <c r="AB1983">
        <v>37.4</v>
      </c>
      <c r="AC1983">
        <v>0</v>
      </c>
      <c r="AD1983">
        <v>0</v>
      </c>
      <c r="AE1983">
        <v>0</v>
      </c>
      <c r="AF1983">
        <v>0</v>
      </c>
      <c r="AG1983">
        <v>1</v>
      </c>
      <c r="AH1983">
        <v>1</v>
      </c>
      <c r="AI1983">
        <v>0</v>
      </c>
    </row>
    <row r="1984" spans="1:35">
      <c r="A1984" s="2">
        <v>502</v>
      </c>
      <c r="B1984">
        <v>87.800000000000011</v>
      </c>
      <c r="C1984">
        <v>0</v>
      </c>
      <c r="D1984">
        <v>1</v>
      </c>
      <c r="E1984">
        <v>0</v>
      </c>
      <c r="F1984">
        <v>1</v>
      </c>
      <c r="G1984">
        <v>0</v>
      </c>
      <c r="H1984">
        <v>1</v>
      </c>
      <c r="I1984">
        <v>0</v>
      </c>
      <c r="J1984">
        <v>12.997999999999999</v>
      </c>
      <c r="P1984" s="2">
        <v>502</v>
      </c>
      <c r="Q1984">
        <v>87.800000000000011</v>
      </c>
      <c r="R1984">
        <v>0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55</v>
      </c>
      <c r="AA1984" s="2">
        <v>502</v>
      </c>
      <c r="AB1984">
        <v>87.800000000000011</v>
      </c>
      <c r="AC1984">
        <v>0</v>
      </c>
      <c r="AD1984">
        <v>1</v>
      </c>
      <c r="AE1984">
        <v>0</v>
      </c>
      <c r="AF1984">
        <v>1</v>
      </c>
      <c r="AG1984">
        <v>0</v>
      </c>
      <c r="AH1984">
        <v>1</v>
      </c>
      <c r="AI1984">
        <v>0</v>
      </c>
    </row>
    <row r="1985" spans="1:35">
      <c r="A1985" s="2">
        <v>388</v>
      </c>
      <c r="B1985">
        <v>44.6</v>
      </c>
      <c r="C1985">
        <v>1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19.001200000000001</v>
      </c>
      <c r="P1985" s="2">
        <v>388</v>
      </c>
      <c r="Q1985">
        <v>44.6</v>
      </c>
      <c r="R1985">
        <v>1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66</v>
      </c>
      <c r="AA1985" s="2">
        <v>388</v>
      </c>
      <c r="AB1985">
        <v>44.6</v>
      </c>
      <c r="AC1985">
        <v>1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</row>
    <row r="1986" spans="1:35">
      <c r="A1986" s="2">
        <v>16</v>
      </c>
      <c r="B1986">
        <v>69.800000000000011</v>
      </c>
      <c r="C1986">
        <v>0</v>
      </c>
      <c r="D1986">
        <v>1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6.0031999999999996</v>
      </c>
      <c r="P1986" s="2">
        <v>16</v>
      </c>
      <c r="Q1986">
        <v>69.800000000000011</v>
      </c>
      <c r="R1986">
        <v>0</v>
      </c>
      <c r="S1986">
        <v>1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73</v>
      </c>
      <c r="AA1986" s="2">
        <v>16</v>
      </c>
      <c r="AB1986">
        <v>69.800000000000011</v>
      </c>
      <c r="AC1986">
        <v>0</v>
      </c>
      <c r="AD1986">
        <v>1</v>
      </c>
      <c r="AE1986">
        <v>0</v>
      </c>
      <c r="AF1986">
        <v>0</v>
      </c>
      <c r="AG1986">
        <v>1</v>
      </c>
      <c r="AH1986">
        <v>0</v>
      </c>
      <c r="AI1986">
        <v>0</v>
      </c>
    </row>
    <row r="1987" spans="1:35">
      <c r="A1987" s="2">
        <v>97</v>
      </c>
      <c r="B1987">
        <v>82.4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1</v>
      </c>
      <c r="I1987">
        <v>0</v>
      </c>
      <c r="J1987">
        <v>11.0014</v>
      </c>
      <c r="P1987" s="2">
        <v>97</v>
      </c>
      <c r="Q1987">
        <v>82.4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57</v>
      </c>
      <c r="AA1987" s="2">
        <v>97</v>
      </c>
      <c r="AB1987">
        <v>82.4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1</v>
      </c>
      <c r="AI1987">
        <v>0</v>
      </c>
    </row>
    <row r="1988" spans="1:35">
      <c r="A1988" s="2">
        <v>49</v>
      </c>
      <c r="B1988">
        <v>75.199999999999989</v>
      </c>
      <c r="C1988">
        <v>0</v>
      </c>
      <c r="D1988">
        <v>1</v>
      </c>
      <c r="E1988">
        <v>0</v>
      </c>
      <c r="F1988">
        <v>1</v>
      </c>
      <c r="G1988">
        <v>0</v>
      </c>
      <c r="H1988">
        <v>0</v>
      </c>
      <c r="I1988">
        <v>1</v>
      </c>
      <c r="J1988">
        <v>8.9981000000000009</v>
      </c>
      <c r="P1988" s="2">
        <v>49</v>
      </c>
      <c r="Q1988">
        <v>75.199999999999989</v>
      </c>
      <c r="R1988">
        <v>0</v>
      </c>
      <c r="S1988">
        <v>1</v>
      </c>
      <c r="T1988">
        <v>0</v>
      </c>
      <c r="U1988">
        <v>1</v>
      </c>
      <c r="V1988">
        <v>0</v>
      </c>
      <c r="W1988">
        <v>0</v>
      </c>
      <c r="X1988">
        <v>1</v>
      </c>
      <c r="Y1988">
        <v>94</v>
      </c>
      <c r="AA1988" s="2">
        <v>49</v>
      </c>
      <c r="AB1988">
        <v>75.199999999999989</v>
      </c>
      <c r="AC1988">
        <v>0</v>
      </c>
      <c r="AD1988">
        <v>1</v>
      </c>
      <c r="AE1988">
        <v>0</v>
      </c>
      <c r="AF1988">
        <v>1</v>
      </c>
      <c r="AG1988">
        <v>0</v>
      </c>
      <c r="AH1988">
        <v>0</v>
      </c>
      <c r="AI1988">
        <v>1</v>
      </c>
    </row>
    <row r="1989" spans="1:35">
      <c r="A1989" s="2">
        <v>55</v>
      </c>
      <c r="B1989">
        <v>46.4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</v>
      </c>
      <c r="J1989">
        <v>19.001200000000001</v>
      </c>
      <c r="P1989" s="2">
        <v>55</v>
      </c>
      <c r="Q1989">
        <v>46.4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87</v>
      </c>
      <c r="AA1989" s="2">
        <v>55</v>
      </c>
      <c r="AB1989">
        <v>46.4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</row>
    <row r="1990" spans="1:35">
      <c r="A1990" s="2">
        <v>162</v>
      </c>
      <c r="B1990">
        <v>53.6</v>
      </c>
      <c r="C1990">
        <v>1</v>
      </c>
      <c r="D1990">
        <v>0</v>
      </c>
      <c r="E1990">
        <v>0</v>
      </c>
      <c r="F1990">
        <v>1</v>
      </c>
      <c r="G1990">
        <v>0</v>
      </c>
      <c r="H1990">
        <v>1</v>
      </c>
      <c r="I1990">
        <v>0</v>
      </c>
      <c r="J1990">
        <v>6.0031999999999996</v>
      </c>
      <c r="P1990" s="2">
        <v>162</v>
      </c>
      <c r="Q1990">
        <v>53.6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77</v>
      </c>
      <c r="AA1990" s="2">
        <v>162</v>
      </c>
      <c r="AB1990">
        <v>53.6</v>
      </c>
      <c r="AC1990">
        <v>1</v>
      </c>
      <c r="AD1990">
        <v>0</v>
      </c>
      <c r="AE1990">
        <v>0</v>
      </c>
      <c r="AF1990">
        <v>1</v>
      </c>
      <c r="AG1990">
        <v>0</v>
      </c>
      <c r="AH1990">
        <v>1</v>
      </c>
      <c r="AI1990">
        <v>0</v>
      </c>
    </row>
    <row r="1991" spans="1:35">
      <c r="A1991" s="2">
        <v>99</v>
      </c>
      <c r="B1991">
        <v>55.400000000000006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6.0031999999999996</v>
      </c>
      <c r="P1991" s="2">
        <v>99</v>
      </c>
      <c r="Q1991">
        <v>55.400000000000006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88</v>
      </c>
      <c r="AA1991" s="2">
        <v>99</v>
      </c>
      <c r="AB1991">
        <v>55.400000000000006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</row>
    <row r="1992" spans="1:35">
      <c r="A1992" s="2">
        <v>238</v>
      </c>
      <c r="B1992">
        <v>33.799999999999997</v>
      </c>
      <c r="C1992">
        <v>0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15.001300000000001</v>
      </c>
      <c r="P1992" s="2">
        <v>238</v>
      </c>
      <c r="Q1992">
        <v>33.799999999999997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59</v>
      </c>
      <c r="AA1992" s="2">
        <v>238</v>
      </c>
      <c r="AB1992">
        <v>33.799999999999997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0</v>
      </c>
    </row>
    <row r="1993" spans="1:35">
      <c r="A1993" s="2">
        <v>32</v>
      </c>
      <c r="B1993">
        <v>37.4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6.0031999999999996</v>
      </c>
      <c r="P1993" s="2">
        <v>32</v>
      </c>
      <c r="Q1993">
        <v>37.4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70</v>
      </c>
      <c r="AA1993" s="2">
        <v>32</v>
      </c>
      <c r="AB1993">
        <v>37.4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>
      <c r="A1994" s="2">
        <v>2</v>
      </c>
      <c r="B1994">
        <v>41</v>
      </c>
      <c r="C1994">
        <v>0</v>
      </c>
      <c r="D1994">
        <v>0</v>
      </c>
      <c r="E1994">
        <v>1</v>
      </c>
      <c r="F1994">
        <v>1</v>
      </c>
      <c r="G1994">
        <v>0</v>
      </c>
      <c r="H1994">
        <v>0</v>
      </c>
      <c r="I1994">
        <v>0</v>
      </c>
      <c r="J1994">
        <v>7.0015000000000001</v>
      </c>
      <c r="P1994" s="2">
        <v>2</v>
      </c>
      <c r="Q1994">
        <v>41</v>
      </c>
      <c r="R1994">
        <v>0</v>
      </c>
      <c r="S1994">
        <v>0</v>
      </c>
      <c r="T1994">
        <v>1</v>
      </c>
      <c r="U1994">
        <v>1</v>
      </c>
      <c r="V1994">
        <v>0</v>
      </c>
      <c r="W1994">
        <v>0</v>
      </c>
      <c r="X1994">
        <v>0</v>
      </c>
      <c r="Y1994">
        <v>87</v>
      </c>
      <c r="AA1994" s="2">
        <v>2</v>
      </c>
      <c r="AB1994">
        <v>41</v>
      </c>
      <c r="AC1994">
        <v>0</v>
      </c>
      <c r="AD1994">
        <v>0</v>
      </c>
      <c r="AE1994">
        <v>1</v>
      </c>
      <c r="AF1994">
        <v>1</v>
      </c>
      <c r="AG1994">
        <v>0</v>
      </c>
      <c r="AH1994">
        <v>0</v>
      </c>
      <c r="AI1994">
        <v>0</v>
      </c>
    </row>
    <row r="1995" spans="1:35">
      <c r="A1995" s="2">
        <v>48</v>
      </c>
      <c r="B1995">
        <v>73.400000000000006</v>
      </c>
      <c r="C1995">
        <v>0</v>
      </c>
      <c r="D1995">
        <v>1</v>
      </c>
      <c r="E1995">
        <v>0</v>
      </c>
      <c r="F1995">
        <v>1</v>
      </c>
      <c r="G1995">
        <v>1</v>
      </c>
      <c r="H1995">
        <v>0</v>
      </c>
      <c r="I1995">
        <v>0</v>
      </c>
      <c r="J1995">
        <v>19.001200000000001</v>
      </c>
      <c r="P1995" s="2">
        <v>48</v>
      </c>
      <c r="Q1995">
        <v>73.400000000000006</v>
      </c>
      <c r="R1995">
        <v>0</v>
      </c>
      <c r="S1995">
        <v>1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78</v>
      </c>
      <c r="AA1995" s="2">
        <v>48</v>
      </c>
      <c r="AB1995">
        <v>73.400000000000006</v>
      </c>
      <c r="AC1995">
        <v>0</v>
      </c>
      <c r="AD1995">
        <v>1</v>
      </c>
      <c r="AE1995">
        <v>0</v>
      </c>
      <c r="AF1995">
        <v>1</v>
      </c>
      <c r="AG1995">
        <v>1</v>
      </c>
      <c r="AH1995">
        <v>0</v>
      </c>
      <c r="AI1995">
        <v>0</v>
      </c>
    </row>
    <row r="1996" spans="1:35">
      <c r="A1996" s="2">
        <v>56</v>
      </c>
      <c r="B1996">
        <v>48.2</v>
      </c>
      <c r="C1996">
        <v>0</v>
      </c>
      <c r="D1996">
        <v>0</v>
      </c>
      <c r="E1996">
        <v>0</v>
      </c>
      <c r="F1996">
        <v>1</v>
      </c>
      <c r="G1996">
        <v>0</v>
      </c>
      <c r="H1996">
        <v>1</v>
      </c>
      <c r="I1996">
        <v>0</v>
      </c>
      <c r="J1996">
        <v>23.999400000000001</v>
      </c>
      <c r="P1996" s="2">
        <v>56</v>
      </c>
      <c r="Q1996">
        <v>48.2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93</v>
      </c>
      <c r="AA1996" s="2">
        <v>56</v>
      </c>
      <c r="AB1996">
        <v>48.2</v>
      </c>
      <c r="AC1996">
        <v>0</v>
      </c>
      <c r="AD1996">
        <v>0</v>
      </c>
      <c r="AE1996">
        <v>0</v>
      </c>
      <c r="AF1996">
        <v>1</v>
      </c>
      <c r="AG1996">
        <v>0</v>
      </c>
      <c r="AH1996">
        <v>1</v>
      </c>
      <c r="AI1996">
        <v>0</v>
      </c>
    </row>
    <row r="1997" spans="1:35">
      <c r="A1997" s="2">
        <v>320</v>
      </c>
      <c r="B1997">
        <v>46.4</v>
      </c>
      <c r="C1997">
        <v>0</v>
      </c>
      <c r="D1997">
        <v>0</v>
      </c>
      <c r="E1997">
        <v>1</v>
      </c>
      <c r="F1997">
        <v>1</v>
      </c>
      <c r="G1997">
        <v>1</v>
      </c>
      <c r="H1997">
        <v>1</v>
      </c>
      <c r="I1997">
        <v>0</v>
      </c>
      <c r="J1997">
        <v>7.0015000000000001</v>
      </c>
      <c r="P1997" s="2">
        <v>320</v>
      </c>
      <c r="Q1997">
        <v>46.4</v>
      </c>
      <c r="R1997">
        <v>0</v>
      </c>
      <c r="S1997">
        <v>0</v>
      </c>
      <c r="T1997">
        <v>1</v>
      </c>
      <c r="U1997">
        <v>1</v>
      </c>
      <c r="V1997">
        <v>1</v>
      </c>
      <c r="W1997">
        <v>1</v>
      </c>
      <c r="X1997">
        <v>0</v>
      </c>
      <c r="Y1997">
        <v>76</v>
      </c>
      <c r="AA1997" s="2">
        <v>320</v>
      </c>
      <c r="AB1997">
        <v>46.4</v>
      </c>
      <c r="AC1997">
        <v>0</v>
      </c>
      <c r="AD1997">
        <v>0</v>
      </c>
      <c r="AE1997">
        <v>1</v>
      </c>
      <c r="AF1997">
        <v>1</v>
      </c>
      <c r="AG1997">
        <v>1</v>
      </c>
      <c r="AH1997">
        <v>1</v>
      </c>
      <c r="AI1997">
        <v>0</v>
      </c>
    </row>
    <row r="1998" spans="1:35">
      <c r="A1998" s="2">
        <v>75</v>
      </c>
      <c r="B1998">
        <v>48.2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1</v>
      </c>
      <c r="I1998">
        <v>0</v>
      </c>
      <c r="J1998">
        <v>0</v>
      </c>
      <c r="P1998" s="2">
        <v>75</v>
      </c>
      <c r="Q1998">
        <v>48.2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87</v>
      </c>
      <c r="AA1998" s="2">
        <v>75</v>
      </c>
      <c r="AB1998">
        <v>48.2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</v>
      </c>
      <c r="AI1998">
        <v>0</v>
      </c>
    </row>
    <row r="1999" spans="1:35">
      <c r="A1999" s="2">
        <v>3</v>
      </c>
      <c r="B1999">
        <v>48.2</v>
      </c>
      <c r="C1999">
        <v>0</v>
      </c>
      <c r="D1999">
        <v>0</v>
      </c>
      <c r="E1999">
        <v>0</v>
      </c>
      <c r="F1999">
        <v>1</v>
      </c>
      <c r="G1999">
        <v>0</v>
      </c>
      <c r="H1999">
        <v>0</v>
      </c>
      <c r="I1999">
        <v>1</v>
      </c>
      <c r="J1999">
        <v>12.997999999999999</v>
      </c>
      <c r="P1999" s="2">
        <v>3</v>
      </c>
      <c r="Q1999">
        <v>48.2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1</v>
      </c>
      <c r="Y1999">
        <v>93</v>
      </c>
      <c r="AA1999" s="2">
        <v>3</v>
      </c>
      <c r="AB1999">
        <v>48.2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0</v>
      </c>
      <c r="AI1999">
        <v>1</v>
      </c>
    </row>
    <row r="2000" spans="1:35">
      <c r="A2000" s="2">
        <v>33</v>
      </c>
      <c r="B2000">
        <v>80.599999999999994</v>
      </c>
      <c r="C2000">
        <v>0</v>
      </c>
      <c r="D2000">
        <v>1</v>
      </c>
      <c r="E2000">
        <v>0</v>
      </c>
      <c r="F2000">
        <v>1</v>
      </c>
      <c r="G2000">
        <v>1</v>
      </c>
      <c r="H2000">
        <v>0</v>
      </c>
      <c r="I2000">
        <v>0</v>
      </c>
      <c r="J2000">
        <v>8.9981000000000009</v>
      </c>
      <c r="P2000" s="2">
        <v>33</v>
      </c>
      <c r="Q2000">
        <v>80.599999999999994</v>
      </c>
      <c r="R2000">
        <v>0</v>
      </c>
      <c r="S2000">
        <v>1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84</v>
      </c>
      <c r="AA2000" s="2">
        <v>33</v>
      </c>
      <c r="AB2000">
        <v>80.599999999999994</v>
      </c>
      <c r="AC2000">
        <v>0</v>
      </c>
      <c r="AD2000">
        <v>1</v>
      </c>
      <c r="AE2000">
        <v>0</v>
      </c>
      <c r="AF2000">
        <v>1</v>
      </c>
      <c r="AG2000">
        <v>1</v>
      </c>
      <c r="AH2000">
        <v>0</v>
      </c>
      <c r="AI2000">
        <v>0</v>
      </c>
    </row>
    <row r="2001" spans="1:35">
      <c r="A2001" s="2">
        <v>3</v>
      </c>
      <c r="B2001">
        <v>32</v>
      </c>
      <c r="C2001">
        <v>0</v>
      </c>
      <c r="D2001">
        <v>0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6.0031999999999996</v>
      </c>
      <c r="P2001" s="2">
        <v>3</v>
      </c>
      <c r="Q2001">
        <v>32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80</v>
      </c>
      <c r="AA2001" s="2">
        <v>3</v>
      </c>
      <c r="AB2001">
        <v>32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</row>
    <row r="2002" spans="1:35">
      <c r="A2002" s="2">
        <v>403</v>
      </c>
      <c r="B2002">
        <v>75.199999999999989</v>
      </c>
      <c r="C2002">
        <v>0</v>
      </c>
      <c r="D2002">
        <v>1</v>
      </c>
      <c r="E2002">
        <v>0</v>
      </c>
      <c r="F2002">
        <v>1</v>
      </c>
      <c r="G2002">
        <v>1</v>
      </c>
      <c r="H2002">
        <v>1</v>
      </c>
      <c r="I2002">
        <v>0</v>
      </c>
      <c r="J2002">
        <v>22.002800000000001</v>
      </c>
      <c r="P2002" s="2">
        <v>403</v>
      </c>
      <c r="Q2002">
        <v>75.199999999999989</v>
      </c>
      <c r="R2002">
        <v>0</v>
      </c>
      <c r="S2002">
        <v>1</v>
      </c>
      <c r="T2002">
        <v>0</v>
      </c>
      <c r="U2002">
        <v>1</v>
      </c>
      <c r="V2002">
        <v>1</v>
      </c>
      <c r="W2002">
        <v>1</v>
      </c>
      <c r="X2002">
        <v>0</v>
      </c>
      <c r="Y2002">
        <v>74</v>
      </c>
      <c r="AA2002" s="2">
        <v>403</v>
      </c>
      <c r="AB2002">
        <v>75.199999999999989</v>
      </c>
      <c r="AC2002">
        <v>0</v>
      </c>
      <c r="AD2002">
        <v>1</v>
      </c>
      <c r="AE2002">
        <v>0</v>
      </c>
      <c r="AF2002">
        <v>1</v>
      </c>
      <c r="AG2002">
        <v>1</v>
      </c>
      <c r="AH2002">
        <v>1</v>
      </c>
      <c r="AI2002">
        <v>0</v>
      </c>
    </row>
    <row r="2003" spans="1:35">
      <c r="A2003" s="2">
        <v>159</v>
      </c>
      <c r="B2003">
        <v>73.400000000000006</v>
      </c>
      <c r="C2003">
        <v>0</v>
      </c>
      <c r="D2003">
        <v>1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0</v>
      </c>
      <c r="P2003" s="2">
        <v>159</v>
      </c>
      <c r="Q2003">
        <v>73.400000000000006</v>
      </c>
      <c r="R2003">
        <v>0</v>
      </c>
      <c r="S2003">
        <v>1</v>
      </c>
      <c r="T2003">
        <v>0</v>
      </c>
      <c r="U2003">
        <v>0</v>
      </c>
      <c r="V2003">
        <v>1</v>
      </c>
      <c r="W2003">
        <v>0</v>
      </c>
      <c r="X2003">
        <v>0</v>
      </c>
      <c r="Y2003">
        <v>69</v>
      </c>
      <c r="AA2003" s="2">
        <v>159</v>
      </c>
      <c r="AB2003">
        <v>73.400000000000006</v>
      </c>
      <c r="AC2003">
        <v>0</v>
      </c>
      <c r="AD2003">
        <v>1</v>
      </c>
      <c r="AE2003">
        <v>0</v>
      </c>
      <c r="AF2003">
        <v>0</v>
      </c>
      <c r="AG2003">
        <v>1</v>
      </c>
      <c r="AH2003">
        <v>0</v>
      </c>
      <c r="AI2003">
        <v>0</v>
      </c>
    </row>
    <row r="2004" spans="1:35">
      <c r="A2004" s="2">
        <v>5</v>
      </c>
      <c r="B2004">
        <v>28.400000000000002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11.0014</v>
      </c>
      <c r="P2004" s="2">
        <v>5</v>
      </c>
      <c r="Q2004">
        <v>28.400000000000002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86</v>
      </c>
      <c r="AA2004" s="2">
        <v>5</v>
      </c>
      <c r="AB2004">
        <v>28.400000000000002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>
      <c r="A2005" s="2">
        <v>346</v>
      </c>
      <c r="B2005">
        <v>39.200000000000003</v>
      </c>
      <c r="C2005">
        <v>0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30.002600000000001</v>
      </c>
      <c r="P2005" s="2">
        <v>346</v>
      </c>
      <c r="Q2005">
        <v>39.200000000000003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33</v>
      </c>
      <c r="AA2005" s="2">
        <v>346</v>
      </c>
      <c r="AB2005">
        <v>39.200000000000003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0</v>
      </c>
    </row>
    <row r="2006" spans="1:35">
      <c r="A2006" s="2">
        <v>179</v>
      </c>
      <c r="B2006">
        <v>55.400000000000006</v>
      </c>
      <c r="C2006">
        <v>1</v>
      </c>
      <c r="D2006">
        <v>0</v>
      </c>
      <c r="E2006">
        <v>0</v>
      </c>
      <c r="F2006">
        <v>1</v>
      </c>
      <c r="G2006">
        <v>1</v>
      </c>
      <c r="H2006">
        <v>0</v>
      </c>
      <c r="I2006">
        <v>0</v>
      </c>
      <c r="J2006">
        <v>15.001300000000001</v>
      </c>
      <c r="P2006" s="2">
        <v>179</v>
      </c>
      <c r="Q2006">
        <v>55.400000000000006</v>
      </c>
      <c r="R2006">
        <v>1</v>
      </c>
      <c r="S2006">
        <v>0</v>
      </c>
      <c r="T2006">
        <v>0</v>
      </c>
      <c r="U2006">
        <v>1</v>
      </c>
      <c r="V2006">
        <v>1</v>
      </c>
      <c r="W2006">
        <v>0</v>
      </c>
      <c r="X2006">
        <v>0</v>
      </c>
      <c r="Y2006">
        <v>26</v>
      </c>
      <c r="AA2006" s="2">
        <v>179</v>
      </c>
      <c r="AB2006">
        <v>55.400000000000006</v>
      </c>
      <c r="AC2006">
        <v>1</v>
      </c>
      <c r="AD2006">
        <v>0</v>
      </c>
      <c r="AE2006">
        <v>0</v>
      </c>
      <c r="AF2006">
        <v>1</v>
      </c>
      <c r="AG2006">
        <v>1</v>
      </c>
      <c r="AH2006">
        <v>0</v>
      </c>
      <c r="AI2006">
        <v>0</v>
      </c>
    </row>
    <row r="2007" spans="1:35">
      <c r="A2007" s="2">
        <v>121</v>
      </c>
      <c r="B2007">
        <v>82.4</v>
      </c>
      <c r="C2007">
        <v>0</v>
      </c>
      <c r="D2007">
        <v>1</v>
      </c>
      <c r="E2007">
        <v>0</v>
      </c>
      <c r="F2007">
        <v>1</v>
      </c>
      <c r="G2007">
        <v>0</v>
      </c>
      <c r="H2007">
        <v>1</v>
      </c>
      <c r="I2007">
        <v>0</v>
      </c>
      <c r="J2007">
        <v>0</v>
      </c>
      <c r="P2007" s="2">
        <v>121</v>
      </c>
      <c r="Q2007">
        <v>82.4</v>
      </c>
      <c r="R2007">
        <v>0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66</v>
      </c>
      <c r="AA2007" s="2">
        <v>121</v>
      </c>
      <c r="AB2007">
        <v>82.4</v>
      </c>
      <c r="AC2007">
        <v>0</v>
      </c>
      <c r="AD2007">
        <v>1</v>
      </c>
      <c r="AE2007">
        <v>0</v>
      </c>
      <c r="AF2007">
        <v>1</v>
      </c>
      <c r="AG2007">
        <v>0</v>
      </c>
      <c r="AH2007">
        <v>1</v>
      </c>
      <c r="AI2007">
        <v>0</v>
      </c>
    </row>
    <row r="2008" spans="1:35">
      <c r="A2008" s="2">
        <v>498</v>
      </c>
      <c r="B2008">
        <v>82.4</v>
      </c>
      <c r="C2008">
        <v>0</v>
      </c>
      <c r="D2008">
        <v>1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8.9981000000000009</v>
      </c>
      <c r="P2008" s="2">
        <v>498</v>
      </c>
      <c r="Q2008">
        <v>82.4</v>
      </c>
      <c r="R2008">
        <v>0</v>
      </c>
      <c r="S2008">
        <v>1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70</v>
      </c>
      <c r="AA2008" s="2">
        <v>498</v>
      </c>
      <c r="AB2008">
        <v>82.4</v>
      </c>
      <c r="AC2008">
        <v>0</v>
      </c>
      <c r="AD2008">
        <v>1</v>
      </c>
      <c r="AE2008">
        <v>0</v>
      </c>
      <c r="AF2008">
        <v>1</v>
      </c>
      <c r="AG2008">
        <v>0</v>
      </c>
      <c r="AH2008">
        <v>0</v>
      </c>
      <c r="AI2008">
        <v>0</v>
      </c>
    </row>
    <row r="2009" spans="1:35">
      <c r="A2009" s="2">
        <v>6</v>
      </c>
      <c r="B2009">
        <v>55.400000000000006</v>
      </c>
      <c r="C2009">
        <v>0</v>
      </c>
      <c r="D2009">
        <v>1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0</v>
      </c>
      <c r="P2009" s="2">
        <v>6</v>
      </c>
      <c r="Q2009">
        <v>55.400000000000006</v>
      </c>
      <c r="R2009">
        <v>0</v>
      </c>
      <c r="S2009">
        <v>1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77</v>
      </c>
      <c r="AA2009" s="2">
        <v>6</v>
      </c>
      <c r="AB2009">
        <v>55.400000000000006</v>
      </c>
      <c r="AC2009">
        <v>0</v>
      </c>
      <c r="AD2009">
        <v>1</v>
      </c>
      <c r="AE2009">
        <v>0</v>
      </c>
      <c r="AF2009">
        <v>1</v>
      </c>
      <c r="AG2009">
        <v>0</v>
      </c>
      <c r="AH2009">
        <v>0</v>
      </c>
      <c r="AI2009">
        <v>0</v>
      </c>
    </row>
    <row r="2010" spans="1:35">
      <c r="A2010" s="2">
        <v>98</v>
      </c>
      <c r="B2010">
        <v>37.4</v>
      </c>
      <c r="C2010">
        <v>0</v>
      </c>
      <c r="D2010">
        <v>0</v>
      </c>
      <c r="E2010">
        <v>0</v>
      </c>
      <c r="F2010">
        <v>1</v>
      </c>
      <c r="G2010">
        <v>1</v>
      </c>
      <c r="H2010">
        <v>1</v>
      </c>
      <c r="I2010">
        <v>0</v>
      </c>
      <c r="J2010">
        <v>6.0031999999999996</v>
      </c>
      <c r="P2010" s="2">
        <v>98</v>
      </c>
      <c r="Q2010">
        <v>37.4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1</v>
      </c>
      <c r="X2010">
        <v>0</v>
      </c>
      <c r="Y2010">
        <v>87</v>
      </c>
      <c r="AA2010" s="2">
        <v>98</v>
      </c>
      <c r="AB2010">
        <v>37.4</v>
      </c>
      <c r="AC2010">
        <v>0</v>
      </c>
      <c r="AD2010">
        <v>0</v>
      </c>
      <c r="AE2010">
        <v>0</v>
      </c>
      <c r="AF2010">
        <v>1</v>
      </c>
      <c r="AG2010">
        <v>1</v>
      </c>
      <c r="AH2010">
        <v>1</v>
      </c>
      <c r="AI2010">
        <v>0</v>
      </c>
    </row>
    <row r="2011" spans="1:35">
      <c r="A2011" s="2">
        <v>436</v>
      </c>
      <c r="B2011">
        <v>87.800000000000011</v>
      </c>
      <c r="C2011">
        <v>0</v>
      </c>
      <c r="D2011">
        <v>1</v>
      </c>
      <c r="E2011">
        <v>0</v>
      </c>
      <c r="F2011">
        <v>1</v>
      </c>
      <c r="G2011">
        <v>1</v>
      </c>
      <c r="H2011">
        <v>0</v>
      </c>
      <c r="I2011">
        <v>0</v>
      </c>
      <c r="J2011">
        <v>32.997500000000002</v>
      </c>
      <c r="P2011" s="2">
        <v>436</v>
      </c>
      <c r="Q2011">
        <v>87.800000000000011</v>
      </c>
      <c r="R2011">
        <v>0</v>
      </c>
      <c r="S2011">
        <v>1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59</v>
      </c>
      <c r="AA2011" s="2">
        <v>436</v>
      </c>
      <c r="AB2011">
        <v>87.800000000000011</v>
      </c>
      <c r="AC2011">
        <v>0</v>
      </c>
      <c r="AD2011">
        <v>1</v>
      </c>
      <c r="AE2011">
        <v>0</v>
      </c>
      <c r="AF2011">
        <v>1</v>
      </c>
      <c r="AG2011">
        <v>1</v>
      </c>
      <c r="AH2011">
        <v>0</v>
      </c>
      <c r="AI2011">
        <v>0</v>
      </c>
    </row>
    <row r="2012" spans="1:35">
      <c r="A2012" s="2">
        <v>209</v>
      </c>
      <c r="B2012">
        <v>66.200000000000017</v>
      </c>
      <c r="C2012">
        <v>0</v>
      </c>
      <c r="D2012">
        <v>0</v>
      </c>
      <c r="E2012">
        <v>1</v>
      </c>
      <c r="F2012">
        <v>0</v>
      </c>
      <c r="G2012">
        <v>0</v>
      </c>
      <c r="H2012">
        <v>1</v>
      </c>
      <c r="I2012">
        <v>0</v>
      </c>
      <c r="J2012">
        <v>11.0014</v>
      </c>
      <c r="P2012" s="2">
        <v>209</v>
      </c>
      <c r="Q2012">
        <v>66.200000000000017</v>
      </c>
      <c r="R2012">
        <v>0</v>
      </c>
      <c r="S2012">
        <v>0</v>
      </c>
      <c r="T2012">
        <v>1</v>
      </c>
      <c r="U2012">
        <v>0</v>
      </c>
      <c r="V2012">
        <v>0</v>
      </c>
      <c r="W2012">
        <v>1</v>
      </c>
      <c r="X2012">
        <v>0</v>
      </c>
      <c r="Y2012">
        <v>90</v>
      </c>
      <c r="AA2012" s="2">
        <v>209</v>
      </c>
      <c r="AB2012">
        <v>66.200000000000017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1</v>
      </c>
      <c r="AI2012">
        <v>0</v>
      </c>
    </row>
    <row r="2013" spans="1:35">
      <c r="A2013" s="2">
        <v>107</v>
      </c>
      <c r="B2013">
        <v>48.2</v>
      </c>
      <c r="C2013">
        <v>0</v>
      </c>
      <c r="D2013">
        <v>0</v>
      </c>
      <c r="E2013">
        <v>1</v>
      </c>
      <c r="F2013">
        <v>0</v>
      </c>
      <c r="G2013">
        <v>0</v>
      </c>
      <c r="H2013">
        <v>1</v>
      </c>
      <c r="I2013">
        <v>0</v>
      </c>
      <c r="J2013">
        <v>0</v>
      </c>
      <c r="P2013" s="2">
        <v>107</v>
      </c>
      <c r="Q2013">
        <v>48.2</v>
      </c>
      <c r="R2013">
        <v>0</v>
      </c>
      <c r="S2013">
        <v>0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66</v>
      </c>
      <c r="AA2013" s="2">
        <v>107</v>
      </c>
      <c r="AB2013">
        <v>48.2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1</v>
      </c>
      <c r="AI2013">
        <v>0</v>
      </c>
    </row>
    <row r="2014" spans="1:35">
      <c r="A2014" s="2">
        <v>299</v>
      </c>
      <c r="B2014">
        <v>95</v>
      </c>
      <c r="C2014">
        <v>0</v>
      </c>
      <c r="D2014">
        <v>1</v>
      </c>
      <c r="E2014">
        <v>0</v>
      </c>
      <c r="F2014">
        <v>0</v>
      </c>
      <c r="G2014">
        <v>1</v>
      </c>
      <c r="H2014">
        <v>0</v>
      </c>
      <c r="I2014">
        <v>0</v>
      </c>
      <c r="J2014">
        <v>12.997999999999999</v>
      </c>
      <c r="P2014" s="2">
        <v>299</v>
      </c>
      <c r="Q2014">
        <v>95</v>
      </c>
      <c r="R2014">
        <v>0</v>
      </c>
      <c r="S2014">
        <v>1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28</v>
      </c>
      <c r="AA2014" s="2">
        <v>299</v>
      </c>
      <c r="AB2014">
        <v>95</v>
      </c>
      <c r="AC2014">
        <v>0</v>
      </c>
      <c r="AD2014">
        <v>1</v>
      </c>
      <c r="AE2014">
        <v>0</v>
      </c>
      <c r="AF2014">
        <v>0</v>
      </c>
      <c r="AG2014">
        <v>1</v>
      </c>
      <c r="AH2014">
        <v>0</v>
      </c>
      <c r="AI2014">
        <v>0</v>
      </c>
    </row>
    <row r="2015" spans="1:35">
      <c r="A2015" s="2">
        <v>783</v>
      </c>
      <c r="B2015">
        <v>75.199999999999989</v>
      </c>
      <c r="C2015">
        <v>0</v>
      </c>
      <c r="D2015">
        <v>1</v>
      </c>
      <c r="E2015">
        <v>0</v>
      </c>
      <c r="F2015">
        <v>1</v>
      </c>
      <c r="G2015">
        <v>1</v>
      </c>
      <c r="H2015">
        <v>1</v>
      </c>
      <c r="I2015">
        <v>0</v>
      </c>
      <c r="J2015">
        <v>15.001300000000001</v>
      </c>
      <c r="P2015" s="2">
        <v>783</v>
      </c>
      <c r="Q2015">
        <v>75.199999999999989</v>
      </c>
      <c r="R2015">
        <v>0</v>
      </c>
      <c r="S2015">
        <v>1</v>
      </c>
      <c r="T2015">
        <v>0</v>
      </c>
      <c r="U2015">
        <v>1</v>
      </c>
      <c r="V2015">
        <v>1</v>
      </c>
      <c r="W2015">
        <v>1</v>
      </c>
      <c r="X2015">
        <v>0</v>
      </c>
      <c r="Y2015">
        <v>36</v>
      </c>
      <c r="AA2015" s="2">
        <v>783</v>
      </c>
      <c r="AB2015">
        <v>75.199999999999989</v>
      </c>
      <c r="AC2015">
        <v>0</v>
      </c>
      <c r="AD2015">
        <v>1</v>
      </c>
      <c r="AE2015">
        <v>0</v>
      </c>
      <c r="AF2015">
        <v>1</v>
      </c>
      <c r="AG2015">
        <v>1</v>
      </c>
      <c r="AH2015">
        <v>1</v>
      </c>
      <c r="AI2015">
        <v>0</v>
      </c>
    </row>
    <row r="2016" spans="1:35">
      <c r="A2016" s="2">
        <v>345</v>
      </c>
      <c r="B2016">
        <v>60.8</v>
      </c>
      <c r="C2016">
        <v>0</v>
      </c>
      <c r="D2016">
        <v>0</v>
      </c>
      <c r="E2016">
        <v>1</v>
      </c>
      <c r="F2016">
        <v>1</v>
      </c>
      <c r="G2016">
        <v>1</v>
      </c>
      <c r="H2016">
        <v>0</v>
      </c>
      <c r="I2016">
        <v>0</v>
      </c>
      <c r="J2016">
        <v>8.9981000000000009</v>
      </c>
      <c r="P2016" s="2">
        <v>345</v>
      </c>
      <c r="Q2016">
        <v>60.8</v>
      </c>
      <c r="R2016">
        <v>0</v>
      </c>
      <c r="S2016">
        <v>0</v>
      </c>
      <c r="T2016">
        <v>1</v>
      </c>
      <c r="U2016">
        <v>1</v>
      </c>
      <c r="V2016">
        <v>1</v>
      </c>
      <c r="W2016">
        <v>0</v>
      </c>
      <c r="X2016">
        <v>0</v>
      </c>
      <c r="Y2016">
        <v>45</v>
      </c>
      <c r="AA2016" s="2">
        <v>345</v>
      </c>
      <c r="AB2016">
        <v>60.8</v>
      </c>
      <c r="AC2016">
        <v>0</v>
      </c>
      <c r="AD2016">
        <v>0</v>
      </c>
      <c r="AE2016">
        <v>1</v>
      </c>
      <c r="AF2016">
        <v>1</v>
      </c>
      <c r="AG2016">
        <v>1</v>
      </c>
      <c r="AH2016">
        <v>0</v>
      </c>
      <c r="AI2016">
        <v>0</v>
      </c>
    </row>
    <row r="2017" spans="1:35">
      <c r="A2017" s="2">
        <v>49</v>
      </c>
      <c r="B2017">
        <v>50</v>
      </c>
      <c r="C2017">
        <v>0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6.0031999999999996</v>
      </c>
      <c r="P2017" s="2">
        <v>49</v>
      </c>
      <c r="Q2017">
        <v>50</v>
      </c>
      <c r="R2017">
        <v>0</v>
      </c>
      <c r="S2017">
        <v>0</v>
      </c>
      <c r="T2017">
        <v>0</v>
      </c>
      <c r="U2017">
        <v>0</v>
      </c>
      <c r="V2017">
        <v>1</v>
      </c>
      <c r="W2017">
        <v>0</v>
      </c>
      <c r="X2017">
        <v>0</v>
      </c>
      <c r="Y2017">
        <v>66</v>
      </c>
      <c r="AA2017" s="2">
        <v>49</v>
      </c>
      <c r="AB2017">
        <v>50</v>
      </c>
      <c r="AC2017">
        <v>0</v>
      </c>
      <c r="AD2017">
        <v>0</v>
      </c>
      <c r="AE2017">
        <v>0</v>
      </c>
      <c r="AF2017">
        <v>0</v>
      </c>
      <c r="AG2017">
        <v>1</v>
      </c>
      <c r="AH2017">
        <v>0</v>
      </c>
      <c r="AI2017">
        <v>0</v>
      </c>
    </row>
    <row r="2018" spans="1:35">
      <c r="A2018" s="2">
        <v>3</v>
      </c>
      <c r="B2018">
        <v>48.2</v>
      </c>
      <c r="C2018">
        <v>1</v>
      </c>
      <c r="D2018">
        <v>0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11.0014</v>
      </c>
      <c r="P2018" s="2">
        <v>3</v>
      </c>
      <c r="Q2018">
        <v>48.2</v>
      </c>
      <c r="R2018">
        <v>1</v>
      </c>
      <c r="S2018">
        <v>0</v>
      </c>
      <c r="T2018">
        <v>0</v>
      </c>
      <c r="U2018">
        <v>0</v>
      </c>
      <c r="V2018">
        <v>1</v>
      </c>
      <c r="W2018">
        <v>0</v>
      </c>
      <c r="X2018">
        <v>0</v>
      </c>
      <c r="Y2018">
        <v>71</v>
      </c>
      <c r="AA2018" s="2">
        <v>3</v>
      </c>
      <c r="AB2018">
        <v>48.2</v>
      </c>
      <c r="AC2018">
        <v>1</v>
      </c>
      <c r="AD2018">
        <v>0</v>
      </c>
      <c r="AE2018">
        <v>0</v>
      </c>
      <c r="AF2018">
        <v>0</v>
      </c>
      <c r="AG2018">
        <v>1</v>
      </c>
      <c r="AH2018">
        <v>0</v>
      </c>
      <c r="AI2018">
        <v>0</v>
      </c>
    </row>
    <row r="2019" spans="1:35">
      <c r="A2019" s="2">
        <v>16</v>
      </c>
      <c r="B2019">
        <v>37.4</v>
      </c>
      <c r="C2019">
        <v>0</v>
      </c>
      <c r="D2019">
        <v>0</v>
      </c>
      <c r="E2019">
        <v>1</v>
      </c>
      <c r="F2019">
        <v>1</v>
      </c>
      <c r="G2019">
        <v>1</v>
      </c>
      <c r="H2019">
        <v>1</v>
      </c>
      <c r="I2019">
        <v>0</v>
      </c>
      <c r="J2019">
        <v>8.9981000000000009</v>
      </c>
      <c r="P2019" s="2">
        <v>16</v>
      </c>
      <c r="Q2019">
        <v>37.4</v>
      </c>
      <c r="R2019">
        <v>0</v>
      </c>
      <c r="S2019">
        <v>0</v>
      </c>
      <c r="T2019">
        <v>1</v>
      </c>
      <c r="U2019">
        <v>1</v>
      </c>
      <c r="V2019">
        <v>1</v>
      </c>
      <c r="W2019">
        <v>1</v>
      </c>
      <c r="X2019">
        <v>0</v>
      </c>
      <c r="Y2019">
        <v>93</v>
      </c>
      <c r="AA2019" s="2">
        <v>16</v>
      </c>
      <c r="AB2019">
        <v>37.4</v>
      </c>
      <c r="AC2019">
        <v>0</v>
      </c>
      <c r="AD2019">
        <v>0</v>
      </c>
      <c r="AE2019">
        <v>1</v>
      </c>
      <c r="AF2019">
        <v>1</v>
      </c>
      <c r="AG2019">
        <v>1</v>
      </c>
      <c r="AH2019">
        <v>1</v>
      </c>
      <c r="AI2019">
        <v>0</v>
      </c>
    </row>
    <row r="2020" spans="1:35">
      <c r="A2020" s="2">
        <v>172</v>
      </c>
      <c r="B2020">
        <v>60.8</v>
      </c>
      <c r="C2020">
        <v>0</v>
      </c>
      <c r="D2020">
        <v>0</v>
      </c>
      <c r="E2020">
        <v>1</v>
      </c>
      <c r="F2020">
        <v>1</v>
      </c>
      <c r="G2020">
        <v>0</v>
      </c>
      <c r="H2020">
        <v>0</v>
      </c>
      <c r="I2020">
        <v>0</v>
      </c>
      <c r="J2020">
        <v>15.001300000000001</v>
      </c>
      <c r="P2020" s="2">
        <v>172</v>
      </c>
      <c r="Q2020">
        <v>60.8</v>
      </c>
      <c r="R2020">
        <v>0</v>
      </c>
      <c r="S2020">
        <v>0</v>
      </c>
      <c r="T2020">
        <v>1</v>
      </c>
      <c r="U2020">
        <v>1</v>
      </c>
      <c r="V2020">
        <v>0</v>
      </c>
      <c r="W2020">
        <v>0</v>
      </c>
      <c r="X2020">
        <v>0</v>
      </c>
      <c r="Y2020">
        <v>51</v>
      </c>
      <c r="AA2020" s="2">
        <v>172</v>
      </c>
      <c r="AB2020">
        <v>60.8</v>
      </c>
      <c r="AC2020">
        <v>0</v>
      </c>
      <c r="AD2020">
        <v>0</v>
      </c>
      <c r="AE2020">
        <v>1</v>
      </c>
      <c r="AF2020">
        <v>1</v>
      </c>
      <c r="AG2020">
        <v>0</v>
      </c>
      <c r="AH2020">
        <v>0</v>
      </c>
      <c r="AI2020">
        <v>0</v>
      </c>
    </row>
    <row r="2021" spans="1:35">
      <c r="A2021" s="2">
        <v>404</v>
      </c>
      <c r="B2021">
        <v>87.800000000000011</v>
      </c>
      <c r="C2021">
        <v>0</v>
      </c>
      <c r="D2021">
        <v>1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7.0015000000000001</v>
      </c>
      <c r="P2021" s="2">
        <v>404</v>
      </c>
      <c r="Q2021">
        <v>87.800000000000011</v>
      </c>
      <c r="R2021">
        <v>0</v>
      </c>
      <c r="S2021">
        <v>1</v>
      </c>
      <c r="T2021">
        <v>0</v>
      </c>
      <c r="U2021">
        <v>0</v>
      </c>
      <c r="V2021">
        <v>1</v>
      </c>
      <c r="W2021">
        <v>0</v>
      </c>
      <c r="X2021">
        <v>0</v>
      </c>
      <c r="Y2021">
        <v>55</v>
      </c>
      <c r="AA2021" s="2">
        <v>404</v>
      </c>
      <c r="AB2021">
        <v>87.800000000000011</v>
      </c>
      <c r="AC2021">
        <v>0</v>
      </c>
      <c r="AD2021">
        <v>1</v>
      </c>
      <c r="AE2021">
        <v>0</v>
      </c>
      <c r="AF2021">
        <v>0</v>
      </c>
      <c r="AG2021">
        <v>1</v>
      </c>
      <c r="AH2021">
        <v>0</v>
      </c>
      <c r="AI2021">
        <v>0</v>
      </c>
    </row>
    <row r="2022" spans="1:35">
      <c r="A2022" s="2">
        <v>266</v>
      </c>
      <c r="B2022">
        <v>48.2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1</v>
      </c>
      <c r="I2022">
        <v>0</v>
      </c>
      <c r="J2022">
        <v>0</v>
      </c>
      <c r="P2022" s="2">
        <v>266</v>
      </c>
      <c r="Q2022">
        <v>48.2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1</v>
      </c>
      <c r="X2022">
        <v>0</v>
      </c>
      <c r="Y2022">
        <v>62</v>
      </c>
      <c r="AA2022" s="2">
        <v>266</v>
      </c>
      <c r="AB2022">
        <v>48.2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1</v>
      </c>
      <c r="AI2022">
        <v>0</v>
      </c>
    </row>
    <row r="2023" spans="1:35">
      <c r="A2023" s="2">
        <v>218</v>
      </c>
      <c r="B2023">
        <v>73.400000000000006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22.002800000000001</v>
      </c>
      <c r="P2023" s="2">
        <v>218</v>
      </c>
      <c r="Q2023">
        <v>73.400000000000006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83</v>
      </c>
      <c r="AA2023" s="2">
        <v>218</v>
      </c>
      <c r="AB2023">
        <v>73.400000000000006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>
      <c r="A2024" s="2">
        <v>426</v>
      </c>
      <c r="B2024">
        <v>75.199999999999989</v>
      </c>
      <c r="C2024">
        <v>0</v>
      </c>
      <c r="D2024">
        <v>0</v>
      </c>
      <c r="E2024">
        <v>1</v>
      </c>
      <c r="F2024">
        <v>0</v>
      </c>
      <c r="G2024">
        <v>1</v>
      </c>
      <c r="H2024">
        <v>0</v>
      </c>
      <c r="I2024">
        <v>0</v>
      </c>
      <c r="J2024">
        <v>7.0015000000000001</v>
      </c>
      <c r="P2024" s="2">
        <v>426</v>
      </c>
      <c r="Q2024">
        <v>75.199999999999989</v>
      </c>
      <c r="R2024">
        <v>0</v>
      </c>
      <c r="S2024">
        <v>0</v>
      </c>
      <c r="T2024">
        <v>1</v>
      </c>
      <c r="U2024">
        <v>0</v>
      </c>
      <c r="V2024">
        <v>1</v>
      </c>
      <c r="W2024">
        <v>0</v>
      </c>
      <c r="X2024">
        <v>0</v>
      </c>
      <c r="Y2024">
        <v>74</v>
      </c>
      <c r="AA2024" s="2">
        <v>426</v>
      </c>
      <c r="AB2024">
        <v>75.199999999999989</v>
      </c>
      <c r="AC2024">
        <v>0</v>
      </c>
      <c r="AD2024">
        <v>0</v>
      </c>
      <c r="AE2024">
        <v>1</v>
      </c>
      <c r="AF2024">
        <v>0</v>
      </c>
      <c r="AG2024">
        <v>1</v>
      </c>
      <c r="AH2024">
        <v>0</v>
      </c>
      <c r="AI2024">
        <v>0</v>
      </c>
    </row>
    <row r="2025" spans="1:35">
      <c r="A2025" s="2">
        <v>6</v>
      </c>
      <c r="B2025">
        <v>71.599999999999994</v>
      </c>
      <c r="C2025">
        <v>0</v>
      </c>
      <c r="D2025">
        <v>1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8.9981000000000009</v>
      </c>
      <c r="P2025" s="2">
        <v>6</v>
      </c>
      <c r="Q2025">
        <v>71.599999999999994</v>
      </c>
      <c r="R2025">
        <v>0</v>
      </c>
      <c r="S2025">
        <v>1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73</v>
      </c>
      <c r="AA2025" s="2">
        <v>6</v>
      </c>
      <c r="AB2025">
        <v>71.599999999999994</v>
      </c>
      <c r="AC2025">
        <v>0</v>
      </c>
      <c r="AD2025">
        <v>1</v>
      </c>
      <c r="AE2025">
        <v>0</v>
      </c>
      <c r="AF2025">
        <v>1</v>
      </c>
      <c r="AG2025">
        <v>0</v>
      </c>
      <c r="AH2025">
        <v>0</v>
      </c>
      <c r="AI2025">
        <v>0</v>
      </c>
    </row>
    <row r="2026" spans="1:35">
      <c r="A2026" s="2">
        <v>61</v>
      </c>
      <c r="B2026">
        <v>64.400000000000006</v>
      </c>
      <c r="C2026">
        <v>1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1</v>
      </c>
      <c r="J2026">
        <v>11.0014</v>
      </c>
      <c r="P2026" s="2">
        <v>61</v>
      </c>
      <c r="Q2026">
        <v>64.400000000000006</v>
      </c>
      <c r="R2026">
        <v>1</v>
      </c>
      <c r="S2026">
        <v>0</v>
      </c>
      <c r="T2026">
        <v>0</v>
      </c>
      <c r="U2026">
        <v>0</v>
      </c>
      <c r="V2026">
        <v>1</v>
      </c>
      <c r="W2026">
        <v>0</v>
      </c>
      <c r="X2026">
        <v>1</v>
      </c>
      <c r="Y2026">
        <v>94</v>
      </c>
      <c r="AA2026" s="2">
        <v>61</v>
      </c>
      <c r="AB2026">
        <v>64.400000000000006</v>
      </c>
      <c r="AC2026">
        <v>1</v>
      </c>
      <c r="AD2026">
        <v>0</v>
      </c>
      <c r="AE2026">
        <v>0</v>
      </c>
      <c r="AF2026">
        <v>0</v>
      </c>
      <c r="AG2026">
        <v>1</v>
      </c>
      <c r="AH2026">
        <v>0</v>
      </c>
      <c r="AI2026">
        <v>1</v>
      </c>
    </row>
    <row r="2027" spans="1:35">
      <c r="A2027" s="2">
        <v>439</v>
      </c>
      <c r="B2027">
        <v>44.6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8.9981000000000009</v>
      </c>
      <c r="P2027" s="2">
        <v>439</v>
      </c>
      <c r="Q2027">
        <v>44.6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66</v>
      </c>
      <c r="AA2027" s="2">
        <v>439</v>
      </c>
      <c r="AB2027">
        <v>44.6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</row>
    <row r="2028" spans="1:35">
      <c r="A2028" s="2">
        <v>44</v>
      </c>
      <c r="B2028">
        <v>42.800000000000004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12.997999999999999</v>
      </c>
      <c r="P2028" s="2">
        <v>44</v>
      </c>
      <c r="Q2028">
        <v>42.800000000000004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70</v>
      </c>
      <c r="AA2028" s="2">
        <v>44</v>
      </c>
      <c r="AB2028">
        <v>42.800000000000004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>
      <c r="A2029" s="2">
        <v>184</v>
      </c>
      <c r="B2029">
        <v>41</v>
      </c>
      <c r="C2029">
        <v>0</v>
      </c>
      <c r="D2029">
        <v>0</v>
      </c>
      <c r="E2029">
        <v>1</v>
      </c>
      <c r="F2029">
        <v>0</v>
      </c>
      <c r="G2029">
        <v>1</v>
      </c>
      <c r="H2029">
        <v>0</v>
      </c>
      <c r="I2029">
        <v>0</v>
      </c>
      <c r="J2029">
        <v>22.002800000000001</v>
      </c>
      <c r="P2029" s="2">
        <v>184</v>
      </c>
      <c r="Q2029">
        <v>41</v>
      </c>
      <c r="R2029">
        <v>0</v>
      </c>
      <c r="S2029">
        <v>0</v>
      </c>
      <c r="T2029">
        <v>1</v>
      </c>
      <c r="U2029">
        <v>0</v>
      </c>
      <c r="V2029">
        <v>1</v>
      </c>
      <c r="W2029">
        <v>0</v>
      </c>
      <c r="X2029">
        <v>0</v>
      </c>
      <c r="Y2029">
        <v>36</v>
      </c>
      <c r="AA2029" s="2">
        <v>184</v>
      </c>
      <c r="AB2029">
        <v>41</v>
      </c>
      <c r="AC2029">
        <v>0</v>
      </c>
      <c r="AD2029">
        <v>0</v>
      </c>
      <c r="AE2029">
        <v>1</v>
      </c>
      <c r="AF2029">
        <v>0</v>
      </c>
      <c r="AG2029">
        <v>1</v>
      </c>
      <c r="AH2029">
        <v>0</v>
      </c>
      <c r="AI2029">
        <v>0</v>
      </c>
    </row>
    <row r="2030" spans="1:35">
      <c r="A2030" s="2">
        <v>280</v>
      </c>
      <c r="B2030">
        <v>48.2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1</v>
      </c>
      <c r="I2030">
        <v>0</v>
      </c>
      <c r="J2030">
        <v>19.001200000000001</v>
      </c>
      <c r="P2030" s="2">
        <v>280</v>
      </c>
      <c r="Q2030">
        <v>48.2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1</v>
      </c>
      <c r="X2030">
        <v>0</v>
      </c>
      <c r="Y2030">
        <v>62</v>
      </c>
      <c r="AA2030" s="2">
        <v>280</v>
      </c>
      <c r="AB2030">
        <v>48.2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1</v>
      </c>
      <c r="AI2030">
        <v>0</v>
      </c>
    </row>
    <row r="2031" spans="1:35">
      <c r="A2031" s="2">
        <v>65</v>
      </c>
      <c r="B2031">
        <v>73.400000000000006</v>
      </c>
      <c r="C2031">
        <v>0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11.0014</v>
      </c>
      <c r="P2031" s="2">
        <v>65</v>
      </c>
      <c r="Q2031">
        <v>73.400000000000006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53</v>
      </c>
      <c r="AA2031" s="2">
        <v>65</v>
      </c>
      <c r="AB2031">
        <v>73.400000000000006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>
      <c r="A2032" s="2">
        <v>119</v>
      </c>
      <c r="B2032">
        <v>77</v>
      </c>
      <c r="C2032">
        <v>0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P2032" s="2">
        <v>119</v>
      </c>
      <c r="Q2032">
        <v>77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61</v>
      </c>
      <c r="AA2032" s="2">
        <v>119</v>
      </c>
      <c r="AB2032">
        <v>77</v>
      </c>
      <c r="AC2032">
        <v>0</v>
      </c>
      <c r="AD2032">
        <v>1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>
      <c r="A2033" s="2">
        <v>16</v>
      </c>
      <c r="B2033">
        <v>42.800000000000004</v>
      </c>
      <c r="C2033">
        <v>0</v>
      </c>
      <c r="D2033">
        <v>0</v>
      </c>
      <c r="E2033">
        <v>1</v>
      </c>
      <c r="F2033">
        <v>1</v>
      </c>
      <c r="G2033">
        <v>0</v>
      </c>
      <c r="H2033">
        <v>1</v>
      </c>
      <c r="I2033">
        <v>0</v>
      </c>
      <c r="J2033">
        <v>16.997900000000001</v>
      </c>
      <c r="P2033" s="2">
        <v>16</v>
      </c>
      <c r="Q2033">
        <v>42.800000000000004</v>
      </c>
      <c r="R2033">
        <v>0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52</v>
      </c>
      <c r="AA2033" s="2">
        <v>16</v>
      </c>
      <c r="AB2033">
        <v>42.800000000000004</v>
      </c>
      <c r="AC2033">
        <v>0</v>
      </c>
      <c r="AD2033">
        <v>0</v>
      </c>
      <c r="AE2033">
        <v>1</v>
      </c>
      <c r="AF2033">
        <v>1</v>
      </c>
      <c r="AG2033">
        <v>0</v>
      </c>
      <c r="AH2033">
        <v>1</v>
      </c>
      <c r="AI2033">
        <v>0</v>
      </c>
    </row>
    <row r="2034" spans="1:35">
      <c r="A2034" s="2">
        <v>226</v>
      </c>
      <c r="B2034">
        <v>62.6</v>
      </c>
      <c r="C2034">
        <v>1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</v>
      </c>
      <c r="P2034" s="2">
        <v>226</v>
      </c>
      <c r="Q2034">
        <v>62.6</v>
      </c>
      <c r="R2034">
        <v>1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48</v>
      </c>
      <c r="AA2034" s="2">
        <v>226</v>
      </c>
      <c r="AB2034">
        <v>62.6</v>
      </c>
      <c r="AC2034">
        <v>1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</row>
    <row r="2035" spans="1:35">
      <c r="A2035" s="2">
        <v>963</v>
      </c>
      <c r="B2035">
        <v>75.199999999999989</v>
      </c>
      <c r="C2035">
        <v>0</v>
      </c>
      <c r="D2035">
        <v>0</v>
      </c>
      <c r="E2035">
        <v>1</v>
      </c>
      <c r="F2035">
        <v>1</v>
      </c>
      <c r="G2035">
        <v>0</v>
      </c>
      <c r="H2035">
        <v>0</v>
      </c>
      <c r="I2035">
        <v>0</v>
      </c>
      <c r="J2035">
        <v>0</v>
      </c>
      <c r="P2035" s="2">
        <v>963</v>
      </c>
      <c r="Q2035">
        <v>75.199999999999989</v>
      </c>
      <c r="R2035">
        <v>0</v>
      </c>
      <c r="S2035">
        <v>0</v>
      </c>
      <c r="T2035">
        <v>1</v>
      </c>
      <c r="U2035">
        <v>1</v>
      </c>
      <c r="V2035">
        <v>0</v>
      </c>
      <c r="W2035">
        <v>0</v>
      </c>
      <c r="X2035">
        <v>0</v>
      </c>
      <c r="Y2035">
        <v>47</v>
      </c>
      <c r="AA2035" s="2">
        <v>963</v>
      </c>
      <c r="AB2035">
        <v>75.199999999999989</v>
      </c>
      <c r="AC2035">
        <v>0</v>
      </c>
      <c r="AD2035">
        <v>0</v>
      </c>
      <c r="AE2035">
        <v>1</v>
      </c>
      <c r="AF2035">
        <v>1</v>
      </c>
      <c r="AG2035">
        <v>0</v>
      </c>
      <c r="AH2035">
        <v>0</v>
      </c>
      <c r="AI2035">
        <v>0</v>
      </c>
    </row>
    <row r="2036" spans="1:35">
      <c r="A2036" s="2">
        <v>470</v>
      </c>
      <c r="B2036">
        <v>93.2</v>
      </c>
      <c r="C2036">
        <v>0</v>
      </c>
      <c r="D2036">
        <v>1</v>
      </c>
      <c r="E2036">
        <v>0</v>
      </c>
      <c r="F2036">
        <v>1</v>
      </c>
      <c r="G2036">
        <v>1</v>
      </c>
      <c r="H2036">
        <v>0</v>
      </c>
      <c r="I2036">
        <v>0</v>
      </c>
      <c r="J2036">
        <v>16.997900000000001</v>
      </c>
      <c r="P2036" s="2">
        <v>470</v>
      </c>
      <c r="Q2036">
        <v>93.2</v>
      </c>
      <c r="R2036">
        <v>0</v>
      </c>
      <c r="S2036">
        <v>1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47</v>
      </c>
      <c r="AA2036" s="2">
        <v>470</v>
      </c>
      <c r="AB2036">
        <v>93.2</v>
      </c>
      <c r="AC2036">
        <v>0</v>
      </c>
      <c r="AD2036">
        <v>1</v>
      </c>
      <c r="AE2036">
        <v>0</v>
      </c>
      <c r="AF2036">
        <v>1</v>
      </c>
      <c r="AG2036">
        <v>1</v>
      </c>
      <c r="AH2036">
        <v>0</v>
      </c>
      <c r="AI2036">
        <v>0</v>
      </c>
    </row>
    <row r="2037" spans="1:35">
      <c r="A2037" s="2">
        <v>3</v>
      </c>
      <c r="B2037">
        <v>41</v>
      </c>
      <c r="C2037">
        <v>0</v>
      </c>
      <c r="D2037">
        <v>0</v>
      </c>
      <c r="E2037">
        <v>0</v>
      </c>
      <c r="F2037">
        <v>1</v>
      </c>
      <c r="G2037">
        <v>0</v>
      </c>
      <c r="H2037">
        <v>1</v>
      </c>
      <c r="I2037">
        <v>0</v>
      </c>
      <c r="J2037">
        <v>0</v>
      </c>
      <c r="P2037" s="2">
        <v>3</v>
      </c>
      <c r="Q2037">
        <v>41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41</v>
      </c>
      <c r="AA2037" s="2">
        <v>3</v>
      </c>
      <c r="AB2037">
        <v>41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1</v>
      </c>
      <c r="AI2037">
        <v>0</v>
      </c>
    </row>
    <row r="2038" spans="1:35">
      <c r="A2038" s="2">
        <v>268</v>
      </c>
      <c r="B2038">
        <v>42.800000000000004</v>
      </c>
      <c r="C2038">
        <v>0</v>
      </c>
      <c r="D2038">
        <v>0</v>
      </c>
      <c r="E2038">
        <v>1</v>
      </c>
      <c r="F2038">
        <v>1</v>
      </c>
      <c r="G2038">
        <v>0</v>
      </c>
      <c r="H2038">
        <v>0</v>
      </c>
      <c r="I2038">
        <v>0</v>
      </c>
      <c r="J2038">
        <v>19.001200000000001</v>
      </c>
      <c r="P2038" s="2">
        <v>268</v>
      </c>
      <c r="Q2038">
        <v>42.800000000000004</v>
      </c>
      <c r="R2038">
        <v>0</v>
      </c>
      <c r="S2038">
        <v>0</v>
      </c>
      <c r="T2038">
        <v>1</v>
      </c>
      <c r="U2038">
        <v>1</v>
      </c>
      <c r="V2038">
        <v>0</v>
      </c>
      <c r="W2038">
        <v>0</v>
      </c>
      <c r="X2038">
        <v>0</v>
      </c>
      <c r="Y2038">
        <v>52</v>
      </c>
      <c r="AA2038" s="2">
        <v>268</v>
      </c>
      <c r="AB2038">
        <v>42.800000000000004</v>
      </c>
      <c r="AC2038">
        <v>0</v>
      </c>
      <c r="AD2038">
        <v>0</v>
      </c>
      <c r="AE2038">
        <v>1</v>
      </c>
      <c r="AF2038">
        <v>1</v>
      </c>
      <c r="AG2038">
        <v>0</v>
      </c>
      <c r="AH2038">
        <v>0</v>
      </c>
      <c r="AI2038">
        <v>0</v>
      </c>
    </row>
    <row r="2039" spans="1:35">
      <c r="A2039" s="2">
        <v>161</v>
      </c>
      <c r="B2039">
        <v>44.6</v>
      </c>
      <c r="C2039">
        <v>0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11.0014</v>
      </c>
      <c r="P2039" s="2">
        <v>161</v>
      </c>
      <c r="Q2039">
        <v>44.6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49</v>
      </c>
      <c r="AA2039" s="2">
        <v>161</v>
      </c>
      <c r="AB2039">
        <v>44.6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</row>
    <row r="2040" spans="1:35">
      <c r="A2040" s="2">
        <v>198</v>
      </c>
      <c r="B2040">
        <v>82.4</v>
      </c>
      <c r="C2040">
        <v>0</v>
      </c>
      <c r="D2040">
        <v>1</v>
      </c>
      <c r="E2040">
        <v>0</v>
      </c>
      <c r="F2040">
        <v>1</v>
      </c>
      <c r="G2040">
        <v>0</v>
      </c>
      <c r="H2040">
        <v>1</v>
      </c>
      <c r="I2040">
        <v>0</v>
      </c>
      <c r="J2040">
        <v>19.001200000000001</v>
      </c>
      <c r="P2040" s="2">
        <v>198</v>
      </c>
      <c r="Q2040">
        <v>82.4</v>
      </c>
      <c r="R2040">
        <v>0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70</v>
      </c>
      <c r="AA2040" s="2">
        <v>198</v>
      </c>
      <c r="AB2040">
        <v>82.4</v>
      </c>
      <c r="AC2040">
        <v>0</v>
      </c>
      <c r="AD2040">
        <v>1</v>
      </c>
      <c r="AE2040">
        <v>0</v>
      </c>
      <c r="AF2040">
        <v>1</v>
      </c>
      <c r="AG2040">
        <v>0</v>
      </c>
      <c r="AH2040">
        <v>1</v>
      </c>
      <c r="AI2040">
        <v>0</v>
      </c>
    </row>
    <row r="2041" spans="1:35">
      <c r="A2041" s="2">
        <v>6</v>
      </c>
      <c r="B2041">
        <v>69.800000000000011</v>
      </c>
      <c r="C2041">
        <v>1</v>
      </c>
      <c r="D2041">
        <v>0</v>
      </c>
      <c r="E2041">
        <v>0</v>
      </c>
      <c r="F2041">
        <v>1</v>
      </c>
      <c r="G2041">
        <v>0</v>
      </c>
      <c r="H2041">
        <v>1</v>
      </c>
      <c r="I2041">
        <v>0</v>
      </c>
      <c r="J2041">
        <v>16.997900000000001</v>
      </c>
      <c r="P2041" s="2">
        <v>6</v>
      </c>
      <c r="Q2041">
        <v>69.800000000000011</v>
      </c>
      <c r="R2041">
        <v>1</v>
      </c>
      <c r="S2041">
        <v>0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56</v>
      </c>
      <c r="AA2041" s="2">
        <v>6</v>
      </c>
      <c r="AB2041">
        <v>69.800000000000011</v>
      </c>
      <c r="AC2041">
        <v>1</v>
      </c>
      <c r="AD2041">
        <v>0</v>
      </c>
      <c r="AE2041">
        <v>0</v>
      </c>
      <c r="AF2041">
        <v>1</v>
      </c>
      <c r="AG2041">
        <v>0</v>
      </c>
      <c r="AH2041">
        <v>1</v>
      </c>
      <c r="AI2041">
        <v>0</v>
      </c>
    </row>
    <row r="2042" spans="1:35">
      <c r="A2042" s="2">
        <v>316</v>
      </c>
      <c r="B2042">
        <v>75.199999999999989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6.0031999999999996</v>
      </c>
      <c r="P2042" s="2">
        <v>316</v>
      </c>
      <c r="Q2042">
        <v>75.199999999999989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83</v>
      </c>
      <c r="AA2042" s="2">
        <v>316</v>
      </c>
      <c r="AB2042">
        <v>75.199999999999989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>
      <c r="A2043" s="2">
        <v>47</v>
      </c>
      <c r="B2043">
        <v>44.6</v>
      </c>
      <c r="C2043">
        <v>0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15.001300000000001</v>
      </c>
      <c r="P2043" s="2">
        <v>47</v>
      </c>
      <c r="Q2043">
        <v>44.6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66</v>
      </c>
      <c r="AA2043" s="2">
        <v>47</v>
      </c>
      <c r="AB2043">
        <v>44.6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</row>
    <row r="2044" spans="1:35">
      <c r="A2044" s="2">
        <v>15</v>
      </c>
      <c r="B2044">
        <v>75.199999999999989</v>
      </c>
      <c r="C2044">
        <v>0</v>
      </c>
      <c r="D2044">
        <v>1</v>
      </c>
      <c r="E2044">
        <v>0</v>
      </c>
      <c r="F2044">
        <v>1</v>
      </c>
      <c r="G2044">
        <v>1</v>
      </c>
      <c r="H2044">
        <v>1</v>
      </c>
      <c r="I2044">
        <v>0</v>
      </c>
      <c r="J2044">
        <v>16.997900000000001</v>
      </c>
      <c r="P2044" s="2">
        <v>15</v>
      </c>
      <c r="Q2044">
        <v>75.199999999999989</v>
      </c>
      <c r="R2044">
        <v>0</v>
      </c>
      <c r="S2044">
        <v>1</v>
      </c>
      <c r="T2044">
        <v>0</v>
      </c>
      <c r="U2044">
        <v>1</v>
      </c>
      <c r="V2044">
        <v>1</v>
      </c>
      <c r="W2044">
        <v>1</v>
      </c>
      <c r="X2044">
        <v>0</v>
      </c>
      <c r="Y2044">
        <v>94</v>
      </c>
      <c r="AA2044" s="2">
        <v>15</v>
      </c>
      <c r="AB2044">
        <v>75.199999999999989</v>
      </c>
      <c r="AC2044">
        <v>0</v>
      </c>
      <c r="AD2044">
        <v>1</v>
      </c>
      <c r="AE2044">
        <v>0</v>
      </c>
      <c r="AF2044">
        <v>1</v>
      </c>
      <c r="AG2044">
        <v>1</v>
      </c>
      <c r="AH2044">
        <v>1</v>
      </c>
      <c r="AI2044">
        <v>0</v>
      </c>
    </row>
    <row r="2045" spans="1:35">
      <c r="A2045" s="2">
        <v>134</v>
      </c>
      <c r="B2045">
        <v>35.6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31.000900000000001</v>
      </c>
      <c r="P2045" s="2">
        <v>134</v>
      </c>
      <c r="Q2045">
        <v>35.6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64</v>
      </c>
      <c r="AA2045" s="2">
        <v>134</v>
      </c>
      <c r="AB2045">
        <v>35.6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>
      <c r="A2046" s="2">
        <v>616</v>
      </c>
      <c r="B2046">
        <v>80.599999999999994</v>
      </c>
      <c r="C2046">
        <v>1</v>
      </c>
      <c r="D2046">
        <v>0</v>
      </c>
      <c r="E2046">
        <v>0</v>
      </c>
      <c r="F2046">
        <v>1</v>
      </c>
      <c r="G2046">
        <v>1</v>
      </c>
      <c r="H2046">
        <v>0</v>
      </c>
      <c r="I2046">
        <v>0</v>
      </c>
      <c r="J2046">
        <v>23.999400000000001</v>
      </c>
      <c r="P2046" s="2">
        <v>616</v>
      </c>
      <c r="Q2046">
        <v>80.599999999999994</v>
      </c>
      <c r="R2046">
        <v>1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39</v>
      </c>
      <c r="AA2046" s="2">
        <v>616</v>
      </c>
      <c r="AB2046">
        <v>80.599999999999994</v>
      </c>
      <c r="AC2046">
        <v>1</v>
      </c>
      <c r="AD2046">
        <v>0</v>
      </c>
      <c r="AE2046">
        <v>0</v>
      </c>
      <c r="AF2046">
        <v>1</v>
      </c>
      <c r="AG2046">
        <v>1</v>
      </c>
      <c r="AH2046">
        <v>0</v>
      </c>
      <c r="AI2046">
        <v>0</v>
      </c>
    </row>
    <row r="2047" spans="1:35">
      <c r="A2047" s="2">
        <v>25</v>
      </c>
      <c r="B2047">
        <v>73.400000000000006</v>
      </c>
      <c r="C2047">
        <v>0</v>
      </c>
      <c r="D2047">
        <v>1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6.0031999999999996</v>
      </c>
      <c r="P2047" s="2">
        <v>25</v>
      </c>
      <c r="Q2047">
        <v>73.400000000000006</v>
      </c>
      <c r="R2047">
        <v>0</v>
      </c>
      <c r="S2047">
        <v>1</v>
      </c>
      <c r="T2047">
        <v>0</v>
      </c>
      <c r="U2047">
        <v>0</v>
      </c>
      <c r="V2047">
        <v>1</v>
      </c>
      <c r="W2047">
        <v>0</v>
      </c>
      <c r="X2047">
        <v>0</v>
      </c>
      <c r="Y2047">
        <v>78</v>
      </c>
      <c r="AA2047" s="2">
        <v>25</v>
      </c>
      <c r="AB2047">
        <v>73.400000000000006</v>
      </c>
      <c r="AC2047">
        <v>0</v>
      </c>
      <c r="AD2047">
        <v>1</v>
      </c>
      <c r="AE2047">
        <v>0</v>
      </c>
      <c r="AF2047">
        <v>0</v>
      </c>
      <c r="AG2047">
        <v>1</v>
      </c>
      <c r="AH2047">
        <v>0</v>
      </c>
      <c r="AI2047">
        <v>0</v>
      </c>
    </row>
    <row r="2048" spans="1:35">
      <c r="A2048" s="2">
        <v>320</v>
      </c>
      <c r="B2048">
        <v>53.6</v>
      </c>
      <c r="C2048">
        <v>0</v>
      </c>
      <c r="D2048">
        <v>0</v>
      </c>
      <c r="E2048">
        <v>1</v>
      </c>
      <c r="F2048">
        <v>0</v>
      </c>
      <c r="G2048">
        <v>1</v>
      </c>
      <c r="H2048">
        <v>0</v>
      </c>
      <c r="I2048">
        <v>0</v>
      </c>
      <c r="J2048">
        <v>6.0031999999999996</v>
      </c>
      <c r="P2048" s="2">
        <v>320</v>
      </c>
      <c r="Q2048">
        <v>53.6</v>
      </c>
      <c r="R2048">
        <v>0</v>
      </c>
      <c r="S2048">
        <v>0</v>
      </c>
      <c r="T2048">
        <v>1</v>
      </c>
      <c r="U2048">
        <v>0</v>
      </c>
      <c r="V2048">
        <v>1</v>
      </c>
      <c r="W2048">
        <v>0</v>
      </c>
      <c r="X2048">
        <v>0</v>
      </c>
      <c r="Y2048">
        <v>58</v>
      </c>
      <c r="AA2048" s="2">
        <v>320</v>
      </c>
      <c r="AB2048">
        <v>53.6</v>
      </c>
      <c r="AC2048">
        <v>0</v>
      </c>
      <c r="AD2048">
        <v>0</v>
      </c>
      <c r="AE2048">
        <v>1</v>
      </c>
      <c r="AF2048">
        <v>0</v>
      </c>
      <c r="AG2048">
        <v>1</v>
      </c>
      <c r="AH2048">
        <v>0</v>
      </c>
      <c r="AI2048">
        <v>0</v>
      </c>
    </row>
    <row r="2049" spans="1:35">
      <c r="A2049" s="2">
        <v>120</v>
      </c>
      <c r="B2049">
        <v>55.400000000000006</v>
      </c>
      <c r="C2049">
        <v>0</v>
      </c>
      <c r="D2049">
        <v>0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43.000599999999999</v>
      </c>
      <c r="P2049" s="2">
        <v>120</v>
      </c>
      <c r="Q2049">
        <v>55.400000000000006</v>
      </c>
      <c r="R2049">
        <v>0</v>
      </c>
      <c r="S2049">
        <v>0</v>
      </c>
      <c r="T2049">
        <v>0</v>
      </c>
      <c r="U2049">
        <v>0</v>
      </c>
      <c r="V2049">
        <v>1</v>
      </c>
      <c r="W2049">
        <v>0</v>
      </c>
      <c r="X2049">
        <v>0</v>
      </c>
      <c r="Y2049">
        <v>16</v>
      </c>
      <c r="AA2049" s="2">
        <v>120</v>
      </c>
      <c r="AB2049">
        <v>55.400000000000006</v>
      </c>
      <c r="AC2049">
        <v>0</v>
      </c>
      <c r="AD2049">
        <v>0</v>
      </c>
      <c r="AE2049">
        <v>0</v>
      </c>
      <c r="AF2049">
        <v>0</v>
      </c>
      <c r="AG2049">
        <v>1</v>
      </c>
      <c r="AH2049">
        <v>0</v>
      </c>
      <c r="AI2049">
        <v>0</v>
      </c>
    </row>
    <row r="2050" spans="1:35">
      <c r="A2050" s="2">
        <v>480</v>
      </c>
      <c r="B2050">
        <v>89.6</v>
      </c>
      <c r="C2050">
        <v>0</v>
      </c>
      <c r="D2050">
        <v>1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22.002800000000001</v>
      </c>
      <c r="P2050" s="2">
        <v>480</v>
      </c>
      <c r="Q2050">
        <v>89.6</v>
      </c>
      <c r="R2050">
        <v>0</v>
      </c>
      <c r="S2050">
        <v>1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33</v>
      </c>
      <c r="AA2050" s="2">
        <v>480</v>
      </c>
      <c r="AB2050">
        <v>89.6</v>
      </c>
      <c r="AC2050">
        <v>0</v>
      </c>
      <c r="AD2050">
        <v>1</v>
      </c>
      <c r="AE2050">
        <v>0</v>
      </c>
      <c r="AF2050">
        <v>1</v>
      </c>
      <c r="AG2050">
        <v>0</v>
      </c>
      <c r="AH2050">
        <v>0</v>
      </c>
      <c r="AI2050">
        <v>0</v>
      </c>
    </row>
    <row r="2051" spans="1:35">
      <c r="A2051" s="2">
        <v>283</v>
      </c>
      <c r="B2051">
        <v>82.4</v>
      </c>
      <c r="C2051">
        <v>0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22.002800000000001</v>
      </c>
      <c r="P2051" s="2">
        <v>283</v>
      </c>
      <c r="Q2051">
        <v>82.4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55</v>
      </c>
      <c r="AA2051" s="2">
        <v>283</v>
      </c>
      <c r="AB2051">
        <v>82.4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>
      <c r="A2052" s="2">
        <v>134</v>
      </c>
      <c r="B2052">
        <v>60.8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1</v>
      </c>
      <c r="I2052">
        <v>0</v>
      </c>
      <c r="J2052">
        <v>8.9981000000000009</v>
      </c>
      <c r="P2052" s="2">
        <v>134</v>
      </c>
      <c r="Q2052">
        <v>60.8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1</v>
      </c>
      <c r="X2052">
        <v>0</v>
      </c>
      <c r="Y2052">
        <v>77</v>
      </c>
      <c r="AA2052" s="2">
        <v>134</v>
      </c>
      <c r="AB2052">
        <v>60.8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1</v>
      </c>
      <c r="AI2052">
        <v>0</v>
      </c>
    </row>
    <row r="2053" spans="1:35">
      <c r="A2053" s="2">
        <v>23</v>
      </c>
      <c r="B2053">
        <v>44.6</v>
      </c>
      <c r="C2053">
        <v>0</v>
      </c>
      <c r="D2053">
        <v>0</v>
      </c>
      <c r="E2053">
        <v>0</v>
      </c>
      <c r="F2053">
        <v>0</v>
      </c>
      <c r="G2053">
        <v>1</v>
      </c>
      <c r="H2053">
        <v>0</v>
      </c>
      <c r="I2053">
        <v>1</v>
      </c>
      <c r="J2053">
        <v>23.999400000000001</v>
      </c>
      <c r="P2053" s="2">
        <v>23</v>
      </c>
      <c r="Q2053">
        <v>44.6</v>
      </c>
      <c r="R2053">
        <v>0</v>
      </c>
      <c r="S2053">
        <v>0</v>
      </c>
      <c r="T2053">
        <v>0</v>
      </c>
      <c r="U2053">
        <v>0</v>
      </c>
      <c r="V2053">
        <v>1</v>
      </c>
      <c r="W2053">
        <v>0</v>
      </c>
      <c r="X2053">
        <v>1</v>
      </c>
      <c r="Y2053">
        <v>100</v>
      </c>
      <c r="AA2053" s="2">
        <v>23</v>
      </c>
      <c r="AB2053">
        <v>44.6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0</v>
      </c>
      <c r="AI2053">
        <v>1</v>
      </c>
    </row>
    <row r="2054" spans="1:35">
      <c r="A2054" s="2">
        <v>147</v>
      </c>
      <c r="B2054">
        <v>46.4</v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27.999300000000002</v>
      </c>
      <c r="P2054" s="2">
        <v>147</v>
      </c>
      <c r="Q2054">
        <v>46.4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46</v>
      </c>
      <c r="AA2054" s="2">
        <v>147</v>
      </c>
      <c r="AB2054">
        <v>46.4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</row>
    <row r="2055" spans="1:35">
      <c r="A2055" s="2">
        <v>101</v>
      </c>
      <c r="B2055">
        <v>51.8</v>
      </c>
      <c r="C2055">
        <v>0</v>
      </c>
      <c r="D2055">
        <v>0</v>
      </c>
      <c r="E2055">
        <v>1</v>
      </c>
      <c r="F2055">
        <v>0</v>
      </c>
      <c r="G2055">
        <v>0</v>
      </c>
      <c r="H2055">
        <v>1</v>
      </c>
      <c r="I2055">
        <v>0</v>
      </c>
      <c r="J2055">
        <v>7.0015000000000001</v>
      </c>
      <c r="P2055" s="2">
        <v>101</v>
      </c>
      <c r="Q2055">
        <v>51.8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1</v>
      </c>
      <c r="X2055">
        <v>0</v>
      </c>
      <c r="Y2055">
        <v>66</v>
      </c>
      <c r="AA2055" s="2">
        <v>101</v>
      </c>
      <c r="AB2055">
        <v>51.8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1</v>
      </c>
      <c r="AI2055">
        <v>0</v>
      </c>
    </row>
    <row r="2056" spans="1:35">
      <c r="A2056" s="2">
        <v>10</v>
      </c>
      <c r="B2056">
        <v>33.799999999999997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7.0015000000000001</v>
      </c>
      <c r="P2056" s="2">
        <v>10</v>
      </c>
      <c r="Q2056">
        <v>33.799999999999997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69</v>
      </c>
      <c r="AA2056" s="2">
        <v>10</v>
      </c>
      <c r="AB2056">
        <v>33.799999999999997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>
      <c r="A2057" s="2">
        <v>208</v>
      </c>
      <c r="B2057">
        <v>55.400000000000006</v>
      </c>
      <c r="C2057">
        <v>0</v>
      </c>
      <c r="D2057">
        <v>0</v>
      </c>
      <c r="E2057">
        <v>1</v>
      </c>
      <c r="F2057">
        <v>0</v>
      </c>
      <c r="G2057">
        <v>0</v>
      </c>
      <c r="H2057">
        <v>1</v>
      </c>
      <c r="I2057">
        <v>0</v>
      </c>
      <c r="J2057">
        <v>15.001300000000001</v>
      </c>
      <c r="P2057" s="2">
        <v>208</v>
      </c>
      <c r="Q2057">
        <v>55.400000000000006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1</v>
      </c>
      <c r="X2057">
        <v>0</v>
      </c>
      <c r="Y2057">
        <v>88</v>
      </c>
      <c r="AA2057" s="2">
        <v>208</v>
      </c>
      <c r="AB2057">
        <v>55.400000000000006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1</v>
      </c>
      <c r="AI2057">
        <v>0</v>
      </c>
    </row>
    <row r="2058" spans="1:35">
      <c r="A2058" s="2">
        <v>323</v>
      </c>
      <c r="B2058">
        <v>71.599999999999994</v>
      </c>
      <c r="C2058">
        <v>1</v>
      </c>
      <c r="D2058">
        <v>0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7.0015000000000001</v>
      </c>
      <c r="P2058" s="2">
        <v>323</v>
      </c>
      <c r="Q2058">
        <v>71.599999999999994</v>
      </c>
      <c r="R2058">
        <v>1</v>
      </c>
      <c r="S2058">
        <v>0</v>
      </c>
      <c r="T2058">
        <v>0</v>
      </c>
      <c r="U2058">
        <v>0</v>
      </c>
      <c r="V2058">
        <v>1</v>
      </c>
      <c r="W2058">
        <v>0</v>
      </c>
      <c r="X2058">
        <v>0</v>
      </c>
      <c r="Y2058">
        <v>61</v>
      </c>
      <c r="AA2058" s="2">
        <v>323</v>
      </c>
      <c r="AB2058">
        <v>71.599999999999994</v>
      </c>
      <c r="AC2058">
        <v>1</v>
      </c>
      <c r="AD2058">
        <v>0</v>
      </c>
      <c r="AE2058">
        <v>0</v>
      </c>
      <c r="AF2058">
        <v>0</v>
      </c>
      <c r="AG2058">
        <v>1</v>
      </c>
      <c r="AH2058">
        <v>0</v>
      </c>
      <c r="AI2058">
        <v>0</v>
      </c>
    </row>
    <row r="2059" spans="1:35">
      <c r="A2059" s="2">
        <v>418</v>
      </c>
      <c r="B2059">
        <v>60.8</v>
      </c>
      <c r="C2059">
        <v>1</v>
      </c>
      <c r="D2059">
        <v>0</v>
      </c>
      <c r="E2059">
        <v>0</v>
      </c>
      <c r="F2059">
        <v>1</v>
      </c>
      <c r="G2059">
        <v>1</v>
      </c>
      <c r="H2059">
        <v>0</v>
      </c>
      <c r="I2059">
        <v>0</v>
      </c>
      <c r="J2059">
        <v>6.0031999999999996</v>
      </c>
      <c r="P2059" s="2">
        <v>418</v>
      </c>
      <c r="Q2059">
        <v>60.8</v>
      </c>
      <c r="R2059">
        <v>1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72</v>
      </c>
      <c r="AA2059" s="2">
        <v>418</v>
      </c>
      <c r="AB2059">
        <v>60.8</v>
      </c>
      <c r="AC2059">
        <v>1</v>
      </c>
      <c r="AD2059">
        <v>0</v>
      </c>
      <c r="AE2059">
        <v>0</v>
      </c>
      <c r="AF2059">
        <v>1</v>
      </c>
      <c r="AG2059">
        <v>1</v>
      </c>
      <c r="AH2059">
        <v>0</v>
      </c>
      <c r="AI2059">
        <v>0</v>
      </c>
    </row>
    <row r="2060" spans="1:35">
      <c r="A2060" s="2">
        <v>12</v>
      </c>
      <c r="B2060">
        <v>84.2</v>
      </c>
      <c r="C2060">
        <v>0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P2060" s="2">
        <v>12</v>
      </c>
      <c r="Q2060">
        <v>84.2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55</v>
      </c>
      <c r="AA2060" s="2">
        <v>12</v>
      </c>
      <c r="AB2060">
        <v>84.2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>
      <c r="A2061" s="2">
        <v>386</v>
      </c>
      <c r="B2061">
        <v>84.2</v>
      </c>
      <c r="C2061">
        <v>0</v>
      </c>
      <c r="D2061">
        <v>1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7.0015000000000001</v>
      </c>
      <c r="P2061" s="2">
        <v>386</v>
      </c>
      <c r="Q2061">
        <v>84.2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55</v>
      </c>
      <c r="AA2061" s="2">
        <v>386</v>
      </c>
      <c r="AB2061">
        <v>84.2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1</v>
      </c>
      <c r="AI2061">
        <v>0</v>
      </c>
    </row>
    <row r="2062" spans="1:35">
      <c r="A2062" s="2">
        <v>470</v>
      </c>
      <c r="B2062">
        <v>48.2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11.0014</v>
      </c>
      <c r="P2062" s="2">
        <v>470</v>
      </c>
      <c r="Q2062">
        <v>48.2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53</v>
      </c>
      <c r="AA2062" s="2">
        <v>470</v>
      </c>
      <c r="AB2062">
        <v>48.2</v>
      </c>
      <c r="AC2062">
        <v>0</v>
      </c>
      <c r="AD2062">
        <v>0</v>
      </c>
      <c r="AE2062">
        <v>0</v>
      </c>
      <c r="AF2062">
        <v>1</v>
      </c>
      <c r="AG2062">
        <v>0</v>
      </c>
      <c r="AH2062">
        <v>0</v>
      </c>
      <c r="AI2062">
        <v>0</v>
      </c>
    </row>
    <row r="2063" spans="1:35">
      <c r="A2063" s="2">
        <v>291</v>
      </c>
      <c r="B2063">
        <v>78.800000000000011</v>
      </c>
      <c r="C2063">
        <v>0</v>
      </c>
      <c r="D2063">
        <v>1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P2063" s="2">
        <v>291</v>
      </c>
      <c r="Q2063">
        <v>78.800000000000011</v>
      </c>
      <c r="R2063">
        <v>0</v>
      </c>
      <c r="S2063">
        <v>1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70</v>
      </c>
      <c r="AA2063" s="2">
        <v>291</v>
      </c>
      <c r="AB2063">
        <v>78.800000000000011</v>
      </c>
      <c r="AC2063">
        <v>0</v>
      </c>
      <c r="AD2063">
        <v>1</v>
      </c>
      <c r="AE2063">
        <v>0</v>
      </c>
      <c r="AF2063">
        <v>1</v>
      </c>
      <c r="AG2063">
        <v>0</v>
      </c>
      <c r="AH2063">
        <v>0</v>
      </c>
      <c r="AI2063">
        <v>0</v>
      </c>
    </row>
    <row r="2064" spans="1:35">
      <c r="A2064" s="2">
        <v>367</v>
      </c>
      <c r="B2064">
        <v>53.6</v>
      </c>
      <c r="C2064">
        <v>1</v>
      </c>
      <c r="D2064">
        <v>0</v>
      </c>
      <c r="E2064">
        <v>0</v>
      </c>
      <c r="F2064">
        <v>1</v>
      </c>
      <c r="G2064">
        <v>1</v>
      </c>
      <c r="H2064">
        <v>1</v>
      </c>
      <c r="I2064">
        <v>0</v>
      </c>
      <c r="J2064">
        <v>11.0014</v>
      </c>
      <c r="P2064" s="2">
        <v>367</v>
      </c>
      <c r="Q2064">
        <v>53.6</v>
      </c>
      <c r="R2064">
        <v>1</v>
      </c>
      <c r="S2064">
        <v>0</v>
      </c>
      <c r="T2064">
        <v>0</v>
      </c>
      <c r="U2064">
        <v>1</v>
      </c>
      <c r="V2064">
        <v>1</v>
      </c>
      <c r="W2064">
        <v>1</v>
      </c>
      <c r="X2064">
        <v>0</v>
      </c>
      <c r="Y2064">
        <v>88</v>
      </c>
      <c r="AA2064" s="2">
        <v>367</v>
      </c>
      <c r="AB2064">
        <v>53.6</v>
      </c>
      <c r="AC2064">
        <v>1</v>
      </c>
      <c r="AD2064">
        <v>0</v>
      </c>
      <c r="AE2064">
        <v>0</v>
      </c>
      <c r="AF2064">
        <v>1</v>
      </c>
      <c r="AG2064">
        <v>1</v>
      </c>
      <c r="AH2064">
        <v>1</v>
      </c>
      <c r="AI2064">
        <v>0</v>
      </c>
    </row>
    <row r="2065" spans="1:35">
      <c r="A2065" s="2">
        <v>270</v>
      </c>
      <c r="B2065">
        <v>75.199999999999989</v>
      </c>
      <c r="C2065">
        <v>0</v>
      </c>
      <c r="D2065">
        <v>0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P2065" s="2">
        <v>270</v>
      </c>
      <c r="Q2065">
        <v>75.199999999999989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41</v>
      </c>
      <c r="AA2065" s="2">
        <v>270</v>
      </c>
      <c r="AB2065">
        <v>75.199999999999989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</row>
    <row r="2066" spans="1:35">
      <c r="A2066" s="2">
        <v>496</v>
      </c>
      <c r="B2066">
        <v>62.6</v>
      </c>
      <c r="C2066">
        <v>0</v>
      </c>
      <c r="D2066">
        <v>0</v>
      </c>
      <c r="E2066">
        <v>0</v>
      </c>
      <c r="F2066">
        <v>1</v>
      </c>
      <c r="G2066">
        <v>1</v>
      </c>
      <c r="H2066">
        <v>0</v>
      </c>
      <c r="I2066">
        <v>0</v>
      </c>
      <c r="J2066">
        <v>19.999500000000001</v>
      </c>
      <c r="P2066" s="2">
        <v>496</v>
      </c>
      <c r="Q2066">
        <v>62.6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27</v>
      </c>
      <c r="AA2066" s="2">
        <v>496</v>
      </c>
      <c r="AB2066">
        <v>62.6</v>
      </c>
      <c r="AC2066">
        <v>0</v>
      </c>
      <c r="AD2066">
        <v>0</v>
      </c>
      <c r="AE2066">
        <v>0</v>
      </c>
      <c r="AF2066">
        <v>1</v>
      </c>
      <c r="AG2066">
        <v>1</v>
      </c>
      <c r="AH2066">
        <v>0</v>
      </c>
      <c r="AI2066">
        <v>0</v>
      </c>
    </row>
    <row r="2067" spans="1:35">
      <c r="A2067" s="2">
        <v>279</v>
      </c>
      <c r="B2067">
        <v>75.199999999999989</v>
      </c>
      <c r="C2067">
        <v>1</v>
      </c>
      <c r="D2067">
        <v>0</v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12.997999999999999</v>
      </c>
      <c r="P2067" s="2">
        <v>279</v>
      </c>
      <c r="Q2067">
        <v>75.199999999999989</v>
      </c>
      <c r="R2067">
        <v>1</v>
      </c>
      <c r="S2067">
        <v>0</v>
      </c>
      <c r="T2067">
        <v>0</v>
      </c>
      <c r="U2067">
        <v>0</v>
      </c>
      <c r="V2067">
        <v>1</v>
      </c>
      <c r="W2067">
        <v>0</v>
      </c>
      <c r="X2067">
        <v>0</v>
      </c>
      <c r="Y2067">
        <v>69</v>
      </c>
      <c r="AA2067" s="2">
        <v>279</v>
      </c>
      <c r="AB2067">
        <v>75.199999999999989</v>
      </c>
      <c r="AC2067">
        <v>1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0</v>
      </c>
    </row>
    <row r="2068" spans="1:35">
      <c r="A2068" s="2">
        <v>486</v>
      </c>
      <c r="B2068">
        <v>78.800000000000011</v>
      </c>
      <c r="C2068">
        <v>1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0</v>
      </c>
      <c r="J2068">
        <v>8.9981000000000009</v>
      </c>
      <c r="P2068" s="2">
        <v>486</v>
      </c>
      <c r="Q2068">
        <v>78.800000000000011</v>
      </c>
      <c r="R2068">
        <v>1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54</v>
      </c>
      <c r="AA2068" s="2">
        <v>486</v>
      </c>
      <c r="AB2068">
        <v>78.800000000000011</v>
      </c>
      <c r="AC2068">
        <v>1</v>
      </c>
      <c r="AD2068">
        <v>0</v>
      </c>
      <c r="AE2068">
        <v>0</v>
      </c>
      <c r="AF2068">
        <v>1</v>
      </c>
      <c r="AG2068">
        <v>0</v>
      </c>
      <c r="AH2068">
        <v>0</v>
      </c>
      <c r="AI2068">
        <v>0</v>
      </c>
    </row>
    <row r="2069" spans="1:35">
      <c r="A2069" s="2">
        <v>187</v>
      </c>
      <c r="B2069">
        <v>71.599999999999994</v>
      </c>
      <c r="C2069">
        <v>0</v>
      </c>
      <c r="D2069">
        <v>1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6.0031999999999996</v>
      </c>
      <c r="P2069" s="2">
        <v>187</v>
      </c>
      <c r="Q2069">
        <v>71.599999999999994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100</v>
      </c>
      <c r="AA2069" s="2">
        <v>187</v>
      </c>
      <c r="AB2069">
        <v>71.599999999999994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1</v>
      </c>
      <c r="AI2069">
        <v>0</v>
      </c>
    </row>
    <row r="2070" spans="1:35">
      <c r="A2070" s="2">
        <v>154</v>
      </c>
      <c r="B2070">
        <v>55.400000000000006</v>
      </c>
      <c r="C2070">
        <v>0</v>
      </c>
      <c r="D2070">
        <v>0</v>
      </c>
      <c r="E2070">
        <v>1</v>
      </c>
      <c r="F2070">
        <v>0</v>
      </c>
      <c r="G2070">
        <v>0</v>
      </c>
      <c r="H2070">
        <v>1</v>
      </c>
      <c r="I2070">
        <v>0</v>
      </c>
      <c r="J2070">
        <v>0</v>
      </c>
      <c r="P2070" s="2">
        <v>154</v>
      </c>
      <c r="Q2070">
        <v>55.400000000000006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1</v>
      </c>
      <c r="X2070">
        <v>0</v>
      </c>
      <c r="Y2070">
        <v>54</v>
      </c>
      <c r="AA2070" s="2">
        <v>154</v>
      </c>
      <c r="AB2070">
        <v>55.400000000000006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1</v>
      </c>
      <c r="AI2070">
        <v>0</v>
      </c>
    </row>
    <row r="2071" spans="1:35">
      <c r="A2071" s="2">
        <v>139</v>
      </c>
      <c r="B2071">
        <v>71.599999999999994</v>
      </c>
      <c r="C2071">
        <v>0</v>
      </c>
      <c r="D2071">
        <v>1</v>
      </c>
      <c r="E2071">
        <v>0</v>
      </c>
      <c r="F2071">
        <v>0</v>
      </c>
      <c r="G2071">
        <v>1</v>
      </c>
      <c r="H2071">
        <v>1</v>
      </c>
      <c r="I2071">
        <v>0</v>
      </c>
      <c r="J2071">
        <v>0</v>
      </c>
      <c r="P2071" s="2">
        <v>139</v>
      </c>
      <c r="Q2071">
        <v>71.599999999999994</v>
      </c>
      <c r="R2071">
        <v>0</v>
      </c>
      <c r="S2071">
        <v>1</v>
      </c>
      <c r="T2071">
        <v>0</v>
      </c>
      <c r="U2071">
        <v>0</v>
      </c>
      <c r="V2071">
        <v>1</v>
      </c>
      <c r="W2071">
        <v>1</v>
      </c>
      <c r="X2071">
        <v>0</v>
      </c>
      <c r="Y2071">
        <v>88</v>
      </c>
      <c r="AA2071" s="2">
        <v>139</v>
      </c>
      <c r="AB2071">
        <v>71.599999999999994</v>
      </c>
      <c r="AC2071">
        <v>0</v>
      </c>
      <c r="AD2071">
        <v>1</v>
      </c>
      <c r="AE2071">
        <v>0</v>
      </c>
      <c r="AF2071">
        <v>0</v>
      </c>
      <c r="AG2071">
        <v>1</v>
      </c>
      <c r="AH2071">
        <v>1</v>
      </c>
      <c r="AI2071">
        <v>0</v>
      </c>
    </row>
    <row r="2072" spans="1:35">
      <c r="A2072" s="2">
        <v>334</v>
      </c>
      <c r="B2072">
        <v>53.6</v>
      </c>
      <c r="C2072">
        <v>0</v>
      </c>
      <c r="D2072">
        <v>0</v>
      </c>
      <c r="E2072">
        <v>1</v>
      </c>
      <c r="F2072">
        <v>1</v>
      </c>
      <c r="G2072">
        <v>0</v>
      </c>
      <c r="H2072">
        <v>0</v>
      </c>
      <c r="I2072">
        <v>0</v>
      </c>
      <c r="J2072">
        <v>23.999400000000001</v>
      </c>
      <c r="P2072" s="2">
        <v>334</v>
      </c>
      <c r="Q2072">
        <v>53.6</v>
      </c>
      <c r="R2072">
        <v>0</v>
      </c>
      <c r="S2072">
        <v>0</v>
      </c>
      <c r="T2072">
        <v>1</v>
      </c>
      <c r="U2072">
        <v>1</v>
      </c>
      <c r="V2072">
        <v>0</v>
      </c>
      <c r="W2072">
        <v>0</v>
      </c>
      <c r="X2072">
        <v>0</v>
      </c>
      <c r="Y2072">
        <v>50</v>
      </c>
      <c r="AA2072" s="2">
        <v>334</v>
      </c>
      <c r="AB2072">
        <v>53.6</v>
      </c>
      <c r="AC2072">
        <v>0</v>
      </c>
      <c r="AD2072">
        <v>0</v>
      </c>
      <c r="AE2072">
        <v>1</v>
      </c>
      <c r="AF2072">
        <v>1</v>
      </c>
      <c r="AG2072">
        <v>0</v>
      </c>
      <c r="AH2072">
        <v>0</v>
      </c>
      <c r="AI2072">
        <v>0</v>
      </c>
    </row>
    <row r="2073" spans="1:35">
      <c r="A2073" s="2">
        <v>199</v>
      </c>
      <c r="B2073">
        <v>42.800000000000004</v>
      </c>
      <c r="C2073">
        <v>0</v>
      </c>
      <c r="D2073">
        <v>0</v>
      </c>
      <c r="E2073">
        <v>1</v>
      </c>
      <c r="F2073">
        <v>1</v>
      </c>
      <c r="G2073">
        <v>1</v>
      </c>
      <c r="H2073">
        <v>1</v>
      </c>
      <c r="I2073">
        <v>0</v>
      </c>
      <c r="J2073">
        <v>40.997300000000003</v>
      </c>
      <c r="P2073" s="2">
        <v>199</v>
      </c>
      <c r="Q2073">
        <v>42.800000000000004</v>
      </c>
      <c r="R2073">
        <v>0</v>
      </c>
      <c r="S2073">
        <v>0</v>
      </c>
      <c r="T2073">
        <v>1</v>
      </c>
      <c r="U2073">
        <v>1</v>
      </c>
      <c r="V2073">
        <v>1</v>
      </c>
      <c r="W2073">
        <v>1</v>
      </c>
      <c r="X2073">
        <v>0</v>
      </c>
      <c r="Y2073">
        <v>36</v>
      </c>
      <c r="AA2073" s="2">
        <v>199</v>
      </c>
      <c r="AB2073">
        <v>42.800000000000004</v>
      </c>
      <c r="AC2073">
        <v>0</v>
      </c>
      <c r="AD2073">
        <v>0</v>
      </c>
      <c r="AE2073">
        <v>1</v>
      </c>
      <c r="AF2073">
        <v>1</v>
      </c>
      <c r="AG2073">
        <v>1</v>
      </c>
      <c r="AH2073">
        <v>1</v>
      </c>
      <c r="AI2073">
        <v>0</v>
      </c>
    </row>
    <row r="2074" spans="1:35">
      <c r="A2074" s="2">
        <v>363</v>
      </c>
      <c r="B2074">
        <v>51.8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32.997500000000002</v>
      </c>
      <c r="P2074" s="2">
        <v>363</v>
      </c>
      <c r="Q2074">
        <v>51.8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50</v>
      </c>
      <c r="AA2074" s="2">
        <v>363</v>
      </c>
      <c r="AB2074">
        <v>51.8</v>
      </c>
      <c r="AC2074">
        <v>1</v>
      </c>
      <c r="AD2074">
        <v>0</v>
      </c>
      <c r="AE2074">
        <v>0</v>
      </c>
      <c r="AF2074">
        <v>0</v>
      </c>
      <c r="AG2074">
        <v>0</v>
      </c>
      <c r="AH2074">
        <v>1</v>
      </c>
      <c r="AI2074">
        <v>0</v>
      </c>
    </row>
    <row r="2075" spans="1:35">
      <c r="A2075" s="2">
        <v>209</v>
      </c>
      <c r="B2075">
        <v>82.4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12.997999999999999</v>
      </c>
      <c r="P2075" s="2">
        <v>209</v>
      </c>
      <c r="Q2075">
        <v>82.4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58</v>
      </c>
      <c r="AA2075" s="2">
        <v>209</v>
      </c>
      <c r="AB2075">
        <v>82.4</v>
      </c>
      <c r="AC2075">
        <v>1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>
      <c r="A2076" s="2">
        <v>241</v>
      </c>
      <c r="B2076">
        <v>42.800000000000004</v>
      </c>
      <c r="C2076">
        <v>0</v>
      </c>
      <c r="D2076">
        <v>0</v>
      </c>
      <c r="E2076">
        <v>1</v>
      </c>
      <c r="F2076">
        <v>1</v>
      </c>
      <c r="G2076">
        <v>0</v>
      </c>
      <c r="H2076">
        <v>0</v>
      </c>
      <c r="I2076">
        <v>0</v>
      </c>
      <c r="J2076">
        <v>0</v>
      </c>
      <c r="P2076" s="2">
        <v>241</v>
      </c>
      <c r="Q2076">
        <v>42.800000000000004</v>
      </c>
      <c r="R2076">
        <v>0</v>
      </c>
      <c r="S2076">
        <v>0</v>
      </c>
      <c r="T2076">
        <v>1</v>
      </c>
      <c r="U2076">
        <v>1</v>
      </c>
      <c r="V2076">
        <v>0</v>
      </c>
      <c r="W2076">
        <v>0</v>
      </c>
      <c r="X2076">
        <v>0</v>
      </c>
      <c r="Y2076">
        <v>45</v>
      </c>
      <c r="AA2076" s="2">
        <v>241</v>
      </c>
      <c r="AB2076">
        <v>42.800000000000004</v>
      </c>
      <c r="AC2076">
        <v>0</v>
      </c>
      <c r="AD2076">
        <v>0</v>
      </c>
      <c r="AE2076">
        <v>1</v>
      </c>
      <c r="AF2076">
        <v>1</v>
      </c>
      <c r="AG2076">
        <v>0</v>
      </c>
      <c r="AH2076">
        <v>0</v>
      </c>
      <c r="AI2076">
        <v>0</v>
      </c>
    </row>
    <row r="2077" spans="1:35">
      <c r="A2077" s="2">
        <v>118</v>
      </c>
      <c r="B2077">
        <v>50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12.997999999999999</v>
      </c>
      <c r="P2077" s="2">
        <v>118</v>
      </c>
      <c r="Q2077">
        <v>50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43</v>
      </c>
      <c r="AA2077" s="2">
        <v>118</v>
      </c>
      <c r="AB2077">
        <v>50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>
      <c r="A2078" s="2">
        <v>54</v>
      </c>
      <c r="B2078">
        <v>66.200000000000017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19.999500000000001</v>
      </c>
      <c r="P2078" s="2">
        <v>54</v>
      </c>
      <c r="Q2078">
        <v>66.200000000000017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94</v>
      </c>
      <c r="AA2078" s="2">
        <v>54</v>
      </c>
      <c r="AB2078">
        <v>66.200000000000017</v>
      </c>
      <c r="AC2078">
        <v>1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>
      <c r="A2079" s="2">
        <v>514</v>
      </c>
      <c r="B2079">
        <v>87.800000000000011</v>
      </c>
      <c r="C2079">
        <v>1</v>
      </c>
      <c r="D2079">
        <v>0</v>
      </c>
      <c r="E2079">
        <v>0</v>
      </c>
      <c r="F2079">
        <v>1</v>
      </c>
      <c r="G2079">
        <v>0</v>
      </c>
      <c r="H2079">
        <v>0</v>
      </c>
      <c r="I2079">
        <v>0</v>
      </c>
      <c r="J2079">
        <v>15.001300000000001</v>
      </c>
      <c r="P2079" s="2">
        <v>514</v>
      </c>
      <c r="Q2079">
        <v>87.800000000000011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59</v>
      </c>
      <c r="AA2079" s="2">
        <v>514</v>
      </c>
      <c r="AB2079">
        <v>87.800000000000011</v>
      </c>
      <c r="AC2079">
        <v>1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>
        <v>0</v>
      </c>
    </row>
    <row r="2080" spans="1:35">
      <c r="A2080" s="2">
        <v>2</v>
      </c>
      <c r="B2080">
        <v>69.800000000000011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6.0031999999999996</v>
      </c>
      <c r="P2080" s="2">
        <v>2</v>
      </c>
      <c r="Q2080">
        <v>69.800000000000011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73</v>
      </c>
      <c r="AA2080" s="2">
        <v>2</v>
      </c>
      <c r="AB2080">
        <v>69.800000000000011</v>
      </c>
      <c r="AC2080">
        <v>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>
      <c r="A2081" s="2">
        <v>297</v>
      </c>
      <c r="B2081">
        <v>64.400000000000006</v>
      </c>
      <c r="C2081">
        <v>0</v>
      </c>
      <c r="D2081">
        <v>0</v>
      </c>
      <c r="E2081">
        <v>0</v>
      </c>
      <c r="F2081">
        <v>1</v>
      </c>
      <c r="G2081">
        <v>1</v>
      </c>
      <c r="H2081">
        <v>0</v>
      </c>
      <c r="I2081">
        <v>0</v>
      </c>
      <c r="J2081">
        <v>8.9981000000000009</v>
      </c>
      <c r="P2081" s="2">
        <v>297</v>
      </c>
      <c r="Q2081">
        <v>64.400000000000006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45</v>
      </c>
      <c r="AA2081" s="2">
        <v>297</v>
      </c>
      <c r="AB2081">
        <v>64.400000000000006</v>
      </c>
      <c r="AC2081">
        <v>0</v>
      </c>
      <c r="AD2081">
        <v>0</v>
      </c>
      <c r="AE2081">
        <v>0</v>
      </c>
      <c r="AF2081">
        <v>1</v>
      </c>
      <c r="AG2081">
        <v>1</v>
      </c>
      <c r="AH2081">
        <v>0</v>
      </c>
      <c r="AI2081">
        <v>0</v>
      </c>
    </row>
    <row r="2082" spans="1:35">
      <c r="A2082" s="2">
        <v>84</v>
      </c>
      <c r="B2082">
        <v>41</v>
      </c>
      <c r="C2082">
        <v>0</v>
      </c>
      <c r="D2082">
        <v>0</v>
      </c>
      <c r="E2082">
        <v>1</v>
      </c>
      <c r="F2082">
        <v>0</v>
      </c>
      <c r="G2082">
        <v>1</v>
      </c>
      <c r="H2082">
        <v>0</v>
      </c>
      <c r="I2082">
        <v>0</v>
      </c>
      <c r="J2082">
        <v>22.002800000000001</v>
      </c>
      <c r="P2082" s="2">
        <v>84</v>
      </c>
      <c r="Q2082">
        <v>41</v>
      </c>
      <c r="R2082">
        <v>0</v>
      </c>
      <c r="S2082">
        <v>0</v>
      </c>
      <c r="T2082">
        <v>1</v>
      </c>
      <c r="U2082">
        <v>0</v>
      </c>
      <c r="V2082">
        <v>1</v>
      </c>
      <c r="W2082">
        <v>0</v>
      </c>
      <c r="X2082">
        <v>0</v>
      </c>
      <c r="Y2082">
        <v>56</v>
      </c>
      <c r="AA2082" s="2">
        <v>84</v>
      </c>
      <c r="AB2082">
        <v>41</v>
      </c>
      <c r="AC2082">
        <v>0</v>
      </c>
      <c r="AD2082">
        <v>0</v>
      </c>
      <c r="AE2082">
        <v>1</v>
      </c>
      <c r="AF2082">
        <v>0</v>
      </c>
      <c r="AG2082">
        <v>1</v>
      </c>
      <c r="AH2082">
        <v>0</v>
      </c>
      <c r="AI2082">
        <v>0</v>
      </c>
    </row>
    <row r="2083" spans="1:35">
      <c r="A2083" s="2">
        <v>447</v>
      </c>
      <c r="B2083">
        <v>64.400000000000006</v>
      </c>
      <c r="C2083">
        <v>0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19.001200000000001</v>
      </c>
      <c r="P2083" s="2">
        <v>447</v>
      </c>
      <c r="Q2083">
        <v>64.400000000000006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0</v>
      </c>
      <c r="X2083">
        <v>0</v>
      </c>
      <c r="Y2083">
        <v>77</v>
      </c>
      <c r="AA2083" s="2">
        <v>447</v>
      </c>
      <c r="AB2083">
        <v>64.400000000000006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</row>
    <row r="2084" spans="1:35">
      <c r="A2084" s="2">
        <v>127</v>
      </c>
      <c r="B2084">
        <v>62.6</v>
      </c>
      <c r="C2084">
        <v>0</v>
      </c>
      <c r="D2084">
        <v>0</v>
      </c>
      <c r="E2084">
        <v>1</v>
      </c>
      <c r="F2084">
        <v>0</v>
      </c>
      <c r="G2084">
        <v>0</v>
      </c>
      <c r="H2084">
        <v>1</v>
      </c>
      <c r="I2084">
        <v>0</v>
      </c>
      <c r="J2084">
        <v>7.0015000000000001</v>
      </c>
      <c r="P2084" s="2">
        <v>127</v>
      </c>
      <c r="Q2084">
        <v>62.6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1</v>
      </c>
      <c r="X2084">
        <v>0</v>
      </c>
      <c r="Y2084">
        <v>83</v>
      </c>
      <c r="AA2084" s="2">
        <v>127</v>
      </c>
      <c r="AB2084">
        <v>62.6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1</v>
      </c>
      <c r="AI2084">
        <v>0</v>
      </c>
    </row>
    <row r="2085" spans="1:35">
      <c r="A2085" s="2">
        <v>375</v>
      </c>
      <c r="B2085">
        <v>89.6</v>
      </c>
      <c r="C2085">
        <v>0</v>
      </c>
      <c r="D2085">
        <v>1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16.997900000000001</v>
      </c>
      <c r="P2085" s="2">
        <v>375</v>
      </c>
      <c r="Q2085">
        <v>89.6</v>
      </c>
      <c r="R2085">
        <v>0</v>
      </c>
      <c r="S2085">
        <v>1</v>
      </c>
      <c r="T2085">
        <v>0</v>
      </c>
      <c r="U2085">
        <v>0</v>
      </c>
      <c r="V2085">
        <v>1</v>
      </c>
      <c r="W2085">
        <v>0</v>
      </c>
      <c r="X2085">
        <v>0</v>
      </c>
      <c r="Y2085">
        <v>56</v>
      </c>
      <c r="AA2085" s="2">
        <v>375</v>
      </c>
      <c r="AB2085">
        <v>89.6</v>
      </c>
      <c r="AC2085">
        <v>0</v>
      </c>
      <c r="AD2085">
        <v>1</v>
      </c>
      <c r="AE2085">
        <v>0</v>
      </c>
      <c r="AF2085">
        <v>0</v>
      </c>
      <c r="AG2085">
        <v>1</v>
      </c>
      <c r="AH2085">
        <v>0</v>
      </c>
      <c r="AI2085">
        <v>0</v>
      </c>
    </row>
    <row r="2086" spans="1:35">
      <c r="A2086" s="2">
        <v>14</v>
      </c>
      <c r="B2086">
        <v>48.2</v>
      </c>
      <c r="C2086">
        <v>1</v>
      </c>
      <c r="D2086">
        <v>0</v>
      </c>
      <c r="E2086">
        <v>0</v>
      </c>
      <c r="F2086">
        <v>0</v>
      </c>
      <c r="G2086">
        <v>1</v>
      </c>
      <c r="H2086">
        <v>1</v>
      </c>
      <c r="I2086">
        <v>0</v>
      </c>
      <c r="J2086">
        <v>11.0014</v>
      </c>
      <c r="P2086" s="2">
        <v>14</v>
      </c>
      <c r="Q2086">
        <v>48.2</v>
      </c>
      <c r="R2086">
        <v>1</v>
      </c>
      <c r="S2086">
        <v>0</v>
      </c>
      <c r="T2086">
        <v>0</v>
      </c>
      <c r="U2086">
        <v>0</v>
      </c>
      <c r="V2086">
        <v>1</v>
      </c>
      <c r="W2086">
        <v>1</v>
      </c>
      <c r="X2086">
        <v>0</v>
      </c>
      <c r="Y2086">
        <v>87</v>
      </c>
      <c r="AA2086" s="2">
        <v>14</v>
      </c>
      <c r="AB2086">
        <v>48.2</v>
      </c>
      <c r="AC2086">
        <v>1</v>
      </c>
      <c r="AD2086">
        <v>0</v>
      </c>
      <c r="AE2086">
        <v>0</v>
      </c>
      <c r="AF2086">
        <v>0</v>
      </c>
      <c r="AG2086">
        <v>1</v>
      </c>
      <c r="AH2086">
        <v>1</v>
      </c>
      <c r="AI2086">
        <v>0</v>
      </c>
    </row>
    <row r="2087" spans="1:35">
      <c r="A2087" s="2">
        <v>249</v>
      </c>
      <c r="B2087">
        <v>93.2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11.0014</v>
      </c>
      <c r="P2087" s="2">
        <v>249</v>
      </c>
      <c r="Q2087">
        <v>93.2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41</v>
      </c>
      <c r="AA2087" s="2">
        <v>249</v>
      </c>
      <c r="AB2087">
        <v>93.2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>
      <c r="A2088" s="2">
        <v>14</v>
      </c>
      <c r="B2088">
        <v>46.4</v>
      </c>
      <c r="C2088">
        <v>0</v>
      </c>
      <c r="D2088">
        <v>0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0</v>
      </c>
      <c r="P2088" s="2">
        <v>14</v>
      </c>
      <c r="Q2088">
        <v>46.4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0</v>
      </c>
      <c r="X2088">
        <v>0</v>
      </c>
      <c r="Y2088">
        <v>76</v>
      </c>
      <c r="AA2088" s="2">
        <v>14</v>
      </c>
      <c r="AB2088">
        <v>46.4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</row>
    <row r="2089" spans="1:35">
      <c r="A2089" s="2">
        <v>155</v>
      </c>
      <c r="B2089">
        <v>37.4</v>
      </c>
      <c r="C2089">
        <v>0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1</v>
      </c>
      <c r="J2089">
        <v>7.0015000000000001</v>
      </c>
      <c r="P2089" s="2">
        <v>155</v>
      </c>
      <c r="Q2089">
        <v>37.4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1</v>
      </c>
      <c r="Y2089">
        <v>87</v>
      </c>
      <c r="AA2089" s="2">
        <v>155</v>
      </c>
      <c r="AB2089">
        <v>37.4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1</v>
      </c>
    </row>
    <row r="2090" spans="1:35">
      <c r="A2090" s="2">
        <v>225</v>
      </c>
      <c r="B2090">
        <v>62.6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7.0015000000000001</v>
      </c>
      <c r="P2090" s="2">
        <v>225</v>
      </c>
      <c r="Q2090">
        <v>62.6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48</v>
      </c>
      <c r="AA2090" s="2">
        <v>225</v>
      </c>
      <c r="AB2090">
        <v>62.6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>
        <v>0</v>
      </c>
    </row>
    <row r="2091" spans="1:35">
      <c r="A2091" s="2">
        <v>40</v>
      </c>
      <c r="B2091">
        <v>69.800000000000011</v>
      </c>
      <c r="C2091">
        <v>0</v>
      </c>
      <c r="D2091">
        <v>1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P2091" s="2">
        <v>40</v>
      </c>
      <c r="Q2091">
        <v>69.800000000000011</v>
      </c>
      <c r="R2091">
        <v>0</v>
      </c>
      <c r="S2091">
        <v>1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78</v>
      </c>
      <c r="AA2091" s="2">
        <v>40</v>
      </c>
      <c r="AB2091">
        <v>69.800000000000011</v>
      </c>
      <c r="AC2091">
        <v>0</v>
      </c>
      <c r="AD2091">
        <v>1</v>
      </c>
      <c r="AE2091">
        <v>0</v>
      </c>
      <c r="AF2091">
        <v>1</v>
      </c>
      <c r="AG2091">
        <v>0</v>
      </c>
      <c r="AH2091">
        <v>0</v>
      </c>
      <c r="AI2091">
        <v>0</v>
      </c>
    </row>
    <row r="2092" spans="1:35">
      <c r="A2092" s="2">
        <v>394</v>
      </c>
      <c r="B2092">
        <v>84.2</v>
      </c>
      <c r="C2092">
        <v>0</v>
      </c>
      <c r="D2092">
        <v>1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16.997900000000001</v>
      </c>
      <c r="P2092" s="2">
        <v>394</v>
      </c>
      <c r="Q2092">
        <v>84.2</v>
      </c>
      <c r="R2092">
        <v>0</v>
      </c>
      <c r="S2092">
        <v>1</v>
      </c>
      <c r="T2092">
        <v>0</v>
      </c>
      <c r="U2092">
        <v>0</v>
      </c>
      <c r="V2092">
        <v>1</v>
      </c>
      <c r="W2092">
        <v>0</v>
      </c>
      <c r="X2092">
        <v>0</v>
      </c>
      <c r="Y2092">
        <v>58</v>
      </c>
      <c r="AA2092" s="2">
        <v>394</v>
      </c>
      <c r="AB2092">
        <v>84.2</v>
      </c>
      <c r="AC2092">
        <v>0</v>
      </c>
      <c r="AD2092">
        <v>1</v>
      </c>
      <c r="AE2092">
        <v>0</v>
      </c>
      <c r="AF2092">
        <v>0</v>
      </c>
      <c r="AG2092">
        <v>1</v>
      </c>
      <c r="AH2092">
        <v>0</v>
      </c>
      <c r="AI2092">
        <v>0</v>
      </c>
    </row>
    <row r="2093" spans="1:35">
      <c r="A2093" s="2">
        <v>721</v>
      </c>
      <c r="B2093">
        <v>73.400000000000006</v>
      </c>
      <c r="C2093">
        <v>0</v>
      </c>
      <c r="D2093">
        <v>0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15.001300000000001</v>
      </c>
      <c r="P2093" s="2">
        <v>721</v>
      </c>
      <c r="Q2093">
        <v>73.400000000000006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53</v>
      </c>
      <c r="AA2093" s="2">
        <v>721</v>
      </c>
      <c r="AB2093">
        <v>73.400000000000006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0</v>
      </c>
    </row>
    <row r="2094" spans="1:35">
      <c r="A2094" s="2">
        <v>325</v>
      </c>
      <c r="B2094">
        <v>41</v>
      </c>
      <c r="C2094">
        <v>0</v>
      </c>
      <c r="D2094">
        <v>0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19.999500000000001</v>
      </c>
      <c r="P2094" s="2">
        <v>325</v>
      </c>
      <c r="Q2094">
        <v>41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45</v>
      </c>
      <c r="AA2094" s="2">
        <v>325</v>
      </c>
      <c r="AB2094">
        <v>41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>
        <v>0</v>
      </c>
    </row>
    <row r="2095" spans="1:35">
      <c r="A2095" s="2">
        <v>78</v>
      </c>
      <c r="B2095">
        <v>66.200000000000017</v>
      </c>
      <c r="C2095">
        <v>0</v>
      </c>
      <c r="D2095">
        <v>1</v>
      </c>
      <c r="E2095">
        <v>0</v>
      </c>
      <c r="F2095">
        <v>1</v>
      </c>
      <c r="G2095">
        <v>0</v>
      </c>
      <c r="H2095">
        <v>1</v>
      </c>
      <c r="I2095">
        <v>0</v>
      </c>
      <c r="J2095">
        <v>15.001300000000001</v>
      </c>
      <c r="P2095" s="2">
        <v>78</v>
      </c>
      <c r="Q2095">
        <v>66.200000000000017</v>
      </c>
      <c r="R2095">
        <v>0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83</v>
      </c>
      <c r="AA2095" s="2">
        <v>78</v>
      </c>
      <c r="AB2095">
        <v>66.200000000000017</v>
      </c>
      <c r="AC2095">
        <v>0</v>
      </c>
      <c r="AD2095">
        <v>1</v>
      </c>
      <c r="AE2095">
        <v>0</v>
      </c>
      <c r="AF2095">
        <v>1</v>
      </c>
      <c r="AG2095">
        <v>0</v>
      </c>
      <c r="AH2095">
        <v>1</v>
      </c>
      <c r="AI2095">
        <v>0</v>
      </c>
    </row>
    <row r="2096" spans="1:35">
      <c r="A2096" s="2">
        <v>9</v>
      </c>
      <c r="B2096">
        <v>44.6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23.999400000000001</v>
      </c>
      <c r="P2096" s="2">
        <v>9</v>
      </c>
      <c r="Q2096">
        <v>44.6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57</v>
      </c>
      <c r="AA2096" s="2">
        <v>9</v>
      </c>
      <c r="AB2096">
        <v>44.6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>
      <c r="A2097" s="2">
        <v>26</v>
      </c>
      <c r="B2097">
        <v>51.8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1</v>
      </c>
      <c r="I2097">
        <v>0</v>
      </c>
      <c r="J2097">
        <v>12.997999999999999</v>
      </c>
      <c r="P2097" s="2">
        <v>26</v>
      </c>
      <c r="Q2097">
        <v>51.8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87</v>
      </c>
      <c r="AA2097" s="2">
        <v>26</v>
      </c>
      <c r="AB2097">
        <v>51.8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1</v>
      </c>
      <c r="AI2097">
        <v>0</v>
      </c>
    </row>
    <row r="2098" spans="1:35">
      <c r="A2098" s="2">
        <v>492</v>
      </c>
      <c r="B2098">
        <v>78.800000000000011</v>
      </c>
      <c r="C2098">
        <v>0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1</v>
      </c>
      <c r="J2098">
        <v>0</v>
      </c>
      <c r="P2098" s="2">
        <v>492</v>
      </c>
      <c r="Q2098">
        <v>78.800000000000011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1</v>
      </c>
      <c r="Y2098">
        <v>84</v>
      </c>
      <c r="AA2098" s="2">
        <v>492</v>
      </c>
      <c r="AB2098">
        <v>78.800000000000011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1</v>
      </c>
    </row>
    <row r="2099" spans="1:35">
      <c r="A2099" s="2">
        <v>565</v>
      </c>
      <c r="B2099">
        <v>84.2</v>
      </c>
      <c r="C2099">
        <v>0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23.999400000000001</v>
      </c>
      <c r="P2099" s="2">
        <v>565</v>
      </c>
      <c r="Q2099">
        <v>84.2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52</v>
      </c>
      <c r="AA2099" s="2">
        <v>565</v>
      </c>
      <c r="AB2099">
        <v>84.2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>
      <c r="A2100" s="2">
        <v>3</v>
      </c>
      <c r="B2100">
        <v>37.4</v>
      </c>
      <c r="C2100">
        <v>0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11.0014</v>
      </c>
      <c r="P2100" s="2">
        <v>3</v>
      </c>
      <c r="Q2100">
        <v>37.4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52</v>
      </c>
      <c r="AA2100" s="2">
        <v>3</v>
      </c>
      <c r="AB2100">
        <v>37.4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>
        <v>0</v>
      </c>
    </row>
    <row r="2101" spans="1:35">
      <c r="A2101" s="2">
        <v>204</v>
      </c>
      <c r="B2101">
        <v>51.8</v>
      </c>
      <c r="C2101">
        <v>0</v>
      </c>
      <c r="D2101">
        <v>0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23.999400000000001</v>
      </c>
      <c r="P2101" s="2">
        <v>204</v>
      </c>
      <c r="Q2101">
        <v>51.8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43</v>
      </c>
      <c r="AA2101" s="2">
        <v>204</v>
      </c>
      <c r="AB2101">
        <v>51.8</v>
      </c>
      <c r="AC2101">
        <v>0</v>
      </c>
      <c r="AD2101">
        <v>0</v>
      </c>
      <c r="AE2101">
        <v>0</v>
      </c>
      <c r="AF2101">
        <v>1</v>
      </c>
      <c r="AG2101">
        <v>0</v>
      </c>
      <c r="AH2101">
        <v>0</v>
      </c>
      <c r="AI2101">
        <v>0</v>
      </c>
    </row>
    <row r="2102" spans="1:35">
      <c r="A2102" s="2">
        <v>299</v>
      </c>
      <c r="B2102">
        <v>59</v>
      </c>
      <c r="C2102">
        <v>0</v>
      </c>
      <c r="D2102">
        <v>0</v>
      </c>
      <c r="E2102">
        <v>1</v>
      </c>
      <c r="F2102">
        <v>0</v>
      </c>
      <c r="G2102">
        <v>1</v>
      </c>
      <c r="H2102">
        <v>1</v>
      </c>
      <c r="I2102">
        <v>0</v>
      </c>
      <c r="J2102">
        <v>8.9981000000000009</v>
      </c>
      <c r="P2102" s="2">
        <v>299</v>
      </c>
      <c r="Q2102">
        <v>59</v>
      </c>
      <c r="R2102">
        <v>0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48</v>
      </c>
      <c r="AA2102" s="2">
        <v>299</v>
      </c>
      <c r="AB2102">
        <v>59</v>
      </c>
      <c r="AC2102">
        <v>0</v>
      </c>
      <c r="AD2102">
        <v>0</v>
      </c>
      <c r="AE2102">
        <v>1</v>
      </c>
      <c r="AF2102">
        <v>0</v>
      </c>
      <c r="AG2102">
        <v>1</v>
      </c>
      <c r="AH2102">
        <v>1</v>
      </c>
      <c r="AI2102">
        <v>0</v>
      </c>
    </row>
    <row r="2103" spans="1:35">
      <c r="A2103" s="2">
        <v>7</v>
      </c>
      <c r="B2103">
        <v>57.2</v>
      </c>
      <c r="C2103">
        <v>1</v>
      </c>
      <c r="D2103">
        <v>0</v>
      </c>
      <c r="E2103">
        <v>0</v>
      </c>
      <c r="F2103">
        <v>0</v>
      </c>
      <c r="G2103">
        <v>1</v>
      </c>
      <c r="H2103">
        <v>0</v>
      </c>
      <c r="I2103">
        <v>0</v>
      </c>
      <c r="J2103">
        <v>8.9981000000000009</v>
      </c>
      <c r="P2103" s="2">
        <v>7</v>
      </c>
      <c r="Q2103">
        <v>57.2</v>
      </c>
      <c r="R2103">
        <v>1</v>
      </c>
      <c r="S2103">
        <v>0</v>
      </c>
      <c r="T2103">
        <v>0</v>
      </c>
      <c r="U2103">
        <v>0</v>
      </c>
      <c r="V2103">
        <v>1</v>
      </c>
      <c r="W2103">
        <v>0</v>
      </c>
      <c r="X2103">
        <v>0</v>
      </c>
      <c r="Y2103">
        <v>59</v>
      </c>
      <c r="AA2103" s="2">
        <v>7</v>
      </c>
      <c r="AB2103">
        <v>57.2</v>
      </c>
      <c r="AC2103">
        <v>1</v>
      </c>
      <c r="AD2103">
        <v>0</v>
      </c>
      <c r="AE2103">
        <v>0</v>
      </c>
      <c r="AF2103">
        <v>0</v>
      </c>
      <c r="AG2103">
        <v>1</v>
      </c>
      <c r="AH2103">
        <v>0</v>
      </c>
      <c r="AI2103">
        <v>0</v>
      </c>
    </row>
    <row r="2104" spans="1:35">
      <c r="A2104" s="2">
        <v>108</v>
      </c>
      <c r="B2104">
        <v>44.6</v>
      </c>
      <c r="C2104">
        <v>0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27.999300000000002</v>
      </c>
      <c r="P2104" s="2">
        <v>108</v>
      </c>
      <c r="Q2104">
        <v>44.6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49</v>
      </c>
      <c r="AA2104" s="2">
        <v>108</v>
      </c>
      <c r="AB2104">
        <v>44.6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0</v>
      </c>
    </row>
    <row r="2105" spans="1:35">
      <c r="A2105" s="2">
        <v>190</v>
      </c>
      <c r="B2105">
        <v>46.4</v>
      </c>
      <c r="C2105">
        <v>0</v>
      </c>
      <c r="D2105">
        <v>0</v>
      </c>
      <c r="E2105">
        <v>1</v>
      </c>
      <c r="F2105">
        <v>1</v>
      </c>
      <c r="G2105">
        <v>0</v>
      </c>
      <c r="H2105">
        <v>1</v>
      </c>
      <c r="I2105">
        <v>0</v>
      </c>
      <c r="J2105">
        <v>15.001300000000001</v>
      </c>
      <c r="P2105" s="2">
        <v>190</v>
      </c>
      <c r="Q2105">
        <v>46.4</v>
      </c>
      <c r="R2105">
        <v>0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57</v>
      </c>
      <c r="AA2105" s="2">
        <v>190</v>
      </c>
      <c r="AB2105">
        <v>46.4</v>
      </c>
      <c r="AC2105">
        <v>0</v>
      </c>
      <c r="AD2105">
        <v>0</v>
      </c>
      <c r="AE2105">
        <v>1</v>
      </c>
      <c r="AF2105">
        <v>1</v>
      </c>
      <c r="AG2105">
        <v>0</v>
      </c>
      <c r="AH2105">
        <v>1</v>
      </c>
      <c r="AI2105">
        <v>0</v>
      </c>
    </row>
    <row r="2106" spans="1:35">
      <c r="A2106" s="2">
        <v>102</v>
      </c>
      <c r="B2106">
        <v>60.8</v>
      </c>
      <c r="C2106">
        <v>1</v>
      </c>
      <c r="D2106">
        <v>0</v>
      </c>
      <c r="E2106">
        <v>0</v>
      </c>
      <c r="F2106">
        <v>0</v>
      </c>
      <c r="G2106">
        <v>1</v>
      </c>
      <c r="H2106">
        <v>1</v>
      </c>
      <c r="I2106">
        <v>0</v>
      </c>
      <c r="J2106">
        <v>8.9981000000000009</v>
      </c>
      <c r="P2106" s="2">
        <v>102</v>
      </c>
      <c r="Q2106">
        <v>60.8</v>
      </c>
      <c r="R2106">
        <v>1</v>
      </c>
      <c r="S2106">
        <v>0</v>
      </c>
      <c r="T2106">
        <v>0</v>
      </c>
      <c r="U2106">
        <v>0</v>
      </c>
      <c r="V2106">
        <v>1</v>
      </c>
      <c r="W2106">
        <v>1</v>
      </c>
      <c r="X2106">
        <v>0</v>
      </c>
      <c r="Y2106">
        <v>88</v>
      </c>
      <c r="AA2106" s="2">
        <v>102</v>
      </c>
      <c r="AB2106">
        <v>60.8</v>
      </c>
      <c r="AC2106">
        <v>1</v>
      </c>
      <c r="AD2106">
        <v>0</v>
      </c>
      <c r="AE2106">
        <v>0</v>
      </c>
      <c r="AF2106">
        <v>0</v>
      </c>
      <c r="AG2106">
        <v>1</v>
      </c>
      <c r="AH2106">
        <v>1</v>
      </c>
      <c r="AI2106">
        <v>0</v>
      </c>
    </row>
    <row r="2107" spans="1:35">
      <c r="A2107" s="2">
        <v>28</v>
      </c>
      <c r="B2107">
        <v>48.2</v>
      </c>
      <c r="C2107">
        <v>1</v>
      </c>
      <c r="D2107">
        <v>0</v>
      </c>
      <c r="E2107">
        <v>0</v>
      </c>
      <c r="F2107">
        <v>1</v>
      </c>
      <c r="G2107">
        <v>1</v>
      </c>
      <c r="H2107">
        <v>0</v>
      </c>
      <c r="I2107">
        <v>0</v>
      </c>
      <c r="J2107">
        <v>16.997900000000001</v>
      </c>
      <c r="P2107" s="2">
        <v>28</v>
      </c>
      <c r="Q2107">
        <v>48.2</v>
      </c>
      <c r="R2107">
        <v>1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0</v>
      </c>
      <c r="Y2107">
        <v>32</v>
      </c>
      <c r="AA2107" s="2">
        <v>28</v>
      </c>
      <c r="AB2107">
        <v>48.2</v>
      </c>
      <c r="AC2107">
        <v>1</v>
      </c>
      <c r="AD2107">
        <v>0</v>
      </c>
      <c r="AE2107">
        <v>0</v>
      </c>
      <c r="AF2107">
        <v>1</v>
      </c>
      <c r="AG2107">
        <v>1</v>
      </c>
      <c r="AH2107">
        <v>0</v>
      </c>
      <c r="AI2107">
        <v>0</v>
      </c>
    </row>
    <row r="2108" spans="1:35">
      <c r="A2108" s="2">
        <v>18</v>
      </c>
      <c r="B2108">
        <v>42.800000000000004</v>
      </c>
      <c r="C2108">
        <v>0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6.0031999999999996</v>
      </c>
      <c r="P2108" s="2">
        <v>18</v>
      </c>
      <c r="Q2108">
        <v>42.800000000000004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87</v>
      </c>
      <c r="AA2108" s="2">
        <v>18</v>
      </c>
      <c r="AB2108">
        <v>42.800000000000004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</row>
    <row r="2109" spans="1:35">
      <c r="A2109" s="2">
        <v>624</v>
      </c>
      <c r="B2109">
        <v>80.599999999999994</v>
      </c>
      <c r="C2109">
        <v>0</v>
      </c>
      <c r="D2109">
        <v>1</v>
      </c>
      <c r="E2109">
        <v>0</v>
      </c>
      <c r="F2109">
        <v>1</v>
      </c>
      <c r="G2109">
        <v>1</v>
      </c>
      <c r="H2109">
        <v>0</v>
      </c>
      <c r="I2109">
        <v>0</v>
      </c>
      <c r="J2109">
        <v>7.0015000000000001</v>
      </c>
      <c r="P2109" s="2">
        <v>624</v>
      </c>
      <c r="Q2109">
        <v>80.599999999999994</v>
      </c>
      <c r="R2109">
        <v>0</v>
      </c>
      <c r="S2109">
        <v>1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66</v>
      </c>
      <c r="AA2109" s="2">
        <v>624</v>
      </c>
      <c r="AB2109">
        <v>80.599999999999994</v>
      </c>
      <c r="AC2109">
        <v>0</v>
      </c>
      <c r="AD2109">
        <v>1</v>
      </c>
      <c r="AE2109">
        <v>0</v>
      </c>
      <c r="AF2109">
        <v>1</v>
      </c>
      <c r="AG2109">
        <v>1</v>
      </c>
      <c r="AH2109">
        <v>0</v>
      </c>
      <c r="AI2109">
        <v>0</v>
      </c>
    </row>
    <row r="2110" spans="1:35">
      <c r="A2110" s="2">
        <v>138</v>
      </c>
      <c r="B2110">
        <v>48.2</v>
      </c>
      <c r="C2110">
        <v>0</v>
      </c>
      <c r="D2110">
        <v>0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19.001200000000001</v>
      </c>
      <c r="P2110" s="2">
        <v>138</v>
      </c>
      <c r="Q2110">
        <v>48.2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53</v>
      </c>
      <c r="AA2110" s="2">
        <v>138</v>
      </c>
      <c r="AB2110">
        <v>48.2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0</v>
      </c>
    </row>
    <row r="2111" spans="1:35">
      <c r="A2111" s="2">
        <v>54</v>
      </c>
      <c r="B2111">
        <v>51.8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P2111" s="2">
        <v>54</v>
      </c>
      <c r="Q2111">
        <v>51.8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82</v>
      </c>
      <c r="AA2111" s="2">
        <v>54</v>
      </c>
      <c r="AB2111">
        <v>51.8</v>
      </c>
      <c r="AC2111">
        <v>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>
      <c r="A2112" s="2">
        <v>329</v>
      </c>
      <c r="B2112">
        <v>84.2</v>
      </c>
      <c r="C2112">
        <v>0</v>
      </c>
      <c r="D2112">
        <v>1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8.9981000000000009</v>
      </c>
      <c r="P2112" s="2">
        <v>329</v>
      </c>
      <c r="Q2112">
        <v>84.2</v>
      </c>
      <c r="R2112">
        <v>0</v>
      </c>
      <c r="S2112">
        <v>1</v>
      </c>
      <c r="T2112">
        <v>0</v>
      </c>
      <c r="U2112">
        <v>0</v>
      </c>
      <c r="V2112">
        <v>1</v>
      </c>
      <c r="W2112">
        <v>0</v>
      </c>
      <c r="X2112">
        <v>0</v>
      </c>
      <c r="Y2112">
        <v>62</v>
      </c>
      <c r="AA2112" s="2">
        <v>329</v>
      </c>
      <c r="AB2112">
        <v>84.2</v>
      </c>
      <c r="AC2112">
        <v>0</v>
      </c>
      <c r="AD2112">
        <v>1</v>
      </c>
      <c r="AE2112">
        <v>0</v>
      </c>
      <c r="AF2112">
        <v>0</v>
      </c>
      <c r="AG2112">
        <v>1</v>
      </c>
      <c r="AH2112">
        <v>0</v>
      </c>
      <c r="AI2112">
        <v>0</v>
      </c>
    </row>
    <row r="2113" spans="1:35">
      <c r="A2113" s="2">
        <v>402</v>
      </c>
      <c r="B2113">
        <v>84.2</v>
      </c>
      <c r="C2113">
        <v>1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19.001200000000001</v>
      </c>
      <c r="P2113" s="2">
        <v>402</v>
      </c>
      <c r="Q2113">
        <v>84.2</v>
      </c>
      <c r="R2113">
        <v>1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0</v>
      </c>
      <c r="Y2113">
        <v>55</v>
      </c>
      <c r="AA2113" s="2">
        <v>402</v>
      </c>
      <c r="AB2113">
        <v>84.2</v>
      </c>
      <c r="AC2113">
        <v>1</v>
      </c>
      <c r="AD2113">
        <v>0</v>
      </c>
      <c r="AE2113">
        <v>0</v>
      </c>
      <c r="AF2113">
        <v>0</v>
      </c>
      <c r="AG2113">
        <v>1</v>
      </c>
      <c r="AH2113">
        <v>0</v>
      </c>
      <c r="AI2113">
        <v>0</v>
      </c>
    </row>
    <row r="2114" spans="1:35">
      <c r="A2114" s="2">
        <v>87</v>
      </c>
      <c r="B2114">
        <v>80.599999999999994</v>
      </c>
      <c r="C2114">
        <v>0</v>
      </c>
      <c r="D2114">
        <v>1</v>
      </c>
      <c r="E2114">
        <v>0</v>
      </c>
      <c r="F2114">
        <v>1</v>
      </c>
      <c r="G2114">
        <v>1</v>
      </c>
      <c r="H2114">
        <v>1</v>
      </c>
      <c r="I2114">
        <v>0</v>
      </c>
      <c r="J2114">
        <v>11.0014</v>
      </c>
      <c r="P2114" s="2">
        <v>87</v>
      </c>
      <c r="Q2114">
        <v>80.599999999999994</v>
      </c>
      <c r="R2114">
        <v>0</v>
      </c>
      <c r="S2114">
        <v>1</v>
      </c>
      <c r="T2114">
        <v>0</v>
      </c>
      <c r="U2114">
        <v>1</v>
      </c>
      <c r="V2114">
        <v>1</v>
      </c>
      <c r="W2114">
        <v>1</v>
      </c>
      <c r="X2114">
        <v>0</v>
      </c>
      <c r="Y2114">
        <v>79</v>
      </c>
      <c r="AA2114" s="2">
        <v>87</v>
      </c>
      <c r="AB2114">
        <v>80.599999999999994</v>
      </c>
      <c r="AC2114">
        <v>0</v>
      </c>
      <c r="AD2114">
        <v>1</v>
      </c>
      <c r="AE2114">
        <v>0</v>
      </c>
      <c r="AF2114">
        <v>1</v>
      </c>
      <c r="AG2114">
        <v>1</v>
      </c>
      <c r="AH2114">
        <v>1</v>
      </c>
      <c r="AI2114">
        <v>0</v>
      </c>
    </row>
    <row r="2115" spans="1:35">
      <c r="A2115" s="2">
        <v>150</v>
      </c>
      <c r="B2115">
        <v>51.8</v>
      </c>
      <c r="C2115">
        <v>0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15.001300000000001</v>
      </c>
      <c r="P2115" s="2">
        <v>150</v>
      </c>
      <c r="Q2115">
        <v>51.8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0</v>
      </c>
      <c r="X2115">
        <v>0</v>
      </c>
      <c r="Y2115">
        <v>40</v>
      </c>
      <c r="AA2115" s="2">
        <v>150</v>
      </c>
      <c r="AB2115">
        <v>51.8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</row>
    <row r="2116" spans="1:35">
      <c r="A2116" s="2">
        <v>555</v>
      </c>
      <c r="B2116">
        <v>53.6</v>
      </c>
      <c r="C2116">
        <v>0</v>
      </c>
      <c r="D2116">
        <v>0</v>
      </c>
      <c r="E2116">
        <v>1</v>
      </c>
      <c r="F2116">
        <v>1</v>
      </c>
      <c r="G2116">
        <v>1</v>
      </c>
      <c r="H2116">
        <v>0</v>
      </c>
      <c r="I2116">
        <v>0</v>
      </c>
      <c r="J2116">
        <v>12.997999999999999</v>
      </c>
      <c r="P2116" s="2">
        <v>555</v>
      </c>
      <c r="Q2116">
        <v>53.6</v>
      </c>
      <c r="R2116">
        <v>0</v>
      </c>
      <c r="S2116">
        <v>0</v>
      </c>
      <c r="T2116">
        <v>1</v>
      </c>
      <c r="U2116">
        <v>1</v>
      </c>
      <c r="V2116">
        <v>1</v>
      </c>
      <c r="W2116">
        <v>0</v>
      </c>
      <c r="X2116">
        <v>0</v>
      </c>
      <c r="Y2116">
        <v>38</v>
      </c>
      <c r="AA2116" s="2">
        <v>555</v>
      </c>
      <c r="AB2116">
        <v>53.6</v>
      </c>
      <c r="AC2116">
        <v>0</v>
      </c>
      <c r="AD2116">
        <v>0</v>
      </c>
      <c r="AE2116">
        <v>1</v>
      </c>
      <c r="AF2116">
        <v>1</v>
      </c>
      <c r="AG2116">
        <v>1</v>
      </c>
      <c r="AH2116">
        <v>0</v>
      </c>
      <c r="AI2116">
        <v>0</v>
      </c>
    </row>
    <row r="2117" spans="1:35">
      <c r="A2117" s="2">
        <v>64</v>
      </c>
      <c r="B2117">
        <v>44.6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16.997900000000001</v>
      </c>
      <c r="P2117" s="2">
        <v>64</v>
      </c>
      <c r="Q2117">
        <v>44.6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81</v>
      </c>
      <c r="AA2117" s="2">
        <v>64</v>
      </c>
      <c r="AB2117">
        <v>44.6</v>
      </c>
      <c r="AC2117">
        <v>1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>
      <c r="A2118" s="2">
        <v>41</v>
      </c>
      <c r="B2118">
        <v>35.6</v>
      </c>
      <c r="C2118">
        <v>0</v>
      </c>
      <c r="D2118">
        <v>0</v>
      </c>
      <c r="E2118">
        <v>1</v>
      </c>
      <c r="F2118">
        <v>1</v>
      </c>
      <c r="G2118">
        <v>1</v>
      </c>
      <c r="H2118">
        <v>0</v>
      </c>
      <c r="I2118">
        <v>0</v>
      </c>
      <c r="J2118">
        <v>6.0031999999999996</v>
      </c>
      <c r="P2118" s="2">
        <v>41</v>
      </c>
      <c r="Q2118">
        <v>35.6</v>
      </c>
      <c r="R2118">
        <v>0</v>
      </c>
      <c r="S2118">
        <v>0</v>
      </c>
      <c r="T2118">
        <v>1</v>
      </c>
      <c r="U2118">
        <v>1</v>
      </c>
      <c r="V2118">
        <v>1</v>
      </c>
      <c r="W2118">
        <v>0</v>
      </c>
      <c r="X2118">
        <v>0</v>
      </c>
      <c r="Y2118">
        <v>69</v>
      </c>
      <c r="AA2118" s="2">
        <v>41</v>
      </c>
      <c r="AB2118">
        <v>35.6</v>
      </c>
      <c r="AC2118">
        <v>0</v>
      </c>
      <c r="AD2118">
        <v>0</v>
      </c>
      <c r="AE2118">
        <v>1</v>
      </c>
      <c r="AF2118">
        <v>1</v>
      </c>
      <c r="AG2118">
        <v>1</v>
      </c>
      <c r="AH2118">
        <v>0</v>
      </c>
      <c r="AI2118">
        <v>0</v>
      </c>
    </row>
    <row r="2119" spans="1:35">
      <c r="A2119" s="2">
        <v>265</v>
      </c>
      <c r="B2119">
        <v>80.599999999999994</v>
      </c>
      <c r="C2119">
        <v>1</v>
      </c>
      <c r="D2119">
        <v>0</v>
      </c>
      <c r="E2119">
        <v>0</v>
      </c>
      <c r="F2119">
        <v>1</v>
      </c>
      <c r="G2119">
        <v>0</v>
      </c>
      <c r="H2119">
        <v>0</v>
      </c>
      <c r="I2119">
        <v>0</v>
      </c>
      <c r="J2119">
        <v>16.997900000000001</v>
      </c>
      <c r="P2119" s="2">
        <v>265</v>
      </c>
      <c r="Q2119">
        <v>80.599999999999994</v>
      </c>
      <c r="R2119">
        <v>1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37</v>
      </c>
      <c r="AA2119" s="2">
        <v>265</v>
      </c>
      <c r="AB2119">
        <v>80.599999999999994</v>
      </c>
      <c r="AC2119">
        <v>1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</row>
    <row r="2120" spans="1:35">
      <c r="A2120" s="2">
        <v>613</v>
      </c>
      <c r="B2120">
        <v>64.400000000000006</v>
      </c>
      <c r="C2120">
        <v>1</v>
      </c>
      <c r="D2120">
        <v>0</v>
      </c>
      <c r="E2120">
        <v>0</v>
      </c>
      <c r="F2120">
        <v>1</v>
      </c>
      <c r="G2120">
        <v>0</v>
      </c>
      <c r="H2120">
        <v>0</v>
      </c>
      <c r="I2120">
        <v>0</v>
      </c>
      <c r="J2120">
        <v>11.0014</v>
      </c>
      <c r="P2120" s="2">
        <v>613</v>
      </c>
      <c r="Q2120">
        <v>64.400000000000006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77</v>
      </c>
      <c r="AA2120" s="2">
        <v>613</v>
      </c>
      <c r="AB2120">
        <v>64.400000000000006</v>
      </c>
      <c r="AC2120">
        <v>1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</row>
    <row r="2121" spans="1:35">
      <c r="A2121" s="2">
        <v>198</v>
      </c>
      <c r="B2121">
        <v>57.2</v>
      </c>
      <c r="C2121">
        <v>0</v>
      </c>
      <c r="D2121">
        <v>0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15.001300000000001</v>
      </c>
      <c r="P2121" s="2">
        <v>198</v>
      </c>
      <c r="Q2121">
        <v>57.2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36</v>
      </c>
      <c r="AA2121" s="2">
        <v>198</v>
      </c>
      <c r="AB2121">
        <v>57.2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0</v>
      </c>
    </row>
    <row r="2122" spans="1:35">
      <c r="A2122" s="2">
        <v>38</v>
      </c>
      <c r="B2122">
        <v>77</v>
      </c>
      <c r="C2122">
        <v>0</v>
      </c>
      <c r="D2122">
        <v>1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8.9981000000000009</v>
      </c>
      <c r="P2122" s="2">
        <v>38</v>
      </c>
      <c r="Q2122">
        <v>77</v>
      </c>
      <c r="R2122">
        <v>0</v>
      </c>
      <c r="S2122">
        <v>1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79</v>
      </c>
      <c r="AA2122" s="2">
        <v>38</v>
      </c>
      <c r="AB2122">
        <v>77</v>
      </c>
      <c r="AC2122">
        <v>0</v>
      </c>
      <c r="AD2122">
        <v>1</v>
      </c>
      <c r="AE2122">
        <v>0</v>
      </c>
      <c r="AF2122">
        <v>1</v>
      </c>
      <c r="AG2122">
        <v>0</v>
      </c>
      <c r="AH2122">
        <v>0</v>
      </c>
      <c r="AI2122">
        <v>0</v>
      </c>
    </row>
    <row r="2123" spans="1:35">
      <c r="A2123" s="2">
        <v>161</v>
      </c>
      <c r="B2123">
        <v>93.2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8.9981000000000009</v>
      </c>
      <c r="P2123" s="2">
        <v>161</v>
      </c>
      <c r="Q2123">
        <v>93.2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47</v>
      </c>
      <c r="AA2123" s="2">
        <v>161</v>
      </c>
      <c r="AB2123">
        <v>93.2</v>
      </c>
      <c r="AC2123">
        <v>1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>
      <c r="A2124" s="2">
        <v>136</v>
      </c>
      <c r="B2124">
        <v>59</v>
      </c>
      <c r="C2124">
        <v>1</v>
      </c>
      <c r="D2124">
        <v>0</v>
      </c>
      <c r="E2124">
        <v>0</v>
      </c>
      <c r="F2124">
        <v>1</v>
      </c>
      <c r="G2124">
        <v>0</v>
      </c>
      <c r="H2124">
        <v>1</v>
      </c>
      <c r="I2124">
        <v>0</v>
      </c>
      <c r="J2124">
        <v>6.0031999999999996</v>
      </c>
      <c r="P2124" s="2">
        <v>136</v>
      </c>
      <c r="Q2124">
        <v>59</v>
      </c>
      <c r="R2124">
        <v>1</v>
      </c>
      <c r="S2124">
        <v>0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100</v>
      </c>
      <c r="AA2124" s="2">
        <v>136</v>
      </c>
      <c r="AB2124">
        <v>59</v>
      </c>
      <c r="AC2124">
        <v>1</v>
      </c>
      <c r="AD2124">
        <v>0</v>
      </c>
      <c r="AE2124">
        <v>0</v>
      </c>
      <c r="AF2124">
        <v>1</v>
      </c>
      <c r="AG2124">
        <v>0</v>
      </c>
      <c r="AH2124">
        <v>1</v>
      </c>
      <c r="AI2124">
        <v>0</v>
      </c>
    </row>
    <row r="2125" spans="1:35">
      <c r="A2125" s="2">
        <v>386</v>
      </c>
      <c r="B2125">
        <v>48.2</v>
      </c>
      <c r="C2125">
        <v>0</v>
      </c>
      <c r="D2125">
        <v>0</v>
      </c>
      <c r="E2125">
        <v>1</v>
      </c>
      <c r="F2125">
        <v>1</v>
      </c>
      <c r="G2125">
        <v>0</v>
      </c>
      <c r="H2125">
        <v>1</v>
      </c>
      <c r="I2125">
        <v>0</v>
      </c>
      <c r="J2125">
        <v>19.999500000000001</v>
      </c>
      <c r="P2125" s="2">
        <v>386</v>
      </c>
      <c r="Q2125">
        <v>48.2</v>
      </c>
      <c r="R2125">
        <v>0</v>
      </c>
      <c r="S2125">
        <v>0</v>
      </c>
      <c r="T2125">
        <v>1</v>
      </c>
      <c r="U2125">
        <v>1</v>
      </c>
      <c r="V2125">
        <v>0</v>
      </c>
      <c r="W2125">
        <v>1</v>
      </c>
      <c r="X2125">
        <v>0</v>
      </c>
      <c r="Y2125">
        <v>66</v>
      </c>
      <c r="AA2125" s="2">
        <v>386</v>
      </c>
      <c r="AB2125">
        <v>48.2</v>
      </c>
      <c r="AC2125">
        <v>0</v>
      </c>
      <c r="AD2125">
        <v>0</v>
      </c>
      <c r="AE2125">
        <v>1</v>
      </c>
      <c r="AF2125">
        <v>1</v>
      </c>
      <c r="AG2125">
        <v>0</v>
      </c>
      <c r="AH2125">
        <v>1</v>
      </c>
      <c r="AI2125">
        <v>0</v>
      </c>
    </row>
    <row r="2126" spans="1:35">
      <c r="A2126" s="2">
        <v>8</v>
      </c>
      <c r="B2126">
        <v>71.599999999999994</v>
      </c>
      <c r="C2126">
        <v>0</v>
      </c>
      <c r="D2126">
        <v>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P2126" s="2">
        <v>8</v>
      </c>
      <c r="Q2126">
        <v>71.599999999999994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88</v>
      </c>
      <c r="AA2126" s="2">
        <v>8</v>
      </c>
      <c r="AB2126">
        <v>71.599999999999994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>
      <c r="A2127" s="2">
        <v>265</v>
      </c>
      <c r="B2127">
        <v>78.800000000000011</v>
      </c>
      <c r="C2127">
        <v>0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12.997999999999999</v>
      </c>
      <c r="P2127" s="2">
        <v>265</v>
      </c>
      <c r="Q2127">
        <v>78.800000000000011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51</v>
      </c>
      <c r="AA2127" s="2">
        <v>265</v>
      </c>
      <c r="AB2127">
        <v>78.800000000000011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>
      <c r="A2128" s="2">
        <v>117</v>
      </c>
      <c r="B2128">
        <v>66.200000000000017</v>
      </c>
      <c r="C2128">
        <v>1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0</v>
      </c>
      <c r="P2128" s="2">
        <v>117</v>
      </c>
      <c r="Q2128">
        <v>66.200000000000017</v>
      </c>
      <c r="R2128">
        <v>1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83</v>
      </c>
      <c r="AA2128" s="2">
        <v>117</v>
      </c>
      <c r="AB2128">
        <v>66.200000000000017</v>
      </c>
      <c r="AC2128">
        <v>1</v>
      </c>
      <c r="AD2128">
        <v>0</v>
      </c>
      <c r="AE2128">
        <v>0</v>
      </c>
      <c r="AF2128">
        <v>0</v>
      </c>
      <c r="AG2128">
        <v>1</v>
      </c>
      <c r="AH2128">
        <v>0</v>
      </c>
      <c r="AI2128">
        <v>0</v>
      </c>
    </row>
    <row r="2129" spans="1:35">
      <c r="A2129" s="2">
        <v>3</v>
      </c>
      <c r="B2129">
        <v>41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15.001300000000001</v>
      </c>
      <c r="P2129" s="2">
        <v>3</v>
      </c>
      <c r="Q2129">
        <v>41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100</v>
      </c>
      <c r="AA2129" s="2">
        <v>3</v>
      </c>
      <c r="AB2129">
        <v>41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1</v>
      </c>
      <c r="AI2129">
        <v>0</v>
      </c>
    </row>
    <row r="2130" spans="1:35">
      <c r="A2130" s="2">
        <v>325</v>
      </c>
      <c r="B2130">
        <v>98.600000000000009</v>
      </c>
      <c r="C2130">
        <v>0</v>
      </c>
      <c r="D2130">
        <v>1</v>
      </c>
      <c r="E2130">
        <v>0</v>
      </c>
      <c r="F2130">
        <v>1</v>
      </c>
      <c r="G2130">
        <v>1</v>
      </c>
      <c r="H2130">
        <v>0</v>
      </c>
      <c r="I2130">
        <v>0</v>
      </c>
      <c r="J2130">
        <v>15.001300000000001</v>
      </c>
      <c r="P2130" s="2">
        <v>325</v>
      </c>
      <c r="Q2130">
        <v>98.600000000000009</v>
      </c>
      <c r="R2130">
        <v>0</v>
      </c>
      <c r="S2130">
        <v>1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37</v>
      </c>
      <c r="AA2130" s="2">
        <v>325</v>
      </c>
      <c r="AB2130">
        <v>98.600000000000009</v>
      </c>
      <c r="AC2130">
        <v>0</v>
      </c>
      <c r="AD2130">
        <v>1</v>
      </c>
      <c r="AE2130">
        <v>0</v>
      </c>
      <c r="AF2130">
        <v>1</v>
      </c>
      <c r="AG2130">
        <v>1</v>
      </c>
      <c r="AH2130">
        <v>0</v>
      </c>
      <c r="AI2130">
        <v>0</v>
      </c>
    </row>
    <row r="2131" spans="1:35">
      <c r="A2131" s="2">
        <v>45</v>
      </c>
      <c r="B2131">
        <v>66.200000000000017</v>
      </c>
      <c r="C2131">
        <v>0</v>
      </c>
      <c r="D2131">
        <v>1</v>
      </c>
      <c r="E2131">
        <v>0</v>
      </c>
      <c r="F2131">
        <v>1</v>
      </c>
      <c r="G2131">
        <v>1</v>
      </c>
      <c r="H2131">
        <v>0</v>
      </c>
      <c r="I2131">
        <v>0</v>
      </c>
      <c r="J2131">
        <v>19.001200000000001</v>
      </c>
      <c r="P2131" s="2">
        <v>45</v>
      </c>
      <c r="Q2131">
        <v>66.200000000000017</v>
      </c>
      <c r="R2131">
        <v>0</v>
      </c>
      <c r="S2131">
        <v>1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83</v>
      </c>
      <c r="AA2131" s="2">
        <v>45</v>
      </c>
      <c r="AB2131">
        <v>66.200000000000017</v>
      </c>
      <c r="AC2131">
        <v>0</v>
      </c>
      <c r="AD2131">
        <v>1</v>
      </c>
      <c r="AE2131">
        <v>0</v>
      </c>
      <c r="AF2131">
        <v>1</v>
      </c>
      <c r="AG2131">
        <v>1</v>
      </c>
      <c r="AH2131">
        <v>0</v>
      </c>
      <c r="AI2131">
        <v>0</v>
      </c>
    </row>
    <row r="2132" spans="1:35">
      <c r="A2132" s="2">
        <v>129</v>
      </c>
      <c r="B2132">
        <v>64.400000000000006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15.001300000000001</v>
      </c>
      <c r="P2132" s="2">
        <v>129</v>
      </c>
      <c r="Q2132">
        <v>64.400000000000006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68</v>
      </c>
      <c r="AA2132" s="2">
        <v>129</v>
      </c>
      <c r="AB2132">
        <v>64.400000000000006</v>
      </c>
      <c r="AC2132">
        <v>1</v>
      </c>
      <c r="AD2132">
        <v>0</v>
      </c>
      <c r="AE2132">
        <v>0</v>
      </c>
      <c r="AF2132">
        <v>0</v>
      </c>
      <c r="AG2132">
        <v>0</v>
      </c>
      <c r="AH2132">
        <v>1</v>
      </c>
      <c r="AI2132">
        <v>0</v>
      </c>
    </row>
    <row r="2133" spans="1:35">
      <c r="A2133" s="2">
        <v>222</v>
      </c>
      <c r="B2133">
        <v>55.400000000000006</v>
      </c>
      <c r="C2133">
        <v>0</v>
      </c>
      <c r="D2133">
        <v>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39.000700000000002</v>
      </c>
      <c r="P2133" s="2">
        <v>222</v>
      </c>
      <c r="Q2133">
        <v>55.400000000000006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67</v>
      </c>
      <c r="AA2133" s="2">
        <v>222</v>
      </c>
      <c r="AB2133">
        <v>55.400000000000006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</row>
    <row r="2134" spans="1:35">
      <c r="A2134" s="2">
        <v>129</v>
      </c>
      <c r="B2134">
        <v>71.599999999999994</v>
      </c>
      <c r="C2134">
        <v>0</v>
      </c>
      <c r="D2134">
        <v>0</v>
      </c>
      <c r="E2134">
        <v>1</v>
      </c>
      <c r="F2134">
        <v>0</v>
      </c>
      <c r="G2134">
        <v>0</v>
      </c>
      <c r="H2134">
        <v>1</v>
      </c>
      <c r="I2134">
        <v>0</v>
      </c>
      <c r="J2134">
        <v>0</v>
      </c>
      <c r="P2134" s="2">
        <v>129</v>
      </c>
      <c r="Q2134">
        <v>71.599999999999994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1</v>
      </c>
      <c r="X2134">
        <v>0</v>
      </c>
      <c r="Y2134">
        <v>94</v>
      </c>
      <c r="AA2134" s="2">
        <v>129</v>
      </c>
      <c r="AB2134">
        <v>71.599999999999994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1</v>
      </c>
      <c r="AI2134">
        <v>0</v>
      </c>
    </row>
    <row r="2135" spans="1:35">
      <c r="A2135" s="2">
        <v>95</v>
      </c>
      <c r="B2135">
        <v>39.200000000000003</v>
      </c>
      <c r="C2135">
        <v>0</v>
      </c>
      <c r="D2135">
        <v>0</v>
      </c>
      <c r="E2135">
        <v>1</v>
      </c>
      <c r="F2135">
        <v>1</v>
      </c>
      <c r="G2135">
        <v>1</v>
      </c>
      <c r="H2135">
        <v>1</v>
      </c>
      <c r="I2135">
        <v>0</v>
      </c>
      <c r="J2135">
        <v>6.0031999999999996</v>
      </c>
      <c r="P2135" s="2">
        <v>95</v>
      </c>
      <c r="Q2135">
        <v>39.200000000000003</v>
      </c>
      <c r="R2135">
        <v>0</v>
      </c>
      <c r="S2135">
        <v>0</v>
      </c>
      <c r="T2135">
        <v>1</v>
      </c>
      <c r="U2135">
        <v>1</v>
      </c>
      <c r="V2135">
        <v>1</v>
      </c>
      <c r="W2135">
        <v>1</v>
      </c>
      <c r="X2135">
        <v>0</v>
      </c>
      <c r="Y2135">
        <v>81</v>
      </c>
      <c r="AA2135" s="2">
        <v>95</v>
      </c>
      <c r="AB2135">
        <v>39.200000000000003</v>
      </c>
      <c r="AC2135">
        <v>0</v>
      </c>
      <c r="AD2135">
        <v>0</v>
      </c>
      <c r="AE2135">
        <v>1</v>
      </c>
      <c r="AF2135">
        <v>1</v>
      </c>
      <c r="AG2135">
        <v>1</v>
      </c>
      <c r="AH2135">
        <v>1</v>
      </c>
      <c r="AI2135">
        <v>0</v>
      </c>
    </row>
    <row r="2136" spans="1:35">
      <c r="A2136" s="2">
        <v>217</v>
      </c>
      <c r="B2136">
        <v>69.800000000000011</v>
      </c>
      <c r="C2136">
        <v>1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27.999300000000002</v>
      </c>
      <c r="P2136" s="2">
        <v>217</v>
      </c>
      <c r="Q2136">
        <v>69.800000000000011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38</v>
      </c>
      <c r="AA2136" s="2">
        <v>217</v>
      </c>
      <c r="AB2136">
        <v>69.800000000000011</v>
      </c>
      <c r="AC2136">
        <v>1</v>
      </c>
      <c r="AD2136">
        <v>0</v>
      </c>
      <c r="AE2136">
        <v>0</v>
      </c>
      <c r="AF2136">
        <v>1</v>
      </c>
      <c r="AG2136">
        <v>0</v>
      </c>
      <c r="AH2136">
        <v>0</v>
      </c>
      <c r="AI2136">
        <v>0</v>
      </c>
    </row>
    <row r="2137" spans="1:35">
      <c r="A2137" s="2">
        <v>800</v>
      </c>
      <c r="B2137">
        <v>69.800000000000011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16.997900000000001</v>
      </c>
      <c r="P2137" s="2">
        <v>800</v>
      </c>
      <c r="Q2137">
        <v>69.800000000000011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69</v>
      </c>
      <c r="AA2137" s="2">
        <v>800</v>
      </c>
      <c r="AB2137">
        <v>69.800000000000011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0</v>
      </c>
      <c r="AI2137">
        <v>0</v>
      </c>
    </row>
    <row r="2138" spans="1:35">
      <c r="A2138" s="2">
        <v>331</v>
      </c>
      <c r="B2138">
        <v>44.6</v>
      </c>
      <c r="C2138">
        <v>0</v>
      </c>
      <c r="D2138">
        <v>0</v>
      </c>
      <c r="E2138">
        <v>1</v>
      </c>
      <c r="F2138">
        <v>1</v>
      </c>
      <c r="G2138">
        <v>0</v>
      </c>
      <c r="H2138">
        <v>0</v>
      </c>
      <c r="I2138">
        <v>0</v>
      </c>
      <c r="J2138">
        <v>0</v>
      </c>
      <c r="P2138" s="2">
        <v>331</v>
      </c>
      <c r="Q2138">
        <v>44.6</v>
      </c>
      <c r="R2138">
        <v>0</v>
      </c>
      <c r="S2138">
        <v>0</v>
      </c>
      <c r="T2138">
        <v>1</v>
      </c>
      <c r="U2138">
        <v>1</v>
      </c>
      <c r="V2138">
        <v>0</v>
      </c>
      <c r="W2138">
        <v>0</v>
      </c>
      <c r="X2138">
        <v>0</v>
      </c>
      <c r="Y2138">
        <v>42</v>
      </c>
      <c r="AA2138" s="2">
        <v>331</v>
      </c>
      <c r="AB2138">
        <v>44.6</v>
      </c>
      <c r="AC2138">
        <v>0</v>
      </c>
      <c r="AD2138">
        <v>0</v>
      </c>
      <c r="AE2138">
        <v>1</v>
      </c>
      <c r="AF2138">
        <v>1</v>
      </c>
      <c r="AG2138">
        <v>0</v>
      </c>
      <c r="AH2138">
        <v>0</v>
      </c>
      <c r="AI2138">
        <v>0</v>
      </c>
    </row>
    <row r="2139" spans="1:35">
      <c r="A2139" s="2">
        <v>82</v>
      </c>
      <c r="B2139">
        <v>32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27.999300000000002</v>
      </c>
      <c r="P2139" s="2">
        <v>82</v>
      </c>
      <c r="Q2139">
        <v>32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47</v>
      </c>
      <c r="AA2139" s="2">
        <v>82</v>
      </c>
      <c r="AB2139">
        <v>32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>
      <c r="A2140" s="2">
        <v>70</v>
      </c>
      <c r="B2140">
        <v>78.800000000000011</v>
      </c>
      <c r="C2140">
        <v>0</v>
      </c>
      <c r="D2140">
        <v>1</v>
      </c>
      <c r="E2140">
        <v>0</v>
      </c>
      <c r="F2140">
        <v>1</v>
      </c>
      <c r="G2140">
        <v>0</v>
      </c>
      <c r="H2140">
        <v>1</v>
      </c>
      <c r="I2140">
        <v>0</v>
      </c>
      <c r="J2140">
        <v>16.997900000000001</v>
      </c>
      <c r="P2140" s="2">
        <v>70</v>
      </c>
      <c r="Q2140">
        <v>78.800000000000011</v>
      </c>
      <c r="R2140">
        <v>0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84</v>
      </c>
      <c r="AA2140" s="2">
        <v>70</v>
      </c>
      <c r="AB2140">
        <v>78.800000000000011</v>
      </c>
      <c r="AC2140">
        <v>0</v>
      </c>
      <c r="AD2140">
        <v>1</v>
      </c>
      <c r="AE2140">
        <v>0</v>
      </c>
      <c r="AF2140">
        <v>1</v>
      </c>
      <c r="AG2140">
        <v>0</v>
      </c>
      <c r="AH2140">
        <v>1</v>
      </c>
      <c r="AI2140">
        <v>0</v>
      </c>
    </row>
    <row r="2141" spans="1:35">
      <c r="A2141" s="2">
        <v>614</v>
      </c>
      <c r="B2141">
        <v>64.400000000000006</v>
      </c>
      <c r="C2141">
        <v>1</v>
      </c>
      <c r="D2141">
        <v>0</v>
      </c>
      <c r="E2141">
        <v>0</v>
      </c>
      <c r="F2141">
        <v>1</v>
      </c>
      <c r="G2141">
        <v>1</v>
      </c>
      <c r="H2141">
        <v>0</v>
      </c>
      <c r="I2141">
        <v>0</v>
      </c>
      <c r="J2141">
        <v>26.002700000000001</v>
      </c>
      <c r="P2141" s="2">
        <v>614</v>
      </c>
      <c r="Q2141">
        <v>64.400000000000006</v>
      </c>
      <c r="R2141">
        <v>1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19</v>
      </c>
      <c r="AA2141" s="2">
        <v>614</v>
      </c>
      <c r="AB2141">
        <v>64.400000000000006</v>
      </c>
      <c r="AC2141">
        <v>1</v>
      </c>
      <c r="AD2141">
        <v>0</v>
      </c>
      <c r="AE2141">
        <v>0</v>
      </c>
      <c r="AF2141">
        <v>1</v>
      </c>
      <c r="AG2141">
        <v>1</v>
      </c>
      <c r="AH2141">
        <v>0</v>
      </c>
      <c r="AI2141">
        <v>0</v>
      </c>
    </row>
    <row r="2142" spans="1:35">
      <c r="A2142" s="2">
        <v>264</v>
      </c>
      <c r="B2142">
        <v>39.200000000000003</v>
      </c>
      <c r="C2142">
        <v>0</v>
      </c>
      <c r="D2142">
        <v>0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6.0031999999999996</v>
      </c>
      <c r="P2142" s="2">
        <v>264</v>
      </c>
      <c r="Q2142">
        <v>39.200000000000003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81</v>
      </c>
      <c r="AA2142" s="2">
        <v>264</v>
      </c>
      <c r="AB2142">
        <v>39.200000000000003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</row>
    <row r="2143" spans="1:35">
      <c r="A2143" s="2">
        <v>268</v>
      </c>
      <c r="B2143">
        <v>44.6</v>
      </c>
      <c r="C2143">
        <v>0</v>
      </c>
      <c r="D2143">
        <v>0</v>
      </c>
      <c r="E2143">
        <v>1</v>
      </c>
      <c r="F2143">
        <v>1</v>
      </c>
      <c r="G2143">
        <v>0</v>
      </c>
      <c r="H2143">
        <v>1</v>
      </c>
      <c r="I2143">
        <v>0</v>
      </c>
      <c r="J2143">
        <v>8.9981000000000009</v>
      </c>
      <c r="P2143" s="2">
        <v>268</v>
      </c>
      <c r="Q2143">
        <v>44.6</v>
      </c>
      <c r="R2143">
        <v>0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81</v>
      </c>
      <c r="AA2143" s="2">
        <v>268</v>
      </c>
      <c r="AB2143">
        <v>44.6</v>
      </c>
      <c r="AC2143">
        <v>0</v>
      </c>
      <c r="AD2143">
        <v>0</v>
      </c>
      <c r="AE2143">
        <v>1</v>
      </c>
      <c r="AF2143">
        <v>1</v>
      </c>
      <c r="AG2143">
        <v>0</v>
      </c>
      <c r="AH2143">
        <v>1</v>
      </c>
      <c r="AI2143">
        <v>0</v>
      </c>
    </row>
    <row r="2144" spans="1:35">
      <c r="A2144" s="2">
        <v>173</v>
      </c>
      <c r="B2144">
        <v>60.8</v>
      </c>
      <c r="C2144">
        <v>1</v>
      </c>
      <c r="D2144">
        <v>0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15.001300000000001</v>
      </c>
      <c r="P2144" s="2">
        <v>173</v>
      </c>
      <c r="Q2144">
        <v>60.8</v>
      </c>
      <c r="R2144">
        <v>1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82</v>
      </c>
      <c r="AA2144" s="2">
        <v>173</v>
      </c>
      <c r="AB2144">
        <v>60.8</v>
      </c>
      <c r="AC2144">
        <v>1</v>
      </c>
      <c r="AD2144">
        <v>0</v>
      </c>
      <c r="AE2144">
        <v>0</v>
      </c>
      <c r="AF2144">
        <v>1</v>
      </c>
      <c r="AG2144">
        <v>0</v>
      </c>
      <c r="AH2144">
        <v>0</v>
      </c>
      <c r="AI2144">
        <v>0</v>
      </c>
    </row>
    <row r="2145" spans="1:35">
      <c r="A2145" s="2">
        <v>436</v>
      </c>
      <c r="B2145">
        <v>82.4</v>
      </c>
      <c r="C2145">
        <v>0</v>
      </c>
      <c r="D2145">
        <v>1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11.0014</v>
      </c>
      <c r="P2145" s="2">
        <v>436</v>
      </c>
      <c r="Q2145">
        <v>82.4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51</v>
      </c>
      <c r="AA2145" s="2">
        <v>436</v>
      </c>
      <c r="AB2145">
        <v>82.4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1</v>
      </c>
      <c r="AI2145">
        <v>0</v>
      </c>
    </row>
    <row r="2146" spans="1:35">
      <c r="A2146" s="2">
        <v>8</v>
      </c>
      <c r="B2146">
        <v>64.400000000000006</v>
      </c>
      <c r="C2146">
        <v>0</v>
      </c>
      <c r="D2146">
        <v>0</v>
      </c>
      <c r="E2146">
        <v>0</v>
      </c>
      <c r="F2146">
        <v>0</v>
      </c>
      <c r="G2146">
        <v>1</v>
      </c>
      <c r="H2146">
        <v>1</v>
      </c>
      <c r="I2146">
        <v>0</v>
      </c>
      <c r="J2146">
        <v>22.002800000000001</v>
      </c>
      <c r="P2146" s="2">
        <v>8</v>
      </c>
      <c r="Q2146">
        <v>64.400000000000006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1</v>
      </c>
      <c r="X2146">
        <v>0</v>
      </c>
      <c r="Y2146">
        <v>39</v>
      </c>
      <c r="AA2146" s="2">
        <v>8</v>
      </c>
      <c r="AB2146">
        <v>64.400000000000006</v>
      </c>
      <c r="AC2146">
        <v>0</v>
      </c>
      <c r="AD2146">
        <v>0</v>
      </c>
      <c r="AE2146">
        <v>0</v>
      </c>
      <c r="AF2146">
        <v>0</v>
      </c>
      <c r="AG2146">
        <v>1</v>
      </c>
      <c r="AH2146">
        <v>1</v>
      </c>
      <c r="AI2146">
        <v>0</v>
      </c>
    </row>
    <row r="2147" spans="1:35">
      <c r="A2147" s="2">
        <v>219</v>
      </c>
      <c r="B2147">
        <v>46.4</v>
      </c>
      <c r="C2147">
        <v>1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12.997999999999999</v>
      </c>
      <c r="P2147" s="2">
        <v>219</v>
      </c>
      <c r="Q2147">
        <v>46.4</v>
      </c>
      <c r="R2147">
        <v>1</v>
      </c>
      <c r="S2147">
        <v>0</v>
      </c>
      <c r="T2147">
        <v>0</v>
      </c>
      <c r="U2147">
        <v>0</v>
      </c>
      <c r="V2147">
        <v>1</v>
      </c>
      <c r="W2147">
        <v>0</v>
      </c>
      <c r="X2147">
        <v>0</v>
      </c>
      <c r="Y2147">
        <v>29</v>
      </c>
      <c r="AA2147" s="2">
        <v>219</v>
      </c>
      <c r="AB2147">
        <v>46.4</v>
      </c>
      <c r="AC2147">
        <v>1</v>
      </c>
      <c r="AD2147">
        <v>0</v>
      </c>
      <c r="AE2147">
        <v>0</v>
      </c>
      <c r="AF2147">
        <v>0</v>
      </c>
      <c r="AG2147">
        <v>1</v>
      </c>
      <c r="AH2147">
        <v>0</v>
      </c>
      <c r="AI2147">
        <v>0</v>
      </c>
    </row>
    <row r="2148" spans="1:35">
      <c r="A2148" s="2">
        <v>570</v>
      </c>
      <c r="B2148">
        <v>84.2</v>
      </c>
      <c r="C2148">
        <v>0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15.001300000000001</v>
      </c>
      <c r="P2148" s="2">
        <v>570</v>
      </c>
      <c r="Q2148">
        <v>84.2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45</v>
      </c>
      <c r="AA2148" s="2">
        <v>570</v>
      </c>
      <c r="AB2148">
        <v>84.2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>
      <c r="A2149" s="2">
        <v>131</v>
      </c>
      <c r="B2149">
        <v>77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30.002600000000001</v>
      </c>
      <c r="P2149" s="2">
        <v>131</v>
      </c>
      <c r="Q2149">
        <v>77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1</v>
      </c>
      <c r="Y2149">
        <v>83</v>
      </c>
      <c r="AA2149" s="2">
        <v>131</v>
      </c>
      <c r="AB2149">
        <v>77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</v>
      </c>
      <c r="AI2149">
        <v>1</v>
      </c>
    </row>
    <row r="2150" spans="1:35">
      <c r="A2150" s="2">
        <v>7</v>
      </c>
      <c r="B2150">
        <v>39.200000000000003</v>
      </c>
      <c r="C2150">
        <v>0</v>
      </c>
      <c r="D2150">
        <v>0</v>
      </c>
      <c r="E2150">
        <v>0</v>
      </c>
      <c r="F2150">
        <v>1</v>
      </c>
      <c r="G2150">
        <v>1</v>
      </c>
      <c r="H2150">
        <v>1</v>
      </c>
      <c r="I2150">
        <v>0</v>
      </c>
      <c r="J2150">
        <v>15.001300000000001</v>
      </c>
      <c r="P2150" s="2">
        <v>7</v>
      </c>
      <c r="Q2150">
        <v>39.200000000000003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1</v>
      </c>
      <c r="X2150">
        <v>0</v>
      </c>
      <c r="Y2150">
        <v>56</v>
      </c>
      <c r="AA2150" s="2">
        <v>7</v>
      </c>
      <c r="AB2150">
        <v>39.200000000000003</v>
      </c>
      <c r="AC2150">
        <v>0</v>
      </c>
      <c r="AD2150">
        <v>0</v>
      </c>
      <c r="AE2150">
        <v>0</v>
      </c>
      <c r="AF2150">
        <v>1</v>
      </c>
      <c r="AG2150">
        <v>1</v>
      </c>
      <c r="AH2150">
        <v>1</v>
      </c>
      <c r="AI2150">
        <v>0</v>
      </c>
    </row>
    <row r="2151" spans="1:35">
      <c r="A2151" s="2">
        <v>101</v>
      </c>
      <c r="B2151">
        <v>44.6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15.001300000000001</v>
      </c>
      <c r="P2151" s="2">
        <v>101</v>
      </c>
      <c r="Q2151">
        <v>44.6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70</v>
      </c>
      <c r="AA2151" s="2">
        <v>101</v>
      </c>
      <c r="AB2151">
        <v>44.6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0</v>
      </c>
    </row>
    <row r="2152" spans="1:35">
      <c r="A2152" s="2">
        <v>181</v>
      </c>
      <c r="B2152">
        <v>55.400000000000006</v>
      </c>
      <c r="C2152">
        <v>0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27.999300000000002</v>
      </c>
      <c r="P2152" s="2">
        <v>181</v>
      </c>
      <c r="Q2152">
        <v>55.400000000000006</v>
      </c>
      <c r="R2152">
        <v>0</v>
      </c>
      <c r="S2152">
        <v>0</v>
      </c>
      <c r="T2152">
        <v>0</v>
      </c>
      <c r="U2152">
        <v>0</v>
      </c>
      <c r="V2152">
        <v>1</v>
      </c>
      <c r="W2152">
        <v>0</v>
      </c>
      <c r="X2152">
        <v>0</v>
      </c>
      <c r="Y2152">
        <v>41</v>
      </c>
      <c r="AA2152" s="2">
        <v>181</v>
      </c>
      <c r="AB2152">
        <v>55.400000000000006</v>
      </c>
      <c r="AC2152">
        <v>0</v>
      </c>
      <c r="AD2152">
        <v>0</v>
      </c>
      <c r="AE2152">
        <v>0</v>
      </c>
      <c r="AF2152">
        <v>0</v>
      </c>
      <c r="AG2152">
        <v>1</v>
      </c>
      <c r="AH2152">
        <v>0</v>
      </c>
      <c r="AI2152">
        <v>0</v>
      </c>
    </row>
    <row r="2153" spans="1:35">
      <c r="A2153" s="2">
        <v>96</v>
      </c>
      <c r="B2153">
        <v>66.200000000000017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19.999500000000001</v>
      </c>
      <c r="P2153" s="2">
        <v>96</v>
      </c>
      <c r="Q2153">
        <v>66.200000000000017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83</v>
      </c>
      <c r="AA2153" s="2">
        <v>96</v>
      </c>
      <c r="AB2153">
        <v>66.200000000000017</v>
      </c>
      <c r="AC2153">
        <v>1</v>
      </c>
      <c r="AD2153">
        <v>0</v>
      </c>
      <c r="AE2153">
        <v>0</v>
      </c>
      <c r="AF2153">
        <v>0</v>
      </c>
      <c r="AG2153">
        <v>0</v>
      </c>
      <c r="AH2153">
        <v>1</v>
      </c>
      <c r="AI2153">
        <v>0</v>
      </c>
    </row>
    <row r="2154" spans="1:35">
      <c r="A2154" s="2">
        <v>313</v>
      </c>
      <c r="B2154">
        <v>48.2</v>
      </c>
      <c r="C2154">
        <v>0</v>
      </c>
      <c r="D2154">
        <v>0</v>
      </c>
      <c r="E2154">
        <v>1</v>
      </c>
      <c r="F2154">
        <v>1</v>
      </c>
      <c r="G2154">
        <v>0</v>
      </c>
      <c r="H2154">
        <v>0</v>
      </c>
      <c r="I2154">
        <v>0</v>
      </c>
      <c r="J2154">
        <v>15.001300000000001</v>
      </c>
      <c r="P2154" s="2">
        <v>313</v>
      </c>
      <c r="Q2154">
        <v>48.2</v>
      </c>
      <c r="R2154">
        <v>0</v>
      </c>
      <c r="S2154">
        <v>0</v>
      </c>
      <c r="T2154">
        <v>1</v>
      </c>
      <c r="U2154">
        <v>1</v>
      </c>
      <c r="V2154">
        <v>0</v>
      </c>
      <c r="W2154">
        <v>0</v>
      </c>
      <c r="X2154">
        <v>0</v>
      </c>
      <c r="Y2154">
        <v>50</v>
      </c>
      <c r="AA2154" s="2">
        <v>313</v>
      </c>
      <c r="AB2154">
        <v>48.2</v>
      </c>
      <c r="AC2154">
        <v>0</v>
      </c>
      <c r="AD2154">
        <v>0</v>
      </c>
      <c r="AE2154">
        <v>1</v>
      </c>
      <c r="AF2154">
        <v>1</v>
      </c>
      <c r="AG2154">
        <v>0</v>
      </c>
      <c r="AH2154">
        <v>0</v>
      </c>
      <c r="AI2154">
        <v>0</v>
      </c>
    </row>
    <row r="2155" spans="1:35">
      <c r="A2155" s="2">
        <v>324</v>
      </c>
      <c r="B2155">
        <v>69.800000000000011</v>
      </c>
      <c r="C2155">
        <v>0</v>
      </c>
      <c r="D2155">
        <v>1</v>
      </c>
      <c r="E2155">
        <v>0</v>
      </c>
      <c r="F2155">
        <v>1</v>
      </c>
      <c r="G2155">
        <v>1</v>
      </c>
      <c r="H2155">
        <v>0</v>
      </c>
      <c r="I2155">
        <v>0</v>
      </c>
      <c r="J2155">
        <v>7.0015000000000001</v>
      </c>
      <c r="P2155" s="2">
        <v>324</v>
      </c>
      <c r="Q2155">
        <v>69.800000000000011</v>
      </c>
      <c r="R2155">
        <v>0</v>
      </c>
      <c r="S2155">
        <v>1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53</v>
      </c>
      <c r="AA2155" s="2">
        <v>324</v>
      </c>
      <c r="AB2155">
        <v>69.800000000000011</v>
      </c>
      <c r="AC2155">
        <v>0</v>
      </c>
      <c r="AD2155">
        <v>1</v>
      </c>
      <c r="AE2155">
        <v>0</v>
      </c>
      <c r="AF2155">
        <v>1</v>
      </c>
      <c r="AG2155">
        <v>1</v>
      </c>
      <c r="AH2155">
        <v>0</v>
      </c>
      <c r="AI2155">
        <v>0</v>
      </c>
    </row>
    <row r="2156" spans="1:35">
      <c r="A2156" s="2">
        <v>556</v>
      </c>
      <c r="B2156">
        <v>55.400000000000006</v>
      </c>
      <c r="C2156">
        <v>0</v>
      </c>
      <c r="D2156">
        <v>0</v>
      </c>
      <c r="E2156">
        <v>1</v>
      </c>
      <c r="F2156">
        <v>1</v>
      </c>
      <c r="G2156">
        <v>0</v>
      </c>
      <c r="H2156">
        <v>0</v>
      </c>
      <c r="I2156">
        <v>0</v>
      </c>
      <c r="J2156">
        <v>12.997999999999999</v>
      </c>
      <c r="P2156" s="2">
        <v>556</v>
      </c>
      <c r="Q2156">
        <v>55.400000000000006</v>
      </c>
      <c r="R2156">
        <v>0</v>
      </c>
      <c r="S2156">
        <v>0</v>
      </c>
      <c r="T2156">
        <v>1</v>
      </c>
      <c r="U2156">
        <v>1</v>
      </c>
      <c r="V2156">
        <v>0</v>
      </c>
      <c r="W2156">
        <v>0</v>
      </c>
      <c r="X2156">
        <v>0</v>
      </c>
      <c r="Y2156">
        <v>77</v>
      </c>
      <c r="AA2156" s="2">
        <v>556</v>
      </c>
      <c r="AB2156">
        <v>55.400000000000006</v>
      </c>
      <c r="AC2156">
        <v>0</v>
      </c>
      <c r="AD2156">
        <v>0</v>
      </c>
      <c r="AE2156">
        <v>1</v>
      </c>
      <c r="AF2156">
        <v>1</v>
      </c>
      <c r="AG2156">
        <v>0</v>
      </c>
      <c r="AH2156">
        <v>0</v>
      </c>
      <c r="AI2156">
        <v>0</v>
      </c>
    </row>
    <row r="2157" spans="1:35">
      <c r="A2157" s="2">
        <v>534</v>
      </c>
      <c r="B2157">
        <v>89.6</v>
      </c>
      <c r="C2157">
        <v>1</v>
      </c>
      <c r="D2157">
        <v>0</v>
      </c>
      <c r="E2157">
        <v>0</v>
      </c>
      <c r="F2157">
        <v>1</v>
      </c>
      <c r="G2157">
        <v>1</v>
      </c>
      <c r="H2157">
        <v>0</v>
      </c>
      <c r="I2157">
        <v>0</v>
      </c>
      <c r="J2157">
        <v>12.997999999999999</v>
      </c>
      <c r="P2157" s="2">
        <v>534</v>
      </c>
      <c r="Q2157">
        <v>89.6</v>
      </c>
      <c r="R2157">
        <v>1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24</v>
      </c>
      <c r="AA2157" s="2">
        <v>534</v>
      </c>
      <c r="AB2157">
        <v>89.6</v>
      </c>
      <c r="AC2157">
        <v>1</v>
      </c>
      <c r="AD2157">
        <v>0</v>
      </c>
      <c r="AE2157">
        <v>0</v>
      </c>
      <c r="AF2157">
        <v>1</v>
      </c>
      <c r="AG2157">
        <v>1</v>
      </c>
      <c r="AH2157">
        <v>0</v>
      </c>
      <c r="AI2157">
        <v>0</v>
      </c>
    </row>
    <row r="2158" spans="1:35">
      <c r="A2158" s="2">
        <v>1</v>
      </c>
      <c r="B2158">
        <v>39.200000000000003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6.0031999999999996</v>
      </c>
      <c r="P2158" s="2">
        <v>1</v>
      </c>
      <c r="Q2158">
        <v>39.200000000000003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65</v>
      </c>
      <c r="AA2158" s="2">
        <v>1</v>
      </c>
      <c r="AB2158">
        <v>39.200000000000003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>
      <c r="A2159" s="2">
        <v>610</v>
      </c>
      <c r="B2159">
        <v>84.2</v>
      </c>
      <c r="C2159">
        <v>0</v>
      </c>
      <c r="D2159">
        <v>1</v>
      </c>
      <c r="E2159">
        <v>0</v>
      </c>
      <c r="F2159">
        <v>1</v>
      </c>
      <c r="G2159">
        <v>0</v>
      </c>
      <c r="H2159">
        <v>0</v>
      </c>
      <c r="I2159">
        <v>0</v>
      </c>
      <c r="J2159">
        <v>8.9981000000000009</v>
      </c>
      <c r="P2159" s="2">
        <v>610</v>
      </c>
      <c r="Q2159">
        <v>84.2</v>
      </c>
      <c r="R2159">
        <v>0</v>
      </c>
      <c r="S2159">
        <v>1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55</v>
      </c>
      <c r="AA2159" s="2">
        <v>610</v>
      </c>
      <c r="AB2159">
        <v>84.2</v>
      </c>
      <c r="AC2159">
        <v>0</v>
      </c>
      <c r="AD2159">
        <v>1</v>
      </c>
      <c r="AE2159">
        <v>0</v>
      </c>
      <c r="AF2159">
        <v>1</v>
      </c>
      <c r="AG2159">
        <v>0</v>
      </c>
      <c r="AH2159">
        <v>0</v>
      </c>
      <c r="AI2159">
        <v>0</v>
      </c>
    </row>
    <row r="2160" spans="1:35">
      <c r="A2160" s="2">
        <v>16</v>
      </c>
      <c r="B2160">
        <v>75.199999999999989</v>
      </c>
      <c r="C2160">
        <v>0</v>
      </c>
      <c r="D2160">
        <v>1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11.0014</v>
      </c>
      <c r="P2160" s="2">
        <v>16</v>
      </c>
      <c r="Q2160">
        <v>75.199999999999989</v>
      </c>
      <c r="R2160">
        <v>0</v>
      </c>
      <c r="S2160">
        <v>1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83</v>
      </c>
      <c r="AA2160" s="2">
        <v>16</v>
      </c>
      <c r="AB2160">
        <v>75.199999999999989</v>
      </c>
      <c r="AC2160">
        <v>0</v>
      </c>
      <c r="AD2160">
        <v>1</v>
      </c>
      <c r="AE2160">
        <v>0</v>
      </c>
      <c r="AF2160">
        <v>1</v>
      </c>
      <c r="AG2160">
        <v>0</v>
      </c>
      <c r="AH2160">
        <v>0</v>
      </c>
      <c r="AI2160">
        <v>0</v>
      </c>
    </row>
    <row r="2161" spans="1:35">
      <c r="A2161" s="2">
        <v>306</v>
      </c>
      <c r="B2161">
        <v>57.2</v>
      </c>
      <c r="C2161">
        <v>1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26.002700000000001</v>
      </c>
      <c r="P2161" s="2">
        <v>306</v>
      </c>
      <c r="Q2161">
        <v>57.2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33</v>
      </c>
      <c r="AA2161" s="2">
        <v>306</v>
      </c>
      <c r="AB2161">
        <v>57.2</v>
      </c>
      <c r="AC2161">
        <v>1</v>
      </c>
      <c r="AD2161">
        <v>0</v>
      </c>
      <c r="AE2161">
        <v>0</v>
      </c>
      <c r="AF2161">
        <v>1</v>
      </c>
      <c r="AG2161">
        <v>0</v>
      </c>
      <c r="AH2161">
        <v>0</v>
      </c>
      <c r="AI2161">
        <v>0</v>
      </c>
    </row>
    <row r="2162" spans="1:35">
      <c r="A2162" s="2">
        <v>12</v>
      </c>
      <c r="B2162">
        <v>75.199999999999989</v>
      </c>
      <c r="C2162">
        <v>0</v>
      </c>
      <c r="D2162">
        <v>1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15.001300000000001</v>
      </c>
      <c r="P2162" s="2">
        <v>12</v>
      </c>
      <c r="Q2162">
        <v>75.199999999999989</v>
      </c>
      <c r="R2162">
        <v>0</v>
      </c>
      <c r="S2162">
        <v>1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65</v>
      </c>
      <c r="AA2162" s="2">
        <v>12</v>
      </c>
      <c r="AB2162">
        <v>75.199999999999989</v>
      </c>
      <c r="AC2162">
        <v>0</v>
      </c>
      <c r="AD2162">
        <v>1</v>
      </c>
      <c r="AE2162">
        <v>0</v>
      </c>
      <c r="AF2162">
        <v>1</v>
      </c>
      <c r="AG2162">
        <v>0</v>
      </c>
      <c r="AH2162">
        <v>0</v>
      </c>
      <c r="AI2162">
        <v>0</v>
      </c>
    </row>
    <row r="2163" spans="1:35">
      <c r="A2163" s="2">
        <v>6</v>
      </c>
      <c r="B2163">
        <v>78.800000000000011</v>
      </c>
      <c r="C2163">
        <v>0</v>
      </c>
      <c r="D2163">
        <v>1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8.9981000000000009</v>
      </c>
      <c r="P2163" s="2">
        <v>6</v>
      </c>
      <c r="Q2163">
        <v>78.800000000000011</v>
      </c>
      <c r="R2163">
        <v>0</v>
      </c>
      <c r="S2163">
        <v>1</v>
      </c>
      <c r="T2163">
        <v>0</v>
      </c>
      <c r="U2163">
        <v>0</v>
      </c>
      <c r="V2163">
        <v>1</v>
      </c>
      <c r="W2163">
        <v>0</v>
      </c>
      <c r="X2163">
        <v>0</v>
      </c>
      <c r="Y2163">
        <v>84</v>
      </c>
      <c r="AA2163" s="2">
        <v>6</v>
      </c>
      <c r="AB2163">
        <v>78.800000000000011</v>
      </c>
      <c r="AC2163">
        <v>0</v>
      </c>
      <c r="AD2163">
        <v>1</v>
      </c>
      <c r="AE2163">
        <v>0</v>
      </c>
      <c r="AF2163">
        <v>0</v>
      </c>
      <c r="AG2163">
        <v>1</v>
      </c>
      <c r="AH2163">
        <v>0</v>
      </c>
      <c r="AI2163">
        <v>0</v>
      </c>
    </row>
    <row r="2164" spans="1:35">
      <c r="A2164" s="2">
        <v>492</v>
      </c>
      <c r="B2164">
        <v>33.799999999999997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0</v>
      </c>
      <c r="I2164">
        <v>0</v>
      </c>
      <c r="J2164">
        <v>15.001300000000001</v>
      </c>
      <c r="P2164" s="2">
        <v>492</v>
      </c>
      <c r="Q2164">
        <v>33.799999999999997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47</v>
      </c>
      <c r="AA2164" s="2">
        <v>492</v>
      </c>
      <c r="AB2164">
        <v>33.799999999999997</v>
      </c>
      <c r="AC2164">
        <v>0</v>
      </c>
      <c r="AD2164">
        <v>0</v>
      </c>
      <c r="AE2164">
        <v>0</v>
      </c>
      <c r="AF2164">
        <v>1</v>
      </c>
      <c r="AG2164">
        <v>0</v>
      </c>
      <c r="AH2164">
        <v>0</v>
      </c>
      <c r="AI2164">
        <v>0</v>
      </c>
    </row>
    <row r="2165" spans="1:35">
      <c r="A2165" s="2">
        <v>361</v>
      </c>
      <c r="B2165">
        <v>62.6</v>
      </c>
      <c r="C2165">
        <v>1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26.002700000000001</v>
      </c>
      <c r="P2165" s="2">
        <v>361</v>
      </c>
      <c r="Q2165">
        <v>62.6</v>
      </c>
      <c r="R2165">
        <v>1</v>
      </c>
      <c r="S2165">
        <v>0</v>
      </c>
      <c r="T2165">
        <v>0</v>
      </c>
      <c r="U2165">
        <v>0</v>
      </c>
      <c r="V2165">
        <v>1</v>
      </c>
      <c r="W2165">
        <v>0</v>
      </c>
      <c r="X2165">
        <v>0</v>
      </c>
      <c r="Y2165">
        <v>34</v>
      </c>
      <c r="AA2165" s="2">
        <v>361</v>
      </c>
      <c r="AB2165">
        <v>62.6</v>
      </c>
      <c r="AC2165">
        <v>1</v>
      </c>
      <c r="AD2165">
        <v>0</v>
      </c>
      <c r="AE2165">
        <v>0</v>
      </c>
      <c r="AF2165">
        <v>0</v>
      </c>
      <c r="AG2165">
        <v>1</v>
      </c>
      <c r="AH2165">
        <v>0</v>
      </c>
      <c r="AI2165">
        <v>0</v>
      </c>
    </row>
    <row r="2166" spans="1:35">
      <c r="A2166" s="2">
        <v>224</v>
      </c>
      <c r="B2166">
        <v>37.4</v>
      </c>
      <c r="C2166">
        <v>0</v>
      </c>
      <c r="D2166">
        <v>0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26.002700000000001</v>
      </c>
      <c r="P2166" s="2">
        <v>224</v>
      </c>
      <c r="Q2166">
        <v>37.4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52</v>
      </c>
      <c r="AA2166" s="2">
        <v>224</v>
      </c>
      <c r="AB2166">
        <v>37.4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</row>
    <row r="2167" spans="1:35">
      <c r="A2167" s="2">
        <v>713</v>
      </c>
      <c r="B2167">
        <v>53.6</v>
      </c>
      <c r="C2167">
        <v>0</v>
      </c>
      <c r="D2167">
        <v>0</v>
      </c>
      <c r="E2167">
        <v>1</v>
      </c>
      <c r="F2167">
        <v>1</v>
      </c>
      <c r="G2167">
        <v>0</v>
      </c>
      <c r="H2167">
        <v>1</v>
      </c>
      <c r="I2167">
        <v>0</v>
      </c>
      <c r="J2167">
        <v>12.997999999999999</v>
      </c>
      <c r="P2167" s="2">
        <v>713</v>
      </c>
      <c r="Q2167">
        <v>53.6</v>
      </c>
      <c r="R2167">
        <v>0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80</v>
      </c>
      <c r="AA2167" s="2">
        <v>713</v>
      </c>
      <c r="AB2167">
        <v>53.6</v>
      </c>
      <c r="AC2167">
        <v>0</v>
      </c>
      <c r="AD2167">
        <v>0</v>
      </c>
      <c r="AE2167">
        <v>1</v>
      </c>
      <c r="AF2167">
        <v>1</v>
      </c>
      <c r="AG2167">
        <v>0</v>
      </c>
      <c r="AH2167">
        <v>1</v>
      </c>
      <c r="AI2167">
        <v>0</v>
      </c>
    </row>
    <row r="2168" spans="1:35">
      <c r="A2168" s="2">
        <v>640</v>
      </c>
      <c r="B2168">
        <v>84.2</v>
      </c>
      <c r="C2168">
        <v>0</v>
      </c>
      <c r="D2168">
        <v>1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19.999500000000001</v>
      </c>
      <c r="P2168" s="2">
        <v>640</v>
      </c>
      <c r="Q2168">
        <v>84.2</v>
      </c>
      <c r="R2168">
        <v>0</v>
      </c>
      <c r="S2168">
        <v>1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62</v>
      </c>
      <c r="AA2168" s="2">
        <v>640</v>
      </c>
      <c r="AB2168">
        <v>84.2</v>
      </c>
      <c r="AC2168">
        <v>0</v>
      </c>
      <c r="AD2168">
        <v>1</v>
      </c>
      <c r="AE2168">
        <v>0</v>
      </c>
      <c r="AF2168">
        <v>1</v>
      </c>
      <c r="AG2168">
        <v>0</v>
      </c>
      <c r="AH2168">
        <v>0</v>
      </c>
      <c r="AI2168">
        <v>0</v>
      </c>
    </row>
    <row r="2169" spans="1:35">
      <c r="A2169" s="2">
        <v>206</v>
      </c>
      <c r="B2169">
        <v>50</v>
      </c>
      <c r="C2169">
        <v>0</v>
      </c>
      <c r="D2169">
        <v>0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16.997900000000001</v>
      </c>
      <c r="P2169" s="2">
        <v>206</v>
      </c>
      <c r="Q2169">
        <v>50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37</v>
      </c>
      <c r="AA2169" s="2">
        <v>206</v>
      </c>
      <c r="AB2169">
        <v>50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</row>
    <row r="2170" spans="1:35">
      <c r="A2170" s="2">
        <v>784</v>
      </c>
      <c r="B2170">
        <v>60.8</v>
      </c>
      <c r="C2170">
        <v>0</v>
      </c>
      <c r="D2170">
        <v>0</v>
      </c>
      <c r="E2170">
        <v>1</v>
      </c>
      <c r="F2170">
        <v>1</v>
      </c>
      <c r="G2170">
        <v>0</v>
      </c>
      <c r="H2170">
        <v>1</v>
      </c>
      <c r="I2170">
        <v>0</v>
      </c>
      <c r="J2170">
        <v>15.001300000000001</v>
      </c>
      <c r="P2170" s="2">
        <v>784</v>
      </c>
      <c r="Q2170">
        <v>60.8</v>
      </c>
      <c r="R2170">
        <v>0</v>
      </c>
      <c r="S2170">
        <v>0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72</v>
      </c>
      <c r="AA2170" s="2">
        <v>784</v>
      </c>
      <c r="AB2170">
        <v>60.8</v>
      </c>
      <c r="AC2170">
        <v>0</v>
      </c>
      <c r="AD2170">
        <v>0</v>
      </c>
      <c r="AE2170">
        <v>1</v>
      </c>
      <c r="AF2170">
        <v>1</v>
      </c>
      <c r="AG2170">
        <v>0</v>
      </c>
      <c r="AH2170">
        <v>1</v>
      </c>
      <c r="AI2170">
        <v>0</v>
      </c>
    </row>
    <row r="2171" spans="1:35">
      <c r="A2171" s="2">
        <v>15</v>
      </c>
      <c r="B2171">
        <v>37.4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P2171" s="2">
        <v>15</v>
      </c>
      <c r="Q2171">
        <v>37.4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65</v>
      </c>
      <c r="AA2171" s="2">
        <v>15</v>
      </c>
      <c r="AB2171">
        <v>37.4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>
      <c r="A2172" s="2">
        <v>582</v>
      </c>
      <c r="B2172">
        <v>48.2</v>
      </c>
      <c r="C2172">
        <v>0</v>
      </c>
      <c r="D2172">
        <v>0</v>
      </c>
      <c r="E2172">
        <v>1</v>
      </c>
      <c r="F2172">
        <v>1</v>
      </c>
      <c r="G2172">
        <v>0</v>
      </c>
      <c r="H2172">
        <v>0</v>
      </c>
      <c r="I2172">
        <v>0</v>
      </c>
      <c r="J2172">
        <v>12.997999999999999</v>
      </c>
      <c r="P2172" s="2">
        <v>582</v>
      </c>
      <c r="Q2172">
        <v>48.2</v>
      </c>
      <c r="R2172">
        <v>0</v>
      </c>
      <c r="S2172">
        <v>0</v>
      </c>
      <c r="T2172">
        <v>1</v>
      </c>
      <c r="U2172">
        <v>1</v>
      </c>
      <c r="V2172">
        <v>0</v>
      </c>
      <c r="W2172">
        <v>0</v>
      </c>
      <c r="X2172">
        <v>0</v>
      </c>
      <c r="Y2172">
        <v>50</v>
      </c>
      <c r="AA2172" s="2">
        <v>582</v>
      </c>
      <c r="AB2172">
        <v>48.2</v>
      </c>
      <c r="AC2172">
        <v>0</v>
      </c>
      <c r="AD2172">
        <v>0</v>
      </c>
      <c r="AE2172">
        <v>1</v>
      </c>
      <c r="AF2172">
        <v>1</v>
      </c>
      <c r="AG2172">
        <v>0</v>
      </c>
      <c r="AH2172">
        <v>0</v>
      </c>
      <c r="AI2172">
        <v>0</v>
      </c>
    </row>
    <row r="2173" spans="1:35">
      <c r="A2173" s="2">
        <v>367</v>
      </c>
      <c r="B2173">
        <v>69.800000000000011</v>
      </c>
      <c r="C2173">
        <v>1</v>
      </c>
      <c r="D2173">
        <v>0</v>
      </c>
      <c r="E2173">
        <v>0</v>
      </c>
      <c r="F2173">
        <v>1</v>
      </c>
      <c r="G2173">
        <v>1</v>
      </c>
      <c r="H2173">
        <v>0</v>
      </c>
      <c r="I2173">
        <v>0</v>
      </c>
      <c r="J2173">
        <v>6.0031999999999996</v>
      </c>
      <c r="P2173" s="2">
        <v>367</v>
      </c>
      <c r="Q2173">
        <v>69.800000000000011</v>
      </c>
      <c r="R2173">
        <v>1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60</v>
      </c>
      <c r="AA2173" s="2">
        <v>367</v>
      </c>
      <c r="AB2173">
        <v>69.800000000000011</v>
      </c>
      <c r="AC2173">
        <v>1</v>
      </c>
      <c r="AD2173">
        <v>0</v>
      </c>
      <c r="AE2173">
        <v>0</v>
      </c>
      <c r="AF2173">
        <v>1</v>
      </c>
      <c r="AG2173">
        <v>1</v>
      </c>
      <c r="AH2173">
        <v>0</v>
      </c>
      <c r="AI2173">
        <v>0</v>
      </c>
    </row>
    <row r="2174" spans="1:35">
      <c r="A2174" s="2">
        <v>101</v>
      </c>
      <c r="B2174">
        <v>60.8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22.002800000000001</v>
      </c>
      <c r="P2174" s="2">
        <v>101</v>
      </c>
      <c r="Q2174">
        <v>60.8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42</v>
      </c>
      <c r="AA2174" s="2">
        <v>101</v>
      </c>
      <c r="AB2174">
        <v>60.8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>
      <c r="A2175" s="2">
        <v>452</v>
      </c>
      <c r="B2175">
        <v>64.400000000000006</v>
      </c>
      <c r="C2175">
        <v>1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15.001300000000001</v>
      </c>
      <c r="P2175" s="2">
        <v>452</v>
      </c>
      <c r="Q2175">
        <v>64.400000000000006</v>
      </c>
      <c r="R2175">
        <v>1</v>
      </c>
      <c r="S2175">
        <v>0</v>
      </c>
      <c r="T2175">
        <v>0</v>
      </c>
      <c r="U2175">
        <v>0</v>
      </c>
      <c r="V2175">
        <v>1</v>
      </c>
      <c r="W2175">
        <v>0</v>
      </c>
      <c r="X2175">
        <v>0</v>
      </c>
      <c r="Y2175">
        <v>39</v>
      </c>
      <c r="AA2175" s="2">
        <v>452</v>
      </c>
      <c r="AB2175">
        <v>64.400000000000006</v>
      </c>
      <c r="AC2175">
        <v>1</v>
      </c>
      <c r="AD2175">
        <v>0</v>
      </c>
      <c r="AE2175">
        <v>0</v>
      </c>
      <c r="AF2175">
        <v>0</v>
      </c>
      <c r="AG2175">
        <v>1</v>
      </c>
      <c r="AH2175">
        <v>0</v>
      </c>
      <c r="AI2175">
        <v>0</v>
      </c>
    </row>
    <row r="2176" spans="1:35">
      <c r="A2176" s="2">
        <v>278</v>
      </c>
      <c r="B2176">
        <v>84.2</v>
      </c>
      <c r="C2176">
        <v>0</v>
      </c>
      <c r="D2176">
        <v>1</v>
      </c>
      <c r="E2176">
        <v>0</v>
      </c>
      <c r="F2176">
        <v>1</v>
      </c>
      <c r="G2176">
        <v>0</v>
      </c>
      <c r="H2176">
        <v>1</v>
      </c>
      <c r="I2176">
        <v>0</v>
      </c>
      <c r="J2176">
        <v>12.997999999999999</v>
      </c>
      <c r="P2176" s="2">
        <v>278</v>
      </c>
      <c r="Q2176">
        <v>84.2</v>
      </c>
      <c r="R2176">
        <v>0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66</v>
      </c>
      <c r="AA2176" s="2">
        <v>278</v>
      </c>
      <c r="AB2176">
        <v>84.2</v>
      </c>
      <c r="AC2176">
        <v>0</v>
      </c>
      <c r="AD2176">
        <v>1</v>
      </c>
      <c r="AE2176">
        <v>0</v>
      </c>
      <c r="AF2176">
        <v>1</v>
      </c>
      <c r="AG2176">
        <v>0</v>
      </c>
      <c r="AH2176">
        <v>1</v>
      </c>
      <c r="AI2176">
        <v>0</v>
      </c>
    </row>
    <row r="2177" spans="1:35">
      <c r="A2177" s="2">
        <v>217</v>
      </c>
      <c r="B2177">
        <v>53.6</v>
      </c>
      <c r="C2177">
        <v>0</v>
      </c>
      <c r="D2177">
        <v>0</v>
      </c>
      <c r="E2177">
        <v>1</v>
      </c>
      <c r="F2177">
        <v>1</v>
      </c>
      <c r="G2177">
        <v>0</v>
      </c>
      <c r="H2177">
        <v>0</v>
      </c>
      <c r="I2177">
        <v>0</v>
      </c>
      <c r="J2177">
        <v>7.0015000000000001</v>
      </c>
      <c r="P2177" s="2">
        <v>217</v>
      </c>
      <c r="Q2177">
        <v>53.6</v>
      </c>
      <c r="R2177">
        <v>0</v>
      </c>
      <c r="S2177">
        <v>0</v>
      </c>
      <c r="T2177">
        <v>1</v>
      </c>
      <c r="U2177">
        <v>1</v>
      </c>
      <c r="V2177">
        <v>0</v>
      </c>
      <c r="W2177">
        <v>0</v>
      </c>
      <c r="X2177">
        <v>0</v>
      </c>
      <c r="Y2177">
        <v>35</v>
      </c>
      <c r="AA2177" s="2">
        <v>217</v>
      </c>
      <c r="AB2177">
        <v>53.6</v>
      </c>
      <c r="AC2177">
        <v>0</v>
      </c>
      <c r="AD2177">
        <v>0</v>
      </c>
      <c r="AE2177">
        <v>1</v>
      </c>
      <c r="AF2177">
        <v>1</v>
      </c>
      <c r="AG2177">
        <v>0</v>
      </c>
      <c r="AH2177">
        <v>0</v>
      </c>
      <c r="AI2177">
        <v>0</v>
      </c>
    </row>
    <row r="2178" spans="1:35">
      <c r="A2178" s="2">
        <v>424</v>
      </c>
      <c r="B2178">
        <v>73.400000000000006</v>
      </c>
      <c r="C2178">
        <v>0</v>
      </c>
      <c r="D2178">
        <v>0</v>
      </c>
      <c r="E2178">
        <v>1</v>
      </c>
      <c r="F2178">
        <v>0</v>
      </c>
      <c r="G2178">
        <v>0</v>
      </c>
      <c r="H2178">
        <v>1</v>
      </c>
      <c r="I2178">
        <v>0</v>
      </c>
      <c r="J2178">
        <v>7.0015000000000001</v>
      </c>
      <c r="P2178" s="2">
        <v>424</v>
      </c>
      <c r="Q2178">
        <v>73.400000000000006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1</v>
      </c>
      <c r="X2178">
        <v>0</v>
      </c>
      <c r="Y2178">
        <v>89</v>
      </c>
      <c r="AA2178" s="2">
        <v>424</v>
      </c>
      <c r="AB2178">
        <v>73.400000000000006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1</v>
      </c>
      <c r="AI2178">
        <v>0</v>
      </c>
    </row>
    <row r="2179" spans="1:35">
      <c r="A2179" s="2">
        <v>5</v>
      </c>
      <c r="B2179">
        <v>62.6</v>
      </c>
      <c r="C2179">
        <v>0</v>
      </c>
      <c r="D2179">
        <v>0</v>
      </c>
      <c r="E2179">
        <v>1</v>
      </c>
      <c r="F2179">
        <v>1</v>
      </c>
      <c r="G2179">
        <v>0</v>
      </c>
      <c r="H2179">
        <v>1</v>
      </c>
      <c r="I2179">
        <v>0</v>
      </c>
      <c r="J2179">
        <v>11.0014</v>
      </c>
      <c r="P2179" s="2">
        <v>5</v>
      </c>
      <c r="Q2179">
        <v>62.6</v>
      </c>
      <c r="R2179">
        <v>0</v>
      </c>
      <c r="S2179">
        <v>0</v>
      </c>
      <c r="T2179">
        <v>1</v>
      </c>
      <c r="U2179">
        <v>1</v>
      </c>
      <c r="V2179">
        <v>0</v>
      </c>
      <c r="W2179">
        <v>1</v>
      </c>
      <c r="X2179">
        <v>0</v>
      </c>
      <c r="Y2179">
        <v>88</v>
      </c>
      <c r="AA2179" s="2">
        <v>5</v>
      </c>
      <c r="AB2179">
        <v>62.6</v>
      </c>
      <c r="AC2179">
        <v>0</v>
      </c>
      <c r="AD2179">
        <v>0</v>
      </c>
      <c r="AE2179">
        <v>1</v>
      </c>
      <c r="AF2179">
        <v>1</v>
      </c>
      <c r="AG2179">
        <v>0</v>
      </c>
      <c r="AH2179">
        <v>1</v>
      </c>
      <c r="AI2179">
        <v>0</v>
      </c>
    </row>
    <row r="2180" spans="1:35">
      <c r="A2180" s="2">
        <v>11</v>
      </c>
      <c r="B2180">
        <v>46.4</v>
      </c>
      <c r="C2180">
        <v>1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11.0014</v>
      </c>
      <c r="P2180" s="2">
        <v>11</v>
      </c>
      <c r="Q2180">
        <v>46.4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61</v>
      </c>
      <c r="AA2180" s="2">
        <v>11</v>
      </c>
      <c r="AB2180">
        <v>46.4</v>
      </c>
      <c r="AC2180">
        <v>1</v>
      </c>
      <c r="AD2180">
        <v>0</v>
      </c>
      <c r="AE2180">
        <v>0</v>
      </c>
      <c r="AF2180">
        <v>1</v>
      </c>
      <c r="AG2180">
        <v>0</v>
      </c>
      <c r="AH2180">
        <v>0</v>
      </c>
      <c r="AI2180">
        <v>0</v>
      </c>
    </row>
    <row r="2181" spans="1:35">
      <c r="A2181" s="2">
        <v>147</v>
      </c>
      <c r="B2181">
        <v>42.800000000000004</v>
      </c>
      <c r="C2181">
        <v>0</v>
      </c>
      <c r="D2181">
        <v>0</v>
      </c>
      <c r="E2181">
        <v>1</v>
      </c>
      <c r="F2181">
        <v>0</v>
      </c>
      <c r="G2181">
        <v>1</v>
      </c>
      <c r="H2181">
        <v>0</v>
      </c>
      <c r="I2181">
        <v>0</v>
      </c>
      <c r="J2181">
        <v>16.997900000000001</v>
      </c>
      <c r="P2181" s="2">
        <v>147</v>
      </c>
      <c r="Q2181">
        <v>42.800000000000004</v>
      </c>
      <c r="R2181">
        <v>0</v>
      </c>
      <c r="S2181">
        <v>0</v>
      </c>
      <c r="T2181">
        <v>1</v>
      </c>
      <c r="U2181">
        <v>0</v>
      </c>
      <c r="V2181">
        <v>1</v>
      </c>
      <c r="W2181">
        <v>0</v>
      </c>
      <c r="X2181">
        <v>0</v>
      </c>
      <c r="Y2181">
        <v>65</v>
      </c>
      <c r="AA2181" s="2">
        <v>147</v>
      </c>
      <c r="AB2181">
        <v>42.800000000000004</v>
      </c>
      <c r="AC2181">
        <v>0</v>
      </c>
      <c r="AD2181">
        <v>0</v>
      </c>
      <c r="AE2181">
        <v>1</v>
      </c>
      <c r="AF2181">
        <v>0</v>
      </c>
      <c r="AG2181">
        <v>1</v>
      </c>
      <c r="AH2181">
        <v>0</v>
      </c>
      <c r="AI2181">
        <v>0</v>
      </c>
    </row>
    <row r="2182" spans="1:35">
      <c r="A2182" s="2">
        <v>386</v>
      </c>
      <c r="B2182">
        <v>62.6</v>
      </c>
      <c r="C2182">
        <v>0</v>
      </c>
      <c r="D2182">
        <v>0</v>
      </c>
      <c r="E2182">
        <v>1</v>
      </c>
      <c r="F2182">
        <v>0</v>
      </c>
      <c r="G2182">
        <v>1</v>
      </c>
      <c r="H2182">
        <v>0</v>
      </c>
      <c r="I2182">
        <v>0</v>
      </c>
      <c r="J2182">
        <v>19.001200000000001</v>
      </c>
      <c r="P2182" s="2">
        <v>386</v>
      </c>
      <c r="Q2182">
        <v>62.6</v>
      </c>
      <c r="R2182">
        <v>0</v>
      </c>
      <c r="S2182">
        <v>0</v>
      </c>
      <c r="T2182">
        <v>1</v>
      </c>
      <c r="U2182">
        <v>0</v>
      </c>
      <c r="V2182">
        <v>1</v>
      </c>
      <c r="W2182">
        <v>0</v>
      </c>
      <c r="X2182">
        <v>0</v>
      </c>
      <c r="Y2182">
        <v>29</v>
      </c>
      <c r="AA2182" s="2">
        <v>386</v>
      </c>
      <c r="AB2182">
        <v>62.6</v>
      </c>
      <c r="AC2182">
        <v>0</v>
      </c>
      <c r="AD2182">
        <v>0</v>
      </c>
      <c r="AE2182">
        <v>1</v>
      </c>
      <c r="AF2182">
        <v>0</v>
      </c>
      <c r="AG2182">
        <v>1</v>
      </c>
      <c r="AH2182">
        <v>0</v>
      </c>
      <c r="AI2182">
        <v>0</v>
      </c>
    </row>
    <row r="2183" spans="1:35">
      <c r="A2183" s="2">
        <v>8</v>
      </c>
      <c r="B2183">
        <v>53.6</v>
      </c>
      <c r="C2183">
        <v>0</v>
      </c>
      <c r="D2183">
        <v>0</v>
      </c>
      <c r="E2183">
        <v>1</v>
      </c>
      <c r="F2183">
        <v>1</v>
      </c>
      <c r="G2183">
        <v>0</v>
      </c>
      <c r="H2183">
        <v>0</v>
      </c>
      <c r="I2183">
        <v>0</v>
      </c>
      <c r="J2183">
        <v>30.002600000000001</v>
      </c>
      <c r="P2183" s="2">
        <v>8</v>
      </c>
      <c r="Q2183">
        <v>53.6</v>
      </c>
      <c r="R2183">
        <v>0</v>
      </c>
      <c r="S2183">
        <v>0</v>
      </c>
      <c r="T2183">
        <v>1</v>
      </c>
      <c r="U2183">
        <v>1</v>
      </c>
      <c r="V2183">
        <v>0</v>
      </c>
      <c r="W2183">
        <v>0</v>
      </c>
      <c r="X2183">
        <v>0</v>
      </c>
      <c r="Y2183">
        <v>71</v>
      </c>
      <c r="AA2183" s="2">
        <v>8</v>
      </c>
      <c r="AB2183">
        <v>53.6</v>
      </c>
      <c r="AC2183">
        <v>0</v>
      </c>
      <c r="AD2183">
        <v>0</v>
      </c>
      <c r="AE2183">
        <v>1</v>
      </c>
      <c r="AF2183">
        <v>1</v>
      </c>
      <c r="AG2183">
        <v>0</v>
      </c>
      <c r="AH2183">
        <v>0</v>
      </c>
      <c r="AI2183">
        <v>0</v>
      </c>
    </row>
    <row r="2184" spans="1:35">
      <c r="A2184" s="2">
        <v>349</v>
      </c>
      <c r="B2184">
        <v>82.4</v>
      </c>
      <c r="C2184">
        <v>0</v>
      </c>
      <c r="D2184">
        <v>1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7.0015000000000001</v>
      </c>
      <c r="P2184" s="2">
        <v>349</v>
      </c>
      <c r="Q2184">
        <v>82.4</v>
      </c>
      <c r="R2184">
        <v>0</v>
      </c>
      <c r="S2184">
        <v>1</v>
      </c>
      <c r="T2184">
        <v>0</v>
      </c>
      <c r="U2184">
        <v>0</v>
      </c>
      <c r="V2184">
        <v>1</v>
      </c>
      <c r="W2184">
        <v>0</v>
      </c>
      <c r="X2184">
        <v>0</v>
      </c>
      <c r="Y2184">
        <v>58</v>
      </c>
      <c r="AA2184" s="2">
        <v>349</v>
      </c>
      <c r="AB2184">
        <v>82.4</v>
      </c>
      <c r="AC2184">
        <v>0</v>
      </c>
      <c r="AD2184">
        <v>1</v>
      </c>
      <c r="AE2184">
        <v>0</v>
      </c>
      <c r="AF2184">
        <v>0</v>
      </c>
      <c r="AG2184">
        <v>1</v>
      </c>
      <c r="AH2184">
        <v>0</v>
      </c>
      <c r="AI2184">
        <v>0</v>
      </c>
    </row>
    <row r="2185" spans="1:35">
      <c r="A2185" s="2">
        <v>365</v>
      </c>
      <c r="B2185">
        <v>77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23.999400000000001</v>
      </c>
      <c r="P2185" s="2">
        <v>365</v>
      </c>
      <c r="Q2185">
        <v>77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57</v>
      </c>
      <c r="AA2185" s="2">
        <v>365</v>
      </c>
      <c r="AB2185">
        <v>77</v>
      </c>
      <c r="AC2185">
        <v>1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>
      <c r="A2186" s="2">
        <v>50</v>
      </c>
      <c r="B2186">
        <v>30.2</v>
      </c>
      <c r="C2186">
        <v>0</v>
      </c>
      <c r="D2186">
        <v>0</v>
      </c>
      <c r="E2186">
        <v>0</v>
      </c>
      <c r="F2186">
        <v>1</v>
      </c>
      <c r="G2186">
        <v>1</v>
      </c>
      <c r="H2186">
        <v>0</v>
      </c>
      <c r="I2186">
        <v>0</v>
      </c>
      <c r="J2186">
        <v>12.997999999999999</v>
      </c>
      <c r="P2186" s="2">
        <v>50</v>
      </c>
      <c r="Q2186">
        <v>30.2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47</v>
      </c>
      <c r="AA2186" s="2">
        <v>50</v>
      </c>
      <c r="AB2186">
        <v>30.2</v>
      </c>
      <c r="AC2186">
        <v>0</v>
      </c>
      <c r="AD2186">
        <v>0</v>
      </c>
      <c r="AE2186">
        <v>0</v>
      </c>
      <c r="AF2186">
        <v>1</v>
      </c>
      <c r="AG2186">
        <v>1</v>
      </c>
      <c r="AH2186">
        <v>0</v>
      </c>
      <c r="AI2186">
        <v>0</v>
      </c>
    </row>
    <row r="2187" spans="1:35">
      <c r="A2187" s="2">
        <v>176</v>
      </c>
      <c r="B2187">
        <v>42.800000000000004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P2187" s="2">
        <v>176</v>
      </c>
      <c r="Q2187">
        <v>42.800000000000004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49</v>
      </c>
      <c r="AA2187" s="2">
        <v>176</v>
      </c>
      <c r="AB2187">
        <v>42.800000000000004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0</v>
      </c>
      <c r="AI2187">
        <v>0</v>
      </c>
    </row>
    <row r="2188" spans="1:35">
      <c r="A2188" s="2">
        <v>181</v>
      </c>
      <c r="B2188">
        <v>44.6</v>
      </c>
      <c r="C2188">
        <v>0</v>
      </c>
      <c r="D2188">
        <v>0</v>
      </c>
      <c r="E2188">
        <v>1</v>
      </c>
      <c r="F2188">
        <v>1</v>
      </c>
      <c r="G2188">
        <v>0</v>
      </c>
      <c r="H2188">
        <v>1</v>
      </c>
      <c r="I2188">
        <v>0</v>
      </c>
      <c r="J2188">
        <v>16.997900000000001</v>
      </c>
      <c r="P2188" s="2">
        <v>181</v>
      </c>
      <c r="Q2188">
        <v>44.6</v>
      </c>
      <c r="R2188">
        <v>0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53</v>
      </c>
      <c r="AA2188" s="2">
        <v>181</v>
      </c>
      <c r="AB2188">
        <v>44.6</v>
      </c>
      <c r="AC2188">
        <v>0</v>
      </c>
      <c r="AD2188">
        <v>0</v>
      </c>
      <c r="AE2188">
        <v>1</v>
      </c>
      <c r="AF2188">
        <v>1</v>
      </c>
      <c r="AG2188">
        <v>0</v>
      </c>
      <c r="AH2188">
        <v>1</v>
      </c>
      <c r="AI2188">
        <v>0</v>
      </c>
    </row>
    <row r="2189" spans="1:35">
      <c r="A2189" s="2">
        <v>119</v>
      </c>
      <c r="B2189">
        <v>46.4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7.0015000000000001</v>
      </c>
      <c r="P2189" s="2">
        <v>119</v>
      </c>
      <c r="Q2189">
        <v>46.4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49</v>
      </c>
      <c r="AA2189" s="2">
        <v>119</v>
      </c>
      <c r="AB2189">
        <v>46.4</v>
      </c>
      <c r="AC2189">
        <v>0</v>
      </c>
      <c r="AD2189">
        <v>0</v>
      </c>
      <c r="AE2189">
        <v>0</v>
      </c>
      <c r="AF2189">
        <v>1</v>
      </c>
      <c r="AG2189">
        <v>0</v>
      </c>
      <c r="AH2189">
        <v>0</v>
      </c>
      <c r="AI2189">
        <v>0</v>
      </c>
    </row>
    <row r="2190" spans="1:35">
      <c r="A2190" s="2">
        <v>134</v>
      </c>
      <c r="B2190">
        <v>62.6</v>
      </c>
      <c r="C2190">
        <v>0</v>
      </c>
      <c r="D2190">
        <v>0</v>
      </c>
      <c r="E2190">
        <v>1</v>
      </c>
      <c r="F2190">
        <v>0</v>
      </c>
      <c r="G2190">
        <v>0</v>
      </c>
      <c r="H2190">
        <v>1</v>
      </c>
      <c r="I2190">
        <v>0</v>
      </c>
      <c r="J2190">
        <v>0</v>
      </c>
      <c r="P2190" s="2">
        <v>134</v>
      </c>
      <c r="Q2190">
        <v>62.6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1</v>
      </c>
      <c r="X2190">
        <v>0</v>
      </c>
      <c r="Y2190">
        <v>83</v>
      </c>
      <c r="AA2190" s="2">
        <v>134</v>
      </c>
      <c r="AB2190">
        <v>62.6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1</v>
      </c>
      <c r="AI2190">
        <v>0</v>
      </c>
    </row>
    <row r="2191" spans="1:35">
      <c r="A2191" s="2">
        <v>587</v>
      </c>
      <c r="B2191">
        <v>69.800000000000011</v>
      </c>
      <c r="C2191">
        <v>1</v>
      </c>
      <c r="D2191">
        <v>0</v>
      </c>
      <c r="E2191">
        <v>0</v>
      </c>
      <c r="F2191">
        <v>1</v>
      </c>
      <c r="G2191">
        <v>1</v>
      </c>
      <c r="H2191">
        <v>0</v>
      </c>
      <c r="I2191">
        <v>0</v>
      </c>
      <c r="J2191">
        <v>12.997999999999999</v>
      </c>
      <c r="P2191" s="2">
        <v>587</v>
      </c>
      <c r="Q2191">
        <v>69.800000000000011</v>
      </c>
      <c r="R2191">
        <v>1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28</v>
      </c>
      <c r="AA2191" s="2">
        <v>587</v>
      </c>
      <c r="AB2191">
        <v>69.800000000000011</v>
      </c>
      <c r="AC2191">
        <v>1</v>
      </c>
      <c r="AD2191">
        <v>0</v>
      </c>
      <c r="AE2191">
        <v>0</v>
      </c>
      <c r="AF2191">
        <v>1</v>
      </c>
      <c r="AG2191">
        <v>1</v>
      </c>
      <c r="AH2191">
        <v>0</v>
      </c>
      <c r="AI2191">
        <v>0</v>
      </c>
    </row>
    <row r="2192" spans="1:35">
      <c r="A2192" s="2">
        <v>312</v>
      </c>
      <c r="B2192">
        <v>80.599999999999994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16.997900000000001</v>
      </c>
      <c r="P2192" s="2">
        <v>312</v>
      </c>
      <c r="Q2192">
        <v>80.599999999999994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74</v>
      </c>
      <c r="AA2192" s="2">
        <v>312</v>
      </c>
      <c r="AB2192">
        <v>80.599999999999994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>
      <c r="A2193" s="2">
        <v>124</v>
      </c>
      <c r="B2193">
        <v>69.800000000000011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12.997999999999999</v>
      </c>
      <c r="P2193" s="2">
        <v>124</v>
      </c>
      <c r="Q2193">
        <v>69.800000000000011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31</v>
      </c>
      <c r="AA2193" s="2">
        <v>124</v>
      </c>
      <c r="AB2193">
        <v>69.800000000000011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>
      <c r="A2194" s="2">
        <v>407</v>
      </c>
      <c r="B2194">
        <v>78.800000000000011</v>
      </c>
      <c r="C2194">
        <v>0</v>
      </c>
      <c r="D2194">
        <v>1</v>
      </c>
      <c r="E2194">
        <v>0</v>
      </c>
      <c r="F2194">
        <v>1</v>
      </c>
      <c r="G2194">
        <v>1</v>
      </c>
      <c r="H2194">
        <v>0</v>
      </c>
      <c r="I2194">
        <v>0</v>
      </c>
      <c r="J2194">
        <v>12.997999999999999</v>
      </c>
      <c r="P2194" s="2">
        <v>407</v>
      </c>
      <c r="Q2194">
        <v>78.800000000000011</v>
      </c>
      <c r="R2194">
        <v>0</v>
      </c>
      <c r="S2194">
        <v>1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58</v>
      </c>
      <c r="AA2194" s="2">
        <v>407</v>
      </c>
      <c r="AB2194">
        <v>78.800000000000011</v>
      </c>
      <c r="AC2194">
        <v>0</v>
      </c>
      <c r="AD2194">
        <v>1</v>
      </c>
      <c r="AE2194">
        <v>0</v>
      </c>
      <c r="AF2194">
        <v>1</v>
      </c>
      <c r="AG2194">
        <v>1</v>
      </c>
      <c r="AH2194">
        <v>0</v>
      </c>
      <c r="AI2194">
        <v>0</v>
      </c>
    </row>
    <row r="2195" spans="1:35">
      <c r="A2195" s="2">
        <v>162</v>
      </c>
      <c r="B2195">
        <v>59</v>
      </c>
      <c r="C2195">
        <v>0</v>
      </c>
      <c r="D2195">
        <v>0</v>
      </c>
      <c r="E2195">
        <v>1</v>
      </c>
      <c r="F2195">
        <v>1</v>
      </c>
      <c r="G2195">
        <v>0</v>
      </c>
      <c r="H2195">
        <v>1</v>
      </c>
      <c r="I2195">
        <v>0</v>
      </c>
      <c r="J2195">
        <v>6.0031999999999996</v>
      </c>
      <c r="P2195" s="2">
        <v>162</v>
      </c>
      <c r="Q2195">
        <v>59</v>
      </c>
      <c r="R2195">
        <v>0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77</v>
      </c>
      <c r="AA2195" s="2">
        <v>162</v>
      </c>
      <c r="AB2195">
        <v>59</v>
      </c>
      <c r="AC2195">
        <v>0</v>
      </c>
      <c r="AD2195">
        <v>0</v>
      </c>
      <c r="AE2195">
        <v>1</v>
      </c>
      <c r="AF2195">
        <v>1</v>
      </c>
      <c r="AG2195">
        <v>0</v>
      </c>
      <c r="AH2195">
        <v>1</v>
      </c>
      <c r="AI2195">
        <v>0</v>
      </c>
    </row>
    <row r="2196" spans="1:35">
      <c r="A2196" s="2">
        <v>12</v>
      </c>
      <c r="B2196">
        <v>32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7.0015000000000001</v>
      </c>
      <c r="P2196" s="2">
        <v>12</v>
      </c>
      <c r="Q2196">
        <v>32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55</v>
      </c>
      <c r="AA2196" s="2">
        <v>12</v>
      </c>
      <c r="AB2196">
        <v>32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>
      <c r="A2197" s="2">
        <v>66</v>
      </c>
      <c r="B2197">
        <v>37.4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23.999400000000001</v>
      </c>
      <c r="P2197" s="2">
        <v>66</v>
      </c>
      <c r="Q2197">
        <v>37.4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87</v>
      </c>
      <c r="AA2197" s="2">
        <v>66</v>
      </c>
      <c r="AB2197">
        <v>37.4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1</v>
      </c>
      <c r="AI2197">
        <v>0</v>
      </c>
    </row>
    <row r="2198" spans="1:35">
      <c r="A2198" s="2">
        <v>158</v>
      </c>
      <c r="B2198">
        <v>46.4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11.0014</v>
      </c>
      <c r="P2198" s="2">
        <v>158</v>
      </c>
      <c r="Q2198">
        <v>46.4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76</v>
      </c>
      <c r="AA2198" s="2">
        <v>158</v>
      </c>
      <c r="AB2198">
        <v>46.4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1</v>
      </c>
      <c r="AI2198">
        <v>0</v>
      </c>
    </row>
    <row r="2199" spans="1:35">
      <c r="A2199" s="2">
        <v>271</v>
      </c>
      <c r="B2199">
        <v>77</v>
      </c>
      <c r="C2199">
        <v>0</v>
      </c>
      <c r="D2199">
        <v>1</v>
      </c>
      <c r="E2199">
        <v>0</v>
      </c>
      <c r="F2199">
        <v>1</v>
      </c>
      <c r="G2199">
        <v>1</v>
      </c>
      <c r="H2199">
        <v>0</v>
      </c>
      <c r="I2199">
        <v>0</v>
      </c>
      <c r="J2199">
        <v>12.997999999999999</v>
      </c>
      <c r="P2199" s="2">
        <v>271</v>
      </c>
      <c r="Q2199">
        <v>77</v>
      </c>
      <c r="R2199">
        <v>0</v>
      </c>
      <c r="S2199">
        <v>1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79</v>
      </c>
      <c r="AA2199" s="2">
        <v>271</v>
      </c>
      <c r="AB2199">
        <v>77</v>
      </c>
      <c r="AC2199">
        <v>0</v>
      </c>
      <c r="AD2199">
        <v>1</v>
      </c>
      <c r="AE2199">
        <v>0</v>
      </c>
      <c r="AF2199">
        <v>1</v>
      </c>
      <c r="AG2199">
        <v>1</v>
      </c>
      <c r="AH2199">
        <v>0</v>
      </c>
      <c r="AI2199">
        <v>0</v>
      </c>
    </row>
    <row r="2200" spans="1:35">
      <c r="A2200" s="2">
        <v>54</v>
      </c>
      <c r="B2200">
        <v>37.4</v>
      </c>
      <c r="C2200">
        <v>0</v>
      </c>
      <c r="D2200">
        <v>0</v>
      </c>
      <c r="E2200">
        <v>1</v>
      </c>
      <c r="F2200">
        <v>0</v>
      </c>
      <c r="G2200">
        <v>1</v>
      </c>
      <c r="H2200">
        <v>0</v>
      </c>
      <c r="I2200">
        <v>0</v>
      </c>
      <c r="J2200">
        <v>8.9981000000000009</v>
      </c>
      <c r="P2200" s="2">
        <v>54</v>
      </c>
      <c r="Q2200">
        <v>37.4</v>
      </c>
      <c r="R2200">
        <v>0</v>
      </c>
      <c r="S2200">
        <v>0</v>
      </c>
      <c r="T2200">
        <v>1</v>
      </c>
      <c r="U2200">
        <v>0</v>
      </c>
      <c r="V2200">
        <v>1</v>
      </c>
      <c r="W2200">
        <v>0</v>
      </c>
      <c r="X2200">
        <v>0</v>
      </c>
      <c r="Y2200">
        <v>60</v>
      </c>
      <c r="AA2200" s="2">
        <v>54</v>
      </c>
      <c r="AB2200">
        <v>37.4</v>
      </c>
      <c r="AC2200">
        <v>0</v>
      </c>
      <c r="AD2200">
        <v>0</v>
      </c>
      <c r="AE2200">
        <v>1</v>
      </c>
      <c r="AF2200">
        <v>0</v>
      </c>
      <c r="AG2200">
        <v>1</v>
      </c>
      <c r="AH2200">
        <v>0</v>
      </c>
      <c r="AI2200">
        <v>0</v>
      </c>
    </row>
    <row r="2201" spans="1:35">
      <c r="A2201" s="2">
        <v>231</v>
      </c>
      <c r="B2201">
        <v>82.4</v>
      </c>
      <c r="C2201">
        <v>0</v>
      </c>
      <c r="D2201">
        <v>1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11.0014</v>
      </c>
      <c r="P2201" s="2">
        <v>231</v>
      </c>
      <c r="Q2201">
        <v>82.4</v>
      </c>
      <c r="R2201">
        <v>0</v>
      </c>
      <c r="S2201">
        <v>1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55</v>
      </c>
      <c r="AA2201" s="2">
        <v>231</v>
      </c>
      <c r="AB2201">
        <v>82.4</v>
      </c>
      <c r="AC2201">
        <v>0</v>
      </c>
      <c r="AD2201">
        <v>1</v>
      </c>
      <c r="AE2201">
        <v>0</v>
      </c>
      <c r="AF2201">
        <v>1</v>
      </c>
      <c r="AG2201">
        <v>0</v>
      </c>
      <c r="AH2201">
        <v>0</v>
      </c>
      <c r="AI2201">
        <v>0</v>
      </c>
    </row>
    <row r="2202" spans="1:35">
      <c r="A2202" s="2">
        <v>615</v>
      </c>
      <c r="B2202">
        <v>75.199999999999989</v>
      </c>
      <c r="C2202">
        <v>0</v>
      </c>
      <c r="D2202">
        <v>1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8.9981000000000009</v>
      </c>
      <c r="P2202" s="2">
        <v>615</v>
      </c>
      <c r="Q2202">
        <v>75.199999999999989</v>
      </c>
      <c r="R2202">
        <v>0</v>
      </c>
      <c r="S2202">
        <v>1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50</v>
      </c>
      <c r="AA2202" s="2">
        <v>615</v>
      </c>
      <c r="AB2202">
        <v>75.199999999999989</v>
      </c>
      <c r="AC2202">
        <v>0</v>
      </c>
      <c r="AD2202">
        <v>1</v>
      </c>
      <c r="AE2202">
        <v>0</v>
      </c>
      <c r="AF2202">
        <v>1</v>
      </c>
      <c r="AG2202">
        <v>0</v>
      </c>
      <c r="AH2202">
        <v>0</v>
      </c>
      <c r="AI2202">
        <v>0</v>
      </c>
    </row>
    <row r="2203" spans="1:35">
      <c r="A2203" s="2">
        <v>287</v>
      </c>
      <c r="B2203">
        <v>66.200000000000017</v>
      </c>
      <c r="C2203">
        <v>1</v>
      </c>
      <c r="D2203">
        <v>0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8.9981000000000009</v>
      </c>
      <c r="P2203" s="2">
        <v>287</v>
      </c>
      <c r="Q2203">
        <v>66.200000000000017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68</v>
      </c>
      <c r="AA2203" s="2">
        <v>287</v>
      </c>
      <c r="AB2203">
        <v>66.200000000000017</v>
      </c>
      <c r="AC2203">
        <v>1</v>
      </c>
      <c r="AD2203">
        <v>0</v>
      </c>
      <c r="AE2203">
        <v>0</v>
      </c>
      <c r="AF2203">
        <v>1</v>
      </c>
      <c r="AG2203">
        <v>0</v>
      </c>
      <c r="AH2203">
        <v>0</v>
      </c>
      <c r="AI2203">
        <v>0</v>
      </c>
    </row>
    <row r="2204" spans="1:35">
      <c r="A2204" s="2">
        <v>26</v>
      </c>
      <c r="B2204">
        <v>35.6</v>
      </c>
      <c r="C2204">
        <v>0</v>
      </c>
      <c r="D2204">
        <v>0</v>
      </c>
      <c r="E2204">
        <v>1</v>
      </c>
      <c r="F2204">
        <v>0</v>
      </c>
      <c r="G2204">
        <v>1</v>
      </c>
      <c r="H2204">
        <v>0</v>
      </c>
      <c r="I2204">
        <v>0</v>
      </c>
      <c r="J2204">
        <v>6.0031999999999996</v>
      </c>
      <c r="P2204" s="2">
        <v>26</v>
      </c>
      <c r="Q2204">
        <v>35.6</v>
      </c>
      <c r="R2204">
        <v>0</v>
      </c>
      <c r="S2204">
        <v>0</v>
      </c>
      <c r="T2204">
        <v>1</v>
      </c>
      <c r="U2204">
        <v>0</v>
      </c>
      <c r="V2204">
        <v>1</v>
      </c>
      <c r="W2204">
        <v>0</v>
      </c>
      <c r="X2204">
        <v>0</v>
      </c>
      <c r="Y2204">
        <v>75</v>
      </c>
      <c r="AA2204" s="2">
        <v>26</v>
      </c>
      <c r="AB2204">
        <v>35.6</v>
      </c>
      <c r="AC2204">
        <v>0</v>
      </c>
      <c r="AD2204">
        <v>0</v>
      </c>
      <c r="AE2204">
        <v>1</v>
      </c>
      <c r="AF2204">
        <v>0</v>
      </c>
      <c r="AG2204">
        <v>1</v>
      </c>
      <c r="AH2204">
        <v>0</v>
      </c>
      <c r="AI2204">
        <v>0</v>
      </c>
    </row>
    <row r="2205" spans="1:35">
      <c r="A2205" s="2">
        <v>360</v>
      </c>
      <c r="B2205">
        <v>60.8</v>
      </c>
      <c r="C2205">
        <v>0</v>
      </c>
      <c r="D2205">
        <v>0</v>
      </c>
      <c r="E2205">
        <v>1</v>
      </c>
      <c r="F2205">
        <v>1</v>
      </c>
      <c r="G2205">
        <v>0</v>
      </c>
      <c r="H2205">
        <v>1</v>
      </c>
      <c r="I2205">
        <v>0</v>
      </c>
      <c r="J2205">
        <v>11.0014</v>
      </c>
      <c r="P2205" s="2">
        <v>360</v>
      </c>
      <c r="Q2205">
        <v>60.8</v>
      </c>
      <c r="R2205">
        <v>0</v>
      </c>
      <c r="S2205">
        <v>0</v>
      </c>
      <c r="T2205">
        <v>1</v>
      </c>
      <c r="U2205">
        <v>1</v>
      </c>
      <c r="V2205">
        <v>0</v>
      </c>
      <c r="W2205">
        <v>1</v>
      </c>
      <c r="X2205">
        <v>0</v>
      </c>
      <c r="Y2205">
        <v>72</v>
      </c>
      <c r="AA2205" s="2">
        <v>360</v>
      </c>
      <c r="AB2205">
        <v>60.8</v>
      </c>
      <c r="AC2205">
        <v>0</v>
      </c>
      <c r="AD2205">
        <v>0</v>
      </c>
      <c r="AE2205">
        <v>1</v>
      </c>
      <c r="AF2205">
        <v>1</v>
      </c>
      <c r="AG2205">
        <v>0</v>
      </c>
      <c r="AH2205">
        <v>1</v>
      </c>
      <c r="AI2205">
        <v>0</v>
      </c>
    </row>
    <row r="2206" spans="1:35">
      <c r="A2206" s="2">
        <v>138</v>
      </c>
      <c r="B2206">
        <v>75.199999999999989</v>
      </c>
      <c r="C2206">
        <v>0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11.0014</v>
      </c>
      <c r="P2206" s="2">
        <v>138</v>
      </c>
      <c r="Q2206">
        <v>75.199999999999989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47</v>
      </c>
      <c r="AA2206" s="2">
        <v>138</v>
      </c>
      <c r="AB2206">
        <v>75.199999999999989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>
      <c r="A2207" s="2">
        <v>49</v>
      </c>
      <c r="B2207">
        <v>33.799999999999997</v>
      </c>
      <c r="C2207">
        <v>0</v>
      </c>
      <c r="D2207">
        <v>0</v>
      </c>
      <c r="E2207">
        <v>0</v>
      </c>
      <c r="F2207">
        <v>1</v>
      </c>
      <c r="G2207">
        <v>1</v>
      </c>
      <c r="H2207">
        <v>0</v>
      </c>
      <c r="I2207">
        <v>0</v>
      </c>
      <c r="J2207">
        <v>15.001300000000001</v>
      </c>
      <c r="P2207" s="2">
        <v>49</v>
      </c>
      <c r="Q2207">
        <v>33.799999999999997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51</v>
      </c>
      <c r="AA2207" s="2">
        <v>49</v>
      </c>
      <c r="AB2207">
        <v>33.799999999999997</v>
      </c>
      <c r="AC2207">
        <v>0</v>
      </c>
      <c r="AD2207">
        <v>0</v>
      </c>
      <c r="AE2207">
        <v>0</v>
      </c>
      <c r="AF2207">
        <v>1</v>
      </c>
      <c r="AG2207">
        <v>1</v>
      </c>
      <c r="AH2207">
        <v>0</v>
      </c>
      <c r="AI2207">
        <v>0</v>
      </c>
    </row>
    <row r="2208" spans="1:35">
      <c r="A2208" s="2">
        <v>60</v>
      </c>
      <c r="B2208">
        <v>33.799999999999997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16.997900000000001</v>
      </c>
      <c r="P2208" s="2">
        <v>60</v>
      </c>
      <c r="Q2208">
        <v>33.799999999999997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44</v>
      </c>
      <c r="AA2208" s="2">
        <v>60</v>
      </c>
      <c r="AB2208">
        <v>33.799999999999997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>
      <c r="A2209" s="2">
        <v>348</v>
      </c>
      <c r="B2209">
        <v>78.800000000000011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15.001300000000001</v>
      </c>
      <c r="P2209" s="2">
        <v>348</v>
      </c>
      <c r="Q2209">
        <v>78.800000000000011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42</v>
      </c>
      <c r="AA2209" s="2">
        <v>348</v>
      </c>
      <c r="AB2209">
        <v>78.800000000000011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>
      <c r="A2210" s="2">
        <v>254</v>
      </c>
      <c r="B2210">
        <v>44.6</v>
      </c>
      <c r="C2210">
        <v>0</v>
      </c>
      <c r="D2210">
        <v>0</v>
      </c>
      <c r="E2210">
        <v>0</v>
      </c>
      <c r="F2210">
        <v>1</v>
      </c>
      <c r="G2210">
        <v>0</v>
      </c>
      <c r="H2210">
        <v>1</v>
      </c>
      <c r="I2210">
        <v>0</v>
      </c>
      <c r="J2210">
        <v>6.0031999999999996</v>
      </c>
      <c r="P2210" s="2">
        <v>254</v>
      </c>
      <c r="Q2210">
        <v>44.6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87</v>
      </c>
      <c r="AA2210" s="2">
        <v>254</v>
      </c>
      <c r="AB2210">
        <v>44.6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1</v>
      </c>
      <c r="AI2210">
        <v>0</v>
      </c>
    </row>
    <row r="2211" spans="1:35">
      <c r="A2211" s="2">
        <v>241</v>
      </c>
      <c r="B2211">
        <v>51.8</v>
      </c>
      <c r="C2211">
        <v>0</v>
      </c>
      <c r="D2211">
        <v>0</v>
      </c>
      <c r="E2211">
        <v>1</v>
      </c>
      <c r="F2211">
        <v>1</v>
      </c>
      <c r="G2211">
        <v>0</v>
      </c>
      <c r="H2211">
        <v>0</v>
      </c>
      <c r="I2211">
        <v>0</v>
      </c>
      <c r="J2211">
        <v>12.997999999999999</v>
      </c>
      <c r="P2211" s="2">
        <v>241</v>
      </c>
      <c r="Q2211">
        <v>51.8</v>
      </c>
      <c r="R2211">
        <v>0</v>
      </c>
      <c r="S2211">
        <v>0</v>
      </c>
      <c r="T2211">
        <v>1</v>
      </c>
      <c r="U2211">
        <v>1</v>
      </c>
      <c r="V2211">
        <v>0</v>
      </c>
      <c r="W2211">
        <v>0</v>
      </c>
      <c r="X2211">
        <v>0</v>
      </c>
      <c r="Y2211">
        <v>58</v>
      </c>
      <c r="AA2211" s="2">
        <v>241</v>
      </c>
      <c r="AB2211">
        <v>51.8</v>
      </c>
      <c r="AC2211">
        <v>0</v>
      </c>
      <c r="AD2211">
        <v>0</v>
      </c>
      <c r="AE2211">
        <v>1</v>
      </c>
      <c r="AF2211">
        <v>1</v>
      </c>
      <c r="AG2211">
        <v>0</v>
      </c>
      <c r="AH2211">
        <v>0</v>
      </c>
      <c r="AI2211">
        <v>0</v>
      </c>
    </row>
    <row r="2212" spans="1:35">
      <c r="A2212" s="2">
        <v>298</v>
      </c>
      <c r="B2212">
        <v>80.599999999999994</v>
      </c>
      <c r="C2212">
        <v>0</v>
      </c>
      <c r="D2212">
        <v>1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P2212" s="2">
        <v>298</v>
      </c>
      <c r="Q2212">
        <v>80.599999999999994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48</v>
      </c>
      <c r="AA2212" s="2">
        <v>298</v>
      </c>
      <c r="AB2212">
        <v>80.599999999999994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>
      <c r="A2213" s="2">
        <v>180</v>
      </c>
      <c r="B2213">
        <v>71.599999999999994</v>
      </c>
      <c r="C2213">
        <v>0</v>
      </c>
      <c r="D2213">
        <v>0</v>
      </c>
      <c r="E2213">
        <v>1</v>
      </c>
      <c r="F2213">
        <v>1</v>
      </c>
      <c r="G2213">
        <v>1</v>
      </c>
      <c r="H2213">
        <v>0</v>
      </c>
      <c r="I2213">
        <v>0</v>
      </c>
      <c r="J2213">
        <v>16.997900000000001</v>
      </c>
      <c r="P2213" s="2">
        <v>180</v>
      </c>
      <c r="Q2213">
        <v>71.599999999999994</v>
      </c>
      <c r="R2213">
        <v>0</v>
      </c>
      <c r="S2213">
        <v>0</v>
      </c>
      <c r="T2213">
        <v>1</v>
      </c>
      <c r="U2213">
        <v>1</v>
      </c>
      <c r="V2213">
        <v>1</v>
      </c>
      <c r="W2213">
        <v>0</v>
      </c>
      <c r="X2213">
        <v>0</v>
      </c>
      <c r="Y2213">
        <v>38</v>
      </c>
      <c r="AA2213" s="2">
        <v>180</v>
      </c>
      <c r="AB2213">
        <v>71.599999999999994</v>
      </c>
      <c r="AC2213">
        <v>0</v>
      </c>
      <c r="AD2213">
        <v>0</v>
      </c>
      <c r="AE2213">
        <v>1</v>
      </c>
      <c r="AF2213">
        <v>1</v>
      </c>
      <c r="AG2213">
        <v>1</v>
      </c>
      <c r="AH2213">
        <v>0</v>
      </c>
      <c r="AI2213">
        <v>0</v>
      </c>
    </row>
    <row r="2214" spans="1:35">
      <c r="A2214" s="2">
        <v>373</v>
      </c>
      <c r="B2214">
        <v>89.6</v>
      </c>
      <c r="C2214">
        <v>0</v>
      </c>
      <c r="D2214">
        <v>1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19.001200000000001</v>
      </c>
      <c r="P2214" s="2">
        <v>373</v>
      </c>
      <c r="Q2214">
        <v>89.6</v>
      </c>
      <c r="R2214">
        <v>0</v>
      </c>
      <c r="S2214">
        <v>1</v>
      </c>
      <c r="T2214">
        <v>0</v>
      </c>
      <c r="U2214">
        <v>0</v>
      </c>
      <c r="V2214">
        <v>1</v>
      </c>
      <c r="W2214">
        <v>0</v>
      </c>
      <c r="X2214">
        <v>0</v>
      </c>
      <c r="Y2214">
        <v>59</v>
      </c>
      <c r="AA2214" s="2">
        <v>373</v>
      </c>
      <c r="AB2214">
        <v>89.6</v>
      </c>
      <c r="AC2214">
        <v>0</v>
      </c>
      <c r="AD2214">
        <v>1</v>
      </c>
      <c r="AE2214">
        <v>0</v>
      </c>
      <c r="AF2214">
        <v>0</v>
      </c>
      <c r="AG2214">
        <v>1</v>
      </c>
      <c r="AH2214">
        <v>0</v>
      </c>
      <c r="AI2214">
        <v>0</v>
      </c>
    </row>
    <row r="2215" spans="1:35">
      <c r="A2215" s="2">
        <v>362</v>
      </c>
      <c r="B2215">
        <v>73.400000000000006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23.999400000000001</v>
      </c>
      <c r="P2215" s="2">
        <v>362</v>
      </c>
      <c r="Q2215">
        <v>73.400000000000006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31</v>
      </c>
      <c r="AA2215" s="2">
        <v>362</v>
      </c>
      <c r="AB2215">
        <v>73.400000000000006</v>
      </c>
      <c r="AC2215">
        <v>1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>
      <c r="A2216" s="2">
        <v>191</v>
      </c>
      <c r="B2216">
        <v>82.4</v>
      </c>
      <c r="C2216">
        <v>0</v>
      </c>
      <c r="D2216">
        <v>1</v>
      </c>
      <c r="E2216">
        <v>0</v>
      </c>
      <c r="F2216">
        <v>1</v>
      </c>
      <c r="G2216">
        <v>1</v>
      </c>
      <c r="H2216">
        <v>0</v>
      </c>
      <c r="I2216">
        <v>0</v>
      </c>
      <c r="J2216">
        <v>8.9981000000000009</v>
      </c>
      <c r="P2216" s="2">
        <v>191</v>
      </c>
      <c r="Q2216">
        <v>82.4</v>
      </c>
      <c r="R2216">
        <v>0</v>
      </c>
      <c r="S2216">
        <v>1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62</v>
      </c>
      <c r="AA2216" s="2">
        <v>191</v>
      </c>
      <c r="AB2216">
        <v>82.4</v>
      </c>
      <c r="AC2216">
        <v>0</v>
      </c>
      <c r="AD2216">
        <v>1</v>
      </c>
      <c r="AE2216">
        <v>0</v>
      </c>
      <c r="AF2216">
        <v>1</v>
      </c>
      <c r="AG2216">
        <v>1</v>
      </c>
      <c r="AH2216">
        <v>0</v>
      </c>
      <c r="AI2216">
        <v>0</v>
      </c>
    </row>
    <row r="2217" spans="1:35">
      <c r="A2217" s="2">
        <v>135</v>
      </c>
      <c r="B2217">
        <v>55.400000000000006</v>
      </c>
      <c r="C2217">
        <v>0</v>
      </c>
      <c r="D2217">
        <v>0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8.9981000000000009</v>
      </c>
      <c r="P2217" s="2">
        <v>135</v>
      </c>
      <c r="Q2217">
        <v>55.400000000000006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62</v>
      </c>
      <c r="AA2217" s="2">
        <v>135</v>
      </c>
      <c r="AB2217">
        <v>55.400000000000006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</row>
    <row r="2218" spans="1:35">
      <c r="A2218" s="2">
        <v>274</v>
      </c>
      <c r="B2218">
        <v>57.2</v>
      </c>
      <c r="C2218">
        <v>0</v>
      </c>
      <c r="D2218">
        <v>0</v>
      </c>
      <c r="E2218">
        <v>1</v>
      </c>
      <c r="F2218">
        <v>1</v>
      </c>
      <c r="G2218">
        <v>0</v>
      </c>
      <c r="H2218">
        <v>0</v>
      </c>
      <c r="I2218">
        <v>0</v>
      </c>
      <c r="J2218">
        <v>12.997999999999999</v>
      </c>
      <c r="P2218" s="2">
        <v>274</v>
      </c>
      <c r="Q2218">
        <v>57.2</v>
      </c>
      <c r="R2218">
        <v>0</v>
      </c>
      <c r="S2218">
        <v>0</v>
      </c>
      <c r="T2218">
        <v>1</v>
      </c>
      <c r="U2218">
        <v>1</v>
      </c>
      <c r="V2218">
        <v>0</v>
      </c>
      <c r="W2218">
        <v>0</v>
      </c>
      <c r="X2218">
        <v>0</v>
      </c>
      <c r="Y2218">
        <v>38</v>
      </c>
      <c r="AA2218" s="2">
        <v>274</v>
      </c>
      <c r="AB2218">
        <v>57.2</v>
      </c>
      <c r="AC2218">
        <v>0</v>
      </c>
      <c r="AD2218">
        <v>0</v>
      </c>
      <c r="AE2218">
        <v>1</v>
      </c>
      <c r="AF2218">
        <v>1</v>
      </c>
      <c r="AG2218">
        <v>0</v>
      </c>
      <c r="AH2218">
        <v>0</v>
      </c>
      <c r="AI2218">
        <v>0</v>
      </c>
    </row>
    <row r="2219" spans="1:35">
      <c r="A2219" s="2">
        <v>174</v>
      </c>
      <c r="B2219">
        <v>87.800000000000011</v>
      </c>
      <c r="C2219">
        <v>0</v>
      </c>
      <c r="D2219">
        <v>1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16.997900000000001</v>
      </c>
      <c r="P2219" s="2">
        <v>174</v>
      </c>
      <c r="Q2219">
        <v>87.800000000000011</v>
      </c>
      <c r="R2219">
        <v>0</v>
      </c>
      <c r="S2219">
        <v>1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43</v>
      </c>
      <c r="AA2219" s="2">
        <v>174</v>
      </c>
      <c r="AB2219">
        <v>87.800000000000011</v>
      </c>
      <c r="AC2219">
        <v>0</v>
      </c>
      <c r="AD2219">
        <v>1</v>
      </c>
      <c r="AE2219">
        <v>0</v>
      </c>
      <c r="AF2219">
        <v>1</v>
      </c>
      <c r="AG2219">
        <v>0</v>
      </c>
      <c r="AH2219">
        <v>0</v>
      </c>
      <c r="AI2219">
        <v>0</v>
      </c>
    </row>
    <row r="2220" spans="1:35">
      <c r="A2220" s="2">
        <v>558</v>
      </c>
      <c r="B2220">
        <v>46.4</v>
      </c>
      <c r="C2220">
        <v>0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12.997999999999999</v>
      </c>
      <c r="P2220" s="2">
        <v>558</v>
      </c>
      <c r="Q2220">
        <v>46.4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87</v>
      </c>
      <c r="AA2220" s="2">
        <v>558</v>
      </c>
      <c r="AB2220">
        <v>46.4</v>
      </c>
      <c r="AC2220">
        <v>0</v>
      </c>
      <c r="AD2220">
        <v>0</v>
      </c>
      <c r="AE2220">
        <v>0</v>
      </c>
      <c r="AF2220">
        <v>1</v>
      </c>
      <c r="AG2220">
        <v>0</v>
      </c>
      <c r="AH2220">
        <v>0</v>
      </c>
      <c r="AI2220">
        <v>0</v>
      </c>
    </row>
    <row r="2221" spans="1:35">
      <c r="A2221" s="2">
        <v>21</v>
      </c>
      <c r="B2221">
        <v>59</v>
      </c>
      <c r="C2221">
        <v>1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0</v>
      </c>
      <c r="J2221">
        <v>8.9981000000000009</v>
      </c>
      <c r="P2221" s="2">
        <v>21</v>
      </c>
      <c r="Q2221">
        <v>59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67</v>
      </c>
      <c r="AA2221" s="2">
        <v>21</v>
      </c>
      <c r="AB2221">
        <v>59</v>
      </c>
      <c r="AC2221">
        <v>1</v>
      </c>
      <c r="AD2221">
        <v>0</v>
      </c>
      <c r="AE2221">
        <v>0</v>
      </c>
      <c r="AF2221">
        <v>1</v>
      </c>
      <c r="AG2221">
        <v>0</v>
      </c>
      <c r="AH2221">
        <v>0</v>
      </c>
      <c r="AI2221">
        <v>0</v>
      </c>
    </row>
    <row r="2222" spans="1:35">
      <c r="A2222" s="2">
        <v>246</v>
      </c>
      <c r="B2222">
        <v>41</v>
      </c>
      <c r="C2222">
        <v>0</v>
      </c>
      <c r="D2222">
        <v>0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0</v>
      </c>
      <c r="P2222" s="2">
        <v>246</v>
      </c>
      <c r="Q2222">
        <v>41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81</v>
      </c>
      <c r="AA2222" s="2">
        <v>246</v>
      </c>
      <c r="AB2222">
        <v>41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</row>
    <row r="2223" spans="1:35">
      <c r="A2223" s="2">
        <v>112</v>
      </c>
      <c r="B2223">
        <v>37.4</v>
      </c>
      <c r="C2223">
        <v>0</v>
      </c>
      <c r="D2223">
        <v>0</v>
      </c>
      <c r="E2223">
        <v>1</v>
      </c>
      <c r="F2223">
        <v>1</v>
      </c>
      <c r="G2223">
        <v>0</v>
      </c>
      <c r="H2223">
        <v>0</v>
      </c>
      <c r="I2223">
        <v>0</v>
      </c>
      <c r="J2223">
        <v>6.0031999999999996</v>
      </c>
      <c r="P2223" s="2">
        <v>112</v>
      </c>
      <c r="Q2223">
        <v>37.4</v>
      </c>
      <c r="R2223">
        <v>0</v>
      </c>
      <c r="S2223">
        <v>0</v>
      </c>
      <c r="T2223">
        <v>1</v>
      </c>
      <c r="U2223">
        <v>1</v>
      </c>
      <c r="V2223">
        <v>0</v>
      </c>
      <c r="W2223">
        <v>0</v>
      </c>
      <c r="X2223">
        <v>0</v>
      </c>
      <c r="Y2223">
        <v>75</v>
      </c>
      <c r="AA2223" s="2">
        <v>112</v>
      </c>
      <c r="AB2223">
        <v>37.4</v>
      </c>
      <c r="AC2223">
        <v>0</v>
      </c>
      <c r="AD2223">
        <v>0</v>
      </c>
      <c r="AE2223">
        <v>1</v>
      </c>
      <c r="AF2223">
        <v>1</v>
      </c>
      <c r="AG2223">
        <v>0</v>
      </c>
      <c r="AH2223">
        <v>0</v>
      </c>
      <c r="AI2223">
        <v>0</v>
      </c>
    </row>
    <row r="2224" spans="1:35">
      <c r="A2224" s="2">
        <v>342</v>
      </c>
      <c r="B2224">
        <v>48.2</v>
      </c>
      <c r="C2224">
        <v>0</v>
      </c>
      <c r="D2224">
        <v>0</v>
      </c>
      <c r="E2224">
        <v>1</v>
      </c>
      <c r="F2224">
        <v>1</v>
      </c>
      <c r="G2224">
        <v>0</v>
      </c>
      <c r="H2224">
        <v>1</v>
      </c>
      <c r="I2224">
        <v>0</v>
      </c>
      <c r="J2224">
        <v>12.997999999999999</v>
      </c>
      <c r="P2224" s="2">
        <v>342</v>
      </c>
      <c r="Q2224">
        <v>48.2</v>
      </c>
      <c r="R2224">
        <v>0</v>
      </c>
      <c r="S2224">
        <v>0</v>
      </c>
      <c r="T2224">
        <v>1</v>
      </c>
      <c r="U2224">
        <v>1</v>
      </c>
      <c r="V2224">
        <v>0</v>
      </c>
      <c r="W2224">
        <v>1</v>
      </c>
      <c r="X2224">
        <v>0</v>
      </c>
      <c r="Y2224">
        <v>57</v>
      </c>
      <c r="AA2224" s="2">
        <v>342</v>
      </c>
      <c r="AB2224">
        <v>48.2</v>
      </c>
      <c r="AC2224">
        <v>0</v>
      </c>
      <c r="AD2224">
        <v>0</v>
      </c>
      <c r="AE2224">
        <v>1</v>
      </c>
      <c r="AF2224">
        <v>1</v>
      </c>
      <c r="AG2224">
        <v>0</v>
      </c>
      <c r="AH2224">
        <v>1</v>
      </c>
      <c r="AI2224">
        <v>0</v>
      </c>
    </row>
    <row r="2225" spans="1:35">
      <c r="A2225" s="2">
        <v>3</v>
      </c>
      <c r="B2225">
        <v>42.800000000000004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6.0031999999999996</v>
      </c>
      <c r="P2225" s="2">
        <v>3</v>
      </c>
      <c r="Q2225">
        <v>42.800000000000004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62</v>
      </c>
      <c r="AA2225" s="2">
        <v>3</v>
      </c>
      <c r="AB2225">
        <v>42.800000000000004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>
      <c r="A2226" s="2">
        <v>113</v>
      </c>
      <c r="B2226">
        <v>80.599999999999994</v>
      </c>
      <c r="C2226">
        <v>0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19.999500000000001</v>
      </c>
      <c r="P2226" s="2">
        <v>113</v>
      </c>
      <c r="Q2226">
        <v>80.599999999999994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71</v>
      </c>
      <c r="AA2226" s="2">
        <v>113</v>
      </c>
      <c r="AB2226">
        <v>80.599999999999994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>
      <c r="A2227" s="2">
        <v>35</v>
      </c>
      <c r="B2227">
        <v>60.8</v>
      </c>
      <c r="C2227">
        <v>1</v>
      </c>
      <c r="D2227">
        <v>0</v>
      </c>
      <c r="E2227">
        <v>0</v>
      </c>
      <c r="F2227">
        <v>0</v>
      </c>
      <c r="G2227">
        <v>1</v>
      </c>
      <c r="H2227">
        <v>1</v>
      </c>
      <c r="I2227">
        <v>0</v>
      </c>
      <c r="J2227">
        <v>8.9981000000000009</v>
      </c>
      <c r="P2227" s="2">
        <v>35</v>
      </c>
      <c r="Q2227">
        <v>60.8</v>
      </c>
      <c r="R2227">
        <v>1</v>
      </c>
      <c r="S2227">
        <v>0</v>
      </c>
      <c r="T2227">
        <v>0</v>
      </c>
      <c r="U2227">
        <v>0</v>
      </c>
      <c r="V2227">
        <v>1</v>
      </c>
      <c r="W2227">
        <v>1</v>
      </c>
      <c r="X2227">
        <v>0</v>
      </c>
      <c r="Y2227">
        <v>88</v>
      </c>
      <c r="AA2227" s="2">
        <v>35</v>
      </c>
      <c r="AB2227">
        <v>60.8</v>
      </c>
      <c r="AC2227">
        <v>1</v>
      </c>
      <c r="AD2227">
        <v>0</v>
      </c>
      <c r="AE2227">
        <v>0</v>
      </c>
      <c r="AF2227">
        <v>0</v>
      </c>
      <c r="AG2227">
        <v>1</v>
      </c>
      <c r="AH2227">
        <v>1</v>
      </c>
      <c r="AI2227">
        <v>0</v>
      </c>
    </row>
    <row r="2228" spans="1:35">
      <c r="A2228" s="2">
        <v>222</v>
      </c>
      <c r="B2228">
        <v>42.800000000000004</v>
      </c>
      <c r="C2228">
        <v>0</v>
      </c>
      <c r="D2228">
        <v>0</v>
      </c>
      <c r="E2228">
        <v>0</v>
      </c>
      <c r="F2228">
        <v>1</v>
      </c>
      <c r="G2228">
        <v>0</v>
      </c>
      <c r="H2228">
        <v>1</v>
      </c>
      <c r="I2228">
        <v>0</v>
      </c>
      <c r="J2228">
        <v>8.9981000000000009</v>
      </c>
      <c r="P2228" s="2">
        <v>222</v>
      </c>
      <c r="Q2228">
        <v>42.800000000000004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49</v>
      </c>
      <c r="AA2228" s="2">
        <v>222</v>
      </c>
      <c r="AB2228">
        <v>42.800000000000004</v>
      </c>
      <c r="AC2228">
        <v>0</v>
      </c>
      <c r="AD2228">
        <v>0</v>
      </c>
      <c r="AE2228">
        <v>0</v>
      </c>
      <c r="AF2228">
        <v>1</v>
      </c>
      <c r="AG2228">
        <v>0</v>
      </c>
      <c r="AH2228">
        <v>1</v>
      </c>
      <c r="AI2228">
        <v>0</v>
      </c>
    </row>
    <row r="2229" spans="1:35">
      <c r="A2229" s="2">
        <v>313</v>
      </c>
      <c r="B2229">
        <v>73.400000000000006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1</v>
      </c>
      <c r="J2229">
        <v>12.997999999999999</v>
      </c>
      <c r="P2229" s="2">
        <v>313</v>
      </c>
      <c r="Q2229">
        <v>73.400000000000006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</v>
      </c>
      <c r="Y2229">
        <v>78</v>
      </c>
      <c r="AA2229" s="2">
        <v>313</v>
      </c>
      <c r="AB2229">
        <v>73.400000000000006</v>
      </c>
      <c r="AC2229">
        <v>1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</v>
      </c>
    </row>
    <row r="2230" spans="1:35">
      <c r="A2230" s="2">
        <v>143</v>
      </c>
      <c r="B2230">
        <v>82.4</v>
      </c>
      <c r="C2230">
        <v>1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12.997999999999999</v>
      </c>
      <c r="P2230" s="2">
        <v>143</v>
      </c>
      <c r="Q2230">
        <v>82.4</v>
      </c>
      <c r="R2230">
        <v>1</v>
      </c>
      <c r="S2230">
        <v>0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58</v>
      </c>
      <c r="AA2230" s="2">
        <v>143</v>
      </c>
      <c r="AB2230">
        <v>82.4</v>
      </c>
      <c r="AC2230">
        <v>1</v>
      </c>
      <c r="AD2230">
        <v>0</v>
      </c>
      <c r="AE2230">
        <v>0</v>
      </c>
      <c r="AF2230">
        <v>0</v>
      </c>
      <c r="AG2230">
        <v>1</v>
      </c>
      <c r="AH2230">
        <v>0</v>
      </c>
      <c r="AI2230">
        <v>0</v>
      </c>
    </row>
    <row r="2231" spans="1:35">
      <c r="A2231" s="2">
        <v>516</v>
      </c>
      <c r="B2231">
        <v>62.6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1</v>
      </c>
      <c r="I2231">
        <v>0</v>
      </c>
      <c r="J2231">
        <v>7.0015000000000001</v>
      </c>
      <c r="P2231" s="2">
        <v>516</v>
      </c>
      <c r="Q2231">
        <v>62.6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88</v>
      </c>
      <c r="AA2231" s="2">
        <v>516</v>
      </c>
      <c r="AB2231">
        <v>62.6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1</v>
      </c>
      <c r="AI2231">
        <v>0</v>
      </c>
    </row>
    <row r="2232" spans="1:35">
      <c r="A2232" s="2">
        <v>17</v>
      </c>
      <c r="B2232">
        <v>37.4</v>
      </c>
      <c r="C2232">
        <v>0</v>
      </c>
      <c r="D2232">
        <v>0</v>
      </c>
      <c r="E2232">
        <v>0</v>
      </c>
      <c r="F2232">
        <v>0</v>
      </c>
      <c r="G2232">
        <v>1</v>
      </c>
      <c r="H2232">
        <v>1</v>
      </c>
      <c r="I2232">
        <v>0</v>
      </c>
      <c r="J2232">
        <v>11.0014</v>
      </c>
      <c r="P2232" s="2">
        <v>17</v>
      </c>
      <c r="Q2232">
        <v>37.4</v>
      </c>
      <c r="R2232">
        <v>0</v>
      </c>
      <c r="S2232">
        <v>0</v>
      </c>
      <c r="T2232">
        <v>0</v>
      </c>
      <c r="U2232">
        <v>0</v>
      </c>
      <c r="V2232">
        <v>1</v>
      </c>
      <c r="W2232">
        <v>1</v>
      </c>
      <c r="X2232">
        <v>0</v>
      </c>
      <c r="Y2232">
        <v>75</v>
      </c>
      <c r="AA2232" s="2">
        <v>17</v>
      </c>
      <c r="AB2232">
        <v>37.4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1</v>
      </c>
      <c r="AI2232">
        <v>0</v>
      </c>
    </row>
    <row r="2233" spans="1:35">
      <c r="A2233" s="2">
        <v>46</v>
      </c>
      <c r="B2233">
        <v>37.4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7.0015000000000001</v>
      </c>
      <c r="P2233" s="2">
        <v>46</v>
      </c>
      <c r="Q2233">
        <v>37.4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62</v>
      </c>
      <c r="AA2233" s="2">
        <v>46</v>
      </c>
      <c r="AB2233">
        <v>37.4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>
      <c r="A2234" s="2">
        <v>643</v>
      </c>
      <c r="B2234">
        <v>53.6</v>
      </c>
      <c r="C2234">
        <v>1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6.0031999999999996</v>
      </c>
      <c r="P2234" s="2">
        <v>643</v>
      </c>
      <c r="Q2234">
        <v>53.6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17</v>
      </c>
      <c r="AA2234" s="2">
        <v>643</v>
      </c>
      <c r="AB2234">
        <v>53.6</v>
      </c>
      <c r="AC2234">
        <v>1</v>
      </c>
      <c r="AD2234">
        <v>0</v>
      </c>
      <c r="AE2234">
        <v>0</v>
      </c>
      <c r="AF2234">
        <v>1</v>
      </c>
      <c r="AG2234">
        <v>0</v>
      </c>
      <c r="AH2234">
        <v>0</v>
      </c>
      <c r="AI2234">
        <v>0</v>
      </c>
    </row>
    <row r="2235" spans="1:35">
      <c r="A2235" s="2">
        <v>146</v>
      </c>
      <c r="B2235">
        <v>51.8</v>
      </c>
      <c r="C2235">
        <v>0</v>
      </c>
      <c r="D2235">
        <v>0</v>
      </c>
      <c r="E2235">
        <v>1</v>
      </c>
      <c r="F2235">
        <v>0</v>
      </c>
      <c r="G2235">
        <v>0</v>
      </c>
      <c r="H2235">
        <v>1</v>
      </c>
      <c r="I2235">
        <v>0</v>
      </c>
      <c r="J2235">
        <v>8.9981000000000009</v>
      </c>
      <c r="P2235" s="2">
        <v>146</v>
      </c>
      <c r="Q2235">
        <v>51.8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1</v>
      </c>
      <c r="X2235">
        <v>0</v>
      </c>
      <c r="Y2235">
        <v>71</v>
      </c>
      <c r="AA2235" s="2">
        <v>146</v>
      </c>
      <c r="AB2235">
        <v>51.8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1</v>
      </c>
      <c r="AI2235">
        <v>0</v>
      </c>
    </row>
    <row r="2236" spans="1:35">
      <c r="A2236" s="2">
        <v>38</v>
      </c>
      <c r="B2236">
        <v>46.4</v>
      </c>
      <c r="C2236">
        <v>0</v>
      </c>
      <c r="D2236">
        <v>0</v>
      </c>
      <c r="E2236">
        <v>0</v>
      </c>
      <c r="F2236">
        <v>0</v>
      </c>
      <c r="G2236">
        <v>1</v>
      </c>
      <c r="H2236">
        <v>1</v>
      </c>
      <c r="I2236">
        <v>0</v>
      </c>
      <c r="J2236">
        <v>22.002800000000001</v>
      </c>
      <c r="P2236" s="2">
        <v>38</v>
      </c>
      <c r="Q2236">
        <v>46.4</v>
      </c>
      <c r="R2236">
        <v>0</v>
      </c>
      <c r="S2236">
        <v>0</v>
      </c>
      <c r="T2236">
        <v>0</v>
      </c>
      <c r="U2236">
        <v>0</v>
      </c>
      <c r="V2236">
        <v>1</v>
      </c>
      <c r="W2236">
        <v>1</v>
      </c>
      <c r="X2236">
        <v>0</v>
      </c>
      <c r="Y2236">
        <v>53</v>
      </c>
      <c r="AA2236" s="2">
        <v>38</v>
      </c>
      <c r="AB2236">
        <v>46.4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1</v>
      </c>
      <c r="AI2236">
        <v>0</v>
      </c>
    </row>
    <row r="2237" spans="1:35">
      <c r="A2237" s="2">
        <v>285</v>
      </c>
      <c r="B2237">
        <v>71.599999999999994</v>
      </c>
      <c r="C2237">
        <v>0</v>
      </c>
      <c r="D2237">
        <v>1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8.9981000000000009</v>
      </c>
      <c r="P2237" s="2">
        <v>285</v>
      </c>
      <c r="Q2237">
        <v>71.599999999999994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94</v>
      </c>
      <c r="AA2237" s="2">
        <v>285</v>
      </c>
      <c r="AB2237">
        <v>71.599999999999994</v>
      </c>
      <c r="AC2237">
        <v>0</v>
      </c>
      <c r="AD2237">
        <v>1</v>
      </c>
      <c r="AE2237">
        <v>0</v>
      </c>
      <c r="AF2237">
        <v>0</v>
      </c>
      <c r="AG2237">
        <v>0</v>
      </c>
      <c r="AH2237">
        <v>1</v>
      </c>
      <c r="AI2237">
        <v>0</v>
      </c>
    </row>
    <row r="2238" spans="1:35">
      <c r="A2238" s="2">
        <v>405</v>
      </c>
      <c r="B2238">
        <v>89.6</v>
      </c>
      <c r="C2238">
        <v>1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19.999500000000001</v>
      </c>
      <c r="P2238" s="2">
        <v>405</v>
      </c>
      <c r="Q2238">
        <v>89.6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56</v>
      </c>
      <c r="AA2238" s="2">
        <v>405</v>
      </c>
      <c r="AB2238">
        <v>89.6</v>
      </c>
      <c r="AC2238">
        <v>1</v>
      </c>
      <c r="AD2238">
        <v>0</v>
      </c>
      <c r="AE2238">
        <v>0</v>
      </c>
      <c r="AF2238">
        <v>1</v>
      </c>
      <c r="AG2238">
        <v>0</v>
      </c>
      <c r="AH2238">
        <v>0</v>
      </c>
      <c r="AI2238">
        <v>0</v>
      </c>
    </row>
    <row r="2239" spans="1:35">
      <c r="A2239" s="2">
        <v>2</v>
      </c>
      <c r="B2239">
        <v>30.2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6.0031999999999996</v>
      </c>
      <c r="P2239" s="2">
        <v>2</v>
      </c>
      <c r="Q2239">
        <v>30.2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74</v>
      </c>
      <c r="AA2239" s="2">
        <v>2</v>
      </c>
      <c r="AB2239">
        <v>30.2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>
      <c r="A2240" s="2">
        <v>358</v>
      </c>
      <c r="B2240">
        <v>69.800000000000011</v>
      </c>
      <c r="C2240">
        <v>1</v>
      </c>
      <c r="D2240">
        <v>0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P2240" s="2">
        <v>358</v>
      </c>
      <c r="Q2240">
        <v>69.800000000000011</v>
      </c>
      <c r="R2240">
        <v>1</v>
      </c>
      <c r="S2240">
        <v>0</v>
      </c>
      <c r="T2240">
        <v>0</v>
      </c>
      <c r="U2240">
        <v>0</v>
      </c>
      <c r="V2240">
        <v>1</v>
      </c>
      <c r="W2240">
        <v>0</v>
      </c>
      <c r="X2240">
        <v>0</v>
      </c>
      <c r="Y2240">
        <v>49</v>
      </c>
      <c r="AA2240" s="2">
        <v>358</v>
      </c>
      <c r="AB2240">
        <v>69.800000000000011</v>
      </c>
      <c r="AC2240">
        <v>1</v>
      </c>
      <c r="AD2240">
        <v>0</v>
      </c>
      <c r="AE2240">
        <v>0</v>
      </c>
      <c r="AF2240">
        <v>0</v>
      </c>
      <c r="AG2240">
        <v>1</v>
      </c>
      <c r="AH2240">
        <v>0</v>
      </c>
      <c r="AI2240">
        <v>0</v>
      </c>
    </row>
    <row r="2241" spans="1:35">
      <c r="A2241" s="2">
        <v>100</v>
      </c>
      <c r="B2241">
        <v>57.2</v>
      </c>
      <c r="C2241">
        <v>1</v>
      </c>
      <c r="D2241">
        <v>0</v>
      </c>
      <c r="E2241">
        <v>0</v>
      </c>
      <c r="F2241">
        <v>0</v>
      </c>
      <c r="G2241">
        <v>1</v>
      </c>
      <c r="H2241">
        <v>1</v>
      </c>
      <c r="I2241">
        <v>0</v>
      </c>
      <c r="J2241">
        <v>0</v>
      </c>
      <c r="P2241" s="2">
        <v>100</v>
      </c>
      <c r="Q2241">
        <v>57.2</v>
      </c>
      <c r="R2241">
        <v>1</v>
      </c>
      <c r="S2241">
        <v>0</v>
      </c>
      <c r="T2241">
        <v>0</v>
      </c>
      <c r="U2241">
        <v>0</v>
      </c>
      <c r="V2241">
        <v>1</v>
      </c>
      <c r="W2241">
        <v>1</v>
      </c>
      <c r="X2241">
        <v>0</v>
      </c>
      <c r="Y2241">
        <v>82</v>
      </c>
      <c r="AA2241" s="2">
        <v>100</v>
      </c>
      <c r="AB2241">
        <v>57.2</v>
      </c>
      <c r="AC2241">
        <v>1</v>
      </c>
      <c r="AD2241">
        <v>0</v>
      </c>
      <c r="AE2241">
        <v>0</v>
      </c>
      <c r="AF2241">
        <v>0</v>
      </c>
      <c r="AG2241">
        <v>1</v>
      </c>
      <c r="AH2241">
        <v>1</v>
      </c>
      <c r="AI2241">
        <v>0</v>
      </c>
    </row>
    <row r="2242" spans="1:35">
      <c r="A2242" s="2">
        <v>206</v>
      </c>
      <c r="B2242">
        <v>53.6</v>
      </c>
      <c r="C2242">
        <v>0</v>
      </c>
      <c r="D2242">
        <v>0</v>
      </c>
      <c r="E2242">
        <v>0</v>
      </c>
      <c r="F2242">
        <v>1</v>
      </c>
      <c r="G2242">
        <v>1</v>
      </c>
      <c r="H2242">
        <v>1</v>
      </c>
      <c r="I2242">
        <v>0</v>
      </c>
      <c r="J2242">
        <v>36.997399999999999</v>
      </c>
      <c r="P2242" s="2">
        <v>206</v>
      </c>
      <c r="Q2242">
        <v>53.6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1</v>
      </c>
      <c r="X2242">
        <v>0</v>
      </c>
      <c r="Y2242">
        <v>41</v>
      </c>
      <c r="AA2242" s="2">
        <v>206</v>
      </c>
      <c r="AB2242">
        <v>53.6</v>
      </c>
      <c r="AC2242">
        <v>0</v>
      </c>
      <c r="AD2242">
        <v>0</v>
      </c>
      <c r="AE2242">
        <v>0</v>
      </c>
      <c r="AF2242">
        <v>1</v>
      </c>
      <c r="AG2242">
        <v>1</v>
      </c>
      <c r="AH2242">
        <v>1</v>
      </c>
      <c r="AI2242">
        <v>0</v>
      </c>
    </row>
    <row r="2243" spans="1:35">
      <c r="A2243" s="2">
        <v>259</v>
      </c>
      <c r="B2243">
        <v>64.400000000000006</v>
      </c>
      <c r="C2243">
        <v>1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19.001200000000001</v>
      </c>
      <c r="P2243" s="2">
        <v>259</v>
      </c>
      <c r="Q2243">
        <v>64.400000000000006</v>
      </c>
      <c r="R2243">
        <v>1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22</v>
      </c>
      <c r="AA2243" s="2">
        <v>259</v>
      </c>
      <c r="AB2243">
        <v>64.400000000000006</v>
      </c>
      <c r="AC2243">
        <v>1</v>
      </c>
      <c r="AD2243">
        <v>0</v>
      </c>
      <c r="AE2243">
        <v>0</v>
      </c>
      <c r="AF2243">
        <v>1</v>
      </c>
      <c r="AG2243">
        <v>0</v>
      </c>
      <c r="AH2243">
        <v>0</v>
      </c>
      <c r="AI2243">
        <v>0</v>
      </c>
    </row>
    <row r="2244" spans="1:35">
      <c r="A2244" s="2">
        <v>2</v>
      </c>
      <c r="B2244">
        <v>33.799999999999997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11.0014</v>
      </c>
      <c r="P2244" s="2">
        <v>2</v>
      </c>
      <c r="Q2244">
        <v>33.799999999999997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75</v>
      </c>
      <c r="AA2244" s="2">
        <v>2</v>
      </c>
      <c r="AB2244">
        <v>33.799999999999997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1</v>
      </c>
      <c r="AI2244">
        <v>0</v>
      </c>
    </row>
    <row r="2245" spans="1:35">
      <c r="A2245" s="2">
        <v>391</v>
      </c>
      <c r="B2245">
        <v>73.400000000000006</v>
      </c>
      <c r="C2245">
        <v>0</v>
      </c>
      <c r="D2245">
        <v>0</v>
      </c>
      <c r="E2245">
        <v>1</v>
      </c>
      <c r="F2245">
        <v>1</v>
      </c>
      <c r="G2245">
        <v>0</v>
      </c>
      <c r="H2245">
        <v>1</v>
      </c>
      <c r="I2245">
        <v>0</v>
      </c>
      <c r="J2245">
        <v>6.0031999999999996</v>
      </c>
      <c r="P2245" s="2">
        <v>391</v>
      </c>
      <c r="Q2245">
        <v>73.400000000000006</v>
      </c>
      <c r="R2245">
        <v>0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89</v>
      </c>
      <c r="AA2245" s="2">
        <v>391</v>
      </c>
      <c r="AB2245">
        <v>73.400000000000006</v>
      </c>
      <c r="AC2245">
        <v>0</v>
      </c>
      <c r="AD2245">
        <v>0</v>
      </c>
      <c r="AE2245">
        <v>1</v>
      </c>
      <c r="AF2245">
        <v>1</v>
      </c>
      <c r="AG2245">
        <v>0</v>
      </c>
      <c r="AH2245">
        <v>1</v>
      </c>
      <c r="AI2245">
        <v>0</v>
      </c>
    </row>
    <row r="2246" spans="1:35">
      <c r="A2246" s="2">
        <v>374</v>
      </c>
      <c r="B2246">
        <v>68</v>
      </c>
      <c r="C2246">
        <v>1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11.0014</v>
      </c>
      <c r="P2246" s="2">
        <v>374</v>
      </c>
      <c r="Q2246">
        <v>68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78</v>
      </c>
      <c r="AA2246" s="2">
        <v>374</v>
      </c>
      <c r="AB2246">
        <v>68</v>
      </c>
      <c r="AC2246">
        <v>1</v>
      </c>
      <c r="AD2246">
        <v>0</v>
      </c>
      <c r="AE2246">
        <v>0</v>
      </c>
      <c r="AF2246">
        <v>1</v>
      </c>
      <c r="AG2246">
        <v>0</v>
      </c>
      <c r="AH2246">
        <v>0</v>
      </c>
      <c r="AI2246">
        <v>0</v>
      </c>
    </row>
    <row r="2247" spans="1:35">
      <c r="A2247" s="2">
        <v>310</v>
      </c>
      <c r="B2247">
        <v>59</v>
      </c>
      <c r="C2247">
        <v>0</v>
      </c>
      <c r="D2247">
        <v>0</v>
      </c>
      <c r="E2247">
        <v>1</v>
      </c>
      <c r="F2247">
        <v>0</v>
      </c>
      <c r="G2247">
        <v>1</v>
      </c>
      <c r="H2247">
        <v>1</v>
      </c>
      <c r="I2247">
        <v>0</v>
      </c>
      <c r="J2247">
        <v>15.001300000000001</v>
      </c>
      <c r="P2247" s="2">
        <v>310</v>
      </c>
      <c r="Q2247">
        <v>59</v>
      </c>
      <c r="R2247">
        <v>0</v>
      </c>
      <c r="S2247">
        <v>0</v>
      </c>
      <c r="T2247">
        <v>1</v>
      </c>
      <c r="U2247">
        <v>0</v>
      </c>
      <c r="V2247">
        <v>1</v>
      </c>
      <c r="W2247">
        <v>1</v>
      </c>
      <c r="X2247">
        <v>0</v>
      </c>
      <c r="Y2247">
        <v>48</v>
      </c>
      <c r="AA2247" s="2">
        <v>310</v>
      </c>
      <c r="AB2247">
        <v>59</v>
      </c>
      <c r="AC2247">
        <v>0</v>
      </c>
      <c r="AD2247">
        <v>0</v>
      </c>
      <c r="AE2247">
        <v>1</v>
      </c>
      <c r="AF2247">
        <v>0</v>
      </c>
      <c r="AG2247">
        <v>1</v>
      </c>
      <c r="AH2247">
        <v>1</v>
      </c>
      <c r="AI2247">
        <v>0</v>
      </c>
    </row>
    <row r="2248" spans="1:35">
      <c r="A2248" s="2">
        <v>313</v>
      </c>
      <c r="B2248">
        <v>51.8</v>
      </c>
      <c r="C2248">
        <v>0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0</v>
      </c>
      <c r="P2248" s="2">
        <v>313</v>
      </c>
      <c r="Q2248">
        <v>51.8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0</v>
      </c>
      <c r="X2248">
        <v>0</v>
      </c>
      <c r="Y2248">
        <v>76</v>
      </c>
      <c r="AA2248" s="2">
        <v>313</v>
      </c>
      <c r="AB2248">
        <v>51.8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</row>
    <row r="2249" spans="1:35">
      <c r="A2249" s="2">
        <v>6</v>
      </c>
      <c r="B2249">
        <v>62.6</v>
      </c>
      <c r="C2249">
        <v>0</v>
      </c>
      <c r="D2249">
        <v>0</v>
      </c>
      <c r="E2249">
        <v>0</v>
      </c>
      <c r="F2249">
        <v>1</v>
      </c>
      <c r="G2249">
        <v>0</v>
      </c>
      <c r="H2249">
        <v>1</v>
      </c>
      <c r="I2249">
        <v>0</v>
      </c>
      <c r="J2249">
        <v>8.9981000000000009</v>
      </c>
      <c r="P2249" s="2">
        <v>6</v>
      </c>
      <c r="Q2249">
        <v>62.6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88</v>
      </c>
      <c r="AA2249" s="2">
        <v>6</v>
      </c>
      <c r="AB2249">
        <v>62.6</v>
      </c>
      <c r="AC2249">
        <v>0</v>
      </c>
      <c r="AD2249">
        <v>0</v>
      </c>
      <c r="AE2249">
        <v>0</v>
      </c>
      <c r="AF2249">
        <v>1</v>
      </c>
      <c r="AG2249">
        <v>0</v>
      </c>
      <c r="AH2249">
        <v>1</v>
      </c>
      <c r="AI2249">
        <v>0</v>
      </c>
    </row>
    <row r="2250" spans="1:35">
      <c r="A2250" s="2">
        <v>76</v>
      </c>
      <c r="B2250">
        <v>42.800000000000004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11.0014</v>
      </c>
      <c r="P2250" s="2">
        <v>76</v>
      </c>
      <c r="Q2250">
        <v>42.800000000000004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56</v>
      </c>
      <c r="AA2250" s="2">
        <v>76</v>
      </c>
      <c r="AB2250">
        <v>42.800000000000004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>
      <c r="A2251" s="2">
        <v>158</v>
      </c>
      <c r="B2251">
        <v>57.2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19.999500000000001</v>
      </c>
      <c r="P2251" s="2">
        <v>158</v>
      </c>
      <c r="Q2251">
        <v>57.2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59</v>
      </c>
      <c r="AA2251" s="2">
        <v>158</v>
      </c>
      <c r="AB2251">
        <v>57.2</v>
      </c>
      <c r="AC2251">
        <v>0</v>
      </c>
      <c r="AD2251">
        <v>0</v>
      </c>
      <c r="AE2251">
        <v>0</v>
      </c>
      <c r="AF2251">
        <v>1</v>
      </c>
      <c r="AG2251">
        <v>0</v>
      </c>
      <c r="AH2251">
        <v>0</v>
      </c>
      <c r="AI2251">
        <v>0</v>
      </c>
    </row>
    <row r="2252" spans="1:35">
      <c r="A2252" s="2">
        <v>414</v>
      </c>
      <c r="B2252">
        <v>73.400000000000006</v>
      </c>
      <c r="C2252">
        <v>0</v>
      </c>
      <c r="D2252">
        <v>0</v>
      </c>
      <c r="E2252">
        <v>1</v>
      </c>
      <c r="F2252">
        <v>0</v>
      </c>
      <c r="G2252">
        <v>1</v>
      </c>
      <c r="H2252">
        <v>0</v>
      </c>
      <c r="I2252">
        <v>0</v>
      </c>
      <c r="J2252">
        <v>7.0015000000000001</v>
      </c>
      <c r="P2252" s="2">
        <v>414</v>
      </c>
      <c r="Q2252">
        <v>73.400000000000006</v>
      </c>
      <c r="R2252">
        <v>0</v>
      </c>
      <c r="S2252">
        <v>0</v>
      </c>
      <c r="T2252">
        <v>1</v>
      </c>
      <c r="U2252">
        <v>0</v>
      </c>
      <c r="V2252">
        <v>1</v>
      </c>
      <c r="W2252">
        <v>0</v>
      </c>
      <c r="X2252">
        <v>0</v>
      </c>
      <c r="Y2252">
        <v>50</v>
      </c>
      <c r="AA2252" s="2">
        <v>414</v>
      </c>
      <c r="AB2252">
        <v>73.400000000000006</v>
      </c>
      <c r="AC2252">
        <v>0</v>
      </c>
      <c r="AD2252">
        <v>0</v>
      </c>
      <c r="AE2252">
        <v>1</v>
      </c>
      <c r="AF2252">
        <v>0</v>
      </c>
      <c r="AG2252">
        <v>1</v>
      </c>
      <c r="AH2252">
        <v>0</v>
      </c>
      <c r="AI2252">
        <v>0</v>
      </c>
    </row>
    <row r="2253" spans="1:35">
      <c r="A2253" s="2">
        <v>18</v>
      </c>
      <c r="B2253">
        <v>80.599999999999994</v>
      </c>
      <c r="C2253">
        <v>0</v>
      </c>
      <c r="D2253">
        <v>1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7.0015000000000001</v>
      </c>
      <c r="P2253" s="2">
        <v>18</v>
      </c>
      <c r="Q2253">
        <v>80.599999999999994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84</v>
      </c>
      <c r="AA2253" s="2">
        <v>18</v>
      </c>
      <c r="AB2253">
        <v>80.599999999999994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1</v>
      </c>
      <c r="AI2253">
        <v>0</v>
      </c>
    </row>
    <row r="2254" spans="1:35">
      <c r="A2254" s="2">
        <v>11</v>
      </c>
      <c r="B2254">
        <v>75.199999999999989</v>
      </c>
      <c r="C2254">
        <v>0</v>
      </c>
      <c r="D2254">
        <v>1</v>
      </c>
      <c r="E2254">
        <v>0</v>
      </c>
      <c r="F2254">
        <v>1</v>
      </c>
      <c r="G2254">
        <v>0</v>
      </c>
      <c r="H2254">
        <v>1</v>
      </c>
      <c r="I2254">
        <v>0</v>
      </c>
      <c r="J2254">
        <v>0</v>
      </c>
      <c r="P2254" s="2">
        <v>11</v>
      </c>
      <c r="Q2254">
        <v>75.199999999999989</v>
      </c>
      <c r="R2254">
        <v>0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61</v>
      </c>
      <c r="AA2254" s="2">
        <v>11</v>
      </c>
      <c r="AB2254">
        <v>75.199999999999989</v>
      </c>
      <c r="AC2254">
        <v>0</v>
      </c>
      <c r="AD2254">
        <v>1</v>
      </c>
      <c r="AE2254">
        <v>0</v>
      </c>
      <c r="AF2254">
        <v>1</v>
      </c>
      <c r="AG2254">
        <v>0</v>
      </c>
      <c r="AH2254">
        <v>1</v>
      </c>
      <c r="AI2254">
        <v>0</v>
      </c>
    </row>
    <row r="2255" spans="1:35">
      <c r="A2255" s="2">
        <v>224</v>
      </c>
      <c r="B2255">
        <v>73.400000000000006</v>
      </c>
      <c r="C2255">
        <v>1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12.997999999999999</v>
      </c>
      <c r="P2255" s="2">
        <v>224</v>
      </c>
      <c r="Q2255">
        <v>73.400000000000006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78</v>
      </c>
      <c r="AA2255" s="2">
        <v>224</v>
      </c>
      <c r="AB2255">
        <v>73.400000000000006</v>
      </c>
      <c r="AC2255">
        <v>1</v>
      </c>
      <c r="AD2255">
        <v>0</v>
      </c>
      <c r="AE2255">
        <v>0</v>
      </c>
      <c r="AF2255">
        <v>1</v>
      </c>
      <c r="AG2255">
        <v>0</v>
      </c>
      <c r="AH2255">
        <v>0</v>
      </c>
      <c r="AI2255">
        <v>0</v>
      </c>
    </row>
    <row r="2256" spans="1:35">
      <c r="A2256" s="2">
        <v>215</v>
      </c>
      <c r="B2256">
        <v>55.400000000000006</v>
      </c>
      <c r="C2256">
        <v>0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26.002700000000001</v>
      </c>
      <c r="P2256" s="2">
        <v>215</v>
      </c>
      <c r="Q2256">
        <v>55.400000000000006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38</v>
      </c>
      <c r="AA2256" s="2">
        <v>215</v>
      </c>
      <c r="AB2256">
        <v>55.400000000000006</v>
      </c>
      <c r="AC2256">
        <v>0</v>
      </c>
      <c r="AD2256">
        <v>0</v>
      </c>
      <c r="AE2256">
        <v>0</v>
      </c>
      <c r="AF2256">
        <v>1</v>
      </c>
      <c r="AG2256">
        <v>0</v>
      </c>
      <c r="AH2256">
        <v>0</v>
      </c>
      <c r="AI2256">
        <v>0</v>
      </c>
    </row>
    <row r="2257" spans="1:35">
      <c r="A2257" s="2">
        <v>31</v>
      </c>
      <c r="B2257">
        <v>26.6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19.001200000000001</v>
      </c>
      <c r="P2257" s="2">
        <v>31</v>
      </c>
      <c r="Q2257">
        <v>26.6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50</v>
      </c>
      <c r="AA2257" s="2">
        <v>31</v>
      </c>
      <c r="AB2257">
        <v>26.6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>
      <c r="A2258" s="2">
        <v>168</v>
      </c>
      <c r="B2258">
        <v>66.200000000000017</v>
      </c>
      <c r="C2258">
        <v>1</v>
      </c>
      <c r="D2258">
        <v>0</v>
      </c>
      <c r="E2258">
        <v>0</v>
      </c>
      <c r="F2258">
        <v>1</v>
      </c>
      <c r="G2258">
        <v>0</v>
      </c>
      <c r="H2258">
        <v>0</v>
      </c>
      <c r="I2258">
        <v>1</v>
      </c>
      <c r="J2258">
        <v>8.9981000000000009</v>
      </c>
      <c r="P2258" s="2">
        <v>168</v>
      </c>
      <c r="Q2258">
        <v>66.200000000000017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1</v>
      </c>
      <c r="Y2258">
        <v>78</v>
      </c>
      <c r="AA2258" s="2">
        <v>168</v>
      </c>
      <c r="AB2258">
        <v>66.200000000000017</v>
      </c>
      <c r="AC2258">
        <v>1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1</v>
      </c>
    </row>
    <row r="2259" spans="1:35">
      <c r="A2259" s="2">
        <v>179</v>
      </c>
      <c r="B2259">
        <v>93.2</v>
      </c>
      <c r="C2259">
        <v>0</v>
      </c>
      <c r="D2259">
        <v>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16.997900000000001</v>
      </c>
      <c r="P2259" s="2">
        <v>179</v>
      </c>
      <c r="Q2259">
        <v>93.2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47</v>
      </c>
      <c r="AA2259" s="2">
        <v>179</v>
      </c>
      <c r="AB2259">
        <v>93.2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>
      <c r="A2260" s="2">
        <v>180</v>
      </c>
      <c r="B2260">
        <v>39.200000000000003</v>
      </c>
      <c r="C2260">
        <v>0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22.002800000000001</v>
      </c>
      <c r="P2260" s="2">
        <v>180</v>
      </c>
      <c r="Q2260">
        <v>39.200000000000003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52</v>
      </c>
      <c r="AA2260" s="2">
        <v>180</v>
      </c>
      <c r="AB2260">
        <v>39.200000000000003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0</v>
      </c>
      <c r="AI2260">
        <v>0</v>
      </c>
    </row>
    <row r="2261" spans="1:35">
      <c r="A2261" s="2">
        <v>201</v>
      </c>
      <c r="B2261">
        <v>87.800000000000011</v>
      </c>
      <c r="C2261">
        <v>0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7.0015000000000001</v>
      </c>
      <c r="P2261" s="2">
        <v>201</v>
      </c>
      <c r="Q2261">
        <v>87.800000000000011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43</v>
      </c>
      <c r="AA2261" s="2">
        <v>201</v>
      </c>
      <c r="AB2261">
        <v>87.800000000000011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>
      <c r="A2262" s="2">
        <v>738</v>
      </c>
      <c r="B2262">
        <v>80.599999999999994</v>
      </c>
      <c r="C2262">
        <v>0</v>
      </c>
      <c r="D2262">
        <v>1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7.0015000000000001</v>
      </c>
      <c r="P2262" s="2">
        <v>738</v>
      </c>
      <c r="Q2262">
        <v>80.599999999999994</v>
      </c>
      <c r="R2262">
        <v>0</v>
      </c>
      <c r="S2262">
        <v>1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79</v>
      </c>
      <c r="AA2262" s="2">
        <v>738</v>
      </c>
      <c r="AB2262">
        <v>80.599999999999994</v>
      </c>
      <c r="AC2262">
        <v>0</v>
      </c>
      <c r="AD2262">
        <v>1</v>
      </c>
      <c r="AE2262">
        <v>0</v>
      </c>
      <c r="AF2262">
        <v>1</v>
      </c>
      <c r="AG2262">
        <v>0</v>
      </c>
      <c r="AH2262">
        <v>0</v>
      </c>
      <c r="AI2262">
        <v>0</v>
      </c>
    </row>
    <row r="2263" spans="1:35">
      <c r="A2263" s="2">
        <v>26</v>
      </c>
      <c r="B2263">
        <v>48.2</v>
      </c>
      <c r="C2263">
        <v>0</v>
      </c>
      <c r="D2263">
        <v>0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11.0014</v>
      </c>
      <c r="P2263" s="2">
        <v>26</v>
      </c>
      <c r="Q2263">
        <v>48.2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71</v>
      </c>
      <c r="AA2263" s="2">
        <v>26</v>
      </c>
      <c r="AB2263">
        <v>48.2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</row>
    <row r="2264" spans="1:35">
      <c r="A2264" s="2">
        <v>185</v>
      </c>
      <c r="B2264">
        <v>53.6</v>
      </c>
      <c r="C2264">
        <v>0</v>
      </c>
      <c r="D2264">
        <v>0</v>
      </c>
      <c r="E2264">
        <v>1</v>
      </c>
      <c r="F2264">
        <v>1</v>
      </c>
      <c r="G2264">
        <v>1</v>
      </c>
      <c r="H2264">
        <v>1</v>
      </c>
      <c r="I2264">
        <v>0</v>
      </c>
      <c r="J2264">
        <v>12.997999999999999</v>
      </c>
      <c r="P2264" s="2">
        <v>185</v>
      </c>
      <c r="Q2264">
        <v>53.6</v>
      </c>
      <c r="R2264">
        <v>0</v>
      </c>
      <c r="S2264">
        <v>0</v>
      </c>
      <c r="T2264">
        <v>1</v>
      </c>
      <c r="U2264">
        <v>1</v>
      </c>
      <c r="V2264">
        <v>1</v>
      </c>
      <c r="W2264">
        <v>1</v>
      </c>
      <c r="X2264">
        <v>0</v>
      </c>
      <c r="Y2264">
        <v>67</v>
      </c>
      <c r="AA2264" s="2">
        <v>185</v>
      </c>
      <c r="AB2264">
        <v>53.6</v>
      </c>
      <c r="AC2264">
        <v>0</v>
      </c>
      <c r="AD2264">
        <v>0</v>
      </c>
      <c r="AE2264">
        <v>1</v>
      </c>
      <c r="AF2264">
        <v>1</v>
      </c>
      <c r="AG2264">
        <v>1</v>
      </c>
      <c r="AH2264">
        <v>1</v>
      </c>
      <c r="AI2264">
        <v>0</v>
      </c>
    </row>
    <row r="2265" spans="1:35">
      <c r="A2265" s="2">
        <v>67</v>
      </c>
      <c r="B2265">
        <v>64.400000000000006</v>
      </c>
      <c r="C2265">
        <v>0</v>
      </c>
      <c r="D2265">
        <v>1</v>
      </c>
      <c r="E2265">
        <v>0</v>
      </c>
      <c r="F2265">
        <v>0</v>
      </c>
      <c r="G2265">
        <v>0</v>
      </c>
      <c r="H2265">
        <v>0</v>
      </c>
      <c r="I2265">
        <v>1</v>
      </c>
      <c r="J2265">
        <v>26.002700000000001</v>
      </c>
      <c r="P2265" s="2">
        <v>67</v>
      </c>
      <c r="Q2265">
        <v>64.400000000000006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1</v>
      </c>
      <c r="Y2265">
        <v>83</v>
      </c>
      <c r="AA2265" s="2">
        <v>67</v>
      </c>
      <c r="AB2265">
        <v>64.400000000000006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0</v>
      </c>
      <c r="AI2265">
        <v>1</v>
      </c>
    </row>
    <row r="2266" spans="1:35">
      <c r="A2266" s="2">
        <v>197</v>
      </c>
      <c r="B2266">
        <v>57.2</v>
      </c>
      <c r="C2266">
        <v>0</v>
      </c>
      <c r="D2266">
        <v>0</v>
      </c>
      <c r="E2266">
        <v>1</v>
      </c>
      <c r="F2266">
        <v>1</v>
      </c>
      <c r="G2266">
        <v>0</v>
      </c>
      <c r="H2266">
        <v>0</v>
      </c>
      <c r="I2266">
        <v>0</v>
      </c>
      <c r="J2266">
        <v>19.999500000000001</v>
      </c>
      <c r="P2266" s="2">
        <v>197</v>
      </c>
      <c r="Q2266">
        <v>57.2</v>
      </c>
      <c r="R2266">
        <v>0</v>
      </c>
      <c r="S2266">
        <v>0</v>
      </c>
      <c r="T2266">
        <v>1</v>
      </c>
      <c r="U2266">
        <v>1</v>
      </c>
      <c r="V2266">
        <v>0</v>
      </c>
      <c r="W2266">
        <v>0</v>
      </c>
      <c r="X2266">
        <v>0</v>
      </c>
      <c r="Y2266">
        <v>55</v>
      </c>
      <c r="AA2266" s="2">
        <v>197</v>
      </c>
      <c r="AB2266">
        <v>57.2</v>
      </c>
      <c r="AC2266">
        <v>0</v>
      </c>
      <c r="AD2266">
        <v>0</v>
      </c>
      <c r="AE2266">
        <v>1</v>
      </c>
      <c r="AF2266">
        <v>1</v>
      </c>
      <c r="AG2266">
        <v>0</v>
      </c>
      <c r="AH2266">
        <v>0</v>
      </c>
      <c r="AI2266">
        <v>0</v>
      </c>
    </row>
    <row r="2267" spans="1:35">
      <c r="A2267" s="2">
        <v>487</v>
      </c>
      <c r="B2267">
        <v>53.6</v>
      </c>
      <c r="C2267">
        <v>1</v>
      </c>
      <c r="D2267">
        <v>0</v>
      </c>
      <c r="E2267">
        <v>0</v>
      </c>
      <c r="F2267">
        <v>1</v>
      </c>
      <c r="G2267">
        <v>0</v>
      </c>
      <c r="H2267">
        <v>1</v>
      </c>
      <c r="I2267">
        <v>0</v>
      </c>
      <c r="J2267">
        <v>12.997999999999999</v>
      </c>
      <c r="P2267" s="2">
        <v>487</v>
      </c>
      <c r="Q2267">
        <v>53.6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77</v>
      </c>
      <c r="AA2267" s="2">
        <v>487</v>
      </c>
      <c r="AB2267">
        <v>53.6</v>
      </c>
      <c r="AC2267">
        <v>1</v>
      </c>
      <c r="AD2267">
        <v>0</v>
      </c>
      <c r="AE2267">
        <v>0</v>
      </c>
      <c r="AF2267">
        <v>1</v>
      </c>
      <c r="AG2267">
        <v>0</v>
      </c>
      <c r="AH2267">
        <v>1</v>
      </c>
      <c r="AI2267">
        <v>0</v>
      </c>
    </row>
    <row r="2268" spans="1:35">
      <c r="A2268" s="2">
        <v>40</v>
      </c>
      <c r="B2268">
        <v>69.800000000000011</v>
      </c>
      <c r="C2268">
        <v>0</v>
      </c>
      <c r="D2268">
        <v>1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12.997999999999999</v>
      </c>
      <c r="P2268" s="2">
        <v>40</v>
      </c>
      <c r="Q2268">
        <v>69.800000000000011</v>
      </c>
      <c r="R2268">
        <v>0</v>
      </c>
      <c r="S2268">
        <v>1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73</v>
      </c>
      <c r="AA2268" s="2">
        <v>40</v>
      </c>
      <c r="AB2268">
        <v>69.800000000000011</v>
      </c>
      <c r="AC2268">
        <v>0</v>
      </c>
      <c r="AD2268">
        <v>1</v>
      </c>
      <c r="AE2268">
        <v>0</v>
      </c>
      <c r="AF2268">
        <v>1</v>
      </c>
      <c r="AG2268">
        <v>0</v>
      </c>
      <c r="AH2268">
        <v>0</v>
      </c>
      <c r="AI2268">
        <v>0</v>
      </c>
    </row>
    <row r="2269" spans="1:35">
      <c r="A2269" s="2">
        <v>29</v>
      </c>
      <c r="B2269">
        <v>78.800000000000011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6.0031999999999996</v>
      </c>
      <c r="P2269" s="2">
        <v>29</v>
      </c>
      <c r="Q2269">
        <v>78.800000000000011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79</v>
      </c>
      <c r="AA2269" s="2">
        <v>29</v>
      </c>
      <c r="AB2269">
        <v>78.800000000000011</v>
      </c>
      <c r="AC2269">
        <v>1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>
      <c r="A2270" s="2">
        <v>1</v>
      </c>
      <c r="B2270">
        <v>26.6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7.0015000000000001</v>
      </c>
      <c r="P2270" s="2">
        <v>1</v>
      </c>
      <c r="Q2270">
        <v>26.6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54</v>
      </c>
      <c r="AA2270" s="2">
        <v>1</v>
      </c>
      <c r="AB2270">
        <v>26.6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0</v>
      </c>
      <c r="AI2270">
        <v>0</v>
      </c>
    </row>
    <row r="2271" spans="1:35">
      <c r="A2271" s="2">
        <v>175</v>
      </c>
      <c r="B2271">
        <v>86</v>
      </c>
      <c r="C2271">
        <v>0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16.997900000000001</v>
      </c>
      <c r="P2271" s="2">
        <v>175</v>
      </c>
      <c r="Q2271">
        <v>86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49</v>
      </c>
      <c r="AA2271" s="2">
        <v>175</v>
      </c>
      <c r="AB2271">
        <v>86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>
      <c r="A2272" s="2">
        <v>269</v>
      </c>
      <c r="B2272">
        <v>57.2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22.002800000000001</v>
      </c>
      <c r="P2272" s="2">
        <v>269</v>
      </c>
      <c r="Q2272">
        <v>57.2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55</v>
      </c>
      <c r="AA2272" s="2">
        <v>269</v>
      </c>
      <c r="AB2272">
        <v>57.2</v>
      </c>
      <c r="AC2272">
        <v>1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>
      <c r="A2273" s="2">
        <v>494</v>
      </c>
      <c r="B2273">
        <v>75.199999999999989</v>
      </c>
      <c r="C2273">
        <v>1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15.001300000000001</v>
      </c>
      <c r="P2273" s="2">
        <v>494</v>
      </c>
      <c r="Q2273">
        <v>75.199999999999989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39</v>
      </c>
      <c r="AA2273" s="2">
        <v>494</v>
      </c>
      <c r="AB2273">
        <v>75.199999999999989</v>
      </c>
      <c r="AC2273">
        <v>1</v>
      </c>
      <c r="AD2273">
        <v>0</v>
      </c>
      <c r="AE2273">
        <v>0</v>
      </c>
      <c r="AF2273">
        <v>1</v>
      </c>
      <c r="AG2273">
        <v>0</v>
      </c>
      <c r="AH2273">
        <v>0</v>
      </c>
      <c r="AI2273">
        <v>0</v>
      </c>
    </row>
    <row r="2274" spans="1:35">
      <c r="A2274" s="2">
        <v>432</v>
      </c>
      <c r="B2274">
        <v>69.800000000000011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15.001300000000001</v>
      </c>
      <c r="P2274" s="2">
        <v>432</v>
      </c>
      <c r="Q2274">
        <v>69.800000000000011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43</v>
      </c>
      <c r="AA2274" s="2">
        <v>432</v>
      </c>
      <c r="AB2274">
        <v>69.800000000000011</v>
      </c>
      <c r="AC2274">
        <v>1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>
      <c r="A2275" s="2">
        <v>2</v>
      </c>
      <c r="B2275">
        <v>33.799999999999997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P2275" s="2">
        <v>2</v>
      </c>
      <c r="Q2275">
        <v>33.799999999999997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86</v>
      </c>
      <c r="AA2275" s="2">
        <v>2</v>
      </c>
      <c r="AB2275">
        <v>33.799999999999997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>
      <c r="A2276" s="2">
        <v>138</v>
      </c>
      <c r="B2276">
        <v>75.199999999999989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22.002800000000001</v>
      </c>
      <c r="P2276" s="2">
        <v>138</v>
      </c>
      <c r="Q2276">
        <v>75.199999999999989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65</v>
      </c>
      <c r="AA2276" s="2">
        <v>138</v>
      </c>
      <c r="AB2276">
        <v>75.199999999999989</v>
      </c>
      <c r="AC2276">
        <v>1</v>
      </c>
      <c r="AD2276">
        <v>0</v>
      </c>
      <c r="AE2276">
        <v>0</v>
      </c>
      <c r="AF2276">
        <v>0</v>
      </c>
      <c r="AG2276">
        <v>0</v>
      </c>
      <c r="AH2276">
        <v>1</v>
      </c>
      <c r="AI2276">
        <v>0</v>
      </c>
    </row>
    <row r="2277" spans="1:35">
      <c r="A2277" s="2">
        <v>13</v>
      </c>
      <c r="B2277">
        <v>24.8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6.0031999999999996</v>
      </c>
      <c r="P2277" s="2">
        <v>13</v>
      </c>
      <c r="Q2277">
        <v>24.8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54</v>
      </c>
      <c r="AA2277" s="2">
        <v>13</v>
      </c>
      <c r="AB2277">
        <v>24.8</v>
      </c>
      <c r="AC2277">
        <v>0</v>
      </c>
      <c r="AD2277">
        <v>0</v>
      </c>
      <c r="AE2277">
        <v>0</v>
      </c>
      <c r="AF2277">
        <v>1</v>
      </c>
      <c r="AG2277">
        <v>0</v>
      </c>
      <c r="AH2277">
        <v>0</v>
      </c>
      <c r="AI2277">
        <v>0</v>
      </c>
    </row>
    <row r="2278" spans="1:35">
      <c r="A2278" s="2">
        <v>2</v>
      </c>
      <c r="B2278">
        <v>71.599999999999994</v>
      </c>
      <c r="C2278">
        <v>0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1</v>
      </c>
      <c r="J2278">
        <v>8.9981000000000009</v>
      </c>
      <c r="P2278" s="2">
        <v>2</v>
      </c>
      <c r="Q2278">
        <v>71.599999999999994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1</v>
      </c>
      <c r="Y2278">
        <v>78</v>
      </c>
      <c r="AA2278" s="2">
        <v>2</v>
      </c>
      <c r="AB2278">
        <v>71.599999999999994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</v>
      </c>
      <c r="AI2278">
        <v>1</v>
      </c>
    </row>
    <row r="2279" spans="1:35">
      <c r="A2279" s="2">
        <v>8</v>
      </c>
      <c r="B2279">
        <v>37.4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8.9981000000000009</v>
      </c>
      <c r="P2279" s="2">
        <v>8</v>
      </c>
      <c r="Q2279">
        <v>37.4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81</v>
      </c>
      <c r="AA2279" s="2">
        <v>8</v>
      </c>
      <c r="AB2279">
        <v>37.4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1</v>
      </c>
      <c r="AI2279">
        <v>0</v>
      </c>
    </row>
    <row r="2280" spans="1:35">
      <c r="A2280" s="2">
        <v>214</v>
      </c>
      <c r="B2280">
        <v>48.2</v>
      </c>
      <c r="C2280">
        <v>0</v>
      </c>
      <c r="D2280">
        <v>0</v>
      </c>
      <c r="E2280">
        <v>1</v>
      </c>
      <c r="F2280">
        <v>1</v>
      </c>
      <c r="G2280">
        <v>0</v>
      </c>
      <c r="H2280">
        <v>0</v>
      </c>
      <c r="I2280">
        <v>0</v>
      </c>
      <c r="J2280">
        <v>16.997900000000001</v>
      </c>
      <c r="P2280" s="2">
        <v>214</v>
      </c>
      <c r="Q2280">
        <v>48.2</v>
      </c>
      <c r="R2280">
        <v>0</v>
      </c>
      <c r="S2280">
        <v>0</v>
      </c>
      <c r="T2280">
        <v>1</v>
      </c>
      <c r="U2280">
        <v>1</v>
      </c>
      <c r="V2280">
        <v>0</v>
      </c>
      <c r="W2280">
        <v>0</v>
      </c>
      <c r="X2280">
        <v>0</v>
      </c>
      <c r="Y2280">
        <v>43</v>
      </c>
      <c r="AA2280" s="2">
        <v>214</v>
      </c>
      <c r="AB2280">
        <v>48.2</v>
      </c>
      <c r="AC2280">
        <v>0</v>
      </c>
      <c r="AD2280">
        <v>0</v>
      </c>
      <c r="AE2280">
        <v>1</v>
      </c>
      <c r="AF2280">
        <v>1</v>
      </c>
      <c r="AG2280">
        <v>0</v>
      </c>
      <c r="AH2280">
        <v>0</v>
      </c>
      <c r="AI2280">
        <v>0</v>
      </c>
    </row>
    <row r="2281" spans="1:35">
      <c r="A2281" s="2">
        <v>256</v>
      </c>
      <c r="B2281">
        <v>55.400000000000006</v>
      </c>
      <c r="C2281">
        <v>0</v>
      </c>
      <c r="D2281">
        <v>0</v>
      </c>
      <c r="E2281">
        <v>1</v>
      </c>
      <c r="F2281">
        <v>0</v>
      </c>
      <c r="G2281">
        <v>1</v>
      </c>
      <c r="H2281">
        <v>0</v>
      </c>
      <c r="I2281">
        <v>0</v>
      </c>
      <c r="J2281">
        <v>11.0014</v>
      </c>
      <c r="P2281" s="2">
        <v>256</v>
      </c>
      <c r="Q2281">
        <v>55.400000000000006</v>
      </c>
      <c r="R2281">
        <v>0</v>
      </c>
      <c r="S2281">
        <v>0</v>
      </c>
      <c r="T2281">
        <v>1</v>
      </c>
      <c r="U2281">
        <v>0</v>
      </c>
      <c r="V2281">
        <v>1</v>
      </c>
      <c r="W2281">
        <v>0</v>
      </c>
      <c r="X2281">
        <v>0</v>
      </c>
      <c r="Y2281">
        <v>62</v>
      </c>
      <c r="AA2281" s="2">
        <v>256</v>
      </c>
      <c r="AB2281">
        <v>55.400000000000006</v>
      </c>
      <c r="AC2281">
        <v>0</v>
      </c>
      <c r="AD2281">
        <v>0</v>
      </c>
      <c r="AE2281">
        <v>1</v>
      </c>
      <c r="AF2281">
        <v>0</v>
      </c>
      <c r="AG2281">
        <v>1</v>
      </c>
      <c r="AH2281">
        <v>0</v>
      </c>
      <c r="AI2281">
        <v>0</v>
      </c>
    </row>
    <row r="2282" spans="1:35">
      <c r="A2282" s="2">
        <v>121</v>
      </c>
      <c r="B2282">
        <v>69.800000000000011</v>
      </c>
      <c r="C2282">
        <v>1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P2282" s="2">
        <v>121</v>
      </c>
      <c r="Q2282">
        <v>69.800000000000011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83</v>
      </c>
      <c r="AA2282" s="2">
        <v>121</v>
      </c>
      <c r="AB2282">
        <v>69.800000000000011</v>
      </c>
      <c r="AC2282">
        <v>1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>
        <v>0</v>
      </c>
    </row>
    <row r="2283" spans="1:35">
      <c r="A2283" s="2">
        <v>105</v>
      </c>
      <c r="B2283">
        <v>57.2</v>
      </c>
      <c r="C2283">
        <v>0</v>
      </c>
      <c r="D2283">
        <v>0</v>
      </c>
      <c r="E2283">
        <v>0</v>
      </c>
      <c r="F2283">
        <v>0</v>
      </c>
      <c r="G2283">
        <v>1</v>
      </c>
      <c r="H2283">
        <v>1</v>
      </c>
      <c r="I2283">
        <v>0</v>
      </c>
      <c r="J2283">
        <v>19.001200000000001</v>
      </c>
      <c r="P2283" s="2">
        <v>105</v>
      </c>
      <c r="Q2283">
        <v>57.2</v>
      </c>
      <c r="R2283">
        <v>0</v>
      </c>
      <c r="S2283">
        <v>0</v>
      </c>
      <c r="T2283">
        <v>0</v>
      </c>
      <c r="U2283">
        <v>0</v>
      </c>
      <c r="V2283">
        <v>1</v>
      </c>
      <c r="W2283">
        <v>1</v>
      </c>
      <c r="X2283">
        <v>0</v>
      </c>
      <c r="Y2283">
        <v>72</v>
      </c>
      <c r="AA2283" s="2">
        <v>105</v>
      </c>
      <c r="AB2283">
        <v>57.2</v>
      </c>
      <c r="AC2283">
        <v>0</v>
      </c>
      <c r="AD2283">
        <v>0</v>
      </c>
      <c r="AE2283">
        <v>0</v>
      </c>
      <c r="AF2283">
        <v>0</v>
      </c>
      <c r="AG2283">
        <v>1</v>
      </c>
      <c r="AH2283">
        <v>1</v>
      </c>
      <c r="AI2283">
        <v>0</v>
      </c>
    </row>
    <row r="2284" spans="1:35">
      <c r="A2284" s="2">
        <v>114</v>
      </c>
      <c r="B2284">
        <v>71.599999999999994</v>
      </c>
      <c r="C2284">
        <v>0</v>
      </c>
      <c r="D2284">
        <v>0</v>
      </c>
      <c r="E2284">
        <v>1</v>
      </c>
      <c r="F2284">
        <v>0</v>
      </c>
      <c r="G2284">
        <v>0</v>
      </c>
      <c r="H2284">
        <v>0</v>
      </c>
      <c r="I2284">
        <v>0</v>
      </c>
      <c r="J2284">
        <v>12.997999999999999</v>
      </c>
      <c r="P2284" s="2">
        <v>114</v>
      </c>
      <c r="Q2284">
        <v>71.599999999999994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83</v>
      </c>
      <c r="AA2284" s="2">
        <v>114</v>
      </c>
      <c r="AB2284">
        <v>71.599999999999994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</row>
    <row r="2285" spans="1:35">
      <c r="A2285" s="2">
        <v>177</v>
      </c>
      <c r="B2285">
        <v>48.2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12.997999999999999</v>
      </c>
      <c r="P2285" s="2">
        <v>177</v>
      </c>
      <c r="Q2285">
        <v>48.2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66</v>
      </c>
      <c r="AA2285" s="2">
        <v>177</v>
      </c>
      <c r="AB2285">
        <v>48.2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</v>
      </c>
    </row>
    <row r="2286" spans="1:35">
      <c r="A2286" s="2">
        <v>171</v>
      </c>
      <c r="B2286">
        <v>53.6</v>
      </c>
      <c r="C2286">
        <v>0</v>
      </c>
      <c r="D2286">
        <v>0</v>
      </c>
      <c r="E2286">
        <v>1</v>
      </c>
      <c r="F2286">
        <v>0</v>
      </c>
      <c r="G2286">
        <v>1</v>
      </c>
      <c r="H2286">
        <v>0</v>
      </c>
      <c r="I2286">
        <v>0</v>
      </c>
      <c r="J2286">
        <v>16.997900000000001</v>
      </c>
      <c r="P2286" s="2">
        <v>171</v>
      </c>
      <c r="Q2286">
        <v>53.6</v>
      </c>
      <c r="R2286">
        <v>0</v>
      </c>
      <c r="S2286">
        <v>0</v>
      </c>
      <c r="T2286">
        <v>1</v>
      </c>
      <c r="U2286">
        <v>0</v>
      </c>
      <c r="V2286">
        <v>1</v>
      </c>
      <c r="W2286">
        <v>0</v>
      </c>
      <c r="X2286">
        <v>0</v>
      </c>
      <c r="Y2286">
        <v>50</v>
      </c>
      <c r="AA2286" s="2">
        <v>171</v>
      </c>
      <c r="AB2286">
        <v>53.6</v>
      </c>
      <c r="AC2286">
        <v>0</v>
      </c>
      <c r="AD2286">
        <v>0</v>
      </c>
      <c r="AE2286">
        <v>1</v>
      </c>
      <c r="AF2286">
        <v>0</v>
      </c>
      <c r="AG2286">
        <v>1</v>
      </c>
      <c r="AH2286">
        <v>0</v>
      </c>
      <c r="AI2286">
        <v>0</v>
      </c>
    </row>
    <row r="2287" spans="1:35">
      <c r="A2287" s="2">
        <v>244</v>
      </c>
      <c r="B2287">
        <v>87.800000000000011</v>
      </c>
      <c r="C2287">
        <v>0</v>
      </c>
      <c r="D2287">
        <v>1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15.001300000000001</v>
      </c>
      <c r="P2287" s="2">
        <v>244</v>
      </c>
      <c r="Q2287">
        <v>87.800000000000011</v>
      </c>
      <c r="R2287">
        <v>0</v>
      </c>
      <c r="S2287">
        <v>1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55</v>
      </c>
      <c r="AA2287" s="2">
        <v>244</v>
      </c>
      <c r="AB2287">
        <v>87.800000000000011</v>
      </c>
      <c r="AC2287">
        <v>0</v>
      </c>
      <c r="AD2287">
        <v>1</v>
      </c>
      <c r="AE2287">
        <v>0</v>
      </c>
      <c r="AF2287">
        <v>1</v>
      </c>
      <c r="AG2287">
        <v>0</v>
      </c>
      <c r="AH2287">
        <v>0</v>
      </c>
      <c r="AI2287">
        <v>0</v>
      </c>
    </row>
    <row r="2288" spans="1:35">
      <c r="A2288" s="2">
        <v>11</v>
      </c>
      <c r="B2288">
        <v>57.2</v>
      </c>
      <c r="C2288">
        <v>1</v>
      </c>
      <c r="D2288">
        <v>0</v>
      </c>
      <c r="E2288">
        <v>0</v>
      </c>
      <c r="F2288">
        <v>1</v>
      </c>
      <c r="G2288">
        <v>0</v>
      </c>
      <c r="H2288">
        <v>0</v>
      </c>
      <c r="I2288">
        <v>0</v>
      </c>
      <c r="J2288">
        <v>11.0014</v>
      </c>
      <c r="P2288" s="2">
        <v>11</v>
      </c>
      <c r="Q2288">
        <v>57.2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77</v>
      </c>
      <c r="AA2288" s="2">
        <v>11</v>
      </c>
      <c r="AB2288">
        <v>57.2</v>
      </c>
      <c r="AC2288">
        <v>1</v>
      </c>
      <c r="AD2288">
        <v>0</v>
      </c>
      <c r="AE2288">
        <v>0</v>
      </c>
      <c r="AF2288">
        <v>1</v>
      </c>
      <c r="AG2288">
        <v>0</v>
      </c>
      <c r="AH2288">
        <v>0</v>
      </c>
      <c r="AI2288">
        <v>0</v>
      </c>
    </row>
    <row r="2289" spans="1:35">
      <c r="A2289" s="2">
        <v>247</v>
      </c>
      <c r="B2289">
        <v>71.599999999999994</v>
      </c>
      <c r="C2289">
        <v>0</v>
      </c>
      <c r="D2289">
        <v>0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8.9981000000000009</v>
      </c>
      <c r="P2289" s="2">
        <v>247</v>
      </c>
      <c r="Q2289">
        <v>71.599999999999994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94</v>
      </c>
      <c r="AA2289" s="2">
        <v>247</v>
      </c>
      <c r="AB2289">
        <v>71.599999999999994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</row>
    <row r="2290" spans="1:35">
      <c r="A2290" s="2">
        <v>471</v>
      </c>
      <c r="B2290">
        <v>64.400000000000006</v>
      </c>
      <c r="C2290">
        <v>1</v>
      </c>
      <c r="D2290">
        <v>0</v>
      </c>
      <c r="E2290">
        <v>0</v>
      </c>
      <c r="F2290">
        <v>1</v>
      </c>
      <c r="G2290">
        <v>0</v>
      </c>
      <c r="H2290">
        <v>1</v>
      </c>
      <c r="I2290">
        <v>0</v>
      </c>
      <c r="J2290">
        <v>16.997900000000001</v>
      </c>
      <c r="P2290" s="2">
        <v>471</v>
      </c>
      <c r="Q2290">
        <v>64.400000000000006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64</v>
      </c>
      <c r="AA2290" s="2">
        <v>471</v>
      </c>
      <c r="AB2290">
        <v>64.400000000000006</v>
      </c>
      <c r="AC2290">
        <v>1</v>
      </c>
      <c r="AD2290">
        <v>0</v>
      </c>
      <c r="AE2290">
        <v>0</v>
      </c>
      <c r="AF2290">
        <v>1</v>
      </c>
      <c r="AG2290">
        <v>0</v>
      </c>
      <c r="AH2290">
        <v>1</v>
      </c>
      <c r="AI2290">
        <v>0</v>
      </c>
    </row>
    <row r="2291" spans="1:35">
      <c r="A2291" s="2">
        <v>257</v>
      </c>
      <c r="B2291">
        <v>78.800000000000011</v>
      </c>
      <c r="C2291">
        <v>0</v>
      </c>
      <c r="D2291">
        <v>1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15.001300000000001</v>
      </c>
      <c r="P2291" s="2">
        <v>257</v>
      </c>
      <c r="Q2291">
        <v>78.800000000000011</v>
      </c>
      <c r="R2291">
        <v>0</v>
      </c>
      <c r="S2291">
        <v>1</v>
      </c>
      <c r="T2291">
        <v>0</v>
      </c>
      <c r="U2291">
        <v>0</v>
      </c>
      <c r="V2291">
        <v>1</v>
      </c>
      <c r="W2291">
        <v>0</v>
      </c>
      <c r="X2291">
        <v>0</v>
      </c>
      <c r="Y2291">
        <v>61</v>
      </c>
      <c r="AA2291" s="2">
        <v>257</v>
      </c>
      <c r="AB2291">
        <v>78.800000000000011</v>
      </c>
      <c r="AC2291">
        <v>0</v>
      </c>
      <c r="AD2291">
        <v>1</v>
      </c>
      <c r="AE2291">
        <v>0</v>
      </c>
      <c r="AF2291">
        <v>0</v>
      </c>
      <c r="AG2291">
        <v>1</v>
      </c>
      <c r="AH2291">
        <v>0</v>
      </c>
      <c r="AI2291">
        <v>0</v>
      </c>
    </row>
    <row r="2292" spans="1:35">
      <c r="A2292" s="2">
        <v>1</v>
      </c>
      <c r="B2292">
        <v>28.400000000000002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7.0015000000000001</v>
      </c>
      <c r="P2292" s="2">
        <v>1</v>
      </c>
      <c r="Q2292">
        <v>28.400000000000002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63</v>
      </c>
      <c r="AA2292" s="2">
        <v>1</v>
      </c>
      <c r="AB2292">
        <v>28.400000000000002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1</v>
      </c>
      <c r="AI2292">
        <v>0</v>
      </c>
    </row>
    <row r="2293" spans="1:35">
      <c r="A2293" s="2">
        <v>137</v>
      </c>
      <c r="B2293">
        <v>51.8</v>
      </c>
      <c r="C2293">
        <v>0</v>
      </c>
      <c r="D2293">
        <v>0</v>
      </c>
      <c r="E2293">
        <v>1</v>
      </c>
      <c r="F2293">
        <v>0</v>
      </c>
      <c r="G2293">
        <v>0</v>
      </c>
      <c r="H2293">
        <v>0</v>
      </c>
      <c r="I2293">
        <v>1</v>
      </c>
      <c r="J2293">
        <v>12.997999999999999</v>
      </c>
      <c r="P2293" s="2">
        <v>137</v>
      </c>
      <c r="Q2293">
        <v>51.8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0</v>
      </c>
      <c r="X2293">
        <v>1</v>
      </c>
      <c r="Y2293">
        <v>94</v>
      </c>
      <c r="AA2293" s="2">
        <v>137</v>
      </c>
      <c r="AB2293">
        <v>51.8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1</v>
      </c>
    </row>
    <row r="2294" spans="1:35">
      <c r="A2294" s="2">
        <v>158</v>
      </c>
      <c r="B2294">
        <v>75.199999999999989</v>
      </c>
      <c r="C2294">
        <v>0</v>
      </c>
      <c r="D2294">
        <v>1</v>
      </c>
      <c r="E2294">
        <v>0</v>
      </c>
      <c r="F2294">
        <v>1</v>
      </c>
      <c r="G2294">
        <v>1</v>
      </c>
      <c r="H2294">
        <v>0</v>
      </c>
      <c r="I2294">
        <v>0</v>
      </c>
      <c r="J2294">
        <v>7.0015000000000001</v>
      </c>
      <c r="P2294" s="2">
        <v>158</v>
      </c>
      <c r="Q2294">
        <v>75.199999999999989</v>
      </c>
      <c r="R2294">
        <v>0</v>
      </c>
      <c r="S2294">
        <v>1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83</v>
      </c>
      <c r="AA2294" s="2">
        <v>158</v>
      </c>
      <c r="AB2294">
        <v>75.199999999999989</v>
      </c>
      <c r="AC2294">
        <v>0</v>
      </c>
      <c r="AD2294">
        <v>1</v>
      </c>
      <c r="AE2294">
        <v>0</v>
      </c>
      <c r="AF2294">
        <v>1</v>
      </c>
      <c r="AG2294">
        <v>1</v>
      </c>
      <c r="AH2294">
        <v>0</v>
      </c>
      <c r="AI2294">
        <v>0</v>
      </c>
    </row>
    <row r="2295" spans="1:35">
      <c r="A2295" s="2">
        <v>357</v>
      </c>
      <c r="B2295">
        <v>42.800000000000004</v>
      </c>
      <c r="C2295">
        <v>0</v>
      </c>
      <c r="D2295">
        <v>0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6.0031999999999996</v>
      </c>
      <c r="P2295" s="2">
        <v>357</v>
      </c>
      <c r="Q2295">
        <v>42.800000000000004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56</v>
      </c>
      <c r="AA2295" s="2">
        <v>357</v>
      </c>
      <c r="AB2295">
        <v>42.800000000000004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</row>
    <row r="2296" spans="1:35">
      <c r="A2296" s="2">
        <v>75</v>
      </c>
      <c r="B2296">
        <v>46.4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12.997999999999999</v>
      </c>
      <c r="P2296" s="2">
        <v>75</v>
      </c>
      <c r="Q2296">
        <v>46.4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</v>
      </c>
      <c r="Y2296">
        <v>87</v>
      </c>
      <c r="AA2296" s="2">
        <v>75</v>
      </c>
      <c r="AB2296">
        <v>46.4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1</v>
      </c>
    </row>
    <row r="2297" spans="1:35">
      <c r="A2297" s="2">
        <v>11</v>
      </c>
      <c r="B2297">
        <v>80.599999999999994</v>
      </c>
      <c r="C2297">
        <v>0</v>
      </c>
      <c r="D2297">
        <v>1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</v>
      </c>
      <c r="P2297" s="2">
        <v>11</v>
      </c>
      <c r="Q2297">
        <v>80.599999999999994</v>
      </c>
      <c r="R2297">
        <v>0</v>
      </c>
      <c r="S2297">
        <v>1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74</v>
      </c>
      <c r="AA2297" s="2">
        <v>11</v>
      </c>
      <c r="AB2297">
        <v>80.599999999999994</v>
      </c>
      <c r="AC2297">
        <v>0</v>
      </c>
      <c r="AD2297">
        <v>1</v>
      </c>
      <c r="AE2297">
        <v>0</v>
      </c>
      <c r="AF2297">
        <v>1</v>
      </c>
      <c r="AG2297">
        <v>0</v>
      </c>
      <c r="AH2297">
        <v>0</v>
      </c>
      <c r="AI2297">
        <v>0</v>
      </c>
    </row>
    <row r="2298" spans="1:35">
      <c r="A2298" s="2">
        <v>5</v>
      </c>
      <c r="B2298">
        <v>44.6</v>
      </c>
      <c r="C2298">
        <v>0</v>
      </c>
      <c r="D2298">
        <v>0</v>
      </c>
      <c r="E2298">
        <v>1</v>
      </c>
      <c r="F2298">
        <v>1</v>
      </c>
      <c r="G2298">
        <v>0</v>
      </c>
      <c r="H2298">
        <v>1</v>
      </c>
      <c r="I2298">
        <v>0</v>
      </c>
      <c r="J2298">
        <v>6.0031999999999996</v>
      </c>
      <c r="P2298" s="2">
        <v>5</v>
      </c>
      <c r="Q2298">
        <v>44.6</v>
      </c>
      <c r="R2298">
        <v>0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76</v>
      </c>
      <c r="AA2298" s="2">
        <v>5</v>
      </c>
      <c r="AB2298">
        <v>44.6</v>
      </c>
      <c r="AC2298">
        <v>0</v>
      </c>
      <c r="AD2298">
        <v>0</v>
      </c>
      <c r="AE2298">
        <v>1</v>
      </c>
      <c r="AF2298">
        <v>1</v>
      </c>
      <c r="AG2298">
        <v>0</v>
      </c>
      <c r="AH2298">
        <v>1</v>
      </c>
      <c r="AI2298">
        <v>0</v>
      </c>
    </row>
    <row r="2299" spans="1:35">
      <c r="A2299" s="2">
        <v>30</v>
      </c>
      <c r="B2299">
        <v>44.6</v>
      </c>
      <c r="C2299">
        <v>0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30.002600000000001</v>
      </c>
      <c r="P2299" s="2">
        <v>30</v>
      </c>
      <c r="Q2299">
        <v>44.6</v>
      </c>
      <c r="R2299">
        <v>0</v>
      </c>
      <c r="S2299">
        <v>0</v>
      </c>
      <c r="T2299">
        <v>0</v>
      </c>
      <c r="U2299">
        <v>0</v>
      </c>
      <c r="V2299">
        <v>1</v>
      </c>
      <c r="W2299">
        <v>0</v>
      </c>
      <c r="X2299">
        <v>0</v>
      </c>
      <c r="Y2299">
        <v>42</v>
      </c>
      <c r="AA2299" s="2">
        <v>30</v>
      </c>
      <c r="AB2299">
        <v>44.6</v>
      </c>
      <c r="AC2299">
        <v>0</v>
      </c>
      <c r="AD2299">
        <v>0</v>
      </c>
      <c r="AE2299">
        <v>0</v>
      </c>
      <c r="AF2299">
        <v>0</v>
      </c>
      <c r="AG2299">
        <v>1</v>
      </c>
      <c r="AH2299">
        <v>0</v>
      </c>
      <c r="AI2299">
        <v>0</v>
      </c>
    </row>
    <row r="2300" spans="1:35">
      <c r="A2300" s="2">
        <v>19</v>
      </c>
      <c r="B2300">
        <v>75.199999999999989</v>
      </c>
      <c r="C2300">
        <v>1</v>
      </c>
      <c r="D2300">
        <v>0</v>
      </c>
      <c r="E2300">
        <v>0</v>
      </c>
      <c r="F2300">
        <v>0</v>
      </c>
      <c r="G2300">
        <v>1</v>
      </c>
      <c r="H2300">
        <v>1</v>
      </c>
      <c r="I2300">
        <v>0</v>
      </c>
      <c r="J2300">
        <v>0</v>
      </c>
      <c r="P2300" s="2">
        <v>19</v>
      </c>
      <c r="Q2300">
        <v>75.199999999999989</v>
      </c>
      <c r="R2300">
        <v>1</v>
      </c>
      <c r="S2300">
        <v>0</v>
      </c>
      <c r="T2300">
        <v>0</v>
      </c>
      <c r="U2300">
        <v>0</v>
      </c>
      <c r="V2300">
        <v>1</v>
      </c>
      <c r="W2300">
        <v>1</v>
      </c>
      <c r="X2300">
        <v>0</v>
      </c>
      <c r="Y2300">
        <v>78</v>
      </c>
      <c r="AA2300" s="2">
        <v>19</v>
      </c>
      <c r="AB2300">
        <v>75.199999999999989</v>
      </c>
      <c r="AC2300">
        <v>1</v>
      </c>
      <c r="AD2300">
        <v>0</v>
      </c>
      <c r="AE2300">
        <v>0</v>
      </c>
      <c r="AF2300">
        <v>0</v>
      </c>
      <c r="AG2300">
        <v>1</v>
      </c>
      <c r="AH2300">
        <v>1</v>
      </c>
      <c r="AI2300">
        <v>0</v>
      </c>
    </row>
    <row r="2301" spans="1:35">
      <c r="A2301" s="2">
        <v>592</v>
      </c>
      <c r="B2301">
        <v>51.8</v>
      </c>
      <c r="C2301">
        <v>0</v>
      </c>
      <c r="D2301">
        <v>0</v>
      </c>
      <c r="E2301">
        <v>1</v>
      </c>
      <c r="F2301">
        <v>1</v>
      </c>
      <c r="G2301">
        <v>0</v>
      </c>
      <c r="H2301">
        <v>0</v>
      </c>
      <c r="I2301">
        <v>0</v>
      </c>
      <c r="J2301">
        <v>19.999500000000001</v>
      </c>
      <c r="P2301" s="2">
        <v>592</v>
      </c>
      <c r="Q2301">
        <v>51.8</v>
      </c>
      <c r="R2301">
        <v>0</v>
      </c>
      <c r="S2301">
        <v>0</v>
      </c>
      <c r="T2301">
        <v>1</v>
      </c>
      <c r="U2301">
        <v>1</v>
      </c>
      <c r="V2301">
        <v>0</v>
      </c>
      <c r="W2301">
        <v>0</v>
      </c>
      <c r="X2301">
        <v>0</v>
      </c>
      <c r="Y2301">
        <v>20</v>
      </c>
      <c r="AA2301" s="2">
        <v>592</v>
      </c>
      <c r="AB2301">
        <v>51.8</v>
      </c>
      <c r="AC2301">
        <v>0</v>
      </c>
      <c r="AD2301">
        <v>0</v>
      </c>
      <c r="AE2301">
        <v>1</v>
      </c>
      <c r="AF2301">
        <v>1</v>
      </c>
      <c r="AG2301">
        <v>0</v>
      </c>
      <c r="AH2301">
        <v>0</v>
      </c>
      <c r="AI2301">
        <v>0</v>
      </c>
    </row>
    <row r="2302" spans="1:35">
      <c r="A2302" s="2">
        <v>3</v>
      </c>
      <c r="B2302">
        <v>77</v>
      </c>
      <c r="C2302">
        <v>0</v>
      </c>
      <c r="D2302">
        <v>1</v>
      </c>
      <c r="E2302">
        <v>0</v>
      </c>
      <c r="F2302">
        <v>1</v>
      </c>
      <c r="G2302">
        <v>0</v>
      </c>
      <c r="H2302">
        <v>1</v>
      </c>
      <c r="I2302">
        <v>0</v>
      </c>
      <c r="J2302">
        <v>12.997999999999999</v>
      </c>
      <c r="P2302" s="2">
        <v>3</v>
      </c>
      <c r="Q2302">
        <v>77</v>
      </c>
      <c r="R2302">
        <v>0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83</v>
      </c>
      <c r="AA2302" s="2">
        <v>3</v>
      </c>
      <c r="AB2302">
        <v>77</v>
      </c>
      <c r="AC2302">
        <v>0</v>
      </c>
      <c r="AD2302">
        <v>1</v>
      </c>
      <c r="AE2302">
        <v>0</v>
      </c>
      <c r="AF2302">
        <v>1</v>
      </c>
      <c r="AG2302">
        <v>0</v>
      </c>
      <c r="AH2302">
        <v>1</v>
      </c>
      <c r="AI2302">
        <v>0</v>
      </c>
    </row>
    <row r="2303" spans="1:35">
      <c r="A2303" s="2">
        <v>28</v>
      </c>
      <c r="B2303">
        <v>69.800000000000011</v>
      </c>
      <c r="C2303">
        <v>0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15.001300000000001</v>
      </c>
      <c r="P2303" s="2">
        <v>28</v>
      </c>
      <c r="Q2303">
        <v>69.800000000000011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56</v>
      </c>
      <c r="AA2303" s="2">
        <v>28</v>
      </c>
      <c r="AB2303">
        <v>69.800000000000011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>
      <c r="A2304" s="2">
        <v>395</v>
      </c>
      <c r="B2304">
        <v>77</v>
      </c>
      <c r="C2304">
        <v>0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11.0014</v>
      </c>
      <c r="P2304" s="2">
        <v>395</v>
      </c>
      <c r="Q2304">
        <v>77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69</v>
      </c>
      <c r="AA2304" s="2">
        <v>395</v>
      </c>
      <c r="AB2304">
        <v>77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>
      <c r="A2305" s="2">
        <v>60</v>
      </c>
      <c r="B2305">
        <v>41</v>
      </c>
      <c r="C2305">
        <v>0</v>
      </c>
      <c r="D2305">
        <v>0</v>
      </c>
      <c r="E2305">
        <v>0</v>
      </c>
      <c r="F2305">
        <v>1</v>
      </c>
      <c r="G2305">
        <v>1</v>
      </c>
      <c r="H2305">
        <v>1</v>
      </c>
      <c r="I2305">
        <v>0</v>
      </c>
      <c r="J2305">
        <v>32.997500000000002</v>
      </c>
      <c r="P2305" s="2">
        <v>60</v>
      </c>
      <c r="Q2305">
        <v>41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1</v>
      </c>
      <c r="X2305">
        <v>0</v>
      </c>
      <c r="Y2305">
        <v>56</v>
      </c>
      <c r="AA2305" s="2">
        <v>60</v>
      </c>
      <c r="AB2305">
        <v>41</v>
      </c>
      <c r="AC2305">
        <v>0</v>
      </c>
      <c r="AD2305">
        <v>0</v>
      </c>
      <c r="AE2305">
        <v>0</v>
      </c>
      <c r="AF2305">
        <v>1</v>
      </c>
      <c r="AG2305">
        <v>1</v>
      </c>
      <c r="AH2305">
        <v>1</v>
      </c>
      <c r="AI2305">
        <v>0</v>
      </c>
    </row>
    <row r="2306" spans="1:35">
      <c r="A2306" s="2">
        <v>6</v>
      </c>
      <c r="B2306">
        <v>42.800000000000004</v>
      </c>
      <c r="C2306">
        <v>0</v>
      </c>
      <c r="D2306">
        <v>0</v>
      </c>
      <c r="E2306">
        <v>1</v>
      </c>
      <c r="F2306">
        <v>1</v>
      </c>
      <c r="G2306">
        <v>0</v>
      </c>
      <c r="H2306">
        <v>1</v>
      </c>
      <c r="I2306">
        <v>0</v>
      </c>
      <c r="J2306">
        <v>11.0014</v>
      </c>
      <c r="P2306" s="2">
        <v>6</v>
      </c>
      <c r="Q2306">
        <v>42.800000000000004</v>
      </c>
      <c r="R2306">
        <v>0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56</v>
      </c>
      <c r="AA2306" s="2">
        <v>6</v>
      </c>
      <c r="AB2306">
        <v>42.800000000000004</v>
      </c>
      <c r="AC2306">
        <v>0</v>
      </c>
      <c r="AD2306">
        <v>0</v>
      </c>
      <c r="AE2306">
        <v>1</v>
      </c>
      <c r="AF2306">
        <v>1</v>
      </c>
      <c r="AG2306">
        <v>0</v>
      </c>
      <c r="AH2306">
        <v>1</v>
      </c>
      <c r="AI2306">
        <v>0</v>
      </c>
    </row>
    <row r="2307" spans="1:35">
      <c r="A2307" s="2">
        <v>99</v>
      </c>
      <c r="B2307">
        <v>57.2</v>
      </c>
      <c r="C2307">
        <v>0</v>
      </c>
      <c r="D2307">
        <v>0</v>
      </c>
      <c r="E2307">
        <v>1</v>
      </c>
      <c r="F2307">
        <v>1</v>
      </c>
      <c r="G2307">
        <v>0</v>
      </c>
      <c r="H2307">
        <v>0</v>
      </c>
      <c r="I2307">
        <v>0</v>
      </c>
      <c r="J2307">
        <v>15.001300000000001</v>
      </c>
      <c r="P2307" s="2">
        <v>99</v>
      </c>
      <c r="Q2307">
        <v>57.2</v>
      </c>
      <c r="R2307">
        <v>0</v>
      </c>
      <c r="S2307">
        <v>0</v>
      </c>
      <c r="T2307">
        <v>1</v>
      </c>
      <c r="U2307">
        <v>1</v>
      </c>
      <c r="V2307">
        <v>0</v>
      </c>
      <c r="W2307">
        <v>0</v>
      </c>
      <c r="X2307">
        <v>0</v>
      </c>
      <c r="Y2307">
        <v>88</v>
      </c>
      <c r="AA2307" s="2">
        <v>99</v>
      </c>
      <c r="AB2307">
        <v>57.2</v>
      </c>
      <c r="AC2307">
        <v>0</v>
      </c>
      <c r="AD2307">
        <v>0</v>
      </c>
      <c r="AE2307">
        <v>1</v>
      </c>
      <c r="AF2307">
        <v>1</v>
      </c>
      <c r="AG2307">
        <v>0</v>
      </c>
      <c r="AH2307">
        <v>0</v>
      </c>
      <c r="AI2307">
        <v>0</v>
      </c>
    </row>
    <row r="2308" spans="1:35">
      <c r="A2308" s="2">
        <v>155</v>
      </c>
      <c r="B2308">
        <v>64.400000000000006</v>
      </c>
      <c r="C2308">
        <v>0</v>
      </c>
      <c r="D2308">
        <v>0</v>
      </c>
      <c r="E2308">
        <v>1</v>
      </c>
      <c r="F2308">
        <v>1</v>
      </c>
      <c r="G2308">
        <v>0</v>
      </c>
      <c r="H2308">
        <v>0</v>
      </c>
      <c r="I2308">
        <v>1</v>
      </c>
      <c r="J2308">
        <v>15.001300000000001</v>
      </c>
      <c r="P2308" s="2">
        <v>155</v>
      </c>
      <c r="Q2308">
        <v>64.400000000000006</v>
      </c>
      <c r="R2308">
        <v>0</v>
      </c>
      <c r="S2308">
        <v>0</v>
      </c>
      <c r="T2308">
        <v>1</v>
      </c>
      <c r="U2308">
        <v>1</v>
      </c>
      <c r="V2308">
        <v>0</v>
      </c>
      <c r="W2308">
        <v>0</v>
      </c>
      <c r="X2308">
        <v>1</v>
      </c>
      <c r="Y2308">
        <v>73</v>
      </c>
      <c r="AA2308" s="2">
        <v>155</v>
      </c>
      <c r="AB2308">
        <v>64.400000000000006</v>
      </c>
      <c r="AC2308">
        <v>0</v>
      </c>
      <c r="AD2308">
        <v>0</v>
      </c>
      <c r="AE2308">
        <v>1</v>
      </c>
      <c r="AF2308">
        <v>1</v>
      </c>
      <c r="AG2308">
        <v>0</v>
      </c>
      <c r="AH2308">
        <v>0</v>
      </c>
      <c r="AI2308">
        <v>1</v>
      </c>
    </row>
    <row r="2309" spans="1:35">
      <c r="A2309" s="2">
        <v>148</v>
      </c>
      <c r="B2309">
        <v>91.4</v>
      </c>
      <c r="C2309">
        <v>0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19.001200000000001</v>
      </c>
      <c r="P2309" s="2">
        <v>148</v>
      </c>
      <c r="Q2309">
        <v>91.4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53</v>
      </c>
      <c r="AA2309" s="2">
        <v>148</v>
      </c>
      <c r="AB2309">
        <v>91.4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>
      <c r="A2310" s="2">
        <v>149</v>
      </c>
      <c r="B2310">
        <v>62.6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16.997900000000001</v>
      </c>
      <c r="P2310" s="2">
        <v>149</v>
      </c>
      <c r="Q2310">
        <v>62.6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94</v>
      </c>
      <c r="AA2310" s="2">
        <v>149</v>
      </c>
      <c r="AB2310">
        <v>62.6</v>
      </c>
      <c r="AC2310">
        <v>1</v>
      </c>
      <c r="AD2310">
        <v>0</v>
      </c>
      <c r="AE2310">
        <v>0</v>
      </c>
      <c r="AF2310">
        <v>0</v>
      </c>
      <c r="AG2310">
        <v>0</v>
      </c>
      <c r="AH2310">
        <v>1</v>
      </c>
      <c r="AI2310">
        <v>0</v>
      </c>
    </row>
    <row r="2311" spans="1:35">
      <c r="A2311" s="2">
        <v>291</v>
      </c>
      <c r="B2311">
        <v>73.400000000000006</v>
      </c>
      <c r="C2311">
        <v>1</v>
      </c>
      <c r="D2311">
        <v>0</v>
      </c>
      <c r="E2311">
        <v>0</v>
      </c>
      <c r="F2311">
        <v>1</v>
      </c>
      <c r="G2311">
        <v>1</v>
      </c>
      <c r="H2311">
        <v>0</v>
      </c>
      <c r="I2311">
        <v>0</v>
      </c>
      <c r="J2311">
        <v>15.001300000000001</v>
      </c>
      <c r="P2311" s="2">
        <v>291</v>
      </c>
      <c r="Q2311">
        <v>73.400000000000006</v>
      </c>
      <c r="R2311">
        <v>1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50</v>
      </c>
      <c r="AA2311" s="2">
        <v>291</v>
      </c>
      <c r="AB2311">
        <v>73.400000000000006</v>
      </c>
      <c r="AC2311">
        <v>1</v>
      </c>
      <c r="AD2311">
        <v>0</v>
      </c>
      <c r="AE2311">
        <v>0</v>
      </c>
      <c r="AF2311">
        <v>1</v>
      </c>
      <c r="AG2311">
        <v>1</v>
      </c>
      <c r="AH2311">
        <v>0</v>
      </c>
      <c r="AI2311">
        <v>0</v>
      </c>
    </row>
    <row r="2312" spans="1:35">
      <c r="A2312" s="2">
        <v>63</v>
      </c>
      <c r="B2312">
        <v>57.2</v>
      </c>
      <c r="C2312">
        <v>1</v>
      </c>
      <c r="D2312">
        <v>0</v>
      </c>
      <c r="E2312">
        <v>0</v>
      </c>
      <c r="F2312">
        <v>1</v>
      </c>
      <c r="G2312">
        <v>1</v>
      </c>
      <c r="H2312">
        <v>0</v>
      </c>
      <c r="I2312">
        <v>1</v>
      </c>
      <c r="J2312">
        <v>0</v>
      </c>
      <c r="P2312" s="2">
        <v>63</v>
      </c>
      <c r="Q2312">
        <v>57.2</v>
      </c>
      <c r="R2312">
        <v>1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1</v>
      </c>
      <c r="Y2312">
        <v>72</v>
      </c>
      <c r="AA2312" s="2">
        <v>63</v>
      </c>
      <c r="AB2312">
        <v>57.2</v>
      </c>
      <c r="AC2312">
        <v>1</v>
      </c>
      <c r="AD2312">
        <v>0</v>
      </c>
      <c r="AE2312">
        <v>0</v>
      </c>
      <c r="AF2312">
        <v>1</v>
      </c>
      <c r="AG2312">
        <v>1</v>
      </c>
      <c r="AH2312">
        <v>0</v>
      </c>
      <c r="AI2312">
        <v>1</v>
      </c>
    </row>
    <row r="2313" spans="1:35">
      <c r="A2313" s="2">
        <v>31</v>
      </c>
      <c r="B2313">
        <v>48.2</v>
      </c>
      <c r="C2313">
        <v>0</v>
      </c>
      <c r="D2313">
        <v>0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6.0031999999999996</v>
      </c>
      <c r="P2313" s="2">
        <v>31</v>
      </c>
      <c r="Q2313">
        <v>48.2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76</v>
      </c>
      <c r="AA2313" s="2">
        <v>31</v>
      </c>
      <c r="AB2313">
        <v>48.2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</row>
    <row r="2314" spans="1:35">
      <c r="A2314" s="2">
        <v>570</v>
      </c>
      <c r="B2314">
        <v>89.6</v>
      </c>
      <c r="C2314">
        <v>0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27.999300000000002</v>
      </c>
      <c r="P2314" s="2">
        <v>570</v>
      </c>
      <c r="Q2314">
        <v>89.6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26</v>
      </c>
      <c r="AA2314" s="2">
        <v>570</v>
      </c>
      <c r="AB2314">
        <v>89.6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>
      <c r="A2315" s="2">
        <v>148</v>
      </c>
      <c r="B2315">
        <v>53.6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12.997999999999999</v>
      </c>
      <c r="P2315" s="2">
        <v>148</v>
      </c>
      <c r="Q2315">
        <v>53.6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67</v>
      </c>
      <c r="AA2315" s="2">
        <v>148</v>
      </c>
      <c r="AB2315">
        <v>53.6</v>
      </c>
      <c r="AC2315">
        <v>0</v>
      </c>
      <c r="AD2315">
        <v>0</v>
      </c>
      <c r="AE2315">
        <v>0</v>
      </c>
      <c r="AF2315">
        <v>1</v>
      </c>
      <c r="AG2315">
        <v>0</v>
      </c>
      <c r="AH2315">
        <v>0</v>
      </c>
      <c r="AI2315">
        <v>0</v>
      </c>
    </row>
    <row r="2316" spans="1:35">
      <c r="A2316" s="2">
        <v>476</v>
      </c>
      <c r="B2316">
        <v>51.8</v>
      </c>
      <c r="C2316">
        <v>0</v>
      </c>
      <c r="D2316">
        <v>0</v>
      </c>
      <c r="E2316">
        <v>1</v>
      </c>
      <c r="F2316">
        <v>1</v>
      </c>
      <c r="G2316">
        <v>1</v>
      </c>
      <c r="H2316">
        <v>0</v>
      </c>
      <c r="I2316">
        <v>0</v>
      </c>
      <c r="J2316">
        <v>11.0014</v>
      </c>
      <c r="P2316" s="2">
        <v>476</v>
      </c>
      <c r="Q2316">
        <v>51.8</v>
      </c>
      <c r="R2316">
        <v>0</v>
      </c>
      <c r="S2316">
        <v>0</v>
      </c>
      <c r="T2316">
        <v>1</v>
      </c>
      <c r="U2316">
        <v>1</v>
      </c>
      <c r="V2316">
        <v>1</v>
      </c>
      <c r="W2316">
        <v>0</v>
      </c>
      <c r="X2316">
        <v>0</v>
      </c>
      <c r="Y2316">
        <v>40</v>
      </c>
      <c r="AA2316" s="2">
        <v>476</v>
      </c>
      <c r="AB2316">
        <v>51.8</v>
      </c>
      <c r="AC2316">
        <v>0</v>
      </c>
      <c r="AD2316">
        <v>0</v>
      </c>
      <c r="AE2316">
        <v>1</v>
      </c>
      <c r="AF2316">
        <v>1</v>
      </c>
      <c r="AG2316">
        <v>1</v>
      </c>
      <c r="AH2316">
        <v>0</v>
      </c>
      <c r="AI2316">
        <v>0</v>
      </c>
    </row>
    <row r="2317" spans="1:35">
      <c r="A2317" s="2">
        <v>35</v>
      </c>
      <c r="B2317">
        <v>51.8</v>
      </c>
      <c r="C2317">
        <v>0</v>
      </c>
      <c r="D2317">
        <v>0</v>
      </c>
      <c r="E2317">
        <v>0</v>
      </c>
      <c r="F2317">
        <v>0</v>
      </c>
      <c r="G2317">
        <v>1</v>
      </c>
      <c r="H2317">
        <v>1</v>
      </c>
      <c r="I2317">
        <v>0</v>
      </c>
      <c r="J2317">
        <v>19.001200000000001</v>
      </c>
      <c r="P2317" s="2">
        <v>35</v>
      </c>
      <c r="Q2317">
        <v>51.8</v>
      </c>
      <c r="R2317">
        <v>0</v>
      </c>
      <c r="S2317">
        <v>0</v>
      </c>
      <c r="T2317">
        <v>0</v>
      </c>
      <c r="U2317">
        <v>0</v>
      </c>
      <c r="V2317">
        <v>1</v>
      </c>
      <c r="W2317">
        <v>1</v>
      </c>
      <c r="X2317">
        <v>0</v>
      </c>
      <c r="Y2317">
        <v>62</v>
      </c>
      <c r="AA2317" s="2">
        <v>35</v>
      </c>
      <c r="AB2317">
        <v>51.8</v>
      </c>
      <c r="AC2317">
        <v>0</v>
      </c>
      <c r="AD2317">
        <v>0</v>
      </c>
      <c r="AE2317">
        <v>0</v>
      </c>
      <c r="AF2317">
        <v>0</v>
      </c>
      <c r="AG2317">
        <v>1</v>
      </c>
      <c r="AH2317">
        <v>1</v>
      </c>
      <c r="AI2317">
        <v>0</v>
      </c>
    </row>
    <row r="2318" spans="1:35">
      <c r="A2318" s="2">
        <v>104</v>
      </c>
      <c r="B2318">
        <v>100.4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11.0014</v>
      </c>
      <c r="P2318" s="2">
        <v>104</v>
      </c>
      <c r="Q2318">
        <v>100.4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31</v>
      </c>
      <c r="AA2318" s="2">
        <v>104</v>
      </c>
      <c r="AB2318">
        <v>100.4</v>
      </c>
      <c r="AC2318">
        <v>1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>
      <c r="A2319" s="2">
        <v>25</v>
      </c>
      <c r="B2319">
        <v>39.200000000000003</v>
      </c>
      <c r="C2319">
        <v>0</v>
      </c>
      <c r="D2319">
        <v>0</v>
      </c>
      <c r="E2319">
        <v>1</v>
      </c>
      <c r="F2319">
        <v>1</v>
      </c>
      <c r="G2319">
        <v>1</v>
      </c>
      <c r="H2319">
        <v>1</v>
      </c>
      <c r="I2319">
        <v>0</v>
      </c>
      <c r="J2319">
        <v>0</v>
      </c>
      <c r="P2319" s="2">
        <v>25</v>
      </c>
      <c r="Q2319">
        <v>39.200000000000003</v>
      </c>
      <c r="R2319">
        <v>0</v>
      </c>
      <c r="S2319">
        <v>0</v>
      </c>
      <c r="T2319">
        <v>1</v>
      </c>
      <c r="U2319">
        <v>1</v>
      </c>
      <c r="V2319">
        <v>1</v>
      </c>
      <c r="W2319">
        <v>1</v>
      </c>
      <c r="X2319">
        <v>0</v>
      </c>
      <c r="Y2319">
        <v>93</v>
      </c>
      <c r="AA2319" s="2">
        <v>25</v>
      </c>
      <c r="AB2319">
        <v>39.200000000000003</v>
      </c>
      <c r="AC2319">
        <v>0</v>
      </c>
      <c r="AD2319">
        <v>0</v>
      </c>
      <c r="AE2319">
        <v>1</v>
      </c>
      <c r="AF2319">
        <v>1</v>
      </c>
      <c r="AG2319">
        <v>1</v>
      </c>
      <c r="AH2319">
        <v>1</v>
      </c>
      <c r="AI2319">
        <v>0</v>
      </c>
    </row>
    <row r="2320" spans="1:35">
      <c r="A2320" s="2">
        <v>191</v>
      </c>
      <c r="B2320">
        <v>80.599999999999994</v>
      </c>
      <c r="C2320">
        <v>0</v>
      </c>
      <c r="D2320">
        <v>1</v>
      </c>
      <c r="E2320">
        <v>0</v>
      </c>
      <c r="F2320">
        <v>1</v>
      </c>
      <c r="G2320">
        <v>0</v>
      </c>
      <c r="H2320">
        <v>1</v>
      </c>
      <c r="I2320">
        <v>0</v>
      </c>
      <c r="J2320">
        <v>7.0015000000000001</v>
      </c>
      <c r="P2320" s="2">
        <v>191</v>
      </c>
      <c r="Q2320">
        <v>80.599999999999994</v>
      </c>
      <c r="R2320">
        <v>0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79</v>
      </c>
      <c r="AA2320" s="2">
        <v>191</v>
      </c>
      <c r="AB2320">
        <v>80.599999999999994</v>
      </c>
      <c r="AC2320">
        <v>0</v>
      </c>
      <c r="AD2320">
        <v>1</v>
      </c>
      <c r="AE2320">
        <v>0</v>
      </c>
      <c r="AF2320">
        <v>1</v>
      </c>
      <c r="AG2320">
        <v>0</v>
      </c>
      <c r="AH2320">
        <v>1</v>
      </c>
      <c r="AI2320">
        <v>0</v>
      </c>
    </row>
    <row r="2321" spans="1:35">
      <c r="A2321" s="2">
        <v>612</v>
      </c>
      <c r="B2321">
        <v>66.200000000000017</v>
      </c>
      <c r="C2321">
        <v>0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32.997500000000002</v>
      </c>
      <c r="P2321" s="2">
        <v>612</v>
      </c>
      <c r="Q2321">
        <v>66.200000000000017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43</v>
      </c>
      <c r="AA2321" s="2">
        <v>612</v>
      </c>
      <c r="AB2321">
        <v>66.200000000000017</v>
      </c>
      <c r="AC2321">
        <v>0</v>
      </c>
      <c r="AD2321">
        <v>0</v>
      </c>
      <c r="AE2321">
        <v>0</v>
      </c>
      <c r="AF2321">
        <v>1</v>
      </c>
      <c r="AG2321">
        <v>0</v>
      </c>
      <c r="AH2321">
        <v>0</v>
      </c>
      <c r="AI2321">
        <v>0</v>
      </c>
    </row>
    <row r="2322" spans="1:35">
      <c r="A2322" s="2">
        <v>50</v>
      </c>
      <c r="B2322">
        <v>62.6</v>
      </c>
      <c r="C2322">
        <v>0</v>
      </c>
      <c r="D2322">
        <v>0</v>
      </c>
      <c r="E2322">
        <v>1</v>
      </c>
      <c r="F2322">
        <v>1</v>
      </c>
      <c r="G2322">
        <v>0</v>
      </c>
      <c r="H2322">
        <v>1</v>
      </c>
      <c r="I2322">
        <v>0</v>
      </c>
      <c r="J2322">
        <v>7.0015000000000001</v>
      </c>
      <c r="P2322" s="2">
        <v>50</v>
      </c>
      <c r="Q2322">
        <v>62.6</v>
      </c>
      <c r="R2322">
        <v>0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88</v>
      </c>
      <c r="AA2322" s="2">
        <v>50</v>
      </c>
      <c r="AB2322">
        <v>62.6</v>
      </c>
      <c r="AC2322">
        <v>0</v>
      </c>
      <c r="AD2322">
        <v>0</v>
      </c>
      <c r="AE2322">
        <v>1</v>
      </c>
      <c r="AF2322">
        <v>1</v>
      </c>
      <c r="AG2322">
        <v>0</v>
      </c>
      <c r="AH2322">
        <v>1</v>
      </c>
      <c r="AI2322">
        <v>0</v>
      </c>
    </row>
    <row r="2323" spans="1:35">
      <c r="A2323" s="2">
        <v>42</v>
      </c>
      <c r="B2323">
        <v>41</v>
      </c>
      <c r="C2323">
        <v>0</v>
      </c>
      <c r="D2323">
        <v>0</v>
      </c>
      <c r="E2323">
        <v>1</v>
      </c>
      <c r="F2323">
        <v>1</v>
      </c>
      <c r="G2323">
        <v>1</v>
      </c>
      <c r="H2323">
        <v>0</v>
      </c>
      <c r="I2323">
        <v>0</v>
      </c>
      <c r="J2323">
        <v>12.997999999999999</v>
      </c>
      <c r="P2323" s="2">
        <v>42</v>
      </c>
      <c r="Q2323">
        <v>41</v>
      </c>
      <c r="R2323">
        <v>0</v>
      </c>
      <c r="S2323">
        <v>0</v>
      </c>
      <c r="T2323">
        <v>1</v>
      </c>
      <c r="U2323">
        <v>1</v>
      </c>
      <c r="V2323">
        <v>1</v>
      </c>
      <c r="W2323">
        <v>0</v>
      </c>
      <c r="X2323">
        <v>0</v>
      </c>
      <c r="Y2323">
        <v>81</v>
      </c>
      <c r="AA2323" s="2">
        <v>42</v>
      </c>
      <c r="AB2323">
        <v>41</v>
      </c>
      <c r="AC2323">
        <v>0</v>
      </c>
      <c r="AD2323">
        <v>0</v>
      </c>
      <c r="AE2323">
        <v>1</v>
      </c>
      <c r="AF2323">
        <v>1</v>
      </c>
      <c r="AG2323">
        <v>1</v>
      </c>
      <c r="AH2323">
        <v>0</v>
      </c>
      <c r="AI2323">
        <v>0</v>
      </c>
    </row>
    <row r="2324" spans="1:35">
      <c r="A2324" s="2">
        <v>127</v>
      </c>
      <c r="B2324">
        <v>51.8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1</v>
      </c>
      <c r="I2324">
        <v>0</v>
      </c>
      <c r="J2324">
        <v>7.0015000000000001</v>
      </c>
      <c r="P2324" s="2">
        <v>127</v>
      </c>
      <c r="Q2324">
        <v>51.8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71</v>
      </c>
      <c r="AA2324" s="2">
        <v>127</v>
      </c>
      <c r="AB2324">
        <v>51.8</v>
      </c>
      <c r="AC2324">
        <v>0</v>
      </c>
      <c r="AD2324">
        <v>0</v>
      </c>
      <c r="AE2324">
        <v>0</v>
      </c>
      <c r="AF2324">
        <v>1</v>
      </c>
      <c r="AG2324">
        <v>0</v>
      </c>
      <c r="AH2324">
        <v>1</v>
      </c>
      <c r="AI2324">
        <v>0</v>
      </c>
    </row>
    <row r="2325" spans="1:35">
      <c r="A2325" s="2">
        <v>46</v>
      </c>
      <c r="B2325">
        <v>60.8</v>
      </c>
      <c r="C2325">
        <v>1</v>
      </c>
      <c r="D2325">
        <v>0</v>
      </c>
      <c r="E2325">
        <v>0</v>
      </c>
      <c r="F2325">
        <v>1</v>
      </c>
      <c r="G2325">
        <v>1</v>
      </c>
      <c r="H2325">
        <v>0</v>
      </c>
      <c r="I2325">
        <v>0</v>
      </c>
      <c r="J2325">
        <v>7.0015000000000001</v>
      </c>
      <c r="P2325" s="2">
        <v>46</v>
      </c>
      <c r="Q2325">
        <v>60.8</v>
      </c>
      <c r="R2325">
        <v>1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63</v>
      </c>
      <c r="AA2325" s="2">
        <v>46</v>
      </c>
      <c r="AB2325">
        <v>60.8</v>
      </c>
      <c r="AC2325">
        <v>1</v>
      </c>
      <c r="AD2325">
        <v>0</v>
      </c>
      <c r="AE2325">
        <v>0</v>
      </c>
      <c r="AF2325">
        <v>1</v>
      </c>
      <c r="AG2325">
        <v>1</v>
      </c>
      <c r="AH2325">
        <v>0</v>
      </c>
      <c r="AI2325">
        <v>0</v>
      </c>
    </row>
    <row r="2326" spans="1:35">
      <c r="A2326" s="2">
        <v>262</v>
      </c>
      <c r="B2326">
        <v>64.400000000000006</v>
      </c>
      <c r="C2326">
        <v>1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P2326" s="2">
        <v>262</v>
      </c>
      <c r="Q2326">
        <v>64.400000000000006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49</v>
      </c>
      <c r="AA2326" s="2">
        <v>262</v>
      </c>
      <c r="AB2326">
        <v>64.400000000000006</v>
      </c>
      <c r="AC2326">
        <v>1</v>
      </c>
      <c r="AD2326">
        <v>0</v>
      </c>
      <c r="AE2326">
        <v>0</v>
      </c>
      <c r="AF2326">
        <v>1</v>
      </c>
      <c r="AG2326">
        <v>0</v>
      </c>
      <c r="AH2326">
        <v>0</v>
      </c>
      <c r="AI2326">
        <v>0</v>
      </c>
    </row>
    <row r="2327" spans="1:35">
      <c r="A2327" s="2">
        <v>25</v>
      </c>
      <c r="B2327">
        <v>42.800000000000004</v>
      </c>
      <c r="C2327">
        <v>0</v>
      </c>
      <c r="D2327">
        <v>0</v>
      </c>
      <c r="E2327">
        <v>1</v>
      </c>
      <c r="F2327">
        <v>0</v>
      </c>
      <c r="G2327">
        <v>0</v>
      </c>
      <c r="H2327">
        <v>1</v>
      </c>
      <c r="I2327">
        <v>0</v>
      </c>
      <c r="J2327">
        <v>16.997900000000001</v>
      </c>
      <c r="P2327" s="2">
        <v>25</v>
      </c>
      <c r="Q2327">
        <v>42.800000000000004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1</v>
      </c>
      <c r="X2327">
        <v>0</v>
      </c>
      <c r="Y2327">
        <v>61</v>
      </c>
      <c r="AA2327" s="2">
        <v>25</v>
      </c>
      <c r="AB2327">
        <v>42.800000000000004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1</v>
      </c>
      <c r="AI2327">
        <v>0</v>
      </c>
    </row>
    <row r="2328" spans="1:35">
      <c r="A2328" s="2">
        <v>17</v>
      </c>
      <c r="B2328">
        <v>37.4</v>
      </c>
      <c r="C2328">
        <v>0</v>
      </c>
      <c r="D2328">
        <v>0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  <c r="P2328" s="2">
        <v>17</v>
      </c>
      <c r="Q2328">
        <v>37.4</v>
      </c>
      <c r="R2328">
        <v>0</v>
      </c>
      <c r="S2328">
        <v>0</v>
      </c>
      <c r="T2328">
        <v>0</v>
      </c>
      <c r="U2328">
        <v>0</v>
      </c>
      <c r="V2328">
        <v>1</v>
      </c>
      <c r="W2328">
        <v>0</v>
      </c>
      <c r="X2328">
        <v>0</v>
      </c>
      <c r="Y2328">
        <v>56</v>
      </c>
      <c r="AA2328" s="2">
        <v>17</v>
      </c>
      <c r="AB2328">
        <v>37.4</v>
      </c>
      <c r="AC2328">
        <v>0</v>
      </c>
      <c r="AD2328">
        <v>0</v>
      </c>
      <c r="AE2328">
        <v>0</v>
      </c>
      <c r="AF2328">
        <v>0</v>
      </c>
      <c r="AG2328">
        <v>1</v>
      </c>
      <c r="AH2328">
        <v>0</v>
      </c>
      <c r="AI2328">
        <v>0</v>
      </c>
    </row>
    <row r="2329" spans="1:35">
      <c r="A2329" s="2">
        <v>146</v>
      </c>
      <c r="B2329">
        <v>41</v>
      </c>
      <c r="C2329">
        <v>0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8.9981000000000009</v>
      </c>
      <c r="P2329" s="2">
        <v>146</v>
      </c>
      <c r="Q2329">
        <v>41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45</v>
      </c>
      <c r="AA2329" s="2">
        <v>146</v>
      </c>
      <c r="AB2329">
        <v>41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0</v>
      </c>
      <c r="AI2329">
        <v>0</v>
      </c>
    </row>
    <row r="2330" spans="1:35">
      <c r="A2330" s="2">
        <v>239</v>
      </c>
      <c r="B2330">
        <v>71.599999999999994</v>
      </c>
      <c r="C2330">
        <v>1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16.997900000000001</v>
      </c>
      <c r="P2330" s="2">
        <v>239</v>
      </c>
      <c r="Q2330">
        <v>71.599999999999994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29</v>
      </c>
      <c r="AA2330" s="2">
        <v>239</v>
      </c>
      <c r="AB2330">
        <v>71.599999999999994</v>
      </c>
      <c r="AC2330">
        <v>1</v>
      </c>
      <c r="AD2330">
        <v>0</v>
      </c>
      <c r="AE2330">
        <v>0</v>
      </c>
      <c r="AF2330">
        <v>1</v>
      </c>
      <c r="AG2330">
        <v>0</v>
      </c>
      <c r="AH2330">
        <v>0</v>
      </c>
      <c r="AI2330">
        <v>0</v>
      </c>
    </row>
    <row r="2331" spans="1:35">
      <c r="A2331" s="2">
        <v>132</v>
      </c>
      <c r="B2331">
        <v>48.2</v>
      </c>
      <c r="C2331">
        <v>0</v>
      </c>
      <c r="D2331">
        <v>0</v>
      </c>
      <c r="E2331">
        <v>1</v>
      </c>
      <c r="F2331">
        <v>1</v>
      </c>
      <c r="G2331">
        <v>1</v>
      </c>
      <c r="H2331">
        <v>1</v>
      </c>
      <c r="I2331">
        <v>0</v>
      </c>
      <c r="J2331">
        <v>8.9981000000000009</v>
      </c>
      <c r="P2331" s="2">
        <v>132</v>
      </c>
      <c r="Q2331">
        <v>48.2</v>
      </c>
      <c r="R2331">
        <v>0</v>
      </c>
      <c r="S2331">
        <v>0</v>
      </c>
      <c r="T2331">
        <v>1</v>
      </c>
      <c r="U2331">
        <v>1</v>
      </c>
      <c r="V2331">
        <v>1</v>
      </c>
      <c r="W2331">
        <v>1</v>
      </c>
      <c r="X2331">
        <v>0</v>
      </c>
      <c r="Y2331">
        <v>87</v>
      </c>
      <c r="AA2331" s="2">
        <v>132</v>
      </c>
      <c r="AB2331">
        <v>48.2</v>
      </c>
      <c r="AC2331">
        <v>0</v>
      </c>
      <c r="AD2331">
        <v>0</v>
      </c>
      <c r="AE2331">
        <v>1</v>
      </c>
      <c r="AF2331">
        <v>1</v>
      </c>
      <c r="AG2331">
        <v>1</v>
      </c>
      <c r="AH2331">
        <v>1</v>
      </c>
      <c r="AI2331">
        <v>0</v>
      </c>
    </row>
    <row r="2332" spans="1:35">
      <c r="A2332" s="2">
        <v>312</v>
      </c>
      <c r="B2332">
        <v>102.2</v>
      </c>
      <c r="C2332">
        <v>0</v>
      </c>
      <c r="D2332">
        <v>1</v>
      </c>
      <c r="E2332">
        <v>0</v>
      </c>
      <c r="F2332">
        <v>1</v>
      </c>
      <c r="G2332">
        <v>1</v>
      </c>
      <c r="H2332">
        <v>0</v>
      </c>
      <c r="I2332">
        <v>0</v>
      </c>
      <c r="J2332">
        <v>11.0014</v>
      </c>
      <c r="P2332" s="2">
        <v>312</v>
      </c>
      <c r="Q2332">
        <v>102.2</v>
      </c>
      <c r="R2332">
        <v>0</v>
      </c>
      <c r="S2332">
        <v>1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36</v>
      </c>
      <c r="AA2332" s="2">
        <v>312</v>
      </c>
      <c r="AB2332">
        <v>102.2</v>
      </c>
      <c r="AC2332">
        <v>0</v>
      </c>
      <c r="AD2332">
        <v>1</v>
      </c>
      <c r="AE2332">
        <v>0</v>
      </c>
      <c r="AF2332">
        <v>1</v>
      </c>
      <c r="AG2332">
        <v>1</v>
      </c>
      <c r="AH2332">
        <v>0</v>
      </c>
      <c r="AI2332">
        <v>0</v>
      </c>
    </row>
    <row r="2333" spans="1:35">
      <c r="A2333" s="2">
        <v>23</v>
      </c>
      <c r="B2333">
        <v>59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7.0015000000000001</v>
      </c>
      <c r="P2333" s="2">
        <v>23</v>
      </c>
      <c r="Q2333">
        <v>59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82</v>
      </c>
      <c r="AA2333" s="2">
        <v>23</v>
      </c>
      <c r="AB2333">
        <v>59</v>
      </c>
      <c r="AC2333">
        <v>0</v>
      </c>
      <c r="AD2333">
        <v>0</v>
      </c>
      <c r="AE2333">
        <v>0</v>
      </c>
      <c r="AF2333">
        <v>1</v>
      </c>
      <c r="AG2333">
        <v>0</v>
      </c>
      <c r="AH2333">
        <v>0</v>
      </c>
      <c r="AI2333">
        <v>0</v>
      </c>
    </row>
    <row r="2334" spans="1:35">
      <c r="A2334" s="2">
        <v>858</v>
      </c>
      <c r="B2334">
        <v>89.6</v>
      </c>
      <c r="C2334">
        <v>0</v>
      </c>
      <c r="D2334">
        <v>1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0</v>
      </c>
      <c r="P2334" s="2">
        <v>858</v>
      </c>
      <c r="Q2334">
        <v>89.6</v>
      </c>
      <c r="R2334">
        <v>0</v>
      </c>
      <c r="S2334">
        <v>1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41</v>
      </c>
      <c r="AA2334" s="2">
        <v>858</v>
      </c>
      <c r="AB2334">
        <v>89.6</v>
      </c>
      <c r="AC2334">
        <v>0</v>
      </c>
      <c r="AD2334">
        <v>1</v>
      </c>
      <c r="AE2334">
        <v>0</v>
      </c>
      <c r="AF2334">
        <v>1</v>
      </c>
      <c r="AG2334">
        <v>0</v>
      </c>
      <c r="AH2334">
        <v>0</v>
      </c>
      <c r="AI2334">
        <v>0</v>
      </c>
    </row>
    <row r="2335" spans="1:35">
      <c r="A2335" s="2">
        <v>391</v>
      </c>
      <c r="B2335">
        <v>73.400000000000006</v>
      </c>
      <c r="C2335">
        <v>0</v>
      </c>
      <c r="D2335">
        <v>1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12.997999999999999</v>
      </c>
      <c r="P2335" s="2">
        <v>391</v>
      </c>
      <c r="Q2335">
        <v>73.400000000000006</v>
      </c>
      <c r="R2335">
        <v>0</v>
      </c>
      <c r="S2335">
        <v>1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73</v>
      </c>
      <c r="AA2335" s="2">
        <v>391</v>
      </c>
      <c r="AB2335">
        <v>73.400000000000006</v>
      </c>
      <c r="AC2335">
        <v>0</v>
      </c>
      <c r="AD2335">
        <v>1</v>
      </c>
      <c r="AE2335">
        <v>0</v>
      </c>
      <c r="AF2335">
        <v>1</v>
      </c>
      <c r="AG2335">
        <v>0</v>
      </c>
      <c r="AH2335">
        <v>0</v>
      </c>
      <c r="AI2335">
        <v>0</v>
      </c>
    </row>
    <row r="2339" spans="1:28">
      <c r="A2339" s="2"/>
      <c r="Q2339" s="2"/>
      <c r="AB2339" s="2"/>
    </row>
    <row r="2340" spans="1:28">
      <c r="A2340" s="2"/>
      <c r="Q2340" s="2"/>
      <c r="AB2340" s="2"/>
    </row>
    <row r="2341" spans="1:28">
      <c r="A2341" s="2"/>
      <c r="Q2341" s="2"/>
      <c r="AB2341" s="2"/>
    </row>
    <row r="2342" spans="1:28">
      <c r="A2342" s="2"/>
      <c r="Q2342" s="2"/>
      <c r="AB2342" s="2"/>
    </row>
    <row r="2343" spans="1:28">
      <c r="A2343" s="2"/>
      <c r="Q2343" s="2"/>
      <c r="AB2343" s="2"/>
    </row>
    <row r="2344" spans="1:28">
      <c r="A2344" s="2"/>
      <c r="Q2344" s="2"/>
      <c r="AB2344" s="2"/>
    </row>
    <row r="2345" spans="1:28">
      <c r="A2345" s="2"/>
      <c r="Q2345" s="2"/>
      <c r="AB2345" s="2"/>
    </row>
    <row r="2346" spans="1:28">
      <c r="A2346" s="2"/>
      <c r="Q2346" s="2"/>
      <c r="AB2346" s="2"/>
    </row>
    <row r="2347" spans="1:28">
      <c r="A2347" s="2"/>
      <c r="Q2347" s="2"/>
      <c r="AB2347" s="2"/>
    </row>
    <row r="2348" spans="1:28">
      <c r="A2348" s="2"/>
      <c r="Q2348" s="2"/>
      <c r="AB2348" s="2"/>
    </row>
    <row r="2349" spans="1:28">
      <c r="A2349" s="2"/>
      <c r="Q2349" s="2"/>
      <c r="AB2349" s="2"/>
    </row>
    <row r="2350" spans="1:28">
      <c r="A2350" s="2"/>
      <c r="Q2350" s="2"/>
      <c r="AB2350" s="2"/>
    </row>
    <row r="2351" spans="1:28">
      <c r="A2351" s="2"/>
      <c r="Q2351" s="2"/>
      <c r="AB2351" s="2"/>
    </row>
    <row r="2352" spans="1:28">
      <c r="A2352" s="2"/>
      <c r="Q2352" s="2"/>
      <c r="AB2352" s="2"/>
    </row>
    <row r="2353" spans="1:28">
      <c r="A2353" s="2"/>
      <c r="Q2353" s="2"/>
      <c r="AB2353" s="2"/>
    </row>
    <row r="2354" spans="1:28">
      <c r="A2354" s="2"/>
      <c r="Q2354" s="2"/>
      <c r="AB2354" s="2"/>
    </row>
    <row r="2355" spans="1:28">
      <c r="A2355" s="2"/>
      <c r="Q2355" s="2"/>
      <c r="AB2355" s="2"/>
    </row>
    <row r="2356" spans="1:28">
      <c r="A2356" s="2"/>
      <c r="Q2356" s="2"/>
      <c r="AB2356" s="2"/>
    </row>
    <row r="2357" spans="1:28">
      <c r="A2357" s="2"/>
      <c r="Q2357" s="2"/>
      <c r="AB2357" s="2"/>
    </row>
    <row r="2358" spans="1:28">
      <c r="A2358" s="2"/>
      <c r="Q2358" s="2"/>
      <c r="AB2358" s="2"/>
    </row>
    <row r="2359" spans="1:28">
      <c r="A2359" s="2"/>
      <c r="Q2359" s="2"/>
      <c r="AB2359" s="2"/>
    </row>
    <row r="2360" spans="1:28">
      <c r="A2360" s="2"/>
      <c r="Q2360" s="2"/>
      <c r="AB2360" s="2"/>
    </row>
    <row r="2361" spans="1:28">
      <c r="A2361" s="2"/>
      <c r="Q2361" s="2"/>
      <c r="AB2361" s="2"/>
    </row>
    <row r="2362" spans="1:28">
      <c r="A2362" s="2"/>
      <c r="Q2362" s="2"/>
      <c r="AB2362" s="2"/>
    </row>
    <row r="2363" spans="1:28">
      <c r="A2363" s="2"/>
      <c r="Q2363" s="2"/>
      <c r="AB2363" s="2"/>
    </row>
    <row r="2364" spans="1:28">
      <c r="A2364" s="2"/>
      <c r="Q2364" s="2"/>
      <c r="AB2364" s="2"/>
    </row>
    <row r="2365" spans="1:28">
      <c r="A2365" s="2"/>
      <c r="Q2365" s="2"/>
      <c r="AB2365" s="2"/>
    </row>
    <row r="2366" spans="1:28">
      <c r="A2366" s="2"/>
      <c r="Q2366" s="2"/>
      <c r="AB2366" s="2"/>
    </row>
    <row r="2367" spans="1:28">
      <c r="A2367" s="2"/>
      <c r="Q2367" s="2"/>
      <c r="AB2367" s="2"/>
    </row>
    <row r="2368" spans="1:28">
      <c r="A2368" s="2"/>
      <c r="Q2368" s="2"/>
      <c r="AB2368" s="2"/>
    </row>
    <row r="2369" spans="1:28">
      <c r="A2369" s="2"/>
      <c r="Q2369" s="2"/>
      <c r="AB2369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5D5B-4EDC-1040-88A4-B329EC2970DC}">
  <dimension ref="A1:J15"/>
  <sheetViews>
    <sheetView zoomScale="170" zoomScaleNormal="170" workbookViewId="0">
      <selection activeCell="E14" sqref="E14"/>
    </sheetView>
  </sheetViews>
  <sheetFormatPr baseColWidth="10" defaultRowHeight="15"/>
  <cols>
    <col min="5" max="5" width="11.6640625" bestFit="1" customWidth="1"/>
    <col min="8" max="8" width="18" bestFit="1" customWidth="1"/>
    <col min="9" max="9" width="18.1640625" bestFit="1" customWidth="1"/>
    <col min="10" max="10" width="17.1640625" bestFit="1" customWidth="1"/>
    <col min="11" max="12" width="16.33203125" bestFit="1" customWidth="1"/>
    <col min="13" max="14" width="4.83203125" bestFit="1" customWidth="1"/>
    <col min="15" max="15" width="10" bestFit="1" customWidth="1"/>
  </cols>
  <sheetData>
    <row r="1" spans="1:10">
      <c r="A1" t="s">
        <v>24</v>
      </c>
      <c r="B1">
        <v>11325</v>
      </c>
      <c r="C1">
        <v>13664</v>
      </c>
    </row>
    <row r="2" spans="1:10">
      <c r="A2" t="s">
        <v>25</v>
      </c>
      <c r="B2">
        <v>2334</v>
      </c>
    </row>
    <row r="3" spans="1:10">
      <c r="A3" t="s">
        <v>26</v>
      </c>
      <c r="B3">
        <v>240.14</v>
      </c>
    </row>
    <row r="4" spans="1:10">
      <c r="A4" t="s">
        <v>27</v>
      </c>
      <c r="B4">
        <v>345</v>
      </c>
    </row>
    <row r="5" spans="1:10">
      <c r="A5" t="s">
        <v>28</v>
      </c>
      <c r="B5">
        <v>102.2</v>
      </c>
    </row>
    <row r="6" spans="1:10">
      <c r="A6" t="s">
        <v>29</v>
      </c>
      <c r="B6">
        <v>26.64</v>
      </c>
    </row>
    <row r="7" spans="1:10">
      <c r="A7" t="s">
        <v>30</v>
      </c>
      <c r="B7">
        <v>149.97999999999999</v>
      </c>
      <c r="C7">
        <v>162.52000000000001</v>
      </c>
      <c r="H7" t="s">
        <v>31</v>
      </c>
      <c r="I7" t="s">
        <v>32</v>
      </c>
      <c r="J7" t="s">
        <v>33</v>
      </c>
    </row>
    <row r="8" spans="1:10">
      <c r="H8" s="18">
        <v>156.87146529562983</v>
      </c>
      <c r="I8" s="9">
        <v>154.55122239157421</v>
      </c>
      <c r="J8" s="17">
        <v>2334</v>
      </c>
    </row>
    <row r="9" spans="1:10">
      <c r="D9" t="s">
        <v>34</v>
      </c>
      <c r="E9" s="18">
        <v>156.87146529562983</v>
      </c>
    </row>
    <row r="10" spans="1:10">
      <c r="D10" t="s">
        <v>35</v>
      </c>
      <c r="E10">
        <v>1.96</v>
      </c>
    </row>
    <row r="11" spans="1:10">
      <c r="D11" t="s">
        <v>36</v>
      </c>
      <c r="E11" s="9">
        <v>154.55122239157421</v>
      </c>
    </row>
    <row r="12" spans="1:10">
      <c r="D12" t="s">
        <v>37</v>
      </c>
      <c r="E12">
        <v>2334</v>
      </c>
      <c r="F12">
        <f>SQRT(E12)</f>
        <v>48.311489316724654</v>
      </c>
    </row>
    <row r="14" spans="1:10">
      <c r="D14" t="s">
        <v>38</v>
      </c>
      <c r="E14" s="9">
        <f>E9-E10*E11/F12</f>
        <v>150.60131299497164</v>
      </c>
    </row>
    <row r="15" spans="1:10">
      <c r="D15" t="s">
        <v>39</v>
      </c>
      <c r="E15" s="9">
        <f>E9+E10*E11/F12</f>
        <v>163.14161759628803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A33A-EB64-6B44-9FEE-2FC79FDE6194}">
  <dimension ref="A1:G7"/>
  <sheetViews>
    <sheetView topLeftCell="B1" zoomScale="130" zoomScaleNormal="130" workbookViewId="0">
      <selection activeCell="J21" sqref="J21"/>
    </sheetView>
  </sheetViews>
  <sheetFormatPr baseColWidth="10" defaultRowHeight="15"/>
  <cols>
    <col min="2" max="2" width="14.83203125" customWidth="1"/>
    <col min="7" max="7" width="14.33203125" customWidth="1"/>
  </cols>
  <sheetData>
    <row r="1" spans="1:7">
      <c r="A1" t="s">
        <v>24</v>
      </c>
      <c r="B1" t="s">
        <v>40</v>
      </c>
      <c r="C1" s="9">
        <f>AVERAGE('Processed Data'!I2:I2335)</f>
        <v>35.556126820908311</v>
      </c>
      <c r="E1" s="50"/>
      <c r="F1" t="s">
        <v>178</v>
      </c>
      <c r="G1" s="50" t="s">
        <v>177</v>
      </c>
    </row>
    <row r="2" spans="1:7">
      <c r="A2" t="s">
        <v>25</v>
      </c>
      <c r="B2" t="s">
        <v>41</v>
      </c>
      <c r="C2" s="9">
        <f>MEDIAN('Processed Data'!I2:I2335)</f>
        <v>17</v>
      </c>
      <c r="E2" t="s">
        <v>137</v>
      </c>
      <c r="F2">
        <v>35.56</v>
      </c>
      <c r="G2">
        <v>156.87</v>
      </c>
    </row>
    <row r="3" spans="1:7">
      <c r="A3" t="s">
        <v>26</v>
      </c>
      <c r="B3" t="s">
        <v>42</v>
      </c>
      <c r="C3" s="9">
        <f>MIN('Processed Data'!I2:I2335)</f>
        <v>0</v>
      </c>
      <c r="E3" t="s">
        <v>138</v>
      </c>
      <c r="F3">
        <v>17</v>
      </c>
      <c r="G3">
        <v>115</v>
      </c>
    </row>
    <row r="4" spans="1:7">
      <c r="A4" t="s">
        <v>27</v>
      </c>
      <c r="B4" t="s">
        <v>43</v>
      </c>
      <c r="C4" s="9">
        <f>MAX('Processed Data'!I2:I2335)</f>
        <v>354</v>
      </c>
      <c r="E4" t="s">
        <v>139</v>
      </c>
      <c r="F4">
        <v>354</v>
      </c>
      <c r="G4">
        <v>876</v>
      </c>
    </row>
    <row r="5" spans="1:7">
      <c r="A5" t="s">
        <v>28</v>
      </c>
      <c r="B5" t="s">
        <v>44</v>
      </c>
      <c r="C5" s="9">
        <f>_xlfn.QUARTILE.EXC('Processed Data'!I2:I2335,1)</f>
        <v>4</v>
      </c>
    </row>
    <row r="6" spans="1:7">
      <c r="A6" t="s">
        <v>29</v>
      </c>
      <c r="B6" t="s">
        <v>45</v>
      </c>
      <c r="C6" s="9">
        <f>_xlfn.QUARTILE.EXC('Processed Data'!I2:I2335,3)</f>
        <v>47</v>
      </c>
    </row>
    <row r="7" spans="1:7">
      <c r="A7" t="s">
        <v>30</v>
      </c>
      <c r="B7" t="s">
        <v>46</v>
      </c>
      <c r="C7" s="9">
        <f>_xlfn.STDEV.S('Processed Data'!I2:I2335)</f>
        <v>50.158395261945131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B60D-4158-7249-8788-E1A05FE4D789}">
  <dimension ref="A1:F7"/>
  <sheetViews>
    <sheetView zoomScale="150" zoomScaleNormal="150" workbookViewId="0">
      <selection activeCell="E3" sqref="E3:F6"/>
    </sheetView>
  </sheetViews>
  <sheetFormatPr baseColWidth="10" defaultRowHeight="15"/>
  <cols>
    <col min="2" max="2" width="18.6640625" customWidth="1"/>
  </cols>
  <sheetData>
    <row r="1" spans="1:6">
      <c r="A1" t="s">
        <v>24</v>
      </c>
      <c r="B1" t="s">
        <v>40</v>
      </c>
      <c r="C1" s="9">
        <f>AVERAGE('Processed Data'!J2:J2335)</f>
        <v>156.87146529562983</v>
      </c>
    </row>
    <row r="2" spans="1:6">
      <c r="A2" t="s">
        <v>25</v>
      </c>
      <c r="B2" t="s">
        <v>47</v>
      </c>
      <c r="C2" s="9">
        <f>MEDIAN('Processed Data'!J2:J2335)</f>
        <v>115</v>
      </c>
    </row>
    <row r="3" spans="1:6">
      <c r="A3" t="s">
        <v>26</v>
      </c>
      <c r="B3" t="s">
        <v>42</v>
      </c>
      <c r="C3" s="9">
        <f>MIN('Processed Data'!J2:J2335)</f>
        <v>0</v>
      </c>
      <c r="E3" s="50" t="s">
        <v>143</v>
      </c>
      <c r="F3" t="s">
        <v>141</v>
      </c>
    </row>
    <row r="4" spans="1:6">
      <c r="A4" t="s">
        <v>27</v>
      </c>
      <c r="B4" t="s">
        <v>43</v>
      </c>
      <c r="C4" s="9">
        <f>MAX('Processed Data'!J2:J2335)</f>
        <v>876</v>
      </c>
      <c r="E4" t="s">
        <v>144</v>
      </c>
      <c r="F4">
        <v>156.87</v>
      </c>
    </row>
    <row r="5" spans="1:6">
      <c r="A5" t="s">
        <v>28</v>
      </c>
      <c r="B5" t="s">
        <v>44</v>
      </c>
      <c r="C5" s="9">
        <f>_xlfn.QUARTILE.EXC('Processed Data'!J2:J2335,1)</f>
        <v>36</v>
      </c>
      <c r="E5" t="s">
        <v>138</v>
      </c>
      <c r="F5">
        <v>115</v>
      </c>
    </row>
    <row r="6" spans="1:6">
      <c r="A6" t="s">
        <v>29</v>
      </c>
      <c r="B6" t="s">
        <v>45</v>
      </c>
      <c r="C6" s="9">
        <f>_xlfn.QUARTILE.EXC('Processed Data'!J2:J2335,3)</f>
        <v>225</v>
      </c>
      <c r="E6" t="s">
        <v>139</v>
      </c>
      <c r="F6">
        <v>876</v>
      </c>
    </row>
    <row r="7" spans="1:6">
      <c r="A7" t="s">
        <v>30</v>
      </c>
      <c r="B7" t="s">
        <v>46</v>
      </c>
      <c r="C7" s="9">
        <f>_xlfn.STDEV.S('Processed Data'!J2:J2335)</f>
        <v>154.55122239157421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4B8A-1D99-7243-BD32-7759CABB4720}">
  <dimension ref="A1:H11"/>
  <sheetViews>
    <sheetView topLeftCell="C1" zoomScale="150" zoomScaleNormal="150" workbookViewId="0">
      <selection activeCell="F21" sqref="F21"/>
    </sheetView>
  </sheetViews>
  <sheetFormatPr baseColWidth="10" defaultRowHeight="15"/>
  <cols>
    <col min="2" max="2" width="12.6640625" bestFit="1" customWidth="1"/>
    <col min="5" max="5" width="12.1640625" bestFit="1" customWidth="1"/>
    <col min="6" max="6" width="11.6640625" bestFit="1" customWidth="1"/>
    <col min="7" max="7" width="15" bestFit="1" customWidth="1"/>
    <col min="8" max="8" width="13.83203125" bestFit="1" customWidth="1"/>
    <col min="9" max="9" width="10.1640625" bestFit="1" customWidth="1"/>
  </cols>
  <sheetData>
    <row r="1" spans="1:8">
      <c r="A1" t="s">
        <v>24</v>
      </c>
      <c r="B1" s="17">
        <v>82988</v>
      </c>
      <c r="C1" t="s">
        <v>145</v>
      </c>
      <c r="E1" s="20" t="s">
        <v>51</v>
      </c>
      <c r="F1" t="s">
        <v>48</v>
      </c>
      <c r="G1" t="s">
        <v>49</v>
      </c>
      <c r="H1" t="s">
        <v>50</v>
      </c>
    </row>
    <row r="2" spans="1:8">
      <c r="A2" t="s">
        <v>25</v>
      </c>
      <c r="B2" s="17">
        <v>366138</v>
      </c>
      <c r="C2" t="s">
        <v>8</v>
      </c>
      <c r="E2" s="21">
        <v>2011</v>
      </c>
      <c r="F2" s="17">
        <v>33160</v>
      </c>
      <c r="G2" s="17">
        <v>135243</v>
      </c>
      <c r="H2" s="17">
        <v>168403</v>
      </c>
    </row>
    <row r="3" spans="1:8">
      <c r="A3" t="s">
        <v>26</v>
      </c>
      <c r="B3" s="19">
        <f>GETPIVOTDATA("Sum of casual",$E$1)/A11</f>
        <v>0.18477665510346764</v>
      </c>
      <c r="E3" s="21">
        <v>2012</v>
      </c>
      <c r="F3" s="17">
        <v>49828</v>
      </c>
      <c r="G3" s="17">
        <v>230895</v>
      </c>
      <c r="H3" s="17">
        <v>280723</v>
      </c>
    </row>
    <row r="4" spans="1:8">
      <c r="A4" t="s">
        <v>27</v>
      </c>
      <c r="B4" s="19">
        <f>GETPIVOTDATA("Sum of casual",$E$1,"Year",2011)/GETPIVOTDATA("Sum of all_users",$E$1,"Year",2011)</f>
        <v>0.19690860614122077</v>
      </c>
      <c r="E4" s="21" t="s">
        <v>52</v>
      </c>
      <c r="F4" s="17">
        <v>82988</v>
      </c>
      <c r="G4" s="17">
        <v>366138</v>
      </c>
      <c r="H4" s="17">
        <v>449126</v>
      </c>
    </row>
    <row r="7" spans="1:8">
      <c r="B7" t="s">
        <v>140</v>
      </c>
      <c r="C7" t="s">
        <v>142</v>
      </c>
    </row>
    <row r="8" spans="1:8">
      <c r="B8">
        <v>82988</v>
      </c>
      <c r="C8">
        <v>366138</v>
      </c>
    </row>
    <row r="11" spans="1:8">
      <c r="A11">
        <f>GETPIVOTDATA("Sum of casual",$E$1)+GETPIVOTDATA("Sum of registered",$E$1)</f>
        <v>449126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25D3-E1B7-A04A-85E2-83EB51E812A8}">
  <dimension ref="A1:J21"/>
  <sheetViews>
    <sheetView topLeftCell="E1" zoomScale="130" zoomScaleNormal="130" workbookViewId="0">
      <selection activeCell="K2" sqref="K2"/>
    </sheetView>
  </sheetViews>
  <sheetFormatPr baseColWidth="10" defaultRowHeight="15"/>
  <cols>
    <col min="2" max="2" width="15.6640625" bestFit="1" customWidth="1"/>
    <col min="4" max="4" width="12.1640625" bestFit="1" customWidth="1"/>
    <col min="5" max="5" width="16.5" bestFit="1" customWidth="1"/>
    <col min="6" max="6" width="12.1640625" bestFit="1" customWidth="1"/>
    <col min="7" max="7" width="9.33203125" bestFit="1" customWidth="1"/>
    <col min="8" max="9" width="11.33203125" bestFit="1" customWidth="1"/>
  </cols>
  <sheetData>
    <row r="1" spans="1:10" ht="19">
      <c r="A1" s="12" t="s">
        <v>24</v>
      </c>
      <c r="B1" s="9">
        <v>216.64788732394365</v>
      </c>
      <c r="D1" s="20" t="s">
        <v>51</v>
      </c>
      <c r="E1" t="s">
        <v>54</v>
      </c>
      <c r="G1" t="s">
        <v>146</v>
      </c>
      <c r="H1" t="s">
        <v>147</v>
      </c>
      <c r="I1" t="s">
        <v>148</v>
      </c>
      <c r="J1" t="s">
        <v>149</v>
      </c>
    </row>
    <row r="2" spans="1:10" ht="19">
      <c r="A2" s="12" t="s">
        <v>25</v>
      </c>
      <c r="B2" s="9">
        <v>49.133815551537069</v>
      </c>
      <c r="D2" s="21">
        <v>0</v>
      </c>
      <c r="E2" s="17">
        <v>183.29675516224188</v>
      </c>
      <c r="G2" s="17">
        <v>217</v>
      </c>
      <c r="H2" s="17">
        <v>230</v>
      </c>
      <c r="I2" s="17">
        <v>203</v>
      </c>
    </row>
    <row r="3" spans="1:10" ht="19">
      <c r="A3" s="12" t="s">
        <v>26</v>
      </c>
      <c r="B3" s="9">
        <v>174.24699828473413</v>
      </c>
      <c r="D3" s="21">
        <v>1</v>
      </c>
      <c r="E3" s="17">
        <v>216.64788732394365</v>
      </c>
    </row>
    <row r="4" spans="1:10">
      <c r="D4" s="21" t="s">
        <v>52</v>
      </c>
      <c r="E4" s="17">
        <v>192.42759211653814</v>
      </c>
    </row>
    <row r="7" spans="1:10">
      <c r="D7" s="20" t="s">
        <v>51</v>
      </c>
      <c r="E7" t="s">
        <v>53</v>
      </c>
    </row>
    <row r="8" spans="1:10">
      <c r="D8" s="21">
        <v>0</v>
      </c>
      <c r="E8" s="17">
        <v>31.34025828186412</v>
      </c>
    </row>
    <row r="9" spans="1:10">
      <c r="D9" s="21">
        <v>1</v>
      </c>
      <c r="E9" s="17">
        <v>49.133815551537069</v>
      </c>
    </row>
    <row r="10" spans="1:10">
      <c r="D10" s="21" t="s">
        <v>52</v>
      </c>
      <c r="E10" s="17">
        <v>35.556126820908311</v>
      </c>
    </row>
    <row r="13" spans="1:10">
      <c r="D13" s="20" t="s">
        <v>51</v>
      </c>
      <c r="E13" t="s">
        <v>31</v>
      </c>
    </row>
    <row r="14" spans="1:10">
      <c r="D14" s="21">
        <v>0</v>
      </c>
      <c r="E14" s="17">
        <v>151.08623643632211</v>
      </c>
    </row>
    <row r="15" spans="1:10">
      <c r="D15" s="21">
        <v>1</v>
      </c>
      <c r="E15" s="17">
        <v>174.24699828473413</v>
      </c>
    </row>
    <row r="16" spans="1:10">
      <c r="D16" s="21" t="s">
        <v>52</v>
      </c>
      <c r="E16" s="17">
        <v>156.87146529562983</v>
      </c>
    </row>
    <row r="18" spans="4:5">
      <c r="D18" s="20" t="s">
        <v>51</v>
      </c>
      <c r="E18" t="s">
        <v>54</v>
      </c>
    </row>
    <row r="19" spans="4:5">
      <c r="D19" s="21">
        <v>0</v>
      </c>
      <c r="E19" s="17">
        <v>188.98115362649915</v>
      </c>
    </row>
    <row r="20" spans="4:5">
      <c r="D20" s="21">
        <v>1</v>
      </c>
      <c r="E20" s="17">
        <v>202.77873070325901</v>
      </c>
    </row>
    <row r="21" spans="4:5">
      <c r="D21" s="21" t="s">
        <v>52</v>
      </c>
      <c r="E21" s="17">
        <v>192.42759211653814</v>
      </c>
    </row>
  </sheetData>
  <pageMargins left="0.7" right="0.7" top="0.75" bottom="0.75" header="0.3" footer="0.3"/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42886-1F22-F940-A66C-96518A8D8064}">
  <dimension ref="A1:L28"/>
  <sheetViews>
    <sheetView topLeftCell="M1" zoomScale="120" zoomScaleNormal="120" workbookViewId="0">
      <selection activeCell="T17" sqref="T17"/>
    </sheetView>
  </sheetViews>
  <sheetFormatPr baseColWidth="10" defaultRowHeight="15"/>
  <cols>
    <col min="4" max="4" width="12.1640625" bestFit="1" customWidth="1"/>
    <col min="5" max="5" width="11.33203125" bestFit="1" customWidth="1"/>
    <col min="6" max="6" width="14.6640625" bestFit="1" customWidth="1"/>
    <col min="7" max="7" width="13.33203125" bestFit="1" customWidth="1"/>
  </cols>
  <sheetData>
    <row r="1" spans="1:12">
      <c r="A1" t="s">
        <v>24</v>
      </c>
      <c r="B1" s="17">
        <v>3111</v>
      </c>
      <c r="D1" s="20" t="s">
        <v>51</v>
      </c>
      <c r="E1" t="s">
        <v>48</v>
      </c>
      <c r="F1" t="s">
        <v>49</v>
      </c>
      <c r="G1" t="s">
        <v>50</v>
      </c>
    </row>
    <row r="2" spans="1:12">
      <c r="A2" t="s">
        <v>25</v>
      </c>
      <c r="B2">
        <v>14062</v>
      </c>
      <c r="D2" s="21">
        <v>2011</v>
      </c>
      <c r="E2" s="17">
        <v>33160</v>
      </c>
      <c r="F2" s="17">
        <v>135243</v>
      </c>
      <c r="G2" s="17">
        <v>168403</v>
      </c>
      <c r="K2">
        <v>2011</v>
      </c>
      <c r="L2">
        <v>2012</v>
      </c>
    </row>
    <row r="3" spans="1:12">
      <c r="A3" t="s">
        <v>26</v>
      </c>
      <c r="B3">
        <v>31380</v>
      </c>
      <c r="D3" s="22">
        <v>1</v>
      </c>
      <c r="E3" s="17">
        <v>371</v>
      </c>
      <c r="F3" s="17">
        <v>4675</v>
      </c>
      <c r="G3" s="17">
        <v>5046</v>
      </c>
      <c r="J3" t="s">
        <v>150</v>
      </c>
      <c r="K3" s="17">
        <v>5046</v>
      </c>
      <c r="L3" s="17">
        <v>15710</v>
      </c>
    </row>
    <row r="4" spans="1:12">
      <c r="A4" t="s">
        <v>27</v>
      </c>
      <c r="B4">
        <f>H4+H17</f>
        <v>21677</v>
      </c>
      <c r="D4" s="22">
        <v>2</v>
      </c>
      <c r="E4" s="17">
        <v>1038</v>
      </c>
      <c r="F4" s="17">
        <v>5078</v>
      </c>
      <c r="G4" s="17">
        <v>6116</v>
      </c>
      <c r="H4">
        <v>6116</v>
      </c>
      <c r="J4" t="s">
        <v>151</v>
      </c>
      <c r="K4" s="17">
        <v>6116</v>
      </c>
      <c r="L4" s="17">
        <v>15561</v>
      </c>
    </row>
    <row r="5" spans="1:12">
      <c r="D5" s="22">
        <v>3</v>
      </c>
      <c r="E5" s="17">
        <v>1522</v>
      </c>
      <c r="F5" s="17">
        <v>5822</v>
      </c>
      <c r="G5" s="17">
        <v>7344</v>
      </c>
      <c r="J5" t="s">
        <v>152</v>
      </c>
      <c r="K5" s="17">
        <v>7344</v>
      </c>
      <c r="L5" s="17">
        <v>22631</v>
      </c>
    </row>
    <row r="6" spans="1:12">
      <c r="D6" s="22">
        <v>4</v>
      </c>
      <c r="E6" s="17">
        <v>3492</v>
      </c>
      <c r="F6" s="17">
        <v>11510</v>
      </c>
      <c r="G6" s="17">
        <v>15002</v>
      </c>
      <c r="J6" t="s">
        <v>153</v>
      </c>
      <c r="K6" s="17">
        <v>15002</v>
      </c>
      <c r="L6" s="17">
        <v>28955</v>
      </c>
    </row>
    <row r="7" spans="1:12">
      <c r="D7" s="22">
        <v>5</v>
      </c>
      <c r="E7" s="17">
        <v>5303</v>
      </c>
      <c r="F7" s="17">
        <v>17395</v>
      </c>
      <c r="G7" s="17">
        <v>22698</v>
      </c>
      <c r="J7" t="s">
        <v>154</v>
      </c>
      <c r="K7" s="17">
        <v>22698</v>
      </c>
      <c r="L7" s="17">
        <v>28713</v>
      </c>
    </row>
    <row r="8" spans="1:12">
      <c r="D8" s="22">
        <v>6</v>
      </c>
      <c r="E8" s="17">
        <v>3766</v>
      </c>
      <c r="F8" s="17">
        <v>14730</v>
      </c>
      <c r="G8" s="17">
        <v>18496</v>
      </c>
      <c r="J8" t="s">
        <v>155</v>
      </c>
      <c r="K8" s="17">
        <v>18496</v>
      </c>
      <c r="L8" s="17">
        <v>23579</v>
      </c>
    </row>
    <row r="9" spans="1:12">
      <c r="D9" s="22">
        <v>7</v>
      </c>
      <c r="E9" s="17">
        <v>4690</v>
      </c>
      <c r="F9" s="17">
        <v>12759</v>
      </c>
      <c r="G9" s="17">
        <v>17449</v>
      </c>
      <c r="J9" t="s">
        <v>156</v>
      </c>
      <c r="K9" s="17">
        <v>17449</v>
      </c>
      <c r="L9" s="17">
        <v>22570</v>
      </c>
    </row>
    <row r="10" spans="1:12">
      <c r="D10" s="22">
        <v>8</v>
      </c>
      <c r="E10" s="17">
        <v>3111</v>
      </c>
      <c r="F10" s="17">
        <v>12436</v>
      </c>
      <c r="G10" s="17">
        <v>15547</v>
      </c>
      <c r="J10" t="s">
        <v>157</v>
      </c>
      <c r="K10" s="17">
        <v>15547</v>
      </c>
      <c r="L10" s="17">
        <v>31380</v>
      </c>
    </row>
    <row r="11" spans="1:12">
      <c r="D11" s="22">
        <v>9</v>
      </c>
      <c r="E11" s="17">
        <v>3384</v>
      </c>
      <c r="F11" s="17">
        <v>12203</v>
      </c>
      <c r="G11" s="17">
        <v>15587</v>
      </c>
      <c r="J11" t="s">
        <v>158</v>
      </c>
      <c r="K11" s="17">
        <v>15587</v>
      </c>
      <c r="L11" s="17">
        <v>28844</v>
      </c>
    </row>
    <row r="12" spans="1:12">
      <c r="D12" s="22">
        <v>10</v>
      </c>
      <c r="E12" s="17">
        <v>3078</v>
      </c>
      <c r="F12" s="17">
        <v>13864</v>
      </c>
      <c r="G12" s="17">
        <v>16942</v>
      </c>
      <c r="J12" t="s">
        <v>159</v>
      </c>
      <c r="K12" s="17">
        <v>16942</v>
      </c>
      <c r="L12" s="17">
        <v>25807</v>
      </c>
    </row>
    <row r="13" spans="1:12">
      <c r="D13" s="22">
        <v>11</v>
      </c>
      <c r="E13" s="17">
        <v>2361</v>
      </c>
      <c r="F13" s="17">
        <v>14564</v>
      </c>
      <c r="G13" s="17">
        <v>16925</v>
      </c>
      <c r="J13" t="s">
        <v>160</v>
      </c>
      <c r="K13" s="17">
        <v>16925</v>
      </c>
      <c r="L13" s="17">
        <v>20975</v>
      </c>
    </row>
    <row r="14" spans="1:12">
      <c r="D14" s="22">
        <v>12</v>
      </c>
      <c r="E14" s="17">
        <v>1044</v>
      </c>
      <c r="F14" s="17">
        <v>10207</v>
      </c>
      <c r="G14" s="17">
        <v>11251</v>
      </c>
      <c r="J14" t="s">
        <v>161</v>
      </c>
      <c r="K14" s="17">
        <v>11251</v>
      </c>
      <c r="L14" s="17">
        <v>15998</v>
      </c>
    </row>
    <row r="15" spans="1:12">
      <c r="D15" s="21">
        <v>2012</v>
      </c>
      <c r="E15" s="17">
        <v>49828</v>
      </c>
      <c r="F15" s="17">
        <v>230895</v>
      </c>
      <c r="G15" s="17">
        <v>280723</v>
      </c>
    </row>
    <row r="16" spans="1:12">
      <c r="D16" s="22">
        <v>1</v>
      </c>
      <c r="E16" s="17">
        <v>1327</v>
      </c>
      <c r="F16" s="17">
        <v>14383</v>
      </c>
      <c r="G16" s="17">
        <v>15710</v>
      </c>
    </row>
    <row r="17" spans="4:8">
      <c r="D17" s="22">
        <v>2</v>
      </c>
      <c r="E17" s="17">
        <v>1499</v>
      </c>
      <c r="F17" s="17">
        <v>14062</v>
      </c>
      <c r="G17" s="17">
        <v>15561</v>
      </c>
      <c r="H17" s="17">
        <v>15561</v>
      </c>
    </row>
    <row r="18" spans="4:8">
      <c r="D18" s="22">
        <v>3</v>
      </c>
      <c r="E18" s="17">
        <v>3815</v>
      </c>
      <c r="F18" s="17">
        <v>18816</v>
      </c>
      <c r="G18" s="17">
        <v>22631</v>
      </c>
    </row>
    <row r="19" spans="4:8">
      <c r="D19" s="22">
        <v>4</v>
      </c>
      <c r="E19" s="17">
        <v>6676</v>
      </c>
      <c r="F19" s="17">
        <v>22279</v>
      </c>
      <c r="G19" s="17">
        <v>28955</v>
      </c>
    </row>
    <row r="20" spans="4:8">
      <c r="D20" s="22">
        <v>5</v>
      </c>
      <c r="E20" s="17">
        <v>7110</v>
      </c>
      <c r="F20" s="17">
        <v>21603</v>
      </c>
      <c r="G20" s="17">
        <v>28713</v>
      </c>
    </row>
    <row r="21" spans="4:8">
      <c r="D21" s="22">
        <v>6</v>
      </c>
      <c r="E21" s="17">
        <v>4612</v>
      </c>
      <c r="F21" s="17">
        <v>18967</v>
      </c>
      <c r="G21" s="17">
        <v>23579</v>
      </c>
    </row>
    <row r="22" spans="4:8">
      <c r="D22" s="22">
        <v>7</v>
      </c>
      <c r="E22" s="17">
        <v>4400</v>
      </c>
      <c r="F22" s="17">
        <v>18170</v>
      </c>
      <c r="G22" s="17">
        <v>22570</v>
      </c>
    </row>
    <row r="23" spans="4:8">
      <c r="D23" s="22">
        <v>8</v>
      </c>
      <c r="E23" s="17">
        <v>6426</v>
      </c>
      <c r="F23" s="17">
        <v>24954</v>
      </c>
      <c r="G23" s="17">
        <v>31380</v>
      </c>
    </row>
    <row r="24" spans="4:8">
      <c r="D24" s="22">
        <v>9</v>
      </c>
      <c r="E24" s="17">
        <v>5607</v>
      </c>
      <c r="F24" s="17">
        <v>23237</v>
      </c>
      <c r="G24" s="17">
        <v>28844</v>
      </c>
    </row>
    <row r="25" spans="4:8">
      <c r="D25" s="22">
        <v>10</v>
      </c>
      <c r="E25" s="17">
        <v>4066</v>
      </c>
      <c r="F25" s="17">
        <v>21741</v>
      </c>
      <c r="G25" s="17">
        <v>25807</v>
      </c>
    </row>
    <row r="26" spans="4:8">
      <c r="D26" s="22">
        <v>11</v>
      </c>
      <c r="E26" s="17">
        <v>2622</v>
      </c>
      <c r="F26" s="17">
        <v>18353</v>
      </c>
      <c r="G26" s="17">
        <v>20975</v>
      </c>
    </row>
    <row r="27" spans="4:8">
      <c r="D27" s="22">
        <v>12</v>
      </c>
      <c r="E27" s="17">
        <v>1668</v>
      </c>
      <c r="F27" s="17">
        <v>14330</v>
      </c>
      <c r="G27" s="17">
        <v>15998</v>
      </c>
    </row>
    <row r="28" spans="4:8">
      <c r="D28" s="21" t="s">
        <v>52</v>
      </c>
      <c r="E28" s="17">
        <v>82988</v>
      </c>
      <c r="F28" s="17">
        <v>366138</v>
      </c>
      <c r="G28" s="17">
        <v>449126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F429-B5DA-564B-8064-C151472AAEB3}">
  <dimension ref="A1:H18"/>
  <sheetViews>
    <sheetView topLeftCell="C1" zoomScale="140" zoomScaleNormal="140" workbookViewId="0">
      <selection activeCell="G24" sqref="G24"/>
    </sheetView>
  </sheetViews>
  <sheetFormatPr baseColWidth="10" defaultRowHeight="15"/>
  <cols>
    <col min="2" max="2" width="13.83203125" customWidth="1"/>
    <col min="3" max="3" width="13.6640625" bestFit="1" customWidth="1"/>
    <col min="4" max="4" width="12.1640625" bestFit="1" customWidth="1"/>
    <col min="5" max="5" width="16.5" bestFit="1" customWidth="1"/>
    <col min="6" max="6" width="17.83203125" bestFit="1" customWidth="1"/>
    <col min="7" max="7" width="14.33203125" bestFit="1" customWidth="1"/>
  </cols>
  <sheetData>
    <row r="1" spans="1:8">
      <c r="A1" t="s">
        <v>24</v>
      </c>
      <c r="B1" s="9">
        <v>185.57101449275362</v>
      </c>
      <c r="D1" s="20" t="s">
        <v>51</v>
      </c>
      <c r="E1" t="s">
        <v>54</v>
      </c>
      <c r="F1" t="s">
        <v>31</v>
      </c>
      <c r="G1" t="s">
        <v>53</v>
      </c>
    </row>
    <row r="2" spans="1:8">
      <c r="A2" t="s">
        <v>25</v>
      </c>
      <c r="B2" s="9">
        <v>27.788343558282207</v>
      </c>
      <c r="D2" s="21">
        <v>1</v>
      </c>
      <c r="E2" s="17">
        <v>185.57101449275362</v>
      </c>
      <c r="F2" s="17">
        <v>154.59130434782608</v>
      </c>
      <c r="G2" s="17">
        <v>30.979710144927537</v>
      </c>
      <c r="H2" t="s">
        <v>55</v>
      </c>
    </row>
    <row r="3" spans="1:8">
      <c r="A3" t="s">
        <v>26</v>
      </c>
      <c r="B3" s="9">
        <v>126.31871345029239</v>
      </c>
      <c r="D3" s="21">
        <v>2</v>
      </c>
      <c r="E3" s="17">
        <v>224.79940119760479</v>
      </c>
      <c r="F3" s="17">
        <v>199.06586826347305</v>
      </c>
      <c r="G3" s="17">
        <v>25.733532934131738</v>
      </c>
      <c r="H3" t="s">
        <v>56</v>
      </c>
    </row>
    <row r="4" spans="1:8">
      <c r="D4" s="21">
        <v>3</v>
      </c>
      <c r="E4" s="17">
        <v>198.39769452449568</v>
      </c>
      <c r="F4" s="17">
        <v>175.24783861671469</v>
      </c>
      <c r="G4" s="17">
        <v>23.149855907780982</v>
      </c>
      <c r="H4" t="s">
        <v>57</v>
      </c>
    </row>
    <row r="5" spans="1:8">
      <c r="D5" s="21">
        <v>4</v>
      </c>
      <c r="E5" s="17">
        <v>193.67846607669617</v>
      </c>
      <c r="F5" s="17">
        <v>169.42182890855457</v>
      </c>
      <c r="G5" s="17">
        <v>24.256637168141594</v>
      </c>
      <c r="H5" t="s">
        <v>58</v>
      </c>
    </row>
    <row r="6" spans="1:8">
      <c r="D6" s="21">
        <v>5</v>
      </c>
      <c r="E6" s="17">
        <v>178.85276073619633</v>
      </c>
      <c r="F6" s="17">
        <v>151.06441717791412</v>
      </c>
      <c r="G6" s="17">
        <v>27.788343558282207</v>
      </c>
      <c r="H6" t="s">
        <v>59</v>
      </c>
    </row>
    <row r="7" spans="1:8">
      <c r="D7" s="21">
        <v>6</v>
      </c>
      <c r="E7" s="17">
        <v>187.17543859649123</v>
      </c>
      <c r="F7" s="17">
        <v>126.31871345029239</v>
      </c>
      <c r="G7" s="17">
        <v>60.856725146198833</v>
      </c>
      <c r="H7" t="s">
        <v>60</v>
      </c>
    </row>
    <row r="8" spans="1:8">
      <c r="D8" s="21">
        <v>7</v>
      </c>
      <c r="E8" s="17">
        <v>176.74418604651163</v>
      </c>
      <c r="F8" s="17">
        <v>118.34883720930233</v>
      </c>
      <c r="G8" s="17">
        <v>58.395348837209305</v>
      </c>
      <c r="H8" t="s">
        <v>61</v>
      </c>
    </row>
    <row r="9" spans="1:8">
      <c r="D9" s="21" t="s">
        <v>52</v>
      </c>
      <c r="E9" s="17">
        <v>192.42759211653814</v>
      </c>
      <c r="F9" s="17">
        <v>156.87146529562983</v>
      </c>
      <c r="G9" s="17">
        <v>35.556126820908311</v>
      </c>
    </row>
    <row r="11" spans="1:8">
      <c r="B11" t="s">
        <v>140</v>
      </c>
      <c r="C11" t="s">
        <v>142</v>
      </c>
      <c r="D11" t="s">
        <v>162</v>
      </c>
    </row>
    <row r="12" spans="1:8">
      <c r="A12" t="s">
        <v>163</v>
      </c>
      <c r="B12" s="9">
        <v>30.979710144927537</v>
      </c>
      <c r="C12" s="9">
        <v>154.59130434782608</v>
      </c>
      <c r="D12" s="9">
        <v>185.57101449275362</v>
      </c>
    </row>
    <row r="13" spans="1:8">
      <c r="A13" t="s">
        <v>56</v>
      </c>
      <c r="B13" s="9">
        <v>25.733532934131738</v>
      </c>
      <c r="C13" s="9">
        <v>199.06586826347305</v>
      </c>
      <c r="D13" s="9">
        <v>224.79940119760479</v>
      </c>
    </row>
    <row r="14" spans="1:8">
      <c r="A14" t="s">
        <v>57</v>
      </c>
      <c r="B14" s="9">
        <v>23.149855907780982</v>
      </c>
      <c r="C14" s="9">
        <v>175.24783861671469</v>
      </c>
      <c r="D14" s="9">
        <v>198.39769452449568</v>
      </c>
    </row>
    <row r="15" spans="1:8">
      <c r="A15" t="s">
        <v>58</v>
      </c>
      <c r="B15" s="9">
        <v>24.256637168141594</v>
      </c>
      <c r="C15" s="9">
        <v>169.42182890855457</v>
      </c>
      <c r="D15" s="9">
        <v>193.67846607669617</v>
      </c>
    </row>
    <row r="16" spans="1:8">
      <c r="A16" t="s">
        <v>59</v>
      </c>
      <c r="B16" s="9">
        <v>27.788343558282207</v>
      </c>
      <c r="C16" s="9">
        <v>151.06441717791412</v>
      </c>
      <c r="D16" s="9">
        <v>178.85276073619633</v>
      </c>
    </row>
    <row r="17" spans="1:4">
      <c r="A17" t="s">
        <v>60</v>
      </c>
      <c r="B17" s="9">
        <v>60.856725146198833</v>
      </c>
      <c r="C17" s="9">
        <v>126.31871345029239</v>
      </c>
      <c r="D17" s="9">
        <v>187.17543859649123</v>
      </c>
    </row>
    <row r="18" spans="1:4">
      <c r="A18" t="s">
        <v>61</v>
      </c>
      <c r="B18" s="9">
        <v>58.395348837209305</v>
      </c>
      <c r="C18" s="9">
        <v>118.34883720930233</v>
      </c>
      <c r="D18" s="9">
        <v>176.74418604651163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681A-B5C2-4149-B5C4-9CCDCA9B6BE5}">
  <dimension ref="A1:O60"/>
  <sheetViews>
    <sheetView topLeftCell="G35" zoomScale="80" zoomScaleNormal="80" workbookViewId="0">
      <selection activeCell="Q30" sqref="Q30"/>
    </sheetView>
  </sheetViews>
  <sheetFormatPr baseColWidth="10" defaultRowHeight="15"/>
  <cols>
    <col min="1" max="1" width="11.83203125" customWidth="1"/>
    <col min="2" max="2" width="13.5" bestFit="1" customWidth="1"/>
    <col min="3" max="3" width="15" bestFit="1" customWidth="1"/>
    <col min="4" max="4" width="18.5" bestFit="1" customWidth="1"/>
    <col min="5" max="5" width="14.1640625" bestFit="1" customWidth="1"/>
    <col min="6" max="6" width="18.5" bestFit="1" customWidth="1"/>
    <col min="7" max="7" width="15" bestFit="1" customWidth="1"/>
    <col min="8" max="8" width="14.1640625" bestFit="1" customWidth="1"/>
    <col min="9" max="9" width="2.1640625" bestFit="1" customWidth="1"/>
    <col min="10" max="10" width="18.83203125" customWidth="1"/>
    <col min="11" max="11" width="17.83203125" bestFit="1" customWidth="1"/>
    <col min="12" max="12" width="14.33203125" bestFit="1" customWidth="1"/>
    <col min="13" max="18" width="12.1640625" bestFit="1" customWidth="1"/>
    <col min="19" max="19" width="8.1640625" bestFit="1" customWidth="1"/>
    <col min="20" max="32" width="12.1640625" bestFit="1" customWidth="1"/>
    <col min="33" max="34" width="8.1640625" bestFit="1" customWidth="1"/>
    <col min="35" max="53" width="12.1640625" bestFit="1" customWidth="1"/>
  </cols>
  <sheetData>
    <row r="1" spans="1:15">
      <c r="A1" t="s">
        <v>24</v>
      </c>
      <c r="B1" s="9">
        <v>241</v>
      </c>
      <c r="D1" s="20" t="s">
        <v>15</v>
      </c>
      <c r="E1" s="21">
        <v>0</v>
      </c>
      <c r="J1" s="20" t="s">
        <v>51</v>
      </c>
      <c r="K1" t="s">
        <v>31</v>
      </c>
      <c r="L1" t="s">
        <v>53</v>
      </c>
    </row>
    <row r="2" spans="1:15">
      <c r="A2" t="s">
        <v>25</v>
      </c>
      <c r="B2" s="9">
        <v>166.48</v>
      </c>
      <c r="J2" s="21" t="s">
        <v>82</v>
      </c>
      <c r="K2" s="17">
        <v>169.90774689532822</v>
      </c>
      <c r="L2" s="17">
        <v>26.373743347131875</v>
      </c>
    </row>
    <row r="3" spans="1:15">
      <c r="A3" t="s">
        <v>26</v>
      </c>
      <c r="B3" s="23">
        <v>39.54</v>
      </c>
      <c r="D3" s="20" t="s">
        <v>51</v>
      </c>
      <c r="E3" t="s">
        <v>54</v>
      </c>
      <c r="F3" t="s">
        <v>31</v>
      </c>
      <c r="G3" t="s">
        <v>53</v>
      </c>
      <c r="J3" s="21" t="s">
        <v>81</v>
      </c>
      <c r="K3" s="17">
        <v>122.58786936236392</v>
      </c>
      <c r="L3" s="17">
        <v>59.704510108864696</v>
      </c>
    </row>
    <row r="4" spans="1:15">
      <c r="A4" t="s">
        <v>27</v>
      </c>
      <c r="B4" s="9">
        <v>100.45</v>
      </c>
      <c r="D4" s="21">
        <v>0</v>
      </c>
      <c r="E4" s="17">
        <v>36.369230769230768</v>
      </c>
      <c r="F4" s="17">
        <v>28.76923076923077</v>
      </c>
      <c r="G4" s="17">
        <v>7.6</v>
      </c>
      <c r="J4" s="21" t="s">
        <v>52</v>
      </c>
      <c r="K4" s="17">
        <v>156.87146529562983</v>
      </c>
      <c r="L4" s="17">
        <v>35.556126820908311</v>
      </c>
    </row>
    <row r="5" spans="1:15">
      <c r="A5" t="s">
        <v>28</v>
      </c>
      <c r="B5" s="23">
        <v>160.93</v>
      </c>
      <c r="D5" s="21">
        <v>1</v>
      </c>
      <c r="E5" s="17">
        <v>17.852459016393443</v>
      </c>
      <c r="F5" s="17">
        <v>14.114754098360656</v>
      </c>
      <c r="G5" s="17">
        <v>3.737704918032787</v>
      </c>
      <c r="O5" t="s">
        <v>164</v>
      </c>
    </row>
    <row r="6" spans="1:15">
      <c r="A6" t="s">
        <v>29</v>
      </c>
      <c r="B6" s="9">
        <v>278.54000000000002</v>
      </c>
      <c r="D6" s="21">
        <v>2</v>
      </c>
      <c r="E6" s="17">
        <v>8.7820512820512828</v>
      </c>
      <c r="F6" s="17">
        <v>6.6410256410256414</v>
      </c>
      <c r="G6" s="17">
        <v>2.141025641025641</v>
      </c>
      <c r="K6" t="s">
        <v>142</v>
      </c>
      <c r="L6" t="s">
        <v>140</v>
      </c>
      <c r="N6" t="s">
        <v>165</v>
      </c>
      <c r="O6" s="9">
        <v>20.225919439579684</v>
      </c>
    </row>
    <row r="7" spans="1:15">
      <c r="D7" s="21">
        <v>3</v>
      </c>
      <c r="E7" s="17">
        <v>4.6461538461538465</v>
      </c>
      <c r="F7" s="17">
        <v>3.9230769230769229</v>
      </c>
      <c r="G7" s="17">
        <v>0.72307692307692306</v>
      </c>
      <c r="J7" s="21" t="s">
        <v>82</v>
      </c>
      <c r="K7" s="9">
        <v>169.90774689532822</v>
      </c>
      <c r="L7" s="9">
        <v>26.373743347131875</v>
      </c>
      <c r="N7" t="s">
        <v>7</v>
      </c>
      <c r="O7" s="9">
        <v>4.4886164623467604</v>
      </c>
    </row>
    <row r="8" spans="1:15">
      <c r="D8" s="21">
        <v>4</v>
      </c>
      <c r="E8" s="17">
        <v>6.6140350877192979</v>
      </c>
      <c r="F8" s="17">
        <v>5.333333333333333</v>
      </c>
      <c r="G8" s="17">
        <v>1.2807017543859649</v>
      </c>
      <c r="J8" s="21" t="s">
        <v>15</v>
      </c>
      <c r="K8" s="9">
        <v>122.58786936236392</v>
      </c>
      <c r="L8" s="9">
        <v>59.704510108864696</v>
      </c>
    </row>
    <row r="9" spans="1:15">
      <c r="D9" s="21">
        <v>5</v>
      </c>
      <c r="E9" s="17">
        <v>26.128205128205128</v>
      </c>
      <c r="F9" s="17">
        <v>24.512820512820515</v>
      </c>
      <c r="G9" s="17">
        <v>1.6153846153846154</v>
      </c>
    </row>
    <row r="10" spans="1:15">
      <c r="D10" s="21">
        <v>6</v>
      </c>
      <c r="E10" s="17">
        <v>93.417910447761187</v>
      </c>
      <c r="F10" s="17">
        <v>89.641791044776113</v>
      </c>
      <c r="G10" s="17">
        <v>3.7761194029850746</v>
      </c>
    </row>
    <row r="11" spans="1:15">
      <c r="D11" s="21">
        <v>7</v>
      </c>
      <c r="E11" s="17">
        <v>270</v>
      </c>
      <c r="F11" s="17">
        <v>258.16438356164383</v>
      </c>
      <c r="G11" s="17">
        <v>11.835616438356164</v>
      </c>
      <c r="J11" s="55" t="s">
        <v>179</v>
      </c>
      <c r="K11" s="55" t="s">
        <v>180</v>
      </c>
    </row>
    <row r="12" spans="1:15">
      <c r="D12" s="21">
        <v>8</v>
      </c>
      <c r="E12" s="17">
        <v>475.06578947368422</v>
      </c>
      <c r="F12" s="17">
        <v>451.0263157894737</v>
      </c>
      <c r="G12" s="17">
        <v>24.039473684210527</v>
      </c>
      <c r="J12" s="17">
        <v>28.76923076923077</v>
      </c>
      <c r="K12" s="17">
        <v>7.6</v>
      </c>
    </row>
    <row r="13" spans="1:15">
      <c r="D13" s="21">
        <v>9</v>
      </c>
      <c r="E13" s="17">
        <v>241</v>
      </c>
      <c r="F13" s="17">
        <v>216.07142857142858</v>
      </c>
      <c r="G13" s="17">
        <v>24.928571428571427</v>
      </c>
      <c r="J13" s="17">
        <v>14.114754098360656</v>
      </c>
      <c r="K13" s="17">
        <v>3.737704918032787</v>
      </c>
    </row>
    <row r="14" spans="1:15">
      <c r="D14" s="21">
        <v>10</v>
      </c>
      <c r="E14" s="17">
        <v>135.44444444444446</v>
      </c>
      <c r="F14" s="17">
        <v>102.38271604938272</v>
      </c>
      <c r="G14" s="17">
        <v>33.061728395061728</v>
      </c>
      <c r="J14" s="17">
        <v>6.6410256410256414</v>
      </c>
      <c r="K14" s="17">
        <v>2.141025641025641</v>
      </c>
    </row>
    <row r="15" spans="1:15">
      <c r="D15" s="21">
        <v>11</v>
      </c>
      <c r="E15" s="17">
        <v>161.73529411764707</v>
      </c>
      <c r="F15" s="17">
        <v>122.19117647058823</v>
      </c>
      <c r="G15" s="17">
        <v>39.544117647058826</v>
      </c>
      <c r="J15" s="17">
        <v>3.9230769230769229</v>
      </c>
      <c r="K15" s="17">
        <v>0.72307692307692306</v>
      </c>
    </row>
    <row r="16" spans="1:15">
      <c r="D16" s="21">
        <v>12</v>
      </c>
      <c r="E16" s="17">
        <v>173.13793103448276</v>
      </c>
      <c r="F16" s="17">
        <v>136.32758620689654</v>
      </c>
      <c r="G16" s="17">
        <v>36.810344827586206</v>
      </c>
      <c r="J16" s="17">
        <v>5.333333333333333</v>
      </c>
      <c r="K16" s="17">
        <v>1.2807017543859649</v>
      </c>
    </row>
    <row r="17" spans="2:11">
      <c r="D17" s="21">
        <v>13</v>
      </c>
      <c r="E17" s="17">
        <v>203.71666666666667</v>
      </c>
      <c r="F17" s="17">
        <v>160.93333333333334</v>
      </c>
      <c r="G17" s="17">
        <v>42.783333333333331</v>
      </c>
      <c r="J17" s="17">
        <v>24.512820512820515</v>
      </c>
      <c r="K17" s="17">
        <v>1.6153846153846154</v>
      </c>
    </row>
    <row r="18" spans="2:11">
      <c r="D18" s="21">
        <v>14</v>
      </c>
      <c r="E18" s="17">
        <v>204.31818181818181</v>
      </c>
      <c r="F18" s="17">
        <v>150</v>
      </c>
      <c r="G18" s="17">
        <v>54.31818181818182</v>
      </c>
      <c r="J18" s="17">
        <v>89.641791044776113</v>
      </c>
      <c r="K18" s="17">
        <v>3.7761194029850746</v>
      </c>
    </row>
    <row r="19" spans="2:11">
      <c r="D19" s="21">
        <v>15</v>
      </c>
      <c r="E19" s="17">
        <v>188.76249999999999</v>
      </c>
      <c r="F19" s="17">
        <v>146.25</v>
      </c>
      <c r="G19" s="17">
        <v>42.512500000000003</v>
      </c>
      <c r="J19" s="17">
        <v>258.16438356164383</v>
      </c>
      <c r="K19" s="17">
        <v>11.835616438356164</v>
      </c>
    </row>
    <row r="20" spans="2:11">
      <c r="D20" s="21">
        <v>16</v>
      </c>
      <c r="E20" s="17">
        <v>315.60000000000002</v>
      </c>
      <c r="F20" s="17">
        <v>263.7294117647059</v>
      </c>
      <c r="G20" s="17">
        <v>51.870588235294115</v>
      </c>
      <c r="J20" s="17">
        <v>451.0263157894737</v>
      </c>
      <c r="K20" s="17">
        <v>24.039473684210527</v>
      </c>
    </row>
    <row r="21" spans="2:11">
      <c r="D21" s="21">
        <v>17</v>
      </c>
      <c r="E21" s="17">
        <v>540.71052631578948</v>
      </c>
      <c r="F21" s="17">
        <v>478.81578947368422</v>
      </c>
      <c r="G21" s="17">
        <v>61.89473684210526</v>
      </c>
      <c r="J21" s="17">
        <v>216.07142857142858</v>
      </c>
      <c r="K21" s="17">
        <v>24.928571428571427</v>
      </c>
    </row>
    <row r="22" spans="2:11">
      <c r="D22" s="21">
        <v>18</v>
      </c>
      <c r="E22" s="17">
        <v>486.98529411764707</v>
      </c>
      <c r="F22" s="17">
        <v>438.02941176470586</v>
      </c>
      <c r="G22" s="17">
        <v>48.955882352941174</v>
      </c>
      <c r="J22" s="17">
        <v>102.38271604938272</v>
      </c>
      <c r="K22" s="17">
        <v>33.061728395061728</v>
      </c>
    </row>
    <row r="23" spans="2:11">
      <c r="D23" s="21">
        <v>19</v>
      </c>
      <c r="E23" s="17">
        <v>323.64999999999998</v>
      </c>
      <c r="F23" s="17">
        <v>287.63333333333333</v>
      </c>
      <c r="G23" s="17">
        <v>36.016666666666666</v>
      </c>
      <c r="J23" s="17">
        <v>122.19117647058823</v>
      </c>
      <c r="K23" s="17">
        <v>39.544117647058826</v>
      </c>
    </row>
    <row r="24" spans="2:11">
      <c r="D24" s="21">
        <v>20</v>
      </c>
      <c r="E24" s="17">
        <v>257.97590361445782</v>
      </c>
      <c r="F24" s="17">
        <v>225.22891566265059</v>
      </c>
      <c r="G24" s="17">
        <v>32.746987951807228</v>
      </c>
      <c r="J24" s="17">
        <v>136.32758620689654</v>
      </c>
      <c r="K24" s="17">
        <v>36.810344827586206</v>
      </c>
    </row>
    <row r="25" spans="2:11">
      <c r="D25" s="21">
        <v>21</v>
      </c>
      <c r="E25" s="17">
        <v>187.56896551724137</v>
      </c>
      <c r="F25" s="17">
        <v>162.5</v>
      </c>
      <c r="G25" s="17">
        <v>25.068965517241381</v>
      </c>
      <c r="J25" s="17">
        <v>160.93333333333334</v>
      </c>
      <c r="K25" s="17">
        <v>42.783333333333331</v>
      </c>
    </row>
    <row r="26" spans="2:11">
      <c r="D26" s="21">
        <v>22</v>
      </c>
      <c r="E26" s="17">
        <v>153.42307692307693</v>
      </c>
      <c r="F26" s="17">
        <v>130.7051282051282</v>
      </c>
      <c r="G26" s="17">
        <v>22.717948717948719</v>
      </c>
      <c r="J26" s="17">
        <v>150</v>
      </c>
      <c r="K26" s="17">
        <v>54.31818181818182</v>
      </c>
    </row>
    <row r="27" spans="2:11">
      <c r="D27" s="21">
        <v>23</v>
      </c>
      <c r="E27" s="17">
        <v>78.893939393939391</v>
      </c>
      <c r="F27" s="17">
        <v>66.424242424242422</v>
      </c>
      <c r="G27" s="17">
        <v>12.469696969696969</v>
      </c>
      <c r="J27" s="17">
        <v>146.25</v>
      </c>
      <c r="K27" s="17">
        <v>42.512500000000003</v>
      </c>
    </row>
    <row r="28" spans="2:11">
      <c r="B28" s="20" t="s">
        <v>15</v>
      </c>
      <c r="C28" s="21">
        <v>1</v>
      </c>
      <c r="D28" s="21" t="s">
        <v>52</v>
      </c>
      <c r="E28" s="17">
        <v>196.28149024246008</v>
      </c>
      <c r="F28" s="17">
        <v>169.90774689532822</v>
      </c>
      <c r="G28" s="17">
        <v>26.373743347131875</v>
      </c>
      <c r="J28" s="17">
        <v>263.7294117647059</v>
      </c>
      <c r="K28" s="17">
        <v>51.870588235294115</v>
      </c>
    </row>
    <row r="29" spans="2:11">
      <c r="J29" s="17">
        <v>478.81578947368422</v>
      </c>
      <c r="K29" s="17">
        <v>61.89473684210526</v>
      </c>
    </row>
    <row r="30" spans="2:11">
      <c r="B30" s="20" t="s">
        <v>51</v>
      </c>
      <c r="C30" t="s">
        <v>53</v>
      </c>
      <c r="D30" t="s">
        <v>31</v>
      </c>
      <c r="E30" t="s">
        <v>50</v>
      </c>
      <c r="J30" s="17">
        <v>438.02941176470586</v>
      </c>
      <c r="K30" s="17">
        <v>48.955882352941174</v>
      </c>
    </row>
    <row r="31" spans="2:11">
      <c r="B31" s="21">
        <v>0</v>
      </c>
      <c r="C31" s="17">
        <v>20.357142857142858</v>
      </c>
      <c r="D31" s="17">
        <v>79.464285714285708</v>
      </c>
      <c r="E31" s="17">
        <v>2795</v>
      </c>
      <c r="J31" s="17">
        <v>287.63333333333333</v>
      </c>
      <c r="K31" s="17">
        <v>36.016666666666666</v>
      </c>
    </row>
    <row r="32" spans="2:11">
      <c r="B32" s="21">
        <v>1</v>
      </c>
      <c r="C32" s="17">
        <v>11.037037037037036</v>
      </c>
      <c r="D32" s="17">
        <v>52.222222222222221</v>
      </c>
      <c r="E32" s="17">
        <v>1708</v>
      </c>
      <c r="J32" s="17">
        <v>225.22891566265059</v>
      </c>
      <c r="K32" s="17">
        <v>32.746987951807228</v>
      </c>
    </row>
    <row r="33" spans="2:15">
      <c r="B33" s="21">
        <v>2</v>
      </c>
      <c r="C33" s="17">
        <v>9.8965517241379306</v>
      </c>
      <c r="D33" s="17">
        <v>43.482758620689658</v>
      </c>
      <c r="E33" s="17">
        <v>1548</v>
      </c>
      <c r="J33" s="17">
        <v>162.5</v>
      </c>
      <c r="K33" s="17">
        <v>25.068965517241381</v>
      </c>
    </row>
    <row r="34" spans="2:15">
      <c r="B34" s="21">
        <v>3</v>
      </c>
      <c r="C34" s="17">
        <v>5.40625</v>
      </c>
      <c r="D34" s="17">
        <v>20.0625</v>
      </c>
      <c r="E34" s="17">
        <v>815</v>
      </c>
      <c r="J34" s="17">
        <v>130.7051282051282</v>
      </c>
      <c r="K34" s="17">
        <v>22.717948717948719</v>
      </c>
    </row>
    <row r="35" spans="2:15">
      <c r="B35" s="21">
        <v>4</v>
      </c>
      <c r="C35" s="17">
        <v>2.1538461538461537</v>
      </c>
      <c r="D35" s="17">
        <v>5.6923076923076925</v>
      </c>
      <c r="E35" s="17">
        <v>204</v>
      </c>
      <c r="J35" s="17">
        <v>66.424242424242422</v>
      </c>
      <c r="K35" s="17">
        <v>12.469696969696969</v>
      </c>
    </row>
    <row r="36" spans="2:15">
      <c r="B36" s="21">
        <v>5</v>
      </c>
      <c r="C36" s="17">
        <v>1.76</v>
      </c>
      <c r="D36" s="17">
        <v>5.72</v>
      </c>
      <c r="E36" s="17">
        <v>187</v>
      </c>
      <c r="N36" t="s">
        <v>179</v>
      </c>
      <c r="O36" t="s">
        <v>180</v>
      </c>
    </row>
    <row r="37" spans="2:15">
      <c r="B37" s="21">
        <v>6</v>
      </c>
      <c r="C37" s="17">
        <v>4.75</v>
      </c>
      <c r="D37" s="17">
        <v>12.25</v>
      </c>
      <c r="E37" s="17">
        <v>272</v>
      </c>
      <c r="N37" s="17">
        <v>20.357142857142858</v>
      </c>
      <c r="O37" s="17">
        <v>79.464285714285708</v>
      </c>
    </row>
    <row r="38" spans="2:15">
      <c r="B38" s="21">
        <v>7</v>
      </c>
      <c r="C38" s="17">
        <v>6.615384615384615</v>
      </c>
      <c r="D38" s="17">
        <v>35.269230769230766</v>
      </c>
      <c r="E38" s="17">
        <v>1089</v>
      </c>
      <c r="N38" s="17">
        <v>11.037037037037036</v>
      </c>
      <c r="O38" s="17">
        <v>52.222222222222221</v>
      </c>
    </row>
    <row r="39" spans="2:15">
      <c r="B39" s="21">
        <v>8</v>
      </c>
      <c r="C39" s="17">
        <v>20.846153846153847</v>
      </c>
      <c r="D39" s="17">
        <v>82.115384615384613</v>
      </c>
      <c r="E39" s="17">
        <v>2677</v>
      </c>
      <c r="N39" s="17">
        <v>9.8965517241379306</v>
      </c>
      <c r="O39" s="17">
        <v>43.482758620689658</v>
      </c>
    </row>
    <row r="40" spans="2:15">
      <c r="B40" s="21">
        <v>9</v>
      </c>
      <c r="C40" s="17">
        <v>44.068965517241381</v>
      </c>
      <c r="D40" s="17">
        <v>122.41379310344827</v>
      </c>
      <c r="E40" s="17">
        <v>4828</v>
      </c>
      <c r="N40" s="17">
        <v>5.40625</v>
      </c>
      <c r="O40" s="17">
        <v>20.0625</v>
      </c>
    </row>
    <row r="41" spans="2:15">
      <c r="B41" s="21">
        <v>10</v>
      </c>
      <c r="C41" s="17">
        <v>74.65384615384616</v>
      </c>
      <c r="D41" s="17">
        <v>170.84615384615384</v>
      </c>
      <c r="E41" s="17">
        <v>6383</v>
      </c>
      <c r="N41" s="17">
        <v>2.1538461538461537</v>
      </c>
      <c r="O41" s="17">
        <v>5.6923076923076925</v>
      </c>
    </row>
    <row r="42" spans="2:15">
      <c r="B42" s="21">
        <v>11</v>
      </c>
      <c r="C42" s="17">
        <v>100.45</v>
      </c>
      <c r="D42" s="17">
        <v>191.3</v>
      </c>
      <c r="E42" s="17">
        <v>5835</v>
      </c>
      <c r="N42" s="17">
        <v>1.76</v>
      </c>
      <c r="O42" s="17">
        <v>5.72</v>
      </c>
    </row>
    <row r="43" spans="2:15">
      <c r="B43" s="21">
        <v>12</v>
      </c>
      <c r="C43" s="17">
        <v>135.35483870967741</v>
      </c>
      <c r="D43" s="17">
        <v>239.16129032258064</v>
      </c>
      <c r="E43" s="17">
        <v>11610</v>
      </c>
      <c r="N43" s="17">
        <v>4.75</v>
      </c>
      <c r="O43" s="17">
        <v>12.25</v>
      </c>
    </row>
    <row r="44" spans="2:15">
      <c r="B44" s="21">
        <v>13</v>
      </c>
      <c r="C44" s="17">
        <v>179.65217391304347</v>
      </c>
      <c r="D44" s="17">
        <v>278.56521739130437</v>
      </c>
      <c r="E44" s="17">
        <v>10539</v>
      </c>
      <c r="N44" s="17">
        <v>6.615384615384615</v>
      </c>
      <c r="O44" s="17">
        <v>35.269230769230766</v>
      </c>
    </row>
    <row r="45" spans="2:15">
      <c r="B45" s="21">
        <v>14</v>
      </c>
      <c r="C45" s="17">
        <v>135</v>
      </c>
      <c r="D45" s="17">
        <v>195.1</v>
      </c>
      <c r="E45" s="17">
        <v>9903</v>
      </c>
      <c r="N45" s="17">
        <v>20.846153846153847</v>
      </c>
      <c r="O45" s="17">
        <v>82.115384615384613</v>
      </c>
    </row>
    <row r="46" spans="2:15">
      <c r="B46" s="21">
        <v>15</v>
      </c>
      <c r="C46" s="17">
        <v>125.03846153846153</v>
      </c>
      <c r="D46" s="17">
        <v>207.11538461538461</v>
      </c>
      <c r="E46" s="17">
        <v>8636</v>
      </c>
      <c r="N46" s="17">
        <v>44.068965517241381</v>
      </c>
      <c r="O46" s="17">
        <v>122.41379310344827</v>
      </c>
    </row>
    <row r="47" spans="2:15">
      <c r="B47" s="21">
        <v>16</v>
      </c>
      <c r="C47" s="17">
        <v>165.9047619047619</v>
      </c>
      <c r="D47" s="17">
        <v>258.76190476190476</v>
      </c>
      <c r="E47" s="17">
        <v>8918</v>
      </c>
      <c r="N47" s="17">
        <v>74.65384615384616</v>
      </c>
      <c r="O47" s="17">
        <v>170.84615384615384</v>
      </c>
    </row>
    <row r="48" spans="2:15">
      <c r="B48" s="21">
        <v>17</v>
      </c>
      <c r="C48" s="17">
        <v>117.08108108108108</v>
      </c>
      <c r="D48" s="17">
        <v>207.62162162162161</v>
      </c>
      <c r="E48" s="17">
        <v>12014</v>
      </c>
      <c r="N48" s="17">
        <v>100.45</v>
      </c>
      <c r="O48" s="17">
        <v>191.3</v>
      </c>
    </row>
    <row r="49" spans="2:15">
      <c r="B49" s="21">
        <v>18</v>
      </c>
      <c r="C49" s="17">
        <v>91.777777777777771</v>
      </c>
      <c r="D49" s="17">
        <v>197.96296296296296</v>
      </c>
      <c r="E49" s="17">
        <v>7823</v>
      </c>
      <c r="N49" s="17">
        <v>135.35483870967741</v>
      </c>
      <c r="O49" s="17">
        <v>239.16129032258064</v>
      </c>
    </row>
    <row r="50" spans="2:15">
      <c r="B50" s="21">
        <v>19</v>
      </c>
      <c r="C50" s="17">
        <v>64.935483870967744</v>
      </c>
      <c r="D50" s="17">
        <v>172.83870967741936</v>
      </c>
      <c r="E50" s="17">
        <v>7371</v>
      </c>
      <c r="N50" s="17">
        <v>179.65217391304347</v>
      </c>
      <c r="O50" s="17">
        <v>278.56521739130437</v>
      </c>
    </row>
    <row r="51" spans="2:15">
      <c r="B51" s="21">
        <v>20</v>
      </c>
      <c r="C51" s="17">
        <v>37.409090909090907</v>
      </c>
      <c r="D51" s="17">
        <v>108.59090909090909</v>
      </c>
      <c r="E51" s="17">
        <v>3212</v>
      </c>
      <c r="N51" s="17">
        <v>135</v>
      </c>
      <c r="O51" s="17">
        <v>195.1</v>
      </c>
    </row>
    <row r="52" spans="2:15">
      <c r="B52" s="21">
        <v>21</v>
      </c>
      <c r="C52" s="17">
        <v>30.25</v>
      </c>
      <c r="D52" s="17">
        <v>87.6</v>
      </c>
      <c r="E52" s="17">
        <v>2357</v>
      </c>
      <c r="N52" s="17">
        <v>125.03846153846153</v>
      </c>
      <c r="O52" s="17">
        <v>207.11538461538461</v>
      </c>
    </row>
    <row r="53" spans="2:15">
      <c r="B53" s="21">
        <v>22</v>
      </c>
      <c r="C53" s="17">
        <v>28.066666666666666</v>
      </c>
      <c r="D53" s="17">
        <v>84.266666666666666</v>
      </c>
      <c r="E53" s="17">
        <v>3370</v>
      </c>
      <c r="N53" s="17">
        <v>165.9047619047619</v>
      </c>
      <c r="O53" s="17">
        <v>258.76190476190476</v>
      </c>
    </row>
    <row r="54" spans="2:15">
      <c r="B54" s="21">
        <v>23</v>
      </c>
      <c r="C54" s="17">
        <v>21.085714285714285</v>
      </c>
      <c r="D54" s="17">
        <v>68.057142857142864</v>
      </c>
      <c r="E54" s="17">
        <v>3120</v>
      </c>
      <c r="N54" s="17">
        <v>117.08108108108108</v>
      </c>
      <c r="O54" s="17">
        <v>207.62162162162161</v>
      </c>
    </row>
    <row r="55" spans="2:15">
      <c r="B55" s="21" t="s">
        <v>52</v>
      </c>
      <c r="C55" s="17">
        <v>59.704510108864696</v>
      </c>
      <c r="D55" s="17">
        <v>122.58786936236392</v>
      </c>
      <c r="E55" s="17">
        <v>117214</v>
      </c>
      <c r="N55" s="17">
        <v>91.777777777777771</v>
      </c>
      <c r="O55" s="17">
        <v>197.96296296296296</v>
      </c>
    </row>
    <row r="56" spans="2:15">
      <c r="N56" s="17">
        <v>64.935483870967744</v>
      </c>
      <c r="O56" s="17">
        <v>172.83870967741936</v>
      </c>
    </row>
    <row r="57" spans="2:15">
      <c r="N57" s="17">
        <v>37.409090909090907</v>
      </c>
      <c r="O57" s="17">
        <v>108.59090909090909</v>
      </c>
    </row>
    <row r="58" spans="2:15">
      <c r="N58" s="17">
        <v>30.25</v>
      </c>
      <c r="O58" s="17">
        <v>87.6</v>
      </c>
    </row>
    <row r="59" spans="2:15">
      <c r="N59" s="17">
        <v>28.066666666666666</v>
      </c>
      <c r="O59" s="17">
        <v>84.266666666666666</v>
      </c>
    </row>
    <row r="60" spans="2:15">
      <c r="N60" s="17">
        <v>21.085714285714285</v>
      </c>
      <c r="O60" s="17">
        <v>68.057142857142864</v>
      </c>
    </row>
  </sheetData>
  <pageMargins left="0.7" right="0.7" top="0.75" bottom="0.75" header="0.3" footer="0.3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ACC6-F3FD-7F48-AF4F-DD528A8C5C8E}">
  <dimension ref="A1:M2338"/>
  <sheetViews>
    <sheetView topLeftCell="G1" zoomScale="60" zoomScaleNormal="60" workbookViewId="0">
      <selection activeCell="T27" sqref="T27"/>
    </sheetView>
  </sheetViews>
  <sheetFormatPr baseColWidth="10" defaultRowHeight="15"/>
  <cols>
    <col min="3" max="3" width="10.6640625" style="2" customWidth="1"/>
    <col min="4" max="4" width="14.33203125" customWidth="1"/>
  </cols>
  <sheetData>
    <row r="1" spans="1:13" ht="19">
      <c r="A1" t="s">
        <v>24</v>
      </c>
      <c r="B1">
        <v>344</v>
      </c>
      <c r="C1" s="13" t="s">
        <v>7</v>
      </c>
      <c r="D1" s="12" t="s">
        <v>8</v>
      </c>
      <c r="F1" t="s">
        <v>62</v>
      </c>
    </row>
    <row r="2" spans="1:13">
      <c r="A2" t="s">
        <v>25</v>
      </c>
      <c r="B2">
        <v>702</v>
      </c>
      <c r="C2" s="7">
        <v>109</v>
      </c>
      <c r="D2" s="7">
        <v>203</v>
      </c>
      <c r="F2">
        <v>50</v>
      </c>
    </row>
    <row r="3" spans="1:13">
      <c r="C3" s="7">
        <v>4</v>
      </c>
      <c r="D3" s="7">
        <v>21</v>
      </c>
      <c r="F3">
        <v>100</v>
      </c>
      <c r="L3" t="s">
        <v>8</v>
      </c>
    </row>
    <row r="4" spans="1:13" ht="16" thickBot="1">
      <c r="C4" s="2">
        <v>0</v>
      </c>
      <c r="D4" s="2">
        <v>2</v>
      </c>
      <c r="F4">
        <v>150</v>
      </c>
      <c r="I4" t="s">
        <v>8</v>
      </c>
      <c r="L4" s="24">
        <v>50</v>
      </c>
      <c r="M4" s="51">
        <f>J6/J15</f>
        <v>0.30077120822622105</v>
      </c>
    </row>
    <row r="5" spans="1:13">
      <c r="C5" s="7">
        <v>69</v>
      </c>
      <c r="D5" s="7">
        <v>82</v>
      </c>
      <c r="F5">
        <v>200</v>
      </c>
      <c r="I5" s="27" t="s">
        <v>62</v>
      </c>
      <c r="J5" s="27" t="s">
        <v>64</v>
      </c>
      <c r="L5" s="24">
        <v>100</v>
      </c>
      <c r="M5" s="51">
        <f>J7/J15</f>
        <v>0.15424164524421594</v>
      </c>
    </row>
    <row r="6" spans="1:13">
      <c r="C6" s="7">
        <v>44</v>
      </c>
      <c r="D6" s="7">
        <v>145</v>
      </c>
      <c r="F6">
        <v>250</v>
      </c>
      <c r="I6" s="24">
        <v>50</v>
      </c>
      <c r="J6" s="25">
        <v>702</v>
      </c>
      <c r="L6" s="24">
        <v>150</v>
      </c>
      <c r="M6" s="51">
        <f>J8/J15</f>
        <v>0.13667523564695802</v>
      </c>
    </row>
    <row r="7" spans="1:13">
      <c r="C7" s="7">
        <v>2</v>
      </c>
      <c r="D7" s="7">
        <v>28</v>
      </c>
      <c r="F7">
        <v>300</v>
      </c>
      <c r="I7" s="24">
        <v>100</v>
      </c>
      <c r="J7" s="25">
        <v>360</v>
      </c>
      <c r="L7" s="24">
        <v>200</v>
      </c>
      <c r="M7" s="51">
        <f>J9/J15</f>
        <v>0.11311053984575835</v>
      </c>
    </row>
    <row r="8" spans="1:13">
      <c r="C8" s="7">
        <v>32</v>
      </c>
      <c r="D8" s="7">
        <v>117</v>
      </c>
      <c r="F8">
        <v>350</v>
      </c>
      <c r="I8" s="24">
        <v>150</v>
      </c>
      <c r="J8" s="25">
        <v>319</v>
      </c>
      <c r="L8" s="24">
        <v>250</v>
      </c>
      <c r="M8" s="51">
        <f>J10/J15</f>
        <v>8.3976006855184235E-2</v>
      </c>
    </row>
    <row r="9" spans="1:13">
      <c r="C9" s="2">
        <v>0</v>
      </c>
      <c r="D9" s="2">
        <v>8</v>
      </c>
      <c r="F9">
        <v>400</v>
      </c>
      <c r="I9" s="24">
        <v>200</v>
      </c>
      <c r="J9" s="25">
        <v>264</v>
      </c>
      <c r="L9" s="24">
        <v>300</v>
      </c>
      <c r="M9" s="51">
        <f>J11/J15</f>
        <v>5.9125964010282778E-2</v>
      </c>
    </row>
    <row r="10" spans="1:13">
      <c r="C10" s="7">
        <v>4</v>
      </c>
      <c r="D10" s="7">
        <v>78</v>
      </c>
      <c r="I10" s="24">
        <v>250</v>
      </c>
      <c r="J10" s="25">
        <v>196</v>
      </c>
      <c r="L10" s="24">
        <v>350</v>
      </c>
      <c r="M10" s="51">
        <f>J12/J15</f>
        <v>4.0274207369323051E-2</v>
      </c>
    </row>
    <row r="11" spans="1:13">
      <c r="C11" s="7">
        <v>6</v>
      </c>
      <c r="D11" s="7">
        <v>27</v>
      </c>
      <c r="I11" s="24">
        <v>300</v>
      </c>
      <c r="J11" s="25">
        <v>138</v>
      </c>
      <c r="L11" s="24">
        <v>400</v>
      </c>
      <c r="M11" s="51">
        <f>J13/J15</f>
        <v>3.2133676092544985E-2</v>
      </c>
    </row>
    <row r="12" spans="1:13">
      <c r="C12" s="7">
        <v>35</v>
      </c>
      <c r="D12" s="7">
        <v>397</v>
      </c>
      <c r="I12" s="24">
        <v>350</v>
      </c>
      <c r="J12" s="25">
        <v>94</v>
      </c>
      <c r="L12" t="s">
        <v>63</v>
      </c>
      <c r="M12" s="51">
        <f>J14/J15</f>
        <v>7.9691516709511565E-2</v>
      </c>
    </row>
    <row r="13" spans="1:13" ht="16" thickBot="1">
      <c r="C13" s="2">
        <v>3</v>
      </c>
      <c r="D13" s="2">
        <v>21</v>
      </c>
      <c r="F13" t="s">
        <v>7</v>
      </c>
      <c r="I13" s="24">
        <v>400</v>
      </c>
      <c r="J13" s="25">
        <v>75</v>
      </c>
    </row>
    <row r="14" spans="1:13" ht="16" thickBot="1">
      <c r="C14" s="7">
        <v>79</v>
      </c>
      <c r="D14" s="7">
        <v>426</v>
      </c>
      <c r="F14" s="27" t="s">
        <v>62</v>
      </c>
      <c r="G14" s="27" t="s">
        <v>64</v>
      </c>
      <c r="I14" s="26" t="s">
        <v>63</v>
      </c>
      <c r="J14" s="26">
        <v>186</v>
      </c>
    </row>
    <row r="15" spans="1:13">
      <c r="C15" s="7">
        <v>20</v>
      </c>
      <c r="D15" s="7">
        <v>173</v>
      </c>
      <c r="F15" s="24">
        <v>50</v>
      </c>
      <c r="G15" s="25">
        <v>1797</v>
      </c>
      <c r="J15" s="25">
        <v>2334</v>
      </c>
      <c r="L15">
        <f>SUM(J6:J14)</f>
        <v>2334</v>
      </c>
    </row>
    <row r="16" spans="1:13">
      <c r="C16" s="7">
        <v>5</v>
      </c>
      <c r="D16" s="7">
        <v>105</v>
      </c>
      <c r="F16" s="24">
        <v>100</v>
      </c>
      <c r="G16" s="25">
        <v>344</v>
      </c>
    </row>
    <row r="17" spans="3:10">
      <c r="C17" s="7">
        <v>4</v>
      </c>
      <c r="D17" s="7">
        <v>111</v>
      </c>
      <c r="F17" s="24">
        <v>150</v>
      </c>
      <c r="G17" s="25">
        <v>92</v>
      </c>
    </row>
    <row r="18" spans="3:10" ht="16" thickBot="1">
      <c r="C18" s="7">
        <v>2</v>
      </c>
      <c r="D18" s="7">
        <v>34</v>
      </c>
      <c r="F18" s="24">
        <v>200</v>
      </c>
      <c r="G18" s="25">
        <v>48</v>
      </c>
    </row>
    <row r="19" spans="3:10">
      <c r="C19" s="7">
        <v>39</v>
      </c>
      <c r="D19" s="7">
        <v>758</v>
      </c>
      <c r="F19" s="24">
        <v>250</v>
      </c>
      <c r="G19" s="25">
        <v>31</v>
      </c>
      <c r="I19" s="27"/>
      <c r="J19" s="27"/>
    </row>
    <row r="20" spans="3:10">
      <c r="C20" s="2">
        <v>1</v>
      </c>
      <c r="D20" s="2">
        <v>2</v>
      </c>
      <c r="F20" s="24">
        <v>300</v>
      </c>
      <c r="G20" s="25">
        <v>16</v>
      </c>
      <c r="I20" s="24"/>
      <c r="J20" s="25"/>
    </row>
    <row r="21" spans="3:10">
      <c r="C21" s="7">
        <v>20</v>
      </c>
      <c r="D21" s="7">
        <v>384</v>
      </c>
      <c r="F21" s="24">
        <v>350</v>
      </c>
      <c r="G21" s="25">
        <v>5</v>
      </c>
      <c r="I21" s="24"/>
      <c r="J21" s="25"/>
    </row>
    <row r="22" spans="3:10">
      <c r="C22" s="7">
        <v>3</v>
      </c>
      <c r="D22" s="7">
        <v>9</v>
      </c>
      <c r="F22" s="24">
        <v>400</v>
      </c>
      <c r="G22" s="25">
        <v>1</v>
      </c>
      <c r="I22" s="24"/>
      <c r="J22" s="25"/>
    </row>
    <row r="23" spans="3:10" ht="16" thickBot="1">
      <c r="C23" s="2">
        <v>11</v>
      </c>
      <c r="D23" s="2">
        <v>91</v>
      </c>
      <c r="F23" s="26" t="s">
        <v>63</v>
      </c>
      <c r="G23" s="26">
        <v>0</v>
      </c>
      <c r="I23" s="24"/>
      <c r="J23" s="25"/>
    </row>
    <row r="24" spans="3:10">
      <c r="C24" s="2">
        <v>5</v>
      </c>
      <c r="D24" s="2">
        <v>77</v>
      </c>
      <c r="G24" s="25">
        <v>2334</v>
      </c>
      <c r="I24" s="24"/>
      <c r="J24" s="25"/>
    </row>
    <row r="25" spans="3:10">
      <c r="C25" s="7">
        <v>9</v>
      </c>
      <c r="D25" s="7">
        <v>99</v>
      </c>
      <c r="F25" t="s">
        <v>7</v>
      </c>
      <c r="I25" s="24"/>
      <c r="J25" s="25"/>
    </row>
    <row r="26" spans="3:10">
      <c r="C26" s="7">
        <v>16</v>
      </c>
      <c r="D26" s="7">
        <v>287</v>
      </c>
      <c r="F26">
        <v>50</v>
      </c>
      <c r="G26" s="19">
        <f>G15/G24</f>
        <v>0.76992287917737789</v>
      </c>
      <c r="I26" s="24"/>
      <c r="J26" s="25"/>
    </row>
    <row r="27" spans="3:10" ht="16" thickBot="1">
      <c r="C27" s="7">
        <v>0</v>
      </c>
      <c r="D27" s="7">
        <v>3</v>
      </c>
      <c r="F27" s="24">
        <v>100</v>
      </c>
      <c r="G27" s="19">
        <f>G16/G24</f>
        <v>0.14738646101113967</v>
      </c>
      <c r="I27" s="26"/>
      <c r="J27" s="26"/>
    </row>
    <row r="28" spans="3:10">
      <c r="C28" s="2">
        <v>10</v>
      </c>
      <c r="D28" s="2">
        <v>66</v>
      </c>
      <c r="F28" s="24">
        <v>150</v>
      </c>
      <c r="G28" s="19">
        <f>G17/G24</f>
        <v>3.9417309340188521E-2</v>
      </c>
    </row>
    <row r="29" spans="3:10">
      <c r="C29" s="7">
        <v>66</v>
      </c>
      <c r="D29" s="7">
        <v>156</v>
      </c>
      <c r="F29" s="24">
        <v>200</v>
      </c>
      <c r="G29" s="19">
        <f>G18/G24</f>
        <v>2.056555269922879E-2</v>
      </c>
    </row>
    <row r="30" spans="3:10">
      <c r="C30" s="7">
        <v>73</v>
      </c>
      <c r="D30" s="7">
        <v>142</v>
      </c>
      <c r="F30" s="24">
        <v>250</v>
      </c>
      <c r="G30" s="19">
        <f>G19/G24</f>
        <v>1.3281919451585262E-2</v>
      </c>
    </row>
    <row r="31" spans="3:10">
      <c r="C31" s="7">
        <v>28</v>
      </c>
      <c r="D31" s="7">
        <v>197</v>
      </c>
      <c r="F31" s="24">
        <v>300</v>
      </c>
      <c r="G31" s="19">
        <f>G20/G24</f>
        <v>6.8551842330762643E-3</v>
      </c>
    </row>
    <row r="32" spans="3:10">
      <c r="C32" s="7">
        <v>0</v>
      </c>
      <c r="D32" s="7">
        <v>11</v>
      </c>
      <c r="F32" s="24">
        <v>350</v>
      </c>
      <c r="G32" s="19">
        <f>G21/G24</f>
        <v>2.1422450728363325E-3</v>
      </c>
    </row>
    <row r="33" spans="3:7">
      <c r="C33" s="7">
        <v>13</v>
      </c>
      <c r="D33" s="7">
        <v>77</v>
      </c>
      <c r="F33" s="24">
        <v>400</v>
      </c>
      <c r="G33" s="19">
        <f>G22/G24</f>
        <v>4.2844901456726652E-4</v>
      </c>
    </row>
    <row r="34" spans="3:7">
      <c r="C34" s="7">
        <v>191</v>
      </c>
      <c r="D34" s="7">
        <v>271</v>
      </c>
    </row>
    <row r="35" spans="3:7">
      <c r="C35" s="7">
        <v>240</v>
      </c>
      <c r="D35" s="7">
        <v>196</v>
      </c>
    </row>
    <row r="36" spans="3:7">
      <c r="C36" s="7">
        <v>55</v>
      </c>
      <c r="D36" s="7">
        <v>247</v>
      </c>
    </row>
    <row r="37" spans="3:7">
      <c r="C37" s="7">
        <v>5</v>
      </c>
      <c r="D37" s="7">
        <v>6</v>
      </c>
    </row>
    <row r="38" spans="3:7">
      <c r="C38" s="2">
        <v>28</v>
      </c>
      <c r="D38" s="2">
        <v>70</v>
      </c>
    </row>
    <row r="39" spans="3:7">
      <c r="C39" s="7">
        <v>71</v>
      </c>
      <c r="D39" s="7">
        <v>767</v>
      </c>
    </row>
    <row r="40" spans="3:7">
      <c r="C40" s="2">
        <v>8</v>
      </c>
      <c r="D40" s="2">
        <v>75</v>
      </c>
    </row>
    <row r="41" spans="3:7">
      <c r="C41" s="7">
        <v>8</v>
      </c>
      <c r="D41" s="7">
        <v>60</v>
      </c>
    </row>
    <row r="42" spans="3:7">
      <c r="C42" s="7">
        <v>48</v>
      </c>
      <c r="D42" s="7">
        <v>110</v>
      </c>
    </row>
    <row r="43" spans="3:7">
      <c r="C43" s="7">
        <v>142</v>
      </c>
      <c r="D43" s="7">
        <v>185</v>
      </c>
    </row>
    <row r="44" spans="3:7">
      <c r="C44" s="2">
        <v>2</v>
      </c>
      <c r="D44" s="2">
        <v>5</v>
      </c>
    </row>
    <row r="45" spans="3:7">
      <c r="C45" s="7">
        <v>1</v>
      </c>
      <c r="D45" s="7">
        <v>11</v>
      </c>
    </row>
    <row r="46" spans="3:7">
      <c r="C46" s="7">
        <v>0</v>
      </c>
      <c r="D46" s="7">
        <v>16</v>
      </c>
    </row>
    <row r="47" spans="3:7">
      <c r="C47" s="7">
        <v>0</v>
      </c>
      <c r="D47" s="7">
        <v>3</v>
      </c>
    </row>
    <row r="48" spans="3:7">
      <c r="C48" s="7">
        <v>26</v>
      </c>
      <c r="D48" s="7">
        <v>502</v>
      </c>
    </row>
    <row r="49" spans="3:4">
      <c r="C49" s="7">
        <v>5</v>
      </c>
      <c r="D49" s="7">
        <v>13</v>
      </c>
    </row>
    <row r="50" spans="3:4">
      <c r="C50" s="2">
        <v>5</v>
      </c>
      <c r="D50" s="2">
        <v>134</v>
      </c>
    </row>
    <row r="51" spans="3:4">
      <c r="C51" s="7">
        <v>2</v>
      </c>
      <c r="D51" s="7">
        <v>19</v>
      </c>
    </row>
    <row r="52" spans="3:4">
      <c r="C52" s="7">
        <v>61</v>
      </c>
      <c r="D52" s="7">
        <v>176</v>
      </c>
    </row>
    <row r="53" spans="3:4">
      <c r="C53" s="7">
        <v>148</v>
      </c>
      <c r="D53" s="7">
        <v>501</v>
      </c>
    </row>
    <row r="54" spans="3:4">
      <c r="C54" s="7">
        <v>33</v>
      </c>
      <c r="D54" s="7">
        <v>248</v>
      </c>
    </row>
    <row r="55" spans="3:4">
      <c r="C55" s="7">
        <v>22</v>
      </c>
      <c r="D55" s="7">
        <v>356</v>
      </c>
    </row>
    <row r="56" spans="3:4">
      <c r="C56" s="7">
        <v>69</v>
      </c>
      <c r="D56" s="7">
        <v>110</v>
      </c>
    </row>
    <row r="57" spans="3:4">
      <c r="C57" s="7">
        <v>51</v>
      </c>
      <c r="D57" s="7">
        <v>203</v>
      </c>
    </row>
    <row r="58" spans="3:4">
      <c r="C58" s="7">
        <v>0</v>
      </c>
      <c r="D58" s="7">
        <v>1</v>
      </c>
    </row>
    <row r="59" spans="3:4">
      <c r="C59" s="7">
        <v>5</v>
      </c>
      <c r="D59" s="7">
        <v>56</v>
      </c>
    </row>
    <row r="60" spans="3:4">
      <c r="C60" s="7">
        <v>1</v>
      </c>
      <c r="D60" s="7">
        <v>5</v>
      </c>
    </row>
    <row r="61" spans="3:4">
      <c r="C61" s="7">
        <v>91</v>
      </c>
      <c r="D61" s="7">
        <v>153</v>
      </c>
    </row>
    <row r="62" spans="3:4">
      <c r="C62" s="7">
        <v>4</v>
      </c>
      <c r="D62" s="7">
        <v>26</v>
      </c>
    </row>
    <row r="63" spans="3:4">
      <c r="C63" s="7">
        <v>20</v>
      </c>
      <c r="D63" s="7">
        <v>379</v>
      </c>
    </row>
    <row r="64" spans="3:4">
      <c r="C64" s="2">
        <v>1</v>
      </c>
      <c r="D64" s="2">
        <v>40</v>
      </c>
    </row>
    <row r="65" spans="3:4">
      <c r="C65" s="7">
        <v>105</v>
      </c>
      <c r="D65" s="7">
        <v>209</v>
      </c>
    </row>
    <row r="66" spans="3:4">
      <c r="C66" s="7">
        <v>222</v>
      </c>
      <c r="D66" s="7">
        <v>196</v>
      </c>
    </row>
    <row r="67" spans="3:4">
      <c r="C67" s="7">
        <v>0</v>
      </c>
      <c r="D67" s="7">
        <v>6</v>
      </c>
    </row>
    <row r="68" spans="3:4">
      <c r="C68" s="7">
        <v>25</v>
      </c>
      <c r="D68" s="7">
        <v>52</v>
      </c>
    </row>
    <row r="69" spans="3:4">
      <c r="C69" s="7">
        <v>11</v>
      </c>
      <c r="D69" s="7">
        <v>272</v>
      </c>
    </row>
    <row r="70" spans="3:4">
      <c r="C70" s="7">
        <v>2</v>
      </c>
      <c r="D70" s="7">
        <v>36</v>
      </c>
    </row>
    <row r="71" spans="3:4">
      <c r="C71" s="7">
        <v>12</v>
      </c>
      <c r="D71" s="7">
        <v>33</v>
      </c>
    </row>
    <row r="72" spans="3:4">
      <c r="C72" s="7">
        <v>80</v>
      </c>
      <c r="D72" s="7">
        <v>270</v>
      </c>
    </row>
    <row r="73" spans="3:4">
      <c r="C73" s="7">
        <v>5</v>
      </c>
      <c r="D73" s="7">
        <v>362</v>
      </c>
    </row>
    <row r="74" spans="3:4">
      <c r="C74" s="7">
        <v>2</v>
      </c>
      <c r="D74" s="7">
        <v>23</v>
      </c>
    </row>
    <row r="75" spans="3:4">
      <c r="C75" s="7">
        <v>0</v>
      </c>
      <c r="D75" s="7">
        <v>15</v>
      </c>
    </row>
    <row r="76" spans="3:4">
      <c r="C76" s="7">
        <v>34</v>
      </c>
      <c r="D76" s="7">
        <v>132</v>
      </c>
    </row>
    <row r="77" spans="3:4">
      <c r="C77" s="7">
        <v>29</v>
      </c>
      <c r="D77" s="7">
        <v>189</v>
      </c>
    </row>
    <row r="78" spans="3:4">
      <c r="C78" s="7">
        <v>14</v>
      </c>
      <c r="D78" s="7">
        <v>497</v>
      </c>
    </row>
    <row r="79" spans="3:4">
      <c r="C79" s="7">
        <v>82</v>
      </c>
      <c r="D79" s="7">
        <v>144</v>
      </c>
    </row>
    <row r="80" spans="3:4">
      <c r="C80" s="7">
        <v>10</v>
      </c>
      <c r="D80" s="7">
        <v>94</v>
      </c>
    </row>
    <row r="81" spans="3:4">
      <c r="C81" s="7">
        <v>21</v>
      </c>
      <c r="D81" s="7">
        <v>203</v>
      </c>
    </row>
    <row r="82" spans="3:4">
      <c r="C82" s="2">
        <v>5</v>
      </c>
      <c r="D82" s="2">
        <v>73</v>
      </c>
    </row>
    <row r="83" spans="3:4">
      <c r="C83" s="7">
        <v>222</v>
      </c>
      <c r="D83" s="7">
        <v>325</v>
      </c>
    </row>
    <row r="84" spans="3:4">
      <c r="C84" s="2">
        <v>3</v>
      </c>
      <c r="D84" s="2">
        <v>109</v>
      </c>
    </row>
    <row r="85" spans="3:4">
      <c r="C85" s="7">
        <v>72</v>
      </c>
      <c r="D85" s="7">
        <v>207</v>
      </c>
    </row>
    <row r="86" spans="3:4">
      <c r="C86" s="7">
        <v>1</v>
      </c>
      <c r="D86" s="7">
        <v>0</v>
      </c>
    </row>
    <row r="87" spans="3:4">
      <c r="C87" s="7">
        <v>1</v>
      </c>
      <c r="D87" s="7">
        <v>13</v>
      </c>
    </row>
    <row r="88" spans="3:4">
      <c r="C88" s="7">
        <v>6</v>
      </c>
      <c r="D88" s="7">
        <v>111</v>
      </c>
    </row>
    <row r="89" spans="3:4">
      <c r="C89" s="2">
        <v>1</v>
      </c>
      <c r="D89" s="2">
        <v>28</v>
      </c>
    </row>
    <row r="90" spans="3:4">
      <c r="C90" s="2">
        <v>10</v>
      </c>
      <c r="D90" s="2">
        <v>103</v>
      </c>
    </row>
    <row r="91" spans="3:4">
      <c r="C91" s="7">
        <v>12</v>
      </c>
      <c r="D91" s="7">
        <v>28</v>
      </c>
    </row>
    <row r="92" spans="3:4">
      <c r="C92" s="7">
        <v>9</v>
      </c>
      <c r="D92" s="7">
        <v>125</v>
      </c>
    </row>
    <row r="93" spans="3:4">
      <c r="C93" s="2">
        <v>4</v>
      </c>
      <c r="D93" s="2">
        <v>133</v>
      </c>
    </row>
    <row r="94" spans="3:4">
      <c r="C94" s="7">
        <v>51</v>
      </c>
      <c r="D94" s="7">
        <v>235</v>
      </c>
    </row>
    <row r="95" spans="3:4">
      <c r="C95" s="7">
        <v>59</v>
      </c>
      <c r="D95" s="7">
        <v>252</v>
      </c>
    </row>
    <row r="96" spans="3:4">
      <c r="C96" s="7">
        <v>39</v>
      </c>
      <c r="D96" s="7">
        <v>114</v>
      </c>
    </row>
    <row r="97" spans="3:4">
      <c r="C97" s="7">
        <v>44</v>
      </c>
      <c r="D97" s="7">
        <v>286</v>
      </c>
    </row>
    <row r="98" spans="3:4">
      <c r="C98" s="7">
        <v>49</v>
      </c>
      <c r="D98" s="7">
        <v>94</v>
      </c>
    </row>
    <row r="99" spans="3:4">
      <c r="C99" s="7">
        <v>7</v>
      </c>
      <c r="D99" s="7">
        <v>10</v>
      </c>
    </row>
    <row r="100" spans="3:4">
      <c r="C100" s="7">
        <v>7</v>
      </c>
      <c r="D100" s="7">
        <v>44</v>
      </c>
    </row>
    <row r="101" spans="3:4">
      <c r="C101" s="2">
        <v>1</v>
      </c>
      <c r="D101" s="2">
        <v>2</v>
      </c>
    </row>
    <row r="102" spans="3:4">
      <c r="C102" s="7">
        <v>1</v>
      </c>
      <c r="D102" s="7">
        <v>4</v>
      </c>
    </row>
    <row r="103" spans="3:4">
      <c r="C103" s="7">
        <v>25</v>
      </c>
      <c r="D103" s="7">
        <v>437</v>
      </c>
    </row>
    <row r="104" spans="3:4">
      <c r="C104" s="7">
        <v>20</v>
      </c>
      <c r="D104" s="7">
        <v>393</v>
      </c>
    </row>
    <row r="105" spans="3:4">
      <c r="C105" s="7">
        <v>46</v>
      </c>
      <c r="D105" s="7">
        <v>434</v>
      </c>
    </row>
    <row r="106" spans="3:4">
      <c r="C106" s="7">
        <v>6</v>
      </c>
      <c r="D106" s="7">
        <v>19</v>
      </c>
    </row>
    <row r="107" spans="3:4">
      <c r="C107" s="7">
        <v>182</v>
      </c>
      <c r="D107" s="7">
        <v>307</v>
      </c>
    </row>
    <row r="108" spans="3:4">
      <c r="C108" s="7">
        <v>17</v>
      </c>
      <c r="D108" s="7">
        <v>520</v>
      </c>
    </row>
    <row r="109" spans="3:4">
      <c r="C109" s="2">
        <v>19</v>
      </c>
      <c r="D109" s="2">
        <v>53</v>
      </c>
    </row>
    <row r="110" spans="3:4">
      <c r="C110" s="7">
        <v>17</v>
      </c>
      <c r="D110" s="7">
        <v>68</v>
      </c>
    </row>
    <row r="111" spans="3:4">
      <c r="C111" s="7">
        <v>11</v>
      </c>
      <c r="D111" s="7">
        <v>125</v>
      </c>
    </row>
    <row r="112" spans="3:4">
      <c r="C112" s="7">
        <v>251</v>
      </c>
      <c r="D112" s="7">
        <v>364</v>
      </c>
    </row>
    <row r="113" spans="3:4">
      <c r="C113" s="2">
        <v>7</v>
      </c>
      <c r="D113" s="2">
        <v>141</v>
      </c>
    </row>
    <row r="114" spans="3:4">
      <c r="C114" s="7">
        <v>1</v>
      </c>
      <c r="D114" s="7">
        <v>7</v>
      </c>
    </row>
    <row r="115" spans="3:4">
      <c r="C115" s="7">
        <v>18</v>
      </c>
      <c r="D115" s="7">
        <v>265</v>
      </c>
    </row>
    <row r="116" spans="3:4">
      <c r="C116" s="2">
        <v>9</v>
      </c>
      <c r="D116" s="2">
        <v>163</v>
      </c>
    </row>
    <row r="117" spans="3:4">
      <c r="C117" s="7">
        <v>24</v>
      </c>
      <c r="D117" s="7">
        <v>64</v>
      </c>
    </row>
    <row r="118" spans="3:4">
      <c r="C118" s="7">
        <v>30</v>
      </c>
      <c r="D118" s="7">
        <v>635</v>
      </c>
    </row>
    <row r="119" spans="3:4">
      <c r="C119" s="7">
        <v>28</v>
      </c>
      <c r="D119" s="7">
        <v>240</v>
      </c>
    </row>
    <row r="120" spans="3:4">
      <c r="C120" s="2">
        <v>4</v>
      </c>
      <c r="D120" s="2">
        <v>213</v>
      </c>
    </row>
    <row r="121" spans="3:4">
      <c r="C121" s="7">
        <v>46</v>
      </c>
      <c r="D121" s="7">
        <v>124</v>
      </c>
    </row>
    <row r="122" spans="3:4">
      <c r="C122" s="7">
        <v>36</v>
      </c>
      <c r="D122" s="7">
        <v>239</v>
      </c>
    </row>
    <row r="123" spans="3:4">
      <c r="C123" s="7">
        <v>102</v>
      </c>
      <c r="D123" s="7">
        <v>213</v>
      </c>
    </row>
    <row r="124" spans="3:4">
      <c r="C124" s="7">
        <v>6</v>
      </c>
      <c r="D124" s="7">
        <v>59</v>
      </c>
    </row>
    <row r="125" spans="3:4">
      <c r="C125" s="7">
        <v>1</v>
      </c>
      <c r="D125" s="7">
        <v>5</v>
      </c>
    </row>
    <row r="126" spans="3:4">
      <c r="C126" s="2">
        <v>29</v>
      </c>
      <c r="D126" s="2">
        <v>52</v>
      </c>
    </row>
    <row r="127" spans="3:4">
      <c r="C127" s="7">
        <v>108</v>
      </c>
      <c r="D127" s="7">
        <v>205</v>
      </c>
    </row>
    <row r="128" spans="3:4">
      <c r="C128" s="7">
        <v>29</v>
      </c>
      <c r="D128" s="7">
        <v>104</v>
      </c>
    </row>
    <row r="129" spans="3:4">
      <c r="C129" s="7">
        <v>59</v>
      </c>
      <c r="D129" s="7">
        <v>171</v>
      </c>
    </row>
    <row r="130" spans="3:4">
      <c r="C130" s="2">
        <v>24</v>
      </c>
      <c r="D130" s="2">
        <v>42</v>
      </c>
    </row>
    <row r="131" spans="3:4">
      <c r="C131" s="2">
        <v>1</v>
      </c>
      <c r="D131" s="2">
        <v>39</v>
      </c>
    </row>
    <row r="132" spans="3:4">
      <c r="C132" s="7">
        <v>5</v>
      </c>
      <c r="D132" s="7">
        <v>380</v>
      </c>
    </row>
    <row r="133" spans="3:4">
      <c r="C133" s="7">
        <v>41</v>
      </c>
      <c r="D133" s="7">
        <v>230</v>
      </c>
    </row>
    <row r="134" spans="3:4">
      <c r="C134" s="7">
        <v>4</v>
      </c>
      <c r="D134" s="7">
        <v>95</v>
      </c>
    </row>
    <row r="135" spans="3:4">
      <c r="C135" s="7">
        <v>229</v>
      </c>
      <c r="D135" s="7">
        <v>254</v>
      </c>
    </row>
    <row r="136" spans="3:4">
      <c r="C136" s="7">
        <v>22</v>
      </c>
      <c r="D136" s="7">
        <v>184</v>
      </c>
    </row>
    <row r="137" spans="3:4">
      <c r="C137" s="7">
        <v>25</v>
      </c>
      <c r="D137" s="7">
        <v>479</v>
      </c>
    </row>
    <row r="138" spans="3:4">
      <c r="C138" s="7">
        <v>180</v>
      </c>
      <c r="D138" s="7">
        <v>246</v>
      </c>
    </row>
    <row r="139" spans="3:4">
      <c r="C139" s="7">
        <v>3</v>
      </c>
      <c r="D139" s="7">
        <v>98</v>
      </c>
    </row>
    <row r="140" spans="3:4">
      <c r="C140" s="7">
        <v>0</v>
      </c>
      <c r="D140" s="7">
        <v>4</v>
      </c>
    </row>
    <row r="141" spans="3:4">
      <c r="C141" s="7">
        <v>3</v>
      </c>
      <c r="D141" s="7">
        <v>263</v>
      </c>
    </row>
    <row r="142" spans="3:4">
      <c r="C142" s="2">
        <v>6</v>
      </c>
      <c r="D142" s="2">
        <v>46</v>
      </c>
    </row>
    <row r="143" spans="3:4">
      <c r="C143" s="7">
        <v>39</v>
      </c>
      <c r="D143" s="7">
        <v>154</v>
      </c>
    </row>
    <row r="144" spans="3:4">
      <c r="C144" s="7">
        <v>127</v>
      </c>
      <c r="D144" s="7">
        <v>184</v>
      </c>
    </row>
    <row r="145" spans="3:4">
      <c r="C145" s="7">
        <v>3</v>
      </c>
      <c r="D145" s="7">
        <v>39</v>
      </c>
    </row>
    <row r="146" spans="3:4">
      <c r="C146" s="7">
        <v>46</v>
      </c>
      <c r="D146" s="7">
        <v>180</v>
      </c>
    </row>
    <row r="147" spans="3:4">
      <c r="C147" s="7">
        <v>1</v>
      </c>
      <c r="D147" s="7">
        <v>238</v>
      </c>
    </row>
    <row r="148" spans="3:4">
      <c r="C148" s="7">
        <v>13</v>
      </c>
      <c r="D148" s="7">
        <v>54</v>
      </c>
    </row>
    <row r="149" spans="3:4">
      <c r="C149" s="7">
        <v>54</v>
      </c>
      <c r="D149" s="7">
        <v>106</v>
      </c>
    </row>
    <row r="150" spans="3:4">
      <c r="C150" s="7">
        <v>14</v>
      </c>
      <c r="D150" s="7">
        <v>56</v>
      </c>
    </row>
    <row r="151" spans="3:4">
      <c r="C151" s="2">
        <v>3</v>
      </c>
      <c r="D151" s="2">
        <v>53</v>
      </c>
    </row>
    <row r="152" spans="3:4">
      <c r="C152" s="7">
        <v>3</v>
      </c>
      <c r="D152" s="7">
        <v>11</v>
      </c>
    </row>
    <row r="153" spans="3:4">
      <c r="C153" s="7">
        <v>20</v>
      </c>
      <c r="D153" s="7">
        <v>282</v>
      </c>
    </row>
    <row r="154" spans="3:4">
      <c r="C154" s="7">
        <v>7</v>
      </c>
      <c r="D154" s="7">
        <v>173</v>
      </c>
    </row>
    <row r="155" spans="3:4">
      <c r="C155" s="7">
        <v>30</v>
      </c>
      <c r="D155" s="7">
        <v>150</v>
      </c>
    </row>
    <row r="156" spans="3:4">
      <c r="C156" s="7">
        <v>20</v>
      </c>
      <c r="D156" s="7">
        <v>218</v>
      </c>
    </row>
    <row r="157" spans="3:4">
      <c r="C157" s="7">
        <v>3</v>
      </c>
      <c r="D157" s="7">
        <v>24</v>
      </c>
    </row>
    <row r="158" spans="3:4">
      <c r="C158" s="7">
        <v>27</v>
      </c>
      <c r="D158" s="7">
        <v>98</v>
      </c>
    </row>
    <row r="159" spans="3:4">
      <c r="C159" s="7">
        <v>15</v>
      </c>
      <c r="D159" s="7">
        <v>58</v>
      </c>
    </row>
    <row r="160" spans="3:4">
      <c r="C160" s="7">
        <v>3</v>
      </c>
      <c r="D160" s="7">
        <v>29</v>
      </c>
    </row>
    <row r="161" spans="3:4">
      <c r="C161" s="7">
        <v>18</v>
      </c>
      <c r="D161" s="7">
        <v>359</v>
      </c>
    </row>
    <row r="162" spans="3:4">
      <c r="C162" s="2">
        <v>28</v>
      </c>
      <c r="D162" s="2">
        <v>89</v>
      </c>
    </row>
    <row r="163" spans="3:4">
      <c r="C163" s="7">
        <v>6</v>
      </c>
      <c r="D163" s="7">
        <v>35</v>
      </c>
    </row>
    <row r="164" spans="3:4">
      <c r="C164" s="7">
        <v>0</v>
      </c>
      <c r="D164" s="7">
        <v>6</v>
      </c>
    </row>
    <row r="165" spans="3:4">
      <c r="C165" s="7">
        <v>80</v>
      </c>
      <c r="D165" s="7">
        <v>293</v>
      </c>
    </row>
    <row r="166" spans="3:4">
      <c r="C166" s="7">
        <v>40</v>
      </c>
      <c r="D166" s="7">
        <v>105</v>
      </c>
    </row>
    <row r="167" spans="3:4">
      <c r="C167" s="7">
        <v>30</v>
      </c>
      <c r="D167" s="7">
        <v>107</v>
      </c>
    </row>
    <row r="168" spans="3:4">
      <c r="C168" s="7">
        <v>42</v>
      </c>
      <c r="D168" s="7">
        <v>294</v>
      </c>
    </row>
    <row r="169" spans="3:4">
      <c r="C169" s="7">
        <v>85</v>
      </c>
      <c r="D169" s="7">
        <v>470</v>
      </c>
    </row>
    <row r="170" spans="3:4">
      <c r="C170" s="7">
        <v>54</v>
      </c>
      <c r="D170" s="7">
        <v>144</v>
      </c>
    </row>
    <row r="171" spans="3:4">
      <c r="C171" s="7">
        <v>37</v>
      </c>
      <c r="D171" s="7">
        <v>102</v>
      </c>
    </row>
    <row r="172" spans="3:4">
      <c r="C172" s="7">
        <v>11</v>
      </c>
      <c r="D172" s="7">
        <v>48</v>
      </c>
    </row>
    <row r="173" spans="3:4">
      <c r="C173" s="7">
        <v>12</v>
      </c>
      <c r="D173" s="7">
        <v>62</v>
      </c>
    </row>
    <row r="174" spans="3:4">
      <c r="C174" s="7">
        <v>79</v>
      </c>
      <c r="D174" s="7">
        <v>491</v>
      </c>
    </row>
    <row r="175" spans="3:4">
      <c r="C175" s="7">
        <v>1</v>
      </c>
      <c r="D175" s="7">
        <v>19</v>
      </c>
    </row>
    <row r="176" spans="3:4">
      <c r="C176" s="7">
        <v>20</v>
      </c>
      <c r="D176" s="7">
        <v>348</v>
      </c>
    </row>
    <row r="177" spans="3:4">
      <c r="C177" s="7">
        <v>130</v>
      </c>
      <c r="D177" s="7">
        <v>767</v>
      </c>
    </row>
    <row r="178" spans="3:4">
      <c r="C178" s="7">
        <v>21</v>
      </c>
      <c r="D178" s="7">
        <v>158</v>
      </c>
    </row>
    <row r="179" spans="3:4">
      <c r="C179" s="7">
        <v>16</v>
      </c>
      <c r="D179" s="7">
        <v>60</v>
      </c>
    </row>
    <row r="180" spans="3:4">
      <c r="C180" s="7">
        <v>30</v>
      </c>
      <c r="D180" s="7">
        <v>208</v>
      </c>
    </row>
    <row r="181" spans="3:4">
      <c r="C181" s="7">
        <v>6</v>
      </c>
      <c r="D181" s="7">
        <v>205</v>
      </c>
    </row>
    <row r="182" spans="3:4">
      <c r="C182" s="7">
        <v>237</v>
      </c>
      <c r="D182" s="7">
        <v>267</v>
      </c>
    </row>
    <row r="183" spans="3:4">
      <c r="C183" s="7">
        <v>26</v>
      </c>
      <c r="D183" s="7">
        <v>66</v>
      </c>
    </row>
    <row r="184" spans="3:4">
      <c r="C184" s="7">
        <v>0</v>
      </c>
      <c r="D184" s="7">
        <v>14</v>
      </c>
    </row>
    <row r="185" spans="3:4">
      <c r="C185" s="7">
        <v>7</v>
      </c>
      <c r="D185" s="7">
        <v>124</v>
      </c>
    </row>
    <row r="186" spans="3:4">
      <c r="C186" s="7">
        <v>34</v>
      </c>
      <c r="D186" s="7">
        <v>262</v>
      </c>
    </row>
    <row r="187" spans="3:4">
      <c r="C187" s="2">
        <v>1</v>
      </c>
      <c r="D187" s="2">
        <v>11</v>
      </c>
    </row>
    <row r="188" spans="3:4">
      <c r="C188" s="7">
        <v>1</v>
      </c>
      <c r="D188" s="7">
        <v>17</v>
      </c>
    </row>
    <row r="189" spans="3:4">
      <c r="C189" s="7">
        <v>4</v>
      </c>
      <c r="D189" s="7">
        <v>116</v>
      </c>
    </row>
    <row r="190" spans="3:4">
      <c r="C190" s="7">
        <v>1</v>
      </c>
      <c r="D190" s="7">
        <v>22</v>
      </c>
    </row>
    <row r="191" spans="3:4">
      <c r="C191" s="7">
        <v>5</v>
      </c>
      <c r="D191" s="7">
        <v>32</v>
      </c>
    </row>
    <row r="192" spans="3:4">
      <c r="C192" s="7">
        <v>7</v>
      </c>
      <c r="D192" s="7">
        <v>4</v>
      </c>
    </row>
    <row r="193" spans="3:4">
      <c r="C193" s="2">
        <v>13</v>
      </c>
      <c r="D193" s="2">
        <v>133</v>
      </c>
    </row>
    <row r="194" spans="3:4">
      <c r="C194" s="7">
        <v>78</v>
      </c>
      <c r="D194" s="7">
        <v>124</v>
      </c>
    </row>
    <row r="195" spans="3:4">
      <c r="C195" s="2">
        <v>1</v>
      </c>
      <c r="D195" s="2">
        <v>44</v>
      </c>
    </row>
    <row r="196" spans="3:4">
      <c r="C196" s="2">
        <v>0</v>
      </c>
      <c r="D196" s="2">
        <v>39</v>
      </c>
    </row>
    <row r="197" spans="3:4">
      <c r="C197" s="7">
        <v>52</v>
      </c>
      <c r="D197" s="7">
        <v>156</v>
      </c>
    </row>
    <row r="198" spans="3:4">
      <c r="C198" s="7">
        <v>28</v>
      </c>
      <c r="D198" s="7">
        <v>284</v>
      </c>
    </row>
    <row r="199" spans="3:4">
      <c r="C199" s="7">
        <v>19</v>
      </c>
      <c r="D199" s="7">
        <v>164</v>
      </c>
    </row>
    <row r="200" spans="3:4">
      <c r="C200" s="7">
        <v>169</v>
      </c>
      <c r="D200" s="7">
        <v>309</v>
      </c>
    </row>
    <row r="201" spans="3:4">
      <c r="C201" s="7">
        <v>3</v>
      </c>
      <c r="D201" s="7">
        <v>6</v>
      </c>
    </row>
    <row r="202" spans="3:4">
      <c r="C202" s="7">
        <v>48</v>
      </c>
      <c r="D202" s="7">
        <v>251</v>
      </c>
    </row>
    <row r="203" spans="3:4">
      <c r="C203" s="2">
        <v>12</v>
      </c>
      <c r="D203" s="2">
        <v>66</v>
      </c>
    </row>
    <row r="204" spans="3:4">
      <c r="C204" s="7">
        <v>65</v>
      </c>
      <c r="D204" s="7">
        <v>139</v>
      </c>
    </row>
    <row r="205" spans="3:4">
      <c r="C205" s="7">
        <v>71</v>
      </c>
      <c r="D205" s="7">
        <v>77</v>
      </c>
    </row>
    <row r="206" spans="3:4">
      <c r="C206" s="7">
        <v>20</v>
      </c>
      <c r="D206" s="7">
        <v>174</v>
      </c>
    </row>
    <row r="207" spans="3:4">
      <c r="C207" s="2">
        <v>11</v>
      </c>
      <c r="D207" s="2">
        <v>50</v>
      </c>
    </row>
    <row r="208" spans="3:4">
      <c r="C208" s="7">
        <v>133</v>
      </c>
      <c r="D208" s="7">
        <v>256</v>
      </c>
    </row>
    <row r="209" spans="3:4">
      <c r="C209" s="7">
        <v>67</v>
      </c>
      <c r="D209" s="7">
        <v>120</v>
      </c>
    </row>
    <row r="210" spans="3:4">
      <c r="C210" s="7">
        <v>35</v>
      </c>
      <c r="D210" s="7">
        <v>348</v>
      </c>
    </row>
    <row r="211" spans="3:4">
      <c r="C211" s="2">
        <v>6</v>
      </c>
      <c r="D211" s="2">
        <v>221</v>
      </c>
    </row>
    <row r="212" spans="3:4">
      <c r="C212" s="7">
        <v>8</v>
      </c>
      <c r="D212" s="7">
        <v>71</v>
      </c>
    </row>
    <row r="213" spans="3:4">
      <c r="C213" s="7">
        <v>13</v>
      </c>
      <c r="D213" s="7">
        <v>30</v>
      </c>
    </row>
    <row r="214" spans="3:4">
      <c r="C214" s="7">
        <v>8</v>
      </c>
      <c r="D214" s="7">
        <v>81</v>
      </c>
    </row>
    <row r="215" spans="3:4">
      <c r="C215" s="7">
        <v>7</v>
      </c>
      <c r="D215" s="7">
        <v>200</v>
      </c>
    </row>
    <row r="216" spans="3:4">
      <c r="C216" s="7">
        <v>75</v>
      </c>
      <c r="D216" s="7">
        <v>171</v>
      </c>
    </row>
    <row r="217" spans="3:4">
      <c r="C217" s="7">
        <v>27</v>
      </c>
      <c r="D217" s="7">
        <v>279</v>
      </c>
    </row>
    <row r="218" spans="3:4">
      <c r="C218" s="7">
        <v>1</v>
      </c>
      <c r="D218" s="7">
        <v>3</v>
      </c>
    </row>
    <row r="219" spans="3:4">
      <c r="C219" s="7">
        <v>3</v>
      </c>
      <c r="D219" s="7">
        <v>32</v>
      </c>
    </row>
    <row r="220" spans="3:4">
      <c r="C220" s="7">
        <v>0</v>
      </c>
      <c r="D220" s="7">
        <v>3</v>
      </c>
    </row>
    <row r="221" spans="3:4">
      <c r="C221" s="7">
        <v>3</v>
      </c>
      <c r="D221" s="7">
        <v>6</v>
      </c>
    </row>
    <row r="222" spans="3:4">
      <c r="C222" s="7">
        <v>0</v>
      </c>
      <c r="D222" s="7">
        <v>5</v>
      </c>
    </row>
    <row r="223" spans="3:4">
      <c r="C223" s="7">
        <v>12</v>
      </c>
      <c r="D223" s="7">
        <v>49</v>
      </c>
    </row>
    <row r="224" spans="3:4">
      <c r="C224" s="7">
        <v>7</v>
      </c>
      <c r="D224" s="7">
        <v>25</v>
      </c>
    </row>
    <row r="225" spans="3:4">
      <c r="C225" s="2">
        <v>0</v>
      </c>
      <c r="D225" s="2">
        <v>11</v>
      </c>
    </row>
    <row r="226" spans="3:4">
      <c r="C226" s="7">
        <v>52</v>
      </c>
      <c r="D226" s="7">
        <v>156</v>
      </c>
    </row>
    <row r="227" spans="3:4">
      <c r="C227" s="7">
        <v>54</v>
      </c>
      <c r="D227" s="7">
        <v>218</v>
      </c>
    </row>
    <row r="228" spans="3:4">
      <c r="C228" s="7">
        <v>24</v>
      </c>
      <c r="D228" s="7">
        <v>64</v>
      </c>
    </row>
    <row r="229" spans="3:4">
      <c r="C229" s="7">
        <v>68</v>
      </c>
      <c r="D229" s="7">
        <v>403</v>
      </c>
    </row>
    <row r="230" spans="3:4">
      <c r="C230" s="7">
        <v>12</v>
      </c>
      <c r="D230" s="7">
        <v>50</v>
      </c>
    </row>
    <row r="231" spans="3:4">
      <c r="C231" s="2">
        <v>9</v>
      </c>
      <c r="D231" s="2">
        <v>206</v>
      </c>
    </row>
    <row r="232" spans="3:4">
      <c r="C232" s="7">
        <v>31</v>
      </c>
      <c r="D232" s="7">
        <v>417</v>
      </c>
    </row>
    <row r="233" spans="3:4">
      <c r="C233" s="7">
        <v>10</v>
      </c>
      <c r="D233" s="7">
        <v>197</v>
      </c>
    </row>
    <row r="234" spans="3:4">
      <c r="C234" s="7">
        <v>9</v>
      </c>
      <c r="D234" s="7">
        <v>5</v>
      </c>
    </row>
    <row r="235" spans="3:4">
      <c r="C235" s="7">
        <v>63</v>
      </c>
      <c r="D235" s="7">
        <v>146</v>
      </c>
    </row>
    <row r="236" spans="3:4">
      <c r="C236" s="7">
        <v>46</v>
      </c>
      <c r="D236" s="7">
        <v>239</v>
      </c>
    </row>
    <row r="237" spans="3:4">
      <c r="C237" s="7">
        <v>47</v>
      </c>
      <c r="D237" s="7">
        <v>121</v>
      </c>
    </row>
    <row r="238" spans="3:4">
      <c r="C238" s="7">
        <v>254</v>
      </c>
      <c r="D238" s="7">
        <v>391</v>
      </c>
    </row>
    <row r="239" spans="3:4">
      <c r="C239" s="7">
        <v>5</v>
      </c>
      <c r="D239" s="7">
        <v>16</v>
      </c>
    </row>
    <row r="240" spans="3:4">
      <c r="C240" s="7">
        <v>8</v>
      </c>
      <c r="D240" s="7">
        <v>19</v>
      </c>
    </row>
    <row r="241" spans="3:4">
      <c r="C241" s="7">
        <v>292</v>
      </c>
      <c r="D241" s="7">
        <v>362</v>
      </c>
    </row>
    <row r="242" spans="3:4">
      <c r="C242" s="7">
        <v>54</v>
      </c>
      <c r="D242" s="7">
        <v>333</v>
      </c>
    </row>
    <row r="243" spans="3:4">
      <c r="C243" s="7">
        <v>5</v>
      </c>
      <c r="D243" s="7">
        <v>106</v>
      </c>
    </row>
    <row r="244" spans="3:4">
      <c r="C244" s="7">
        <v>130</v>
      </c>
      <c r="D244" s="7">
        <v>254</v>
      </c>
    </row>
    <row r="245" spans="3:4">
      <c r="C245" s="2">
        <v>7</v>
      </c>
      <c r="D245" s="2">
        <v>76</v>
      </c>
    </row>
    <row r="246" spans="3:4">
      <c r="C246" s="7">
        <v>5</v>
      </c>
      <c r="D246" s="7">
        <v>7</v>
      </c>
    </row>
    <row r="247" spans="3:4">
      <c r="C247" s="2">
        <v>58</v>
      </c>
      <c r="D247" s="2">
        <v>94</v>
      </c>
    </row>
    <row r="248" spans="3:4">
      <c r="C248" s="7">
        <v>0</v>
      </c>
      <c r="D248" s="7">
        <v>6</v>
      </c>
    </row>
    <row r="249" spans="3:4">
      <c r="C249" s="7">
        <v>6</v>
      </c>
      <c r="D249" s="7">
        <v>128</v>
      </c>
    </row>
    <row r="250" spans="3:4">
      <c r="C250" s="7">
        <v>2</v>
      </c>
      <c r="D250" s="7">
        <v>4</v>
      </c>
    </row>
    <row r="251" spans="3:4">
      <c r="C251" s="7">
        <v>59</v>
      </c>
      <c r="D251" s="7">
        <v>314</v>
      </c>
    </row>
    <row r="252" spans="3:4">
      <c r="C252" s="7">
        <v>27</v>
      </c>
      <c r="D252" s="7">
        <v>89</v>
      </c>
    </row>
    <row r="253" spans="3:4">
      <c r="C253" s="2">
        <v>26</v>
      </c>
      <c r="D253" s="2">
        <v>225</v>
      </c>
    </row>
    <row r="254" spans="3:4">
      <c r="C254" s="7">
        <v>5</v>
      </c>
      <c r="D254" s="7">
        <v>193</v>
      </c>
    </row>
    <row r="255" spans="3:4">
      <c r="C255" s="7">
        <v>47</v>
      </c>
      <c r="D255" s="7">
        <v>182</v>
      </c>
    </row>
    <row r="256" spans="3:4">
      <c r="C256" s="7">
        <v>56</v>
      </c>
      <c r="D256" s="7">
        <v>384</v>
      </c>
    </row>
    <row r="257" spans="3:4">
      <c r="C257" s="7">
        <v>0</v>
      </c>
      <c r="D257" s="7">
        <v>8</v>
      </c>
    </row>
    <row r="258" spans="3:4">
      <c r="C258" s="7">
        <v>44</v>
      </c>
      <c r="D258" s="7">
        <v>81</v>
      </c>
    </row>
    <row r="259" spans="3:4">
      <c r="C259" s="7">
        <v>0</v>
      </c>
      <c r="D259" s="7">
        <v>18</v>
      </c>
    </row>
    <row r="260" spans="3:4">
      <c r="C260" s="7">
        <v>99</v>
      </c>
      <c r="D260" s="7">
        <v>417</v>
      </c>
    </row>
    <row r="261" spans="3:4">
      <c r="C261" s="7">
        <v>0</v>
      </c>
      <c r="D261" s="7">
        <v>6</v>
      </c>
    </row>
    <row r="262" spans="3:4">
      <c r="C262" s="7">
        <v>2</v>
      </c>
      <c r="D262" s="7">
        <v>104</v>
      </c>
    </row>
    <row r="263" spans="3:4">
      <c r="C263" s="7">
        <v>8</v>
      </c>
      <c r="D263" s="7">
        <v>5</v>
      </c>
    </row>
    <row r="264" spans="3:4">
      <c r="C264" s="7">
        <v>235</v>
      </c>
      <c r="D264" s="7">
        <v>227</v>
      </c>
    </row>
    <row r="265" spans="3:4">
      <c r="C265" s="7">
        <v>233</v>
      </c>
      <c r="D265" s="7">
        <v>343</v>
      </c>
    </row>
    <row r="266" spans="3:4">
      <c r="C266" s="7">
        <v>63</v>
      </c>
      <c r="D266" s="7">
        <v>199</v>
      </c>
    </row>
    <row r="267" spans="3:4">
      <c r="C267" s="2">
        <v>6</v>
      </c>
      <c r="D267" s="2">
        <v>126</v>
      </c>
    </row>
    <row r="268" spans="3:4">
      <c r="C268" s="7">
        <v>32</v>
      </c>
      <c r="D268" s="7">
        <v>116</v>
      </c>
    </row>
    <row r="269" spans="3:4">
      <c r="C269" s="7">
        <v>26</v>
      </c>
      <c r="D269" s="7">
        <v>385</v>
      </c>
    </row>
    <row r="270" spans="3:4">
      <c r="C270" s="7">
        <v>4</v>
      </c>
      <c r="D270" s="7">
        <v>38</v>
      </c>
    </row>
    <row r="271" spans="3:4">
      <c r="C271" s="7">
        <v>2</v>
      </c>
      <c r="D271" s="7">
        <v>7</v>
      </c>
    </row>
    <row r="272" spans="3:4">
      <c r="C272" s="2">
        <v>10</v>
      </c>
      <c r="D272" s="2">
        <v>93</v>
      </c>
    </row>
    <row r="273" spans="3:4">
      <c r="C273" s="7">
        <v>12</v>
      </c>
      <c r="D273" s="7">
        <v>174</v>
      </c>
    </row>
    <row r="274" spans="3:4">
      <c r="C274" s="2">
        <v>0</v>
      </c>
      <c r="D274" s="2">
        <v>7</v>
      </c>
    </row>
    <row r="275" spans="3:4">
      <c r="C275" s="2">
        <v>8</v>
      </c>
      <c r="D275" s="2">
        <v>31</v>
      </c>
    </row>
    <row r="276" spans="3:4">
      <c r="C276" s="7">
        <v>4</v>
      </c>
      <c r="D276" s="7">
        <v>15</v>
      </c>
    </row>
    <row r="277" spans="3:4">
      <c r="C277" s="7">
        <v>41</v>
      </c>
      <c r="D277" s="7">
        <v>107</v>
      </c>
    </row>
    <row r="278" spans="3:4">
      <c r="C278" s="7">
        <v>57</v>
      </c>
      <c r="D278" s="7">
        <v>236</v>
      </c>
    </row>
    <row r="279" spans="3:4">
      <c r="C279" s="7">
        <v>9</v>
      </c>
      <c r="D279" s="7">
        <v>35</v>
      </c>
    </row>
    <row r="280" spans="3:4">
      <c r="C280" s="7">
        <v>28</v>
      </c>
      <c r="D280" s="7">
        <v>80</v>
      </c>
    </row>
    <row r="281" spans="3:4">
      <c r="C281" s="7">
        <v>35</v>
      </c>
      <c r="D281" s="7">
        <v>227</v>
      </c>
    </row>
    <row r="282" spans="3:4">
      <c r="C282" s="7">
        <v>164</v>
      </c>
      <c r="D282" s="7">
        <v>209</v>
      </c>
    </row>
    <row r="283" spans="3:4">
      <c r="C283" s="7">
        <v>74</v>
      </c>
      <c r="D283" s="7">
        <v>320</v>
      </c>
    </row>
    <row r="284" spans="3:4">
      <c r="C284" s="7">
        <v>5</v>
      </c>
      <c r="D284" s="7">
        <v>43</v>
      </c>
    </row>
    <row r="285" spans="3:4">
      <c r="C285" s="7">
        <v>77</v>
      </c>
      <c r="D285" s="7">
        <v>244</v>
      </c>
    </row>
    <row r="286" spans="3:4">
      <c r="C286" s="7">
        <v>71</v>
      </c>
      <c r="D286" s="7">
        <v>205</v>
      </c>
    </row>
    <row r="287" spans="3:4">
      <c r="C287" s="7">
        <v>7</v>
      </c>
      <c r="D287" s="7">
        <v>15</v>
      </c>
    </row>
    <row r="288" spans="3:4">
      <c r="C288" s="7">
        <v>48</v>
      </c>
      <c r="D288" s="7">
        <v>151</v>
      </c>
    </row>
    <row r="289" spans="3:4">
      <c r="C289" s="7">
        <v>9</v>
      </c>
      <c r="D289" s="7">
        <v>117</v>
      </c>
    </row>
    <row r="290" spans="3:4">
      <c r="C290" s="7">
        <v>120</v>
      </c>
      <c r="D290" s="7">
        <v>182</v>
      </c>
    </row>
    <row r="291" spans="3:4">
      <c r="C291" s="7">
        <v>2</v>
      </c>
      <c r="D291" s="7">
        <v>44</v>
      </c>
    </row>
    <row r="292" spans="3:4">
      <c r="C292" s="7">
        <v>3</v>
      </c>
      <c r="D292" s="7">
        <v>285</v>
      </c>
    </row>
    <row r="293" spans="3:4">
      <c r="C293" s="7">
        <v>7</v>
      </c>
      <c r="D293" s="7">
        <v>20</v>
      </c>
    </row>
    <row r="294" spans="3:4">
      <c r="C294" s="7">
        <v>29</v>
      </c>
      <c r="D294" s="7">
        <v>133</v>
      </c>
    </row>
    <row r="295" spans="3:4">
      <c r="C295" s="7">
        <v>14</v>
      </c>
      <c r="D295" s="7">
        <v>346</v>
      </c>
    </row>
    <row r="296" spans="3:4">
      <c r="C296" s="7">
        <v>0</v>
      </c>
      <c r="D296" s="7">
        <v>2</v>
      </c>
    </row>
    <row r="297" spans="3:4">
      <c r="C297" s="7">
        <v>5</v>
      </c>
      <c r="D297" s="7">
        <v>140</v>
      </c>
    </row>
    <row r="298" spans="3:4">
      <c r="C298" s="7">
        <v>18</v>
      </c>
      <c r="D298" s="7">
        <v>222</v>
      </c>
    </row>
    <row r="299" spans="3:4">
      <c r="C299" s="7">
        <v>3</v>
      </c>
      <c r="D299" s="7">
        <v>35</v>
      </c>
    </row>
    <row r="300" spans="3:4">
      <c r="C300" s="7">
        <v>5</v>
      </c>
      <c r="D300" s="7">
        <v>119</v>
      </c>
    </row>
    <row r="301" spans="3:4">
      <c r="C301" s="2">
        <v>3</v>
      </c>
      <c r="D301" s="2">
        <v>93</v>
      </c>
    </row>
    <row r="302" spans="3:4">
      <c r="C302" s="7">
        <v>0</v>
      </c>
      <c r="D302" s="7">
        <v>9</v>
      </c>
    </row>
    <row r="303" spans="3:4">
      <c r="C303" s="7">
        <v>20</v>
      </c>
      <c r="D303" s="7">
        <v>47</v>
      </c>
    </row>
    <row r="304" spans="3:4">
      <c r="C304" s="7">
        <v>170</v>
      </c>
      <c r="D304" s="7">
        <v>243</v>
      </c>
    </row>
    <row r="305" spans="3:4">
      <c r="C305" s="2">
        <v>0</v>
      </c>
      <c r="D305" s="2">
        <v>8</v>
      </c>
    </row>
    <row r="306" spans="3:4">
      <c r="C306" s="2">
        <v>26</v>
      </c>
      <c r="D306" s="2">
        <v>64</v>
      </c>
    </row>
    <row r="307" spans="3:4">
      <c r="C307" s="2">
        <v>0</v>
      </c>
      <c r="D307" s="2">
        <v>2</v>
      </c>
    </row>
    <row r="308" spans="3:4">
      <c r="C308" s="2">
        <v>22</v>
      </c>
      <c r="D308" s="2">
        <v>63</v>
      </c>
    </row>
    <row r="309" spans="3:4">
      <c r="C309" s="7">
        <v>6</v>
      </c>
      <c r="D309" s="7">
        <v>199</v>
      </c>
    </row>
    <row r="310" spans="3:4">
      <c r="C310" s="7">
        <v>17</v>
      </c>
      <c r="D310" s="7">
        <v>148</v>
      </c>
    </row>
    <row r="311" spans="3:4">
      <c r="C311" s="7">
        <v>3</v>
      </c>
      <c r="D311" s="7">
        <v>7</v>
      </c>
    </row>
    <row r="312" spans="3:4">
      <c r="C312" s="7">
        <v>10</v>
      </c>
      <c r="D312" s="7">
        <v>23</v>
      </c>
    </row>
    <row r="313" spans="3:4">
      <c r="C313" s="7">
        <v>0</v>
      </c>
      <c r="D313" s="7">
        <v>13</v>
      </c>
    </row>
    <row r="314" spans="3:4">
      <c r="C314" s="7">
        <v>83</v>
      </c>
      <c r="D314" s="7">
        <v>157</v>
      </c>
    </row>
    <row r="315" spans="3:4">
      <c r="C315" s="7">
        <v>0</v>
      </c>
      <c r="D315" s="7">
        <v>3</v>
      </c>
    </row>
    <row r="316" spans="3:4">
      <c r="C316" s="7">
        <v>9</v>
      </c>
      <c r="D316" s="7">
        <v>172</v>
      </c>
    </row>
    <row r="317" spans="3:4">
      <c r="C317" s="7">
        <v>2</v>
      </c>
      <c r="D317" s="7">
        <v>7</v>
      </c>
    </row>
    <row r="318" spans="3:4">
      <c r="C318" s="7">
        <v>6</v>
      </c>
      <c r="D318" s="7">
        <v>82</v>
      </c>
    </row>
    <row r="319" spans="3:4">
      <c r="C319" s="7">
        <v>0</v>
      </c>
      <c r="D319" s="7">
        <v>4</v>
      </c>
    </row>
    <row r="320" spans="3:4">
      <c r="C320" s="7">
        <v>64</v>
      </c>
      <c r="D320" s="7">
        <v>276</v>
      </c>
    </row>
    <row r="321" spans="3:4">
      <c r="C321" s="7">
        <v>50</v>
      </c>
      <c r="D321" s="7">
        <v>115</v>
      </c>
    </row>
    <row r="322" spans="3:4">
      <c r="C322" s="7">
        <v>68</v>
      </c>
      <c r="D322" s="7">
        <v>720</v>
      </c>
    </row>
    <row r="323" spans="3:4">
      <c r="C323" s="7">
        <v>36</v>
      </c>
      <c r="D323" s="7">
        <v>429</v>
      </c>
    </row>
    <row r="324" spans="3:4">
      <c r="C324" s="2">
        <v>17</v>
      </c>
      <c r="D324" s="2">
        <v>133</v>
      </c>
    </row>
    <row r="325" spans="3:4">
      <c r="C325" s="7">
        <v>1</v>
      </c>
      <c r="D325" s="7">
        <v>57</v>
      </c>
    </row>
    <row r="326" spans="3:4">
      <c r="C326" s="7">
        <v>178</v>
      </c>
      <c r="D326" s="7">
        <v>326</v>
      </c>
    </row>
    <row r="327" spans="3:4">
      <c r="C327" s="7">
        <v>17</v>
      </c>
      <c r="D327" s="7">
        <v>137</v>
      </c>
    </row>
    <row r="328" spans="3:4">
      <c r="C328" s="7">
        <v>30</v>
      </c>
      <c r="D328" s="7">
        <v>305</v>
      </c>
    </row>
    <row r="329" spans="3:4">
      <c r="C329" s="7">
        <v>267</v>
      </c>
      <c r="D329" s="7">
        <v>436</v>
      </c>
    </row>
    <row r="330" spans="3:4">
      <c r="C330" s="7">
        <v>46</v>
      </c>
      <c r="D330" s="7">
        <v>105</v>
      </c>
    </row>
    <row r="331" spans="3:4">
      <c r="C331" s="7">
        <v>204</v>
      </c>
      <c r="D331" s="7">
        <v>267</v>
      </c>
    </row>
    <row r="332" spans="3:4">
      <c r="C332" s="7">
        <v>0</v>
      </c>
      <c r="D332" s="7">
        <v>3</v>
      </c>
    </row>
    <row r="333" spans="3:4">
      <c r="C333" s="7">
        <v>60</v>
      </c>
      <c r="D333" s="7">
        <v>73</v>
      </c>
    </row>
    <row r="334" spans="3:4">
      <c r="C334" s="7">
        <v>17</v>
      </c>
      <c r="D334" s="7">
        <v>146</v>
      </c>
    </row>
    <row r="335" spans="3:4">
      <c r="C335" s="7">
        <v>2</v>
      </c>
      <c r="D335" s="7">
        <v>4</v>
      </c>
    </row>
    <row r="336" spans="3:4">
      <c r="C336" s="7">
        <v>55</v>
      </c>
      <c r="D336" s="7">
        <v>199</v>
      </c>
    </row>
    <row r="337" spans="3:4">
      <c r="C337" s="7">
        <v>21</v>
      </c>
      <c r="D337" s="7">
        <v>57</v>
      </c>
    </row>
    <row r="338" spans="3:4">
      <c r="C338" s="7">
        <v>33</v>
      </c>
      <c r="D338" s="7">
        <v>464</v>
      </c>
    </row>
    <row r="339" spans="3:4">
      <c r="C339" s="7">
        <v>21</v>
      </c>
      <c r="D339" s="7">
        <v>559</v>
      </c>
    </row>
    <row r="340" spans="3:4">
      <c r="C340" s="7">
        <v>2</v>
      </c>
      <c r="D340" s="7">
        <v>35</v>
      </c>
    </row>
    <row r="341" spans="3:4">
      <c r="C341" s="7">
        <v>79</v>
      </c>
      <c r="D341" s="7">
        <v>143</v>
      </c>
    </row>
    <row r="342" spans="3:4">
      <c r="C342" s="7">
        <v>14</v>
      </c>
      <c r="D342" s="7">
        <v>178</v>
      </c>
    </row>
    <row r="343" spans="3:4">
      <c r="C343" s="7">
        <v>10</v>
      </c>
      <c r="D343" s="7">
        <v>225</v>
      </c>
    </row>
    <row r="344" spans="3:4">
      <c r="C344" s="7">
        <v>9</v>
      </c>
      <c r="D344" s="7">
        <v>459</v>
      </c>
    </row>
    <row r="345" spans="3:4">
      <c r="C345" s="7">
        <v>48</v>
      </c>
      <c r="D345" s="7">
        <v>139</v>
      </c>
    </row>
    <row r="346" spans="3:4">
      <c r="C346" s="7">
        <v>68</v>
      </c>
      <c r="D346" s="7">
        <v>160</v>
      </c>
    </row>
    <row r="347" spans="3:4">
      <c r="C347" s="7">
        <v>42</v>
      </c>
      <c r="D347" s="7">
        <v>255</v>
      </c>
    </row>
    <row r="348" spans="3:4">
      <c r="C348" s="7">
        <v>33</v>
      </c>
      <c r="D348" s="7">
        <v>79</v>
      </c>
    </row>
    <row r="349" spans="3:4">
      <c r="C349" s="7">
        <v>34</v>
      </c>
      <c r="D349" s="7">
        <v>156</v>
      </c>
    </row>
    <row r="350" spans="3:4">
      <c r="C350" s="7">
        <v>1</v>
      </c>
      <c r="D350" s="7">
        <v>1</v>
      </c>
    </row>
    <row r="351" spans="3:4">
      <c r="C351" s="7">
        <v>12</v>
      </c>
      <c r="D351" s="7">
        <v>79</v>
      </c>
    </row>
    <row r="352" spans="3:4">
      <c r="C352" s="7">
        <v>2</v>
      </c>
      <c r="D352" s="7">
        <v>11</v>
      </c>
    </row>
    <row r="353" spans="3:4">
      <c r="C353" s="7">
        <v>17</v>
      </c>
      <c r="D353" s="7">
        <v>57</v>
      </c>
    </row>
    <row r="354" spans="3:4">
      <c r="C354" s="7">
        <v>6</v>
      </c>
      <c r="D354" s="7">
        <v>5</v>
      </c>
    </row>
    <row r="355" spans="3:4">
      <c r="C355" s="7">
        <v>83</v>
      </c>
      <c r="D355" s="7">
        <v>419</v>
      </c>
    </row>
    <row r="356" spans="3:4">
      <c r="C356" s="7">
        <v>8</v>
      </c>
      <c r="D356" s="7">
        <v>89</v>
      </c>
    </row>
    <row r="357" spans="3:4">
      <c r="C357" s="7">
        <v>4</v>
      </c>
      <c r="D357" s="7">
        <v>28</v>
      </c>
    </row>
    <row r="358" spans="3:4">
      <c r="C358" s="7">
        <v>21</v>
      </c>
      <c r="D358" s="7">
        <v>66</v>
      </c>
    </row>
    <row r="359" spans="3:4">
      <c r="C359" s="7">
        <v>0</v>
      </c>
      <c r="D359" s="7">
        <v>13</v>
      </c>
    </row>
    <row r="360" spans="3:4">
      <c r="C360" s="2">
        <v>3</v>
      </c>
      <c r="D360" s="2">
        <v>7</v>
      </c>
    </row>
    <row r="361" spans="3:4">
      <c r="C361" s="2">
        <v>4</v>
      </c>
      <c r="D361" s="2">
        <v>59</v>
      </c>
    </row>
    <row r="362" spans="3:4">
      <c r="C362" s="7">
        <v>0</v>
      </c>
      <c r="D362" s="7">
        <v>7</v>
      </c>
    </row>
    <row r="363" spans="3:4">
      <c r="C363" s="7">
        <v>2</v>
      </c>
      <c r="D363" s="7">
        <v>7</v>
      </c>
    </row>
    <row r="364" spans="3:4">
      <c r="C364" s="7">
        <v>63</v>
      </c>
      <c r="D364" s="7">
        <v>280</v>
      </c>
    </row>
    <row r="365" spans="3:4">
      <c r="C365" s="7">
        <v>2</v>
      </c>
      <c r="D365" s="7">
        <v>26</v>
      </c>
    </row>
    <row r="366" spans="3:4">
      <c r="C366" s="7">
        <v>2</v>
      </c>
      <c r="D366" s="7">
        <v>19</v>
      </c>
    </row>
    <row r="367" spans="3:4">
      <c r="C367" s="7">
        <v>59</v>
      </c>
      <c r="D367" s="7">
        <v>484</v>
      </c>
    </row>
    <row r="368" spans="3:4">
      <c r="C368" s="7">
        <v>7</v>
      </c>
      <c r="D368" s="7">
        <v>19</v>
      </c>
    </row>
    <row r="369" spans="3:4">
      <c r="C369" s="7">
        <v>26</v>
      </c>
      <c r="D369" s="7">
        <v>67</v>
      </c>
    </row>
    <row r="370" spans="3:4">
      <c r="C370" s="7">
        <v>35</v>
      </c>
      <c r="D370" s="7">
        <v>271</v>
      </c>
    </row>
    <row r="371" spans="3:4">
      <c r="C371" s="7">
        <v>13</v>
      </c>
      <c r="D371" s="7">
        <v>117</v>
      </c>
    </row>
    <row r="372" spans="3:4">
      <c r="C372" s="7">
        <v>2</v>
      </c>
      <c r="D372" s="7">
        <v>8</v>
      </c>
    </row>
    <row r="373" spans="3:4">
      <c r="C373" s="7">
        <v>3</v>
      </c>
      <c r="D373" s="7">
        <v>54</v>
      </c>
    </row>
    <row r="374" spans="3:4">
      <c r="C374" s="7">
        <v>48</v>
      </c>
      <c r="D374" s="7">
        <v>111</v>
      </c>
    </row>
    <row r="375" spans="3:4">
      <c r="C375" s="7">
        <v>19</v>
      </c>
      <c r="D375" s="7">
        <v>64</v>
      </c>
    </row>
    <row r="376" spans="3:4">
      <c r="C376" s="2">
        <v>1</v>
      </c>
      <c r="D376" s="2">
        <v>98</v>
      </c>
    </row>
    <row r="377" spans="3:4">
      <c r="C377" s="7">
        <v>16</v>
      </c>
      <c r="D377" s="7">
        <v>264</v>
      </c>
    </row>
    <row r="378" spans="3:4">
      <c r="C378" s="7">
        <v>29</v>
      </c>
      <c r="D378" s="7">
        <v>139</v>
      </c>
    </row>
    <row r="379" spans="3:4">
      <c r="C379" s="7">
        <v>8</v>
      </c>
      <c r="D379" s="7">
        <v>76</v>
      </c>
    </row>
    <row r="380" spans="3:4">
      <c r="C380" s="7">
        <v>2</v>
      </c>
      <c r="D380" s="7">
        <v>2</v>
      </c>
    </row>
    <row r="381" spans="3:4">
      <c r="C381" s="2">
        <v>3</v>
      </c>
      <c r="D381" s="2">
        <v>25</v>
      </c>
    </row>
    <row r="382" spans="3:4">
      <c r="C382" s="7">
        <v>24</v>
      </c>
      <c r="D382" s="7">
        <v>53</v>
      </c>
    </row>
    <row r="383" spans="3:4">
      <c r="C383" s="7">
        <v>5</v>
      </c>
      <c r="D383" s="7">
        <v>37</v>
      </c>
    </row>
    <row r="384" spans="3:4">
      <c r="C384" s="7">
        <v>7</v>
      </c>
      <c r="D384" s="7">
        <v>147</v>
      </c>
    </row>
    <row r="385" spans="3:4">
      <c r="C385" s="2">
        <v>1</v>
      </c>
      <c r="D385" s="2">
        <v>7</v>
      </c>
    </row>
    <row r="386" spans="3:4">
      <c r="C386" s="7">
        <v>9</v>
      </c>
      <c r="D386" s="7">
        <v>142</v>
      </c>
    </row>
    <row r="387" spans="3:4">
      <c r="C387" s="7">
        <v>0</v>
      </c>
      <c r="D387" s="7">
        <v>4</v>
      </c>
    </row>
    <row r="388" spans="3:4">
      <c r="C388" s="7">
        <v>5</v>
      </c>
      <c r="D388" s="7">
        <v>12</v>
      </c>
    </row>
    <row r="389" spans="3:4">
      <c r="C389" s="7">
        <v>6</v>
      </c>
      <c r="D389" s="7">
        <v>151</v>
      </c>
    </row>
    <row r="390" spans="3:4">
      <c r="C390" s="7">
        <v>0</v>
      </c>
      <c r="D390" s="7">
        <v>5</v>
      </c>
    </row>
    <row r="391" spans="3:4">
      <c r="C391" s="2">
        <v>12</v>
      </c>
      <c r="D391" s="2">
        <v>118</v>
      </c>
    </row>
    <row r="392" spans="3:4">
      <c r="C392" s="7">
        <v>112</v>
      </c>
      <c r="D392" s="7">
        <v>324</v>
      </c>
    </row>
    <row r="393" spans="3:4">
      <c r="C393" s="7">
        <v>17</v>
      </c>
      <c r="D393" s="7">
        <v>547</v>
      </c>
    </row>
    <row r="394" spans="3:4">
      <c r="C394" s="7">
        <v>53</v>
      </c>
      <c r="D394" s="7">
        <v>239</v>
      </c>
    </row>
    <row r="395" spans="3:4">
      <c r="C395" s="2">
        <v>27</v>
      </c>
      <c r="D395" s="2">
        <v>51</v>
      </c>
    </row>
    <row r="396" spans="3:4">
      <c r="C396" s="7">
        <v>7</v>
      </c>
      <c r="D396" s="7">
        <v>22</v>
      </c>
    </row>
    <row r="397" spans="3:4">
      <c r="C397" s="7">
        <v>40</v>
      </c>
      <c r="D397" s="7">
        <v>252</v>
      </c>
    </row>
    <row r="398" spans="3:4">
      <c r="C398" s="7">
        <v>8</v>
      </c>
      <c r="D398" s="7">
        <v>309</v>
      </c>
    </row>
    <row r="399" spans="3:4">
      <c r="C399" s="7">
        <v>4</v>
      </c>
      <c r="D399" s="7">
        <v>28</v>
      </c>
    </row>
    <row r="400" spans="3:4">
      <c r="C400" s="7">
        <v>49</v>
      </c>
      <c r="D400" s="7">
        <v>132</v>
      </c>
    </row>
    <row r="401" spans="3:4">
      <c r="C401" s="7">
        <v>6</v>
      </c>
      <c r="D401" s="7">
        <v>22</v>
      </c>
    </row>
    <row r="402" spans="3:4">
      <c r="C402" s="7">
        <v>36</v>
      </c>
      <c r="D402" s="7">
        <v>93</v>
      </c>
    </row>
    <row r="403" spans="3:4">
      <c r="C403" s="7">
        <v>55</v>
      </c>
      <c r="D403" s="7">
        <v>289</v>
      </c>
    </row>
    <row r="404" spans="3:4">
      <c r="C404" s="7">
        <v>47</v>
      </c>
      <c r="D404" s="7">
        <v>96</v>
      </c>
    </row>
    <row r="405" spans="3:4">
      <c r="C405" s="7">
        <v>11</v>
      </c>
      <c r="D405" s="7">
        <v>255</v>
      </c>
    </row>
    <row r="406" spans="3:4">
      <c r="C406" s="7">
        <v>24</v>
      </c>
      <c r="D406" s="7">
        <v>51</v>
      </c>
    </row>
    <row r="407" spans="3:4">
      <c r="C407" s="7">
        <v>62</v>
      </c>
      <c r="D407" s="7">
        <v>61</v>
      </c>
    </row>
    <row r="408" spans="3:4">
      <c r="C408" s="7">
        <v>16</v>
      </c>
      <c r="D408" s="7">
        <v>206</v>
      </c>
    </row>
    <row r="409" spans="3:4">
      <c r="C409" s="2">
        <v>22</v>
      </c>
      <c r="D409" s="2">
        <v>91</v>
      </c>
    </row>
    <row r="410" spans="3:4">
      <c r="C410" s="7">
        <v>76</v>
      </c>
      <c r="D410" s="7">
        <v>368</v>
      </c>
    </row>
    <row r="411" spans="3:4">
      <c r="C411" s="7">
        <v>301</v>
      </c>
      <c r="D411" s="7">
        <v>269</v>
      </c>
    </row>
    <row r="412" spans="3:4">
      <c r="C412" s="7">
        <v>1</v>
      </c>
      <c r="D412" s="7">
        <v>1</v>
      </c>
    </row>
    <row r="413" spans="3:4">
      <c r="C413" s="7">
        <v>58</v>
      </c>
      <c r="D413" s="7">
        <v>126</v>
      </c>
    </row>
    <row r="414" spans="3:4">
      <c r="C414" s="2">
        <v>3</v>
      </c>
      <c r="D414" s="2">
        <v>49</v>
      </c>
    </row>
    <row r="415" spans="3:4">
      <c r="C415" s="7">
        <v>39</v>
      </c>
      <c r="D415" s="7">
        <v>271</v>
      </c>
    </row>
    <row r="416" spans="3:4">
      <c r="C416" s="7">
        <v>153</v>
      </c>
      <c r="D416" s="7">
        <v>481</v>
      </c>
    </row>
    <row r="417" spans="3:4">
      <c r="C417" s="7">
        <v>1</v>
      </c>
      <c r="D417" s="7">
        <v>14</v>
      </c>
    </row>
    <row r="418" spans="3:4">
      <c r="C418" s="7">
        <v>85</v>
      </c>
      <c r="D418" s="7">
        <v>342</v>
      </c>
    </row>
    <row r="419" spans="3:4">
      <c r="C419" s="7">
        <v>1</v>
      </c>
      <c r="D419" s="7">
        <v>46</v>
      </c>
    </row>
    <row r="420" spans="3:4">
      <c r="C420" s="7">
        <v>4</v>
      </c>
      <c r="D420" s="7">
        <v>28</v>
      </c>
    </row>
    <row r="421" spans="3:4">
      <c r="C421" s="7">
        <v>2</v>
      </c>
      <c r="D421" s="7">
        <v>8</v>
      </c>
    </row>
    <row r="422" spans="3:4">
      <c r="C422" s="2">
        <v>8</v>
      </c>
      <c r="D422" s="2">
        <v>71</v>
      </c>
    </row>
    <row r="423" spans="3:4">
      <c r="C423" s="7">
        <v>50</v>
      </c>
      <c r="D423" s="7">
        <v>216</v>
      </c>
    </row>
    <row r="424" spans="3:4">
      <c r="C424" s="7">
        <v>2</v>
      </c>
      <c r="D424" s="7">
        <v>42</v>
      </c>
    </row>
    <row r="425" spans="3:4">
      <c r="C425" s="7">
        <v>4</v>
      </c>
      <c r="D425" s="7">
        <v>60</v>
      </c>
    </row>
    <row r="426" spans="3:4">
      <c r="C426" s="7">
        <v>0</v>
      </c>
      <c r="D426" s="7">
        <v>28</v>
      </c>
    </row>
    <row r="427" spans="3:4">
      <c r="C427" s="7">
        <v>11</v>
      </c>
      <c r="D427" s="7">
        <v>115</v>
      </c>
    </row>
    <row r="428" spans="3:4">
      <c r="C428" s="7">
        <v>16</v>
      </c>
      <c r="D428" s="7">
        <v>217</v>
      </c>
    </row>
    <row r="429" spans="3:4">
      <c r="C429" s="7">
        <v>84</v>
      </c>
      <c r="D429" s="7">
        <v>648</v>
      </c>
    </row>
    <row r="430" spans="3:4">
      <c r="C430" s="7">
        <v>65</v>
      </c>
      <c r="D430" s="7">
        <v>173</v>
      </c>
    </row>
    <row r="431" spans="3:4">
      <c r="C431" s="7">
        <v>36</v>
      </c>
      <c r="D431" s="7">
        <v>114</v>
      </c>
    </row>
    <row r="432" spans="3:4">
      <c r="C432" s="7">
        <v>47</v>
      </c>
      <c r="D432" s="7">
        <v>171</v>
      </c>
    </row>
    <row r="433" spans="3:4">
      <c r="C433" s="7">
        <v>19</v>
      </c>
      <c r="D433" s="7">
        <v>37</v>
      </c>
    </row>
    <row r="434" spans="3:4">
      <c r="C434" s="7">
        <v>2</v>
      </c>
      <c r="D434" s="7">
        <v>4</v>
      </c>
    </row>
    <row r="435" spans="3:4">
      <c r="C435" s="7">
        <v>0</v>
      </c>
      <c r="D435" s="7">
        <v>20</v>
      </c>
    </row>
    <row r="436" spans="3:4">
      <c r="C436" s="7">
        <v>18</v>
      </c>
      <c r="D436" s="7">
        <v>74</v>
      </c>
    </row>
    <row r="437" spans="3:4">
      <c r="C437" s="7">
        <v>75</v>
      </c>
      <c r="D437" s="7">
        <v>209</v>
      </c>
    </row>
    <row r="438" spans="3:4">
      <c r="C438" s="7">
        <v>7</v>
      </c>
      <c r="D438" s="7">
        <v>150</v>
      </c>
    </row>
    <row r="439" spans="3:4">
      <c r="C439" s="7">
        <v>112</v>
      </c>
      <c r="D439" s="7">
        <v>380</v>
      </c>
    </row>
    <row r="440" spans="3:4">
      <c r="C440" s="7">
        <v>18</v>
      </c>
      <c r="D440" s="7">
        <v>323</v>
      </c>
    </row>
    <row r="441" spans="3:4">
      <c r="C441" s="7">
        <v>1</v>
      </c>
      <c r="D441" s="7">
        <v>9</v>
      </c>
    </row>
    <row r="442" spans="3:4">
      <c r="C442" s="2">
        <v>1</v>
      </c>
      <c r="D442" s="2">
        <v>3</v>
      </c>
    </row>
    <row r="443" spans="3:4">
      <c r="C443" s="7">
        <v>69</v>
      </c>
      <c r="D443" s="7">
        <v>167</v>
      </c>
    </row>
    <row r="444" spans="3:4">
      <c r="C444" s="7">
        <v>4</v>
      </c>
      <c r="D444" s="7">
        <v>31</v>
      </c>
    </row>
    <row r="445" spans="3:4">
      <c r="C445" s="7">
        <v>172</v>
      </c>
      <c r="D445" s="7">
        <v>210</v>
      </c>
    </row>
    <row r="446" spans="3:4">
      <c r="C446" s="7">
        <v>20</v>
      </c>
      <c r="D446" s="7">
        <v>64</v>
      </c>
    </row>
    <row r="447" spans="3:4">
      <c r="C447" s="7">
        <v>15</v>
      </c>
      <c r="D447" s="7">
        <v>123</v>
      </c>
    </row>
    <row r="448" spans="3:4">
      <c r="C448" s="7">
        <v>12</v>
      </c>
      <c r="D448" s="7">
        <v>112</v>
      </c>
    </row>
    <row r="449" spans="3:4">
      <c r="C449" s="7">
        <v>6</v>
      </c>
      <c r="D449" s="7">
        <v>76</v>
      </c>
    </row>
    <row r="450" spans="3:4">
      <c r="C450" s="7">
        <v>23</v>
      </c>
      <c r="D450" s="7">
        <v>133</v>
      </c>
    </row>
    <row r="451" spans="3:4">
      <c r="C451" s="7">
        <v>5</v>
      </c>
      <c r="D451" s="7">
        <v>26</v>
      </c>
    </row>
    <row r="452" spans="3:4">
      <c r="C452" s="7">
        <v>7</v>
      </c>
      <c r="D452" s="7">
        <v>193</v>
      </c>
    </row>
    <row r="453" spans="3:4">
      <c r="C453" s="7">
        <v>28</v>
      </c>
      <c r="D453" s="7">
        <v>138</v>
      </c>
    </row>
    <row r="454" spans="3:4">
      <c r="C454" s="7">
        <v>2</v>
      </c>
      <c r="D454" s="7">
        <v>10</v>
      </c>
    </row>
    <row r="455" spans="3:4">
      <c r="C455" s="7">
        <v>3</v>
      </c>
      <c r="D455" s="7">
        <v>7</v>
      </c>
    </row>
    <row r="456" spans="3:4">
      <c r="C456" s="2">
        <v>0</v>
      </c>
      <c r="D456" s="2">
        <v>1</v>
      </c>
    </row>
    <row r="457" spans="3:4">
      <c r="C457" s="7">
        <v>38</v>
      </c>
      <c r="D457" s="7">
        <v>113</v>
      </c>
    </row>
    <row r="458" spans="3:4">
      <c r="C458" s="7">
        <v>51</v>
      </c>
      <c r="D458" s="7">
        <v>194</v>
      </c>
    </row>
    <row r="459" spans="3:4">
      <c r="C459" s="7">
        <v>70</v>
      </c>
      <c r="D459" s="7">
        <v>127</v>
      </c>
    </row>
    <row r="460" spans="3:4">
      <c r="C460" s="2">
        <v>13</v>
      </c>
      <c r="D460" s="2">
        <v>127</v>
      </c>
    </row>
    <row r="461" spans="3:4">
      <c r="C461" s="7">
        <v>0</v>
      </c>
      <c r="D461" s="7">
        <v>1</v>
      </c>
    </row>
    <row r="462" spans="3:4">
      <c r="C462" s="7">
        <v>27</v>
      </c>
      <c r="D462" s="7">
        <v>221</v>
      </c>
    </row>
    <row r="463" spans="3:4">
      <c r="C463" s="7">
        <v>19</v>
      </c>
      <c r="D463" s="7">
        <v>65</v>
      </c>
    </row>
    <row r="464" spans="3:4">
      <c r="C464" s="7">
        <v>74</v>
      </c>
      <c r="D464" s="7">
        <v>149</v>
      </c>
    </row>
    <row r="465" spans="3:4">
      <c r="C465" s="7">
        <v>19</v>
      </c>
      <c r="D465" s="7">
        <v>73</v>
      </c>
    </row>
    <row r="466" spans="3:4">
      <c r="C466" s="7">
        <v>57</v>
      </c>
      <c r="D466" s="7">
        <v>288</v>
      </c>
    </row>
    <row r="467" spans="3:4">
      <c r="C467" s="7">
        <v>0</v>
      </c>
      <c r="D467" s="7">
        <v>80</v>
      </c>
    </row>
    <row r="468" spans="3:4">
      <c r="C468" s="7">
        <v>0</v>
      </c>
      <c r="D468" s="7">
        <v>2</v>
      </c>
    </row>
    <row r="469" spans="3:4">
      <c r="C469" s="7">
        <v>70</v>
      </c>
      <c r="D469" s="7">
        <v>354</v>
      </c>
    </row>
    <row r="470" spans="3:4">
      <c r="C470" s="7">
        <v>0</v>
      </c>
      <c r="D470" s="7">
        <v>7</v>
      </c>
    </row>
    <row r="471" spans="3:4">
      <c r="C471" s="7">
        <v>12</v>
      </c>
      <c r="D471" s="7">
        <v>55</v>
      </c>
    </row>
    <row r="472" spans="3:4">
      <c r="C472" s="7">
        <v>1</v>
      </c>
      <c r="D472" s="7">
        <v>11</v>
      </c>
    </row>
    <row r="473" spans="3:4">
      <c r="C473" s="7">
        <v>7</v>
      </c>
      <c r="D473" s="7">
        <v>119</v>
      </c>
    </row>
    <row r="474" spans="3:4">
      <c r="C474" s="7">
        <v>0</v>
      </c>
      <c r="D474" s="7">
        <v>8</v>
      </c>
    </row>
    <row r="475" spans="3:4">
      <c r="C475" s="7">
        <v>5</v>
      </c>
      <c r="D475" s="7">
        <v>10</v>
      </c>
    </row>
    <row r="476" spans="3:4">
      <c r="C476" s="7">
        <v>255</v>
      </c>
      <c r="D476" s="7">
        <v>347</v>
      </c>
    </row>
    <row r="477" spans="3:4">
      <c r="C477" s="7">
        <v>37</v>
      </c>
      <c r="D477" s="7">
        <v>398</v>
      </c>
    </row>
    <row r="478" spans="3:4">
      <c r="C478" s="7">
        <v>11</v>
      </c>
      <c r="D478" s="7">
        <v>345</v>
      </c>
    </row>
    <row r="479" spans="3:4">
      <c r="C479" s="7">
        <v>2</v>
      </c>
      <c r="D479" s="7">
        <v>98</v>
      </c>
    </row>
    <row r="480" spans="3:4">
      <c r="C480" s="7">
        <v>0</v>
      </c>
      <c r="D480" s="7">
        <v>20</v>
      </c>
    </row>
    <row r="481" spans="3:4">
      <c r="C481" s="7">
        <v>6</v>
      </c>
      <c r="D481" s="7">
        <v>101</v>
      </c>
    </row>
    <row r="482" spans="3:4">
      <c r="C482" s="7">
        <v>8</v>
      </c>
      <c r="D482" s="7">
        <v>76</v>
      </c>
    </row>
    <row r="483" spans="3:4">
      <c r="C483" s="7">
        <v>0</v>
      </c>
      <c r="D483" s="7">
        <v>3</v>
      </c>
    </row>
    <row r="484" spans="3:4">
      <c r="C484" s="7">
        <v>144</v>
      </c>
      <c r="D484" s="7">
        <v>270</v>
      </c>
    </row>
    <row r="485" spans="3:4">
      <c r="C485" s="7">
        <v>2</v>
      </c>
      <c r="D485" s="7">
        <v>7</v>
      </c>
    </row>
    <row r="486" spans="3:4">
      <c r="C486" s="2">
        <v>1</v>
      </c>
      <c r="D486" s="2">
        <v>23</v>
      </c>
    </row>
    <row r="487" spans="3:4">
      <c r="C487" s="7">
        <v>226</v>
      </c>
      <c r="D487" s="7">
        <v>436</v>
      </c>
    </row>
    <row r="488" spans="3:4">
      <c r="C488" s="7">
        <v>2</v>
      </c>
      <c r="D488" s="7">
        <v>33</v>
      </c>
    </row>
    <row r="489" spans="3:4">
      <c r="C489" s="7">
        <v>9</v>
      </c>
      <c r="D489" s="7">
        <v>316</v>
      </c>
    </row>
    <row r="490" spans="3:4">
      <c r="C490" s="7">
        <v>0</v>
      </c>
      <c r="D490" s="7">
        <v>7</v>
      </c>
    </row>
    <row r="491" spans="3:4">
      <c r="C491" s="7">
        <v>62</v>
      </c>
      <c r="D491" s="7">
        <v>612</v>
      </c>
    </row>
    <row r="492" spans="3:4">
      <c r="C492" s="7">
        <v>2</v>
      </c>
      <c r="D492" s="7">
        <v>7</v>
      </c>
    </row>
    <row r="493" spans="3:4">
      <c r="C493" s="7">
        <v>53</v>
      </c>
      <c r="D493" s="7">
        <v>110</v>
      </c>
    </row>
    <row r="494" spans="3:4">
      <c r="C494" s="7">
        <v>10</v>
      </c>
      <c r="D494" s="7">
        <v>99</v>
      </c>
    </row>
    <row r="495" spans="3:4">
      <c r="C495" s="2">
        <v>8</v>
      </c>
      <c r="D495" s="2">
        <v>49</v>
      </c>
    </row>
    <row r="496" spans="3:4">
      <c r="C496" s="7">
        <v>4</v>
      </c>
      <c r="D496" s="7">
        <v>7</v>
      </c>
    </row>
    <row r="497" spans="3:4">
      <c r="C497" s="7">
        <v>9</v>
      </c>
      <c r="D497" s="7">
        <v>151</v>
      </c>
    </row>
    <row r="498" spans="3:4">
      <c r="C498" s="7">
        <v>8</v>
      </c>
      <c r="D498" s="7">
        <v>56</v>
      </c>
    </row>
    <row r="499" spans="3:4">
      <c r="C499" s="7">
        <v>53</v>
      </c>
      <c r="D499" s="7">
        <v>137</v>
      </c>
    </row>
    <row r="500" spans="3:4">
      <c r="C500" s="2">
        <v>5</v>
      </c>
      <c r="D500" s="2">
        <v>86</v>
      </c>
    </row>
    <row r="501" spans="3:4">
      <c r="C501" s="7">
        <v>26</v>
      </c>
      <c r="D501" s="7">
        <v>100</v>
      </c>
    </row>
    <row r="502" spans="3:4">
      <c r="C502" s="7">
        <v>82</v>
      </c>
      <c r="D502" s="7">
        <v>99</v>
      </c>
    </row>
    <row r="503" spans="3:4">
      <c r="C503" s="2">
        <v>3</v>
      </c>
      <c r="D503" s="2">
        <v>60</v>
      </c>
    </row>
    <row r="504" spans="3:4">
      <c r="C504" s="2">
        <v>5</v>
      </c>
      <c r="D504" s="2">
        <v>67</v>
      </c>
    </row>
    <row r="505" spans="3:4">
      <c r="C505" s="7">
        <v>28</v>
      </c>
      <c r="D505" s="7">
        <v>280</v>
      </c>
    </row>
    <row r="506" spans="3:4">
      <c r="C506" s="7">
        <v>31</v>
      </c>
      <c r="D506" s="7">
        <v>192</v>
      </c>
    </row>
    <row r="507" spans="3:4">
      <c r="C507" s="7">
        <v>55</v>
      </c>
      <c r="D507" s="7">
        <v>122</v>
      </c>
    </row>
    <row r="508" spans="3:4">
      <c r="C508" s="7">
        <v>3</v>
      </c>
      <c r="D508" s="7">
        <v>74</v>
      </c>
    </row>
    <row r="509" spans="3:4">
      <c r="C509" s="2">
        <v>1</v>
      </c>
      <c r="D509" s="2">
        <v>44</v>
      </c>
    </row>
    <row r="510" spans="3:4">
      <c r="C510" s="7">
        <v>32</v>
      </c>
      <c r="D510" s="7">
        <v>150</v>
      </c>
    </row>
    <row r="511" spans="3:4">
      <c r="C511" s="7">
        <v>27</v>
      </c>
      <c r="D511" s="7">
        <v>113</v>
      </c>
    </row>
    <row r="512" spans="3:4">
      <c r="C512" s="7">
        <v>24</v>
      </c>
      <c r="D512" s="7">
        <v>256</v>
      </c>
    </row>
    <row r="513" spans="3:4">
      <c r="C513" s="7">
        <v>74</v>
      </c>
      <c r="D513" s="7">
        <v>161</v>
      </c>
    </row>
    <row r="514" spans="3:4">
      <c r="C514" s="7">
        <v>5</v>
      </c>
      <c r="D514" s="7">
        <v>39</v>
      </c>
    </row>
    <row r="515" spans="3:4">
      <c r="C515" s="7">
        <v>8</v>
      </c>
      <c r="D515" s="7">
        <v>4</v>
      </c>
    </row>
    <row r="516" spans="3:4">
      <c r="C516" s="7">
        <v>90</v>
      </c>
      <c r="D516" s="7">
        <v>171</v>
      </c>
    </row>
    <row r="517" spans="3:4">
      <c r="C517" s="7">
        <v>27</v>
      </c>
      <c r="D517" s="7">
        <v>318</v>
      </c>
    </row>
    <row r="518" spans="3:4">
      <c r="C518" s="7">
        <v>21</v>
      </c>
      <c r="D518" s="7">
        <v>296</v>
      </c>
    </row>
    <row r="519" spans="3:4">
      <c r="C519" s="7">
        <v>6</v>
      </c>
      <c r="D519" s="7">
        <v>83</v>
      </c>
    </row>
    <row r="520" spans="3:4">
      <c r="C520" s="7">
        <v>1</v>
      </c>
      <c r="D520" s="7">
        <v>18</v>
      </c>
    </row>
    <row r="521" spans="3:4">
      <c r="C521" s="7">
        <v>99</v>
      </c>
      <c r="D521" s="7">
        <v>437</v>
      </c>
    </row>
    <row r="522" spans="3:4">
      <c r="C522" s="7">
        <v>11</v>
      </c>
      <c r="D522" s="7">
        <v>32</v>
      </c>
    </row>
    <row r="523" spans="3:4">
      <c r="C523" s="7">
        <v>2</v>
      </c>
      <c r="D523" s="7">
        <v>13</v>
      </c>
    </row>
    <row r="524" spans="3:4">
      <c r="C524" s="7">
        <v>34</v>
      </c>
      <c r="D524" s="7">
        <v>96</v>
      </c>
    </row>
    <row r="525" spans="3:4">
      <c r="C525" s="7">
        <v>25</v>
      </c>
      <c r="D525" s="7">
        <v>207</v>
      </c>
    </row>
    <row r="526" spans="3:4">
      <c r="C526" s="7">
        <v>0</v>
      </c>
      <c r="D526" s="7">
        <v>2</v>
      </c>
    </row>
    <row r="527" spans="3:4">
      <c r="C527" s="7">
        <v>24</v>
      </c>
      <c r="D527" s="7">
        <v>135</v>
      </c>
    </row>
    <row r="528" spans="3:4">
      <c r="C528" s="7">
        <v>29</v>
      </c>
      <c r="D528" s="7">
        <v>161</v>
      </c>
    </row>
    <row r="529" spans="3:4">
      <c r="C529" s="7">
        <v>43</v>
      </c>
      <c r="D529" s="7">
        <v>770</v>
      </c>
    </row>
    <row r="530" spans="3:4">
      <c r="C530" s="7">
        <v>25</v>
      </c>
      <c r="D530" s="7">
        <v>105</v>
      </c>
    </row>
    <row r="531" spans="3:4">
      <c r="C531" s="7">
        <v>14</v>
      </c>
      <c r="D531" s="7">
        <v>219</v>
      </c>
    </row>
    <row r="532" spans="3:4">
      <c r="C532" s="7">
        <v>3</v>
      </c>
      <c r="D532" s="7">
        <v>46</v>
      </c>
    </row>
    <row r="533" spans="3:4">
      <c r="C533" s="7">
        <v>28</v>
      </c>
      <c r="D533" s="7">
        <v>226</v>
      </c>
    </row>
    <row r="534" spans="3:4">
      <c r="C534" s="7">
        <v>121</v>
      </c>
      <c r="D534" s="7">
        <v>130</v>
      </c>
    </row>
    <row r="535" spans="3:4">
      <c r="C535" s="7">
        <v>4</v>
      </c>
      <c r="D535" s="7">
        <v>9</v>
      </c>
    </row>
    <row r="536" spans="3:4">
      <c r="C536" s="7">
        <v>214</v>
      </c>
      <c r="D536" s="7">
        <v>332</v>
      </c>
    </row>
    <row r="537" spans="3:4">
      <c r="C537" s="7">
        <v>32</v>
      </c>
      <c r="D537" s="7">
        <v>59</v>
      </c>
    </row>
    <row r="538" spans="3:4">
      <c r="C538" s="7">
        <v>71</v>
      </c>
      <c r="D538" s="7">
        <v>256</v>
      </c>
    </row>
    <row r="539" spans="3:4">
      <c r="C539" s="7">
        <v>65</v>
      </c>
      <c r="D539" s="7">
        <v>599</v>
      </c>
    </row>
    <row r="540" spans="3:4">
      <c r="C540" s="7">
        <v>30</v>
      </c>
      <c r="D540" s="7">
        <v>103</v>
      </c>
    </row>
    <row r="541" spans="3:4">
      <c r="C541" s="7">
        <v>18</v>
      </c>
      <c r="D541" s="7">
        <v>98</v>
      </c>
    </row>
    <row r="542" spans="3:4">
      <c r="C542" s="7">
        <v>26</v>
      </c>
      <c r="D542" s="7">
        <v>155</v>
      </c>
    </row>
    <row r="543" spans="3:4">
      <c r="C543" s="7">
        <v>50</v>
      </c>
      <c r="D543" s="7">
        <v>143</v>
      </c>
    </row>
    <row r="544" spans="3:4">
      <c r="C544" s="7">
        <v>12</v>
      </c>
      <c r="D544" s="7">
        <v>162</v>
      </c>
    </row>
    <row r="545" spans="3:4">
      <c r="C545" s="2">
        <v>3</v>
      </c>
      <c r="D545" s="2">
        <v>127</v>
      </c>
    </row>
    <row r="546" spans="3:4">
      <c r="C546" s="7">
        <v>7</v>
      </c>
      <c r="D546" s="7">
        <v>61</v>
      </c>
    </row>
    <row r="547" spans="3:4">
      <c r="C547" s="7">
        <v>147</v>
      </c>
      <c r="D547" s="7">
        <v>190</v>
      </c>
    </row>
    <row r="548" spans="3:4">
      <c r="C548" s="7">
        <v>90</v>
      </c>
      <c r="D548" s="7">
        <v>740</v>
      </c>
    </row>
    <row r="549" spans="3:4">
      <c r="C549" s="7">
        <v>4</v>
      </c>
      <c r="D549" s="7">
        <v>34</v>
      </c>
    </row>
    <row r="550" spans="3:4">
      <c r="C550" s="7">
        <v>0</v>
      </c>
      <c r="D550" s="7">
        <v>4</v>
      </c>
    </row>
    <row r="551" spans="3:4">
      <c r="C551" s="7">
        <v>35</v>
      </c>
      <c r="D551" s="7">
        <v>179</v>
      </c>
    </row>
    <row r="552" spans="3:4">
      <c r="C552" s="7">
        <v>7</v>
      </c>
      <c r="D552" s="7">
        <v>49</v>
      </c>
    </row>
    <row r="553" spans="3:4">
      <c r="C553" s="7">
        <v>1</v>
      </c>
      <c r="D553" s="7">
        <v>36</v>
      </c>
    </row>
    <row r="554" spans="3:4">
      <c r="C554" s="7">
        <v>5</v>
      </c>
      <c r="D554" s="7">
        <v>81</v>
      </c>
    </row>
    <row r="555" spans="3:4">
      <c r="C555" s="7">
        <v>0</v>
      </c>
      <c r="D555" s="7">
        <v>2</v>
      </c>
    </row>
    <row r="556" spans="3:4">
      <c r="C556" s="7">
        <v>18</v>
      </c>
      <c r="D556" s="7">
        <v>461</v>
      </c>
    </row>
    <row r="557" spans="3:4">
      <c r="C557" s="7">
        <v>1</v>
      </c>
      <c r="D557" s="7">
        <v>6</v>
      </c>
    </row>
    <row r="558" spans="3:4">
      <c r="C558" s="7">
        <v>35</v>
      </c>
      <c r="D558" s="7">
        <v>411</v>
      </c>
    </row>
    <row r="559" spans="3:4">
      <c r="C559" s="7">
        <v>1</v>
      </c>
      <c r="D559" s="7">
        <v>23</v>
      </c>
    </row>
    <row r="560" spans="3:4">
      <c r="C560" s="7">
        <v>40</v>
      </c>
      <c r="D560" s="7">
        <v>288</v>
      </c>
    </row>
    <row r="561" spans="3:4">
      <c r="C561" s="7">
        <v>3</v>
      </c>
      <c r="D561" s="7">
        <v>22</v>
      </c>
    </row>
    <row r="562" spans="3:4">
      <c r="C562" s="7">
        <v>23</v>
      </c>
      <c r="D562" s="7">
        <v>118</v>
      </c>
    </row>
    <row r="563" spans="3:4">
      <c r="C563" s="7">
        <v>41</v>
      </c>
      <c r="D563" s="7">
        <v>140</v>
      </c>
    </row>
    <row r="564" spans="3:4">
      <c r="C564" s="7">
        <v>52</v>
      </c>
      <c r="D564" s="7">
        <v>78</v>
      </c>
    </row>
    <row r="565" spans="3:4">
      <c r="C565" s="7">
        <v>84</v>
      </c>
      <c r="D565" s="7">
        <v>285</v>
      </c>
    </row>
    <row r="566" spans="3:4">
      <c r="C566" s="7">
        <v>24</v>
      </c>
      <c r="D566" s="7">
        <v>142</v>
      </c>
    </row>
    <row r="567" spans="3:4">
      <c r="C567" s="7">
        <v>8</v>
      </c>
      <c r="D567" s="7">
        <v>36</v>
      </c>
    </row>
    <row r="568" spans="3:4">
      <c r="C568" s="7">
        <v>29</v>
      </c>
      <c r="D568" s="7">
        <v>160</v>
      </c>
    </row>
    <row r="569" spans="3:4">
      <c r="C569" s="7">
        <v>91</v>
      </c>
      <c r="D569" s="7">
        <v>704</v>
      </c>
    </row>
    <row r="570" spans="3:4">
      <c r="C570" s="7">
        <v>218</v>
      </c>
      <c r="D570" s="7">
        <v>351</v>
      </c>
    </row>
    <row r="571" spans="3:4">
      <c r="C571" s="7">
        <v>36</v>
      </c>
      <c r="D571" s="7">
        <v>156</v>
      </c>
    </row>
    <row r="572" spans="3:4">
      <c r="C572" s="7">
        <v>6</v>
      </c>
      <c r="D572" s="7">
        <v>12</v>
      </c>
    </row>
    <row r="573" spans="3:4">
      <c r="C573" s="7">
        <v>39</v>
      </c>
      <c r="D573" s="7">
        <v>260</v>
      </c>
    </row>
    <row r="574" spans="3:4">
      <c r="C574" s="7">
        <v>17</v>
      </c>
      <c r="D574" s="7">
        <v>47</v>
      </c>
    </row>
    <row r="575" spans="3:4">
      <c r="C575" s="7">
        <v>0</v>
      </c>
      <c r="D575" s="7">
        <v>26</v>
      </c>
    </row>
    <row r="576" spans="3:4">
      <c r="C576" s="7">
        <v>12</v>
      </c>
      <c r="D576" s="7">
        <v>265</v>
      </c>
    </row>
    <row r="577" spans="3:4">
      <c r="C577" s="7">
        <v>68</v>
      </c>
      <c r="D577" s="7">
        <v>202</v>
      </c>
    </row>
    <row r="578" spans="3:4">
      <c r="C578" s="7">
        <v>1</v>
      </c>
      <c r="D578" s="7">
        <v>6</v>
      </c>
    </row>
    <row r="579" spans="3:4">
      <c r="C579" s="7">
        <v>1</v>
      </c>
      <c r="D579" s="7">
        <v>2</v>
      </c>
    </row>
    <row r="580" spans="3:4">
      <c r="C580" s="7">
        <v>2</v>
      </c>
      <c r="D580" s="7">
        <v>3</v>
      </c>
    </row>
    <row r="581" spans="3:4">
      <c r="C581" s="7">
        <v>61</v>
      </c>
      <c r="D581" s="7">
        <v>507</v>
      </c>
    </row>
    <row r="582" spans="3:4">
      <c r="C582" s="7">
        <v>6</v>
      </c>
      <c r="D582" s="7">
        <v>162</v>
      </c>
    </row>
    <row r="583" spans="3:4">
      <c r="C583" s="7">
        <v>236</v>
      </c>
      <c r="D583" s="7">
        <v>307</v>
      </c>
    </row>
    <row r="584" spans="3:4">
      <c r="C584" s="7">
        <v>1</v>
      </c>
      <c r="D584" s="7">
        <v>8</v>
      </c>
    </row>
    <row r="585" spans="3:4">
      <c r="C585" s="2">
        <v>17</v>
      </c>
      <c r="D585" s="2">
        <v>66</v>
      </c>
    </row>
    <row r="586" spans="3:4">
      <c r="C586" s="7">
        <v>18</v>
      </c>
      <c r="D586" s="7">
        <v>125</v>
      </c>
    </row>
    <row r="587" spans="3:4">
      <c r="C587" s="7">
        <v>0</v>
      </c>
      <c r="D587" s="7">
        <v>4</v>
      </c>
    </row>
    <row r="588" spans="3:4">
      <c r="C588" s="7">
        <v>19</v>
      </c>
      <c r="D588" s="7">
        <v>262</v>
      </c>
    </row>
    <row r="589" spans="3:4">
      <c r="C589" s="7">
        <v>27</v>
      </c>
      <c r="D589" s="7">
        <v>190</v>
      </c>
    </row>
    <row r="590" spans="3:4">
      <c r="C590" s="7">
        <v>2</v>
      </c>
      <c r="D590" s="7">
        <v>3</v>
      </c>
    </row>
    <row r="591" spans="3:4">
      <c r="C591" s="7">
        <v>48</v>
      </c>
      <c r="D591" s="7">
        <v>224</v>
      </c>
    </row>
    <row r="592" spans="3:4">
      <c r="C592" s="7">
        <v>5</v>
      </c>
      <c r="D592" s="7">
        <v>126</v>
      </c>
    </row>
    <row r="593" spans="3:4">
      <c r="C593" s="7">
        <v>2</v>
      </c>
      <c r="D593" s="7">
        <v>36</v>
      </c>
    </row>
    <row r="594" spans="3:4">
      <c r="C594" s="7">
        <v>1</v>
      </c>
      <c r="D594" s="7">
        <v>5</v>
      </c>
    </row>
    <row r="595" spans="3:4">
      <c r="C595" s="7">
        <v>115</v>
      </c>
      <c r="D595" s="7">
        <v>202</v>
      </c>
    </row>
    <row r="596" spans="3:4">
      <c r="C596" s="7">
        <v>2</v>
      </c>
      <c r="D596" s="7">
        <v>11</v>
      </c>
    </row>
    <row r="597" spans="3:4">
      <c r="C597" s="7">
        <v>0</v>
      </c>
      <c r="D597" s="7">
        <v>5</v>
      </c>
    </row>
    <row r="598" spans="3:4">
      <c r="C598" s="7">
        <v>185</v>
      </c>
      <c r="D598" s="7">
        <v>369</v>
      </c>
    </row>
    <row r="599" spans="3:4">
      <c r="C599" s="2">
        <v>1</v>
      </c>
      <c r="D599" s="2">
        <v>41</v>
      </c>
    </row>
    <row r="600" spans="3:4">
      <c r="C600" s="7">
        <v>27</v>
      </c>
      <c r="D600" s="7">
        <v>263</v>
      </c>
    </row>
    <row r="601" spans="3:4">
      <c r="C601" s="7">
        <v>17</v>
      </c>
      <c r="D601" s="7">
        <v>71</v>
      </c>
    </row>
    <row r="602" spans="3:4">
      <c r="C602" s="7">
        <v>13</v>
      </c>
      <c r="D602" s="7">
        <v>53</v>
      </c>
    </row>
    <row r="603" spans="3:4">
      <c r="C603" s="7">
        <v>85</v>
      </c>
      <c r="D603" s="7">
        <v>358</v>
      </c>
    </row>
    <row r="604" spans="3:4">
      <c r="C604" s="7">
        <v>10</v>
      </c>
      <c r="D604" s="7">
        <v>40</v>
      </c>
    </row>
    <row r="605" spans="3:4">
      <c r="C605" s="2">
        <v>2</v>
      </c>
      <c r="D605" s="2">
        <v>74</v>
      </c>
    </row>
    <row r="606" spans="3:4">
      <c r="C606" s="7">
        <v>0</v>
      </c>
      <c r="D606" s="7">
        <v>4</v>
      </c>
    </row>
    <row r="607" spans="3:4">
      <c r="C607" s="7">
        <v>4</v>
      </c>
      <c r="D607" s="7">
        <v>256</v>
      </c>
    </row>
    <row r="608" spans="3:4">
      <c r="C608" s="7">
        <v>2</v>
      </c>
      <c r="D608" s="7">
        <v>30</v>
      </c>
    </row>
    <row r="609" spans="3:4">
      <c r="C609" s="2">
        <v>13</v>
      </c>
      <c r="D609" s="2">
        <v>11</v>
      </c>
    </row>
    <row r="610" spans="3:4">
      <c r="C610" s="7">
        <v>5</v>
      </c>
      <c r="D610" s="7">
        <v>90</v>
      </c>
    </row>
    <row r="611" spans="3:4">
      <c r="C611" s="7">
        <v>18</v>
      </c>
      <c r="D611" s="7">
        <v>303</v>
      </c>
    </row>
    <row r="612" spans="3:4">
      <c r="C612" s="7">
        <v>42</v>
      </c>
      <c r="D612" s="7">
        <v>103</v>
      </c>
    </row>
    <row r="613" spans="3:4">
      <c r="C613" s="7">
        <v>74</v>
      </c>
      <c r="D613" s="7">
        <v>211</v>
      </c>
    </row>
    <row r="614" spans="3:4">
      <c r="C614" s="7">
        <v>74</v>
      </c>
      <c r="D614" s="7">
        <v>198</v>
      </c>
    </row>
    <row r="615" spans="3:4">
      <c r="C615" s="7">
        <v>0</v>
      </c>
      <c r="D615" s="7">
        <v>4</v>
      </c>
    </row>
    <row r="616" spans="3:4">
      <c r="C616" s="7">
        <v>0</v>
      </c>
      <c r="D616" s="7">
        <v>19</v>
      </c>
    </row>
    <row r="617" spans="3:4">
      <c r="C617" s="7">
        <v>7</v>
      </c>
      <c r="D617" s="7">
        <v>90</v>
      </c>
    </row>
    <row r="618" spans="3:4">
      <c r="C618" s="7">
        <v>101</v>
      </c>
      <c r="D618" s="7">
        <v>207</v>
      </c>
    </row>
    <row r="619" spans="3:4">
      <c r="C619" s="7">
        <v>65</v>
      </c>
      <c r="D619" s="7">
        <v>277</v>
      </c>
    </row>
    <row r="620" spans="3:4">
      <c r="C620" s="7">
        <v>36</v>
      </c>
      <c r="D620" s="7">
        <v>115</v>
      </c>
    </row>
    <row r="621" spans="3:4">
      <c r="C621" s="7">
        <v>57</v>
      </c>
      <c r="D621" s="7">
        <v>127</v>
      </c>
    </row>
    <row r="622" spans="3:4">
      <c r="C622" s="7">
        <v>19</v>
      </c>
      <c r="D622" s="7">
        <v>182</v>
      </c>
    </row>
    <row r="623" spans="3:4">
      <c r="C623" s="7">
        <v>2</v>
      </c>
      <c r="D623" s="7">
        <v>32</v>
      </c>
    </row>
    <row r="624" spans="3:4">
      <c r="C624" s="7">
        <v>0</v>
      </c>
      <c r="D624" s="7">
        <v>11</v>
      </c>
    </row>
    <row r="625" spans="3:4">
      <c r="C625" s="7">
        <v>140</v>
      </c>
      <c r="D625" s="7">
        <v>231</v>
      </c>
    </row>
    <row r="626" spans="3:4">
      <c r="C626" s="7">
        <v>31</v>
      </c>
      <c r="D626" s="7">
        <v>99</v>
      </c>
    </row>
    <row r="627" spans="3:4">
      <c r="C627" s="7">
        <v>13</v>
      </c>
      <c r="D627" s="7">
        <v>514</v>
      </c>
    </row>
    <row r="628" spans="3:4">
      <c r="C628" s="7">
        <v>84</v>
      </c>
      <c r="D628" s="7">
        <v>318</v>
      </c>
    </row>
    <row r="629" spans="3:4">
      <c r="C629" s="7">
        <v>100</v>
      </c>
      <c r="D629" s="7">
        <v>234</v>
      </c>
    </row>
    <row r="630" spans="3:4">
      <c r="C630" s="7">
        <v>0</v>
      </c>
      <c r="D630" s="7">
        <v>98</v>
      </c>
    </row>
    <row r="631" spans="3:4">
      <c r="C631" s="7">
        <v>39</v>
      </c>
      <c r="D631" s="7">
        <v>138</v>
      </c>
    </row>
    <row r="632" spans="3:4">
      <c r="C632" s="7">
        <v>3</v>
      </c>
      <c r="D632" s="7">
        <v>20</v>
      </c>
    </row>
    <row r="633" spans="3:4">
      <c r="C633" s="7">
        <v>109</v>
      </c>
      <c r="D633" s="7">
        <v>159</v>
      </c>
    </row>
    <row r="634" spans="3:4">
      <c r="C634" s="7">
        <v>41</v>
      </c>
      <c r="D634" s="7">
        <v>212</v>
      </c>
    </row>
    <row r="635" spans="3:4">
      <c r="C635" s="7">
        <v>36</v>
      </c>
      <c r="D635" s="7">
        <v>272</v>
      </c>
    </row>
    <row r="636" spans="3:4">
      <c r="C636" s="2">
        <v>11</v>
      </c>
      <c r="D636" s="2">
        <v>64</v>
      </c>
    </row>
    <row r="637" spans="3:4">
      <c r="C637" s="7">
        <v>14</v>
      </c>
      <c r="D637" s="7">
        <v>23</v>
      </c>
    </row>
    <row r="638" spans="3:4">
      <c r="C638" s="2">
        <v>0</v>
      </c>
      <c r="D638" s="2">
        <v>1</v>
      </c>
    </row>
    <row r="639" spans="3:4">
      <c r="C639" s="7">
        <v>32</v>
      </c>
      <c r="D639" s="7">
        <v>86</v>
      </c>
    </row>
    <row r="640" spans="3:4">
      <c r="C640" s="7">
        <v>59</v>
      </c>
      <c r="D640" s="7">
        <v>221</v>
      </c>
    </row>
    <row r="641" spans="3:4">
      <c r="C641" s="7">
        <v>8</v>
      </c>
      <c r="D641" s="7">
        <v>29</v>
      </c>
    </row>
    <row r="642" spans="3:4">
      <c r="C642" s="7">
        <v>74</v>
      </c>
      <c r="D642" s="7">
        <v>239</v>
      </c>
    </row>
    <row r="643" spans="3:4">
      <c r="C643" s="7">
        <v>0</v>
      </c>
      <c r="D643" s="7">
        <v>6</v>
      </c>
    </row>
    <row r="644" spans="3:4">
      <c r="C644" s="7">
        <v>45</v>
      </c>
      <c r="D644" s="7">
        <v>264</v>
      </c>
    </row>
    <row r="645" spans="3:4">
      <c r="C645" s="7">
        <v>98</v>
      </c>
      <c r="D645" s="7">
        <v>496</v>
      </c>
    </row>
    <row r="646" spans="3:4">
      <c r="C646" s="7">
        <v>1</v>
      </c>
      <c r="D646" s="7">
        <v>24</v>
      </c>
    </row>
    <row r="647" spans="3:4">
      <c r="C647" s="7">
        <v>120</v>
      </c>
      <c r="D647" s="7">
        <v>238</v>
      </c>
    </row>
    <row r="648" spans="3:4">
      <c r="C648" s="7">
        <v>50</v>
      </c>
      <c r="D648" s="7">
        <v>128</v>
      </c>
    </row>
    <row r="649" spans="3:4">
      <c r="C649" s="2">
        <v>4</v>
      </c>
      <c r="D649" s="2">
        <v>78</v>
      </c>
    </row>
    <row r="650" spans="3:4">
      <c r="C650" s="7">
        <v>7</v>
      </c>
      <c r="D650" s="7">
        <v>99</v>
      </c>
    </row>
    <row r="651" spans="3:4">
      <c r="C651" s="7">
        <v>9</v>
      </c>
      <c r="D651" s="7">
        <v>83</v>
      </c>
    </row>
    <row r="652" spans="3:4">
      <c r="C652" s="2">
        <v>6</v>
      </c>
      <c r="D652" s="2">
        <v>31</v>
      </c>
    </row>
    <row r="653" spans="3:4">
      <c r="C653" s="7">
        <v>41</v>
      </c>
      <c r="D653" s="7">
        <v>95</v>
      </c>
    </row>
    <row r="654" spans="3:4">
      <c r="C654" s="7">
        <v>7</v>
      </c>
      <c r="D654" s="7">
        <v>171</v>
      </c>
    </row>
    <row r="655" spans="3:4">
      <c r="C655" s="7">
        <v>98</v>
      </c>
      <c r="D655" s="7">
        <v>647</v>
      </c>
    </row>
    <row r="656" spans="3:4">
      <c r="C656" s="7">
        <v>37</v>
      </c>
      <c r="D656" s="7">
        <v>97</v>
      </c>
    </row>
    <row r="657" spans="3:4">
      <c r="C657" s="7">
        <v>95</v>
      </c>
      <c r="D657" s="7">
        <v>551</v>
      </c>
    </row>
    <row r="658" spans="3:4">
      <c r="C658" s="7">
        <v>40</v>
      </c>
      <c r="D658" s="7">
        <v>169</v>
      </c>
    </row>
    <row r="659" spans="3:4">
      <c r="C659" s="2">
        <v>3</v>
      </c>
      <c r="D659" s="2">
        <v>61</v>
      </c>
    </row>
    <row r="660" spans="3:4">
      <c r="C660" s="7">
        <v>0</v>
      </c>
      <c r="D660" s="7">
        <v>4</v>
      </c>
    </row>
    <row r="661" spans="3:4">
      <c r="C661" s="7">
        <v>19</v>
      </c>
      <c r="D661" s="7">
        <v>102</v>
      </c>
    </row>
    <row r="662" spans="3:4">
      <c r="C662" s="7">
        <v>48</v>
      </c>
      <c r="D662" s="7">
        <v>207</v>
      </c>
    </row>
    <row r="663" spans="3:4">
      <c r="C663" s="7">
        <v>17</v>
      </c>
      <c r="D663" s="7">
        <v>182</v>
      </c>
    </row>
    <row r="664" spans="3:4">
      <c r="C664" s="7">
        <v>0</v>
      </c>
      <c r="D664" s="7">
        <v>9</v>
      </c>
    </row>
    <row r="665" spans="3:4">
      <c r="C665" s="7">
        <v>23</v>
      </c>
      <c r="D665" s="7">
        <v>136</v>
      </c>
    </row>
    <row r="666" spans="3:4">
      <c r="C666" s="7">
        <v>57</v>
      </c>
      <c r="D666" s="7">
        <v>310</v>
      </c>
    </row>
    <row r="667" spans="3:4">
      <c r="C667" s="7">
        <v>6</v>
      </c>
      <c r="D667" s="7">
        <v>99</v>
      </c>
    </row>
    <row r="668" spans="3:4">
      <c r="C668" s="7">
        <v>7</v>
      </c>
      <c r="D668" s="7">
        <v>53</v>
      </c>
    </row>
    <row r="669" spans="3:4">
      <c r="C669" s="7">
        <v>10</v>
      </c>
      <c r="D669" s="7">
        <v>21</v>
      </c>
    </row>
    <row r="670" spans="3:4">
      <c r="C670" s="7">
        <v>15</v>
      </c>
      <c r="D670" s="7">
        <v>109</v>
      </c>
    </row>
    <row r="671" spans="3:4">
      <c r="C671" s="2">
        <v>11</v>
      </c>
      <c r="D671" s="2">
        <v>67</v>
      </c>
    </row>
    <row r="672" spans="3:4">
      <c r="C672" s="7">
        <v>22</v>
      </c>
      <c r="D672" s="7">
        <v>194</v>
      </c>
    </row>
    <row r="673" spans="3:4">
      <c r="C673" s="7">
        <v>8</v>
      </c>
      <c r="D673" s="7">
        <v>372</v>
      </c>
    </row>
    <row r="674" spans="3:4">
      <c r="C674" s="7">
        <v>0</v>
      </c>
      <c r="D674" s="7">
        <v>87</v>
      </c>
    </row>
    <row r="675" spans="3:4">
      <c r="C675" s="7">
        <v>1</v>
      </c>
      <c r="D675" s="7">
        <v>9</v>
      </c>
    </row>
    <row r="676" spans="3:4">
      <c r="C676" s="7">
        <v>33</v>
      </c>
      <c r="D676" s="7">
        <v>449</v>
      </c>
    </row>
    <row r="677" spans="3:4">
      <c r="C677" s="7">
        <v>3</v>
      </c>
      <c r="D677" s="7">
        <v>185</v>
      </c>
    </row>
    <row r="678" spans="3:4">
      <c r="C678" s="7">
        <v>59</v>
      </c>
      <c r="D678" s="7">
        <v>136</v>
      </c>
    </row>
    <row r="679" spans="3:4">
      <c r="C679" s="7">
        <v>28</v>
      </c>
      <c r="D679" s="7">
        <v>203</v>
      </c>
    </row>
    <row r="680" spans="3:4">
      <c r="C680" s="7">
        <v>35</v>
      </c>
      <c r="D680" s="7">
        <v>204</v>
      </c>
    </row>
    <row r="681" spans="3:4">
      <c r="C681" s="7">
        <v>100</v>
      </c>
      <c r="D681" s="7">
        <v>83</v>
      </c>
    </row>
    <row r="682" spans="3:4">
      <c r="C682" s="7">
        <v>57</v>
      </c>
      <c r="D682" s="7">
        <v>174</v>
      </c>
    </row>
    <row r="683" spans="3:4">
      <c r="C683" s="7">
        <v>13</v>
      </c>
      <c r="D683" s="7">
        <v>470</v>
      </c>
    </row>
    <row r="684" spans="3:4">
      <c r="C684" s="7">
        <v>2</v>
      </c>
      <c r="D684" s="7">
        <v>6</v>
      </c>
    </row>
    <row r="685" spans="3:4">
      <c r="C685" s="7">
        <v>19</v>
      </c>
      <c r="D685" s="7">
        <v>409</v>
      </c>
    </row>
    <row r="686" spans="3:4">
      <c r="C686" s="7">
        <v>6</v>
      </c>
      <c r="D686" s="7">
        <v>494</v>
      </c>
    </row>
    <row r="687" spans="3:4">
      <c r="C687" s="7">
        <v>143</v>
      </c>
      <c r="D687" s="7">
        <v>216</v>
      </c>
    </row>
    <row r="688" spans="3:4">
      <c r="C688" s="2">
        <v>1</v>
      </c>
      <c r="D688" s="2">
        <v>35</v>
      </c>
    </row>
    <row r="689" spans="3:4">
      <c r="C689" s="7">
        <v>0</v>
      </c>
      <c r="D689" s="7">
        <v>5</v>
      </c>
    </row>
    <row r="690" spans="3:4">
      <c r="C690" s="7">
        <v>148</v>
      </c>
      <c r="D690" s="7">
        <v>133</v>
      </c>
    </row>
    <row r="691" spans="3:4">
      <c r="C691" s="7">
        <v>4</v>
      </c>
      <c r="D691" s="7">
        <v>169</v>
      </c>
    </row>
    <row r="692" spans="3:4">
      <c r="C692" s="7">
        <v>1</v>
      </c>
      <c r="D692" s="7">
        <v>4</v>
      </c>
    </row>
    <row r="693" spans="3:4">
      <c r="C693" s="7">
        <v>12</v>
      </c>
      <c r="D693" s="7">
        <v>143</v>
      </c>
    </row>
    <row r="694" spans="3:4">
      <c r="C694" s="7">
        <v>22</v>
      </c>
      <c r="D694" s="7">
        <v>197</v>
      </c>
    </row>
    <row r="695" spans="3:4">
      <c r="C695" s="7">
        <v>11</v>
      </c>
      <c r="D695" s="7">
        <v>273</v>
      </c>
    </row>
    <row r="696" spans="3:4">
      <c r="C696" s="7">
        <v>3</v>
      </c>
      <c r="D696" s="7">
        <v>8</v>
      </c>
    </row>
    <row r="697" spans="3:4">
      <c r="C697" s="7">
        <v>0</v>
      </c>
      <c r="D697" s="7">
        <v>9</v>
      </c>
    </row>
    <row r="698" spans="3:4">
      <c r="C698" s="7">
        <v>51</v>
      </c>
      <c r="D698" s="7">
        <v>174</v>
      </c>
    </row>
    <row r="699" spans="3:4">
      <c r="C699" s="7">
        <v>1</v>
      </c>
      <c r="D699" s="7">
        <v>5</v>
      </c>
    </row>
    <row r="700" spans="3:4">
      <c r="C700" s="7">
        <v>3</v>
      </c>
      <c r="D700" s="7">
        <v>2</v>
      </c>
    </row>
    <row r="701" spans="3:4">
      <c r="C701" s="7">
        <v>63</v>
      </c>
      <c r="D701" s="7">
        <v>131</v>
      </c>
    </row>
    <row r="702" spans="3:4">
      <c r="C702" s="7">
        <v>10</v>
      </c>
      <c r="D702" s="7">
        <v>72</v>
      </c>
    </row>
    <row r="703" spans="3:4">
      <c r="C703" s="7">
        <v>5</v>
      </c>
      <c r="D703" s="7">
        <v>30</v>
      </c>
    </row>
    <row r="704" spans="3:4">
      <c r="C704" s="7">
        <v>2</v>
      </c>
      <c r="D704" s="7">
        <v>10</v>
      </c>
    </row>
    <row r="705" spans="3:4">
      <c r="C705" s="2">
        <v>22</v>
      </c>
      <c r="D705" s="2">
        <v>98</v>
      </c>
    </row>
    <row r="706" spans="3:4">
      <c r="C706" s="7">
        <v>30</v>
      </c>
      <c r="D706" s="7">
        <v>190</v>
      </c>
    </row>
    <row r="707" spans="3:4">
      <c r="C707" s="7">
        <v>8</v>
      </c>
      <c r="D707" s="7">
        <v>123</v>
      </c>
    </row>
    <row r="708" spans="3:4">
      <c r="C708" s="7">
        <v>1</v>
      </c>
      <c r="D708" s="7">
        <v>3</v>
      </c>
    </row>
    <row r="709" spans="3:4">
      <c r="C709" s="7">
        <v>70</v>
      </c>
      <c r="D709" s="7">
        <v>288</v>
      </c>
    </row>
    <row r="710" spans="3:4">
      <c r="C710" s="7">
        <v>29</v>
      </c>
      <c r="D710" s="7">
        <v>156</v>
      </c>
    </row>
    <row r="711" spans="3:4">
      <c r="C711" s="7">
        <v>20</v>
      </c>
      <c r="D711" s="7">
        <v>186</v>
      </c>
    </row>
    <row r="712" spans="3:4">
      <c r="C712" s="7">
        <v>0</v>
      </c>
      <c r="D712" s="7">
        <v>118</v>
      </c>
    </row>
    <row r="713" spans="3:4">
      <c r="C713" s="7">
        <v>0</v>
      </c>
      <c r="D713" s="7">
        <v>4</v>
      </c>
    </row>
    <row r="714" spans="3:4">
      <c r="C714" s="2">
        <v>2</v>
      </c>
      <c r="D714" s="2">
        <v>61</v>
      </c>
    </row>
    <row r="715" spans="3:4">
      <c r="C715" s="7">
        <v>42</v>
      </c>
      <c r="D715" s="7">
        <v>194</v>
      </c>
    </row>
    <row r="716" spans="3:4">
      <c r="C716" s="7">
        <v>74</v>
      </c>
      <c r="D716" s="7">
        <v>309</v>
      </c>
    </row>
    <row r="717" spans="3:4">
      <c r="C717" s="2">
        <v>6</v>
      </c>
      <c r="D717" s="2">
        <v>56</v>
      </c>
    </row>
    <row r="718" spans="3:4">
      <c r="C718" s="7">
        <v>6</v>
      </c>
      <c r="D718" s="7">
        <v>39</v>
      </c>
    </row>
    <row r="719" spans="3:4">
      <c r="C719" s="7">
        <v>45</v>
      </c>
      <c r="D719" s="7">
        <v>397</v>
      </c>
    </row>
    <row r="720" spans="3:4">
      <c r="C720" s="2">
        <v>2</v>
      </c>
      <c r="D720" s="2">
        <v>105</v>
      </c>
    </row>
    <row r="721" spans="3:4">
      <c r="C721" s="7">
        <v>23</v>
      </c>
      <c r="D721" s="7">
        <v>91</v>
      </c>
    </row>
    <row r="722" spans="3:4">
      <c r="C722" s="7">
        <v>23</v>
      </c>
      <c r="D722" s="7">
        <v>250</v>
      </c>
    </row>
    <row r="723" spans="3:4">
      <c r="C723" s="7">
        <v>2</v>
      </c>
      <c r="D723" s="7">
        <v>39</v>
      </c>
    </row>
    <row r="724" spans="3:4">
      <c r="C724" s="7">
        <v>53</v>
      </c>
      <c r="D724" s="7">
        <v>153</v>
      </c>
    </row>
    <row r="725" spans="3:4">
      <c r="C725" s="7">
        <v>50</v>
      </c>
      <c r="D725" s="7">
        <v>427</v>
      </c>
    </row>
    <row r="726" spans="3:4">
      <c r="C726" s="2">
        <v>0</v>
      </c>
      <c r="D726" s="2">
        <v>5</v>
      </c>
    </row>
    <row r="727" spans="3:4">
      <c r="C727" s="7">
        <v>2</v>
      </c>
      <c r="D727" s="7">
        <v>30</v>
      </c>
    </row>
    <row r="728" spans="3:4">
      <c r="C728" s="7">
        <v>104</v>
      </c>
      <c r="D728" s="7">
        <v>201</v>
      </c>
    </row>
    <row r="729" spans="3:4">
      <c r="C729" s="2">
        <v>1</v>
      </c>
      <c r="D729" s="2">
        <v>2</v>
      </c>
    </row>
    <row r="730" spans="3:4">
      <c r="C730" s="7">
        <v>23</v>
      </c>
      <c r="D730" s="7">
        <v>349</v>
      </c>
    </row>
    <row r="731" spans="3:4">
      <c r="C731" s="7">
        <v>43</v>
      </c>
      <c r="D731" s="7">
        <v>127</v>
      </c>
    </row>
    <row r="732" spans="3:4">
      <c r="C732" s="7">
        <v>31</v>
      </c>
      <c r="D732" s="7">
        <v>241</v>
      </c>
    </row>
    <row r="733" spans="3:4">
      <c r="C733" s="7">
        <v>20</v>
      </c>
      <c r="D733" s="7">
        <v>451</v>
      </c>
    </row>
    <row r="734" spans="3:4">
      <c r="C734" s="7">
        <v>21</v>
      </c>
      <c r="D734" s="7">
        <v>81</v>
      </c>
    </row>
    <row r="735" spans="3:4">
      <c r="C735" s="7">
        <v>0</v>
      </c>
      <c r="D735" s="7">
        <v>49</v>
      </c>
    </row>
    <row r="736" spans="3:4">
      <c r="C736" s="2">
        <v>1</v>
      </c>
      <c r="D736" s="2">
        <v>27</v>
      </c>
    </row>
    <row r="737" spans="3:4">
      <c r="C737" s="7">
        <v>5</v>
      </c>
      <c r="D737" s="7">
        <v>28</v>
      </c>
    </row>
    <row r="738" spans="3:4">
      <c r="C738" s="7">
        <v>25</v>
      </c>
      <c r="D738" s="7">
        <v>305</v>
      </c>
    </row>
    <row r="739" spans="3:4">
      <c r="C739" s="7">
        <v>66</v>
      </c>
      <c r="D739" s="7">
        <v>128</v>
      </c>
    </row>
    <row r="740" spans="3:4">
      <c r="C740" s="7">
        <v>10</v>
      </c>
      <c r="D740" s="7">
        <v>64</v>
      </c>
    </row>
    <row r="741" spans="3:4">
      <c r="C741" s="7">
        <v>143</v>
      </c>
      <c r="D741" s="7">
        <v>144</v>
      </c>
    </row>
    <row r="742" spans="3:4">
      <c r="C742" s="7">
        <v>6</v>
      </c>
      <c r="D742" s="7">
        <v>3</v>
      </c>
    </row>
    <row r="743" spans="3:4">
      <c r="C743" s="7">
        <v>10</v>
      </c>
      <c r="D743" s="7">
        <v>49</v>
      </c>
    </row>
    <row r="744" spans="3:4">
      <c r="C744" s="7">
        <v>13</v>
      </c>
      <c r="D744" s="7">
        <v>33</v>
      </c>
    </row>
    <row r="745" spans="3:4">
      <c r="C745" s="7">
        <v>43</v>
      </c>
      <c r="D745" s="7">
        <v>160</v>
      </c>
    </row>
    <row r="746" spans="3:4">
      <c r="C746" s="2">
        <v>1</v>
      </c>
      <c r="D746" s="2">
        <v>8</v>
      </c>
    </row>
    <row r="747" spans="3:4">
      <c r="C747" s="7">
        <v>52</v>
      </c>
      <c r="D747" s="7">
        <v>193</v>
      </c>
    </row>
    <row r="748" spans="3:4">
      <c r="C748" s="7">
        <v>5</v>
      </c>
      <c r="D748" s="7">
        <v>9</v>
      </c>
    </row>
    <row r="749" spans="3:4">
      <c r="C749" s="7">
        <v>43</v>
      </c>
      <c r="D749" s="7">
        <v>198</v>
      </c>
    </row>
    <row r="750" spans="3:4">
      <c r="C750" s="7">
        <v>67</v>
      </c>
      <c r="D750" s="7">
        <v>175</v>
      </c>
    </row>
    <row r="751" spans="3:4">
      <c r="C751" s="7">
        <v>8</v>
      </c>
      <c r="D751" s="7">
        <v>61</v>
      </c>
    </row>
    <row r="752" spans="3:4">
      <c r="C752" s="7">
        <v>23</v>
      </c>
      <c r="D752" s="7">
        <v>83</v>
      </c>
    </row>
    <row r="753" spans="3:4">
      <c r="C753" s="7">
        <v>29</v>
      </c>
      <c r="D753" s="7">
        <v>142</v>
      </c>
    </row>
    <row r="754" spans="3:4">
      <c r="C754" s="7">
        <v>71</v>
      </c>
      <c r="D754" s="7">
        <v>327</v>
      </c>
    </row>
    <row r="755" spans="3:4">
      <c r="C755" s="7">
        <v>1</v>
      </c>
      <c r="D755" s="7">
        <v>4</v>
      </c>
    </row>
    <row r="756" spans="3:4">
      <c r="C756" s="2">
        <v>1</v>
      </c>
      <c r="D756" s="2">
        <v>86</v>
      </c>
    </row>
    <row r="757" spans="3:4">
      <c r="C757" s="2">
        <v>0</v>
      </c>
      <c r="D757" s="2">
        <v>15</v>
      </c>
    </row>
    <row r="758" spans="3:4">
      <c r="C758" s="7">
        <v>11</v>
      </c>
      <c r="D758" s="7">
        <v>123</v>
      </c>
    </row>
    <row r="759" spans="3:4">
      <c r="C759" s="7">
        <v>4</v>
      </c>
      <c r="D759" s="7">
        <v>4</v>
      </c>
    </row>
    <row r="760" spans="3:4">
      <c r="C760" s="2">
        <v>4</v>
      </c>
      <c r="D760" s="2">
        <v>25</v>
      </c>
    </row>
    <row r="761" spans="3:4">
      <c r="C761" s="2">
        <v>3</v>
      </c>
      <c r="D761" s="2">
        <v>65</v>
      </c>
    </row>
    <row r="762" spans="3:4">
      <c r="C762" s="7">
        <v>57</v>
      </c>
      <c r="D762" s="7">
        <v>377</v>
      </c>
    </row>
    <row r="763" spans="3:4">
      <c r="C763" s="7">
        <v>2</v>
      </c>
      <c r="D763" s="7">
        <v>24</v>
      </c>
    </row>
    <row r="764" spans="3:4">
      <c r="C764" s="2">
        <v>21</v>
      </c>
      <c r="D764" s="2">
        <v>77</v>
      </c>
    </row>
    <row r="765" spans="3:4">
      <c r="C765" s="7">
        <v>40</v>
      </c>
      <c r="D765" s="7">
        <v>165</v>
      </c>
    </row>
    <row r="766" spans="3:4">
      <c r="C766" s="2">
        <v>10</v>
      </c>
      <c r="D766" s="2">
        <v>89</v>
      </c>
    </row>
    <row r="767" spans="3:4">
      <c r="C767" s="7">
        <v>326</v>
      </c>
      <c r="D767" s="7">
        <v>252</v>
      </c>
    </row>
    <row r="768" spans="3:4">
      <c r="C768" s="2">
        <v>5</v>
      </c>
      <c r="D768" s="2">
        <v>20</v>
      </c>
    </row>
    <row r="769" spans="3:4">
      <c r="C769" s="7">
        <v>5</v>
      </c>
      <c r="D769" s="7">
        <v>19</v>
      </c>
    </row>
    <row r="770" spans="3:4">
      <c r="C770" s="7">
        <v>34</v>
      </c>
      <c r="D770" s="7">
        <v>403</v>
      </c>
    </row>
    <row r="771" spans="3:4">
      <c r="C771" s="7">
        <v>2</v>
      </c>
      <c r="D771" s="7">
        <v>9</v>
      </c>
    </row>
    <row r="772" spans="3:4">
      <c r="C772" s="2">
        <v>55</v>
      </c>
      <c r="D772" s="2">
        <v>79</v>
      </c>
    </row>
    <row r="773" spans="3:4">
      <c r="C773" s="7">
        <v>6</v>
      </c>
      <c r="D773" s="7">
        <v>4</v>
      </c>
    </row>
    <row r="774" spans="3:4">
      <c r="C774" s="7">
        <v>37</v>
      </c>
      <c r="D774" s="7">
        <v>110</v>
      </c>
    </row>
    <row r="775" spans="3:4">
      <c r="C775" s="7">
        <v>1</v>
      </c>
      <c r="D775" s="7">
        <v>8</v>
      </c>
    </row>
    <row r="776" spans="3:4">
      <c r="C776" s="2">
        <v>52</v>
      </c>
      <c r="D776" s="2">
        <v>129</v>
      </c>
    </row>
    <row r="777" spans="3:4">
      <c r="C777" s="7">
        <v>5</v>
      </c>
      <c r="D777" s="7">
        <v>83</v>
      </c>
    </row>
    <row r="778" spans="3:4">
      <c r="C778" s="7">
        <v>12</v>
      </c>
      <c r="D778" s="7">
        <v>300</v>
      </c>
    </row>
    <row r="779" spans="3:4">
      <c r="C779" s="7">
        <v>12</v>
      </c>
      <c r="D779" s="7">
        <v>61</v>
      </c>
    </row>
    <row r="780" spans="3:4">
      <c r="C780" s="7">
        <v>1</v>
      </c>
      <c r="D780" s="7">
        <v>4</v>
      </c>
    </row>
    <row r="781" spans="3:4">
      <c r="C781" s="7">
        <v>21</v>
      </c>
      <c r="D781" s="7">
        <v>130</v>
      </c>
    </row>
    <row r="782" spans="3:4">
      <c r="C782" s="7">
        <v>27</v>
      </c>
      <c r="D782" s="7">
        <v>126</v>
      </c>
    </row>
    <row r="783" spans="3:4">
      <c r="C783" s="7">
        <v>5</v>
      </c>
      <c r="D783" s="7">
        <v>30</v>
      </c>
    </row>
    <row r="784" spans="3:4">
      <c r="C784" s="7">
        <v>27</v>
      </c>
      <c r="D784" s="7">
        <v>189</v>
      </c>
    </row>
    <row r="785" spans="3:4">
      <c r="C785" s="7">
        <v>80</v>
      </c>
      <c r="D785" s="7">
        <v>212</v>
      </c>
    </row>
    <row r="786" spans="3:4">
      <c r="C786" s="2">
        <v>0</v>
      </c>
      <c r="D786" s="2">
        <v>7</v>
      </c>
    </row>
    <row r="787" spans="3:4">
      <c r="C787" s="7">
        <v>5</v>
      </c>
      <c r="D787" s="7">
        <v>23</v>
      </c>
    </row>
    <row r="788" spans="3:4">
      <c r="C788" s="2">
        <v>3</v>
      </c>
      <c r="D788" s="2">
        <v>25</v>
      </c>
    </row>
    <row r="789" spans="3:4">
      <c r="C789" s="7">
        <v>36</v>
      </c>
      <c r="D789" s="7">
        <v>348</v>
      </c>
    </row>
    <row r="790" spans="3:4">
      <c r="C790" s="7">
        <v>79</v>
      </c>
      <c r="D790" s="7">
        <v>206</v>
      </c>
    </row>
    <row r="791" spans="3:4">
      <c r="C791" s="7">
        <v>21</v>
      </c>
      <c r="D791" s="7">
        <v>143</v>
      </c>
    </row>
    <row r="792" spans="3:4">
      <c r="C792" s="7">
        <v>43</v>
      </c>
      <c r="D792" s="7">
        <v>458</v>
      </c>
    </row>
    <row r="793" spans="3:4">
      <c r="C793" s="7">
        <v>1</v>
      </c>
      <c r="D793" s="7">
        <v>88</v>
      </c>
    </row>
    <row r="794" spans="3:4">
      <c r="C794" s="7">
        <v>50</v>
      </c>
      <c r="D794" s="7">
        <v>185</v>
      </c>
    </row>
    <row r="795" spans="3:4">
      <c r="C795" s="7">
        <v>76</v>
      </c>
      <c r="D795" s="7">
        <v>401</v>
      </c>
    </row>
    <row r="796" spans="3:4">
      <c r="C796" s="7">
        <v>9</v>
      </c>
      <c r="D796" s="7">
        <v>8</v>
      </c>
    </row>
    <row r="797" spans="3:4">
      <c r="C797" s="7">
        <v>111</v>
      </c>
      <c r="D797" s="7">
        <v>857</v>
      </c>
    </row>
    <row r="798" spans="3:4">
      <c r="C798" s="7">
        <v>21</v>
      </c>
      <c r="D798" s="7">
        <v>100</v>
      </c>
    </row>
    <row r="799" spans="3:4">
      <c r="C799" s="2">
        <v>1</v>
      </c>
      <c r="D799" s="2">
        <v>16</v>
      </c>
    </row>
    <row r="800" spans="3:4">
      <c r="C800" s="2">
        <v>14</v>
      </c>
      <c r="D800" s="2">
        <v>64</v>
      </c>
    </row>
    <row r="801" spans="3:4">
      <c r="C801" s="7">
        <v>32</v>
      </c>
      <c r="D801" s="7">
        <v>201</v>
      </c>
    </row>
    <row r="802" spans="3:4">
      <c r="C802" s="7">
        <v>40</v>
      </c>
      <c r="D802" s="7">
        <v>86</v>
      </c>
    </row>
    <row r="803" spans="3:4">
      <c r="C803" s="7">
        <v>39</v>
      </c>
      <c r="D803" s="7">
        <v>430</v>
      </c>
    </row>
    <row r="804" spans="3:4">
      <c r="C804" s="7">
        <v>39</v>
      </c>
      <c r="D804" s="7">
        <v>533</v>
      </c>
    </row>
    <row r="805" spans="3:4">
      <c r="C805" s="7">
        <v>29</v>
      </c>
      <c r="D805" s="7">
        <v>156</v>
      </c>
    </row>
    <row r="806" spans="3:4">
      <c r="C806" s="7">
        <v>57</v>
      </c>
      <c r="D806" s="7">
        <v>228</v>
      </c>
    </row>
    <row r="807" spans="3:4">
      <c r="C807" s="7">
        <v>3</v>
      </c>
      <c r="D807" s="7">
        <v>58</v>
      </c>
    </row>
    <row r="808" spans="3:4">
      <c r="C808" s="7">
        <v>14</v>
      </c>
      <c r="D808" s="7">
        <v>168</v>
      </c>
    </row>
    <row r="809" spans="3:4">
      <c r="C809" s="2">
        <v>0</v>
      </c>
      <c r="D809" s="2">
        <v>7</v>
      </c>
    </row>
    <row r="810" spans="3:4">
      <c r="C810" s="7">
        <v>74</v>
      </c>
      <c r="D810" s="7">
        <v>270</v>
      </c>
    </row>
    <row r="811" spans="3:4">
      <c r="C811" s="7">
        <v>104</v>
      </c>
      <c r="D811" s="7">
        <v>165</v>
      </c>
    </row>
    <row r="812" spans="3:4">
      <c r="C812" s="7">
        <v>11</v>
      </c>
      <c r="D812" s="7">
        <v>21</v>
      </c>
    </row>
    <row r="813" spans="3:4">
      <c r="C813" s="7">
        <v>0</v>
      </c>
      <c r="D813" s="7">
        <v>4</v>
      </c>
    </row>
    <row r="814" spans="3:4">
      <c r="C814" s="7">
        <v>33</v>
      </c>
      <c r="D814" s="7">
        <v>129</v>
      </c>
    </row>
    <row r="815" spans="3:4">
      <c r="C815" s="7">
        <v>35</v>
      </c>
      <c r="D815" s="7">
        <v>189</v>
      </c>
    </row>
    <row r="816" spans="3:4">
      <c r="C816" s="7">
        <v>36</v>
      </c>
      <c r="D816" s="7">
        <v>122</v>
      </c>
    </row>
    <row r="817" spans="3:4">
      <c r="C817" s="7">
        <v>1</v>
      </c>
      <c r="D817" s="7">
        <v>2</v>
      </c>
    </row>
    <row r="818" spans="3:4">
      <c r="C818" s="7">
        <v>56</v>
      </c>
      <c r="D818" s="7">
        <v>145</v>
      </c>
    </row>
    <row r="819" spans="3:4">
      <c r="C819" s="7">
        <v>246</v>
      </c>
      <c r="D819" s="7">
        <v>316</v>
      </c>
    </row>
    <row r="820" spans="3:4">
      <c r="C820" s="7">
        <v>0</v>
      </c>
      <c r="D820" s="7">
        <v>19</v>
      </c>
    </row>
    <row r="821" spans="3:4">
      <c r="C821" s="7">
        <v>47</v>
      </c>
      <c r="D821" s="7">
        <v>338</v>
      </c>
    </row>
    <row r="822" spans="3:4">
      <c r="C822" s="7">
        <v>15</v>
      </c>
      <c r="D822" s="7">
        <v>111</v>
      </c>
    </row>
    <row r="823" spans="3:4">
      <c r="C823" s="7">
        <v>5</v>
      </c>
      <c r="D823" s="7">
        <v>20</v>
      </c>
    </row>
    <row r="824" spans="3:4">
      <c r="C824" s="7">
        <v>3</v>
      </c>
      <c r="D824" s="7">
        <v>50</v>
      </c>
    </row>
    <row r="825" spans="3:4">
      <c r="C825" s="7">
        <v>14</v>
      </c>
      <c r="D825" s="7">
        <v>7</v>
      </c>
    </row>
    <row r="826" spans="3:4">
      <c r="C826" s="7">
        <v>2</v>
      </c>
      <c r="D826" s="7">
        <v>23</v>
      </c>
    </row>
    <row r="827" spans="3:4">
      <c r="C827" s="7">
        <v>30</v>
      </c>
      <c r="D827" s="7">
        <v>219</v>
      </c>
    </row>
    <row r="828" spans="3:4">
      <c r="C828" s="7">
        <v>11</v>
      </c>
      <c r="D828" s="7">
        <v>35</v>
      </c>
    </row>
    <row r="829" spans="3:4">
      <c r="C829" s="7">
        <v>70</v>
      </c>
      <c r="D829" s="7">
        <v>160</v>
      </c>
    </row>
    <row r="830" spans="3:4">
      <c r="C830" s="7">
        <v>4</v>
      </c>
      <c r="D830" s="7">
        <v>64</v>
      </c>
    </row>
    <row r="831" spans="3:4">
      <c r="C831" s="7">
        <v>3</v>
      </c>
      <c r="D831" s="7">
        <v>76</v>
      </c>
    </row>
    <row r="832" spans="3:4">
      <c r="C832" s="7">
        <v>30</v>
      </c>
      <c r="D832" s="7">
        <v>112</v>
      </c>
    </row>
    <row r="833" spans="3:4">
      <c r="C833" s="7">
        <v>55</v>
      </c>
      <c r="D833" s="7">
        <v>396</v>
      </c>
    </row>
    <row r="834" spans="3:4">
      <c r="C834" s="7">
        <v>10</v>
      </c>
      <c r="D834" s="7">
        <v>122</v>
      </c>
    </row>
    <row r="835" spans="3:4">
      <c r="C835" s="2">
        <v>2</v>
      </c>
      <c r="D835" s="2">
        <v>18</v>
      </c>
    </row>
    <row r="836" spans="3:4">
      <c r="C836" s="7">
        <v>27</v>
      </c>
      <c r="D836" s="7">
        <v>81</v>
      </c>
    </row>
    <row r="837" spans="3:4">
      <c r="C837" s="7">
        <v>208</v>
      </c>
      <c r="D837" s="7">
        <v>315</v>
      </c>
    </row>
    <row r="838" spans="3:4">
      <c r="C838" s="7">
        <v>127</v>
      </c>
      <c r="D838" s="7">
        <v>219</v>
      </c>
    </row>
    <row r="839" spans="3:4">
      <c r="C839" s="7">
        <v>17</v>
      </c>
      <c r="D839" s="7">
        <v>33</v>
      </c>
    </row>
    <row r="840" spans="3:4">
      <c r="C840" s="7">
        <v>69</v>
      </c>
      <c r="D840" s="7">
        <v>127</v>
      </c>
    </row>
    <row r="841" spans="3:4">
      <c r="C841" s="7">
        <v>45</v>
      </c>
      <c r="D841" s="7">
        <v>225</v>
      </c>
    </row>
    <row r="842" spans="3:4">
      <c r="C842" s="7">
        <v>8</v>
      </c>
      <c r="D842" s="7">
        <v>16</v>
      </c>
    </row>
    <row r="843" spans="3:4">
      <c r="C843" s="7">
        <v>4</v>
      </c>
      <c r="D843" s="7">
        <v>54</v>
      </c>
    </row>
    <row r="844" spans="3:4">
      <c r="C844" s="7">
        <v>19</v>
      </c>
      <c r="D844" s="7">
        <v>257</v>
      </c>
    </row>
    <row r="845" spans="3:4">
      <c r="C845" s="7">
        <v>10</v>
      </c>
      <c r="D845" s="7">
        <v>43</v>
      </c>
    </row>
    <row r="846" spans="3:4">
      <c r="C846" s="7">
        <v>85</v>
      </c>
      <c r="D846" s="7">
        <v>484</v>
      </c>
    </row>
    <row r="847" spans="3:4">
      <c r="C847" s="7">
        <v>2</v>
      </c>
      <c r="D847" s="7">
        <v>32</v>
      </c>
    </row>
    <row r="848" spans="3:4">
      <c r="C848" s="7">
        <v>4</v>
      </c>
      <c r="D848" s="7">
        <v>164</v>
      </c>
    </row>
    <row r="849" spans="3:4">
      <c r="C849" s="7">
        <v>15</v>
      </c>
      <c r="D849" s="7">
        <v>69</v>
      </c>
    </row>
    <row r="850" spans="3:4">
      <c r="C850" s="7">
        <v>22</v>
      </c>
      <c r="D850" s="7">
        <v>162</v>
      </c>
    </row>
    <row r="851" spans="3:4">
      <c r="C851" s="7">
        <v>8</v>
      </c>
      <c r="D851" s="7">
        <v>28</v>
      </c>
    </row>
    <row r="852" spans="3:4">
      <c r="C852" s="7">
        <v>19</v>
      </c>
      <c r="D852" s="7">
        <v>81</v>
      </c>
    </row>
    <row r="853" spans="3:4">
      <c r="C853" s="2">
        <v>9</v>
      </c>
      <c r="D853" s="2">
        <v>129</v>
      </c>
    </row>
    <row r="854" spans="3:4">
      <c r="C854" s="7">
        <v>1</v>
      </c>
      <c r="D854" s="7">
        <v>14</v>
      </c>
    </row>
    <row r="855" spans="3:4">
      <c r="C855" s="7">
        <v>0</v>
      </c>
      <c r="D855" s="7">
        <v>33</v>
      </c>
    </row>
    <row r="856" spans="3:4">
      <c r="C856" s="7">
        <v>39</v>
      </c>
      <c r="D856" s="7">
        <v>239</v>
      </c>
    </row>
    <row r="857" spans="3:4">
      <c r="C857" s="7">
        <v>43</v>
      </c>
      <c r="D857" s="7">
        <v>138</v>
      </c>
    </row>
    <row r="858" spans="3:4">
      <c r="C858" s="7">
        <v>41</v>
      </c>
      <c r="D858" s="7">
        <v>239</v>
      </c>
    </row>
    <row r="859" spans="3:4">
      <c r="C859" s="7">
        <v>59</v>
      </c>
      <c r="D859" s="7">
        <v>271</v>
      </c>
    </row>
    <row r="860" spans="3:4">
      <c r="C860" s="7">
        <v>1</v>
      </c>
      <c r="D860" s="7">
        <v>6</v>
      </c>
    </row>
    <row r="861" spans="3:4">
      <c r="C861" s="7">
        <v>5</v>
      </c>
      <c r="D861" s="7">
        <v>72</v>
      </c>
    </row>
    <row r="862" spans="3:4">
      <c r="C862" s="7">
        <v>25</v>
      </c>
      <c r="D862" s="7">
        <v>66</v>
      </c>
    </row>
    <row r="863" spans="3:4">
      <c r="C863" s="7">
        <v>4</v>
      </c>
      <c r="D863" s="7">
        <v>28</v>
      </c>
    </row>
    <row r="864" spans="3:4">
      <c r="C864" s="7">
        <v>99</v>
      </c>
      <c r="D864" s="7">
        <v>203</v>
      </c>
    </row>
    <row r="865" spans="3:4">
      <c r="C865" s="7">
        <v>47</v>
      </c>
      <c r="D865" s="7">
        <v>220</v>
      </c>
    </row>
    <row r="866" spans="3:4">
      <c r="C866" s="7">
        <v>16</v>
      </c>
      <c r="D866" s="7">
        <v>180</v>
      </c>
    </row>
    <row r="867" spans="3:4">
      <c r="C867" s="7">
        <v>42</v>
      </c>
      <c r="D867" s="7">
        <v>121</v>
      </c>
    </row>
    <row r="868" spans="3:4">
      <c r="C868" s="7">
        <v>66</v>
      </c>
      <c r="D868" s="7">
        <v>427</v>
      </c>
    </row>
    <row r="869" spans="3:4">
      <c r="C869" s="7">
        <v>7</v>
      </c>
      <c r="D869" s="7">
        <v>18</v>
      </c>
    </row>
    <row r="870" spans="3:4">
      <c r="C870" s="7">
        <v>127</v>
      </c>
      <c r="D870" s="7">
        <v>213</v>
      </c>
    </row>
    <row r="871" spans="3:4">
      <c r="C871" s="7">
        <v>0</v>
      </c>
      <c r="D871" s="7">
        <v>3</v>
      </c>
    </row>
    <row r="872" spans="3:4">
      <c r="C872" s="7">
        <v>10</v>
      </c>
      <c r="D872" s="7">
        <v>291</v>
      </c>
    </row>
    <row r="873" spans="3:4">
      <c r="C873" s="2">
        <v>10</v>
      </c>
      <c r="D873" s="2">
        <v>54</v>
      </c>
    </row>
    <row r="874" spans="3:4">
      <c r="C874" s="7">
        <v>91</v>
      </c>
      <c r="D874" s="7">
        <v>382</v>
      </c>
    </row>
    <row r="875" spans="3:4">
      <c r="C875" s="7">
        <v>33</v>
      </c>
      <c r="D875" s="7">
        <v>311</v>
      </c>
    </row>
    <row r="876" spans="3:4">
      <c r="C876" s="7">
        <v>87</v>
      </c>
      <c r="D876" s="7">
        <v>218</v>
      </c>
    </row>
    <row r="877" spans="3:4">
      <c r="C877" s="2">
        <v>98</v>
      </c>
      <c r="D877" s="2">
        <v>163</v>
      </c>
    </row>
    <row r="878" spans="3:4">
      <c r="C878" s="2">
        <v>2</v>
      </c>
      <c r="D878" s="2">
        <v>46</v>
      </c>
    </row>
    <row r="879" spans="3:4">
      <c r="C879" s="7">
        <v>218</v>
      </c>
      <c r="D879" s="7">
        <v>401</v>
      </c>
    </row>
    <row r="880" spans="3:4">
      <c r="C880" s="7">
        <v>2</v>
      </c>
      <c r="D880" s="7">
        <v>6</v>
      </c>
    </row>
    <row r="881" spans="3:4">
      <c r="C881" s="7">
        <v>56</v>
      </c>
      <c r="D881" s="7">
        <v>347</v>
      </c>
    </row>
    <row r="882" spans="3:4">
      <c r="C882" s="7">
        <v>12</v>
      </c>
      <c r="D882" s="7">
        <v>83</v>
      </c>
    </row>
    <row r="883" spans="3:4">
      <c r="C883" s="2">
        <v>0</v>
      </c>
      <c r="D883" s="2">
        <v>9</v>
      </c>
    </row>
    <row r="884" spans="3:4">
      <c r="C884" s="2">
        <v>15</v>
      </c>
      <c r="D884" s="2">
        <v>86</v>
      </c>
    </row>
    <row r="885" spans="3:4">
      <c r="C885" s="7">
        <v>12</v>
      </c>
      <c r="D885" s="7">
        <v>279</v>
      </c>
    </row>
    <row r="886" spans="3:4">
      <c r="C886" s="7">
        <v>6</v>
      </c>
      <c r="D886" s="7">
        <v>30</v>
      </c>
    </row>
    <row r="887" spans="3:4">
      <c r="C887" s="7">
        <v>258</v>
      </c>
      <c r="D887" s="7">
        <v>389</v>
      </c>
    </row>
    <row r="888" spans="3:4">
      <c r="C888" s="7">
        <v>2</v>
      </c>
      <c r="D888" s="7">
        <v>34</v>
      </c>
    </row>
    <row r="889" spans="3:4">
      <c r="C889" s="7">
        <v>245</v>
      </c>
      <c r="D889" s="7">
        <v>174</v>
      </c>
    </row>
    <row r="890" spans="3:4">
      <c r="C890" s="7">
        <v>12</v>
      </c>
      <c r="D890" s="7">
        <v>27</v>
      </c>
    </row>
    <row r="891" spans="3:4">
      <c r="C891" s="7">
        <v>320</v>
      </c>
      <c r="D891" s="7">
        <v>270</v>
      </c>
    </row>
    <row r="892" spans="3:4">
      <c r="C892" s="7">
        <v>20</v>
      </c>
      <c r="D892" s="7">
        <v>278</v>
      </c>
    </row>
    <row r="893" spans="3:4">
      <c r="C893" s="7">
        <v>13</v>
      </c>
      <c r="D893" s="7">
        <v>133</v>
      </c>
    </row>
    <row r="894" spans="3:4">
      <c r="C894" s="7">
        <v>18</v>
      </c>
      <c r="D894" s="7">
        <v>22</v>
      </c>
    </row>
    <row r="895" spans="3:4">
      <c r="C895" s="7">
        <v>9</v>
      </c>
      <c r="D895" s="7">
        <v>115</v>
      </c>
    </row>
    <row r="896" spans="3:4">
      <c r="C896" s="2">
        <v>2</v>
      </c>
      <c r="D896" s="2">
        <v>11</v>
      </c>
    </row>
    <row r="897" spans="3:4">
      <c r="C897" s="7">
        <v>13</v>
      </c>
      <c r="D897" s="7">
        <v>25</v>
      </c>
    </row>
    <row r="898" spans="3:4">
      <c r="C898" s="7">
        <v>1</v>
      </c>
      <c r="D898" s="7">
        <v>10</v>
      </c>
    </row>
    <row r="899" spans="3:4">
      <c r="C899" s="7">
        <v>77</v>
      </c>
      <c r="D899" s="7">
        <v>822</v>
      </c>
    </row>
    <row r="900" spans="3:4">
      <c r="C900" s="7">
        <v>47</v>
      </c>
      <c r="D900" s="7">
        <v>132</v>
      </c>
    </row>
    <row r="901" spans="3:4">
      <c r="C901" s="7">
        <v>3</v>
      </c>
      <c r="D901" s="7">
        <v>94</v>
      </c>
    </row>
    <row r="902" spans="3:4">
      <c r="C902" s="7">
        <v>6</v>
      </c>
      <c r="D902" s="7">
        <v>61</v>
      </c>
    </row>
    <row r="903" spans="3:4">
      <c r="C903" s="7">
        <v>45</v>
      </c>
      <c r="D903" s="7">
        <v>56</v>
      </c>
    </row>
    <row r="904" spans="3:4">
      <c r="C904" s="7">
        <v>45</v>
      </c>
      <c r="D904" s="7">
        <v>208</v>
      </c>
    </row>
    <row r="905" spans="3:4">
      <c r="C905" s="7">
        <v>0</v>
      </c>
      <c r="D905" s="7">
        <v>4</v>
      </c>
    </row>
    <row r="906" spans="3:4">
      <c r="C906" s="7">
        <v>27</v>
      </c>
      <c r="D906" s="7">
        <v>324</v>
      </c>
    </row>
    <row r="907" spans="3:4">
      <c r="C907" s="7">
        <v>13</v>
      </c>
      <c r="D907" s="7">
        <v>84</v>
      </c>
    </row>
    <row r="908" spans="3:4">
      <c r="C908" s="7">
        <v>3</v>
      </c>
      <c r="D908" s="7">
        <v>20</v>
      </c>
    </row>
    <row r="909" spans="3:4">
      <c r="C909" s="7">
        <v>1</v>
      </c>
      <c r="D909" s="7">
        <v>30</v>
      </c>
    </row>
    <row r="910" spans="3:4">
      <c r="C910" s="7">
        <v>5</v>
      </c>
      <c r="D910" s="7">
        <v>34</v>
      </c>
    </row>
    <row r="911" spans="3:4">
      <c r="C911" s="7">
        <v>2</v>
      </c>
      <c r="D911" s="7">
        <v>45</v>
      </c>
    </row>
    <row r="912" spans="3:4">
      <c r="C912" s="7">
        <v>1</v>
      </c>
      <c r="D912" s="7">
        <v>1</v>
      </c>
    </row>
    <row r="913" spans="3:4">
      <c r="C913" s="7">
        <v>175</v>
      </c>
      <c r="D913" s="7">
        <v>235</v>
      </c>
    </row>
    <row r="914" spans="3:4">
      <c r="C914" s="7">
        <v>65</v>
      </c>
      <c r="D914" s="7">
        <v>161</v>
      </c>
    </row>
    <row r="915" spans="3:4">
      <c r="C915" s="7">
        <v>19</v>
      </c>
      <c r="D915" s="7">
        <v>48</v>
      </c>
    </row>
    <row r="916" spans="3:4">
      <c r="C916" s="7">
        <v>4</v>
      </c>
      <c r="D916" s="7">
        <v>13</v>
      </c>
    </row>
    <row r="917" spans="3:4">
      <c r="C917" s="7">
        <v>10</v>
      </c>
      <c r="D917" s="7">
        <v>64</v>
      </c>
    </row>
    <row r="918" spans="3:4">
      <c r="C918" s="7">
        <v>74</v>
      </c>
      <c r="D918" s="7">
        <v>490</v>
      </c>
    </row>
    <row r="919" spans="3:4">
      <c r="C919" s="7">
        <v>0</v>
      </c>
      <c r="D919" s="7">
        <v>3</v>
      </c>
    </row>
    <row r="920" spans="3:4">
      <c r="C920" s="7">
        <v>24</v>
      </c>
      <c r="D920" s="7">
        <v>408</v>
      </c>
    </row>
    <row r="921" spans="3:4">
      <c r="C921" s="7">
        <v>6</v>
      </c>
      <c r="D921" s="7">
        <v>41</v>
      </c>
    </row>
    <row r="922" spans="3:4">
      <c r="C922" s="7">
        <v>31</v>
      </c>
      <c r="D922" s="7">
        <v>118</v>
      </c>
    </row>
    <row r="923" spans="3:4">
      <c r="C923" s="2">
        <v>16</v>
      </c>
      <c r="D923" s="2">
        <v>73</v>
      </c>
    </row>
    <row r="924" spans="3:4">
      <c r="C924" s="7">
        <v>69</v>
      </c>
      <c r="D924" s="7">
        <v>167</v>
      </c>
    </row>
    <row r="925" spans="3:4">
      <c r="C925" s="7">
        <v>13</v>
      </c>
      <c r="D925" s="7">
        <v>214</v>
      </c>
    </row>
    <row r="926" spans="3:4">
      <c r="C926" s="7">
        <v>0</v>
      </c>
      <c r="D926" s="7">
        <v>11</v>
      </c>
    </row>
    <row r="927" spans="3:4">
      <c r="C927" s="7">
        <v>20</v>
      </c>
      <c r="D927" s="7">
        <v>73</v>
      </c>
    </row>
    <row r="928" spans="3:4">
      <c r="C928" s="7">
        <v>2</v>
      </c>
      <c r="D928" s="7">
        <v>83</v>
      </c>
    </row>
    <row r="929" spans="3:4">
      <c r="C929" s="7">
        <v>73</v>
      </c>
      <c r="D929" s="7">
        <v>264</v>
      </c>
    </row>
    <row r="930" spans="3:4">
      <c r="C930" s="7">
        <v>17</v>
      </c>
      <c r="D930" s="7">
        <v>166</v>
      </c>
    </row>
    <row r="931" spans="3:4">
      <c r="C931" s="7">
        <v>40</v>
      </c>
      <c r="D931" s="7">
        <v>51</v>
      </c>
    </row>
    <row r="932" spans="3:4">
      <c r="C932" s="7">
        <v>19</v>
      </c>
      <c r="D932" s="7">
        <v>436</v>
      </c>
    </row>
    <row r="933" spans="3:4">
      <c r="C933" s="7">
        <v>8</v>
      </c>
      <c r="D933" s="7">
        <v>63</v>
      </c>
    </row>
    <row r="934" spans="3:4">
      <c r="C934" s="7">
        <v>1</v>
      </c>
      <c r="D934" s="7">
        <v>4</v>
      </c>
    </row>
    <row r="935" spans="3:4">
      <c r="C935" s="7">
        <v>44</v>
      </c>
      <c r="D935" s="7">
        <v>101</v>
      </c>
    </row>
    <row r="936" spans="3:4">
      <c r="C936" s="7">
        <v>20</v>
      </c>
      <c r="D936" s="7">
        <v>456</v>
      </c>
    </row>
    <row r="937" spans="3:4">
      <c r="C937" s="7">
        <v>2</v>
      </c>
      <c r="D937" s="7">
        <v>4</v>
      </c>
    </row>
    <row r="938" spans="3:4">
      <c r="C938" s="7">
        <v>2</v>
      </c>
      <c r="D938" s="7">
        <v>4</v>
      </c>
    </row>
    <row r="939" spans="3:4">
      <c r="C939" s="7">
        <v>0</v>
      </c>
      <c r="D939" s="7">
        <v>7</v>
      </c>
    </row>
    <row r="940" spans="3:4">
      <c r="C940" s="7">
        <v>7</v>
      </c>
      <c r="D940" s="7">
        <v>126</v>
      </c>
    </row>
    <row r="941" spans="3:4">
      <c r="C941" s="7">
        <v>48</v>
      </c>
      <c r="D941" s="7">
        <v>689</v>
      </c>
    </row>
    <row r="942" spans="3:4">
      <c r="C942" s="7">
        <v>27</v>
      </c>
      <c r="D942" s="7">
        <v>163</v>
      </c>
    </row>
    <row r="943" spans="3:4">
      <c r="C943" s="7">
        <v>1</v>
      </c>
      <c r="D943" s="7">
        <v>43</v>
      </c>
    </row>
    <row r="944" spans="3:4">
      <c r="C944" s="7">
        <v>108</v>
      </c>
      <c r="D944" s="7">
        <v>433</v>
      </c>
    </row>
    <row r="945" spans="3:4">
      <c r="C945" s="7">
        <v>10</v>
      </c>
      <c r="D945" s="7">
        <v>50</v>
      </c>
    </row>
    <row r="946" spans="3:4">
      <c r="C946" s="7">
        <v>61</v>
      </c>
      <c r="D946" s="7">
        <v>186</v>
      </c>
    </row>
    <row r="947" spans="3:4">
      <c r="C947" s="7">
        <v>85</v>
      </c>
      <c r="D947" s="7">
        <v>542</v>
      </c>
    </row>
    <row r="948" spans="3:4">
      <c r="C948" s="7">
        <v>30</v>
      </c>
      <c r="D948" s="7">
        <v>195</v>
      </c>
    </row>
    <row r="949" spans="3:4">
      <c r="C949" s="2">
        <v>16</v>
      </c>
      <c r="D949" s="2">
        <v>156</v>
      </c>
    </row>
    <row r="950" spans="3:4">
      <c r="C950" s="7">
        <v>0</v>
      </c>
      <c r="D950" s="7">
        <v>6</v>
      </c>
    </row>
    <row r="951" spans="3:4">
      <c r="C951" s="2">
        <v>3</v>
      </c>
      <c r="D951" s="2">
        <v>43</v>
      </c>
    </row>
    <row r="952" spans="3:4">
      <c r="C952" s="2">
        <v>23</v>
      </c>
      <c r="D952" s="2">
        <v>106</v>
      </c>
    </row>
    <row r="953" spans="3:4">
      <c r="C953" s="7">
        <v>243</v>
      </c>
      <c r="D953" s="7">
        <v>363</v>
      </c>
    </row>
    <row r="954" spans="3:4">
      <c r="C954" s="7">
        <v>1</v>
      </c>
      <c r="D954" s="7">
        <v>5</v>
      </c>
    </row>
    <row r="955" spans="3:4">
      <c r="C955" s="7">
        <v>24</v>
      </c>
      <c r="D955" s="7">
        <v>189</v>
      </c>
    </row>
    <row r="956" spans="3:4">
      <c r="C956" s="7">
        <v>9</v>
      </c>
      <c r="D956" s="7">
        <v>88</v>
      </c>
    </row>
    <row r="957" spans="3:4">
      <c r="C957" s="2">
        <v>4</v>
      </c>
      <c r="D957" s="2">
        <v>45</v>
      </c>
    </row>
    <row r="958" spans="3:4">
      <c r="C958" s="7">
        <v>7</v>
      </c>
      <c r="D958" s="7">
        <v>112</v>
      </c>
    </row>
    <row r="959" spans="3:4">
      <c r="C959" s="7">
        <v>0</v>
      </c>
      <c r="D959" s="7">
        <v>2</v>
      </c>
    </row>
    <row r="960" spans="3:4">
      <c r="C960" s="7">
        <v>37</v>
      </c>
      <c r="D960" s="7">
        <v>165</v>
      </c>
    </row>
    <row r="961" spans="3:4">
      <c r="C961" s="7">
        <v>37</v>
      </c>
      <c r="D961" s="7">
        <v>345</v>
      </c>
    </row>
    <row r="962" spans="3:4">
      <c r="C962" s="2">
        <v>60</v>
      </c>
      <c r="D962" s="2">
        <v>86</v>
      </c>
    </row>
    <row r="963" spans="3:4">
      <c r="C963" s="7">
        <v>7</v>
      </c>
      <c r="D963" s="7">
        <v>11</v>
      </c>
    </row>
    <row r="964" spans="3:4">
      <c r="C964" s="2">
        <v>25</v>
      </c>
      <c r="D964" s="2">
        <v>56</v>
      </c>
    </row>
    <row r="965" spans="3:4">
      <c r="C965" s="7">
        <v>6</v>
      </c>
      <c r="D965" s="7">
        <v>113</v>
      </c>
    </row>
    <row r="966" spans="3:4">
      <c r="C966" s="7">
        <v>11</v>
      </c>
      <c r="D966" s="7">
        <v>78</v>
      </c>
    </row>
    <row r="967" spans="3:4">
      <c r="C967" s="7">
        <v>203</v>
      </c>
      <c r="D967" s="7">
        <v>329</v>
      </c>
    </row>
    <row r="968" spans="3:4">
      <c r="C968" s="7">
        <v>40</v>
      </c>
      <c r="D968" s="7">
        <v>459</v>
      </c>
    </row>
    <row r="969" spans="3:4">
      <c r="C969" s="7">
        <v>7</v>
      </c>
      <c r="D969" s="7">
        <v>315</v>
      </c>
    </row>
    <row r="970" spans="3:4">
      <c r="C970" s="7">
        <v>17</v>
      </c>
      <c r="D970" s="7">
        <v>89</v>
      </c>
    </row>
    <row r="971" spans="3:4">
      <c r="C971" s="7">
        <v>191</v>
      </c>
      <c r="D971" s="7">
        <v>273</v>
      </c>
    </row>
    <row r="972" spans="3:4">
      <c r="C972" s="7">
        <v>29</v>
      </c>
      <c r="D972" s="7">
        <v>109</v>
      </c>
    </row>
    <row r="973" spans="3:4">
      <c r="C973" s="7">
        <v>19</v>
      </c>
      <c r="D973" s="7">
        <v>36</v>
      </c>
    </row>
    <row r="974" spans="3:4">
      <c r="C974" s="7">
        <v>1</v>
      </c>
      <c r="D974" s="7">
        <v>39</v>
      </c>
    </row>
    <row r="975" spans="3:4">
      <c r="C975" s="7">
        <v>16</v>
      </c>
      <c r="D975" s="7">
        <v>21</v>
      </c>
    </row>
    <row r="976" spans="3:4">
      <c r="C976" s="2">
        <v>1</v>
      </c>
      <c r="D976" s="2">
        <v>73</v>
      </c>
    </row>
    <row r="977" spans="3:4">
      <c r="C977" s="7">
        <v>41</v>
      </c>
      <c r="D977" s="7">
        <v>131</v>
      </c>
    </row>
    <row r="978" spans="3:4">
      <c r="C978" s="7">
        <v>56</v>
      </c>
      <c r="D978" s="7">
        <v>164</v>
      </c>
    </row>
    <row r="979" spans="3:4">
      <c r="C979" s="7">
        <v>14</v>
      </c>
      <c r="D979" s="7">
        <v>130</v>
      </c>
    </row>
    <row r="980" spans="3:4">
      <c r="C980" s="7">
        <v>17</v>
      </c>
      <c r="D980" s="7">
        <v>253</v>
      </c>
    </row>
    <row r="981" spans="3:4">
      <c r="C981" s="7">
        <v>109</v>
      </c>
      <c r="D981" s="7">
        <v>252</v>
      </c>
    </row>
    <row r="982" spans="3:4">
      <c r="C982" s="7">
        <v>0</v>
      </c>
      <c r="D982" s="7">
        <v>4</v>
      </c>
    </row>
    <row r="983" spans="3:4">
      <c r="C983" s="2">
        <v>4</v>
      </c>
      <c r="D983" s="2">
        <v>67</v>
      </c>
    </row>
    <row r="984" spans="3:4">
      <c r="C984" s="7">
        <v>4</v>
      </c>
      <c r="D984" s="7">
        <v>90</v>
      </c>
    </row>
    <row r="985" spans="3:4">
      <c r="C985" s="2">
        <v>3</v>
      </c>
      <c r="D985" s="2">
        <v>61</v>
      </c>
    </row>
    <row r="986" spans="3:4">
      <c r="C986" s="7">
        <v>2</v>
      </c>
      <c r="D986" s="7">
        <v>5</v>
      </c>
    </row>
    <row r="987" spans="3:4">
      <c r="C987" s="7">
        <v>25</v>
      </c>
      <c r="D987" s="7">
        <v>107</v>
      </c>
    </row>
    <row r="988" spans="3:4">
      <c r="C988" s="7">
        <v>53</v>
      </c>
      <c r="D988" s="7">
        <v>311</v>
      </c>
    </row>
    <row r="989" spans="3:4">
      <c r="C989" s="7">
        <v>61</v>
      </c>
      <c r="D989" s="7">
        <v>461</v>
      </c>
    </row>
    <row r="990" spans="3:4">
      <c r="C990" s="7">
        <v>75</v>
      </c>
      <c r="D990" s="7">
        <v>135</v>
      </c>
    </row>
    <row r="991" spans="3:4">
      <c r="C991" s="7">
        <v>109</v>
      </c>
      <c r="D991" s="7">
        <v>660</v>
      </c>
    </row>
    <row r="992" spans="3:4">
      <c r="C992" s="7">
        <v>89</v>
      </c>
      <c r="D992" s="7">
        <v>163</v>
      </c>
    </row>
    <row r="993" spans="3:4">
      <c r="C993" s="7">
        <v>17</v>
      </c>
      <c r="D993" s="7">
        <v>119</v>
      </c>
    </row>
    <row r="994" spans="3:4">
      <c r="C994" s="7">
        <v>64</v>
      </c>
      <c r="D994" s="7">
        <v>475</v>
      </c>
    </row>
    <row r="995" spans="3:4">
      <c r="C995" s="7">
        <v>0</v>
      </c>
      <c r="D995" s="7">
        <v>1</v>
      </c>
    </row>
    <row r="996" spans="3:4">
      <c r="C996" s="2">
        <v>0</v>
      </c>
      <c r="D996" s="2">
        <v>5</v>
      </c>
    </row>
    <row r="997" spans="3:4">
      <c r="C997" s="7">
        <v>18</v>
      </c>
      <c r="D997" s="7">
        <v>23</v>
      </c>
    </row>
    <row r="998" spans="3:4">
      <c r="C998" s="7">
        <v>10</v>
      </c>
      <c r="D998" s="7">
        <v>5</v>
      </c>
    </row>
    <row r="999" spans="3:4">
      <c r="C999" s="7">
        <v>10</v>
      </c>
      <c r="D999" s="7">
        <v>143</v>
      </c>
    </row>
    <row r="1000" spans="3:4">
      <c r="C1000" s="7">
        <v>0</v>
      </c>
      <c r="D1000" s="7">
        <v>9</v>
      </c>
    </row>
    <row r="1001" spans="3:4">
      <c r="C1001" s="7">
        <v>0</v>
      </c>
      <c r="D1001" s="7">
        <v>9</v>
      </c>
    </row>
    <row r="1002" spans="3:4">
      <c r="C1002" s="7">
        <v>12</v>
      </c>
      <c r="D1002" s="7">
        <v>104</v>
      </c>
    </row>
    <row r="1003" spans="3:4">
      <c r="C1003" s="7">
        <v>3</v>
      </c>
      <c r="D1003" s="7">
        <v>3</v>
      </c>
    </row>
    <row r="1004" spans="3:4">
      <c r="C1004" s="7">
        <v>39</v>
      </c>
      <c r="D1004" s="7">
        <v>251</v>
      </c>
    </row>
    <row r="1005" spans="3:4">
      <c r="C1005" s="7">
        <v>4</v>
      </c>
      <c r="D1005" s="7">
        <v>11</v>
      </c>
    </row>
    <row r="1006" spans="3:4">
      <c r="C1006" s="7">
        <v>0</v>
      </c>
      <c r="D1006" s="7">
        <v>15</v>
      </c>
    </row>
    <row r="1007" spans="3:4">
      <c r="C1007" s="7">
        <v>60</v>
      </c>
      <c r="D1007" s="7">
        <v>291</v>
      </c>
    </row>
    <row r="1008" spans="3:4">
      <c r="C1008" s="7">
        <v>4</v>
      </c>
      <c r="D1008" s="7">
        <v>105</v>
      </c>
    </row>
    <row r="1009" spans="3:4">
      <c r="C1009" s="7">
        <v>2</v>
      </c>
      <c r="D1009" s="7">
        <v>26</v>
      </c>
    </row>
    <row r="1010" spans="3:4">
      <c r="C1010" s="2">
        <v>9</v>
      </c>
      <c r="D1010" s="2">
        <v>24</v>
      </c>
    </row>
    <row r="1011" spans="3:4">
      <c r="C1011" s="7">
        <v>46</v>
      </c>
      <c r="D1011" s="7">
        <v>155</v>
      </c>
    </row>
    <row r="1012" spans="3:4">
      <c r="C1012" s="7">
        <v>19</v>
      </c>
      <c r="D1012" s="7">
        <v>98</v>
      </c>
    </row>
    <row r="1013" spans="3:4">
      <c r="C1013" s="7">
        <v>3</v>
      </c>
      <c r="D1013" s="7">
        <v>212</v>
      </c>
    </row>
    <row r="1014" spans="3:4">
      <c r="C1014" s="7">
        <v>3</v>
      </c>
      <c r="D1014" s="7">
        <v>29</v>
      </c>
    </row>
    <row r="1015" spans="3:4">
      <c r="C1015" s="7">
        <v>235</v>
      </c>
      <c r="D1015" s="7">
        <v>351</v>
      </c>
    </row>
    <row r="1016" spans="3:4">
      <c r="C1016" s="7">
        <v>14</v>
      </c>
      <c r="D1016" s="7">
        <v>50</v>
      </c>
    </row>
    <row r="1017" spans="3:4">
      <c r="C1017" s="7">
        <v>79</v>
      </c>
      <c r="D1017" s="7">
        <v>272</v>
      </c>
    </row>
    <row r="1018" spans="3:4">
      <c r="C1018" s="7">
        <v>9</v>
      </c>
      <c r="D1018" s="7">
        <v>44</v>
      </c>
    </row>
    <row r="1019" spans="3:4">
      <c r="C1019" s="7">
        <v>0</v>
      </c>
      <c r="D1019" s="7">
        <v>7</v>
      </c>
    </row>
    <row r="1020" spans="3:4">
      <c r="C1020" s="2">
        <v>5</v>
      </c>
      <c r="D1020" s="2">
        <v>8</v>
      </c>
    </row>
    <row r="1021" spans="3:4">
      <c r="C1021" s="7">
        <v>3</v>
      </c>
      <c r="D1021" s="7">
        <v>7</v>
      </c>
    </row>
    <row r="1022" spans="3:4">
      <c r="C1022" s="7">
        <v>22</v>
      </c>
      <c r="D1022" s="7">
        <v>150</v>
      </c>
    </row>
    <row r="1023" spans="3:4">
      <c r="C1023" s="7">
        <v>2</v>
      </c>
      <c r="D1023" s="7">
        <v>4</v>
      </c>
    </row>
    <row r="1024" spans="3:4">
      <c r="C1024" s="7">
        <v>14</v>
      </c>
      <c r="D1024" s="7">
        <v>486</v>
      </c>
    </row>
    <row r="1025" spans="3:4">
      <c r="C1025" s="2">
        <v>2</v>
      </c>
      <c r="D1025" s="2">
        <v>58</v>
      </c>
    </row>
    <row r="1026" spans="3:4">
      <c r="C1026" s="2">
        <v>5</v>
      </c>
      <c r="D1026" s="2">
        <v>56</v>
      </c>
    </row>
    <row r="1027" spans="3:4">
      <c r="C1027" s="7">
        <v>19</v>
      </c>
      <c r="D1027" s="7">
        <v>114</v>
      </c>
    </row>
    <row r="1028" spans="3:4">
      <c r="C1028" s="7">
        <v>4</v>
      </c>
      <c r="D1028" s="7">
        <v>221</v>
      </c>
    </row>
    <row r="1029" spans="3:4">
      <c r="C1029" s="7">
        <v>25</v>
      </c>
      <c r="D1029" s="7">
        <v>249</v>
      </c>
    </row>
    <row r="1030" spans="3:4">
      <c r="C1030" s="7">
        <v>25</v>
      </c>
      <c r="D1030" s="7">
        <v>550</v>
      </c>
    </row>
    <row r="1031" spans="3:4">
      <c r="C1031" s="7">
        <v>1</v>
      </c>
      <c r="D1031" s="7">
        <v>6</v>
      </c>
    </row>
    <row r="1032" spans="3:4">
      <c r="C1032" s="7">
        <v>1</v>
      </c>
      <c r="D1032" s="7">
        <v>162</v>
      </c>
    </row>
    <row r="1033" spans="3:4">
      <c r="C1033" s="7">
        <v>9</v>
      </c>
      <c r="D1033" s="7">
        <v>373</v>
      </c>
    </row>
    <row r="1034" spans="3:4">
      <c r="C1034" s="7">
        <v>25</v>
      </c>
      <c r="D1034" s="7">
        <v>66</v>
      </c>
    </row>
    <row r="1035" spans="3:4">
      <c r="C1035" s="7">
        <v>8</v>
      </c>
      <c r="D1035" s="7">
        <v>86</v>
      </c>
    </row>
    <row r="1036" spans="3:4">
      <c r="C1036" s="7">
        <v>30</v>
      </c>
      <c r="D1036" s="7">
        <v>91</v>
      </c>
    </row>
    <row r="1037" spans="3:4">
      <c r="C1037" s="2">
        <v>144</v>
      </c>
      <c r="D1037" s="2">
        <v>106</v>
      </c>
    </row>
    <row r="1038" spans="3:4">
      <c r="C1038" s="7">
        <v>3</v>
      </c>
      <c r="D1038" s="7">
        <v>22</v>
      </c>
    </row>
    <row r="1039" spans="3:4">
      <c r="C1039" s="7">
        <v>22</v>
      </c>
      <c r="D1039" s="7">
        <v>146</v>
      </c>
    </row>
    <row r="1040" spans="3:4">
      <c r="C1040" s="7">
        <v>64</v>
      </c>
      <c r="D1040" s="7">
        <v>360</v>
      </c>
    </row>
    <row r="1041" spans="3:4">
      <c r="C1041" s="7">
        <v>128</v>
      </c>
      <c r="D1041" s="7">
        <v>397</v>
      </c>
    </row>
    <row r="1042" spans="3:4">
      <c r="C1042" s="7">
        <v>26</v>
      </c>
      <c r="D1042" s="7">
        <v>500</v>
      </c>
    </row>
    <row r="1043" spans="3:4">
      <c r="C1043" s="2">
        <v>34</v>
      </c>
      <c r="D1043" s="2">
        <v>72</v>
      </c>
    </row>
    <row r="1044" spans="3:4">
      <c r="C1044" s="7">
        <v>75</v>
      </c>
      <c r="D1044" s="7">
        <v>107</v>
      </c>
    </row>
    <row r="1045" spans="3:4">
      <c r="C1045" s="7">
        <v>0</v>
      </c>
      <c r="D1045" s="7">
        <v>6</v>
      </c>
    </row>
    <row r="1046" spans="3:4">
      <c r="C1046" s="7">
        <v>0</v>
      </c>
      <c r="D1046" s="7">
        <v>19</v>
      </c>
    </row>
    <row r="1047" spans="3:4">
      <c r="C1047" s="7">
        <v>58</v>
      </c>
      <c r="D1047" s="7">
        <v>170</v>
      </c>
    </row>
    <row r="1048" spans="3:4">
      <c r="C1048" s="2">
        <v>1</v>
      </c>
      <c r="D1048" s="2">
        <v>71</v>
      </c>
    </row>
    <row r="1049" spans="3:4">
      <c r="C1049" s="7">
        <v>37</v>
      </c>
      <c r="D1049" s="7">
        <v>231</v>
      </c>
    </row>
    <row r="1050" spans="3:4">
      <c r="C1050" s="2">
        <v>3</v>
      </c>
      <c r="D1050" s="2">
        <v>72</v>
      </c>
    </row>
    <row r="1051" spans="3:4">
      <c r="C1051" s="7">
        <v>37</v>
      </c>
      <c r="D1051" s="7">
        <v>281</v>
      </c>
    </row>
    <row r="1052" spans="3:4">
      <c r="C1052" s="7">
        <v>23</v>
      </c>
      <c r="D1052" s="7">
        <v>151</v>
      </c>
    </row>
    <row r="1053" spans="3:4">
      <c r="C1053" s="7">
        <v>70</v>
      </c>
      <c r="D1053" s="7">
        <v>478</v>
      </c>
    </row>
    <row r="1054" spans="3:4">
      <c r="C1054" s="7">
        <v>4</v>
      </c>
      <c r="D1054" s="7">
        <v>4</v>
      </c>
    </row>
    <row r="1055" spans="3:4">
      <c r="C1055" s="7">
        <v>14</v>
      </c>
      <c r="D1055" s="7">
        <v>177</v>
      </c>
    </row>
    <row r="1056" spans="3:4">
      <c r="C1056" s="7">
        <v>30</v>
      </c>
      <c r="D1056" s="7">
        <v>49</v>
      </c>
    </row>
    <row r="1057" spans="3:4">
      <c r="C1057" s="7">
        <v>262</v>
      </c>
      <c r="D1057" s="7">
        <v>360</v>
      </c>
    </row>
    <row r="1058" spans="3:4">
      <c r="C1058" s="7">
        <v>166</v>
      </c>
      <c r="D1058" s="7">
        <v>314</v>
      </c>
    </row>
    <row r="1059" spans="3:4">
      <c r="C1059" s="7">
        <v>6</v>
      </c>
      <c r="D1059" s="7">
        <v>43</v>
      </c>
    </row>
    <row r="1060" spans="3:4">
      <c r="C1060" s="7">
        <v>4</v>
      </c>
      <c r="D1060" s="7">
        <v>26</v>
      </c>
    </row>
    <row r="1061" spans="3:4">
      <c r="C1061" s="7">
        <v>3</v>
      </c>
      <c r="D1061" s="7">
        <v>45</v>
      </c>
    </row>
    <row r="1062" spans="3:4">
      <c r="C1062" s="7">
        <v>1</v>
      </c>
      <c r="D1062" s="7">
        <v>62</v>
      </c>
    </row>
    <row r="1063" spans="3:4">
      <c r="C1063" s="7">
        <v>103</v>
      </c>
      <c r="D1063" s="7">
        <v>384</v>
      </c>
    </row>
    <row r="1064" spans="3:4">
      <c r="C1064" s="7">
        <v>10</v>
      </c>
      <c r="D1064" s="7">
        <v>3</v>
      </c>
    </row>
    <row r="1065" spans="3:4">
      <c r="C1065" s="7">
        <v>19</v>
      </c>
      <c r="D1065" s="7">
        <v>155</v>
      </c>
    </row>
    <row r="1066" spans="3:4">
      <c r="C1066" s="7">
        <v>2</v>
      </c>
      <c r="D1066" s="7">
        <v>22</v>
      </c>
    </row>
    <row r="1067" spans="3:4">
      <c r="C1067" s="7">
        <v>0</v>
      </c>
      <c r="D1067" s="7">
        <v>5</v>
      </c>
    </row>
    <row r="1068" spans="3:4">
      <c r="C1068" s="7">
        <v>48</v>
      </c>
      <c r="D1068" s="7">
        <v>354</v>
      </c>
    </row>
    <row r="1069" spans="3:4">
      <c r="C1069" s="7">
        <v>23</v>
      </c>
      <c r="D1069" s="7">
        <v>176</v>
      </c>
    </row>
    <row r="1070" spans="3:4">
      <c r="C1070" s="7">
        <v>154</v>
      </c>
      <c r="D1070" s="7">
        <v>656</v>
      </c>
    </row>
    <row r="1071" spans="3:4">
      <c r="C1071" s="7">
        <v>109</v>
      </c>
      <c r="D1071" s="7">
        <v>531</v>
      </c>
    </row>
    <row r="1072" spans="3:4">
      <c r="C1072" s="7">
        <v>5</v>
      </c>
      <c r="D1072" s="7">
        <v>75</v>
      </c>
    </row>
    <row r="1073" spans="3:4">
      <c r="C1073" s="7">
        <v>23</v>
      </c>
      <c r="D1073" s="7">
        <v>162</v>
      </c>
    </row>
    <row r="1074" spans="3:4">
      <c r="C1074" s="7">
        <v>108</v>
      </c>
      <c r="D1074" s="7">
        <v>762</v>
      </c>
    </row>
    <row r="1075" spans="3:4">
      <c r="C1075" s="7">
        <v>0</v>
      </c>
      <c r="D1075" s="7">
        <v>26</v>
      </c>
    </row>
    <row r="1076" spans="3:4">
      <c r="C1076" s="7">
        <v>107</v>
      </c>
      <c r="D1076" s="7">
        <v>860</v>
      </c>
    </row>
    <row r="1077" spans="3:4">
      <c r="C1077" s="7">
        <v>95</v>
      </c>
      <c r="D1077" s="7">
        <v>230</v>
      </c>
    </row>
    <row r="1078" spans="3:4">
      <c r="C1078" s="7">
        <v>14</v>
      </c>
      <c r="D1078" s="7">
        <v>205</v>
      </c>
    </row>
    <row r="1079" spans="3:4">
      <c r="C1079" s="7">
        <v>9</v>
      </c>
      <c r="D1079" s="7">
        <v>23</v>
      </c>
    </row>
    <row r="1080" spans="3:4">
      <c r="C1080" s="7">
        <v>65</v>
      </c>
      <c r="D1080" s="7">
        <v>179</v>
      </c>
    </row>
    <row r="1081" spans="3:4">
      <c r="C1081" s="7">
        <v>0</v>
      </c>
      <c r="D1081" s="7">
        <v>1</v>
      </c>
    </row>
    <row r="1082" spans="3:4">
      <c r="C1082" s="7">
        <v>186</v>
      </c>
      <c r="D1082" s="7">
        <v>314</v>
      </c>
    </row>
    <row r="1083" spans="3:4">
      <c r="C1083" s="7">
        <v>19</v>
      </c>
      <c r="D1083" s="7">
        <v>41</v>
      </c>
    </row>
    <row r="1084" spans="3:4">
      <c r="C1084" s="7">
        <v>7</v>
      </c>
      <c r="D1084" s="7">
        <v>33</v>
      </c>
    </row>
    <row r="1085" spans="3:4">
      <c r="C1085" s="7">
        <v>24</v>
      </c>
      <c r="D1085" s="7">
        <v>120</v>
      </c>
    </row>
    <row r="1086" spans="3:4">
      <c r="C1086" s="7">
        <v>1</v>
      </c>
      <c r="D1086" s="7">
        <v>12</v>
      </c>
    </row>
    <row r="1087" spans="3:4">
      <c r="C1087" s="7">
        <v>34</v>
      </c>
      <c r="D1087" s="7">
        <v>316</v>
      </c>
    </row>
    <row r="1088" spans="3:4">
      <c r="C1088" s="7">
        <v>11</v>
      </c>
      <c r="D1088" s="7">
        <v>343</v>
      </c>
    </row>
    <row r="1089" spans="3:4">
      <c r="C1089" s="7">
        <v>33</v>
      </c>
      <c r="D1089" s="7">
        <v>308</v>
      </c>
    </row>
    <row r="1090" spans="3:4">
      <c r="C1090" s="7">
        <v>22</v>
      </c>
      <c r="D1090" s="7">
        <v>155</v>
      </c>
    </row>
    <row r="1091" spans="3:4">
      <c r="C1091" s="7">
        <v>74</v>
      </c>
      <c r="D1091" s="7">
        <v>222</v>
      </c>
    </row>
    <row r="1092" spans="3:4">
      <c r="C1092" s="7">
        <v>30</v>
      </c>
      <c r="D1092" s="7">
        <v>287</v>
      </c>
    </row>
    <row r="1093" spans="3:4">
      <c r="C1093" s="2">
        <v>4</v>
      </c>
      <c r="D1093" s="2">
        <v>12</v>
      </c>
    </row>
    <row r="1094" spans="3:4">
      <c r="C1094" s="7">
        <v>288</v>
      </c>
      <c r="D1094" s="7">
        <v>372</v>
      </c>
    </row>
    <row r="1095" spans="3:4">
      <c r="C1095" s="7">
        <v>42</v>
      </c>
      <c r="D1095" s="7">
        <v>159</v>
      </c>
    </row>
    <row r="1096" spans="3:4">
      <c r="C1096" s="7">
        <v>6</v>
      </c>
      <c r="D1096" s="7">
        <v>39</v>
      </c>
    </row>
    <row r="1097" spans="3:4">
      <c r="C1097" s="7">
        <v>37</v>
      </c>
      <c r="D1097" s="7">
        <v>86</v>
      </c>
    </row>
    <row r="1098" spans="3:4">
      <c r="C1098" s="7">
        <v>156</v>
      </c>
      <c r="D1098" s="7">
        <v>356</v>
      </c>
    </row>
    <row r="1099" spans="3:4">
      <c r="C1099" s="2">
        <v>1</v>
      </c>
      <c r="D1099" s="2">
        <v>11</v>
      </c>
    </row>
    <row r="1100" spans="3:4">
      <c r="C1100" s="7">
        <v>1</v>
      </c>
      <c r="D1100" s="7">
        <v>8</v>
      </c>
    </row>
    <row r="1101" spans="3:4">
      <c r="C1101" s="7">
        <v>2</v>
      </c>
      <c r="D1101" s="7">
        <v>179</v>
      </c>
    </row>
    <row r="1102" spans="3:4">
      <c r="C1102" s="2">
        <v>4</v>
      </c>
      <c r="D1102" s="2">
        <v>40</v>
      </c>
    </row>
    <row r="1103" spans="3:4">
      <c r="C1103" s="7">
        <v>10</v>
      </c>
      <c r="D1103" s="7">
        <v>114</v>
      </c>
    </row>
    <row r="1104" spans="3:4">
      <c r="C1104" s="7">
        <v>195</v>
      </c>
      <c r="D1104" s="7">
        <v>316</v>
      </c>
    </row>
    <row r="1105" spans="3:4">
      <c r="C1105" s="7">
        <v>91</v>
      </c>
      <c r="D1105" s="7">
        <v>499</v>
      </c>
    </row>
    <row r="1106" spans="3:4">
      <c r="C1106" s="7">
        <v>1</v>
      </c>
      <c r="D1106" s="7">
        <v>6</v>
      </c>
    </row>
    <row r="1107" spans="3:4">
      <c r="C1107" s="7">
        <v>0</v>
      </c>
      <c r="D1107" s="7">
        <v>6</v>
      </c>
    </row>
    <row r="1108" spans="3:4">
      <c r="C1108" s="7">
        <v>87</v>
      </c>
      <c r="D1108" s="7">
        <v>167</v>
      </c>
    </row>
    <row r="1109" spans="3:4">
      <c r="C1109" s="7">
        <v>10</v>
      </c>
      <c r="D1109" s="7">
        <v>80</v>
      </c>
    </row>
    <row r="1110" spans="3:4">
      <c r="C1110" s="7">
        <v>25</v>
      </c>
      <c r="D1110" s="7">
        <v>69</v>
      </c>
    </row>
    <row r="1111" spans="3:4">
      <c r="C1111" s="7">
        <v>31</v>
      </c>
      <c r="D1111" s="7">
        <v>191</v>
      </c>
    </row>
    <row r="1112" spans="3:4">
      <c r="C1112" s="7">
        <v>43</v>
      </c>
      <c r="D1112" s="7">
        <v>118</v>
      </c>
    </row>
    <row r="1113" spans="3:4">
      <c r="C1113" s="7">
        <v>47</v>
      </c>
      <c r="D1113" s="7">
        <v>227</v>
      </c>
    </row>
    <row r="1114" spans="3:4">
      <c r="C1114" s="7">
        <v>39</v>
      </c>
      <c r="D1114" s="7">
        <v>684</v>
      </c>
    </row>
    <row r="1115" spans="3:4">
      <c r="C1115" s="7">
        <v>11</v>
      </c>
      <c r="D1115" s="7">
        <v>225</v>
      </c>
    </row>
    <row r="1116" spans="3:4">
      <c r="C1116" s="7">
        <v>32</v>
      </c>
      <c r="D1116" s="7">
        <v>80</v>
      </c>
    </row>
    <row r="1117" spans="3:4">
      <c r="C1117" s="7">
        <v>74</v>
      </c>
      <c r="D1117" s="7">
        <v>183</v>
      </c>
    </row>
    <row r="1118" spans="3:4">
      <c r="C1118" s="7">
        <v>238</v>
      </c>
      <c r="D1118" s="7">
        <v>257</v>
      </c>
    </row>
    <row r="1119" spans="3:4">
      <c r="C1119" s="2">
        <v>11</v>
      </c>
      <c r="D1119" s="2">
        <v>25</v>
      </c>
    </row>
    <row r="1120" spans="3:4">
      <c r="C1120" s="7">
        <v>33</v>
      </c>
      <c r="D1120" s="7">
        <v>225</v>
      </c>
    </row>
    <row r="1121" spans="3:4">
      <c r="C1121" s="7">
        <v>72</v>
      </c>
      <c r="D1121" s="7">
        <v>180</v>
      </c>
    </row>
    <row r="1122" spans="3:4">
      <c r="C1122" s="7">
        <v>28</v>
      </c>
      <c r="D1122" s="7">
        <v>245</v>
      </c>
    </row>
    <row r="1123" spans="3:4">
      <c r="C1123" s="7">
        <v>6</v>
      </c>
      <c r="D1123" s="7">
        <v>14</v>
      </c>
    </row>
    <row r="1124" spans="3:4">
      <c r="C1124" s="7">
        <v>35</v>
      </c>
      <c r="D1124" s="7">
        <v>131</v>
      </c>
    </row>
    <row r="1125" spans="3:4">
      <c r="C1125" s="7">
        <v>23</v>
      </c>
      <c r="D1125" s="7">
        <v>88</v>
      </c>
    </row>
    <row r="1126" spans="3:4">
      <c r="C1126" s="7">
        <v>3</v>
      </c>
      <c r="D1126" s="7">
        <v>50</v>
      </c>
    </row>
    <row r="1127" spans="3:4">
      <c r="C1127" s="7">
        <v>28</v>
      </c>
      <c r="D1127" s="7">
        <v>408</v>
      </c>
    </row>
    <row r="1128" spans="3:4">
      <c r="C1128" s="7">
        <v>6</v>
      </c>
      <c r="D1128" s="7">
        <v>33</v>
      </c>
    </row>
    <row r="1129" spans="3:4">
      <c r="C1129" s="7">
        <v>132</v>
      </c>
      <c r="D1129" s="7">
        <v>251</v>
      </c>
    </row>
    <row r="1130" spans="3:4">
      <c r="C1130" s="7">
        <v>1</v>
      </c>
      <c r="D1130" s="7">
        <v>9</v>
      </c>
    </row>
    <row r="1131" spans="3:4">
      <c r="C1131" s="7">
        <v>7</v>
      </c>
      <c r="D1131" s="7">
        <v>52</v>
      </c>
    </row>
    <row r="1132" spans="3:4">
      <c r="C1132" s="7">
        <v>5</v>
      </c>
      <c r="D1132" s="7">
        <v>61</v>
      </c>
    </row>
    <row r="1133" spans="3:4">
      <c r="C1133" s="7">
        <v>25</v>
      </c>
      <c r="D1133" s="7">
        <v>159</v>
      </c>
    </row>
    <row r="1134" spans="3:4">
      <c r="C1134" s="2">
        <v>2</v>
      </c>
      <c r="D1134" s="2">
        <v>25</v>
      </c>
    </row>
    <row r="1135" spans="3:4">
      <c r="C1135" s="7">
        <v>29</v>
      </c>
      <c r="D1135" s="7">
        <v>244</v>
      </c>
    </row>
    <row r="1136" spans="3:4">
      <c r="C1136" s="7">
        <v>56</v>
      </c>
      <c r="D1136" s="7">
        <v>262</v>
      </c>
    </row>
    <row r="1137" spans="3:4">
      <c r="C1137" s="7">
        <v>24</v>
      </c>
      <c r="D1137" s="7">
        <v>239</v>
      </c>
    </row>
    <row r="1138" spans="3:4">
      <c r="C1138" s="7">
        <v>59</v>
      </c>
      <c r="D1138" s="7">
        <v>139</v>
      </c>
    </row>
    <row r="1139" spans="3:4">
      <c r="C1139" s="7">
        <v>0</v>
      </c>
      <c r="D1139" s="7">
        <v>16</v>
      </c>
    </row>
    <row r="1140" spans="3:4">
      <c r="C1140" s="7">
        <v>38</v>
      </c>
      <c r="D1140" s="7">
        <v>137</v>
      </c>
    </row>
    <row r="1141" spans="3:4">
      <c r="C1141" s="7">
        <v>120</v>
      </c>
      <c r="D1141" s="7">
        <v>217</v>
      </c>
    </row>
    <row r="1142" spans="3:4">
      <c r="C1142" s="7">
        <v>127</v>
      </c>
      <c r="D1142" s="7">
        <v>258</v>
      </c>
    </row>
    <row r="1143" spans="3:4">
      <c r="C1143" s="2">
        <v>1</v>
      </c>
      <c r="D1143" s="2">
        <v>1</v>
      </c>
    </row>
    <row r="1144" spans="3:4">
      <c r="C1144" s="7">
        <v>3</v>
      </c>
      <c r="D1144" s="7">
        <v>48</v>
      </c>
    </row>
    <row r="1145" spans="3:4">
      <c r="C1145" s="7">
        <v>90</v>
      </c>
      <c r="D1145" s="7">
        <v>775</v>
      </c>
    </row>
    <row r="1146" spans="3:4">
      <c r="C1146" s="7">
        <v>13</v>
      </c>
      <c r="D1146" s="7">
        <v>163</v>
      </c>
    </row>
    <row r="1147" spans="3:4">
      <c r="C1147" s="7">
        <v>46</v>
      </c>
      <c r="D1147" s="7">
        <v>262</v>
      </c>
    </row>
    <row r="1148" spans="3:4">
      <c r="C1148" s="7">
        <v>43</v>
      </c>
      <c r="D1148" s="7">
        <v>244</v>
      </c>
    </row>
    <row r="1149" spans="3:4">
      <c r="C1149" s="7">
        <v>1</v>
      </c>
      <c r="D1149" s="7">
        <v>194</v>
      </c>
    </row>
    <row r="1150" spans="3:4">
      <c r="C1150" s="7">
        <v>12</v>
      </c>
      <c r="D1150" s="7">
        <v>33</v>
      </c>
    </row>
    <row r="1151" spans="3:4">
      <c r="C1151" s="7">
        <v>55</v>
      </c>
      <c r="D1151" s="7">
        <v>342</v>
      </c>
    </row>
    <row r="1152" spans="3:4">
      <c r="C1152" s="7">
        <v>15</v>
      </c>
      <c r="D1152" s="7">
        <v>190</v>
      </c>
    </row>
    <row r="1153" spans="3:4">
      <c r="C1153" s="7">
        <v>52</v>
      </c>
      <c r="D1153" s="7">
        <v>139</v>
      </c>
    </row>
    <row r="1154" spans="3:4">
      <c r="C1154" s="2">
        <v>18</v>
      </c>
      <c r="D1154" s="2">
        <v>60</v>
      </c>
    </row>
    <row r="1155" spans="3:4">
      <c r="C1155" s="2">
        <v>5</v>
      </c>
      <c r="D1155" s="2">
        <v>101</v>
      </c>
    </row>
    <row r="1156" spans="3:4">
      <c r="C1156" s="7">
        <v>3</v>
      </c>
      <c r="D1156" s="7">
        <v>205</v>
      </c>
    </row>
    <row r="1157" spans="3:4">
      <c r="C1157" s="2">
        <v>0</v>
      </c>
      <c r="D1157" s="2">
        <v>15</v>
      </c>
    </row>
    <row r="1158" spans="3:4">
      <c r="C1158" s="2">
        <v>24</v>
      </c>
      <c r="D1158" s="2">
        <v>63</v>
      </c>
    </row>
    <row r="1159" spans="3:4">
      <c r="C1159" s="7">
        <v>0</v>
      </c>
      <c r="D1159" s="7">
        <v>3</v>
      </c>
    </row>
    <row r="1160" spans="3:4">
      <c r="C1160" s="7">
        <v>41</v>
      </c>
      <c r="D1160" s="7">
        <v>68</v>
      </c>
    </row>
    <row r="1161" spans="3:4">
      <c r="C1161" s="7">
        <v>4</v>
      </c>
      <c r="D1161" s="7">
        <v>32</v>
      </c>
    </row>
    <row r="1162" spans="3:4">
      <c r="C1162" s="7">
        <v>1</v>
      </c>
      <c r="D1162" s="7">
        <v>9</v>
      </c>
    </row>
    <row r="1163" spans="3:4">
      <c r="C1163" s="7">
        <v>62</v>
      </c>
      <c r="D1163" s="7">
        <v>150</v>
      </c>
    </row>
    <row r="1164" spans="3:4">
      <c r="C1164" s="7">
        <v>5</v>
      </c>
      <c r="D1164" s="7">
        <v>50</v>
      </c>
    </row>
    <row r="1165" spans="3:4">
      <c r="C1165" s="7">
        <v>46</v>
      </c>
      <c r="D1165" s="7">
        <v>352</v>
      </c>
    </row>
    <row r="1166" spans="3:4">
      <c r="C1166" s="7">
        <v>7</v>
      </c>
      <c r="D1166" s="7">
        <v>21</v>
      </c>
    </row>
    <row r="1167" spans="3:4">
      <c r="C1167" s="7">
        <v>4</v>
      </c>
      <c r="D1167" s="7">
        <v>31</v>
      </c>
    </row>
    <row r="1168" spans="3:4">
      <c r="C1168" s="7">
        <v>72</v>
      </c>
      <c r="D1168" s="7">
        <v>532</v>
      </c>
    </row>
    <row r="1169" spans="3:4">
      <c r="C1169" s="7">
        <v>6</v>
      </c>
      <c r="D1169" s="7">
        <v>345</v>
      </c>
    </row>
    <row r="1170" spans="3:4">
      <c r="C1170" s="7">
        <v>0</v>
      </c>
      <c r="D1170" s="7">
        <v>8</v>
      </c>
    </row>
    <row r="1171" spans="3:4">
      <c r="C1171" s="7">
        <v>16</v>
      </c>
      <c r="D1171" s="7">
        <v>158</v>
      </c>
    </row>
    <row r="1172" spans="3:4">
      <c r="C1172" s="7">
        <v>4</v>
      </c>
      <c r="D1172" s="7">
        <v>36</v>
      </c>
    </row>
    <row r="1173" spans="3:4">
      <c r="C1173" s="7">
        <v>168</v>
      </c>
      <c r="D1173" s="7">
        <v>217</v>
      </c>
    </row>
    <row r="1174" spans="3:4">
      <c r="C1174" s="7">
        <v>83</v>
      </c>
      <c r="D1174" s="7">
        <v>203</v>
      </c>
    </row>
    <row r="1175" spans="3:4">
      <c r="C1175" s="7">
        <v>118</v>
      </c>
      <c r="D1175" s="7">
        <v>262</v>
      </c>
    </row>
    <row r="1176" spans="3:4">
      <c r="C1176" s="7">
        <v>42</v>
      </c>
      <c r="D1176" s="7">
        <v>374</v>
      </c>
    </row>
    <row r="1177" spans="3:4">
      <c r="C1177" s="7">
        <v>42</v>
      </c>
      <c r="D1177" s="7">
        <v>133</v>
      </c>
    </row>
    <row r="1178" spans="3:4">
      <c r="C1178" s="7">
        <v>8</v>
      </c>
      <c r="D1178" s="7">
        <v>185</v>
      </c>
    </row>
    <row r="1179" spans="3:4">
      <c r="C1179" s="7">
        <v>72</v>
      </c>
      <c r="D1179" s="7">
        <v>245</v>
      </c>
    </row>
    <row r="1180" spans="3:4">
      <c r="C1180" s="7">
        <v>130</v>
      </c>
      <c r="D1180" s="7">
        <v>783</v>
      </c>
    </row>
    <row r="1181" spans="3:4">
      <c r="C1181" s="7">
        <v>15</v>
      </c>
      <c r="D1181" s="7">
        <v>317</v>
      </c>
    </row>
    <row r="1182" spans="3:4">
      <c r="C1182" s="2">
        <v>0</v>
      </c>
      <c r="D1182" s="2">
        <v>1</v>
      </c>
    </row>
    <row r="1183" spans="3:4">
      <c r="C1183" s="2">
        <v>1</v>
      </c>
      <c r="D1183" s="2">
        <v>17</v>
      </c>
    </row>
    <row r="1184" spans="3:4">
      <c r="C1184" s="7">
        <v>15</v>
      </c>
      <c r="D1184" s="7">
        <v>83</v>
      </c>
    </row>
    <row r="1185" spans="3:4">
      <c r="C1185" s="7">
        <v>17</v>
      </c>
      <c r="D1185" s="7">
        <v>233</v>
      </c>
    </row>
    <row r="1186" spans="3:4">
      <c r="C1186" s="7">
        <v>6</v>
      </c>
      <c r="D1186" s="7">
        <v>21</v>
      </c>
    </row>
    <row r="1187" spans="3:4">
      <c r="C1187" s="7">
        <v>0</v>
      </c>
      <c r="D1187" s="7">
        <v>7</v>
      </c>
    </row>
    <row r="1188" spans="3:4">
      <c r="C1188" s="7">
        <v>12</v>
      </c>
      <c r="D1188" s="7">
        <v>52</v>
      </c>
    </row>
    <row r="1189" spans="3:4">
      <c r="C1189" s="7">
        <v>272</v>
      </c>
      <c r="D1189" s="7">
        <v>284</v>
      </c>
    </row>
    <row r="1190" spans="3:4">
      <c r="C1190" s="7">
        <v>7</v>
      </c>
      <c r="D1190" s="7">
        <v>138</v>
      </c>
    </row>
    <row r="1191" spans="3:4">
      <c r="C1191" s="7">
        <v>44</v>
      </c>
      <c r="D1191" s="7">
        <v>303</v>
      </c>
    </row>
    <row r="1192" spans="3:4">
      <c r="C1192" s="7">
        <v>24</v>
      </c>
      <c r="D1192" s="7">
        <v>69</v>
      </c>
    </row>
    <row r="1193" spans="3:4">
      <c r="C1193" s="7">
        <v>2</v>
      </c>
      <c r="D1193" s="7">
        <v>278</v>
      </c>
    </row>
    <row r="1194" spans="3:4">
      <c r="C1194" s="7">
        <v>61</v>
      </c>
      <c r="D1194" s="7">
        <v>104</v>
      </c>
    </row>
    <row r="1195" spans="3:4">
      <c r="C1195" s="2">
        <v>9</v>
      </c>
      <c r="D1195" s="2">
        <v>69</v>
      </c>
    </row>
    <row r="1196" spans="3:4">
      <c r="C1196" s="7">
        <v>14</v>
      </c>
      <c r="D1196" s="7">
        <v>577</v>
      </c>
    </row>
    <row r="1197" spans="3:4">
      <c r="C1197" s="7">
        <v>6</v>
      </c>
      <c r="D1197" s="7">
        <v>68</v>
      </c>
    </row>
    <row r="1198" spans="3:4">
      <c r="C1198" s="2">
        <v>0</v>
      </c>
      <c r="D1198" s="2">
        <v>3</v>
      </c>
    </row>
    <row r="1199" spans="3:4">
      <c r="C1199" s="7">
        <v>21</v>
      </c>
      <c r="D1199" s="7">
        <v>100</v>
      </c>
    </row>
    <row r="1200" spans="3:4">
      <c r="C1200" s="7">
        <v>15</v>
      </c>
      <c r="D1200" s="7">
        <v>169</v>
      </c>
    </row>
    <row r="1201" spans="3:4">
      <c r="C1201" s="7">
        <v>23</v>
      </c>
      <c r="D1201" s="7">
        <v>157</v>
      </c>
    </row>
    <row r="1202" spans="3:4">
      <c r="C1202" s="2">
        <v>55</v>
      </c>
      <c r="D1202" s="2">
        <v>92</v>
      </c>
    </row>
    <row r="1203" spans="3:4">
      <c r="C1203" s="7">
        <v>0</v>
      </c>
      <c r="D1203" s="7">
        <v>4</v>
      </c>
    </row>
    <row r="1204" spans="3:4">
      <c r="C1204" s="7">
        <v>85</v>
      </c>
      <c r="D1204" s="7">
        <v>467</v>
      </c>
    </row>
    <row r="1205" spans="3:4">
      <c r="C1205" s="7">
        <v>21</v>
      </c>
      <c r="D1205" s="7">
        <v>71</v>
      </c>
    </row>
    <row r="1206" spans="3:4">
      <c r="C1206" s="2">
        <v>6</v>
      </c>
      <c r="D1206" s="2">
        <v>40</v>
      </c>
    </row>
    <row r="1207" spans="3:4">
      <c r="C1207" s="7">
        <v>59</v>
      </c>
      <c r="D1207" s="7">
        <v>479</v>
      </c>
    </row>
    <row r="1208" spans="3:4">
      <c r="C1208" s="7">
        <v>9</v>
      </c>
      <c r="D1208" s="7">
        <v>7</v>
      </c>
    </row>
    <row r="1209" spans="3:4">
      <c r="C1209" s="7">
        <v>1</v>
      </c>
      <c r="D1209" s="7">
        <v>34</v>
      </c>
    </row>
    <row r="1210" spans="3:4">
      <c r="C1210" s="7">
        <v>3</v>
      </c>
      <c r="D1210" s="7">
        <v>9</v>
      </c>
    </row>
    <row r="1211" spans="3:4">
      <c r="C1211" s="7">
        <v>24</v>
      </c>
      <c r="D1211" s="7">
        <v>55</v>
      </c>
    </row>
    <row r="1212" spans="3:4">
      <c r="C1212" s="7">
        <v>9</v>
      </c>
      <c r="D1212" s="7">
        <v>9</v>
      </c>
    </row>
    <row r="1213" spans="3:4">
      <c r="C1213" s="7">
        <v>54</v>
      </c>
      <c r="D1213" s="7">
        <v>318</v>
      </c>
    </row>
    <row r="1214" spans="3:4">
      <c r="C1214" s="7">
        <v>2</v>
      </c>
      <c r="D1214" s="7">
        <v>3</v>
      </c>
    </row>
    <row r="1215" spans="3:4">
      <c r="C1215" s="7">
        <v>15</v>
      </c>
      <c r="D1215" s="7">
        <v>32</v>
      </c>
    </row>
    <row r="1216" spans="3:4">
      <c r="C1216" s="7">
        <v>35</v>
      </c>
      <c r="D1216" s="7">
        <v>381</v>
      </c>
    </row>
    <row r="1217" spans="3:4">
      <c r="C1217" s="2">
        <v>3</v>
      </c>
      <c r="D1217" s="2">
        <v>29</v>
      </c>
    </row>
    <row r="1218" spans="3:4">
      <c r="C1218" s="7">
        <v>4</v>
      </c>
      <c r="D1218" s="7">
        <v>20</v>
      </c>
    </row>
    <row r="1219" spans="3:4">
      <c r="C1219" s="7">
        <v>73</v>
      </c>
      <c r="D1219" s="7">
        <v>80</v>
      </c>
    </row>
    <row r="1220" spans="3:4">
      <c r="C1220" s="2">
        <v>3</v>
      </c>
      <c r="D1220" s="2">
        <v>1</v>
      </c>
    </row>
    <row r="1221" spans="3:4">
      <c r="C1221" s="7">
        <v>58</v>
      </c>
      <c r="D1221" s="7">
        <v>125</v>
      </c>
    </row>
    <row r="1222" spans="3:4">
      <c r="C1222" s="7">
        <v>3</v>
      </c>
      <c r="D1222" s="7">
        <v>109</v>
      </c>
    </row>
    <row r="1223" spans="3:4">
      <c r="C1223" s="7">
        <v>5</v>
      </c>
      <c r="D1223" s="7">
        <v>5</v>
      </c>
    </row>
    <row r="1224" spans="3:4">
      <c r="C1224" s="7">
        <v>0</v>
      </c>
      <c r="D1224" s="7">
        <v>24</v>
      </c>
    </row>
    <row r="1225" spans="3:4">
      <c r="C1225" s="7">
        <v>37</v>
      </c>
      <c r="D1225" s="7">
        <v>222</v>
      </c>
    </row>
    <row r="1226" spans="3:4">
      <c r="C1226" s="7">
        <v>26</v>
      </c>
      <c r="D1226" s="7">
        <v>80</v>
      </c>
    </row>
    <row r="1227" spans="3:4">
      <c r="C1227" s="7">
        <v>40</v>
      </c>
      <c r="D1227" s="7">
        <v>98</v>
      </c>
    </row>
    <row r="1228" spans="3:4">
      <c r="C1228" s="7">
        <v>1</v>
      </c>
      <c r="D1228" s="7">
        <v>8</v>
      </c>
    </row>
    <row r="1229" spans="3:4">
      <c r="C1229" s="7">
        <v>29</v>
      </c>
      <c r="D1229" s="7">
        <v>161</v>
      </c>
    </row>
    <row r="1230" spans="3:4">
      <c r="C1230" s="7">
        <v>6</v>
      </c>
      <c r="D1230" s="7">
        <v>69</v>
      </c>
    </row>
    <row r="1231" spans="3:4">
      <c r="C1231" s="2">
        <v>1</v>
      </c>
      <c r="D1231" s="2">
        <v>87</v>
      </c>
    </row>
    <row r="1232" spans="3:4">
      <c r="C1232" s="7">
        <v>28</v>
      </c>
      <c r="D1232" s="7">
        <v>365</v>
      </c>
    </row>
    <row r="1233" spans="3:4">
      <c r="C1233" s="7">
        <v>0</v>
      </c>
      <c r="D1233" s="7">
        <v>4</v>
      </c>
    </row>
    <row r="1234" spans="3:4">
      <c r="C1234" s="7">
        <v>7</v>
      </c>
      <c r="D1234" s="7">
        <v>19</v>
      </c>
    </row>
    <row r="1235" spans="3:4">
      <c r="C1235" s="7">
        <v>19</v>
      </c>
      <c r="D1235" s="7">
        <v>173</v>
      </c>
    </row>
    <row r="1236" spans="3:4">
      <c r="C1236" s="7">
        <v>76</v>
      </c>
      <c r="D1236" s="7">
        <v>270</v>
      </c>
    </row>
    <row r="1237" spans="3:4">
      <c r="C1237" s="7">
        <v>250</v>
      </c>
      <c r="D1237" s="7">
        <v>526</v>
      </c>
    </row>
    <row r="1238" spans="3:4">
      <c r="C1238" s="7">
        <v>31</v>
      </c>
      <c r="D1238" s="7">
        <v>105</v>
      </c>
    </row>
    <row r="1239" spans="3:4">
      <c r="C1239" s="7">
        <v>104</v>
      </c>
      <c r="D1239" s="7">
        <v>103</v>
      </c>
    </row>
    <row r="1240" spans="3:4">
      <c r="C1240" s="7">
        <v>19</v>
      </c>
      <c r="D1240" s="7">
        <v>629</v>
      </c>
    </row>
    <row r="1241" spans="3:4">
      <c r="C1241" s="2">
        <v>20</v>
      </c>
      <c r="D1241" s="2">
        <v>94</v>
      </c>
    </row>
    <row r="1242" spans="3:4">
      <c r="C1242" s="7">
        <v>78</v>
      </c>
      <c r="D1242" s="7">
        <v>253</v>
      </c>
    </row>
    <row r="1243" spans="3:4">
      <c r="C1243" s="2">
        <v>11</v>
      </c>
      <c r="D1243" s="2">
        <v>20</v>
      </c>
    </row>
    <row r="1244" spans="3:4">
      <c r="C1244" s="7">
        <v>88</v>
      </c>
      <c r="D1244" s="7">
        <v>221</v>
      </c>
    </row>
    <row r="1245" spans="3:4">
      <c r="C1245" s="7">
        <v>3</v>
      </c>
      <c r="D1245" s="7">
        <v>14</v>
      </c>
    </row>
    <row r="1246" spans="3:4">
      <c r="C1246" s="7">
        <v>1</v>
      </c>
      <c r="D1246" s="7">
        <v>37</v>
      </c>
    </row>
    <row r="1247" spans="3:4">
      <c r="C1247" s="7">
        <v>12</v>
      </c>
      <c r="D1247" s="7">
        <v>46</v>
      </c>
    </row>
    <row r="1248" spans="3:4">
      <c r="C1248" s="2">
        <v>7</v>
      </c>
      <c r="D1248" s="2">
        <v>55</v>
      </c>
    </row>
    <row r="1249" spans="3:4">
      <c r="C1249" s="2">
        <v>0</v>
      </c>
      <c r="D1249" s="2">
        <v>3</v>
      </c>
    </row>
    <row r="1250" spans="3:4">
      <c r="C1250" s="7">
        <v>70</v>
      </c>
      <c r="D1250" s="7">
        <v>659</v>
      </c>
    </row>
    <row r="1251" spans="3:4">
      <c r="C1251" s="7">
        <v>34</v>
      </c>
      <c r="D1251" s="7">
        <v>329</v>
      </c>
    </row>
    <row r="1252" spans="3:4">
      <c r="C1252" s="7">
        <v>7</v>
      </c>
      <c r="D1252" s="7">
        <v>17</v>
      </c>
    </row>
    <row r="1253" spans="3:4">
      <c r="C1253" s="7">
        <v>61</v>
      </c>
      <c r="D1253" s="7">
        <v>153</v>
      </c>
    </row>
    <row r="1254" spans="3:4">
      <c r="C1254" s="7">
        <v>69</v>
      </c>
      <c r="D1254" s="7">
        <v>163</v>
      </c>
    </row>
    <row r="1255" spans="3:4">
      <c r="C1255" s="7">
        <v>35</v>
      </c>
      <c r="D1255" s="7">
        <v>115</v>
      </c>
    </row>
    <row r="1256" spans="3:4">
      <c r="C1256" s="7">
        <v>2</v>
      </c>
      <c r="D1256" s="7">
        <v>19</v>
      </c>
    </row>
    <row r="1257" spans="3:4">
      <c r="C1257" s="7">
        <v>31</v>
      </c>
      <c r="D1257" s="7">
        <v>92</v>
      </c>
    </row>
    <row r="1258" spans="3:4">
      <c r="C1258" s="7">
        <v>32</v>
      </c>
      <c r="D1258" s="7">
        <v>135</v>
      </c>
    </row>
    <row r="1259" spans="3:4">
      <c r="C1259" s="2">
        <v>8</v>
      </c>
      <c r="D1259" s="2">
        <v>90</v>
      </c>
    </row>
    <row r="1260" spans="3:4">
      <c r="C1260" s="2">
        <v>14</v>
      </c>
      <c r="D1260" s="2">
        <v>190</v>
      </c>
    </row>
    <row r="1261" spans="3:4">
      <c r="C1261" s="7">
        <v>38</v>
      </c>
      <c r="D1261" s="7">
        <v>176</v>
      </c>
    </row>
    <row r="1262" spans="3:4">
      <c r="C1262" s="7">
        <v>49</v>
      </c>
      <c r="D1262" s="7">
        <v>156</v>
      </c>
    </row>
    <row r="1263" spans="3:4">
      <c r="C1263" s="7">
        <v>53</v>
      </c>
      <c r="D1263" s="7">
        <v>218</v>
      </c>
    </row>
    <row r="1264" spans="3:4">
      <c r="C1264" s="7">
        <v>13</v>
      </c>
      <c r="D1264" s="7">
        <v>58</v>
      </c>
    </row>
    <row r="1265" spans="3:4">
      <c r="C1265" s="7">
        <v>40</v>
      </c>
      <c r="D1265" s="7">
        <v>208</v>
      </c>
    </row>
    <row r="1266" spans="3:4">
      <c r="C1266" s="2">
        <v>5</v>
      </c>
      <c r="D1266" s="2">
        <v>27</v>
      </c>
    </row>
    <row r="1267" spans="3:4">
      <c r="C1267" s="7">
        <v>13</v>
      </c>
      <c r="D1267" s="7">
        <v>80</v>
      </c>
    </row>
    <row r="1268" spans="3:4">
      <c r="C1268" s="7">
        <v>54</v>
      </c>
      <c r="D1268" s="7">
        <v>127</v>
      </c>
    </row>
    <row r="1269" spans="3:4">
      <c r="C1269" s="7">
        <v>7</v>
      </c>
      <c r="D1269" s="7">
        <v>79</v>
      </c>
    </row>
    <row r="1270" spans="3:4">
      <c r="C1270" s="7">
        <v>237</v>
      </c>
      <c r="D1270" s="7">
        <v>210</v>
      </c>
    </row>
    <row r="1271" spans="3:4">
      <c r="C1271" s="2">
        <v>62</v>
      </c>
      <c r="D1271" s="2">
        <v>120</v>
      </c>
    </row>
    <row r="1272" spans="3:4">
      <c r="C1272" s="7">
        <v>49</v>
      </c>
      <c r="D1272" s="7">
        <v>164</v>
      </c>
    </row>
    <row r="1273" spans="3:4">
      <c r="C1273" s="7">
        <v>55</v>
      </c>
      <c r="D1273" s="7">
        <v>100</v>
      </c>
    </row>
    <row r="1274" spans="3:4">
      <c r="C1274" s="7">
        <v>29</v>
      </c>
      <c r="D1274" s="7">
        <v>66</v>
      </c>
    </row>
    <row r="1275" spans="3:4">
      <c r="C1275" s="7">
        <v>1</v>
      </c>
      <c r="D1275" s="7">
        <v>4</v>
      </c>
    </row>
    <row r="1276" spans="3:4">
      <c r="C1276" s="7">
        <v>120</v>
      </c>
      <c r="D1276" s="7">
        <v>249</v>
      </c>
    </row>
    <row r="1277" spans="3:4">
      <c r="C1277" s="7">
        <v>33</v>
      </c>
      <c r="D1277" s="7">
        <v>159</v>
      </c>
    </row>
    <row r="1278" spans="3:4">
      <c r="C1278" s="7">
        <v>9</v>
      </c>
      <c r="D1278" s="7">
        <v>63</v>
      </c>
    </row>
    <row r="1279" spans="3:4">
      <c r="C1279" s="2">
        <v>3</v>
      </c>
      <c r="D1279" s="2">
        <v>30</v>
      </c>
    </row>
    <row r="1280" spans="3:4">
      <c r="C1280" s="7">
        <v>135</v>
      </c>
      <c r="D1280" s="7">
        <v>224</v>
      </c>
    </row>
    <row r="1281" spans="3:4">
      <c r="C1281" s="2">
        <v>21</v>
      </c>
      <c r="D1281" s="2">
        <v>64</v>
      </c>
    </row>
    <row r="1282" spans="3:4">
      <c r="C1282" s="7">
        <v>188</v>
      </c>
      <c r="D1282" s="7">
        <v>333</v>
      </c>
    </row>
    <row r="1283" spans="3:4">
      <c r="C1283" s="7">
        <v>9</v>
      </c>
      <c r="D1283" s="7">
        <v>98</v>
      </c>
    </row>
    <row r="1284" spans="3:4">
      <c r="C1284" s="7">
        <v>48</v>
      </c>
      <c r="D1284" s="7">
        <v>147</v>
      </c>
    </row>
    <row r="1285" spans="3:4">
      <c r="C1285" s="7">
        <v>74</v>
      </c>
      <c r="D1285" s="7">
        <v>156</v>
      </c>
    </row>
    <row r="1286" spans="3:4">
      <c r="C1286" s="7">
        <v>31</v>
      </c>
      <c r="D1286" s="7">
        <v>77</v>
      </c>
    </row>
    <row r="1287" spans="3:4">
      <c r="C1287" s="7">
        <v>0</v>
      </c>
      <c r="D1287" s="7">
        <v>49</v>
      </c>
    </row>
    <row r="1288" spans="3:4">
      <c r="C1288" s="7">
        <v>27</v>
      </c>
      <c r="D1288" s="7">
        <v>375</v>
      </c>
    </row>
    <row r="1289" spans="3:4">
      <c r="C1289" s="2">
        <v>2</v>
      </c>
      <c r="D1289" s="2">
        <v>44</v>
      </c>
    </row>
    <row r="1290" spans="3:4">
      <c r="C1290" s="7">
        <v>47</v>
      </c>
      <c r="D1290" s="7">
        <v>409</v>
      </c>
    </row>
    <row r="1291" spans="3:4">
      <c r="C1291" s="7">
        <v>7</v>
      </c>
      <c r="D1291" s="7">
        <v>79</v>
      </c>
    </row>
    <row r="1292" spans="3:4">
      <c r="C1292" s="7">
        <v>44</v>
      </c>
      <c r="D1292" s="7">
        <v>148</v>
      </c>
    </row>
    <row r="1293" spans="3:4">
      <c r="C1293" s="7">
        <v>2</v>
      </c>
      <c r="D1293" s="7">
        <v>24</v>
      </c>
    </row>
    <row r="1294" spans="3:4">
      <c r="C1294" s="7">
        <v>48</v>
      </c>
      <c r="D1294" s="7">
        <v>189</v>
      </c>
    </row>
    <row r="1295" spans="3:4">
      <c r="C1295" s="7">
        <v>6</v>
      </c>
      <c r="D1295" s="7">
        <v>255</v>
      </c>
    </row>
    <row r="1296" spans="3:4">
      <c r="C1296" s="7">
        <v>4</v>
      </c>
      <c r="D1296" s="7">
        <v>4</v>
      </c>
    </row>
    <row r="1297" spans="3:4">
      <c r="C1297" s="7">
        <v>310</v>
      </c>
      <c r="D1297" s="7">
        <v>400</v>
      </c>
    </row>
    <row r="1298" spans="3:4">
      <c r="C1298" s="7">
        <v>46</v>
      </c>
      <c r="D1298" s="7">
        <v>83</v>
      </c>
    </row>
    <row r="1299" spans="3:4">
      <c r="C1299" s="7">
        <v>95</v>
      </c>
      <c r="D1299" s="7">
        <v>620</v>
      </c>
    </row>
    <row r="1300" spans="3:4">
      <c r="C1300" s="7">
        <v>55</v>
      </c>
      <c r="D1300" s="7">
        <v>276</v>
      </c>
    </row>
    <row r="1301" spans="3:4">
      <c r="C1301" s="7">
        <v>140</v>
      </c>
      <c r="D1301" s="7">
        <v>247</v>
      </c>
    </row>
    <row r="1302" spans="3:4">
      <c r="C1302" s="7">
        <v>21</v>
      </c>
      <c r="D1302" s="7">
        <v>34</v>
      </c>
    </row>
    <row r="1303" spans="3:4">
      <c r="C1303" s="7">
        <v>119</v>
      </c>
      <c r="D1303" s="7">
        <v>351</v>
      </c>
    </row>
    <row r="1304" spans="3:4">
      <c r="C1304" s="7">
        <v>1</v>
      </c>
      <c r="D1304" s="7">
        <v>5</v>
      </c>
    </row>
    <row r="1305" spans="3:4">
      <c r="C1305" s="7">
        <v>200</v>
      </c>
      <c r="D1305" s="7">
        <v>362</v>
      </c>
    </row>
    <row r="1306" spans="3:4">
      <c r="C1306" s="7">
        <v>53</v>
      </c>
      <c r="D1306" s="7">
        <v>196</v>
      </c>
    </row>
    <row r="1307" spans="3:4">
      <c r="C1307" s="2">
        <v>14</v>
      </c>
      <c r="D1307" s="2">
        <v>66</v>
      </c>
    </row>
    <row r="1308" spans="3:4">
      <c r="C1308" s="7">
        <v>0</v>
      </c>
      <c r="D1308" s="7">
        <v>91</v>
      </c>
    </row>
    <row r="1309" spans="3:4">
      <c r="C1309" s="7">
        <v>15</v>
      </c>
      <c r="D1309" s="7">
        <v>155</v>
      </c>
    </row>
    <row r="1310" spans="3:4">
      <c r="C1310" s="7">
        <v>31</v>
      </c>
      <c r="D1310" s="7">
        <v>140</v>
      </c>
    </row>
    <row r="1311" spans="3:4">
      <c r="C1311" s="7">
        <v>2</v>
      </c>
      <c r="D1311" s="7">
        <v>8</v>
      </c>
    </row>
    <row r="1312" spans="3:4">
      <c r="C1312" s="7">
        <v>57</v>
      </c>
      <c r="D1312" s="7">
        <v>125</v>
      </c>
    </row>
    <row r="1313" spans="3:4">
      <c r="C1313" s="7">
        <v>12</v>
      </c>
      <c r="D1313" s="7">
        <v>57</v>
      </c>
    </row>
    <row r="1314" spans="3:4">
      <c r="C1314" s="2">
        <v>0</v>
      </c>
      <c r="D1314" s="2">
        <v>6</v>
      </c>
    </row>
    <row r="1315" spans="3:4">
      <c r="C1315" s="7">
        <v>40</v>
      </c>
      <c r="D1315" s="7">
        <v>376</v>
      </c>
    </row>
    <row r="1316" spans="3:4">
      <c r="C1316" s="7">
        <v>3</v>
      </c>
      <c r="D1316" s="7">
        <v>91</v>
      </c>
    </row>
    <row r="1317" spans="3:4">
      <c r="C1317" s="7">
        <v>69</v>
      </c>
      <c r="D1317" s="7">
        <v>455</v>
      </c>
    </row>
    <row r="1318" spans="3:4">
      <c r="C1318" s="7">
        <v>28</v>
      </c>
      <c r="D1318" s="7">
        <v>126</v>
      </c>
    </row>
    <row r="1319" spans="3:4">
      <c r="C1319" s="7">
        <v>4</v>
      </c>
      <c r="D1319" s="7">
        <v>40</v>
      </c>
    </row>
    <row r="1320" spans="3:4">
      <c r="C1320" s="7">
        <v>13</v>
      </c>
      <c r="D1320" s="7">
        <v>110</v>
      </c>
    </row>
    <row r="1321" spans="3:4">
      <c r="C1321" s="7">
        <v>10</v>
      </c>
      <c r="D1321" s="7">
        <v>60</v>
      </c>
    </row>
    <row r="1322" spans="3:4">
      <c r="C1322" s="7">
        <v>67</v>
      </c>
      <c r="D1322" s="7">
        <v>564</v>
      </c>
    </row>
    <row r="1323" spans="3:4">
      <c r="C1323" s="7">
        <v>70</v>
      </c>
      <c r="D1323" s="7">
        <v>170</v>
      </c>
    </row>
    <row r="1324" spans="3:4">
      <c r="C1324" s="2">
        <v>24</v>
      </c>
      <c r="D1324" s="2">
        <v>64</v>
      </c>
    </row>
    <row r="1325" spans="3:4">
      <c r="C1325" s="7">
        <v>33</v>
      </c>
      <c r="D1325" s="7">
        <v>398</v>
      </c>
    </row>
    <row r="1326" spans="3:4">
      <c r="C1326" s="7">
        <v>6</v>
      </c>
      <c r="D1326" s="7">
        <v>55</v>
      </c>
    </row>
    <row r="1327" spans="3:4">
      <c r="C1327" s="7">
        <v>265</v>
      </c>
      <c r="D1327" s="7">
        <v>372</v>
      </c>
    </row>
    <row r="1328" spans="3:4">
      <c r="C1328" s="7">
        <v>16</v>
      </c>
      <c r="D1328" s="7">
        <v>79</v>
      </c>
    </row>
    <row r="1329" spans="3:4">
      <c r="C1329" s="7">
        <v>12</v>
      </c>
      <c r="D1329" s="7">
        <v>160</v>
      </c>
    </row>
    <row r="1330" spans="3:4">
      <c r="C1330" s="7">
        <v>8</v>
      </c>
      <c r="D1330" s="7">
        <v>144</v>
      </c>
    </row>
    <row r="1331" spans="3:4">
      <c r="C1331" s="7">
        <v>132</v>
      </c>
      <c r="D1331" s="7">
        <v>244</v>
      </c>
    </row>
    <row r="1332" spans="3:4">
      <c r="C1332" s="7">
        <v>42</v>
      </c>
      <c r="D1332" s="7">
        <v>193</v>
      </c>
    </row>
    <row r="1333" spans="3:4">
      <c r="C1333" s="7">
        <v>4</v>
      </c>
      <c r="D1333" s="7">
        <v>3</v>
      </c>
    </row>
    <row r="1334" spans="3:4">
      <c r="C1334" s="7">
        <v>2</v>
      </c>
      <c r="D1334" s="7">
        <v>136</v>
      </c>
    </row>
    <row r="1335" spans="3:4">
      <c r="C1335" s="7">
        <v>32</v>
      </c>
      <c r="D1335" s="7">
        <v>241</v>
      </c>
    </row>
    <row r="1336" spans="3:4">
      <c r="C1336" s="7">
        <v>77</v>
      </c>
      <c r="D1336" s="7">
        <v>248</v>
      </c>
    </row>
    <row r="1337" spans="3:4">
      <c r="C1337" s="7">
        <v>33</v>
      </c>
      <c r="D1337" s="7">
        <v>74</v>
      </c>
    </row>
    <row r="1338" spans="3:4">
      <c r="C1338" s="7">
        <v>73</v>
      </c>
      <c r="D1338" s="7">
        <v>149</v>
      </c>
    </row>
    <row r="1339" spans="3:4">
      <c r="C1339" s="7">
        <v>86</v>
      </c>
      <c r="D1339" s="7">
        <v>344</v>
      </c>
    </row>
    <row r="1340" spans="3:4">
      <c r="C1340" s="7">
        <v>8</v>
      </c>
      <c r="D1340" s="7">
        <v>31</v>
      </c>
    </row>
    <row r="1341" spans="3:4">
      <c r="C1341" s="7">
        <v>50</v>
      </c>
      <c r="D1341" s="7">
        <v>320</v>
      </c>
    </row>
    <row r="1342" spans="3:4">
      <c r="C1342" s="7">
        <v>16</v>
      </c>
      <c r="D1342" s="7">
        <v>194</v>
      </c>
    </row>
    <row r="1343" spans="3:4">
      <c r="C1343" s="7">
        <v>111</v>
      </c>
      <c r="D1343" s="7">
        <v>417</v>
      </c>
    </row>
    <row r="1344" spans="3:4">
      <c r="C1344" s="7">
        <v>105</v>
      </c>
      <c r="D1344" s="7">
        <v>234</v>
      </c>
    </row>
    <row r="1345" spans="3:4">
      <c r="C1345" s="7">
        <v>23</v>
      </c>
      <c r="D1345" s="7">
        <v>354</v>
      </c>
    </row>
    <row r="1346" spans="3:4">
      <c r="C1346" s="7">
        <v>50</v>
      </c>
      <c r="D1346" s="7">
        <v>145</v>
      </c>
    </row>
    <row r="1347" spans="3:4">
      <c r="C1347" s="7">
        <v>28</v>
      </c>
      <c r="D1347" s="7">
        <v>733</v>
      </c>
    </row>
    <row r="1348" spans="3:4">
      <c r="C1348" s="7">
        <v>54</v>
      </c>
      <c r="D1348" s="7">
        <v>354</v>
      </c>
    </row>
    <row r="1349" spans="3:4">
      <c r="C1349" s="7">
        <v>0</v>
      </c>
      <c r="D1349" s="7">
        <v>4</v>
      </c>
    </row>
    <row r="1350" spans="3:4">
      <c r="C1350" s="7">
        <v>27</v>
      </c>
      <c r="D1350" s="7">
        <v>576</v>
      </c>
    </row>
    <row r="1351" spans="3:4">
      <c r="C1351" s="7">
        <v>80</v>
      </c>
      <c r="D1351" s="7">
        <v>149</v>
      </c>
    </row>
    <row r="1352" spans="3:4">
      <c r="C1352" s="7">
        <v>19</v>
      </c>
      <c r="D1352" s="7">
        <v>271</v>
      </c>
    </row>
    <row r="1353" spans="3:4">
      <c r="C1353" s="7">
        <v>54</v>
      </c>
      <c r="D1353" s="7">
        <v>504</v>
      </c>
    </row>
    <row r="1354" spans="3:4">
      <c r="C1354" s="7">
        <v>9</v>
      </c>
      <c r="D1354" s="7">
        <v>120</v>
      </c>
    </row>
    <row r="1355" spans="3:4">
      <c r="C1355" s="7">
        <v>5</v>
      </c>
      <c r="D1355" s="7">
        <v>54</v>
      </c>
    </row>
    <row r="1356" spans="3:4">
      <c r="C1356" s="7">
        <v>177</v>
      </c>
      <c r="D1356" s="7">
        <v>322</v>
      </c>
    </row>
    <row r="1357" spans="3:4">
      <c r="C1357" s="7">
        <v>53</v>
      </c>
      <c r="D1357" s="7">
        <v>180</v>
      </c>
    </row>
    <row r="1358" spans="3:4">
      <c r="C1358" s="7">
        <v>80</v>
      </c>
      <c r="D1358" s="7">
        <v>264</v>
      </c>
    </row>
    <row r="1359" spans="3:4">
      <c r="C1359" s="7">
        <v>25</v>
      </c>
      <c r="D1359" s="7">
        <v>145</v>
      </c>
    </row>
    <row r="1360" spans="3:4">
      <c r="C1360" s="7">
        <v>23</v>
      </c>
      <c r="D1360" s="7">
        <v>144</v>
      </c>
    </row>
    <row r="1361" spans="3:4">
      <c r="C1361" s="7">
        <v>0</v>
      </c>
      <c r="D1361" s="7">
        <v>16</v>
      </c>
    </row>
    <row r="1362" spans="3:4">
      <c r="C1362" s="7">
        <v>3</v>
      </c>
      <c r="D1362" s="7">
        <v>31</v>
      </c>
    </row>
    <row r="1363" spans="3:4">
      <c r="C1363" s="7">
        <v>35</v>
      </c>
      <c r="D1363" s="7">
        <v>109</v>
      </c>
    </row>
    <row r="1364" spans="3:4">
      <c r="C1364" s="7">
        <v>0</v>
      </c>
      <c r="D1364" s="7">
        <v>3</v>
      </c>
    </row>
    <row r="1365" spans="3:4">
      <c r="C1365" s="2">
        <v>10</v>
      </c>
      <c r="D1365" s="2">
        <v>61</v>
      </c>
    </row>
    <row r="1366" spans="3:4">
      <c r="C1366" s="7">
        <v>6</v>
      </c>
      <c r="D1366" s="7">
        <v>65</v>
      </c>
    </row>
    <row r="1367" spans="3:4">
      <c r="C1367" s="7">
        <v>2</v>
      </c>
      <c r="D1367" s="7">
        <v>9</v>
      </c>
    </row>
    <row r="1368" spans="3:4">
      <c r="C1368" s="2">
        <v>3</v>
      </c>
      <c r="D1368" s="2">
        <v>21</v>
      </c>
    </row>
    <row r="1369" spans="3:4">
      <c r="C1369" s="7">
        <v>2</v>
      </c>
      <c r="D1369" s="7">
        <v>10</v>
      </c>
    </row>
    <row r="1370" spans="3:4">
      <c r="C1370" s="7">
        <v>1</v>
      </c>
      <c r="D1370" s="7">
        <v>12</v>
      </c>
    </row>
    <row r="1371" spans="3:4">
      <c r="C1371" s="7">
        <v>24</v>
      </c>
      <c r="D1371" s="7">
        <v>177</v>
      </c>
    </row>
    <row r="1372" spans="3:4">
      <c r="C1372" s="7">
        <v>41</v>
      </c>
      <c r="D1372" s="7">
        <v>234</v>
      </c>
    </row>
    <row r="1373" spans="3:4">
      <c r="C1373" s="7">
        <v>6</v>
      </c>
      <c r="D1373" s="7">
        <v>8</v>
      </c>
    </row>
    <row r="1374" spans="3:4">
      <c r="C1374" s="7">
        <v>6</v>
      </c>
      <c r="D1374" s="7">
        <v>29</v>
      </c>
    </row>
    <row r="1375" spans="3:4">
      <c r="C1375" s="7">
        <v>21</v>
      </c>
      <c r="D1375" s="7">
        <v>247</v>
      </c>
    </row>
    <row r="1376" spans="3:4">
      <c r="C1376" s="7">
        <v>3</v>
      </c>
      <c r="D1376" s="7">
        <v>76</v>
      </c>
    </row>
    <row r="1377" spans="3:4">
      <c r="C1377" s="7">
        <v>2</v>
      </c>
      <c r="D1377" s="7">
        <v>4</v>
      </c>
    </row>
    <row r="1378" spans="3:4">
      <c r="C1378" s="7">
        <v>9</v>
      </c>
      <c r="D1378" s="7">
        <v>74</v>
      </c>
    </row>
    <row r="1379" spans="3:4">
      <c r="C1379" s="7">
        <v>35</v>
      </c>
      <c r="D1379" s="7">
        <v>138</v>
      </c>
    </row>
    <row r="1380" spans="3:4">
      <c r="C1380" s="7">
        <v>76</v>
      </c>
      <c r="D1380" s="7">
        <v>225</v>
      </c>
    </row>
    <row r="1381" spans="3:4">
      <c r="C1381" s="7">
        <v>34</v>
      </c>
      <c r="D1381" s="7">
        <v>94</v>
      </c>
    </row>
    <row r="1382" spans="3:4">
      <c r="C1382" s="7">
        <v>28</v>
      </c>
      <c r="D1382" s="7">
        <v>93</v>
      </c>
    </row>
    <row r="1383" spans="3:4">
      <c r="C1383" s="7">
        <v>0</v>
      </c>
      <c r="D1383" s="7">
        <v>32</v>
      </c>
    </row>
    <row r="1384" spans="3:4">
      <c r="C1384" s="7">
        <v>19</v>
      </c>
      <c r="D1384" s="7">
        <v>274</v>
      </c>
    </row>
    <row r="1385" spans="3:4">
      <c r="C1385" s="7">
        <v>6</v>
      </c>
      <c r="D1385" s="7">
        <v>26</v>
      </c>
    </row>
    <row r="1386" spans="3:4">
      <c r="C1386" s="2">
        <v>23</v>
      </c>
      <c r="D1386" s="2">
        <v>65</v>
      </c>
    </row>
    <row r="1387" spans="3:4">
      <c r="C1387" s="7">
        <v>47</v>
      </c>
      <c r="D1387" s="7">
        <v>444</v>
      </c>
    </row>
    <row r="1388" spans="3:4">
      <c r="C1388" s="2">
        <v>4</v>
      </c>
      <c r="D1388" s="2">
        <v>155</v>
      </c>
    </row>
    <row r="1389" spans="3:4">
      <c r="C1389" s="7">
        <v>49</v>
      </c>
      <c r="D1389" s="7">
        <v>653</v>
      </c>
    </row>
    <row r="1390" spans="3:4">
      <c r="C1390" s="7">
        <v>166</v>
      </c>
      <c r="D1390" s="7">
        <v>147</v>
      </c>
    </row>
    <row r="1391" spans="3:4">
      <c r="C1391" s="7">
        <v>98</v>
      </c>
      <c r="D1391" s="7">
        <v>222</v>
      </c>
    </row>
    <row r="1392" spans="3:4">
      <c r="C1392" s="7">
        <v>4</v>
      </c>
      <c r="D1392" s="7">
        <v>28</v>
      </c>
    </row>
    <row r="1393" spans="3:4">
      <c r="C1393" s="2">
        <v>29</v>
      </c>
      <c r="D1393" s="2">
        <v>95</v>
      </c>
    </row>
    <row r="1394" spans="3:4">
      <c r="C1394" s="7">
        <v>265</v>
      </c>
      <c r="D1394" s="7">
        <v>421</v>
      </c>
    </row>
    <row r="1395" spans="3:4">
      <c r="C1395" s="7">
        <v>0</v>
      </c>
      <c r="D1395" s="7">
        <v>5</v>
      </c>
    </row>
    <row r="1396" spans="3:4">
      <c r="C1396" s="2">
        <v>55</v>
      </c>
      <c r="D1396" s="2">
        <v>63</v>
      </c>
    </row>
    <row r="1397" spans="3:4">
      <c r="C1397" s="7">
        <v>0</v>
      </c>
      <c r="D1397" s="7">
        <v>45</v>
      </c>
    </row>
    <row r="1398" spans="3:4">
      <c r="C1398" s="7">
        <v>1</v>
      </c>
      <c r="D1398" s="7">
        <v>28</v>
      </c>
    </row>
    <row r="1399" spans="3:4">
      <c r="C1399" s="7">
        <v>52</v>
      </c>
      <c r="D1399" s="7">
        <v>149</v>
      </c>
    </row>
    <row r="1400" spans="3:4">
      <c r="C1400" s="7">
        <v>60</v>
      </c>
      <c r="D1400" s="7">
        <v>177</v>
      </c>
    </row>
    <row r="1401" spans="3:4">
      <c r="C1401" s="2">
        <v>1</v>
      </c>
      <c r="D1401" s="2">
        <v>85</v>
      </c>
    </row>
    <row r="1402" spans="3:4">
      <c r="C1402" s="7">
        <v>52</v>
      </c>
      <c r="D1402" s="7">
        <v>95</v>
      </c>
    </row>
    <row r="1403" spans="3:4">
      <c r="C1403" s="7">
        <v>8</v>
      </c>
      <c r="D1403" s="7">
        <v>123</v>
      </c>
    </row>
    <row r="1404" spans="3:4">
      <c r="C1404" s="7">
        <v>8</v>
      </c>
      <c r="D1404" s="7">
        <v>5</v>
      </c>
    </row>
    <row r="1405" spans="3:4">
      <c r="C1405" s="7">
        <v>2</v>
      </c>
      <c r="D1405" s="7">
        <v>4</v>
      </c>
    </row>
    <row r="1406" spans="3:4">
      <c r="C1406" s="7">
        <v>2</v>
      </c>
      <c r="D1406" s="7">
        <v>10</v>
      </c>
    </row>
    <row r="1407" spans="3:4">
      <c r="C1407" s="2">
        <v>0</v>
      </c>
      <c r="D1407" s="2">
        <v>30</v>
      </c>
    </row>
    <row r="1408" spans="3:4">
      <c r="C1408" s="7">
        <v>1</v>
      </c>
      <c r="D1408" s="7">
        <v>13</v>
      </c>
    </row>
    <row r="1409" spans="3:4">
      <c r="C1409" s="7">
        <v>61</v>
      </c>
      <c r="D1409" s="7">
        <v>252</v>
      </c>
    </row>
    <row r="1410" spans="3:4">
      <c r="C1410" s="7">
        <v>0</v>
      </c>
      <c r="D1410" s="7">
        <v>15</v>
      </c>
    </row>
    <row r="1411" spans="3:4">
      <c r="C1411" s="2">
        <v>0</v>
      </c>
      <c r="D1411" s="2">
        <v>19</v>
      </c>
    </row>
    <row r="1412" spans="3:4">
      <c r="C1412" s="7">
        <v>10</v>
      </c>
      <c r="D1412" s="7">
        <v>284</v>
      </c>
    </row>
    <row r="1413" spans="3:4">
      <c r="C1413" s="2">
        <v>0</v>
      </c>
      <c r="D1413" s="2">
        <v>47</v>
      </c>
    </row>
    <row r="1414" spans="3:4">
      <c r="C1414" s="7">
        <v>94</v>
      </c>
      <c r="D1414" s="7">
        <v>726</v>
      </c>
    </row>
    <row r="1415" spans="3:4">
      <c r="C1415" s="7">
        <v>27</v>
      </c>
      <c r="D1415" s="7">
        <v>161</v>
      </c>
    </row>
    <row r="1416" spans="3:4">
      <c r="C1416" s="7">
        <v>0</v>
      </c>
      <c r="D1416" s="7">
        <v>4</v>
      </c>
    </row>
    <row r="1417" spans="3:4">
      <c r="C1417" s="7">
        <v>47</v>
      </c>
      <c r="D1417" s="7">
        <v>183</v>
      </c>
    </row>
    <row r="1418" spans="3:4">
      <c r="C1418" s="7">
        <v>4</v>
      </c>
      <c r="D1418" s="7">
        <v>12</v>
      </c>
    </row>
    <row r="1419" spans="3:4">
      <c r="C1419" s="7">
        <v>78</v>
      </c>
      <c r="D1419" s="7">
        <v>277</v>
      </c>
    </row>
    <row r="1420" spans="3:4">
      <c r="C1420" s="7">
        <v>7</v>
      </c>
      <c r="D1420" s="7">
        <v>333</v>
      </c>
    </row>
    <row r="1421" spans="3:4">
      <c r="C1421" s="7">
        <v>21</v>
      </c>
      <c r="D1421" s="7">
        <v>93</v>
      </c>
    </row>
    <row r="1422" spans="3:4">
      <c r="C1422" s="7">
        <v>1</v>
      </c>
      <c r="D1422" s="7">
        <v>5</v>
      </c>
    </row>
    <row r="1423" spans="3:4">
      <c r="C1423" s="7">
        <v>5</v>
      </c>
      <c r="D1423" s="7">
        <v>28</v>
      </c>
    </row>
    <row r="1424" spans="3:4">
      <c r="C1424" s="7">
        <v>137</v>
      </c>
      <c r="D1424" s="7">
        <v>445</v>
      </c>
    </row>
    <row r="1425" spans="3:4">
      <c r="C1425" s="2">
        <v>0</v>
      </c>
      <c r="D1425" s="2">
        <v>1</v>
      </c>
    </row>
    <row r="1426" spans="3:4">
      <c r="C1426" s="7">
        <v>16</v>
      </c>
      <c r="D1426" s="7">
        <v>317</v>
      </c>
    </row>
    <row r="1427" spans="3:4">
      <c r="C1427" s="7">
        <v>3</v>
      </c>
      <c r="D1427" s="7">
        <v>98</v>
      </c>
    </row>
    <row r="1428" spans="3:4">
      <c r="C1428" s="7">
        <v>27</v>
      </c>
      <c r="D1428" s="7">
        <v>239</v>
      </c>
    </row>
    <row r="1429" spans="3:4">
      <c r="C1429" s="7">
        <v>12</v>
      </c>
      <c r="D1429" s="7">
        <v>176</v>
      </c>
    </row>
    <row r="1430" spans="3:4">
      <c r="C1430" s="7">
        <v>0</v>
      </c>
      <c r="D1430" s="7">
        <v>3</v>
      </c>
    </row>
    <row r="1431" spans="3:4">
      <c r="C1431" s="7">
        <v>11</v>
      </c>
      <c r="D1431" s="7">
        <v>241</v>
      </c>
    </row>
    <row r="1432" spans="3:4">
      <c r="C1432" s="7">
        <v>8</v>
      </c>
      <c r="D1432" s="7">
        <v>26</v>
      </c>
    </row>
    <row r="1433" spans="3:4">
      <c r="C1433" s="7">
        <v>56</v>
      </c>
      <c r="D1433" s="7">
        <v>220</v>
      </c>
    </row>
    <row r="1434" spans="3:4">
      <c r="C1434" s="7">
        <v>48</v>
      </c>
      <c r="D1434" s="7">
        <v>87</v>
      </c>
    </row>
    <row r="1435" spans="3:4">
      <c r="C1435" s="7">
        <v>97</v>
      </c>
      <c r="D1435" s="7">
        <v>163</v>
      </c>
    </row>
    <row r="1436" spans="3:4">
      <c r="C1436" s="7">
        <v>125</v>
      </c>
      <c r="D1436" s="7">
        <v>95</v>
      </c>
    </row>
    <row r="1437" spans="3:4">
      <c r="C1437" s="7">
        <v>111</v>
      </c>
      <c r="D1437" s="7">
        <v>309</v>
      </c>
    </row>
    <row r="1438" spans="3:4">
      <c r="C1438" s="7">
        <v>7</v>
      </c>
      <c r="D1438" s="7">
        <v>48</v>
      </c>
    </row>
    <row r="1439" spans="3:4">
      <c r="C1439" s="7">
        <v>30</v>
      </c>
      <c r="D1439" s="7">
        <v>597</v>
      </c>
    </row>
    <row r="1440" spans="3:4">
      <c r="C1440" s="7">
        <v>28</v>
      </c>
      <c r="D1440" s="7">
        <v>384</v>
      </c>
    </row>
    <row r="1441" spans="3:4">
      <c r="C1441" s="7">
        <v>2</v>
      </c>
      <c r="D1441" s="7">
        <v>35</v>
      </c>
    </row>
    <row r="1442" spans="3:4">
      <c r="C1442" s="7">
        <v>59</v>
      </c>
      <c r="D1442" s="7">
        <v>190</v>
      </c>
    </row>
    <row r="1443" spans="3:4">
      <c r="C1443" s="7">
        <v>1</v>
      </c>
      <c r="D1443" s="7">
        <v>44</v>
      </c>
    </row>
    <row r="1444" spans="3:4">
      <c r="C1444" s="7">
        <v>4</v>
      </c>
      <c r="D1444" s="7">
        <v>33</v>
      </c>
    </row>
    <row r="1445" spans="3:4">
      <c r="C1445" s="7">
        <v>1</v>
      </c>
      <c r="D1445" s="7">
        <v>6</v>
      </c>
    </row>
    <row r="1446" spans="3:4">
      <c r="C1446" s="7">
        <v>0</v>
      </c>
      <c r="D1446" s="7">
        <v>2</v>
      </c>
    </row>
    <row r="1447" spans="3:4">
      <c r="C1447" s="7">
        <v>181</v>
      </c>
      <c r="D1447" s="7">
        <v>279</v>
      </c>
    </row>
    <row r="1448" spans="3:4">
      <c r="C1448" s="7">
        <v>1</v>
      </c>
      <c r="D1448" s="7">
        <v>6</v>
      </c>
    </row>
    <row r="1449" spans="3:4">
      <c r="C1449" s="7">
        <v>37</v>
      </c>
      <c r="D1449" s="7">
        <v>618</v>
      </c>
    </row>
    <row r="1450" spans="3:4">
      <c r="C1450" s="7">
        <v>4</v>
      </c>
      <c r="D1450" s="7">
        <v>11</v>
      </c>
    </row>
    <row r="1451" spans="3:4">
      <c r="C1451" s="7">
        <v>67</v>
      </c>
      <c r="D1451" s="7">
        <v>270</v>
      </c>
    </row>
    <row r="1452" spans="3:4">
      <c r="C1452" s="7">
        <v>2</v>
      </c>
      <c r="D1452" s="7">
        <v>73</v>
      </c>
    </row>
    <row r="1453" spans="3:4">
      <c r="C1453" s="7">
        <v>17</v>
      </c>
      <c r="D1453" s="7">
        <v>73</v>
      </c>
    </row>
    <row r="1454" spans="3:4">
      <c r="C1454" s="7">
        <v>85</v>
      </c>
      <c r="D1454" s="7">
        <v>153</v>
      </c>
    </row>
    <row r="1455" spans="3:4">
      <c r="C1455" s="7">
        <v>7</v>
      </c>
      <c r="D1455" s="7">
        <v>120</v>
      </c>
    </row>
    <row r="1456" spans="3:4">
      <c r="C1456" s="7">
        <v>75</v>
      </c>
      <c r="D1456" s="7">
        <v>204</v>
      </c>
    </row>
    <row r="1457" spans="3:4">
      <c r="C1457" s="7">
        <v>59</v>
      </c>
      <c r="D1457" s="7">
        <v>133</v>
      </c>
    </row>
    <row r="1458" spans="3:4">
      <c r="C1458" s="7">
        <v>45</v>
      </c>
      <c r="D1458" s="7">
        <v>514</v>
      </c>
    </row>
    <row r="1459" spans="3:4">
      <c r="C1459" s="7">
        <v>131</v>
      </c>
      <c r="D1459" s="7">
        <v>133</v>
      </c>
    </row>
    <row r="1460" spans="3:4">
      <c r="C1460" s="7">
        <v>3</v>
      </c>
      <c r="D1460" s="7">
        <v>70</v>
      </c>
    </row>
    <row r="1461" spans="3:4">
      <c r="C1461" s="7">
        <v>25</v>
      </c>
      <c r="D1461" s="7">
        <v>228</v>
      </c>
    </row>
    <row r="1462" spans="3:4">
      <c r="C1462" s="7">
        <v>3</v>
      </c>
      <c r="D1462" s="7">
        <v>108</v>
      </c>
    </row>
    <row r="1463" spans="3:4">
      <c r="C1463" s="7">
        <v>12</v>
      </c>
      <c r="D1463" s="7">
        <v>74</v>
      </c>
    </row>
    <row r="1464" spans="3:4">
      <c r="C1464" s="7">
        <v>1</v>
      </c>
      <c r="D1464" s="7">
        <v>10</v>
      </c>
    </row>
    <row r="1465" spans="3:4">
      <c r="C1465" s="7">
        <v>5</v>
      </c>
      <c r="D1465" s="7">
        <v>85</v>
      </c>
    </row>
    <row r="1466" spans="3:4">
      <c r="C1466" s="7">
        <v>15</v>
      </c>
      <c r="D1466" s="7">
        <v>37</v>
      </c>
    </row>
    <row r="1467" spans="3:4">
      <c r="C1467" s="7">
        <v>57</v>
      </c>
      <c r="D1467" s="7">
        <v>511</v>
      </c>
    </row>
    <row r="1468" spans="3:4">
      <c r="C1468" s="7">
        <v>111</v>
      </c>
      <c r="D1468" s="7">
        <v>253</v>
      </c>
    </row>
    <row r="1469" spans="3:4">
      <c r="C1469" s="2">
        <v>4</v>
      </c>
      <c r="D1469" s="2">
        <v>55</v>
      </c>
    </row>
    <row r="1470" spans="3:4">
      <c r="C1470" s="7">
        <v>77</v>
      </c>
      <c r="D1470" s="7">
        <v>231</v>
      </c>
    </row>
    <row r="1471" spans="3:4">
      <c r="C1471" s="7">
        <v>56</v>
      </c>
      <c r="D1471" s="7">
        <v>236</v>
      </c>
    </row>
    <row r="1472" spans="3:4">
      <c r="C1472" s="7">
        <v>3</v>
      </c>
      <c r="D1472" s="7">
        <v>183</v>
      </c>
    </row>
    <row r="1473" spans="3:4">
      <c r="C1473" s="2">
        <v>1</v>
      </c>
      <c r="D1473" s="2">
        <v>1</v>
      </c>
    </row>
    <row r="1474" spans="3:4">
      <c r="C1474" s="7">
        <v>1</v>
      </c>
      <c r="D1474" s="7">
        <v>7</v>
      </c>
    </row>
    <row r="1475" spans="3:4">
      <c r="C1475" s="7">
        <v>8</v>
      </c>
      <c r="D1475" s="7">
        <v>61</v>
      </c>
    </row>
    <row r="1476" spans="3:4">
      <c r="C1476" s="7">
        <v>14</v>
      </c>
      <c r="D1476" s="7">
        <v>195</v>
      </c>
    </row>
    <row r="1477" spans="3:4">
      <c r="C1477" s="7">
        <v>4</v>
      </c>
      <c r="D1477" s="7">
        <v>104</v>
      </c>
    </row>
    <row r="1478" spans="3:4">
      <c r="C1478" s="7">
        <v>21</v>
      </c>
      <c r="D1478" s="7">
        <v>158</v>
      </c>
    </row>
    <row r="1479" spans="3:4">
      <c r="C1479" s="7">
        <v>18</v>
      </c>
      <c r="D1479" s="7">
        <v>154</v>
      </c>
    </row>
    <row r="1480" spans="3:4">
      <c r="C1480" s="7">
        <v>32</v>
      </c>
      <c r="D1480" s="7">
        <v>82</v>
      </c>
    </row>
    <row r="1481" spans="3:4">
      <c r="C1481" s="7">
        <v>73</v>
      </c>
      <c r="D1481" s="7">
        <v>137</v>
      </c>
    </row>
    <row r="1482" spans="3:4">
      <c r="C1482" s="7">
        <v>4</v>
      </c>
      <c r="D1482" s="7">
        <v>43</v>
      </c>
    </row>
    <row r="1483" spans="3:4">
      <c r="C1483" s="7">
        <v>29</v>
      </c>
      <c r="D1483" s="7">
        <v>86</v>
      </c>
    </row>
    <row r="1484" spans="3:4">
      <c r="C1484" s="7">
        <v>68</v>
      </c>
      <c r="D1484" s="7">
        <v>266</v>
      </c>
    </row>
    <row r="1485" spans="3:4">
      <c r="C1485" s="7">
        <v>41</v>
      </c>
      <c r="D1485" s="7">
        <v>415</v>
      </c>
    </row>
    <row r="1486" spans="3:4">
      <c r="C1486" s="7">
        <v>25</v>
      </c>
      <c r="D1486" s="7">
        <v>172</v>
      </c>
    </row>
    <row r="1487" spans="3:4">
      <c r="C1487" s="7">
        <v>12</v>
      </c>
      <c r="D1487" s="7">
        <v>95</v>
      </c>
    </row>
    <row r="1488" spans="3:4">
      <c r="C1488" s="2">
        <v>9</v>
      </c>
      <c r="D1488" s="2">
        <v>29</v>
      </c>
    </row>
    <row r="1489" spans="3:4">
      <c r="C1489" s="7">
        <v>2</v>
      </c>
      <c r="D1489" s="7">
        <v>146</v>
      </c>
    </row>
    <row r="1490" spans="3:4">
      <c r="C1490" s="2">
        <v>13</v>
      </c>
      <c r="D1490" s="2">
        <v>77</v>
      </c>
    </row>
    <row r="1491" spans="3:4">
      <c r="C1491" s="7">
        <v>25</v>
      </c>
      <c r="D1491" s="7">
        <v>257</v>
      </c>
    </row>
    <row r="1492" spans="3:4">
      <c r="C1492" s="7">
        <v>18</v>
      </c>
      <c r="D1492" s="7">
        <v>384</v>
      </c>
    </row>
    <row r="1493" spans="3:4">
      <c r="C1493" s="2">
        <v>1</v>
      </c>
      <c r="D1493" s="2">
        <v>89</v>
      </c>
    </row>
    <row r="1494" spans="3:4">
      <c r="C1494" s="7">
        <v>0</v>
      </c>
      <c r="D1494" s="7">
        <v>4</v>
      </c>
    </row>
    <row r="1495" spans="3:4">
      <c r="C1495" s="7">
        <v>7</v>
      </c>
      <c r="D1495" s="7">
        <v>43</v>
      </c>
    </row>
    <row r="1496" spans="3:4">
      <c r="C1496" s="7">
        <v>28</v>
      </c>
      <c r="D1496" s="7">
        <v>780</v>
      </c>
    </row>
    <row r="1497" spans="3:4">
      <c r="C1497" s="7">
        <v>8</v>
      </c>
      <c r="D1497" s="7">
        <v>49</v>
      </c>
    </row>
    <row r="1498" spans="3:4">
      <c r="C1498" s="7">
        <v>249</v>
      </c>
      <c r="D1498" s="7">
        <v>208</v>
      </c>
    </row>
    <row r="1499" spans="3:4">
      <c r="C1499" s="7">
        <v>50</v>
      </c>
      <c r="D1499" s="7">
        <v>137</v>
      </c>
    </row>
    <row r="1500" spans="3:4">
      <c r="C1500" s="7">
        <v>8</v>
      </c>
      <c r="D1500" s="7">
        <v>54</v>
      </c>
    </row>
    <row r="1501" spans="3:4">
      <c r="C1501" s="7">
        <v>56</v>
      </c>
      <c r="D1501" s="7">
        <v>211</v>
      </c>
    </row>
    <row r="1502" spans="3:4">
      <c r="C1502" s="7">
        <v>44</v>
      </c>
      <c r="D1502" s="7">
        <v>150</v>
      </c>
    </row>
    <row r="1503" spans="3:4">
      <c r="C1503" s="7">
        <v>86</v>
      </c>
      <c r="D1503" s="7">
        <v>235</v>
      </c>
    </row>
    <row r="1504" spans="3:4">
      <c r="C1504" s="7">
        <v>21</v>
      </c>
      <c r="D1504" s="7">
        <v>48</v>
      </c>
    </row>
    <row r="1505" spans="3:4">
      <c r="C1505" s="7">
        <v>1</v>
      </c>
      <c r="D1505" s="7">
        <v>22</v>
      </c>
    </row>
    <row r="1506" spans="3:4">
      <c r="C1506" s="2">
        <v>43</v>
      </c>
      <c r="D1506" s="2">
        <v>79</v>
      </c>
    </row>
    <row r="1507" spans="3:4">
      <c r="C1507" s="7">
        <v>3</v>
      </c>
      <c r="D1507" s="7">
        <v>28</v>
      </c>
    </row>
    <row r="1508" spans="3:4">
      <c r="C1508" s="7">
        <v>2</v>
      </c>
      <c r="D1508" s="7">
        <v>26</v>
      </c>
    </row>
    <row r="1509" spans="3:4">
      <c r="C1509" s="7">
        <v>50</v>
      </c>
      <c r="D1509" s="7">
        <v>152</v>
      </c>
    </row>
    <row r="1510" spans="3:4">
      <c r="C1510" s="7">
        <v>17</v>
      </c>
      <c r="D1510" s="7">
        <v>177</v>
      </c>
    </row>
    <row r="1511" spans="3:4">
      <c r="C1511" s="7">
        <v>3</v>
      </c>
      <c r="D1511" s="7">
        <v>123</v>
      </c>
    </row>
    <row r="1512" spans="3:4">
      <c r="C1512" s="7">
        <v>10</v>
      </c>
      <c r="D1512" s="7">
        <v>18</v>
      </c>
    </row>
    <row r="1513" spans="3:4">
      <c r="C1513" s="7">
        <v>37</v>
      </c>
      <c r="D1513" s="7">
        <v>681</v>
      </c>
    </row>
    <row r="1514" spans="3:4">
      <c r="C1514" s="7">
        <v>6</v>
      </c>
      <c r="D1514" s="7">
        <v>68</v>
      </c>
    </row>
    <row r="1515" spans="3:4">
      <c r="C1515" s="7">
        <v>37</v>
      </c>
      <c r="D1515" s="7">
        <v>175</v>
      </c>
    </row>
    <row r="1516" spans="3:4">
      <c r="C1516" s="7">
        <v>103</v>
      </c>
      <c r="D1516" s="7">
        <v>256</v>
      </c>
    </row>
    <row r="1517" spans="3:4">
      <c r="C1517" s="7">
        <v>0</v>
      </c>
      <c r="D1517" s="7">
        <v>2</v>
      </c>
    </row>
    <row r="1518" spans="3:4">
      <c r="C1518" s="7">
        <v>1</v>
      </c>
      <c r="D1518" s="7">
        <v>24</v>
      </c>
    </row>
    <row r="1519" spans="3:4">
      <c r="C1519" s="7">
        <v>16</v>
      </c>
      <c r="D1519" s="7">
        <v>514</v>
      </c>
    </row>
    <row r="1520" spans="3:4">
      <c r="C1520" s="2">
        <v>5</v>
      </c>
      <c r="D1520" s="2">
        <v>38</v>
      </c>
    </row>
    <row r="1521" spans="3:4">
      <c r="C1521" s="7">
        <v>18</v>
      </c>
      <c r="D1521" s="7">
        <v>153</v>
      </c>
    </row>
    <row r="1522" spans="3:4">
      <c r="C1522" s="7">
        <v>1</v>
      </c>
      <c r="D1522" s="7">
        <v>11</v>
      </c>
    </row>
    <row r="1523" spans="3:4">
      <c r="C1523" s="7">
        <v>84</v>
      </c>
      <c r="D1523" s="7">
        <v>186</v>
      </c>
    </row>
    <row r="1524" spans="3:4">
      <c r="C1524" s="7">
        <v>69</v>
      </c>
      <c r="D1524" s="7">
        <v>815</v>
      </c>
    </row>
    <row r="1525" spans="3:4">
      <c r="C1525" s="7">
        <v>38</v>
      </c>
      <c r="D1525" s="7">
        <v>127</v>
      </c>
    </row>
    <row r="1526" spans="3:4">
      <c r="C1526" s="7">
        <v>20</v>
      </c>
      <c r="D1526" s="7">
        <v>96</v>
      </c>
    </row>
    <row r="1527" spans="3:4">
      <c r="C1527" s="7">
        <v>1</v>
      </c>
      <c r="D1527" s="7">
        <v>14</v>
      </c>
    </row>
    <row r="1528" spans="3:4">
      <c r="C1528" s="7">
        <v>276</v>
      </c>
      <c r="D1528" s="7">
        <v>366</v>
      </c>
    </row>
    <row r="1529" spans="3:4">
      <c r="C1529" s="7">
        <v>45</v>
      </c>
      <c r="D1529" s="7">
        <v>185</v>
      </c>
    </row>
    <row r="1530" spans="3:4">
      <c r="C1530" s="7">
        <v>9</v>
      </c>
      <c r="D1530" s="7">
        <v>18</v>
      </c>
    </row>
    <row r="1531" spans="3:4">
      <c r="C1531" s="7">
        <v>30</v>
      </c>
      <c r="D1531" s="7">
        <v>111</v>
      </c>
    </row>
    <row r="1532" spans="3:4">
      <c r="C1532" s="7">
        <v>0</v>
      </c>
      <c r="D1532" s="7">
        <v>5</v>
      </c>
    </row>
    <row r="1533" spans="3:4">
      <c r="C1533" s="7">
        <v>59</v>
      </c>
      <c r="D1533" s="7">
        <v>273</v>
      </c>
    </row>
    <row r="1534" spans="3:4">
      <c r="C1534" s="7">
        <v>1</v>
      </c>
      <c r="D1534" s="7">
        <v>29</v>
      </c>
    </row>
    <row r="1535" spans="3:4">
      <c r="C1535" s="2">
        <v>4</v>
      </c>
      <c r="D1535" s="2">
        <v>19</v>
      </c>
    </row>
    <row r="1536" spans="3:4">
      <c r="C1536" s="7">
        <v>2</v>
      </c>
      <c r="D1536" s="7">
        <v>15</v>
      </c>
    </row>
    <row r="1537" spans="3:4">
      <c r="C1537" s="7">
        <v>26</v>
      </c>
      <c r="D1537" s="7">
        <v>116</v>
      </c>
    </row>
    <row r="1538" spans="3:4">
      <c r="C1538" s="7">
        <v>12</v>
      </c>
      <c r="D1538" s="7">
        <v>72</v>
      </c>
    </row>
    <row r="1539" spans="3:4">
      <c r="C1539" s="7">
        <v>23</v>
      </c>
      <c r="D1539" s="7">
        <v>382</v>
      </c>
    </row>
    <row r="1540" spans="3:4">
      <c r="C1540" s="7">
        <v>45</v>
      </c>
      <c r="D1540" s="7">
        <v>396</v>
      </c>
    </row>
    <row r="1541" spans="3:4">
      <c r="C1541" s="7">
        <v>111</v>
      </c>
      <c r="D1541" s="7">
        <v>212</v>
      </c>
    </row>
    <row r="1542" spans="3:4">
      <c r="C1542" s="7">
        <v>15</v>
      </c>
      <c r="D1542" s="7">
        <v>64</v>
      </c>
    </row>
    <row r="1543" spans="3:4">
      <c r="C1543" s="7">
        <v>0</v>
      </c>
      <c r="D1543" s="7">
        <v>15</v>
      </c>
    </row>
    <row r="1544" spans="3:4">
      <c r="C1544" s="7">
        <v>1</v>
      </c>
      <c r="D1544" s="7">
        <v>4</v>
      </c>
    </row>
    <row r="1545" spans="3:4">
      <c r="C1545" s="7">
        <v>0</v>
      </c>
      <c r="D1545" s="7">
        <v>12</v>
      </c>
    </row>
    <row r="1546" spans="3:4">
      <c r="C1546" s="7">
        <v>12</v>
      </c>
      <c r="D1546" s="7">
        <v>49</v>
      </c>
    </row>
    <row r="1547" spans="3:4">
      <c r="C1547" s="7">
        <v>83</v>
      </c>
      <c r="D1547" s="7">
        <v>520</v>
      </c>
    </row>
    <row r="1548" spans="3:4">
      <c r="C1548" s="7">
        <v>53</v>
      </c>
      <c r="D1548" s="7">
        <v>660</v>
      </c>
    </row>
    <row r="1549" spans="3:4">
      <c r="C1549" s="7">
        <v>0</v>
      </c>
      <c r="D1549" s="7">
        <v>87</v>
      </c>
    </row>
    <row r="1550" spans="3:4">
      <c r="C1550" s="7">
        <v>43</v>
      </c>
      <c r="D1550" s="7">
        <v>148</v>
      </c>
    </row>
    <row r="1551" spans="3:4">
      <c r="C1551" s="7">
        <v>16</v>
      </c>
      <c r="D1551" s="7">
        <v>33</v>
      </c>
    </row>
    <row r="1552" spans="3:4">
      <c r="C1552" s="7">
        <v>9</v>
      </c>
      <c r="D1552" s="7">
        <v>291</v>
      </c>
    </row>
    <row r="1553" spans="3:4">
      <c r="C1553" s="7">
        <v>0</v>
      </c>
      <c r="D1553" s="7">
        <v>13</v>
      </c>
    </row>
    <row r="1554" spans="3:4">
      <c r="C1554" s="7">
        <v>24</v>
      </c>
      <c r="D1554" s="7">
        <v>346</v>
      </c>
    </row>
    <row r="1555" spans="3:4">
      <c r="C1555" s="7">
        <v>14</v>
      </c>
      <c r="D1555" s="7">
        <v>445</v>
      </c>
    </row>
    <row r="1556" spans="3:4">
      <c r="C1556" s="7">
        <v>12</v>
      </c>
      <c r="D1556" s="7">
        <v>211</v>
      </c>
    </row>
    <row r="1557" spans="3:4">
      <c r="C1557" s="7">
        <v>5</v>
      </c>
      <c r="D1557" s="7">
        <v>122</v>
      </c>
    </row>
    <row r="1558" spans="3:4">
      <c r="C1558" s="7">
        <v>14</v>
      </c>
      <c r="D1558" s="7">
        <v>416</v>
      </c>
    </row>
    <row r="1559" spans="3:4">
      <c r="C1559" s="7">
        <v>68</v>
      </c>
      <c r="D1559" s="7">
        <v>429</v>
      </c>
    </row>
    <row r="1560" spans="3:4">
      <c r="C1560" s="2">
        <v>66</v>
      </c>
      <c r="D1560" s="2">
        <v>102</v>
      </c>
    </row>
    <row r="1561" spans="3:4">
      <c r="C1561" s="7">
        <v>24</v>
      </c>
      <c r="D1561" s="7">
        <v>431</v>
      </c>
    </row>
    <row r="1562" spans="3:4">
      <c r="C1562" s="7">
        <v>11</v>
      </c>
      <c r="D1562" s="7">
        <v>180</v>
      </c>
    </row>
    <row r="1563" spans="3:4">
      <c r="C1563" s="7">
        <v>54</v>
      </c>
      <c r="D1563" s="7">
        <v>182</v>
      </c>
    </row>
    <row r="1564" spans="3:4">
      <c r="C1564" s="2">
        <v>2</v>
      </c>
      <c r="D1564" s="2">
        <v>4</v>
      </c>
    </row>
    <row r="1565" spans="3:4">
      <c r="C1565" s="7">
        <v>1</v>
      </c>
      <c r="D1565" s="7">
        <v>25</v>
      </c>
    </row>
    <row r="1566" spans="3:4">
      <c r="C1566" s="7">
        <v>0</v>
      </c>
      <c r="D1566" s="7">
        <v>6</v>
      </c>
    </row>
    <row r="1567" spans="3:4">
      <c r="C1567" s="7">
        <v>29</v>
      </c>
      <c r="D1567" s="7">
        <v>400</v>
      </c>
    </row>
    <row r="1568" spans="3:4">
      <c r="C1568" s="2">
        <v>5</v>
      </c>
      <c r="D1568" s="2">
        <v>50</v>
      </c>
    </row>
    <row r="1569" spans="3:4">
      <c r="C1569" s="7">
        <v>60</v>
      </c>
      <c r="D1569" s="7">
        <v>175</v>
      </c>
    </row>
    <row r="1570" spans="3:4">
      <c r="C1570" s="7">
        <v>23</v>
      </c>
      <c r="D1570" s="7">
        <v>177</v>
      </c>
    </row>
    <row r="1571" spans="3:4">
      <c r="C1571" s="7">
        <v>42</v>
      </c>
      <c r="D1571" s="7">
        <v>571</v>
      </c>
    </row>
    <row r="1572" spans="3:4">
      <c r="C1572" s="7">
        <v>31</v>
      </c>
      <c r="D1572" s="7">
        <v>22</v>
      </c>
    </row>
    <row r="1573" spans="3:4">
      <c r="C1573" s="7">
        <v>6</v>
      </c>
      <c r="D1573" s="7">
        <v>265</v>
      </c>
    </row>
    <row r="1574" spans="3:4">
      <c r="C1574" s="7">
        <v>14</v>
      </c>
      <c r="D1574" s="7">
        <v>150</v>
      </c>
    </row>
    <row r="1575" spans="3:4">
      <c r="C1575" s="7">
        <v>0</v>
      </c>
      <c r="D1575" s="7">
        <v>3</v>
      </c>
    </row>
    <row r="1576" spans="3:4">
      <c r="C1576" s="7">
        <v>2</v>
      </c>
      <c r="D1576" s="7">
        <v>0</v>
      </c>
    </row>
    <row r="1577" spans="3:4">
      <c r="C1577" s="2">
        <v>14</v>
      </c>
      <c r="D1577" s="2">
        <v>56</v>
      </c>
    </row>
    <row r="1578" spans="3:4">
      <c r="C1578" s="7">
        <v>12</v>
      </c>
      <c r="D1578" s="7">
        <v>46</v>
      </c>
    </row>
    <row r="1579" spans="3:4">
      <c r="C1579" s="7">
        <v>63</v>
      </c>
      <c r="D1579" s="7">
        <v>504</v>
      </c>
    </row>
    <row r="1580" spans="3:4">
      <c r="C1580" s="7">
        <v>2</v>
      </c>
      <c r="D1580" s="7">
        <v>18</v>
      </c>
    </row>
    <row r="1581" spans="3:4">
      <c r="C1581" s="7">
        <v>59</v>
      </c>
      <c r="D1581" s="7">
        <v>164</v>
      </c>
    </row>
    <row r="1582" spans="3:4">
      <c r="C1582" s="7">
        <v>57</v>
      </c>
      <c r="D1582" s="7">
        <v>787</v>
      </c>
    </row>
    <row r="1583" spans="3:4">
      <c r="C1583" s="7">
        <v>46</v>
      </c>
      <c r="D1583" s="7">
        <v>145</v>
      </c>
    </row>
    <row r="1584" spans="3:4">
      <c r="C1584" s="7">
        <v>3</v>
      </c>
      <c r="D1584" s="7">
        <v>48</v>
      </c>
    </row>
    <row r="1585" spans="3:4">
      <c r="C1585" s="7">
        <v>0</v>
      </c>
      <c r="D1585" s="7">
        <v>42</v>
      </c>
    </row>
    <row r="1586" spans="3:4">
      <c r="C1586" s="7">
        <v>16</v>
      </c>
      <c r="D1586" s="7">
        <v>280</v>
      </c>
    </row>
    <row r="1587" spans="3:4">
      <c r="C1587" s="7">
        <v>7</v>
      </c>
      <c r="D1587" s="7">
        <v>133</v>
      </c>
    </row>
    <row r="1588" spans="3:4">
      <c r="C1588" s="7">
        <v>14</v>
      </c>
      <c r="D1588" s="7">
        <v>221</v>
      </c>
    </row>
    <row r="1589" spans="3:4">
      <c r="C1589" s="7">
        <v>4</v>
      </c>
      <c r="D1589" s="7">
        <v>56</v>
      </c>
    </row>
    <row r="1590" spans="3:4">
      <c r="C1590" s="7">
        <v>26</v>
      </c>
      <c r="D1590" s="7">
        <v>219</v>
      </c>
    </row>
    <row r="1591" spans="3:4">
      <c r="C1591" s="7">
        <v>5</v>
      </c>
      <c r="D1591" s="7">
        <v>13</v>
      </c>
    </row>
    <row r="1592" spans="3:4">
      <c r="C1592" s="7">
        <v>57</v>
      </c>
      <c r="D1592" s="7">
        <v>345</v>
      </c>
    </row>
    <row r="1593" spans="3:4">
      <c r="C1593" s="7">
        <v>6</v>
      </c>
      <c r="D1593" s="7">
        <v>78</v>
      </c>
    </row>
    <row r="1594" spans="3:4">
      <c r="C1594" s="7">
        <v>113</v>
      </c>
      <c r="D1594" s="7">
        <v>349</v>
      </c>
    </row>
    <row r="1595" spans="3:4">
      <c r="C1595" s="7">
        <v>16</v>
      </c>
      <c r="D1595" s="7">
        <v>48</v>
      </c>
    </row>
    <row r="1596" spans="3:4">
      <c r="C1596" s="7">
        <v>10</v>
      </c>
      <c r="D1596" s="7">
        <v>62</v>
      </c>
    </row>
    <row r="1597" spans="3:4">
      <c r="C1597" s="7">
        <v>0</v>
      </c>
      <c r="D1597" s="7">
        <v>3</v>
      </c>
    </row>
    <row r="1598" spans="3:4">
      <c r="C1598" s="2">
        <v>1</v>
      </c>
      <c r="D1598" s="2">
        <v>29</v>
      </c>
    </row>
    <row r="1599" spans="3:4">
      <c r="C1599" s="7">
        <v>1</v>
      </c>
      <c r="D1599" s="7">
        <v>26</v>
      </c>
    </row>
    <row r="1600" spans="3:4">
      <c r="C1600" s="7">
        <v>1</v>
      </c>
      <c r="D1600" s="7">
        <v>19</v>
      </c>
    </row>
    <row r="1601" spans="3:4">
      <c r="C1601" s="2">
        <v>19</v>
      </c>
      <c r="D1601" s="2">
        <v>41</v>
      </c>
    </row>
    <row r="1602" spans="3:4">
      <c r="C1602" s="7">
        <v>100</v>
      </c>
      <c r="D1602" s="7">
        <v>187</v>
      </c>
    </row>
    <row r="1603" spans="3:4">
      <c r="C1603" s="7">
        <v>48</v>
      </c>
      <c r="D1603" s="7">
        <v>326</v>
      </c>
    </row>
    <row r="1604" spans="3:4">
      <c r="C1604" s="7">
        <v>84</v>
      </c>
      <c r="D1604" s="7">
        <v>177</v>
      </c>
    </row>
    <row r="1605" spans="3:4">
      <c r="C1605" s="7">
        <v>2</v>
      </c>
      <c r="D1605" s="7">
        <v>8</v>
      </c>
    </row>
    <row r="1606" spans="3:4">
      <c r="C1606" s="2">
        <v>1</v>
      </c>
      <c r="D1606" s="2">
        <v>6</v>
      </c>
    </row>
    <row r="1607" spans="3:4">
      <c r="C1607" s="7">
        <v>25</v>
      </c>
      <c r="D1607" s="7">
        <v>169</v>
      </c>
    </row>
    <row r="1608" spans="3:4">
      <c r="C1608" s="7">
        <v>25</v>
      </c>
      <c r="D1608" s="7">
        <v>146</v>
      </c>
    </row>
    <row r="1609" spans="3:4">
      <c r="C1609" s="7">
        <v>25</v>
      </c>
      <c r="D1609" s="7">
        <v>240</v>
      </c>
    </row>
    <row r="1610" spans="3:4">
      <c r="C1610" s="7">
        <v>25</v>
      </c>
      <c r="D1610" s="7">
        <v>112</v>
      </c>
    </row>
    <row r="1611" spans="3:4">
      <c r="C1611" s="7">
        <v>174</v>
      </c>
      <c r="D1611" s="7">
        <v>260</v>
      </c>
    </row>
    <row r="1612" spans="3:4">
      <c r="C1612" s="7">
        <v>0</v>
      </c>
      <c r="D1612" s="7">
        <v>80</v>
      </c>
    </row>
    <row r="1613" spans="3:4">
      <c r="C1613" s="2">
        <v>2</v>
      </c>
      <c r="D1613" s="2">
        <v>67</v>
      </c>
    </row>
    <row r="1614" spans="3:4">
      <c r="C1614" s="7">
        <v>250</v>
      </c>
      <c r="D1614" s="7">
        <v>346</v>
      </c>
    </row>
    <row r="1615" spans="3:4">
      <c r="C1615" s="7">
        <v>85</v>
      </c>
      <c r="D1615" s="7">
        <v>116</v>
      </c>
    </row>
    <row r="1616" spans="3:4">
      <c r="C1616" s="7">
        <v>5</v>
      </c>
      <c r="D1616" s="7">
        <v>62</v>
      </c>
    </row>
    <row r="1617" spans="3:4">
      <c r="C1617" s="7">
        <v>1</v>
      </c>
      <c r="D1617" s="7">
        <v>17</v>
      </c>
    </row>
    <row r="1618" spans="3:4">
      <c r="C1618" s="7">
        <v>147</v>
      </c>
      <c r="D1618" s="7">
        <v>228</v>
      </c>
    </row>
    <row r="1619" spans="3:4">
      <c r="C1619" s="7">
        <v>6</v>
      </c>
      <c r="D1619" s="7">
        <v>40</v>
      </c>
    </row>
    <row r="1620" spans="3:4">
      <c r="C1620" s="7">
        <v>74</v>
      </c>
      <c r="D1620" s="7">
        <v>158</v>
      </c>
    </row>
    <row r="1621" spans="3:4">
      <c r="C1621" s="7">
        <v>9</v>
      </c>
      <c r="D1621" s="7">
        <v>155</v>
      </c>
    </row>
    <row r="1622" spans="3:4">
      <c r="C1622" s="7">
        <v>0</v>
      </c>
      <c r="D1622" s="7">
        <v>2</v>
      </c>
    </row>
    <row r="1623" spans="3:4">
      <c r="C1623" s="7">
        <v>11</v>
      </c>
      <c r="D1623" s="7">
        <v>74</v>
      </c>
    </row>
    <row r="1624" spans="3:4">
      <c r="C1624" s="7">
        <v>108</v>
      </c>
      <c r="D1624" s="7">
        <v>380</v>
      </c>
    </row>
    <row r="1625" spans="3:4">
      <c r="C1625" s="2">
        <v>4</v>
      </c>
      <c r="D1625" s="2">
        <v>31</v>
      </c>
    </row>
    <row r="1626" spans="3:4">
      <c r="C1626" s="7">
        <v>16</v>
      </c>
      <c r="D1626" s="7">
        <v>63</v>
      </c>
    </row>
    <row r="1627" spans="3:4">
      <c r="C1627" s="7">
        <v>38</v>
      </c>
      <c r="D1627" s="7">
        <v>232</v>
      </c>
    </row>
    <row r="1628" spans="3:4">
      <c r="C1628" s="7">
        <v>69</v>
      </c>
      <c r="D1628" s="7">
        <v>231</v>
      </c>
    </row>
    <row r="1629" spans="3:4">
      <c r="C1629" s="7">
        <v>0</v>
      </c>
      <c r="D1629" s="7">
        <v>16</v>
      </c>
    </row>
    <row r="1630" spans="3:4">
      <c r="C1630" s="7">
        <v>10</v>
      </c>
      <c r="D1630" s="7">
        <v>23</v>
      </c>
    </row>
    <row r="1631" spans="3:4">
      <c r="C1631" s="7">
        <v>73</v>
      </c>
      <c r="D1631" s="7">
        <v>375</v>
      </c>
    </row>
    <row r="1632" spans="3:4">
      <c r="C1632" s="7">
        <v>22</v>
      </c>
      <c r="D1632" s="7">
        <v>148</v>
      </c>
    </row>
    <row r="1633" spans="3:4">
      <c r="C1633" s="7">
        <v>1</v>
      </c>
      <c r="D1633" s="7">
        <v>32</v>
      </c>
    </row>
    <row r="1634" spans="3:4">
      <c r="C1634" s="7">
        <v>2</v>
      </c>
      <c r="D1634" s="7">
        <v>39</v>
      </c>
    </row>
    <row r="1635" spans="3:4">
      <c r="C1635" s="7">
        <v>41</v>
      </c>
      <c r="D1635" s="7">
        <v>473</v>
      </c>
    </row>
    <row r="1636" spans="3:4">
      <c r="C1636" s="7">
        <v>72</v>
      </c>
      <c r="D1636" s="7">
        <v>251</v>
      </c>
    </row>
    <row r="1637" spans="3:4">
      <c r="C1637" s="7">
        <v>6</v>
      </c>
      <c r="D1637" s="7">
        <v>158</v>
      </c>
    </row>
    <row r="1638" spans="3:4">
      <c r="C1638" s="7">
        <v>4</v>
      </c>
      <c r="D1638" s="7">
        <v>9</v>
      </c>
    </row>
    <row r="1639" spans="3:4">
      <c r="C1639" s="7">
        <v>9</v>
      </c>
      <c r="D1639" s="7">
        <v>232</v>
      </c>
    </row>
    <row r="1640" spans="3:4">
      <c r="C1640" s="7">
        <v>0</v>
      </c>
      <c r="D1640" s="7">
        <v>39</v>
      </c>
    </row>
    <row r="1641" spans="3:4">
      <c r="C1641" s="7">
        <v>64</v>
      </c>
      <c r="D1641" s="7">
        <v>474</v>
      </c>
    </row>
    <row r="1642" spans="3:4">
      <c r="C1642" s="7">
        <v>30</v>
      </c>
      <c r="D1642" s="7">
        <v>156</v>
      </c>
    </row>
    <row r="1643" spans="3:4">
      <c r="C1643" s="7">
        <v>189</v>
      </c>
      <c r="D1643" s="7">
        <v>175</v>
      </c>
    </row>
    <row r="1644" spans="3:4">
      <c r="C1644" s="7">
        <v>16</v>
      </c>
      <c r="D1644" s="7">
        <v>708</v>
      </c>
    </row>
    <row r="1645" spans="3:4">
      <c r="C1645" s="2">
        <v>2</v>
      </c>
      <c r="D1645" s="2">
        <v>35</v>
      </c>
    </row>
    <row r="1646" spans="3:4">
      <c r="C1646" s="7">
        <v>15</v>
      </c>
      <c r="D1646" s="7">
        <v>664</v>
      </c>
    </row>
    <row r="1647" spans="3:4">
      <c r="C1647" s="7">
        <v>4</v>
      </c>
      <c r="D1647" s="7">
        <v>13</v>
      </c>
    </row>
    <row r="1648" spans="3:4">
      <c r="C1648" s="7">
        <v>20</v>
      </c>
      <c r="D1648" s="7">
        <v>60</v>
      </c>
    </row>
    <row r="1649" spans="3:4">
      <c r="C1649" s="7">
        <v>19</v>
      </c>
      <c r="D1649" s="7">
        <v>200</v>
      </c>
    </row>
    <row r="1650" spans="3:4">
      <c r="C1650" s="7">
        <v>145</v>
      </c>
      <c r="D1650" s="7">
        <v>212</v>
      </c>
    </row>
    <row r="1651" spans="3:4">
      <c r="C1651" s="7">
        <v>24</v>
      </c>
      <c r="D1651" s="7">
        <v>101</v>
      </c>
    </row>
    <row r="1652" spans="3:4">
      <c r="C1652" s="7">
        <v>21</v>
      </c>
      <c r="D1652" s="7">
        <v>68</v>
      </c>
    </row>
    <row r="1653" spans="3:4">
      <c r="C1653" s="7">
        <v>40</v>
      </c>
      <c r="D1653" s="7">
        <v>89</v>
      </c>
    </row>
    <row r="1654" spans="3:4">
      <c r="C1654" s="7">
        <v>19</v>
      </c>
      <c r="D1654" s="7">
        <v>89</v>
      </c>
    </row>
    <row r="1655" spans="3:4">
      <c r="C1655" s="7">
        <v>34</v>
      </c>
      <c r="D1655" s="7">
        <v>128</v>
      </c>
    </row>
    <row r="1656" spans="3:4">
      <c r="C1656" s="7">
        <v>43</v>
      </c>
      <c r="D1656" s="7">
        <v>121</v>
      </c>
    </row>
    <row r="1657" spans="3:4">
      <c r="C1657" s="7">
        <v>12</v>
      </c>
      <c r="D1657" s="7">
        <v>29</v>
      </c>
    </row>
    <row r="1658" spans="3:4">
      <c r="C1658" s="7">
        <v>12</v>
      </c>
      <c r="D1658" s="7">
        <v>52</v>
      </c>
    </row>
    <row r="1659" spans="3:4">
      <c r="C1659" s="7">
        <v>67</v>
      </c>
      <c r="D1659" s="7">
        <v>196</v>
      </c>
    </row>
    <row r="1660" spans="3:4">
      <c r="C1660" s="7">
        <v>13</v>
      </c>
      <c r="D1660" s="7">
        <v>130</v>
      </c>
    </row>
    <row r="1661" spans="3:4">
      <c r="C1661" s="7">
        <v>53</v>
      </c>
      <c r="D1661" s="7">
        <v>171</v>
      </c>
    </row>
    <row r="1662" spans="3:4">
      <c r="C1662" s="7">
        <v>5</v>
      </c>
      <c r="D1662" s="7">
        <v>34</v>
      </c>
    </row>
    <row r="1663" spans="3:4">
      <c r="C1663" s="2">
        <v>6</v>
      </c>
      <c r="D1663" s="2">
        <v>102</v>
      </c>
    </row>
    <row r="1664" spans="3:4">
      <c r="C1664" s="7">
        <v>29</v>
      </c>
      <c r="D1664" s="7">
        <v>115</v>
      </c>
    </row>
    <row r="1665" spans="3:4">
      <c r="C1665" s="7">
        <v>12</v>
      </c>
      <c r="D1665" s="7">
        <v>110</v>
      </c>
    </row>
    <row r="1666" spans="3:4">
      <c r="C1666" s="7">
        <v>169</v>
      </c>
      <c r="D1666" s="7">
        <v>321</v>
      </c>
    </row>
    <row r="1667" spans="3:4">
      <c r="C1667" s="7">
        <v>2</v>
      </c>
      <c r="D1667" s="7">
        <v>31</v>
      </c>
    </row>
    <row r="1668" spans="3:4">
      <c r="C1668" s="7">
        <v>3</v>
      </c>
      <c r="D1668" s="7">
        <v>63</v>
      </c>
    </row>
    <row r="1669" spans="3:4">
      <c r="C1669" s="7">
        <v>27</v>
      </c>
      <c r="D1669" s="7">
        <v>206</v>
      </c>
    </row>
    <row r="1670" spans="3:4">
      <c r="C1670" s="7">
        <v>1</v>
      </c>
      <c r="D1670" s="7">
        <v>7</v>
      </c>
    </row>
    <row r="1671" spans="3:4">
      <c r="C1671" s="7">
        <v>51</v>
      </c>
      <c r="D1671" s="7">
        <v>157</v>
      </c>
    </row>
    <row r="1672" spans="3:4">
      <c r="C1672" s="7">
        <v>26</v>
      </c>
      <c r="D1672" s="7">
        <v>480</v>
      </c>
    </row>
    <row r="1673" spans="3:4">
      <c r="C1673" s="7">
        <v>0</v>
      </c>
      <c r="D1673" s="7">
        <v>2</v>
      </c>
    </row>
    <row r="1674" spans="3:4">
      <c r="C1674" s="7">
        <v>2</v>
      </c>
      <c r="D1674" s="7">
        <v>27</v>
      </c>
    </row>
    <row r="1675" spans="3:4">
      <c r="C1675" s="7">
        <v>16</v>
      </c>
      <c r="D1675" s="7">
        <v>284</v>
      </c>
    </row>
    <row r="1676" spans="3:4">
      <c r="C1676" s="7">
        <v>70</v>
      </c>
      <c r="D1676" s="7">
        <v>311</v>
      </c>
    </row>
    <row r="1677" spans="3:4">
      <c r="C1677" s="7">
        <v>69</v>
      </c>
      <c r="D1677" s="7">
        <v>187</v>
      </c>
    </row>
    <row r="1678" spans="3:4">
      <c r="C1678" s="7">
        <v>13</v>
      </c>
      <c r="D1678" s="7">
        <v>97</v>
      </c>
    </row>
    <row r="1679" spans="3:4">
      <c r="C1679" s="7">
        <v>3</v>
      </c>
      <c r="D1679" s="7">
        <v>103</v>
      </c>
    </row>
    <row r="1680" spans="3:4">
      <c r="C1680" s="2">
        <v>0</v>
      </c>
      <c r="D1680" s="2">
        <v>54</v>
      </c>
    </row>
    <row r="1681" spans="3:4">
      <c r="C1681" s="7">
        <v>51</v>
      </c>
      <c r="D1681" s="7">
        <v>283</v>
      </c>
    </row>
    <row r="1682" spans="3:4">
      <c r="C1682" s="7">
        <v>3</v>
      </c>
      <c r="D1682" s="7">
        <v>59</v>
      </c>
    </row>
    <row r="1683" spans="3:4">
      <c r="C1683" s="7">
        <v>44</v>
      </c>
      <c r="D1683" s="7">
        <v>135</v>
      </c>
    </row>
    <row r="1684" spans="3:4">
      <c r="C1684" s="7">
        <v>7</v>
      </c>
      <c r="D1684" s="7">
        <v>13</v>
      </c>
    </row>
    <row r="1685" spans="3:4">
      <c r="C1685" s="7">
        <v>9</v>
      </c>
      <c r="D1685" s="7">
        <v>42</v>
      </c>
    </row>
    <row r="1686" spans="3:4">
      <c r="C1686" s="7">
        <v>40</v>
      </c>
      <c r="D1686" s="7">
        <v>192</v>
      </c>
    </row>
    <row r="1687" spans="3:4">
      <c r="C1687" s="2">
        <v>4</v>
      </c>
      <c r="D1687" s="2">
        <v>47</v>
      </c>
    </row>
    <row r="1688" spans="3:4">
      <c r="C1688" s="7">
        <v>48</v>
      </c>
      <c r="D1688" s="7">
        <v>157</v>
      </c>
    </row>
    <row r="1689" spans="3:4">
      <c r="C1689" s="2">
        <v>0</v>
      </c>
      <c r="D1689" s="2">
        <v>11</v>
      </c>
    </row>
    <row r="1690" spans="3:4">
      <c r="C1690" s="7">
        <v>286</v>
      </c>
      <c r="D1690" s="7">
        <v>365</v>
      </c>
    </row>
    <row r="1691" spans="3:4">
      <c r="C1691" s="7">
        <v>15</v>
      </c>
      <c r="D1691" s="7">
        <v>104</v>
      </c>
    </row>
    <row r="1692" spans="3:4">
      <c r="C1692" s="7">
        <v>91</v>
      </c>
      <c r="D1692" s="7">
        <v>128</v>
      </c>
    </row>
    <row r="1693" spans="3:4">
      <c r="C1693" s="7">
        <v>14</v>
      </c>
      <c r="D1693" s="7">
        <v>567</v>
      </c>
    </row>
    <row r="1694" spans="3:4">
      <c r="C1694" s="7">
        <v>66</v>
      </c>
      <c r="D1694" s="7">
        <v>174</v>
      </c>
    </row>
    <row r="1695" spans="3:4">
      <c r="C1695" s="2">
        <v>34</v>
      </c>
      <c r="D1695" s="2">
        <v>104</v>
      </c>
    </row>
    <row r="1696" spans="3:4">
      <c r="C1696" s="7">
        <v>35</v>
      </c>
      <c r="D1696" s="7">
        <v>113</v>
      </c>
    </row>
    <row r="1697" spans="3:4">
      <c r="C1697" s="7">
        <v>14</v>
      </c>
      <c r="D1697" s="7">
        <v>281</v>
      </c>
    </row>
    <row r="1698" spans="3:4">
      <c r="C1698" s="7">
        <v>30</v>
      </c>
      <c r="D1698" s="7">
        <v>124</v>
      </c>
    </row>
    <row r="1699" spans="3:4">
      <c r="C1699" s="7">
        <v>27</v>
      </c>
      <c r="D1699" s="7">
        <v>421</v>
      </c>
    </row>
    <row r="1700" spans="3:4">
      <c r="C1700" s="7">
        <v>3</v>
      </c>
      <c r="D1700" s="7">
        <v>42</v>
      </c>
    </row>
    <row r="1701" spans="3:4">
      <c r="C1701" s="7">
        <v>8</v>
      </c>
      <c r="D1701" s="7">
        <v>78</v>
      </c>
    </row>
    <row r="1702" spans="3:4">
      <c r="C1702" s="7">
        <v>76</v>
      </c>
      <c r="D1702" s="7">
        <v>709</v>
      </c>
    </row>
    <row r="1703" spans="3:4">
      <c r="C1703" s="7">
        <v>31</v>
      </c>
      <c r="D1703" s="7">
        <v>83</v>
      </c>
    </row>
    <row r="1704" spans="3:4">
      <c r="C1704" s="7">
        <v>17</v>
      </c>
      <c r="D1704" s="7">
        <v>175</v>
      </c>
    </row>
    <row r="1705" spans="3:4">
      <c r="C1705" s="7">
        <v>40</v>
      </c>
      <c r="D1705" s="7">
        <v>302</v>
      </c>
    </row>
    <row r="1706" spans="3:4">
      <c r="C1706" s="7">
        <v>35</v>
      </c>
      <c r="D1706" s="7">
        <v>345</v>
      </c>
    </row>
    <row r="1707" spans="3:4">
      <c r="C1707" s="7">
        <v>0</v>
      </c>
      <c r="D1707" s="7">
        <v>41</v>
      </c>
    </row>
    <row r="1708" spans="3:4">
      <c r="C1708" s="7">
        <v>12</v>
      </c>
      <c r="D1708" s="7">
        <v>59</v>
      </c>
    </row>
    <row r="1709" spans="3:4">
      <c r="C1709" s="7">
        <v>197</v>
      </c>
      <c r="D1709" s="7">
        <v>284</v>
      </c>
    </row>
    <row r="1710" spans="3:4">
      <c r="C1710" s="2">
        <v>8</v>
      </c>
      <c r="D1710" s="2">
        <v>145</v>
      </c>
    </row>
    <row r="1711" spans="3:4">
      <c r="C1711" s="7">
        <v>42</v>
      </c>
      <c r="D1711" s="7">
        <v>597</v>
      </c>
    </row>
    <row r="1712" spans="3:4">
      <c r="C1712" s="7">
        <v>17</v>
      </c>
      <c r="D1712" s="7">
        <v>513</v>
      </c>
    </row>
    <row r="1713" spans="3:4">
      <c r="C1713" s="7">
        <v>2</v>
      </c>
      <c r="D1713" s="7">
        <v>14</v>
      </c>
    </row>
    <row r="1714" spans="3:4">
      <c r="C1714" s="7">
        <v>0</v>
      </c>
      <c r="D1714" s="7">
        <v>12</v>
      </c>
    </row>
    <row r="1715" spans="3:4">
      <c r="C1715" s="7">
        <v>32</v>
      </c>
      <c r="D1715" s="7">
        <v>105</v>
      </c>
    </row>
    <row r="1716" spans="3:4">
      <c r="C1716" s="7">
        <v>250</v>
      </c>
      <c r="D1716" s="7">
        <v>404</v>
      </c>
    </row>
    <row r="1717" spans="3:4">
      <c r="C1717" s="7">
        <v>34</v>
      </c>
      <c r="D1717" s="7">
        <v>162</v>
      </c>
    </row>
    <row r="1718" spans="3:4">
      <c r="C1718" s="7">
        <v>61</v>
      </c>
      <c r="D1718" s="7">
        <v>265</v>
      </c>
    </row>
    <row r="1719" spans="3:4">
      <c r="C1719" s="7">
        <v>98</v>
      </c>
      <c r="D1719" s="7">
        <v>420</v>
      </c>
    </row>
    <row r="1720" spans="3:4">
      <c r="C1720" s="7">
        <v>5</v>
      </c>
      <c r="D1720" s="7">
        <v>19</v>
      </c>
    </row>
    <row r="1721" spans="3:4">
      <c r="C1721" s="7">
        <v>9</v>
      </c>
      <c r="D1721" s="7">
        <v>64</v>
      </c>
    </row>
    <row r="1722" spans="3:4">
      <c r="C1722" s="7">
        <v>23</v>
      </c>
      <c r="D1722" s="7">
        <v>354</v>
      </c>
    </row>
    <row r="1723" spans="3:4">
      <c r="C1723" s="7">
        <v>12</v>
      </c>
      <c r="D1723" s="7">
        <v>597</v>
      </c>
    </row>
    <row r="1724" spans="3:4">
      <c r="C1724" s="7">
        <v>21</v>
      </c>
      <c r="D1724" s="7">
        <v>400</v>
      </c>
    </row>
    <row r="1725" spans="3:4">
      <c r="C1725" s="7">
        <v>2</v>
      </c>
      <c r="D1725" s="7">
        <v>2</v>
      </c>
    </row>
    <row r="1726" spans="3:4">
      <c r="C1726" s="7">
        <v>45</v>
      </c>
      <c r="D1726" s="7">
        <v>163</v>
      </c>
    </row>
    <row r="1727" spans="3:4">
      <c r="C1727" s="7">
        <v>31</v>
      </c>
      <c r="D1727" s="7">
        <v>192</v>
      </c>
    </row>
    <row r="1728" spans="3:4">
      <c r="C1728" s="7">
        <v>32</v>
      </c>
      <c r="D1728" s="7">
        <v>84</v>
      </c>
    </row>
    <row r="1729" spans="3:4">
      <c r="C1729" s="7">
        <v>1</v>
      </c>
      <c r="D1729" s="7">
        <v>34</v>
      </c>
    </row>
    <row r="1730" spans="3:4">
      <c r="C1730" s="7">
        <v>14</v>
      </c>
      <c r="D1730" s="7">
        <v>103</v>
      </c>
    </row>
    <row r="1731" spans="3:4">
      <c r="C1731" s="7">
        <v>9</v>
      </c>
      <c r="D1731" s="7">
        <v>43</v>
      </c>
    </row>
    <row r="1732" spans="3:4">
      <c r="C1732" s="7">
        <v>1</v>
      </c>
      <c r="D1732" s="7">
        <v>2</v>
      </c>
    </row>
    <row r="1733" spans="3:4">
      <c r="C1733" s="2">
        <v>12</v>
      </c>
      <c r="D1733" s="2">
        <v>52</v>
      </c>
    </row>
    <row r="1734" spans="3:4">
      <c r="C1734" s="7">
        <v>0</v>
      </c>
      <c r="D1734" s="7">
        <v>5</v>
      </c>
    </row>
    <row r="1735" spans="3:4">
      <c r="C1735" s="7">
        <v>57</v>
      </c>
      <c r="D1735" s="7">
        <v>128</v>
      </c>
    </row>
    <row r="1736" spans="3:4">
      <c r="C1736" s="7">
        <v>52</v>
      </c>
      <c r="D1736" s="7">
        <v>526</v>
      </c>
    </row>
    <row r="1737" spans="3:4">
      <c r="C1737" s="7">
        <v>0</v>
      </c>
      <c r="D1737" s="7">
        <v>1</v>
      </c>
    </row>
    <row r="1738" spans="3:4">
      <c r="C1738" s="7">
        <v>9</v>
      </c>
      <c r="D1738" s="7">
        <v>75</v>
      </c>
    </row>
    <row r="1739" spans="3:4">
      <c r="C1739" s="2">
        <v>1</v>
      </c>
      <c r="D1739" s="2">
        <v>2</v>
      </c>
    </row>
    <row r="1740" spans="3:4">
      <c r="C1740" s="2">
        <v>7</v>
      </c>
      <c r="D1740" s="2">
        <v>42</v>
      </c>
    </row>
    <row r="1741" spans="3:4">
      <c r="C1741" s="7">
        <v>0</v>
      </c>
      <c r="D1741" s="7">
        <v>4</v>
      </c>
    </row>
    <row r="1742" spans="3:4">
      <c r="C1742" s="7">
        <v>2</v>
      </c>
      <c r="D1742" s="7">
        <v>24</v>
      </c>
    </row>
    <row r="1743" spans="3:4">
      <c r="C1743" s="7">
        <v>15</v>
      </c>
      <c r="D1743" s="7">
        <v>287</v>
      </c>
    </row>
    <row r="1744" spans="3:4">
      <c r="C1744" s="7">
        <v>38</v>
      </c>
      <c r="D1744" s="7">
        <v>111</v>
      </c>
    </row>
    <row r="1745" spans="3:4">
      <c r="C1745" s="7">
        <v>2</v>
      </c>
      <c r="D1745" s="7">
        <v>23</v>
      </c>
    </row>
    <row r="1746" spans="3:4">
      <c r="C1746" s="7">
        <v>270</v>
      </c>
      <c r="D1746" s="7">
        <v>228</v>
      </c>
    </row>
    <row r="1747" spans="3:4">
      <c r="C1747" s="7">
        <v>25</v>
      </c>
      <c r="D1747" s="7">
        <v>212</v>
      </c>
    </row>
    <row r="1748" spans="3:4">
      <c r="C1748" s="7">
        <v>60</v>
      </c>
      <c r="D1748" s="7">
        <v>217</v>
      </c>
    </row>
    <row r="1749" spans="3:4">
      <c r="C1749" s="7">
        <v>158</v>
      </c>
      <c r="D1749" s="7">
        <v>220</v>
      </c>
    </row>
    <row r="1750" spans="3:4">
      <c r="C1750" s="7">
        <v>50</v>
      </c>
      <c r="D1750" s="7">
        <v>184</v>
      </c>
    </row>
    <row r="1751" spans="3:4">
      <c r="C1751" s="7">
        <v>23</v>
      </c>
      <c r="D1751" s="7">
        <v>314</v>
      </c>
    </row>
    <row r="1752" spans="3:4">
      <c r="C1752" s="7">
        <v>49</v>
      </c>
      <c r="D1752" s="7">
        <v>133</v>
      </c>
    </row>
    <row r="1753" spans="3:4">
      <c r="C1753" s="7">
        <v>6</v>
      </c>
      <c r="D1753" s="7">
        <v>109</v>
      </c>
    </row>
    <row r="1754" spans="3:4">
      <c r="C1754" s="7">
        <v>4</v>
      </c>
      <c r="D1754" s="7">
        <v>50</v>
      </c>
    </row>
    <row r="1755" spans="3:4">
      <c r="C1755" s="7">
        <v>13</v>
      </c>
      <c r="D1755" s="7">
        <v>30</v>
      </c>
    </row>
    <row r="1756" spans="3:4">
      <c r="C1756" s="7">
        <v>18</v>
      </c>
      <c r="D1756" s="7">
        <v>185</v>
      </c>
    </row>
    <row r="1757" spans="3:4">
      <c r="C1757" s="7">
        <v>11</v>
      </c>
      <c r="D1757" s="7">
        <v>436</v>
      </c>
    </row>
    <row r="1758" spans="3:4">
      <c r="C1758" s="2">
        <v>1</v>
      </c>
      <c r="D1758" s="2">
        <v>18</v>
      </c>
    </row>
    <row r="1759" spans="3:4">
      <c r="C1759" s="7">
        <v>17</v>
      </c>
      <c r="D1759" s="7">
        <v>73</v>
      </c>
    </row>
    <row r="1760" spans="3:4">
      <c r="C1760" s="7">
        <v>44</v>
      </c>
      <c r="D1760" s="7">
        <v>122</v>
      </c>
    </row>
    <row r="1761" spans="3:4">
      <c r="C1761" s="2">
        <v>61</v>
      </c>
      <c r="D1761" s="2">
        <v>132</v>
      </c>
    </row>
    <row r="1762" spans="3:4">
      <c r="C1762" s="7">
        <v>29</v>
      </c>
      <c r="D1762" s="7">
        <v>102</v>
      </c>
    </row>
    <row r="1763" spans="3:4">
      <c r="C1763" s="7">
        <v>6</v>
      </c>
      <c r="D1763" s="7">
        <v>111</v>
      </c>
    </row>
    <row r="1764" spans="3:4">
      <c r="C1764" s="7">
        <v>16</v>
      </c>
      <c r="D1764" s="7">
        <v>67</v>
      </c>
    </row>
    <row r="1765" spans="3:4">
      <c r="C1765" s="2">
        <v>15</v>
      </c>
      <c r="D1765" s="2">
        <v>24</v>
      </c>
    </row>
    <row r="1766" spans="3:4">
      <c r="C1766" s="7">
        <v>16</v>
      </c>
      <c r="D1766" s="7">
        <v>45</v>
      </c>
    </row>
    <row r="1767" spans="3:4">
      <c r="C1767" s="7">
        <v>3</v>
      </c>
      <c r="D1767" s="7">
        <v>11</v>
      </c>
    </row>
    <row r="1768" spans="3:4">
      <c r="C1768" s="7">
        <v>21</v>
      </c>
      <c r="D1768" s="7">
        <v>166</v>
      </c>
    </row>
    <row r="1769" spans="3:4">
      <c r="C1769" s="7">
        <v>59</v>
      </c>
      <c r="D1769" s="7">
        <v>97</v>
      </c>
    </row>
    <row r="1770" spans="3:4">
      <c r="C1770" s="7">
        <v>0</v>
      </c>
      <c r="D1770" s="7">
        <v>1</v>
      </c>
    </row>
    <row r="1771" spans="3:4">
      <c r="C1771" s="7">
        <v>1</v>
      </c>
      <c r="D1771" s="7">
        <v>7</v>
      </c>
    </row>
    <row r="1772" spans="3:4">
      <c r="C1772" s="7">
        <v>1</v>
      </c>
      <c r="D1772" s="7">
        <v>2</v>
      </c>
    </row>
    <row r="1773" spans="3:4">
      <c r="C1773" s="2">
        <v>2</v>
      </c>
      <c r="D1773" s="2">
        <v>54</v>
      </c>
    </row>
    <row r="1774" spans="3:4">
      <c r="C1774" s="7">
        <v>0</v>
      </c>
      <c r="D1774" s="7">
        <v>27</v>
      </c>
    </row>
    <row r="1775" spans="3:4">
      <c r="C1775" s="7">
        <v>21</v>
      </c>
      <c r="D1775" s="7">
        <v>190</v>
      </c>
    </row>
    <row r="1776" spans="3:4">
      <c r="C1776" s="7">
        <v>5</v>
      </c>
      <c r="D1776" s="7">
        <v>208</v>
      </c>
    </row>
    <row r="1777" spans="3:4">
      <c r="C1777" s="2">
        <v>5</v>
      </c>
      <c r="D1777" s="2">
        <v>156</v>
      </c>
    </row>
    <row r="1778" spans="3:4">
      <c r="C1778" s="7">
        <v>15</v>
      </c>
      <c r="D1778" s="7">
        <v>79</v>
      </c>
    </row>
    <row r="1779" spans="3:4">
      <c r="C1779" s="7">
        <v>22</v>
      </c>
      <c r="D1779" s="7">
        <v>399</v>
      </c>
    </row>
    <row r="1780" spans="3:4">
      <c r="C1780" s="7">
        <v>21</v>
      </c>
      <c r="D1780" s="7">
        <v>247</v>
      </c>
    </row>
    <row r="1781" spans="3:4">
      <c r="C1781" s="2">
        <v>1</v>
      </c>
      <c r="D1781" s="2">
        <v>1</v>
      </c>
    </row>
    <row r="1782" spans="3:4">
      <c r="C1782" s="2">
        <v>0</v>
      </c>
      <c r="D1782" s="2">
        <v>7</v>
      </c>
    </row>
    <row r="1783" spans="3:4">
      <c r="C1783" s="7">
        <v>9</v>
      </c>
      <c r="D1783" s="7">
        <v>159</v>
      </c>
    </row>
    <row r="1784" spans="3:4">
      <c r="C1784" s="2">
        <v>0</v>
      </c>
      <c r="D1784" s="2">
        <v>27</v>
      </c>
    </row>
    <row r="1785" spans="3:4">
      <c r="C1785" s="7">
        <v>7</v>
      </c>
      <c r="D1785" s="7">
        <v>60</v>
      </c>
    </row>
    <row r="1786" spans="3:4">
      <c r="C1786" s="7">
        <v>22</v>
      </c>
      <c r="D1786" s="7">
        <v>78</v>
      </c>
    </row>
    <row r="1787" spans="3:4">
      <c r="C1787" s="7">
        <v>20</v>
      </c>
      <c r="D1787" s="7">
        <v>411</v>
      </c>
    </row>
    <row r="1788" spans="3:4">
      <c r="C1788" s="2">
        <v>1</v>
      </c>
      <c r="D1788" s="2">
        <v>6</v>
      </c>
    </row>
    <row r="1789" spans="3:4">
      <c r="C1789" s="7">
        <v>9</v>
      </c>
      <c r="D1789" s="7">
        <v>37</v>
      </c>
    </row>
    <row r="1790" spans="3:4">
      <c r="C1790" s="7">
        <v>49</v>
      </c>
      <c r="D1790" s="7">
        <v>209</v>
      </c>
    </row>
    <row r="1791" spans="3:4">
      <c r="C1791" s="7">
        <v>72</v>
      </c>
      <c r="D1791" s="7">
        <v>254</v>
      </c>
    </row>
    <row r="1792" spans="3:4">
      <c r="C1792" s="7">
        <v>66</v>
      </c>
      <c r="D1792" s="7">
        <v>457</v>
      </c>
    </row>
    <row r="1793" spans="3:4">
      <c r="C1793" s="2">
        <v>0</v>
      </c>
      <c r="D1793" s="2">
        <v>2</v>
      </c>
    </row>
    <row r="1794" spans="3:4">
      <c r="C1794" s="7">
        <v>0</v>
      </c>
      <c r="D1794" s="7">
        <v>8</v>
      </c>
    </row>
    <row r="1795" spans="3:4">
      <c r="C1795" s="7">
        <v>9</v>
      </c>
      <c r="D1795" s="7">
        <v>32</v>
      </c>
    </row>
    <row r="1796" spans="3:4">
      <c r="C1796" s="7">
        <v>8</v>
      </c>
      <c r="D1796" s="7">
        <v>115</v>
      </c>
    </row>
    <row r="1797" spans="3:4">
      <c r="C1797" s="7">
        <v>35</v>
      </c>
      <c r="D1797" s="7">
        <v>168</v>
      </c>
    </row>
    <row r="1798" spans="3:4">
      <c r="C1798" s="7">
        <v>21</v>
      </c>
      <c r="D1798" s="7">
        <v>116</v>
      </c>
    </row>
    <row r="1799" spans="3:4">
      <c r="C1799" s="2">
        <v>8</v>
      </c>
      <c r="D1799" s="2">
        <v>71</v>
      </c>
    </row>
    <row r="1800" spans="3:4">
      <c r="C1800" s="7">
        <v>4</v>
      </c>
      <c r="D1800" s="7">
        <v>71</v>
      </c>
    </row>
    <row r="1801" spans="3:4">
      <c r="C1801" s="7">
        <v>37</v>
      </c>
      <c r="D1801" s="7">
        <v>152</v>
      </c>
    </row>
    <row r="1802" spans="3:4">
      <c r="C1802" s="7">
        <v>2</v>
      </c>
      <c r="D1802" s="7">
        <v>40</v>
      </c>
    </row>
    <row r="1803" spans="3:4">
      <c r="C1803" s="7">
        <v>78</v>
      </c>
      <c r="D1803" s="7">
        <v>243</v>
      </c>
    </row>
    <row r="1804" spans="3:4">
      <c r="C1804" s="7">
        <v>1</v>
      </c>
      <c r="D1804" s="7">
        <v>22</v>
      </c>
    </row>
    <row r="1805" spans="3:4">
      <c r="C1805" s="7">
        <v>11</v>
      </c>
      <c r="D1805" s="7">
        <v>103</v>
      </c>
    </row>
    <row r="1806" spans="3:4">
      <c r="C1806" s="7">
        <v>27</v>
      </c>
      <c r="D1806" s="7">
        <v>76</v>
      </c>
    </row>
    <row r="1807" spans="3:4">
      <c r="C1807" s="7">
        <v>61</v>
      </c>
      <c r="D1807" s="7">
        <v>337</v>
      </c>
    </row>
    <row r="1808" spans="3:4">
      <c r="C1808" s="7">
        <v>21</v>
      </c>
      <c r="D1808" s="7">
        <v>465</v>
      </c>
    </row>
    <row r="1809" spans="3:4">
      <c r="C1809" s="7">
        <v>187</v>
      </c>
      <c r="D1809" s="7">
        <v>176</v>
      </c>
    </row>
    <row r="1810" spans="3:4">
      <c r="C1810" s="7">
        <v>27</v>
      </c>
      <c r="D1810" s="7">
        <v>216</v>
      </c>
    </row>
    <row r="1811" spans="3:4">
      <c r="C1811" s="7">
        <v>44</v>
      </c>
      <c r="D1811" s="7">
        <v>160</v>
      </c>
    </row>
    <row r="1812" spans="3:4">
      <c r="C1812" s="7">
        <v>44</v>
      </c>
      <c r="D1812" s="7">
        <v>320</v>
      </c>
    </row>
    <row r="1813" spans="3:4">
      <c r="C1813" s="7">
        <v>56</v>
      </c>
      <c r="D1813" s="7">
        <v>173</v>
      </c>
    </row>
    <row r="1814" spans="3:4">
      <c r="C1814" s="7">
        <v>10</v>
      </c>
      <c r="D1814" s="7">
        <v>145</v>
      </c>
    </row>
    <row r="1815" spans="3:4">
      <c r="C1815" s="7">
        <v>43</v>
      </c>
      <c r="D1815" s="7">
        <v>253</v>
      </c>
    </row>
    <row r="1816" spans="3:4">
      <c r="C1816" s="7">
        <v>156</v>
      </c>
      <c r="D1816" s="7">
        <v>404</v>
      </c>
    </row>
    <row r="1817" spans="3:4">
      <c r="C1817" s="7">
        <v>3</v>
      </c>
      <c r="D1817" s="7">
        <v>6</v>
      </c>
    </row>
    <row r="1818" spans="3:4">
      <c r="C1818" s="7">
        <v>84</v>
      </c>
      <c r="D1818" s="7">
        <v>152</v>
      </c>
    </row>
    <row r="1819" spans="3:4">
      <c r="C1819" s="7">
        <v>20</v>
      </c>
      <c r="D1819" s="7">
        <v>86</v>
      </c>
    </row>
    <row r="1820" spans="3:4">
      <c r="C1820" s="7">
        <v>15</v>
      </c>
      <c r="D1820" s="7">
        <v>99</v>
      </c>
    </row>
    <row r="1821" spans="3:4">
      <c r="C1821" s="7">
        <v>12</v>
      </c>
      <c r="D1821" s="7">
        <v>175</v>
      </c>
    </row>
    <row r="1822" spans="3:4">
      <c r="C1822" s="7">
        <v>0</v>
      </c>
      <c r="D1822" s="7">
        <v>5</v>
      </c>
    </row>
    <row r="1823" spans="3:4">
      <c r="C1823" s="7">
        <v>148</v>
      </c>
      <c r="D1823" s="7">
        <v>260</v>
      </c>
    </row>
    <row r="1824" spans="3:4">
      <c r="C1824" s="7">
        <v>3</v>
      </c>
      <c r="D1824" s="7">
        <v>15</v>
      </c>
    </row>
    <row r="1825" spans="3:4">
      <c r="C1825" s="7">
        <v>27</v>
      </c>
      <c r="D1825" s="7">
        <v>128</v>
      </c>
    </row>
    <row r="1826" spans="3:4">
      <c r="C1826" s="2">
        <v>13</v>
      </c>
      <c r="D1826" s="2">
        <v>72</v>
      </c>
    </row>
    <row r="1827" spans="3:4">
      <c r="C1827" s="7">
        <v>6</v>
      </c>
      <c r="D1827" s="7">
        <v>5</v>
      </c>
    </row>
    <row r="1828" spans="3:4">
      <c r="C1828" s="7">
        <v>18</v>
      </c>
      <c r="D1828" s="7">
        <v>37</v>
      </c>
    </row>
    <row r="1829" spans="3:4">
      <c r="C1829" s="7">
        <v>6</v>
      </c>
      <c r="D1829" s="7">
        <v>63</v>
      </c>
    </row>
    <row r="1830" spans="3:4">
      <c r="C1830" s="7">
        <v>142</v>
      </c>
      <c r="D1830" s="7">
        <v>219</v>
      </c>
    </row>
    <row r="1831" spans="3:4">
      <c r="C1831" s="7">
        <v>27</v>
      </c>
      <c r="D1831" s="7">
        <v>81</v>
      </c>
    </row>
    <row r="1832" spans="3:4">
      <c r="C1832" s="7">
        <v>145</v>
      </c>
      <c r="D1832" s="7">
        <v>221</v>
      </c>
    </row>
    <row r="1833" spans="3:4">
      <c r="C1833" s="7">
        <v>2</v>
      </c>
      <c r="D1833" s="7">
        <v>23</v>
      </c>
    </row>
    <row r="1834" spans="3:4">
      <c r="C1834" s="7">
        <v>22</v>
      </c>
      <c r="D1834" s="7">
        <v>373</v>
      </c>
    </row>
    <row r="1835" spans="3:4">
      <c r="C1835" s="2">
        <v>4</v>
      </c>
      <c r="D1835" s="2">
        <v>172</v>
      </c>
    </row>
    <row r="1836" spans="3:4">
      <c r="C1836" s="7">
        <v>133</v>
      </c>
      <c r="D1836" s="7">
        <v>244</v>
      </c>
    </row>
    <row r="1837" spans="3:4">
      <c r="C1837" s="7">
        <v>48</v>
      </c>
      <c r="D1837" s="7">
        <v>155</v>
      </c>
    </row>
    <row r="1838" spans="3:4">
      <c r="C1838" s="7">
        <v>22</v>
      </c>
      <c r="D1838" s="7">
        <v>246</v>
      </c>
    </row>
    <row r="1839" spans="3:4">
      <c r="C1839" s="7">
        <v>130</v>
      </c>
      <c r="D1839" s="7">
        <v>140</v>
      </c>
    </row>
    <row r="1840" spans="3:4">
      <c r="C1840" s="7">
        <v>0</v>
      </c>
      <c r="D1840" s="7">
        <v>8</v>
      </c>
    </row>
    <row r="1841" spans="3:4">
      <c r="C1841" s="2">
        <v>1</v>
      </c>
      <c r="D1841" s="2">
        <v>27</v>
      </c>
    </row>
    <row r="1842" spans="3:4">
      <c r="C1842" s="7">
        <v>75</v>
      </c>
      <c r="D1842" s="7">
        <v>243</v>
      </c>
    </row>
    <row r="1843" spans="3:4">
      <c r="C1843" s="7">
        <v>29</v>
      </c>
      <c r="D1843" s="7">
        <v>103</v>
      </c>
    </row>
    <row r="1844" spans="3:4">
      <c r="C1844" s="2">
        <v>73</v>
      </c>
      <c r="D1844" s="2">
        <v>118</v>
      </c>
    </row>
    <row r="1845" spans="3:4">
      <c r="C1845" s="7">
        <v>13</v>
      </c>
      <c r="D1845" s="7">
        <v>37</v>
      </c>
    </row>
    <row r="1846" spans="3:4">
      <c r="C1846" s="7">
        <v>4</v>
      </c>
      <c r="D1846" s="7">
        <v>12</v>
      </c>
    </row>
    <row r="1847" spans="3:4">
      <c r="C1847" s="7">
        <v>78</v>
      </c>
      <c r="D1847" s="7">
        <v>93</v>
      </c>
    </row>
    <row r="1848" spans="3:4">
      <c r="C1848" s="7">
        <v>70</v>
      </c>
      <c r="D1848" s="7">
        <v>221</v>
      </c>
    </row>
    <row r="1849" spans="3:4">
      <c r="C1849" s="7">
        <v>16</v>
      </c>
      <c r="D1849" s="7">
        <v>147</v>
      </c>
    </row>
    <row r="1850" spans="3:4">
      <c r="C1850" s="7">
        <v>96</v>
      </c>
      <c r="D1850" s="7">
        <v>670</v>
      </c>
    </row>
    <row r="1851" spans="3:4">
      <c r="C1851" s="7">
        <v>55</v>
      </c>
      <c r="D1851" s="7">
        <v>357</v>
      </c>
    </row>
    <row r="1852" spans="3:4">
      <c r="C1852" s="7">
        <v>76</v>
      </c>
      <c r="D1852" s="7">
        <v>249</v>
      </c>
    </row>
    <row r="1853" spans="3:4">
      <c r="C1853" s="7">
        <v>31</v>
      </c>
      <c r="D1853" s="7">
        <v>111</v>
      </c>
    </row>
    <row r="1854" spans="3:4">
      <c r="C1854" s="7">
        <v>35</v>
      </c>
      <c r="D1854" s="7">
        <v>93</v>
      </c>
    </row>
    <row r="1855" spans="3:4">
      <c r="C1855" s="7">
        <v>21</v>
      </c>
      <c r="D1855" s="7">
        <v>68</v>
      </c>
    </row>
    <row r="1856" spans="3:4">
      <c r="C1856" s="7">
        <v>9</v>
      </c>
      <c r="D1856" s="7">
        <v>78</v>
      </c>
    </row>
    <row r="1857" spans="3:4">
      <c r="C1857" s="7">
        <v>0</v>
      </c>
      <c r="D1857" s="7">
        <v>9</v>
      </c>
    </row>
    <row r="1858" spans="3:4">
      <c r="C1858" s="7">
        <v>46</v>
      </c>
      <c r="D1858" s="7">
        <v>143</v>
      </c>
    </row>
    <row r="1859" spans="3:4">
      <c r="C1859" s="2">
        <v>1</v>
      </c>
      <c r="D1859" s="2">
        <v>195</v>
      </c>
    </row>
    <row r="1860" spans="3:4">
      <c r="C1860" s="2">
        <v>4</v>
      </c>
      <c r="D1860" s="2">
        <v>57</v>
      </c>
    </row>
    <row r="1861" spans="3:4">
      <c r="C1861" s="7">
        <v>55</v>
      </c>
      <c r="D1861" s="7">
        <v>201</v>
      </c>
    </row>
    <row r="1862" spans="3:4">
      <c r="C1862" s="7">
        <v>8</v>
      </c>
      <c r="D1862" s="7">
        <v>112</v>
      </c>
    </row>
    <row r="1863" spans="3:4">
      <c r="C1863" s="7">
        <v>42</v>
      </c>
      <c r="D1863" s="7">
        <v>246</v>
      </c>
    </row>
    <row r="1864" spans="3:4">
      <c r="C1864" s="7">
        <v>53</v>
      </c>
      <c r="D1864" s="7">
        <v>140</v>
      </c>
    </row>
    <row r="1865" spans="3:4">
      <c r="C1865" s="7">
        <v>14</v>
      </c>
      <c r="D1865" s="7">
        <v>124</v>
      </c>
    </row>
    <row r="1866" spans="3:4">
      <c r="C1866" s="7">
        <v>43</v>
      </c>
      <c r="D1866" s="7">
        <v>226</v>
      </c>
    </row>
    <row r="1867" spans="3:4">
      <c r="C1867" s="7">
        <v>2</v>
      </c>
      <c r="D1867" s="7">
        <v>3</v>
      </c>
    </row>
    <row r="1868" spans="3:4">
      <c r="C1868" s="7">
        <v>2</v>
      </c>
      <c r="D1868" s="7">
        <v>5</v>
      </c>
    </row>
    <row r="1869" spans="3:4">
      <c r="C1869" s="7">
        <v>73</v>
      </c>
      <c r="D1869" s="7">
        <v>219</v>
      </c>
    </row>
    <row r="1870" spans="3:4">
      <c r="C1870" s="7">
        <v>107</v>
      </c>
      <c r="D1870" s="7">
        <v>345</v>
      </c>
    </row>
    <row r="1871" spans="3:4">
      <c r="C1871" s="7">
        <v>77</v>
      </c>
      <c r="D1871" s="7">
        <v>265</v>
      </c>
    </row>
    <row r="1872" spans="3:4">
      <c r="C1872" s="2">
        <v>29</v>
      </c>
      <c r="D1872" s="2">
        <v>76</v>
      </c>
    </row>
    <row r="1873" spans="3:4">
      <c r="C1873" s="7">
        <v>55</v>
      </c>
      <c r="D1873" s="7">
        <v>145</v>
      </c>
    </row>
    <row r="1874" spans="3:4">
      <c r="C1874" s="7">
        <v>2</v>
      </c>
      <c r="D1874" s="7">
        <v>22</v>
      </c>
    </row>
    <row r="1875" spans="3:4">
      <c r="C1875" s="7">
        <v>46</v>
      </c>
      <c r="D1875" s="7">
        <v>292</v>
      </c>
    </row>
    <row r="1876" spans="3:4">
      <c r="C1876" s="7">
        <v>1</v>
      </c>
      <c r="D1876" s="7">
        <v>5</v>
      </c>
    </row>
    <row r="1877" spans="3:4">
      <c r="C1877" s="7">
        <v>178</v>
      </c>
      <c r="D1877" s="7">
        <v>209</v>
      </c>
    </row>
    <row r="1878" spans="3:4">
      <c r="C1878" s="7">
        <v>7</v>
      </c>
      <c r="D1878" s="7">
        <v>184</v>
      </c>
    </row>
    <row r="1879" spans="3:4">
      <c r="C1879" s="7">
        <v>26</v>
      </c>
      <c r="D1879" s="7">
        <v>175</v>
      </c>
    </row>
    <row r="1880" spans="3:4">
      <c r="C1880" s="7">
        <v>63</v>
      </c>
      <c r="D1880" s="7">
        <v>546</v>
      </c>
    </row>
    <row r="1881" spans="3:4">
      <c r="C1881" s="7">
        <v>21</v>
      </c>
      <c r="D1881" s="7">
        <v>116</v>
      </c>
    </row>
    <row r="1882" spans="3:4">
      <c r="C1882" s="7">
        <v>232</v>
      </c>
      <c r="D1882" s="7">
        <v>323</v>
      </c>
    </row>
    <row r="1883" spans="3:4">
      <c r="C1883" s="7">
        <v>81</v>
      </c>
      <c r="D1883" s="7">
        <v>662</v>
      </c>
    </row>
    <row r="1884" spans="3:4">
      <c r="C1884" s="7">
        <v>85</v>
      </c>
      <c r="D1884" s="7">
        <v>741</v>
      </c>
    </row>
    <row r="1885" spans="3:4">
      <c r="C1885" s="7">
        <v>2</v>
      </c>
      <c r="D1885" s="7">
        <v>3</v>
      </c>
    </row>
    <row r="1886" spans="3:4">
      <c r="C1886" s="7">
        <v>59</v>
      </c>
      <c r="D1886" s="7">
        <v>134</v>
      </c>
    </row>
    <row r="1887" spans="3:4">
      <c r="C1887" s="7">
        <v>31</v>
      </c>
      <c r="D1887" s="7">
        <v>124</v>
      </c>
    </row>
    <row r="1888" spans="3:4">
      <c r="C1888" s="2">
        <v>6</v>
      </c>
      <c r="D1888" s="2">
        <v>53</v>
      </c>
    </row>
    <row r="1889" spans="3:4">
      <c r="C1889" s="2">
        <v>6</v>
      </c>
      <c r="D1889" s="2">
        <v>49</v>
      </c>
    </row>
    <row r="1890" spans="3:4">
      <c r="C1890" s="7">
        <v>82</v>
      </c>
      <c r="D1890" s="7">
        <v>790</v>
      </c>
    </row>
    <row r="1891" spans="3:4">
      <c r="C1891" s="7">
        <v>49</v>
      </c>
      <c r="D1891" s="7">
        <v>550</v>
      </c>
    </row>
    <row r="1892" spans="3:4">
      <c r="C1892" s="7">
        <v>132</v>
      </c>
      <c r="D1892" s="7">
        <v>259</v>
      </c>
    </row>
    <row r="1893" spans="3:4">
      <c r="C1893" s="7">
        <v>28</v>
      </c>
      <c r="D1893" s="7">
        <v>100</v>
      </c>
    </row>
    <row r="1894" spans="3:4">
      <c r="C1894" s="7">
        <v>38</v>
      </c>
      <c r="D1894" s="7">
        <v>187</v>
      </c>
    </row>
    <row r="1895" spans="3:4">
      <c r="C1895" s="7">
        <v>7</v>
      </c>
      <c r="D1895" s="7">
        <v>16</v>
      </c>
    </row>
    <row r="1896" spans="3:4">
      <c r="C1896" s="7">
        <v>119</v>
      </c>
      <c r="D1896" s="7">
        <v>223</v>
      </c>
    </row>
    <row r="1897" spans="3:4">
      <c r="C1897" s="2">
        <v>1</v>
      </c>
      <c r="D1897" s="2">
        <v>1</v>
      </c>
    </row>
    <row r="1898" spans="3:4">
      <c r="C1898" s="7">
        <v>10</v>
      </c>
      <c r="D1898" s="7">
        <v>128</v>
      </c>
    </row>
    <row r="1899" spans="3:4">
      <c r="C1899" s="7">
        <v>1</v>
      </c>
      <c r="D1899" s="7">
        <v>2</v>
      </c>
    </row>
    <row r="1900" spans="3:4">
      <c r="C1900" s="7">
        <v>2</v>
      </c>
      <c r="D1900" s="7">
        <v>6</v>
      </c>
    </row>
    <row r="1901" spans="3:4">
      <c r="C1901" s="2">
        <v>4</v>
      </c>
      <c r="D1901" s="2">
        <v>67</v>
      </c>
    </row>
    <row r="1902" spans="3:4">
      <c r="C1902" s="7">
        <v>14</v>
      </c>
      <c r="D1902" s="7">
        <v>141</v>
      </c>
    </row>
    <row r="1903" spans="3:4">
      <c r="C1903" s="7">
        <v>68</v>
      </c>
      <c r="D1903" s="7">
        <v>268</v>
      </c>
    </row>
    <row r="1904" spans="3:4">
      <c r="C1904" s="7">
        <v>18</v>
      </c>
      <c r="D1904" s="7">
        <v>147</v>
      </c>
    </row>
    <row r="1905" spans="3:4">
      <c r="C1905" s="2">
        <v>21</v>
      </c>
      <c r="D1905" s="2">
        <v>46</v>
      </c>
    </row>
    <row r="1906" spans="3:4">
      <c r="C1906" s="7">
        <v>33</v>
      </c>
      <c r="D1906" s="7">
        <v>184</v>
      </c>
    </row>
    <row r="1907" spans="3:4">
      <c r="C1907" s="7">
        <v>39</v>
      </c>
      <c r="D1907" s="7">
        <v>414</v>
      </c>
    </row>
    <row r="1908" spans="3:4">
      <c r="C1908" s="7">
        <v>199</v>
      </c>
      <c r="D1908" s="7">
        <v>259</v>
      </c>
    </row>
    <row r="1909" spans="3:4">
      <c r="C1909" s="7">
        <v>94</v>
      </c>
      <c r="D1909" s="7">
        <v>151</v>
      </c>
    </row>
    <row r="1910" spans="3:4">
      <c r="C1910" s="7">
        <v>78</v>
      </c>
      <c r="D1910" s="7">
        <v>734</v>
      </c>
    </row>
    <row r="1911" spans="3:4">
      <c r="C1911" s="2">
        <v>66</v>
      </c>
      <c r="D1911" s="2">
        <v>121</v>
      </c>
    </row>
    <row r="1912" spans="3:4">
      <c r="C1912" s="7">
        <v>29</v>
      </c>
      <c r="D1912" s="7">
        <v>94</v>
      </c>
    </row>
    <row r="1913" spans="3:4">
      <c r="C1913" s="7">
        <v>85</v>
      </c>
      <c r="D1913" s="7">
        <v>406</v>
      </c>
    </row>
    <row r="1914" spans="3:4">
      <c r="C1914" s="7">
        <v>14</v>
      </c>
      <c r="D1914" s="7">
        <v>77</v>
      </c>
    </row>
    <row r="1915" spans="3:4">
      <c r="C1915" s="7">
        <v>0</v>
      </c>
      <c r="D1915" s="7">
        <v>36</v>
      </c>
    </row>
    <row r="1916" spans="3:4">
      <c r="C1916" s="7">
        <v>191</v>
      </c>
      <c r="D1916" s="7">
        <v>253</v>
      </c>
    </row>
    <row r="1917" spans="3:4">
      <c r="C1917" s="7">
        <v>3</v>
      </c>
      <c r="D1917" s="7">
        <v>8</v>
      </c>
    </row>
    <row r="1918" spans="3:4">
      <c r="C1918" s="7">
        <v>12</v>
      </c>
      <c r="D1918" s="7">
        <v>450</v>
      </c>
    </row>
    <row r="1919" spans="3:4">
      <c r="C1919" s="7">
        <v>22</v>
      </c>
      <c r="D1919" s="7">
        <v>60</v>
      </c>
    </row>
    <row r="1920" spans="3:4">
      <c r="C1920" s="7">
        <v>4</v>
      </c>
      <c r="D1920" s="7">
        <v>86</v>
      </c>
    </row>
    <row r="1921" spans="3:4">
      <c r="C1921" s="7">
        <v>16</v>
      </c>
      <c r="D1921" s="7">
        <v>64</v>
      </c>
    </row>
    <row r="1922" spans="3:4">
      <c r="C1922" s="2">
        <v>3</v>
      </c>
      <c r="D1922" s="2">
        <v>3</v>
      </c>
    </row>
    <row r="1923" spans="3:4">
      <c r="C1923" s="7">
        <v>1</v>
      </c>
      <c r="D1923" s="7">
        <v>7</v>
      </c>
    </row>
    <row r="1924" spans="3:4">
      <c r="C1924" s="7">
        <v>111</v>
      </c>
      <c r="D1924" s="7">
        <v>346</v>
      </c>
    </row>
    <row r="1925" spans="3:4">
      <c r="C1925" s="7">
        <v>11</v>
      </c>
      <c r="D1925" s="7">
        <v>53</v>
      </c>
    </row>
    <row r="1926" spans="3:4">
      <c r="C1926" s="7">
        <v>0</v>
      </c>
      <c r="D1926" s="7">
        <v>15</v>
      </c>
    </row>
    <row r="1927" spans="3:4">
      <c r="C1927" s="7">
        <v>33</v>
      </c>
      <c r="D1927" s="7">
        <v>63</v>
      </c>
    </row>
    <row r="1928" spans="3:4">
      <c r="C1928" s="7">
        <v>229</v>
      </c>
      <c r="D1928" s="7">
        <v>270</v>
      </c>
    </row>
    <row r="1929" spans="3:4">
      <c r="C1929" s="7">
        <v>40</v>
      </c>
      <c r="D1929" s="7">
        <v>261</v>
      </c>
    </row>
    <row r="1930" spans="3:4">
      <c r="C1930" s="7">
        <v>48</v>
      </c>
      <c r="D1930" s="7">
        <v>136</v>
      </c>
    </row>
    <row r="1931" spans="3:4">
      <c r="C1931" s="7">
        <v>3</v>
      </c>
      <c r="D1931" s="7">
        <v>72</v>
      </c>
    </row>
    <row r="1932" spans="3:4">
      <c r="C1932" s="7">
        <v>27</v>
      </c>
      <c r="D1932" s="7">
        <v>450</v>
      </c>
    </row>
    <row r="1933" spans="3:4">
      <c r="C1933" s="7">
        <v>29</v>
      </c>
      <c r="D1933" s="7">
        <v>56</v>
      </c>
    </row>
    <row r="1934" spans="3:4">
      <c r="C1934" s="2">
        <v>17</v>
      </c>
      <c r="D1934" s="2">
        <v>44</v>
      </c>
    </row>
    <row r="1935" spans="3:4">
      <c r="C1935" s="2">
        <v>4</v>
      </c>
      <c r="D1935" s="2">
        <v>98</v>
      </c>
    </row>
    <row r="1936" spans="3:4">
      <c r="C1936" s="7">
        <v>18</v>
      </c>
      <c r="D1936" s="7">
        <v>145</v>
      </c>
    </row>
    <row r="1937" spans="3:4">
      <c r="C1937" s="7">
        <v>4</v>
      </c>
      <c r="D1937" s="7">
        <v>86</v>
      </c>
    </row>
    <row r="1938" spans="3:4">
      <c r="C1938" s="7">
        <v>2</v>
      </c>
      <c r="D1938" s="7">
        <v>9</v>
      </c>
    </row>
    <row r="1939" spans="3:4">
      <c r="C1939" s="7">
        <v>1</v>
      </c>
      <c r="D1939" s="7">
        <v>7</v>
      </c>
    </row>
    <row r="1940" spans="3:4">
      <c r="C1940" s="7">
        <v>152</v>
      </c>
      <c r="D1940" s="7">
        <v>247</v>
      </c>
    </row>
    <row r="1941" spans="3:4">
      <c r="C1941" s="7">
        <v>19</v>
      </c>
      <c r="D1941" s="7">
        <v>173</v>
      </c>
    </row>
    <row r="1942" spans="3:4">
      <c r="C1942" s="7">
        <v>26</v>
      </c>
      <c r="D1942" s="7">
        <v>127</v>
      </c>
    </row>
    <row r="1943" spans="3:4">
      <c r="C1943" s="2">
        <v>0</v>
      </c>
      <c r="D1943" s="2">
        <v>3</v>
      </c>
    </row>
    <row r="1944" spans="3:4">
      <c r="C1944" s="7">
        <v>42</v>
      </c>
      <c r="D1944" s="7">
        <v>137</v>
      </c>
    </row>
    <row r="1945" spans="3:4">
      <c r="C1945" s="7">
        <v>64</v>
      </c>
      <c r="D1945" s="7">
        <v>161</v>
      </c>
    </row>
    <row r="1946" spans="3:4">
      <c r="C1946" s="7">
        <v>37</v>
      </c>
      <c r="D1946" s="7">
        <v>175</v>
      </c>
    </row>
    <row r="1947" spans="3:4">
      <c r="C1947" s="7">
        <v>42</v>
      </c>
      <c r="D1947" s="7">
        <v>117</v>
      </c>
    </row>
    <row r="1948" spans="3:4">
      <c r="C1948" s="2">
        <v>4</v>
      </c>
      <c r="D1948" s="2">
        <v>48</v>
      </c>
    </row>
    <row r="1949" spans="3:4">
      <c r="C1949" s="7">
        <v>0</v>
      </c>
      <c r="D1949" s="7">
        <v>17</v>
      </c>
    </row>
    <row r="1950" spans="3:4">
      <c r="C1950" s="7">
        <v>14</v>
      </c>
      <c r="D1950" s="7">
        <v>49</v>
      </c>
    </row>
    <row r="1951" spans="3:4">
      <c r="C1951" s="7">
        <v>30</v>
      </c>
      <c r="D1951" s="7">
        <v>209</v>
      </c>
    </row>
    <row r="1952" spans="3:4">
      <c r="C1952" s="7">
        <v>148</v>
      </c>
      <c r="D1952" s="7">
        <v>206</v>
      </c>
    </row>
    <row r="1953" spans="3:4">
      <c r="C1953" s="7">
        <v>42</v>
      </c>
      <c r="D1953" s="7">
        <v>130</v>
      </c>
    </row>
    <row r="1954" spans="3:4">
      <c r="C1954" s="7">
        <v>16</v>
      </c>
      <c r="D1954" s="7">
        <v>65</v>
      </c>
    </row>
    <row r="1955" spans="3:4">
      <c r="C1955" s="7">
        <v>33</v>
      </c>
      <c r="D1955" s="7">
        <v>156</v>
      </c>
    </row>
    <row r="1956" spans="3:4">
      <c r="C1956" s="7">
        <v>3</v>
      </c>
      <c r="D1956" s="7">
        <v>176</v>
      </c>
    </row>
    <row r="1957" spans="3:4">
      <c r="C1957" s="2">
        <v>8</v>
      </c>
      <c r="D1957" s="2">
        <v>188</v>
      </c>
    </row>
    <row r="1958" spans="3:4">
      <c r="C1958" s="7">
        <v>139</v>
      </c>
      <c r="D1958" s="7">
        <v>368</v>
      </c>
    </row>
    <row r="1959" spans="3:4">
      <c r="C1959" s="2">
        <v>64</v>
      </c>
      <c r="D1959" s="2">
        <v>89</v>
      </c>
    </row>
    <row r="1960" spans="3:4">
      <c r="C1960" s="7">
        <v>20</v>
      </c>
      <c r="D1960" s="7">
        <v>709</v>
      </c>
    </row>
    <row r="1961" spans="3:4">
      <c r="C1961" s="7">
        <v>59</v>
      </c>
      <c r="D1961" s="7">
        <v>197</v>
      </c>
    </row>
    <row r="1962" spans="3:4">
      <c r="C1962" s="7">
        <v>11</v>
      </c>
      <c r="D1962" s="7">
        <v>162</v>
      </c>
    </row>
    <row r="1963" spans="3:4">
      <c r="C1963" s="2">
        <v>0</v>
      </c>
      <c r="D1963" s="2">
        <v>41</v>
      </c>
    </row>
    <row r="1964" spans="3:4">
      <c r="C1964" s="7">
        <v>4</v>
      </c>
      <c r="D1964" s="7">
        <v>44</v>
      </c>
    </row>
    <row r="1965" spans="3:4">
      <c r="C1965" s="7">
        <v>62</v>
      </c>
      <c r="D1965" s="7">
        <v>312</v>
      </c>
    </row>
    <row r="1966" spans="3:4">
      <c r="C1966" s="7">
        <v>110</v>
      </c>
      <c r="D1966" s="7">
        <v>192</v>
      </c>
    </row>
    <row r="1967" spans="3:4">
      <c r="C1967" s="7">
        <v>8</v>
      </c>
      <c r="D1967" s="7">
        <v>60</v>
      </c>
    </row>
    <row r="1968" spans="3:4">
      <c r="C1968" s="7">
        <v>19</v>
      </c>
      <c r="D1968" s="7">
        <v>114</v>
      </c>
    </row>
    <row r="1969" spans="3:4">
      <c r="C1969" s="7">
        <v>25</v>
      </c>
      <c r="D1969" s="7">
        <v>648</v>
      </c>
    </row>
    <row r="1970" spans="3:4">
      <c r="C1970" s="7">
        <v>0</v>
      </c>
      <c r="D1970" s="7">
        <v>2</v>
      </c>
    </row>
    <row r="1971" spans="3:4">
      <c r="C1971" s="7">
        <v>13</v>
      </c>
      <c r="D1971" s="7">
        <v>115</v>
      </c>
    </row>
    <row r="1972" spans="3:4">
      <c r="C1972" s="7">
        <v>87</v>
      </c>
      <c r="D1972" s="7">
        <v>248</v>
      </c>
    </row>
    <row r="1973" spans="3:4">
      <c r="C1973" s="7">
        <v>5</v>
      </c>
      <c r="D1973" s="7">
        <v>16</v>
      </c>
    </row>
    <row r="1974" spans="3:4">
      <c r="C1974" s="7">
        <v>1</v>
      </c>
      <c r="D1974" s="7">
        <v>28</v>
      </c>
    </row>
    <row r="1975" spans="3:4">
      <c r="C1975" s="7">
        <v>63</v>
      </c>
      <c r="D1975" s="7">
        <v>244</v>
      </c>
    </row>
    <row r="1976" spans="3:4">
      <c r="C1976" s="7">
        <v>91</v>
      </c>
      <c r="D1976" s="7">
        <v>392</v>
      </c>
    </row>
    <row r="1977" spans="3:4">
      <c r="C1977" s="7">
        <v>165</v>
      </c>
      <c r="D1977" s="7">
        <v>335</v>
      </c>
    </row>
    <row r="1978" spans="3:4">
      <c r="C1978" s="7">
        <v>44</v>
      </c>
      <c r="D1978" s="7">
        <v>371</v>
      </c>
    </row>
    <row r="1979" spans="3:4">
      <c r="C1979" s="7">
        <v>7</v>
      </c>
      <c r="D1979" s="7">
        <v>19</v>
      </c>
    </row>
    <row r="1980" spans="3:4">
      <c r="C1980" s="2">
        <v>6</v>
      </c>
      <c r="D1980" s="2">
        <v>23</v>
      </c>
    </row>
    <row r="1981" spans="3:4">
      <c r="C1981" s="7">
        <v>0</v>
      </c>
      <c r="D1981" s="7">
        <v>5</v>
      </c>
    </row>
    <row r="1982" spans="3:4">
      <c r="C1982" s="7">
        <v>55</v>
      </c>
      <c r="D1982" s="7">
        <v>163</v>
      </c>
    </row>
    <row r="1983" spans="3:4">
      <c r="C1983" s="2">
        <v>1</v>
      </c>
      <c r="D1983" s="2">
        <v>17</v>
      </c>
    </row>
    <row r="1984" spans="3:4">
      <c r="C1984" s="7">
        <v>61</v>
      </c>
      <c r="D1984" s="7">
        <v>441</v>
      </c>
    </row>
    <row r="1985" spans="3:4">
      <c r="C1985" s="7">
        <v>3</v>
      </c>
      <c r="D1985" s="7">
        <v>385</v>
      </c>
    </row>
    <row r="1986" spans="3:4">
      <c r="C1986" s="7">
        <v>9</v>
      </c>
      <c r="D1986" s="7">
        <v>7</v>
      </c>
    </row>
    <row r="1987" spans="3:4">
      <c r="C1987" s="7">
        <v>15</v>
      </c>
      <c r="D1987" s="7">
        <v>82</v>
      </c>
    </row>
    <row r="1988" spans="3:4">
      <c r="C1988" s="7">
        <v>9</v>
      </c>
      <c r="D1988" s="7">
        <v>40</v>
      </c>
    </row>
    <row r="1989" spans="3:4">
      <c r="C1989" s="2">
        <v>5</v>
      </c>
      <c r="D1989" s="2">
        <v>50</v>
      </c>
    </row>
    <row r="1990" spans="3:4">
      <c r="C1990" s="7">
        <v>9</v>
      </c>
      <c r="D1990" s="7">
        <v>153</v>
      </c>
    </row>
    <row r="1991" spans="3:4">
      <c r="C1991" s="7">
        <v>18</v>
      </c>
      <c r="D1991" s="7">
        <v>81</v>
      </c>
    </row>
    <row r="1992" spans="3:4">
      <c r="C1992" s="7">
        <v>9</v>
      </c>
      <c r="D1992" s="7">
        <v>229</v>
      </c>
    </row>
    <row r="1993" spans="3:4">
      <c r="C1993" s="7">
        <v>1</v>
      </c>
      <c r="D1993" s="7">
        <v>31</v>
      </c>
    </row>
    <row r="1994" spans="3:4">
      <c r="C1994" s="7">
        <v>0</v>
      </c>
      <c r="D1994" s="7">
        <v>2</v>
      </c>
    </row>
    <row r="1995" spans="3:4">
      <c r="C1995" s="7">
        <v>7</v>
      </c>
      <c r="D1995" s="7">
        <v>41</v>
      </c>
    </row>
    <row r="1996" spans="3:4">
      <c r="C1996" s="7">
        <v>2</v>
      </c>
      <c r="D1996" s="7">
        <v>54</v>
      </c>
    </row>
    <row r="1997" spans="3:4">
      <c r="C1997" s="7">
        <v>50</v>
      </c>
      <c r="D1997" s="7">
        <v>270</v>
      </c>
    </row>
    <row r="1998" spans="3:4">
      <c r="C1998" s="7">
        <v>1</v>
      </c>
      <c r="D1998" s="7">
        <v>74</v>
      </c>
    </row>
    <row r="1999" spans="3:4">
      <c r="C1999" s="7">
        <v>0</v>
      </c>
      <c r="D1999" s="7">
        <v>3</v>
      </c>
    </row>
    <row r="2000" spans="3:4">
      <c r="C2000" s="7">
        <v>6</v>
      </c>
      <c r="D2000" s="7">
        <v>27</v>
      </c>
    </row>
    <row r="2001" spans="3:4">
      <c r="C2001" s="7">
        <v>0</v>
      </c>
      <c r="D2001" s="7">
        <v>3</v>
      </c>
    </row>
    <row r="2002" spans="3:4">
      <c r="C2002" s="7">
        <v>132</v>
      </c>
      <c r="D2002" s="7">
        <v>271</v>
      </c>
    </row>
    <row r="2003" spans="3:4">
      <c r="C2003" s="7">
        <v>45</v>
      </c>
      <c r="D2003" s="7">
        <v>114</v>
      </c>
    </row>
    <row r="2004" spans="3:4">
      <c r="C2004" s="2">
        <v>0</v>
      </c>
      <c r="D2004" s="2">
        <v>5</v>
      </c>
    </row>
    <row r="2005" spans="3:4">
      <c r="C2005" s="7">
        <v>8</v>
      </c>
      <c r="D2005" s="7">
        <v>338</v>
      </c>
    </row>
    <row r="2006" spans="3:4">
      <c r="C2006" s="7">
        <v>71</v>
      </c>
      <c r="D2006" s="7">
        <v>108</v>
      </c>
    </row>
    <row r="2007" spans="3:4">
      <c r="C2007" s="7">
        <v>4</v>
      </c>
      <c r="D2007" s="7">
        <v>117</v>
      </c>
    </row>
    <row r="2008" spans="3:4">
      <c r="C2008" s="7">
        <v>181</v>
      </c>
      <c r="D2008" s="7">
        <v>317</v>
      </c>
    </row>
    <row r="2009" spans="3:4">
      <c r="C2009" s="7">
        <v>0</v>
      </c>
      <c r="D2009" s="7">
        <v>6</v>
      </c>
    </row>
    <row r="2010" spans="3:4">
      <c r="C2010" s="7">
        <v>10</v>
      </c>
      <c r="D2010" s="7">
        <v>88</v>
      </c>
    </row>
    <row r="2011" spans="3:4">
      <c r="C2011" s="7">
        <v>122</v>
      </c>
      <c r="D2011" s="7">
        <v>314</v>
      </c>
    </row>
    <row r="2012" spans="3:4">
      <c r="C2012" s="7">
        <v>23</v>
      </c>
      <c r="D2012" s="7">
        <v>186</v>
      </c>
    </row>
    <row r="2013" spans="3:4">
      <c r="C2013" s="7">
        <v>3</v>
      </c>
      <c r="D2013" s="7">
        <v>104</v>
      </c>
    </row>
    <row r="2014" spans="3:4">
      <c r="C2014" s="7">
        <v>92</v>
      </c>
      <c r="D2014" s="7">
        <v>207</v>
      </c>
    </row>
    <row r="2015" spans="3:4">
      <c r="C2015" s="7">
        <v>350</v>
      </c>
      <c r="D2015" s="7">
        <v>433</v>
      </c>
    </row>
    <row r="2016" spans="3:4">
      <c r="C2016" s="7">
        <v>77</v>
      </c>
      <c r="D2016" s="7">
        <v>268</v>
      </c>
    </row>
    <row r="2017" spans="3:4">
      <c r="C2017" s="2">
        <v>11</v>
      </c>
      <c r="D2017" s="2">
        <v>38</v>
      </c>
    </row>
    <row r="2018" spans="3:4">
      <c r="C2018" s="7">
        <v>2</v>
      </c>
      <c r="D2018" s="7">
        <v>1</v>
      </c>
    </row>
    <row r="2019" spans="3:4">
      <c r="C2019" s="7">
        <v>1</v>
      </c>
      <c r="D2019" s="7">
        <v>15</v>
      </c>
    </row>
    <row r="2020" spans="3:4">
      <c r="C2020" s="7">
        <v>18</v>
      </c>
      <c r="D2020" s="7">
        <v>154</v>
      </c>
    </row>
    <row r="2021" spans="3:4">
      <c r="C2021" s="7">
        <v>198</v>
      </c>
      <c r="D2021" s="7">
        <v>206</v>
      </c>
    </row>
    <row r="2022" spans="3:4">
      <c r="C2022" s="7">
        <v>7</v>
      </c>
      <c r="D2022" s="7">
        <v>259</v>
      </c>
    </row>
    <row r="2023" spans="3:4">
      <c r="C2023" s="7">
        <v>30</v>
      </c>
      <c r="D2023" s="7">
        <v>188</v>
      </c>
    </row>
    <row r="2024" spans="3:4">
      <c r="C2024" s="7">
        <v>180</v>
      </c>
      <c r="D2024" s="7">
        <v>246</v>
      </c>
    </row>
    <row r="2025" spans="3:4">
      <c r="C2025" s="7">
        <v>2</v>
      </c>
      <c r="D2025" s="7">
        <v>4</v>
      </c>
    </row>
    <row r="2026" spans="3:4">
      <c r="C2026" s="7">
        <v>8</v>
      </c>
      <c r="D2026" s="7">
        <v>53</v>
      </c>
    </row>
    <row r="2027" spans="3:4">
      <c r="C2027" s="7">
        <v>24</v>
      </c>
      <c r="D2027" s="7">
        <v>415</v>
      </c>
    </row>
    <row r="2028" spans="3:4">
      <c r="C2028" s="2">
        <v>4</v>
      </c>
      <c r="D2028" s="2">
        <v>40</v>
      </c>
    </row>
    <row r="2029" spans="3:4">
      <c r="C2029" s="7">
        <v>34</v>
      </c>
      <c r="D2029" s="7">
        <v>150</v>
      </c>
    </row>
    <row r="2030" spans="3:4">
      <c r="C2030" s="7">
        <v>6</v>
      </c>
      <c r="D2030" s="7">
        <v>274</v>
      </c>
    </row>
    <row r="2031" spans="3:4">
      <c r="C2031" s="7">
        <v>12</v>
      </c>
      <c r="D2031" s="7">
        <v>53</v>
      </c>
    </row>
    <row r="2032" spans="3:4">
      <c r="C2032" s="7">
        <v>9</v>
      </c>
      <c r="D2032" s="7">
        <v>110</v>
      </c>
    </row>
    <row r="2033" spans="3:4">
      <c r="C2033" s="7">
        <v>5</v>
      </c>
      <c r="D2033" s="7">
        <v>11</v>
      </c>
    </row>
    <row r="2034" spans="3:4">
      <c r="C2034" s="7">
        <v>46</v>
      </c>
      <c r="D2034" s="7">
        <v>180</v>
      </c>
    </row>
    <row r="2035" spans="3:4">
      <c r="C2035" s="7">
        <v>87</v>
      </c>
      <c r="D2035" s="7">
        <v>876</v>
      </c>
    </row>
    <row r="2036" spans="3:4">
      <c r="C2036" s="7">
        <v>155</v>
      </c>
      <c r="D2036" s="7">
        <v>315</v>
      </c>
    </row>
    <row r="2037" spans="3:4">
      <c r="C2037" s="7">
        <v>0</v>
      </c>
      <c r="D2037" s="7">
        <v>3</v>
      </c>
    </row>
    <row r="2038" spans="3:4">
      <c r="C2038" s="7">
        <v>25</v>
      </c>
      <c r="D2038" s="7">
        <v>243</v>
      </c>
    </row>
    <row r="2039" spans="3:4">
      <c r="C2039" s="7">
        <v>7</v>
      </c>
      <c r="D2039" s="7">
        <v>154</v>
      </c>
    </row>
    <row r="2040" spans="3:4">
      <c r="C2040" s="7">
        <v>39</v>
      </c>
      <c r="D2040" s="7">
        <v>159</v>
      </c>
    </row>
    <row r="2041" spans="3:4">
      <c r="C2041" s="7">
        <v>0</v>
      </c>
      <c r="D2041" s="7">
        <v>6</v>
      </c>
    </row>
    <row r="2042" spans="3:4">
      <c r="C2042" s="7">
        <v>35</v>
      </c>
      <c r="D2042" s="7">
        <v>281</v>
      </c>
    </row>
    <row r="2043" spans="3:4">
      <c r="C2043" s="7">
        <v>1</v>
      </c>
      <c r="D2043" s="7">
        <v>46</v>
      </c>
    </row>
    <row r="2044" spans="3:4">
      <c r="C2044" s="7">
        <v>2</v>
      </c>
      <c r="D2044" s="7">
        <v>13</v>
      </c>
    </row>
    <row r="2045" spans="3:4">
      <c r="C2045" s="2">
        <v>5</v>
      </c>
      <c r="D2045" s="2">
        <v>129</v>
      </c>
    </row>
    <row r="2046" spans="3:4">
      <c r="C2046" s="7">
        <v>286</v>
      </c>
      <c r="D2046" s="7">
        <v>330</v>
      </c>
    </row>
    <row r="2047" spans="3:4">
      <c r="C2047" s="7">
        <v>8</v>
      </c>
      <c r="D2047" s="7">
        <v>17</v>
      </c>
    </row>
    <row r="2048" spans="3:4">
      <c r="C2048" s="7">
        <v>104</v>
      </c>
      <c r="D2048" s="7">
        <v>216</v>
      </c>
    </row>
    <row r="2049" spans="3:4">
      <c r="C2049" s="2">
        <v>39</v>
      </c>
      <c r="D2049" s="2">
        <v>81</v>
      </c>
    </row>
    <row r="2050" spans="3:4">
      <c r="C2050" s="7">
        <v>84</v>
      </c>
      <c r="D2050" s="7">
        <v>396</v>
      </c>
    </row>
    <row r="2051" spans="3:4">
      <c r="C2051" s="7">
        <v>58</v>
      </c>
      <c r="D2051" s="7">
        <v>225</v>
      </c>
    </row>
    <row r="2052" spans="3:4">
      <c r="C2052" s="7">
        <v>13</v>
      </c>
      <c r="D2052" s="7">
        <v>121</v>
      </c>
    </row>
    <row r="2053" spans="3:4">
      <c r="C2053" s="2">
        <v>0</v>
      </c>
      <c r="D2053" s="2">
        <v>23</v>
      </c>
    </row>
    <row r="2054" spans="3:4">
      <c r="C2054" s="7">
        <v>4</v>
      </c>
      <c r="D2054" s="7">
        <v>143</v>
      </c>
    </row>
    <row r="2055" spans="3:4">
      <c r="C2055" s="7">
        <v>19</v>
      </c>
      <c r="D2055" s="7">
        <v>82</v>
      </c>
    </row>
    <row r="2056" spans="3:4">
      <c r="C2056" s="2">
        <v>2</v>
      </c>
      <c r="D2056" s="2">
        <v>8</v>
      </c>
    </row>
    <row r="2057" spans="3:4">
      <c r="C2057" s="7">
        <v>17</v>
      </c>
      <c r="D2057" s="7">
        <v>191</v>
      </c>
    </row>
    <row r="2058" spans="3:4">
      <c r="C2058" s="7">
        <v>122</v>
      </c>
      <c r="D2058" s="7">
        <v>201</v>
      </c>
    </row>
    <row r="2059" spans="3:4">
      <c r="C2059" s="7">
        <v>146</v>
      </c>
      <c r="D2059" s="7">
        <v>272</v>
      </c>
    </row>
    <row r="2060" spans="3:4">
      <c r="C2060" s="7">
        <v>1</v>
      </c>
      <c r="D2060" s="7">
        <v>11</v>
      </c>
    </row>
    <row r="2061" spans="3:4">
      <c r="C2061" s="7">
        <v>195</v>
      </c>
      <c r="D2061" s="7">
        <v>191</v>
      </c>
    </row>
    <row r="2062" spans="3:4">
      <c r="C2062" s="7">
        <v>27</v>
      </c>
      <c r="D2062" s="7">
        <v>443</v>
      </c>
    </row>
    <row r="2063" spans="3:4">
      <c r="C2063" s="7">
        <v>38</v>
      </c>
      <c r="D2063" s="7">
        <v>253</v>
      </c>
    </row>
    <row r="2064" spans="3:4">
      <c r="C2064" s="7">
        <v>110</v>
      </c>
      <c r="D2064" s="7">
        <v>257</v>
      </c>
    </row>
    <row r="2065" spans="3:4">
      <c r="C2065" s="7">
        <v>68</v>
      </c>
      <c r="D2065" s="7">
        <v>202</v>
      </c>
    </row>
    <row r="2066" spans="3:4">
      <c r="C2066" s="7">
        <v>199</v>
      </c>
      <c r="D2066" s="7">
        <v>297</v>
      </c>
    </row>
    <row r="2067" spans="3:4">
      <c r="C2067" s="7">
        <v>84</v>
      </c>
      <c r="D2067" s="7">
        <v>195</v>
      </c>
    </row>
    <row r="2068" spans="3:4">
      <c r="C2068" s="7">
        <v>58</v>
      </c>
      <c r="D2068" s="7">
        <v>428</v>
      </c>
    </row>
    <row r="2069" spans="3:4">
      <c r="C2069" s="7">
        <v>21</v>
      </c>
      <c r="D2069" s="7">
        <v>166</v>
      </c>
    </row>
    <row r="2070" spans="3:4">
      <c r="C2070" s="7">
        <v>15</v>
      </c>
      <c r="D2070" s="7">
        <v>139</v>
      </c>
    </row>
    <row r="2071" spans="3:4">
      <c r="C2071" s="7">
        <v>32</v>
      </c>
      <c r="D2071" s="7">
        <v>107</v>
      </c>
    </row>
    <row r="2072" spans="3:4">
      <c r="C2072" s="7">
        <v>37</v>
      </c>
      <c r="D2072" s="7">
        <v>297</v>
      </c>
    </row>
    <row r="2073" spans="3:4">
      <c r="C2073" s="7">
        <v>53</v>
      </c>
      <c r="D2073" s="7">
        <v>146</v>
      </c>
    </row>
    <row r="2074" spans="3:4">
      <c r="C2074" s="7">
        <v>19</v>
      </c>
      <c r="D2074" s="7">
        <v>344</v>
      </c>
    </row>
    <row r="2075" spans="3:4">
      <c r="C2075" s="7">
        <v>51</v>
      </c>
      <c r="D2075" s="7">
        <v>158</v>
      </c>
    </row>
    <row r="2076" spans="3:4">
      <c r="C2076" s="7">
        <v>6</v>
      </c>
      <c r="D2076" s="7">
        <v>235</v>
      </c>
    </row>
    <row r="2077" spans="3:4">
      <c r="C2077" s="2">
        <v>10</v>
      </c>
      <c r="D2077" s="2">
        <v>108</v>
      </c>
    </row>
    <row r="2078" spans="3:4">
      <c r="C2078" s="7">
        <v>12</v>
      </c>
      <c r="D2078" s="7">
        <v>42</v>
      </c>
    </row>
    <row r="2079" spans="3:4">
      <c r="C2079" s="7">
        <v>82</v>
      </c>
      <c r="D2079" s="7">
        <v>432</v>
      </c>
    </row>
    <row r="2080" spans="3:4">
      <c r="C2080" s="7">
        <v>1</v>
      </c>
      <c r="D2080" s="7">
        <v>1</v>
      </c>
    </row>
    <row r="2081" spans="3:4">
      <c r="C2081" s="7">
        <v>49</v>
      </c>
      <c r="D2081" s="7">
        <v>248</v>
      </c>
    </row>
    <row r="2082" spans="3:4">
      <c r="C2082" s="7">
        <v>4</v>
      </c>
      <c r="D2082" s="7">
        <v>80</v>
      </c>
    </row>
    <row r="2083" spans="3:4">
      <c r="C2083" s="7">
        <v>9</v>
      </c>
      <c r="D2083" s="7">
        <v>438</v>
      </c>
    </row>
    <row r="2084" spans="3:4">
      <c r="C2084" s="7">
        <v>16</v>
      </c>
      <c r="D2084" s="7">
        <v>111</v>
      </c>
    </row>
    <row r="2085" spans="3:4">
      <c r="C2085" s="7">
        <v>225</v>
      </c>
      <c r="D2085" s="7">
        <v>150</v>
      </c>
    </row>
    <row r="2086" spans="3:4">
      <c r="C2086" s="7">
        <v>5</v>
      </c>
      <c r="D2086" s="7">
        <v>9</v>
      </c>
    </row>
    <row r="2087" spans="3:4">
      <c r="C2087" s="7">
        <v>77</v>
      </c>
      <c r="D2087" s="7">
        <v>172</v>
      </c>
    </row>
    <row r="2088" spans="3:4">
      <c r="C2088" s="7">
        <v>2</v>
      </c>
      <c r="D2088" s="7">
        <v>12</v>
      </c>
    </row>
    <row r="2089" spans="3:4">
      <c r="C2089" s="7">
        <v>8</v>
      </c>
      <c r="D2089" s="7">
        <v>147</v>
      </c>
    </row>
    <row r="2090" spans="3:4">
      <c r="C2090" s="7">
        <v>68</v>
      </c>
      <c r="D2090" s="7">
        <v>157</v>
      </c>
    </row>
    <row r="2091" spans="3:4">
      <c r="C2091" s="7">
        <v>2</v>
      </c>
      <c r="D2091" s="7">
        <v>38</v>
      </c>
    </row>
    <row r="2092" spans="3:4">
      <c r="C2092" s="7">
        <v>169</v>
      </c>
      <c r="D2092" s="7">
        <v>225</v>
      </c>
    </row>
    <row r="2093" spans="3:4">
      <c r="C2093" s="7">
        <v>106</v>
      </c>
      <c r="D2093" s="7">
        <v>615</v>
      </c>
    </row>
    <row r="2094" spans="3:4">
      <c r="C2094" s="7">
        <v>12</v>
      </c>
      <c r="D2094" s="7">
        <v>313</v>
      </c>
    </row>
    <row r="2095" spans="3:4">
      <c r="C2095" s="7">
        <v>11</v>
      </c>
      <c r="D2095" s="7">
        <v>67</v>
      </c>
    </row>
    <row r="2096" spans="3:4">
      <c r="C2096" s="7">
        <v>0</v>
      </c>
      <c r="D2096" s="7">
        <v>9</v>
      </c>
    </row>
    <row r="2097" spans="3:4">
      <c r="C2097" s="7">
        <v>1</v>
      </c>
      <c r="D2097" s="7">
        <v>25</v>
      </c>
    </row>
    <row r="2098" spans="3:4">
      <c r="C2098" s="7">
        <v>49</v>
      </c>
      <c r="D2098" s="7">
        <v>443</v>
      </c>
    </row>
    <row r="2099" spans="3:4">
      <c r="C2099" s="7">
        <v>83</v>
      </c>
      <c r="D2099" s="7">
        <v>482</v>
      </c>
    </row>
    <row r="2100" spans="3:4">
      <c r="C2100" s="7">
        <v>0</v>
      </c>
      <c r="D2100" s="7">
        <v>3</v>
      </c>
    </row>
    <row r="2101" spans="3:4">
      <c r="C2101" s="7">
        <v>34</v>
      </c>
      <c r="D2101" s="7">
        <v>170</v>
      </c>
    </row>
    <row r="2102" spans="3:4">
      <c r="C2102" s="7">
        <v>141</v>
      </c>
      <c r="D2102" s="7">
        <v>158</v>
      </c>
    </row>
    <row r="2103" spans="3:4">
      <c r="C2103" s="7">
        <v>4</v>
      </c>
      <c r="D2103" s="7">
        <v>3</v>
      </c>
    </row>
    <row r="2104" spans="3:4">
      <c r="C2104" s="7">
        <v>3</v>
      </c>
      <c r="D2104" s="7">
        <v>105</v>
      </c>
    </row>
    <row r="2105" spans="3:4">
      <c r="C2105" s="7">
        <v>22</v>
      </c>
      <c r="D2105" s="7">
        <v>168</v>
      </c>
    </row>
    <row r="2106" spans="3:4">
      <c r="C2106" s="7">
        <v>24</v>
      </c>
      <c r="D2106" s="7">
        <v>78</v>
      </c>
    </row>
    <row r="2107" spans="3:4">
      <c r="C2107" s="7">
        <v>7</v>
      </c>
      <c r="D2107" s="7">
        <v>21</v>
      </c>
    </row>
    <row r="2108" spans="3:4">
      <c r="C2108" s="7">
        <v>1</v>
      </c>
      <c r="D2108" s="7">
        <v>17</v>
      </c>
    </row>
    <row r="2109" spans="3:4">
      <c r="C2109" s="7">
        <v>254</v>
      </c>
      <c r="D2109" s="7">
        <v>370</v>
      </c>
    </row>
    <row r="2110" spans="3:4">
      <c r="C2110" s="7">
        <v>13</v>
      </c>
      <c r="D2110" s="7">
        <v>125</v>
      </c>
    </row>
    <row r="2111" spans="3:4">
      <c r="C2111" s="7">
        <v>3</v>
      </c>
      <c r="D2111" s="7">
        <v>51</v>
      </c>
    </row>
    <row r="2112" spans="3:4">
      <c r="C2112" s="7">
        <v>133</v>
      </c>
      <c r="D2112" s="7">
        <v>196</v>
      </c>
    </row>
    <row r="2113" spans="3:4">
      <c r="C2113" s="7">
        <v>201</v>
      </c>
      <c r="D2113" s="7">
        <v>201</v>
      </c>
    </row>
    <row r="2114" spans="3:4">
      <c r="C2114" s="7">
        <v>29</v>
      </c>
      <c r="D2114" s="7">
        <v>58</v>
      </c>
    </row>
    <row r="2115" spans="3:4">
      <c r="C2115" s="7">
        <v>20</v>
      </c>
      <c r="D2115" s="7">
        <v>130</v>
      </c>
    </row>
    <row r="2116" spans="3:4">
      <c r="C2116" s="7">
        <v>175</v>
      </c>
      <c r="D2116" s="7">
        <v>380</v>
      </c>
    </row>
    <row r="2117" spans="3:4">
      <c r="C2117" s="7">
        <v>5</v>
      </c>
      <c r="D2117" s="7">
        <v>59</v>
      </c>
    </row>
    <row r="2118" spans="3:4">
      <c r="C2118" s="7">
        <v>1</v>
      </c>
      <c r="D2118" s="7">
        <v>40</v>
      </c>
    </row>
    <row r="2119" spans="3:4">
      <c r="C2119" s="7">
        <v>67</v>
      </c>
      <c r="D2119" s="7">
        <v>198</v>
      </c>
    </row>
    <row r="2120" spans="3:4">
      <c r="C2120" s="7">
        <v>49</v>
      </c>
      <c r="D2120" s="7">
        <v>564</v>
      </c>
    </row>
    <row r="2121" spans="3:4">
      <c r="C2121" s="7">
        <v>27</v>
      </c>
      <c r="D2121" s="7">
        <v>171</v>
      </c>
    </row>
    <row r="2122" spans="3:4">
      <c r="C2122" s="7">
        <v>11</v>
      </c>
      <c r="D2122" s="7">
        <v>27</v>
      </c>
    </row>
    <row r="2123" spans="3:4">
      <c r="C2123" s="7">
        <v>37</v>
      </c>
      <c r="D2123" s="7">
        <v>124</v>
      </c>
    </row>
    <row r="2124" spans="3:4">
      <c r="C2124" s="7">
        <v>10</v>
      </c>
      <c r="D2124" s="7">
        <v>126</v>
      </c>
    </row>
    <row r="2125" spans="3:4">
      <c r="C2125" s="7">
        <v>5</v>
      </c>
      <c r="D2125" s="7">
        <v>381</v>
      </c>
    </row>
    <row r="2126" spans="3:4">
      <c r="C2126" s="7">
        <v>2</v>
      </c>
      <c r="D2126" s="7">
        <v>6</v>
      </c>
    </row>
    <row r="2127" spans="3:4">
      <c r="C2127" s="7">
        <v>105</v>
      </c>
      <c r="D2127" s="7">
        <v>160</v>
      </c>
    </row>
    <row r="2128" spans="3:4">
      <c r="C2128" s="7">
        <v>29</v>
      </c>
      <c r="D2128" s="7">
        <v>88</v>
      </c>
    </row>
    <row r="2129" spans="3:4">
      <c r="C2129" s="2">
        <v>1</v>
      </c>
      <c r="D2129" s="2">
        <v>2</v>
      </c>
    </row>
    <row r="2130" spans="3:4">
      <c r="C2130" s="7">
        <v>100</v>
      </c>
      <c r="D2130" s="7">
        <v>225</v>
      </c>
    </row>
    <row r="2131" spans="3:4">
      <c r="C2131" s="7">
        <v>6</v>
      </c>
      <c r="D2131" s="7">
        <v>39</v>
      </c>
    </row>
    <row r="2132" spans="3:4">
      <c r="C2132" s="7">
        <v>26</v>
      </c>
      <c r="D2132" s="7">
        <v>103</v>
      </c>
    </row>
    <row r="2133" spans="3:4">
      <c r="C2133" s="7">
        <v>26</v>
      </c>
      <c r="D2133" s="7">
        <v>196</v>
      </c>
    </row>
    <row r="2134" spans="3:4">
      <c r="C2134" s="7">
        <v>20</v>
      </c>
      <c r="D2134" s="7">
        <v>109</v>
      </c>
    </row>
    <row r="2135" spans="3:4">
      <c r="C2135" s="7">
        <v>9</v>
      </c>
      <c r="D2135" s="7">
        <v>86</v>
      </c>
    </row>
    <row r="2136" spans="3:4">
      <c r="C2136" s="7">
        <v>52</v>
      </c>
      <c r="D2136" s="7">
        <v>165</v>
      </c>
    </row>
    <row r="2137" spans="3:4">
      <c r="C2137" s="7">
        <v>136</v>
      </c>
      <c r="D2137" s="7">
        <v>664</v>
      </c>
    </row>
    <row r="2138" spans="3:4">
      <c r="C2138" s="7">
        <v>39</v>
      </c>
      <c r="D2138" s="7">
        <v>292</v>
      </c>
    </row>
    <row r="2139" spans="3:4">
      <c r="C2139" s="2">
        <v>1</v>
      </c>
      <c r="D2139" s="2">
        <v>81</v>
      </c>
    </row>
    <row r="2140" spans="3:4">
      <c r="C2140" s="7">
        <v>12</v>
      </c>
      <c r="D2140" s="7">
        <v>58</v>
      </c>
    </row>
    <row r="2141" spans="3:4">
      <c r="C2141" s="7">
        <v>354</v>
      </c>
      <c r="D2141" s="7">
        <v>260</v>
      </c>
    </row>
    <row r="2142" spans="3:4">
      <c r="C2142" s="7">
        <v>8</v>
      </c>
      <c r="D2142" s="7">
        <v>256</v>
      </c>
    </row>
    <row r="2143" spans="3:4">
      <c r="C2143" s="7">
        <v>11</v>
      </c>
      <c r="D2143" s="7">
        <v>257</v>
      </c>
    </row>
    <row r="2144" spans="3:4">
      <c r="C2144" s="7">
        <v>27</v>
      </c>
      <c r="D2144" s="7">
        <v>146</v>
      </c>
    </row>
    <row r="2145" spans="3:4">
      <c r="C2145" s="7">
        <v>29</v>
      </c>
      <c r="D2145" s="7">
        <v>407</v>
      </c>
    </row>
    <row r="2146" spans="3:4">
      <c r="C2146" s="2">
        <v>1</v>
      </c>
      <c r="D2146" s="2">
        <v>7</v>
      </c>
    </row>
    <row r="2147" spans="3:4">
      <c r="C2147" s="2">
        <v>110</v>
      </c>
      <c r="D2147" s="2">
        <v>109</v>
      </c>
    </row>
    <row r="2148" spans="3:4">
      <c r="C2148" s="7">
        <v>54</v>
      </c>
      <c r="D2148" s="7">
        <v>516</v>
      </c>
    </row>
    <row r="2149" spans="3:4">
      <c r="C2149" s="7">
        <v>27</v>
      </c>
      <c r="D2149" s="7">
        <v>104</v>
      </c>
    </row>
    <row r="2150" spans="3:4">
      <c r="C2150" s="7">
        <v>0</v>
      </c>
      <c r="D2150" s="7">
        <v>7</v>
      </c>
    </row>
    <row r="2151" spans="3:4">
      <c r="C2151" s="2">
        <v>11</v>
      </c>
      <c r="D2151" s="2">
        <v>90</v>
      </c>
    </row>
    <row r="2152" spans="3:4">
      <c r="C2152" s="2">
        <v>88</v>
      </c>
      <c r="D2152" s="2">
        <v>93</v>
      </c>
    </row>
    <row r="2153" spans="3:4">
      <c r="C2153" s="7">
        <v>41</v>
      </c>
      <c r="D2153" s="7">
        <v>55</v>
      </c>
    </row>
    <row r="2154" spans="3:4">
      <c r="C2154" s="7">
        <v>39</v>
      </c>
      <c r="D2154" s="7">
        <v>274</v>
      </c>
    </row>
    <row r="2155" spans="3:4">
      <c r="C2155" s="7">
        <v>57</v>
      </c>
      <c r="D2155" s="7">
        <v>267</v>
      </c>
    </row>
    <row r="2156" spans="3:4">
      <c r="C2156" s="7">
        <v>17</v>
      </c>
      <c r="D2156" s="7">
        <v>539</v>
      </c>
    </row>
    <row r="2157" spans="3:4">
      <c r="C2157" s="7">
        <v>219</v>
      </c>
      <c r="D2157" s="7">
        <v>315</v>
      </c>
    </row>
    <row r="2158" spans="3:4">
      <c r="C2158" s="2">
        <v>0</v>
      </c>
      <c r="D2158" s="2">
        <v>1</v>
      </c>
    </row>
    <row r="2159" spans="3:4">
      <c r="C2159" s="7">
        <v>49</v>
      </c>
      <c r="D2159" s="7">
        <v>561</v>
      </c>
    </row>
    <row r="2160" spans="3:4">
      <c r="C2160" s="7">
        <v>6</v>
      </c>
      <c r="D2160" s="7">
        <v>10</v>
      </c>
    </row>
    <row r="2161" spans="3:4">
      <c r="C2161" s="7">
        <v>94</v>
      </c>
      <c r="D2161" s="7">
        <v>212</v>
      </c>
    </row>
    <row r="2162" spans="3:4">
      <c r="C2162" s="7">
        <v>1</v>
      </c>
      <c r="D2162" s="7">
        <v>11</v>
      </c>
    </row>
    <row r="2163" spans="3:4">
      <c r="C2163" s="7">
        <v>1</v>
      </c>
      <c r="D2163" s="7">
        <v>5</v>
      </c>
    </row>
    <row r="2164" spans="3:4">
      <c r="C2164" s="7">
        <v>12</v>
      </c>
      <c r="D2164" s="7">
        <v>480</v>
      </c>
    </row>
    <row r="2165" spans="3:4">
      <c r="C2165" s="7">
        <v>170</v>
      </c>
      <c r="D2165" s="7">
        <v>191</v>
      </c>
    </row>
    <row r="2166" spans="3:4">
      <c r="C2166" s="7">
        <v>7</v>
      </c>
      <c r="D2166" s="7">
        <v>217</v>
      </c>
    </row>
    <row r="2167" spans="3:4">
      <c r="C2167" s="7">
        <v>15</v>
      </c>
      <c r="D2167" s="7">
        <v>698</v>
      </c>
    </row>
    <row r="2168" spans="3:4">
      <c r="C2168" s="7">
        <v>88</v>
      </c>
      <c r="D2168" s="7">
        <v>552</v>
      </c>
    </row>
    <row r="2169" spans="3:4">
      <c r="C2169" s="7">
        <v>12</v>
      </c>
      <c r="D2169" s="7">
        <v>194</v>
      </c>
    </row>
    <row r="2170" spans="3:4">
      <c r="C2170" s="7">
        <v>26</v>
      </c>
      <c r="D2170" s="7">
        <v>758</v>
      </c>
    </row>
    <row r="2171" spans="3:4">
      <c r="C2171" s="2">
        <v>1</v>
      </c>
      <c r="D2171" s="2">
        <v>14</v>
      </c>
    </row>
    <row r="2172" spans="3:4">
      <c r="C2172" s="7">
        <v>31</v>
      </c>
      <c r="D2172" s="7">
        <v>551</v>
      </c>
    </row>
    <row r="2173" spans="3:4">
      <c r="C2173" s="7">
        <v>88</v>
      </c>
      <c r="D2173" s="7">
        <v>279</v>
      </c>
    </row>
    <row r="2174" spans="3:4">
      <c r="C2174" s="2">
        <v>30</v>
      </c>
      <c r="D2174" s="2">
        <v>71</v>
      </c>
    </row>
    <row r="2175" spans="3:4">
      <c r="C2175" s="7">
        <v>184</v>
      </c>
      <c r="D2175" s="7">
        <v>268</v>
      </c>
    </row>
    <row r="2176" spans="3:4">
      <c r="C2176" s="7">
        <v>54</v>
      </c>
      <c r="D2176" s="7">
        <v>224</v>
      </c>
    </row>
    <row r="2177" spans="3:4">
      <c r="C2177" s="7">
        <v>20</v>
      </c>
      <c r="D2177" s="7">
        <v>197</v>
      </c>
    </row>
    <row r="2178" spans="3:4">
      <c r="C2178" s="7">
        <v>27</v>
      </c>
      <c r="D2178" s="7">
        <v>397</v>
      </c>
    </row>
    <row r="2179" spans="3:4">
      <c r="C2179" s="7">
        <v>1</v>
      </c>
      <c r="D2179" s="7">
        <v>4</v>
      </c>
    </row>
    <row r="2180" spans="3:4">
      <c r="C2180" s="7">
        <v>3</v>
      </c>
      <c r="D2180" s="7">
        <v>8</v>
      </c>
    </row>
    <row r="2181" spans="3:4">
      <c r="C2181" s="7">
        <v>55</v>
      </c>
      <c r="D2181" s="7">
        <v>92</v>
      </c>
    </row>
    <row r="2182" spans="3:4">
      <c r="C2182" s="7">
        <v>165</v>
      </c>
      <c r="D2182" s="7">
        <v>221</v>
      </c>
    </row>
    <row r="2183" spans="3:4">
      <c r="C2183" s="7">
        <v>1</v>
      </c>
      <c r="D2183" s="7">
        <v>7</v>
      </c>
    </row>
    <row r="2184" spans="3:4">
      <c r="C2184" s="7">
        <v>119</v>
      </c>
      <c r="D2184" s="7">
        <v>230</v>
      </c>
    </row>
    <row r="2185" spans="3:4">
      <c r="C2185" s="7">
        <v>42</v>
      </c>
      <c r="D2185" s="7">
        <v>323</v>
      </c>
    </row>
    <row r="2186" spans="3:4">
      <c r="C2186" s="7">
        <v>6</v>
      </c>
      <c r="D2186" s="7">
        <v>44</v>
      </c>
    </row>
    <row r="2187" spans="3:4">
      <c r="C2187" s="7">
        <v>5</v>
      </c>
      <c r="D2187" s="7">
        <v>171</v>
      </c>
    </row>
    <row r="2188" spans="3:4">
      <c r="C2188" s="7">
        <v>23</v>
      </c>
      <c r="D2188" s="7">
        <v>158</v>
      </c>
    </row>
    <row r="2189" spans="3:4">
      <c r="C2189" s="7">
        <v>3</v>
      </c>
      <c r="D2189" s="7">
        <v>116</v>
      </c>
    </row>
    <row r="2190" spans="3:4">
      <c r="C2190" s="7">
        <v>25</v>
      </c>
      <c r="D2190" s="7">
        <v>109</v>
      </c>
    </row>
    <row r="2191" spans="3:4">
      <c r="C2191" s="7">
        <v>240</v>
      </c>
      <c r="D2191" s="7">
        <v>347</v>
      </c>
    </row>
    <row r="2192" spans="3:4">
      <c r="C2192" s="7">
        <v>55</v>
      </c>
      <c r="D2192" s="7">
        <v>257</v>
      </c>
    </row>
    <row r="2193" spans="3:4">
      <c r="C2193" s="2">
        <v>19</v>
      </c>
      <c r="D2193" s="2">
        <v>105</v>
      </c>
    </row>
    <row r="2194" spans="3:4">
      <c r="C2194" s="7">
        <v>99</v>
      </c>
      <c r="D2194" s="7">
        <v>308</v>
      </c>
    </row>
    <row r="2195" spans="3:4">
      <c r="C2195" s="7">
        <v>7</v>
      </c>
      <c r="D2195" s="7">
        <v>155</v>
      </c>
    </row>
    <row r="2196" spans="3:4">
      <c r="C2196" s="2">
        <v>1</v>
      </c>
      <c r="D2196" s="2">
        <v>11</v>
      </c>
    </row>
    <row r="2197" spans="3:4">
      <c r="C2197" s="2">
        <v>2</v>
      </c>
      <c r="D2197" s="2">
        <v>64</v>
      </c>
    </row>
    <row r="2198" spans="3:4">
      <c r="C2198" s="7">
        <v>8</v>
      </c>
      <c r="D2198" s="7">
        <v>150</v>
      </c>
    </row>
    <row r="2199" spans="3:4">
      <c r="C2199" s="7">
        <v>54</v>
      </c>
      <c r="D2199" s="7">
        <v>217</v>
      </c>
    </row>
    <row r="2200" spans="3:4">
      <c r="C2200" s="7">
        <v>9</v>
      </c>
      <c r="D2200" s="7">
        <v>45</v>
      </c>
    </row>
    <row r="2201" spans="3:4">
      <c r="C2201" s="7">
        <v>82</v>
      </c>
      <c r="D2201" s="7">
        <v>149</v>
      </c>
    </row>
    <row r="2202" spans="3:4">
      <c r="C2202" s="7">
        <v>40</v>
      </c>
      <c r="D2202" s="7">
        <v>575</v>
      </c>
    </row>
    <row r="2203" spans="3:4">
      <c r="C2203" s="7">
        <v>35</v>
      </c>
      <c r="D2203" s="7">
        <v>252</v>
      </c>
    </row>
    <row r="2204" spans="3:4">
      <c r="C2204" s="7">
        <v>2</v>
      </c>
      <c r="D2204" s="7">
        <v>24</v>
      </c>
    </row>
    <row r="2205" spans="3:4">
      <c r="C2205" s="7">
        <v>30</v>
      </c>
      <c r="D2205" s="7">
        <v>330</v>
      </c>
    </row>
    <row r="2206" spans="3:4">
      <c r="C2206" s="7">
        <v>38</v>
      </c>
      <c r="D2206" s="7">
        <v>100</v>
      </c>
    </row>
    <row r="2207" spans="3:4">
      <c r="C2207" s="7">
        <v>10</v>
      </c>
      <c r="D2207" s="7">
        <v>39</v>
      </c>
    </row>
    <row r="2208" spans="3:4">
      <c r="C2208" s="2">
        <v>2</v>
      </c>
      <c r="D2208" s="2">
        <v>58</v>
      </c>
    </row>
    <row r="2209" spans="3:4">
      <c r="C2209" s="7">
        <v>81</v>
      </c>
      <c r="D2209" s="7">
        <v>267</v>
      </c>
    </row>
    <row r="2210" spans="3:4">
      <c r="C2210" s="7">
        <v>11</v>
      </c>
      <c r="D2210" s="7">
        <v>243</v>
      </c>
    </row>
    <row r="2211" spans="3:4">
      <c r="C2211" s="7">
        <v>44</v>
      </c>
      <c r="D2211" s="7">
        <v>197</v>
      </c>
    </row>
    <row r="2212" spans="3:4">
      <c r="C2212" s="7">
        <v>60</v>
      </c>
      <c r="D2212" s="7">
        <v>238</v>
      </c>
    </row>
    <row r="2213" spans="3:4">
      <c r="C2213" s="7">
        <v>34</v>
      </c>
      <c r="D2213" s="7">
        <v>146</v>
      </c>
    </row>
    <row r="2214" spans="3:4">
      <c r="C2214" s="7">
        <v>135</v>
      </c>
      <c r="D2214" s="7">
        <v>238</v>
      </c>
    </row>
    <row r="2215" spans="3:4">
      <c r="C2215" s="7">
        <v>41</v>
      </c>
      <c r="D2215" s="7">
        <v>321</v>
      </c>
    </row>
    <row r="2216" spans="3:4">
      <c r="C2216" s="7">
        <v>21</v>
      </c>
      <c r="D2216" s="7">
        <v>170</v>
      </c>
    </row>
    <row r="2217" spans="3:4">
      <c r="C2217" s="7">
        <v>21</v>
      </c>
      <c r="D2217" s="7">
        <v>114</v>
      </c>
    </row>
    <row r="2218" spans="3:4">
      <c r="C2218" s="7">
        <v>67</v>
      </c>
      <c r="D2218" s="7">
        <v>207</v>
      </c>
    </row>
    <row r="2219" spans="3:4">
      <c r="C2219" s="7">
        <v>70</v>
      </c>
      <c r="D2219" s="7">
        <v>104</v>
      </c>
    </row>
    <row r="2220" spans="3:4">
      <c r="C2220" s="7">
        <v>11</v>
      </c>
      <c r="D2220" s="7">
        <v>547</v>
      </c>
    </row>
    <row r="2221" spans="3:4">
      <c r="C2221" s="7">
        <v>12</v>
      </c>
      <c r="D2221" s="7">
        <v>9</v>
      </c>
    </row>
    <row r="2222" spans="3:4">
      <c r="C2222" s="7">
        <v>12</v>
      </c>
      <c r="D2222" s="7">
        <v>234</v>
      </c>
    </row>
    <row r="2223" spans="3:4">
      <c r="C2223" s="7">
        <v>3</v>
      </c>
      <c r="D2223" s="7">
        <v>109</v>
      </c>
    </row>
    <row r="2224" spans="3:4">
      <c r="C2224" s="7">
        <v>24</v>
      </c>
      <c r="D2224" s="7">
        <v>318</v>
      </c>
    </row>
    <row r="2225" spans="3:4">
      <c r="C2225" s="2">
        <v>1</v>
      </c>
      <c r="D2225" s="2">
        <v>2</v>
      </c>
    </row>
    <row r="2226" spans="3:4">
      <c r="C2226" s="7">
        <v>24</v>
      </c>
      <c r="D2226" s="7">
        <v>89</v>
      </c>
    </row>
    <row r="2227" spans="3:4">
      <c r="C2227" s="7">
        <v>5</v>
      </c>
      <c r="D2227" s="7">
        <v>30</v>
      </c>
    </row>
    <row r="2228" spans="3:4">
      <c r="C2228" s="7">
        <v>76</v>
      </c>
      <c r="D2228" s="7">
        <v>146</v>
      </c>
    </row>
    <row r="2229" spans="3:4">
      <c r="C2229" s="7">
        <v>26</v>
      </c>
      <c r="D2229" s="7">
        <v>287</v>
      </c>
    </row>
    <row r="2230" spans="3:4">
      <c r="C2230" s="7">
        <v>32</v>
      </c>
      <c r="D2230" s="7">
        <v>111</v>
      </c>
    </row>
    <row r="2231" spans="3:4">
      <c r="C2231" s="7">
        <v>28</v>
      </c>
      <c r="D2231" s="7">
        <v>488</v>
      </c>
    </row>
    <row r="2232" spans="3:4">
      <c r="C2232" s="2">
        <v>5</v>
      </c>
      <c r="D2232" s="2">
        <v>12</v>
      </c>
    </row>
    <row r="2233" spans="3:4">
      <c r="C2233" s="2">
        <v>3</v>
      </c>
      <c r="D2233" s="2">
        <v>43</v>
      </c>
    </row>
    <row r="2234" spans="3:4">
      <c r="C2234" s="7">
        <v>67</v>
      </c>
      <c r="D2234" s="7">
        <v>576</v>
      </c>
    </row>
    <row r="2235" spans="3:4">
      <c r="C2235" s="7">
        <v>29</v>
      </c>
      <c r="D2235" s="7">
        <v>117</v>
      </c>
    </row>
    <row r="2236" spans="3:4">
      <c r="C2236" s="2">
        <v>8</v>
      </c>
      <c r="D2236" s="2">
        <v>30</v>
      </c>
    </row>
    <row r="2237" spans="3:4">
      <c r="C2237" s="7">
        <v>35</v>
      </c>
      <c r="D2237" s="7">
        <v>250</v>
      </c>
    </row>
    <row r="2238" spans="3:4">
      <c r="C2238" s="7">
        <v>158</v>
      </c>
      <c r="D2238" s="7">
        <v>247</v>
      </c>
    </row>
    <row r="2239" spans="3:4">
      <c r="C2239" s="2">
        <v>0</v>
      </c>
      <c r="D2239" s="2">
        <v>2</v>
      </c>
    </row>
    <row r="2240" spans="3:4">
      <c r="C2240" s="7">
        <v>128</v>
      </c>
      <c r="D2240" s="7">
        <v>230</v>
      </c>
    </row>
    <row r="2241" spans="3:4">
      <c r="C2241" s="7">
        <v>32</v>
      </c>
      <c r="D2241" s="7">
        <v>68</v>
      </c>
    </row>
    <row r="2242" spans="3:4">
      <c r="C2242" s="7">
        <v>33</v>
      </c>
      <c r="D2242" s="7">
        <v>173</v>
      </c>
    </row>
    <row r="2243" spans="3:4">
      <c r="C2243" s="7">
        <v>75</v>
      </c>
      <c r="D2243" s="7">
        <v>184</v>
      </c>
    </row>
    <row r="2244" spans="3:4">
      <c r="C2244" s="2">
        <v>0</v>
      </c>
      <c r="D2244" s="2">
        <v>2</v>
      </c>
    </row>
    <row r="2245" spans="3:4">
      <c r="C2245" s="7">
        <v>12</v>
      </c>
      <c r="D2245" s="7">
        <v>379</v>
      </c>
    </row>
    <row r="2246" spans="3:4">
      <c r="C2246" s="7">
        <v>66</v>
      </c>
      <c r="D2246" s="7">
        <v>308</v>
      </c>
    </row>
    <row r="2247" spans="3:4">
      <c r="C2247" s="7">
        <v>133</v>
      </c>
      <c r="D2247" s="7">
        <v>177</v>
      </c>
    </row>
    <row r="2248" spans="3:4">
      <c r="C2248" s="7">
        <v>15</v>
      </c>
      <c r="D2248" s="7">
        <v>298</v>
      </c>
    </row>
    <row r="2249" spans="3:4">
      <c r="C2249" s="7">
        <v>0</v>
      </c>
      <c r="D2249" s="7">
        <v>6</v>
      </c>
    </row>
    <row r="2250" spans="3:4">
      <c r="C2250" s="2">
        <v>6</v>
      </c>
      <c r="D2250" s="2">
        <v>70</v>
      </c>
    </row>
    <row r="2251" spans="3:4">
      <c r="C2251" s="7">
        <v>10</v>
      </c>
      <c r="D2251" s="7">
        <v>148</v>
      </c>
    </row>
    <row r="2252" spans="3:4">
      <c r="C2252" s="7">
        <v>186</v>
      </c>
      <c r="D2252" s="7">
        <v>228</v>
      </c>
    </row>
    <row r="2253" spans="3:4">
      <c r="C2253" s="7">
        <v>2</v>
      </c>
      <c r="D2253" s="7">
        <v>16</v>
      </c>
    </row>
    <row r="2254" spans="3:4">
      <c r="C2254" s="7">
        <v>0</v>
      </c>
      <c r="D2254" s="7">
        <v>11</v>
      </c>
    </row>
    <row r="2255" spans="3:4">
      <c r="C2255" s="7">
        <v>38</v>
      </c>
      <c r="D2255" s="7">
        <v>186</v>
      </c>
    </row>
    <row r="2256" spans="3:4">
      <c r="C2256" s="7">
        <v>40</v>
      </c>
      <c r="D2256" s="7">
        <v>175</v>
      </c>
    </row>
    <row r="2257" spans="3:4">
      <c r="C2257" s="2">
        <v>0</v>
      </c>
      <c r="D2257" s="2">
        <v>31</v>
      </c>
    </row>
    <row r="2258" spans="3:4">
      <c r="C2258" s="7">
        <v>29</v>
      </c>
      <c r="D2258" s="7">
        <v>139</v>
      </c>
    </row>
    <row r="2259" spans="3:4">
      <c r="C2259" s="7">
        <v>28</v>
      </c>
      <c r="D2259" s="7">
        <v>151</v>
      </c>
    </row>
    <row r="2260" spans="3:4">
      <c r="C2260" s="7">
        <v>6</v>
      </c>
      <c r="D2260" s="7">
        <v>174</v>
      </c>
    </row>
    <row r="2261" spans="3:4">
      <c r="C2261" s="7">
        <v>71</v>
      </c>
      <c r="D2261" s="7">
        <v>130</v>
      </c>
    </row>
    <row r="2262" spans="3:4">
      <c r="C2262" s="7">
        <v>47</v>
      </c>
      <c r="D2262" s="7">
        <v>691</v>
      </c>
    </row>
    <row r="2263" spans="3:4">
      <c r="C2263" s="7">
        <v>7</v>
      </c>
      <c r="D2263" s="7">
        <v>19</v>
      </c>
    </row>
    <row r="2264" spans="3:4">
      <c r="C2264" s="7">
        <v>41</v>
      </c>
      <c r="D2264" s="7">
        <v>144</v>
      </c>
    </row>
    <row r="2265" spans="3:4">
      <c r="C2265" s="7">
        <v>16</v>
      </c>
      <c r="D2265" s="7">
        <v>51</v>
      </c>
    </row>
    <row r="2266" spans="3:4">
      <c r="C2266" s="7">
        <v>27</v>
      </c>
      <c r="D2266" s="7">
        <v>170</v>
      </c>
    </row>
    <row r="2267" spans="3:4">
      <c r="C2267" s="7">
        <v>46</v>
      </c>
      <c r="D2267" s="7">
        <v>441</v>
      </c>
    </row>
    <row r="2268" spans="3:4">
      <c r="C2268" s="7">
        <v>3</v>
      </c>
      <c r="D2268" s="7">
        <v>37</v>
      </c>
    </row>
    <row r="2269" spans="3:4">
      <c r="C2269" s="7">
        <v>9</v>
      </c>
      <c r="D2269" s="7">
        <v>20</v>
      </c>
    </row>
    <row r="2270" spans="3:4">
      <c r="C2270" s="7">
        <v>0</v>
      </c>
      <c r="D2270" s="7">
        <v>1</v>
      </c>
    </row>
    <row r="2271" spans="3:4">
      <c r="C2271" s="7">
        <v>29</v>
      </c>
      <c r="D2271" s="7">
        <v>146</v>
      </c>
    </row>
    <row r="2272" spans="3:4">
      <c r="C2272" s="7">
        <v>40</v>
      </c>
      <c r="D2272" s="7">
        <v>229</v>
      </c>
    </row>
    <row r="2273" spans="3:4">
      <c r="C2273" s="7">
        <v>75</v>
      </c>
      <c r="D2273" s="7">
        <v>419</v>
      </c>
    </row>
    <row r="2274" spans="3:4">
      <c r="C2274" s="7">
        <v>69</v>
      </c>
      <c r="D2274" s="7">
        <v>363</v>
      </c>
    </row>
    <row r="2275" spans="3:4">
      <c r="C2275" s="2">
        <v>1</v>
      </c>
      <c r="D2275" s="2">
        <v>1</v>
      </c>
    </row>
    <row r="2276" spans="3:4">
      <c r="C2276" s="7">
        <v>20</v>
      </c>
      <c r="D2276" s="7">
        <v>118</v>
      </c>
    </row>
    <row r="2277" spans="3:4">
      <c r="C2277" s="7">
        <v>0</v>
      </c>
      <c r="D2277" s="7">
        <v>13</v>
      </c>
    </row>
    <row r="2278" spans="3:4">
      <c r="C2278" s="7">
        <v>0</v>
      </c>
      <c r="D2278" s="7">
        <v>2</v>
      </c>
    </row>
    <row r="2279" spans="3:4">
      <c r="C2279" s="2">
        <v>1</v>
      </c>
      <c r="D2279" s="2">
        <v>7</v>
      </c>
    </row>
    <row r="2280" spans="3:4">
      <c r="C2280" s="7">
        <v>32</v>
      </c>
      <c r="D2280" s="7">
        <v>182</v>
      </c>
    </row>
    <row r="2281" spans="3:4">
      <c r="C2281" s="7">
        <v>71</v>
      </c>
      <c r="D2281" s="7">
        <v>185</v>
      </c>
    </row>
    <row r="2282" spans="3:4">
      <c r="C2282" s="7">
        <v>21</v>
      </c>
      <c r="D2282" s="7">
        <v>100</v>
      </c>
    </row>
    <row r="2283" spans="3:4">
      <c r="C2283" s="2">
        <v>34</v>
      </c>
      <c r="D2283" s="2">
        <v>71</v>
      </c>
    </row>
    <row r="2284" spans="3:4">
      <c r="C2284" s="7">
        <v>13</v>
      </c>
      <c r="D2284" s="7">
        <v>101</v>
      </c>
    </row>
    <row r="2285" spans="3:4">
      <c r="C2285" s="2">
        <v>9</v>
      </c>
      <c r="D2285" s="2">
        <v>168</v>
      </c>
    </row>
    <row r="2286" spans="3:4">
      <c r="C2286" s="7">
        <v>32</v>
      </c>
      <c r="D2286" s="7">
        <v>139</v>
      </c>
    </row>
    <row r="2287" spans="3:4">
      <c r="C2287" s="7">
        <v>29</v>
      </c>
      <c r="D2287" s="7">
        <v>215</v>
      </c>
    </row>
    <row r="2288" spans="3:4">
      <c r="C2288" s="7">
        <v>0</v>
      </c>
      <c r="D2288" s="7">
        <v>11</v>
      </c>
    </row>
    <row r="2289" spans="3:4">
      <c r="C2289" s="7">
        <v>16</v>
      </c>
      <c r="D2289" s="7">
        <v>231</v>
      </c>
    </row>
    <row r="2290" spans="3:4">
      <c r="C2290" s="7">
        <v>51</v>
      </c>
      <c r="D2290" s="7">
        <v>420</v>
      </c>
    </row>
    <row r="2291" spans="3:4">
      <c r="C2291" s="7">
        <v>97</v>
      </c>
      <c r="D2291" s="7">
        <v>160</v>
      </c>
    </row>
    <row r="2292" spans="3:4">
      <c r="C2292" s="2">
        <v>0</v>
      </c>
      <c r="D2292" s="2">
        <v>1</v>
      </c>
    </row>
    <row r="2293" spans="3:4">
      <c r="C2293" s="7">
        <v>2</v>
      </c>
      <c r="D2293" s="7">
        <v>135</v>
      </c>
    </row>
    <row r="2294" spans="3:4">
      <c r="C2294" s="7">
        <v>49</v>
      </c>
      <c r="D2294" s="7">
        <v>109</v>
      </c>
    </row>
    <row r="2295" spans="3:4">
      <c r="C2295" s="7">
        <v>8</v>
      </c>
      <c r="D2295" s="7">
        <v>349</v>
      </c>
    </row>
    <row r="2296" spans="3:4">
      <c r="C2296" s="7">
        <v>13</v>
      </c>
      <c r="D2296" s="7">
        <v>62</v>
      </c>
    </row>
    <row r="2297" spans="3:4">
      <c r="C2297" s="7">
        <v>3</v>
      </c>
      <c r="D2297" s="7">
        <v>8</v>
      </c>
    </row>
    <row r="2298" spans="3:4">
      <c r="C2298" s="7">
        <v>0</v>
      </c>
      <c r="D2298" s="7">
        <v>5</v>
      </c>
    </row>
    <row r="2299" spans="3:4">
      <c r="C2299" s="2">
        <v>1</v>
      </c>
      <c r="D2299" s="2">
        <v>29</v>
      </c>
    </row>
    <row r="2300" spans="3:4">
      <c r="C2300" s="7">
        <v>7</v>
      </c>
      <c r="D2300" s="7">
        <v>12</v>
      </c>
    </row>
    <row r="2301" spans="3:4">
      <c r="C2301" s="7">
        <v>36</v>
      </c>
      <c r="D2301" s="7">
        <v>556</v>
      </c>
    </row>
    <row r="2302" spans="3:4">
      <c r="C2302" s="7">
        <v>0</v>
      </c>
      <c r="D2302" s="7">
        <v>3</v>
      </c>
    </row>
    <row r="2303" spans="3:4">
      <c r="C2303" s="7">
        <v>6</v>
      </c>
      <c r="D2303" s="7">
        <v>22</v>
      </c>
    </row>
    <row r="2304" spans="3:4">
      <c r="C2304" s="7">
        <v>55</v>
      </c>
      <c r="D2304" s="7">
        <v>340</v>
      </c>
    </row>
    <row r="2305" spans="3:4">
      <c r="C2305" s="7">
        <v>4</v>
      </c>
      <c r="D2305" s="7">
        <v>56</v>
      </c>
    </row>
    <row r="2306" spans="3:4">
      <c r="C2306" s="7">
        <v>2</v>
      </c>
      <c r="D2306" s="7">
        <v>4</v>
      </c>
    </row>
    <row r="2307" spans="3:4">
      <c r="C2307" s="7">
        <v>15</v>
      </c>
      <c r="D2307" s="7">
        <v>84</v>
      </c>
    </row>
    <row r="2308" spans="3:4">
      <c r="C2308" s="7">
        <v>10</v>
      </c>
      <c r="D2308" s="7">
        <v>145</v>
      </c>
    </row>
    <row r="2309" spans="3:4">
      <c r="C2309" s="7">
        <v>40</v>
      </c>
      <c r="D2309" s="7">
        <v>108</v>
      </c>
    </row>
    <row r="2310" spans="3:4">
      <c r="C2310" s="7">
        <v>13</v>
      </c>
      <c r="D2310" s="7">
        <v>136</v>
      </c>
    </row>
    <row r="2311" spans="3:4">
      <c r="C2311" s="7">
        <v>86</v>
      </c>
      <c r="D2311" s="7">
        <v>205</v>
      </c>
    </row>
    <row r="2312" spans="3:4">
      <c r="C2312" s="7">
        <v>10</v>
      </c>
      <c r="D2312" s="7">
        <v>53</v>
      </c>
    </row>
    <row r="2313" spans="3:4">
      <c r="C2313" s="7">
        <v>3</v>
      </c>
      <c r="D2313" s="7">
        <v>28</v>
      </c>
    </row>
    <row r="2314" spans="3:4">
      <c r="C2314" s="7">
        <v>78</v>
      </c>
      <c r="D2314" s="7">
        <v>492</v>
      </c>
    </row>
    <row r="2315" spans="3:4">
      <c r="C2315" s="7">
        <v>41</v>
      </c>
      <c r="D2315" s="7">
        <v>107</v>
      </c>
    </row>
    <row r="2316" spans="3:4">
      <c r="C2316" s="7">
        <v>117</v>
      </c>
      <c r="D2316" s="7">
        <v>359</v>
      </c>
    </row>
    <row r="2317" spans="3:4">
      <c r="C2317" s="7">
        <v>4</v>
      </c>
      <c r="D2317" s="7">
        <v>31</v>
      </c>
    </row>
    <row r="2318" spans="3:4">
      <c r="C2318" s="7">
        <v>18</v>
      </c>
      <c r="D2318" s="7">
        <v>86</v>
      </c>
    </row>
    <row r="2319" spans="3:4">
      <c r="C2319" s="7">
        <v>4</v>
      </c>
      <c r="D2319" s="7">
        <v>21</v>
      </c>
    </row>
    <row r="2320" spans="3:4">
      <c r="C2320" s="7">
        <v>39</v>
      </c>
      <c r="D2320" s="7">
        <v>152</v>
      </c>
    </row>
    <row r="2321" spans="3:4">
      <c r="C2321" s="7">
        <v>58</v>
      </c>
      <c r="D2321" s="7">
        <v>554</v>
      </c>
    </row>
    <row r="2322" spans="3:4">
      <c r="C2322" s="7">
        <v>3</v>
      </c>
      <c r="D2322" s="7">
        <v>47</v>
      </c>
    </row>
    <row r="2323" spans="3:4">
      <c r="C2323" s="7">
        <v>3</v>
      </c>
      <c r="D2323" s="7">
        <v>39</v>
      </c>
    </row>
    <row r="2324" spans="3:4">
      <c r="C2324" s="7">
        <v>16</v>
      </c>
      <c r="D2324" s="7">
        <v>111</v>
      </c>
    </row>
    <row r="2325" spans="3:4">
      <c r="C2325" s="7">
        <v>16</v>
      </c>
      <c r="D2325" s="7">
        <v>30</v>
      </c>
    </row>
    <row r="2326" spans="3:4">
      <c r="C2326" s="7">
        <v>50</v>
      </c>
      <c r="D2326" s="7">
        <v>212</v>
      </c>
    </row>
    <row r="2327" spans="3:4">
      <c r="C2327" s="7">
        <v>0</v>
      </c>
      <c r="D2327" s="7">
        <v>25</v>
      </c>
    </row>
    <row r="2328" spans="3:4">
      <c r="C2328" s="7">
        <v>1</v>
      </c>
      <c r="D2328" s="7">
        <v>16</v>
      </c>
    </row>
    <row r="2329" spans="3:4">
      <c r="C2329" s="7">
        <v>2</v>
      </c>
      <c r="D2329" s="7">
        <v>144</v>
      </c>
    </row>
    <row r="2330" spans="3:4">
      <c r="C2330" s="7">
        <v>52</v>
      </c>
      <c r="D2330" s="7">
        <v>187</v>
      </c>
    </row>
    <row r="2331" spans="3:4">
      <c r="C2331" s="7">
        <v>19</v>
      </c>
      <c r="D2331" s="7">
        <v>113</v>
      </c>
    </row>
    <row r="2332" spans="3:4">
      <c r="C2332" s="7">
        <v>77</v>
      </c>
      <c r="D2332" s="7">
        <v>235</v>
      </c>
    </row>
    <row r="2333" spans="3:4">
      <c r="C2333" s="7">
        <v>4</v>
      </c>
      <c r="D2333" s="7">
        <v>19</v>
      </c>
    </row>
    <row r="2334" spans="3:4">
      <c r="C2334" s="7">
        <v>112</v>
      </c>
      <c r="D2334" s="7">
        <v>746</v>
      </c>
    </row>
    <row r="2335" spans="3:4">
      <c r="C2335" s="7">
        <v>59</v>
      </c>
      <c r="D2335" s="7">
        <v>332</v>
      </c>
    </row>
    <row r="2336" spans="3:4">
      <c r="C2336"/>
    </row>
    <row r="2337" spans="3:3">
      <c r="C2337"/>
    </row>
    <row r="2338" spans="3:3">
      <c r="C2338"/>
    </row>
  </sheetData>
  <sortState ref="I20:I26">
    <sortCondition ref="I2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OriginalData</vt:lpstr>
      <vt:lpstr>Processed Data</vt:lpstr>
      <vt:lpstr>P 2 Q1</vt:lpstr>
      <vt:lpstr>P2 Q2</vt:lpstr>
      <vt:lpstr>P2 Q 3</vt:lpstr>
      <vt:lpstr>P2 Q4</vt:lpstr>
      <vt:lpstr>P2 Q5</vt:lpstr>
      <vt:lpstr>P2 Q6</vt:lpstr>
      <vt:lpstr>not sure</vt:lpstr>
      <vt:lpstr>not suree</vt:lpstr>
      <vt:lpstr>P2 Q7</vt:lpstr>
      <vt:lpstr>checkpoint</vt:lpstr>
      <vt:lpstr>P1 Q1</vt:lpstr>
      <vt:lpstr>P1 Q2</vt:lpstr>
      <vt:lpstr>P1 Q3</vt:lpstr>
      <vt:lpstr>P1 Q4</vt:lpstr>
      <vt:lpstr>P1 Q5</vt:lpstr>
      <vt:lpstr>P1 Q6</vt:lpstr>
      <vt:lpstr>P1 Q7</vt:lpstr>
      <vt:lpstr>P1 Q8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Chloe Czerwinski</cp:lastModifiedBy>
  <cp:lastPrinted>2015-03-11T17:51:27Z</cp:lastPrinted>
  <dcterms:created xsi:type="dcterms:W3CDTF">2015-02-26T15:44:51Z</dcterms:created>
  <dcterms:modified xsi:type="dcterms:W3CDTF">2018-12-06T21:53:29Z</dcterms:modified>
</cp:coreProperties>
</file>